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rives compartilhados\HAI\Operação\Projetos\Dengo\"/>
    </mc:Choice>
  </mc:AlternateContent>
  <xr:revisionPtr revIDLastSave="0" documentId="8_{F3927130-816C-4D51-9F50-09C99DC583E6}" xr6:coauthVersionLast="47" xr6:coauthVersionMax="47" xr10:uidLastSave="{00000000-0000-0000-0000-000000000000}"/>
  <bookViews>
    <workbookView xWindow="24" yWindow="384" windowWidth="23016" windowHeight="12348" xr2:uid="{81932341-953A-45F6-A122-5B4417BB703E}"/>
  </bookViews>
  <sheets>
    <sheet name="New_DB" sheetId="1" r:id="rId1"/>
  </sheets>
  <externalReferences>
    <externalReference r:id="rId2"/>
  </externalReferences>
  <definedNames>
    <definedName name="_xlnm._FilterDatabase" localSheetId="0" hidden="1">New_DB!$A$1:$W$4887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887" i="1" l="1"/>
  <c r="P4887" i="1"/>
  <c r="N4887" i="1"/>
  <c r="O4887" i="1" s="1"/>
  <c r="U4886" i="1"/>
  <c r="P4886" i="1"/>
  <c r="N4886" i="1"/>
  <c r="O4886" i="1" s="1"/>
  <c r="U4885" i="1"/>
  <c r="P4885" i="1"/>
  <c r="N4885" i="1"/>
  <c r="O4885" i="1" s="1"/>
  <c r="U4884" i="1"/>
  <c r="P4884" i="1"/>
  <c r="N4884" i="1"/>
  <c r="O4884" i="1" s="1"/>
  <c r="U4883" i="1"/>
  <c r="T4883" i="1"/>
  <c r="R4883" i="1"/>
  <c r="P4883" i="1"/>
  <c r="N4883" i="1"/>
  <c r="O4883" i="1" s="1"/>
  <c r="U4882" i="1"/>
  <c r="P4882" i="1"/>
  <c r="N4882" i="1"/>
  <c r="O4882" i="1" s="1"/>
  <c r="V4881" i="1"/>
  <c r="U4881" i="1"/>
  <c r="P4881" i="1"/>
  <c r="N4881" i="1"/>
  <c r="O4881" i="1" s="1"/>
  <c r="U4880" i="1"/>
  <c r="P4880" i="1"/>
  <c r="N4880" i="1"/>
  <c r="O4880" i="1" s="1"/>
  <c r="U4879" i="1"/>
  <c r="P4879" i="1"/>
  <c r="N4879" i="1"/>
  <c r="O4879" i="1" s="1"/>
  <c r="V4878" i="1"/>
  <c r="U4878" i="1"/>
  <c r="T4878" i="1"/>
  <c r="P4878" i="1"/>
  <c r="N4878" i="1"/>
  <c r="O4878" i="1" s="1"/>
  <c r="U4877" i="1"/>
  <c r="P4877" i="1"/>
  <c r="N4877" i="1"/>
  <c r="O4877" i="1" s="1"/>
  <c r="U4876" i="1"/>
  <c r="R4876" i="1"/>
  <c r="P4876" i="1"/>
  <c r="N4876" i="1"/>
  <c r="O4876" i="1" s="1"/>
  <c r="U4875" i="1"/>
  <c r="P4875" i="1"/>
  <c r="N4875" i="1"/>
  <c r="O4875" i="1" s="1"/>
  <c r="V4874" i="1"/>
  <c r="U4874" i="1"/>
  <c r="P4874" i="1"/>
  <c r="N4874" i="1"/>
  <c r="O4874" i="1" s="1"/>
  <c r="U4873" i="1"/>
  <c r="P4873" i="1"/>
  <c r="N4873" i="1"/>
  <c r="O4873" i="1" s="1"/>
  <c r="U4872" i="1"/>
  <c r="P4872" i="1"/>
  <c r="N4872" i="1"/>
  <c r="O4872" i="1" s="1"/>
  <c r="U4871" i="1"/>
  <c r="P4871" i="1"/>
  <c r="N4871" i="1"/>
  <c r="O4871" i="1" s="1"/>
  <c r="U4870" i="1"/>
  <c r="P4870" i="1"/>
  <c r="N4870" i="1"/>
  <c r="O4870" i="1" s="1"/>
  <c r="V4869" i="1"/>
  <c r="U4869" i="1"/>
  <c r="P4869" i="1"/>
  <c r="N4869" i="1"/>
  <c r="O4869" i="1" s="1"/>
  <c r="U4868" i="1"/>
  <c r="P4868" i="1"/>
  <c r="N4868" i="1"/>
  <c r="O4868" i="1" s="1"/>
  <c r="U4867" i="1"/>
  <c r="T4867" i="1"/>
  <c r="R4867" i="1"/>
  <c r="P4867" i="1"/>
  <c r="N4867" i="1"/>
  <c r="O4867" i="1" s="1"/>
  <c r="U4866" i="1"/>
  <c r="P4866" i="1"/>
  <c r="N4866" i="1"/>
  <c r="O4866" i="1" s="1"/>
  <c r="V4865" i="1"/>
  <c r="U4865" i="1"/>
  <c r="P4865" i="1"/>
  <c r="N4865" i="1"/>
  <c r="O4865" i="1" s="1"/>
  <c r="U4864" i="1"/>
  <c r="P4864" i="1"/>
  <c r="N4864" i="1"/>
  <c r="O4864" i="1" s="1"/>
  <c r="U4863" i="1"/>
  <c r="P4863" i="1"/>
  <c r="N4863" i="1"/>
  <c r="O4863" i="1" s="1"/>
  <c r="V4862" i="1"/>
  <c r="U4862" i="1"/>
  <c r="T4862" i="1"/>
  <c r="P4862" i="1"/>
  <c r="N4862" i="1"/>
  <c r="O4862" i="1" s="1"/>
  <c r="U4861" i="1"/>
  <c r="P4861" i="1"/>
  <c r="N4861" i="1"/>
  <c r="O4861" i="1" s="1"/>
  <c r="U4860" i="1"/>
  <c r="R4860" i="1"/>
  <c r="P4860" i="1"/>
  <c r="N4860" i="1"/>
  <c r="O4860" i="1" s="1"/>
  <c r="U4859" i="1"/>
  <c r="P4859" i="1"/>
  <c r="N4859" i="1"/>
  <c r="O4859" i="1" s="1"/>
  <c r="V4858" i="1"/>
  <c r="U4858" i="1"/>
  <c r="P4858" i="1"/>
  <c r="N4858" i="1"/>
  <c r="O4858" i="1" s="1"/>
  <c r="U4857" i="1"/>
  <c r="P4857" i="1"/>
  <c r="N4857" i="1"/>
  <c r="O4857" i="1" s="1"/>
  <c r="U4856" i="1"/>
  <c r="P4856" i="1"/>
  <c r="N4856" i="1"/>
  <c r="O4856" i="1" s="1"/>
  <c r="U4855" i="1"/>
  <c r="P4855" i="1"/>
  <c r="N4855" i="1"/>
  <c r="O4855" i="1" s="1"/>
  <c r="U4854" i="1"/>
  <c r="P4854" i="1"/>
  <c r="N4854" i="1"/>
  <c r="O4854" i="1" s="1"/>
  <c r="V4853" i="1"/>
  <c r="U4853" i="1"/>
  <c r="P4853" i="1"/>
  <c r="N4853" i="1"/>
  <c r="O4853" i="1" s="1"/>
  <c r="U4852" i="1"/>
  <c r="P4852" i="1"/>
  <c r="N4852" i="1"/>
  <c r="O4852" i="1" s="1"/>
  <c r="U4851" i="1"/>
  <c r="T4851" i="1"/>
  <c r="R4851" i="1"/>
  <c r="P4851" i="1"/>
  <c r="N4851" i="1"/>
  <c r="O4851" i="1" s="1"/>
  <c r="U4850" i="1"/>
  <c r="P4850" i="1"/>
  <c r="N4850" i="1"/>
  <c r="O4850" i="1" s="1"/>
  <c r="V4849" i="1"/>
  <c r="U4849" i="1"/>
  <c r="P4849" i="1"/>
  <c r="N4849" i="1"/>
  <c r="O4849" i="1" s="1"/>
  <c r="U4848" i="1"/>
  <c r="P4848" i="1"/>
  <c r="N4848" i="1"/>
  <c r="O4848" i="1" s="1"/>
  <c r="U4847" i="1"/>
  <c r="P4847" i="1"/>
  <c r="N4847" i="1"/>
  <c r="O4847" i="1" s="1"/>
  <c r="V4846" i="1"/>
  <c r="U4846" i="1"/>
  <c r="T4846" i="1"/>
  <c r="P4846" i="1"/>
  <c r="N4846" i="1"/>
  <c r="O4846" i="1" s="1"/>
  <c r="U4845" i="1"/>
  <c r="P4845" i="1"/>
  <c r="N4845" i="1"/>
  <c r="O4845" i="1" s="1"/>
  <c r="U4844" i="1"/>
  <c r="R4844" i="1"/>
  <c r="P4844" i="1"/>
  <c r="N4844" i="1"/>
  <c r="O4844" i="1" s="1"/>
  <c r="U4843" i="1"/>
  <c r="P4843" i="1"/>
  <c r="N4843" i="1"/>
  <c r="O4843" i="1" s="1"/>
  <c r="V4842" i="1"/>
  <c r="U4842" i="1"/>
  <c r="P4842" i="1"/>
  <c r="N4842" i="1"/>
  <c r="O4842" i="1" s="1"/>
  <c r="U4841" i="1"/>
  <c r="P4841" i="1"/>
  <c r="N4841" i="1"/>
  <c r="O4841" i="1" s="1"/>
  <c r="U4840" i="1"/>
  <c r="P4840" i="1"/>
  <c r="N4840" i="1"/>
  <c r="O4840" i="1" s="1"/>
  <c r="U4839" i="1"/>
  <c r="P4839" i="1"/>
  <c r="N4839" i="1"/>
  <c r="O4839" i="1" s="1"/>
  <c r="U4838" i="1"/>
  <c r="P4838" i="1"/>
  <c r="N4838" i="1"/>
  <c r="O4838" i="1" s="1"/>
  <c r="V4837" i="1"/>
  <c r="U4837" i="1"/>
  <c r="P4837" i="1"/>
  <c r="N4837" i="1"/>
  <c r="O4837" i="1" s="1"/>
  <c r="U4836" i="1"/>
  <c r="P4836" i="1"/>
  <c r="N4836" i="1"/>
  <c r="O4836" i="1" s="1"/>
  <c r="U4835" i="1"/>
  <c r="P4835" i="1"/>
  <c r="N4835" i="1"/>
  <c r="O4835" i="1" s="1"/>
  <c r="V4834" i="1"/>
  <c r="U4834" i="1"/>
  <c r="T4834" i="1"/>
  <c r="P4834" i="1"/>
  <c r="N4834" i="1"/>
  <c r="O4834" i="1" s="1"/>
  <c r="U4833" i="1"/>
  <c r="P4833" i="1"/>
  <c r="N4833" i="1"/>
  <c r="O4833" i="1" s="1"/>
  <c r="U4832" i="1"/>
  <c r="P4832" i="1"/>
  <c r="N4832" i="1"/>
  <c r="O4832" i="1" s="1"/>
  <c r="V4831" i="1"/>
  <c r="U4831" i="1"/>
  <c r="T4831" i="1"/>
  <c r="P4831" i="1"/>
  <c r="N4831" i="1"/>
  <c r="O4831" i="1" s="1"/>
  <c r="V4830" i="1"/>
  <c r="U4830" i="1"/>
  <c r="T4830" i="1"/>
  <c r="R4830" i="1"/>
  <c r="P4830" i="1"/>
  <c r="N4830" i="1"/>
  <c r="O4830" i="1" s="1"/>
  <c r="U4829" i="1"/>
  <c r="R4829" i="1"/>
  <c r="P4829" i="1"/>
  <c r="N4829" i="1"/>
  <c r="O4829" i="1" s="1"/>
  <c r="V4828" i="1"/>
  <c r="U4828" i="1"/>
  <c r="P4828" i="1"/>
  <c r="N4828" i="1"/>
  <c r="O4828" i="1" s="1"/>
  <c r="V4827" i="1"/>
  <c r="U4827" i="1"/>
  <c r="T4827" i="1"/>
  <c r="P4827" i="1"/>
  <c r="N4827" i="1"/>
  <c r="O4827" i="1" s="1"/>
  <c r="V4826" i="1"/>
  <c r="U4826" i="1"/>
  <c r="T4826" i="1"/>
  <c r="R4826" i="1"/>
  <c r="P4826" i="1"/>
  <c r="N4826" i="1"/>
  <c r="O4826" i="1" s="1"/>
  <c r="U4825" i="1"/>
  <c r="P4825" i="1"/>
  <c r="N4825" i="1"/>
  <c r="O4825" i="1" s="1"/>
  <c r="U4824" i="1"/>
  <c r="P4824" i="1"/>
  <c r="N4824" i="1"/>
  <c r="O4824" i="1" s="1"/>
  <c r="V4824" i="1" s="1"/>
  <c r="V4823" i="1"/>
  <c r="U4823" i="1"/>
  <c r="T4823" i="1"/>
  <c r="P4823" i="1"/>
  <c r="N4823" i="1"/>
  <c r="O4823" i="1" s="1"/>
  <c r="V4822" i="1"/>
  <c r="U4822" i="1"/>
  <c r="T4822" i="1"/>
  <c r="R4822" i="1"/>
  <c r="P4822" i="1"/>
  <c r="N4822" i="1"/>
  <c r="O4822" i="1" s="1"/>
  <c r="U4821" i="1"/>
  <c r="P4821" i="1"/>
  <c r="N4821" i="1"/>
  <c r="O4821" i="1" s="1"/>
  <c r="V4820" i="1"/>
  <c r="U4820" i="1"/>
  <c r="P4820" i="1"/>
  <c r="N4820" i="1"/>
  <c r="O4820" i="1" s="1"/>
  <c r="V4819" i="1"/>
  <c r="U4819" i="1"/>
  <c r="T4819" i="1"/>
  <c r="P4819" i="1"/>
  <c r="N4819" i="1"/>
  <c r="O4819" i="1" s="1"/>
  <c r="V4818" i="1"/>
  <c r="U4818" i="1"/>
  <c r="T4818" i="1"/>
  <c r="R4818" i="1"/>
  <c r="P4818" i="1"/>
  <c r="N4818" i="1"/>
  <c r="O4818" i="1" s="1"/>
  <c r="U4817" i="1"/>
  <c r="P4817" i="1"/>
  <c r="N4817" i="1"/>
  <c r="O4817" i="1" s="1"/>
  <c r="U4816" i="1"/>
  <c r="P4816" i="1"/>
  <c r="N4816" i="1"/>
  <c r="O4816" i="1" s="1"/>
  <c r="V4815" i="1"/>
  <c r="U4815" i="1"/>
  <c r="T4815" i="1"/>
  <c r="P4815" i="1"/>
  <c r="N4815" i="1"/>
  <c r="O4815" i="1" s="1"/>
  <c r="V4814" i="1"/>
  <c r="U4814" i="1"/>
  <c r="T4814" i="1"/>
  <c r="R4814" i="1"/>
  <c r="P4814" i="1"/>
  <c r="N4814" i="1"/>
  <c r="O4814" i="1" s="1"/>
  <c r="U4813" i="1"/>
  <c r="R4813" i="1"/>
  <c r="P4813" i="1"/>
  <c r="N4813" i="1"/>
  <c r="O4813" i="1" s="1"/>
  <c r="V4812" i="1"/>
  <c r="U4812" i="1"/>
  <c r="P4812" i="1"/>
  <c r="N4812" i="1"/>
  <c r="O4812" i="1" s="1"/>
  <c r="V4811" i="1"/>
  <c r="U4811" i="1"/>
  <c r="T4811" i="1"/>
  <c r="P4811" i="1"/>
  <c r="N4811" i="1"/>
  <c r="O4811" i="1" s="1"/>
  <c r="V4810" i="1"/>
  <c r="U4810" i="1"/>
  <c r="T4810" i="1"/>
  <c r="R4810" i="1"/>
  <c r="P4810" i="1"/>
  <c r="N4810" i="1"/>
  <c r="O4810" i="1" s="1"/>
  <c r="U4809" i="1"/>
  <c r="R4809" i="1"/>
  <c r="P4809" i="1"/>
  <c r="N4809" i="1"/>
  <c r="O4809" i="1" s="1"/>
  <c r="U4808" i="1"/>
  <c r="P4808" i="1"/>
  <c r="N4808" i="1"/>
  <c r="O4808" i="1" s="1"/>
  <c r="V4807" i="1"/>
  <c r="U4807" i="1"/>
  <c r="T4807" i="1"/>
  <c r="P4807" i="1"/>
  <c r="N4807" i="1"/>
  <c r="O4807" i="1" s="1"/>
  <c r="V4806" i="1"/>
  <c r="U4806" i="1"/>
  <c r="T4806" i="1"/>
  <c r="R4806" i="1"/>
  <c r="P4806" i="1"/>
  <c r="N4806" i="1"/>
  <c r="O4806" i="1" s="1"/>
  <c r="U4805" i="1"/>
  <c r="P4805" i="1"/>
  <c r="N4805" i="1"/>
  <c r="O4805" i="1" s="1"/>
  <c r="U4804" i="1"/>
  <c r="P4804" i="1"/>
  <c r="O4804" i="1"/>
  <c r="N4804" i="1"/>
  <c r="U4803" i="1"/>
  <c r="P4803" i="1"/>
  <c r="O4803" i="1"/>
  <c r="N4803" i="1"/>
  <c r="V4802" i="1"/>
  <c r="U4802" i="1"/>
  <c r="P4802" i="1"/>
  <c r="O4802" i="1"/>
  <c r="N4802" i="1"/>
  <c r="U4801" i="1"/>
  <c r="T4801" i="1"/>
  <c r="S4801" i="1"/>
  <c r="R4801" i="1"/>
  <c r="Q4801" i="1"/>
  <c r="P4801" i="1"/>
  <c r="O4801" i="1"/>
  <c r="W4801" i="1" s="1"/>
  <c r="N4801" i="1"/>
  <c r="U4800" i="1"/>
  <c r="T4800" i="1"/>
  <c r="S4800" i="1"/>
  <c r="R4800" i="1"/>
  <c r="P4800" i="1"/>
  <c r="N4800" i="1"/>
  <c r="O4800" i="1" s="1"/>
  <c r="U4799" i="1"/>
  <c r="P4799" i="1"/>
  <c r="O4799" i="1"/>
  <c r="N4799" i="1"/>
  <c r="U4798" i="1"/>
  <c r="P4798" i="1"/>
  <c r="O4798" i="1"/>
  <c r="N4798" i="1"/>
  <c r="U4797" i="1"/>
  <c r="T4797" i="1"/>
  <c r="S4797" i="1"/>
  <c r="R4797" i="1"/>
  <c r="Q4797" i="1"/>
  <c r="P4797" i="1"/>
  <c r="O4797" i="1"/>
  <c r="W4797" i="1" s="1"/>
  <c r="N4797" i="1"/>
  <c r="U4796" i="1"/>
  <c r="S4796" i="1"/>
  <c r="R4796" i="1"/>
  <c r="P4796" i="1"/>
  <c r="N4796" i="1"/>
  <c r="O4796" i="1" s="1"/>
  <c r="W4795" i="1"/>
  <c r="V4795" i="1"/>
  <c r="U4795" i="1"/>
  <c r="P4795" i="1"/>
  <c r="N4795" i="1"/>
  <c r="O4795" i="1" s="1"/>
  <c r="V4794" i="1"/>
  <c r="U4794" i="1"/>
  <c r="P4794" i="1"/>
  <c r="O4794" i="1"/>
  <c r="W4794" i="1" s="1"/>
  <c r="N4794" i="1"/>
  <c r="U4793" i="1"/>
  <c r="T4793" i="1"/>
  <c r="S4793" i="1"/>
  <c r="R4793" i="1"/>
  <c r="Q4793" i="1"/>
  <c r="P4793" i="1"/>
  <c r="O4793" i="1"/>
  <c r="W4793" i="1" s="1"/>
  <c r="N4793" i="1"/>
  <c r="U4792" i="1"/>
  <c r="T4792" i="1"/>
  <c r="S4792" i="1"/>
  <c r="R4792" i="1"/>
  <c r="P4792" i="1"/>
  <c r="N4792" i="1"/>
  <c r="O4792" i="1" s="1"/>
  <c r="U4791" i="1"/>
  <c r="P4791" i="1"/>
  <c r="O4791" i="1"/>
  <c r="N4791" i="1"/>
  <c r="U4790" i="1"/>
  <c r="P4790" i="1"/>
  <c r="N4790" i="1"/>
  <c r="O4790" i="1" s="1"/>
  <c r="U4789" i="1"/>
  <c r="T4789" i="1"/>
  <c r="S4789" i="1"/>
  <c r="R4789" i="1"/>
  <c r="Q4789" i="1"/>
  <c r="P4789" i="1"/>
  <c r="O4789" i="1"/>
  <c r="W4789" i="1" s="1"/>
  <c r="N4789" i="1"/>
  <c r="U4788" i="1"/>
  <c r="S4788" i="1"/>
  <c r="R4788" i="1"/>
  <c r="P4788" i="1"/>
  <c r="N4788" i="1"/>
  <c r="O4788" i="1" s="1"/>
  <c r="W4787" i="1"/>
  <c r="U4787" i="1"/>
  <c r="P4787" i="1"/>
  <c r="N4787" i="1"/>
  <c r="O4787" i="1" s="1"/>
  <c r="V4787" i="1" s="1"/>
  <c r="V4786" i="1"/>
  <c r="U4786" i="1"/>
  <c r="P4786" i="1"/>
  <c r="O4786" i="1"/>
  <c r="W4786" i="1" s="1"/>
  <c r="N4786" i="1"/>
  <c r="U4785" i="1"/>
  <c r="T4785" i="1"/>
  <c r="S4785" i="1"/>
  <c r="R4785" i="1"/>
  <c r="Q4785" i="1"/>
  <c r="P4785" i="1"/>
  <c r="O4785" i="1"/>
  <c r="W4785" i="1" s="1"/>
  <c r="N4785" i="1"/>
  <c r="U4784" i="1"/>
  <c r="T4784" i="1"/>
  <c r="S4784" i="1"/>
  <c r="R4784" i="1"/>
  <c r="P4784" i="1"/>
  <c r="N4784" i="1"/>
  <c r="O4784" i="1" s="1"/>
  <c r="U4783" i="1"/>
  <c r="P4783" i="1"/>
  <c r="O4783" i="1"/>
  <c r="N4783" i="1"/>
  <c r="U4782" i="1"/>
  <c r="P4782" i="1"/>
  <c r="N4782" i="1"/>
  <c r="O4782" i="1" s="1"/>
  <c r="U4781" i="1"/>
  <c r="R4781" i="1"/>
  <c r="Q4781" i="1"/>
  <c r="P4781" i="1"/>
  <c r="N4781" i="1"/>
  <c r="O4781" i="1" s="1"/>
  <c r="U4780" i="1"/>
  <c r="T4780" i="1"/>
  <c r="S4780" i="1"/>
  <c r="P4780" i="1"/>
  <c r="N4780" i="1"/>
  <c r="O4780" i="1" s="1"/>
  <c r="W4779" i="1"/>
  <c r="U4779" i="1"/>
  <c r="T4779" i="1"/>
  <c r="P4779" i="1"/>
  <c r="N4779" i="1"/>
  <c r="O4779" i="1" s="1"/>
  <c r="V4778" i="1"/>
  <c r="U4778" i="1"/>
  <c r="Q4778" i="1"/>
  <c r="P4778" i="1"/>
  <c r="O4778" i="1"/>
  <c r="W4778" i="1" s="1"/>
  <c r="N4778" i="1"/>
  <c r="U4777" i="1"/>
  <c r="R4777" i="1"/>
  <c r="P4777" i="1"/>
  <c r="N4777" i="1"/>
  <c r="O4777" i="1" s="1"/>
  <c r="U4776" i="1"/>
  <c r="S4776" i="1"/>
  <c r="R4776" i="1"/>
  <c r="P4776" i="1"/>
  <c r="N4776" i="1"/>
  <c r="O4776" i="1" s="1"/>
  <c r="U4775" i="1"/>
  <c r="P4775" i="1"/>
  <c r="N4775" i="1"/>
  <c r="O4775" i="1" s="1"/>
  <c r="V4775" i="1" s="1"/>
  <c r="V4774" i="1"/>
  <c r="U4774" i="1"/>
  <c r="P4774" i="1"/>
  <c r="O4774" i="1"/>
  <c r="W4774" i="1" s="1"/>
  <c r="N4774" i="1"/>
  <c r="U4773" i="1"/>
  <c r="S4773" i="1"/>
  <c r="R4773" i="1"/>
  <c r="Q4773" i="1"/>
  <c r="P4773" i="1"/>
  <c r="N4773" i="1"/>
  <c r="O4773" i="1" s="1"/>
  <c r="U4772" i="1"/>
  <c r="P4772" i="1"/>
  <c r="N4772" i="1"/>
  <c r="O4772" i="1" s="1"/>
  <c r="U4771" i="1"/>
  <c r="P4771" i="1"/>
  <c r="N4771" i="1"/>
  <c r="O4771" i="1" s="1"/>
  <c r="U4770" i="1"/>
  <c r="P4770" i="1"/>
  <c r="O4770" i="1"/>
  <c r="N4770" i="1"/>
  <c r="U4769" i="1"/>
  <c r="S4769" i="1"/>
  <c r="R4769" i="1"/>
  <c r="P4769" i="1"/>
  <c r="N4769" i="1"/>
  <c r="O4769" i="1" s="1"/>
  <c r="U4768" i="1"/>
  <c r="T4768" i="1"/>
  <c r="S4768" i="1"/>
  <c r="R4768" i="1"/>
  <c r="P4768" i="1"/>
  <c r="N4768" i="1"/>
  <c r="O4768" i="1" s="1"/>
  <c r="U4767" i="1"/>
  <c r="P4767" i="1"/>
  <c r="O4767" i="1"/>
  <c r="N4767" i="1"/>
  <c r="U4766" i="1"/>
  <c r="Q4766" i="1"/>
  <c r="P4766" i="1"/>
  <c r="O4766" i="1"/>
  <c r="N4766" i="1"/>
  <c r="U4765" i="1"/>
  <c r="R4765" i="1"/>
  <c r="Q4765" i="1"/>
  <c r="P4765" i="1"/>
  <c r="N4765" i="1"/>
  <c r="O4765" i="1" s="1"/>
  <c r="U4764" i="1"/>
  <c r="T4764" i="1"/>
  <c r="P4764" i="1"/>
  <c r="N4764" i="1"/>
  <c r="O4764" i="1" s="1"/>
  <c r="W4763" i="1"/>
  <c r="U4763" i="1"/>
  <c r="T4763" i="1"/>
  <c r="P4763" i="1"/>
  <c r="N4763" i="1"/>
  <c r="O4763" i="1" s="1"/>
  <c r="W4762" i="1"/>
  <c r="V4762" i="1"/>
  <c r="U4762" i="1"/>
  <c r="Q4762" i="1"/>
  <c r="P4762" i="1"/>
  <c r="O4762" i="1"/>
  <c r="N4762" i="1"/>
  <c r="U4761" i="1"/>
  <c r="R4761" i="1"/>
  <c r="P4761" i="1"/>
  <c r="N4761" i="1"/>
  <c r="O4761" i="1" s="1"/>
  <c r="U4760" i="1"/>
  <c r="P4760" i="1"/>
  <c r="N4760" i="1"/>
  <c r="O4760" i="1" s="1"/>
  <c r="W4759" i="1"/>
  <c r="V4759" i="1"/>
  <c r="U4759" i="1"/>
  <c r="P4759" i="1"/>
  <c r="N4759" i="1"/>
  <c r="O4759" i="1" s="1"/>
  <c r="W4758" i="1"/>
  <c r="V4758" i="1"/>
  <c r="U4758" i="1"/>
  <c r="P4758" i="1"/>
  <c r="O4758" i="1"/>
  <c r="N4758" i="1"/>
  <c r="U4757" i="1"/>
  <c r="S4757" i="1"/>
  <c r="R4757" i="1"/>
  <c r="Q4757" i="1"/>
  <c r="P4757" i="1"/>
  <c r="N4757" i="1"/>
  <c r="O4757" i="1" s="1"/>
  <c r="U4756" i="1"/>
  <c r="S4756" i="1"/>
  <c r="P4756" i="1"/>
  <c r="N4756" i="1"/>
  <c r="O4756" i="1" s="1"/>
  <c r="U4755" i="1"/>
  <c r="P4755" i="1"/>
  <c r="N4755" i="1"/>
  <c r="O4755" i="1" s="1"/>
  <c r="W4754" i="1"/>
  <c r="U4754" i="1"/>
  <c r="P4754" i="1"/>
  <c r="O4754" i="1"/>
  <c r="N4754" i="1"/>
  <c r="U4753" i="1"/>
  <c r="S4753" i="1"/>
  <c r="P4753" i="1"/>
  <c r="N4753" i="1"/>
  <c r="O4753" i="1" s="1"/>
  <c r="U4752" i="1"/>
  <c r="T4752" i="1"/>
  <c r="S4752" i="1"/>
  <c r="R4752" i="1"/>
  <c r="P4752" i="1"/>
  <c r="N4752" i="1"/>
  <c r="O4752" i="1" s="1"/>
  <c r="U4751" i="1"/>
  <c r="P4751" i="1"/>
  <c r="O4751" i="1"/>
  <c r="N4751" i="1"/>
  <c r="U4750" i="1"/>
  <c r="P4750" i="1"/>
  <c r="N4750" i="1"/>
  <c r="O4750" i="1" s="1"/>
  <c r="U4749" i="1"/>
  <c r="P4749" i="1"/>
  <c r="N4749" i="1"/>
  <c r="O4749" i="1" s="1"/>
  <c r="U4748" i="1"/>
  <c r="T4748" i="1"/>
  <c r="P4748" i="1"/>
  <c r="N4748" i="1"/>
  <c r="O4748" i="1" s="1"/>
  <c r="W4747" i="1"/>
  <c r="U4747" i="1"/>
  <c r="T4747" i="1"/>
  <c r="P4747" i="1"/>
  <c r="N4747" i="1"/>
  <c r="O4747" i="1" s="1"/>
  <c r="W4746" i="1"/>
  <c r="V4746" i="1"/>
  <c r="U4746" i="1"/>
  <c r="Q4746" i="1"/>
  <c r="P4746" i="1"/>
  <c r="O4746" i="1"/>
  <c r="N4746" i="1"/>
  <c r="U4745" i="1"/>
  <c r="R4745" i="1"/>
  <c r="P4745" i="1"/>
  <c r="N4745" i="1"/>
  <c r="O4745" i="1" s="1"/>
  <c r="U4744" i="1"/>
  <c r="P4744" i="1"/>
  <c r="N4744" i="1"/>
  <c r="O4744" i="1" s="1"/>
  <c r="W4743" i="1"/>
  <c r="U4743" i="1"/>
  <c r="P4743" i="1"/>
  <c r="N4743" i="1"/>
  <c r="O4743" i="1" s="1"/>
  <c r="V4742" i="1"/>
  <c r="U4742" i="1"/>
  <c r="P4742" i="1"/>
  <c r="N4742" i="1"/>
  <c r="O4742" i="1" s="1"/>
  <c r="U4741" i="1"/>
  <c r="S4741" i="1"/>
  <c r="R4741" i="1"/>
  <c r="Q4741" i="1"/>
  <c r="P4741" i="1"/>
  <c r="N4741" i="1"/>
  <c r="O4741" i="1" s="1"/>
  <c r="U4740" i="1"/>
  <c r="S4740" i="1"/>
  <c r="P4740" i="1"/>
  <c r="N4740" i="1"/>
  <c r="O4740" i="1" s="1"/>
  <c r="U4739" i="1"/>
  <c r="P4739" i="1"/>
  <c r="N4739" i="1"/>
  <c r="O4739" i="1" s="1"/>
  <c r="W4738" i="1"/>
  <c r="U4738" i="1"/>
  <c r="P4738" i="1"/>
  <c r="N4738" i="1"/>
  <c r="O4738" i="1" s="1"/>
  <c r="U4737" i="1"/>
  <c r="P4737" i="1"/>
  <c r="N4737" i="1"/>
  <c r="O4737" i="1" s="1"/>
  <c r="V4736" i="1"/>
  <c r="U4736" i="1"/>
  <c r="P4736" i="1"/>
  <c r="N4736" i="1"/>
  <c r="O4736" i="1" s="1"/>
  <c r="U4735" i="1"/>
  <c r="P4735" i="1"/>
  <c r="N4735" i="1"/>
  <c r="O4735" i="1" s="1"/>
  <c r="W4734" i="1"/>
  <c r="U4734" i="1"/>
  <c r="R4734" i="1"/>
  <c r="P4734" i="1"/>
  <c r="N4734" i="1"/>
  <c r="O4734" i="1" s="1"/>
  <c r="U4733" i="1"/>
  <c r="T4733" i="1"/>
  <c r="S4733" i="1"/>
  <c r="R4733" i="1"/>
  <c r="P4733" i="1"/>
  <c r="N4733" i="1"/>
  <c r="O4733" i="1" s="1"/>
  <c r="V4732" i="1"/>
  <c r="U4732" i="1"/>
  <c r="T4732" i="1"/>
  <c r="S4732" i="1"/>
  <c r="R4732" i="1"/>
  <c r="P4732" i="1"/>
  <c r="N4732" i="1"/>
  <c r="O4732" i="1" s="1"/>
  <c r="U4731" i="1"/>
  <c r="P4731" i="1"/>
  <c r="O4731" i="1"/>
  <c r="N4731" i="1"/>
  <c r="U4730" i="1"/>
  <c r="P4730" i="1"/>
  <c r="O4730" i="1"/>
  <c r="N4730" i="1"/>
  <c r="U4729" i="1"/>
  <c r="P4729" i="1"/>
  <c r="N4729" i="1"/>
  <c r="O4729" i="1" s="1"/>
  <c r="U4728" i="1"/>
  <c r="R4728" i="1"/>
  <c r="P4728" i="1"/>
  <c r="N4728" i="1"/>
  <c r="O4728" i="1" s="1"/>
  <c r="U4727" i="1"/>
  <c r="P4727" i="1"/>
  <c r="O4727" i="1"/>
  <c r="N4727" i="1"/>
  <c r="W4726" i="1"/>
  <c r="V4726" i="1"/>
  <c r="U4726" i="1"/>
  <c r="P4726" i="1"/>
  <c r="O4726" i="1"/>
  <c r="N4726" i="1"/>
  <c r="U4725" i="1"/>
  <c r="P4725" i="1"/>
  <c r="N4725" i="1"/>
  <c r="O4725" i="1" s="1"/>
  <c r="V4724" i="1"/>
  <c r="U4724" i="1"/>
  <c r="T4724" i="1"/>
  <c r="P4724" i="1"/>
  <c r="N4724" i="1"/>
  <c r="O4724" i="1" s="1"/>
  <c r="U4723" i="1"/>
  <c r="T4723" i="1"/>
  <c r="P4723" i="1"/>
  <c r="N4723" i="1"/>
  <c r="O4723" i="1" s="1"/>
  <c r="W4723" i="1" s="1"/>
  <c r="U4722" i="1"/>
  <c r="P4722" i="1"/>
  <c r="N4722" i="1"/>
  <c r="O4722" i="1" s="1"/>
  <c r="U4721" i="1"/>
  <c r="T4721" i="1"/>
  <c r="S4721" i="1"/>
  <c r="R4721" i="1"/>
  <c r="Q4721" i="1"/>
  <c r="P4721" i="1"/>
  <c r="N4721" i="1"/>
  <c r="O4721" i="1" s="1"/>
  <c r="V4720" i="1"/>
  <c r="U4720" i="1"/>
  <c r="T4720" i="1"/>
  <c r="S4720" i="1"/>
  <c r="R4720" i="1"/>
  <c r="P4720" i="1"/>
  <c r="N4720" i="1"/>
  <c r="O4720" i="1" s="1"/>
  <c r="U4719" i="1"/>
  <c r="T4719" i="1"/>
  <c r="P4719" i="1"/>
  <c r="O4719" i="1"/>
  <c r="N4719" i="1"/>
  <c r="U4718" i="1"/>
  <c r="P4718" i="1"/>
  <c r="O4718" i="1"/>
  <c r="N4718" i="1"/>
  <c r="U4717" i="1"/>
  <c r="T4717" i="1"/>
  <c r="S4717" i="1"/>
  <c r="R4717" i="1"/>
  <c r="Q4717" i="1"/>
  <c r="P4717" i="1"/>
  <c r="N4717" i="1"/>
  <c r="O4717" i="1" s="1"/>
  <c r="W4717" i="1" s="1"/>
  <c r="U4716" i="1"/>
  <c r="S4716" i="1"/>
  <c r="P4716" i="1"/>
  <c r="N4716" i="1"/>
  <c r="O4716" i="1" s="1"/>
  <c r="U4715" i="1"/>
  <c r="P4715" i="1"/>
  <c r="N4715" i="1"/>
  <c r="O4715" i="1" s="1"/>
  <c r="U4714" i="1"/>
  <c r="R4714" i="1"/>
  <c r="P4714" i="1"/>
  <c r="O4714" i="1"/>
  <c r="N4714" i="1"/>
  <c r="U4713" i="1"/>
  <c r="T4713" i="1"/>
  <c r="S4713" i="1"/>
  <c r="R4713" i="1"/>
  <c r="Q4713" i="1"/>
  <c r="P4713" i="1"/>
  <c r="N4713" i="1"/>
  <c r="O4713" i="1" s="1"/>
  <c r="W4713" i="1" s="1"/>
  <c r="U4712" i="1"/>
  <c r="P4712" i="1"/>
  <c r="N4712" i="1"/>
  <c r="O4712" i="1" s="1"/>
  <c r="U4711" i="1"/>
  <c r="P4711" i="1"/>
  <c r="N4711" i="1"/>
  <c r="O4711" i="1" s="1"/>
  <c r="U4710" i="1"/>
  <c r="R4710" i="1"/>
  <c r="P4710" i="1"/>
  <c r="O4710" i="1"/>
  <c r="N4710" i="1"/>
  <c r="U4709" i="1"/>
  <c r="T4709" i="1"/>
  <c r="S4709" i="1"/>
  <c r="R4709" i="1"/>
  <c r="Q4709" i="1"/>
  <c r="P4709" i="1"/>
  <c r="N4709" i="1"/>
  <c r="O4709" i="1" s="1"/>
  <c r="W4709" i="1" s="1"/>
  <c r="U4708" i="1"/>
  <c r="P4708" i="1"/>
  <c r="N4708" i="1"/>
  <c r="O4708" i="1" s="1"/>
  <c r="U4707" i="1"/>
  <c r="R4707" i="1"/>
  <c r="P4707" i="1"/>
  <c r="N4707" i="1"/>
  <c r="O4707" i="1" s="1"/>
  <c r="U4706" i="1"/>
  <c r="R4706" i="1"/>
  <c r="P4706" i="1"/>
  <c r="O4706" i="1"/>
  <c r="N4706" i="1"/>
  <c r="U4705" i="1"/>
  <c r="T4705" i="1"/>
  <c r="S4705" i="1"/>
  <c r="R4705" i="1"/>
  <c r="Q4705" i="1"/>
  <c r="P4705" i="1"/>
  <c r="N4705" i="1"/>
  <c r="O4705" i="1" s="1"/>
  <c r="W4705" i="1" s="1"/>
  <c r="U4704" i="1"/>
  <c r="S4704" i="1"/>
  <c r="P4704" i="1"/>
  <c r="N4704" i="1"/>
  <c r="O4704" i="1" s="1"/>
  <c r="U4703" i="1"/>
  <c r="P4703" i="1"/>
  <c r="N4703" i="1"/>
  <c r="O4703" i="1" s="1"/>
  <c r="U4702" i="1"/>
  <c r="R4702" i="1"/>
  <c r="P4702" i="1"/>
  <c r="O4702" i="1"/>
  <c r="N4702" i="1"/>
  <c r="U4701" i="1"/>
  <c r="S4701" i="1"/>
  <c r="R4701" i="1"/>
  <c r="Q4701" i="1"/>
  <c r="P4701" i="1"/>
  <c r="N4701" i="1"/>
  <c r="O4701" i="1" s="1"/>
  <c r="W4701" i="1" s="1"/>
  <c r="U4700" i="1"/>
  <c r="S4700" i="1"/>
  <c r="P4700" i="1"/>
  <c r="N4700" i="1"/>
  <c r="O4700" i="1" s="1"/>
  <c r="U4699" i="1"/>
  <c r="R4699" i="1"/>
  <c r="P4699" i="1"/>
  <c r="O4699" i="1"/>
  <c r="N4699" i="1"/>
  <c r="U4698" i="1"/>
  <c r="P4698" i="1"/>
  <c r="O4698" i="1"/>
  <c r="N4698" i="1"/>
  <c r="U4697" i="1"/>
  <c r="S4697" i="1"/>
  <c r="R4697" i="1"/>
  <c r="Q4697" i="1"/>
  <c r="P4697" i="1"/>
  <c r="N4697" i="1"/>
  <c r="O4697" i="1" s="1"/>
  <c r="W4697" i="1" s="1"/>
  <c r="U4696" i="1"/>
  <c r="S4696" i="1"/>
  <c r="P4696" i="1"/>
  <c r="N4696" i="1"/>
  <c r="O4696" i="1" s="1"/>
  <c r="U4695" i="1"/>
  <c r="P4695" i="1"/>
  <c r="N4695" i="1"/>
  <c r="O4695" i="1" s="1"/>
  <c r="U4694" i="1"/>
  <c r="R4694" i="1"/>
  <c r="P4694" i="1"/>
  <c r="O4694" i="1"/>
  <c r="N4694" i="1"/>
  <c r="U4693" i="1"/>
  <c r="S4693" i="1"/>
  <c r="R4693" i="1"/>
  <c r="Q4693" i="1"/>
  <c r="P4693" i="1"/>
  <c r="N4693" i="1"/>
  <c r="O4693" i="1" s="1"/>
  <c r="W4693" i="1" s="1"/>
  <c r="U4692" i="1"/>
  <c r="S4692" i="1"/>
  <c r="P4692" i="1"/>
  <c r="N4692" i="1"/>
  <c r="O4692" i="1" s="1"/>
  <c r="U4691" i="1"/>
  <c r="R4691" i="1"/>
  <c r="P4691" i="1"/>
  <c r="O4691" i="1"/>
  <c r="N4691" i="1"/>
  <c r="U4690" i="1"/>
  <c r="R4690" i="1"/>
  <c r="P4690" i="1"/>
  <c r="O4690" i="1"/>
  <c r="N4690" i="1"/>
  <c r="U4689" i="1"/>
  <c r="S4689" i="1"/>
  <c r="R4689" i="1"/>
  <c r="Q4689" i="1"/>
  <c r="P4689" i="1"/>
  <c r="N4689" i="1"/>
  <c r="O4689" i="1" s="1"/>
  <c r="W4689" i="1" s="1"/>
  <c r="U4688" i="1"/>
  <c r="S4688" i="1"/>
  <c r="P4688" i="1"/>
  <c r="N4688" i="1"/>
  <c r="O4688" i="1" s="1"/>
  <c r="U4687" i="1"/>
  <c r="P4687" i="1"/>
  <c r="N4687" i="1"/>
  <c r="O4687" i="1" s="1"/>
  <c r="U4686" i="1"/>
  <c r="P4686" i="1"/>
  <c r="O4686" i="1"/>
  <c r="N4686" i="1"/>
  <c r="U4685" i="1"/>
  <c r="S4685" i="1"/>
  <c r="R4685" i="1"/>
  <c r="Q4685" i="1"/>
  <c r="P4685" i="1"/>
  <c r="N4685" i="1"/>
  <c r="O4685" i="1" s="1"/>
  <c r="W4685" i="1" s="1"/>
  <c r="U4684" i="1"/>
  <c r="P4684" i="1"/>
  <c r="N4684" i="1"/>
  <c r="O4684" i="1" s="1"/>
  <c r="U4683" i="1"/>
  <c r="P4683" i="1"/>
  <c r="N4683" i="1"/>
  <c r="O4683" i="1" s="1"/>
  <c r="U4682" i="1"/>
  <c r="R4682" i="1"/>
  <c r="Q4682" i="1"/>
  <c r="P4682" i="1"/>
  <c r="O4682" i="1"/>
  <c r="N4682" i="1"/>
  <c r="U4681" i="1"/>
  <c r="S4681" i="1"/>
  <c r="R4681" i="1"/>
  <c r="Q4681" i="1"/>
  <c r="P4681" i="1"/>
  <c r="N4681" i="1"/>
  <c r="O4681" i="1" s="1"/>
  <c r="W4681" i="1" s="1"/>
  <c r="U4680" i="1"/>
  <c r="R4680" i="1"/>
  <c r="P4680" i="1"/>
  <c r="N4680" i="1"/>
  <c r="O4680" i="1" s="1"/>
  <c r="U4679" i="1"/>
  <c r="R4679" i="1"/>
  <c r="P4679" i="1"/>
  <c r="O4679" i="1"/>
  <c r="N4679" i="1"/>
  <c r="U4678" i="1"/>
  <c r="S4678" i="1"/>
  <c r="R4678" i="1"/>
  <c r="Q4678" i="1"/>
  <c r="P4678" i="1"/>
  <c r="O4678" i="1"/>
  <c r="W4678" i="1" s="1"/>
  <c r="N4678" i="1"/>
  <c r="U4677" i="1"/>
  <c r="S4677" i="1"/>
  <c r="P4677" i="1"/>
  <c r="N4677" i="1"/>
  <c r="O4677" i="1" s="1"/>
  <c r="U4676" i="1"/>
  <c r="P4676" i="1"/>
  <c r="N4676" i="1"/>
  <c r="O4676" i="1" s="1"/>
  <c r="U4675" i="1"/>
  <c r="P4675" i="1"/>
  <c r="O4675" i="1"/>
  <c r="W4675" i="1" s="1"/>
  <c r="N4675" i="1"/>
  <c r="U4674" i="1"/>
  <c r="S4674" i="1"/>
  <c r="R4674" i="1"/>
  <c r="Q4674" i="1"/>
  <c r="P4674" i="1"/>
  <c r="O4674" i="1"/>
  <c r="W4674" i="1" s="1"/>
  <c r="N4674" i="1"/>
  <c r="U4673" i="1"/>
  <c r="T4673" i="1"/>
  <c r="S4673" i="1"/>
  <c r="R4673" i="1"/>
  <c r="P4673" i="1"/>
  <c r="N4673" i="1"/>
  <c r="O4673" i="1" s="1"/>
  <c r="V4672" i="1"/>
  <c r="U4672" i="1"/>
  <c r="P4672" i="1"/>
  <c r="N4672" i="1"/>
  <c r="O4672" i="1" s="1"/>
  <c r="U4671" i="1"/>
  <c r="P4671" i="1"/>
  <c r="O4671" i="1"/>
  <c r="N4671" i="1"/>
  <c r="U4670" i="1"/>
  <c r="S4670" i="1"/>
  <c r="R4670" i="1"/>
  <c r="Q4670" i="1"/>
  <c r="P4670" i="1"/>
  <c r="O4670" i="1"/>
  <c r="W4670" i="1" s="1"/>
  <c r="N4670" i="1"/>
  <c r="U4669" i="1"/>
  <c r="T4669" i="1"/>
  <c r="R4669" i="1"/>
  <c r="P4669" i="1"/>
  <c r="N4669" i="1"/>
  <c r="O4669" i="1" s="1"/>
  <c r="W4668" i="1"/>
  <c r="U4668" i="1"/>
  <c r="P4668" i="1"/>
  <c r="O4668" i="1"/>
  <c r="V4668" i="1" s="1"/>
  <c r="N4668" i="1"/>
  <c r="U4667" i="1"/>
  <c r="P4667" i="1"/>
  <c r="N4667" i="1"/>
  <c r="O4667" i="1" s="1"/>
  <c r="U4666" i="1"/>
  <c r="S4666" i="1"/>
  <c r="P4666" i="1"/>
  <c r="O4666" i="1"/>
  <c r="W4666" i="1" s="1"/>
  <c r="N4666" i="1"/>
  <c r="U4665" i="1"/>
  <c r="T4665" i="1"/>
  <c r="S4665" i="1"/>
  <c r="P4665" i="1"/>
  <c r="N4665" i="1"/>
  <c r="O4665" i="1" s="1"/>
  <c r="U4664" i="1"/>
  <c r="T4664" i="1"/>
  <c r="P4664" i="1"/>
  <c r="N4664" i="1"/>
  <c r="O4664" i="1" s="1"/>
  <c r="W4663" i="1"/>
  <c r="U4663" i="1"/>
  <c r="Q4663" i="1"/>
  <c r="P4663" i="1"/>
  <c r="O4663" i="1"/>
  <c r="V4663" i="1" s="1"/>
  <c r="N4663" i="1"/>
  <c r="W4662" i="1"/>
  <c r="U4662" i="1"/>
  <c r="R4662" i="1"/>
  <c r="Q4662" i="1"/>
  <c r="P4662" i="1"/>
  <c r="O4662" i="1"/>
  <c r="S4662" i="1" s="1"/>
  <c r="N4662" i="1"/>
  <c r="U4661" i="1"/>
  <c r="T4661" i="1"/>
  <c r="R4661" i="1"/>
  <c r="Q4661" i="1"/>
  <c r="P4661" i="1"/>
  <c r="N4661" i="1"/>
  <c r="O4661" i="1" s="1"/>
  <c r="S4661" i="1" s="1"/>
  <c r="U4660" i="1"/>
  <c r="P4660" i="1"/>
  <c r="N4660" i="1"/>
  <c r="O4660" i="1" s="1"/>
  <c r="U4659" i="1"/>
  <c r="P4659" i="1"/>
  <c r="O4659" i="1"/>
  <c r="N4659" i="1"/>
  <c r="U4658" i="1"/>
  <c r="P4658" i="1"/>
  <c r="O4658" i="1"/>
  <c r="N4658" i="1"/>
  <c r="V4657" i="1"/>
  <c r="U4657" i="1"/>
  <c r="T4657" i="1"/>
  <c r="S4657" i="1"/>
  <c r="Q4657" i="1"/>
  <c r="P4657" i="1"/>
  <c r="N4657" i="1"/>
  <c r="O4657" i="1" s="1"/>
  <c r="W4657" i="1" s="1"/>
  <c r="U4656" i="1"/>
  <c r="T4656" i="1"/>
  <c r="P4656" i="1"/>
  <c r="O4656" i="1"/>
  <c r="N4656" i="1"/>
  <c r="U4655" i="1"/>
  <c r="R4655" i="1"/>
  <c r="P4655" i="1"/>
  <c r="O4655" i="1"/>
  <c r="N4655" i="1"/>
  <c r="U4654" i="1"/>
  <c r="T4654" i="1"/>
  <c r="S4654" i="1"/>
  <c r="Q4654" i="1"/>
  <c r="P4654" i="1"/>
  <c r="O4654" i="1"/>
  <c r="V4654" i="1" s="1"/>
  <c r="N4654" i="1"/>
  <c r="U4653" i="1"/>
  <c r="T4653" i="1"/>
  <c r="R4653" i="1"/>
  <c r="Q4653" i="1"/>
  <c r="P4653" i="1"/>
  <c r="N4653" i="1"/>
  <c r="O4653" i="1" s="1"/>
  <c r="W4653" i="1" s="1"/>
  <c r="U4652" i="1"/>
  <c r="P4652" i="1"/>
  <c r="N4652" i="1"/>
  <c r="O4652" i="1" s="1"/>
  <c r="U4651" i="1"/>
  <c r="P4651" i="1"/>
  <c r="N4651" i="1"/>
  <c r="O4651" i="1" s="1"/>
  <c r="U4650" i="1"/>
  <c r="T4650" i="1"/>
  <c r="R4650" i="1"/>
  <c r="Q4650" i="1"/>
  <c r="P4650" i="1"/>
  <c r="O4650" i="1"/>
  <c r="V4650" i="1" s="1"/>
  <c r="N4650" i="1"/>
  <c r="V4649" i="1"/>
  <c r="U4649" i="1"/>
  <c r="T4649" i="1"/>
  <c r="S4649" i="1"/>
  <c r="R4649" i="1"/>
  <c r="Q4649" i="1"/>
  <c r="P4649" i="1"/>
  <c r="N4649" i="1"/>
  <c r="O4649" i="1" s="1"/>
  <c r="W4649" i="1" s="1"/>
  <c r="W4648" i="1"/>
  <c r="V4648" i="1"/>
  <c r="U4648" i="1"/>
  <c r="T4648" i="1"/>
  <c r="S4648" i="1"/>
  <c r="P4648" i="1"/>
  <c r="O4648" i="1"/>
  <c r="N4648" i="1"/>
  <c r="W4647" i="1"/>
  <c r="V4647" i="1"/>
  <c r="U4647" i="1"/>
  <c r="R4647" i="1"/>
  <c r="Q4647" i="1"/>
  <c r="P4647" i="1"/>
  <c r="O4647" i="1"/>
  <c r="N4647" i="1"/>
  <c r="W4646" i="1"/>
  <c r="U4646" i="1"/>
  <c r="T4646" i="1"/>
  <c r="S4646" i="1"/>
  <c r="R4646" i="1"/>
  <c r="Q4646" i="1"/>
  <c r="P4646" i="1"/>
  <c r="O4646" i="1"/>
  <c r="V4646" i="1" s="1"/>
  <c r="N4646" i="1"/>
  <c r="V4645" i="1"/>
  <c r="U4645" i="1"/>
  <c r="T4645" i="1"/>
  <c r="S4645" i="1"/>
  <c r="P4645" i="1"/>
  <c r="N4645" i="1"/>
  <c r="O4645" i="1" s="1"/>
  <c r="W4645" i="1" s="1"/>
  <c r="U4644" i="1"/>
  <c r="P4644" i="1"/>
  <c r="N4644" i="1"/>
  <c r="O4644" i="1" s="1"/>
  <c r="W4643" i="1"/>
  <c r="U4643" i="1"/>
  <c r="P4643" i="1"/>
  <c r="N4643" i="1"/>
  <c r="O4643" i="1" s="1"/>
  <c r="U4642" i="1"/>
  <c r="Q4642" i="1"/>
  <c r="P4642" i="1"/>
  <c r="N4642" i="1"/>
  <c r="O4642" i="1" s="1"/>
  <c r="V4642" i="1" s="1"/>
  <c r="U4641" i="1"/>
  <c r="R4641" i="1"/>
  <c r="P4641" i="1"/>
  <c r="N4641" i="1"/>
  <c r="O4641" i="1" s="1"/>
  <c r="U4640" i="1"/>
  <c r="P4640" i="1"/>
  <c r="N4640" i="1"/>
  <c r="O4640" i="1" s="1"/>
  <c r="U4639" i="1"/>
  <c r="T4639" i="1"/>
  <c r="P4639" i="1"/>
  <c r="O4639" i="1"/>
  <c r="N4639" i="1"/>
  <c r="U4638" i="1"/>
  <c r="T4638" i="1"/>
  <c r="R4638" i="1"/>
  <c r="Q4638" i="1"/>
  <c r="P4638" i="1"/>
  <c r="O4638" i="1"/>
  <c r="W4638" i="1" s="1"/>
  <c r="N4638" i="1"/>
  <c r="V4637" i="1"/>
  <c r="U4637" i="1"/>
  <c r="T4637" i="1"/>
  <c r="S4637" i="1"/>
  <c r="R4637" i="1"/>
  <c r="Q4637" i="1"/>
  <c r="P4637" i="1"/>
  <c r="N4637" i="1"/>
  <c r="O4637" i="1" s="1"/>
  <c r="W4637" i="1" s="1"/>
  <c r="W4636" i="1"/>
  <c r="U4636" i="1"/>
  <c r="T4636" i="1"/>
  <c r="S4636" i="1"/>
  <c r="P4636" i="1"/>
  <c r="N4636" i="1"/>
  <c r="O4636" i="1" s="1"/>
  <c r="V4636" i="1" s="1"/>
  <c r="U4635" i="1"/>
  <c r="P4635" i="1"/>
  <c r="O4635" i="1"/>
  <c r="N4635" i="1"/>
  <c r="U4634" i="1"/>
  <c r="Q4634" i="1"/>
  <c r="P4634" i="1"/>
  <c r="N4634" i="1"/>
  <c r="O4634" i="1" s="1"/>
  <c r="V4633" i="1"/>
  <c r="U4633" i="1"/>
  <c r="R4633" i="1"/>
  <c r="P4633" i="1"/>
  <c r="N4633" i="1"/>
  <c r="O4633" i="1" s="1"/>
  <c r="U4632" i="1"/>
  <c r="S4632" i="1"/>
  <c r="R4632" i="1"/>
  <c r="P4632" i="1"/>
  <c r="N4632" i="1"/>
  <c r="O4632" i="1" s="1"/>
  <c r="W4632" i="1" s="1"/>
  <c r="U4631" i="1"/>
  <c r="P4631" i="1"/>
  <c r="O4631" i="1"/>
  <c r="N4631" i="1"/>
  <c r="U4630" i="1"/>
  <c r="T4630" i="1"/>
  <c r="R4630" i="1"/>
  <c r="Q4630" i="1"/>
  <c r="P4630" i="1"/>
  <c r="O4630" i="1"/>
  <c r="W4630" i="1" s="1"/>
  <c r="N4630" i="1"/>
  <c r="U4629" i="1"/>
  <c r="S4629" i="1"/>
  <c r="P4629" i="1"/>
  <c r="O4629" i="1"/>
  <c r="N4629" i="1"/>
  <c r="U4628" i="1"/>
  <c r="P4628" i="1"/>
  <c r="N4628" i="1"/>
  <c r="O4628" i="1" s="1"/>
  <c r="U4627" i="1"/>
  <c r="S4627" i="1"/>
  <c r="R4627" i="1"/>
  <c r="P4627" i="1"/>
  <c r="O4627" i="1"/>
  <c r="W4627" i="1" s="1"/>
  <c r="N4627" i="1"/>
  <c r="U4626" i="1"/>
  <c r="T4626" i="1"/>
  <c r="R4626" i="1"/>
  <c r="Q4626" i="1"/>
  <c r="P4626" i="1"/>
  <c r="O4626" i="1"/>
  <c r="W4626" i="1" s="1"/>
  <c r="N4626" i="1"/>
  <c r="U4625" i="1"/>
  <c r="T4625" i="1"/>
  <c r="P4625" i="1"/>
  <c r="N4625" i="1"/>
  <c r="O4625" i="1" s="1"/>
  <c r="U4624" i="1"/>
  <c r="P4624" i="1"/>
  <c r="N4624" i="1"/>
  <c r="O4624" i="1" s="1"/>
  <c r="U4623" i="1"/>
  <c r="P4623" i="1"/>
  <c r="N4623" i="1"/>
  <c r="O4623" i="1" s="1"/>
  <c r="U4622" i="1"/>
  <c r="P4622" i="1"/>
  <c r="O4622" i="1"/>
  <c r="N4622" i="1"/>
  <c r="U4621" i="1"/>
  <c r="P4621" i="1"/>
  <c r="O4621" i="1"/>
  <c r="N4621" i="1"/>
  <c r="U4620" i="1"/>
  <c r="P4620" i="1"/>
  <c r="N4620" i="1"/>
  <c r="O4620" i="1" s="1"/>
  <c r="W4619" i="1"/>
  <c r="U4619" i="1"/>
  <c r="P4619" i="1"/>
  <c r="N4619" i="1"/>
  <c r="O4619" i="1" s="1"/>
  <c r="W4618" i="1"/>
  <c r="U4618" i="1"/>
  <c r="T4618" i="1"/>
  <c r="R4618" i="1"/>
  <c r="Q4618" i="1"/>
  <c r="P4618" i="1"/>
  <c r="O4618" i="1"/>
  <c r="N4618" i="1"/>
  <c r="U4617" i="1"/>
  <c r="P4617" i="1"/>
  <c r="O4617" i="1"/>
  <c r="N4617" i="1"/>
  <c r="U4616" i="1"/>
  <c r="S4616" i="1"/>
  <c r="P4616" i="1"/>
  <c r="N4616" i="1"/>
  <c r="O4616" i="1" s="1"/>
  <c r="U4615" i="1"/>
  <c r="R4615" i="1"/>
  <c r="P4615" i="1"/>
  <c r="O4615" i="1"/>
  <c r="N4615" i="1"/>
  <c r="U4614" i="1"/>
  <c r="Q4614" i="1"/>
  <c r="P4614" i="1"/>
  <c r="O4614" i="1"/>
  <c r="N4614" i="1"/>
  <c r="U4613" i="1"/>
  <c r="S4613" i="1"/>
  <c r="Q4613" i="1"/>
  <c r="P4613" i="1"/>
  <c r="O4613" i="1"/>
  <c r="W4613" i="1" s="1"/>
  <c r="N4613" i="1"/>
  <c r="U4612" i="1"/>
  <c r="T4612" i="1"/>
  <c r="Q4612" i="1"/>
  <c r="P4612" i="1"/>
  <c r="N4612" i="1"/>
  <c r="O4612" i="1" s="1"/>
  <c r="V4612" i="1" s="1"/>
  <c r="U4611" i="1"/>
  <c r="S4611" i="1"/>
  <c r="P4611" i="1"/>
  <c r="O4611" i="1"/>
  <c r="N4611" i="1"/>
  <c r="U4610" i="1"/>
  <c r="R4610" i="1"/>
  <c r="P4610" i="1"/>
  <c r="O4610" i="1"/>
  <c r="N4610" i="1"/>
  <c r="U4609" i="1"/>
  <c r="R4609" i="1"/>
  <c r="P4609" i="1"/>
  <c r="N4609" i="1"/>
  <c r="O4609" i="1" s="1"/>
  <c r="V4608" i="1"/>
  <c r="U4608" i="1"/>
  <c r="S4608" i="1"/>
  <c r="Q4608" i="1"/>
  <c r="P4608" i="1"/>
  <c r="N4608" i="1"/>
  <c r="O4608" i="1" s="1"/>
  <c r="T4608" i="1" s="1"/>
  <c r="U4607" i="1"/>
  <c r="R4607" i="1"/>
  <c r="P4607" i="1"/>
  <c r="O4607" i="1"/>
  <c r="W4607" i="1" s="1"/>
  <c r="N4607" i="1"/>
  <c r="U4606" i="1"/>
  <c r="T4606" i="1"/>
  <c r="Q4606" i="1"/>
  <c r="P4606" i="1"/>
  <c r="O4606" i="1"/>
  <c r="W4606" i="1" s="1"/>
  <c r="N4606" i="1"/>
  <c r="U4605" i="1"/>
  <c r="S4605" i="1"/>
  <c r="R4605" i="1"/>
  <c r="Q4605" i="1"/>
  <c r="P4605" i="1"/>
  <c r="O4605" i="1"/>
  <c r="W4605" i="1" s="1"/>
  <c r="N4605" i="1"/>
  <c r="V4604" i="1"/>
  <c r="U4604" i="1"/>
  <c r="T4604" i="1"/>
  <c r="S4604" i="1"/>
  <c r="Q4604" i="1"/>
  <c r="P4604" i="1"/>
  <c r="N4604" i="1"/>
  <c r="O4604" i="1" s="1"/>
  <c r="U4603" i="1"/>
  <c r="P4603" i="1"/>
  <c r="N4603" i="1"/>
  <c r="O4603" i="1" s="1"/>
  <c r="W4602" i="1"/>
  <c r="U4602" i="1"/>
  <c r="R4602" i="1"/>
  <c r="Q4602" i="1"/>
  <c r="P4602" i="1"/>
  <c r="O4602" i="1"/>
  <c r="T4602" i="1" s="1"/>
  <c r="N4602" i="1"/>
  <c r="V4601" i="1"/>
  <c r="U4601" i="1"/>
  <c r="T4601" i="1"/>
  <c r="S4601" i="1"/>
  <c r="P4601" i="1"/>
  <c r="N4601" i="1"/>
  <c r="O4601" i="1" s="1"/>
  <c r="U4600" i="1"/>
  <c r="T4600" i="1"/>
  <c r="S4600" i="1"/>
  <c r="P4600" i="1"/>
  <c r="N4600" i="1"/>
  <c r="O4600" i="1" s="1"/>
  <c r="V4600" i="1" s="1"/>
  <c r="W4599" i="1"/>
  <c r="U4599" i="1"/>
  <c r="S4599" i="1"/>
  <c r="R4599" i="1"/>
  <c r="P4599" i="1"/>
  <c r="O4599" i="1"/>
  <c r="V4599" i="1" s="1"/>
  <c r="N4599" i="1"/>
  <c r="W4598" i="1"/>
  <c r="U4598" i="1"/>
  <c r="T4598" i="1"/>
  <c r="R4598" i="1"/>
  <c r="Q4598" i="1"/>
  <c r="P4598" i="1"/>
  <c r="O4598" i="1"/>
  <c r="N4598" i="1"/>
  <c r="W4597" i="1"/>
  <c r="U4597" i="1"/>
  <c r="T4597" i="1"/>
  <c r="P4597" i="1"/>
  <c r="O4597" i="1"/>
  <c r="N4597" i="1"/>
  <c r="U4596" i="1"/>
  <c r="P4596" i="1"/>
  <c r="N4596" i="1"/>
  <c r="O4596" i="1" s="1"/>
  <c r="V4595" i="1"/>
  <c r="U4595" i="1"/>
  <c r="P4595" i="1"/>
  <c r="N4595" i="1"/>
  <c r="O4595" i="1" s="1"/>
  <c r="U4594" i="1"/>
  <c r="P4594" i="1"/>
  <c r="N4594" i="1"/>
  <c r="O4594" i="1" s="1"/>
  <c r="V4593" i="1"/>
  <c r="U4593" i="1"/>
  <c r="P4593" i="1"/>
  <c r="N4593" i="1"/>
  <c r="O4593" i="1" s="1"/>
  <c r="V4592" i="1"/>
  <c r="U4592" i="1"/>
  <c r="Q4592" i="1"/>
  <c r="P4592" i="1"/>
  <c r="N4592" i="1"/>
  <c r="O4592" i="1" s="1"/>
  <c r="U4591" i="1"/>
  <c r="P4591" i="1"/>
  <c r="O4591" i="1"/>
  <c r="N4591" i="1"/>
  <c r="U4590" i="1"/>
  <c r="P4590" i="1"/>
  <c r="N4590" i="1"/>
  <c r="O4590" i="1" s="1"/>
  <c r="V4589" i="1"/>
  <c r="U4589" i="1"/>
  <c r="T4589" i="1"/>
  <c r="S4589" i="1"/>
  <c r="P4589" i="1"/>
  <c r="N4589" i="1"/>
  <c r="O4589" i="1" s="1"/>
  <c r="U4588" i="1"/>
  <c r="P4588" i="1"/>
  <c r="N4588" i="1"/>
  <c r="O4588" i="1" s="1"/>
  <c r="W4587" i="1"/>
  <c r="U4587" i="1"/>
  <c r="R4587" i="1"/>
  <c r="P4587" i="1"/>
  <c r="O4587" i="1"/>
  <c r="N4587" i="1"/>
  <c r="U4586" i="1"/>
  <c r="T4586" i="1"/>
  <c r="R4586" i="1"/>
  <c r="Q4586" i="1"/>
  <c r="P4586" i="1"/>
  <c r="N4586" i="1"/>
  <c r="O4586" i="1" s="1"/>
  <c r="U4585" i="1"/>
  <c r="S4585" i="1"/>
  <c r="P4585" i="1"/>
  <c r="N4585" i="1"/>
  <c r="O4585" i="1" s="1"/>
  <c r="V4585" i="1" s="1"/>
  <c r="U4584" i="1"/>
  <c r="P4584" i="1"/>
  <c r="N4584" i="1"/>
  <c r="O4584" i="1" s="1"/>
  <c r="W4583" i="1"/>
  <c r="U4583" i="1"/>
  <c r="R4583" i="1"/>
  <c r="P4583" i="1"/>
  <c r="O4583" i="1"/>
  <c r="N4583" i="1"/>
  <c r="U4582" i="1"/>
  <c r="T4582" i="1"/>
  <c r="Q4582" i="1"/>
  <c r="P4582" i="1"/>
  <c r="N4582" i="1"/>
  <c r="O4582" i="1" s="1"/>
  <c r="R4582" i="1" s="1"/>
  <c r="U4581" i="1"/>
  <c r="S4581" i="1"/>
  <c r="P4581" i="1"/>
  <c r="N4581" i="1"/>
  <c r="O4581" i="1" s="1"/>
  <c r="V4580" i="1"/>
  <c r="U4580" i="1"/>
  <c r="P4580" i="1"/>
  <c r="N4580" i="1"/>
  <c r="O4580" i="1" s="1"/>
  <c r="U4579" i="1"/>
  <c r="P4579" i="1"/>
  <c r="O4579" i="1"/>
  <c r="N4579" i="1"/>
  <c r="U4578" i="1"/>
  <c r="P4578" i="1"/>
  <c r="N4578" i="1"/>
  <c r="O4578" i="1" s="1"/>
  <c r="V4577" i="1"/>
  <c r="U4577" i="1"/>
  <c r="P4577" i="1"/>
  <c r="N4577" i="1"/>
  <c r="O4577" i="1" s="1"/>
  <c r="U4576" i="1"/>
  <c r="P4576" i="1"/>
  <c r="N4576" i="1"/>
  <c r="O4576" i="1" s="1"/>
  <c r="V4576" i="1" s="1"/>
  <c r="U4575" i="1"/>
  <c r="P4575" i="1"/>
  <c r="O4575" i="1"/>
  <c r="N4575" i="1"/>
  <c r="U4574" i="1"/>
  <c r="P4574" i="1"/>
  <c r="N4574" i="1"/>
  <c r="O4574" i="1" s="1"/>
  <c r="V4573" i="1"/>
  <c r="U4573" i="1"/>
  <c r="T4573" i="1"/>
  <c r="S4573" i="1"/>
  <c r="P4573" i="1"/>
  <c r="N4573" i="1"/>
  <c r="O4573" i="1" s="1"/>
  <c r="U4572" i="1"/>
  <c r="P4572" i="1"/>
  <c r="N4572" i="1"/>
  <c r="O4572" i="1" s="1"/>
  <c r="W4571" i="1"/>
  <c r="U4571" i="1"/>
  <c r="R4571" i="1"/>
  <c r="P4571" i="1"/>
  <c r="O4571" i="1"/>
  <c r="N4571" i="1"/>
  <c r="U4570" i="1"/>
  <c r="T4570" i="1"/>
  <c r="R4570" i="1"/>
  <c r="Q4570" i="1"/>
  <c r="P4570" i="1"/>
  <c r="N4570" i="1"/>
  <c r="O4570" i="1" s="1"/>
  <c r="U4569" i="1"/>
  <c r="S4569" i="1"/>
  <c r="P4569" i="1"/>
  <c r="N4569" i="1"/>
  <c r="O4569" i="1" s="1"/>
  <c r="V4569" i="1" s="1"/>
  <c r="U4568" i="1"/>
  <c r="P4568" i="1"/>
  <c r="N4568" i="1"/>
  <c r="O4568" i="1" s="1"/>
  <c r="W4567" i="1"/>
  <c r="U4567" i="1"/>
  <c r="R4567" i="1"/>
  <c r="P4567" i="1"/>
  <c r="O4567" i="1"/>
  <c r="N4567" i="1"/>
  <c r="U4566" i="1"/>
  <c r="T4566" i="1"/>
  <c r="Q4566" i="1"/>
  <c r="P4566" i="1"/>
  <c r="N4566" i="1"/>
  <c r="O4566" i="1" s="1"/>
  <c r="R4566" i="1" s="1"/>
  <c r="U4565" i="1"/>
  <c r="P4565" i="1"/>
  <c r="N4565" i="1"/>
  <c r="O4565" i="1" s="1"/>
  <c r="V4564" i="1"/>
  <c r="U4564" i="1"/>
  <c r="P4564" i="1"/>
  <c r="N4564" i="1"/>
  <c r="O4564" i="1" s="1"/>
  <c r="U4563" i="1"/>
  <c r="P4563" i="1"/>
  <c r="O4563" i="1"/>
  <c r="N4563" i="1"/>
  <c r="U4562" i="1"/>
  <c r="Q4562" i="1"/>
  <c r="P4562" i="1"/>
  <c r="N4562" i="1"/>
  <c r="O4562" i="1" s="1"/>
  <c r="U4561" i="1"/>
  <c r="P4561" i="1"/>
  <c r="N4561" i="1"/>
  <c r="O4561" i="1" s="1"/>
  <c r="U4560" i="1"/>
  <c r="P4560" i="1"/>
  <c r="N4560" i="1"/>
  <c r="O4560" i="1" s="1"/>
  <c r="V4560" i="1" s="1"/>
  <c r="U4559" i="1"/>
  <c r="P4559" i="1"/>
  <c r="O4559" i="1"/>
  <c r="N4559" i="1"/>
  <c r="U4558" i="1"/>
  <c r="P4558" i="1"/>
  <c r="N4558" i="1"/>
  <c r="O4558" i="1" s="1"/>
  <c r="V4557" i="1"/>
  <c r="U4557" i="1"/>
  <c r="T4557" i="1"/>
  <c r="S4557" i="1"/>
  <c r="P4557" i="1"/>
  <c r="N4557" i="1"/>
  <c r="O4557" i="1" s="1"/>
  <c r="U4556" i="1"/>
  <c r="P4556" i="1"/>
  <c r="N4556" i="1"/>
  <c r="O4556" i="1" s="1"/>
  <c r="W4555" i="1"/>
  <c r="U4555" i="1"/>
  <c r="R4555" i="1"/>
  <c r="P4555" i="1"/>
  <c r="O4555" i="1"/>
  <c r="N4555" i="1"/>
  <c r="U4554" i="1"/>
  <c r="T4554" i="1"/>
  <c r="R4554" i="1"/>
  <c r="Q4554" i="1"/>
  <c r="P4554" i="1"/>
  <c r="N4554" i="1"/>
  <c r="O4554" i="1" s="1"/>
  <c r="U4553" i="1"/>
  <c r="S4553" i="1"/>
  <c r="P4553" i="1"/>
  <c r="N4553" i="1"/>
  <c r="O4553" i="1" s="1"/>
  <c r="V4553" i="1" s="1"/>
  <c r="U4552" i="1"/>
  <c r="P4552" i="1"/>
  <c r="N4552" i="1"/>
  <c r="O4552" i="1" s="1"/>
  <c r="W4551" i="1"/>
  <c r="U4551" i="1"/>
  <c r="R4551" i="1"/>
  <c r="P4551" i="1"/>
  <c r="O4551" i="1"/>
  <c r="N4551" i="1"/>
  <c r="U4550" i="1"/>
  <c r="T4550" i="1"/>
  <c r="Q4550" i="1"/>
  <c r="P4550" i="1"/>
  <c r="N4550" i="1"/>
  <c r="O4550" i="1" s="1"/>
  <c r="R4550" i="1" s="1"/>
  <c r="U4549" i="1"/>
  <c r="S4549" i="1"/>
  <c r="P4549" i="1"/>
  <c r="N4549" i="1"/>
  <c r="O4549" i="1" s="1"/>
  <c r="V4548" i="1"/>
  <c r="U4548" i="1"/>
  <c r="P4548" i="1"/>
  <c r="N4548" i="1"/>
  <c r="O4548" i="1" s="1"/>
  <c r="U4547" i="1"/>
  <c r="P4547" i="1"/>
  <c r="O4547" i="1"/>
  <c r="N4547" i="1"/>
  <c r="U4546" i="1"/>
  <c r="P4546" i="1"/>
  <c r="N4546" i="1"/>
  <c r="O4546" i="1" s="1"/>
  <c r="V4545" i="1"/>
  <c r="U4545" i="1"/>
  <c r="P4545" i="1"/>
  <c r="N4545" i="1"/>
  <c r="O4545" i="1" s="1"/>
  <c r="U4544" i="1"/>
  <c r="P4544" i="1"/>
  <c r="N4544" i="1"/>
  <c r="O4544" i="1" s="1"/>
  <c r="V4544" i="1" s="1"/>
  <c r="U4543" i="1"/>
  <c r="P4543" i="1"/>
  <c r="O4543" i="1"/>
  <c r="N4543" i="1"/>
  <c r="U4542" i="1"/>
  <c r="P4542" i="1"/>
  <c r="N4542" i="1"/>
  <c r="O4542" i="1" s="1"/>
  <c r="V4541" i="1"/>
  <c r="U4541" i="1"/>
  <c r="T4541" i="1"/>
  <c r="S4541" i="1"/>
  <c r="P4541" i="1"/>
  <c r="N4541" i="1"/>
  <c r="O4541" i="1" s="1"/>
  <c r="U4540" i="1"/>
  <c r="P4540" i="1"/>
  <c r="N4540" i="1"/>
  <c r="O4540" i="1" s="1"/>
  <c r="W4539" i="1"/>
  <c r="U4539" i="1"/>
  <c r="R4539" i="1"/>
  <c r="P4539" i="1"/>
  <c r="O4539" i="1"/>
  <c r="N4539" i="1"/>
  <c r="U4538" i="1"/>
  <c r="T4538" i="1"/>
  <c r="R4538" i="1"/>
  <c r="Q4538" i="1"/>
  <c r="P4538" i="1"/>
  <c r="N4538" i="1"/>
  <c r="O4538" i="1" s="1"/>
  <c r="U4537" i="1"/>
  <c r="S4537" i="1"/>
  <c r="P4537" i="1"/>
  <c r="N4537" i="1"/>
  <c r="O4537" i="1" s="1"/>
  <c r="V4537" i="1" s="1"/>
  <c r="U4536" i="1"/>
  <c r="P4536" i="1"/>
  <c r="N4536" i="1"/>
  <c r="O4536" i="1" s="1"/>
  <c r="W4535" i="1"/>
  <c r="U4535" i="1"/>
  <c r="R4535" i="1"/>
  <c r="P4535" i="1"/>
  <c r="O4535" i="1"/>
  <c r="N4535" i="1"/>
  <c r="U4534" i="1"/>
  <c r="T4534" i="1"/>
  <c r="Q4534" i="1"/>
  <c r="P4534" i="1"/>
  <c r="N4534" i="1"/>
  <c r="O4534" i="1" s="1"/>
  <c r="R4534" i="1" s="1"/>
  <c r="U4533" i="1"/>
  <c r="S4533" i="1"/>
  <c r="P4533" i="1"/>
  <c r="N4533" i="1"/>
  <c r="O4533" i="1" s="1"/>
  <c r="V4532" i="1"/>
  <c r="U4532" i="1"/>
  <c r="P4532" i="1"/>
  <c r="N4532" i="1"/>
  <c r="O4532" i="1" s="1"/>
  <c r="U4531" i="1"/>
  <c r="P4531" i="1"/>
  <c r="O4531" i="1"/>
  <c r="N4531" i="1"/>
  <c r="U4530" i="1"/>
  <c r="P4530" i="1"/>
  <c r="N4530" i="1"/>
  <c r="O4530" i="1" s="1"/>
  <c r="U4529" i="1"/>
  <c r="P4529" i="1"/>
  <c r="N4529" i="1"/>
  <c r="O4529" i="1" s="1"/>
  <c r="V4529" i="1" s="1"/>
  <c r="U4528" i="1"/>
  <c r="P4528" i="1"/>
  <c r="N4528" i="1"/>
  <c r="O4528" i="1" s="1"/>
  <c r="V4528" i="1" s="1"/>
  <c r="U4527" i="1"/>
  <c r="P4527" i="1"/>
  <c r="O4527" i="1"/>
  <c r="N4527" i="1"/>
  <c r="U4526" i="1"/>
  <c r="P4526" i="1"/>
  <c r="N4526" i="1"/>
  <c r="O4526" i="1" s="1"/>
  <c r="U4525" i="1"/>
  <c r="T4525" i="1"/>
  <c r="S4525" i="1"/>
  <c r="P4525" i="1"/>
  <c r="N4525" i="1"/>
  <c r="O4525" i="1" s="1"/>
  <c r="V4525" i="1" s="1"/>
  <c r="U4524" i="1"/>
  <c r="P4524" i="1"/>
  <c r="N4524" i="1"/>
  <c r="O4524" i="1" s="1"/>
  <c r="W4523" i="1"/>
  <c r="U4523" i="1"/>
  <c r="R4523" i="1"/>
  <c r="P4523" i="1"/>
  <c r="O4523" i="1"/>
  <c r="N4523" i="1"/>
  <c r="U4522" i="1"/>
  <c r="T4522" i="1"/>
  <c r="R4522" i="1"/>
  <c r="Q4522" i="1"/>
  <c r="P4522" i="1"/>
  <c r="N4522" i="1"/>
  <c r="O4522" i="1" s="1"/>
  <c r="U4521" i="1"/>
  <c r="S4521" i="1"/>
  <c r="P4521" i="1"/>
  <c r="N4521" i="1"/>
  <c r="O4521" i="1" s="1"/>
  <c r="V4521" i="1" s="1"/>
  <c r="U4520" i="1"/>
  <c r="P4520" i="1"/>
  <c r="N4520" i="1"/>
  <c r="O4520" i="1" s="1"/>
  <c r="W4519" i="1"/>
  <c r="U4519" i="1"/>
  <c r="R4519" i="1"/>
  <c r="P4519" i="1"/>
  <c r="O4519" i="1"/>
  <c r="N4519" i="1"/>
  <c r="U4518" i="1"/>
  <c r="T4518" i="1"/>
  <c r="Q4518" i="1"/>
  <c r="P4518" i="1"/>
  <c r="N4518" i="1"/>
  <c r="O4518" i="1" s="1"/>
  <c r="R4518" i="1" s="1"/>
  <c r="U4517" i="1"/>
  <c r="P4517" i="1"/>
  <c r="N4517" i="1"/>
  <c r="O4517" i="1" s="1"/>
  <c r="V4516" i="1"/>
  <c r="U4516" i="1"/>
  <c r="P4516" i="1"/>
  <c r="N4516" i="1"/>
  <c r="O4516" i="1" s="1"/>
  <c r="U4515" i="1"/>
  <c r="P4515" i="1"/>
  <c r="O4515" i="1"/>
  <c r="N4515" i="1"/>
  <c r="U4514" i="1"/>
  <c r="Q4514" i="1"/>
  <c r="P4514" i="1"/>
  <c r="N4514" i="1"/>
  <c r="O4514" i="1" s="1"/>
  <c r="U4513" i="1"/>
  <c r="P4513" i="1"/>
  <c r="N4513" i="1"/>
  <c r="O4513" i="1" s="1"/>
  <c r="U4512" i="1"/>
  <c r="P4512" i="1"/>
  <c r="N4512" i="1"/>
  <c r="O4512" i="1" s="1"/>
  <c r="V4512" i="1" s="1"/>
  <c r="U4511" i="1"/>
  <c r="P4511" i="1"/>
  <c r="N4511" i="1"/>
  <c r="O4511" i="1" s="1"/>
  <c r="V4510" i="1"/>
  <c r="U4510" i="1"/>
  <c r="P4510" i="1"/>
  <c r="N4510" i="1"/>
  <c r="O4510" i="1" s="1"/>
  <c r="V4509" i="1"/>
  <c r="U4509" i="1"/>
  <c r="P4509" i="1"/>
  <c r="N4509" i="1"/>
  <c r="O4509" i="1" s="1"/>
  <c r="V4508" i="1"/>
  <c r="U4508" i="1"/>
  <c r="T4508" i="1"/>
  <c r="R4508" i="1"/>
  <c r="P4508" i="1"/>
  <c r="N4508" i="1"/>
  <c r="O4508" i="1" s="1"/>
  <c r="U4507" i="1"/>
  <c r="P4507" i="1"/>
  <c r="N4507" i="1"/>
  <c r="O4507" i="1" s="1"/>
  <c r="U4506" i="1"/>
  <c r="T4506" i="1"/>
  <c r="R4506" i="1"/>
  <c r="Q4506" i="1"/>
  <c r="P4506" i="1"/>
  <c r="N4506" i="1"/>
  <c r="O4506" i="1" s="1"/>
  <c r="V4506" i="1" s="1"/>
  <c r="U4505" i="1"/>
  <c r="T4505" i="1"/>
  <c r="R4505" i="1"/>
  <c r="P4505" i="1"/>
  <c r="N4505" i="1"/>
  <c r="O4505" i="1" s="1"/>
  <c r="V4505" i="1" s="1"/>
  <c r="U4504" i="1"/>
  <c r="P4504" i="1"/>
  <c r="N4504" i="1"/>
  <c r="O4504" i="1" s="1"/>
  <c r="W4503" i="1"/>
  <c r="U4503" i="1"/>
  <c r="P4503" i="1"/>
  <c r="N4503" i="1"/>
  <c r="O4503" i="1" s="1"/>
  <c r="V4502" i="1"/>
  <c r="U4502" i="1"/>
  <c r="P4502" i="1"/>
  <c r="N4502" i="1"/>
  <c r="O4502" i="1" s="1"/>
  <c r="V4501" i="1"/>
  <c r="U4501" i="1"/>
  <c r="P4501" i="1"/>
  <c r="N4501" i="1"/>
  <c r="O4501" i="1" s="1"/>
  <c r="U4500" i="1"/>
  <c r="T4500" i="1"/>
  <c r="R4500" i="1"/>
  <c r="P4500" i="1"/>
  <c r="N4500" i="1"/>
  <c r="O4500" i="1" s="1"/>
  <c r="V4500" i="1" s="1"/>
  <c r="U4499" i="1"/>
  <c r="P4499" i="1"/>
  <c r="N4499" i="1"/>
  <c r="O4499" i="1" s="1"/>
  <c r="U4498" i="1"/>
  <c r="T4498" i="1"/>
  <c r="R4498" i="1"/>
  <c r="Q4498" i="1"/>
  <c r="P4498" i="1"/>
  <c r="N4498" i="1"/>
  <c r="O4498" i="1" s="1"/>
  <c r="V4498" i="1" s="1"/>
  <c r="U4497" i="1"/>
  <c r="T4497" i="1"/>
  <c r="R4497" i="1"/>
  <c r="P4497" i="1"/>
  <c r="N4497" i="1"/>
  <c r="O4497" i="1" s="1"/>
  <c r="V4497" i="1" s="1"/>
  <c r="U4496" i="1"/>
  <c r="R4496" i="1"/>
  <c r="P4496" i="1"/>
  <c r="N4496" i="1"/>
  <c r="O4496" i="1" s="1"/>
  <c r="W4495" i="1"/>
  <c r="U4495" i="1"/>
  <c r="P4495" i="1"/>
  <c r="N4495" i="1"/>
  <c r="O4495" i="1" s="1"/>
  <c r="V4494" i="1"/>
  <c r="U4494" i="1"/>
  <c r="P4494" i="1"/>
  <c r="N4494" i="1"/>
  <c r="O4494" i="1" s="1"/>
  <c r="V4493" i="1"/>
  <c r="U4493" i="1"/>
  <c r="P4493" i="1"/>
  <c r="N4493" i="1"/>
  <c r="O4493" i="1" s="1"/>
  <c r="U4492" i="1"/>
  <c r="T4492" i="1"/>
  <c r="R4492" i="1"/>
  <c r="P4492" i="1"/>
  <c r="N4492" i="1"/>
  <c r="O4492" i="1" s="1"/>
  <c r="V4492" i="1" s="1"/>
  <c r="U4491" i="1"/>
  <c r="T4491" i="1"/>
  <c r="R4491" i="1"/>
  <c r="P4491" i="1"/>
  <c r="N4491" i="1"/>
  <c r="O4491" i="1" s="1"/>
  <c r="V4491" i="1" s="1"/>
  <c r="U4490" i="1"/>
  <c r="T4490" i="1"/>
  <c r="R4490" i="1"/>
  <c r="Q4490" i="1"/>
  <c r="P4490" i="1"/>
  <c r="N4490" i="1"/>
  <c r="O4490" i="1" s="1"/>
  <c r="V4490" i="1" s="1"/>
  <c r="U4489" i="1"/>
  <c r="S4489" i="1"/>
  <c r="P4489" i="1"/>
  <c r="N4489" i="1"/>
  <c r="O4489" i="1" s="1"/>
  <c r="U4488" i="1"/>
  <c r="T4488" i="1"/>
  <c r="R4488" i="1"/>
  <c r="Q4488" i="1"/>
  <c r="P4488" i="1"/>
  <c r="N4488" i="1"/>
  <c r="O4488" i="1" s="1"/>
  <c r="V4488" i="1" s="1"/>
  <c r="U4487" i="1"/>
  <c r="R4487" i="1"/>
  <c r="P4487" i="1"/>
  <c r="N4487" i="1"/>
  <c r="O4487" i="1" s="1"/>
  <c r="S4487" i="1" s="1"/>
  <c r="U4486" i="1"/>
  <c r="T4486" i="1"/>
  <c r="R4486" i="1"/>
  <c r="Q4486" i="1"/>
  <c r="P4486" i="1"/>
  <c r="N4486" i="1"/>
  <c r="O4486" i="1" s="1"/>
  <c r="V4486" i="1" s="1"/>
  <c r="U4485" i="1"/>
  <c r="S4485" i="1"/>
  <c r="R4485" i="1"/>
  <c r="P4485" i="1"/>
  <c r="N4485" i="1"/>
  <c r="O4485" i="1" s="1"/>
  <c r="U4484" i="1"/>
  <c r="T4484" i="1"/>
  <c r="R4484" i="1"/>
  <c r="Q4484" i="1"/>
  <c r="P4484" i="1"/>
  <c r="N4484" i="1"/>
  <c r="O4484" i="1" s="1"/>
  <c r="V4484" i="1" s="1"/>
  <c r="U4483" i="1"/>
  <c r="R4483" i="1"/>
  <c r="P4483" i="1"/>
  <c r="N4483" i="1"/>
  <c r="O4483" i="1" s="1"/>
  <c r="U4482" i="1"/>
  <c r="T4482" i="1"/>
  <c r="R4482" i="1"/>
  <c r="Q4482" i="1"/>
  <c r="P4482" i="1"/>
  <c r="N4482" i="1"/>
  <c r="O4482" i="1" s="1"/>
  <c r="V4482" i="1" s="1"/>
  <c r="U4481" i="1"/>
  <c r="S4481" i="1"/>
  <c r="R4481" i="1"/>
  <c r="P4481" i="1"/>
  <c r="N4481" i="1"/>
  <c r="O4481" i="1" s="1"/>
  <c r="U4480" i="1"/>
  <c r="T4480" i="1"/>
  <c r="R4480" i="1"/>
  <c r="Q4480" i="1"/>
  <c r="P4480" i="1"/>
  <c r="N4480" i="1"/>
  <c r="O4480" i="1" s="1"/>
  <c r="V4480" i="1" s="1"/>
  <c r="U4479" i="1"/>
  <c r="P4479" i="1"/>
  <c r="N4479" i="1"/>
  <c r="O4479" i="1" s="1"/>
  <c r="U4478" i="1"/>
  <c r="T4478" i="1"/>
  <c r="R4478" i="1"/>
  <c r="Q4478" i="1"/>
  <c r="P4478" i="1"/>
  <c r="N4478" i="1"/>
  <c r="O4478" i="1" s="1"/>
  <c r="V4478" i="1" s="1"/>
  <c r="U4477" i="1"/>
  <c r="P4477" i="1"/>
  <c r="N4477" i="1"/>
  <c r="O4477" i="1" s="1"/>
  <c r="U4476" i="1"/>
  <c r="T4476" i="1"/>
  <c r="R4476" i="1"/>
  <c r="Q4476" i="1"/>
  <c r="P4476" i="1"/>
  <c r="N4476" i="1"/>
  <c r="O4476" i="1" s="1"/>
  <c r="V4476" i="1" s="1"/>
  <c r="U4475" i="1"/>
  <c r="S4475" i="1"/>
  <c r="R4475" i="1"/>
  <c r="P4475" i="1"/>
  <c r="N4475" i="1"/>
  <c r="O4475" i="1" s="1"/>
  <c r="U4474" i="1"/>
  <c r="T4474" i="1"/>
  <c r="R4474" i="1"/>
  <c r="Q4474" i="1"/>
  <c r="P4474" i="1"/>
  <c r="N4474" i="1"/>
  <c r="O4474" i="1" s="1"/>
  <c r="V4474" i="1" s="1"/>
  <c r="U4473" i="1"/>
  <c r="S4473" i="1"/>
  <c r="P4473" i="1"/>
  <c r="N4473" i="1"/>
  <c r="O4473" i="1" s="1"/>
  <c r="U4472" i="1"/>
  <c r="T4472" i="1" s="1"/>
  <c r="R4472" i="1"/>
  <c r="Q4472" i="1"/>
  <c r="P4472" i="1"/>
  <c r="N4472" i="1"/>
  <c r="O4472" i="1" s="1"/>
  <c r="V4472" i="1" s="1"/>
  <c r="U4471" i="1"/>
  <c r="S4471" i="1"/>
  <c r="P4471" i="1"/>
  <c r="N4471" i="1"/>
  <c r="O4471" i="1" s="1"/>
  <c r="U4470" i="1"/>
  <c r="T4470" i="1" s="1"/>
  <c r="R4470" i="1"/>
  <c r="Q4470" i="1"/>
  <c r="P4470" i="1"/>
  <c r="N4470" i="1"/>
  <c r="O4470" i="1" s="1"/>
  <c r="V4470" i="1" s="1"/>
  <c r="U4469" i="1"/>
  <c r="S4469" i="1"/>
  <c r="R4469" i="1"/>
  <c r="P4469" i="1"/>
  <c r="N4469" i="1"/>
  <c r="O4469" i="1" s="1"/>
  <c r="U4468" i="1"/>
  <c r="T4468" i="1" s="1"/>
  <c r="R4468" i="1"/>
  <c r="Q4468" i="1"/>
  <c r="P4468" i="1"/>
  <c r="N4468" i="1"/>
  <c r="O4468" i="1" s="1"/>
  <c r="V4468" i="1" s="1"/>
  <c r="U4467" i="1"/>
  <c r="S4467" i="1"/>
  <c r="R4467" i="1"/>
  <c r="P4467" i="1"/>
  <c r="N4467" i="1"/>
  <c r="O4467" i="1" s="1"/>
  <c r="U4466" i="1"/>
  <c r="T4466" i="1" s="1"/>
  <c r="R4466" i="1"/>
  <c r="Q4466" i="1"/>
  <c r="P4466" i="1"/>
  <c r="N4466" i="1"/>
  <c r="O4466" i="1" s="1"/>
  <c r="V4466" i="1" s="1"/>
  <c r="U4465" i="1"/>
  <c r="S4465" i="1"/>
  <c r="P4465" i="1"/>
  <c r="N4465" i="1"/>
  <c r="O4465" i="1" s="1"/>
  <c r="U4464" i="1"/>
  <c r="T4464" i="1" s="1"/>
  <c r="R4464" i="1"/>
  <c r="Q4464" i="1"/>
  <c r="P4464" i="1"/>
  <c r="N4464" i="1"/>
  <c r="O4464" i="1" s="1"/>
  <c r="V4464" i="1" s="1"/>
  <c r="U4463" i="1"/>
  <c r="P4463" i="1"/>
  <c r="N4463" i="1"/>
  <c r="O4463" i="1" s="1"/>
  <c r="U4462" i="1"/>
  <c r="T4462" i="1" s="1"/>
  <c r="R4462" i="1"/>
  <c r="Q4462" i="1"/>
  <c r="P4462" i="1"/>
  <c r="N4462" i="1"/>
  <c r="O4462" i="1" s="1"/>
  <c r="V4462" i="1" s="1"/>
  <c r="U4461" i="1"/>
  <c r="S4461" i="1"/>
  <c r="R4461" i="1"/>
  <c r="P4461" i="1"/>
  <c r="N4461" i="1"/>
  <c r="O4461" i="1" s="1"/>
  <c r="U4460" i="1"/>
  <c r="T4460" i="1" s="1"/>
  <c r="R4460" i="1"/>
  <c r="Q4460" i="1"/>
  <c r="P4460" i="1"/>
  <c r="N4460" i="1"/>
  <c r="O4460" i="1" s="1"/>
  <c r="V4460" i="1" s="1"/>
  <c r="U4459" i="1"/>
  <c r="S4459" i="1"/>
  <c r="R4459" i="1"/>
  <c r="P4459" i="1"/>
  <c r="N4459" i="1"/>
  <c r="O4459" i="1" s="1"/>
  <c r="U4458" i="1"/>
  <c r="T4458" i="1" s="1"/>
  <c r="R4458" i="1"/>
  <c r="Q4458" i="1"/>
  <c r="P4458" i="1"/>
  <c r="N4458" i="1"/>
  <c r="O4458" i="1" s="1"/>
  <c r="V4458" i="1" s="1"/>
  <c r="U4457" i="1"/>
  <c r="T4457" i="1" s="1"/>
  <c r="S4457" i="1"/>
  <c r="R4457" i="1"/>
  <c r="P4457" i="1"/>
  <c r="O4457" i="1"/>
  <c r="Q4457" i="1" s="1"/>
  <c r="N4457" i="1"/>
  <c r="W4456" i="1"/>
  <c r="U4456" i="1"/>
  <c r="T4456" i="1" s="1"/>
  <c r="P4456" i="1"/>
  <c r="O4456" i="1"/>
  <c r="N4456" i="1"/>
  <c r="V4455" i="1"/>
  <c r="U4455" i="1"/>
  <c r="Q4455" i="1"/>
  <c r="P4455" i="1"/>
  <c r="O4455" i="1"/>
  <c r="W4455" i="1" s="1"/>
  <c r="N4455" i="1"/>
  <c r="U4454" i="1"/>
  <c r="S4454" i="1"/>
  <c r="R4454" i="1"/>
  <c r="Q4454" i="1"/>
  <c r="P4454" i="1"/>
  <c r="O4454" i="1"/>
  <c r="W4454" i="1" s="1"/>
  <c r="N4454" i="1"/>
  <c r="U4453" i="1"/>
  <c r="T4453" i="1" s="1"/>
  <c r="S4453" i="1"/>
  <c r="R4453" i="1"/>
  <c r="P4453" i="1"/>
  <c r="O4453" i="1"/>
  <c r="Q4453" i="1" s="1"/>
  <c r="N4453" i="1"/>
  <c r="W4452" i="1"/>
  <c r="U4452" i="1"/>
  <c r="P4452" i="1"/>
  <c r="O4452" i="1"/>
  <c r="N4452" i="1"/>
  <c r="U4451" i="1"/>
  <c r="P4451" i="1"/>
  <c r="O4451" i="1"/>
  <c r="N4451" i="1"/>
  <c r="U4450" i="1"/>
  <c r="S4450" i="1"/>
  <c r="R4450" i="1"/>
  <c r="Q4450" i="1"/>
  <c r="P4450" i="1"/>
  <c r="O4450" i="1"/>
  <c r="W4450" i="1" s="1"/>
  <c r="N4450" i="1"/>
  <c r="U4449" i="1"/>
  <c r="T4449" i="1" s="1"/>
  <c r="S4449" i="1"/>
  <c r="R4449" i="1"/>
  <c r="P4449" i="1"/>
  <c r="O4449" i="1"/>
  <c r="Q4449" i="1" s="1"/>
  <c r="N4449" i="1"/>
  <c r="U4448" i="1"/>
  <c r="P4448" i="1"/>
  <c r="O4448" i="1"/>
  <c r="N4448" i="1"/>
  <c r="U4447" i="1"/>
  <c r="P4447" i="1"/>
  <c r="N4447" i="1"/>
  <c r="O4447" i="1" s="1"/>
  <c r="U4446" i="1"/>
  <c r="S4446" i="1"/>
  <c r="R4446" i="1"/>
  <c r="Q4446" i="1"/>
  <c r="P4446" i="1"/>
  <c r="O4446" i="1"/>
  <c r="W4446" i="1" s="1"/>
  <c r="N4446" i="1"/>
  <c r="U4445" i="1"/>
  <c r="T4445" i="1" s="1"/>
  <c r="S4445" i="1"/>
  <c r="R4445" i="1"/>
  <c r="P4445" i="1"/>
  <c r="O4445" i="1"/>
  <c r="Q4445" i="1" s="1"/>
  <c r="N4445" i="1"/>
  <c r="U4444" i="1"/>
  <c r="T4444" i="1" s="1"/>
  <c r="P4444" i="1"/>
  <c r="O4444" i="1"/>
  <c r="W4444" i="1" s="1"/>
  <c r="N4444" i="1"/>
  <c r="V4443" i="1"/>
  <c r="U4443" i="1"/>
  <c r="Q4443" i="1"/>
  <c r="P4443" i="1"/>
  <c r="N4443" i="1"/>
  <c r="O4443" i="1" s="1"/>
  <c r="U4442" i="1"/>
  <c r="S4442" i="1"/>
  <c r="R4442" i="1"/>
  <c r="Q4442" i="1"/>
  <c r="P4442" i="1"/>
  <c r="O4442" i="1"/>
  <c r="W4442" i="1" s="1"/>
  <c r="N4442" i="1"/>
  <c r="U4441" i="1"/>
  <c r="T4441" i="1" s="1"/>
  <c r="S4441" i="1"/>
  <c r="R4441" i="1"/>
  <c r="P4441" i="1"/>
  <c r="O4441" i="1"/>
  <c r="Q4441" i="1" s="1"/>
  <c r="N4441" i="1"/>
  <c r="W4440" i="1"/>
  <c r="U4440" i="1"/>
  <c r="T4440" i="1"/>
  <c r="P4440" i="1"/>
  <c r="O4440" i="1"/>
  <c r="N4440" i="1"/>
  <c r="U4439" i="1"/>
  <c r="P4439" i="1"/>
  <c r="N4439" i="1"/>
  <c r="O4439" i="1" s="1"/>
  <c r="U4438" i="1"/>
  <c r="S4438" i="1"/>
  <c r="R4438" i="1"/>
  <c r="Q4438" i="1"/>
  <c r="P4438" i="1"/>
  <c r="O4438" i="1"/>
  <c r="W4438" i="1" s="1"/>
  <c r="N4438" i="1"/>
  <c r="U4437" i="1"/>
  <c r="T4437" i="1" s="1"/>
  <c r="S4437" i="1"/>
  <c r="R4437" i="1"/>
  <c r="P4437" i="1"/>
  <c r="O4437" i="1"/>
  <c r="Q4437" i="1" s="1"/>
  <c r="N4437" i="1"/>
  <c r="W4436" i="1"/>
  <c r="U4436" i="1"/>
  <c r="P4436" i="1"/>
  <c r="O4436" i="1"/>
  <c r="N4436" i="1"/>
  <c r="W4435" i="1"/>
  <c r="U4435" i="1"/>
  <c r="P4435" i="1"/>
  <c r="O4435" i="1"/>
  <c r="N4435" i="1"/>
  <c r="U4434" i="1"/>
  <c r="S4434" i="1"/>
  <c r="R4434" i="1"/>
  <c r="Q4434" i="1"/>
  <c r="P4434" i="1"/>
  <c r="O4434" i="1"/>
  <c r="W4434" i="1" s="1"/>
  <c r="N4434" i="1"/>
  <c r="U4433" i="1"/>
  <c r="T4433" i="1" s="1"/>
  <c r="S4433" i="1"/>
  <c r="R4433" i="1"/>
  <c r="P4433" i="1"/>
  <c r="O4433" i="1"/>
  <c r="Q4433" i="1" s="1"/>
  <c r="N4433" i="1"/>
  <c r="U4432" i="1"/>
  <c r="P4432" i="1"/>
  <c r="O4432" i="1"/>
  <c r="N4432" i="1"/>
  <c r="U4431" i="1"/>
  <c r="Q4431" i="1"/>
  <c r="P4431" i="1"/>
  <c r="O4431" i="1"/>
  <c r="N4431" i="1"/>
  <c r="U4430" i="1"/>
  <c r="S4430" i="1"/>
  <c r="R4430" i="1"/>
  <c r="Q4430" i="1"/>
  <c r="P4430" i="1"/>
  <c r="O4430" i="1"/>
  <c r="W4430" i="1" s="1"/>
  <c r="N4430" i="1"/>
  <c r="U4429" i="1"/>
  <c r="T4429" i="1" s="1"/>
  <c r="S4429" i="1"/>
  <c r="R4429" i="1"/>
  <c r="P4429" i="1"/>
  <c r="O4429" i="1"/>
  <c r="Q4429" i="1" s="1"/>
  <c r="N4429" i="1"/>
  <c r="U4428" i="1"/>
  <c r="T4428" i="1" s="1"/>
  <c r="P4428" i="1"/>
  <c r="O4428" i="1"/>
  <c r="W4428" i="1" s="1"/>
  <c r="N4428" i="1"/>
  <c r="V4427" i="1"/>
  <c r="U4427" i="1"/>
  <c r="Q4427" i="1"/>
  <c r="P4427" i="1"/>
  <c r="N4427" i="1"/>
  <c r="O4427" i="1" s="1"/>
  <c r="U4426" i="1"/>
  <c r="S4426" i="1"/>
  <c r="R4426" i="1"/>
  <c r="Q4426" i="1"/>
  <c r="P4426" i="1"/>
  <c r="O4426" i="1"/>
  <c r="W4426" i="1" s="1"/>
  <c r="N4426" i="1"/>
  <c r="U4425" i="1"/>
  <c r="T4425" i="1" s="1"/>
  <c r="S4425" i="1"/>
  <c r="R4425" i="1"/>
  <c r="P4425" i="1"/>
  <c r="O4425" i="1"/>
  <c r="Q4425" i="1" s="1"/>
  <c r="N4425" i="1"/>
  <c r="W4424" i="1"/>
  <c r="U4424" i="1"/>
  <c r="T4424" i="1"/>
  <c r="P4424" i="1"/>
  <c r="O4424" i="1"/>
  <c r="N4424" i="1"/>
  <c r="U4423" i="1"/>
  <c r="P4423" i="1"/>
  <c r="N4423" i="1"/>
  <c r="O4423" i="1" s="1"/>
  <c r="U4422" i="1"/>
  <c r="S4422" i="1"/>
  <c r="R4422" i="1"/>
  <c r="Q4422" i="1"/>
  <c r="P4422" i="1"/>
  <c r="O4422" i="1"/>
  <c r="W4422" i="1" s="1"/>
  <c r="N4422" i="1"/>
  <c r="U4421" i="1"/>
  <c r="T4421" i="1" s="1"/>
  <c r="S4421" i="1"/>
  <c r="R4421" i="1"/>
  <c r="P4421" i="1"/>
  <c r="O4421" i="1"/>
  <c r="Q4421" i="1" s="1"/>
  <c r="N4421" i="1"/>
  <c r="W4420" i="1"/>
  <c r="U4420" i="1"/>
  <c r="T4420" i="1"/>
  <c r="P4420" i="1"/>
  <c r="O4420" i="1"/>
  <c r="N4420" i="1"/>
  <c r="U4419" i="1"/>
  <c r="P4419" i="1"/>
  <c r="O4419" i="1"/>
  <c r="N4419" i="1"/>
  <c r="U4418" i="1"/>
  <c r="S4418" i="1"/>
  <c r="R4418" i="1"/>
  <c r="Q4418" i="1"/>
  <c r="P4418" i="1"/>
  <c r="O4418" i="1"/>
  <c r="W4418" i="1" s="1"/>
  <c r="N4418" i="1"/>
  <c r="U4417" i="1"/>
  <c r="T4417" i="1" s="1"/>
  <c r="S4417" i="1"/>
  <c r="R4417" i="1"/>
  <c r="P4417" i="1"/>
  <c r="O4417" i="1"/>
  <c r="Q4417" i="1" s="1"/>
  <c r="N4417" i="1"/>
  <c r="U4416" i="1"/>
  <c r="P4416" i="1"/>
  <c r="O4416" i="1"/>
  <c r="N4416" i="1"/>
  <c r="U4415" i="1"/>
  <c r="P4415" i="1"/>
  <c r="O4415" i="1"/>
  <c r="N4415" i="1"/>
  <c r="U4414" i="1"/>
  <c r="S4414" i="1"/>
  <c r="R4414" i="1"/>
  <c r="Q4414" i="1"/>
  <c r="P4414" i="1"/>
  <c r="O4414" i="1"/>
  <c r="W4414" i="1" s="1"/>
  <c r="N4414" i="1"/>
  <c r="U4413" i="1"/>
  <c r="T4413" i="1" s="1"/>
  <c r="S4413" i="1"/>
  <c r="R4413" i="1"/>
  <c r="P4413" i="1"/>
  <c r="O4413" i="1"/>
  <c r="Q4413" i="1" s="1"/>
  <c r="N4413" i="1"/>
  <c r="U4412" i="1"/>
  <c r="T4412" i="1"/>
  <c r="P4412" i="1"/>
  <c r="O4412" i="1"/>
  <c r="W4412" i="1" s="1"/>
  <c r="N4412" i="1"/>
  <c r="U4411" i="1"/>
  <c r="P4411" i="1"/>
  <c r="N4411" i="1"/>
  <c r="O4411" i="1" s="1"/>
  <c r="U4410" i="1"/>
  <c r="S4410" i="1"/>
  <c r="R4410" i="1"/>
  <c r="Q4410" i="1"/>
  <c r="P4410" i="1"/>
  <c r="O4410" i="1"/>
  <c r="W4410" i="1" s="1"/>
  <c r="N4410" i="1"/>
  <c r="U4409" i="1"/>
  <c r="T4409" i="1" s="1"/>
  <c r="S4409" i="1"/>
  <c r="R4409" i="1"/>
  <c r="P4409" i="1"/>
  <c r="O4409" i="1"/>
  <c r="Q4409" i="1" s="1"/>
  <c r="N4409" i="1"/>
  <c r="W4408" i="1"/>
  <c r="U4408" i="1"/>
  <c r="T4408" i="1"/>
  <c r="P4408" i="1"/>
  <c r="O4408" i="1"/>
  <c r="N4408" i="1"/>
  <c r="V4407" i="1"/>
  <c r="U4407" i="1"/>
  <c r="P4407" i="1"/>
  <c r="N4407" i="1"/>
  <c r="O4407" i="1" s="1"/>
  <c r="U4406" i="1"/>
  <c r="S4406" i="1"/>
  <c r="R4406" i="1"/>
  <c r="Q4406" i="1"/>
  <c r="P4406" i="1"/>
  <c r="O4406" i="1"/>
  <c r="W4406" i="1" s="1"/>
  <c r="N4406" i="1"/>
  <c r="U4405" i="1"/>
  <c r="T4405" i="1" s="1"/>
  <c r="S4405" i="1"/>
  <c r="R4405" i="1"/>
  <c r="P4405" i="1"/>
  <c r="O4405" i="1"/>
  <c r="Q4405" i="1" s="1"/>
  <c r="N4405" i="1"/>
  <c r="W4404" i="1"/>
  <c r="U4404" i="1"/>
  <c r="T4404" i="1"/>
  <c r="P4404" i="1"/>
  <c r="O4404" i="1"/>
  <c r="N4404" i="1"/>
  <c r="W4403" i="1"/>
  <c r="U4403" i="1"/>
  <c r="P4403" i="1"/>
  <c r="O4403" i="1"/>
  <c r="N4403" i="1"/>
  <c r="U4402" i="1"/>
  <c r="S4402" i="1"/>
  <c r="R4402" i="1"/>
  <c r="Q4402" i="1"/>
  <c r="P4402" i="1"/>
  <c r="O4402" i="1"/>
  <c r="W4402" i="1" s="1"/>
  <c r="N4402" i="1"/>
  <c r="U4401" i="1"/>
  <c r="T4401" i="1" s="1"/>
  <c r="S4401" i="1"/>
  <c r="R4401" i="1"/>
  <c r="P4401" i="1"/>
  <c r="O4401" i="1"/>
  <c r="Q4401" i="1" s="1"/>
  <c r="N4401" i="1"/>
  <c r="U4400" i="1"/>
  <c r="P4400" i="1"/>
  <c r="O4400" i="1"/>
  <c r="N4400" i="1"/>
  <c r="U4399" i="1"/>
  <c r="Q4399" i="1"/>
  <c r="P4399" i="1"/>
  <c r="O4399" i="1"/>
  <c r="N4399" i="1"/>
  <c r="U4398" i="1"/>
  <c r="S4398" i="1"/>
  <c r="R4398" i="1"/>
  <c r="Q4398" i="1"/>
  <c r="P4398" i="1"/>
  <c r="O4398" i="1"/>
  <c r="W4398" i="1" s="1"/>
  <c r="N4398" i="1"/>
  <c r="U4397" i="1"/>
  <c r="T4397" i="1" s="1"/>
  <c r="S4397" i="1"/>
  <c r="R4397" i="1"/>
  <c r="P4397" i="1"/>
  <c r="O4397" i="1"/>
  <c r="Q4397" i="1" s="1"/>
  <c r="N4397" i="1"/>
  <c r="U4396" i="1"/>
  <c r="T4396" i="1" s="1"/>
  <c r="P4396" i="1"/>
  <c r="O4396" i="1"/>
  <c r="W4396" i="1" s="1"/>
  <c r="N4396" i="1"/>
  <c r="V4395" i="1"/>
  <c r="U4395" i="1"/>
  <c r="Q4395" i="1"/>
  <c r="P4395" i="1"/>
  <c r="N4395" i="1"/>
  <c r="O4395" i="1" s="1"/>
  <c r="U4394" i="1"/>
  <c r="S4394" i="1"/>
  <c r="R4394" i="1"/>
  <c r="Q4394" i="1"/>
  <c r="P4394" i="1"/>
  <c r="O4394" i="1"/>
  <c r="W4394" i="1" s="1"/>
  <c r="N4394" i="1"/>
  <c r="U4393" i="1"/>
  <c r="T4393" i="1" s="1"/>
  <c r="S4393" i="1"/>
  <c r="R4393" i="1"/>
  <c r="P4393" i="1"/>
  <c r="O4393" i="1"/>
  <c r="Q4393" i="1" s="1"/>
  <c r="N4393" i="1"/>
  <c r="W4392" i="1"/>
  <c r="U4392" i="1"/>
  <c r="T4392" i="1"/>
  <c r="P4392" i="1"/>
  <c r="O4392" i="1"/>
  <c r="N4392" i="1"/>
  <c r="U4391" i="1"/>
  <c r="P4391" i="1"/>
  <c r="N4391" i="1"/>
  <c r="O4391" i="1" s="1"/>
  <c r="U4390" i="1"/>
  <c r="S4390" i="1"/>
  <c r="R4390" i="1"/>
  <c r="Q4390" i="1"/>
  <c r="P4390" i="1"/>
  <c r="O4390" i="1"/>
  <c r="W4390" i="1" s="1"/>
  <c r="N4390" i="1"/>
  <c r="U4389" i="1"/>
  <c r="T4389" i="1" s="1"/>
  <c r="S4389" i="1"/>
  <c r="R4389" i="1"/>
  <c r="P4389" i="1"/>
  <c r="O4389" i="1"/>
  <c r="Q4389" i="1" s="1"/>
  <c r="N4389" i="1"/>
  <c r="W4388" i="1"/>
  <c r="U4388" i="1"/>
  <c r="T4388" i="1"/>
  <c r="P4388" i="1"/>
  <c r="O4388" i="1"/>
  <c r="N4388" i="1"/>
  <c r="U4387" i="1"/>
  <c r="P4387" i="1"/>
  <c r="O4387" i="1"/>
  <c r="N4387" i="1"/>
  <c r="U4386" i="1"/>
  <c r="S4386" i="1"/>
  <c r="R4386" i="1"/>
  <c r="Q4386" i="1"/>
  <c r="P4386" i="1"/>
  <c r="O4386" i="1"/>
  <c r="W4386" i="1" s="1"/>
  <c r="N4386" i="1"/>
  <c r="U4385" i="1"/>
  <c r="T4385" i="1" s="1"/>
  <c r="S4385" i="1"/>
  <c r="R4385" i="1"/>
  <c r="P4385" i="1"/>
  <c r="O4385" i="1"/>
  <c r="Q4385" i="1" s="1"/>
  <c r="N4385" i="1"/>
  <c r="U4384" i="1"/>
  <c r="T4384" i="1"/>
  <c r="P4384" i="1"/>
  <c r="N4384" i="1"/>
  <c r="O4384" i="1" s="1"/>
  <c r="V4384" i="1" s="1"/>
  <c r="U4383" i="1"/>
  <c r="P4383" i="1"/>
  <c r="O4383" i="1"/>
  <c r="N4383" i="1"/>
  <c r="U4382" i="1"/>
  <c r="S4382" i="1"/>
  <c r="R4382" i="1"/>
  <c r="Q4382" i="1"/>
  <c r="P4382" i="1"/>
  <c r="O4382" i="1"/>
  <c r="W4382" i="1" s="1"/>
  <c r="N4382" i="1"/>
  <c r="U4381" i="1"/>
  <c r="T4381" i="1"/>
  <c r="S4381" i="1"/>
  <c r="R4381" i="1"/>
  <c r="P4381" i="1"/>
  <c r="O4381" i="1"/>
  <c r="Q4381" i="1" s="1"/>
  <c r="N4381" i="1"/>
  <c r="U4380" i="1"/>
  <c r="P4380" i="1"/>
  <c r="O4380" i="1"/>
  <c r="N4380" i="1"/>
  <c r="W4379" i="1"/>
  <c r="U4379" i="1"/>
  <c r="P4379" i="1"/>
  <c r="N4379" i="1"/>
  <c r="O4379" i="1" s="1"/>
  <c r="U4378" i="1"/>
  <c r="S4378" i="1"/>
  <c r="R4378" i="1"/>
  <c r="Q4378" i="1"/>
  <c r="P4378" i="1"/>
  <c r="O4378" i="1"/>
  <c r="W4378" i="1" s="1"/>
  <c r="N4378" i="1"/>
  <c r="U4377" i="1"/>
  <c r="T4377" i="1" s="1"/>
  <c r="S4377" i="1"/>
  <c r="R4377" i="1"/>
  <c r="P4377" i="1"/>
  <c r="O4377" i="1"/>
  <c r="Q4377" i="1" s="1"/>
  <c r="N4377" i="1"/>
  <c r="U4376" i="1"/>
  <c r="P4376" i="1"/>
  <c r="N4376" i="1"/>
  <c r="O4376" i="1" s="1"/>
  <c r="U4375" i="1"/>
  <c r="P4375" i="1"/>
  <c r="O4375" i="1"/>
  <c r="N4375" i="1"/>
  <c r="U4374" i="1"/>
  <c r="T4374" i="1" s="1"/>
  <c r="S4374" i="1"/>
  <c r="R4374" i="1"/>
  <c r="Q4374" i="1"/>
  <c r="P4374" i="1"/>
  <c r="O4374" i="1"/>
  <c r="W4374" i="1" s="1"/>
  <c r="N4374" i="1"/>
  <c r="U4373" i="1"/>
  <c r="T4373" i="1"/>
  <c r="S4373" i="1"/>
  <c r="R4373" i="1"/>
  <c r="P4373" i="1"/>
  <c r="O4373" i="1"/>
  <c r="Q4373" i="1" s="1"/>
  <c r="N4373" i="1"/>
  <c r="U4372" i="1"/>
  <c r="P4372" i="1"/>
  <c r="O4372" i="1"/>
  <c r="N4372" i="1"/>
  <c r="W4371" i="1"/>
  <c r="V4371" i="1"/>
  <c r="U4371" i="1"/>
  <c r="P4371" i="1"/>
  <c r="N4371" i="1"/>
  <c r="O4371" i="1" s="1"/>
  <c r="U4370" i="1"/>
  <c r="T4370" i="1" s="1"/>
  <c r="S4370" i="1"/>
  <c r="R4370" i="1"/>
  <c r="Q4370" i="1"/>
  <c r="P4370" i="1"/>
  <c r="O4370" i="1"/>
  <c r="W4370" i="1" s="1"/>
  <c r="N4370" i="1"/>
  <c r="U4369" i="1"/>
  <c r="T4369" i="1" s="1"/>
  <c r="S4369" i="1"/>
  <c r="R4369" i="1"/>
  <c r="P4369" i="1"/>
  <c r="O4369" i="1"/>
  <c r="Q4369" i="1" s="1"/>
  <c r="N4369" i="1"/>
  <c r="V4368" i="1"/>
  <c r="U4368" i="1"/>
  <c r="T4368" i="1"/>
  <c r="P4368" i="1"/>
  <c r="N4368" i="1"/>
  <c r="O4368" i="1" s="1"/>
  <c r="U4367" i="1"/>
  <c r="P4367" i="1"/>
  <c r="O4367" i="1"/>
  <c r="N4367" i="1"/>
  <c r="U4366" i="1"/>
  <c r="Q4366" i="1"/>
  <c r="P4366" i="1"/>
  <c r="N4366" i="1"/>
  <c r="O4366" i="1" s="1"/>
  <c r="U4365" i="1"/>
  <c r="T4365" i="1" s="1"/>
  <c r="S4365" i="1"/>
  <c r="R4365" i="1"/>
  <c r="P4365" i="1"/>
  <c r="O4365" i="1"/>
  <c r="Q4365" i="1" s="1"/>
  <c r="N4365" i="1"/>
  <c r="W4364" i="1"/>
  <c r="U4364" i="1"/>
  <c r="P4364" i="1"/>
  <c r="N4364" i="1"/>
  <c r="O4364" i="1" s="1"/>
  <c r="V4364" i="1" s="1"/>
  <c r="U4363" i="1"/>
  <c r="P4363" i="1"/>
  <c r="N4363" i="1"/>
  <c r="O4363" i="1" s="1"/>
  <c r="U4362" i="1"/>
  <c r="R4362" i="1"/>
  <c r="Q4362" i="1"/>
  <c r="P4362" i="1"/>
  <c r="N4362" i="1"/>
  <c r="O4362" i="1" s="1"/>
  <c r="S4362" i="1" s="1"/>
  <c r="U4361" i="1"/>
  <c r="T4361" i="1"/>
  <c r="S4361" i="1"/>
  <c r="R4361" i="1"/>
  <c r="P4361" i="1"/>
  <c r="O4361" i="1"/>
  <c r="Q4361" i="1" s="1"/>
  <c r="N4361" i="1"/>
  <c r="U4360" i="1"/>
  <c r="P4360" i="1"/>
  <c r="O4360" i="1"/>
  <c r="N4360" i="1"/>
  <c r="U4359" i="1"/>
  <c r="P4359" i="1"/>
  <c r="N4359" i="1"/>
  <c r="O4359" i="1" s="1"/>
  <c r="U4358" i="1"/>
  <c r="P4358" i="1"/>
  <c r="N4358" i="1"/>
  <c r="O4358" i="1" s="1"/>
  <c r="U4357" i="1"/>
  <c r="T4357" i="1"/>
  <c r="S4357" i="1"/>
  <c r="R4357" i="1"/>
  <c r="P4357" i="1"/>
  <c r="N4357" i="1"/>
  <c r="O4357" i="1" s="1"/>
  <c r="U4356" i="1"/>
  <c r="P4356" i="1"/>
  <c r="N4356" i="1"/>
  <c r="O4356" i="1" s="1"/>
  <c r="U4355" i="1"/>
  <c r="P4355" i="1"/>
  <c r="O4355" i="1"/>
  <c r="N4355" i="1"/>
  <c r="U4354" i="1"/>
  <c r="P4354" i="1"/>
  <c r="N4354" i="1"/>
  <c r="O4354" i="1" s="1"/>
  <c r="U4353" i="1"/>
  <c r="P4353" i="1"/>
  <c r="N4353" i="1"/>
  <c r="O4353" i="1" s="1"/>
  <c r="U4352" i="1"/>
  <c r="P4352" i="1"/>
  <c r="N4352" i="1"/>
  <c r="O4352" i="1" s="1"/>
  <c r="W4351" i="1"/>
  <c r="U4351" i="1"/>
  <c r="Q4351" i="1"/>
  <c r="P4351" i="1"/>
  <c r="O4351" i="1"/>
  <c r="V4351" i="1" s="1"/>
  <c r="N4351" i="1"/>
  <c r="U4350" i="1"/>
  <c r="S4350" i="1"/>
  <c r="R4350" i="1"/>
  <c r="Q4350" i="1"/>
  <c r="P4350" i="1"/>
  <c r="N4350" i="1"/>
  <c r="O4350" i="1" s="1"/>
  <c r="U4349" i="1"/>
  <c r="R4349" i="1"/>
  <c r="P4349" i="1"/>
  <c r="N4349" i="1"/>
  <c r="O4349" i="1" s="1"/>
  <c r="W4348" i="1"/>
  <c r="U4348" i="1"/>
  <c r="P4348" i="1"/>
  <c r="O4348" i="1"/>
  <c r="N4348" i="1"/>
  <c r="U4347" i="1"/>
  <c r="P4347" i="1"/>
  <c r="N4347" i="1"/>
  <c r="O4347" i="1" s="1"/>
  <c r="U4346" i="1"/>
  <c r="S4346" i="1"/>
  <c r="R4346" i="1"/>
  <c r="Q4346" i="1"/>
  <c r="P4346" i="1"/>
  <c r="N4346" i="1"/>
  <c r="O4346" i="1" s="1"/>
  <c r="U4345" i="1"/>
  <c r="T4345" i="1"/>
  <c r="S4345" i="1"/>
  <c r="R4345" i="1"/>
  <c r="P4345" i="1"/>
  <c r="N4345" i="1"/>
  <c r="O4345" i="1" s="1"/>
  <c r="U4344" i="1"/>
  <c r="P4344" i="1"/>
  <c r="O4344" i="1"/>
  <c r="N4344" i="1"/>
  <c r="U4343" i="1"/>
  <c r="P4343" i="1"/>
  <c r="N4343" i="1"/>
  <c r="O4343" i="1" s="1"/>
  <c r="U4342" i="1"/>
  <c r="P4342" i="1"/>
  <c r="N4342" i="1"/>
  <c r="O4342" i="1" s="1"/>
  <c r="U4341" i="1"/>
  <c r="T4341" i="1" s="1"/>
  <c r="R4341" i="1"/>
  <c r="P4341" i="1"/>
  <c r="N4341" i="1"/>
  <c r="O4341" i="1" s="1"/>
  <c r="V4341" i="1" s="1"/>
  <c r="W4340" i="1"/>
  <c r="U4340" i="1"/>
  <c r="T4340" i="1"/>
  <c r="P4340" i="1"/>
  <c r="O4340" i="1"/>
  <c r="V4340" i="1" s="1"/>
  <c r="N4340" i="1"/>
  <c r="V4339" i="1"/>
  <c r="U4339" i="1"/>
  <c r="R4339" i="1"/>
  <c r="Q4339" i="1"/>
  <c r="P4339" i="1"/>
  <c r="O4339" i="1"/>
  <c r="W4339" i="1" s="1"/>
  <c r="N4339" i="1"/>
  <c r="U4338" i="1"/>
  <c r="T4338" i="1"/>
  <c r="R4338" i="1"/>
  <c r="Q4338" i="1"/>
  <c r="P4338" i="1"/>
  <c r="N4338" i="1"/>
  <c r="O4338" i="1" s="1"/>
  <c r="S4338" i="1" s="1"/>
  <c r="U4337" i="1"/>
  <c r="S4337" i="1"/>
  <c r="R4337" i="1"/>
  <c r="P4337" i="1"/>
  <c r="O4337" i="1"/>
  <c r="Q4337" i="1" s="1"/>
  <c r="N4337" i="1"/>
  <c r="V4336" i="1"/>
  <c r="U4336" i="1"/>
  <c r="T4336" i="1"/>
  <c r="Q4336" i="1"/>
  <c r="P4336" i="1"/>
  <c r="O4336" i="1"/>
  <c r="W4336" i="1" s="1"/>
  <c r="N4336" i="1"/>
  <c r="V4335" i="1"/>
  <c r="U4335" i="1"/>
  <c r="S4335" i="1"/>
  <c r="R4335" i="1"/>
  <c r="P4335" i="1"/>
  <c r="N4335" i="1"/>
  <c r="O4335" i="1" s="1"/>
  <c r="U4334" i="1"/>
  <c r="T4334" i="1" s="1"/>
  <c r="S4334" i="1"/>
  <c r="R4334" i="1"/>
  <c r="Q4334" i="1"/>
  <c r="P4334" i="1"/>
  <c r="N4334" i="1"/>
  <c r="O4334" i="1" s="1"/>
  <c r="V4333" i="1"/>
  <c r="U4333" i="1"/>
  <c r="S4333" i="1"/>
  <c r="P4333" i="1"/>
  <c r="N4333" i="1"/>
  <c r="O4333" i="1" s="1"/>
  <c r="W4332" i="1"/>
  <c r="U4332" i="1"/>
  <c r="T4332" i="1" s="1"/>
  <c r="P4332" i="1"/>
  <c r="N4332" i="1"/>
  <c r="O4332" i="1" s="1"/>
  <c r="U4331" i="1"/>
  <c r="P4331" i="1"/>
  <c r="N4331" i="1"/>
  <c r="O4331" i="1" s="1"/>
  <c r="U4330" i="1"/>
  <c r="T4330" i="1"/>
  <c r="S4330" i="1"/>
  <c r="Q4330" i="1"/>
  <c r="P4330" i="1"/>
  <c r="N4330" i="1"/>
  <c r="O4330" i="1" s="1"/>
  <c r="W4329" i="1"/>
  <c r="U4329" i="1"/>
  <c r="T4329" i="1" s="1"/>
  <c r="P4329" i="1"/>
  <c r="N4329" i="1"/>
  <c r="O4329" i="1" s="1"/>
  <c r="U4328" i="1"/>
  <c r="P4328" i="1"/>
  <c r="N4328" i="1"/>
  <c r="O4328" i="1" s="1"/>
  <c r="W4327" i="1"/>
  <c r="U4327" i="1"/>
  <c r="P4327" i="1"/>
  <c r="O4327" i="1"/>
  <c r="N4327" i="1"/>
  <c r="U4326" i="1"/>
  <c r="T4326" i="1"/>
  <c r="R4326" i="1"/>
  <c r="Q4326" i="1"/>
  <c r="P4326" i="1"/>
  <c r="O4326" i="1"/>
  <c r="W4326" i="1" s="1"/>
  <c r="N4326" i="1"/>
  <c r="V4325" i="1"/>
  <c r="U4325" i="1"/>
  <c r="T4325" i="1"/>
  <c r="S4325" i="1"/>
  <c r="P4325" i="1"/>
  <c r="N4325" i="1"/>
  <c r="O4325" i="1" s="1"/>
  <c r="V4324" i="1"/>
  <c r="U4324" i="1"/>
  <c r="P4324" i="1"/>
  <c r="N4324" i="1"/>
  <c r="O4324" i="1" s="1"/>
  <c r="W4323" i="1"/>
  <c r="U4323" i="1"/>
  <c r="R4323" i="1"/>
  <c r="P4323" i="1"/>
  <c r="O4323" i="1"/>
  <c r="N4323" i="1"/>
  <c r="U4322" i="1"/>
  <c r="T4322" i="1"/>
  <c r="R4322" i="1"/>
  <c r="Q4322" i="1"/>
  <c r="P4322" i="1"/>
  <c r="O4322" i="1"/>
  <c r="W4322" i="1" s="1"/>
  <c r="N4322" i="1"/>
  <c r="U4321" i="1"/>
  <c r="S4321" i="1"/>
  <c r="P4321" i="1"/>
  <c r="N4321" i="1"/>
  <c r="O4321" i="1" s="1"/>
  <c r="V4321" i="1" s="1"/>
  <c r="U4320" i="1"/>
  <c r="P4320" i="1"/>
  <c r="N4320" i="1"/>
  <c r="O4320" i="1" s="1"/>
  <c r="U4319" i="1"/>
  <c r="R4319" i="1"/>
  <c r="P4319" i="1"/>
  <c r="O4319" i="1"/>
  <c r="W4319" i="1" s="1"/>
  <c r="N4319" i="1"/>
  <c r="U4318" i="1"/>
  <c r="T4318" i="1"/>
  <c r="R4318" i="1"/>
  <c r="Q4318" i="1"/>
  <c r="P4318" i="1"/>
  <c r="O4318" i="1"/>
  <c r="W4318" i="1" s="1"/>
  <c r="N4318" i="1"/>
  <c r="U4317" i="1"/>
  <c r="P4317" i="1"/>
  <c r="N4317" i="1"/>
  <c r="O4317" i="1" s="1"/>
  <c r="V4316" i="1"/>
  <c r="U4316" i="1"/>
  <c r="P4316" i="1"/>
  <c r="N4316" i="1"/>
  <c r="O4316" i="1" s="1"/>
  <c r="W4315" i="1"/>
  <c r="U4315" i="1"/>
  <c r="R4315" i="1"/>
  <c r="P4315" i="1"/>
  <c r="O4315" i="1"/>
  <c r="N4315" i="1"/>
  <c r="U4314" i="1"/>
  <c r="T4314" i="1"/>
  <c r="R4314" i="1"/>
  <c r="Q4314" i="1"/>
  <c r="P4314" i="1"/>
  <c r="O4314" i="1"/>
  <c r="W4314" i="1" s="1"/>
  <c r="N4314" i="1"/>
  <c r="U4313" i="1"/>
  <c r="P4313" i="1"/>
  <c r="N4313" i="1"/>
  <c r="O4313" i="1" s="1"/>
  <c r="V4312" i="1"/>
  <c r="U4312" i="1"/>
  <c r="P4312" i="1"/>
  <c r="N4312" i="1"/>
  <c r="O4312" i="1" s="1"/>
  <c r="U4311" i="1"/>
  <c r="P4311" i="1"/>
  <c r="O4311" i="1"/>
  <c r="N4311" i="1"/>
  <c r="U4310" i="1"/>
  <c r="T4310" i="1"/>
  <c r="R4310" i="1"/>
  <c r="Q4310" i="1"/>
  <c r="P4310" i="1"/>
  <c r="O4310" i="1"/>
  <c r="W4310" i="1" s="1"/>
  <c r="N4310" i="1"/>
  <c r="V4309" i="1"/>
  <c r="U4309" i="1"/>
  <c r="S4309" i="1"/>
  <c r="P4309" i="1"/>
  <c r="N4309" i="1"/>
  <c r="O4309" i="1" s="1"/>
  <c r="V4308" i="1"/>
  <c r="U4308" i="1"/>
  <c r="P4308" i="1"/>
  <c r="N4308" i="1"/>
  <c r="O4308" i="1" s="1"/>
  <c r="U4307" i="1"/>
  <c r="P4307" i="1"/>
  <c r="O4307" i="1"/>
  <c r="N4307" i="1"/>
  <c r="U4306" i="1"/>
  <c r="T4306" i="1"/>
  <c r="R4306" i="1"/>
  <c r="Q4306" i="1"/>
  <c r="P4306" i="1"/>
  <c r="O4306" i="1"/>
  <c r="W4306" i="1" s="1"/>
  <c r="N4306" i="1"/>
  <c r="V4305" i="1"/>
  <c r="U4305" i="1"/>
  <c r="P4305" i="1"/>
  <c r="N4305" i="1"/>
  <c r="O4305" i="1" s="1"/>
  <c r="U4304" i="1"/>
  <c r="P4304" i="1"/>
  <c r="N4304" i="1"/>
  <c r="O4304" i="1" s="1"/>
  <c r="V4304" i="1" s="1"/>
  <c r="W4303" i="1"/>
  <c r="U4303" i="1"/>
  <c r="R4303" i="1"/>
  <c r="P4303" i="1"/>
  <c r="O4303" i="1"/>
  <c r="N4303" i="1"/>
  <c r="U4302" i="1"/>
  <c r="T4302" i="1"/>
  <c r="R4302" i="1"/>
  <c r="Q4302" i="1"/>
  <c r="P4302" i="1"/>
  <c r="O4302" i="1"/>
  <c r="W4302" i="1" s="1"/>
  <c r="N4302" i="1"/>
  <c r="V4301" i="1"/>
  <c r="U4301" i="1"/>
  <c r="T4301" i="1"/>
  <c r="P4301" i="1"/>
  <c r="N4301" i="1"/>
  <c r="O4301" i="1" s="1"/>
  <c r="U4300" i="1"/>
  <c r="P4300" i="1"/>
  <c r="N4300" i="1"/>
  <c r="O4300" i="1" s="1"/>
  <c r="U4299" i="1"/>
  <c r="P4299" i="1"/>
  <c r="O4299" i="1"/>
  <c r="N4299" i="1"/>
  <c r="U4298" i="1"/>
  <c r="T4298" i="1"/>
  <c r="R4298" i="1"/>
  <c r="Q4298" i="1"/>
  <c r="P4298" i="1"/>
  <c r="O4298" i="1"/>
  <c r="W4298" i="1" s="1"/>
  <c r="N4298" i="1"/>
  <c r="U4297" i="1"/>
  <c r="T4297" i="1"/>
  <c r="S4297" i="1"/>
  <c r="P4297" i="1"/>
  <c r="N4297" i="1"/>
  <c r="O4297" i="1" s="1"/>
  <c r="V4297" i="1" s="1"/>
  <c r="U4296" i="1"/>
  <c r="P4296" i="1"/>
  <c r="N4296" i="1"/>
  <c r="O4296" i="1" s="1"/>
  <c r="W4295" i="1"/>
  <c r="U4295" i="1"/>
  <c r="P4295" i="1"/>
  <c r="O4295" i="1"/>
  <c r="N4295" i="1"/>
  <c r="U4294" i="1"/>
  <c r="T4294" i="1"/>
  <c r="R4294" i="1"/>
  <c r="Q4294" i="1"/>
  <c r="P4294" i="1"/>
  <c r="O4294" i="1"/>
  <c r="W4294" i="1" s="1"/>
  <c r="N4294" i="1"/>
  <c r="V4293" i="1"/>
  <c r="U4293" i="1"/>
  <c r="T4293" i="1"/>
  <c r="S4293" i="1"/>
  <c r="P4293" i="1"/>
  <c r="N4293" i="1"/>
  <c r="O4293" i="1" s="1"/>
  <c r="V4292" i="1"/>
  <c r="U4292" i="1"/>
  <c r="P4292" i="1"/>
  <c r="N4292" i="1"/>
  <c r="O4292" i="1" s="1"/>
  <c r="W4291" i="1"/>
  <c r="U4291" i="1"/>
  <c r="R4291" i="1"/>
  <c r="P4291" i="1"/>
  <c r="O4291" i="1"/>
  <c r="N4291" i="1"/>
  <c r="U4290" i="1"/>
  <c r="T4290" i="1"/>
  <c r="R4290" i="1"/>
  <c r="Q4290" i="1"/>
  <c r="P4290" i="1"/>
  <c r="O4290" i="1"/>
  <c r="W4290" i="1" s="1"/>
  <c r="N4290" i="1"/>
  <c r="U4289" i="1"/>
  <c r="S4289" i="1"/>
  <c r="P4289" i="1"/>
  <c r="N4289" i="1"/>
  <c r="O4289" i="1" s="1"/>
  <c r="V4289" i="1" s="1"/>
  <c r="U4288" i="1"/>
  <c r="P4288" i="1"/>
  <c r="N4288" i="1"/>
  <c r="O4288" i="1" s="1"/>
  <c r="U4287" i="1"/>
  <c r="R4287" i="1"/>
  <c r="P4287" i="1"/>
  <c r="O4287" i="1"/>
  <c r="W4287" i="1" s="1"/>
  <c r="N4287" i="1"/>
  <c r="U4286" i="1"/>
  <c r="T4286" i="1"/>
  <c r="R4286" i="1"/>
  <c r="Q4286" i="1"/>
  <c r="P4286" i="1"/>
  <c r="O4286" i="1"/>
  <c r="W4286" i="1" s="1"/>
  <c r="N4286" i="1"/>
  <c r="U4285" i="1"/>
  <c r="P4285" i="1"/>
  <c r="N4285" i="1"/>
  <c r="O4285" i="1" s="1"/>
  <c r="V4284" i="1"/>
  <c r="U4284" i="1"/>
  <c r="P4284" i="1"/>
  <c r="N4284" i="1"/>
  <c r="O4284" i="1" s="1"/>
  <c r="W4283" i="1"/>
  <c r="U4283" i="1"/>
  <c r="R4283" i="1"/>
  <c r="P4283" i="1"/>
  <c r="O4283" i="1"/>
  <c r="N4283" i="1"/>
  <c r="U4282" i="1"/>
  <c r="T4282" i="1"/>
  <c r="R4282" i="1"/>
  <c r="Q4282" i="1"/>
  <c r="P4282" i="1"/>
  <c r="O4282" i="1"/>
  <c r="W4282" i="1" s="1"/>
  <c r="N4282" i="1"/>
  <c r="U4281" i="1"/>
  <c r="P4281" i="1"/>
  <c r="N4281" i="1"/>
  <c r="O4281" i="1" s="1"/>
  <c r="V4280" i="1"/>
  <c r="U4280" i="1"/>
  <c r="P4280" i="1"/>
  <c r="N4280" i="1"/>
  <c r="O4280" i="1" s="1"/>
  <c r="U4279" i="1"/>
  <c r="P4279" i="1"/>
  <c r="O4279" i="1"/>
  <c r="N4279" i="1"/>
  <c r="U4278" i="1"/>
  <c r="T4278" i="1"/>
  <c r="R4278" i="1"/>
  <c r="Q4278" i="1"/>
  <c r="P4278" i="1"/>
  <c r="O4278" i="1"/>
  <c r="W4278" i="1" s="1"/>
  <c r="N4278" i="1"/>
  <c r="V4277" i="1"/>
  <c r="U4277" i="1"/>
  <c r="S4277" i="1"/>
  <c r="P4277" i="1"/>
  <c r="N4277" i="1"/>
  <c r="O4277" i="1" s="1"/>
  <c r="V4276" i="1"/>
  <c r="U4276" i="1"/>
  <c r="P4276" i="1"/>
  <c r="N4276" i="1"/>
  <c r="O4276" i="1" s="1"/>
  <c r="U4275" i="1"/>
  <c r="P4275" i="1"/>
  <c r="O4275" i="1"/>
  <c r="N4275" i="1"/>
  <c r="U4274" i="1"/>
  <c r="T4274" i="1"/>
  <c r="R4274" i="1"/>
  <c r="Q4274" i="1"/>
  <c r="P4274" i="1"/>
  <c r="O4274" i="1"/>
  <c r="W4274" i="1" s="1"/>
  <c r="N4274" i="1"/>
  <c r="V4273" i="1"/>
  <c r="U4273" i="1"/>
  <c r="P4273" i="1"/>
  <c r="N4273" i="1"/>
  <c r="O4273" i="1" s="1"/>
  <c r="U4272" i="1"/>
  <c r="P4272" i="1"/>
  <c r="N4272" i="1"/>
  <c r="O4272" i="1" s="1"/>
  <c r="V4272" i="1" s="1"/>
  <c r="W4271" i="1"/>
  <c r="U4271" i="1"/>
  <c r="R4271" i="1"/>
  <c r="P4271" i="1"/>
  <c r="O4271" i="1"/>
  <c r="N4271" i="1"/>
  <c r="U4270" i="1"/>
  <c r="T4270" i="1"/>
  <c r="R4270" i="1"/>
  <c r="Q4270" i="1"/>
  <c r="P4270" i="1"/>
  <c r="O4270" i="1"/>
  <c r="W4270" i="1" s="1"/>
  <c r="N4270" i="1"/>
  <c r="V4269" i="1"/>
  <c r="U4269" i="1"/>
  <c r="T4269" i="1"/>
  <c r="P4269" i="1"/>
  <c r="N4269" i="1"/>
  <c r="O4269" i="1" s="1"/>
  <c r="U4268" i="1"/>
  <c r="P4268" i="1"/>
  <c r="N4268" i="1"/>
  <c r="O4268" i="1" s="1"/>
  <c r="U4267" i="1"/>
  <c r="P4267" i="1"/>
  <c r="O4267" i="1"/>
  <c r="N4267" i="1"/>
  <c r="U4266" i="1"/>
  <c r="T4266" i="1"/>
  <c r="R4266" i="1"/>
  <c r="Q4266" i="1"/>
  <c r="P4266" i="1"/>
  <c r="O4266" i="1"/>
  <c r="W4266" i="1" s="1"/>
  <c r="N4266" i="1"/>
  <c r="U4265" i="1"/>
  <c r="T4265" i="1"/>
  <c r="S4265" i="1"/>
  <c r="P4265" i="1"/>
  <c r="N4265" i="1"/>
  <c r="O4265" i="1" s="1"/>
  <c r="V4265" i="1" s="1"/>
  <c r="U4264" i="1"/>
  <c r="P4264" i="1"/>
  <c r="N4264" i="1"/>
  <c r="O4264" i="1" s="1"/>
  <c r="W4263" i="1"/>
  <c r="U4263" i="1"/>
  <c r="P4263" i="1"/>
  <c r="O4263" i="1"/>
  <c r="N4263" i="1"/>
  <c r="U4262" i="1"/>
  <c r="T4262" i="1"/>
  <c r="R4262" i="1"/>
  <c r="Q4262" i="1"/>
  <c r="P4262" i="1"/>
  <c r="O4262" i="1"/>
  <c r="W4262" i="1" s="1"/>
  <c r="N4262" i="1"/>
  <c r="V4261" i="1"/>
  <c r="U4261" i="1"/>
  <c r="T4261" i="1"/>
  <c r="S4261" i="1"/>
  <c r="P4261" i="1"/>
  <c r="N4261" i="1"/>
  <c r="O4261" i="1" s="1"/>
  <c r="V4260" i="1"/>
  <c r="U4260" i="1"/>
  <c r="P4260" i="1"/>
  <c r="N4260" i="1"/>
  <c r="O4260" i="1" s="1"/>
  <c r="W4259" i="1"/>
  <c r="U4259" i="1"/>
  <c r="R4259" i="1"/>
  <c r="P4259" i="1"/>
  <c r="O4259" i="1"/>
  <c r="N4259" i="1"/>
  <c r="U4258" i="1"/>
  <c r="T4258" i="1"/>
  <c r="R4258" i="1"/>
  <c r="Q4258" i="1"/>
  <c r="P4258" i="1"/>
  <c r="O4258" i="1"/>
  <c r="W4258" i="1" s="1"/>
  <c r="N4258" i="1"/>
  <c r="U4257" i="1"/>
  <c r="S4257" i="1"/>
  <c r="P4257" i="1"/>
  <c r="N4257" i="1"/>
  <c r="O4257" i="1" s="1"/>
  <c r="V4257" i="1" s="1"/>
  <c r="U4256" i="1"/>
  <c r="P4256" i="1"/>
  <c r="N4256" i="1"/>
  <c r="O4256" i="1" s="1"/>
  <c r="U4255" i="1"/>
  <c r="R4255" i="1"/>
  <c r="P4255" i="1"/>
  <c r="O4255" i="1"/>
  <c r="W4255" i="1" s="1"/>
  <c r="N4255" i="1"/>
  <c r="U4254" i="1"/>
  <c r="T4254" i="1"/>
  <c r="R4254" i="1"/>
  <c r="Q4254" i="1"/>
  <c r="P4254" i="1"/>
  <c r="O4254" i="1"/>
  <c r="W4254" i="1" s="1"/>
  <c r="N4254" i="1"/>
  <c r="U4253" i="1"/>
  <c r="P4253" i="1"/>
  <c r="N4253" i="1"/>
  <c r="O4253" i="1" s="1"/>
  <c r="V4252" i="1"/>
  <c r="U4252" i="1"/>
  <c r="P4252" i="1"/>
  <c r="N4252" i="1"/>
  <c r="O4252" i="1" s="1"/>
  <c r="W4251" i="1"/>
  <c r="U4251" i="1"/>
  <c r="R4251" i="1"/>
  <c r="P4251" i="1"/>
  <c r="O4251" i="1"/>
  <c r="N4251" i="1"/>
  <c r="U4250" i="1"/>
  <c r="T4250" i="1"/>
  <c r="R4250" i="1"/>
  <c r="Q4250" i="1"/>
  <c r="P4250" i="1"/>
  <c r="O4250" i="1"/>
  <c r="W4250" i="1" s="1"/>
  <c r="N4250" i="1"/>
  <c r="U4249" i="1"/>
  <c r="P4249" i="1"/>
  <c r="N4249" i="1"/>
  <c r="O4249" i="1" s="1"/>
  <c r="V4248" i="1"/>
  <c r="U4248" i="1"/>
  <c r="P4248" i="1"/>
  <c r="N4248" i="1"/>
  <c r="O4248" i="1" s="1"/>
  <c r="U4247" i="1"/>
  <c r="P4247" i="1"/>
  <c r="O4247" i="1"/>
  <c r="N4247" i="1"/>
  <c r="U4246" i="1"/>
  <c r="T4246" i="1"/>
  <c r="R4246" i="1"/>
  <c r="Q4246" i="1"/>
  <c r="P4246" i="1"/>
  <c r="O4246" i="1"/>
  <c r="W4246" i="1" s="1"/>
  <c r="N4246" i="1"/>
  <c r="V4245" i="1"/>
  <c r="U4245" i="1"/>
  <c r="S4245" i="1"/>
  <c r="P4245" i="1"/>
  <c r="N4245" i="1"/>
  <c r="O4245" i="1" s="1"/>
  <c r="V4244" i="1"/>
  <c r="U4244" i="1"/>
  <c r="P4244" i="1"/>
  <c r="N4244" i="1"/>
  <c r="O4244" i="1" s="1"/>
  <c r="U4243" i="1"/>
  <c r="P4243" i="1"/>
  <c r="O4243" i="1"/>
  <c r="N4243" i="1"/>
  <c r="U4242" i="1"/>
  <c r="T4242" i="1"/>
  <c r="R4242" i="1"/>
  <c r="Q4242" i="1"/>
  <c r="P4242" i="1"/>
  <c r="O4242" i="1"/>
  <c r="W4242" i="1" s="1"/>
  <c r="N4242" i="1"/>
  <c r="V4241" i="1"/>
  <c r="U4241" i="1"/>
  <c r="P4241" i="1"/>
  <c r="N4241" i="1"/>
  <c r="O4241" i="1" s="1"/>
  <c r="U4240" i="1"/>
  <c r="P4240" i="1"/>
  <c r="N4240" i="1"/>
  <c r="O4240" i="1" s="1"/>
  <c r="V4240" i="1" s="1"/>
  <c r="W4239" i="1"/>
  <c r="U4239" i="1"/>
  <c r="R4239" i="1"/>
  <c r="P4239" i="1"/>
  <c r="O4239" i="1"/>
  <c r="N4239" i="1"/>
  <c r="U4238" i="1"/>
  <c r="T4238" i="1"/>
  <c r="R4238" i="1"/>
  <c r="Q4238" i="1"/>
  <c r="P4238" i="1"/>
  <c r="O4238" i="1"/>
  <c r="W4238" i="1" s="1"/>
  <c r="N4238" i="1"/>
  <c r="V4237" i="1"/>
  <c r="U4237" i="1"/>
  <c r="T4237" i="1"/>
  <c r="P4237" i="1"/>
  <c r="N4237" i="1"/>
  <c r="O4237" i="1" s="1"/>
  <c r="U4236" i="1"/>
  <c r="P4236" i="1"/>
  <c r="N4236" i="1"/>
  <c r="O4236" i="1" s="1"/>
  <c r="U4235" i="1"/>
  <c r="P4235" i="1"/>
  <c r="O4235" i="1"/>
  <c r="N4235" i="1"/>
  <c r="U4234" i="1"/>
  <c r="T4234" i="1"/>
  <c r="R4234" i="1"/>
  <c r="Q4234" i="1"/>
  <c r="P4234" i="1"/>
  <c r="O4234" i="1"/>
  <c r="W4234" i="1" s="1"/>
  <c r="N4234" i="1"/>
  <c r="U4233" i="1"/>
  <c r="T4233" i="1"/>
  <c r="S4233" i="1"/>
  <c r="P4233" i="1"/>
  <c r="N4233" i="1"/>
  <c r="O4233" i="1" s="1"/>
  <c r="V4233" i="1" s="1"/>
  <c r="U4232" i="1"/>
  <c r="P4232" i="1"/>
  <c r="N4232" i="1"/>
  <c r="O4232" i="1" s="1"/>
  <c r="W4231" i="1"/>
  <c r="U4231" i="1"/>
  <c r="P4231" i="1"/>
  <c r="O4231" i="1"/>
  <c r="N4231" i="1"/>
  <c r="U4230" i="1"/>
  <c r="T4230" i="1"/>
  <c r="R4230" i="1"/>
  <c r="Q4230" i="1"/>
  <c r="P4230" i="1"/>
  <c r="O4230" i="1"/>
  <c r="W4230" i="1" s="1"/>
  <c r="N4230" i="1"/>
  <c r="V4229" i="1"/>
  <c r="U4229" i="1"/>
  <c r="T4229" i="1"/>
  <c r="S4229" i="1"/>
  <c r="P4229" i="1"/>
  <c r="N4229" i="1"/>
  <c r="O4229" i="1" s="1"/>
  <c r="V4228" i="1"/>
  <c r="U4228" i="1"/>
  <c r="P4228" i="1"/>
  <c r="N4228" i="1"/>
  <c r="O4228" i="1" s="1"/>
  <c r="W4227" i="1"/>
  <c r="U4227" i="1"/>
  <c r="R4227" i="1"/>
  <c r="P4227" i="1"/>
  <c r="O4227" i="1"/>
  <c r="N4227" i="1"/>
  <c r="U4226" i="1"/>
  <c r="T4226" i="1"/>
  <c r="R4226" i="1"/>
  <c r="Q4226" i="1"/>
  <c r="P4226" i="1"/>
  <c r="O4226" i="1"/>
  <c r="W4226" i="1" s="1"/>
  <c r="N4226" i="1"/>
  <c r="U4225" i="1"/>
  <c r="S4225" i="1"/>
  <c r="P4225" i="1"/>
  <c r="N4225" i="1"/>
  <c r="O4225" i="1" s="1"/>
  <c r="V4225" i="1" s="1"/>
  <c r="U4224" i="1"/>
  <c r="P4224" i="1"/>
  <c r="N4224" i="1"/>
  <c r="O4224" i="1" s="1"/>
  <c r="U4223" i="1"/>
  <c r="R4223" i="1"/>
  <c r="P4223" i="1"/>
  <c r="O4223" i="1"/>
  <c r="W4223" i="1" s="1"/>
  <c r="N4223" i="1"/>
  <c r="U4222" i="1"/>
  <c r="T4222" i="1"/>
  <c r="R4222" i="1"/>
  <c r="Q4222" i="1"/>
  <c r="P4222" i="1"/>
  <c r="O4222" i="1"/>
  <c r="W4222" i="1" s="1"/>
  <c r="N4222" i="1"/>
  <c r="U4221" i="1"/>
  <c r="P4221" i="1"/>
  <c r="N4221" i="1"/>
  <c r="O4221" i="1" s="1"/>
  <c r="V4220" i="1"/>
  <c r="U4220" i="1"/>
  <c r="P4220" i="1"/>
  <c r="N4220" i="1"/>
  <c r="O4220" i="1" s="1"/>
  <c r="W4219" i="1"/>
  <c r="U4219" i="1"/>
  <c r="R4219" i="1"/>
  <c r="P4219" i="1"/>
  <c r="O4219" i="1"/>
  <c r="N4219" i="1"/>
  <c r="U4218" i="1"/>
  <c r="T4218" i="1"/>
  <c r="R4218" i="1"/>
  <c r="Q4218" i="1"/>
  <c r="P4218" i="1"/>
  <c r="O4218" i="1"/>
  <c r="W4218" i="1" s="1"/>
  <c r="N4218" i="1"/>
  <c r="U4217" i="1"/>
  <c r="P4217" i="1"/>
  <c r="N4217" i="1"/>
  <c r="O4217" i="1" s="1"/>
  <c r="V4216" i="1"/>
  <c r="U4216" i="1"/>
  <c r="P4216" i="1"/>
  <c r="N4216" i="1"/>
  <c r="O4216" i="1" s="1"/>
  <c r="U4215" i="1"/>
  <c r="P4215" i="1"/>
  <c r="O4215" i="1"/>
  <c r="N4215" i="1"/>
  <c r="U4214" i="1"/>
  <c r="T4214" i="1"/>
  <c r="R4214" i="1"/>
  <c r="Q4214" i="1"/>
  <c r="P4214" i="1"/>
  <c r="O4214" i="1"/>
  <c r="W4214" i="1" s="1"/>
  <c r="N4214" i="1"/>
  <c r="V4213" i="1"/>
  <c r="U4213" i="1"/>
  <c r="S4213" i="1"/>
  <c r="P4213" i="1"/>
  <c r="N4213" i="1"/>
  <c r="O4213" i="1" s="1"/>
  <c r="V4212" i="1"/>
  <c r="U4212" i="1"/>
  <c r="P4212" i="1"/>
  <c r="N4212" i="1"/>
  <c r="O4212" i="1" s="1"/>
  <c r="U4211" i="1"/>
  <c r="P4211" i="1"/>
  <c r="O4211" i="1"/>
  <c r="N4211" i="1"/>
  <c r="U4210" i="1"/>
  <c r="T4210" i="1"/>
  <c r="R4210" i="1"/>
  <c r="Q4210" i="1"/>
  <c r="P4210" i="1"/>
  <c r="O4210" i="1"/>
  <c r="W4210" i="1" s="1"/>
  <c r="N4210" i="1"/>
  <c r="V4209" i="1"/>
  <c r="U4209" i="1"/>
  <c r="P4209" i="1"/>
  <c r="N4209" i="1"/>
  <c r="O4209" i="1" s="1"/>
  <c r="U4208" i="1"/>
  <c r="P4208" i="1"/>
  <c r="N4208" i="1"/>
  <c r="O4208" i="1" s="1"/>
  <c r="V4208" i="1" s="1"/>
  <c r="W4207" i="1"/>
  <c r="U4207" i="1"/>
  <c r="R4207" i="1"/>
  <c r="P4207" i="1"/>
  <c r="O4207" i="1"/>
  <c r="N4207" i="1"/>
  <c r="U4206" i="1"/>
  <c r="T4206" i="1"/>
  <c r="R4206" i="1"/>
  <c r="Q4206" i="1"/>
  <c r="P4206" i="1"/>
  <c r="O4206" i="1"/>
  <c r="W4206" i="1" s="1"/>
  <c r="N4206" i="1"/>
  <c r="V4205" i="1"/>
  <c r="U4205" i="1"/>
  <c r="P4205" i="1"/>
  <c r="N4205" i="1"/>
  <c r="O4205" i="1" s="1"/>
  <c r="U4204" i="1"/>
  <c r="S4204" i="1"/>
  <c r="P4204" i="1"/>
  <c r="N4204" i="1"/>
  <c r="O4204" i="1" s="1"/>
  <c r="V4204" i="1" s="1"/>
  <c r="U4203" i="1"/>
  <c r="P4203" i="1"/>
  <c r="O4203" i="1"/>
  <c r="N4203" i="1"/>
  <c r="U4202" i="1"/>
  <c r="P4202" i="1"/>
  <c r="O4202" i="1"/>
  <c r="N4202" i="1"/>
  <c r="U4201" i="1"/>
  <c r="P4201" i="1"/>
  <c r="N4201" i="1"/>
  <c r="O4201" i="1" s="1"/>
  <c r="V4200" i="1"/>
  <c r="U4200" i="1"/>
  <c r="P4200" i="1"/>
  <c r="N4200" i="1"/>
  <c r="O4200" i="1" s="1"/>
  <c r="W4199" i="1"/>
  <c r="U4199" i="1"/>
  <c r="R4199" i="1"/>
  <c r="P4199" i="1"/>
  <c r="O4199" i="1"/>
  <c r="N4199" i="1"/>
  <c r="U4198" i="1"/>
  <c r="T4198" i="1"/>
  <c r="Q4198" i="1"/>
  <c r="P4198" i="1"/>
  <c r="O4198" i="1"/>
  <c r="W4198" i="1" s="1"/>
  <c r="N4198" i="1"/>
  <c r="U4197" i="1"/>
  <c r="T4197" i="1"/>
  <c r="Q4197" i="1"/>
  <c r="P4197" i="1"/>
  <c r="N4197" i="1"/>
  <c r="O4197" i="1" s="1"/>
  <c r="V4197" i="1" s="1"/>
  <c r="V4196" i="1"/>
  <c r="U4196" i="1"/>
  <c r="S4196" i="1"/>
  <c r="P4196" i="1"/>
  <c r="N4196" i="1"/>
  <c r="O4196" i="1" s="1"/>
  <c r="W4195" i="1"/>
  <c r="U4195" i="1"/>
  <c r="R4195" i="1"/>
  <c r="P4195" i="1"/>
  <c r="O4195" i="1"/>
  <c r="N4195" i="1"/>
  <c r="W4194" i="1"/>
  <c r="U4194" i="1"/>
  <c r="T4194" i="1"/>
  <c r="R4194" i="1"/>
  <c r="Q4194" i="1"/>
  <c r="P4194" i="1"/>
  <c r="O4194" i="1"/>
  <c r="N4194" i="1"/>
  <c r="V4193" i="1"/>
  <c r="U4193" i="1"/>
  <c r="T4193" i="1"/>
  <c r="S4193" i="1"/>
  <c r="Q4193" i="1"/>
  <c r="P4193" i="1"/>
  <c r="N4193" i="1"/>
  <c r="O4193" i="1" s="1"/>
  <c r="U4192" i="1"/>
  <c r="P4192" i="1"/>
  <c r="N4192" i="1"/>
  <c r="O4192" i="1" s="1"/>
  <c r="U4191" i="1"/>
  <c r="P4191" i="1"/>
  <c r="O4191" i="1"/>
  <c r="N4191" i="1"/>
  <c r="W4190" i="1"/>
  <c r="U4190" i="1"/>
  <c r="P4190" i="1"/>
  <c r="O4190" i="1"/>
  <c r="N4190" i="1"/>
  <c r="V4189" i="1"/>
  <c r="U4189" i="1"/>
  <c r="P4189" i="1"/>
  <c r="N4189" i="1"/>
  <c r="O4189" i="1" s="1"/>
  <c r="U4188" i="1"/>
  <c r="S4188" i="1"/>
  <c r="P4188" i="1"/>
  <c r="N4188" i="1"/>
  <c r="O4188" i="1" s="1"/>
  <c r="V4188" i="1" s="1"/>
  <c r="U4187" i="1"/>
  <c r="P4187" i="1"/>
  <c r="O4187" i="1"/>
  <c r="N4187" i="1"/>
  <c r="U4186" i="1"/>
  <c r="P4186" i="1"/>
  <c r="O4186" i="1"/>
  <c r="N4186" i="1"/>
  <c r="U4185" i="1"/>
  <c r="P4185" i="1"/>
  <c r="N4185" i="1"/>
  <c r="O4185" i="1" s="1"/>
  <c r="V4184" i="1"/>
  <c r="U4184" i="1"/>
  <c r="P4184" i="1"/>
  <c r="N4184" i="1"/>
  <c r="O4184" i="1" s="1"/>
  <c r="W4183" i="1"/>
  <c r="U4183" i="1"/>
  <c r="S4183" i="1"/>
  <c r="R4183" i="1"/>
  <c r="P4183" i="1"/>
  <c r="O4183" i="1"/>
  <c r="N4183" i="1"/>
  <c r="W4182" i="1"/>
  <c r="U4182" i="1"/>
  <c r="R4182" i="1"/>
  <c r="Q4182" i="1"/>
  <c r="P4182" i="1"/>
  <c r="O4182" i="1"/>
  <c r="T4182" i="1" s="1"/>
  <c r="N4182" i="1"/>
  <c r="U4181" i="1"/>
  <c r="S4181" i="1"/>
  <c r="P4181" i="1"/>
  <c r="N4181" i="1"/>
  <c r="O4181" i="1" s="1"/>
  <c r="V4180" i="1"/>
  <c r="U4180" i="1"/>
  <c r="S4180" i="1"/>
  <c r="Q4180" i="1"/>
  <c r="P4180" i="1"/>
  <c r="N4180" i="1"/>
  <c r="O4180" i="1" s="1"/>
  <c r="U4179" i="1"/>
  <c r="P4179" i="1"/>
  <c r="O4179" i="1"/>
  <c r="N4179" i="1"/>
  <c r="U4178" i="1"/>
  <c r="P4178" i="1"/>
  <c r="O4178" i="1"/>
  <c r="N4178" i="1"/>
  <c r="U4177" i="1"/>
  <c r="T4177" i="1"/>
  <c r="Q4177" i="1"/>
  <c r="P4177" i="1"/>
  <c r="O4177" i="1"/>
  <c r="R4177" i="1" s="1"/>
  <c r="N4177" i="1"/>
  <c r="U4176" i="1"/>
  <c r="P4176" i="1"/>
  <c r="N4176" i="1"/>
  <c r="O4176" i="1" s="1"/>
  <c r="W4175" i="1"/>
  <c r="U4175" i="1"/>
  <c r="S4175" i="1"/>
  <c r="R4175" i="1"/>
  <c r="P4175" i="1"/>
  <c r="O4175" i="1"/>
  <c r="N4175" i="1"/>
  <c r="W4174" i="1"/>
  <c r="U4174" i="1"/>
  <c r="T4174" i="1" s="1"/>
  <c r="R4174" i="1"/>
  <c r="Q4174" i="1"/>
  <c r="P4174" i="1"/>
  <c r="O4174" i="1"/>
  <c r="N4174" i="1"/>
  <c r="U4173" i="1"/>
  <c r="P4173" i="1"/>
  <c r="N4173" i="1"/>
  <c r="O4173" i="1" s="1"/>
  <c r="V4172" i="1"/>
  <c r="U4172" i="1"/>
  <c r="S4172" i="1"/>
  <c r="Q4172" i="1"/>
  <c r="P4172" i="1"/>
  <c r="N4172" i="1"/>
  <c r="O4172" i="1" s="1"/>
  <c r="W4171" i="1"/>
  <c r="U4171" i="1"/>
  <c r="S4171" i="1"/>
  <c r="P4171" i="1"/>
  <c r="O4171" i="1"/>
  <c r="N4171" i="1"/>
  <c r="U4170" i="1"/>
  <c r="T4170" i="1"/>
  <c r="R4170" i="1"/>
  <c r="P4170" i="1"/>
  <c r="O4170" i="1"/>
  <c r="W4170" i="1" s="1"/>
  <c r="N4170" i="1"/>
  <c r="V4169" i="1"/>
  <c r="U4169" i="1"/>
  <c r="P4169" i="1"/>
  <c r="O4169" i="1"/>
  <c r="R4169" i="1" s="1"/>
  <c r="N4169" i="1"/>
  <c r="V4168" i="1"/>
  <c r="U4168" i="1"/>
  <c r="S4168" i="1"/>
  <c r="P4168" i="1"/>
  <c r="N4168" i="1"/>
  <c r="O4168" i="1" s="1"/>
  <c r="W4167" i="1"/>
  <c r="U4167" i="1"/>
  <c r="S4167" i="1"/>
  <c r="R4167" i="1"/>
  <c r="P4167" i="1"/>
  <c r="O4167" i="1"/>
  <c r="N4167" i="1"/>
  <c r="W4166" i="1"/>
  <c r="U4166" i="1"/>
  <c r="R4166" i="1"/>
  <c r="Q4166" i="1"/>
  <c r="P4166" i="1"/>
  <c r="O4166" i="1"/>
  <c r="T4166" i="1" s="1"/>
  <c r="N4166" i="1"/>
  <c r="U4165" i="1"/>
  <c r="P4165" i="1"/>
  <c r="N4165" i="1"/>
  <c r="O4165" i="1" s="1"/>
  <c r="V4164" i="1"/>
  <c r="U4164" i="1"/>
  <c r="S4164" i="1"/>
  <c r="Q4164" i="1"/>
  <c r="P4164" i="1"/>
  <c r="N4164" i="1"/>
  <c r="O4164" i="1" s="1"/>
  <c r="U4163" i="1"/>
  <c r="P4163" i="1"/>
  <c r="O4163" i="1"/>
  <c r="N4163" i="1"/>
  <c r="U4162" i="1"/>
  <c r="P4162" i="1"/>
  <c r="O4162" i="1"/>
  <c r="N4162" i="1"/>
  <c r="U4161" i="1"/>
  <c r="T4161" i="1"/>
  <c r="Q4161" i="1"/>
  <c r="P4161" i="1"/>
  <c r="O4161" i="1"/>
  <c r="R4161" i="1" s="1"/>
  <c r="N4161" i="1"/>
  <c r="U4160" i="1"/>
  <c r="P4160" i="1"/>
  <c r="N4160" i="1"/>
  <c r="O4160" i="1" s="1"/>
  <c r="U4159" i="1"/>
  <c r="P4159" i="1"/>
  <c r="O4159" i="1"/>
  <c r="N4159" i="1"/>
  <c r="U4158" i="1"/>
  <c r="T4158" i="1"/>
  <c r="Q4158" i="1"/>
  <c r="P4158" i="1"/>
  <c r="O4158" i="1"/>
  <c r="S4158" i="1" s="1"/>
  <c r="N4158" i="1"/>
  <c r="U4157" i="1"/>
  <c r="S4157" i="1"/>
  <c r="P4157" i="1"/>
  <c r="N4157" i="1"/>
  <c r="O4157" i="1" s="1"/>
  <c r="U4156" i="1"/>
  <c r="P4156" i="1"/>
  <c r="N4156" i="1"/>
  <c r="O4156" i="1" s="1"/>
  <c r="U4155" i="1"/>
  <c r="P4155" i="1"/>
  <c r="N4155" i="1"/>
  <c r="O4155" i="1" s="1"/>
  <c r="U4154" i="1"/>
  <c r="P4154" i="1"/>
  <c r="O4154" i="1"/>
  <c r="N4154" i="1"/>
  <c r="U4153" i="1"/>
  <c r="T4153" i="1"/>
  <c r="R4153" i="1"/>
  <c r="Q4153" i="1"/>
  <c r="P4153" i="1"/>
  <c r="O4153" i="1"/>
  <c r="W4153" i="1" s="1"/>
  <c r="N4153" i="1"/>
  <c r="U4152" i="1"/>
  <c r="P4152" i="1"/>
  <c r="N4152" i="1"/>
  <c r="O4152" i="1" s="1"/>
  <c r="V4151" i="1"/>
  <c r="U4151" i="1"/>
  <c r="P4151" i="1"/>
  <c r="N4151" i="1"/>
  <c r="O4151" i="1" s="1"/>
  <c r="U4150" i="1"/>
  <c r="P4150" i="1"/>
  <c r="O4150" i="1"/>
  <c r="N4150" i="1"/>
  <c r="U4149" i="1"/>
  <c r="T4149" i="1"/>
  <c r="R4149" i="1"/>
  <c r="Q4149" i="1"/>
  <c r="P4149" i="1"/>
  <c r="O4149" i="1"/>
  <c r="W4149" i="1" s="1"/>
  <c r="N4149" i="1"/>
  <c r="U4148" i="1"/>
  <c r="T4148" i="1"/>
  <c r="S4148" i="1"/>
  <c r="P4148" i="1"/>
  <c r="N4148" i="1"/>
  <c r="O4148" i="1" s="1"/>
  <c r="U4147" i="1"/>
  <c r="P4147" i="1"/>
  <c r="N4147" i="1"/>
  <c r="O4147" i="1" s="1"/>
  <c r="W4146" i="1"/>
  <c r="U4146" i="1"/>
  <c r="P4146" i="1"/>
  <c r="O4146" i="1"/>
  <c r="N4146" i="1"/>
  <c r="U4145" i="1"/>
  <c r="T4145" i="1"/>
  <c r="R4145" i="1"/>
  <c r="Q4145" i="1"/>
  <c r="P4145" i="1"/>
  <c r="O4145" i="1"/>
  <c r="W4145" i="1" s="1"/>
  <c r="N4145" i="1"/>
  <c r="U4144" i="1"/>
  <c r="P4144" i="1"/>
  <c r="N4144" i="1"/>
  <c r="O4144" i="1" s="1"/>
  <c r="V4143" i="1"/>
  <c r="U4143" i="1"/>
  <c r="P4143" i="1"/>
  <c r="N4143" i="1"/>
  <c r="O4143" i="1" s="1"/>
  <c r="U4142" i="1"/>
  <c r="P4142" i="1"/>
  <c r="O4142" i="1"/>
  <c r="N4142" i="1"/>
  <c r="U4141" i="1"/>
  <c r="T4141" i="1"/>
  <c r="R4141" i="1"/>
  <c r="Q4141" i="1"/>
  <c r="P4141" i="1"/>
  <c r="O4141" i="1"/>
  <c r="W4141" i="1" s="1"/>
  <c r="N4141" i="1"/>
  <c r="U4140" i="1"/>
  <c r="P4140" i="1"/>
  <c r="N4140" i="1"/>
  <c r="O4140" i="1" s="1"/>
  <c r="U4139" i="1"/>
  <c r="P4139" i="1"/>
  <c r="N4139" i="1"/>
  <c r="O4139" i="1" s="1"/>
  <c r="U4138" i="1"/>
  <c r="P4138" i="1"/>
  <c r="O4138" i="1"/>
  <c r="N4138" i="1"/>
  <c r="U4137" i="1"/>
  <c r="T4137" i="1"/>
  <c r="R4137" i="1"/>
  <c r="Q4137" i="1"/>
  <c r="P4137" i="1"/>
  <c r="O4137" i="1"/>
  <c r="W4137" i="1" s="1"/>
  <c r="N4137" i="1"/>
  <c r="U4136" i="1"/>
  <c r="T4136" i="1"/>
  <c r="S4136" i="1"/>
  <c r="P4136" i="1"/>
  <c r="N4136" i="1"/>
  <c r="O4136" i="1" s="1"/>
  <c r="U4135" i="1"/>
  <c r="P4135" i="1"/>
  <c r="N4135" i="1"/>
  <c r="O4135" i="1" s="1"/>
  <c r="W4134" i="1"/>
  <c r="U4134" i="1"/>
  <c r="P4134" i="1"/>
  <c r="O4134" i="1"/>
  <c r="N4134" i="1"/>
  <c r="U4133" i="1"/>
  <c r="T4133" i="1"/>
  <c r="R4133" i="1"/>
  <c r="Q4133" i="1"/>
  <c r="P4133" i="1"/>
  <c r="O4133" i="1"/>
  <c r="W4133" i="1" s="1"/>
  <c r="N4133" i="1"/>
  <c r="U4132" i="1"/>
  <c r="P4132" i="1"/>
  <c r="N4132" i="1"/>
  <c r="O4132" i="1" s="1"/>
  <c r="V4131" i="1"/>
  <c r="U4131" i="1"/>
  <c r="P4131" i="1"/>
  <c r="N4131" i="1"/>
  <c r="O4131" i="1" s="1"/>
  <c r="U4130" i="1"/>
  <c r="P4130" i="1"/>
  <c r="O4130" i="1"/>
  <c r="N4130" i="1"/>
  <c r="U4129" i="1"/>
  <c r="T4129" i="1"/>
  <c r="R4129" i="1"/>
  <c r="Q4129" i="1"/>
  <c r="P4129" i="1"/>
  <c r="O4129" i="1"/>
  <c r="W4129" i="1" s="1"/>
  <c r="N4129" i="1"/>
  <c r="U4128" i="1"/>
  <c r="T4128" i="1"/>
  <c r="P4128" i="1"/>
  <c r="N4128" i="1"/>
  <c r="O4128" i="1" s="1"/>
  <c r="U4127" i="1"/>
  <c r="P4127" i="1"/>
  <c r="N4127" i="1"/>
  <c r="O4127" i="1" s="1"/>
  <c r="W4126" i="1"/>
  <c r="U4126" i="1"/>
  <c r="P4126" i="1"/>
  <c r="O4126" i="1"/>
  <c r="N4126" i="1"/>
  <c r="U4125" i="1"/>
  <c r="T4125" i="1"/>
  <c r="R4125" i="1"/>
  <c r="Q4125" i="1"/>
  <c r="P4125" i="1"/>
  <c r="O4125" i="1"/>
  <c r="W4125" i="1" s="1"/>
  <c r="N4125" i="1"/>
  <c r="U4124" i="1"/>
  <c r="P4124" i="1"/>
  <c r="N4124" i="1"/>
  <c r="O4124" i="1" s="1"/>
  <c r="U4123" i="1"/>
  <c r="P4123" i="1"/>
  <c r="N4123" i="1"/>
  <c r="O4123" i="1" s="1"/>
  <c r="U4122" i="1"/>
  <c r="P4122" i="1"/>
  <c r="O4122" i="1"/>
  <c r="N4122" i="1"/>
  <c r="U4121" i="1"/>
  <c r="T4121" i="1"/>
  <c r="R4121" i="1"/>
  <c r="Q4121" i="1"/>
  <c r="P4121" i="1"/>
  <c r="O4121" i="1"/>
  <c r="W4121" i="1" s="1"/>
  <c r="N4121" i="1"/>
  <c r="U4120" i="1"/>
  <c r="P4120" i="1"/>
  <c r="N4120" i="1"/>
  <c r="O4120" i="1" s="1"/>
  <c r="V4119" i="1"/>
  <c r="U4119" i="1"/>
  <c r="P4119" i="1"/>
  <c r="N4119" i="1"/>
  <c r="O4119" i="1" s="1"/>
  <c r="U4118" i="1"/>
  <c r="P4118" i="1"/>
  <c r="O4118" i="1"/>
  <c r="N4118" i="1"/>
  <c r="U4117" i="1"/>
  <c r="T4117" i="1"/>
  <c r="R4117" i="1"/>
  <c r="Q4117" i="1"/>
  <c r="P4117" i="1"/>
  <c r="O4117" i="1"/>
  <c r="W4117" i="1" s="1"/>
  <c r="N4117" i="1"/>
  <c r="U4116" i="1"/>
  <c r="T4116" i="1"/>
  <c r="S4116" i="1"/>
  <c r="P4116" i="1"/>
  <c r="N4116" i="1"/>
  <c r="O4116" i="1" s="1"/>
  <c r="U4115" i="1"/>
  <c r="P4115" i="1"/>
  <c r="N4115" i="1"/>
  <c r="O4115" i="1" s="1"/>
  <c r="W4114" i="1"/>
  <c r="U4114" i="1"/>
  <c r="P4114" i="1"/>
  <c r="O4114" i="1"/>
  <c r="N4114" i="1"/>
  <c r="U4113" i="1"/>
  <c r="T4113" i="1"/>
  <c r="R4113" i="1"/>
  <c r="Q4113" i="1"/>
  <c r="P4113" i="1"/>
  <c r="O4113" i="1"/>
  <c r="W4113" i="1" s="1"/>
  <c r="N4113" i="1"/>
  <c r="U4112" i="1"/>
  <c r="P4112" i="1"/>
  <c r="N4112" i="1"/>
  <c r="O4112" i="1" s="1"/>
  <c r="U4111" i="1"/>
  <c r="P4111" i="1"/>
  <c r="N4111" i="1"/>
  <c r="O4111" i="1" s="1"/>
  <c r="W4110" i="1"/>
  <c r="U4110" i="1"/>
  <c r="R4110" i="1"/>
  <c r="P4110" i="1"/>
  <c r="O4110" i="1"/>
  <c r="N4110" i="1"/>
  <c r="U4109" i="1"/>
  <c r="T4109" i="1"/>
  <c r="R4109" i="1"/>
  <c r="Q4109" i="1"/>
  <c r="P4109" i="1"/>
  <c r="O4109" i="1"/>
  <c r="W4109" i="1" s="1"/>
  <c r="N4109" i="1"/>
  <c r="U4108" i="1"/>
  <c r="P4108" i="1"/>
  <c r="N4108" i="1"/>
  <c r="O4108" i="1" s="1"/>
  <c r="V4107" i="1"/>
  <c r="U4107" i="1"/>
  <c r="P4107" i="1"/>
  <c r="N4107" i="1"/>
  <c r="O4107" i="1" s="1"/>
  <c r="U4106" i="1"/>
  <c r="P4106" i="1"/>
  <c r="O4106" i="1"/>
  <c r="N4106" i="1"/>
  <c r="U4105" i="1"/>
  <c r="T4105" i="1"/>
  <c r="R4105" i="1"/>
  <c r="Q4105" i="1"/>
  <c r="P4105" i="1"/>
  <c r="O4105" i="1"/>
  <c r="W4105" i="1" s="1"/>
  <c r="N4105" i="1"/>
  <c r="U4104" i="1"/>
  <c r="P4104" i="1"/>
  <c r="N4104" i="1"/>
  <c r="O4104" i="1" s="1"/>
  <c r="V4103" i="1"/>
  <c r="U4103" i="1"/>
  <c r="P4103" i="1"/>
  <c r="N4103" i="1"/>
  <c r="O4103" i="1" s="1"/>
  <c r="U4102" i="1"/>
  <c r="P4102" i="1"/>
  <c r="O4102" i="1"/>
  <c r="N4102" i="1"/>
  <c r="U4101" i="1"/>
  <c r="T4101" i="1"/>
  <c r="R4101" i="1"/>
  <c r="Q4101" i="1"/>
  <c r="P4101" i="1"/>
  <c r="O4101" i="1"/>
  <c r="W4101" i="1" s="1"/>
  <c r="N4101" i="1"/>
  <c r="V4100" i="1"/>
  <c r="U4100" i="1"/>
  <c r="P4100" i="1"/>
  <c r="N4100" i="1"/>
  <c r="O4100" i="1" s="1"/>
  <c r="V4099" i="1"/>
  <c r="U4099" i="1"/>
  <c r="P4099" i="1"/>
  <c r="N4099" i="1"/>
  <c r="O4099" i="1" s="1"/>
  <c r="U4098" i="1"/>
  <c r="P4098" i="1"/>
  <c r="O4098" i="1"/>
  <c r="N4098" i="1"/>
  <c r="U4097" i="1"/>
  <c r="T4097" i="1"/>
  <c r="R4097" i="1"/>
  <c r="Q4097" i="1"/>
  <c r="P4097" i="1"/>
  <c r="O4097" i="1"/>
  <c r="W4097" i="1" s="1"/>
  <c r="N4097" i="1"/>
  <c r="V4096" i="1"/>
  <c r="U4096" i="1"/>
  <c r="P4096" i="1"/>
  <c r="N4096" i="1"/>
  <c r="O4096" i="1" s="1"/>
  <c r="U4095" i="1"/>
  <c r="P4095" i="1"/>
  <c r="N4095" i="1"/>
  <c r="O4095" i="1" s="1"/>
  <c r="U4094" i="1"/>
  <c r="P4094" i="1"/>
  <c r="O4094" i="1"/>
  <c r="N4094" i="1"/>
  <c r="U4093" i="1"/>
  <c r="T4093" i="1"/>
  <c r="R4093" i="1"/>
  <c r="Q4093" i="1"/>
  <c r="P4093" i="1"/>
  <c r="O4093" i="1"/>
  <c r="W4093" i="1" s="1"/>
  <c r="N4093" i="1"/>
  <c r="V4092" i="1"/>
  <c r="U4092" i="1"/>
  <c r="T4092" i="1"/>
  <c r="S4092" i="1"/>
  <c r="P4092" i="1"/>
  <c r="N4092" i="1"/>
  <c r="O4092" i="1" s="1"/>
  <c r="U4091" i="1"/>
  <c r="P4091" i="1"/>
  <c r="N4091" i="1"/>
  <c r="O4091" i="1" s="1"/>
  <c r="W4090" i="1"/>
  <c r="U4090" i="1"/>
  <c r="P4090" i="1"/>
  <c r="O4090" i="1"/>
  <c r="N4090" i="1"/>
  <c r="U4089" i="1"/>
  <c r="T4089" i="1"/>
  <c r="R4089" i="1"/>
  <c r="Q4089" i="1"/>
  <c r="P4089" i="1"/>
  <c r="O4089" i="1"/>
  <c r="W4089" i="1" s="1"/>
  <c r="N4089" i="1"/>
  <c r="V4088" i="1"/>
  <c r="U4088" i="1"/>
  <c r="T4088" i="1"/>
  <c r="S4088" i="1"/>
  <c r="P4088" i="1"/>
  <c r="N4088" i="1"/>
  <c r="O4088" i="1" s="1"/>
  <c r="U4087" i="1"/>
  <c r="P4087" i="1"/>
  <c r="N4087" i="1"/>
  <c r="O4087" i="1" s="1"/>
  <c r="W4086" i="1"/>
  <c r="U4086" i="1"/>
  <c r="R4086" i="1"/>
  <c r="P4086" i="1"/>
  <c r="O4086" i="1"/>
  <c r="N4086" i="1"/>
  <c r="U4085" i="1"/>
  <c r="T4085" i="1"/>
  <c r="R4085" i="1"/>
  <c r="Q4085" i="1"/>
  <c r="P4085" i="1"/>
  <c r="O4085" i="1"/>
  <c r="W4085" i="1" s="1"/>
  <c r="N4085" i="1"/>
  <c r="V4084" i="1"/>
  <c r="U4084" i="1"/>
  <c r="T4084" i="1"/>
  <c r="S4084" i="1"/>
  <c r="P4084" i="1"/>
  <c r="N4084" i="1"/>
  <c r="O4084" i="1" s="1"/>
  <c r="U4083" i="1"/>
  <c r="P4083" i="1"/>
  <c r="N4083" i="1"/>
  <c r="O4083" i="1" s="1"/>
  <c r="W4082" i="1"/>
  <c r="U4082" i="1"/>
  <c r="R4082" i="1"/>
  <c r="P4082" i="1"/>
  <c r="O4082" i="1"/>
  <c r="N4082" i="1"/>
  <c r="U4081" i="1"/>
  <c r="T4081" i="1"/>
  <c r="R4081" i="1"/>
  <c r="Q4081" i="1"/>
  <c r="P4081" i="1"/>
  <c r="O4081" i="1"/>
  <c r="W4081" i="1" s="1"/>
  <c r="N4081" i="1"/>
  <c r="U4080" i="1"/>
  <c r="P4080" i="1"/>
  <c r="N4080" i="1"/>
  <c r="O4080" i="1" s="1"/>
  <c r="V4079" i="1"/>
  <c r="U4079" i="1"/>
  <c r="P4079" i="1"/>
  <c r="N4079" i="1"/>
  <c r="O4079" i="1" s="1"/>
  <c r="U4078" i="1"/>
  <c r="R4078" i="1"/>
  <c r="P4078" i="1"/>
  <c r="O4078" i="1"/>
  <c r="W4078" i="1" s="1"/>
  <c r="N4078" i="1"/>
  <c r="U4077" i="1"/>
  <c r="T4077" i="1"/>
  <c r="R4077" i="1"/>
  <c r="Q4077" i="1"/>
  <c r="P4077" i="1"/>
  <c r="O4077" i="1"/>
  <c r="W4077" i="1" s="1"/>
  <c r="N4077" i="1"/>
  <c r="U4076" i="1"/>
  <c r="P4076" i="1"/>
  <c r="N4076" i="1"/>
  <c r="O4076" i="1" s="1"/>
  <c r="V4075" i="1"/>
  <c r="U4075" i="1"/>
  <c r="P4075" i="1"/>
  <c r="N4075" i="1"/>
  <c r="O4075" i="1" s="1"/>
  <c r="W4074" i="1"/>
  <c r="V4074" i="1"/>
  <c r="U4074" i="1"/>
  <c r="R4074" i="1"/>
  <c r="P4074" i="1"/>
  <c r="O4074" i="1"/>
  <c r="N4074" i="1"/>
  <c r="U4073" i="1"/>
  <c r="T4073" i="1"/>
  <c r="R4073" i="1"/>
  <c r="Q4073" i="1"/>
  <c r="P4073" i="1"/>
  <c r="O4073" i="1"/>
  <c r="W4073" i="1" s="1"/>
  <c r="N4073" i="1"/>
  <c r="U4072" i="1"/>
  <c r="R4072" i="1"/>
  <c r="P4072" i="1"/>
  <c r="N4072" i="1"/>
  <c r="O4072" i="1" s="1"/>
  <c r="V4072" i="1" s="1"/>
  <c r="U4071" i="1"/>
  <c r="T4071" i="1"/>
  <c r="P4071" i="1"/>
  <c r="N4071" i="1"/>
  <c r="O4071" i="1" s="1"/>
  <c r="W4070" i="1"/>
  <c r="V4070" i="1"/>
  <c r="U4070" i="1"/>
  <c r="P4070" i="1"/>
  <c r="O4070" i="1"/>
  <c r="N4070" i="1"/>
  <c r="U4069" i="1"/>
  <c r="T4069" i="1"/>
  <c r="R4069" i="1"/>
  <c r="Q4069" i="1"/>
  <c r="P4069" i="1"/>
  <c r="O4069" i="1"/>
  <c r="W4069" i="1" s="1"/>
  <c r="N4069" i="1"/>
  <c r="V4068" i="1"/>
  <c r="U4068" i="1"/>
  <c r="T4068" i="1"/>
  <c r="S4068" i="1"/>
  <c r="R4068" i="1"/>
  <c r="P4068" i="1"/>
  <c r="N4068" i="1"/>
  <c r="O4068" i="1" s="1"/>
  <c r="U4067" i="1"/>
  <c r="P4067" i="1"/>
  <c r="N4067" i="1"/>
  <c r="O4067" i="1" s="1"/>
  <c r="U4066" i="1"/>
  <c r="P4066" i="1"/>
  <c r="N4066" i="1"/>
  <c r="O4066" i="1" s="1"/>
  <c r="U4065" i="1"/>
  <c r="T4065" i="1"/>
  <c r="R4065" i="1"/>
  <c r="Q4065" i="1"/>
  <c r="P4065" i="1"/>
  <c r="O4065" i="1"/>
  <c r="W4065" i="1" s="1"/>
  <c r="N4065" i="1"/>
  <c r="V4064" i="1"/>
  <c r="U4064" i="1"/>
  <c r="T4064" i="1"/>
  <c r="P4064" i="1"/>
  <c r="N4064" i="1"/>
  <c r="O4064" i="1" s="1"/>
  <c r="V4063" i="1"/>
  <c r="U4063" i="1"/>
  <c r="T4063" i="1" s="1"/>
  <c r="P4063" i="1"/>
  <c r="N4063" i="1"/>
  <c r="O4063" i="1" s="1"/>
  <c r="U4062" i="1"/>
  <c r="P4062" i="1"/>
  <c r="O4062" i="1"/>
  <c r="N4062" i="1"/>
  <c r="U4061" i="1"/>
  <c r="T4061" i="1"/>
  <c r="R4061" i="1"/>
  <c r="Q4061" i="1"/>
  <c r="P4061" i="1"/>
  <c r="O4061" i="1"/>
  <c r="W4061" i="1" s="1"/>
  <c r="N4061" i="1"/>
  <c r="U4060" i="1"/>
  <c r="P4060" i="1"/>
  <c r="N4060" i="1"/>
  <c r="O4060" i="1" s="1"/>
  <c r="V4059" i="1"/>
  <c r="U4059" i="1"/>
  <c r="P4059" i="1"/>
  <c r="N4059" i="1"/>
  <c r="O4059" i="1" s="1"/>
  <c r="W4058" i="1"/>
  <c r="V4058" i="1"/>
  <c r="U4058" i="1"/>
  <c r="R4058" i="1"/>
  <c r="P4058" i="1"/>
  <c r="O4058" i="1"/>
  <c r="N4058" i="1"/>
  <c r="U4057" i="1"/>
  <c r="T4057" i="1"/>
  <c r="R4057" i="1"/>
  <c r="Q4057" i="1"/>
  <c r="P4057" i="1"/>
  <c r="O4057" i="1"/>
  <c r="W4057" i="1" s="1"/>
  <c r="N4057" i="1"/>
  <c r="U4056" i="1"/>
  <c r="R4056" i="1"/>
  <c r="P4056" i="1"/>
  <c r="N4056" i="1"/>
  <c r="O4056" i="1" s="1"/>
  <c r="V4056" i="1" s="1"/>
  <c r="U4055" i="1"/>
  <c r="T4055" i="1"/>
  <c r="P4055" i="1"/>
  <c r="N4055" i="1"/>
  <c r="O4055" i="1" s="1"/>
  <c r="W4054" i="1"/>
  <c r="V4054" i="1"/>
  <c r="U4054" i="1"/>
  <c r="P4054" i="1"/>
  <c r="O4054" i="1"/>
  <c r="N4054" i="1"/>
  <c r="U4053" i="1"/>
  <c r="T4053" i="1"/>
  <c r="R4053" i="1"/>
  <c r="Q4053" i="1"/>
  <c r="P4053" i="1"/>
  <c r="O4053" i="1"/>
  <c r="W4053" i="1" s="1"/>
  <c r="N4053" i="1"/>
  <c r="V4052" i="1"/>
  <c r="U4052" i="1"/>
  <c r="T4052" i="1"/>
  <c r="S4052" i="1"/>
  <c r="R4052" i="1"/>
  <c r="P4052" i="1"/>
  <c r="N4052" i="1"/>
  <c r="O4052" i="1" s="1"/>
  <c r="U4051" i="1"/>
  <c r="P4051" i="1"/>
  <c r="N4051" i="1"/>
  <c r="O4051" i="1" s="1"/>
  <c r="U4050" i="1"/>
  <c r="P4050" i="1"/>
  <c r="N4050" i="1"/>
  <c r="O4050" i="1" s="1"/>
  <c r="U4049" i="1"/>
  <c r="T4049" i="1"/>
  <c r="R4049" i="1"/>
  <c r="Q4049" i="1"/>
  <c r="P4049" i="1"/>
  <c r="O4049" i="1"/>
  <c r="W4049" i="1" s="1"/>
  <c r="N4049" i="1"/>
  <c r="V4048" i="1"/>
  <c r="U4048" i="1"/>
  <c r="T4048" i="1"/>
  <c r="P4048" i="1"/>
  <c r="N4048" i="1"/>
  <c r="O4048" i="1" s="1"/>
  <c r="V4047" i="1"/>
  <c r="U4047" i="1"/>
  <c r="T4047" i="1" s="1"/>
  <c r="P4047" i="1"/>
  <c r="N4047" i="1"/>
  <c r="O4047" i="1" s="1"/>
  <c r="U4046" i="1"/>
  <c r="P4046" i="1"/>
  <c r="O4046" i="1"/>
  <c r="N4046" i="1"/>
  <c r="U4045" i="1"/>
  <c r="T4045" i="1"/>
  <c r="R4045" i="1"/>
  <c r="Q4045" i="1"/>
  <c r="P4045" i="1"/>
  <c r="O4045" i="1"/>
  <c r="W4045" i="1" s="1"/>
  <c r="N4045" i="1"/>
  <c r="U4044" i="1"/>
  <c r="P4044" i="1"/>
  <c r="N4044" i="1"/>
  <c r="O4044" i="1" s="1"/>
  <c r="V4043" i="1"/>
  <c r="U4043" i="1"/>
  <c r="P4043" i="1"/>
  <c r="N4043" i="1"/>
  <c r="O4043" i="1" s="1"/>
  <c r="W4042" i="1"/>
  <c r="V4042" i="1"/>
  <c r="U4042" i="1"/>
  <c r="R4042" i="1"/>
  <c r="P4042" i="1"/>
  <c r="O4042" i="1"/>
  <c r="N4042" i="1"/>
  <c r="U4041" i="1"/>
  <c r="T4041" i="1"/>
  <c r="R4041" i="1"/>
  <c r="Q4041" i="1"/>
  <c r="P4041" i="1"/>
  <c r="O4041" i="1"/>
  <c r="W4041" i="1" s="1"/>
  <c r="N4041" i="1"/>
  <c r="U4040" i="1"/>
  <c r="R4040" i="1"/>
  <c r="P4040" i="1"/>
  <c r="N4040" i="1"/>
  <c r="O4040" i="1" s="1"/>
  <c r="V4040" i="1" s="1"/>
  <c r="U4039" i="1"/>
  <c r="T4039" i="1"/>
  <c r="P4039" i="1"/>
  <c r="N4039" i="1"/>
  <c r="O4039" i="1" s="1"/>
  <c r="W4038" i="1"/>
  <c r="V4038" i="1"/>
  <c r="U4038" i="1"/>
  <c r="P4038" i="1"/>
  <c r="O4038" i="1"/>
  <c r="N4038" i="1"/>
  <c r="U4037" i="1"/>
  <c r="T4037" i="1"/>
  <c r="R4037" i="1"/>
  <c r="Q4037" i="1"/>
  <c r="P4037" i="1"/>
  <c r="O4037" i="1"/>
  <c r="W4037" i="1" s="1"/>
  <c r="N4037" i="1"/>
  <c r="V4036" i="1"/>
  <c r="U4036" i="1"/>
  <c r="T4036" i="1"/>
  <c r="S4036" i="1"/>
  <c r="R4036" i="1"/>
  <c r="P4036" i="1"/>
  <c r="N4036" i="1"/>
  <c r="O4036" i="1" s="1"/>
  <c r="U4035" i="1"/>
  <c r="P4035" i="1"/>
  <c r="N4035" i="1"/>
  <c r="O4035" i="1" s="1"/>
  <c r="U4034" i="1"/>
  <c r="P4034" i="1"/>
  <c r="N4034" i="1"/>
  <c r="O4034" i="1" s="1"/>
  <c r="U4033" i="1"/>
  <c r="T4033" i="1"/>
  <c r="R4033" i="1"/>
  <c r="Q4033" i="1"/>
  <c r="P4033" i="1"/>
  <c r="O4033" i="1"/>
  <c r="W4033" i="1" s="1"/>
  <c r="N4033" i="1"/>
  <c r="V4032" i="1"/>
  <c r="U4032" i="1"/>
  <c r="T4032" i="1"/>
  <c r="P4032" i="1"/>
  <c r="N4032" i="1"/>
  <c r="O4032" i="1" s="1"/>
  <c r="V4031" i="1"/>
  <c r="U4031" i="1"/>
  <c r="T4031" i="1" s="1"/>
  <c r="P4031" i="1"/>
  <c r="N4031" i="1"/>
  <c r="O4031" i="1" s="1"/>
  <c r="U4030" i="1"/>
  <c r="P4030" i="1"/>
  <c r="O4030" i="1"/>
  <c r="N4030" i="1"/>
  <c r="U4029" i="1"/>
  <c r="T4029" i="1"/>
  <c r="R4029" i="1"/>
  <c r="Q4029" i="1"/>
  <c r="P4029" i="1"/>
  <c r="O4029" i="1"/>
  <c r="W4029" i="1" s="1"/>
  <c r="N4029" i="1"/>
  <c r="U4028" i="1"/>
  <c r="P4028" i="1"/>
  <c r="N4028" i="1"/>
  <c r="O4028" i="1" s="1"/>
  <c r="V4027" i="1"/>
  <c r="U4027" i="1"/>
  <c r="P4027" i="1"/>
  <c r="N4027" i="1"/>
  <c r="O4027" i="1" s="1"/>
  <c r="U4026" i="1"/>
  <c r="R4026" i="1"/>
  <c r="P4026" i="1"/>
  <c r="N4026" i="1"/>
  <c r="O4026" i="1" s="1"/>
  <c r="U4025" i="1"/>
  <c r="T4025" i="1"/>
  <c r="R4025" i="1"/>
  <c r="Q4025" i="1"/>
  <c r="P4025" i="1"/>
  <c r="O4025" i="1"/>
  <c r="W4025" i="1" s="1"/>
  <c r="N4025" i="1"/>
  <c r="U4024" i="1"/>
  <c r="R4024" i="1"/>
  <c r="P4024" i="1"/>
  <c r="N4024" i="1"/>
  <c r="O4024" i="1" s="1"/>
  <c r="V4024" i="1" s="1"/>
  <c r="U4023" i="1"/>
  <c r="T4023" i="1"/>
  <c r="P4023" i="1"/>
  <c r="N4023" i="1"/>
  <c r="O4023" i="1" s="1"/>
  <c r="W4022" i="1"/>
  <c r="V4022" i="1"/>
  <c r="U4022" i="1"/>
  <c r="P4022" i="1"/>
  <c r="O4022" i="1"/>
  <c r="N4022" i="1"/>
  <c r="U4021" i="1"/>
  <c r="T4021" i="1"/>
  <c r="R4021" i="1"/>
  <c r="Q4021" i="1"/>
  <c r="P4021" i="1"/>
  <c r="O4021" i="1"/>
  <c r="W4021" i="1" s="1"/>
  <c r="N4021" i="1"/>
  <c r="V4020" i="1"/>
  <c r="U4020" i="1"/>
  <c r="T4020" i="1"/>
  <c r="S4020" i="1"/>
  <c r="R4020" i="1"/>
  <c r="P4020" i="1"/>
  <c r="N4020" i="1"/>
  <c r="O4020" i="1" s="1"/>
  <c r="U4019" i="1"/>
  <c r="P4019" i="1"/>
  <c r="N4019" i="1"/>
  <c r="O4019" i="1" s="1"/>
  <c r="U4018" i="1"/>
  <c r="P4018" i="1"/>
  <c r="N4018" i="1"/>
  <c r="O4018" i="1" s="1"/>
  <c r="U4017" i="1"/>
  <c r="T4017" i="1"/>
  <c r="R4017" i="1"/>
  <c r="Q4017" i="1"/>
  <c r="P4017" i="1"/>
  <c r="O4017" i="1"/>
  <c r="W4017" i="1" s="1"/>
  <c r="N4017" i="1"/>
  <c r="V4016" i="1"/>
  <c r="U4016" i="1"/>
  <c r="T4016" i="1"/>
  <c r="P4016" i="1"/>
  <c r="N4016" i="1"/>
  <c r="O4016" i="1" s="1"/>
  <c r="V4015" i="1"/>
  <c r="U4015" i="1"/>
  <c r="T4015" i="1" s="1"/>
  <c r="P4015" i="1"/>
  <c r="N4015" i="1"/>
  <c r="O4015" i="1" s="1"/>
  <c r="U4014" i="1"/>
  <c r="P4014" i="1"/>
  <c r="O4014" i="1"/>
  <c r="N4014" i="1"/>
  <c r="U4013" i="1"/>
  <c r="T4013" i="1"/>
  <c r="R4013" i="1"/>
  <c r="Q4013" i="1"/>
  <c r="P4013" i="1"/>
  <c r="O4013" i="1"/>
  <c r="W4013" i="1" s="1"/>
  <c r="N4013" i="1"/>
  <c r="U4012" i="1"/>
  <c r="P4012" i="1"/>
  <c r="N4012" i="1"/>
  <c r="O4012" i="1" s="1"/>
  <c r="V4011" i="1"/>
  <c r="U4011" i="1"/>
  <c r="P4011" i="1"/>
  <c r="N4011" i="1"/>
  <c r="O4011" i="1" s="1"/>
  <c r="U4010" i="1"/>
  <c r="R4010" i="1"/>
  <c r="P4010" i="1"/>
  <c r="N4010" i="1"/>
  <c r="O4010" i="1" s="1"/>
  <c r="U4009" i="1"/>
  <c r="T4009" i="1"/>
  <c r="R4009" i="1"/>
  <c r="Q4009" i="1"/>
  <c r="P4009" i="1"/>
  <c r="O4009" i="1"/>
  <c r="W4009" i="1" s="1"/>
  <c r="N4009" i="1"/>
  <c r="U4008" i="1"/>
  <c r="R4008" i="1"/>
  <c r="P4008" i="1"/>
  <c r="N4008" i="1"/>
  <c r="O4008" i="1" s="1"/>
  <c r="V4008" i="1" s="1"/>
  <c r="U4007" i="1"/>
  <c r="T4007" i="1"/>
  <c r="P4007" i="1"/>
  <c r="N4007" i="1"/>
  <c r="O4007" i="1" s="1"/>
  <c r="W4006" i="1"/>
  <c r="V4006" i="1"/>
  <c r="U4006" i="1"/>
  <c r="P4006" i="1"/>
  <c r="O4006" i="1"/>
  <c r="N4006" i="1"/>
  <c r="U4005" i="1"/>
  <c r="T4005" i="1"/>
  <c r="R4005" i="1"/>
  <c r="Q4005" i="1"/>
  <c r="P4005" i="1"/>
  <c r="O4005" i="1"/>
  <c r="W4005" i="1" s="1"/>
  <c r="N4005" i="1"/>
  <c r="V4004" i="1"/>
  <c r="U4004" i="1"/>
  <c r="T4004" i="1"/>
  <c r="S4004" i="1"/>
  <c r="R4004" i="1"/>
  <c r="P4004" i="1"/>
  <c r="N4004" i="1"/>
  <c r="O4004" i="1" s="1"/>
  <c r="U4003" i="1"/>
  <c r="P4003" i="1"/>
  <c r="N4003" i="1"/>
  <c r="O4003" i="1" s="1"/>
  <c r="U4002" i="1"/>
  <c r="P4002" i="1"/>
  <c r="N4002" i="1"/>
  <c r="O4002" i="1" s="1"/>
  <c r="U4001" i="1"/>
  <c r="T4001" i="1"/>
  <c r="R4001" i="1"/>
  <c r="Q4001" i="1"/>
  <c r="P4001" i="1"/>
  <c r="O4001" i="1"/>
  <c r="W4001" i="1" s="1"/>
  <c r="N4001" i="1"/>
  <c r="V4000" i="1"/>
  <c r="U4000" i="1"/>
  <c r="T4000" i="1"/>
  <c r="P4000" i="1"/>
  <c r="N4000" i="1"/>
  <c r="O4000" i="1" s="1"/>
  <c r="V3999" i="1"/>
  <c r="U3999" i="1"/>
  <c r="T3999" i="1" s="1"/>
  <c r="P3999" i="1"/>
  <c r="N3999" i="1"/>
  <c r="O3999" i="1" s="1"/>
  <c r="U3998" i="1"/>
  <c r="P3998" i="1"/>
  <c r="O3998" i="1"/>
  <c r="N3998" i="1"/>
  <c r="U3997" i="1"/>
  <c r="T3997" i="1"/>
  <c r="R3997" i="1"/>
  <c r="Q3997" i="1"/>
  <c r="P3997" i="1"/>
  <c r="O3997" i="1"/>
  <c r="W3997" i="1" s="1"/>
  <c r="N3997" i="1"/>
  <c r="U3996" i="1"/>
  <c r="P3996" i="1"/>
  <c r="N3996" i="1"/>
  <c r="O3996" i="1" s="1"/>
  <c r="V3995" i="1"/>
  <c r="U3995" i="1"/>
  <c r="P3995" i="1"/>
  <c r="N3995" i="1"/>
  <c r="O3995" i="1" s="1"/>
  <c r="U3994" i="1"/>
  <c r="R3994" i="1"/>
  <c r="P3994" i="1"/>
  <c r="N3994" i="1"/>
  <c r="O3994" i="1" s="1"/>
  <c r="U3993" i="1"/>
  <c r="Q3993" i="1"/>
  <c r="P3993" i="1"/>
  <c r="O3993" i="1"/>
  <c r="T3993" i="1" s="1"/>
  <c r="N3993" i="1"/>
  <c r="V3992" i="1"/>
  <c r="U3992" i="1"/>
  <c r="T3992" i="1"/>
  <c r="S3992" i="1"/>
  <c r="R3992" i="1"/>
  <c r="Q3992" i="1"/>
  <c r="P3992" i="1"/>
  <c r="N3992" i="1"/>
  <c r="O3992" i="1" s="1"/>
  <c r="W3992" i="1" s="1"/>
  <c r="U3991" i="1"/>
  <c r="P3991" i="1"/>
  <c r="N3991" i="1"/>
  <c r="O3991" i="1" s="1"/>
  <c r="U3990" i="1"/>
  <c r="P3990" i="1"/>
  <c r="N3990" i="1"/>
  <c r="O3990" i="1" s="1"/>
  <c r="W3989" i="1"/>
  <c r="U3989" i="1"/>
  <c r="Q3989" i="1"/>
  <c r="P3989" i="1"/>
  <c r="O3989" i="1"/>
  <c r="N3989" i="1"/>
  <c r="U3988" i="1"/>
  <c r="P3988" i="1"/>
  <c r="N3988" i="1"/>
  <c r="O3988" i="1" s="1"/>
  <c r="V3987" i="1"/>
  <c r="U3987" i="1"/>
  <c r="P3987" i="1"/>
  <c r="N3987" i="1"/>
  <c r="O3987" i="1" s="1"/>
  <c r="U3986" i="1"/>
  <c r="P3986" i="1"/>
  <c r="N3986" i="1"/>
  <c r="O3986" i="1" s="1"/>
  <c r="W3985" i="1"/>
  <c r="U3985" i="1"/>
  <c r="T3985" i="1"/>
  <c r="R3985" i="1"/>
  <c r="Q3985" i="1"/>
  <c r="P3985" i="1"/>
  <c r="O3985" i="1"/>
  <c r="N3985" i="1"/>
  <c r="V3984" i="1"/>
  <c r="U3984" i="1"/>
  <c r="T3984" i="1"/>
  <c r="S3984" i="1"/>
  <c r="R3984" i="1"/>
  <c r="P3984" i="1"/>
  <c r="N3984" i="1"/>
  <c r="O3984" i="1" s="1"/>
  <c r="W3984" i="1" s="1"/>
  <c r="V3983" i="1"/>
  <c r="U3983" i="1"/>
  <c r="T3983" i="1"/>
  <c r="S3983" i="1"/>
  <c r="P3983" i="1"/>
  <c r="N3983" i="1"/>
  <c r="O3983" i="1" s="1"/>
  <c r="U3982" i="1"/>
  <c r="P3982" i="1"/>
  <c r="O3982" i="1"/>
  <c r="N3982" i="1"/>
  <c r="U3981" i="1"/>
  <c r="P3981" i="1"/>
  <c r="O3981" i="1"/>
  <c r="N3981" i="1"/>
  <c r="U3980" i="1"/>
  <c r="Q3980" i="1"/>
  <c r="P3980" i="1"/>
  <c r="N3980" i="1"/>
  <c r="O3980" i="1" s="1"/>
  <c r="W3980" i="1" s="1"/>
  <c r="U3979" i="1"/>
  <c r="P3979" i="1"/>
  <c r="N3979" i="1"/>
  <c r="O3979" i="1" s="1"/>
  <c r="W3978" i="1"/>
  <c r="V3978" i="1"/>
  <c r="U3978" i="1"/>
  <c r="P3978" i="1"/>
  <c r="O3978" i="1"/>
  <c r="N3978" i="1"/>
  <c r="W3977" i="1"/>
  <c r="U3977" i="1"/>
  <c r="T3977" i="1"/>
  <c r="P3977" i="1"/>
  <c r="O3977" i="1"/>
  <c r="N3977" i="1"/>
  <c r="V3976" i="1"/>
  <c r="U3976" i="1"/>
  <c r="T3976" i="1"/>
  <c r="Q3976" i="1"/>
  <c r="P3976" i="1"/>
  <c r="N3976" i="1"/>
  <c r="O3976" i="1" s="1"/>
  <c r="W3976" i="1" s="1"/>
  <c r="V3975" i="1"/>
  <c r="U3975" i="1"/>
  <c r="T3975" i="1" s="1"/>
  <c r="P3975" i="1"/>
  <c r="N3975" i="1"/>
  <c r="O3975" i="1" s="1"/>
  <c r="U3974" i="1"/>
  <c r="R3974" i="1"/>
  <c r="P3974" i="1"/>
  <c r="N3974" i="1"/>
  <c r="O3974" i="1" s="1"/>
  <c r="W3973" i="1"/>
  <c r="U3973" i="1"/>
  <c r="T3973" i="1"/>
  <c r="R3973" i="1"/>
  <c r="Q3973" i="1"/>
  <c r="P3973" i="1"/>
  <c r="O3973" i="1"/>
  <c r="N3973" i="1"/>
  <c r="V3972" i="1"/>
  <c r="U3972" i="1"/>
  <c r="T3972" i="1"/>
  <c r="S3972" i="1"/>
  <c r="R3972" i="1"/>
  <c r="Q3972" i="1"/>
  <c r="P3972" i="1"/>
  <c r="N3972" i="1"/>
  <c r="O3972" i="1" s="1"/>
  <c r="W3972" i="1" s="1"/>
  <c r="U3971" i="1"/>
  <c r="S3971" i="1"/>
  <c r="P3971" i="1"/>
  <c r="N3971" i="1"/>
  <c r="O3971" i="1" s="1"/>
  <c r="V3971" i="1" s="1"/>
  <c r="U3970" i="1"/>
  <c r="P3970" i="1"/>
  <c r="N3970" i="1"/>
  <c r="O3970" i="1" s="1"/>
  <c r="U3969" i="1"/>
  <c r="P3969" i="1"/>
  <c r="O3969" i="1"/>
  <c r="N3969" i="1"/>
  <c r="U3968" i="1"/>
  <c r="P3968" i="1"/>
  <c r="O3968" i="1"/>
  <c r="N3968" i="1"/>
  <c r="U3967" i="1"/>
  <c r="P3967" i="1"/>
  <c r="N3967" i="1"/>
  <c r="O3967" i="1" s="1"/>
  <c r="U3966" i="1"/>
  <c r="P3966" i="1"/>
  <c r="O3966" i="1"/>
  <c r="N3966" i="1"/>
  <c r="U3965" i="1"/>
  <c r="P3965" i="1"/>
  <c r="O3965" i="1"/>
  <c r="N3965" i="1"/>
  <c r="U3964" i="1"/>
  <c r="Q3964" i="1"/>
  <c r="P3964" i="1"/>
  <c r="O3964" i="1"/>
  <c r="W3964" i="1" s="1"/>
  <c r="N3964" i="1"/>
  <c r="U3963" i="1"/>
  <c r="Q3963" i="1"/>
  <c r="P3963" i="1"/>
  <c r="N3963" i="1"/>
  <c r="O3963" i="1" s="1"/>
  <c r="V3963" i="1" s="1"/>
  <c r="U3962" i="1"/>
  <c r="P3962" i="1"/>
  <c r="O3962" i="1"/>
  <c r="N3962" i="1"/>
  <c r="U3961" i="1"/>
  <c r="P3961" i="1"/>
  <c r="O3961" i="1"/>
  <c r="N3961" i="1"/>
  <c r="U3960" i="1"/>
  <c r="R3960" i="1"/>
  <c r="P3960" i="1"/>
  <c r="N3960" i="1"/>
  <c r="O3960" i="1" s="1"/>
  <c r="V3959" i="1"/>
  <c r="U3959" i="1"/>
  <c r="T3959" i="1" s="1"/>
  <c r="S3959" i="1"/>
  <c r="Q3959" i="1"/>
  <c r="P3959" i="1"/>
  <c r="N3959" i="1"/>
  <c r="O3959" i="1" s="1"/>
  <c r="U3958" i="1"/>
  <c r="R3958" i="1"/>
  <c r="P3958" i="1"/>
  <c r="O3958" i="1"/>
  <c r="W3958" i="1" s="1"/>
  <c r="N3958" i="1"/>
  <c r="U3957" i="1"/>
  <c r="Q3957" i="1"/>
  <c r="P3957" i="1"/>
  <c r="O3957" i="1"/>
  <c r="W3957" i="1" s="1"/>
  <c r="N3957" i="1"/>
  <c r="U3956" i="1"/>
  <c r="S3956" i="1"/>
  <c r="R3956" i="1"/>
  <c r="P3956" i="1"/>
  <c r="N3956" i="1"/>
  <c r="O3956" i="1" s="1"/>
  <c r="V3955" i="1"/>
  <c r="U3955" i="1"/>
  <c r="T3955" i="1"/>
  <c r="S3955" i="1"/>
  <c r="Q3955" i="1"/>
  <c r="P3955" i="1"/>
  <c r="N3955" i="1"/>
  <c r="O3955" i="1" s="1"/>
  <c r="U3954" i="1"/>
  <c r="P3954" i="1"/>
  <c r="N3954" i="1"/>
  <c r="O3954" i="1" s="1"/>
  <c r="W3953" i="1"/>
  <c r="U3953" i="1"/>
  <c r="T3953" i="1" s="1"/>
  <c r="R3953" i="1"/>
  <c r="Q3953" i="1"/>
  <c r="P3953" i="1"/>
  <c r="O3953" i="1"/>
  <c r="N3953" i="1"/>
  <c r="U3952" i="1"/>
  <c r="T3952" i="1"/>
  <c r="S3952" i="1"/>
  <c r="R3952" i="1"/>
  <c r="P3952" i="1"/>
  <c r="O3952" i="1"/>
  <c r="Q3952" i="1" s="1"/>
  <c r="N3952" i="1"/>
  <c r="U3951" i="1"/>
  <c r="T3951" i="1"/>
  <c r="S3951" i="1"/>
  <c r="P3951" i="1"/>
  <c r="N3951" i="1"/>
  <c r="O3951" i="1" s="1"/>
  <c r="V3951" i="1" s="1"/>
  <c r="U3950" i="1"/>
  <c r="P3950" i="1"/>
  <c r="N3950" i="1"/>
  <c r="O3950" i="1" s="1"/>
  <c r="W3949" i="1"/>
  <c r="U3949" i="1"/>
  <c r="T3949" i="1"/>
  <c r="R3949" i="1"/>
  <c r="Q3949" i="1"/>
  <c r="P3949" i="1"/>
  <c r="O3949" i="1"/>
  <c r="N3949" i="1"/>
  <c r="U3948" i="1"/>
  <c r="T3948" i="1"/>
  <c r="S3948" i="1"/>
  <c r="P3948" i="1"/>
  <c r="O3948" i="1"/>
  <c r="R3948" i="1" s="1"/>
  <c r="N3948" i="1"/>
  <c r="V3947" i="1"/>
  <c r="U3947" i="1"/>
  <c r="T3947" i="1"/>
  <c r="P3947" i="1"/>
  <c r="N3947" i="1"/>
  <c r="O3947" i="1" s="1"/>
  <c r="V3946" i="1"/>
  <c r="U3946" i="1"/>
  <c r="P3946" i="1"/>
  <c r="N3946" i="1"/>
  <c r="O3946" i="1" s="1"/>
  <c r="U3945" i="1"/>
  <c r="T3945" i="1" s="1"/>
  <c r="R3945" i="1"/>
  <c r="P3945" i="1"/>
  <c r="O3945" i="1"/>
  <c r="W3945" i="1" s="1"/>
  <c r="N3945" i="1"/>
  <c r="U3944" i="1"/>
  <c r="T3944" i="1"/>
  <c r="P3944" i="1"/>
  <c r="N3944" i="1"/>
  <c r="O3944" i="1" s="1"/>
  <c r="V3944" i="1" s="1"/>
  <c r="V3943" i="1"/>
  <c r="U3943" i="1"/>
  <c r="Q3943" i="1"/>
  <c r="P3943" i="1"/>
  <c r="N3943" i="1"/>
  <c r="O3943" i="1" s="1"/>
  <c r="W3942" i="1"/>
  <c r="V3942" i="1"/>
  <c r="U3942" i="1"/>
  <c r="P3942" i="1"/>
  <c r="O3942" i="1"/>
  <c r="N3942" i="1"/>
  <c r="W3941" i="1"/>
  <c r="U3941" i="1"/>
  <c r="T3941" i="1"/>
  <c r="P3941" i="1"/>
  <c r="O3941" i="1"/>
  <c r="N3941" i="1"/>
  <c r="U3940" i="1"/>
  <c r="P3940" i="1"/>
  <c r="O3940" i="1"/>
  <c r="N3940" i="1"/>
  <c r="V3939" i="1"/>
  <c r="U3939" i="1"/>
  <c r="P3939" i="1"/>
  <c r="N3939" i="1"/>
  <c r="O3939" i="1" s="1"/>
  <c r="V3938" i="1"/>
  <c r="U3938" i="1"/>
  <c r="P3938" i="1"/>
  <c r="N3938" i="1"/>
  <c r="O3938" i="1" s="1"/>
  <c r="W3938" i="1" s="1"/>
  <c r="W3937" i="1"/>
  <c r="U3937" i="1"/>
  <c r="Q3937" i="1"/>
  <c r="P3937" i="1"/>
  <c r="O3937" i="1"/>
  <c r="N3937" i="1"/>
  <c r="U3936" i="1"/>
  <c r="P3936" i="1"/>
  <c r="N3936" i="1"/>
  <c r="O3936" i="1" s="1"/>
  <c r="U3935" i="1"/>
  <c r="P3935" i="1"/>
  <c r="N3935" i="1"/>
  <c r="O3935" i="1" s="1"/>
  <c r="U3934" i="1"/>
  <c r="P3934" i="1"/>
  <c r="N3934" i="1"/>
  <c r="O3934" i="1" s="1"/>
  <c r="W3933" i="1"/>
  <c r="U3933" i="1"/>
  <c r="P3933" i="1"/>
  <c r="O3933" i="1"/>
  <c r="N3933" i="1"/>
  <c r="U3932" i="1"/>
  <c r="P3932" i="1"/>
  <c r="O3932" i="1"/>
  <c r="N3932" i="1"/>
  <c r="U3931" i="1"/>
  <c r="Q3931" i="1"/>
  <c r="P3931" i="1"/>
  <c r="N3931" i="1"/>
  <c r="O3931" i="1" s="1"/>
  <c r="U3930" i="1"/>
  <c r="P3930" i="1"/>
  <c r="O3930" i="1"/>
  <c r="N3930" i="1"/>
  <c r="U3929" i="1"/>
  <c r="P3929" i="1"/>
  <c r="O3929" i="1"/>
  <c r="N3929" i="1"/>
  <c r="U3928" i="1"/>
  <c r="R3928" i="1"/>
  <c r="Q3928" i="1"/>
  <c r="P3928" i="1"/>
  <c r="N3928" i="1"/>
  <c r="O3928" i="1" s="1"/>
  <c r="V3927" i="1"/>
  <c r="U3927" i="1"/>
  <c r="T3927" i="1" s="1"/>
  <c r="S3927" i="1"/>
  <c r="Q3927" i="1"/>
  <c r="P3927" i="1"/>
  <c r="N3927" i="1"/>
  <c r="O3927" i="1" s="1"/>
  <c r="U3926" i="1"/>
  <c r="R3926" i="1"/>
  <c r="P3926" i="1"/>
  <c r="O3926" i="1"/>
  <c r="N3926" i="1"/>
  <c r="U3925" i="1"/>
  <c r="P3925" i="1"/>
  <c r="O3925" i="1"/>
  <c r="N3925" i="1"/>
  <c r="U3924" i="1"/>
  <c r="P3924" i="1"/>
  <c r="N3924" i="1"/>
  <c r="O3924" i="1" s="1"/>
  <c r="V3923" i="1"/>
  <c r="U3923" i="1"/>
  <c r="T3923" i="1"/>
  <c r="S3923" i="1"/>
  <c r="Q3923" i="1"/>
  <c r="P3923" i="1"/>
  <c r="N3923" i="1"/>
  <c r="O3923" i="1" s="1"/>
  <c r="U3922" i="1"/>
  <c r="S3922" i="1"/>
  <c r="R3922" i="1"/>
  <c r="P3922" i="1"/>
  <c r="N3922" i="1"/>
  <c r="O3922" i="1" s="1"/>
  <c r="W3921" i="1"/>
  <c r="U3921" i="1"/>
  <c r="T3921" i="1" s="1"/>
  <c r="R3921" i="1"/>
  <c r="Q3921" i="1"/>
  <c r="P3921" i="1"/>
  <c r="O3921" i="1"/>
  <c r="N3921" i="1"/>
  <c r="U3920" i="1"/>
  <c r="T3920" i="1"/>
  <c r="S3920" i="1"/>
  <c r="R3920" i="1"/>
  <c r="P3920" i="1"/>
  <c r="O3920" i="1"/>
  <c r="Q3920" i="1" s="1"/>
  <c r="N3920" i="1"/>
  <c r="U3919" i="1"/>
  <c r="T3919" i="1" s="1"/>
  <c r="S3919" i="1"/>
  <c r="P3919" i="1"/>
  <c r="N3919" i="1"/>
  <c r="O3919" i="1" s="1"/>
  <c r="V3919" i="1" s="1"/>
  <c r="U3918" i="1"/>
  <c r="S3918" i="1"/>
  <c r="R3918" i="1"/>
  <c r="P3918" i="1"/>
  <c r="N3918" i="1"/>
  <c r="O3918" i="1" s="1"/>
  <c r="W3917" i="1"/>
  <c r="U3917" i="1"/>
  <c r="T3917" i="1"/>
  <c r="R3917" i="1"/>
  <c r="Q3917" i="1"/>
  <c r="P3917" i="1"/>
  <c r="O3917" i="1"/>
  <c r="N3917" i="1"/>
  <c r="U3916" i="1"/>
  <c r="T3916" i="1"/>
  <c r="S3916" i="1"/>
  <c r="P3916" i="1"/>
  <c r="O3916" i="1"/>
  <c r="R3916" i="1" s="1"/>
  <c r="N3916" i="1"/>
  <c r="V3915" i="1"/>
  <c r="U3915" i="1"/>
  <c r="T3915" i="1"/>
  <c r="P3915" i="1"/>
  <c r="N3915" i="1"/>
  <c r="O3915" i="1" s="1"/>
  <c r="V3914" i="1"/>
  <c r="U3914" i="1"/>
  <c r="S3914" i="1"/>
  <c r="P3914" i="1"/>
  <c r="N3914" i="1"/>
  <c r="O3914" i="1" s="1"/>
  <c r="U3913" i="1"/>
  <c r="T3913" i="1"/>
  <c r="R3913" i="1"/>
  <c r="P3913" i="1"/>
  <c r="O3913" i="1"/>
  <c r="W3913" i="1" s="1"/>
  <c r="N3913" i="1"/>
  <c r="V3912" i="1"/>
  <c r="U3912" i="1"/>
  <c r="P3912" i="1"/>
  <c r="N3912" i="1"/>
  <c r="O3912" i="1" s="1"/>
  <c r="V3911" i="1"/>
  <c r="U3911" i="1"/>
  <c r="Q3911" i="1"/>
  <c r="P3911" i="1"/>
  <c r="N3911" i="1"/>
  <c r="O3911" i="1" s="1"/>
  <c r="W3910" i="1"/>
  <c r="V3910" i="1"/>
  <c r="U3910" i="1"/>
  <c r="P3910" i="1"/>
  <c r="O3910" i="1"/>
  <c r="N3910" i="1"/>
  <c r="W3909" i="1"/>
  <c r="U3909" i="1"/>
  <c r="T3909" i="1"/>
  <c r="P3909" i="1"/>
  <c r="O3909" i="1"/>
  <c r="N3909" i="1"/>
  <c r="U3908" i="1"/>
  <c r="P3908" i="1"/>
  <c r="N3908" i="1"/>
  <c r="O3908" i="1" s="1"/>
  <c r="V3907" i="1"/>
  <c r="U3907" i="1"/>
  <c r="P3907" i="1"/>
  <c r="N3907" i="1"/>
  <c r="O3907" i="1" s="1"/>
  <c r="W3906" i="1"/>
  <c r="U3906" i="1"/>
  <c r="P3906" i="1"/>
  <c r="N3906" i="1"/>
  <c r="O3906" i="1" s="1"/>
  <c r="W3905" i="1"/>
  <c r="U3905" i="1"/>
  <c r="Q3905" i="1"/>
  <c r="P3905" i="1"/>
  <c r="O3905" i="1"/>
  <c r="N3905" i="1"/>
  <c r="U3904" i="1"/>
  <c r="P3904" i="1"/>
  <c r="N3904" i="1"/>
  <c r="O3904" i="1" s="1"/>
  <c r="U3903" i="1"/>
  <c r="P3903" i="1"/>
  <c r="N3903" i="1"/>
  <c r="O3903" i="1" s="1"/>
  <c r="U3902" i="1"/>
  <c r="R3902" i="1"/>
  <c r="P3902" i="1"/>
  <c r="O3902" i="1"/>
  <c r="N3902" i="1"/>
  <c r="U3901" i="1"/>
  <c r="P3901" i="1"/>
  <c r="N3901" i="1"/>
  <c r="O3901" i="1" s="1"/>
  <c r="U3900" i="1"/>
  <c r="T3900" i="1"/>
  <c r="S3900" i="1"/>
  <c r="R3900" i="1"/>
  <c r="P3900" i="1"/>
  <c r="O3900" i="1"/>
  <c r="Q3900" i="1" s="1"/>
  <c r="N3900" i="1"/>
  <c r="U3899" i="1"/>
  <c r="T3899" i="1" s="1"/>
  <c r="S3899" i="1"/>
  <c r="P3899" i="1"/>
  <c r="N3899" i="1"/>
  <c r="O3899" i="1" s="1"/>
  <c r="W3899" i="1" s="1"/>
  <c r="V3898" i="1"/>
  <c r="U3898" i="1"/>
  <c r="T3898" i="1"/>
  <c r="P3898" i="1"/>
  <c r="O3898" i="1"/>
  <c r="Q3898" i="1" s="1"/>
  <c r="N3898" i="1"/>
  <c r="U3897" i="1"/>
  <c r="P3897" i="1"/>
  <c r="N3897" i="1"/>
  <c r="O3897" i="1" s="1"/>
  <c r="U3896" i="1"/>
  <c r="P3896" i="1"/>
  <c r="N3896" i="1"/>
  <c r="O3896" i="1" s="1"/>
  <c r="U3895" i="1"/>
  <c r="Q3895" i="1"/>
  <c r="P3895" i="1"/>
  <c r="N3895" i="1"/>
  <c r="O3895" i="1" s="1"/>
  <c r="U3894" i="1"/>
  <c r="P3894" i="1"/>
  <c r="O3894" i="1"/>
  <c r="N3894" i="1"/>
  <c r="U3893" i="1"/>
  <c r="R3893" i="1"/>
  <c r="Q3893" i="1"/>
  <c r="P3893" i="1"/>
  <c r="N3893" i="1"/>
  <c r="O3893" i="1" s="1"/>
  <c r="V3892" i="1"/>
  <c r="U3892" i="1"/>
  <c r="T3892" i="1"/>
  <c r="S3892" i="1"/>
  <c r="R3892" i="1"/>
  <c r="P3892" i="1"/>
  <c r="N3892" i="1"/>
  <c r="O3892" i="1" s="1"/>
  <c r="U3891" i="1"/>
  <c r="P3891" i="1"/>
  <c r="N3891" i="1"/>
  <c r="O3891" i="1" s="1"/>
  <c r="U3890" i="1"/>
  <c r="P3890" i="1"/>
  <c r="O3890" i="1"/>
  <c r="N3890" i="1"/>
  <c r="W3889" i="1"/>
  <c r="V3889" i="1"/>
  <c r="U3889" i="1"/>
  <c r="Q3889" i="1"/>
  <c r="P3889" i="1"/>
  <c r="N3889" i="1"/>
  <c r="O3889" i="1" s="1"/>
  <c r="U3888" i="1"/>
  <c r="P3888" i="1"/>
  <c r="N3888" i="1"/>
  <c r="O3888" i="1" s="1"/>
  <c r="U3887" i="1"/>
  <c r="S3887" i="1"/>
  <c r="Q3887" i="1"/>
  <c r="P3887" i="1"/>
  <c r="N3887" i="1"/>
  <c r="O3887" i="1" s="1"/>
  <c r="T3887" i="1" s="1"/>
  <c r="U3886" i="1"/>
  <c r="P3886" i="1"/>
  <c r="O3886" i="1"/>
  <c r="N3886" i="1"/>
  <c r="U3885" i="1"/>
  <c r="P3885" i="1"/>
  <c r="N3885" i="1"/>
  <c r="O3885" i="1" s="1"/>
  <c r="W3884" i="1"/>
  <c r="U3884" i="1"/>
  <c r="P3884" i="1"/>
  <c r="N3884" i="1"/>
  <c r="O3884" i="1" s="1"/>
  <c r="V3883" i="1"/>
  <c r="U3883" i="1"/>
  <c r="T3883" i="1"/>
  <c r="P3883" i="1"/>
  <c r="N3883" i="1"/>
  <c r="O3883" i="1" s="1"/>
  <c r="V3882" i="1"/>
  <c r="U3882" i="1"/>
  <c r="P3882" i="1"/>
  <c r="N3882" i="1"/>
  <c r="O3882" i="1" s="1"/>
  <c r="U3881" i="1"/>
  <c r="T3881" i="1"/>
  <c r="R3881" i="1"/>
  <c r="Q3881" i="1"/>
  <c r="P3881" i="1"/>
  <c r="N3881" i="1"/>
  <c r="O3881" i="1" s="1"/>
  <c r="U3880" i="1"/>
  <c r="P3880" i="1"/>
  <c r="N3880" i="1"/>
  <c r="O3880" i="1" s="1"/>
  <c r="U3879" i="1"/>
  <c r="T3879" i="1"/>
  <c r="Q3879" i="1"/>
  <c r="P3879" i="1"/>
  <c r="N3879" i="1"/>
  <c r="O3879" i="1" s="1"/>
  <c r="V3879" i="1" s="1"/>
  <c r="U3878" i="1"/>
  <c r="P3878" i="1"/>
  <c r="N3878" i="1"/>
  <c r="O3878" i="1" s="1"/>
  <c r="U3877" i="1"/>
  <c r="P3877" i="1"/>
  <c r="N3877" i="1"/>
  <c r="O3877" i="1" s="1"/>
  <c r="U3876" i="1"/>
  <c r="P3876" i="1"/>
  <c r="O3876" i="1"/>
  <c r="Q3876" i="1" s="1"/>
  <c r="N3876" i="1"/>
  <c r="U3875" i="1"/>
  <c r="P3875" i="1"/>
  <c r="N3875" i="1"/>
  <c r="O3875" i="1" s="1"/>
  <c r="U3874" i="1"/>
  <c r="P3874" i="1"/>
  <c r="N3874" i="1"/>
  <c r="O3874" i="1" s="1"/>
  <c r="U3873" i="1"/>
  <c r="R3873" i="1"/>
  <c r="P3873" i="1"/>
  <c r="N3873" i="1"/>
  <c r="O3873" i="1" s="1"/>
  <c r="V3872" i="1"/>
  <c r="U3872" i="1"/>
  <c r="P3872" i="1"/>
  <c r="N3872" i="1"/>
  <c r="O3872" i="1" s="1"/>
  <c r="V3871" i="1"/>
  <c r="U3871" i="1"/>
  <c r="T3871" i="1" s="1"/>
  <c r="Q3871" i="1"/>
  <c r="P3871" i="1"/>
  <c r="N3871" i="1"/>
  <c r="O3871" i="1" s="1"/>
  <c r="U3870" i="1"/>
  <c r="P3870" i="1"/>
  <c r="N3870" i="1"/>
  <c r="O3870" i="1" s="1"/>
  <c r="U3869" i="1"/>
  <c r="R3869" i="1"/>
  <c r="Q3869" i="1"/>
  <c r="P3869" i="1"/>
  <c r="N3869" i="1"/>
  <c r="O3869" i="1" s="1"/>
  <c r="T3869" i="1" s="1"/>
  <c r="U3868" i="1"/>
  <c r="S3868" i="1"/>
  <c r="R3868" i="1"/>
  <c r="P3868" i="1"/>
  <c r="O3868" i="1"/>
  <c r="Q3868" i="1" s="1"/>
  <c r="N3868" i="1"/>
  <c r="U3867" i="1"/>
  <c r="T3867" i="1"/>
  <c r="Q3867" i="1"/>
  <c r="P3867" i="1"/>
  <c r="N3867" i="1"/>
  <c r="O3867" i="1" s="1"/>
  <c r="V3867" i="1" s="1"/>
  <c r="U3866" i="1"/>
  <c r="P3866" i="1"/>
  <c r="O3866" i="1"/>
  <c r="N3866" i="1"/>
  <c r="U3865" i="1"/>
  <c r="P3865" i="1"/>
  <c r="N3865" i="1"/>
  <c r="O3865" i="1" s="1"/>
  <c r="U3864" i="1"/>
  <c r="P3864" i="1"/>
  <c r="O3864" i="1"/>
  <c r="N3864" i="1"/>
  <c r="U3863" i="1"/>
  <c r="P3863" i="1"/>
  <c r="N3863" i="1"/>
  <c r="O3863" i="1" s="1"/>
  <c r="U3862" i="1"/>
  <c r="P3862" i="1"/>
  <c r="N3862" i="1"/>
  <c r="O3862" i="1" s="1"/>
  <c r="U3861" i="1"/>
  <c r="T3861" i="1" s="1"/>
  <c r="R3861" i="1"/>
  <c r="Q3861" i="1"/>
  <c r="P3861" i="1"/>
  <c r="N3861" i="1"/>
  <c r="O3861" i="1" s="1"/>
  <c r="U3860" i="1"/>
  <c r="P3860" i="1"/>
  <c r="N3860" i="1"/>
  <c r="O3860" i="1" s="1"/>
  <c r="V3859" i="1"/>
  <c r="U3859" i="1"/>
  <c r="T3859" i="1" s="1"/>
  <c r="Q3859" i="1"/>
  <c r="P3859" i="1"/>
  <c r="N3859" i="1"/>
  <c r="O3859" i="1" s="1"/>
  <c r="U3858" i="1"/>
  <c r="S3858" i="1"/>
  <c r="R3858" i="1"/>
  <c r="P3858" i="1"/>
  <c r="O3858" i="1"/>
  <c r="W3858" i="1" s="1"/>
  <c r="N3858" i="1"/>
  <c r="U3857" i="1"/>
  <c r="R3857" i="1"/>
  <c r="Q3857" i="1"/>
  <c r="P3857" i="1"/>
  <c r="N3857" i="1"/>
  <c r="O3857" i="1" s="1"/>
  <c r="T3857" i="1" s="1"/>
  <c r="U3856" i="1"/>
  <c r="R3856" i="1"/>
  <c r="P3856" i="1"/>
  <c r="N3856" i="1"/>
  <c r="O3856" i="1" s="1"/>
  <c r="U3855" i="1"/>
  <c r="P3855" i="1"/>
  <c r="N3855" i="1"/>
  <c r="O3855" i="1" s="1"/>
  <c r="U3854" i="1"/>
  <c r="P3854" i="1"/>
  <c r="O3854" i="1"/>
  <c r="N3854" i="1"/>
  <c r="U3853" i="1"/>
  <c r="T3853" i="1"/>
  <c r="P3853" i="1"/>
  <c r="N3853" i="1"/>
  <c r="O3853" i="1" s="1"/>
  <c r="W3852" i="1"/>
  <c r="U3852" i="1"/>
  <c r="P3852" i="1"/>
  <c r="N3852" i="1"/>
  <c r="O3852" i="1" s="1"/>
  <c r="V3851" i="1"/>
  <c r="U3851" i="1"/>
  <c r="T3851" i="1"/>
  <c r="P3851" i="1"/>
  <c r="N3851" i="1"/>
  <c r="O3851" i="1" s="1"/>
  <c r="V3850" i="1"/>
  <c r="U3850" i="1"/>
  <c r="P3850" i="1"/>
  <c r="N3850" i="1"/>
  <c r="O3850" i="1" s="1"/>
  <c r="U3849" i="1"/>
  <c r="T3849" i="1"/>
  <c r="R3849" i="1"/>
  <c r="Q3849" i="1"/>
  <c r="P3849" i="1"/>
  <c r="N3849" i="1"/>
  <c r="O3849" i="1" s="1"/>
  <c r="U3848" i="1"/>
  <c r="P3848" i="1"/>
  <c r="N3848" i="1"/>
  <c r="O3848" i="1" s="1"/>
  <c r="U3847" i="1"/>
  <c r="T3847" i="1"/>
  <c r="Q3847" i="1"/>
  <c r="P3847" i="1"/>
  <c r="N3847" i="1"/>
  <c r="O3847" i="1" s="1"/>
  <c r="V3847" i="1" s="1"/>
  <c r="U3846" i="1"/>
  <c r="R3846" i="1"/>
  <c r="P3846" i="1"/>
  <c r="N3846" i="1"/>
  <c r="O3846" i="1" s="1"/>
  <c r="U3845" i="1"/>
  <c r="P3845" i="1"/>
  <c r="N3845" i="1"/>
  <c r="O3845" i="1" s="1"/>
  <c r="U3844" i="1"/>
  <c r="P3844" i="1"/>
  <c r="O3844" i="1"/>
  <c r="Q3844" i="1" s="1"/>
  <c r="N3844" i="1"/>
  <c r="U3843" i="1"/>
  <c r="P3843" i="1"/>
  <c r="N3843" i="1"/>
  <c r="O3843" i="1" s="1"/>
  <c r="U3842" i="1"/>
  <c r="P3842" i="1"/>
  <c r="N3842" i="1"/>
  <c r="O3842" i="1" s="1"/>
  <c r="U3841" i="1"/>
  <c r="T3841" i="1" s="1"/>
  <c r="R3841" i="1"/>
  <c r="P3841" i="1"/>
  <c r="N3841" i="1"/>
  <c r="O3841" i="1" s="1"/>
  <c r="V3840" i="1"/>
  <c r="U3840" i="1"/>
  <c r="P3840" i="1"/>
  <c r="N3840" i="1"/>
  <c r="O3840" i="1" s="1"/>
  <c r="V3839" i="1"/>
  <c r="U3839" i="1"/>
  <c r="T3839" i="1" s="1"/>
  <c r="Q3839" i="1"/>
  <c r="P3839" i="1"/>
  <c r="N3839" i="1"/>
  <c r="O3839" i="1" s="1"/>
  <c r="U3838" i="1"/>
  <c r="P3838" i="1"/>
  <c r="N3838" i="1"/>
  <c r="O3838" i="1" s="1"/>
  <c r="U3837" i="1"/>
  <c r="R3837" i="1"/>
  <c r="Q3837" i="1"/>
  <c r="P3837" i="1"/>
  <c r="N3837" i="1"/>
  <c r="O3837" i="1" s="1"/>
  <c r="T3837" i="1" s="1"/>
  <c r="U3836" i="1"/>
  <c r="S3836" i="1"/>
  <c r="R3836" i="1"/>
  <c r="P3836" i="1"/>
  <c r="O3836" i="1"/>
  <c r="Q3836" i="1" s="1"/>
  <c r="N3836" i="1"/>
  <c r="U3835" i="1"/>
  <c r="T3835" i="1"/>
  <c r="Q3835" i="1"/>
  <c r="P3835" i="1"/>
  <c r="N3835" i="1"/>
  <c r="O3835" i="1" s="1"/>
  <c r="V3835" i="1" s="1"/>
  <c r="U3834" i="1"/>
  <c r="P3834" i="1"/>
  <c r="O3834" i="1"/>
  <c r="N3834" i="1"/>
  <c r="U3833" i="1"/>
  <c r="P3833" i="1"/>
  <c r="N3833" i="1"/>
  <c r="O3833" i="1" s="1"/>
  <c r="U3832" i="1"/>
  <c r="P3832" i="1"/>
  <c r="N3832" i="1"/>
  <c r="O3832" i="1" s="1"/>
  <c r="U3831" i="1"/>
  <c r="P3831" i="1"/>
  <c r="N3831" i="1"/>
  <c r="O3831" i="1" s="1"/>
  <c r="U3830" i="1"/>
  <c r="P3830" i="1"/>
  <c r="N3830" i="1"/>
  <c r="O3830" i="1" s="1"/>
  <c r="U3829" i="1"/>
  <c r="T3829" i="1" s="1"/>
  <c r="R3829" i="1"/>
  <c r="Q3829" i="1"/>
  <c r="P3829" i="1"/>
  <c r="N3829" i="1"/>
  <c r="O3829" i="1" s="1"/>
  <c r="U3828" i="1"/>
  <c r="T3828" i="1"/>
  <c r="P3828" i="1"/>
  <c r="N3828" i="1"/>
  <c r="O3828" i="1" s="1"/>
  <c r="V3827" i="1"/>
  <c r="U3827" i="1"/>
  <c r="T3827" i="1"/>
  <c r="Q3827" i="1"/>
  <c r="P3827" i="1"/>
  <c r="N3827" i="1"/>
  <c r="O3827" i="1" s="1"/>
  <c r="U3826" i="1"/>
  <c r="S3826" i="1"/>
  <c r="R3826" i="1"/>
  <c r="P3826" i="1"/>
  <c r="O3826" i="1"/>
  <c r="W3826" i="1" s="1"/>
  <c r="N3826" i="1"/>
  <c r="U3825" i="1"/>
  <c r="R3825" i="1"/>
  <c r="Q3825" i="1"/>
  <c r="P3825" i="1"/>
  <c r="N3825" i="1"/>
  <c r="O3825" i="1" s="1"/>
  <c r="T3825" i="1" s="1"/>
  <c r="U3824" i="1"/>
  <c r="S3824" i="1"/>
  <c r="R3824" i="1"/>
  <c r="P3824" i="1"/>
  <c r="O3824" i="1"/>
  <c r="Q3824" i="1" s="1"/>
  <c r="N3824" i="1"/>
  <c r="U3823" i="1"/>
  <c r="T3823" i="1"/>
  <c r="Q3823" i="1"/>
  <c r="P3823" i="1"/>
  <c r="O3823" i="1"/>
  <c r="W3823" i="1" s="1"/>
  <c r="N3823" i="1"/>
  <c r="U3822" i="1"/>
  <c r="S3822" i="1"/>
  <c r="R3822" i="1"/>
  <c r="P3822" i="1"/>
  <c r="N3822" i="1"/>
  <c r="O3822" i="1" s="1"/>
  <c r="U3821" i="1"/>
  <c r="T3821" i="1"/>
  <c r="S3821" i="1"/>
  <c r="R3821" i="1"/>
  <c r="Q3821" i="1"/>
  <c r="P3821" i="1"/>
  <c r="N3821" i="1"/>
  <c r="O3821" i="1" s="1"/>
  <c r="U3820" i="1"/>
  <c r="P3820" i="1"/>
  <c r="N3820" i="1"/>
  <c r="O3820" i="1" s="1"/>
  <c r="U3819" i="1"/>
  <c r="T3819" i="1" s="1"/>
  <c r="P3819" i="1"/>
  <c r="N3819" i="1"/>
  <c r="O3819" i="1" s="1"/>
  <c r="U3818" i="1"/>
  <c r="P3818" i="1"/>
  <c r="N3818" i="1"/>
  <c r="O3818" i="1" s="1"/>
  <c r="U3817" i="1"/>
  <c r="T3817" i="1"/>
  <c r="S3817" i="1"/>
  <c r="R3817" i="1"/>
  <c r="Q3817" i="1"/>
  <c r="P3817" i="1"/>
  <c r="N3817" i="1"/>
  <c r="O3817" i="1" s="1"/>
  <c r="U3816" i="1"/>
  <c r="T3816" i="1"/>
  <c r="P3816" i="1"/>
  <c r="N3816" i="1"/>
  <c r="O3816" i="1" s="1"/>
  <c r="V3815" i="1"/>
  <c r="U3815" i="1"/>
  <c r="P3815" i="1"/>
  <c r="N3815" i="1"/>
  <c r="O3815" i="1" s="1"/>
  <c r="U3814" i="1"/>
  <c r="P3814" i="1"/>
  <c r="N3814" i="1"/>
  <c r="O3814" i="1" s="1"/>
  <c r="U3813" i="1"/>
  <c r="P3813" i="1"/>
  <c r="N3813" i="1"/>
  <c r="O3813" i="1" s="1"/>
  <c r="U3812" i="1"/>
  <c r="P3812" i="1"/>
  <c r="O3812" i="1"/>
  <c r="N3812" i="1"/>
  <c r="U3811" i="1"/>
  <c r="P3811" i="1"/>
  <c r="N3811" i="1"/>
  <c r="O3811" i="1" s="1"/>
  <c r="U3810" i="1"/>
  <c r="S3810" i="1"/>
  <c r="R3810" i="1"/>
  <c r="P3810" i="1"/>
  <c r="N3810" i="1"/>
  <c r="O3810" i="1" s="1"/>
  <c r="V3809" i="1"/>
  <c r="U3809" i="1"/>
  <c r="T3809" i="1"/>
  <c r="S3809" i="1"/>
  <c r="R3809" i="1"/>
  <c r="Q3809" i="1"/>
  <c r="P3809" i="1"/>
  <c r="N3809" i="1"/>
  <c r="O3809" i="1" s="1"/>
  <c r="W3809" i="1" s="1"/>
  <c r="U3808" i="1"/>
  <c r="P3808" i="1"/>
  <c r="N3808" i="1"/>
  <c r="O3808" i="1" s="1"/>
  <c r="V3807" i="1"/>
  <c r="U3807" i="1"/>
  <c r="P3807" i="1"/>
  <c r="N3807" i="1"/>
  <c r="O3807" i="1" s="1"/>
  <c r="U3806" i="1"/>
  <c r="P3806" i="1"/>
  <c r="N3806" i="1"/>
  <c r="O3806" i="1" s="1"/>
  <c r="U3805" i="1"/>
  <c r="P3805" i="1"/>
  <c r="N3805" i="1"/>
  <c r="O3805" i="1" s="1"/>
  <c r="U3804" i="1"/>
  <c r="P3804" i="1"/>
  <c r="O3804" i="1"/>
  <c r="N3804" i="1"/>
  <c r="U3803" i="1"/>
  <c r="Q3803" i="1"/>
  <c r="P3803" i="1"/>
  <c r="N3803" i="1"/>
  <c r="O3803" i="1" s="1"/>
  <c r="U3802" i="1"/>
  <c r="S3802" i="1"/>
  <c r="R3802" i="1"/>
  <c r="P3802" i="1"/>
  <c r="N3802" i="1"/>
  <c r="O3802" i="1" s="1"/>
  <c r="V3801" i="1"/>
  <c r="U3801" i="1"/>
  <c r="T3801" i="1"/>
  <c r="S3801" i="1"/>
  <c r="R3801" i="1"/>
  <c r="Q3801" i="1"/>
  <c r="P3801" i="1"/>
  <c r="N3801" i="1"/>
  <c r="O3801" i="1" s="1"/>
  <c r="W3801" i="1" s="1"/>
  <c r="U3800" i="1"/>
  <c r="T3800" i="1"/>
  <c r="P3800" i="1"/>
  <c r="N3800" i="1"/>
  <c r="O3800" i="1" s="1"/>
  <c r="V3799" i="1"/>
  <c r="U3799" i="1"/>
  <c r="P3799" i="1"/>
  <c r="N3799" i="1"/>
  <c r="O3799" i="1" s="1"/>
  <c r="U3798" i="1"/>
  <c r="P3798" i="1"/>
  <c r="N3798" i="1"/>
  <c r="O3798" i="1" s="1"/>
  <c r="U3797" i="1"/>
  <c r="P3797" i="1"/>
  <c r="N3797" i="1"/>
  <c r="O3797" i="1" s="1"/>
  <c r="U3796" i="1"/>
  <c r="P3796" i="1"/>
  <c r="O3796" i="1"/>
  <c r="N3796" i="1"/>
  <c r="U3795" i="1"/>
  <c r="Q3795" i="1"/>
  <c r="P3795" i="1"/>
  <c r="N3795" i="1"/>
  <c r="O3795" i="1" s="1"/>
  <c r="U3794" i="1"/>
  <c r="P3794" i="1"/>
  <c r="N3794" i="1"/>
  <c r="O3794" i="1" s="1"/>
  <c r="V3793" i="1"/>
  <c r="U3793" i="1"/>
  <c r="T3793" i="1"/>
  <c r="S3793" i="1"/>
  <c r="R3793" i="1"/>
  <c r="Q3793" i="1"/>
  <c r="P3793" i="1"/>
  <c r="N3793" i="1"/>
  <c r="O3793" i="1" s="1"/>
  <c r="W3793" i="1" s="1"/>
  <c r="U3792" i="1"/>
  <c r="T3792" i="1"/>
  <c r="P3792" i="1"/>
  <c r="N3792" i="1"/>
  <c r="O3792" i="1" s="1"/>
  <c r="U3791" i="1"/>
  <c r="P3791" i="1"/>
  <c r="N3791" i="1"/>
  <c r="O3791" i="1" s="1"/>
  <c r="W3790" i="1"/>
  <c r="V3790" i="1"/>
  <c r="U3790" i="1"/>
  <c r="P3790" i="1"/>
  <c r="O3790" i="1"/>
  <c r="N3790" i="1"/>
  <c r="U3789" i="1"/>
  <c r="P3789" i="1"/>
  <c r="N3789" i="1"/>
  <c r="O3789" i="1" s="1"/>
  <c r="U3788" i="1"/>
  <c r="P3788" i="1"/>
  <c r="O3788" i="1"/>
  <c r="N3788" i="1"/>
  <c r="U3787" i="1"/>
  <c r="Q3787" i="1"/>
  <c r="P3787" i="1"/>
  <c r="N3787" i="1"/>
  <c r="O3787" i="1" s="1"/>
  <c r="U3786" i="1"/>
  <c r="S3786" i="1"/>
  <c r="R3786" i="1"/>
  <c r="P3786" i="1"/>
  <c r="N3786" i="1"/>
  <c r="O3786" i="1" s="1"/>
  <c r="V3785" i="1"/>
  <c r="U3785" i="1"/>
  <c r="T3785" i="1"/>
  <c r="S3785" i="1"/>
  <c r="R3785" i="1"/>
  <c r="Q3785" i="1"/>
  <c r="P3785" i="1"/>
  <c r="N3785" i="1"/>
  <c r="O3785" i="1" s="1"/>
  <c r="W3785" i="1" s="1"/>
  <c r="U3784" i="1"/>
  <c r="T3784" i="1"/>
  <c r="P3784" i="1"/>
  <c r="N3784" i="1"/>
  <c r="O3784" i="1" s="1"/>
  <c r="V3783" i="1"/>
  <c r="U3783" i="1"/>
  <c r="P3783" i="1"/>
  <c r="N3783" i="1"/>
  <c r="O3783" i="1" s="1"/>
  <c r="W3782" i="1"/>
  <c r="V3782" i="1"/>
  <c r="U3782" i="1"/>
  <c r="P3782" i="1"/>
  <c r="O3782" i="1"/>
  <c r="N3782" i="1"/>
  <c r="U3781" i="1"/>
  <c r="P3781" i="1"/>
  <c r="N3781" i="1"/>
  <c r="O3781" i="1" s="1"/>
  <c r="U3780" i="1"/>
  <c r="P3780" i="1"/>
  <c r="O3780" i="1"/>
  <c r="N3780" i="1"/>
  <c r="U3779" i="1"/>
  <c r="P3779" i="1"/>
  <c r="N3779" i="1"/>
  <c r="O3779" i="1" s="1"/>
  <c r="U3778" i="1"/>
  <c r="S3778" i="1"/>
  <c r="R3778" i="1"/>
  <c r="P3778" i="1"/>
  <c r="N3778" i="1"/>
  <c r="O3778" i="1" s="1"/>
  <c r="V3777" i="1"/>
  <c r="U3777" i="1"/>
  <c r="T3777" i="1"/>
  <c r="S3777" i="1"/>
  <c r="R3777" i="1"/>
  <c r="Q3777" i="1"/>
  <c r="P3777" i="1"/>
  <c r="N3777" i="1"/>
  <c r="O3777" i="1" s="1"/>
  <c r="W3777" i="1" s="1"/>
  <c r="U3776" i="1"/>
  <c r="P3776" i="1"/>
  <c r="N3776" i="1"/>
  <c r="O3776" i="1" s="1"/>
  <c r="V3775" i="1"/>
  <c r="U3775" i="1"/>
  <c r="P3775" i="1"/>
  <c r="N3775" i="1"/>
  <c r="O3775" i="1" s="1"/>
  <c r="U3774" i="1"/>
  <c r="P3774" i="1"/>
  <c r="N3774" i="1"/>
  <c r="O3774" i="1" s="1"/>
  <c r="U3773" i="1"/>
  <c r="P3773" i="1"/>
  <c r="N3773" i="1"/>
  <c r="O3773" i="1" s="1"/>
  <c r="U3772" i="1"/>
  <c r="P3772" i="1"/>
  <c r="O3772" i="1"/>
  <c r="N3772" i="1"/>
  <c r="U3771" i="1"/>
  <c r="Q3771" i="1"/>
  <c r="P3771" i="1"/>
  <c r="N3771" i="1"/>
  <c r="O3771" i="1" s="1"/>
  <c r="U3770" i="1"/>
  <c r="S3770" i="1"/>
  <c r="R3770" i="1"/>
  <c r="P3770" i="1"/>
  <c r="N3770" i="1"/>
  <c r="O3770" i="1" s="1"/>
  <c r="V3769" i="1"/>
  <c r="U3769" i="1"/>
  <c r="T3769" i="1"/>
  <c r="S3769" i="1"/>
  <c r="R3769" i="1"/>
  <c r="Q3769" i="1"/>
  <c r="P3769" i="1"/>
  <c r="N3769" i="1"/>
  <c r="O3769" i="1" s="1"/>
  <c r="W3769" i="1" s="1"/>
  <c r="U3768" i="1"/>
  <c r="T3768" i="1" s="1"/>
  <c r="P3768" i="1"/>
  <c r="N3768" i="1"/>
  <c r="O3768" i="1" s="1"/>
  <c r="V3767" i="1"/>
  <c r="U3767" i="1"/>
  <c r="P3767" i="1"/>
  <c r="N3767" i="1"/>
  <c r="O3767" i="1" s="1"/>
  <c r="U3766" i="1"/>
  <c r="P3766" i="1"/>
  <c r="N3766" i="1"/>
  <c r="O3766" i="1" s="1"/>
  <c r="U3765" i="1"/>
  <c r="P3765" i="1"/>
  <c r="N3765" i="1"/>
  <c r="O3765" i="1" s="1"/>
  <c r="U3764" i="1"/>
  <c r="P3764" i="1"/>
  <c r="O3764" i="1"/>
  <c r="N3764" i="1"/>
  <c r="U3763" i="1"/>
  <c r="P3763" i="1"/>
  <c r="N3763" i="1"/>
  <c r="O3763" i="1" s="1"/>
  <c r="Q3763" i="1" s="1"/>
  <c r="U3762" i="1"/>
  <c r="P3762" i="1"/>
  <c r="N3762" i="1"/>
  <c r="O3762" i="1" s="1"/>
  <c r="U3761" i="1"/>
  <c r="T3761" i="1"/>
  <c r="S3761" i="1"/>
  <c r="R3761" i="1"/>
  <c r="Q3761" i="1"/>
  <c r="P3761" i="1"/>
  <c r="N3761" i="1"/>
  <c r="O3761" i="1" s="1"/>
  <c r="W3761" i="1" s="1"/>
  <c r="V3760" i="1"/>
  <c r="U3760" i="1"/>
  <c r="T3760" i="1"/>
  <c r="S3760" i="1"/>
  <c r="R3760" i="1"/>
  <c r="P3760" i="1"/>
  <c r="O3760" i="1"/>
  <c r="Q3760" i="1" s="1"/>
  <c r="N3760" i="1"/>
  <c r="V3759" i="1"/>
  <c r="U3759" i="1"/>
  <c r="P3759" i="1"/>
  <c r="N3759" i="1"/>
  <c r="O3759" i="1" s="1"/>
  <c r="U3758" i="1"/>
  <c r="P3758" i="1"/>
  <c r="O3758" i="1"/>
  <c r="N3758" i="1"/>
  <c r="U3757" i="1"/>
  <c r="S3757" i="1"/>
  <c r="R3757" i="1"/>
  <c r="Q3757" i="1"/>
  <c r="P3757" i="1"/>
  <c r="O3757" i="1"/>
  <c r="W3757" i="1" s="1"/>
  <c r="N3757" i="1"/>
  <c r="U3756" i="1"/>
  <c r="T3756" i="1"/>
  <c r="S3756" i="1"/>
  <c r="R3756" i="1"/>
  <c r="Q3756" i="1"/>
  <c r="P3756" i="1"/>
  <c r="O3756" i="1"/>
  <c r="W3756" i="1" s="1"/>
  <c r="N3756" i="1"/>
  <c r="V3755" i="1"/>
  <c r="U3755" i="1"/>
  <c r="P3755" i="1"/>
  <c r="N3755" i="1"/>
  <c r="O3755" i="1" s="1"/>
  <c r="U3754" i="1"/>
  <c r="P3754" i="1"/>
  <c r="O3754" i="1"/>
  <c r="N3754" i="1"/>
  <c r="U3753" i="1"/>
  <c r="R3753" i="1"/>
  <c r="Q3753" i="1"/>
  <c r="P3753" i="1"/>
  <c r="O3753" i="1"/>
  <c r="N3753" i="1"/>
  <c r="U3752" i="1"/>
  <c r="T3752" i="1"/>
  <c r="S3752" i="1"/>
  <c r="R3752" i="1"/>
  <c r="Q3752" i="1"/>
  <c r="P3752" i="1"/>
  <c r="O3752" i="1"/>
  <c r="W3752" i="1" s="1"/>
  <c r="N3752" i="1"/>
  <c r="U3751" i="1"/>
  <c r="P3751" i="1"/>
  <c r="N3751" i="1"/>
  <c r="O3751" i="1" s="1"/>
  <c r="V3751" i="1" s="1"/>
  <c r="U3750" i="1"/>
  <c r="P3750" i="1"/>
  <c r="O3750" i="1"/>
  <c r="N3750" i="1"/>
  <c r="W3749" i="1"/>
  <c r="U3749" i="1"/>
  <c r="R3749" i="1"/>
  <c r="Q3749" i="1"/>
  <c r="P3749" i="1"/>
  <c r="O3749" i="1"/>
  <c r="N3749" i="1"/>
  <c r="U3748" i="1"/>
  <c r="T3748" i="1"/>
  <c r="S3748" i="1"/>
  <c r="R3748" i="1"/>
  <c r="Q3748" i="1"/>
  <c r="P3748" i="1"/>
  <c r="O3748" i="1"/>
  <c r="W3748" i="1" s="1"/>
  <c r="N3748" i="1"/>
  <c r="V3747" i="1"/>
  <c r="U3747" i="1"/>
  <c r="S3747" i="1"/>
  <c r="P3747" i="1"/>
  <c r="N3747" i="1"/>
  <c r="O3747" i="1" s="1"/>
  <c r="U3746" i="1"/>
  <c r="P3746" i="1"/>
  <c r="O3746" i="1"/>
  <c r="N3746" i="1"/>
  <c r="W3745" i="1"/>
  <c r="U3745" i="1"/>
  <c r="P3745" i="1"/>
  <c r="O3745" i="1"/>
  <c r="N3745" i="1"/>
  <c r="U3744" i="1"/>
  <c r="T3744" i="1"/>
  <c r="S3744" i="1"/>
  <c r="R3744" i="1"/>
  <c r="Q3744" i="1"/>
  <c r="P3744" i="1"/>
  <c r="O3744" i="1"/>
  <c r="W3744" i="1" s="1"/>
  <c r="N3744" i="1"/>
  <c r="V3743" i="1"/>
  <c r="U3743" i="1"/>
  <c r="S3743" i="1"/>
  <c r="P3743" i="1"/>
  <c r="O3743" i="1"/>
  <c r="N3743" i="1"/>
  <c r="U3742" i="1"/>
  <c r="P3742" i="1"/>
  <c r="O3742" i="1"/>
  <c r="W3742" i="1" s="1"/>
  <c r="N3742" i="1"/>
  <c r="U3741" i="1"/>
  <c r="R3741" i="1"/>
  <c r="P3741" i="1"/>
  <c r="O3741" i="1"/>
  <c r="W3741" i="1" s="1"/>
  <c r="N3741" i="1"/>
  <c r="U3740" i="1"/>
  <c r="T3740" i="1" s="1"/>
  <c r="S3740" i="1"/>
  <c r="R3740" i="1"/>
  <c r="Q3740" i="1"/>
  <c r="P3740" i="1"/>
  <c r="O3740" i="1"/>
  <c r="W3740" i="1" s="1"/>
  <c r="N3740" i="1"/>
  <c r="U3739" i="1"/>
  <c r="P3739" i="1"/>
  <c r="N3739" i="1"/>
  <c r="O3739" i="1" s="1"/>
  <c r="U3738" i="1"/>
  <c r="P3738" i="1"/>
  <c r="O3738" i="1"/>
  <c r="N3738" i="1"/>
  <c r="U3737" i="1"/>
  <c r="P3737" i="1"/>
  <c r="O3737" i="1"/>
  <c r="N3737" i="1"/>
  <c r="U3736" i="1"/>
  <c r="T3736" i="1"/>
  <c r="S3736" i="1"/>
  <c r="R3736" i="1"/>
  <c r="Q3736" i="1"/>
  <c r="P3736" i="1"/>
  <c r="O3736" i="1"/>
  <c r="W3736" i="1" s="1"/>
  <c r="N3736" i="1"/>
  <c r="U3735" i="1"/>
  <c r="P3735" i="1"/>
  <c r="N3735" i="1"/>
  <c r="O3735" i="1" s="1"/>
  <c r="W3734" i="1"/>
  <c r="U3734" i="1"/>
  <c r="Q3734" i="1"/>
  <c r="P3734" i="1"/>
  <c r="O3734" i="1"/>
  <c r="N3734" i="1"/>
  <c r="W3733" i="1"/>
  <c r="U3733" i="1"/>
  <c r="S3733" i="1"/>
  <c r="R3733" i="1"/>
  <c r="Q3733" i="1"/>
  <c r="P3733" i="1"/>
  <c r="O3733" i="1"/>
  <c r="N3733" i="1"/>
  <c r="U3732" i="1"/>
  <c r="T3732" i="1"/>
  <c r="S3732" i="1"/>
  <c r="R3732" i="1"/>
  <c r="Q3732" i="1"/>
  <c r="P3732" i="1"/>
  <c r="O3732" i="1"/>
  <c r="W3732" i="1" s="1"/>
  <c r="N3732" i="1"/>
  <c r="W3731" i="1"/>
  <c r="V3731" i="1"/>
  <c r="U3731" i="1"/>
  <c r="S3731" i="1"/>
  <c r="P3731" i="1"/>
  <c r="O3731" i="1"/>
  <c r="N3731" i="1"/>
  <c r="U3730" i="1"/>
  <c r="Q3730" i="1"/>
  <c r="P3730" i="1"/>
  <c r="O3730" i="1"/>
  <c r="W3730" i="1" s="1"/>
  <c r="N3730" i="1"/>
  <c r="U3729" i="1"/>
  <c r="Q3729" i="1"/>
  <c r="P3729" i="1"/>
  <c r="O3729" i="1"/>
  <c r="W3729" i="1" s="1"/>
  <c r="N3729" i="1"/>
  <c r="U3728" i="1"/>
  <c r="T3728" i="1" s="1"/>
  <c r="S3728" i="1"/>
  <c r="R3728" i="1"/>
  <c r="Q3728" i="1"/>
  <c r="P3728" i="1"/>
  <c r="O3728" i="1"/>
  <c r="W3728" i="1" s="1"/>
  <c r="N3728" i="1"/>
  <c r="U3727" i="1"/>
  <c r="P3727" i="1"/>
  <c r="N3727" i="1"/>
  <c r="O3727" i="1" s="1"/>
  <c r="W3726" i="1"/>
  <c r="U3726" i="1"/>
  <c r="P3726" i="1"/>
  <c r="O3726" i="1"/>
  <c r="N3726" i="1"/>
  <c r="U3725" i="1"/>
  <c r="S3725" i="1"/>
  <c r="P3725" i="1"/>
  <c r="O3725" i="1"/>
  <c r="W3725" i="1" s="1"/>
  <c r="N3725" i="1"/>
  <c r="U3724" i="1"/>
  <c r="T3724" i="1"/>
  <c r="S3724" i="1"/>
  <c r="R3724" i="1"/>
  <c r="Q3724" i="1"/>
  <c r="P3724" i="1"/>
  <c r="O3724" i="1"/>
  <c r="W3724" i="1" s="1"/>
  <c r="N3724" i="1"/>
  <c r="U3723" i="1"/>
  <c r="P3723" i="1"/>
  <c r="N3723" i="1"/>
  <c r="O3723" i="1" s="1"/>
  <c r="W3722" i="1"/>
  <c r="U3722" i="1"/>
  <c r="Q3722" i="1"/>
  <c r="P3722" i="1"/>
  <c r="O3722" i="1"/>
  <c r="N3722" i="1"/>
  <c r="U3721" i="1"/>
  <c r="S3721" i="1"/>
  <c r="R3721" i="1"/>
  <c r="Q3721" i="1"/>
  <c r="P3721" i="1"/>
  <c r="O3721" i="1"/>
  <c r="W3721" i="1" s="1"/>
  <c r="N3721" i="1"/>
  <c r="U3720" i="1"/>
  <c r="T3720" i="1"/>
  <c r="S3720" i="1"/>
  <c r="R3720" i="1"/>
  <c r="Q3720" i="1"/>
  <c r="P3720" i="1"/>
  <c r="O3720" i="1"/>
  <c r="W3720" i="1" s="1"/>
  <c r="N3720" i="1"/>
  <c r="U3719" i="1"/>
  <c r="P3719" i="1"/>
  <c r="O3719" i="1"/>
  <c r="W3719" i="1" s="1"/>
  <c r="N3719" i="1"/>
  <c r="U3718" i="1"/>
  <c r="Q3718" i="1"/>
  <c r="P3718" i="1"/>
  <c r="O3718" i="1"/>
  <c r="N3718" i="1"/>
  <c r="W3717" i="1"/>
  <c r="U3717" i="1"/>
  <c r="Q3717" i="1"/>
  <c r="P3717" i="1"/>
  <c r="O3717" i="1"/>
  <c r="N3717" i="1"/>
  <c r="U3716" i="1"/>
  <c r="T3716" i="1" s="1"/>
  <c r="S3716" i="1"/>
  <c r="R3716" i="1"/>
  <c r="Q3716" i="1"/>
  <c r="P3716" i="1"/>
  <c r="O3716" i="1"/>
  <c r="W3716" i="1" s="1"/>
  <c r="N3716" i="1"/>
  <c r="U3715" i="1"/>
  <c r="P3715" i="1"/>
  <c r="O3715" i="1"/>
  <c r="N3715" i="1"/>
  <c r="W3714" i="1"/>
  <c r="U3714" i="1"/>
  <c r="Q3714" i="1"/>
  <c r="P3714" i="1"/>
  <c r="O3714" i="1"/>
  <c r="N3714" i="1"/>
  <c r="W3713" i="1"/>
  <c r="U3713" i="1"/>
  <c r="S3713" i="1"/>
  <c r="R3713" i="1"/>
  <c r="Q3713" i="1"/>
  <c r="P3713" i="1"/>
  <c r="O3713" i="1"/>
  <c r="N3713" i="1"/>
  <c r="U3712" i="1"/>
  <c r="T3712" i="1" s="1"/>
  <c r="S3712" i="1"/>
  <c r="R3712" i="1"/>
  <c r="Q3712" i="1"/>
  <c r="P3712" i="1"/>
  <c r="O3712" i="1"/>
  <c r="W3712" i="1" s="1"/>
  <c r="N3712" i="1"/>
  <c r="W3711" i="1"/>
  <c r="V3711" i="1"/>
  <c r="U3711" i="1"/>
  <c r="S3711" i="1"/>
  <c r="P3711" i="1"/>
  <c r="O3711" i="1"/>
  <c r="N3711" i="1"/>
  <c r="U3710" i="1"/>
  <c r="P3710" i="1"/>
  <c r="O3710" i="1"/>
  <c r="W3710" i="1" s="1"/>
  <c r="N3710" i="1"/>
  <c r="U3709" i="1"/>
  <c r="R3709" i="1"/>
  <c r="P3709" i="1"/>
  <c r="O3709" i="1"/>
  <c r="W3709" i="1" s="1"/>
  <c r="N3709" i="1"/>
  <c r="U3708" i="1"/>
  <c r="T3708" i="1" s="1"/>
  <c r="S3708" i="1"/>
  <c r="R3708" i="1"/>
  <c r="Q3708" i="1"/>
  <c r="P3708" i="1"/>
  <c r="O3708" i="1"/>
  <c r="W3708" i="1" s="1"/>
  <c r="N3708" i="1"/>
  <c r="U3707" i="1"/>
  <c r="S3707" i="1"/>
  <c r="P3707" i="1"/>
  <c r="N3707" i="1"/>
  <c r="O3707" i="1" s="1"/>
  <c r="U3706" i="1"/>
  <c r="P3706" i="1"/>
  <c r="O3706" i="1"/>
  <c r="N3706" i="1"/>
  <c r="U3705" i="1"/>
  <c r="P3705" i="1"/>
  <c r="O3705" i="1"/>
  <c r="N3705" i="1"/>
  <c r="U3704" i="1"/>
  <c r="T3704" i="1"/>
  <c r="S3704" i="1"/>
  <c r="R3704" i="1"/>
  <c r="Q3704" i="1"/>
  <c r="P3704" i="1"/>
  <c r="O3704" i="1"/>
  <c r="W3704" i="1" s="1"/>
  <c r="N3704" i="1"/>
  <c r="U3703" i="1"/>
  <c r="P3703" i="1"/>
  <c r="N3703" i="1"/>
  <c r="O3703" i="1" s="1"/>
  <c r="W3702" i="1"/>
  <c r="U3702" i="1"/>
  <c r="Q3702" i="1"/>
  <c r="P3702" i="1"/>
  <c r="O3702" i="1"/>
  <c r="N3702" i="1"/>
  <c r="W3701" i="1"/>
  <c r="U3701" i="1"/>
  <c r="S3701" i="1"/>
  <c r="R3701" i="1"/>
  <c r="Q3701" i="1"/>
  <c r="P3701" i="1"/>
  <c r="O3701" i="1"/>
  <c r="N3701" i="1"/>
  <c r="U3700" i="1"/>
  <c r="T3700" i="1"/>
  <c r="S3700" i="1"/>
  <c r="R3700" i="1"/>
  <c r="Q3700" i="1"/>
  <c r="P3700" i="1"/>
  <c r="O3700" i="1"/>
  <c r="W3700" i="1" s="1"/>
  <c r="N3700" i="1"/>
  <c r="W3699" i="1"/>
  <c r="V3699" i="1"/>
  <c r="U3699" i="1"/>
  <c r="S3699" i="1"/>
  <c r="P3699" i="1"/>
  <c r="O3699" i="1"/>
  <c r="N3699" i="1"/>
  <c r="U3698" i="1"/>
  <c r="Q3698" i="1"/>
  <c r="P3698" i="1"/>
  <c r="O3698" i="1"/>
  <c r="W3698" i="1" s="1"/>
  <c r="N3698" i="1"/>
  <c r="U3697" i="1"/>
  <c r="Q3697" i="1"/>
  <c r="P3697" i="1"/>
  <c r="O3697" i="1"/>
  <c r="W3697" i="1" s="1"/>
  <c r="N3697" i="1"/>
  <c r="U3696" i="1"/>
  <c r="T3696" i="1" s="1"/>
  <c r="S3696" i="1"/>
  <c r="R3696" i="1"/>
  <c r="Q3696" i="1"/>
  <c r="P3696" i="1"/>
  <c r="O3696" i="1"/>
  <c r="W3696" i="1" s="1"/>
  <c r="N3696" i="1"/>
  <c r="U3695" i="1"/>
  <c r="P3695" i="1"/>
  <c r="N3695" i="1"/>
  <c r="O3695" i="1" s="1"/>
  <c r="W3694" i="1"/>
  <c r="U3694" i="1"/>
  <c r="P3694" i="1"/>
  <c r="O3694" i="1"/>
  <c r="N3694" i="1"/>
  <c r="U3693" i="1"/>
  <c r="S3693" i="1"/>
  <c r="P3693" i="1"/>
  <c r="O3693" i="1"/>
  <c r="W3693" i="1" s="1"/>
  <c r="N3693" i="1"/>
  <c r="U3692" i="1"/>
  <c r="T3692" i="1"/>
  <c r="S3692" i="1"/>
  <c r="R3692" i="1"/>
  <c r="Q3692" i="1"/>
  <c r="P3692" i="1"/>
  <c r="O3692" i="1"/>
  <c r="W3692" i="1" s="1"/>
  <c r="N3692" i="1"/>
  <c r="U3691" i="1"/>
  <c r="P3691" i="1"/>
  <c r="N3691" i="1"/>
  <c r="O3691" i="1" s="1"/>
  <c r="W3690" i="1"/>
  <c r="U3690" i="1"/>
  <c r="Q3690" i="1"/>
  <c r="P3690" i="1"/>
  <c r="O3690" i="1"/>
  <c r="N3690" i="1"/>
  <c r="U3689" i="1"/>
  <c r="S3689" i="1"/>
  <c r="R3689" i="1"/>
  <c r="Q3689" i="1"/>
  <c r="P3689" i="1"/>
  <c r="O3689" i="1"/>
  <c r="W3689" i="1" s="1"/>
  <c r="N3689" i="1"/>
  <c r="U3688" i="1"/>
  <c r="T3688" i="1"/>
  <c r="S3688" i="1"/>
  <c r="R3688" i="1"/>
  <c r="Q3688" i="1"/>
  <c r="P3688" i="1"/>
  <c r="O3688" i="1"/>
  <c r="W3688" i="1" s="1"/>
  <c r="N3688" i="1"/>
  <c r="U3687" i="1"/>
  <c r="P3687" i="1"/>
  <c r="O3687" i="1"/>
  <c r="W3687" i="1" s="1"/>
  <c r="N3687" i="1"/>
  <c r="U3686" i="1"/>
  <c r="Q3686" i="1"/>
  <c r="P3686" i="1"/>
  <c r="O3686" i="1"/>
  <c r="N3686" i="1"/>
  <c r="W3685" i="1"/>
  <c r="U3685" i="1"/>
  <c r="Q3685" i="1"/>
  <c r="P3685" i="1"/>
  <c r="O3685" i="1"/>
  <c r="N3685" i="1"/>
  <c r="U3684" i="1"/>
  <c r="T3684" i="1" s="1"/>
  <c r="S3684" i="1"/>
  <c r="R3684" i="1"/>
  <c r="Q3684" i="1"/>
  <c r="P3684" i="1"/>
  <c r="O3684" i="1"/>
  <c r="W3684" i="1" s="1"/>
  <c r="N3684" i="1"/>
  <c r="U3683" i="1"/>
  <c r="P3683" i="1"/>
  <c r="N3683" i="1"/>
  <c r="O3683" i="1" s="1"/>
  <c r="U3682" i="1"/>
  <c r="P3682" i="1"/>
  <c r="O3682" i="1"/>
  <c r="N3682" i="1"/>
  <c r="U3681" i="1"/>
  <c r="P3681" i="1"/>
  <c r="O3681" i="1"/>
  <c r="N3681" i="1"/>
  <c r="U3680" i="1"/>
  <c r="T3680" i="1"/>
  <c r="S3680" i="1"/>
  <c r="R3680" i="1"/>
  <c r="Q3680" i="1"/>
  <c r="P3680" i="1"/>
  <c r="O3680" i="1"/>
  <c r="W3680" i="1" s="1"/>
  <c r="N3680" i="1"/>
  <c r="U3679" i="1"/>
  <c r="P3679" i="1"/>
  <c r="O3679" i="1"/>
  <c r="N3679" i="1"/>
  <c r="U3678" i="1"/>
  <c r="P3678" i="1"/>
  <c r="N3678" i="1"/>
  <c r="O3678" i="1" s="1"/>
  <c r="U3677" i="1"/>
  <c r="S3677" i="1"/>
  <c r="P3677" i="1"/>
  <c r="O3677" i="1"/>
  <c r="W3677" i="1" s="1"/>
  <c r="N3677" i="1"/>
  <c r="U3676" i="1"/>
  <c r="T3676" i="1"/>
  <c r="S3676" i="1"/>
  <c r="R3676" i="1"/>
  <c r="Q3676" i="1"/>
  <c r="P3676" i="1"/>
  <c r="O3676" i="1"/>
  <c r="W3676" i="1" s="1"/>
  <c r="N3676" i="1"/>
  <c r="U3675" i="1"/>
  <c r="P3675" i="1"/>
  <c r="N3675" i="1"/>
  <c r="O3675" i="1" s="1"/>
  <c r="U3674" i="1"/>
  <c r="P3674" i="1"/>
  <c r="N3674" i="1"/>
  <c r="O3674" i="1" s="1"/>
  <c r="W3673" i="1"/>
  <c r="U3673" i="1"/>
  <c r="S3673" i="1"/>
  <c r="R3673" i="1"/>
  <c r="Q3673" i="1"/>
  <c r="P3673" i="1"/>
  <c r="O3673" i="1"/>
  <c r="N3673" i="1"/>
  <c r="U3672" i="1"/>
  <c r="T3672" i="1" s="1"/>
  <c r="S3672" i="1"/>
  <c r="R3672" i="1"/>
  <c r="Q3672" i="1"/>
  <c r="P3672" i="1"/>
  <c r="O3672" i="1"/>
  <c r="W3672" i="1" s="1"/>
  <c r="N3672" i="1"/>
  <c r="U3671" i="1"/>
  <c r="P3671" i="1"/>
  <c r="N3671" i="1"/>
  <c r="O3671" i="1" s="1"/>
  <c r="W3670" i="1"/>
  <c r="V3670" i="1"/>
  <c r="U3670" i="1"/>
  <c r="Q3670" i="1"/>
  <c r="P3670" i="1"/>
  <c r="O3670" i="1"/>
  <c r="N3670" i="1"/>
  <c r="W3669" i="1"/>
  <c r="U3669" i="1"/>
  <c r="S3669" i="1"/>
  <c r="R3669" i="1"/>
  <c r="Q3669" i="1"/>
  <c r="P3669" i="1"/>
  <c r="O3669" i="1"/>
  <c r="N3669" i="1"/>
  <c r="U3668" i="1"/>
  <c r="T3668" i="1"/>
  <c r="S3668" i="1"/>
  <c r="R3668" i="1"/>
  <c r="Q3668" i="1"/>
  <c r="P3668" i="1"/>
  <c r="O3668" i="1"/>
  <c r="W3668" i="1" s="1"/>
  <c r="N3668" i="1"/>
  <c r="W3667" i="1"/>
  <c r="V3667" i="1"/>
  <c r="U3667" i="1"/>
  <c r="T3667" i="1"/>
  <c r="S3667" i="1"/>
  <c r="P3667" i="1"/>
  <c r="O3667" i="1"/>
  <c r="N3667" i="1"/>
  <c r="W3666" i="1"/>
  <c r="V3666" i="1"/>
  <c r="U3666" i="1"/>
  <c r="Q3666" i="1"/>
  <c r="P3666" i="1"/>
  <c r="O3666" i="1"/>
  <c r="N3666" i="1"/>
  <c r="U3665" i="1"/>
  <c r="S3665" i="1"/>
  <c r="R3665" i="1"/>
  <c r="Q3665" i="1"/>
  <c r="P3665" i="1"/>
  <c r="O3665" i="1"/>
  <c r="W3665" i="1" s="1"/>
  <c r="N3665" i="1"/>
  <c r="U3664" i="1"/>
  <c r="T3664" i="1"/>
  <c r="S3664" i="1"/>
  <c r="R3664" i="1"/>
  <c r="Q3664" i="1"/>
  <c r="P3664" i="1"/>
  <c r="O3664" i="1"/>
  <c r="N3664" i="1"/>
  <c r="V3663" i="1"/>
  <c r="U3663" i="1"/>
  <c r="T3663" i="1" s="1"/>
  <c r="S3663" i="1"/>
  <c r="Q3663" i="1"/>
  <c r="P3663" i="1"/>
  <c r="O3663" i="1"/>
  <c r="R3663" i="1" s="1"/>
  <c r="N3663" i="1"/>
  <c r="W3662" i="1"/>
  <c r="V3662" i="1"/>
  <c r="U3662" i="1"/>
  <c r="S3662" i="1"/>
  <c r="Q3662" i="1"/>
  <c r="P3662" i="1"/>
  <c r="O3662" i="1"/>
  <c r="N3662" i="1"/>
  <c r="W3661" i="1"/>
  <c r="U3661" i="1"/>
  <c r="S3661" i="1"/>
  <c r="R3661" i="1"/>
  <c r="Q3661" i="1"/>
  <c r="P3661" i="1"/>
  <c r="O3661" i="1"/>
  <c r="N3661" i="1"/>
  <c r="W3660" i="1"/>
  <c r="U3660" i="1"/>
  <c r="T3660" i="1" s="1"/>
  <c r="S3660" i="1"/>
  <c r="R3660" i="1"/>
  <c r="Q3660" i="1"/>
  <c r="P3660" i="1"/>
  <c r="O3660" i="1"/>
  <c r="V3660" i="1" s="1"/>
  <c r="N3660" i="1"/>
  <c r="U3659" i="1"/>
  <c r="P3659" i="1"/>
  <c r="N3659" i="1"/>
  <c r="O3659" i="1" s="1"/>
  <c r="U3658" i="1"/>
  <c r="P3658" i="1"/>
  <c r="N3658" i="1"/>
  <c r="O3658" i="1" s="1"/>
  <c r="U3657" i="1"/>
  <c r="S3657" i="1"/>
  <c r="P3657" i="1"/>
  <c r="O3657" i="1"/>
  <c r="W3657" i="1" s="1"/>
  <c r="N3657" i="1"/>
  <c r="U3656" i="1"/>
  <c r="P3656" i="1"/>
  <c r="O3656" i="1"/>
  <c r="N3656" i="1"/>
  <c r="U3655" i="1"/>
  <c r="P3655" i="1"/>
  <c r="N3655" i="1"/>
  <c r="O3655" i="1" s="1"/>
  <c r="U3654" i="1"/>
  <c r="P3654" i="1"/>
  <c r="N3654" i="1"/>
  <c r="O3654" i="1" s="1"/>
  <c r="W3653" i="1"/>
  <c r="U3653" i="1"/>
  <c r="Q3653" i="1"/>
  <c r="P3653" i="1"/>
  <c r="O3653" i="1"/>
  <c r="V3653" i="1" s="1"/>
  <c r="N3653" i="1"/>
  <c r="U3652" i="1"/>
  <c r="T3652" i="1"/>
  <c r="S3652" i="1"/>
  <c r="R3652" i="1"/>
  <c r="Q3652" i="1"/>
  <c r="P3652" i="1"/>
  <c r="O3652" i="1"/>
  <c r="W3652" i="1" s="1"/>
  <c r="N3652" i="1"/>
  <c r="V3651" i="1"/>
  <c r="U3651" i="1"/>
  <c r="T3651" i="1" s="1"/>
  <c r="S3651" i="1"/>
  <c r="Q3651" i="1"/>
  <c r="P3651" i="1"/>
  <c r="O3651" i="1"/>
  <c r="R3651" i="1" s="1"/>
  <c r="N3651" i="1"/>
  <c r="V3650" i="1"/>
  <c r="U3650" i="1"/>
  <c r="P3650" i="1"/>
  <c r="N3650" i="1"/>
  <c r="O3650" i="1" s="1"/>
  <c r="W3649" i="1"/>
  <c r="U3649" i="1"/>
  <c r="T3649" i="1"/>
  <c r="S3649" i="1"/>
  <c r="P3649" i="1"/>
  <c r="O3649" i="1"/>
  <c r="V3649" i="1" s="1"/>
  <c r="N3649" i="1"/>
  <c r="U3648" i="1"/>
  <c r="P3648" i="1"/>
  <c r="N3648" i="1"/>
  <c r="O3648" i="1" s="1"/>
  <c r="U3647" i="1"/>
  <c r="P3647" i="1"/>
  <c r="N3647" i="1"/>
  <c r="O3647" i="1" s="1"/>
  <c r="U3646" i="1"/>
  <c r="R3646" i="1"/>
  <c r="P3646" i="1"/>
  <c r="O3646" i="1"/>
  <c r="T3646" i="1" s="1"/>
  <c r="N3646" i="1"/>
  <c r="U3645" i="1"/>
  <c r="T3645" i="1"/>
  <c r="S3645" i="1"/>
  <c r="R3645" i="1"/>
  <c r="Q3645" i="1"/>
  <c r="P3645" i="1"/>
  <c r="O3645" i="1"/>
  <c r="V3645" i="1" s="1"/>
  <c r="N3645" i="1"/>
  <c r="U3644" i="1"/>
  <c r="P3644" i="1"/>
  <c r="N3644" i="1"/>
  <c r="O3644" i="1" s="1"/>
  <c r="U3643" i="1"/>
  <c r="P3643" i="1"/>
  <c r="N3643" i="1"/>
  <c r="O3643" i="1" s="1"/>
  <c r="U3642" i="1"/>
  <c r="P3642" i="1"/>
  <c r="O3642" i="1"/>
  <c r="N3642" i="1"/>
  <c r="W3641" i="1"/>
  <c r="U3641" i="1"/>
  <c r="Q3641" i="1"/>
  <c r="P3641" i="1"/>
  <c r="O3641" i="1"/>
  <c r="V3641" i="1" s="1"/>
  <c r="N3641" i="1"/>
  <c r="U3640" i="1"/>
  <c r="R3640" i="1"/>
  <c r="P3640" i="1"/>
  <c r="O3640" i="1"/>
  <c r="W3640" i="1" s="1"/>
  <c r="N3640" i="1"/>
  <c r="U3639" i="1"/>
  <c r="T3639" i="1"/>
  <c r="S3639" i="1"/>
  <c r="Q3639" i="1"/>
  <c r="P3639" i="1"/>
  <c r="O3639" i="1"/>
  <c r="R3639" i="1" s="1"/>
  <c r="N3639" i="1"/>
  <c r="V3638" i="1"/>
  <c r="U3638" i="1"/>
  <c r="S3638" i="1"/>
  <c r="R3638" i="1"/>
  <c r="Q3638" i="1"/>
  <c r="P3638" i="1"/>
  <c r="O3638" i="1"/>
  <c r="W3638" i="1" s="1"/>
  <c r="N3638" i="1"/>
  <c r="W3637" i="1"/>
  <c r="U3637" i="1"/>
  <c r="T3637" i="1" s="1"/>
  <c r="S3637" i="1"/>
  <c r="R3637" i="1"/>
  <c r="Q3637" i="1"/>
  <c r="P3637" i="1"/>
  <c r="O3637" i="1"/>
  <c r="V3637" i="1" s="1"/>
  <c r="N3637" i="1"/>
  <c r="U3636" i="1"/>
  <c r="P3636" i="1"/>
  <c r="O3636" i="1"/>
  <c r="N3636" i="1"/>
  <c r="U3635" i="1"/>
  <c r="P3635" i="1"/>
  <c r="N3635" i="1"/>
  <c r="O3635" i="1" s="1"/>
  <c r="U3634" i="1"/>
  <c r="P3634" i="1"/>
  <c r="N3634" i="1"/>
  <c r="O3634" i="1" s="1"/>
  <c r="U3633" i="1"/>
  <c r="R3633" i="1"/>
  <c r="P3633" i="1"/>
  <c r="O3633" i="1"/>
  <c r="V3633" i="1" s="1"/>
  <c r="N3633" i="1"/>
  <c r="U3632" i="1"/>
  <c r="T3632" i="1"/>
  <c r="S3632" i="1"/>
  <c r="R3632" i="1"/>
  <c r="Q3632" i="1"/>
  <c r="P3632" i="1"/>
  <c r="O3632" i="1"/>
  <c r="W3632" i="1" s="1"/>
  <c r="N3632" i="1"/>
  <c r="U3631" i="1"/>
  <c r="P3631" i="1"/>
  <c r="N3631" i="1"/>
  <c r="O3631" i="1" s="1"/>
  <c r="W3630" i="1"/>
  <c r="U3630" i="1"/>
  <c r="P3630" i="1"/>
  <c r="N3630" i="1"/>
  <c r="O3630" i="1" s="1"/>
  <c r="U3629" i="1"/>
  <c r="P3629" i="1"/>
  <c r="O3629" i="1"/>
  <c r="N3629" i="1"/>
  <c r="U3628" i="1"/>
  <c r="Q3628" i="1"/>
  <c r="P3628" i="1"/>
  <c r="N3628" i="1"/>
  <c r="O3628" i="1" s="1"/>
  <c r="U3627" i="1"/>
  <c r="S3627" i="1"/>
  <c r="P3627" i="1"/>
  <c r="O3627" i="1"/>
  <c r="R3627" i="1" s="1"/>
  <c r="N3627" i="1"/>
  <c r="U3626" i="1"/>
  <c r="S3626" i="1"/>
  <c r="R3626" i="1"/>
  <c r="Q3626" i="1"/>
  <c r="P3626" i="1"/>
  <c r="O3626" i="1"/>
  <c r="W3626" i="1" s="1"/>
  <c r="N3626" i="1"/>
  <c r="U3625" i="1"/>
  <c r="T3625" i="1"/>
  <c r="S3625" i="1"/>
  <c r="R3625" i="1"/>
  <c r="Q3625" i="1"/>
  <c r="P3625" i="1"/>
  <c r="O3625" i="1"/>
  <c r="V3625" i="1" s="1"/>
  <c r="N3625" i="1"/>
  <c r="V3624" i="1"/>
  <c r="U3624" i="1"/>
  <c r="P3624" i="1"/>
  <c r="N3624" i="1"/>
  <c r="O3624" i="1" s="1"/>
  <c r="U3623" i="1"/>
  <c r="P3623" i="1"/>
  <c r="O3623" i="1"/>
  <c r="N3623" i="1"/>
  <c r="U3622" i="1"/>
  <c r="P3622" i="1"/>
  <c r="N3622" i="1"/>
  <c r="O3622" i="1" s="1"/>
  <c r="W3621" i="1"/>
  <c r="U3621" i="1"/>
  <c r="Q3621" i="1"/>
  <c r="P3621" i="1"/>
  <c r="O3621" i="1"/>
  <c r="V3621" i="1" s="1"/>
  <c r="N3621" i="1"/>
  <c r="U3620" i="1"/>
  <c r="T3620" i="1"/>
  <c r="S3620" i="1"/>
  <c r="R3620" i="1"/>
  <c r="Q3620" i="1"/>
  <c r="P3620" i="1"/>
  <c r="O3620" i="1"/>
  <c r="W3620" i="1" s="1"/>
  <c r="N3620" i="1"/>
  <c r="V3619" i="1"/>
  <c r="U3619" i="1"/>
  <c r="T3619" i="1" s="1"/>
  <c r="S3619" i="1"/>
  <c r="Q3619" i="1"/>
  <c r="P3619" i="1"/>
  <c r="O3619" i="1"/>
  <c r="R3619" i="1" s="1"/>
  <c r="N3619" i="1"/>
  <c r="V3618" i="1"/>
  <c r="U3618" i="1"/>
  <c r="P3618" i="1"/>
  <c r="N3618" i="1"/>
  <c r="O3618" i="1" s="1"/>
  <c r="W3617" i="1"/>
  <c r="U3617" i="1"/>
  <c r="T3617" i="1"/>
  <c r="S3617" i="1"/>
  <c r="P3617" i="1"/>
  <c r="O3617" i="1"/>
  <c r="V3617" i="1" s="1"/>
  <c r="N3617" i="1"/>
  <c r="U3616" i="1"/>
  <c r="P3616" i="1"/>
  <c r="N3616" i="1"/>
  <c r="O3616" i="1" s="1"/>
  <c r="U3615" i="1"/>
  <c r="Q3615" i="1"/>
  <c r="P3615" i="1"/>
  <c r="N3615" i="1"/>
  <c r="O3615" i="1" s="1"/>
  <c r="U3614" i="1"/>
  <c r="P3614" i="1"/>
  <c r="O3614" i="1"/>
  <c r="N3614" i="1"/>
  <c r="U3613" i="1"/>
  <c r="T3613" i="1"/>
  <c r="S3613" i="1"/>
  <c r="R3613" i="1"/>
  <c r="Q3613" i="1"/>
  <c r="P3613" i="1"/>
  <c r="O3613" i="1"/>
  <c r="V3613" i="1" s="1"/>
  <c r="N3613" i="1"/>
  <c r="U3612" i="1"/>
  <c r="R3612" i="1"/>
  <c r="P3612" i="1"/>
  <c r="N3612" i="1"/>
  <c r="O3612" i="1" s="1"/>
  <c r="U3611" i="1"/>
  <c r="P3611" i="1"/>
  <c r="O3611" i="1"/>
  <c r="N3611" i="1"/>
  <c r="V3610" i="1"/>
  <c r="U3610" i="1"/>
  <c r="P3610" i="1"/>
  <c r="N3610" i="1"/>
  <c r="O3610" i="1" s="1"/>
  <c r="U3609" i="1"/>
  <c r="T3609" i="1"/>
  <c r="S3609" i="1"/>
  <c r="R3609" i="1"/>
  <c r="Q3609" i="1"/>
  <c r="P3609" i="1"/>
  <c r="O3609" i="1"/>
  <c r="W3609" i="1" s="1"/>
  <c r="N3609" i="1"/>
  <c r="U3608" i="1"/>
  <c r="R3608" i="1"/>
  <c r="P3608" i="1"/>
  <c r="N3608" i="1"/>
  <c r="O3608" i="1" s="1"/>
  <c r="U3607" i="1"/>
  <c r="P3607" i="1"/>
  <c r="O3607" i="1"/>
  <c r="N3607" i="1"/>
  <c r="V3606" i="1"/>
  <c r="U3606" i="1"/>
  <c r="Q3606" i="1"/>
  <c r="P3606" i="1"/>
  <c r="N3606" i="1"/>
  <c r="O3606" i="1" s="1"/>
  <c r="U3605" i="1"/>
  <c r="T3605" i="1"/>
  <c r="S3605" i="1"/>
  <c r="R3605" i="1"/>
  <c r="Q3605" i="1"/>
  <c r="P3605" i="1"/>
  <c r="O3605" i="1"/>
  <c r="W3605" i="1" s="1"/>
  <c r="N3605" i="1"/>
  <c r="U3604" i="1"/>
  <c r="P3604" i="1"/>
  <c r="N3604" i="1"/>
  <c r="O3604" i="1" s="1"/>
  <c r="R3604" i="1" s="1"/>
  <c r="W3603" i="1"/>
  <c r="U3603" i="1"/>
  <c r="P3603" i="1"/>
  <c r="O3603" i="1"/>
  <c r="N3603" i="1"/>
  <c r="V3602" i="1"/>
  <c r="U3602" i="1"/>
  <c r="Q3602" i="1"/>
  <c r="P3602" i="1"/>
  <c r="N3602" i="1"/>
  <c r="O3602" i="1" s="1"/>
  <c r="U3601" i="1"/>
  <c r="T3601" i="1"/>
  <c r="S3601" i="1"/>
  <c r="R3601" i="1"/>
  <c r="Q3601" i="1"/>
  <c r="P3601" i="1"/>
  <c r="O3601" i="1"/>
  <c r="W3601" i="1" s="1"/>
  <c r="N3601" i="1"/>
  <c r="U3600" i="1"/>
  <c r="P3600" i="1"/>
  <c r="N3600" i="1"/>
  <c r="O3600" i="1" s="1"/>
  <c r="W3599" i="1"/>
  <c r="U3599" i="1"/>
  <c r="T3599" i="1"/>
  <c r="P3599" i="1"/>
  <c r="O3599" i="1"/>
  <c r="N3599" i="1"/>
  <c r="V3598" i="1"/>
  <c r="U3598" i="1"/>
  <c r="Q3598" i="1"/>
  <c r="P3598" i="1"/>
  <c r="N3598" i="1"/>
  <c r="O3598" i="1" s="1"/>
  <c r="U3597" i="1"/>
  <c r="T3597" i="1"/>
  <c r="S3597" i="1"/>
  <c r="R3597" i="1"/>
  <c r="Q3597" i="1"/>
  <c r="P3597" i="1"/>
  <c r="O3597" i="1"/>
  <c r="W3597" i="1" s="1"/>
  <c r="N3597" i="1"/>
  <c r="U3596" i="1"/>
  <c r="P3596" i="1"/>
  <c r="N3596" i="1"/>
  <c r="O3596" i="1" s="1"/>
  <c r="W3595" i="1"/>
  <c r="U3595" i="1"/>
  <c r="T3595" i="1"/>
  <c r="P3595" i="1"/>
  <c r="O3595" i="1"/>
  <c r="N3595" i="1"/>
  <c r="U3594" i="1"/>
  <c r="Q3594" i="1"/>
  <c r="P3594" i="1"/>
  <c r="N3594" i="1"/>
  <c r="O3594" i="1" s="1"/>
  <c r="V3594" i="1" s="1"/>
  <c r="U3593" i="1"/>
  <c r="T3593" i="1"/>
  <c r="S3593" i="1"/>
  <c r="R3593" i="1"/>
  <c r="Q3593" i="1"/>
  <c r="P3593" i="1"/>
  <c r="O3593" i="1"/>
  <c r="W3593" i="1" s="1"/>
  <c r="N3593" i="1"/>
  <c r="U3592" i="1"/>
  <c r="P3592" i="1"/>
  <c r="N3592" i="1"/>
  <c r="O3592" i="1" s="1"/>
  <c r="W3591" i="1"/>
  <c r="U3591" i="1"/>
  <c r="T3591" i="1"/>
  <c r="P3591" i="1"/>
  <c r="O3591" i="1"/>
  <c r="N3591" i="1"/>
  <c r="U3590" i="1"/>
  <c r="P3590" i="1"/>
  <c r="N3590" i="1"/>
  <c r="O3590" i="1" s="1"/>
  <c r="U3589" i="1"/>
  <c r="T3589" i="1"/>
  <c r="S3589" i="1"/>
  <c r="R3589" i="1"/>
  <c r="Q3589" i="1"/>
  <c r="P3589" i="1"/>
  <c r="O3589" i="1"/>
  <c r="W3589" i="1" s="1"/>
  <c r="N3589" i="1"/>
  <c r="U3588" i="1"/>
  <c r="P3588" i="1"/>
  <c r="N3588" i="1"/>
  <c r="O3588" i="1" s="1"/>
  <c r="W3587" i="1"/>
  <c r="U3587" i="1"/>
  <c r="T3587" i="1"/>
  <c r="P3587" i="1"/>
  <c r="O3587" i="1"/>
  <c r="N3587" i="1"/>
  <c r="W3586" i="1"/>
  <c r="V3586" i="1"/>
  <c r="U3586" i="1"/>
  <c r="P3586" i="1"/>
  <c r="N3586" i="1"/>
  <c r="O3586" i="1" s="1"/>
  <c r="U3585" i="1"/>
  <c r="T3585" i="1"/>
  <c r="S3585" i="1"/>
  <c r="R3585" i="1"/>
  <c r="Q3585" i="1"/>
  <c r="P3585" i="1"/>
  <c r="O3585" i="1"/>
  <c r="W3585" i="1" s="1"/>
  <c r="N3585" i="1"/>
  <c r="U3584" i="1"/>
  <c r="S3584" i="1"/>
  <c r="R3584" i="1"/>
  <c r="P3584" i="1"/>
  <c r="N3584" i="1"/>
  <c r="O3584" i="1" s="1"/>
  <c r="U3583" i="1"/>
  <c r="P3583" i="1"/>
  <c r="O3583" i="1"/>
  <c r="N3583" i="1"/>
  <c r="U3582" i="1"/>
  <c r="P3582" i="1"/>
  <c r="N3582" i="1"/>
  <c r="O3582" i="1" s="1"/>
  <c r="U3581" i="1"/>
  <c r="T3581" i="1"/>
  <c r="S3581" i="1"/>
  <c r="R3581" i="1"/>
  <c r="Q3581" i="1"/>
  <c r="P3581" i="1"/>
  <c r="O3581" i="1"/>
  <c r="W3581" i="1" s="1"/>
  <c r="N3581" i="1"/>
  <c r="U3580" i="1"/>
  <c r="S3580" i="1"/>
  <c r="R3580" i="1"/>
  <c r="P3580" i="1"/>
  <c r="N3580" i="1"/>
  <c r="O3580" i="1" s="1"/>
  <c r="U3579" i="1"/>
  <c r="T3579" i="1"/>
  <c r="P3579" i="1"/>
  <c r="O3579" i="1"/>
  <c r="N3579" i="1"/>
  <c r="U3578" i="1"/>
  <c r="P3578" i="1"/>
  <c r="O3578" i="1"/>
  <c r="N3578" i="1"/>
  <c r="U3577" i="1"/>
  <c r="T3577" i="1"/>
  <c r="S3577" i="1"/>
  <c r="R3577" i="1"/>
  <c r="Q3577" i="1"/>
  <c r="P3577" i="1"/>
  <c r="O3577" i="1"/>
  <c r="W3577" i="1" s="1"/>
  <c r="N3577" i="1"/>
  <c r="U3576" i="1"/>
  <c r="S3576" i="1"/>
  <c r="P3576" i="1"/>
  <c r="N3576" i="1"/>
  <c r="O3576" i="1" s="1"/>
  <c r="W3575" i="1"/>
  <c r="U3575" i="1"/>
  <c r="T3575" i="1"/>
  <c r="P3575" i="1"/>
  <c r="O3575" i="1"/>
  <c r="N3575" i="1"/>
  <c r="U3574" i="1"/>
  <c r="P3574" i="1"/>
  <c r="N3574" i="1"/>
  <c r="O3574" i="1" s="1"/>
  <c r="U3573" i="1"/>
  <c r="T3573" i="1"/>
  <c r="S3573" i="1"/>
  <c r="R3573" i="1"/>
  <c r="Q3573" i="1"/>
  <c r="P3573" i="1"/>
  <c r="O3573" i="1"/>
  <c r="W3573" i="1" s="1"/>
  <c r="N3573" i="1"/>
  <c r="U3572" i="1"/>
  <c r="P3572" i="1"/>
  <c r="N3572" i="1"/>
  <c r="O3572" i="1" s="1"/>
  <c r="W3571" i="1"/>
  <c r="U3571" i="1"/>
  <c r="T3571" i="1"/>
  <c r="P3571" i="1"/>
  <c r="O3571" i="1"/>
  <c r="N3571" i="1"/>
  <c r="W3570" i="1"/>
  <c r="V3570" i="1"/>
  <c r="U3570" i="1"/>
  <c r="P3570" i="1"/>
  <c r="N3570" i="1"/>
  <c r="O3570" i="1" s="1"/>
  <c r="U3569" i="1"/>
  <c r="T3569" i="1"/>
  <c r="S3569" i="1"/>
  <c r="R3569" i="1"/>
  <c r="Q3569" i="1"/>
  <c r="P3569" i="1"/>
  <c r="O3569" i="1"/>
  <c r="W3569" i="1" s="1"/>
  <c r="N3569" i="1"/>
  <c r="U3568" i="1"/>
  <c r="S3568" i="1"/>
  <c r="R3568" i="1"/>
  <c r="P3568" i="1"/>
  <c r="N3568" i="1"/>
  <c r="O3568" i="1" s="1"/>
  <c r="U3567" i="1"/>
  <c r="P3567" i="1"/>
  <c r="O3567" i="1"/>
  <c r="N3567" i="1"/>
  <c r="U3566" i="1"/>
  <c r="P3566" i="1"/>
  <c r="N3566" i="1"/>
  <c r="O3566" i="1" s="1"/>
  <c r="U3565" i="1"/>
  <c r="S3565" i="1"/>
  <c r="Q3565" i="1"/>
  <c r="P3565" i="1"/>
  <c r="N3565" i="1"/>
  <c r="O3565" i="1" s="1"/>
  <c r="U3564" i="1"/>
  <c r="P3564" i="1"/>
  <c r="N3564" i="1"/>
  <c r="O3564" i="1" s="1"/>
  <c r="W3563" i="1"/>
  <c r="U3563" i="1"/>
  <c r="P3563" i="1"/>
  <c r="O3563" i="1"/>
  <c r="N3563" i="1"/>
  <c r="W3562" i="1"/>
  <c r="V3562" i="1"/>
  <c r="U3562" i="1"/>
  <c r="P3562" i="1"/>
  <c r="N3562" i="1"/>
  <c r="O3562" i="1" s="1"/>
  <c r="U3561" i="1"/>
  <c r="T3561" i="1"/>
  <c r="S3561" i="1"/>
  <c r="Q3561" i="1"/>
  <c r="P3561" i="1"/>
  <c r="N3561" i="1"/>
  <c r="O3561" i="1" s="1"/>
  <c r="V3560" i="1"/>
  <c r="U3560" i="1"/>
  <c r="T3560" i="1" s="1"/>
  <c r="S3560" i="1"/>
  <c r="R3560" i="1"/>
  <c r="P3560" i="1"/>
  <c r="N3560" i="1"/>
  <c r="O3560" i="1" s="1"/>
  <c r="U3559" i="1"/>
  <c r="T3559" i="1" s="1"/>
  <c r="P3559" i="1"/>
  <c r="N3559" i="1"/>
  <c r="O3559" i="1" s="1"/>
  <c r="U3558" i="1"/>
  <c r="R3558" i="1"/>
  <c r="P3558" i="1"/>
  <c r="N3558" i="1"/>
  <c r="O3558" i="1" s="1"/>
  <c r="U3557" i="1"/>
  <c r="R3557" i="1"/>
  <c r="Q3557" i="1"/>
  <c r="P3557" i="1"/>
  <c r="N3557" i="1"/>
  <c r="O3557" i="1" s="1"/>
  <c r="T3557" i="1" s="1"/>
  <c r="U3556" i="1"/>
  <c r="R3556" i="1"/>
  <c r="P3556" i="1"/>
  <c r="N3556" i="1"/>
  <c r="O3556" i="1" s="1"/>
  <c r="U3555" i="1"/>
  <c r="P3555" i="1"/>
  <c r="N3555" i="1"/>
  <c r="O3555" i="1" s="1"/>
  <c r="W3554" i="1"/>
  <c r="U3554" i="1"/>
  <c r="P3554" i="1"/>
  <c r="O3554" i="1"/>
  <c r="N3554" i="1"/>
  <c r="U3553" i="1"/>
  <c r="P3553" i="1"/>
  <c r="N3553" i="1"/>
  <c r="O3553" i="1" s="1"/>
  <c r="V3552" i="1"/>
  <c r="U3552" i="1"/>
  <c r="T3552" i="1" s="1"/>
  <c r="S3552" i="1"/>
  <c r="P3552" i="1"/>
  <c r="N3552" i="1"/>
  <c r="O3552" i="1" s="1"/>
  <c r="U3551" i="1"/>
  <c r="P3551" i="1"/>
  <c r="N3551" i="1"/>
  <c r="O3551" i="1" s="1"/>
  <c r="V3550" i="1"/>
  <c r="U3550" i="1"/>
  <c r="P3550" i="1"/>
  <c r="N3550" i="1"/>
  <c r="O3550" i="1" s="1"/>
  <c r="U3549" i="1"/>
  <c r="T3549" i="1"/>
  <c r="S3549" i="1"/>
  <c r="R3549" i="1"/>
  <c r="Q3549" i="1"/>
  <c r="P3549" i="1"/>
  <c r="N3549" i="1"/>
  <c r="O3549" i="1" s="1"/>
  <c r="U3548" i="1"/>
  <c r="T3548" i="1"/>
  <c r="S3548" i="1"/>
  <c r="R3548" i="1"/>
  <c r="P3548" i="1"/>
  <c r="N3548" i="1"/>
  <c r="O3548" i="1" s="1"/>
  <c r="V3548" i="1" s="1"/>
  <c r="U3547" i="1"/>
  <c r="P3547" i="1"/>
  <c r="O3547" i="1"/>
  <c r="N3547" i="1"/>
  <c r="U3546" i="1"/>
  <c r="Q3546" i="1"/>
  <c r="P3546" i="1"/>
  <c r="O3546" i="1"/>
  <c r="N3546" i="1"/>
  <c r="U3545" i="1"/>
  <c r="P3545" i="1"/>
  <c r="N3545" i="1"/>
  <c r="O3545" i="1" s="1"/>
  <c r="U3544" i="1"/>
  <c r="P3544" i="1"/>
  <c r="N3544" i="1"/>
  <c r="O3544" i="1" s="1"/>
  <c r="U3543" i="1"/>
  <c r="P3543" i="1"/>
  <c r="N3543" i="1"/>
  <c r="O3543" i="1" s="1"/>
  <c r="W3542" i="1"/>
  <c r="V3542" i="1"/>
  <c r="U3542" i="1"/>
  <c r="P3542" i="1"/>
  <c r="N3542" i="1"/>
  <c r="O3542" i="1" s="1"/>
  <c r="U3541" i="1"/>
  <c r="T3541" i="1"/>
  <c r="S3541" i="1"/>
  <c r="R3541" i="1"/>
  <c r="P3541" i="1"/>
  <c r="N3541" i="1"/>
  <c r="O3541" i="1" s="1"/>
  <c r="V3540" i="1"/>
  <c r="U3540" i="1"/>
  <c r="T3540" i="1"/>
  <c r="S3540" i="1"/>
  <c r="R3540" i="1"/>
  <c r="P3540" i="1"/>
  <c r="N3540" i="1"/>
  <c r="O3540" i="1" s="1"/>
  <c r="V3539" i="1"/>
  <c r="U3539" i="1"/>
  <c r="T3539" i="1" s="1"/>
  <c r="P3539" i="1"/>
  <c r="O3539" i="1"/>
  <c r="W3539" i="1" s="1"/>
  <c r="N3539" i="1"/>
  <c r="U3538" i="1"/>
  <c r="R3538" i="1"/>
  <c r="Q3538" i="1"/>
  <c r="P3538" i="1"/>
  <c r="O3538" i="1"/>
  <c r="W3538" i="1" s="1"/>
  <c r="N3538" i="1"/>
  <c r="U3537" i="1"/>
  <c r="S3537" i="1"/>
  <c r="R3537" i="1"/>
  <c r="Q3537" i="1"/>
  <c r="P3537" i="1"/>
  <c r="N3537" i="1"/>
  <c r="O3537" i="1" s="1"/>
  <c r="T3537" i="1" s="1"/>
  <c r="U3536" i="1"/>
  <c r="S3536" i="1"/>
  <c r="R3536" i="1"/>
  <c r="P3536" i="1"/>
  <c r="N3536" i="1"/>
  <c r="O3536" i="1" s="1"/>
  <c r="V3536" i="1" s="1"/>
  <c r="U3535" i="1"/>
  <c r="P3535" i="1"/>
  <c r="O3535" i="1"/>
  <c r="N3535" i="1"/>
  <c r="U3534" i="1"/>
  <c r="P3534" i="1"/>
  <c r="N3534" i="1"/>
  <c r="O3534" i="1" s="1"/>
  <c r="U3533" i="1"/>
  <c r="P3533" i="1"/>
  <c r="N3533" i="1"/>
  <c r="O3533" i="1" s="1"/>
  <c r="U3532" i="1"/>
  <c r="P3532" i="1"/>
  <c r="N3532" i="1"/>
  <c r="O3532" i="1" s="1"/>
  <c r="W3531" i="1"/>
  <c r="V3531" i="1"/>
  <c r="U3531" i="1"/>
  <c r="P3531" i="1"/>
  <c r="N3531" i="1"/>
  <c r="O3531" i="1" s="1"/>
  <c r="V3530" i="1"/>
  <c r="U3530" i="1"/>
  <c r="P3530" i="1"/>
  <c r="O3530" i="1"/>
  <c r="N3530" i="1"/>
  <c r="U3529" i="1"/>
  <c r="P3529" i="1"/>
  <c r="N3529" i="1"/>
  <c r="O3529" i="1" s="1"/>
  <c r="V3528" i="1"/>
  <c r="U3528" i="1"/>
  <c r="P3528" i="1"/>
  <c r="N3528" i="1"/>
  <c r="O3528" i="1" s="1"/>
  <c r="U3527" i="1"/>
  <c r="P3527" i="1"/>
  <c r="N3527" i="1"/>
  <c r="O3527" i="1" s="1"/>
  <c r="W3526" i="1"/>
  <c r="U3526" i="1"/>
  <c r="P3526" i="1"/>
  <c r="O3526" i="1"/>
  <c r="N3526" i="1"/>
  <c r="U3525" i="1"/>
  <c r="R3525" i="1"/>
  <c r="Q3525" i="1"/>
  <c r="P3525" i="1"/>
  <c r="N3525" i="1"/>
  <c r="O3525" i="1" s="1"/>
  <c r="U3524" i="1"/>
  <c r="S3524" i="1"/>
  <c r="R3524" i="1"/>
  <c r="Q3524" i="1"/>
  <c r="P3524" i="1"/>
  <c r="N3524" i="1"/>
  <c r="O3524" i="1" s="1"/>
  <c r="W3524" i="1" s="1"/>
  <c r="U3523" i="1"/>
  <c r="T3523" i="1"/>
  <c r="S3523" i="1"/>
  <c r="R3523" i="1"/>
  <c r="P3523" i="1"/>
  <c r="O3523" i="1"/>
  <c r="Q3523" i="1" s="1"/>
  <c r="N3523" i="1"/>
  <c r="U3522" i="1"/>
  <c r="T3522" i="1" s="1"/>
  <c r="P3522" i="1"/>
  <c r="N3522" i="1"/>
  <c r="O3522" i="1" s="1"/>
  <c r="R3522" i="1" s="1"/>
  <c r="U3521" i="1"/>
  <c r="P3521" i="1"/>
  <c r="N3521" i="1"/>
  <c r="O3521" i="1" s="1"/>
  <c r="V3520" i="1"/>
  <c r="U3520" i="1"/>
  <c r="P3520" i="1"/>
  <c r="N3520" i="1"/>
  <c r="O3520" i="1" s="1"/>
  <c r="U3519" i="1"/>
  <c r="P3519" i="1"/>
  <c r="N3519" i="1"/>
  <c r="O3519" i="1" s="1"/>
  <c r="U3518" i="1"/>
  <c r="P3518" i="1"/>
  <c r="N3518" i="1"/>
  <c r="O3518" i="1" s="1"/>
  <c r="U3517" i="1"/>
  <c r="R3517" i="1"/>
  <c r="Q3517" i="1"/>
  <c r="P3517" i="1"/>
  <c r="N3517" i="1"/>
  <c r="O3517" i="1" s="1"/>
  <c r="U3516" i="1"/>
  <c r="S3516" i="1"/>
  <c r="R3516" i="1"/>
  <c r="Q3516" i="1"/>
  <c r="P3516" i="1"/>
  <c r="N3516" i="1"/>
  <c r="O3516" i="1" s="1"/>
  <c r="W3516" i="1" s="1"/>
  <c r="U3515" i="1"/>
  <c r="T3515" i="1"/>
  <c r="S3515" i="1"/>
  <c r="R3515" i="1"/>
  <c r="P3515" i="1"/>
  <c r="O3515" i="1"/>
  <c r="Q3515" i="1" s="1"/>
  <c r="N3515" i="1"/>
  <c r="U3514" i="1"/>
  <c r="P3514" i="1"/>
  <c r="N3514" i="1"/>
  <c r="O3514" i="1" s="1"/>
  <c r="V3513" i="1"/>
  <c r="U3513" i="1"/>
  <c r="T3513" i="1"/>
  <c r="P3513" i="1"/>
  <c r="N3513" i="1"/>
  <c r="O3513" i="1" s="1"/>
  <c r="U3512" i="1"/>
  <c r="P3512" i="1"/>
  <c r="N3512" i="1"/>
  <c r="O3512" i="1" s="1"/>
  <c r="U3511" i="1"/>
  <c r="P3511" i="1"/>
  <c r="N3511" i="1"/>
  <c r="O3511" i="1" s="1"/>
  <c r="U3510" i="1"/>
  <c r="P3510" i="1"/>
  <c r="N3510" i="1"/>
  <c r="O3510" i="1" s="1"/>
  <c r="U3509" i="1"/>
  <c r="P3509" i="1"/>
  <c r="N3509" i="1"/>
  <c r="O3509" i="1" s="1"/>
  <c r="U3508" i="1"/>
  <c r="S3508" i="1"/>
  <c r="R3508" i="1"/>
  <c r="Q3508" i="1"/>
  <c r="P3508" i="1"/>
  <c r="N3508" i="1"/>
  <c r="O3508" i="1" s="1"/>
  <c r="W3508" i="1" s="1"/>
  <c r="U3507" i="1"/>
  <c r="T3507" i="1"/>
  <c r="S3507" i="1"/>
  <c r="R3507" i="1"/>
  <c r="P3507" i="1"/>
  <c r="O3507" i="1"/>
  <c r="Q3507" i="1" s="1"/>
  <c r="N3507" i="1"/>
  <c r="U3506" i="1"/>
  <c r="T3506" i="1" s="1"/>
  <c r="R3506" i="1"/>
  <c r="P3506" i="1"/>
  <c r="N3506" i="1"/>
  <c r="O3506" i="1" s="1"/>
  <c r="U3505" i="1"/>
  <c r="P3505" i="1"/>
  <c r="N3505" i="1"/>
  <c r="O3505" i="1" s="1"/>
  <c r="V3504" i="1"/>
  <c r="U3504" i="1"/>
  <c r="P3504" i="1"/>
  <c r="O3504" i="1"/>
  <c r="N3504" i="1"/>
  <c r="U3503" i="1"/>
  <c r="P3503" i="1"/>
  <c r="O3503" i="1"/>
  <c r="N3503" i="1"/>
  <c r="U3502" i="1"/>
  <c r="S3502" i="1"/>
  <c r="R3502" i="1"/>
  <c r="Q3502" i="1"/>
  <c r="P3502" i="1"/>
  <c r="O3502" i="1"/>
  <c r="W3502" i="1" s="1"/>
  <c r="N3502" i="1"/>
  <c r="U3501" i="1"/>
  <c r="T3501" i="1"/>
  <c r="S3501" i="1"/>
  <c r="R3501" i="1"/>
  <c r="Q3501" i="1"/>
  <c r="P3501" i="1"/>
  <c r="O3501" i="1"/>
  <c r="W3501" i="1" s="1"/>
  <c r="N3501" i="1"/>
  <c r="U3500" i="1"/>
  <c r="P3500" i="1"/>
  <c r="O3500" i="1"/>
  <c r="W3500" i="1" s="1"/>
  <c r="N3500" i="1"/>
  <c r="W3499" i="1"/>
  <c r="U3499" i="1"/>
  <c r="Q3499" i="1"/>
  <c r="P3499" i="1"/>
  <c r="O3499" i="1"/>
  <c r="N3499" i="1"/>
  <c r="U3498" i="1"/>
  <c r="S3498" i="1"/>
  <c r="R3498" i="1"/>
  <c r="Q3498" i="1"/>
  <c r="P3498" i="1"/>
  <c r="O3498" i="1"/>
  <c r="W3498" i="1" s="1"/>
  <c r="N3498" i="1"/>
  <c r="U3497" i="1"/>
  <c r="T3497" i="1"/>
  <c r="S3497" i="1"/>
  <c r="R3497" i="1"/>
  <c r="Q3497" i="1"/>
  <c r="P3497" i="1"/>
  <c r="O3497" i="1"/>
  <c r="W3497" i="1" s="1"/>
  <c r="N3497" i="1"/>
  <c r="V3496" i="1"/>
  <c r="U3496" i="1"/>
  <c r="P3496" i="1"/>
  <c r="O3496" i="1"/>
  <c r="N3496" i="1"/>
  <c r="W3495" i="1"/>
  <c r="U3495" i="1"/>
  <c r="P3495" i="1"/>
  <c r="O3495" i="1"/>
  <c r="N3495" i="1"/>
  <c r="U3494" i="1"/>
  <c r="S3494" i="1"/>
  <c r="R3494" i="1"/>
  <c r="Q3494" i="1"/>
  <c r="P3494" i="1"/>
  <c r="O3494" i="1"/>
  <c r="W3494" i="1" s="1"/>
  <c r="N3494" i="1"/>
  <c r="U3493" i="1"/>
  <c r="T3493" i="1" s="1"/>
  <c r="S3493" i="1"/>
  <c r="R3493" i="1"/>
  <c r="Q3493" i="1"/>
  <c r="P3493" i="1"/>
  <c r="O3493" i="1"/>
  <c r="W3493" i="1" s="1"/>
  <c r="N3493" i="1"/>
  <c r="W3492" i="1"/>
  <c r="V3492" i="1"/>
  <c r="U3492" i="1"/>
  <c r="P3492" i="1"/>
  <c r="O3492" i="1"/>
  <c r="N3492" i="1"/>
  <c r="W3491" i="1"/>
  <c r="U3491" i="1"/>
  <c r="Q3491" i="1"/>
  <c r="P3491" i="1"/>
  <c r="O3491" i="1"/>
  <c r="N3491" i="1"/>
  <c r="U3490" i="1"/>
  <c r="S3490" i="1"/>
  <c r="R3490" i="1"/>
  <c r="Q3490" i="1"/>
  <c r="P3490" i="1"/>
  <c r="O3490" i="1"/>
  <c r="W3490" i="1" s="1"/>
  <c r="N3490" i="1"/>
  <c r="U3489" i="1"/>
  <c r="T3489" i="1" s="1"/>
  <c r="S3489" i="1"/>
  <c r="R3489" i="1"/>
  <c r="Q3489" i="1"/>
  <c r="P3489" i="1"/>
  <c r="O3489" i="1"/>
  <c r="W3489" i="1" s="1"/>
  <c r="N3489" i="1"/>
  <c r="U3488" i="1"/>
  <c r="P3488" i="1"/>
  <c r="N3488" i="1"/>
  <c r="O3488" i="1" s="1"/>
  <c r="W3487" i="1"/>
  <c r="U3487" i="1"/>
  <c r="Q3487" i="1"/>
  <c r="P3487" i="1"/>
  <c r="O3487" i="1"/>
  <c r="N3487" i="1"/>
  <c r="U3486" i="1"/>
  <c r="S3486" i="1"/>
  <c r="R3486" i="1"/>
  <c r="Q3486" i="1"/>
  <c r="P3486" i="1"/>
  <c r="O3486" i="1"/>
  <c r="W3486" i="1" s="1"/>
  <c r="N3486" i="1"/>
  <c r="U3485" i="1"/>
  <c r="T3485" i="1" s="1"/>
  <c r="S3485" i="1"/>
  <c r="P3485" i="1"/>
  <c r="N3485" i="1"/>
  <c r="O3485" i="1" s="1"/>
  <c r="U3484" i="1"/>
  <c r="P3484" i="1"/>
  <c r="N3484" i="1"/>
  <c r="O3484" i="1" s="1"/>
  <c r="W3483" i="1"/>
  <c r="U3483" i="1"/>
  <c r="Q3483" i="1"/>
  <c r="P3483" i="1"/>
  <c r="O3483" i="1"/>
  <c r="N3483" i="1"/>
  <c r="U3482" i="1"/>
  <c r="S3482" i="1"/>
  <c r="R3482" i="1"/>
  <c r="Q3482" i="1"/>
  <c r="P3482" i="1"/>
  <c r="O3482" i="1"/>
  <c r="W3482" i="1" s="1"/>
  <c r="N3482" i="1"/>
  <c r="U3481" i="1"/>
  <c r="T3481" i="1" s="1"/>
  <c r="S3481" i="1"/>
  <c r="P3481" i="1"/>
  <c r="N3481" i="1"/>
  <c r="O3481" i="1" s="1"/>
  <c r="U3480" i="1"/>
  <c r="P3480" i="1"/>
  <c r="N3480" i="1"/>
  <c r="O3480" i="1" s="1"/>
  <c r="W3479" i="1"/>
  <c r="U3479" i="1"/>
  <c r="Q3479" i="1"/>
  <c r="P3479" i="1"/>
  <c r="O3479" i="1"/>
  <c r="N3479" i="1"/>
  <c r="U3478" i="1"/>
  <c r="S3478" i="1"/>
  <c r="R3478" i="1"/>
  <c r="Q3478" i="1"/>
  <c r="P3478" i="1"/>
  <c r="O3478" i="1"/>
  <c r="W3478" i="1" s="1"/>
  <c r="N3478" i="1"/>
  <c r="U3477" i="1"/>
  <c r="T3477" i="1" s="1"/>
  <c r="S3477" i="1"/>
  <c r="P3477" i="1"/>
  <c r="N3477" i="1"/>
  <c r="O3477" i="1" s="1"/>
  <c r="U3476" i="1"/>
  <c r="P3476" i="1"/>
  <c r="N3476" i="1"/>
  <c r="O3476" i="1" s="1"/>
  <c r="W3475" i="1"/>
  <c r="U3475" i="1"/>
  <c r="Q3475" i="1"/>
  <c r="P3475" i="1"/>
  <c r="O3475" i="1"/>
  <c r="N3475" i="1"/>
  <c r="U3474" i="1"/>
  <c r="S3474" i="1"/>
  <c r="R3474" i="1"/>
  <c r="Q3474" i="1"/>
  <c r="P3474" i="1"/>
  <c r="O3474" i="1"/>
  <c r="W3474" i="1" s="1"/>
  <c r="N3474" i="1"/>
  <c r="U3473" i="1"/>
  <c r="S3473" i="1"/>
  <c r="P3473" i="1"/>
  <c r="N3473" i="1"/>
  <c r="O3473" i="1" s="1"/>
  <c r="U3472" i="1"/>
  <c r="P3472" i="1"/>
  <c r="N3472" i="1"/>
  <c r="O3472" i="1" s="1"/>
  <c r="W3471" i="1"/>
  <c r="U3471" i="1"/>
  <c r="Q3471" i="1"/>
  <c r="P3471" i="1"/>
  <c r="O3471" i="1"/>
  <c r="N3471" i="1"/>
  <c r="U3470" i="1"/>
  <c r="S3470" i="1"/>
  <c r="R3470" i="1"/>
  <c r="Q3470" i="1"/>
  <c r="P3470" i="1"/>
  <c r="O3470" i="1"/>
  <c r="W3470" i="1" s="1"/>
  <c r="N3470" i="1"/>
  <c r="U3469" i="1"/>
  <c r="S3469" i="1"/>
  <c r="P3469" i="1"/>
  <c r="N3469" i="1"/>
  <c r="O3469" i="1" s="1"/>
  <c r="U3468" i="1"/>
  <c r="P3468" i="1"/>
  <c r="N3468" i="1"/>
  <c r="O3468" i="1" s="1"/>
  <c r="W3467" i="1"/>
  <c r="U3467" i="1"/>
  <c r="Q3467" i="1"/>
  <c r="P3467" i="1"/>
  <c r="O3467" i="1"/>
  <c r="N3467" i="1"/>
  <c r="U3466" i="1"/>
  <c r="S3466" i="1"/>
  <c r="R3466" i="1"/>
  <c r="Q3466" i="1"/>
  <c r="P3466" i="1"/>
  <c r="O3466" i="1"/>
  <c r="W3466" i="1" s="1"/>
  <c r="N3466" i="1"/>
  <c r="U3465" i="1"/>
  <c r="S3465" i="1"/>
  <c r="P3465" i="1"/>
  <c r="N3465" i="1"/>
  <c r="O3465" i="1" s="1"/>
  <c r="U3464" i="1"/>
  <c r="P3464" i="1"/>
  <c r="N3464" i="1"/>
  <c r="O3464" i="1" s="1"/>
  <c r="W3463" i="1"/>
  <c r="U3463" i="1"/>
  <c r="Q3463" i="1"/>
  <c r="P3463" i="1"/>
  <c r="O3463" i="1"/>
  <c r="N3463" i="1"/>
  <c r="U3462" i="1"/>
  <c r="S3462" i="1"/>
  <c r="R3462" i="1"/>
  <c r="Q3462" i="1"/>
  <c r="P3462" i="1"/>
  <c r="O3462" i="1"/>
  <c r="W3462" i="1" s="1"/>
  <c r="N3462" i="1"/>
  <c r="U3461" i="1"/>
  <c r="S3461" i="1"/>
  <c r="P3461" i="1"/>
  <c r="N3461" i="1"/>
  <c r="O3461" i="1" s="1"/>
  <c r="U3460" i="1"/>
  <c r="P3460" i="1"/>
  <c r="N3460" i="1"/>
  <c r="O3460" i="1" s="1"/>
  <c r="W3459" i="1"/>
  <c r="U3459" i="1"/>
  <c r="Q3459" i="1"/>
  <c r="P3459" i="1"/>
  <c r="O3459" i="1"/>
  <c r="N3459" i="1"/>
  <c r="U3458" i="1"/>
  <c r="S3458" i="1"/>
  <c r="R3458" i="1"/>
  <c r="Q3458" i="1"/>
  <c r="P3458" i="1"/>
  <c r="O3458" i="1"/>
  <c r="W3458" i="1" s="1"/>
  <c r="N3458" i="1"/>
  <c r="U3457" i="1"/>
  <c r="S3457" i="1"/>
  <c r="P3457" i="1"/>
  <c r="N3457" i="1"/>
  <c r="O3457" i="1" s="1"/>
  <c r="U3456" i="1"/>
  <c r="P3456" i="1"/>
  <c r="N3456" i="1"/>
  <c r="O3456" i="1" s="1"/>
  <c r="W3455" i="1"/>
  <c r="U3455" i="1"/>
  <c r="Q3455" i="1"/>
  <c r="P3455" i="1"/>
  <c r="O3455" i="1"/>
  <c r="N3455" i="1"/>
  <c r="U3454" i="1"/>
  <c r="S3454" i="1"/>
  <c r="R3454" i="1"/>
  <c r="Q3454" i="1"/>
  <c r="P3454" i="1"/>
  <c r="O3454" i="1"/>
  <c r="W3454" i="1" s="1"/>
  <c r="N3454" i="1"/>
  <c r="U3453" i="1"/>
  <c r="S3453" i="1"/>
  <c r="P3453" i="1"/>
  <c r="N3453" i="1"/>
  <c r="O3453" i="1" s="1"/>
  <c r="U3452" i="1"/>
  <c r="P3452" i="1"/>
  <c r="N3452" i="1"/>
  <c r="O3452" i="1" s="1"/>
  <c r="W3451" i="1"/>
  <c r="U3451" i="1"/>
  <c r="Q3451" i="1"/>
  <c r="P3451" i="1"/>
  <c r="O3451" i="1"/>
  <c r="N3451" i="1"/>
  <c r="U3450" i="1"/>
  <c r="S3450" i="1"/>
  <c r="R3450" i="1"/>
  <c r="Q3450" i="1"/>
  <c r="P3450" i="1"/>
  <c r="O3450" i="1"/>
  <c r="W3450" i="1" s="1"/>
  <c r="N3450" i="1"/>
  <c r="U3449" i="1"/>
  <c r="S3449" i="1"/>
  <c r="P3449" i="1"/>
  <c r="N3449" i="1"/>
  <c r="O3449" i="1" s="1"/>
  <c r="U3448" i="1"/>
  <c r="P3448" i="1"/>
  <c r="N3448" i="1"/>
  <c r="O3448" i="1" s="1"/>
  <c r="W3447" i="1"/>
  <c r="U3447" i="1"/>
  <c r="Q3447" i="1"/>
  <c r="P3447" i="1"/>
  <c r="O3447" i="1"/>
  <c r="N3447" i="1"/>
  <c r="W3446" i="1"/>
  <c r="U3446" i="1"/>
  <c r="S3446" i="1"/>
  <c r="R3446" i="1"/>
  <c r="Q3446" i="1"/>
  <c r="P3446" i="1"/>
  <c r="O3446" i="1"/>
  <c r="N3446" i="1"/>
  <c r="U3445" i="1"/>
  <c r="T3445" i="1"/>
  <c r="S3445" i="1"/>
  <c r="Q3445" i="1"/>
  <c r="P3445" i="1"/>
  <c r="N3445" i="1"/>
  <c r="O3445" i="1" s="1"/>
  <c r="U3444" i="1"/>
  <c r="P3444" i="1"/>
  <c r="N3444" i="1"/>
  <c r="O3444" i="1" s="1"/>
  <c r="U3443" i="1"/>
  <c r="P3443" i="1"/>
  <c r="O3443" i="1"/>
  <c r="N3443" i="1"/>
  <c r="U3442" i="1"/>
  <c r="P3442" i="1"/>
  <c r="O3442" i="1"/>
  <c r="W3442" i="1" s="1"/>
  <c r="N3442" i="1"/>
  <c r="U3441" i="1"/>
  <c r="T3441" i="1"/>
  <c r="S3441" i="1"/>
  <c r="P3441" i="1"/>
  <c r="N3441" i="1"/>
  <c r="O3441" i="1" s="1"/>
  <c r="U3440" i="1"/>
  <c r="P3440" i="1"/>
  <c r="N3440" i="1"/>
  <c r="O3440" i="1" s="1"/>
  <c r="U3439" i="1"/>
  <c r="Q3439" i="1"/>
  <c r="P3439" i="1"/>
  <c r="O3439" i="1"/>
  <c r="W3439" i="1" s="1"/>
  <c r="N3439" i="1"/>
  <c r="U3438" i="1"/>
  <c r="R3438" i="1"/>
  <c r="Q3438" i="1"/>
  <c r="P3438" i="1"/>
  <c r="O3438" i="1"/>
  <c r="W3438" i="1" s="1"/>
  <c r="N3438" i="1"/>
  <c r="U3437" i="1"/>
  <c r="Q3437" i="1"/>
  <c r="P3437" i="1"/>
  <c r="N3437" i="1"/>
  <c r="O3437" i="1" s="1"/>
  <c r="U3436" i="1"/>
  <c r="P3436" i="1"/>
  <c r="O3436" i="1"/>
  <c r="N3436" i="1"/>
  <c r="W3435" i="1"/>
  <c r="U3435" i="1"/>
  <c r="Q3435" i="1"/>
  <c r="P3435" i="1"/>
  <c r="O3435" i="1"/>
  <c r="N3435" i="1"/>
  <c r="W3434" i="1"/>
  <c r="U3434" i="1"/>
  <c r="S3434" i="1"/>
  <c r="R3434" i="1"/>
  <c r="Q3434" i="1"/>
  <c r="P3434" i="1"/>
  <c r="O3434" i="1"/>
  <c r="N3434" i="1"/>
  <c r="U3433" i="1"/>
  <c r="T3433" i="1" s="1"/>
  <c r="S3433" i="1"/>
  <c r="Q3433" i="1"/>
  <c r="P3433" i="1"/>
  <c r="N3433" i="1"/>
  <c r="O3433" i="1" s="1"/>
  <c r="U3432" i="1"/>
  <c r="P3432" i="1"/>
  <c r="O3432" i="1"/>
  <c r="W3432" i="1" s="1"/>
  <c r="N3432" i="1"/>
  <c r="U3431" i="1"/>
  <c r="P3431" i="1"/>
  <c r="O3431" i="1"/>
  <c r="N3431" i="1"/>
  <c r="W3430" i="1"/>
  <c r="U3430" i="1"/>
  <c r="P3430" i="1"/>
  <c r="O3430" i="1"/>
  <c r="N3430" i="1"/>
  <c r="U3429" i="1"/>
  <c r="P3429" i="1"/>
  <c r="N3429" i="1"/>
  <c r="O3429" i="1" s="1"/>
  <c r="W3428" i="1"/>
  <c r="V3428" i="1"/>
  <c r="U3428" i="1"/>
  <c r="S3428" i="1"/>
  <c r="P3428" i="1"/>
  <c r="O3428" i="1"/>
  <c r="N3428" i="1"/>
  <c r="W3427" i="1"/>
  <c r="U3427" i="1"/>
  <c r="Q3427" i="1"/>
  <c r="P3427" i="1"/>
  <c r="O3427" i="1"/>
  <c r="N3427" i="1"/>
  <c r="U3426" i="1"/>
  <c r="S3426" i="1"/>
  <c r="R3426" i="1"/>
  <c r="Q3426" i="1"/>
  <c r="P3426" i="1"/>
  <c r="O3426" i="1"/>
  <c r="W3426" i="1" s="1"/>
  <c r="N3426" i="1"/>
  <c r="U3425" i="1"/>
  <c r="S3425" i="1"/>
  <c r="P3425" i="1"/>
  <c r="N3425" i="1"/>
  <c r="O3425" i="1" s="1"/>
  <c r="T3425" i="1" s="1"/>
  <c r="U3424" i="1"/>
  <c r="P3424" i="1"/>
  <c r="O3424" i="1"/>
  <c r="N3424" i="1"/>
  <c r="W3423" i="1"/>
  <c r="U3423" i="1"/>
  <c r="P3423" i="1"/>
  <c r="O3423" i="1"/>
  <c r="N3423" i="1"/>
  <c r="W3422" i="1"/>
  <c r="U3422" i="1"/>
  <c r="S3422" i="1"/>
  <c r="R3422" i="1"/>
  <c r="P3422" i="1"/>
  <c r="O3422" i="1"/>
  <c r="N3422" i="1"/>
  <c r="U3421" i="1"/>
  <c r="T3421" i="1" s="1"/>
  <c r="S3421" i="1"/>
  <c r="Q3421" i="1"/>
  <c r="P3421" i="1"/>
  <c r="N3421" i="1"/>
  <c r="O3421" i="1" s="1"/>
  <c r="V3420" i="1"/>
  <c r="U3420" i="1"/>
  <c r="S3420" i="1"/>
  <c r="P3420" i="1"/>
  <c r="O3420" i="1"/>
  <c r="W3420" i="1" s="1"/>
  <c r="N3420" i="1"/>
  <c r="U3419" i="1"/>
  <c r="Q3419" i="1"/>
  <c r="P3419" i="1"/>
  <c r="O3419" i="1"/>
  <c r="N3419" i="1"/>
  <c r="U3418" i="1"/>
  <c r="Q3418" i="1"/>
  <c r="P3418" i="1"/>
  <c r="O3418" i="1"/>
  <c r="N3418" i="1"/>
  <c r="U3417" i="1"/>
  <c r="P3417" i="1"/>
  <c r="N3417" i="1"/>
  <c r="O3417" i="1" s="1"/>
  <c r="U3416" i="1"/>
  <c r="P3416" i="1"/>
  <c r="N3416" i="1"/>
  <c r="O3416" i="1" s="1"/>
  <c r="W3415" i="1"/>
  <c r="U3415" i="1"/>
  <c r="Q3415" i="1"/>
  <c r="P3415" i="1"/>
  <c r="O3415" i="1"/>
  <c r="N3415" i="1"/>
  <c r="W3414" i="1"/>
  <c r="U3414" i="1"/>
  <c r="S3414" i="1"/>
  <c r="R3414" i="1"/>
  <c r="Q3414" i="1"/>
  <c r="P3414" i="1"/>
  <c r="O3414" i="1"/>
  <c r="N3414" i="1"/>
  <c r="U3413" i="1"/>
  <c r="T3413" i="1"/>
  <c r="S3413" i="1"/>
  <c r="Q3413" i="1"/>
  <c r="P3413" i="1"/>
  <c r="N3413" i="1"/>
  <c r="O3413" i="1" s="1"/>
  <c r="U3412" i="1"/>
  <c r="P3412" i="1"/>
  <c r="N3412" i="1"/>
  <c r="O3412" i="1" s="1"/>
  <c r="U3411" i="1"/>
  <c r="P3411" i="1"/>
  <c r="O3411" i="1"/>
  <c r="N3411" i="1"/>
  <c r="U3410" i="1"/>
  <c r="P3410" i="1"/>
  <c r="O3410" i="1"/>
  <c r="W3410" i="1" s="1"/>
  <c r="N3410" i="1"/>
  <c r="U3409" i="1"/>
  <c r="T3409" i="1"/>
  <c r="S3409" i="1"/>
  <c r="P3409" i="1"/>
  <c r="N3409" i="1"/>
  <c r="O3409" i="1" s="1"/>
  <c r="U3408" i="1"/>
  <c r="P3408" i="1"/>
  <c r="N3408" i="1"/>
  <c r="O3408" i="1" s="1"/>
  <c r="U3407" i="1"/>
  <c r="P3407" i="1"/>
  <c r="O3407" i="1"/>
  <c r="W3407" i="1" s="1"/>
  <c r="N3407" i="1"/>
  <c r="U3406" i="1"/>
  <c r="R3406" i="1"/>
  <c r="P3406" i="1"/>
  <c r="O3406" i="1"/>
  <c r="W3406" i="1" s="1"/>
  <c r="N3406" i="1"/>
  <c r="U3405" i="1"/>
  <c r="Q3405" i="1"/>
  <c r="P3405" i="1"/>
  <c r="N3405" i="1"/>
  <c r="O3405" i="1" s="1"/>
  <c r="U3404" i="1"/>
  <c r="P3404" i="1"/>
  <c r="O3404" i="1"/>
  <c r="N3404" i="1"/>
  <c r="W3403" i="1"/>
  <c r="U3403" i="1"/>
  <c r="Q3403" i="1"/>
  <c r="P3403" i="1"/>
  <c r="O3403" i="1"/>
  <c r="N3403" i="1"/>
  <c r="W3402" i="1"/>
  <c r="U3402" i="1"/>
  <c r="S3402" i="1"/>
  <c r="R3402" i="1"/>
  <c r="Q3402" i="1"/>
  <c r="P3402" i="1"/>
  <c r="O3402" i="1"/>
  <c r="N3402" i="1"/>
  <c r="U3401" i="1"/>
  <c r="T3401" i="1" s="1"/>
  <c r="S3401" i="1"/>
  <c r="Q3401" i="1"/>
  <c r="P3401" i="1"/>
  <c r="N3401" i="1"/>
  <c r="O3401" i="1" s="1"/>
  <c r="U3400" i="1"/>
  <c r="P3400" i="1"/>
  <c r="O3400" i="1"/>
  <c r="W3400" i="1" s="1"/>
  <c r="N3400" i="1"/>
  <c r="U3399" i="1"/>
  <c r="P3399" i="1"/>
  <c r="O3399" i="1"/>
  <c r="N3399" i="1"/>
  <c r="W3398" i="1"/>
  <c r="U3398" i="1"/>
  <c r="P3398" i="1"/>
  <c r="O3398" i="1"/>
  <c r="N3398" i="1"/>
  <c r="U3397" i="1"/>
  <c r="P3397" i="1"/>
  <c r="N3397" i="1"/>
  <c r="O3397" i="1" s="1"/>
  <c r="W3396" i="1"/>
  <c r="V3396" i="1"/>
  <c r="U3396" i="1"/>
  <c r="S3396" i="1"/>
  <c r="P3396" i="1"/>
  <c r="O3396" i="1"/>
  <c r="N3396" i="1"/>
  <c r="W3395" i="1"/>
  <c r="U3395" i="1"/>
  <c r="Q3395" i="1"/>
  <c r="P3395" i="1"/>
  <c r="O3395" i="1"/>
  <c r="N3395" i="1"/>
  <c r="U3394" i="1"/>
  <c r="S3394" i="1"/>
  <c r="R3394" i="1"/>
  <c r="Q3394" i="1"/>
  <c r="P3394" i="1"/>
  <c r="O3394" i="1"/>
  <c r="W3394" i="1" s="1"/>
  <c r="N3394" i="1"/>
  <c r="U3393" i="1"/>
  <c r="S3393" i="1"/>
  <c r="P3393" i="1"/>
  <c r="N3393" i="1"/>
  <c r="O3393" i="1" s="1"/>
  <c r="T3393" i="1" s="1"/>
  <c r="U3392" i="1"/>
  <c r="P3392" i="1"/>
  <c r="O3392" i="1"/>
  <c r="N3392" i="1"/>
  <c r="W3391" i="1"/>
  <c r="U3391" i="1"/>
  <c r="P3391" i="1"/>
  <c r="O3391" i="1"/>
  <c r="N3391" i="1"/>
  <c r="W3390" i="1"/>
  <c r="U3390" i="1"/>
  <c r="S3390" i="1"/>
  <c r="R3390" i="1"/>
  <c r="P3390" i="1"/>
  <c r="O3390" i="1"/>
  <c r="N3390" i="1"/>
  <c r="U3389" i="1"/>
  <c r="T3389" i="1" s="1"/>
  <c r="S3389" i="1"/>
  <c r="Q3389" i="1"/>
  <c r="P3389" i="1"/>
  <c r="N3389" i="1"/>
  <c r="O3389" i="1" s="1"/>
  <c r="V3388" i="1"/>
  <c r="U3388" i="1"/>
  <c r="S3388" i="1"/>
  <c r="P3388" i="1"/>
  <c r="O3388" i="1"/>
  <c r="W3388" i="1" s="1"/>
  <c r="N3388" i="1"/>
  <c r="U3387" i="1"/>
  <c r="Q3387" i="1"/>
  <c r="P3387" i="1"/>
  <c r="O3387" i="1"/>
  <c r="N3387" i="1"/>
  <c r="U3386" i="1"/>
  <c r="Q3386" i="1"/>
  <c r="P3386" i="1"/>
  <c r="O3386" i="1"/>
  <c r="N3386" i="1"/>
  <c r="U3385" i="1"/>
  <c r="P3385" i="1"/>
  <c r="N3385" i="1"/>
  <c r="O3385" i="1" s="1"/>
  <c r="U3384" i="1"/>
  <c r="P3384" i="1"/>
  <c r="N3384" i="1"/>
  <c r="O3384" i="1" s="1"/>
  <c r="W3383" i="1"/>
  <c r="U3383" i="1"/>
  <c r="Q3383" i="1"/>
  <c r="P3383" i="1"/>
  <c r="O3383" i="1"/>
  <c r="N3383" i="1"/>
  <c r="W3382" i="1"/>
  <c r="U3382" i="1"/>
  <c r="S3382" i="1"/>
  <c r="R3382" i="1"/>
  <c r="Q3382" i="1"/>
  <c r="P3382" i="1"/>
  <c r="O3382" i="1"/>
  <c r="N3382" i="1"/>
  <c r="U3381" i="1"/>
  <c r="T3381" i="1"/>
  <c r="S3381" i="1"/>
  <c r="Q3381" i="1"/>
  <c r="P3381" i="1"/>
  <c r="N3381" i="1"/>
  <c r="O3381" i="1" s="1"/>
  <c r="U3380" i="1"/>
  <c r="P3380" i="1"/>
  <c r="N3380" i="1"/>
  <c r="O3380" i="1" s="1"/>
  <c r="U3379" i="1"/>
  <c r="P3379" i="1"/>
  <c r="O3379" i="1"/>
  <c r="N3379" i="1"/>
  <c r="U3378" i="1"/>
  <c r="P3378" i="1"/>
  <c r="O3378" i="1"/>
  <c r="W3378" i="1" s="1"/>
  <c r="N3378" i="1"/>
  <c r="U3377" i="1"/>
  <c r="T3377" i="1"/>
  <c r="S3377" i="1"/>
  <c r="P3377" i="1"/>
  <c r="N3377" i="1"/>
  <c r="O3377" i="1" s="1"/>
  <c r="U3376" i="1"/>
  <c r="P3376" i="1"/>
  <c r="N3376" i="1"/>
  <c r="O3376" i="1" s="1"/>
  <c r="U3375" i="1"/>
  <c r="P3375" i="1"/>
  <c r="O3375" i="1"/>
  <c r="W3375" i="1" s="1"/>
  <c r="N3375" i="1"/>
  <c r="U3374" i="1"/>
  <c r="R3374" i="1"/>
  <c r="P3374" i="1"/>
  <c r="O3374" i="1"/>
  <c r="W3374" i="1" s="1"/>
  <c r="N3374" i="1"/>
  <c r="U3373" i="1"/>
  <c r="Q3373" i="1"/>
  <c r="P3373" i="1"/>
  <c r="N3373" i="1"/>
  <c r="O3373" i="1" s="1"/>
  <c r="U3372" i="1"/>
  <c r="P3372" i="1"/>
  <c r="O3372" i="1"/>
  <c r="N3372" i="1"/>
  <c r="W3371" i="1"/>
  <c r="U3371" i="1"/>
  <c r="Q3371" i="1"/>
  <c r="P3371" i="1"/>
  <c r="O3371" i="1"/>
  <c r="N3371" i="1"/>
  <c r="W3370" i="1"/>
  <c r="U3370" i="1"/>
  <c r="S3370" i="1"/>
  <c r="R3370" i="1"/>
  <c r="Q3370" i="1"/>
  <c r="P3370" i="1"/>
  <c r="O3370" i="1"/>
  <c r="N3370" i="1"/>
  <c r="U3369" i="1"/>
  <c r="T3369" i="1" s="1"/>
  <c r="S3369" i="1"/>
  <c r="Q3369" i="1"/>
  <c r="P3369" i="1"/>
  <c r="N3369" i="1"/>
  <c r="O3369" i="1" s="1"/>
  <c r="U3368" i="1"/>
  <c r="P3368" i="1"/>
  <c r="O3368" i="1"/>
  <c r="W3368" i="1" s="1"/>
  <c r="N3368" i="1"/>
  <c r="U3367" i="1"/>
  <c r="P3367" i="1"/>
  <c r="O3367" i="1"/>
  <c r="N3367" i="1"/>
  <c r="W3366" i="1"/>
  <c r="U3366" i="1"/>
  <c r="P3366" i="1"/>
  <c r="O3366" i="1"/>
  <c r="N3366" i="1"/>
  <c r="U3365" i="1"/>
  <c r="P3365" i="1"/>
  <c r="N3365" i="1"/>
  <c r="O3365" i="1" s="1"/>
  <c r="W3364" i="1"/>
  <c r="V3364" i="1"/>
  <c r="U3364" i="1"/>
  <c r="S3364" i="1"/>
  <c r="P3364" i="1"/>
  <c r="O3364" i="1"/>
  <c r="N3364" i="1"/>
  <c r="W3363" i="1"/>
  <c r="U3363" i="1"/>
  <c r="Q3363" i="1"/>
  <c r="P3363" i="1"/>
  <c r="O3363" i="1"/>
  <c r="N3363" i="1"/>
  <c r="U3362" i="1"/>
  <c r="S3362" i="1"/>
  <c r="R3362" i="1"/>
  <c r="Q3362" i="1"/>
  <c r="P3362" i="1"/>
  <c r="O3362" i="1"/>
  <c r="W3362" i="1" s="1"/>
  <c r="N3362" i="1"/>
  <c r="U3361" i="1"/>
  <c r="S3361" i="1"/>
  <c r="P3361" i="1"/>
  <c r="N3361" i="1"/>
  <c r="O3361" i="1" s="1"/>
  <c r="T3361" i="1" s="1"/>
  <c r="U3360" i="1"/>
  <c r="P3360" i="1"/>
  <c r="O3360" i="1"/>
  <c r="N3360" i="1"/>
  <c r="W3359" i="1"/>
  <c r="U3359" i="1"/>
  <c r="P3359" i="1"/>
  <c r="O3359" i="1"/>
  <c r="N3359" i="1"/>
  <c r="W3358" i="1"/>
  <c r="U3358" i="1"/>
  <c r="S3358" i="1"/>
  <c r="R3358" i="1"/>
  <c r="P3358" i="1"/>
  <c r="O3358" i="1"/>
  <c r="N3358" i="1"/>
  <c r="U3357" i="1"/>
  <c r="T3357" i="1" s="1"/>
  <c r="S3357" i="1"/>
  <c r="Q3357" i="1"/>
  <c r="P3357" i="1"/>
  <c r="N3357" i="1"/>
  <c r="O3357" i="1" s="1"/>
  <c r="V3356" i="1"/>
  <c r="U3356" i="1"/>
  <c r="S3356" i="1"/>
  <c r="P3356" i="1"/>
  <c r="O3356" i="1"/>
  <c r="W3356" i="1" s="1"/>
  <c r="N3356" i="1"/>
  <c r="U3355" i="1"/>
  <c r="Q3355" i="1"/>
  <c r="P3355" i="1"/>
  <c r="O3355" i="1"/>
  <c r="N3355" i="1"/>
  <c r="U3354" i="1"/>
  <c r="Q3354" i="1"/>
  <c r="P3354" i="1"/>
  <c r="O3354" i="1"/>
  <c r="N3354" i="1"/>
  <c r="U3353" i="1"/>
  <c r="P3353" i="1"/>
  <c r="N3353" i="1"/>
  <c r="O3353" i="1" s="1"/>
  <c r="U3352" i="1"/>
  <c r="P3352" i="1"/>
  <c r="N3352" i="1"/>
  <c r="O3352" i="1" s="1"/>
  <c r="W3351" i="1"/>
  <c r="U3351" i="1"/>
  <c r="Q3351" i="1"/>
  <c r="P3351" i="1"/>
  <c r="O3351" i="1"/>
  <c r="N3351" i="1"/>
  <c r="W3350" i="1"/>
  <c r="U3350" i="1"/>
  <c r="S3350" i="1"/>
  <c r="R3350" i="1"/>
  <c r="Q3350" i="1"/>
  <c r="P3350" i="1"/>
  <c r="O3350" i="1"/>
  <c r="N3350" i="1"/>
  <c r="U3349" i="1"/>
  <c r="T3349" i="1"/>
  <c r="S3349" i="1"/>
  <c r="Q3349" i="1"/>
  <c r="P3349" i="1"/>
  <c r="N3349" i="1"/>
  <c r="O3349" i="1" s="1"/>
  <c r="U3348" i="1"/>
  <c r="P3348" i="1"/>
  <c r="N3348" i="1"/>
  <c r="O3348" i="1" s="1"/>
  <c r="U3347" i="1"/>
  <c r="P3347" i="1"/>
  <c r="O3347" i="1"/>
  <c r="N3347" i="1"/>
  <c r="U3346" i="1"/>
  <c r="P3346" i="1"/>
  <c r="O3346" i="1"/>
  <c r="W3346" i="1" s="1"/>
  <c r="N3346" i="1"/>
  <c r="U3345" i="1"/>
  <c r="T3345" i="1"/>
  <c r="S3345" i="1"/>
  <c r="P3345" i="1"/>
  <c r="N3345" i="1"/>
  <c r="O3345" i="1" s="1"/>
  <c r="U3344" i="1"/>
  <c r="P3344" i="1"/>
  <c r="N3344" i="1"/>
  <c r="O3344" i="1" s="1"/>
  <c r="U3343" i="1"/>
  <c r="P3343" i="1"/>
  <c r="O3343" i="1"/>
  <c r="W3343" i="1" s="1"/>
  <c r="N3343" i="1"/>
  <c r="U3342" i="1"/>
  <c r="R3342" i="1"/>
  <c r="P3342" i="1"/>
  <c r="O3342" i="1"/>
  <c r="W3342" i="1" s="1"/>
  <c r="N3342" i="1"/>
  <c r="U3341" i="1"/>
  <c r="Q3341" i="1"/>
  <c r="P3341" i="1"/>
  <c r="N3341" i="1"/>
  <c r="O3341" i="1" s="1"/>
  <c r="U3340" i="1"/>
  <c r="P3340" i="1"/>
  <c r="O3340" i="1"/>
  <c r="N3340" i="1"/>
  <c r="W3339" i="1"/>
  <c r="U3339" i="1"/>
  <c r="Q3339" i="1"/>
  <c r="P3339" i="1"/>
  <c r="O3339" i="1"/>
  <c r="N3339" i="1"/>
  <c r="W3338" i="1"/>
  <c r="U3338" i="1"/>
  <c r="S3338" i="1"/>
  <c r="R3338" i="1"/>
  <c r="Q3338" i="1"/>
  <c r="P3338" i="1"/>
  <c r="O3338" i="1"/>
  <c r="N3338" i="1"/>
  <c r="U3337" i="1"/>
  <c r="T3337" i="1" s="1"/>
  <c r="S3337" i="1"/>
  <c r="Q3337" i="1"/>
  <c r="P3337" i="1"/>
  <c r="N3337" i="1"/>
  <c r="O3337" i="1" s="1"/>
  <c r="U3336" i="1"/>
  <c r="P3336" i="1"/>
  <c r="O3336" i="1"/>
  <c r="W3336" i="1" s="1"/>
  <c r="N3336" i="1"/>
  <c r="U3335" i="1"/>
  <c r="P3335" i="1"/>
  <c r="O3335" i="1"/>
  <c r="N3335" i="1"/>
  <c r="W3334" i="1"/>
  <c r="U3334" i="1"/>
  <c r="P3334" i="1"/>
  <c r="O3334" i="1"/>
  <c r="N3334" i="1"/>
  <c r="U3333" i="1"/>
  <c r="P3333" i="1"/>
  <c r="N3333" i="1"/>
  <c r="O3333" i="1" s="1"/>
  <c r="W3332" i="1"/>
  <c r="V3332" i="1"/>
  <c r="U3332" i="1"/>
  <c r="S3332" i="1"/>
  <c r="P3332" i="1"/>
  <c r="O3332" i="1"/>
  <c r="N3332" i="1"/>
  <c r="W3331" i="1"/>
  <c r="U3331" i="1"/>
  <c r="Q3331" i="1"/>
  <c r="P3331" i="1"/>
  <c r="O3331" i="1"/>
  <c r="N3331" i="1"/>
  <c r="U3330" i="1"/>
  <c r="S3330" i="1"/>
  <c r="R3330" i="1"/>
  <c r="Q3330" i="1"/>
  <c r="P3330" i="1"/>
  <c r="O3330" i="1"/>
  <c r="W3330" i="1" s="1"/>
  <c r="N3330" i="1"/>
  <c r="U3329" i="1"/>
  <c r="S3329" i="1"/>
  <c r="P3329" i="1"/>
  <c r="N3329" i="1"/>
  <c r="O3329" i="1" s="1"/>
  <c r="T3329" i="1" s="1"/>
  <c r="U3328" i="1"/>
  <c r="P3328" i="1"/>
  <c r="O3328" i="1"/>
  <c r="N3328" i="1"/>
  <c r="U3327" i="1"/>
  <c r="P3327" i="1"/>
  <c r="O3327" i="1"/>
  <c r="N3327" i="1"/>
  <c r="U3326" i="1"/>
  <c r="P3326" i="1"/>
  <c r="O3326" i="1"/>
  <c r="N3326" i="1"/>
  <c r="U3325" i="1"/>
  <c r="P3325" i="1"/>
  <c r="N3325" i="1"/>
  <c r="O3325" i="1" s="1"/>
  <c r="U3324" i="1"/>
  <c r="P3324" i="1"/>
  <c r="N3324" i="1"/>
  <c r="O3324" i="1" s="1"/>
  <c r="W3323" i="1"/>
  <c r="V3323" i="1"/>
  <c r="U3323" i="1"/>
  <c r="Q3323" i="1"/>
  <c r="P3323" i="1"/>
  <c r="O3323" i="1"/>
  <c r="N3323" i="1"/>
  <c r="W3322" i="1"/>
  <c r="U3322" i="1"/>
  <c r="S3322" i="1"/>
  <c r="R3322" i="1"/>
  <c r="Q3322" i="1"/>
  <c r="P3322" i="1"/>
  <c r="O3322" i="1"/>
  <c r="N3322" i="1"/>
  <c r="U3321" i="1"/>
  <c r="T3321" i="1" s="1"/>
  <c r="S3321" i="1"/>
  <c r="R3321" i="1"/>
  <c r="Q3321" i="1"/>
  <c r="P3321" i="1"/>
  <c r="N3321" i="1"/>
  <c r="O3321" i="1" s="1"/>
  <c r="U3320" i="1"/>
  <c r="P3320" i="1"/>
  <c r="N3320" i="1"/>
  <c r="O3320" i="1" s="1"/>
  <c r="U3319" i="1"/>
  <c r="P3319" i="1"/>
  <c r="N3319" i="1"/>
  <c r="O3319" i="1" s="1"/>
  <c r="V3319" i="1" s="1"/>
  <c r="U3318" i="1"/>
  <c r="T3318" i="1"/>
  <c r="S3318" i="1"/>
  <c r="R3318" i="1"/>
  <c r="Q3318" i="1"/>
  <c r="P3318" i="1"/>
  <c r="O3318" i="1"/>
  <c r="V3318" i="1" s="1"/>
  <c r="N3318" i="1"/>
  <c r="V3317" i="1"/>
  <c r="U3317" i="1"/>
  <c r="T3317" i="1" s="1"/>
  <c r="S3317" i="1"/>
  <c r="R3317" i="1"/>
  <c r="P3317" i="1"/>
  <c r="N3317" i="1"/>
  <c r="O3317" i="1" s="1"/>
  <c r="W3317" i="1" s="1"/>
  <c r="W3316" i="1"/>
  <c r="V3316" i="1"/>
  <c r="U3316" i="1"/>
  <c r="T3316" i="1"/>
  <c r="S3316" i="1"/>
  <c r="P3316" i="1"/>
  <c r="O3316" i="1"/>
  <c r="N3316" i="1"/>
  <c r="W3315" i="1"/>
  <c r="V3315" i="1"/>
  <c r="U3315" i="1"/>
  <c r="R3315" i="1"/>
  <c r="Q3315" i="1"/>
  <c r="P3315" i="1"/>
  <c r="O3315" i="1"/>
  <c r="N3315" i="1"/>
  <c r="W3314" i="1"/>
  <c r="U3314" i="1"/>
  <c r="P3314" i="1"/>
  <c r="N3314" i="1"/>
  <c r="O3314" i="1" s="1"/>
  <c r="U3313" i="1"/>
  <c r="P3313" i="1"/>
  <c r="N3313" i="1"/>
  <c r="O3313" i="1" s="1"/>
  <c r="U3312" i="1"/>
  <c r="P3312" i="1"/>
  <c r="O3312" i="1"/>
  <c r="N3312" i="1"/>
  <c r="V3311" i="1"/>
  <c r="U3311" i="1"/>
  <c r="P3311" i="1"/>
  <c r="O3311" i="1"/>
  <c r="S3311" i="1" s="1"/>
  <c r="N3311" i="1"/>
  <c r="U3310" i="1"/>
  <c r="R3310" i="1"/>
  <c r="P3310" i="1"/>
  <c r="O3310" i="1"/>
  <c r="W3310" i="1" s="1"/>
  <c r="N3310" i="1"/>
  <c r="U3309" i="1"/>
  <c r="S3309" i="1"/>
  <c r="R3309" i="1"/>
  <c r="Q3309" i="1"/>
  <c r="P3309" i="1"/>
  <c r="N3309" i="1"/>
  <c r="O3309" i="1" s="1"/>
  <c r="W3309" i="1" s="1"/>
  <c r="U3308" i="1"/>
  <c r="T3308" i="1"/>
  <c r="S3308" i="1"/>
  <c r="R3308" i="1"/>
  <c r="P3308" i="1"/>
  <c r="O3308" i="1"/>
  <c r="Q3308" i="1" s="1"/>
  <c r="N3308" i="1"/>
  <c r="U3307" i="1"/>
  <c r="P3307" i="1"/>
  <c r="N3307" i="1"/>
  <c r="O3307" i="1" s="1"/>
  <c r="U3306" i="1"/>
  <c r="P3306" i="1"/>
  <c r="N3306" i="1"/>
  <c r="O3306" i="1" s="1"/>
  <c r="V3306" i="1" s="1"/>
  <c r="U3305" i="1"/>
  <c r="P3305" i="1"/>
  <c r="N3305" i="1"/>
  <c r="O3305" i="1" s="1"/>
  <c r="U3304" i="1"/>
  <c r="P3304" i="1"/>
  <c r="O3304" i="1"/>
  <c r="N3304" i="1"/>
  <c r="V3303" i="1"/>
  <c r="U3303" i="1"/>
  <c r="P3303" i="1"/>
  <c r="O3303" i="1"/>
  <c r="S3303" i="1" s="1"/>
  <c r="N3303" i="1"/>
  <c r="U3302" i="1"/>
  <c r="R3302" i="1"/>
  <c r="P3302" i="1"/>
  <c r="O3302" i="1"/>
  <c r="W3302" i="1" s="1"/>
  <c r="N3302" i="1"/>
  <c r="U3301" i="1"/>
  <c r="S3301" i="1"/>
  <c r="R3301" i="1"/>
  <c r="Q3301" i="1"/>
  <c r="P3301" i="1"/>
  <c r="N3301" i="1"/>
  <c r="O3301" i="1" s="1"/>
  <c r="W3301" i="1" s="1"/>
  <c r="U3300" i="1"/>
  <c r="T3300" i="1"/>
  <c r="S3300" i="1"/>
  <c r="R3300" i="1"/>
  <c r="P3300" i="1"/>
  <c r="O3300" i="1"/>
  <c r="Q3300" i="1" s="1"/>
  <c r="N3300" i="1"/>
  <c r="U3299" i="1"/>
  <c r="P3299" i="1"/>
  <c r="N3299" i="1"/>
  <c r="O3299" i="1" s="1"/>
  <c r="U3298" i="1"/>
  <c r="P3298" i="1"/>
  <c r="N3298" i="1"/>
  <c r="O3298" i="1" s="1"/>
  <c r="U3297" i="1"/>
  <c r="P3297" i="1"/>
  <c r="N3297" i="1"/>
  <c r="O3297" i="1" s="1"/>
  <c r="U3296" i="1"/>
  <c r="P3296" i="1"/>
  <c r="O3296" i="1"/>
  <c r="N3296" i="1"/>
  <c r="V3295" i="1"/>
  <c r="U3295" i="1"/>
  <c r="P3295" i="1"/>
  <c r="O3295" i="1"/>
  <c r="S3295" i="1" s="1"/>
  <c r="N3295" i="1"/>
  <c r="U3294" i="1"/>
  <c r="R3294" i="1"/>
  <c r="P3294" i="1"/>
  <c r="O3294" i="1"/>
  <c r="W3294" i="1" s="1"/>
  <c r="N3294" i="1"/>
  <c r="U3293" i="1"/>
  <c r="S3293" i="1"/>
  <c r="R3293" i="1"/>
  <c r="Q3293" i="1"/>
  <c r="P3293" i="1"/>
  <c r="N3293" i="1"/>
  <c r="O3293" i="1" s="1"/>
  <c r="W3293" i="1" s="1"/>
  <c r="U3292" i="1"/>
  <c r="T3292" i="1"/>
  <c r="S3292" i="1"/>
  <c r="R3292" i="1"/>
  <c r="P3292" i="1"/>
  <c r="O3292" i="1"/>
  <c r="Q3292" i="1" s="1"/>
  <c r="N3292" i="1"/>
  <c r="U3291" i="1"/>
  <c r="P3291" i="1"/>
  <c r="N3291" i="1"/>
  <c r="O3291" i="1" s="1"/>
  <c r="V3290" i="1"/>
  <c r="U3290" i="1"/>
  <c r="P3290" i="1"/>
  <c r="N3290" i="1"/>
  <c r="O3290" i="1" s="1"/>
  <c r="U3289" i="1"/>
  <c r="P3289" i="1"/>
  <c r="N3289" i="1"/>
  <c r="O3289" i="1" s="1"/>
  <c r="U3288" i="1"/>
  <c r="P3288" i="1"/>
  <c r="O3288" i="1"/>
  <c r="N3288" i="1"/>
  <c r="V3287" i="1"/>
  <c r="U3287" i="1"/>
  <c r="P3287" i="1"/>
  <c r="O3287" i="1"/>
  <c r="S3287" i="1" s="1"/>
  <c r="N3287" i="1"/>
  <c r="U3286" i="1"/>
  <c r="R3286" i="1"/>
  <c r="P3286" i="1"/>
  <c r="O3286" i="1"/>
  <c r="W3286" i="1" s="1"/>
  <c r="N3286" i="1"/>
  <c r="U3285" i="1"/>
  <c r="S3285" i="1"/>
  <c r="R3285" i="1"/>
  <c r="Q3285" i="1"/>
  <c r="P3285" i="1"/>
  <c r="N3285" i="1"/>
  <c r="O3285" i="1" s="1"/>
  <c r="W3285" i="1" s="1"/>
  <c r="U3284" i="1"/>
  <c r="T3284" i="1"/>
  <c r="S3284" i="1"/>
  <c r="R3284" i="1"/>
  <c r="P3284" i="1"/>
  <c r="O3284" i="1"/>
  <c r="Q3284" i="1" s="1"/>
  <c r="N3284" i="1"/>
  <c r="U3283" i="1"/>
  <c r="Q3283" i="1"/>
  <c r="P3283" i="1"/>
  <c r="N3283" i="1"/>
  <c r="O3283" i="1" s="1"/>
  <c r="U3282" i="1"/>
  <c r="S3282" i="1"/>
  <c r="P3282" i="1"/>
  <c r="N3282" i="1"/>
  <c r="O3282" i="1" s="1"/>
  <c r="V3282" i="1" s="1"/>
  <c r="U3281" i="1"/>
  <c r="P3281" i="1"/>
  <c r="N3281" i="1"/>
  <c r="O3281" i="1" s="1"/>
  <c r="U3280" i="1"/>
  <c r="P3280" i="1"/>
  <c r="O3280" i="1"/>
  <c r="N3280" i="1"/>
  <c r="V3279" i="1"/>
  <c r="U3279" i="1"/>
  <c r="P3279" i="1"/>
  <c r="O3279" i="1"/>
  <c r="S3279" i="1" s="1"/>
  <c r="N3279" i="1"/>
  <c r="W3278" i="1"/>
  <c r="U3278" i="1"/>
  <c r="R3278" i="1"/>
  <c r="P3278" i="1"/>
  <c r="O3278" i="1"/>
  <c r="N3278" i="1"/>
  <c r="U3277" i="1"/>
  <c r="Q3277" i="1"/>
  <c r="P3277" i="1"/>
  <c r="N3277" i="1"/>
  <c r="O3277" i="1" s="1"/>
  <c r="T3277" i="1" s="1"/>
  <c r="U3276" i="1"/>
  <c r="P3276" i="1"/>
  <c r="N3276" i="1"/>
  <c r="O3276" i="1" s="1"/>
  <c r="U3275" i="1"/>
  <c r="P3275" i="1"/>
  <c r="O3275" i="1"/>
  <c r="N3275" i="1"/>
  <c r="U3274" i="1"/>
  <c r="P3274" i="1"/>
  <c r="O3274" i="1"/>
  <c r="N3274" i="1"/>
  <c r="U3273" i="1"/>
  <c r="P3273" i="1"/>
  <c r="N3273" i="1"/>
  <c r="O3273" i="1" s="1"/>
  <c r="U3272" i="1"/>
  <c r="S3272" i="1"/>
  <c r="P3272" i="1"/>
  <c r="N3272" i="1"/>
  <c r="O3272" i="1" s="1"/>
  <c r="V3272" i="1" s="1"/>
  <c r="U3271" i="1"/>
  <c r="P3271" i="1"/>
  <c r="O3271" i="1"/>
  <c r="T3271" i="1" s="1"/>
  <c r="N3271" i="1"/>
  <c r="W3270" i="1"/>
  <c r="U3270" i="1"/>
  <c r="R3270" i="1"/>
  <c r="P3270" i="1"/>
  <c r="O3270" i="1"/>
  <c r="N3270" i="1"/>
  <c r="U3269" i="1"/>
  <c r="Q3269" i="1"/>
  <c r="P3269" i="1"/>
  <c r="N3269" i="1"/>
  <c r="O3269" i="1" s="1"/>
  <c r="T3269" i="1" s="1"/>
  <c r="U3268" i="1"/>
  <c r="P3268" i="1"/>
  <c r="N3268" i="1"/>
  <c r="O3268" i="1" s="1"/>
  <c r="U3267" i="1"/>
  <c r="P3267" i="1"/>
  <c r="O3267" i="1"/>
  <c r="N3267" i="1"/>
  <c r="U3266" i="1"/>
  <c r="P3266" i="1"/>
  <c r="O3266" i="1"/>
  <c r="N3266" i="1"/>
  <c r="U3265" i="1"/>
  <c r="P3265" i="1"/>
  <c r="N3265" i="1"/>
  <c r="O3265" i="1" s="1"/>
  <c r="U3264" i="1"/>
  <c r="S3264" i="1"/>
  <c r="P3264" i="1"/>
  <c r="N3264" i="1"/>
  <c r="O3264" i="1" s="1"/>
  <c r="V3264" i="1" s="1"/>
  <c r="U3263" i="1"/>
  <c r="P3263" i="1"/>
  <c r="O3263" i="1"/>
  <c r="T3263" i="1" s="1"/>
  <c r="N3263" i="1"/>
  <c r="W3262" i="1"/>
  <c r="U3262" i="1"/>
  <c r="R3262" i="1"/>
  <c r="P3262" i="1"/>
  <c r="O3262" i="1"/>
  <c r="N3262" i="1"/>
  <c r="U3261" i="1"/>
  <c r="Q3261" i="1"/>
  <c r="P3261" i="1"/>
  <c r="N3261" i="1"/>
  <c r="O3261" i="1" s="1"/>
  <c r="T3261" i="1" s="1"/>
  <c r="U3260" i="1"/>
  <c r="P3260" i="1"/>
  <c r="N3260" i="1"/>
  <c r="O3260" i="1" s="1"/>
  <c r="U3259" i="1"/>
  <c r="P3259" i="1"/>
  <c r="O3259" i="1"/>
  <c r="N3259" i="1"/>
  <c r="U3258" i="1"/>
  <c r="P3258" i="1"/>
  <c r="O3258" i="1"/>
  <c r="N3258" i="1"/>
  <c r="U3257" i="1"/>
  <c r="P3257" i="1"/>
  <c r="N3257" i="1"/>
  <c r="O3257" i="1" s="1"/>
  <c r="U3256" i="1"/>
  <c r="S3256" i="1"/>
  <c r="P3256" i="1"/>
  <c r="N3256" i="1"/>
  <c r="O3256" i="1" s="1"/>
  <c r="V3256" i="1" s="1"/>
  <c r="U3255" i="1"/>
  <c r="P3255" i="1"/>
  <c r="O3255" i="1"/>
  <c r="T3255" i="1" s="1"/>
  <c r="N3255" i="1"/>
  <c r="W3254" i="1"/>
  <c r="U3254" i="1"/>
  <c r="R3254" i="1"/>
  <c r="P3254" i="1"/>
  <c r="O3254" i="1"/>
  <c r="N3254" i="1"/>
  <c r="U3253" i="1"/>
  <c r="Q3253" i="1"/>
  <c r="P3253" i="1"/>
  <c r="N3253" i="1"/>
  <c r="O3253" i="1" s="1"/>
  <c r="T3253" i="1" s="1"/>
  <c r="U3252" i="1"/>
  <c r="P3252" i="1"/>
  <c r="N3252" i="1"/>
  <c r="O3252" i="1" s="1"/>
  <c r="U3251" i="1"/>
  <c r="P3251" i="1"/>
  <c r="O3251" i="1"/>
  <c r="N3251" i="1"/>
  <c r="U3250" i="1"/>
  <c r="P3250" i="1"/>
  <c r="O3250" i="1"/>
  <c r="N3250" i="1"/>
  <c r="U3249" i="1"/>
  <c r="P3249" i="1"/>
  <c r="N3249" i="1"/>
  <c r="O3249" i="1" s="1"/>
  <c r="U3248" i="1"/>
  <c r="S3248" i="1"/>
  <c r="P3248" i="1"/>
  <c r="N3248" i="1"/>
  <c r="O3248" i="1" s="1"/>
  <c r="V3248" i="1" s="1"/>
  <c r="U3247" i="1"/>
  <c r="P3247" i="1"/>
  <c r="O3247" i="1"/>
  <c r="T3247" i="1" s="1"/>
  <c r="N3247" i="1"/>
  <c r="W3246" i="1"/>
  <c r="U3246" i="1"/>
  <c r="R3246" i="1"/>
  <c r="P3246" i="1"/>
  <c r="O3246" i="1"/>
  <c r="N3246" i="1"/>
  <c r="U3245" i="1"/>
  <c r="Q3245" i="1"/>
  <c r="P3245" i="1"/>
  <c r="N3245" i="1"/>
  <c r="O3245" i="1" s="1"/>
  <c r="T3245" i="1" s="1"/>
  <c r="U3244" i="1"/>
  <c r="P3244" i="1"/>
  <c r="N3244" i="1"/>
  <c r="O3244" i="1" s="1"/>
  <c r="U3243" i="1"/>
  <c r="P3243" i="1"/>
  <c r="O3243" i="1"/>
  <c r="N3243" i="1"/>
  <c r="U3242" i="1"/>
  <c r="P3242" i="1"/>
  <c r="O3242" i="1"/>
  <c r="N3242" i="1"/>
  <c r="U3241" i="1"/>
  <c r="P3241" i="1"/>
  <c r="N3241" i="1"/>
  <c r="O3241" i="1" s="1"/>
  <c r="U3240" i="1"/>
  <c r="S3240" i="1"/>
  <c r="P3240" i="1"/>
  <c r="N3240" i="1"/>
  <c r="O3240" i="1" s="1"/>
  <c r="V3240" i="1" s="1"/>
  <c r="U3239" i="1"/>
  <c r="P3239" i="1"/>
  <c r="O3239" i="1"/>
  <c r="N3239" i="1"/>
  <c r="W3238" i="1"/>
  <c r="U3238" i="1"/>
  <c r="R3238" i="1"/>
  <c r="Q3238" i="1"/>
  <c r="P3238" i="1"/>
  <c r="O3238" i="1"/>
  <c r="N3238" i="1"/>
  <c r="U3237" i="1"/>
  <c r="T3237" i="1"/>
  <c r="Q3237" i="1"/>
  <c r="P3237" i="1"/>
  <c r="N3237" i="1"/>
  <c r="O3237" i="1" s="1"/>
  <c r="U3236" i="1"/>
  <c r="P3236" i="1"/>
  <c r="N3236" i="1"/>
  <c r="O3236" i="1" s="1"/>
  <c r="V3236" i="1" s="1"/>
  <c r="W3235" i="1"/>
  <c r="U3235" i="1"/>
  <c r="P3235" i="1"/>
  <c r="O3235" i="1"/>
  <c r="N3235" i="1"/>
  <c r="U3234" i="1"/>
  <c r="Q3234" i="1"/>
  <c r="P3234" i="1"/>
  <c r="O3234" i="1"/>
  <c r="W3234" i="1" s="1"/>
  <c r="N3234" i="1"/>
  <c r="U3233" i="1"/>
  <c r="S3233" i="1"/>
  <c r="Q3233" i="1"/>
  <c r="P3233" i="1"/>
  <c r="N3233" i="1"/>
  <c r="O3233" i="1" s="1"/>
  <c r="T3233" i="1" s="1"/>
  <c r="U3232" i="1"/>
  <c r="P3232" i="1"/>
  <c r="N3232" i="1"/>
  <c r="O3232" i="1" s="1"/>
  <c r="U3231" i="1"/>
  <c r="P3231" i="1"/>
  <c r="O3231" i="1"/>
  <c r="N3231" i="1"/>
  <c r="W3230" i="1"/>
  <c r="U3230" i="1"/>
  <c r="R3230" i="1"/>
  <c r="Q3230" i="1"/>
  <c r="P3230" i="1"/>
  <c r="O3230" i="1"/>
  <c r="N3230" i="1"/>
  <c r="U3229" i="1"/>
  <c r="Q3229" i="1"/>
  <c r="P3229" i="1"/>
  <c r="N3229" i="1"/>
  <c r="O3229" i="1" s="1"/>
  <c r="T3229" i="1" s="1"/>
  <c r="V3228" i="1"/>
  <c r="U3228" i="1"/>
  <c r="P3228" i="1"/>
  <c r="N3228" i="1"/>
  <c r="O3228" i="1" s="1"/>
  <c r="W3227" i="1"/>
  <c r="U3227" i="1"/>
  <c r="P3227" i="1"/>
  <c r="O3227" i="1"/>
  <c r="N3227" i="1"/>
  <c r="U3226" i="1"/>
  <c r="Q3226" i="1"/>
  <c r="P3226" i="1"/>
  <c r="O3226" i="1"/>
  <c r="W3226" i="1" s="1"/>
  <c r="N3226" i="1"/>
  <c r="U3225" i="1"/>
  <c r="S3225" i="1"/>
  <c r="P3225" i="1"/>
  <c r="N3225" i="1"/>
  <c r="O3225" i="1" s="1"/>
  <c r="T3225" i="1" s="1"/>
  <c r="V3224" i="1"/>
  <c r="U3224" i="1"/>
  <c r="P3224" i="1"/>
  <c r="N3224" i="1"/>
  <c r="O3224" i="1" s="1"/>
  <c r="U3223" i="1"/>
  <c r="P3223" i="1"/>
  <c r="O3223" i="1"/>
  <c r="W3223" i="1" s="1"/>
  <c r="N3223" i="1"/>
  <c r="W3222" i="1"/>
  <c r="U3222" i="1"/>
  <c r="R3222" i="1"/>
  <c r="P3222" i="1"/>
  <c r="O3222" i="1"/>
  <c r="Q3222" i="1" s="1"/>
  <c r="N3222" i="1"/>
  <c r="U3221" i="1"/>
  <c r="P3221" i="1"/>
  <c r="N3221" i="1"/>
  <c r="O3221" i="1" s="1"/>
  <c r="V3220" i="1"/>
  <c r="U3220" i="1"/>
  <c r="S3220" i="1"/>
  <c r="P3220" i="1"/>
  <c r="N3220" i="1"/>
  <c r="O3220" i="1" s="1"/>
  <c r="W3219" i="1"/>
  <c r="U3219" i="1"/>
  <c r="P3219" i="1"/>
  <c r="O3219" i="1"/>
  <c r="N3219" i="1"/>
  <c r="U3218" i="1"/>
  <c r="P3218" i="1"/>
  <c r="O3218" i="1"/>
  <c r="N3218" i="1"/>
  <c r="U3217" i="1"/>
  <c r="P3217" i="1"/>
  <c r="N3217" i="1"/>
  <c r="O3217" i="1" s="1"/>
  <c r="U3216" i="1"/>
  <c r="P3216" i="1"/>
  <c r="N3216" i="1"/>
  <c r="O3216" i="1" s="1"/>
  <c r="V3215" i="1"/>
  <c r="U3215" i="1"/>
  <c r="P3215" i="1"/>
  <c r="N3215" i="1"/>
  <c r="O3215" i="1" s="1"/>
  <c r="U3214" i="1"/>
  <c r="Q3214" i="1"/>
  <c r="P3214" i="1"/>
  <c r="O3214" i="1"/>
  <c r="W3214" i="1" s="1"/>
  <c r="N3214" i="1"/>
  <c r="U3213" i="1"/>
  <c r="Q3213" i="1"/>
  <c r="P3213" i="1"/>
  <c r="N3213" i="1"/>
  <c r="O3213" i="1" s="1"/>
  <c r="T3213" i="1" s="1"/>
  <c r="U3212" i="1"/>
  <c r="P3212" i="1"/>
  <c r="N3212" i="1"/>
  <c r="O3212" i="1" s="1"/>
  <c r="U3211" i="1"/>
  <c r="P3211" i="1"/>
  <c r="N3211" i="1"/>
  <c r="O3211" i="1" s="1"/>
  <c r="U3210" i="1"/>
  <c r="Q3210" i="1"/>
  <c r="P3210" i="1"/>
  <c r="O3210" i="1"/>
  <c r="W3210" i="1" s="1"/>
  <c r="N3210" i="1"/>
  <c r="U3209" i="1"/>
  <c r="S3209" i="1"/>
  <c r="Q3209" i="1"/>
  <c r="P3209" i="1"/>
  <c r="N3209" i="1"/>
  <c r="O3209" i="1" s="1"/>
  <c r="T3209" i="1" s="1"/>
  <c r="U3208" i="1"/>
  <c r="S3208" i="1"/>
  <c r="P3208" i="1"/>
  <c r="N3208" i="1"/>
  <c r="O3208" i="1" s="1"/>
  <c r="V3208" i="1" s="1"/>
  <c r="U3207" i="1"/>
  <c r="P3207" i="1"/>
  <c r="O3207" i="1"/>
  <c r="N3207" i="1"/>
  <c r="U3206" i="1"/>
  <c r="P3206" i="1"/>
  <c r="O3206" i="1"/>
  <c r="N3206" i="1"/>
  <c r="U3205" i="1"/>
  <c r="P3205" i="1"/>
  <c r="N3205" i="1"/>
  <c r="O3205" i="1" s="1"/>
  <c r="V3204" i="1"/>
  <c r="U3204" i="1"/>
  <c r="T3204" i="1" s="1"/>
  <c r="S3204" i="1"/>
  <c r="P3204" i="1"/>
  <c r="N3204" i="1"/>
  <c r="O3204" i="1" s="1"/>
  <c r="U3203" i="1"/>
  <c r="P3203" i="1"/>
  <c r="N3203" i="1"/>
  <c r="O3203" i="1" s="1"/>
  <c r="U3202" i="1"/>
  <c r="P3202" i="1"/>
  <c r="N3202" i="1"/>
  <c r="O3202" i="1" s="1"/>
  <c r="V3202" i="1" s="1"/>
  <c r="U3201" i="1"/>
  <c r="T3201" i="1"/>
  <c r="S3201" i="1"/>
  <c r="R3201" i="1"/>
  <c r="Q3201" i="1"/>
  <c r="P3201" i="1"/>
  <c r="N3201" i="1"/>
  <c r="O3201" i="1" s="1"/>
  <c r="V3200" i="1"/>
  <c r="U3200" i="1"/>
  <c r="T3200" i="1"/>
  <c r="R3200" i="1"/>
  <c r="P3200" i="1"/>
  <c r="N3200" i="1"/>
  <c r="O3200" i="1" s="1"/>
  <c r="U3199" i="1"/>
  <c r="T3199" i="1"/>
  <c r="P3199" i="1"/>
  <c r="O3199" i="1"/>
  <c r="W3199" i="1" s="1"/>
  <c r="N3199" i="1"/>
  <c r="U3198" i="1"/>
  <c r="Q3198" i="1"/>
  <c r="P3198" i="1"/>
  <c r="O3198" i="1"/>
  <c r="W3198" i="1" s="1"/>
  <c r="N3198" i="1"/>
  <c r="U3197" i="1"/>
  <c r="Q3197" i="1"/>
  <c r="P3197" i="1"/>
  <c r="N3197" i="1"/>
  <c r="O3197" i="1" s="1"/>
  <c r="T3197" i="1" s="1"/>
  <c r="U3196" i="1"/>
  <c r="S3196" i="1"/>
  <c r="P3196" i="1"/>
  <c r="N3196" i="1"/>
  <c r="O3196" i="1" s="1"/>
  <c r="V3196" i="1" s="1"/>
  <c r="U3195" i="1"/>
  <c r="P3195" i="1"/>
  <c r="N3195" i="1"/>
  <c r="O3195" i="1" s="1"/>
  <c r="U3194" i="1"/>
  <c r="P3194" i="1"/>
  <c r="N3194" i="1"/>
  <c r="O3194" i="1" s="1"/>
  <c r="U3193" i="1"/>
  <c r="T3193" i="1"/>
  <c r="S3193" i="1"/>
  <c r="R3193" i="1"/>
  <c r="P3193" i="1"/>
  <c r="N3193" i="1"/>
  <c r="O3193" i="1" s="1"/>
  <c r="V3192" i="1"/>
  <c r="U3192" i="1"/>
  <c r="T3192" i="1"/>
  <c r="P3192" i="1"/>
  <c r="N3192" i="1"/>
  <c r="O3192" i="1" s="1"/>
  <c r="V3191" i="1"/>
  <c r="U3191" i="1"/>
  <c r="T3191" i="1"/>
  <c r="P3191" i="1"/>
  <c r="O3191" i="1"/>
  <c r="W3191" i="1" s="1"/>
  <c r="N3191" i="1"/>
  <c r="W3190" i="1"/>
  <c r="U3190" i="1"/>
  <c r="Q3190" i="1"/>
  <c r="P3190" i="1"/>
  <c r="O3190" i="1"/>
  <c r="V3190" i="1" s="1"/>
  <c r="N3190" i="1"/>
  <c r="U3189" i="1"/>
  <c r="S3189" i="1"/>
  <c r="Q3189" i="1"/>
  <c r="P3189" i="1"/>
  <c r="N3189" i="1"/>
  <c r="O3189" i="1" s="1"/>
  <c r="T3189" i="1" s="1"/>
  <c r="U3188" i="1"/>
  <c r="S3188" i="1"/>
  <c r="R3188" i="1"/>
  <c r="P3188" i="1"/>
  <c r="N3188" i="1"/>
  <c r="O3188" i="1" s="1"/>
  <c r="V3188" i="1" s="1"/>
  <c r="U3187" i="1"/>
  <c r="P3187" i="1"/>
  <c r="N3187" i="1"/>
  <c r="O3187" i="1" s="1"/>
  <c r="U3186" i="1"/>
  <c r="P3186" i="1"/>
  <c r="N3186" i="1"/>
  <c r="O3186" i="1" s="1"/>
  <c r="U3185" i="1"/>
  <c r="T3185" i="1"/>
  <c r="R3185" i="1"/>
  <c r="P3185" i="1"/>
  <c r="N3185" i="1"/>
  <c r="O3185" i="1" s="1"/>
  <c r="S3185" i="1" s="1"/>
  <c r="U3184" i="1"/>
  <c r="P3184" i="1"/>
  <c r="N3184" i="1"/>
  <c r="O3184" i="1" s="1"/>
  <c r="V3183" i="1"/>
  <c r="U3183" i="1"/>
  <c r="P3183" i="1"/>
  <c r="O3183" i="1"/>
  <c r="N3183" i="1"/>
  <c r="W3182" i="1"/>
  <c r="U3182" i="1"/>
  <c r="P3182" i="1"/>
  <c r="O3182" i="1"/>
  <c r="N3182" i="1"/>
  <c r="U3181" i="1"/>
  <c r="S3181" i="1"/>
  <c r="P3181" i="1"/>
  <c r="N3181" i="1"/>
  <c r="O3181" i="1" s="1"/>
  <c r="V3180" i="1"/>
  <c r="U3180" i="1"/>
  <c r="T3180" i="1" s="1"/>
  <c r="S3180" i="1"/>
  <c r="R3180" i="1"/>
  <c r="P3180" i="1"/>
  <c r="N3180" i="1"/>
  <c r="O3180" i="1" s="1"/>
  <c r="U3179" i="1"/>
  <c r="P3179" i="1"/>
  <c r="N3179" i="1"/>
  <c r="O3179" i="1" s="1"/>
  <c r="U3178" i="1"/>
  <c r="R3178" i="1"/>
  <c r="P3178" i="1"/>
  <c r="N3178" i="1"/>
  <c r="O3178" i="1" s="1"/>
  <c r="U3177" i="1"/>
  <c r="T3177" i="1"/>
  <c r="R3177" i="1"/>
  <c r="Q3177" i="1"/>
  <c r="P3177" i="1"/>
  <c r="N3177" i="1"/>
  <c r="O3177" i="1" s="1"/>
  <c r="S3177" i="1" s="1"/>
  <c r="U3176" i="1"/>
  <c r="R3176" i="1"/>
  <c r="P3176" i="1"/>
  <c r="N3176" i="1"/>
  <c r="O3176" i="1" s="1"/>
  <c r="V3176" i="1" s="1"/>
  <c r="U3175" i="1"/>
  <c r="P3175" i="1"/>
  <c r="O3175" i="1"/>
  <c r="N3175" i="1"/>
  <c r="U3174" i="1"/>
  <c r="P3174" i="1"/>
  <c r="O3174" i="1"/>
  <c r="N3174" i="1"/>
  <c r="U3173" i="1"/>
  <c r="P3173" i="1"/>
  <c r="N3173" i="1"/>
  <c r="O3173" i="1" s="1"/>
  <c r="V3172" i="1"/>
  <c r="U3172" i="1"/>
  <c r="T3172" i="1" s="1"/>
  <c r="S3172" i="1"/>
  <c r="P3172" i="1"/>
  <c r="N3172" i="1"/>
  <c r="O3172" i="1" s="1"/>
  <c r="U3171" i="1"/>
  <c r="P3171" i="1"/>
  <c r="N3171" i="1"/>
  <c r="O3171" i="1" s="1"/>
  <c r="V3170" i="1"/>
  <c r="U3170" i="1"/>
  <c r="T3170" i="1"/>
  <c r="P3170" i="1"/>
  <c r="O3170" i="1"/>
  <c r="S3170" i="1" s="1"/>
  <c r="N3170" i="1"/>
  <c r="V3169" i="1"/>
  <c r="U3169" i="1"/>
  <c r="T3169" i="1"/>
  <c r="S3169" i="1"/>
  <c r="R3169" i="1"/>
  <c r="P3169" i="1"/>
  <c r="N3169" i="1"/>
  <c r="O3169" i="1" s="1"/>
  <c r="W3169" i="1" s="1"/>
  <c r="V3168" i="1"/>
  <c r="U3168" i="1"/>
  <c r="T3168" i="1"/>
  <c r="P3168" i="1"/>
  <c r="N3168" i="1"/>
  <c r="O3168" i="1" s="1"/>
  <c r="U3167" i="1"/>
  <c r="P3167" i="1"/>
  <c r="N3167" i="1"/>
  <c r="O3167" i="1" s="1"/>
  <c r="V3166" i="1"/>
  <c r="U3166" i="1"/>
  <c r="T3166" i="1"/>
  <c r="P3166" i="1"/>
  <c r="O3166" i="1"/>
  <c r="S3166" i="1" s="1"/>
  <c r="N3166" i="1"/>
  <c r="V3165" i="1"/>
  <c r="U3165" i="1"/>
  <c r="T3165" i="1"/>
  <c r="S3165" i="1"/>
  <c r="R3165" i="1"/>
  <c r="P3165" i="1"/>
  <c r="N3165" i="1"/>
  <c r="O3165" i="1" s="1"/>
  <c r="W3165" i="1" s="1"/>
  <c r="V3164" i="1"/>
  <c r="U3164" i="1"/>
  <c r="T3164" i="1"/>
  <c r="P3164" i="1"/>
  <c r="N3164" i="1"/>
  <c r="O3164" i="1" s="1"/>
  <c r="U3163" i="1"/>
  <c r="P3163" i="1"/>
  <c r="N3163" i="1"/>
  <c r="O3163" i="1" s="1"/>
  <c r="V3163" i="1" s="1"/>
  <c r="V3162" i="1"/>
  <c r="U3162" i="1"/>
  <c r="T3162" i="1"/>
  <c r="P3162" i="1"/>
  <c r="O3162" i="1"/>
  <c r="S3162" i="1" s="1"/>
  <c r="N3162" i="1"/>
  <c r="V3161" i="1"/>
  <c r="U3161" i="1"/>
  <c r="T3161" i="1"/>
  <c r="S3161" i="1"/>
  <c r="R3161" i="1"/>
  <c r="P3161" i="1"/>
  <c r="N3161" i="1"/>
  <c r="O3161" i="1" s="1"/>
  <c r="W3161" i="1" s="1"/>
  <c r="V3160" i="1"/>
  <c r="U3160" i="1"/>
  <c r="T3160" i="1"/>
  <c r="P3160" i="1"/>
  <c r="N3160" i="1"/>
  <c r="O3160" i="1" s="1"/>
  <c r="V3159" i="1"/>
  <c r="U3159" i="1"/>
  <c r="P3159" i="1"/>
  <c r="N3159" i="1"/>
  <c r="O3159" i="1" s="1"/>
  <c r="V3158" i="1"/>
  <c r="U3158" i="1"/>
  <c r="T3158" i="1"/>
  <c r="P3158" i="1"/>
  <c r="O3158" i="1"/>
  <c r="S3158" i="1" s="1"/>
  <c r="N3158" i="1"/>
  <c r="V3157" i="1"/>
  <c r="U3157" i="1"/>
  <c r="T3157" i="1"/>
  <c r="R3157" i="1"/>
  <c r="P3157" i="1"/>
  <c r="N3157" i="1"/>
  <c r="O3157" i="1" s="1"/>
  <c r="W3157" i="1" s="1"/>
  <c r="V3156" i="1"/>
  <c r="U3156" i="1"/>
  <c r="T3156" i="1"/>
  <c r="P3156" i="1"/>
  <c r="N3156" i="1"/>
  <c r="O3156" i="1" s="1"/>
  <c r="U3155" i="1"/>
  <c r="P3155" i="1"/>
  <c r="N3155" i="1"/>
  <c r="O3155" i="1" s="1"/>
  <c r="V3154" i="1"/>
  <c r="U3154" i="1"/>
  <c r="T3154" i="1"/>
  <c r="P3154" i="1"/>
  <c r="O3154" i="1"/>
  <c r="S3154" i="1" s="1"/>
  <c r="N3154" i="1"/>
  <c r="V3153" i="1"/>
  <c r="U3153" i="1"/>
  <c r="P3153" i="1"/>
  <c r="N3153" i="1"/>
  <c r="O3153" i="1" s="1"/>
  <c r="U3152" i="1"/>
  <c r="P3152" i="1"/>
  <c r="N3152" i="1"/>
  <c r="O3152" i="1" s="1"/>
  <c r="U3151" i="1"/>
  <c r="P3151" i="1"/>
  <c r="N3151" i="1"/>
  <c r="O3151" i="1" s="1"/>
  <c r="U3150" i="1"/>
  <c r="P3150" i="1"/>
  <c r="N3150" i="1"/>
  <c r="O3150" i="1" s="1"/>
  <c r="T3150" i="1" s="1"/>
  <c r="U3149" i="1"/>
  <c r="P3149" i="1"/>
  <c r="N3149" i="1"/>
  <c r="O3149" i="1" s="1"/>
  <c r="U3148" i="1"/>
  <c r="P3148" i="1"/>
  <c r="N3148" i="1"/>
  <c r="O3148" i="1" s="1"/>
  <c r="U3147" i="1"/>
  <c r="P3147" i="1"/>
  <c r="N3147" i="1"/>
  <c r="O3147" i="1" s="1"/>
  <c r="U3146" i="1"/>
  <c r="P3146" i="1"/>
  <c r="N3146" i="1"/>
  <c r="O3146" i="1" s="1"/>
  <c r="T3146" i="1" s="1"/>
  <c r="U3145" i="1"/>
  <c r="P3145" i="1"/>
  <c r="N3145" i="1"/>
  <c r="O3145" i="1" s="1"/>
  <c r="U3144" i="1"/>
  <c r="P3144" i="1"/>
  <c r="N3144" i="1"/>
  <c r="O3144" i="1" s="1"/>
  <c r="U3143" i="1"/>
  <c r="R3143" i="1"/>
  <c r="P3143" i="1"/>
  <c r="N3143" i="1"/>
  <c r="O3143" i="1" s="1"/>
  <c r="U3142" i="1"/>
  <c r="T3142" i="1"/>
  <c r="P3142" i="1"/>
  <c r="N3142" i="1"/>
  <c r="O3142" i="1" s="1"/>
  <c r="U3141" i="1"/>
  <c r="P3141" i="1"/>
  <c r="N3141" i="1"/>
  <c r="O3141" i="1" s="1"/>
  <c r="U3140" i="1"/>
  <c r="P3140" i="1"/>
  <c r="N3140" i="1"/>
  <c r="O3140" i="1" s="1"/>
  <c r="U3139" i="1"/>
  <c r="P3139" i="1"/>
  <c r="N3139" i="1"/>
  <c r="O3139" i="1" s="1"/>
  <c r="U3138" i="1"/>
  <c r="T3138" i="1"/>
  <c r="P3138" i="1"/>
  <c r="N3138" i="1"/>
  <c r="O3138" i="1" s="1"/>
  <c r="U3137" i="1"/>
  <c r="P3137" i="1"/>
  <c r="N3137" i="1"/>
  <c r="O3137" i="1" s="1"/>
  <c r="V3137" i="1" s="1"/>
  <c r="U3136" i="1"/>
  <c r="P3136" i="1"/>
  <c r="N3136" i="1"/>
  <c r="O3136" i="1" s="1"/>
  <c r="U3135" i="1"/>
  <c r="P3135" i="1"/>
  <c r="N3135" i="1"/>
  <c r="O3135" i="1" s="1"/>
  <c r="R3135" i="1" s="1"/>
  <c r="U3134" i="1"/>
  <c r="P3134" i="1"/>
  <c r="N3134" i="1"/>
  <c r="O3134" i="1" s="1"/>
  <c r="U3133" i="1"/>
  <c r="P3133" i="1"/>
  <c r="N3133" i="1"/>
  <c r="O3133" i="1" s="1"/>
  <c r="V3133" i="1" s="1"/>
  <c r="U3132" i="1"/>
  <c r="P3132" i="1"/>
  <c r="N3132" i="1"/>
  <c r="O3132" i="1" s="1"/>
  <c r="U3131" i="1"/>
  <c r="P3131" i="1"/>
  <c r="N3131" i="1"/>
  <c r="O3131" i="1" s="1"/>
  <c r="R3131" i="1" s="1"/>
  <c r="U3130" i="1"/>
  <c r="P3130" i="1"/>
  <c r="N3130" i="1"/>
  <c r="O3130" i="1" s="1"/>
  <c r="V3129" i="1"/>
  <c r="U3129" i="1"/>
  <c r="P3129" i="1"/>
  <c r="N3129" i="1"/>
  <c r="O3129" i="1" s="1"/>
  <c r="U3128" i="1"/>
  <c r="P3128" i="1"/>
  <c r="N3128" i="1"/>
  <c r="O3128" i="1" s="1"/>
  <c r="U3127" i="1"/>
  <c r="R3127" i="1"/>
  <c r="P3127" i="1"/>
  <c r="N3127" i="1"/>
  <c r="O3127" i="1" s="1"/>
  <c r="U3126" i="1"/>
  <c r="T3126" i="1"/>
  <c r="P3126" i="1"/>
  <c r="N3126" i="1"/>
  <c r="O3126" i="1" s="1"/>
  <c r="V3125" i="1"/>
  <c r="U3125" i="1"/>
  <c r="P3125" i="1"/>
  <c r="N3125" i="1"/>
  <c r="O3125" i="1" s="1"/>
  <c r="U3124" i="1"/>
  <c r="P3124" i="1"/>
  <c r="N3124" i="1"/>
  <c r="O3124" i="1" s="1"/>
  <c r="U3123" i="1"/>
  <c r="R3123" i="1"/>
  <c r="P3123" i="1"/>
  <c r="N3123" i="1"/>
  <c r="O3123" i="1" s="1"/>
  <c r="U3122" i="1"/>
  <c r="P3122" i="1"/>
  <c r="N3122" i="1"/>
  <c r="O3122" i="1" s="1"/>
  <c r="V3121" i="1"/>
  <c r="U3121" i="1"/>
  <c r="P3121" i="1"/>
  <c r="N3121" i="1"/>
  <c r="O3121" i="1" s="1"/>
  <c r="U3120" i="1"/>
  <c r="P3120" i="1"/>
  <c r="N3120" i="1"/>
  <c r="O3120" i="1" s="1"/>
  <c r="U3119" i="1"/>
  <c r="P3119" i="1"/>
  <c r="N3119" i="1"/>
  <c r="O3119" i="1" s="1"/>
  <c r="U3118" i="1"/>
  <c r="P3118" i="1"/>
  <c r="N3118" i="1"/>
  <c r="O3118" i="1" s="1"/>
  <c r="T3118" i="1" s="1"/>
  <c r="U3117" i="1"/>
  <c r="P3117" i="1"/>
  <c r="N3117" i="1"/>
  <c r="O3117" i="1" s="1"/>
  <c r="U3116" i="1"/>
  <c r="P3116" i="1"/>
  <c r="N3116" i="1"/>
  <c r="O3116" i="1" s="1"/>
  <c r="U3115" i="1"/>
  <c r="P3115" i="1"/>
  <c r="N3115" i="1"/>
  <c r="O3115" i="1" s="1"/>
  <c r="U3114" i="1"/>
  <c r="P3114" i="1"/>
  <c r="N3114" i="1"/>
  <c r="O3114" i="1" s="1"/>
  <c r="T3114" i="1" s="1"/>
  <c r="U3113" i="1"/>
  <c r="P3113" i="1"/>
  <c r="N3113" i="1"/>
  <c r="O3113" i="1" s="1"/>
  <c r="U3112" i="1"/>
  <c r="P3112" i="1"/>
  <c r="N3112" i="1"/>
  <c r="O3112" i="1" s="1"/>
  <c r="U3111" i="1"/>
  <c r="R3111" i="1"/>
  <c r="P3111" i="1"/>
  <c r="N3111" i="1"/>
  <c r="O3111" i="1" s="1"/>
  <c r="U3110" i="1"/>
  <c r="T3110" i="1"/>
  <c r="P3110" i="1"/>
  <c r="N3110" i="1"/>
  <c r="O3110" i="1" s="1"/>
  <c r="U3109" i="1"/>
  <c r="P3109" i="1"/>
  <c r="N3109" i="1"/>
  <c r="O3109" i="1" s="1"/>
  <c r="U3108" i="1"/>
  <c r="P3108" i="1"/>
  <c r="N3108" i="1"/>
  <c r="O3108" i="1" s="1"/>
  <c r="U3107" i="1"/>
  <c r="R3107" i="1"/>
  <c r="P3107" i="1"/>
  <c r="N3107" i="1"/>
  <c r="O3107" i="1" s="1"/>
  <c r="U3106" i="1"/>
  <c r="T3106" i="1"/>
  <c r="P3106" i="1"/>
  <c r="N3106" i="1"/>
  <c r="O3106" i="1" s="1"/>
  <c r="U3105" i="1"/>
  <c r="P3105" i="1"/>
  <c r="N3105" i="1"/>
  <c r="O3105" i="1" s="1"/>
  <c r="V3105" i="1" s="1"/>
  <c r="U3104" i="1"/>
  <c r="P3104" i="1"/>
  <c r="N3104" i="1"/>
  <c r="O3104" i="1" s="1"/>
  <c r="U3103" i="1"/>
  <c r="P3103" i="1"/>
  <c r="N3103" i="1"/>
  <c r="O3103" i="1" s="1"/>
  <c r="R3103" i="1" s="1"/>
  <c r="U3102" i="1"/>
  <c r="T3102" i="1"/>
  <c r="R3102" i="1"/>
  <c r="P3102" i="1"/>
  <c r="N3102" i="1"/>
  <c r="O3102" i="1" s="1"/>
  <c r="U3101" i="1"/>
  <c r="T3101" i="1"/>
  <c r="P3101" i="1"/>
  <c r="N3101" i="1"/>
  <c r="O3101" i="1" s="1"/>
  <c r="V3101" i="1" s="1"/>
  <c r="V3100" i="1"/>
  <c r="U3100" i="1"/>
  <c r="P3100" i="1"/>
  <c r="N3100" i="1"/>
  <c r="O3100" i="1" s="1"/>
  <c r="U3099" i="1"/>
  <c r="R3099" i="1"/>
  <c r="P3099" i="1"/>
  <c r="N3099" i="1"/>
  <c r="O3099" i="1" s="1"/>
  <c r="U3098" i="1"/>
  <c r="T3098" i="1"/>
  <c r="P3098" i="1"/>
  <c r="N3098" i="1"/>
  <c r="O3098" i="1" s="1"/>
  <c r="R3098" i="1" s="1"/>
  <c r="V3097" i="1"/>
  <c r="U3097" i="1"/>
  <c r="P3097" i="1"/>
  <c r="N3097" i="1"/>
  <c r="O3097" i="1" s="1"/>
  <c r="U3096" i="1"/>
  <c r="P3096" i="1"/>
  <c r="N3096" i="1"/>
  <c r="O3096" i="1" s="1"/>
  <c r="V3096" i="1" s="1"/>
  <c r="U3095" i="1"/>
  <c r="P3095" i="1"/>
  <c r="N3095" i="1"/>
  <c r="O3095" i="1" s="1"/>
  <c r="U3094" i="1"/>
  <c r="R3094" i="1"/>
  <c r="P3094" i="1"/>
  <c r="N3094" i="1"/>
  <c r="O3094" i="1" s="1"/>
  <c r="T3094" i="1" s="1"/>
  <c r="V3093" i="1"/>
  <c r="U3093" i="1"/>
  <c r="T3093" i="1"/>
  <c r="P3093" i="1"/>
  <c r="N3093" i="1"/>
  <c r="O3093" i="1" s="1"/>
  <c r="R3093" i="1" s="1"/>
  <c r="V3092" i="1"/>
  <c r="U3092" i="1"/>
  <c r="T3092" i="1"/>
  <c r="R3092" i="1"/>
  <c r="P3092" i="1"/>
  <c r="N3092" i="1"/>
  <c r="O3092" i="1" s="1"/>
  <c r="U3091" i="1"/>
  <c r="T3091" i="1"/>
  <c r="P3091" i="1"/>
  <c r="N3091" i="1"/>
  <c r="O3091" i="1" s="1"/>
  <c r="V3091" i="1" s="1"/>
  <c r="V3090" i="1"/>
  <c r="U3090" i="1"/>
  <c r="R3090" i="1"/>
  <c r="P3090" i="1"/>
  <c r="N3090" i="1"/>
  <c r="O3090" i="1" s="1"/>
  <c r="T3090" i="1" s="1"/>
  <c r="V3089" i="1"/>
  <c r="U3089" i="1"/>
  <c r="T3089" i="1"/>
  <c r="P3089" i="1"/>
  <c r="N3089" i="1"/>
  <c r="O3089" i="1" s="1"/>
  <c r="R3089" i="1" s="1"/>
  <c r="V3088" i="1"/>
  <c r="U3088" i="1"/>
  <c r="T3088" i="1"/>
  <c r="R3088" i="1"/>
  <c r="P3088" i="1"/>
  <c r="N3088" i="1"/>
  <c r="O3088" i="1" s="1"/>
  <c r="U3087" i="1"/>
  <c r="T3087" i="1"/>
  <c r="P3087" i="1"/>
  <c r="N3087" i="1"/>
  <c r="O3087" i="1" s="1"/>
  <c r="V3087" i="1" s="1"/>
  <c r="V3086" i="1"/>
  <c r="U3086" i="1"/>
  <c r="R3086" i="1"/>
  <c r="P3086" i="1"/>
  <c r="N3086" i="1"/>
  <c r="O3086" i="1" s="1"/>
  <c r="T3086" i="1" s="1"/>
  <c r="V3085" i="1"/>
  <c r="U3085" i="1"/>
  <c r="T3085" i="1"/>
  <c r="P3085" i="1"/>
  <c r="N3085" i="1"/>
  <c r="O3085" i="1" s="1"/>
  <c r="R3085" i="1" s="1"/>
  <c r="V3084" i="1"/>
  <c r="U3084" i="1"/>
  <c r="T3084" i="1"/>
  <c r="R3084" i="1"/>
  <c r="P3084" i="1"/>
  <c r="N3084" i="1"/>
  <c r="O3084" i="1" s="1"/>
  <c r="U3083" i="1"/>
  <c r="T3083" i="1"/>
  <c r="P3083" i="1"/>
  <c r="N3083" i="1"/>
  <c r="O3083" i="1" s="1"/>
  <c r="V3083" i="1" s="1"/>
  <c r="V3082" i="1"/>
  <c r="U3082" i="1"/>
  <c r="R3082" i="1"/>
  <c r="P3082" i="1"/>
  <c r="N3082" i="1"/>
  <c r="O3082" i="1" s="1"/>
  <c r="T3082" i="1" s="1"/>
  <c r="V3081" i="1"/>
  <c r="U3081" i="1"/>
  <c r="T3081" i="1"/>
  <c r="P3081" i="1"/>
  <c r="N3081" i="1"/>
  <c r="O3081" i="1" s="1"/>
  <c r="R3081" i="1" s="1"/>
  <c r="V3080" i="1"/>
  <c r="U3080" i="1"/>
  <c r="T3080" i="1"/>
  <c r="R3080" i="1"/>
  <c r="P3080" i="1"/>
  <c r="N3080" i="1"/>
  <c r="O3080" i="1" s="1"/>
  <c r="U3079" i="1"/>
  <c r="T3079" i="1"/>
  <c r="P3079" i="1"/>
  <c r="N3079" i="1"/>
  <c r="O3079" i="1" s="1"/>
  <c r="V3079" i="1" s="1"/>
  <c r="V3078" i="1"/>
  <c r="U3078" i="1"/>
  <c r="R3078" i="1"/>
  <c r="P3078" i="1"/>
  <c r="N3078" i="1"/>
  <c r="O3078" i="1" s="1"/>
  <c r="T3078" i="1" s="1"/>
  <c r="V3077" i="1"/>
  <c r="U3077" i="1"/>
  <c r="T3077" i="1"/>
  <c r="P3077" i="1"/>
  <c r="N3077" i="1"/>
  <c r="O3077" i="1" s="1"/>
  <c r="R3077" i="1" s="1"/>
  <c r="V3076" i="1"/>
  <c r="U3076" i="1"/>
  <c r="T3076" i="1"/>
  <c r="R3076" i="1"/>
  <c r="P3076" i="1"/>
  <c r="N3076" i="1"/>
  <c r="O3076" i="1" s="1"/>
  <c r="U3075" i="1"/>
  <c r="T3075" i="1"/>
  <c r="P3075" i="1"/>
  <c r="N3075" i="1"/>
  <c r="O3075" i="1" s="1"/>
  <c r="V3075" i="1" s="1"/>
  <c r="V3074" i="1"/>
  <c r="U3074" i="1"/>
  <c r="R3074" i="1"/>
  <c r="P3074" i="1"/>
  <c r="N3074" i="1"/>
  <c r="O3074" i="1" s="1"/>
  <c r="T3074" i="1" s="1"/>
  <c r="V3073" i="1"/>
  <c r="U3073" i="1"/>
  <c r="T3073" i="1"/>
  <c r="P3073" i="1"/>
  <c r="N3073" i="1"/>
  <c r="O3073" i="1" s="1"/>
  <c r="R3073" i="1" s="1"/>
  <c r="V3072" i="1"/>
  <c r="U3072" i="1"/>
  <c r="T3072" i="1"/>
  <c r="R3072" i="1"/>
  <c r="P3072" i="1"/>
  <c r="N3072" i="1"/>
  <c r="O3072" i="1" s="1"/>
  <c r="U3071" i="1"/>
  <c r="T3071" i="1"/>
  <c r="P3071" i="1"/>
  <c r="N3071" i="1"/>
  <c r="O3071" i="1" s="1"/>
  <c r="V3071" i="1" s="1"/>
  <c r="V3070" i="1"/>
  <c r="U3070" i="1"/>
  <c r="R3070" i="1"/>
  <c r="P3070" i="1"/>
  <c r="N3070" i="1"/>
  <c r="O3070" i="1" s="1"/>
  <c r="T3070" i="1" s="1"/>
  <c r="V3069" i="1"/>
  <c r="U3069" i="1"/>
  <c r="T3069" i="1"/>
  <c r="P3069" i="1"/>
  <c r="N3069" i="1"/>
  <c r="O3069" i="1" s="1"/>
  <c r="R3069" i="1" s="1"/>
  <c r="V3068" i="1"/>
  <c r="U3068" i="1"/>
  <c r="T3068" i="1"/>
  <c r="R3068" i="1"/>
  <c r="P3068" i="1"/>
  <c r="N3068" i="1"/>
  <c r="O3068" i="1" s="1"/>
  <c r="U3067" i="1"/>
  <c r="T3067" i="1"/>
  <c r="P3067" i="1"/>
  <c r="N3067" i="1"/>
  <c r="O3067" i="1" s="1"/>
  <c r="V3067" i="1" s="1"/>
  <c r="V3066" i="1"/>
  <c r="U3066" i="1"/>
  <c r="R3066" i="1"/>
  <c r="P3066" i="1"/>
  <c r="N3066" i="1"/>
  <c r="O3066" i="1" s="1"/>
  <c r="T3066" i="1" s="1"/>
  <c r="V3065" i="1"/>
  <c r="U3065" i="1"/>
  <c r="T3065" i="1"/>
  <c r="P3065" i="1"/>
  <c r="N3065" i="1"/>
  <c r="O3065" i="1" s="1"/>
  <c r="R3065" i="1" s="1"/>
  <c r="V3064" i="1"/>
  <c r="U3064" i="1"/>
  <c r="T3064" i="1"/>
  <c r="R3064" i="1"/>
  <c r="P3064" i="1"/>
  <c r="N3064" i="1"/>
  <c r="O3064" i="1" s="1"/>
  <c r="U3063" i="1"/>
  <c r="T3063" i="1"/>
  <c r="P3063" i="1"/>
  <c r="N3063" i="1"/>
  <c r="O3063" i="1" s="1"/>
  <c r="V3063" i="1" s="1"/>
  <c r="V3062" i="1"/>
  <c r="U3062" i="1"/>
  <c r="R3062" i="1"/>
  <c r="P3062" i="1"/>
  <c r="N3062" i="1"/>
  <c r="O3062" i="1" s="1"/>
  <c r="T3062" i="1" s="1"/>
  <c r="V3061" i="1"/>
  <c r="U3061" i="1"/>
  <c r="T3061" i="1"/>
  <c r="P3061" i="1"/>
  <c r="N3061" i="1"/>
  <c r="O3061" i="1" s="1"/>
  <c r="R3061" i="1" s="1"/>
  <c r="V3060" i="1"/>
  <c r="U3060" i="1"/>
  <c r="T3060" i="1"/>
  <c r="R3060" i="1"/>
  <c r="P3060" i="1"/>
  <c r="N3060" i="1"/>
  <c r="O3060" i="1" s="1"/>
  <c r="U3059" i="1"/>
  <c r="T3059" i="1"/>
  <c r="P3059" i="1"/>
  <c r="N3059" i="1"/>
  <c r="O3059" i="1" s="1"/>
  <c r="V3059" i="1" s="1"/>
  <c r="V3058" i="1"/>
  <c r="U3058" i="1"/>
  <c r="R3058" i="1"/>
  <c r="P3058" i="1"/>
  <c r="N3058" i="1"/>
  <c r="O3058" i="1" s="1"/>
  <c r="T3058" i="1" s="1"/>
  <c r="V3057" i="1"/>
  <c r="U3057" i="1"/>
  <c r="T3057" i="1"/>
  <c r="P3057" i="1"/>
  <c r="N3057" i="1"/>
  <c r="O3057" i="1" s="1"/>
  <c r="R3057" i="1" s="1"/>
  <c r="V3056" i="1"/>
  <c r="U3056" i="1"/>
  <c r="T3056" i="1"/>
  <c r="R3056" i="1"/>
  <c r="P3056" i="1"/>
  <c r="N3056" i="1"/>
  <c r="O3056" i="1" s="1"/>
  <c r="U3055" i="1"/>
  <c r="T3055" i="1"/>
  <c r="P3055" i="1"/>
  <c r="N3055" i="1"/>
  <c r="O3055" i="1" s="1"/>
  <c r="V3055" i="1" s="1"/>
  <c r="V3054" i="1"/>
  <c r="U3054" i="1"/>
  <c r="R3054" i="1"/>
  <c r="P3054" i="1"/>
  <c r="N3054" i="1"/>
  <c r="O3054" i="1" s="1"/>
  <c r="T3054" i="1" s="1"/>
  <c r="V3053" i="1"/>
  <c r="U3053" i="1"/>
  <c r="T3053" i="1"/>
  <c r="P3053" i="1"/>
  <c r="N3053" i="1"/>
  <c r="O3053" i="1" s="1"/>
  <c r="R3053" i="1" s="1"/>
  <c r="V3052" i="1"/>
  <c r="U3052" i="1"/>
  <c r="T3052" i="1"/>
  <c r="R3052" i="1"/>
  <c r="P3052" i="1"/>
  <c r="N3052" i="1"/>
  <c r="O3052" i="1" s="1"/>
  <c r="U3051" i="1"/>
  <c r="T3051" i="1"/>
  <c r="P3051" i="1"/>
  <c r="N3051" i="1"/>
  <c r="O3051" i="1" s="1"/>
  <c r="V3051" i="1" s="1"/>
  <c r="V3050" i="1"/>
  <c r="U3050" i="1"/>
  <c r="R3050" i="1"/>
  <c r="P3050" i="1"/>
  <c r="N3050" i="1"/>
  <c r="O3050" i="1" s="1"/>
  <c r="T3050" i="1" s="1"/>
  <c r="V3049" i="1"/>
  <c r="U3049" i="1"/>
  <c r="T3049" i="1"/>
  <c r="P3049" i="1"/>
  <c r="N3049" i="1"/>
  <c r="O3049" i="1" s="1"/>
  <c r="R3049" i="1" s="1"/>
  <c r="V3048" i="1"/>
  <c r="U3048" i="1"/>
  <c r="T3048" i="1"/>
  <c r="R3048" i="1"/>
  <c r="P3048" i="1"/>
  <c r="N3048" i="1"/>
  <c r="O3048" i="1" s="1"/>
  <c r="U3047" i="1"/>
  <c r="T3047" i="1"/>
  <c r="P3047" i="1"/>
  <c r="N3047" i="1"/>
  <c r="O3047" i="1" s="1"/>
  <c r="V3047" i="1" s="1"/>
  <c r="V3046" i="1"/>
  <c r="U3046" i="1"/>
  <c r="R3046" i="1"/>
  <c r="P3046" i="1"/>
  <c r="N3046" i="1"/>
  <c r="O3046" i="1" s="1"/>
  <c r="T3046" i="1" s="1"/>
  <c r="V3045" i="1"/>
  <c r="U3045" i="1"/>
  <c r="T3045" i="1"/>
  <c r="P3045" i="1"/>
  <c r="N3045" i="1"/>
  <c r="O3045" i="1" s="1"/>
  <c r="R3045" i="1" s="1"/>
  <c r="V3044" i="1"/>
  <c r="U3044" i="1"/>
  <c r="T3044" i="1"/>
  <c r="R3044" i="1"/>
  <c r="P3044" i="1"/>
  <c r="N3044" i="1"/>
  <c r="O3044" i="1" s="1"/>
  <c r="U3043" i="1"/>
  <c r="T3043" i="1"/>
  <c r="P3043" i="1"/>
  <c r="N3043" i="1"/>
  <c r="O3043" i="1" s="1"/>
  <c r="V3043" i="1" s="1"/>
  <c r="V3042" i="1"/>
  <c r="U3042" i="1"/>
  <c r="R3042" i="1"/>
  <c r="P3042" i="1"/>
  <c r="N3042" i="1"/>
  <c r="O3042" i="1" s="1"/>
  <c r="T3042" i="1" s="1"/>
  <c r="V3041" i="1"/>
  <c r="U3041" i="1"/>
  <c r="T3041" i="1"/>
  <c r="P3041" i="1"/>
  <c r="N3041" i="1"/>
  <c r="O3041" i="1" s="1"/>
  <c r="R3041" i="1" s="1"/>
  <c r="V3040" i="1"/>
  <c r="U3040" i="1"/>
  <c r="T3040" i="1"/>
  <c r="R3040" i="1"/>
  <c r="P3040" i="1"/>
  <c r="N3040" i="1"/>
  <c r="O3040" i="1" s="1"/>
  <c r="U3039" i="1"/>
  <c r="T3039" i="1"/>
  <c r="P3039" i="1"/>
  <c r="N3039" i="1"/>
  <c r="O3039" i="1" s="1"/>
  <c r="V3039" i="1" s="1"/>
  <c r="V3038" i="1"/>
  <c r="U3038" i="1"/>
  <c r="R3038" i="1"/>
  <c r="P3038" i="1"/>
  <c r="N3038" i="1"/>
  <c r="O3038" i="1" s="1"/>
  <c r="T3038" i="1" s="1"/>
  <c r="U3037" i="1"/>
  <c r="P3037" i="1"/>
  <c r="N3037" i="1"/>
  <c r="O3037" i="1" s="1"/>
  <c r="V3036" i="1"/>
  <c r="U3036" i="1"/>
  <c r="Q3036" i="1"/>
  <c r="P3036" i="1"/>
  <c r="N3036" i="1"/>
  <c r="O3036" i="1" s="1"/>
  <c r="T3036" i="1" s="1"/>
  <c r="U3035" i="1"/>
  <c r="P3035" i="1"/>
  <c r="N3035" i="1"/>
  <c r="O3035" i="1" s="1"/>
  <c r="V3034" i="1"/>
  <c r="U3034" i="1"/>
  <c r="Q3034" i="1"/>
  <c r="P3034" i="1"/>
  <c r="N3034" i="1"/>
  <c r="O3034" i="1" s="1"/>
  <c r="T3034" i="1" s="1"/>
  <c r="U3033" i="1"/>
  <c r="P3033" i="1"/>
  <c r="N3033" i="1"/>
  <c r="O3033" i="1" s="1"/>
  <c r="V3032" i="1"/>
  <c r="U3032" i="1"/>
  <c r="Q3032" i="1"/>
  <c r="P3032" i="1"/>
  <c r="N3032" i="1"/>
  <c r="O3032" i="1" s="1"/>
  <c r="T3032" i="1" s="1"/>
  <c r="U3031" i="1"/>
  <c r="P3031" i="1"/>
  <c r="N3031" i="1"/>
  <c r="O3031" i="1" s="1"/>
  <c r="V3030" i="1"/>
  <c r="U3030" i="1"/>
  <c r="Q3030" i="1"/>
  <c r="P3030" i="1"/>
  <c r="N3030" i="1"/>
  <c r="O3030" i="1" s="1"/>
  <c r="T3030" i="1" s="1"/>
  <c r="U3029" i="1"/>
  <c r="P3029" i="1"/>
  <c r="N3029" i="1"/>
  <c r="O3029" i="1" s="1"/>
  <c r="U3028" i="1"/>
  <c r="P3028" i="1"/>
  <c r="N3028" i="1"/>
  <c r="O3028" i="1" s="1"/>
  <c r="U3027" i="1"/>
  <c r="T3027" i="1"/>
  <c r="S3027" i="1"/>
  <c r="R3027" i="1"/>
  <c r="Q3027" i="1"/>
  <c r="P3027" i="1"/>
  <c r="O3027" i="1"/>
  <c r="W3027" i="1" s="1"/>
  <c r="N3027" i="1"/>
  <c r="U3026" i="1"/>
  <c r="P3026" i="1"/>
  <c r="N3026" i="1"/>
  <c r="O3026" i="1" s="1"/>
  <c r="U3025" i="1"/>
  <c r="P3025" i="1"/>
  <c r="N3025" i="1"/>
  <c r="O3025" i="1" s="1"/>
  <c r="U3024" i="1"/>
  <c r="P3024" i="1"/>
  <c r="N3024" i="1"/>
  <c r="O3024" i="1" s="1"/>
  <c r="U3023" i="1"/>
  <c r="T3023" i="1"/>
  <c r="S3023" i="1"/>
  <c r="R3023" i="1"/>
  <c r="Q3023" i="1"/>
  <c r="P3023" i="1"/>
  <c r="O3023" i="1"/>
  <c r="W3023" i="1" s="1"/>
  <c r="N3023" i="1"/>
  <c r="U3022" i="1"/>
  <c r="P3022" i="1"/>
  <c r="N3022" i="1"/>
  <c r="O3022" i="1" s="1"/>
  <c r="U3021" i="1"/>
  <c r="P3021" i="1"/>
  <c r="N3021" i="1"/>
  <c r="O3021" i="1" s="1"/>
  <c r="U3020" i="1"/>
  <c r="P3020" i="1"/>
  <c r="N3020" i="1"/>
  <c r="O3020" i="1" s="1"/>
  <c r="U3019" i="1"/>
  <c r="T3019" i="1"/>
  <c r="S3019" i="1"/>
  <c r="R3019" i="1"/>
  <c r="Q3019" i="1"/>
  <c r="P3019" i="1"/>
  <c r="O3019" i="1"/>
  <c r="W3019" i="1" s="1"/>
  <c r="N3019" i="1"/>
  <c r="U3018" i="1"/>
  <c r="P3018" i="1"/>
  <c r="N3018" i="1"/>
  <c r="O3018" i="1" s="1"/>
  <c r="U3017" i="1"/>
  <c r="P3017" i="1"/>
  <c r="N3017" i="1"/>
  <c r="O3017" i="1" s="1"/>
  <c r="U3016" i="1"/>
  <c r="P3016" i="1"/>
  <c r="N3016" i="1"/>
  <c r="O3016" i="1" s="1"/>
  <c r="U3015" i="1"/>
  <c r="T3015" i="1"/>
  <c r="S3015" i="1"/>
  <c r="R3015" i="1"/>
  <c r="Q3015" i="1"/>
  <c r="P3015" i="1"/>
  <c r="O3015" i="1"/>
  <c r="W3015" i="1" s="1"/>
  <c r="N3015" i="1"/>
  <c r="U3014" i="1"/>
  <c r="P3014" i="1"/>
  <c r="N3014" i="1"/>
  <c r="O3014" i="1" s="1"/>
  <c r="U3013" i="1"/>
  <c r="P3013" i="1"/>
  <c r="N3013" i="1"/>
  <c r="O3013" i="1" s="1"/>
  <c r="U3012" i="1"/>
  <c r="P3012" i="1"/>
  <c r="N3012" i="1"/>
  <c r="O3012" i="1" s="1"/>
  <c r="U3011" i="1"/>
  <c r="T3011" i="1"/>
  <c r="S3011" i="1"/>
  <c r="R3011" i="1"/>
  <c r="Q3011" i="1"/>
  <c r="P3011" i="1"/>
  <c r="O3011" i="1"/>
  <c r="W3011" i="1" s="1"/>
  <c r="N3011" i="1"/>
  <c r="U3010" i="1"/>
  <c r="P3010" i="1"/>
  <c r="N3010" i="1"/>
  <c r="O3010" i="1" s="1"/>
  <c r="U3009" i="1"/>
  <c r="P3009" i="1"/>
  <c r="N3009" i="1"/>
  <c r="O3009" i="1" s="1"/>
  <c r="U3008" i="1"/>
  <c r="P3008" i="1"/>
  <c r="N3008" i="1"/>
  <c r="O3008" i="1" s="1"/>
  <c r="U3007" i="1"/>
  <c r="T3007" i="1"/>
  <c r="S3007" i="1"/>
  <c r="R3007" i="1"/>
  <c r="Q3007" i="1"/>
  <c r="P3007" i="1"/>
  <c r="O3007" i="1"/>
  <c r="W3007" i="1" s="1"/>
  <c r="N3007" i="1"/>
  <c r="U3006" i="1"/>
  <c r="P3006" i="1"/>
  <c r="N3006" i="1"/>
  <c r="O3006" i="1" s="1"/>
  <c r="U3005" i="1"/>
  <c r="P3005" i="1"/>
  <c r="N3005" i="1"/>
  <c r="O3005" i="1" s="1"/>
  <c r="U3004" i="1"/>
  <c r="P3004" i="1"/>
  <c r="N3004" i="1"/>
  <c r="O3004" i="1" s="1"/>
  <c r="U3003" i="1"/>
  <c r="P3003" i="1"/>
  <c r="N3003" i="1"/>
  <c r="O3003" i="1" s="1"/>
  <c r="U3002" i="1"/>
  <c r="P3002" i="1"/>
  <c r="N3002" i="1"/>
  <c r="O3002" i="1" s="1"/>
  <c r="U3001" i="1"/>
  <c r="P3001" i="1"/>
  <c r="N3001" i="1"/>
  <c r="O3001" i="1" s="1"/>
  <c r="U3000" i="1"/>
  <c r="P3000" i="1"/>
  <c r="N3000" i="1"/>
  <c r="O3000" i="1" s="1"/>
  <c r="U2999" i="1"/>
  <c r="P2999" i="1"/>
  <c r="N2999" i="1"/>
  <c r="O2999" i="1" s="1"/>
  <c r="U2998" i="1"/>
  <c r="P2998" i="1"/>
  <c r="N2998" i="1"/>
  <c r="O2998" i="1" s="1"/>
  <c r="U2997" i="1"/>
  <c r="P2997" i="1"/>
  <c r="N2997" i="1"/>
  <c r="O2997" i="1" s="1"/>
  <c r="U2996" i="1"/>
  <c r="P2996" i="1"/>
  <c r="N2996" i="1"/>
  <c r="O2996" i="1" s="1"/>
  <c r="U2995" i="1"/>
  <c r="P2995" i="1"/>
  <c r="N2995" i="1"/>
  <c r="O2995" i="1" s="1"/>
  <c r="U2994" i="1"/>
  <c r="P2994" i="1"/>
  <c r="N2994" i="1"/>
  <c r="O2994" i="1" s="1"/>
  <c r="U2993" i="1"/>
  <c r="P2993" i="1"/>
  <c r="N2993" i="1"/>
  <c r="O2993" i="1" s="1"/>
  <c r="U2992" i="1"/>
  <c r="P2992" i="1"/>
  <c r="N2992" i="1"/>
  <c r="O2992" i="1" s="1"/>
  <c r="U2991" i="1"/>
  <c r="P2991" i="1"/>
  <c r="N2991" i="1"/>
  <c r="O2991" i="1" s="1"/>
  <c r="U2990" i="1"/>
  <c r="P2990" i="1"/>
  <c r="N2990" i="1"/>
  <c r="O2990" i="1" s="1"/>
  <c r="U2989" i="1"/>
  <c r="P2989" i="1"/>
  <c r="N2989" i="1"/>
  <c r="O2989" i="1" s="1"/>
  <c r="U2988" i="1"/>
  <c r="P2988" i="1"/>
  <c r="N2988" i="1"/>
  <c r="O2988" i="1" s="1"/>
  <c r="U2987" i="1"/>
  <c r="P2987" i="1"/>
  <c r="N2987" i="1"/>
  <c r="O2987" i="1" s="1"/>
  <c r="U2986" i="1"/>
  <c r="P2986" i="1"/>
  <c r="N2986" i="1"/>
  <c r="O2986" i="1" s="1"/>
  <c r="U2985" i="1"/>
  <c r="P2985" i="1"/>
  <c r="N2985" i="1"/>
  <c r="O2985" i="1" s="1"/>
  <c r="U2984" i="1"/>
  <c r="P2984" i="1"/>
  <c r="N2984" i="1"/>
  <c r="O2984" i="1" s="1"/>
  <c r="U2983" i="1"/>
  <c r="P2983" i="1"/>
  <c r="N2983" i="1"/>
  <c r="O2983" i="1" s="1"/>
  <c r="U2982" i="1"/>
  <c r="P2982" i="1"/>
  <c r="N2982" i="1"/>
  <c r="O2982" i="1" s="1"/>
  <c r="U2981" i="1"/>
  <c r="P2981" i="1"/>
  <c r="N2981" i="1"/>
  <c r="O2981" i="1" s="1"/>
  <c r="U2980" i="1"/>
  <c r="P2980" i="1"/>
  <c r="N2980" i="1"/>
  <c r="O2980" i="1" s="1"/>
  <c r="U2979" i="1"/>
  <c r="P2979" i="1"/>
  <c r="N2979" i="1"/>
  <c r="O2979" i="1" s="1"/>
  <c r="U2978" i="1"/>
  <c r="P2978" i="1"/>
  <c r="N2978" i="1"/>
  <c r="O2978" i="1" s="1"/>
  <c r="U2977" i="1"/>
  <c r="P2977" i="1"/>
  <c r="N2977" i="1"/>
  <c r="O2977" i="1" s="1"/>
  <c r="U2976" i="1"/>
  <c r="P2976" i="1"/>
  <c r="N2976" i="1"/>
  <c r="O2976" i="1" s="1"/>
  <c r="U2975" i="1"/>
  <c r="P2975" i="1"/>
  <c r="N2975" i="1"/>
  <c r="O2975" i="1" s="1"/>
  <c r="U2974" i="1"/>
  <c r="P2974" i="1"/>
  <c r="N2974" i="1"/>
  <c r="O2974" i="1" s="1"/>
  <c r="U2973" i="1"/>
  <c r="P2973" i="1"/>
  <c r="N2973" i="1"/>
  <c r="O2973" i="1" s="1"/>
  <c r="U2972" i="1"/>
  <c r="P2972" i="1"/>
  <c r="N2972" i="1"/>
  <c r="O2972" i="1" s="1"/>
  <c r="U2971" i="1"/>
  <c r="P2971" i="1"/>
  <c r="N2971" i="1"/>
  <c r="O2971" i="1" s="1"/>
  <c r="U2970" i="1"/>
  <c r="P2970" i="1"/>
  <c r="N2970" i="1"/>
  <c r="O2970" i="1" s="1"/>
  <c r="U2969" i="1"/>
  <c r="P2969" i="1"/>
  <c r="N2969" i="1"/>
  <c r="O2969" i="1" s="1"/>
  <c r="U2968" i="1"/>
  <c r="P2968" i="1"/>
  <c r="N2968" i="1"/>
  <c r="O2968" i="1" s="1"/>
  <c r="U2967" i="1"/>
  <c r="P2967" i="1"/>
  <c r="N2967" i="1"/>
  <c r="O2967" i="1" s="1"/>
  <c r="U2966" i="1"/>
  <c r="P2966" i="1"/>
  <c r="N2966" i="1"/>
  <c r="O2966" i="1" s="1"/>
  <c r="U2965" i="1"/>
  <c r="P2965" i="1"/>
  <c r="N2965" i="1"/>
  <c r="O2965" i="1" s="1"/>
  <c r="U2964" i="1"/>
  <c r="P2964" i="1"/>
  <c r="N2964" i="1"/>
  <c r="O2964" i="1" s="1"/>
  <c r="U2963" i="1"/>
  <c r="P2963" i="1"/>
  <c r="N2963" i="1"/>
  <c r="O2963" i="1" s="1"/>
  <c r="U2962" i="1"/>
  <c r="P2962" i="1"/>
  <c r="N2962" i="1"/>
  <c r="O2962" i="1" s="1"/>
  <c r="U2961" i="1"/>
  <c r="P2961" i="1"/>
  <c r="N2961" i="1"/>
  <c r="O2961" i="1" s="1"/>
  <c r="U2960" i="1"/>
  <c r="P2960" i="1"/>
  <c r="N2960" i="1"/>
  <c r="O2960" i="1" s="1"/>
  <c r="U2959" i="1"/>
  <c r="P2959" i="1"/>
  <c r="N2959" i="1"/>
  <c r="O2959" i="1" s="1"/>
  <c r="U2958" i="1"/>
  <c r="P2958" i="1"/>
  <c r="N2958" i="1"/>
  <c r="O2958" i="1" s="1"/>
  <c r="U2957" i="1"/>
  <c r="P2957" i="1"/>
  <c r="N2957" i="1"/>
  <c r="O2957" i="1" s="1"/>
  <c r="U2956" i="1"/>
  <c r="P2956" i="1"/>
  <c r="N2956" i="1"/>
  <c r="O2956" i="1" s="1"/>
  <c r="U2955" i="1"/>
  <c r="P2955" i="1"/>
  <c r="N2955" i="1"/>
  <c r="O2955" i="1" s="1"/>
  <c r="U2954" i="1"/>
  <c r="P2954" i="1"/>
  <c r="N2954" i="1"/>
  <c r="O2954" i="1" s="1"/>
  <c r="U2953" i="1"/>
  <c r="P2953" i="1"/>
  <c r="N2953" i="1"/>
  <c r="O2953" i="1" s="1"/>
  <c r="U2952" i="1"/>
  <c r="P2952" i="1"/>
  <c r="N2952" i="1"/>
  <c r="O2952" i="1" s="1"/>
  <c r="U2951" i="1"/>
  <c r="P2951" i="1"/>
  <c r="N2951" i="1"/>
  <c r="O2951" i="1" s="1"/>
  <c r="U2950" i="1"/>
  <c r="P2950" i="1"/>
  <c r="N2950" i="1"/>
  <c r="O2950" i="1" s="1"/>
  <c r="U2949" i="1"/>
  <c r="P2949" i="1"/>
  <c r="N2949" i="1"/>
  <c r="O2949" i="1" s="1"/>
  <c r="U2948" i="1"/>
  <c r="P2948" i="1"/>
  <c r="N2948" i="1"/>
  <c r="O2948" i="1" s="1"/>
  <c r="U2947" i="1"/>
  <c r="P2947" i="1"/>
  <c r="N2947" i="1"/>
  <c r="O2947" i="1" s="1"/>
  <c r="U2946" i="1"/>
  <c r="P2946" i="1"/>
  <c r="N2946" i="1"/>
  <c r="O2946" i="1" s="1"/>
  <c r="V2945" i="1"/>
  <c r="U2945" i="1"/>
  <c r="P2945" i="1"/>
  <c r="N2945" i="1"/>
  <c r="O2945" i="1" s="1"/>
  <c r="U2944" i="1"/>
  <c r="R2944" i="1"/>
  <c r="P2944" i="1"/>
  <c r="N2944" i="1"/>
  <c r="O2944" i="1" s="1"/>
  <c r="U2943" i="1"/>
  <c r="P2943" i="1"/>
  <c r="N2943" i="1"/>
  <c r="O2943" i="1" s="1"/>
  <c r="V2942" i="1"/>
  <c r="U2942" i="1"/>
  <c r="P2942" i="1"/>
  <c r="N2942" i="1"/>
  <c r="O2942" i="1" s="1"/>
  <c r="U2941" i="1"/>
  <c r="P2941" i="1"/>
  <c r="N2941" i="1"/>
  <c r="O2941" i="1" s="1"/>
  <c r="U2940" i="1"/>
  <c r="P2940" i="1"/>
  <c r="N2940" i="1"/>
  <c r="O2940" i="1" s="1"/>
  <c r="U2939" i="1"/>
  <c r="R2939" i="1"/>
  <c r="P2939" i="1"/>
  <c r="N2939" i="1"/>
  <c r="O2939" i="1" s="1"/>
  <c r="U2938" i="1"/>
  <c r="T2938" i="1"/>
  <c r="P2938" i="1"/>
  <c r="N2938" i="1"/>
  <c r="O2938" i="1" s="1"/>
  <c r="V2937" i="1"/>
  <c r="U2937" i="1"/>
  <c r="P2937" i="1"/>
  <c r="N2937" i="1"/>
  <c r="O2937" i="1" s="1"/>
  <c r="U2936" i="1"/>
  <c r="R2936" i="1"/>
  <c r="P2936" i="1"/>
  <c r="N2936" i="1"/>
  <c r="O2936" i="1" s="1"/>
  <c r="U2935" i="1"/>
  <c r="P2935" i="1"/>
  <c r="N2935" i="1"/>
  <c r="O2935" i="1" s="1"/>
  <c r="T2935" i="1" s="1"/>
  <c r="V2934" i="1"/>
  <c r="U2934" i="1"/>
  <c r="R2934" i="1"/>
  <c r="P2934" i="1"/>
  <c r="N2934" i="1"/>
  <c r="O2934" i="1" s="1"/>
  <c r="U2933" i="1"/>
  <c r="T2933" i="1"/>
  <c r="P2933" i="1"/>
  <c r="N2933" i="1"/>
  <c r="O2933" i="1" s="1"/>
  <c r="U2932" i="1"/>
  <c r="P2932" i="1"/>
  <c r="N2932" i="1"/>
  <c r="O2932" i="1" s="1"/>
  <c r="V2932" i="1" s="1"/>
  <c r="U2931" i="1"/>
  <c r="P2931" i="1"/>
  <c r="N2931" i="1"/>
  <c r="O2931" i="1" s="1"/>
  <c r="V2930" i="1"/>
  <c r="U2930" i="1"/>
  <c r="T2930" i="1"/>
  <c r="R2930" i="1"/>
  <c r="P2930" i="1"/>
  <c r="N2930" i="1"/>
  <c r="O2930" i="1" s="1"/>
  <c r="U2929" i="1"/>
  <c r="P2929" i="1"/>
  <c r="N2929" i="1"/>
  <c r="O2929" i="1" s="1"/>
  <c r="V2929" i="1" s="1"/>
  <c r="U2928" i="1"/>
  <c r="P2928" i="1"/>
  <c r="N2928" i="1"/>
  <c r="O2928" i="1" s="1"/>
  <c r="U2927" i="1"/>
  <c r="R2927" i="1"/>
  <c r="P2927" i="1"/>
  <c r="N2927" i="1"/>
  <c r="O2927" i="1" s="1"/>
  <c r="U2926" i="1"/>
  <c r="P2926" i="1"/>
  <c r="N2926" i="1"/>
  <c r="O2926" i="1" s="1"/>
  <c r="V2926" i="1" s="1"/>
  <c r="U2925" i="1"/>
  <c r="P2925" i="1"/>
  <c r="N2925" i="1"/>
  <c r="O2925" i="1" s="1"/>
  <c r="V2924" i="1"/>
  <c r="U2924" i="1"/>
  <c r="R2924" i="1"/>
  <c r="P2924" i="1"/>
  <c r="N2924" i="1"/>
  <c r="O2924" i="1" s="1"/>
  <c r="U2923" i="1"/>
  <c r="T2923" i="1"/>
  <c r="R2923" i="1"/>
  <c r="P2923" i="1"/>
  <c r="N2923" i="1"/>
  <c r="O2923" i="1" s="1"/>
  <c r="V2922" i="1"/>
  <c r="U2922" i="1"/>
  <c r="P2922" i="1"/>
  <c r="N2922" i="1"/>
  <c r="O2922" i="1" s="1"/>
  <c r="U2921" i="1"/>
  <c r="P2921" i="1"/>
  <c r="N2921" i="1"/>
  <c r="O2921" i="1" s="1"/>
  <c r="V2920" i="1"/>
  <c r="U2920" i="1"/>
  <c r="R2920" i="1"/>
  <c r="P2920" i="1"/>
  <c r="N2920" i="1"/>
  <c r="O2920" i="1" s="1"/>
  <c r="U2919" i="1"/>
  <c r="R2919" i="1"/>
  <c r="P2919" i="1"/>
  <c r="N2919" i="1"/>
  <c r="O2919" i="1" s="1"/>
  <c r="U2918" i="1"/>
  <c r="P2918" i="1"/>
  <c r="N2918" i="1"/>
  <c r="O2918" i="1" s="1"/>
  <c r="V2917" i="1"/>
  <c r="U2917" i="1"/>
  <c r="T2917" i="1"/>
  <c r="P2917" i="1"/>
  <c r="N2917" i="1"/>
  <c r="O2917" i="1" s="1"/>
  <c r="V2916" i="1"/>
  <c r="U2916" i="1"/>
  <c r="R2916" i="1"/>
  <c r="P2916" i="1"/>
  <c r="N2916" i="1"/>
  <c r="O2916" i="1" s="1"/>
  <c r="U2915" i="1"/>
  <c r="T2915" i="1"/>
  <c r="P2915" i="1"/>
  <c r="N2915" i="1"/>
  <c r="O2915" i="1" s="1"/>
  <c r="V2914" i="1"/>
  <c r="U2914" i="1"/>
  <c r="T2914" i="1"/>
  <c r="R2914" i="1"/>
  <c r="P2914" i="1"/>
  <c r="N2914" i="1"/>
  <c r="O2914" i="1" s="1"/>
  <c r="V2913" i="1"/>
  <c r="U2913" i="1"/>
  <c r="T2913" i="1"/>
  <c r="P2913" i="1"/>
  <c r="N2913" i="1"/>
  <c r="O2913" i="1" s="1"/>
  <c r="V2912" i="1"/>
  <c r="U2912" i="1"/>
  <c r="P2912" i="1"/>
  <c r="N2912" i="1"/>
  <c r="O2912" i="1" s="1"/>
  <c r="U2911" i="1"/>
  <c r="P2911" i="1"/>
  <c r="N2911" i="1"/>
  <c r="O2911" i="1" s="1"/>
  <c r="U2910" i="1"/>
  <c r="P2910" i="1"/>
  <c r="N2910" i="1"/>
  <c r="O2910" i="1" s="1"/>
  <c r="U2909" i="1"/>
  <c r="Q2909" i="1"/>
  <c r="P2909" i="1"/>
  <c r="N2909" i="1"/>
  <c r="O2909" i="1" s="1"/>
  <c r="U2908" i="1"/>
  <c r="P2908" i="1"/>
  <c r="N2908" i="1"/>
  <c r="O2908" i="1" s="1"/>
  <c r="U2907" i="1"/>
  <c r="T2907" i="1"/>
  <c r="R2907" i="1"/>
  <c r="P2907" i="1"/>
  <c r="N2907" i="1"/>
  <c r="O2907" i="1" s="1"/>
  <c r="W2906" i="1"/>
  <c r="U2906" i="1"/>
  <c r="P2906" i="1"/>
  <c r="O2906" i="1"/>
  <c r="N2906" i="1"/>
  <c r="V2905" i="1"/>
  <c r="U2905" i="1"/>
  <c r="T2905" i="1"/>
  <c r="P2905" i="1"/>
  <c r="N2905" i="1"/>
  <c r="O2905" i="1" s="1"/>
  <c r="V2904" i="1"/>
  <c r="U2904" i="1"/>
  <c r="S2904" i="1"/>
  <c r="R2904" i="1"/>
  <c r="P2904" i="1"/>
  <c r="N2904" i="1"/>
  <c r="O2904" i="1" s="1"/>
  <c r="U2903" i="1"/>
  <c r="P2903" i="1"/>
  <c r="N2903" i="1"/>
  <c r="O2903" i="1" s="1"/>
  <c r="T2903" i="1" s="1"/>
  <c r="V2902" i="1"/>
  <c r="U2902" i="1"/>
  <c r="P2902" i="1"/>
  <c r="N2902" i="1"/>
  <c r="O2902" i="1" s="1"/>
  <c r="U2901" i="1"/>
  <c r="P2901" i="1"/>
  <c r="N2901" i="1"/>
  <c r="O2901" i="1" s="1"/>
  <c r="U2900" i="1"/>
  <c r="R2900" i="1"/>
  <c r="P2900" i="1"/>
  <c r="N2900" i="1"/>
  <c r="O2900" i="1" s="1"/>
  <c r="U2899" i="1"/>
  <c r="T2899" i="1"/>
  <c r="P2899" i="1"/>
  <c r="N2899" i="1"/>
  <c r="O2899" i="1" s="1"/>
  <c r="W2898" i="1"/>
  <c r="U2898" i="1"/>
  <c r="P2898" i="1"/>
  <c r="O2898" i="1"/>
  <c r="V2898" i="1" s="1"/>
  <c r="N2898" i="1"/>
  <c r="V2897" i="1"/>
  <c r="U2897" i="1"/>
  <c r="T2897" i="1"/>
  <c r="Q2897" i="1"/>
  <c r="P2897" i="1"/>
  <c r="N2897" i="1"/>
  <c r="O2897" i="1" s="1"/>
  <c r="U2896" i="1"/>
  <c r="S2896" i="1"/>
  <c r="P2896" i="1"/>
  <c r="N2896" i="1"/>
  <c r="O2896" i="1" s="1"/>
  <c r="U2895" i="1"/>
  <c r="T2895" i="1"/>
  <c r="R2895" i="1"/>
  <c r="Q2895" i="1"/>
  <c r="P2895" i="1"/>
  <c r="O2895" i="1"/>
  <c r="S2895" i="1" s="1"/>
  <c r="N2895" i="1"/>
  <c r="U2894" i="1"/>
  <c r="P2894" i="1"/>
  <c r="N2894" i="1"/>
  <c r="O2894" i="1" s="1"/>
  <c r="U2893" i="1"/>
  <c r="Q2893" i="1"/>
  <c r="P2893" i="1"/>
  <c r="N2893" i="1"/>
  <c r="O2893" i="1" s="1"/>
  <c r="U2892" i="1"/>
  <c r="P2892" i="1"/>
  <c r="N2892" i="1"/>
  <c r="O2892" i="1" s="1"/>
  <c r="U2891" i="1"/>
  <c r="T2891" i="1"/>
  <c r="R2891" i="1"/>
  <c r="Q2891" i="1"/>
  <c r="P2891" i="1"/>
  <c r="O2891" i="1"/>
  <c r="S2891" i="1" s="1"/>
  <c r="N2891" i="1"/>
  <c r="U2890" i="1"/>
  <c r="P2890" i="1"/>
  <c r="N2890" i="1"/>
  <c r="O2890" i="1" s="1"/>
  <c r="U2889" i="1"/>
  <c r="P2889" i="1"/>
  <c r="N2889" i="1"/>
  <c r="O2889" i="1" s="1"/>
  <c r="U2888" i="1"/>
  <c r="P2888" i="1"/>
  <c r="N2888" i="1"/>
  <c r="O2888" i="1" s="1"/>
  <c r="U2887" i="1"/>
  <c r="T2887" i="1"/>
  <c r="R2887" i="1"/>
  <c r="Q2887" i="1"/>
  <c r="P2887" i="1"/>
  <c r="O2887" i="1"/>
  <c r="S2887" i="1" s="1"/>
  <c r="N2887" i="1"/>
  <c r="U2886" i="1"/>
  <c r="P2886" i="1"/>
  <c r="N2886" i="1"/>
  <c r="O2886" i="1" s="1"/>
  <c r="W2886" i="1" s="1"/>
  <c r="U2885" i="1"/>
  <c r="P2885" i="1"/>
  <c r="N2885" i="1"/>
  <c r="O2885" i="1" s="1"/>
  <c r="V2885" i="1" s="1"/>
  <c r="V2884" i="1"/>
  <c r="U2884" i="1"/>
  <c r="P2884" i="1"/>
  <c r="N2884" i="1"/>
  <c r="O2884" i="1" s="1"/>
  <c r="U2883" i="1"/>
  <c r="T2883" i="1"/>
  <c r="R2883" i="1"/>
  <c r="Q2883" i="1"/>
  <c r="P2883" i="1"/>
  <c r="O2883" i="1"/>
  <c r="S2883" i="1" s="1"/>
  <c r="N2883" i="1"/>
  <c r="U2882" i="1"/>
  <c r="P2882" i="1"/>
  <c r="N2882" i="1"/>
  <c r="O2882" i="1" s="1"/>
  <c r="U2881" i="1"/>
  <c r="P2881" i="1"/>
  <c r="N2881" i="1"/>
  <c r="O2881" i="1" s="1"/>
  <c r="U2880" i="1"/>
  <c r="S2880" i="1"/>
  <c r="P2880" i="1"/>
  <c r="N2880" i="1"/>
  <c r="O2880" i="1" s="1"/>
  <c r="U2879" i="1"/>
  <c r="T2879" i="1"/>
  <c r="R2879" i="1"/>
  <c r="Q2879" i="1"/>
  <c r="P2879" i="1"/>
  <c r="O2879" i="1"/>
  <c r="S2879" i="1" s="1"/>
  <c r="N2879" i="1"/>
  <c r="U2878" i="1"/>
  <c r="S2878" i="1"/>
  <c r="P2878" i="1"/>
  <c r="N2878" i="1"/>
  <c r="O2878" i="1" s="1"/>
  <c r="U2877" i="1"/>
  <c r="Q2877" i="1"/>
  <c r="P2877" i="1"/>
  <c r="N2877" i="1"/>
  <c r="O2877" i="1" s="1"/>
  <c r="U2876" i="1"/>
  <c r="P2876" i="1"/>
  <c r="N2876" i="1"/>
  <c r="O2876" i="1" s="1"/>
  <c r="U2875" i="1"/>
  <c r="T2875" i="1"/>
  <c r="R2875" i="1"/>
  <c r="Q2875" i="1"/>
  <c r="P2875" i="1"/>
  <c r="O2875" i="1"/>
  <c r="S2875" i="1" s="1"/>
  <c r="N2875" i="1"/>
  <c r="U2874" i="1"/>
  <c r="S2874" i="1"/>
  <c r="Q2874" i="1"/>
  <c r="P2874" i="1"/>
  <c r="O2874" i="1"/>
  <c r="T2874" i="1" s="1"/>
  <c r="N2874" i="1"/>
  <c r="V2873" i="1"/>
  <c r="U2873" i="1"/>
  <c r="T2873" i="1"/>
  <c r="Q2873" i="1"/>
  <c r="P2873" i="1"/>
  <c r="N2873" i="1"/>
  <c r="O2873" i="1" s="1"/>
  <c r="U2872" i="1"/>
  <c r="P2872" i="1"/>
  <c r="N2872" i="1"/>
  <c r="O2872" i="1" s="1"/>
  <c r="W2871" i="1"/>
  <c r="U2871" i="1"/>
  <c r="T2871" i="1"/>
  <c r="R2871" i="1"/>
  <c r="Q2871" i="1"/>
  <c r="P2871" i="1"/>
  <c r="O2871" i="1"/>
  <c r="N2871" i="1"/>
  <c r="U2870" i="1"/>
  <c r="R2870" i="1"/>
  <c r="P2870" i="1"/>
  <c r="N2870" i="1"/>
  <c r="O2870" i="1" s="1"/>
  <c r="U2869" i="1"/>
  <c r="S2869" i="1"/>
  <c r="P2869" i="1"/>
  <c r="N2869" i="1"/>
  <c r="O2869" i="1" s="1"/>
  <c r="W2868" i="1"/>
  <c r="U2868" i="1"/>
  <c r="R2868" i="1"/>
  <c r="P2868" i="1"/>
  <c r="O2868" i="1"/>
  <c r="N2868" i="1"/>
  <c r="W2867" i="1"/>
  <c r="U2867" i="1"/>
  <c r="T2867" i="1"/>
  <c r="Q2867" i="1"/>
  <c r="P2867" i="1"/>
  <c r="O2867" i="1"/>
  <c r="N2867" i="1"/>
  <c r="U2866" i="1"/>
  <c r="S2866" i="1"/>
  <c r="P2866" i="1"/>
  <c r="O2866" i="1"/>
  <c r="V2866" i="1" s="1"/>
  <c r="N2866" i="1"/>
  <c r="V2865" i="1"/>
  <c r="U2865" i="1"/>
  <c r="T2865" i="1"/>
  <c r="R2865" i="1"/>
  <c r="Q2865" i="1"/>
  <c r="P2865" i="1"/>
  <c r="N2865" i="1"/>
  <c r="O2865" i="1" s="1"/>
  <c r="W2865" i="1" s="1"/>
  <c r="U2864" i="1"/>
  <c r="P2864" i="1"/>
  <c r="N2864" i="1"/>
  <c r="O2864" i="1" s="1"/>
  <c r="V2863" i="1"/>
  <c r="U2863" i="1"/>
  <c r="P2863" i="1"/>
  <c r="O2863" i="1"/>
  <c r="S2863" i="1" s="1"/>
  <c r="N2863" i="1"/>
  <c r="W2862" i="1"/>
  <c r="U2862" i="1"/>
  <c r="P2862" i="1"/>
  <c r="O2862" i="1"/>
  <c r="N2862" i="1"/>
  <c r="V2861" i="1"/>
  <c r="U2861" i="1"/>
  <c r="T2861" i="1"/>
  <c r="S2861" i="1"/>
  <c r="R2861" i="1"/>
  <c r="Q2861" i="1"/>
  <c r="P2861" i="1"/>
  <c r="N2861" i="1"/>
  <c r="O2861" i="1" s="1"/>
  <c r="W2861" i="1" s="1"/>
  <c r="U2860" i="1"/>
  <c r="P2860" i="1"/>
  <c r="N2860" i="1"/>
  <c r="O2860" i="1" s="1"/>
  <c r="V2859" i="1"/>
  <c r="U2859" i="1"/>
  <c r="T2859" i="1"/>
  <c r="Q2859" i="1"/>
  <c r="P2859" i="1"/>
  <c r="O2859" i="1"/>
  <c r="S2859" i="1" s="1"/>
  <c r="N2859" i="1"/>
  <c r="U2858" i="1"/>
  <c r="S2858" i="1"/>
  <c r="P2858" i="1"/>
  <c r="O2858" i="1"/>
  <c r="V2858" i="1" s="1"/>
  <c r="N2858" i="1"/>
  <c r="V2857" i="1"/>
  <c r="U2857" i="1"/>
  <c r="T2857" i="1"/>
  <c r="R2857" i="1"/>
  <c r="P2857" i="1"/>
  <c r="N2857" i="1"/>
  <c r="O2857" i="1" s="1"/>
  <c r="W2857" i="1" s="1"/>
  <c r="U2856" i="1"/>
  <c r="P2856" i="1"/>
  <c r="N2856" i="1"/>
  <c r="O2856" i="1" s="1"/>
  <c r="V2855" i="1"/>
  <c r="U2855" i="1"/>
  <c r="P2855" i="1"/>
  <c r="O2855" i="1"/>
  <c r="S2855" i="1" s="1"/>
  <c r="N2855" i="1"/>
  <c r="W2854" i="1"/>
  <c r="U2854" i="1"/>
  <c r="P2854" i="1"/>
  <c r="O2854" i="1"/>
  <c r="N2854" i="1"/>
  <c r="V2853" i="1"/>
  <c r="U2853" i="1"/>
  <c r="T2853" i="1"/>
  <c r="S2853" i="1"/>
  <c r="R2853" i="1"/>
  <c r="P2853" i="1"/>
  <c r="N2853" i="1"/>
  <c r="O2853" i="1" s="1"/>
  <c r="W2853" i="1" s="1"/>
  <c r="U2852" i="1"/>
  <c r="P2852" i="1"/>
  <c r="N2852" i="1"/>
  <c r="O2852" i="1" s="1"/>
  <c r="V2851" i="1"/>
  <c r="U2851" i="1"/>
  <c r="T2851" i="1"/>
  <c r="Q2851" i="1"/>
  <c r="P2851" i="1"/>
  <c r="O2851" i="1"/>
  <c r="S2851" i="1" s="1"/>
  <c r="N2851" i="1"/>
  <c r="U2850" i="1"/>
  <c r="S2850" i="1"/>
  <c r="P2850" i="1"/>
  <c r="O2850" i="1"/>
  <c r="V2850" i="1" s="1"/>
  <c r="N2850" i="1"/>
  <c r="U2849" i="1"/>
  <c r="P2849" i="1"/>
  <c r="N2849" i="1"/>
  <c r="O2849" i="1" s="1"/>
  <c r="U2848" i="1"/>
  <c r="P2848" i="1"/>
  <c r="N2848" i="1"/>
  <c r="O2848" i="1" s="1"/>
  <c r="U2847" i="1"/>
  <c r="P2847" i="1"/>
  <c r="N2847" i="1"/>
  <c r="O2847" i="1" s="1"/>
  <c r="U2846" i="1"/>
  <c r="P2846" i="1"/>
  <c r="N2846" i="1"/>
  <c r="O2846" i="1" s="1"/>
  <c r="U2845" i="1"/>
  <c r="P2845" i="1"/>
  <c r="N2845" i="1"/>
  <c r="O2845" i="1" s="1"/>
  <c r="T2845" i="1" s="1"/>
  <c r="U2844" i="1"/>
  <c r="P2844" i="1"/>
  <c r="N2844" i="1"/>
  <c r="O2844" i="1" s="1"/>
  <c r="U2843" i="1"/>
  <c r="P2843" i="1"/>
  <c r="N2843" i="1"/>
  <c r="O2843" i="1" s="1"/>
  <c r="U2842" i="1"/>
  <c r="R2842" i="1"/>
  <c r="P2842" i="1"/>
  <c r="N2842" i="1"/>
  <c r="O2842" i="1" s="1"/>
  <c r="U2841" i="1"/>
  <c r="T2841" i="1"/>
  <c r="P2841" i="1"/>
  <c r="N2841" i="1"/>
  <c r="O2841" i="1" s="1"/>
  <c r="V2840" i="1"/>
  <c r="U2840" i="1"/>
  <c r="P2840" i="1"/>
  <c r="N2840" i="1"/>
  <c r="O2840" i="1" s="1"/>
  <c r="U2839" i="1"/>
  <c r="P2839" i="1"/>
  <c r="N2839" i="1"/>
  <c r="O2839" i="1" s="1"/>
  <c r="U2838" i="1"/>
  <c r="R2838" i="1"/>
  <c r="P2838" i="1"/>
  <c r="N2838" i="1"/>
  <c r="O2838" i="1" s="1"/>
  <c r="U2837" i="1"/>
  <c r="T2837" i="1"/>
  <c r="P2837" i="1"/>
  <c r="N2837" i="1"/>
  <c r="O2837" i="1" s="1"/>
  <c r="V2836" i="1"/>
  <c r="U2836" i="1"/>
  <c r="P2836" i="1"/>
  <c r="N2836" i="1"/>
  <c r="O2836" i="1" s="1"/>
  <c r="U2835" i="1"/>
  <c r="P2835" i="1"/>
  <c r="N2835" i="1"/>
  <c r="O2835" i="1" s="1"/>
  <c r="U2834" i="1"/>
  <c r="R2834" i="1"/>
  <c r="P2834" i="1"/>
  <c r="N2834" i="1"/>
  <c r="O2834" i="1" s="1"/>
  <c r="U2833" i="1"/>
  <c r="P2833" i="1"/>
  <c r="N2833" i="1"/>
  <c r="O2833" i="1" s="1"/>
  <c r="U2832" i="1"/>
  <c r="P2832" i="1"/>
  <c r="N2832" i="1"/>
  <c r="O2832" i="1" s="1"/>
  <c r="V2832" i="1" s="1"/>
  <c r="U2831" i="1"/>
  <c r="P2831" i="1"/>
  <c r="N2831" i="1"/>
  <c r="O2831" i="1" s="1"/>
  <c r="U2830" i="1"/>
  <c r="P2830" i="1"/>
  <c r="N2830" i="1"/>
  <c r="O2830" i="1" s="1"/>
  <c r="R2830" i="1" s="1"/>
  <c r="U2829" i="1"/>
  <c r="P2829" i="1"/>
  <c r="N2829" i="1"/>
  <c r="O2829" i="1" s="1"/>
  <c r="V2828" i="1"/>
  <c r="U2828" i="1"/>
  <c r="P2828" i="1"/>
  <c r="N2828" i="1"/>
  <c r="O2828" i="1" s="1"/>
  <c r="U2827" i="1"/>
  <c r="P2827" i="1"/>
  <c r="N2827" i="1"/>
  <c r="O2827" i="1" s="1"/>
  <c r="U2826" i="1"/>
  <c r="R2826" i="1"/>
  <c r="P2826" i="1"/>
  <c r="N2826" i="1"/>
  <c r="O2826" i="1" s="1"/>
  <c r="U2825" i="1"/>
  <c r="T2825" i="1"/>
  <c r="P2825" i="1"/>
  <c r="N2825" i="1"/>
  <c r="O2825" i="1" s="1"/>
  <c r="U2824" i="1"/>
  <c r="P2824" i="1"/>
  <c r="N2824" i="1"/>
  <c r="O2824" i="1" s="1"/>
  <c r="V2824" i="1" s="1"/>
  <c r="U2823" i="1"/>
  <c r="P2823" i="1"/>
  <c r="N2823" i="1"/>
  <c r="O2823" i="1" s="1"/>
  <c r="U2822" i="1"/>
  <c r="R2822" i="1"/>
  <c r="P2822" i="1"/>
  <c r="N2822" i="1"/>
  <c r="O2822" i="1" s="1"/>
  <c r="U2821" i="1"/>
  <c r="T2821" i="1"/>
  <c r="P2821" i="1"/>
  <c r="N2821" i="1"/>
  <c r="O2821" i="1" s="1"/>
  <c r="V2820" i="1"/>
  <c r="U2820" i="1"/>
  <c r="P2820" i="1"/>
  <c r="N2820" i="1"/>
  <c r="O2820" i="1" s="1"/>
  <c r="U2819" i="1"/>
  <c r="P2819" i="1"/>
  <c r="N2819" i="1"/>
  <c r="O2819" i="1" s="1"/>
  <c r="U2818" i="1"/>
  <c r="P2818" i="1"/>
  <c r="N2818" i="1"/>
  <c r="O2818" i="1" s="1"/>
  <c r="U2817" i="1"/>
  <c r="P2817" i="1"/>
  <c r="N2817" i="1"/>
  <c r="O2817" i="1" s="1"/>
  <c r="U2816" i="1"/>
  <c r="P2816" i="1"/>
  <c r="N2816" i="1"/>
  <c r="O2816" i="1" s="1"/>
  <c r="U2815" i="1"/>
  <c r="P2815" i="1"/>
  <c r="N2815" i="1"/>
  <c r="O2815" i="1" s="1"/>
  <c r="U2814" i="1"/>
  <c r="P2814" i="1"/>
  <c r="N2814" i="1"/>
  <c r="O2814" i="1" s="1"/>
  <c r="U2813" i="1"/>
  <c r="P2813" i="1"/>
  <c r="N2813" i="1"/>
  <c r="O2813" i="1" s="1"/>
  <c r="T2813" i="1" s="1"/>
  <c r="U2812" i="1"/>
  <c r="P2812" i="1"/>
  <c r="N2812" i="1"/>
  <c r="O2812" i="1" s="1"/>
  <c r="U2811" i="1"/>
  <c r="P2811" i="1"/>
  <c r="N2811" i="1"/>
  <c r="O2811" i="1" s="1"/>
  <c r="U2810" i="1"/>
  <c r="R2810" i="1"/>
  <c r="P2810" i="1"/>
  <c r="N2810" i="1"/>
  <c r="O2810" i="1" s="1"/>
  <c r="U2809" i="1"/>
  <c r="T2809" i="1"/>
  <c r="P2809" i="1"/>
  <c r="N2809" i="1"/>
  <c r="O2809" i="1" s="1"/>
  <c r="V2808" i="1"/>
  <c r="U2808" i="1"/>
  <c r="P2808" i="1"/>
  <c r="N2808" i="1"/>
  <c r="O2808" i="1" s="1"/>
  <c r="U2807" i="1"/>
  <c r="P2807" i="1"/>
  <c r="N2807" i="1"/>
  <c r="O2807" i="1" s="1"/>
  <c r="U2806" i="1"/>
  <c r="R2806" i="1"/>
  <c r="P2806" i="1"/>
  <c r="N2806" i="1"/>
  <c r="O2806" i="1" s="1"/>
  <c r="U2805" i="1"/>
  <c r="T2805" i="1"/>
  <c r="P2805" i="1"/>
  <c r="N2805" i="1"/>
  <c r="O2805" i="1" s="1"/>
  <c r="V2804" i="1"/>
  <c r="U2804" i="1"/>
  <c r="P2804" i="1"/>
  <c r="N2804" i="1"/>
  <c r="O2804" i="1" s="1"/>
  <c r="U2803" i="1"/>
  <c r="P2803" i="1"/>
  <c r="N2803" i="1"/>
  <c r="O2803" i="1" s="1"/>
  <c r="U2802" i="1"/>
  <c r="R2802" i="1"/>
  <c r="P2802" i="1"/>
  <c r="N2802" i="1"/>
  <c r="O2802" i="1" s="1"/>
  <c r="U2801" i="1"/>
  <c r="P2801" i="1"/>
  <c r="N2801" i="1"/>
  <c r="O2801" i="1" s="1"/>
  <c r="U2800" i="1"/>
  <c r="P2800" i="1"/>
  <c r="N2800" i="1"/>
  <c r="O2800" i="1" s="1"/>
  <c r="V2800" i="1" s="1"/>
  <c r="U2799" i="1"/>
  <c r="P2799" i="1"/>
  <c r="N2799" i="1"/>
  <c r="O2799" i="1" s="1"/>
  <c r="U2798" i="1"/>
  <c r="P2798" i="1"/>
  <c r="N2798" i="1"/>
  <c r="O2798" i="1" s="1"/>
  <c r="R2798" i="1" s="1"/>
  <c r="U2797" i="1"/>
  <c r="P2797" i="1"/>
  <c r="N2797" i="1"/>
  <c r="O2797" i="1" s="1"/>
  <c r="V2796" i="1"/>
  <c r="U2796" i="1"/>
  <c r="P2796" i="1"/>
  <c r="N2796" i="1"/>
  <c r="O2796" i="1" s="1"/>
  <c r="U2795" i="1"/>
  <c r="P2795" i="1"/>
  <c r="N2795" i="1"/>
  <c r="O2795" i="1" s="1"/>
  <c r="U2794" i="1"/>
  <c r="R2794" i="1"/>
  <c r="P2794" i="1"/>
  <c r="N2794" i="1"/>
  <c r="O2794" i="1" s="1"/>
  <c r="U2793" i="1"/>
  <c r="T2793" i="1"/>
  <c r="P2793" i="1"/>
  <c r="N2793" i="1"/>
  <c r="O2793" i="1" s="1"/>
  <c r="U2792" i="1"/>
  <c r="P2792" i="1"/>
  <c r="N2792" i="1"/>
  <c r="O2792" i="1" s="1"/>
  <c r="V2792" i="1" s="1"/>
  <c r="U2791" i="1"/>
  <c r="P2791" i="1"/>
  <c r="N2791" i="1"/>
  <c r="O2791" i="1" s="1"/>
  <c r="U2790" i="1"/>
  <c r="R2790" i="1"/>
  <c r="P2790" i="1"/>
  <c r="N2790" i="1"/>
  <c r="O2790" i="1" s="1"/>
  <c r="U2789" i="1"/>
  <c r="T2789" i="1"/>
  <c r="P2789" i="1"/>
  <c r="N2789" i="1"/>
  <c r="O2789" i="1" s="1"/>
  <c r="V2788" i="1"/>
  <c r="U2788" i="1"/>
  <c r="P2788" i="1"/>
  <c r="N2788" i="1"/>
  <c r="O2788" i="1" s="1"/>
  <c r="U2787" i="1"/>
  <c r="P2787" i="1"/>
  <c r="N2787" i="1"/>
  <c r="O2787" i="1" s="1"/>
  <c r="U2786" i="1"/>
  <c r="P2786" i="1"/>
  <c r="N2786" i="1"/>
  <c r="O2786" i="1" s="1"/>
  <c r="U2785" i="1"/>
  <c r="P2785" i="1"/>
  <c r="N2785" i="1"/>
  <c r="O2785" i="1" s="1"/>
  <c r="U2784" i="1"/>
  <c r="P2784" i="1"/>
  <c r="N2784" i="1"/>
  <c r="O2784" i="1" s="1"/>
  <c r="U2783" i="1"/>
  <c r="P2783" i="1"/>
  <c r="N2783" i="1"/>
  <c r="O2783" i="1" s="1"/>
  <c r="U2782" i="1"/>
  <c r="P2782" i="1"/>
  <c r="N2782" i="1"/>
  <c r="O2782" i="1" s="1"/>
  <c r="U2781" i="1"/>
  <c r="P2781" i="1"/>
  <c r="N2781" i="1"/>
  <c r="O2781" i="1" s="1"/>
  <c r="T2781" i="1" s="1"/>
  <c r="U2780" i="1"/>
  <c r="P2780" i="1"/>
  <c r="N2780" i="1"/>
  <c r="O2780" i="1" s="1"/>
  <c r="U2779" i="1"/>
  <c r="P2779" i="1"/>
  <c r="N2779" i="1"/>
  <c r="O2779" i="1" s="1"/>
  <c r="U2778" i="1"/>
  <c r="R2778" i="1"/>
  <c r="P2778" i="1"/>
  <c r="N2778" i="1"/>
  <c r="O2778" i="1" s="1"/>
  <c r="U2777" i="1"/>
  <c r="T2777" i="1"/>
  <c r="P2777" i="1"/>
  <c r="N2777" i="1"/>
  <c r="O2777" i="1" s="1"/>
  <c r="V2776" i="1"/>
  <c r="U2776" i="1"/>
  <c r="P2776" i="1"/>
  <c r="N2776" i="1"/>
  <c r="O2776" i="1" s="1"/>
  <c r="U2775" i="1"/>
  <c r="P2775" i="1"/>
  <c r="N2775" i="1"/>
  <c r="O2775" i="1" s="1"/>
  <c r="U2774" i="1"/>
  <c r="R2774" i="1"/>
  <c r="P2774" i="1"/>
  <c r="N2774" i="1"/>
  <c r="O2774" i="1" s="1"/>
  <c r="U2773" i="1"/>
  <c r="T2773" i="1"/>
  <c r="P2773" i="1"/>
  <c r="N2773" i="1"/>
  <c r="O2773" i="1" s="1"/>
  <c r="V2772" i="1"/>
  <c r="U2772" i="1"/>
  <c r="P2772" i="1"/>
  <c r="N2772" i="1"/>
  <c r="O2772" i="1" s="1"/>
  <c r="U2771" i="1"/>
  <c r="P2771" i="1"/>
  <c r="N2771" i="1"/>
  <c r="O2771" i="1" s="1"/>
  <c r="U2770" i="1"/>
  <c r="R2770" i="1"/>
  <c r="P2770" i="1"/>
  <c r="N2770" i="1"/>
  <c r="O2770" i="1" s="1"/>
  <c r="U2769" i="1"/>
  <c r="P2769" i="1"/>
  <c r="N2769" i="1"/>
  <c r="O2769" i="1" s="1"/>
  <c r="U2768" i="1"/>
  <c r="P2768" i="1"/>
  <c r="N2768" i="1"/>
  <c r="O2768" i="1" s="1"/>
  <c r="V2768" i="1" s="1"/>
  <c r="U2767" i="1"/>
  <c r="P2767" i="1"/>
  <c r="N2767" i="1"/>
  <c r="O2767" i="1" s="1"/>
  <c r="U2766" i="1"/>
  <c r="P2766" i="1"/>
  <c r="N2766" i="1"/>
  <c r="O2766" i="1" s="1"/>
  <c r="R2766" i="1" s="1"/>
  <c r="U2765" i="1"/>
  <c r="P2765" i="1"/>
  <c r="N2765" i="1"/>
  <c r="O2765" i="1" s="1"/>
  <c r="V2764" i="1"/>
  <c r="U2764" i="1"/>
  <c r="P2764" i="1"/>
  <c r="N2764" i="1"/>
  <c r="O2764" i="1" s="1"/>
  <c r="U2763" i="1"/>
  <c r="P2763" i="1"/>
  <c r="N2763" i="1"/>
  <c r="O2763" i="1" s="1"/>
  <c r="U2762" i="1"/>
  <c r="R2762" i="1"/>
  <c r="P2762" i="1"/>
  <c r="N2762" i="1"/>
  <c r="O2762" i="1" s="1"/>
  <c r="U2761" i="1"/>
  <c r="T2761" i="1"/>
  <c r="P2761" i="1"/>
  <c r="N2761" i="1"/>
  <c r="O2761" i="1" s="1"/>
  <c r="U2760" i="1"/>
  <c r="P2760" i="1"/>
  <c r="N2760" i="1"/>
  <c r="O2760" i="1" s="1"/>
  <c r="V2760" i="1" s="1"/>
  <c r="U2759" i="1"/>
  <c r="P2759" i="1"/>
  <c r="N2759" i="1"/>
  <c r="O2759" i="1" s="1"/>
  <c r="U2758" i="1"/>
  <c r="R2758" i="1"/>
  <c r="P2758" i="1"/>
  <c r="N2758" i="1"/>
  <c r="O2758" i="1" s="1"/>
  <c r="U2757" i="1"/>
  <c r="T2757" i="1"/>
  <c r="P2757" i="1"/>
  <c r="N2757" i="1"/>
  <c r="O2757" i="1" s="1"/>
  <c r="V2756" i="1"/>
  <c r="U2756" i="1"/>
  <c r="P2756" i="1"/>
  <c r="N2756" i="1"/>
  <c r="O2756" i="1" s="1"/>
  <c r="U2755" i="1"/>
  <c r="P2755" i="1"/>
  <c r="N2755" i="1"/>
  <c r="O2755" i="1" s="1"/>
  <c r="U2754" i="1"/>
  <c r="P2754" i="1"/>
  <c r="N2754" i="1"/>
  <c r="O2754" i="1" s="1"/>
  <c r="U2753" i="1"/>
  <c r="T2753" i="1"/>
  <c r="P2753" i="1"/>
  <c r="N2753" i="1"/>
  <c r="O2753" i="1" s="1"/>
  <c r="U2752" i="1"/>
  <c r="P2752" i="1"/>
  <c r="N2752" i="1"/>
  <c r="O2752" i="1" s="1"/>
  <c r="U2751" i="1"/>
  <c r="P2751" i="1"/>
  <c r="N2751" i="1"/>
  <c r="O2751" i="1" s="1"/>
  <c r="U2750" i="1"/>
  <c r="P2750" i="1"/>
  <c r="N2750" i="1"/>
  <c r="O2750" i="1" s="1"/>
  <c r="U2749" i="1"/>
  <c r="P2749" i="1"/>
  <c r="N2749" i="1"/>
  <c r="O2749" i="1" s="1"/>
  <c r="T2749" i="1" s="1"/>
  <c r="U2748" i="1"/>
  <c r="P2748" i="1"/>
  <c r="N2748" i="1"/>
  <c r="O2748" i="1" s="1"/>
  <c r="U2747" i="1"/>
  <c r="P2747" i="1"/>
  <c r="N2747" i="1"/>
  <c r="O2747" i="1" s="1"/>
  <c r="U2746" i="1"/>
  <c r="R2746" i="1"/>
  <c r="P2746" i="1"/>
  <c r="N2746" i="1"/>
  <c r="O2746" i="1" s="1"/>
  <c r="U2745" i="1"/>
  <c r="T2745" i="1"/>
  <c r="P2745" i="1"/>
  <c r="N2745" i="1"/>
  <c r="O2745" i="1" s="1"/>
  <c r="V2744" i="1"/>
  <c r="U2744" i="1"/>
  <c r="P2744" i="1"/>
  <c r="N2744" i="1"/>
  <c r="O2744" i="1" s="1"/>
  <c r="U2743" i="1"/>
  <c r="P2743" i="1"/>
  <c r="N2743" i="1"/>
  <c r="O2743" i="1" s="1"/>
  <c r="U2742" i="1"/>
  <c r="R2742" i="1"/>
  <c r="P2742" i="1"/>
  <c r="N2742" i="1"/>
  <c r="O2742" i="1" s="1"/>
  <c r="U2741" i="1"/>
  <c r="T2741" i="1"/>
  <c r="P2741" i="1"/>
  <c r="N2741" i="1"/>
  <c r="O2741" i="1" s="1"/>
  <c r="V2740" i="1"/>
  <c r="U2740" i="1"/>
  <c r="P2740" i="1"/>
  <c r="N2740" i="1"/>
  <c r="O2740" i="1" s="1"/>
  <c r="U2739" i="1"/>
  <c r="P2739" i="1"/>
  <c r="N2739" i="1"/>
  <c r="O2739" i="1" s="1"/>
  <c r="U2738" i="1"/>
  <c r="R2738" i="1"/>
  <c r="P2738" i="1"/>
  <c r="N2738" i="1"/>
  <c r="O2738" i="1" s="1"/>
  <c r="U2737" i="1"/>
  <c r="P2737" i="1"/>
  <c r="N2737" i="1"/>
  <c r="O2737" i="1" s="1"/>
  <c r="U2736" i="1"/>
  <c r="P2736" i="1"/>
  <c r="N2736" i="1"/>
  <c r="O2736" i="1" s="1"/>
  <c r="V2736" i="1" s="1"/>
  <c r="U2735" i="1"/>
  <c r="P2735" i="1"/>
  <c r="N2735" i="1"/>
  <c r="O2735" i="1" s="1"/>
  <c r="U2734" i="1"/>
  <c r="P2734" i="1"/>
  <c r="N2734" i="1"/>
  <c r="O2734" i="1" s="1"/>
  <c r="R2734" i="1" s="1"/>
  <c r="U2733" i="1"/>
  <c r="P2733" i="1"/>
  <c r="N2733" i="1"/>
  <c r="O2733" i="1" s="1"/>
  <c r="V2732" i="1"/>
  <c r="U2732" i="1"/>
  <c r="P2732" i="1"/>
  <c r="N2732" i="1"/>
  <c r="O2732" i="1" s="1"/>
  <c r="U2731" i="1"/>
  <c r="P2731" i="1"/>
  <c r="N2731" i="1"/>
  <c r="O2731" i="1" s="1"/>
  <c r="U2730" i="1"/>
  <c r="R2730" i="1"/>
  <c r="P2730" i="1"/>
  <c r="N2730" i="1"/>
  <c r="O2730" i="1" s="1"/>
  <c r="U2729" i="1"/>
  <c r="T2729" i="1"/>
  <c r="P2729" i="1"/>
  <c r="N2729" i="1"/>
  <c r="O2729" i="1" s="1"/>
  <c r="U2728" i="1"/>
  <c r="P2728" i="1"/>
  <c r="N2728" i="1"/>
  <c r="O2728" i="1" s="1"/>
  <c r="V2728" i="1" s="1"/>
  <c r="U2727" i="1"/>
  <c r="P2727" i="1"/>
  <c r="N2727" i="1"/>
  <c r="O2727" i="1" s="1"/>
  <c r="U2726" i="1"/>
  <c r="R2726" i="1"/>
  <c r="P2726" i="1"/>
  <c r="N2726" i="1"/>
  <c r="O2726" i="1" s="1"/>
  <c r="U2725" i="1"/>
  <c r="T2725" i="1"/>
  <c r="P2725" i="1"/>
  <c r="N2725" i="1"/>
  <c r="O2725" i="1" s="1"/>
  <c r="V2724" i="1"/>
  <c r="U2724" i="1"/>
  <c r="P2724" i="1"/>
  <c r="N2724" i="1"/>
  <c r="O2724" i="1" s="1"/>
  <c r="U2723" i="1"/>
  <c r="P2723" i="1"/>
  <c r="N2723" i="1"/>
  <c r="O2723" i="1" s="1"/>
  <c r="U2722" i="1"/>
  <c r="P2722" i="1"/>
  <c r="N2722" i="1"/>
  <c r="O2722" i="1" s="1"/>
  <c r="U2721" i="1"/>
  <c r="T2721" i="1"/>
  <c r="P2721" i="1"/>
  <c r="N2721" i="1"/>
  <c r="O2721" i="1" s="1"/>
  <c r="U2720" i="1"/>
  <c r="P2720" i="1"/>
  <c r="N2720" i="1"/>
  <c r="O2720" i="1" s="1"/>
  <c r="U2719" i="1"/>
  <c r="P2719" i="1"/>
  <c r="N2719" i="1"/>
  <c r="O2719" i="1" s="1"/>
  <c r="U2718" i="1"/>
  <c r="P2718" i="1"/>
  <c r="N2718" i="1"/>
  <c r="O2718" i="1" s="1"/>
  <c r="U2717" i="1"/>
  <c r="P2717" i="1"/>
  <c r="N2717" i="1"/>
  <c r="O2717" i="1" s="1"/>
  <c r="T2717" i="1" s="1"/>
  <c r="U2716" i="1"/>
  <c r="P2716" i="1"/>
  <c r="N2716" i="1"/>
  <c r="O2716" i="1" s="1"/>
  <c r="U2715" i="1"/>
  <c r="P2715" i="1"/>
  <c r="N2715" i="1"/>
  <c r="O2715" i="1" s="1"/>
  <c r="V2714" i="1"/>
  <c r="U2714" i="1"/>
  <c r="P2714" i="1"/>
  <c r="N2714" i="1"/>
  <c r="O2714" i="1" s="1"/>
  <c r="U2713" i="1"/>
  <c r="P2713" i="1"/>
  <c r="N2713" i="1"/>
  <c r="O2713" i="1" s="1"/>
  <c r="T2713" i="1" s="1"/>
  <c r="U2712" i="1"/>
  <c r="P2712" i="1"/>
  <c r="N2712" i="1"/>
  <c r="O2712" i="1" s="1"/>
  <c r="U2711" i="1"/>
  <c r="T2711" i="1"/>
  <c r="P2711" i="1"/>
  <c r="N2711" i="1"/>
  <c r="O2711" i="1" s="1"/>
  <c r="V2710" i="1"/>
  <c r="U2710" i="1"/>
  <c r="R2710" i="1"/>
  <c r="P2710" i="1"/>
  <c r="N2710" i="1"/>
  <c r="O2710" i="1" s="1"/>
  <c r="U2709" i="1"/>
  <c r="T2709" i="1"/>
  <c r="P2709" i="1"/>
  <c r="N2709" i="1"/>
  <c r="O2709" i="1" s="1"/>
  <c r="U2708" i="1"/>
  <c r="R2708" i="1"/>
  <c r="P2708" i="1"/>
  <c r="N2708" i="1"/>
  <c r="O2708" i="1" s="1"/>
  <c r="V2708" i="1" s="1"/>
  <c r="U2707" i="1"/>
  <c r="T2707" i="1"/>
  <c r="P2707" i="1"/>
  <c r="N2707" i="1"/>
  <c r="O2707" i="1" s="1"/>
  <c r="U2706" i="1"/>
  <c r="P2706" i="1"/>
  <c r="N2706" i="1"/>
  <c r="O2706" i="1" s="1"/>
  <c r="V2706" i="1" s="1"/>
  <c r="U2705" i="1"/>
  <c r="P2705" i="1"/>
  <c r="N2705" i="1"/>
  <c r="O2705" i="1" s="1"/>
  <c r="V2704" i="1"/>
  <c r="U2704" i="1"/>
  <c r="R2704" i="1"/>
  <c r="P2704" i="1"/>
  <c r="N2704" i="1"/>
  <c r="O2704" i="1" s="1"/>
  <c r="U2703" i="1"/>
  <c r="P2703" i="1"/>
  <c r="N2703" i="1"/>
  <c r="O2703" i="1" s="1"/>
  <c r="U2702" i="1"/>
  <c r="R2702" i="1"/>
  <c r="P2702" i="1"/>
  <c r="N2702" i="1"/>
  <c r="O2702" i="1" s="1"/>
  <c r="V2702" i="1" s="1"/>
  <c r="U2701" i="1"/>
  <c r="T2701" i="1"/>
  <c r="P2701" i="1"/>
  <c r="N2701" i="1"/>
  <c r="O2701" i="1" s="1"/>
  <c r="V2700" i="1"/>
  <c r="U2700" i="1"/>
  <c r="R2700" i="1"/>
  <c r="P2700" i="1"/>
  <c r="N2700" i="1"/>
  <c r="O2700" i="1" s="1"/>
  <c r="U2699" i="1"/>
  <c r="T2699" i="1"/>
  <c r="P2699" i="1"/>
  <c r="N2699" i="1"/>
  <c r="O2699" i="1" s="1"/>
  <c r="V2698" i="1"/>
  <c r="U2698" i="1"/>
  <c r="P2698" i="1"/>
  <c r="N2698" i="1"/>
  <c r="O2698" i="1" s="1"/>
  <c r="U2697" i="1"/>
  <c r="P2697" i="1"/>
  <c r="N2697" i="1"/>
  <c r="O2697" i="1" s="1"/>
  <c r="T2697" i="1" s="1"/>
  <c r="U2696" i="1"/>
  <c r="P2696" i="1"/>
  <c r="N2696" i="1"/>
  <c r="O2696" i="1" s="1"/>
  <c r="U2695" i="1"/>
  <c r="T2695" i="1"/>
  <c r="P2695" i="1"/>
  <c r="N2695" i="1"/>
  <c r="O2695" i="1" s="1"/>
  <c r="V2694" i="1"/>
  <c r="U2694" i="1"/>
  <c r="R2694" i="1"/>
  <c r="P2694" i="1"/>
  <c r="N2694" i="1"/>
  <c r="O2694" i="1" s="1"/>
  <c r="U2693" i="1"/>
  <c r="T2693" i="1"/>
  <c r="P2693" i="1"/>
  <c r="N2693" i="1"/>
  <c r="O2693" i="1" s="1"/>
  <c r="U2692" i="1"/>
  <c r="R2692" i="1"/>
  <c r="P2692" i="1"/>
  <c r="N2692" i="1"/>
  <c r="O2692" i="1" s="1"/>
  <c r="V2692" i="1" s="1"/>
  <c r="U2691" i="1"/>
  <c r="T2691" i="1"/>
  <c r="P2691" i="1"/>
  <c r="N2691" i="1"/>
  <c r="O2691" i="1" s="1"/>
  <c r="U2690" i="1"/>
  <c r="P2690" i="1"/>
  <c r="N2690" i="1"/>
  <c r="O2690" i="1" s="1"/>
  <c r="V2690" i="1" s="1"/>
  <c r="U2689" i="1"/>
  <c r="P2689" i="1"/>
  <c r="N2689" i="1"/>
  <c r="O2689" i="1" s="1"/>
  <c r="V2688" i="1"/>
  <c r="U2688" i="1"/>
  <c r="R2688" i="1"/>
  <c r="P2688" i="1"/>
  <c r="N2688" i="1"/>
  <c r="O2688" i="1" s="1"/>
  <c r="U2687" i="1"/>
  <c r="T2687" i="1"/>
  <c r="R2687" i="1"/>
  <c r="P2687" i="1"/>
  <c r="N2687" i="1"/>
  <c r="O2687" i="1" s="1"/>
  <c r="V2686" i="1"/>
  <c r="U2686" i="1"/>
  <c r="P2686" i="1"/>
  <c r="N2686" i="1"/>
  <c r="O2686" i="1" s="1"/>
  <c r="V2685" i="1"/>
  <c r="U2685" i="1"/>
  <c r="T2685" i="1"/>
  <c r="P2685" i="1"/>
  <c r="N2685" i="1"/>
  <c r="O2685" i="1" s="1"/>
  <c r="V2684" i="1"/>
  <c r="U2684" i="1"/>
  <c r="R2684" i="1"/>
  <c r="P2684" i="1"/>
  <c r="N2684" i="1"/>
  <c r="O2684" i="1" s="1"/>
  <c r="U2683" i="1"/>
  <c r="T2683" i="1"/>
  <c r="R2683" i="1"/>
  <c r="P2683" i="1"/>
  <c r="N2683" i="1"/>
  <c r="O2683" i="1" s="1"/>
  <c r="U2682" i="1"/>
  <c r="R2682" i="1"/>
  <c r="P2682" i="1"/>
  <c r="N2682" i="1"/>
  <c r="O2682" i="1" s="1"/>
  <c r="V2682" i="1" s="1"/>
  <c r="V2681" i="1"/>
  <c r="U2681" i="1"/>
  <c r="T2681" i="1"/>
  <c r="P2681" i="1"/>
  <c r="N2681" i="1"/>
  <c r="O2681" i="1" s="1"/>
  <c r="V2680" i="1"/>
  <c r="U2680" i="1"/>
  <c r="R2680" i="1"/>
  <c r="P2680" i="1"/>
  <c r="N2680" i="1"/>
  <c r="O2680" i="1" s="1"/>
  <c r="U2679" i="1"/>
  <c r="T2679" i="1"/>
  <c r="P2679" i="1"/>
  <c r="N2679" i="1"/>
  <c r="O2679" i="1" s="1"/>
  <c r="R2679" i="1" s="1"/>
  <c r="V2678" i="1"/>
  <c r="U2678" i="1"/>
  <c r="T2678" i="1"/>
  <c r="R2678" i="1"/>
  <c r="P2678" i="1"/>
  <c r="N2678" i="1"/>
  <c r="O2678" i="1" s="1"/>
  <c r="V2677" i="1"/>
  <c r="U2677" i="1"/>
  <c r="T2677" i="1"/>
  <c r="P2677" i="1"/>
  <c r="N2677" i="1"/>
  <c r="O2677" i="1" s="1"/>
  <c r="U2676" i="1"/>
  <c r="P2676" i="1"/>
  <c r="N2676" i="1"/>
  <c r="O2676" i="1" s="1"/>
  <c r="V2676" i="1" s="1"/>
  <c r="U2675" i="1"/>
  <c r="P2675" i="1"/>
  <c r="N2675" i="1"/>
  <c r="O2675" i="1" s="1"/>
  <c r="U2674" i="1"/>
  <c r="T2674" i="1"/>
  <c r="R2674" i="1"/>
  <c r="P2674" i="1"/>
  <c r="N2674" i="1"/>
  <c r="O2674" i="1" s="1"/>
  <c r="V2674" i="1" s="1"/>
  <c r="U2673" i="1"/>
  <c r="P2673" i="1"/>
  <c r="N2673" i="1"/>
  <c r="O2673" i="1" s="1"/>
  <c r="V2673" i="1" s="1"/>
  <c r="U2672" i="1"/>
  <c r="P2672" i="1"/>
  <c r="N2672" i="1"/>
  <c r="O2672" i="1" s="1"/>
  <c r="U2671" i="1"/>
  <c r="T2671" i="1"/>
  <c r="R2671" i="1"/>
  <c r="P2671" i="1"/>
  <c r="N2671" i="1"/>
  <c r="O2671" i="1" s="1"/>
  <c r="U2670" i="1"/>
  <c r="T2670" i="1"/>
  <c r="P2670" i="1"/>
  <c r="N2670" i="1"/>
  <c r="O2670" i="1" s="1"/>
  <c r="V2670" i="1" s="1"/>
  <c r="U2669" i="1"/>
  <c r="P2669" i="1"/>
  <c r="N2669" i="1"/>
  <c r="O2669" i="1" s="1"/>
  <c r="U2668" i="1"/>
  <c r="R2668" i="1"/>
  <c r="P2668" i="1"/>
  <c r="N2668" i="1"/>
  <c r="O2668" i="1" s="1"/>
  <c r="V2668" i="1" s="1"/>
  <c r="U2667" i="1"/>
  <c r="R2667" i="1"/>
  <c r="P2667" i="1"/>
  <c r="N2667" i="1"/>
  <c r="O2667" i="1" s="1"/>
  <c r="T2667" i="1" s="1"/>
  <c r="U2666" i="1"/>
  <c r="P2666" i="1"/>
  <c r="N2666" i="1"/>
  <c r="O2666" i="1" s="1"/>
  <c r="U2665" i="1"/>
  <c r="T2665" i="1"/>
  <c r="P2665" i="1"/>
  <c r="N2665" i="1"/>
  <c r="O2665" i="1" s="1"/>
  <c r="V2665" i="1" s="1"/>
  <c r="U2664" i="1"/>
  <c r="R2664" i="1"/>
  <c r="P2664" i="1"/>
  <c r="N2664" i="1"/>
  <c r="O2664" i="1" s="1"/>
  <c r="V2664" i="1" s="1"/>
  <c r="U2663" i="1"/>
  <c r="T2663" i="1"/>
  <c r="P2663" i="1"/>
  <c r="N2663" i="1"/>
  <c r="O2663" i="1" s="1"/>
  <c r="V2662" i="1"/>
  <c r="U2662" i="1"/>
  <c r="T2662" i="1"/>
  <c r="R2662" i="1"/>
  <c r="P2662" i="1"/>
  <c r="N2662" i="1"/>
  <c r="O2662" i="1" s="1"/>
  <c r="U2661" i="1"/>
  <c r="T2661" i="1"/>
  <c r="P2661" i="1"/>
  <c r="N2661" i="1"/>
  <c r="O2661" i="1" s="1"/>
  <c r="V2661" i="1" s="1"/>
  <c r="V2660" i="1"/>
  <c r="U2660" i="1"/>
  <c r="P2660" i="1"/>
  <c r="N2660" i="1"/>
  <c r="O2660" i="1" s="1"/>
  <c r="U2659" i="1"/>
  <c r="R2659" i="1"/>
  <c r="P2659" i="1"/>
  <c r="N2659" i="1"/>
  <c r="O2659" i="1" s="1"/>
  <c r="T2659" i="1" s="1"/>
  <c r="U2658" i="1"/>
  <c r="R2658" i="1"/>
  <c r="P2658" i="1"/>
  <c r="N2658" i="1"/>
  <c r="O2658" i="1" s="1"/>
  <c r="V2658" i="1" s="1"/>
  <c r="V2657" i="1"/>
  <c r="U2657" i="1"/>
  <c r="P2657" i="1"/>
  <c r="N2657" i="1"/>
  <c r="O2657" i="1" s="1"/>
  <c r="V2656" i="1"/>
  <c r="U2656" i="1"/>
  <c r="R2656" i="1"/>
  <c r="P2656" i="1"/>
  <c r="N2656" i="1"/>
  <c r="O2656" i="1" s="1"/>
  <c r="U2655" i="1"/>
  <c r="T2655" i="1"/>
  <c r="R2655" i="1"/>
  <c r="P2655" i="1"/>
  <c r="N2655" i="1"/>
  <c r="O2655" i="1" s="1"/>
  <c r="V2654" i="1"/>
  <c r="U2654" i="1"/>
  <c r="P2654" i="1"/>
  <c r="N2654" i="1"/>
  <c r="O2654" i="1" s="1"/>
  <c r="V2653" i="1"/>
  <c r="U2653" i="1"/>
  <c r="T2653" i="1"/>
  <c r="P2653" i="1"/>
  <c r="N2653" i="1"/>
  <c r="O2653" i="1" s="1"/>
  <c r="V2652" i="1"/>
  <c r="U2652" i="1"/>
  <c r="R2652" i="1"/>
  <c r="P2652" i="1"/>
  <c r="N2652" i="1"/>
  <c r="O2652" i="1" s="1"/>
  <c r="U2651" i="1"/>
  <c r="T2651" i="1"/>
  <c r="R2651" i="1"/>
  <c r="P2651" i="1"/>
  <c r="N2651" i="1"/>
  <c r="O2651" i="1" s="1"/>
  <c r="U2650" i="1"/>
  <c r="R2650" i="1"/>
  <c r="P2650" i="1"/>
  <c r="N2650" i="1"/>
  <c r="O2650" i="1" s="1"/>
  <c r="V2650" i="1" s="1"/>
  <c r="V2649" i="1"/>
  <c r="U2649" i="1"/>
  <c r="T2649" i="1"/>
  <c r="P2649" i="1"/>
  <c r="N2649" i="1"/>
  <c r="O2649" i="1" s="1"/>
  <c r="V2648" i="1"/>
  <c r="U2648" i="1"/>
  <c r="R2648" i="1"/>
  <c r="P2648" i="1"/>
  <c r="N2648" i="1"/>
  <c r="O2648" i="1" s="1"/>
  <c r="U2647" i="1"/>
  <c r="T2647" i="1"/>
  <c r="P2647" i="1"/>
  <c r="N2647" i="1"/>
  <c r="O2647" i="1" s="1"/>
  <c r="R2647" i="1" s="1"/>
  <c r="V2646" i="1"/>
  <c r="U2646" i="1"/>
  <c r="T2646" i="1"/>
  <c r="R2646" i="1"/>
  <c r="P2646" i="1"/>
  <c r="N2646" i="1"/>
  <c r="O2646" i="1" s="1"/>
  <c r="V2645" i="1"/>
  <c r="U2645" i="1"/>
  <c r="T2645" i="1"/>
  <c r="P2645" i="1"/>
  <c r="N2645" i="1"/>
  <c r="O2645" i="1" s="1"/>
  <c r="U2644" i="1"/>
  <c r="P2644" i="1"/>
  <c r="N2644" i="1"/>
  <c r="O2644" i="1" s="1"/>
  <c r="V2644" i="1" s="1"/>
  <c r="U2643" i="1"/>
  <c r="P2643" i="1"/>
  <c r="N2643" i="1"/>
  <c r="O2643" i="1" s="1"/>
  <c r="U2642" i="1"/>
  <c r="T2642" i="1"/>
  <c r="R2642" i="1"/>
  <c r="P2642" i="1"/>
  <c r="N2642" i="1"/>
  <c r="O2642" i="1" s="1"/>
  <c r="V2642" i="1" s="1"/>
  <c r="U2641" i="1"/>
  <c r="P2641" i="1"/>
  <c r="N2641" i="1"/>
  <c r="O2641" i="1" s="1"/>
  <c r="V2641" i="1" s="1"/>
  <c r="U2640" i="1"/>
  <c r="P2640" i="1"/>
  <c r="N2640" i="1"/>
  <c r="O2640" i="1" s="1"/>
  <c r="U2639" i="1"/>
  <c r="T2639" i="1"/>
  <c r="R2639" i="1"/>
  <c r="P2639" i="1"/>
  <c r="N2639" i="1"/>
  <c r="O2639" i="1" s="1"/>
  <c r="U2638" i="1"/>
  <c r="T2638" i="1"/>
  <c r="P2638" i="1"/>
  <c r="N2638" i="1"/>
  <c r="O2638" i="1" s="1"/>
  <c r="V2638" i="1" s="1"/>
  <c r="U2637" i="1"/>
  <c r="P2637" i="1"/>
  <c r="N2637" i="1"/>
  <c r="O2637" i="1" s="1"/>
  <c r="U2636" i="1"/>
  <c r="R2636" i="1"/>
  <c r="P2636" i="1"/>
  <c r="N2636" i="1"/>
  <c r="O2636" i="1" s="1"/>
  <c r="V2636" i="1" s="1"/>
  <c r="U2635" i="1"/>
  <c r="R2635" i="1"/>
  <c r="P2635" i="1"/>
  <c r="N2635" i="1"/>
  <c r="O2635" i="1" s="1"/>
  <c r="T2635" i="1" s="1"/>
  <c r="U2634" i="1"/>
  <c r="P2634" i="1"/>
  <c r="N2634" i="1"/>
  <c r="O2634" i="1" s="1"/>
  <c r="U2633" i="1"/>
  <c r="T2633" i="1"/>
  <c r="P2633" i="1"/>
  <c r="N2633" i="1"/>
  <c r="O2633" i="1" s="1"/>
  <c r="V2633" i="1" s="1"/>
  <c r="U2632" i="1"/>
  <c r="T2632" i="1"/>
  <c r="P2632" i="1"/>
  <c r="N2632" i="1"/>
  <c r="O2632" i="1" s="1"/>
  <c r="V2632" i="1" s="1"/>
  <c r="V2631" i="1"/>
  <c r="U2631" i="1"/>
  <c r="T2631" i="1"/>
  <c r="R2631" i="1"/>
  <c r="P2631" i="1"/>
  <c r="N2631" i="1"/>
  <c r="O2631" i="1" s="1"/>
  <c r="V2630" i="1"/>
  <c r="U2630" i="1"/>
  <c r="T2630" i="1"/>
  <c r="P2630" i="1"/>
  <c r="N2630" i="1"/>
  <c r="O2630" i="1" s="1"/>
  <c r="V2629" i="1"/>
  <c r="U2629" i="1"/>
  <c r="T2629" i="1"/>
  <c r="R2629" i="1"/>
  <c r="P2629" i="1"/>
  <c r="N2629" i="1"/>
  <c r="O2629" i="1" s="1"/>
  <c r="U2628" i="1"/>
  <c r="T2628" i="1"/>
  <c r="P2628" i="1"/>
  <c r="N2628" i="1"/>
  <c r="O2628" i="1" s="1"/>
  <c r="V2628" i="1" s="1"/>
  <c r="V2627" i="1"/>
  <c r="U2627" i="1"/>
  <c r="T2627" i="1"/>
  <c r="R2627" i="1"/>
  <c r="P2627" i="1"/>
  <c r="N2627" i="1"/>
  <c r="O2627" i="1" s="1"/>
  <c r="V2626" i="1"/>
  <c r="U2626" i="1"/>
  <c r="T2626" i="1"/>
  <c r="P2626" i="1"/>
  <c r="N2626" i="1"/>
  <c r="O2626" i="1" s="1"/>
  <c r="V2625" i="1"/>
  <c r="U2625" i="1"/>
  <c r="T2625" i="1"/>
  <c r="R2625" i="1"/>
  <c r="P2625" i="1"/>
  <c r="N2625" i="1"/>
  <c r="O2625" i="1" s="1"/>
  <c r="U2624" i="1"/>
  <c r="T2624" i="1"/>
  <c r="P2624" i="1"/>
  <c r="N2624" i="1"/>
  <c r="O2624" i="1" s="1"/>
  <c r="V2624" i="1" s="1"/>
  <c r="V2623" i="1"/>
  <c r="U2623" i="1"/>
  <c r="T2623" i="1"/>
  <c r="R2623" i="1"/>
  <c r="P2623" i="1"/>
  <c r="N2623" i="1"/>
  <c r="O2623" i="1" s="1"/>
  <c r="V2622" i="1"/>
  <c r="U2622" i="1"/>
  <c r="T2622" i="1"/>
  <c r="P2622" i="1"/>
  <c r="N2622" i="1"/>
  <c r="O2622" i="1" s="1"/>
  <c r="V2621" i="1"/>
  <c r="U2621" i="1"/>
  <c r="T2621" i="1"/>
  <c r="R2621" i="1"/>
  <c r="P2621" i="1"/>
  <c r="N2621" i="1"/>
  <c r="O2621" i="1" s="1"/>
  <c r="U2620" i="1"/>
  <c r="T2620" i="1"/>
  <c r="P2620" i="1"/>
  <c r="N2620" i="1"/>
  <c r="O2620" i="1" s="1"/>
  <c r="V2620" i="1" s="1"/>
  <c r="V2619" i="1"/>
  <c r="U2619" i="1"/>
  <c r="T2619" i="1"/>
  <c r="R2619" i="1"/>
  <c r="P2619" i="1"/>
  <c r="N2619" i="1"/>
  <c r="O2619" i="1" s="1"/>
  <c r="V2618" i="1"/>
  <c r="U2618" i="1"/>
  <c r="T2618" i="1"/>
  <c r="P2618" i="1"/>
  <c r="N2618" i="1"/>
  <c r="O2618" i="1" s="1"/>
  <c r="U2617" i="1"/>
  <c r="P2617" i="1"/>
  <c r="N2617" i="1"/>
  <c r="O2617" i="1" s="1"/>
  <c r="W2617" i="1" s="1"/>
  <c r="V2616" i="1"/>
  <c r="U2616" i="1"/>
  <c r="T2616" i="1"/>
  <c r="R2616" i="1"/>
  <c r="Q2616" i="1"/>
  <c r="P2616" i="1"/>
  <c r="N2616" i="1"/>
  <c r="O2616" i="1" s="1"/>
  <c r="V2615" i="1"/>
  <c r="U2615" i="1"/>
  <c r="S2615" i="1"/>
  <c r="R2615" i="1"/>
  <c r="P2615" i="1"/>
  <c r="N2615" i="1"/>
  <c r="O2615" i="1" s="1"/>
  <c r="T2615" i="1" s="1"/>
  <c r="U2614" i="1"/>
  <c r="T2614" i="1"/>
  <c r="P2614" i="1"/>
  <c r="N2614" i="1"/>
  <c r="O2614" i="1" s="1"/>
  <c r="V2614" i="1" s="1"/>
  <c r="U2613" i="1"/>
  <c r="P2613" i="1"/>
  <c r="N2613" i="1"/>
  <c r="O2613" i="1" s="1"/>
  <c r="U2612" i="1"/>
  <c r="Q2612" i="1"/>
  <c r="P2612" i="1"/>
  <c r="N2612" i="1"/>
  <c r="O2612" i="1" s="1"/>
  <c r="V2612" i="1" s="1"/>
  <c r="U2611" i="1"/>
  <c r="P2611" i="1"/>
  <c r="N2611" i="1"/>
  <c r="O2611" i="1" s="1"/>
  <c r="V2610" i="1"/>
  <c r="U2610" i="1"/>
  <c r="T2610" i="1"/>
  <c r="R2610" i="1"/>
  <c r="Q2610" i="1"/>
  <c r="P2610" i="1"/>
  <c r="N2610" i="1"/>
  <c r="O2610" i="1" s="1"/>
  <c r="U2609" i="1"/>
  <c r="P2609" i="1"/>
  <c r="N2609" i="1"/>
  <c r="O2609" i="1" s="1"/>
  <c r="V2608" i="1"/>
  <c r="U2608" i="1"/>
  <c r="T2608" i="1"/>
  <c r="R2608" i="1"/>
  <c r="Q2608" i="1"/>
  <c r="P2608" i="1"/>
  <c r="N2608" i="1"/>
  <c r="O2608" i="1" s="1"/>
  <c r="U2607" i="1"/>
  <c r="P2607" i="1"/>
  <c r="N2607" i="1"/>
  <c r="O2607" i="1" s="1"/>
  <c r="V2606" i="1"/>
  <c r="U2606" i="1"/>
  <c r="T2606" i="1"/>
  <c r="R2606" i="1"/>
  <c r="Q2606" i="1"/>
  <c r="P2606" i="1"/>
  <c r="N2606" i="1"/>
  <c r="O2606" i="1" s="1"/>
  <c r="U2605" i="1"/>
  <c r="P2605" i="1"/>
  <c r="N2605" i="1"/>
  <c r="O2605" i="1" s="1"/>
  <c r="V2604" i="1"/>
  <c r="U2604" i="1"/>
  <c r="T2604" i="1"/>
  <c r="R2604" i="1"/>
  <c r="Q2604" i="1"/>
  <c r="P2604" i="1"/>
  <c r="N2604" i="1"/>
  <c r="O2604" i="1" s="1"/>
  <c r="U2603" i="1"/>
  <c r="P2603" i="1"/>
  <c r="N2603" i="1"/>
  <c r="O2603" i="1" s="1"/>
  <c r="V2602" i="1"/>
  <c r="U2602" i="1"/>
  <c r="T2602" i="1"/>
  <c r="R2602" i="1"/>
  <c r="Q2602" i="1"/>
  <c r="P2602" i="1"/>
  <c r="N2602" i="1"/>
  <c r="O2602" i="1" s="1"/>
  <c r="U2601" i="1"/>
  <c r="P2601" i="1"/>
  <c r="N2601" i="1"/>
  <c r="O2601" i="1" s="1"/>
  <c r="V2600" i="1"/>
  <c r="U2600" i="1"/>
  <c r="T2600" i="1"/>
  <c r="R2600" i="1"/>
  <c r="Q2600" i="1"/>
  <c r="P2600" i="1"/>
  <c r="N2600" i="1"/>
  <c r="O2600" i="1" s="1"/>
  <c r="U2599" i="1"/>
  <c r="P2599" i="1"/>
  <c r="N2599" i="1"/>
  <c r="O2599" i="1" s="1"/>
  <c r="V2598" i="1"/>
  <c r="U2598" i="1"/>
  <c r="T2598" i="1"/>
  <c r="R2598" i="1"/>
  <c r="Q2598" i="1"/>
  <c r="P2598" i="1"/>
  <c r="N2598" i="1"/>
  <c r="O2598" i="1" s="1"/>
  <c r="U2597" i="1"/>
  <c r="P2597" i="1"/>
  <c r="N2597" i="1"/>
  <c r="O2597" i="1" s="1"/>
  <c r="V2596" i="1"/>
  <c r="U2596" i="1"/>
  <c r="T2596" i="1"/>
  <c r="R2596" i="1"/>
  <c r="Q2596" i="1"/>
  <c r="P2596" i="1"/>
  <c r="N2596" i="1"/>
  <c r="O2596" i="1" s="1"/>
  <c r="U2595" i="1"/>
  <c r="P2595" i="1"/>
  <c r="N2595" i="1"/>
  <c r="O2595" i="1" s="1"/>
  <c r="V2594" i="1"/>
  <c r="U2594" i="1"/>
  <c r="T2594" i="1"/>
  <c r="R2594" i="1"/>
  <c r="Q2594" i="1"/>
  <c r="P2594" i="1"/>
  <c r="N2594" i="1"/>
  <c r="O2594" i="1" s="1"/>
  <c r="U2593" i="1"/>
  <c r="P2593" i="1"/>
  <c r="N2593" i="1"/>
  <c r="O2593" i="1" s="1"/>
  <c r="V2592" i="1"/>
  <c r="U2592" i="1"/>
  <c r="T2592" i="1"/>
  <c r="R2592" i="1"/>
  <c r="Q2592" i="1"/>
  <c r="P2592" i="1"/>
  <c r="N2592" i="1"/>
  <c r="O2592" i="1" s="1"/>
  <c r="U2591" i="1"/>
  <c r="P2591" i="1"/>
  <c r="N2591" i="1"/>
  <c r="O2591" i="1" s="1"/>
  <c r="V2590" i="1"/>
  <c r="U2590" i="1"/>
  <c r="T2590" i="1"/>
  <c r="R2590" i="1"/>
  <c r="Q2590" i="1"/>
  <c r="P2590" i="1"/>
  <c r="N2590" i="1"/>
  <c r="O2590" i="1" s="1"/>
  <c r="U2589" i="1"/>
  <c r="P2589" i="1"/>
  <c r="N2589" i="1"/>
  <c r="O2589" i="1" s="1"/>
  <c r="V2588" i="1"/>
  <c r="U2588" i="1"/>
  <c r="T2588" i="1"/>
  <c r="R2588" i="1"/>
  <c r="Q2588" i="1"/>
  <c r="P2588" i="1"/>
  <c r="N2588" i="1"/>
  <c r="O2588" i="1" s="1"/>
  <c r="U2587" i="1"/>
  <c r="P2587" i="1"/>
  <c r="N2587" i="1"/>
  <c r="O2587" i="1" s="1"/>
  <c r="V2586" i="1"/>
  <c r="U2586" i="1"/>
  <c r="T2586" i="1"/>
  <c r="R2586" i="1"/>
  <c r="Q2586" i="1"/>
  <c r="P2586" i="1"/>
  <c r="N2586" i="1"/>
  <c r="O2586" i="1" s="1"/>
  <c r="U2585" i="1"/>
  <c r="P2585" i="1"/>
  <c r="N2585" i="1"/>
  <c r="O2585" i="1" s="1"/>
  <c r="V2584" i="1"/>
  <c r="U2584" i="1"/>
  <c r="T2584" i="1"/>
  <c r="R2584" i="1"/>
  <c r="Q2584" i="1"/>
  <c r="P2584" i="1"/>
  <c r="N2584" i="1"/>
  <c r="O2584" i="1" s="1"/>
  <c r="U2583" i="1"/>
  <c r="P2583" i="1"/>
  <c r="N2583" i="1"/>
  <c r="O2583" i="1" s="1"/>
  <c r="V2582" i="1"/>
  <c r="U2582" i="1"/>
  <c r="T2582" i="1"/>
  <c r="R2582" i="1"/>
  <c r="Q2582" i="1"/>
  <c r="P2582" i="1"/>
  <c r="N2582" i="1"/>
  <c r="O2582" i="1" s="1"/>
  <c r="U2581" i="1"/>
  <c r="P2581" i="1"/>
  <c r="N2581" i="1"/>
  <c r="O2581" i="1" s="1"/>
  <c r="V2580" i="1"/>
  <c r="U2580" i="1"/>
  <c r="T2580" i="1"/>
  <c r="R2580" i="1"/>
  <c r="Q2580" i="1"/>
  <c r="P2580" i="1"/>
  <c r="N2580" i="1"/>
  <c r="O2580" i="1" s="1"/>
  <c r="U2579" i="1"/>
  <c r="P2579" i="1"/>
  <c r="N2579" i="1"/>
  <c r="O2579" i="1" s="1"/>
  <c r="V2578" i="1"/>
  <c r="U2578" i="1"/>
  <c r="T2578" i="1"/>
  <c r="R2578" i="1"/>
  <c r="Q2578" i="1"/>
  <c r="P2578" i="1"/>
  <c r="N2578" i="1"/>
  <c r="O2578" i="1" s="1"/>
  <c r="U2577" i="1"/>
  <c r="P2577" i="1"/>
  <c r="N2577" i="1"/>
  <c r="O2577" i="1" s="1"/>
  <c r="V2576" i="1"/>
  <c r="U2576" i="1"/>
  <c r="T2576" i="1"/>
  <c r="R2576" i="1"/>
  <c r="Q2576" i="1"/>
  <c r="P2576" i="1"/>
  <c r="N2576" i="1"/>
  <c r="O2576" i="1" s="1"/>
  <c r="U2575" i="1"/>
  <c r="P2575" i="1"/>
  <c r="N2575" i="1"/>
  <c r="O2575" i="1" s="1"/>
  <c r="V2574" i="1"/>
  <c r="U2574" i="1"/>
  <c r="T2574" i="1"/>
  <c r="R2574" i="1"/>
  <c r="Q2574" i="1"/>
  <c r="P2574" i="1"/>
  <c r="N2574" i="1"/>
  <c r="O2574" i="1" s="1"/>
  <c r="U2573" i="1"/>
  <c r="P2573" i="1"/>
  <c r="N2573" i="1"/>
  <c r="O2573" i="1" s="1"/>
  <c r="V2572" i="1"/>
  <c r="U2572" i="1"/>
  <c r="T2572" i="1"/>
  <c r="R2572" i="1"/>
  <c r="Q2572" i="1"/>
  <c r="P2572" i="1"/>
  <c r="N2572" i="1"/>
  <c r="O2572" i="1" s="1"/>
  <c r="U2571" i="1"/>
  <c r="P2571" i="1"/>
  <c r="N2571" i="1"/>
  <c r="O2571" i="1" s="1"/>
  <c r="V2570" i="1"/>
  <c r="U2570" i="1"/>
  <c r="T2570" i="1"/>
  <c r="R2570" i="1"/>
  <c r="Q2570" i="1"/>
  <c r="P2570" i="1"/>
  <c r="N2570" i="1"/>
  <c r="O2570" i="1" s="1"/>
  <c r="U2569" i="1"/>
  <c r="P2569" i="1"/>
  <c r="N2569" i="1"/>
  <c r="O2569" i="1" s="1"/>
  <c r="V2568" i="1"/>
  <c r="U2568" i="1"/>
  <c r="T2568" i="1"/>
  <c r="R2568" i="1"/>
  <c r="Q2568" i="1"/>
  <c r="P2568" i="1"/>
  <c r="N2568" i="1"/>
  <c r="O2568" i="1" s="1"/>
  <c r="U2567" i="1"/>
  <c r="P2567" i="1"/>
  <c r="N2567" i="1"/>
  <c r="O2567" i="1" s="1"/>
  <c r="V2566" i="1"/>
  <c r="U2566" i="1"/>
  <c r="T2566" i="1"/>
  <c r="R2566" i="1"/>
  <c r="Q2566" i="1"/>
  <c r="P2566" i="1"/>
  <c r="N2566" i="1"/>
  <c r="O2566" i="1" s="1"/>
  <c r="U2565" i="1"/>
  <c r="P2565" i="1"/>
  <c r="N2565" i="1"/>
  <c r="O2565" i="1" s="1"/>
  <c r="V2564" i="1"/>
  <c r="U2564" i="1"/>
  <c r="T2564" i="1"/>
  <c r="R2564" i="1"/>
  <c r="Q2564" i="1"/>
  <c r="P2564" i="1"/>
  <c r="N2564" i="1"/>
  <c r="O2564" i="1" s="1"/>
  <c r="U2563" i="1"/>
  <c r="P2563" i="1"/>
  <c r="N2563" i="1"/>
  <c r="O2563" i="1" s="1"/>
  <c r="V2562" i="1"/>
  <c r="U2562" i="1"/>
  <c r="T2562" i="1"/>
  <c r="R2562" i="1"/>
  <c r="Q2562" i="1"/>
  <c r="P2562" i="1"/>
  <c r="N2562" i="1"/>
  <c r="O2562" i="1" s="1"/>
  <c r="U2561" i="1"/>
  <c r="P2561" i="1"/>
  <c r="N2561" i="1"/>
  <c r="O2561" i="1" s="1"/>
  <c r="V2560" i="1"/>
  <c r="U2560" i="1"/>
  <c r="T2560" i="1"/>
  <c r="R2560" i="1"/>
  <c r="Q2560" i="1"/>
  <c r="P2560" i="1"/>
  <c r="N2560" i="1"/>
  <c r="O2560" i="1" s="1"/>
  <c r="U2559" i="1"/>
  <c r="P2559" i="1"/>
  <c r="N2559" i="1"/>
  <c r="O2559" i="1" s="1"/>
  <c r="V2558" i="1"/>
  <c r="U2558" i="1"/>
  <c r="T2558" i="1"/>
  <c r="R2558" i="1"/>
  <c r="Q2558" i="1"/>
  <c r="P2558" i="1"/>
  <c r="N2558" i="1"/>
  <c r="O2558" i="1" s="1"/>
  <c r="U2557" i="1"/>
  <c r="P2557" i="1"/>
  <c r="N2557" i="1"/>
  <c r="O2557" i="1" s="1"/>
  <c r="V2556" i="1"/>
  <c r="U2556" i="1"/>
  <c r="T2556" i="1"/>
  <c r="R2556" i="1"/>
  <c r="Q2556" i="1"/>
  <c r="P2556" i="1"/>
  <c r="N2556" i="1"/>
  <c r="O2556" i="1" s="1"/>
  <c r="U2555" i="1"/>
  <c r="P2555" i="1"/>
  <c r="N2555" i="1"/>
  <c r="O2555" i="1" s="1"/>
  <c r="V2554" i="1"/>
  <c r="U2554" i="1"/>
  <c r="T2554" i="1"/>
  <c r="R2554" i="1"/>
  <c r="Q2554" i="1"/>
  <c r="P2554" i="1"/>
  <c r="N2554" i="1"/>
  <c r="O2554" i="1" s="1"/>
  <c r="U2553" i="1"/>
  <c r="P2553" i="1"/>
  <c r="N2553" i="1"/>
  <c r="O2553" i="1" s="1"/>
  <c r="Q2553" i="1" s="1"/>
  <c r="U2552" i="1"/>
  <c r="S2552" i="1"/>
  <c r="P2552" i="1"/>
  <c r="N2552" i="1"/>
  <c r="O2552" i="1" s="1"/>
  <c r="U2551" i="1"/>
  <c r="P2551" i="1"/>
  <c r="N2551" i="1"/>
  <c r="O2551" i="1" s="1"/>
  <c r="W2550" i="1"/>
  <c r="U2550" i="1"/>
  <c r="P2550" i="1"/>
  <c r="O2550" i="1"/>
  <c r="N2550" i="1"/>
  <c r="U2549" i="1"/>
  <c r="P2549" i="1"/>
  <c r="N2549" i="1"/>
  <c r="O2549" i="1" s="1"/>
  <c r="Q2549" i="1" s="1"/>
  <c r="U2548" i="1"/>
  <c r="S2548" i="1"/>
  <c r="P2548" i="1"/>
  <c r="N2548" i="1"/>
  <c r="O2548" i="1" s="1"/>
  <c r="U2547" i="1"/>
  <c r="P2547" i="1"/>
  <c r="N2547" i="1"/>
  <c r="O2547" i="1" s="1"/>
  <c r="W2546" i="1"/>
  <c r="U2546" i="1"/>
  <c r="P2546" i="1"/>
  <c r="O2546" i="1"/>
  <c r="N2546" i="1"/>
  <c r="U2545" i="1"/>
  <c r="P2545" i="1"/>
  <c r="N2545" i="1"/>
  <c r="O2545" i="1" s="1"/>
  <c r="Q2545" i="1" s="1"/>
  <c r="U2544" i="1"/>
  <c r="S2544" i="1"/>
  <c r="P2544" i="1"/>
  <c r="N2544" i="1"/>
  <c r="O2544" i="1" s="1"/>
  <c r="U2543" i="1"/>
  <c r="P2543" i="1"/>
  <c r="N2543" i="1"/>
  <c r="O2543" i="1" s="1"/>
  <c r="W2542" i="1"/>
  <c r="U2542" i="1"/>
  <c r="P2542" i="1"/>
  <c r="O2542" i="1"/>
  <c r="N2542" i="1"/>
  <c r="U2541" i="1"/>
  <c r="P2541" i="1"/>
  <c r="N2541" i="1"/>
  <c r="O2541" i="1" s="1"/>
  <c r="Q2541" i="1" s="1"/>
  <c r="U2540" i="1"/>
  <c r="S2540" i="1"/>
  <c r="P2540" i="1"/>
  <c r="N2540" i="1"/>
  <c r="O2540" i="1" s="1"/>
  <c r="U2539" i="1"/>
  <c r="P2539" i="1"/>
  <c r="N2539" i="1"/>
  <c r="O2539" i="1" s="1"/>
  <c r="W2538" i="1"/>
  <c r="U2538" i="1"/>
  <c r="P2538" i="1"/>
  <c r="O2538" i="1"/>
  <c r="N2538" i="1"/>
  <c r="U2537" i="1"/>
  <c r="P2537" i="1"/>
  <c r="N2537" i="1"/>
  <c r="O2537" i="1" s="1"/>
  <c r="Q2537" i="1" s="1"/>
  <c r="U2536" i="1"/>
  <c r="S2536" i="1"/>
  <c r="P2536" i="1"/>
  <c r="N2536" i="1"/>
  <c r="O2536" i="1" s="1"/>
  <c r="U2535" i="1"/>
  <c r="P2535" i="1"/>
  <c r="N2535" i="1"/>
  <c r="O2535" i="1" s="1"/>
  <c r="W2534" i="1"/>
  <c r="U2534" i="1"/>
  <c r="P2534" i="1"/>
  <c r="O2534" i="1"/>
  <c r="N2534" i="1"/>
  <c r="U2533" i="1"/>
  <c r="P2533" i="1"/>
  <c r="N2533" i="1"/>
  <c r="O2533" i="1" s="1"/>
  <c r="Q2533" i="1" s="1"/>
  <c r="U2532" i="1"/>
  <c r="S2532" i="1"/>
  <c r="P2532" i="1"/>
  <c r="N2532" i="1"/>
  <c r="O2532" i="1" s="1"/>
  <c r="U2531" i="1"/>
  <c r="P2531" i="1"/>
  <c r="N2531" i="1"/>
  <c r="O2531" i="1" s="1"/>
  <c r="W2530" i="1"/>
  <c r="U2530" i="1"/>
  <c r="P2530" i="1"/>
  <c r="O2530" i="1"/>
  <c r="N2530" i="1"/>
  <c r="U2529" i="1"/>
  <c r="P2529" i="1"/>
  <c r="N2529" i="1"/>
  <c r="O2529" i="1" s="1"/>
  <c r="Q2529" i="1" s="1"/>
  <c r="U2528" i="1"/>
  <c r="S2528" i="1"/>
  <c r="P2528" i="1"/>
  <c r="N2528" i="1"/>
  <c r="O2528" i="1" s="1"/>
  <c r="U2527" i="1"/>
  <c r="P2527" i="1"/>
  <c r="N2527" i="1"/>
  <c r="O2527" i="1" s="1"/>
  <c r="W2526" i="1"/>
  <c r="U2526" i="1"/>
  <c r="P2526" i="1"/>
  <c r="O2526" i="1"/>
  <c r="N2526" i="1"/>
  <c r="U2525" i="1"/>
  <c r="P2525" i="1"/>
  <c r="N2525" i="1"/>
  <c r="O2525" i="1" s="1"/>
  <c r="Q2525" i="1" s="1"/>
  <c r="U2524" i="1"/>
  <c r="S2524" i="1"/>
  <c r="P2524" i="1"/>
  <c r="N2524" i="1"/>
  <c r="O2524" i="1" s="1"/>
  <c r="U2523" i="1"/>
  <c r="P2523" i="1"/>
  <c r="N2523" i="1"/>
  <c r="O2523" i="1" s="1"/>
  <c r="W2522" i="1"/>
  <c r="U2522" i="1"/>
  <c r="P2522" i="1"/>
  <c r="O2522" i="1"/>
  <c r="N2522" i="1"/>
  <c r="U2521" i="1"/>
  <c r="P2521" i="1"/>
  <c r="N2521" i="1"/>
  <c r="O2521" i="1" s="1"/>
  <c r="Q2521" i="1" s="1"/>
  <c r="U2520" i="1"/>
  <c r="S2520" i="1"/>
  <c r="P2520" i="1"/>
  <c r="N2520" i="1"/>
  <c r="O2520" i="1" s="1"/>
  <c r="U2519" i="1"/>
  <c r="P2519" i="1"/>
  <c r="N2519" i="1"/>
  <c r="O2519" i="1" s="1"/>
  <c r="W2518" i="1"/>
  <c r="U2518" i="1"/>
  <c r="P2518" i="1"/>
  <c r="O2518" i="1"/>
  <c r="N2518" i="1"/>
  <c r="U2517" i="1"/>
  <c r="P2517" i="1"/>
  <c r="N2517" i="1"/>
  <c r="O2517" i="1" s="1"/>
  <c r="Q2517" i="1" s="1"/>
  <c r="U2516" i="1"/>
  <c r="S2516" i="1"/>
  <c r="P2516" i="1"/>
  <c r="N2516" i="1"/>
  <c r="O2516" i="1" s="1"/>
  <c r="U2515" i="1"/>
  <c r="P2515" i="1"/>
  <c r="N2515" i="1"/>
  <c r="O2515" i="1" s="1"/>
  <c r="W2514" i="1"/>
  <c r="U2514" i="1"/>
  <c r="P2514" i="1"/>
  <c r="O2514" i="1"/>
  <c r="N2514" i="1"/>
  <c r="U2513" i="1"/>
  <c r="P2513" i="1"/>
  <c r="N2513" i="1"/>
  <c r="O2513" i="1" s="1"/>
  <c r="Q2513" i="1" s="1"/>
  <c r="U2512" i="1"/>
  <c r="S2512" i="1"/>
  <c r="P2512" i="1"/>
  <c r="N2512" i="1"/>
  <c r="O2512" i="1" s="1"/>
  <c r="U2511" i="1"/>
  <c r="P2511" i="1"/>
  <c r="N2511" i="1"/>
  <c r="O2511" i="1" s="1"/>
  <c r="W2510" i="1"/>
  <c r="U2510" i="1"/>
  <c r="P2510" i="1"/>
  <c r="O2510" i="1"/>
  <c r="N2510" i="1"/>
  <c r="U2509" i="1"/>
  <c r="P2509" i="1"/>
  <c r="N2509" i="1"/>
  <c r="O2509" i="1" s="1"/>
  <c r="Q2509" i="1" s="1"/>
  <c r="U2508" i="1"/>
  <c r="S2508" i="1"/>
  <c r="P2508" i="1"/>
  <c r="N2508" i="1"/>
  <c r="O2508" i="1" s="1"/>
  <c r="U2507" i="1"/>
  <c r="P2507" i="1"/>
  <c r="N2507" i="1"/>
  <c r="O2507" i="1" s="1"/>
  <c r="W2506" i="1"/>
  <c r="U2506" i="1"/>
  <c r="P2506" i="1"/>
  <c r="O2506" i="1"/>
  <c r="N2506" i="1"/>
  <c r="U2505" i="1"/>
  <c r="P2505" i="1"/>
  <c r="N2505" i="1"/>
  <c r="O2505" i="1" s="1"/>
  <c r="Q2505" i="1" s="1"/>
  <c r="U2504" i="1"/>
  <c r="S2504" i="1"/>
  <c r="P2504" i="1"/>
  <c r="N2504" i="1"/>
  <c r="O2504" i="1" s="1"/>
  <c r="U2503" i="1"/>
  <c r="P2503" i="1"/>
  <c r="N2503" i="1"/>
  <c r="O2503" i="1" s="1"/>
  <c r="W2502" i="1"/>
  <c r="U2502" i="1"/>
  <c r="P2502" i="1"/>
  <c r="O2502" i="1"/>
  <c r="N2502" i="1"/>
  <c r="U2501" i="1"/>
  <c r="P2501" i="1"/>
  <c r="N2501" i="1"/>
  <c r="O2501" i="1" s="1"/>
  <c r="Q2501" i="1" s="1"/>
  <c r="U2500" i="1"/>
  <c r="S2500" i="1"/>
  <c r="P2500" i="1"/>
  <c r="N2500" i="1"/>
  <c r="O2500" i="1" s="1"/>
  <c r="U2499" i="1"/>
  <c r="P2499" i="1"/>
  <c r="N2499" i="1"/>
  <c r="O2499" i="1" s="1"/>
  <c r="W2498" i="1"/>
  <c r="U2498" i="1"/>
  <c r="P2498" i="1"/>
  <c r="O2498" i="1"/>
  <c r="N2498" i="1"/>
  <c r="U2497" i="1"/>
  <c r="P2497" i="1"/>
  <c r="N2497" i="1"/>
  <c r="O2497" i="1" s="1"/>
  <c r="Q2497" i="1" s="1"/>
  <c r="U2496" i="1"/>
  <c r="S2496" i="1"/>
  <c r="P2496" i="1"/>
  <c r="N2496" i="1"/>
  <c r="O2496" i="1" s="1"/>
  <c r="U2495" i="1"/>
  <c r="P2495" i="1"/>
  <c r="N2495" i="1"/>
  <c r="O2495" i="1" s="1"/>
  <c r="W2494" i="1"/>
  <c r="U2494" i="1"/>
  <c r="P2494" i="1"/>
  <c r="O2494" i="1"/>
  <c r="N2494" i="1"/>
  <c r="U2493" i="1"/>
  <c r="P2493" i="1"/>
  <c r="N2493" i="1"/>
  <c r="O2493" i="1" s="1"/>
  <c r="Q2493" i="1" s="1"/>
  <c r="U2492" i="1"/>
  <c r="S2492" i="1"/>
  <c r="P2492" i="1"/>
  <c r="N2492" i="1"/>
  <c r="O2492" i="1" s="1"/>
  <c r="U2491" i="1"/>
  <c r="P2491" i="1"/>
  <c r="N2491" i="1"/>
  <c r="O2491" i="1" s="1"/>
  <c r="W2490" i="1"/>
  <c r="U2490" i="1"/>
  <c r="P2490" i="1"/>
  <c r="O2490" i="1"/>
  <c r="N2490" i="1"/>
  <c r="U2489" i="1"/>
  <c r="P2489" i="1"/>
  <c r="N2489" i="1"/>
  <c r="O2489" i="1" s="1"/>
  <c r="Q2489" i="1" s="1"/>
  <c r="U2488" i="1"/>
  <c r="S2488" i="1"/>
  <c r="P2488" i="1"/>
  <c r="N2488" i="1"/>
  <c r="O2488" i="1" s="1"/>
  <c r="U2487" i="1"/>
  <c r="P2487" i="1"/>
  <c r="N2487" i="1"/>
  <c r="O2487" i="1" s="1"/>
  <c r="W2486" i="1"/>
  <c r="U2486" i="1"/>
  <c r="P2486" i="1"/>
  <c r="O2486" i="1"/>
  <c r="N2486" i="1"/>
  <c r="U2485" i="1"/>
  <c r="P2485" i="1"/>
  <c r="N2485" i="1"/>
  <c r="O2485" i="1" s="1"/>
  <c r="Q2485" i="1" s="1"/>
  <c r="U2484" i="1"/>
  <c r="S2484" i="1"/>
  <c r="P2484" i="1"/>
  <c r="N2484" i="1"/>
  <c r="O2484" i="1" s="1"/>
  <c r="U2483" i="1"/>
  <c r="P2483" i="1"/>
  <c r="N2483" i="1"/>
  <c r="O2483" i="1" s="1"/>
  <c r="W2482" i="1"/>
  <c r="U2482" i="1"/>
  <c r="P2482" i="1"/>
  <c r="O2482" i="1"/>
  <c r="N2482" i="1"/>
  <c r="U2481" i="1"/>
  <c r="P2481" i="1"/>
  <c r="N2481" i="1"/>
  <c r="O2481" i="1" s="1"/>
  <c r="Q2481" i="1" s="1"/>
  <c r="U2480" i="1"/>
  <c r="S2480" i="1"/>
  <c r="P2480" i="1"/>
  <c r="N2480" i="1"/>
  <c r="O2480" i="1" s="1"/>
  <c r="U2479" i="1"/>
  <c r="P2479" i="1"/>
  <c r="N2479" i="1"/>
  <c r="O2479" i="1" s="1"/>
  <c r="W2478" i="1"/>
  <c r="U2478" i="1"/>
  <c r="P2478" i="1"/>
  <c r="O2478" i="1"/>
  <c r="N2478" i="1"/>
  <c r="U2477" i="1"/>
  <c r="P2477" i="1"/>
  <c r="N2477" i="1"/>
  <c r="O2477" i="1" s="1"/>
  <c r="Q2477" i="1" s="1"/>
  <c r="U2476" i="1"/>
  <c r="S2476" i="1"/>
  <c r="P2476" i="1"/>
  <c r="N2476" i="1"/>
  <c r="O2476" i="1" s="1"/>
  <c r="U2475" i="1"/>
  <c r="P2475" i="1"/>
  <c r="N2475" i="1"/>
  <c r="O2475" i="1" s="1"/>
  <c r="W2474" i="1"/>
  <c r="U2474" i="1"/>
  <c r="P2474" i="1"/>
  <c r="O2474" i="1"/>
  <c r="N2474" i="1"/>
  <c r="U2473" i="1"/>
  <c r="P2473" i="1"/>
  <c r="N2473" i="1"/>
  <c r="O2473" i="1" s="1"/>
  <c r="Q2473" i="1" s="1"/>
  <c r="U2472" i="1"/>
  <c r="S2472" i="1"/>
  <c r="P2472" i="1"/>
  <c r="N2472" i="1"/>
  <c r="O2472" i="1" s="1"/>
  <c r="U2471" i="1"/>
  <c r="P2471" i="1"/>
  <c r="N2471" i="1"/>
  <c r="O2471" i="1" s="1"/>
  <c r="W2470" i="1"/>
  <c r="U2470" i="1"/>
  <c r="P2470" i="1"/>
  <c r="O2470" i="1"/>
  <c r="N2470" i="1"/>
  <c r="U2469" i="1"/>
  <c r="P2469" i="1"/>
  <c r="N2469" i="1"/>
  <c r="O2469" i="1" s="1"/>
  <c r="Q2469" i="1" s="1"/>
  <c r="U2468" i="1"/>
  <c r="S2468" i="1"/>
  <c r="P2468" i="1"/>
  <c r="N2468" i="1"/>
  <c r="O2468" i="1" s="1"/>
  <c r="U2467" i="1"/>
  <c r="P2467" i="1"/>
  <c r="N2467" i="1"/>
  <c r="O2467" i="1" s="1"/>
  <c r="W2466" i="1"/>
  <c r="U2466" i="1"/>
  <c r="P2466" i="1"/>
  <c r="O2466" i="1"/>
  <c r="N2466" i="1"/>
  <c r="U2465" i="1"/>
  <c r="P2465" i="1"/>
  <c r="N2465" i="1"/>
  <c r="O2465" i="1" s="1"/>
  <c r="Q2465" i="1" s="1"/>
  <c r="U2464" i="1"/>
  <c r="S2464" i="1"/>
  <c r="P2464" i="1"/>
  <c r="N2464" i="1"/>
  <c r="O2464" i="1" s="1"/>
  <c r="U2463" i="1"/>
  <c r="P2463" i="1"/>
  <c r="N2463" i="1"/>
  <c r="O2463" i="1" s="1"/>
  <c r="W2462" i="1"/>
  <c r="U2462" i="1"/>
  <c r="P2462" i="1"/>
  <c r="O2462" i="1"/>
  <c r="N2462" i="1"/>
  <c r="U2461" i="1"/>
  <c r="P2461" i="1"/>
  <c r="N2461" i="1"/>
  <c r="O2461" i="1" s="1"/>
  <c r="Q2461" i="1" s="1"/>
  <c r="U2460" i="1"/>
  <c r="S2460" i="1"/>
  <c r="P2460" i="1"/>
  <c r="N2460" i="1"/>
  <c r="O2460" i="1" s="1"/>
  <c r="U2459" i="1"/>
  <c r="P2459" i="1"/>
  <c r="N2459" i="1"/>
  <c r="O2459" i="1" s="1"/>
  <c r="W2458" i="1"/>
  <c r="U2458" i="1"/>
  <c r="P2458" i="1"/>
  <c r="O2458" i="1"/>
  <c r="N2458" i="1"/>
  <c r="U2457" i="1"/>
  <c r="P2457" i="1"/>
  <c r="N2457" i="1"/>
  <c r="O2457" i="1" s="1"/>
  <c r="Q2457" i="1" s="1"/>
  <c r="U2456" i="1"/>
  <c r="S2456" i="1"/>
  <c r="P2456" i="1"/>
  <c r="N2456" i="1"/>
  <c r="O2456" i="1" s="1"/>
  <c r="U2455" i="1"/>
  <c r="P2455" i="1"/>
  <c r="N2455" i="1"/>
  <c r="O2455" i="1" s="1"/>
  <c r="W2454" i="1"/>
  <c r="U2454" i="1"/>
  <c r="P2454" i="1"/>
  <c r="O2454" i="1"/>
  <c r="N2454" i="1"/>
  <c r="U2453" i="1"/>
  <c r="P2453" i="1"/>
  <c r="N2453" i="1"/>
  <c r="O2453" i="1" s="1"/>
  <c r="Q2453" i="1" s="1"/>
  <c r="U2452" i="1"/>
  <c r="S2452" i="1"/>
  <c r="P2452" i="1"/>
  <c r="N2452" i="1"/>
  <c r="O2452" i="1" s="1"/>
  <c r="U2451" i="1"/>
  <c r="P2451" i="1"/>
  <c r="N2451" i="1"/>
  <c r="O2451" i="1" s="1"/>
  <c r="W2450" i="1"/>
  <c r="U2450" i="1"/>
  <c r="P2450" i="1"/>
  <c r="O2450" i="1"/>
  <c r="N2450" i="1"/>
  <c r="U2449" i="1"/>
  <c r="P2449" i="1"/>
  <c r="N2449" i="1"/>
  <c r="O2449" i="1" s="1"/>
  <c r="Q2449" i="1" s="1"/>
  <c r="U2448" i="1"/>
  <c r="S2448" i="1"/>
  <c r="P2448" i="1"/>
  <c r="N2448" i="1"/>
  <c r="O2448" i="1" s="1"/>
  <c r="U2447" i="1"/>
  <c r="P2447" i="1"/>
  <c r="N2447" i="1"/>
  <c r="O2447" i="1" s="1"/>
  <c r="W2446" i="1"/>
  <c r="U2446" i="1"/>
  <c r="P2446" i="1"/>
  <c r="O2446" i="1"/>
  <c r="N2446" i="1"/>
  <c r="U2445" i="1"/>
  <c r="P2445" i="1"/>
  <c r="N2445" i="1"/>
  <c r="O2445" i="1" s="1"/>
  <c r="Q2445" i="1" s="1"/>
  <c r="U2444" i="1"/>
  <c r="S2444" i="1"/>
  <c r="P2444" i="1"/>
  <c r="N2444" i="1"/>
  <c r="O2444" i="1" s="1"/>
  <c r="U2443" i="1"/>
  <c r="P2443" i="1"/>
  <c r="N2443" i="1"/>
  <c r="O2443" i="1" s="1"/>
  <c r="W2442" i="1"/>
  <c r="U2442" i="1"/>
  <c r="P2442" i="1"/>
  <c r="O2442" i="1"/>
  <c r="N2442" i="1"/>
  <c r="U2441" i="1"/>
  <c r="P2441" i="1"/>
  <c r="N2441" i="1"/>
  <c r="O2441" i="1" s="1"/>
  <c r="Q2441" i="1" s="1"/>
  <c r="U2440" i="1"/>
  <c r="S2440" i="1"/>
  <c r="P2440" i="1"/>
  <c r="N2440" i="1"/>
  <c r="O2440" i="1" s="1"/>
  <c r="U2439" i="1"/>
  <c r="P2439" i="1"/>
  <c r="N2439" i="1"/>
  <c r="O2439" i="1" s="1"/>
  <c r="W2438" i="1"/>
  <c r="U2438" i="1"/>
  <c r="P2438" i="1"/>
  <c r="O2438" i="1"/>
  <c r="N2438" i="1"/>
  <c r="U2437" i="1"/>
  <c r="P2437" i="1"/>
  <c r="N2437" i="1"/>
  <c r="O2437" i="1" s="1"/>
  <c r="Q2437" i="1" s="1"/>
  <c r="U2436" i="1"/>
  <c r="S2436" i="1"/>
  <c r="P2436" i="1"/>
  <c r="N2436" i="1"/>
  <c r="O2436" i="1" s="1"/>
  <c r="U2435" i="1"/>
  <c r="P2435" i="1"/>
  <c r="N2435" i="1"/>
  <c r="O2435" i="1" s="1"/>
  <c r="W2434" i="1"/>
  <c r="U2434" i="1"/>
  <c r="P2434" i="1"/>
  <c r="O2434" i="1"/>
  <c r="N2434" i="1"/>
  <c r="U2433" i="1"/>
  <c r="P2433" i="1"/>
  <c r="N2433" i="1"/>
  <c r="O2433" i="1" s="1"/>
  <c r="Q2433" i="1" s="1"/>
  <c r="U2432" i="1"/>
  <c r="S2432" i="1"/>
  <c r="P2432" i="1"/>
  <c r="N2432" i="1"/>
  <c r="O2432" i="1" s="1"/>
  <c r="U2431" i="1"/>
  <c r="P2431" i="1"/>
  <c r="N2431" i="1"/>
  <c r="O2431" i="1" s="1"/>
  <c r="R2431" i="1" s="1"/>
  <c r="W2430" i="1"/>
  <c r="U2430" i="1"/>
  <c r="T2430" i="1"/>
  <c r="P2430" i="1"/>
  <c r="O2430" i="1"/>
  <c r="N2430" i="1"/>
  <c r="U2429" i="1"/>
  <c r="Q2429" i="1"/>
  <c r="P2429" i="1"/>
  <c r="N2429" i="1"/>
  <c r="O2429" i="1" s="1"/>
  <c r="V2429" i="1" s="1"/>
  <c r="U2428" i="1"/>
  <c r="S2428" i="1"/>
  <c r="P2428" i="1"/>
  <c r="N2428" i="1"/>
  <c r="O2428" i="1" s="1"/>
  <c r="U2427" i="1"/>
  <c r="R2427" i="1"/>
  <c r="P2427" i="1"/>
  <c r="N2427" i="1"/>
  <c r="O2427" i="1" s="1"/>
  <c r="U2426" i="1"/>
  <c r="P2426" i="1"/>
  <c r="O2426" i="1"/>
  <c r="W2426" i="1" s="1"/>
  <c r="N2426" i="1"/>
  <c r="V2425" i="1"/>
  <c r="U2425" i="1"/>
  <c r="P2425" i="1"/>
  <c r="N2425" i="1"/>
  <c r="O2425" i="1" s="1"/>
  <c r="U2424" i="1"/>
  <c r="S2424" i="1"/>
  <c r="P2424" i="1"/>
  <c r="N2424" i="1"/>
  <c r="O2424" i="1" s="1"/>
  <c r="U2423" i="1"/>
  <c r="P2423" i="1"/>
  <c r="N2423" i="1"/>
  <c r="O2423" i="1" s="1"/>
  <c r="U2422" i="1"/>
  <c r="T2422" i="1"/>
  <c r="P2422" i="1"/>
  <c r="O2422" i="1"/>
  <c r="W2422" i="1" s="1"/>
  <c r="N2422" i="1"/>
  <c r="U2421" i="1"/>
  <c r="P2421" i="1"/>
  <c r="N2421" i="1"/>
  <c r="O2421" i="1" s="1"/>
  <c r="V2421" i="1" s="1"/>
  <c r="U2420" i="1"/>
  <c r="S2420" i="1"/>
  <c r="P2420" i="1"/>
  <c r="N2420" i="1"/>
  <c r="O2420" i="1" s="1"/>
  <c r="U2419" i="1"/>
  <c r="P2419" i="1"/>
  <c r="N2419" i="1"/>
  <c r="O2419" i="1" s="1"/>
  <c r="R2419" i="1" s="1"/>
  <c r="W2418" i="1"/>
  <c r="U2418" i="1"/>
  <c r="P2418" i="1"/>
  <c r="O2418" i="1"/>
  <c r="N2418" i="1"/>
  <c r="V2417" i="1"/>
  <c r="U2417" i="1"/>
  <c r="Q2417" i="1"/>
  <c r="P2417" i="1"/>
  <c r="N2417" i="1"/>
  <c r="O2417" i="1" s="1"/>
  <c r="U2416" i="1"/>
  <c r="P2416" i="1"/>
  <c r="N2416" i="1"/>
  <c r="O2416" i="1" s="1"/>
  <c r="S2416" i="1" s="1"/>
  <c r="U2415" i="1"/>
  <c r="R2415" i="1"/>
  <c r="P2415" i="1"/>
  <c r="N2415" i="1"/>
  <c r="O2415" i="1" s="1"/>
  <c r="U2414" i="1"/>
  <c r="P2414" i="1"/>
  <c r="O2414" i="1"/>
  <c r="W2414" i="1" s="1"/>
  <c r="N2414" i="1"/>
  <c r="V2413" i="1"/>
  <c r="U2413" i="1"/>
  <c r="Q2413" i="1"/>
  <c r="P2413" i="1"/>
  <c r="N2413" i="1"/>
  <c r="O2413" i="1" s="1"/>
  <c r="U2412" i="1"/>
  <c r="S2412" i="1"/>
  <c r="P2412" i="1"/>
  <c r="N2412" i="1"/>
  <c r="O2412" i="1" s="1"/>
  <c r="U2411" i="1"/>
  <c r="R2411" i="1"/>
  <c r="P2411" i="1"/>
  <c r="N2411" i="1"/>
  <c r="O2411" i="1" s="1"/>
  <c r="W2410" i="1"/>
  <c r="U2410" i="1"/>
  <c r="T2410" i="1"/>
  <c r="P2410" i="1"/>
  <c r="O2410" i="1"/>
  <c r="N2410" i="1"/>
  <c r="U2409" i="1"/>
  <c r="Q2409" i="1"/>
  <c r="P2409" i="1"/>
  <c r="N2409" i="1"/>
  <c r="O2409" i="1" s="1"/>
  <c r="V2409" i="1" s="1"/>
  <c r="U2408" i="1"/>
  <c r="P2408" i="1"/>
  <c r="N2408" i="1"/>
  <c r="O2408" i="1" s="1"/>
  <c r="U2407" i="1"/>
  <c r="R2407" i="1"/>
  <c r="P2407" i="1"/>
  <c r="N2407" i="1"/>
  <c r="O2407" i="1" s="1"/>
  <c r="W2406" i="1"/>
  <c r="U2406" i="1"/>
  <c r="T2406" i="1"/>
  <c r="P2406" i="1"/>
  <c r="O2406" i="1"/>
  <c r="N2406" i="1"/>
  <c r="V2405" i="1"/>
  <c r="U2405" i="1"/>
  <c r="Q2405" i="1"/>
  <c r="P2405" i="1"/>
  <c r="N2405" i="1"/>
  <c r="O2405" i="1" s="1"/>
  <c r="U2404" i="1"/>
  <c r="P2404" i="1"/>
  <c r="N2404" i="1"/>
  <c r="O2404" i="1" s="1"/>
  <c r="S2404" i="1" s="1"/>
  <c r="U2403" i="1"/>
  <c r="R2403" i="1"/>
  <c r="P2403" i="1"/>
  <c r="N2403" i="1"/>
  <c r="O2403" i="1" s="1"/>
  <c r="U2402" i="1"/>
  <c r="T2402" i="1"/>
  <c r="P2402" i="1"/>
  <c r="O2402" i="1"/>
  <c r="W2402" i="1" s="1"/>
  <c r="N2402" i="1"/>
  <c r="U2401" i="1"/>
  <c r="P2401" i="1"/>
  <c r="N2401" i="1"/>
  <c r="O2401" i="1" s="1"/>
  <c r="V2401" i="1" s="1"/>
  <c r="U2400" i="1"/>
  <c r="S2400" i="1"/>
  <c r="P2400" i="1"/>
  <c r="N2400" i="1"/>
  <c r="O2400" i="1" s="1"/>
  <c r="U2399" i="1"/>
  <c r="P2399" i="1"/>
  <c r="N2399" i="1"/>
  <c r="O2399" i="1" s="1"/>
  <c r="R2399" i="1" s="1"/>
  <c r="W2398" i="1"/>
  <c r="U2398" i="1"/>
  <c r="T2398" i="1"/>
  <c r="P2398" i="1"/>
  <c r="O2398" i="1"/>
  <c r="N2398" i="1"/>
  <c r="U2397" i="1"/>
  <c r="Q2397" i="1"/>
  <c r="P2397" i="1"/>
  <c r="N2397" i="1"/>
  <c r="O2397" i="1" s="1"/>
  <c r="V2397" i="1" s="1"/>
  <c r="U2396" i="1"/>
  <c r="S2396" i="1"/>
  <c r="P2396" i="1"/>
  <c r="N2396" i="1"/>
  <c r="O2396" i="1" s="1"/>
  <c r="U2395" i="1"/>
  <c r="R2395" i="1"/>
  <c r="P2395" i="1"/>
  <c r="N2395" i="1"/>
  <c r="O2395" i="1" s="1"/>
  <c r="U2394" i="1"/>
  <c r="P2394" i="1"/>
  <c r="O2394" i="1"/>
  <c r="W2394" i="1" s="1"/>
  <c r="N2394" i="1"/>
  <c r="V2393" i="1"/>
  <c r="U2393" i="1"/>
  <c r="P2393" i="1"/>
  <c r="N2393" i="1"/>
  <c r="O2393" i="1" s="1"/>
  <c r="U2392" i="1"/>
  <c r="S2392" i="1"/>
  <c r="P2392" i="1"/>
  <c r="N2392" i="1"/>
  <c r="O2392" i="1" s="1"/>
  <c r="U2391" i="1"/>
  <c r="P2391" i="1"/>
  <c r="N2391" i="1"/>
  <c r="O2391" i="1" s="1"/>
  <c r="U2390" i="1"/>
  <c r="T2390" i="1"/>
  <c r="P2390" i="1"/>
  <c r="O2390" i="1"/>
  <c r="W2390" i="1" s="1"/>
  <c r="N2390" i="1"/>
  <c r="U2389" i="1"/>
  <c r="P2389" i="1"/>
  <c r="N2389" i="1"/>
  <c r="O2389" i="1" s="1"/>
  <c r="V2389" i="1" s="1"/>
  <c r="U2388" i="1"/>
  <c r="S2388" i="1"/>
  <c r="P2388" i="1"/>
  <c r="N2388" i="1"/>
  <c r="O2388" i="1" s="1"/>
  <c r="U2387" i="1"/>
  <c r="P2387" i="1"/>
  <c r="N2387" i="1"/>
  <c r="O2387" i="1" s="1"/>
  <c r="R2387" i="1" s="1"/>
  <c r="W2386" i="1"/>
  <c r="U2386" i="1"/>
  <c r="P2386" i="1"/>
  <c r="O2386" i="1"/>
  <c r="N2386" i="1"/>
  <c r="V2385" i="1"/>
  <c r="U2385" i="1"/>
  <c r="Q2385" i="1"/>
  <c r="P2385" i="1"/>
  <c r="N2385" i="1"/>
  <c r="O2385" i="1" s="1"/>
  <c r="U2384" i="1"/>
  <c r="P2384" i="1"/>
  <c r="N2384" i="1"/>
  <c r="O2384" i="1" s="1"/>
  <c r="S2384" i="1" s="1"/>
  <c r="U2383" i="1"/>
  <c r="R2383" i="1"/>
  <c r="P2383" i="1"/>
  <c r="N2383" i="1"/>
  <c r="O2383" i="1" s="1"/>
  <c r="U2382" i="1"/>
  <c r="P2382" i="1"/>
  <c r="O2382" i="1"/>
  <c r="W2382" i="1" s="1"/>
  <c r="N2382" i="1"/>
  <c r="V2381" i="1"/>
  <c r="U2381" i="1"/>
  <c r="Q2381" i="1"/>
  <c r="P2381" i="1"/>
  <c r="N2381" i="1"/>
  <c r="O2381" i="1" s="1"/>
  <c r="U2380" i="1"/>
  <c r="S2380" i="1"/>
  <c r="P2380" i="1"/>
  <c r="N2380" i="1"/>
  <c r="O2380" i="1" s="1"/>
  <c r="U2379" i="1"/>
  <c r="R2379" i="1"/>
  <c r="P2379" i="1"/>
  <c r="N2379" i="1"/>
  <c r="O2379" i="1" s="1"/>
  <c r="W2378" i="1"/>
  <c r="U2378" i="1"/>
  <c r="T2378" i="1"/>
  <c r="P2378" i="1"/>
  <c r="O2378" i="1"/>
  <c r="N2378" i="1"/>
  <c r="U2377" i="1"/>
  <c r="Q2377" i="1"/>
  <c r="P2377" i="1"/>
  <c r="N2377" i="1"/>
  <c r="O2377" i="1" s="1"/>
  <c r="V2377" i="1" s="1"/>
  <c r="U2376" i="1"/>
  <c r="P2376" i="1"/>
  <c r="N2376" i="1"/>
  <c r="O2376" i="1" s="1"/>
  <c r="U2375" i="1"/>
  <c r="R2375" i="1"/>
  <c r="P2375" i="1"/>
  <c r="N2375" i="1"/>
  <c r="O2375" i="1" s="1"/>
  <c r="W2374" i="1"/>
  <c r="U2374" i="1"/>
  <c r="T2374" i="1"/>
  <c r="P2374" i="1"/>
  <c r="O2374" i="1"/>
  <c r="N2374" i="1"/>
  <c r="V2373" i="1"/>
  <c r="U2373" i="1"/>
  <c r="Q2373" i="1"/>
  <c r="P2373" i="1"/>
  <c r="N2373" i="1"/>
  <c r="O2373" i="1" s="1"/>
  <c r="U2372" i="1"/>
  <c r="P2372" i="1"/>
  <c r="N2372" i="1"/>
  <c r="O2372" i="1" s="1"/>
  <c r="S2372" i="1" s="1"/>
  <c r="U2371" i="1"/>
  <c r="R2371" i="1"/>
  <c r="P2371" i="1"/>
  <c r="N2371" i="1"/>
  <c r="O2371" i="1" s="1"/>
  <c r="U2370" i="1"/>
  <c r="T2370" i="1"/>
  <c r="P2370" i="1"/>
  <c r="O2370" i="1"/>
  <c r="W2370" i="1" s="1"/>
  <c r="N2370" i="1"/>
  <c r="U2369" i="1"/>
  <c r="P2369" i="1"/>
  <c r="N2369" i="1"/>
  <c r="O2369" i="1" s="1"/>
  <c r="V2369" i="1" s="1"/>
  <c r="U2368" i="1"/>
  <c r="S2368" i="1"/>
  <c r="P2368" i="1"/>
  <c r="N2368" i="1"/>
  <c r="O2368" i="1" s="1"/>
  <c r="U2367" i="1"/>
  <c r="P2367" i="1"/>
  <c r="N2367" i="1"/>
  <c r="O2367" i="1" s="1"/>
  <c r="R2367" i="1" s="1"/>
  <c r="W2366" i="1"/>
  <c r="U2366" i="1"/>
  <c r="T2366" i="1"/>
  <c r="P2366" i="1"/>
  <c r="O2366" i="1"/>
  <c r="N2366" i="1"/>
  <c r="U2365" i="1"/>
  <c r="Q2365" i="1"/>
  <c r="P2365" i="1"/>
  <c r="N2365" i="1"/>
  <c r="O2365" i="1" s="1"/>
  <c r="V2365" i="1" s="1"/>
  <c r="U2364" i="1"/>
  <c r="S2364" i="1"/>
  <c r="P2364" i="1"/>
  <c r="N2364" i="1"/>
  <c r="O2364" i="1" s="1"/>
  <c r="U2363" i="1"/>
  <c r="R2363" i="1"/>
  <c r="P2363" i="1"/>
  <c r="N2363" i="1"/>
  <c r="O2363" i="1" s="1"/>
  <c r="U2362" i="1"/>
  <c r="P2362" i="1"/>
  <c r="O2362" i="1"/>
  <c r="W2362" i="1" s="1"/>
  <c r="N2362" i="1"/>
  <c r="V2361" i="1"/>
  <c r="U2361" i="1"/>
  <c r="P2361" i="1"/>
  <c r="N2361" i="1"/>
  <c r="O2361" i="1" s="1"/>
  <c r="U2360" i="1"/>
  <c r="S2360" i="1"/>
  <c r="P2360" i="1"/>
  <c r="N2360" i="1"/>
  <c r="O2360" i="1" s="1"/>
  <c r="U2359" i="1"/>
  <c r="P2359" i="1"/>
  <c r="N2359" i="1"/>
  <c r="O2359" i="1" s="1"/>
  <c r="U2358" i="1"/>
  <c r="T2358" i="1"/>
  <c r="P2358" i="1"/>
  <c r="O2358" i="1"/>
  <c r="W2358" i="1" s="1"/>
  <c r="N2358" i="1"/>
  <c r="U2357" i="1"/>
  <c r="P2357" i="1"/>
  <c r="N2357" i="1"/>
  <c r="O2357" i="1" s="1"/>
  <c r="V2357" i="1" s="1"/>
  <c r="U2356" i="1"/>
  <c r="S2356" i="1"/>
  <c r="P2356" i="1"/>
  <c r="N2356" i="1"/>
  <c r="O2356" i="1" s="1"/>
  <c r="U2355" i="1"/>
  <c r="P2355" i="1"/>
  <c r="N2355" i="1"/>
  <c r="O2355" i="1" s="1"/>
  <c r="R2355" i="1" s="1"/>
  <c r="W2354" i="1"/>
  <c r="U2354" i="1"/>
  <c r="P2354" i="1"/>
  <c r="O2354" i="1"/>
  <c r="N2354" i="1"/>
  <c r="V2353" i="1"/>
  <c r="U2353" i="1"/>
  <c r="Q2353" i="1"/>
  <c r="P2353" i="1"/>
  <c r="N2353" i="1"/>
  <c r="O2353" i="1" s="1"/>
  <c r="U2352" i="1"/>
  <c r="P2352" i="1"/>
  <c r="N2352" i="1"/>
  <c r="O2352" i="1" s="1"/>
  <c r="S2352" i="1" s="1"/>
  <c r="U2351" i="1"/>
  <c r="R2351" i="1"/>
  <c r="P2351" i="1"/>
  <c r="N2351" i="1"/>
  <c r="O2351" i="1" s="1"/>
  <c r="U2350" i="1"/>
  <c r="P2350" i="1"/>
  <c r="O2350" i="1"/>
  <c r="W2350" i="1" s="1"/>
  <c r="N2350" i="1"/>
  <c r="V2349" i="1"/>
  <c r="U2349" i="1"/>
  <c r="Q2349" i="1"/>
  <c r="P2349" i="1"/>
  <c r="N2349" i="1"/>
  <c r="O2349" i="1" s="1"/>
  <c r="U2348" i="1"/>
  <c r="S2348" i="1"/>
  <c r="P2348" i="1"/>
  <c r="N2348" i="1"/>
  <c r="O2348" i="1" s="1"/>
  <c r="U2347" i="1"/>
  <c r="R2347" i="1"/>
  <c r="P2347" i="1"/>
  <c r="N2347" i="1"/>
  <c r="O2347" i="1" s="1"/>
  <c r="W2346" i="1"/>
  <c r="U2346" i="1"/>
  <c r="T2346" i="1"/>
  <c r="P2346" i="1"/>
  <c r="O2346" i="1"/>
  <c r="N2346" i="1"/>
  <c r="U2345" i="1"/>
  <c r="Q2345" i="1"/>
  <c r="P2345" i="1"/>
  <c r="N2345" i="1"/>
  <c r="O2345" i="1" s="1"/>
  <c r="V2345" i="1" s="1"/>
  <c r="U2344" i="1"/>
  <c r="P2344" i="1"/>
  <c r="N2344" i="1"/>
  <c r="O2344" i="1" s="1"/>
  <c r="U2343" i="1"/>
  <c r="R2343" i="1"/>
  <c r="P2343" i="1"/>
  <c r="N2343" i="1"/>
  <c r="O2343" i="1" s="1"/>
  <c r="W2342" i="1"/>
  <c r="U2342" i="1"/>
  <c r="T2342" i="1"/>
  <c r="P2342" i="1"/>
  <c r="O2342" i="1"/>
  <c r="N2342" i="1"/>
  <c r="V2341" i="1"/>
  <c r="U2341" i="1"/>
  <c r="Q2341" i="1"/>
  <c r="P2341" i="1"/>
  <c r="N2341" i="1"/>
  <c r="O2341" i="1" s="1"/>
  <c r="U2340" i="1"/>
  <c r="P2340" i="1"/>
  <c r="N2340" i="1"/>
  <c r="O2340" i="1" s="1"/>
  <c r="S2340" i="1" s="1"/>
  <c r="U2339" i="1"/>
  <c r="R2339" i="1"/>
  <c r="P2339" i="1"/>
  <c r="N2339" i="1"/>
  <c r="O2339" i="1" s="1"/>
  <c r="U2338" i="1"/>
  <c r="T2338" i="1"/>
  <c r="P2338" i="1"/>
  <c r="O2338" i="1"/>
  <c r="W2338" i="1" s="1"/>
  <c r="N2338" i="1"/>
  <c r="U2337" i="1"/>
  <c r="P2337" i="1"/>
  <c r="N2337" i="1"/>
  <c r="O2337" i="1" s="1"/>
  <c r="V2337" i="1" s="1"/>
  <c r="U2336" i="1"/>
  <c r="S2336" i="1"/>
  <c r="P2336" i="1"/>
  <c r="N2336" i="1"/>
  <c r="O2336" i="1" s="1"/>
  <c r="U2335" i="1"/>
  <c r="P2335" i="1"/>
  <c r="N2335" i="1"/>
  <c r="O2335" i="1" s="1"/>
  <c r="R2335" i="1" s="1"/>
  <c r="W2334" i="1"/>
  <c r="U2334" i="1"/>
  <c r="T2334" i="1"/>
  <c r="P2334" i="1"/>
  <c r="O2334" i="1"/>
  <c r="N2334" i="1"/>
  <c r="U2333" i="1"/>
  <c r="Q2333" i="1"/>
  <c r="P2333" i="1"/>
  <c r="N2333" i="1"/>
  <c r="O2333" i="1" s="1"/>
  <c r="V2333" i="1" s="1"/>
  <c r="U2332" i="1"/>
  <c r="S2332" i="1"/>
  <c r="P2332" i="1"/>
  <c r="N2332" i="1"/>
  <c r="O2332" i="1" s="1"/>
  <c r="U2331" i="1"/>
  <c r="R2331" i="1"/>
  <c r="P2331" i="1"/>
  <c r="N2331" i="1"/>
  <c r="O2331" i="1" s="1"/>
  <c r="U2330" i="1"/>
  <c r="P2330" i="1"/>
  <c r="O2330" i="1"/>
  <c r="W2330" i="1" s="1"/>
  <c r="N2330" i="1"/>
  <c r="U2329" i="1"/>
  <c r="Q2329" i="1"/>
  <c r="P2329" i="1"/>
  <c r="N2329" i="1"/>
  <c r="O2329" i="1" s="1"/>
  <c r="U2328" i="1"/>
  <c r="T2328" i="1"/>
  <c r="S2328" i="1"/>
  <c r="P2328" i="1"/>
  <c r="N2328" i="1"/>
  <c r="O2328" i="1" s="1"/>
  <c r="U2327" i="1"/>
  <c r="P2327" i="1"/>
  <c r="N2327" i="1"/>
  <c r="O2327" i="1" s="1"/>
  <c r="V2327" i="1" s="1"/>
  <c r="W2326" i="1"/>
  <c r="U2326" i="1"/>
  <c r="P2326" i="1"/>
  <c r="O2326" i="1"/>
  <c r="N2326" i="1"/>
  <c r="V2325" i="1"/>
  <c r="U2325" i="1"/>
  <c r="Q2325" i="1"/>
  <c r="P2325" i="1"/>
  <c r="N2325" i="1"/>
  <c r="O2325" i="1" s="1"/>
  <c r="U2324" i="1"/>
  <c r="S2324" i="1"/>
  <c r="P2324" i="1"/>
  <c r="N2324" i="1"/>
  <c r="O2324" i="1" s="1"/>
  <c r="T2324" i="1" s="1"/>
  <c r="V2323" i="1"/>
  <c r="U2323" i="1"/>
  <c r="R2323" i="1"/>
  <c r="P2323" i="1"/>
  <c r="N2323" i="1"/>
  <c r="O2323" i="1" s="1"/>
  <c r="W2322" i="1"/>
  <c r="U2322" i="1"/>
  <c r="T2322" i="1"/>
  <c r="P2322" i="1"/>
  <c r="O2322" i="1"/>
  <c r="N2322" i="1"/>
  <c r="U2321" i="1"/>
  <c r="R2321" i="1"/>
  <c r="Q2321" i="1"/>
  <c r="P2321" i="1"/>
  <c r="N2321" i="1"/>
  <c r="O2321" i="1" s="1"/>
  <c r="V2321" i="1" s="1"/>
  <c r="U2320" i="1"/>
  <c r="P2320" i="1"/>
  <c r="N2320" i="1"/>
  <c r="O2320" i="1" s="1"/>
  <c r="T2320" i="1" s="1"/>
  <c r="V2319" i="1"/>
  <c r="U2319" i="1"/>
  <c r="R2319" i="1"/>
  <c r="P2319" i="1"/>
  <c r="N2319" i="1"/>
  <c r="O2319" i="1" s="1"/>
  <c r="U2318" i="1"/>
  <c r="T2318" i="1"/>
  <c r="P2318" i="1"/>
  <c r="O2318" i="1"/>
  <c r="W2318" i="1" s="1"/>
  <c r="N2318" i="1"/>
  <c r="U2317" i="1"/>
  <c r="P2317" i="1"/>
  <c r="N2317" i="1"/>
  <c r="O2317" i="1" s="1"/>
  <c r="V2317" i="1" s="1"/>
  <c r="U2316" i="1"/>
  <c r="T2316" i="1"/>
  <c r="P2316" i="1"/>
  <c r="N2316" i="1"/>
  <c r="O2316" i="1" s="1"/>
  <c r="U2315" i="1"/>
  <c r="R2315" i="1"/>
  <c r="P2315" i="1"/>
  <c r="N2315" i="1"/>
  <c r="O2315" i="1" s="1"/>
  <c r="V2315" i="1" s="1"/>
  <c r="U2314" i="1"/>
  <c r="P2314" i="1"/>
  <c r="O2314" i="1"/>
  <c r="W2314" i="1" s="1"/>
  <c r="N2314" i="1"/>
  <c r="V2313" i="1"/>
  <c r="U2313" i="1"/>
  <c r="Q2313" i="1"/>
  <c r="P2313" i="1"/>
  <c r="N2313" i="1"/>
  <c r="O2313" i="1" s="1"/>
  <c r="U2312" i="1"/>
  <c r="T2312" i="1"/>
  <c r="S2312" i="1"/>
  <c r="P2312" i="1"/>
  <c r="N2312" i="1"/>
  <c r="O2312" i="1" s="1"/>
  <c r="U2311" i="1"/>
  <c r="P2311" i="1"/>
  <c r="N2311" i="1"/>
  <c r="O2311" i="1" s="1"/>
  <c r="V2311" i="1" s="1"/>
  <c r="W2310" i="1"/>
  <c r="U2310" i="1"/>
  <c r="R2310" i="1"/>
  <c r="P2310" i="1"/>
  <c r="O2310" i="1"/>
  <c r="N2310" i="1"/>
  <c r="V2309" i="1"/>
  <c r="U2309" i="1"/>
  <c r="T2309" i="1"/>
  <c r="Q2309" i="1"/>
  <c r="P2309" i="1"/>
  <c r="N2309" i="1"/>
  <c r="O2309" i="1" s="1"/>
  <c r="V2308" i="1"/>
  <c r="U2308" i="1"/>
  <c r="S2308" i="1"/>
  <c r="P2308" i="1"/>
  <c r="N2308" i="1"/>
  <c r="O2308" i="1" s="1"/>
  <c r="U2307" i="1"/>
  <c r="R2307" i="1"/>
  <c r="P2307" i="1"/>
  <c r="N2307" i="1"/>
  <c r="O2307" i="1" s="1"/>
  <c r="V2307" i="1" s="1"/>
  <c r="U2306" i="1"/>
  <c r="P2306" i="1"/>
  <c r="O2306" i="1"/>
  <c r="W2306" i="1" s="1"/>
  <c r="N2306" i="1"/>
  <c r="U2305" i="1"/>
  <c r="P2305" i="1"/>
  <c r="N2305" i="1"/>
  <c r="O2305" i="1" s="1"/>
  <c r="V2305" i="1" s="1"/>
  <c r="V2304" i="1"/>
  <c r="U2304" i="1"/>
  <c r="T2304" i="1"/>
  <c r="P2304" i="1"/>
  <c r="N2304" i="1"/>
  <c r="O2304" i="1" s="1"/>
  <c r="U2303" i="1"/>
  <c r="R2303" i="1"/>
  <c r="P2303" i="1"/>
  <c r="N2303" i="1"/>
  <c r="O2303" i="1" s="1"/>
  <c r="V2303" i="1" s="1"/>
  <c r="U2302" i="1"/>
  <c r="P2302" i="1"/>
  <c r="O2302" i="1"/>
  <c r="W2302" i="1" s="1"/>
  <c r="N2302" i="1"/>
  <c r="U2301" i="1"/>
  <c r="P2301" i="1"/>
  <c r="N2301" i="1"/>
  <c r="O2301" i="1" s="1"/>
  <c r="V2301" i="1" s="1"/>
  <c r="V2300" i="1"/>
  <c r="U2300" i="1"/>
  <c r="S2300" i="1"/>
  <c r="P2300" i="1"/>
  <c r="N2300" i="1"/>
  <c r="O2300" i="1" s="1"/>
  <c r="V2299" i="1"/>
  <c r="U2299" i="1"/>
  <c r="R2299" i="1"/>
  <c r="P2299" i="1"/>
  <c r="N2299" i="1"/>
  <c r="O2299" i="1" s="1"/>
  <c r="W2298" i="1"/>
  <c r="U2298" i="1"/>
  <c r="R2298" i="1"/>
  <c r="P2298" i="1"/>
  <c r="O2298" i="1"/>
  <c r="T2298" i="1" s="1"/>
  <c r="N2298" i="1"/>
  <c r="U2297" i="1"/>
  <c r="R2297" i="1"/>
  <c r="Q2297" i="1"/>
  <c r="P2297" i="1"/>
  <c r="O2297" i="1"/>
  <c r="S2297" i="1" s="1"/>
  <c r="N2297" i="1"/>
  <c r="U2296" i="1"/>
  <c r="S2296" i="1"/>
  <c r="Q2296" i="1"/>
  <c r="P2296" i="1"/>
  <c r="N2296" i="1"/>
  <c r="O2296" i="1" s="1"/>
  <c r="V2296" i="1" s="1"/>
  <c r="U2295" i="1"/>
  <c r="P2295" i="1"/>
  <c r="N2295" i="1"/>
  <c r="O2295" i="1" s="1"/>
  <c r="V2295" i="1" s="1"/>
  <c r="W2294" i="1"/>
  <c r="U2294" i="1"/>
  <c r="R2294" i="1"/>
  <c r="P2294" i="1"/>
  <c r="O2294" i="1"/>
  <c r="N2294" i="1"/>
  <c r="U2293" i="1"/>
  <c r="P2293" i="1"/>
  <c r="O2293" i="1"/>
  <c r="S2293" i="1" s="1"/>
  <c r="N2293" i="1"/>
  <c r="U2292" i="1"/>
  <c r="P2292" i="1"/>
  <c r="N2292" i="1"/>
  <c r="O2292" i="1" s="1"/>
  <c r="V2292" i="1" s="1"/>
  <c r="V2291" i="1"/>
  <c r="U2291" i="1"/>
  <c r="T2291" i="1"/>
  <c r="R2291" i="1"/>
  <c r="P2291" i="1"/>
  <c r="N2291" i="1"/>
  <c r="O2291" i="1" s="1"/>
  <c r="U2290" i="1"/>
  <c r="P2290" i="1"/>
  <c r="N2290" i="1"/>
  <c r="O2290" i="1" s="1"/>
  <c r="U2289" i="1"/>
  <c r="P2289" i="1"/>
  <c r="N2289" i="1"/>
  <c r="O2289" i="1" s="1"/>
  <c r="U2288" i="1"/>
  <c r="P2288" i="1"/>
  <c r="N2288" i="1"/>
  <c r="O2288" i="1" s="1"/>
  <c r="W2288" i="1" s="1"/>
  <c r="V2287" i="1"/>
  <c r="U2287" i="1"/>
  <c r="T2287" i="1"/>
  <c r="R2287" i="1"/>
  <c r="P2287" i="1"/>
  <c r="N2287" i="1"/>
  <c r="O2287" i="1" s="1"/>
  <c r="U2286" i="1"/>
  <c r="P2286" i="1"/>
  <c r="N2286" i="1"/>
  <c r="O2286" i="1" s="1"/>
  <c r="U2285" i="1"/>
  <c r="P2285" i="1"/>
  <c r="O2285" i="1"/>
  <c r="W2285" i="1" s="1"/>
  <c r="N2285" i="1"/>
  <c r="U2284" i="1"/>
  <c r="P2284" i="1"/>
  <c r="N2284" i="1"/>
  <c r="O2284" i="1" s="1"/>
  <c r="W2284" i="1" s="1"/>
  <c r="U2283" i="1"/>
  <c r="P2283" i="1"/>
  <c r="O2283" i="1"/>
  <c r="Q2283" i="1" s="1"/>
  <c r="N2283" i="1"/>
  <c r="U2282" i="1"/>
  <c r="R2282" i="1"/>
  <c r="Q2282" i="1"/>
  <c r="P2282" i="1"/>
  <c r="O2282" i="1"/>
  <c r="W2282" i="1" s="1"/>
  <c r="N2282" i="1"/>
  <c r="U2281" i="1"/>
  <c r="T2281" i="1"/>
  <c r="S2281" i="1"/>
  <c r="Q2281" i="1"/>
  <c r="P2281" i="1"/>
  <c r="O2281" i="1"/>
  <c r="R2281" i="1" s="1"/>
  <c r="N2281" i="1"/>
  <c r="U2280" i="1"/>
  <c r="P2280" i="1"/>
  <c r="N2280" i="1"/>
  <c r="O2280" i="1" s="1"/>
  <c r="U2279" i="1"/>
  <c r="P2279" i="1"/>
  <c r="O2279" i="1"/>
  <c r="W2279" i="1" s="1"/>
  <c r="N2279" i="1"/>
  <c r="U2278" i="1"/>
  <c r="R2278" i="1"/>
  <c r="Q2278" i="1"/>
  <c r="P2278" i="1"/>
  <c r="O2278" i="1"/>
  <c r="W2278" i="1" s="1"/>
  <c r="N2278" i="1"/>
  <c r="U2277" i="1"/>
  <c r="T2277" i="1"/>
  <c r="S2277" i="1"/>
  <c r="Q2277" i="1"/>
  <c r="P2277" i="1"/>
  <c r="O2277" i="1"/>
  <c r="R2277" i="1" s="1"/>
  <c r="N2277" i="1"/>
  <c r="U2276" i="1"/>
  <c r="P2276" i="1"/>
  <c r="N2276" i="1"/>
  <c r="O2276" i="1" s="1"/>
  <c r="U2275" i="1"/>
  <c r="P2275" i="1"/>
  <c r="O2275" i="1"/>
  <c r="W2275" i="1" s="1"/>
  <c r="N2275" i="1"/>
  <c r="U2274" i="1"/>
  <c r="R2274" i="1"/>
  <c r="Q2274" i="1"/>
  <c r="P2274" i="1"/>
  <c r="O2274" i="1"/>
  <c r="W2274" i="1" s="1"/>
  <c r="N2274" i="1"/>
  <c r="U2273" i="1"/>
  <c r="T2273" i="1"/>
  <c r="S2273" i="1"/>
  <c r="Q2273" i="1"/>
  <c r="P2273" i="1"/>
  <c r="O2273" i="1"/>
  <c r="R2273" i="1" s="1"/>
  <c r="N2273" i="1"/>
  <c r="U2272" i="1"/>
  <c r="P2272" i="1"/>
  <c r="N2272" i="1"/>
  <c r="O2272" i="1" s="1"/>
  <c r="U2271" i="1"/>
  <c r="P2271" i="1"/>
  <c r="O2271" i="1"/>
  <c r="W2271" i="1" s="1"/>
  <c r="N2271" i="1"/>
  <c r="U2270" i="1"/>
  <c r="R2270" i="1"/>
  <c r="Q2270" i="1"/>
  <c r="P2270" i="1"/>
  <c r="O2270" i="1"/>
  <c r="W2270" i="1" s="1"/>
  <c r="N2270" i="1"/>
  <c r="U2269" i="1"/>
  <c r="T2269" i="1"/>
  <c r="S2269" i="1"/>
  <c r="Q2269" i="1"/>
  <c r="P2269" i="1"/>
  <c r="O2269" i="1"/>
  <c r="R2269" i="1" s="1"/>
  <c r="N2269" i="1"/>
  <c r="U2268" i="1"/>
  <c r="P2268" i="1"/>
  <c r="N2268" i="1"/>
  <c r="O2268" i="1" s="1"/>
  <c r="U2267" i="1"/>
  <c r="P2267" i="1"/>
  <c r="O2267" i="1"/>
  <c r="W2267" i="1" s="1"/>
  <c r="N2267" i="1"/>
  <c r="U2266" i="1"/>
  <c r="R2266" i="1"/>
  <c r="Q2266" i="1"/>
  <c r="P2266" i="1"/>
  <c r="O2266" i="1"/>
  <c r="W2266" i="1" s="1"/>
  <c r="N2266" i="1"/>
  <c r="U2265" i="1"/>
  <c r="T2265" i="1"/>
  <c r="S2265" i="1"/>
  <c r="Q2265" i="1"/>
  <c r="P2265" i="1"/>
  <c r="O2265" i="1"/>
  <c r="R2265" i="1" s="1"/>
  <c r="N2265" i="1"/>
  <c r="U2264" i="1"/>
  <c r="P2264" i="1"/>
  <c r="N2264" i="1"/>
  <c r="O2264" i="1" s="1"/>
  <c r="U2263" i="1"/>
  <c r="P2263" i="1"/>
  <c r="O2263" i="1"/>
  <c r="W2263" i="1" s="1"/>
  <c r="N2263" i="1"/>
  <c r="U2262" i="1"/>
  <c r="R2262" i="1"/>
  <c r="Q2262" i="1"/>
  <c r="P2262" i="1"/>
  <c r="O2262" i="1"/>
  <c r="W2262" i="1" s="1"/>
  <c r="N2262" i="1"/>
  <c r="U2261" i="1"/>
  <c r="T2261" i="1"/>
  <c r="S2261" i="1"/>
  <c r="Q2261" i="1"/>
  <c r="P2261" i="1"/>
  <c r="O2261" i="1"/>
  <c r="R2261" i="1" s="1"/>
  <c r="N2261" i="1"/>
  <c r="U2260" i="1"/>
  <c r="P2260" i="1"/>
  <c r="N2260" i="1"/>
  <c r="O2260" i="1" s="1"/>
  <c r="U2259" i="1"/>
  <c r="P2259" i="1"/>
  <c r="O2259" i="1"/>
  <c r="W2259" i="1" s="1"/>
  <c r="N2259" i="1"/>
  <c r="U2258" i="1"/>
  <c r="R2258" i="1"/>
  <c r="Q2258" i="1"/>
  <c r="P2258" i="1"/>
  <c r="O2258" i="1"/>
  <c r="W2258" i="1" s="1"/>
  <c r="N2258" i="1"/>
  <c r="U2257" i="1"/>
  <c r="T2257" i="1"/>
  <c r="S2257" i="1"/>
  <c r="Q2257" i="1"/>
  <c r="P2257" i="1"/>
  <c r="O2257" i="1"/>
  <c r="R2257" i="1" s="1"/>
  <c r="N2257" i="1"/>
  <c r="U2256" i="1"/>
  <c r="P2256" i="1"/>
  <c r="N2256" i="1"/>
  <c r="O2256" i="1" s="1"/>
  <c r="U2255" i="1"/>
  <c r="P2255" i="1"/>
  <c r="O2255" i="1"/>
  <c r="W2255" i="1" s="1"/>
  <c r="N2255" i="1"/>
  <c r="U2254" i="1"/>
  <c r="R2254" i="1"/>
  <c r="Q2254" i="1"/>
  <c r="P2254" i="1"/>
  <c r="O2254" i="1"/>
  <c r="W2254" i="1" s="1"/>
  <c r="N2254" i="1"/>
  <c r="U2253" i="1"/>
  <c r="T2253" i="1"/>
  <c r="S2253" i="1"/>
  <c r="Q2253" i="1"/>
  <c r="P2253" i="1"/>
  <c r="O2253" i="1"/>
  <c r="R2253" i="1" s="1"/>
  <c r="N2253" i="1"/>
  <c r="U2252" i="1"/>
  <c r="P2252" i="1"/>
  <c r="N2252" i="1"/>
  <c r="O2252" i="1" s="1"/>
  <c r="U2251" i="1"/>
  <c r="P2251" i="1"/>
  <c r="O2251" i="1"/>
  <c r="W2251" i="1" s="1"/>
  <c r="N2251" i="1"/>
  <c r="U2250" i="1"/>
  <c r="R2250" i="1"/>
  <c r="Q2250" i="1"/>
  <c r="P2250" i="1"/>
  <c r="O2250" i="1"/>
  <c r="W2250" i="1" s="1"/>
  <c r="N2250" i="1"/>
  <c r="U2249" i="1"/>
  <c r="T2249" i="1"/>
  <c r="S2249" i="1"/>
  <c r="Q2249" i="1"/>
  <c r="P2249" i="1"/>
  <c r="O2249" i="1"/>
  <c r="R2249" i="1" s="1"/>
  <c r="N2249" i="1"/>
  <c r="U2248" i="1"/>
  <c r="P2248" i="1"/>
  <c r="N2248" i="1"/>
  <c r="O2248" i="1" s="1"/>
  <c r="U2247" i="1"/>
  <c r="P2247" i="1"/>
  <c r="O2247" i="1"/>
  <c r="W2247" i="1" s="1"/>
  <c r="N2247" i="1"/>
  <c r="U2246" i="1"/>
  <c r="R2246" i="1"/>
  <c r="Q2246" i="1"/>
  <c r="P2246" i="1"/>
  <c r="O2246" i="1"/>
  <c r="W2246" i="1" s="1"/>
  <c r="N2246" i="1"/>
  <c r="U2245" i="1"/>
  <c r="T2245" i="1"/>
  <c r="S2245" i="1"/>
  <c r="Q2245" i="1"/>
  <c r="P2245" i="1"/>
  <c r="O2245" i="1"/>
  <c r="R2245" i="1" s="1"/>
  <c r="N2245" i="1"/>
  <c r="U2244" i="1"/>
  <c r="P2244" i="1"/>
  <c r="N2244" i="1"/>
  <c r="O2244" i="1" s="1"/>
  <c r="U2243" i="1"/>
  <c r="P2243" i="1"/>
  <c r="O2243" i="1"/>
  <c r="W2243" i="1" s="1"/>
  <c r="N2243" i="1"/>
  <c r="U2242" i="1"/>
  <c r="R2242" i="1"/>
  <c r="Q2242" i="1"/>
  <c r="P2242" i="1"/>
  <c r="O2242" i="1"/>
  <c r="W2242" i="1" s="1"/>
  <c r="N2242" i="1"/>
  <c r="U2241" i="1"/>
  <c r="T2241" i="1"/>
  <c r="S2241" i="1"/>
  <c r="Q2241" i="1"/>
  <c r="P2241" i="1"/>
  <c r="O2241" i="1"/>
  <c r="R2241" i="1" s="1"/>
  <c r="N2241" i="1"/>
  <c r="U2240" i="1"/>
  <c r="P2240" i="1"/>
  <c r="N2240" i="1"/>
  <c r="O2240" i="1" s="1"/>
  <c r="U2239" i="1"/>
  <c r="P2239" i="1"/>
  <c r="O2239" i="1"/>
  <c r="W2239" i="1" s="1"/>
  <c r="N2239" i="1"/>
  <c r="U2238" i="1"/>
  <c r="R2238" i="1"/>
  <c r="Q2238" i="1"/>
  <c r="P2238" i="1"/>
  <c r="O2238" i="1"/>
  <c r="W2238" i="1" s="1"/>
  <c r="N2238" i="1"/>
  <c r="U2237" i="1"/>
  <c r="T2237" i="1"/>
  <c r="S2237" i="1"/>
  <c r="Q2237" i="1"/>
  <c r="P2237" i="1"/>
  <c r="O2237" i="1"/>
  <c r="R2237" i="1" s="1"/>
  <c r="N2237" i="1"/>
  <c r="U2236" i="1"/>
  <c r="P2236" i="1"/>
  <c r="N2236" i="1"/>
  <c r="O2236" i="1" s="1"/>
  <c r="U2235" i="1"/>
  <c r="P2235" i="1"/>
  <c r="O2235" i="1"/>
  <c r="W2235" i="1" s="1"/>
  <c r="N2235" i="1"/>
  <c r="U2234" i="1"/>
  <c r="R2234" i="1"/>
  <c r="Q2234" i="1"/>
  <c r="P2234" i="1"/>
  <c r="O2234" i="1"/>
  <c r="W2234" i="1" s="1"/>
  <c r="N2234" i="1"/>
  <c r="U2233" i="1"/>
  <c r="T2233" i="1"/>
  <c r="S2233" i="1"/>
  <c r="Q2233" i="1"/>
  <c r="P2233" i="1"/>
  <c r="O2233" i="1"/>
  <c r="R2233" i="1" s="1"/>
  <c r="N2233" i="1"/>
  <c r="U2232" i="1"/>
  <c r="P2232" i="1"/>
  <c r="N2232" i="1"/>
  <c r="O2232" i="1" s="1"/>
  <c r="V2232" i="1" s="1"/>
  <c r="U2231" i="1"/>
  <c r="P2231" i="1"/>
  <c r="O2231" i="1"/>
  <c r="W2231" i="1" s="1"/>
  <c r="N2231" i="1"/>
  <c r="U2230" i="1"/>
  <c r="R2230" i="1"/>
  <c r="Q2230" i="1"/>
  <c r="P2230" i="1"/>
  <c r="O2230" i="1"/>
  <c r="W2230" i="1" s="1"/>
  <c r="N2230" i="1"/>
  <c r="U2229" i="1"/>
  <c r="T2229" i="1"/>
  <c r="S2229" i="1"/>
  <c r="Q2229" i="1"/>
  <c r="P2229" i="1"/>
  <c r="O2229" i="1"/>
  <c r="R2229" i="1" s="1"/>
  <c r="N2229" i="1"/>
  <c r="V2228" i="1"/>
  <c r="U2228" i="1"/>
  <c r="P2228" i="1"/>
  <c r="N2228" i="1"/>
  <c r="O2228" i="1" s="1"/>
  <c r="U2227" i="1"/>
  <c r="P2227" i="1"/>
  <c r="O2227" i="1"/>
  <c r="W2227" i="1" s="1"/>
  <c r="N2227" i="1"/>
  <c r="U2226" i="1"/>
  <c r="R2226" i="1"/>
  <c r="Q2226" i="1"/>
  <c r="P2226" i="1"/>
  <c r="O2226" i="1"/>
  <c r="W2226" i="1" s="1"/>
  <c r="N2226" i="1"/>
  <c r="U2225" i="1"/>
  <c r="T2225" i="1"/>
  <c r="S2225" i="1"/>
  <c r="Q2225" i="1"/>
  <c r="P2225" i="1"/>
  <c r="O2225" i="1"/>
  <c r="R2225" i="1" s="1"/>
  <c r="N2225" i="1"/>
  <c r="U2224" i="1"/>
  <c r="P2224" i="1"/>
  <c r="N2224" i="1"/>
  <c r="O2224" i="1" s="1"/>
  <c r="V2224" i="1" s="1"/>
  <c r="U2223" i="1"/>
  <c r="P2223" i="1"/>
  <c r="O2223" i="1"/>
  <c r="W2223" i="1" s="1"/>
  <c r="N2223" i="1"/>
  <c r="U2222" i="1"/>
  <c r="R2222" i="1"/>
  <c r="Q2222" i="1"/>
  <c r="P2222" i="1"/>
  <c r="O2222" i="1"/>
  <c r="W2222" i="1" s="1"/>
  <c r="N2222" i="1"/>
  <c r="U2221" i="1"/>
  <c r="T2221" i="1"/>
  <c r="S2221" i="1"/>
  <c r="Q2221" i="1"/>
  <c r="P2221" i="1"/>
  <c r="O2221" i="1"/>
  <c r="R2221" i="1" s="1"/>
  <c r="N2221" i="1"/>
  <c r="U2220" i="1"/>
  <c r="P2220" i="1"/>
  <c r="N2220" i="1"/>
  <c r="O2220" i="1" s="1"/>
  <c r="U2219" i="1"/>
  <c r="P2219" i="1"/>
  <c r="O2219" i="1"/>
  <c r="W2219" i="1" s="1"/>
  <c r="N2219" i="1"/>
  <c r="U2218" i="1"/>
  <c r="R2218" i="1"/>
  <c r="Q2218" i="1"/>
  <c r="P2218" i="1"/>
  <c r="O2218" i="1"/>
  <c r="W2218" i="1" s="1"/>
  <c r="N2218" i="1"/>
  <c r="U2217" i="1"/>
  <c r="T2217" i="1"/>
  <c r="S2217" i="1"/>
  <c r="Q2217" i="1"/>
  <c r="P2217" i="1"/>
  <c r="O2217" i="1"/>
  <c r="R2217" i="1" s="1"/>
  <c r="N2217" i="1"/>
  <c r="V2216" i="1"/>
  <c r="U2216" i="1"/>
  <c r="P2216" i="1"/>
  <c r="N2216" i="1"/>
  <c r="O2216" i="1" s="1"/>
  <c r="U2215" i="1"/>
  <c r="P2215" i="1"/>
  <c r="O2215" i="1"/>
  <c r="W2215" i="1" s="1"/>
  <c r="N2215" i="1"/>
  <c r="U2214" i="1"/>
  <c r="R2214" i="1"/>
  <c r="Q2214" i="1"/>
  <c r="P2214" i="1"/>
  <c r="O2214" i="1"/>
  <c r="W2214" i="1" s="1"/>
  <c r="N2214" i="1"/>
  <c r="U2213" i="1"/>
  <c r="T2213" i="1"/>
  <c r="S2213" i="1"/>
  <c r="Q2213" i="1"/>
  <c r="P2213" i="1"/>
  <c r="O2213" i="1"/>
  <c r="R2213" i="1" s="1"/>
  <c r="N2213" i="1"/>
  <c r="V2212" i="1"/>
  <c r="U2212" i="1"/>
  <c r="P2212" i="1"/>
  <c r="N2212" i="1"/>
  <c r="O2212" i="1" s="1"/>
  <c r="U2211" i="1"/>
  <c r="P2211" i="1"/>
  <c r="O2211" i="1"/>
  <c r="W2211" i="1" s="1"/>
  <c r="N2211" i="1"/>
  <c r="U2210" i="1"/>
  <c r="R2210" i="1"/>
  <c r="Q2210" i="1"/>
  <c r="P2210" i="1"/>
  <c r="O2210" i="1"/>
  <c r="W2210" i="1" s="1"/>
  <c r="N2210" i="1"/>
  <c r="U2209" i="1"/>
  <c r="T2209" i="1"/>
  <c r="S2209" i="1"/>
  <c r="Q2209" i="1"/>
  <c r="P2209" i="1"/>
  <c r="O2209" i="1"/>
  <c r="R2209" i="1" s="1"/>
  <c r="N2209" i="1"/>
  <c r="U2208" i="1"/>
  <c r="P2208" i="1"/>
  <c r="N2208" i="1"/>
  <c r="O2208" i="1" s="1"/>
  <c r="U2207" i="1"/>
  <c r="P2207" i="1"/>
  <c r="O2207" i="1"/>
  <c r="W2207" i="1" s="1"/>
  <c r="N2207" i="1"/>
  <c r="U2206" i="1"/>
  <c r="R2206" i="1"/>
  <c r="Q2206" i="1"/>
  <c r="P2206" i="1"/>
  <c r="O2206" i="1"/>
  <c r="W2206" i="1" s="1"/>
  <c r="N2206" i="1"/>
  <c r="U2205" i="1"/>
  <c r="T2205" i="1"/>
  <c r="S2205" i="1"/>
  <c r="Q2205" i="1"/>
  <c r="P2205" i="1"/>
  <c r="O2205" i="1"/>
  <c r="R2205" i="1" s="1"/>
  <c r="N2205" i="1"/>
  <c r="V2204" i="1"/>
  <c r="U2204" i="1"/>
  <c r="P2204" i="1"/>
  <c r="N2204" i="1"/>
  <c r="O2204" i="1" s="1"/>
  <c r="U2203" i="1"/>
  <c r="P2203" i="1"/>
  <c r="O2203" i="1"/>
  <c r="W2203" i="1" s="1"/>
  <c r="N2203" i="1"/>
  <c r="U2202" i="1"/>
  <c r="R2202" i="1"/>
  <c r="Q2202" i="1"/>
  <c r="P2202" i="1"/>
  <c r="O2202" i="1"/>
  <c r="W2202" i="1" s="1"/>
  <c r="N2202" i="1"/>
  <c r="U2201" i="1"/>
  <c r="T2201" i="1"/>
  <c r="S2201" i="1"/>
  <c r="Q2201" i="1"/>
  <c r="P2201" i="1"/>
  <c r="O2201" i="1"/>
  <c r="R2201" i="1" s="1"/>
  <c r="N2201" i="1"/>
  <c r="U2200" i="1"/>
  <c r="P2200" i="1"/>
  <c r="N2200" i="1"/>
  <c r="O2200" i="1" s="1"/>
  <c r="V2200" i="1" s="1"/>
  <c r="U2199" i="1"/>
  <c r="P2199" i="1"/>
  <c r="O2199" i="1"/>
  <c r="W2199" i="1" s="1"/>
  <c r="N2199" i="1"/>
  <c r="U2198" i="1"/>
  <c r="R2198" i="1"/>
  <c r="Q2198" i="1"/>
  <c r="P2198" i="1"/>
  <c r="O2198" i="1"/>
  <c r="W2198" i="1" s="1"/>
  <c r="N2198" i="1"/>
  <c r="U2197" i="1"/>
  <c r="T2197" i="1"/>
  <c r="S2197" i="1"/>
  <c r="Q2197" i="1"/>
  <c r="P2197" i="1"/>
  <c r="O2197" i="1"/>
  <c r="R2197" i="1" s="1"/>
  <c r="N2197" i="1"/>
  <c r="V2196" i="1"/>
  <c r="U2196" i="1"/>
  <c r="P2196" i="1"/>
  <c r="N2196" i="1"/>
  <c r="O2196" i="1" s="1"/>
  <c r="U2195" i="1"/>
  <c r="P2195" i="1"/>
  <c r="O2195" i="1"/>
  <c r="W2195" i="1" s="1"/>
  <c r="N2195" i="1"/>
  <c r="U2194" i="1"/>
  <c r="R2194" i="1"/>
  <c r="Q2194" i="1"/>
  <c r="P2194" i="1"/>
  <c r="O2194" i="1"/>
  <c r="W2194" i="1" s="1"/>
  <c r="N2194" i="1"/>
  <c r="U2193" i="1"/>
  <c r="T2193" i="1"/>
  <c r="S2193" i="1"/>
  <c r="Q2193" i="1"/>
  <c r="P2193" i="1"/>
  <c r="O2193" i="1"/>
  <c r="R2193" i="1" s="1"/>
  <c r="N2193" i="1"/>
  <c r="U2192" i="1"/>
  <c r="P2192" i="1"/>
  <c r="N2192" i="1"/>
  <c r="O2192" i="1" s="1"/>
  <c r="V2192" i="1" s="1"/>
  <c r="U2191" i="1"/>
  <c r="P2191" i="1"/>
  <c r="O2191" i="1"/>
  <c r="W2191" i="1" s="1"/>
  <c r="N2191" i="1"/>
  <c r="U2190" i="1"/>
  <c r="R2190" i="1"/>
  <c r="Q2190" i="1"/>
  <c r="P2190" i="1"/>
  <c r="O2190" i="1"/>
  <c r="W2190" i="1" s="1"/>
  <c r="N2190" i="1"/>
  <c r="U2189" i="1"/>
  <c r="T2189" i="1"/>
  <c r="S2189" i="1"/>
  <c r="Q2189" i="1"/>
  <c r="P2189" i="1"/>
  <c r="O2189" i="1"/>
  <c r="R2189" i="1" s="1"/>
  <c r="N2189" i="1"/>
  <c r="V2188" i="1"/>
  <c r="U2188" i="1"/>
  <c r="P2188" i="1"/>
  <c r="N2188" i="1"/>
  <c r="O2188" i="1" s="1"/>
  <c r="U2187" i="1"/>
  <c r="P2187" i="1"/>
  <c r="O2187" i="1"/>
  <c r="W2187" i="1" s="1"/>
  <c r="N2187" i="1"/>
  <c r="U2186" i="1"/>
  <c r="R2186" i="1"/>
  <c r="Q2186" i="1"/>
  <c r="P2186" i="1"/>
  <c r="O2186" i="1"/>
  <c r="W2186" i="1" s="1"/>
  <c r="N2186" i="1"/>
  <c r="U2185" i="1"/>
  <c r="T2185" i="1"/>
  <c r="S2185" i="1"/>
  <c r="Q2185" i="1"/>
  <c r="P2185" i="1"/>
  <c r="O2185" i="1"/>
  <c r="R2185" i="1" s="1"/>
  <c r="N2185" i="1"/>
  <c r="U2184" i="1"/>
  <c r="P2184" i="1"/>
  <c r="N2184" i="1"/>
  <c r="O2184" i="1" s="1"/>
  <c r="U2183" i="1"/>
  <c r="P2183" i="1"/>
  <c r="O2183" i="1"/>
  <c r="W2183" i="1" s="1"/>
  <c r="N2183" i="1"/>
  <c r="U2182" i="1"/>
  <c r="R2182" i="1"/>
  <c r="Q2182" i="1"/>
  <c r="P2182" i="1"/>
  <c r="O2182" i="1"/>
  <c r="W2182" i="1" s="1"/>
  <c r="N2182" i="1"/>
  <c r="U2181" i="1"/>
  <c r="T2181" i="1"/>
  <c r="S2181" i="1"/>
  <c r="Q2181" i="1"/>
  <c r="P2181" i="1"/>
  <c r="O2181" i="1"/>
  <c r="R2181" i="1" s="1"/>
  <c r="N2181" i="1"/>
  <c r="V2180" i="1"/>
  <c r="U2180" i="1"/>
  <c r="P2180" i="1"/>
  <c r="N2180" i="1"/>
  <c r="O2180" i="1" s="1"/>
  <c r="U2179" i="1"/>
  <c r="P2179" i="1"/>
  <c r="O2179" i="1"/>
  <c r="W2179" i="1" s="1"/>
  <c r="N2179" i="1"/>
  <c r="U2178" i="1"/>
  <c r="R2178" i="1"/>
  <c r="Q2178" i="1"/>
  <c r="P2178" i="1"/>
  <c r="O2178" i="1"/>
  <c r="W2178" i="1" s="1"/>
  <c r="N2178" i="1"/>
  <c r="U2177" i="1"/>
  <c r="T2177" i="1"/>
  <c r="S2177" i="1"/>
  <c r="Q2177" i="1"/>
  <c r="P2177" i="1"/>
  <c r="O2177" i="1"/>
  <c r="R2177" i="1" s="1"/>
  <c r="N2177" i="1"/>
  <c r="U2176" i="1"/>
  <c r="P2176" i="1"/>
  <c r="N2176" i="1"/>
  <c r="O2176" i="1" s="1"/>
  <c r="U2175" i="1"/>
  <c r="P2175" i="1"/>
  <c r="O2175" i="1"/>
  <c r="W2175" i="1" s="1"/>
  <c r="N2175" i="1"/>
  <c r="U2174" i="1"/>
  <c r="R2174" i="1"/>
  <c r="Q2174" i="1"/>
  <c r="P2174" i="1"/>
  <c r="O2174" i="1"/>
  <c r="W2174" i="1" s="1"/>
  <c r="N2174" i="1"/>
  <c r="U2173" i="1"/>
  <c r="T2173" i="1"/>
  <c r="S2173" i="1"/>
  <c r="Q2173" i="1"/>
  <c r="P2173" i="1"/>
  <c r="O2173" i="1"/>
  <c r="R2173" i="1" s="1"/>
  <c r="N2173" i="1"/>
  <c r="V2172" i="1"/>
  <c r="U2172" i="1"/>
  <c r="P2172" i="1"/>
  <c r="N2172" i="1"/>
  <c r="O2172" i="1" s="1"/>
  <c r="U2171" i="1"/>
  <c r="P2171" i="1"/>
  <c r="O2171" i="1"/>
  <c r="W2171" i="1" s="1"/>
  <c r="N2171" i="1"/>
  <c r="U2170" i="1"/>
  <c r="R2170" i="1"/>
  <c r="Q2170" i="1"/>
  <c r="P2170" i="1"/>
  <c r="O2170" i="1"/>
  <c r="W2170" i="1" s="1"/>
  <c r="N2170" i="1"/>
  <c r="U2169" i="1"/>
  <c r="T2169" i="1"/>
  <c r="S2169" i="1"/>
  <c r="Q2169" i="1"/>
  <c r="P2169" i="1"/>
  <c r="O2169" i="1"/>
  <c r="R2169" i="1" s="1"/>
  <c r="N2169" i="1"/>
  <c r="U2168" i="1"/>
  <c r="P2168" i="1"/>
  <c r="N2168" i="1"/>
  <c r="O2168" i="1" s="1"/>
  <c r="V2168" i="1" s="1"/>
  <c r="U2167" i="1"/>
  <c r="P2167" i="1"/>
  <c r="O2167" i="1"/>
  <c r="N2167" i="1"/>
  <c r="U2166" i="1"/>
  <c r="R2166" i="1"/>
  <c r="Q2166" i="1"/>
  <c r="P2166" i="1"/>
  <c r="O2166" i="1"/>
  <c r="W2166" i="1" s="1"/>
  <c r="N2166" i="1"/>
  <c r="U2165" i="1"/>
  <c r="T2165" i="1"/>
  <c r="S2165" i="1"/>
  <c r="Q2165" i="1"/>
  <c r="P2165" i="1"/>
  <c r="O2165" i="1"/>
  <c r="R2165" i="1" s="1"/>
  <c r="N2165" i="1"/>
  <c r="V2164" i="1"/>
  <c r="U2164" i="1"/>
  <c r="P2164" i="1"/>
  <c r="N2164" i="1"/>
  <c r="O2164" i="1" s="1"/>
  <c r="W2163" i="1"/>
  <c r="U2163" i="1"/>
  <c r="P2163" i="1"/>
  <c r="O2163" i="1"/>
  <c r="N2163" i="1"/>
  <c r="U2162" i="1"/>
  <c r="R2162" i="1"/>
  <c r="Q2162" i="1"/>
  <c r="P2162" i="1"/>
  <c r="O2162" i="1"/>
  <c r="W2162" i="1" s="1"/>
  <c r="N2162" i="1"/>
  <c r="U2161" i="1"/>
  <c r="T2161" i="1"/>
  <c r="S2161" i="1"/>
  <c r="Q2161" i="1"/>
  <c r="P2161" i="1"/>
  <c r="O2161" i="1"/>
  <c r="R2161" i="1" s="1"/>
  <c r="N2161" i="1"/>
  <c r="V2160" i="1"/>
  <c r="U2160" i="1"/>
  <c r="P2160" i="1"/>
  <c r="N2160" i="1"/>
  <c r="O2160" i="1" s="1"/>
  <c r="W2159" i="1"/>
  <c r="U2159" i="1"/>
  <c r="P2159" i="1"/>
  <c r="O2159" i="1"/>
  <c r="N2159" i="1"/>
  <c r="U2158" i="1"/>
  <c r="R2158" i="1"/>
  <c r="Q2158" i="1"/>
  <c r="P2158" i="1"/>
  <c r="O2158" i="1"/>
  <c r="W2158" i="1" s="1"/>
  <c r="N2158" i="1"/>
  <c r="U2157" i="1"/>
  <c r="T2157" i="1"/>
  <c r="S2157" i="1"/>
  <c r="Q2157" i="1"/>
  <c r="P2157" i="1"/>
  <c r="O2157" i="1"/>
  <c r="R2157" i="1" s="1"/>
  <c r="N2157" i="1"/>
  <c r="V2156" i="1"/>
  <c r="U2156" i="1"/>
  <c r="P2156" i="1"/>
  <c r="N2156" i="1"/>
  <c r="O2156" i="1" s="1"/>
  <c r="W2155" i="1"/>
  <c r="U2155" i="1"/>
  <c r="P2155" i="1"/>
  <c r="O2155" i="1"/>
  <c r="N2155" i="1"/>
  <c r="U2154" i="1"/>
  <c r="R2154" i="1"/>
  <c r="Q2154" i="1"/>
  <c r="P2154" i="1"/>
  <c r="O2154" i="1"/>
  <c r="W2154" i="1" s="1"/>
  <c r="N2154" i="1"/>
  <c r="U2153" i="1"/>
  <c r="T2153" i="1"/>
  <c r="S2153" i="1"/>
  <c r="Q2153" i="1"/>
  <c r="P2153" i="1"/>
  <c r="O2153" i="1"/>
  <c r="R2153" i="1" s="1"/>
  <c r="N2153" i="1"/>
  <c r="V2152" i="1"/>
  <c r="U2152" i="1"/>
  <c r="P2152" i="1"/>
  <c r="N2152" i="1"/>
  <c r="O2152" i="1" s="1"/>
  <c r="W2151" i="1"/>
  <c r="U2151" i="1"/>
  <c r="P2151" i="1"/>
  <c r="O2151" i="1"/>
  <c r="N2151" i="1"/>
  <c r="U2150" i="1"/>
  <c r="R2150" i="1"/>
  <c r="Q2150" i="1"/>
  <c r="P2150" i="1"/>
  <c r="O2150" i="1"/>
  <c r="W2150" i="1" s="1"/>
  <c r="N2150" i="1"/>
  <c r="U2149" i="1"/>
  <c r="T2149" i="1"/>
  <c r="S2149" i="1"/>
  <c r="Q2149" i="1"/>
  <c r="P2149" i="1"/>
  <c r="O2149" i="1"/>
  <c r="R2149" i="1" s="1"/>
  <c r="N2149" i="1"/>
  <c r="V2148" i="1"/>
  <c r="U2148" i="1"/>
  <c r="P2148" i="1"/>
  <c r="N2148" i="1"/>
  <c r="O2148" i="1" s="1"/>
  <c r="W2147" i="1"/>
  <c r="U2147" i="1"/>
  <c r="P2147" i="1"/>
  <c r="O2147" i="1"/>
  <c r="N2147" i="1"/>
  <c r="U2146" i="1"/>
  <c r="R2146" i="1"/>
  <c r="Q2146" i="1"/>
  <c r="P2146" i="1"/>
  <c r="O2146" i="1"/>
  <c r="W2146" i="1" s="1"/>
  <c r="N2146" i="1"/>
  <c r="U2145" i="1"/>
  <c r="T2145" i="1"/>
  <c r="S2145" i="1"/>
  <c r="Q2145" i="1"/>
  <c r="P2145" i="1"/>
  <c r="O2145" i="1"/>
  <c r="R2145" i="1" s="1"/>
  <c r="N2145" i="1"/>
  <c r="V2144" i="1"/>
  <c r="U2144" i="1"/>
  <c r="P2144" i="1"/>
  <c r="N2144" i="1"/>
  <c r="O2144" i="1" s="1"/>
  <c r="W2143" i="1"/>
  <c r="U2143" i="1"/>
  <c r="P2143" i="1"/>
  <c r="O2143" i="1"/>
  <c r="N2143" i="1"/>
  <c r="U2142" i="1"/>
  <c r="R2142" i="1"/>
  <c r="Q2142" i="1"/>
  <c r="P2142" i="1"/>
  <c r="O2142" i="1"/>
  <c r="W2142" i="1" s="1"/>
  <c r="N2142" i="1"/>
  <c r="U2141" i="1"/>
  <c r="T2141" i="1"/>
  <c r="S2141" i="1"/>
  <c r="Q2141" i="1"/>
  <c r="P2141" i="1"/>
  <c r="O2141" i="1"/>
  <c r="R2141" i="1" s="1"/>
  <c r="N2141" i="1"/>
  <c r="V2140" i="1"/>
  <c r="U2140" i="1"/>
  <c r="P2140" i="1"/>
  <c r="N2140" i="1"/>
  <c r="O2140" i="1" s="1"/>
  <c r="W2139" i="1"/>
  <c r="U2139" i="1"/>
  <c r="P2139" i="1"/>
  <c r="O2139" i="1"/>
  <c r="N2139" i="1"/>
  <c r="U2138" i="1"/>
  <c r="R2138" i="1"/>
  <c r="Q2138" i="1"/>
  <c r="P2138" i="1"/>
  <c r="O2138" i="1"/>
  <c r="W2138" i="1" s="1"/>
  <c r="N2138" i="1"/>
  <c r="U2137" i="1"/>
  <c r="T2137" i="1"/>
  <c r="S2137" i="1"/>
  <c r="Q2137" i="1"/>
  <c r="P2137" i="1"/>
  <c r="O2137" i="1"/>
  <c r="R2137" i="1" s="1"/>
  <c r="N2137" i="1"/>
  <c r="V2136" i="1"/>
  <c r="U2136" i="1"/>
  <c r="P2136" i="1"/>
  <c r="N2136" i="1"/>
  <c r="O2136" i="1" s="1"/>
  <c r="W2135" i="1"/>
  <c r="U2135" i="1"/>
  <c r="P2135" i="1"/>
  <c r="O2135" i="1"/>
  <c r="N2135" i="1"/>
  <c r="U2134" i="1"/>
  <c r="R2134" i="1"/>
  <c r="Q2134" i="1"/>
  <c r="P2134" i="1"/>
  <c r="O2134" i="1"/>
  <c r="W2134" i="1" s="1"/>
  <c r="N2134" i="1"/>
  <c r="U2133" i="1"/>
  <c r="T2133" i="1"/>
  <c r="S2133" i="1"/>
  <c r="Q2133" i="1"/>
  <c r="P2133" i="1"/>
  <c r="O2133" i="1"/>
  <c r="R2133" i="1" s="1"/>
  <c r="N2133" i="1"/>
  <c r="V2132" i="1"/>
  <c r="U2132" i="1"/>
  <c r="P2132" i="1"/>
  <c r="N2132" i="1"/>
  <c r="O2132" i="1" s="1"/>
  <c r="W2131" i="1"/>
  <c r="U2131" i="1"/>
  <c r="P2131" i="1"/>
  <c r="O2131" i="1"/>
  <c r="N2131" i="1"/>
  <c r="U2130" i="1"/>
  <c r="R2130" i="1"/>
  <c r="Q2130" i="1"/>
  <c r="P2130" i="1"/>
  <c r="O2130" i="1"/>
  <c r="W2130" i="1" s="1"/>
  <c r="N2130" i="1"/>
  <c r="U2129" i="1"/>
  <c r="T2129" i="1"/>
  <c r="S2129" i="1"/>
  <c r="Q2129" i="1"/>
  <c r="P2129" i="1"/>
  <c r="O2129" i="1"/>
  <c r="R2129" i="1" s="1"/>
  <c r="N2129" i="1"/>
  <c r="V2128" i="1"/>
  <c r="U2128" i="1"/>
  <c r="P2128" i="1"/>
  <c r="N2128" i="1"/>
  <c r="O2128" i="1" s="1"/>
  <c r="W2127" i="1"/>
  <c r="U2127" i="1"/>
  <c r="P2127" i="1"/>
  <c r="O2127" i="1"/>
  <c r="N2127" i="1"/>
  <c r="U2126" i="1"/>
  <c r="R2126" i="1"/>
  <c r="Q2126" i="1"/>
  <c r="P2126" i="1"/>
  <c r="O2126" i="1"/>
  <c r="W2126" i="1" s="1"/>
  <c r="N2126" i="1"/>
  <c r="U2125" i="1"/>
  <c r="T2125" i="1"/>
  <c r="S2125" i="1"/>
  <c r="Q2125" i="1"/>
  <c r="P2125" i="1"/>
  <c r="O2125" i="1"/>
  <c r="R2125" i="1" s="1"/>
  <c r="N2125" i="1"/>
  <c r="U2124" i="1"/>
  <c r="S2124" i="1"/>
  <c r="P2124" i="1"/>
  <c r="N2124" i="1"/>
  <c r="O2124" i="1" s="1"/>
  <c r="V2124" i="1" s="1"/>
  <c r="U2123" i="1"/>
  <c r="P2123" i="1"/>
  <c r="O2123" i="1"/>
  <c r="N2123" i="1"/>
  <c r="W2122" i="1"/>
  <c r="U2122" i="1"/>
  <c r="R2122" i="1"/>
  <c r="Q2122" i="1"/>
  <c r="P2122" i="1"/>
  <c r="O2122" i="1"/>
  <c r="N2122" i="1"/>
  <c r="U2121" i="1"/>
  <c r="T2121" i="1"/>
  <c r="S2121" i="1"/>
  <c r="Q2121" i="1"/>
  <c r="P2121" i="1"/>
  <c r="O2121" i="1"/>
  <c r="R2121" i="1" s="1"/>
  <c r="N2121" i="1"/>
  <c r="U2120" i="1"/>
  <c r="S2120" i="1"/>
  <c r="P2120" i="1"/>
  <c r="N2120" i="1"/>
  <c r="O2120" i="1" s="1"/>
  <c r="V2120" i="1" s="1"/>
  <c r="U2119" i="1"/>
  <c r="P2119" i="1"/>
  <c r="O2119" i="1"/>
  <c r="N2119" i="1"/>
  <c r="W2118" i="1"/>
  <c r="U2118" i="1"/>
  <c r="R2118" i="1"/>
  <c r="Q2118" i="1"/>
  <c r="P2118" i="1"/>
  <c r="O2118" i="1"/>
  <c r="N2118" i="1"/>
  <c r="U2117" i="1"/>
  <c r="T2117" i="1"/>
  <c r="S2117" i="1"/>
  <c r="Q2117" i="1"/>
  <c r="P2117" i="1"/>
  <c r="O2117" i="1"/>
  <c r="R2117" i="1" s="1"/>
  <c r="N2117" i="1"/>
  <c r="U2116" i="1"/>
  <c r="S2116" i="1"/>
  <c r="P2116" i="1"/>
  <c r="N2116" i="1"/>
  <c r="O2116" i="1" s="1"/>
  <c r="V2116" i="1" s="1"/>
  <c r="U2115" i="1"/>
  <c r="P2115" i="1"/>
  <c r="O2115" i="1"/>
  <c r="N2115" i="1"/>
  <c r="W2114" i="1"/>
  <c r="U2114" i="1"/>
  <c r="R2114" i="1"/>
  <c r="Q2114" i="1"/>
  <c r="P2114" i="1"/>
  <c r="O2114" i="1"/>
  <c r="N2114" i="1"/>
  <c r="U2113" i="1"/>
  <c r="T2113" i="1"/>
  <c r="S2113" i="1"/>
  <c r="Q2113" i="1"/>
  <c r="P2113" i="1"/>
  <c r="O2113" i="1"/>
  <c r="R2113" i="1" s="1"/>
  <c r="N2113" i="1"/>
  <c r="U2112" i="1"/>
  <c r="S2112" i="1"/>
  <c r="P2112" i="1"/>
  <c r="N2112" i="1"/>
  <c r="O2112" i="1" s="1"/>
  <c r="V2112" i="1" s="1"/>
  <c r="U2111" i="1"/>
  <c r="P2111" i="1"/>
  <c r="O2111" i="1"/>
  <c r="N2111" i="1"/>
  <c r="W2110" i="1"/>
  <c r="U2110" i="1"/>
  <c r="R2110" i="1"/>
  <c r="Q2110" i="1"/>
  <c r="P2110" i="1"/>
  <c r="O2110" i="1"/>
  <c r="N2110" i="1"/>
  <c r="U2109" i="1"/>
  <c r="T2109" i="1"/>
  <c r="S2109" i="1"/>
  <c r="Q2109" i="1"/>
  <c r="P2109" i="1"/>
  <c r="O2109" i="1"/>
  <c r="R2109" i="1" s="1"/>
  <c r="N2109" i="1"/>
  <c r="U2108" i="1"/>
  <c r="S2108" i="1"/>
  <c r="P2108" i="1"/>
  <c r="N2108" i="1"/>
  <c r="O2108" i="1" s="1"/>
  <c r="V2108" i="1" s="1"/>
  <c r="U2107" i="1"/>
  <c r="P2107" i="1"/>
  <c r="O2107" i="1"/>
  <c r="N2107" i="1"/>
  <c r="W2106" i="1"/>
  <c r="U2106" i="1"/>
  <c r="R2106" i="1"/>
  <c r="Q2106" i="1"/>
  <c r="P2106" i="1"/>
  <c r="O2106" i="1"/>
  <c r="N2106" i="1"/>
  <c r="U2105" i="1"/>
  <c r="T2105" i="1"/>
  <c r="S2105" i="1"/>
  <c r="Q2105" i="1"/>
  <c r="P2105" i="1"/>
  <c r="O2105" i="1"/>
  <c r="R2105" i="1" s="1"/>
  <c r="N2105" i="1"/>
  <c r="U2104" i="1"/>
  <c r="S2104" i="1"/>
  <c r="P2104" i="1"/>
  <c r="N2104" i="1"/>
  <c r="O2104" i="1" s="1"/>
  <c r="V2104" i="1" s="1"/>
  <c r="W2103" i="1"/>
  <c r="U2103" i="1"/>
  <c r="P2103" i="1"/>
  <c r="O2103" i="1"/>
  <c r="N2103" i="1"/>
  <c r="W2102" i="1"/>
  <c r="U2102" i="1"/>
  <c r="R2102" i="1"/>
  <c r="Q2102" i="1"/>
  <c r="P2102" i="1"/>
  <c r="O2102" i="1"/>
  <c r="N2102" i="1"/>
  <c r="U2101" i="1"/>
  <c r="T2101" i="1"/>
  <c r="S2101" i="1"/>
  <c r="Q2101" i="1"/>
  <c r="P2101" i="1"/>
  <c r="O2101" i="1"/>
  <c r="R2101" i="1" s="1"/>
  <c r="N2101" i="1"/>
  <c r="U2100" i="1"/>
  <c r="S2100" i="1"/>
  <c r="P2100" i="1"/>
  <c r="N2100" i="1"/>
  <c r="O2100" i="1" s="1"/>
  <c r="V2100" i="1" s="1"/>
  <c r="W2099" i="1"/>
  <c r="U2099" i="1"/>
  <c r="P2099" i="1"/>
  <c r="O2099" i="1"/>
  <c r="N2099" i="1"/>
  <c r="W2098" i="1"/>
  <c r="U2098" i="1"/>
  <c r="R2098" i="1"/>
  <c r="Q2098" i="1"/>
  <c r="P2098" i="1"/>
  <c r="O2098" i="1"/>
  <c r="N2098" i="1"/>
  <c r="U2097" i="1"/>
  <c r="T2097" i="1"/>
  <c r="S2097" i="1"/>
  <c r="Q2097" i="1"/>
  <c r="P2097" i="1"/>
  <c r="O2097" i="1"/>
  <c r="R2097" i="1" s="1"/>
  <c r="N2097" i="1"/>
  <c r="U2096" i="1"/>
  <c r="S2096" i="1"/>
  <c r="P2096" i="1"/>
  <c r="N2096" i="1"/>
  <c r="O2096" i="1" s="1"/>
  <c r="V2096" i="1" s="1"/>
  <c r="W2095" i="1"/>
  <c r="U2095" i="1"/>
  <c r="P2095" i="1"/>
  <c r="O2095" i="1"/>
  <c r="N2095" i="1"/>
  <c r="W2094" i="1"/>
  <c r="U2094" i="1"/>
  <c r="R2094" i="1"/>
  <c r="Q2094" i="1"/>
  <c r="P2094" i="1"/>
  <c r="O2094" i="1"/>
  <c r="N2094" i="1"/>
  <c r="U2093" i="1"/>
  <c r="T2093" i="1"/>
  <c r="S2093" i="1"/>
  <c r="Q2093" i="1"/>
  <c r="P2093" i="1"/>
  <c r="O2093" i="1"/>
  <c r="R2093" i="1" s="1"/>
  <c r="N2093" i="1"/>
  <c r="U2092" i="1"/>
  <c r="S2092" i="1"/>
  <c r="P2092" i="1"/>
  <c r="N2092" i="1"/>
  <c r="O2092" i="1" s="1"/>
  <c r="V2092" i="1" s="1"/>
  <c r="W2091" i="1"/>
  <c r="U2091" i="1"/>
  <c r="P2091" i="1"/>
  <c r="O2091" i="1"/>
  <c r="N2091" i="1"/>
  <c r="W2090" i="1"/>
  <c r="U2090" i="1"/>
  <c r="R2090" i="1"/>
  <c r="Q2090" i="1"/>
  <c r="P2090" i="1"/>
  <c r="O2090" i="1"/>
  <c r="N2090" i="1"/>
  <c r="U2089" i="1"/>
  <c r="T2089" i="1"/>
  <c r="S2089" i="1"/>
  <c r="Q2089" i="1"/>
  <c r="P2089" i="1"/>
  <c r="O2089" i="1"/>
  <c r="R2089" i="1" s="1"/>
  <c r="N2089" i="1"/>
  <c r="U2088" i="1"/>
  <c r="S2088" i="1"/>
  <c r="P2088" i="1"/>
  <c r="N2088" i="1"/>
  <c r="O2088" i="1" s="1"/>
  <c r="V2088" i="1" s="1"/>
  <c r="W2087" i="1"/>
  <c r="U2087" i="1"/>
  <c r="P2087" i="1"/>
  <c r="O2087" i="1"/>
  <c r="N2087" i="1"/>
  <c r="W2086" i="1"/>
  <c r="U2086" i="1"/>
  <c r="R2086" i="1"/>
  <c r="Q2086" i="1"/>
  <c r="P2086" i="1"/>
  <c r="O2086" i="1"/>
  <c r="N2086" i="1"/>
  <c r="U2085" i="1"/>
  <c r="T2085" i="1"/>
  <c r="S2085" i="1"/>
  <c r="Q2085" i="1"/>
  <c r="P2085" i="1"/>
  <c r="O2085" i="1"/>
  <c r="R2085" i="1" s="1"/>
  <c r="N2085" i="1"/>
  <c r="U2084" i="1"/>
  <c r="S2084" i="1"/>
  <c r="P2084" i="1"/>
  <c r="N2084" i="1"/>
  <c r="O2084" i="1" s="1"/>
  <c r="V2084" i="1" s="1"/>
  <c r="W2083" i="1"/>
  <c r="U2083" i="1"/>
  <c r="P2083" i="1"/>
  <c r="O2083" i="1"/>
  <c r="N2083" i="1"/>
  <c r="W2082" i="1"/>
  <c r="U2082" i="1"/>
  <c r="R2082" i="1"/>
  <c r="Q2082" i="1"/>
  <c r="P2082" i="1"/>
  <c r="O2082" i="1"/>
  <c r="N2082" i="1"/>
  <c r="U2081" i="1"/>
  <c r="T2081" i="1"/>
  <c r="S2081" i="1"/>
  <c r="Q2081" i="1"/>
  <c r="P2081" i="1"/>
  <c r="O2081" i="1"/>
  <c r="R2081" i="1" s="1"/>
  <c r="N2081" i="1"/>
  <c r="U2080" i="1"/>
  <c r="S2080" i="1"/>
  <c r="P2080" i="1"/>
  <c r="N2080" i="1"/>
  <c r="O2080" i="1" s="1"/>
  <c r="V2080" i="1" s="1"/>
  <c r="W2079" i="1"/>
  <c r="U2079" i="1"/>
  <c r="P2079" i="1"/>
  <c r="O2079" i="1"/>
  <c r="N2079" i="1"/>
  <c r="W2078" i="1"/>
  <c r="U2078" i="1"/>
  <c r="R2078" i="1"/>
  <c r="Q2078" i="1"/>
  <c r="P2078" i="1"/>
  <c r="O2078" i="1"/>
  <c r="N2078" i="1"/>
  <c r="U2077" i="1"/>
  <c r="T2077" i="1"/>
  <c r="S2077" i="1"/>
  <c r="Q2077" i="1"/>
  <c r="P2077" i="1"/>
  <c r="O2077" i="1"/>
  <c r="R2077" i="1" s="1"/>
  <c r="N2077" i="1"/>
  <c r="U2076" i="1"/>
  <c r="S2076" i="1"/>
  <c r="P2076" i="1"/>
  <c r="N2076" i="1"/>
  <c r="O2076" i="1" s="1"/>
  <c r="V2076" i="1" s="1"/>
  <c r="W2075" i="1"/>
  <c r="U2075" i="1"/>
  <c r="P2075" i="1"/>
  <c r="O2075" i="1"/>
  <c r="N2075" i="1"/>
  <c r="W2074" i="1"/>
  <c r="U2074" i="1"/>
  <c r="R2074" i="1"/>
  <c r="Q2074" i="1"/>
  <c r="P2074" i="1"/>
  <c r="O2074" i="1"/>
  <c r="N2074" i="1"/>
  <c r="U2073" i="1"/>
  <c r="T2073" i="1"/>
  <c r="Q2073" i="1"/>
  <c r="P2073" i="1"/>
  <c r="O2073" i="1"/>
  <c r="N2073" i="1"/>
  <c r="U2072" i="1"/>
  <c r="S2072" i="1"/>
  <c r="P2072" i="1"/>
  <c r="N2072" i="1"/>
  <c r="O2072" i="1" s="1"/>
  <c r="V2072" i="1" s="1"/>
  <c r="U2071" i="1"/>
  <c r="P2071" i="1"/>
  <c r="O2071" i="1"/>
  <c r="W2071" i="1" s="1"/>
  <c r="N2071" i="1"/>
  <c r="W2070" i="1"/>
  <c r="U2070" i="1"/>
  <c r="R2070" i="1"/>
  <c r="Q2070" i="1"/>
  <c r="P2070" i="1"/>
  <c r="O2070" i="1"/>
  <c r="N2070" i="1"/>
  <c r="W2069" i="1"/>
  <c r="U2069" i="1"/>
  <c r="T2069" i="1"/>
  <c r="S2069" i="1"/>
  <c r="Q2069" i="1"/>
  <c r="P2069" i="1"/>
  <c r="O2069" i="1"/>
  <c r="N2069" i="1"/>
  <c r="U2068" i="1"/>
  <c r="S2068" i="1"/>
  <c r="Q2068" i="1"/>
  <c r="P2068" i="1"/>
  <c r="N2068" i="1"/>
  <c r="O2068" i="1" s="1"/>
  <c r="U2067" i="1"/>
  <c r="P2067" i="1"/>
  <c r="O2067" i="1"/>
  <c r="W2067" i="1" s="1"/>
  <c r="N2067" i="1"/>
  <c r="U2066" i="1"/>
  <c r="Q2066" i="1"/>
  <c r="P2066" i="1"/>
  <c r="O2066" i="1"/>
  <c r="W2066" i="1" s="1"/>
  <c r="N2066" i="1"/>
  <c r="U2065" i="1"/>
  <c r="Q2065" i="1"/>
  <c r="P2065" i="1"/>
  <c r="O2065" i="1"/>
  <c r="W2065" i="1" s="1"/>
  <c r="N2065" i="1"/>
  <c r="V2064" i="1"/>
  <c r="U2064" i="1"/>
  <c r="S2064" i="1"/>
  <c r="P2064" i="1"/>
  <c r="N2064" i="1"/>
  <c r="O2064" i="1" s="1"/>
  <c r="Q2064" i="1" s="1"/>
  <c r="W2063" i="1"/>
  <c r="U2063" i="1"/>
  <c r="S2063" i="1"/>
  <c r="P2063" i="1"/>
  <c r="O2063" i="1"/>
  <c r="N2063" i="1"/>
  <c r="W2062" i="1"/>
  <c r="U2062" i="1"/>
  <c r="R2062" i="1"/>
  <c r="Q2062" i="1"/>
  <c r="P2062" i="1"/>
  <c r="O2062" i="1"/>
  <c r="N2062" i="1"/>
  <c r="U2061" i="1"/>
  <c r="S2061" i="1"/>
  <c r="Q2061" i="1"/>
  <c r="P2061" i="1"/>
  <c r="O2061" i="1"/>
  <c r="W2061" i="1" s="1"/>
  <c r="N2061" i="1"/>
  <c r="U2060" i="1"/>
  <c r="Q2060" i="1"/>
  <c r="P2060" i="1"/>
  <c r="N2060" i="1"/>
  <c r="O2060" i="1" s="1"/>
  <c r="V2060" i="1" s="1"/>
  <c r="U2059" i="1"/>
  <c r="P2059" i="1"/>
  <c r="O2059" i="1"/>
  <c r="W2059" i="1" s="1"/>
  <c r="N2059" i="1"/>
  <c r="U2058" i="1"/>
  <c r="P2058" i="1"/>
  <c r="O2058" i="1"/>
  <c r="W2058" i="1" s="1"/>
  <c r="N2058" i="1"/>
  <c r="U2057" i="1"/>
  <c r="P2057" i="1"/>
  <c r="O2057" i="1"/>
  <c r="W2057" i="1" s="1"/>
  <c r="N2057" i="1"/>
  <c r="V2056" i="1"/>
  <c r="U2056" i="1"/>
  <c r="S2056" i="1"/>
  <c r="Q2056" i="1"/>
  <c r="P2056" i="1"/>
  <c r="N2056" i="1"/>
  <c r="O2056" i="1" s="1"/>
  <c r="W2055" i="1"/>
  <c r="U2055" i="1"/>
  <c r="S2055" i="1"/>
  <c r="P2055" i="1"/>
  <c r="O2055" i="1"/>
  <c r="N2055" i="1"/>
  <c r="U2054" i="1"/>
  <c r="R2054" i="1"/>
  <c r="P2054" i="1"/>
  <c r="O2054" i="1"/>
  <c r="W2054" i="1" s="1"/>
  <c r="N2054" i="1"/>
  <c r="U2053" i="1"/>
  <c r="S2053" i="1"/>
  <c r="P2053" i="1"/>
  <c r="O2053" i="1"/>
  <c r="W2053" i="1" s="1"/>
  <c r="N2053" i="1"/>
  <c r="U2052" i="1"/>
  <c r="Q2052" i="1"/>
  <c r="P2052" i="1"/>
  <c r="N2052" i="1"/>
  <c r="O2052" i="1" s="1"/>
  <c r="V2052" i="1" s="1"/>
  <c r="W2051" i="1"/>
  <c r="U2051" i="1"/>
  <c r="S2051" i="1"/>
  <c r="P2051" i="1"/>
  <c r="O2051" i="1"/>
  <c r="N2051" i="1"/>
  <c r="U2050" i="1"/>
  <c r="R2050" i="1"/>
  <c r="Q2050" i="1"/>
  <c r="P2050" i="1"/>
  <c r="O2050" i="1"/>
  <c r="N2050" i="1"/>
  <c r="W2049" i="1"/>
  <c r="U2049" i="1"/>
  <c r="T2049" i="1"/>
  <c r="S2049" i="1"/>
  <c r="Q2049" i="1"/>
  <c r="P2049" i="1"/>
  <c r="O2049" i="1"/>
  <c r="N2049" i="1"/>
  <c r="V2048" i="1"/>
  <c r="U2048" i="1"/>
  <c r="S2048" i="1"/>
  <c r="Q2048" i="1"/>
  <c r="P2048" i="1"/>
  <c r="N2048" i="1"/>
  <c r="O2048" i="1" s="1"/>
  <c r="U2047" i="1"/>
  <c r="S2047" i="1"/>
  <c r="P2047" i="1"/>
  <c r="O2047" i="1"/>
  <c r="W2047" i="1" s="1"/>
  <c r="N2047" i="1"/>
  <c r="W2046" i="1"/>
  <c r="U2046" i="1"/>
  <c r="R2046" i="1"/>
  <c r="P2046" i="1"/>
  <c r="O2046" i="1"/>
  <c r="Q2046" i="1" s="1"/>
  <c r="N2046" i="1"/>
  <c r="W2045" i="1"/>
  <c r="U2045" i="1"/>
  <c r="T2045" i="1"/>
  <c r="S2045" i="1"/>
  <c r="P2045" i="1"/>
  <c r="O2045" i="1"/>
  <c r="Q2045" i="1" s="1"/>
  <c r="N2045" i="1"/>
  <c r="U2044" i="1"/>
  <c r="P2044" i="1"/>
  <c r="N2044" i="1"/>
  <c r="O2044" i="1" s="1"/>
  <c r="V2044" i="1" s="1"/>
  <c r="U2043" i="1"/>
  <c r="S2043" i="1"/>
  <c r="P2043" i="1"/>
  <c r="O2043" i="1"/>
  <c r="N2043" i="1"/>
  <c r="U2042" i="1"/>
  <c r="Q2042" i="1"/>
  <c r="P2042" i="1"/>
  <c r="O2042" i="1"/>
  <c r="W2042" i="1" s="1"/>
  <c r="N2042" i="1"/>
  <c r="U2041" i="1"/>
  <c r="T2041" i="1"/>
  <c r="Q2041" i="1"/>
  <c r="P2041" i="1"/>
  <c r="O2041" i="1"/>
  <c r="W2041" i="1" s="1"/>
  <c r="N2041" i="1"/>
  <c r="U2040" i="1"/>
  <c r="S2040" i="1"/>
  <c r="P2040" i="1"/>
  <c r="N2040" i="1"/>
  <c r="O2040" i="1" s="1"/>
  <c r="V2040" i="1" s="1"/>
  <c r="U2039" i="1"/>
  <c r="P2039" i="1"/>
  <c r="O2039" i="1"/>
  <c r="W2039" i="1" s="1"/>
  <c r="N2039" i="1"/>
  <c r="W2038" i="1"/>
  <c r="U2038" i="1"/>
  <c r="R2038" i="1"/>
  <c r="Q2038" i="1"/>
  <c r="P2038" i="1"/>
  <c r="O2038" i="1"/>
  <c r="N2038" i="1"/>
  <c r="W2037" i="1"/>
  <c r="U2037" i="1"/>
  <c r="T2037" i="1"/>
  <c r="S2037" i="1"/>
  <c r="Q2037" i="1"/>
  <c r="P2037" i="1"/>
  <c r="O2037" i="1"/>
  <c r="N2037" i="1"/>
  <c r="U2036" i="1"/>
  <c r="S2036" i="1"/>
  <c r="Q2036" i="1"/>
  <c r="P2036" i="1"/>
  <c r="N2036" i="1"/>
  <c r="O2036" i="1" s="1"/>
  <c r="U2035" i="1"/>
  <c r="P2035" i="1"/>
  <c r="O2035" i="1"/>
  <c r="W2035" i="1" s="1"/>
  <c r="N2035" i="1"/>
  <c r="U2034" i="1"/>
  <c r="Q2034" i="1"/>
  <c r="P2034" i="1"/>
  <c r="O2034" i="1"/>
  <c r="W2034" i="1" s="1"/>
  <c r="N2034" i="1"/>
  <c r="W2033" i="1"/>
  <c r="U2033" i="1"/>
  <c r="R2033" i="1"/>
  <c r="P2033" i="1"/>
  <c r="O2033" i="1"/>
  <c r="V2033" i="1" s="1"/>
  <c r="N2033" i="1"/>
  <c r="U2032" i="1"/>
  <c r="S2032" i="1"/>
  <c r="P2032" i="1"/>
  <c r="N2032" i="1"/>
  <c r="O2032" i="1" s="1"/>
  <c r="V2032" i="1" s="1"/>
  <c r="U2031" i="1"/>
  <c r="P2031" i="1"/>
  <c r="N2031" i="1"/>
  <c r="O2031" i="1" s="1"/>
  <c r="U2030" i="1"/>
  <c r="P2030" i="1"/>
  <c r="O2030" i="1"/>
  <c r="W2030" i="1" s="1"/>
  <c r="N2030" i="1"/>
  <c r="U2029" i="1"/>
  <c r="P2029" i="1"/>
  <c r="N2029" i="1"/>
  <c r="O2029" i="1" s="1"/>
  <c r="V2028" i="1"/>
  <c r="U2028" i="1"/>
  <c r="T2028" i="1"/>
  <c r="S2028" i="1"/>
  <c r="P2028" i="1"/>
  <c r="N2028" i="1"/>
  <c r="O2028" i="1" s="1"/>
  <c r="Q2028" i="1" s="1"/>
  <c r="U2027" i="1"/>
  <c r="P2027" i="1"/>
  <c r="O2027" i="1"/>
  <c r="W2027" i="1" s="1"/>
  <c r="N2027" i="1"/>
  <c r="U2026" i="1"/>
  <c r="P2026" i="1"/>
  <c r="O2026" i="1"/>
  <c r="W2026" i="1" s="1"/>
  <c r="N2026" i="1"/>
  <c r="U2025" i="1"/>
  <c r="Q2025" i="1"/>
  <c r="P2025" i="1"/>
  <c r="O2025" i="1"/>
  <c r="W2025" i="1" s="1"/>
  <c r="N2025" i="1"/>
  <c r="U2024" i="1"/>
  <c r="Q2024" i="1"/>
  <c r="P2024" i="1"/>
  <c r="N2024" i="1"/>
  <c r="O2024" i="1" s="1"/>
  <c r="V2024" i="1" s="1"/>
  <c r="U2023" i="1"/>
  <c r="P2023" i="1"/>
  <c r="N2023" i="1"/>
  <c r="O2023" i="1" s="1"/>
  <c r="W2022" i="1"/>
  <c r="U2022" i="1"/>
  <c r="T2022" i="1"/>
  <c r="R2022" i="1"/>
  <c r="P2022" i="1"/>
  <c r="O2022" i="1"/>
  <c r="Q2022" i="1" s="1"/>
  <c r="N2022" i="1"/>
  <c r="U2021" i="1"/>
  <c r="P2021" i="1"/>
  <c r="N2021" i="1"/>
  <c r="O2021" i="1" s="1"/>
  <c r="U2020" i="1"/>
  <c r="S2020" i="1"/>
  <c r="P2020" i="1"/>
  <c r="N2020" i="1"/>
  <c r="O2020" i="1" s="1"/>
  <c r="V2020" i="1" s="1"/>
  <c r="U2019" i="1"/>
  <c r="R2019" i="1"/>
  <c r="P2019" i="1"/>
  <c r="O2019" i="1"/>
  <c r="W2019" i="1" s="1"/>
  <c r="N2019" i="1"/>
  <c r="U2018" i="1"/>
  <c r="Q2018" i="1"/>
  <c r="P2018" i="1"/>
  <c r="O2018" i="1"/>
  <c r="W2018" i="1" s="1"/>
  <c r="N2018" i="1"/>
  <c r="U2017" i="1"/>
  <c r="S2017" i="1"/>
  <c r="Q2017" i="1"/>
  <c r="P2017" i="1"/>
  <c r="O2017" i="1"/>
  <c r="R2017" i="1" s="1"/>
  <c r="N2017" i="1"/>
  <c r="V2016" i="1"/>
  <c r="U2016" i="1"/>
  <c r="T2016" i="1"/>
  <c r="R2016" i="1"/>
  <c r="Q2016" i="1"/>
  <c r="P2016" i="1"/>
  <c r="N2016" i="1"/>
  <c r="O2016" i="1" s="1"/>
  <c r="W2016" i="1" s="1"/>
  <c r="U2015" i="1"/>
  <c r="P2015" i="1"/>
  <c r="N2015" i="1"/>
  <c r="O2015" i="1" s="1"/>
  <c r="V2014" i="1"/>
  <c r="U2014" i="1"/>
  <c r="T2014" i="1"/>
  <c r="R2014" i="1"/>
  <c r="Q2014" i="1"/>
  <c r="P2014" i="1"/>
  <c r="O2014" i="1"/>
  <c r="S2014" i="1" s="1"/>
  <c r="N2014" i="1"/>
  <c r="U2013" i="1"/>
  <c r="P2013" i="1"/>
  <c r="O2013" i="1"/>
  <c r="W2013" i="1" s="1"/>
  <c r="N2013" i="1"/>
  <c r="V2012" i="1"/>
  <c r="U2012" i="1"/>
  <c r="T2012" i="1"/>
  <c r="S2012" i="1"/>
  <c r="R2012" i="1"/>
  <c r="P2012" i="1"/>
  <c r="N2012" i="1"/>
  <c r="O2012" i="1" s="1"/>
  <c r="W2012" i="1" s="1"/>
  <c r="U2011" i="1"/>
  <c r="P2011" i="1"/>
  <c r="N2011" i="1"/>
  <c r="O2011" i="1" s="1"/>
  <c r="U2010" i="1"/>
  <c r="Q2010" i="1"/>
  <c r="P2010" i="1"/>
  <c r="O2010" i="1"/>
  <c r="S2010" i="1" s="1"/>
  <c r="N2010" i="1"/>
  <c r="U2009" i="1"/>
  <c r="S2009" i="1"/>
  <c r="Q2009" i="1"/>
  <c r="P2009" i="1"/>
  <c r="O2009" i="1"/>
  <c r="R2009" i="1" s="1"/>
  <c r="N2009" i="1"/>
  <c r="V2008" i="1"/>
  <c r="U2008" i="1"/>
  <c r="T2008" i="1"/>
  <c r="R2008" i="1"/>
  <c r="Q2008" i="1"/>
  <c r="P2008" i="1"/>
  <c r="N2008" i="1"/>
  <c r="O2008" i="1" s="1"/>
  <c r="W2008" i="1" s="1"/>
  <c r="U2007" i="1"/>
  <c r="P2007" i="1"/>
  <c r="N2007" i="1"/>
  <c r="O2007" i="1" s="1"/>
  <c r="V2006" i="1"/>
  <c r="U2006" i="1"/>
  <c r="T2006" i="1"/>
  <c r="R2006" i="1"/>
  <c r="Q2006" i="1"/>
  <c r="P2006" i="1"/>
  <c r="O2006" i="1"/>
  <c r="S2006" i="1" s="1"/>
  <c r="N2006" i="1"/>
  <c r="U2005" i="1"/>
  <c r="P2005" i="1"/>
  <c r="O2005" i="1"/>
  <c r="W2005" i="1" s="1"/>
  <c r="N2005" i="1"/>
  <c r="V2004" i="1"/>
  <c r="U2004" i="1"/>
  <c r="T2004" i="1"/>
  <c r="S2004" i="1"/>
  <c r="R2004" i="1"/>
  <c r="P2004" i="1"/>
  <c r="N2004" i="1"/>
  <c r="O2004" i="1" s="1"/>
  <c r="W2004" i="1" s="1"/>
  <c r="U2003" i="1"/>
  <c r="P2003" i="1"/>
  <c r="N2003" i="1"/>
  <c r="O2003" i="1" s="1"/>
  <c r="U2002" i="1"/>
  <c r="Q2002" i="1"/>
  <c r="P2002" i="1"/>
  <c r="O2002" i="1"/>
  <c r="S2002" i="1" s="1"/>
  <c r="N2002" i="1"/>
  <c r="U2001" i="1"/>
  <c r="S2001" i="1"/>
  <c r="Q2001" i="1"/>
  <c r="P2001" i="1"/>
  <c r="O2001" i="1"/>
  <c r="R2001" i="1" s="1"/>
  <c r="N2001" i="1"/>
  <c r="V2000" i="1"/>
  <c r="U2000" i="1"/>
  <c r="T2000" i="1"/>
  <c r="R2000" i="1"/>
  <c r="Q2000" i="1"/>
  <c r="P2000" i="1"/>
  <c r="N2000" i="1"/>
  <c r="O2000" i="1" s="1"/>
  <c r="W2000" i="1" s="1"/>
  <c r="U1999" i="1"/>
  <c r="P1999" i="1"/>
  <c r="N1999" i="1"/>
  <c r="O1999" i="1" s="1"/>
  <c r="V1998" i="1"/>
  <c r="U1998" i="1"/>
  <c r="T1998" i="1"/>
  <c r="R1998" i="1"/>
  <c r="Q1998" i="1"/>
  <c r="P1998" i="1"/>
  <c r="O1998" i="1"/>
  <c r="S1998" i="1" s="1"/>
  <c r="N1998" i="1"/>
  <c r="U1997" i="1"/>
  <c r="P1997" i="1"/>
  <c r="O1997" i="1"/>
  <c r="W1997" i="1" s="1"/>
  <c r="N1997" i="1"/>
  <c r="V1996" i="1"/>
  <c r="U1996" i="1"/>
  <c r="T1996" i="1"/>
  <c r="S1996" i="1"/>
  <c r="R1996" i="1"/>
  <c r="P1996" i="1"/>
  <c r="N1996" i="1"/>
  <c r="O1996" i="1" s="1"/>
  <c r="W1996" i="1" s="1"/>
  <c r="U1995" i="1"/>
  <c r="Q1995" i="1"/>
  <c r="P1995" i="1"/>
  <c r="O1995" i="1"/>
  <c r="W1995" i="1" s="1"/>
  <c r="N1995" i="1"/>
  <c r="U1994" i="1"/>
  <c r="S1994" i="1"/>
  <c r="Q1994" i="1"/>
  <c r="P1994" i="1"/>
  <c r="O1994" i="1"/>
  <c r="R1994" i="1" s="1"/>
  <c r="N1994" i="1"/>
  <c r="U1993" i="1"/>
  <c r="S1993" i="1"/>
  <c r="R1993" i="1"/>
  <c r="Q1993" i="1"/>
  <c r="P1993" i="1"/>
  <c r="O1993" i="1"/>
  <c r="T1993" i="1" s="1"/>
  <c r="N1993" i="1"/>
  <c r="U1992" i="1"/>
  <c r="P1992" i="1"/>
  <c r="O1992" i="1"/>
  <c r="W1992" i="1" s="1"/>
  <c r="N1992" i="1"/>
  <c r="U1991" i="1"/>
  <c r="Q1991" i="1"/>
  <c r="P1991" i="1"/>
  <c r="O1991" i="1"/>
  <c r="W1991" i="1" s="1"/>
  <c r="N1991" i="1"/>
  <c r="U1990" i="1"/>
  <c r="S1990" i="1"/>
  <c r="Q1990" i="1"/>
  <c r="P1990" i="1"/>
  <c r="O1990" i="1"/>
  <c r="R1990" i="1" s="1"/>
  <c r="N1990" i="1"/>
  <c r="U1989" i="1"/>
  <c r="S1989" i="1"/>
  <c r="R1989" i="1"/>
  <c r="Q1989" i="1"/>
  <c r="P1989" i="1"/>
  <c r="O1989" i="1"/>
  <c r="T1989" i="1" s="1"/>
  <c r="N1989" i="1"/>
  <c r="U1988" i="1"/>
  <c r="P1988" i="1"/>
  <c r="O1988" i="1"/>
  <c r="W1988" i="1" s="1"/>
  <c r="N1988" i="1"/>
  <c r="U1987" i="1"/>
  <c r="Q1987" i="1"/>
  <c r="P1987" i="1"/>
  <c r="O1987" i="1"/>
  <c r="W1987" i="1" s="1"/>
  <c r="N1987" i="1"/>
  <c r="U1986" i="1"/>
  <c r="S1986" i="1"/>
  <c r="Q1986" i="1"/>
  <c r="P1986" i="1"/>
  <c r="O1986" i="1"/>
  <c r="R1986" i="1" s="1"/>
  <c r="N1986" i="1"/>
  <c r="U1985" i="1"/>
  <c r="S1985" i="1"/>
  <c r="R1985" i="1"/>
  <c r="Q1985" i="1"/>
  <c r="P1985" i="1"/>
  <c r="O1985" i="1"/>
  <c r="T1985" i="1" s="1"/>
  <c r="N1985" i="1"/>
  <c r="U1984" i="1"/>
  <c r="P1984" i="1"/>
  <c r="O1984" i="1"/>
  <c r="W1984" i="1" s="1"/>
  <c r="N1984" i="1"/>
  <c r="U1983" i="1"/>
  <c r="Q1983" i="1"/>
  <c r="P1983" i="1"/>
  <c r="O1983" i="1"/>
  <c r="W1983" i="1" s="1"/>
  <c r="N1983" i="1"/>
  <c r="U1982" i="1"/>
  <c r="S1982" i="1"/>
  <c r="Q1982" i="1"/>
  <c r="P1982" i="1"/>
  <c r="O1982" i="1"/>
  <c r="R1982" i="1" s="1"/>
  <c r="N1982" i="1"/>
  <c r="U1981" i="1"/>
  <c r="S1981" i="1"/>
  <c r="R1981" i="1"/>
  <c r="Q1981" i="1"/>
  <c r="P1981" i="1"/>
  <c r="O1981" i="1"/>
  <c r="T1981" i="1" s="1"/>
  <c r="N1981" i="1"/>
  <c r="U1980" i="1"/>
  <c r="P1980" i="1"/>
  <c r="O1980" i="1"/>
  <c r="W1980" i="1" s="1"/>
  <c r="N1980" i="1"/>
  <c r="U1979" i="1"/>
  <c r="Q1979" i="1"/>
  <c r="P1979" i="1"/>
  <c r="O1979" i="1"/>
  <c r="W1979" i="1" s="1"/>
  <c r="N1979" i="1"/>
  <c r="U1978" i="1"/>
  <c r="S1978" i="1"/>
  <c r="Q1978" i="1"/>
  <c r="P1978" i="1"/>
  <c r="O1978" i="1"/>
  <c r="R1978" i="1" s="1"/>
  <c r="N1978" i="1"/>
  <c r="U1977" i="1"/>
  <c r="S1977" i="1"/>
  <c r="R1977" i="1"/>
  <c r="Q1977" i="1"/>
  <c r="P1977" i="1"/>
  <c r="O1977" i="1"/>
  <c r="T1977" i="1" s="1"/>
  <c r="N1977" i="1"/>
  <c r="U1976" i="1"/>
  <c r="P1976" i="1"/>
  <c r="O1976" i="1"/>
  <c r="W1976" i="1" s="1"/>
  <c r="N1976" i="1"/>
  <c r="U1975" i="1"/>
  <c r="Q1975" i="1"/>
  <c r="P1975" i="1"/>
  <c r="O1975" i="1"/>
  <c r="W1975" i="1" s="1"/>
  <c r="N1975" i="1"/>
  <c r="U1974" i="1"/>
  <c r="S1974" i="1"/>
  <c r="Q1974" i="1"/>
  <c r="P1974" i="1"/>
  <c r="O1974" i="1"/>
  <c r="R1974" i="1" s="1"/>
  <c r="N1974" i="1"/>
  <c r="U1973" i="1"/>
  <c r="S1973" i="1"/>
  <c r="R1973" i="1"/>
  <c r="Q1973" i="1"/>
  <c r="P1973" i="1"/>
  <c r="O1973" i="1"/>
  <c r="T1973" i="1" s="1"/>
  <c r="N1973" i="1"/>
  <c r="U1972" i="1"/>
  <c r="P1972" i="1"/>
  <c r="O1972" i="1"/>
  <c r="W1972" i="1" s="1"/>
  <c r="N1972" i="1"/>
  <c r="U1971" i="1"/>
  <c r="Q1971" i="1"/>
  <c r="P1971" i="1"/>
  <c r="O1971" i="1"/>
  <c r="W1971" i="1" s="1"/>
  <c r="N1971" i="1"/>
  <c r="U1970" i="1"/>
  <c r="S1970" i="1"/>
  <c r="Q1970" i="1"/>
  <c r="P1970" i="1"/>
  <c r="O1970" i="1"/>
  <c r="R1970" i="1" s="1"/>
  <c r="N1970" i="1"/>
  <c r="U1969" i="1"/>
  <c r="S1969" i="1"/>
  <c r="R1969" i="1"/>
  <c r="Q1969" i="1"/>
  <c r="P1969" i="1"/>
  <c r="O1969" i="1"/>
  <c r="T1969" i="1" s="1"/>
  <c r="N1969" i="1"/>
  <c r="U1968" i="1"/>
  <c r="P1968" i="1"/>
  <c r="O1968" i="1"/>
  <c r="W1968" i="1" s="1"/>
  <c r="N1968" i="1"/>
  <c r="U1967" i="1"/>
  <c r="Q1967" i="1"/>
  <c r="P1967" i="1"/>
  <c r="O1967" i="1"/>
  <c r="W1967" i="1" s="1"/>
  <c r="N1967" i="1"/>
  <c r="U1966" i="1"/>
  <c r="S1966" i="1"/>
  <c r="Q1966" i="1"/>
  <c r="P1966" i="1"/>
  <c r="O1966" i="1"/>
  <c r="R1966" i="1" s="1"/>
  <c r="N1966" i="1"/>
  <c r="U1965" i="1"/>
  <c r="S1965" i="1"/>
  <c r="R1965" i="1"/>
  <c r="Q1965" i="1"/>
  <c r="P1965" i="1"/>
  <c r="O1965" i="1"/>
  <c r="T1965" i="1" s="1"/>
  <c r="N1965" i="1"/>
  <c r="U1964" i="1"/>
  <c r="P1964" i="1"/>
  <c r="O1964" i="1"/>
  <c r="W1964" i="1" s="1"/>
  <c r="N1964" i="1"/>
  <c r="U1963" i="1"/>
  <c r="Q1963" i="1"/>
  <c r="P1963" i="1"/>
  <c r="O1963" i="1"/>
  <c r="W1963" i="1" s="1"/>
  <c r="N1963" i="1"/>
  <c r="U1962" i="1"/>
  <c r="S1962" i="1"/>
  <c r="Q1962" i="1"/>
  <c r="P1962" i="1"/>
  <c r="O1962" i="1"/>
  <c r="R1962" i="1" s="1"/>
  <c r="N1962" i="1"/>
  <c r="U1961" i="1"/>
  <c r="S1961" i="1"/>
  <c r="R1961" i="1"/>
  <c r="Q1961" i="1"/>
  <c r="P1961" i="1"/>
  <c r="O1961" i="1"/>
  <c r="T1961" i="1" s="1"/>
  <c r="N1961" i="1"/>
  <c r="U1960" i="1"/>
  <c r="P1960" i="1"/>
  <c r="O1960" i="1"/>
  <c r="W1960" i="1" s="1"/>
  <c r="N1960" i="1"/>
  <c r="U1959" i="1"/>
  <c r="Q1959" i="1"/>
  <c r="P1959" i="1"/>
  <c r="O1959" i="1"/>
  <c r="W1959" i="1" s="1"/>
  <c r="N1959" i="1"/>
  <c r="U1958" i="1"/>
  <c r="S1958" i="1"/>
  <c r="Q1958" i="1"/>
  <c r="P1958" i="1"/>
  <c r="O1958" i="1"/>
  <c r="R1958" i="1" s="1"/>
  <c r="N1958" i="1"/>
  <c r="U1957" i="1"/>
  <c r="S1957" i="1"/>
  <c r="R1957" i="1"/>
  <c r="Q1957" i="1"/>
  <c r="P1957" i="1"/>
  <c r="O1957" i="1"/>
  <c r="T1957" i="1" s="1"/>
  <c r="N1957" i="1"/>
  <c r="U1956" i="1"/>
  <c r="P1956" i="1"/>
  <c r="O1956" i="1"/>
  <c r="W1956" i="1" s="1"/>
  <c r="N1956" i="1"/>
  <c r="U1955" i="1"/>
  <c r="Q1955" i="1"/>
  <c r="P1955" i="1"/>
  <c r="O1955" i="1"/>
  <c r="W1955" i="1" s="1"/>
  <c r="N1955" i="1"/>
  <c r="U1954" i="1"/>
  <c r="S1954" i="1"/>
  <c r="Q1954" i="1"/>
  <c r="P1954" i="1"/>
  <c r="O1954" i="1"/>
  <c r="R1954" i="1" s="1"/>
  <c r="N1954" i="1"/>
  <c r="U1953" i="1"/>
  <c r="S1953" i="1"/>
  <c r="R1953" i="1"/>
  <c r="Q1953" i="1"/>
  <c r="P1953" i="1"/>
  <c r="O1953" i="1"/>
  <c r="T1953" i="1" s="1"/>
  <c r="N1953" i="1"/>
  <c r="U1952" i="1"/>
  <c r="P1952" i="1"/>
  <c r="O1952" i="1"/>
  <c r="W1952" i="1" s="1"/>
  <c r="N1952" i="1"/>
  <c r="U1951" i="1"/>
  <c r="Q1951" i="1"/>
  <c r="P1951" i="1"/>
  <c r="O1951" i="1"/>
  <c r="W1951" i="1" s="1"/>
  <c r="N1951" i="1"/>
  <c r="U1950" i="1"/>
  <c r="S1950" i="1"/>
  <c r="Q1950" i="1"/>
  <c r="P1950" i="1"/>
  <c r="O1950" i="1"/>
  <c r="R1950" i="1" s="1"/>
  <c r="N1950" i="1"/>
  <c r="U1949" i="1"/>
  <c r="S1949" i="1"/>
  <c r="R1949" i="1"/>
  <c r="Q1949" i="1"/>
  <c r="P1949" i="1"/>
  <c r="O1949" i="1"/>
  <c r="T1949" i="1" s="1"/>
  <c r="N1949" i="1"/>
  <c r="U1948" i="1"/>
  <c r="P1948" i="1"/>
  <c r="O1948" i="1"/>
  <c r="W1948" i="1" s="1"/>
  <c r="N1948" i="1"/>
  <c r="U1947" i="1"/>
  <c r="Q1947" i="1"/>
  <c r="P1947" i="1"/>
  <c r="O1947" i="1"/>
  <c r="W1947" i="1" s="1"/>
  <c r="N1947" i="1"/>
  <c r="U1946" i="1"/>
  <c r="S1946" i="1"/>
  <c r="Q1946" i="1"/>
  <c r="P1946" i="1"/>
  <c r="O1946" i="1"/>
  <c r="R1946" i="1" s="1"/>
  <c r="N1946" i="1"/>
  <c r="U1945" i="1"/>
  <c r="S1945" i="1"/>
  <c r="R1945" i="1"/>
  <c r="Q1945" i="1"/>
  <c r="P1945" i="1"/>
  <c r="O1945" i="1"/>
  <c r="T1945" i="1" s="1"/>
  <c r="N1945" i="1"/>
  <c r="U1944" i="1"/>
  <c r="P1944" i="1"/>
  <c r="O1944" i="1"/>
  <c r="W1944" i="1" s="1"/>
  <c r="N1944" i="1"/>
  <c r="U1943" i="1"/>
  <c r="Q1943" i="1"/>
  <c r="P1943" i="1"/>
  <c r="O1943" i="1"/>
  <c r="W1943" i="1" s="1"/>
  <c r="N1943" i="1"/>
  <c r="U1942" i="1"/>
  <c r="S1942" i="1"/>
  <c r="Q1942" i="1"/>
  <c r="P1942" i="1"/>
  <c r="O1942" i="1"/>
  <c r="R1942" i="1" s="1"/>
  <c r="N1942" i="1"/>
  <c r="U1941" i="1"/>
  <c r="S1941" i="1"/>
  <c r="R1941" i="1"/>
  <c r="Q1941" i="1"/>
  <c r="P1941" i="1"/>
  <c r="O1941" i="1"/>
  <c r="T1941" i="1" s="1"/>
  <c r="N1941" i="1"/>
  <c r="U1940" i="1"/>
  <c r="P1940" i="1"/>
  <c r="O1940" i="1"/>
  <c r="W1940" i="1" s="1"/>
  <c r="N1940" i="1"/>
  <c r="U1939" i="1"/>
  <c r="Q1939" i="1"/>
  <c r="P1939" i="1"/>
  <c r="O1939" i="1"/>
  <c r="W1939" i="1" s="1"/>
  <c r="N1939" i="1"/>
  <c r="U1938" i="1"/>
  <c r="S1938" i="1"/>
  <c r="Q1938" i="1"/>
  <c r="P1938" i="1"/>
  <c r="O1938" i="1"/>
  <c r="R1938" i="1" s="1"/>
  <c r="N1938" i="1"/>
  <c r="U1937" i="1"/>
  <c r="S1937" i="1"/>
  <c r="R1937" i="1"/>
  <c r="Q1937" i="1"/>
  <c r="P1937" i="1"/>
  <c r="O1937" i="1"/>
  <c r="T1937" i="1" s="1"/>
  <c r="N1937" i="1"/>
  <c r="U1936" i="1"/>
  <c r="P1936" i="1"/>
  <c r="O1936" i="1"/>
  <c r="W1936" i="1" s="1"/>
  <c r="N1936" i="1"/>
  <c r="U1935" i="1"/>
  <c r="Q1935" i="1"/>
  <c r="P1935" i="1"/>
  <c r="O1935" i="1"/>
  <c r="W1935" i="1" s="1"/>
  <c r="N1935" i="1"/>
  <c r="U1934" i="1"/>
  <c r="S1934" i="1"/>
  <c r="Q1934" i="1"/>
  <c r="P1934" i="1"/>
  <c r="O1934" i="1"/>
  <c r="R1934" i="1" s="1"/>
  <c r="N1934" i="1"/>
  <c r="U1933" i="1"/>
  <c r="S1933" i="1"/>
  <c r="R1933" i="1"/>
  <c r="Q1933" i="1"/>
  <c r="P1933" i="1"/>
  <c r="O1933" i="1"/>
  <c r="T1933" i="1" s="1"/>
  <c r="N1933" i="1"/>
  <c r="U1932" i="1"/>
  <c r="P1932" i="1"/>
  <c r="O1932" i="1"/>
  <c r="W1932" i="1" s="1"/>
  <c r="N1932" i="1"/>
  <c r="U1931" i="1"/>
  <c r="Q1931" i="1"/>
  <c r="P1931" i="1"/>
  <c r="O1931" i="1"/>
  <c r="W1931" i="1" s="1"/>
  <c r="N1931" i="1"/>
  <c r="U1930" i="1"/>
  <c r="S1930" i="1"/>
  <c r="Q1930" i="1"/>
  <c r="P1930" i="1"/>
  <c r="O1930" i="1"/>
  <c r="R1930" i="1" s="1"/>
  <c r="N1930" i="1"/>
  <c r="U1929" i="1"/>
  <c r="S1929" i="1"/>
  <c r="R1929" i="1"/>
  <c r="Q1929" i="1"/>
  <c r="P1929" i="1"/>
  <c r="O1929" i="1"/>
  <c r="T1929" i="1" s="1"/>
  <c r="N1929" i="1"/>
  <c r="U1928" i="1"/>
  <c r="P1928" i="1"/>
  <c r="O1928" i="1"/>
  <c r="W1928" i="1" s="1"/>
  <c r="N1928" i="1"/>
  <c r="U1927" i="1"/>
  <c r="Q1927" i="1"/>
  <c r="P1927" i="1"/>
  <c r="O1927" i="1"/>
  <c r="W1927" i="1" s="1"/>
  <c r="N1927" i="1"/>
  <c r="U1926" i="1"/>
  <c r="S1926" i="1"/>
  <c r="Q1926" i="1"/>
  <c r="P1926" i="1"/>
  <c r="O1926" i="1"/>
  <c r="R1926" i="1" s="1"/>
  <c r="N1926" i="1"/>
  <c r="U1925" i="1"/>
  <c r="S1925" i="1"/>
  <c r="R1925" i="1"/>
  <c r="Q1925" i="1"/>
  <c r="P1925" i="1"/>
  <c r="O1925" i="1"/>
  <c r="T1925" i="1" s="1"/>
  <c r="N1925" i="1"/>
  <c r="U1924" i="1"/>
  <c r="P1924" i="1"/>
  <c r="O1924" i="1"/>
  <c r="W1924" i="1" s="1"/>
  <c r="N1924" i="1"/>
  <c r="U1923" i="1"/>
  <c r="Q1923" i="1"/>
  <c r="P1923" i="1"/>
  <c r="O1923" i="1"/>
  <c r="W1923" i="1" s="1"/>
  <c r="N1923" i="1"/>
  <c r="U1922" i="1"/>
  <c r="S1922" i="1"/>
  <c r="Q1922" i="1"/>
  <c r="P1922" i="1"/>
  <c r="O1922" i="1"/>
  <c r="R1922" i="1" s="1"/>
  <c r="N1922" i="1"/>
  <c r="U1921" i="1"/>
  <c r="S1921" i="1"/>
  <c r="R1921" i="1"/>
  <c r="Q1921" i="1"/>
  <c r="P1921" i="1"/>
  <c r="O1921" i="1"/>
  <c r="T1921" i="1" s="1"/>
  <c r="N1921" i="1"/>
  <c r="U1920" i="1"/>
  <c r="P1920" i="1"/>
  <c r="O1920" i="1"/>
  <c r="W1920" i="1" s="1"/>
  <c r="N1920" i="1"/>
  <c r="U1919" i="1"/>
  <c r="Q1919" i="1"/>
  <c r="P1919" i="1"/>
  <c r="O1919" i="1"/>
  <c r="W1919" i="1" s="1"/>
  <c r="N1919" i="1"/>
  <c r="U1918" i="1"/>
  <c r="S1918" i="1"/>
  <c r="Q1918" i="1"/>
  <c r="P1918" i="1"/>
  <c r="O1918" i="1"/>
  <c r="R1918" i="1" s="1"/>
  <c r="N1918" i="1"/>
  <c r="U1917" i="1"/>
  <c r="S1917" i="1"/>
  <c r="R1917" i="1"/>
  <c r="Q1917" i="1"/>
  <c r="P1917" i="1"/>
  <c r="O1917" i="1"/>
  <c r="T1917" i="1" s="1"/>
  <c r="N1917" i="1"/>
  <c r="U1916" i="1"/>
  <c r="P1916" i="1"/>
  <c r="O1916" i="1"/>
  <c r="W1916" i="1" s="1"/>
  <c r="N1916" i="1"/>
  <c r="U1915" i="1"/>
  <c r="Q1915" i="1"/>
  <c r="P1915" i="1"/>
  <c r="O1915" i="1"/>
  <c r="W1915" i="1" s="1"/>
  <c r="N1915" i="1"/>
  <c r="U1914" i="1"/>
  <c r="S1914" i="1"/>
  <c r="Q1914" i="1"/>
  <c r="P1914" i="1"/>
  <c r="O1914" i="1"/>
  <c r="R1914" i="1" s="1"/>
  <c r="N1914" i="1"/>
  <c r="U1913" i="1"/>
  <c r="S1913" i="1"/>
  <c r="R1913" i="1"/>
  <c r="Q1913" i="1"/>
  <c r="P1913" i="1"/>
  <c r="O1913" i="1"/>
  <c r="T1913" i="1" s="1"/>
  <c r="N1913" i="1"/>
  <c r="U1912" i="1"/>
  <c r="P1912" i="1"/>
  <c r="O1912" i="1"/>
  <c r="W1912" i="1" s="1"/>
  <c r="N1912" i="1"/>
  <c r="U1911" i="1"/>
  <c r="Q1911" i="1"/>
  <c r="P1911" i="1"/>
  <c r="O1911" i="1"/>
  <c r="W1911" i="1" s="1"/>
  <c r="N1911" i="1"/>
  <c r="U1910" i="1"/>
  <c r="S1910" i="1"/>
  <c r="Q1910" i="1"/>
  <c r="P1910" i="1"/>
  <c r="O1910" i="1"/>
  <c r="R1910" i="1" s="1"/>
  <c r="N1910" i="1"/>
  <c r="U1909" i="1"/>
  <c r="S1909" i="1"/>
  <c r="R1909" i="1"/>
  <c r="Q1909" i="1"/>
  <c r="P1909" i="1"/>
  <c r="O1909" i="1"/>
  <c r="T1909" i="1" s="1"/>
  <c r="N1909" i="1"/>
  <c r="U1908" i="1"/>
  <c r="P1908" i="1"/>
  <c r="O1908" i="1"/>
  <c r="W1908" i="1" s="1"/>
  <c r="N1908" i="1"/>
  <c r="U1907" i="1"/>
  <c r="Q1907" i="1"/>
  <c r="P1907" i="1"/>
  <c r="O1907" i="1"/>
  <c r="W1907" i="1" s="1"/>
  <c r="N1907" i="1"/>
  <c r="U1906" i="1"/>
  <c r="S1906" i="1"/>
  <c r="Q1906" i="1"/>
  <c r="P1906" i="1"/>
  <c r="O1906" i="1"/>
  <c r="R1906" i="1" s="1"/>
  <c r="N1906" i="1"/>
  <c r="U1905" i="1"/>
  <c r="S1905" i="1"/>
  <c r="R1905" i="1"/>
  <c r="Q1905" i="1"/>
  <c r="P1905" i="1"/>
  <c r="O1905" i="1"/>
  <c r="T1905" i="1" s="1"/>
  <c r="N1905" i="1"/>
  <c r="U1904" i="1"/>
  <c r="P1904" i="1"/>
  <c r="O1904" i="1"/>
  <c r="W1904" i="1" s="1"/>
  <c r="N1904" i="1"/>
  <c r="U1903" i="1"/>
  <c r="Q1903" i="1"/>
  <c r="P1903" i="1"/>
  <c r="O1903" i="1"/>
  <c r="W1903" i="1" s="1"/>
  <c r="N1903" i="1"/>
  <c r="U1902" i="1"/>
  <c r="S1902" i="1"/>
  <c r="Q1902" i="1"/>
  <c r="P1902" i="1"/>
  <c r="O1902" i="1"/>
  <c r="R1902" i="1" s="1"/>
  <c r="N1902" i="1"/>
  <c r="U1901" i="1"/>
  <c r="S1901" i="1"/>
  <c r="R1901" i="1"/>
  <c r="Q1901" i="1"/>
  <c r="P1901" i="1"/>
  <c r="O1901" i="1"/>
  <c r="T1901" i="1" s="1"/>
  <c r="N1901" i="1"/>
  <c r="U1900" i="1"/>
  <c r="P1900" i="1"/>
  <c r="O1900" i="1"/>
  <c r="W1900" i="1" s="1"/>
  <c r="N1900" i="1"/>
  <c r="U1899" i="1"/>
  <c r="Q1899" i="1"/>
  <c r="P1899" i="1"/>
  <c r="O1899" i="1"/>
  <c r="W1899" i="1" s="1"/>
  <c r="N1899" i="1"/>
  <c r="U1898" i="1"/>
  <c r="S1898" i="1"/>
  <c r="Q1898" i="1"/>
  <c r="P1898" i="1"/>
  <c r="O1898" i="1"/>
  <c r="R1898" i="1" s="1"/>
  <c r="N1898" i="1"/>
  <c r="U1897" i="1"/>
  <c r="S1897" i="1"/>
  <c r="R1897" i="1"/>
  <c r="Q1897" i="1"/>
  <c r="P1897" i="1"/>
  <c r="O1897" i="1"/>
  <c r="T1897" i="1" s="1"/>
  <c r="N1897" i="1"/>
  <c r="U1896" i="1"/>
  <c r="P1896" i="1"/>
  <c r="O1896" i="1"/>
  <c r="W1896" i="1" s="1"/>
  <c r="N1896" i="1"/>
  <c r="U1895" i="1"/>
  <c r="Q1895" i="1"/>
  <c r="P1895" i="1"/>
  <c r="O1895" i="1"/>
  <c r="W1895" i="1" s="1"/>
  <c r="N1895" i="1"/>
  <c r="U1894" i="1"/>
  <c r="S1894" i="1"/>
  <c r="Q1894" i="1"/>
  <c r="P1894" i="1"/>
  <c r="O1894" i="1"/>
  <c r="R1894" i="1" s="1"/>
  <c r="N1894" i="1"/>
  <c r="U1893" i="1"/>
  <c r="S1893" i="1"/>
  <c r="R1893" i="1"/>
  <c r="Q1893" i="1"/>
  <c r="P1893" i="1"/>
  <c r="O1893" i="1"/>
  <c r="T1893" i="1" s="1"/>
  <c r="N1893" i="1"/>
  <c r="U1892" i="1"/>
  <c r="P1892" i="1"/>
  <c r="O1892" i="1"/>
  <c r="W1892" i="1" s="1"/>
  <c r="N1892" i="1"/>
  <c r="U1891" i="1"/>
  <c r="Q1891" i="1"/>
  <c r="P1891" i="1"/>
  <c r="O1891" i="1"/>
  <c r="W1891" i="1" s="1"/>
  <c r="N1891" i="1"/>
  <c r="U1890" i="1"/>
  <c r="S1890" i="1"/>
  <c r="Q1890" i="1"/>
  <c r="P1890" i="1"/>
  <c r="O1890" i="1"/>
  <c r="R1890" i="1" s="1"/>
  <c r="N1890" i="1"/>
  <c r="U1889" i="1"/>
  <c r="S1889" i="1"/>
  <c r="R1889" i="1"/>
  <c r="Q1889" i="1"/>
  <c r="P1889" i="1"/>
  <c r="O1889" i="1"/>
  <c r="T1889" i="1" s="1"/>
  <c r="N1889" i="1"/>
  <c r="U1888" i="1"/>
  <c r="P1888" i="1"/>
  <c r="O1888" i="1"/>
  <c r="W1888" i="1" s="1"/>
  <c r="N1888" i="1"/>
  <c r="U1887" i="1"/>
  <c r="Q1887" i="1"/>
  <c r="P1887" i="1"/>
  <c r="O1887" i="1"/>
  <c r="W1887" i="1" s="1"/>
  <c r="N1887" i="1"/>
  <c r="U1886" i="1"/>
  <c r="S1886" i="1"/>
  <c r="Q1886" i="1"/>
  <c r="P1886" i="1"/>
  <c r="O1886" i="1"/>
  <c r="R1886" i="1" s="1"/>
  <c r="N1886" i="1"/>
  <c r="U1885" i="1"/>
  <c r="S1885" i="1"/>
  <c r="R1885" i="1"/>
  <c r="Q1885" i="1"/>
  <c r="P1885" i="1"/>
  <c r="O1885" i="1"/>
  <c r="T1885" i="1" s="1"/>
  <c r="N1885" i="1"/>
  <c r="U1884" i="1"/>
  <c r="P1884" i="1"/>
  <c r="O1884" i="1"/>
  <c r="W1884" i="1" s="1"/>
  <c r="N1884" i="1"/>
  <c r="U1883" i="1"/>
  <c r="Q1883" i="1"/>
  <c r="P1883" i="1"/>
  <c r="O1883" i="1"/>
  <c r="W1883" i="1" s="1"/>
  <c r="N1883" i="1"/>
  <c r="U1882" i="1"/>
  <c r="S1882" i="1"/>
  <c r="Q1882" i="1"/>
  <c r="P1882" i="1"/>
  <c r="O1882" i="1"/>
  <c r="R1882" i="1" s="1"/>
  <c r="N1882" i="1"/>
  <c r="U1881" i="1"/>
  <c r="S1881" i="1"/>
  <c r="R1881" i="1"/>
  <c r="Q1881" i="1"/>
  <c r="P1881" i="1"/>
  <c r="O1881" i="1"/>
  <c r="T1881" i="1" s="1"/>
  <c r="N1881" i="1"/>
  <c r="U1880" i="1"/>
  <c r="P1880" i="1"/>
  <c r="O1880" i="1"/>
  <c r="W1880" i="1" s="1"/>
  <c r="N1880" i="1"/>
  <c r="U1879" i="1"/>
  <c r="Q1879" i="1"/>
  <c r="P1879" i="1"/>
  <c r="O1879" i="1"/>
  <c r="W1879" i="1" s="1"/>
  <c r="N1879" i="1"/>
  <c r="U1878" i="1"/>
  <c r="S1878" i="1"/>
  <c r="Q1878" i="1"/>
  <c r="P1878" i="1"/>
  <c r="O1878" i="1"/>
  <c r="R1878" i="1" s="1"/>
  <c r="N1878" i="1"/>
  <c r="U1877" i="1"/>
  <c r="S1877" i="1"/>
  <c r="R1877" i="1"/>
  <c r="Q1877" i="1"/>
  <c r="P1877" i="1"/>
  <c r="O1877" i="1"/>
  <c r="T1877" i="1" s="1"/>
  <c r="N1877" i="1"/>
  <c r="U1876" i="1"/>
  <c r="P1876" i="1"/>
  <c r="O1876" i="1"/>
  <c r="W1876" i="1" s="1"/>
  <c r="N1876" i="1"/>
  <c r="U1875" i="1"/>
  <c r="Q1875" i="1"/>
  <c r="P1875" i="1"/>
  <c r="O1875" i="1"/>
  <c r="W1875" i="1" s="1"/>
  <c r="N1875" i="1"/>
  <c r="U1874" i="1"/>
  <c r="S1874" i="1"/>
  <c r="Q1874" i="1"/>
  <c r="P1874" i="1"/>
  <c r="O1874" i="1"/>
  <c r="R1874" i="1" s="1"/>
  <c r="N1874" i="1"/>
  <c r="U1873" i="1"/>
  <c r="S1873" i="1"/>
  <c r="R1873" i="1"/>
  <c r="Q1873" i="1"/>
  <c r="P1873" i="1"/>
  <c r="O1873" i="1"/>
  <c r="T1873" i="1" s="1"/>
  <c r="N1873" i="1"/>
  <c r="U1872" i="1"/>
  <c r="P1872" i="1"/>
  <c r="O1872" i="1"/>
  <c r="W1872" i="1" s="1"/>
  <c r="N1872" i="1"/>
  <c r="U1871" i="1"/>
  <c r="Q1871" i="1"/>
  <c r="P1871" i="1"/>
  <c r="O1871" i="1"/>
  <c r="W1871" i="1" s="1"/>
  <c r="N1871" i="1"/>
  <c r="U1870" i="1"/>
  <c r="S1870" i="1"/>
  <c r="Q1870" i="1"/>
  <c r="P1870" i="1"/>
  <c r="O1870" i="1"/>
  <c r="R1870" i="1" s="1"/>
  <c r="N1870" i="1"/>
  <c r="U1869" i="1"/>
  <c r="S1869" i="1"/>
  <c r="R1869" i="1"/>
  <c r="Q1869" i="1"/>
  <c r="P1869" i="1"/>
  <c r="O1869" i="1"/>
  <c r="T1869" i="1" s="1"/>
  <c r="N1869" i="1"/>
  <c r="U1868" i="1"/>
  <c r="P1868" i="1"/>
  <c r="O1868" i="1"/>
  <c r="W1868" i="1" s="1"/>
  <c r="N1868" i="1"/>
  <c r="U1867" i="1"/>
  <c r="Q1867" i="1"/>
  <c r="P1867" i="1"/>
  <c r="O1867" i="1"/>
  <c r="W1867" i="1" s="1"/>
  <c r="N1867" i="1"/>
  <c r="U1866" i="1"/>
  <c r="S1866" i="1"/>
  <c r="Q1866" i="1"/>
  <c r="P1866" i="1"/>
  <c r="O1866" i="1"/>
  <c r="R1866" i="1" s="1"/>
  <c r="N1866" i="1"/>
  <c r="U1865" i="1"/>
  <c r="S1865" i="1"/>
  <c r="R1865" i="1"/>
  <c r="Q1865" i="1"/>
  <c r="P1865" i="1"/>
  <c r="O1865" i="1"/>
  <c r="T1865" i="1" s="1"/>
  <c r="N1865" i="1"/>
  <c r="U1864" i="1"/>
  <c r="P1864" i="1"/>
  <c r="O1864" i="1"/>
  <c r="W1864" i="1" s="1"/>
  <c r="N1864" i="1"/>
  <c r="U1863" i="1"/>
  <c r="Q1863" i="1"/>
  <c r="P1863" i="1"/>
  <c r="O1863" i="1"/>
  <c r="W1863" i="1" s="1"/>
  <c r="N1863" i="1"/>
  <c r="U1862" i="1"/>
  <c r="S1862" i="1"/>
  <c r="Q1862" i="1"/>
  <c r="P1862" i="1"/>
  <c r="O1862" i="1"/>
  <c r="R1862" i="1" s="1"/>
  <c r="N1862" i="1"/>
  <c r="U1861" i="1"/>
  <c r="S1861" i="1"/>
  <c r="R1861" i="1"/>
  <c r="Q1861" i="1"/>
  <c r="P1861" i="1"/>
  <c r="O1861" i="1"/>
  <c r="T1861" i="1" s="1"/>
  <c r="N1861" i="1"/>
  <c r="U1860" i="1"/>
  <c r="P1860" i="1"/>
  <c r="O1860" i="1"/>
  <c r="W1860" i="1" s="1"/>
  <c r="N1860" i="1"/>
  <c r="U1859" i="1"/>
  <c r="Q1859" i="1"/>
  <c r="P1859" i="1"/>
  <c r="O1859" i="1"/>
  <c r="W1859" i="1" s="1"/>
  <c r="N1859" i="1"/>
  <c r="U1858" i="1"/>
  <c r="S1858" i="1"/>
  <c r="Q1858" i="1"/>
  <c r="P1858" i="1"/>
  <c r="O1858" i="1"/>
  <c r="R1858" i="1" s="1"/>
  <c r="N1858" i="1"/>
  <c r="U1857" i="1"/>
  <c r="S1857" i="1"/>
  <c r="R1857" i="1"/>
  <c r="Q1857" i="1"/>
  <c r="P1857" i="1"/>
  <c r="O1857" i="1"/>
  <c r="T1857" i="1" s="1"/>
  <c r="N1857" i="1"/>
  <c r="U1856" i="1"/>
  <c r="P1856" i="1"/>
  <c r="O1856" i="1"/>
  <c r="W1856" i="1" s="1"/>
  <c r="N1856" i="1"/>
  <c r="U1855" i="1"/>
  <c r="Q1855" i="1"/>
  <c r="P1855" i="1"/>
  <c r="O1855" i="1"/>
  <c r="W1855" i="1" s="1"/>
  <c r="N1855" i="1"/>
  <c r="U1854" i="1"/>
  <c r="S1854" i="1"/>
  <c r="Q1854" i="1"/>
  <c r="P1854" i="1"/>
  <c r="O1854" i="1"/>
  <c r="R1854" i="1" s="1"/>
  <c r="N1854" i="1"/>
  <c r="U1853" i="1"/>
  <c r="S1853" i="1"/>
  <c r="R1853" i="1"/>
  <c r="Q1853" i="1"/>
  <c r="P1853" i="1"/>
  <c r="O1853" i="1"/>
  <c r="T1853" i="1" s="1"/>
  <c r="N1853" i="1"/>
  <c r="U1852" i="1"/>
  <c r="P1852" i="1"/>
  <c r="O1852" i="1"/>
  <c r="W1852" i="1" s="1"/>
  <c r="N1852" i="1"/>
  <c r="U1851" i="1"/>
  <c r="Q1851" i="1"/>
  <c r="P1851" i="1"/>
  <c r="O1851" i="1"/>
  <c r="W1851" i="1" s="1"/>
  <c r="N1851" i="1"/>
  <c r="U1850" i="1"/>
  <c r="S1850" i="1"/>
  <c r="Q1850" i="1"/>
  <c r="P1850" i="1"/>
  <c r="O1850" i="1"/>
  <c r="R1850" i="1" s="1"/>
  <c r="N1850" i="1"/>
  <c r="U1849" i="1"/>
  <c r="S1849" i="1"/>
  <c r="R1849" i="1"/>
  <c r="Q1849" i="1"/>
  <c r="P1849" i="1"/>
  <c r="O1849" i="1"/>
  <c r="T1849" i="1" s="1"/>
  <c r="N1849" i="1"/>
  <c r="U1848" i="1"/>
  <c r="P1848" i="1"/>
  <c r="O1848" i="1"/>
  <c r="W1848" i="1" s="1"/>
  <c r="N1848" i="1"/>
  <c r="U1847" i="1"/>
  <c r="Q1847" i="1"/>
  <c r="P1847" i="1"/>
  <c r="O1847" i="1"/>
  <c r="W1847" i="1" s="1"/>
  <c r="N1847" i="1"/>
  <c r="U1846" i="1"/>
  <c r="S1846" i="1"/>
  <c r="Q1846" i="1"/>
  <c r="P1846" i="1"/>
  <c r="O1846" i="1"/>
  <c r="R1846" i="1" s="1"/>
  <c r="N1846" i="1"/>
  <c r="U1845" i="1"/>
  <c r="S1845" i="1"/>
  <c r="R1845" i="1"/>
  <c r="Q1845" i="1"/>
  <c r="P1845" i="1"/>
  <c r="O1845" i="1"/>
  <c r="T1845" i="1" s="1"/>
  <c r="N1845" i="1"/>
  <c r="U1844" i="1"/>
  <c r="P1844" i="1"/>
  <c r="O1844" i="1"/>
  <c r="W1844" i="1" s="1"/>
  <c r="N1844" i="1"/>
  <c r="U1843" i="1"/>
  <c r="Q1843" i="1"/>
  <c r="P1843" i="1"/>
  <c r="O1843" i="1"/>
  <c r="W1843" i="1" s="1"/>
  <c r="N1843" i="1"/>
  <c r="U1842" i="1"/>
  <c r="S1842" i="1"/>
  <c r="Q1842" i="1"/>
  <c r="P1842" i="1"/>
  <c r="O1842" i="1"/>
  <c r="R1842" i="1" s="1"/>
  <c r="N1842" i="1"/>
  <c r="U1841" i="1"/>
  <c r="S1841" i="1"/>
  <c r="R1841" i="1"/>
  <c r="Q1841" i="1"/>
  <c r="P1841" i="1"/>
  <c r="O1841" i="1"/>
  <c r="T1841" i="1" s="1"/>
  <c r="N1841" i="1"/>
  <c r="U1840" i="1"/>
  <c r="P1840" i="1"/>
  <c r="O1840" i="1"/>
  <c r="W1840" i="1" s="1"/>
  <c r="N1840" i="1"/>
  <c r="U1839" i="1"/>
  <c r="Q1839" i="1"/>
  <c r="P1839" i="1"/>
  <c r="O1839" i="1"/>
  <c r="W1839" i="1" s="1"/>
  <c r="N1839" i="1"/>
  <c r="U1838" i="1"/>
  <c r="S1838" i="1"/>
  <c r="Q1838" i="1"/>
  <c r="P1838" i="1"/>
  <c r="O1838" i="1"/>
  <c r="R1838" i="1" s="1"/>
  <c r="N1838" i="1"/>
  <c r="U1837" i="1"/>
  <c r="S1837" i="1"/>
  <c r="R1837" i="1"/>
  <c r="Q1837" i="1"/>
  <c r="P1837" i="1"/>
  <c r="O1837" i="1"/>
  <c r="T1837" i="1" s="1"/>
  <c r="N1837" i="1"/>
  <c r="U1836" i="1"/>
  <c r="P1836" i="1"/>
  <c r="O1836" i="1"/>
  <c r="W1836" i="1" s="1"/>
  <c r="N1836" i="1"/>
  <c r="U1835" i="1"/>
  <c r="Q1835" i="1"/>
  <c r="P1835" i="1"/>
  <c r="O1835" i="1"/>
  <c r="W1835" i="1" s="1"/>
  <c r="N1835" i="1"/>
  <c r="U1834" i="1"/>
  <c r="S1834" i="1"/>
  <c r="Q1834" i="1"/>
  <c r="P1834" i="1"/>
  <c r="O1834" i="1"/>
  <c r="R1834" i="1" s="1"/>
  <c r="N1834" i="1"/>
  <c r="U1833" i="1"/>
  <c r="S1833" i="1"/>
  <c r="R1833" i="1"/>
  <c r="Q1833" i="1"/>
  <c r="P1833" i="1"/>
  <c r="O1833" i="1"/>
  <c r="T1833" i="1" s="1"/>
  <c r="N1833" i="1"/>
  <c r="U1832" i="1"/>
  <c r="P1832" i="1"/>
  <c r="O1832" i="1"/>
  <c r="W1832" i="1" s="1"/>
  <c r="N1832" i="1"/>
  <c r="U1831" i="1"/>
  <c r="Q1831" i="1"/>
  <c r="P1831" i="1"/>
  <c r="O1831" i="1"/>
  <c r="W1831" i="1" s="1"/>
  <c r="N1831" i="1"/>
  <c r="U1830" i="1"/>
  <c r="S1830" i="1"/>
  <c r="Q1830" i="1"/>
  <c r="P1830" i="1"/>
  <c r="O1830" i="1"/>
  <c r="R1830" i="1" s="1"/>
  <c r="N1830" i="1"/>
  <c r="U1829" i="1"/>
  <c r="S1829" i="1"/>
  <c r="R1829" i="1"/>
  <c r="Q1829" i="1"/>
  <c r="P1829" i="1"/>
  <c r="O1829" i="1"/>
  <c r="T1829" i="1" s="1"/>
  <c r="N1829" i="1"/>
  <c r="U1828" i="1"/>
  <c r="P1828" i="1"/>
  <c r="O1828" i="1"/>
  <c r="W1828" i="1" s="1"/>
  <c r="N1828" i="1"/>
  <c r="U1827" i="1"/>
  <c r="Q1827" i="1"/>
  <c r="P1827" i="1"/>
  <c r="O1827" i="1"/>
  <c r="W1827" i="1" s="1"/>
  <c r="N1827" i="1"/>
  <c r="U1826" i="1"/>
  <c r="S1826" i="1"/>
  <c r="P1826" i="1"/>
  <c r="O1826" i="1"/>
  <c r="R1826" i="1" s="1"/>
  <c r="N1826" i="1"/>
  <c r="U1825" i="1"/>
  <c r="S1825" i="1"/>
  <c r="R1825" i="1"/>
  <c r="Q1825" i="1"/>
  <c r="P1825" i="1"/>
  <c r="O1825" i="1"/>
  <c r="T1825" i="1" s="1"/>
  <c r="N1825" i="1"/>
  <c r="U1824" i="1"/>
  <c r="P1824" i="1"/>
  <c r="O1824" i="1"/>
  <c r="W1824" i="1" s="1"/>
  <c r="N1824" i="1"/>
  <c r="U1823" i="1"/>
  <c r="Q1823" i="1"/>
  <c r="P1823" i="1"/>
  <c r="O1823" i="1"/>
  <c r="W1823" i="1" s="1"/>
  <c r="N1823" i="1"/>
  <c r="U1822" i="1"/>
  <c r="S1822" i="1"/>
  <c r="P1822" i="1"/>
  <c r="O1822" i="1"/>
  <c r="R1822" i="1" s="1"/>
  <c r="N1822" i="1"/>
  <c r="U1821" i="1"/>
  <c r="S1821" i="1"/>
  <c r="R1821" i="1"/>
  <c r="Q1821" i="1"/>
  <c r="P1821" i="1"/>
  <c r="O1821" i="1"/>
  <c r="T1821" i="1" s="1"/>
  <c r="N1821" i="1"/>
  <c r="U1820" i="1"/>
  <c r="P1820" i="1"/>
  <c r="O1820" i="1"/>
  <c r="W1820" i="1" s="1"/>
  <c r="N1820" i="1"/>
  <c r="U1819" i="1"/>
  <c r="Q1819" i="1"/>
  <c r="P1819" i="1"/>
  <c r="O1819" i="1"/>
  <c r="W1819" i="1" s="1"/>
  <c r="N1819" i="1"/>
  <c r="U1818" i="1"/>
  <c r="S1818" i="1"/>
  <c r="P1818" i="1"/>
  <c r="O1818" i="1"/>
  <c r="R1818" i="1" s="1"/>
  <c r="N1818" i="1"/>
  <c r="U1817" i="1"/>
  <c r="S1817" i="1"/>
  <c r="R1817" i="1"/>
  <c r="Q1817" i="1"/>
  <c r="P1817" i="1"/>
  <c r="O1817" i="1"/>
  <c r="T1817" i="1" s="1"/>
  <c r="N1817" i="1"/>
  <c r="U1816" i="1"/>
  <c r="P1816" i="1"/>
  <c r="O1816" i="1"/>
  <c r="W1816" i="1" s="1"/>
  <c r="N1816" i="1"/>
  <c r="U1815" i="1"/>
  <c r="Q1815" i="1"/>
  <c r="P1815" i="1"/>
  <c r="O1815" i="1"/>
  <c r="W1815" i="1" s="1"/>
  <c r="N1815" i="1"/>
  <c r="U1814" i="1"/>
  <c r="S1814" i="1"/>
  <c r="P1814" i="1"/>
  <c r="O1814" i="1"/>
  <c r="R1814" i="1" s="1"/>
  <c r="N1814" i="1"/>
  <c r="U1813" i="1"/>
  <c r="S1813" i="1"/>
  <c r="R1813" i="1"/>
  <c r="Q1813" i="1"/>
  <c r="P1813" i="1"/>
  <c r="O1813" i="1"/>
  <c r="T1813" i="1" s="1"/>
  <c r="N1813" i="1"/>
  <c r="U1812" i="1"/>
  <c r="P1812" i="1"/>
  <c r="O1812" i="1"/>
  <c r="W1812" i="1" s="1"/>
  <c r="N1812" i="1"/>
  <c r="U1811" i="1"/>
  <c r="Q1811" i="1"/>
  <c r="P1811" i="1"/>
  <c r="O1811" i="1"/>
  <c r="W1811" i="1" s="1"/>
  <c r="N1811" i="1"/>
  <c r="U1810" i="1"/>
  <c r="S1810" i="1"/>
  <c r="P1810" i="1"/>
  <c r="O1810" i="1"/>
  <c r="R1810" i="1" s="1"/>
  <c r="N1810" i="1"/>
  <c r="U1809" i="1"/>
  <c r="S1809" i="1"/>
  <c r="R1809" i="1"/>
  <c r="Q1809" i="1"/>
  <c r="P1809" i="1"/>
  <c r="O1809" i="1"/>
  <c r="T1809" i="1" s="1"/>
  <c r="N1809" i="1"/>
  <c r="U1808" i="1"/>
  <c r="P1808" i="1"/>
  <c r="O1808" i="1"/>
  <c r="W1808" i="1" s="1"/>
  <c r="N1808" i="1"/>
  <c r="U1807" i="1"/>
  <c r="Q1807" i="1"/>
  <c r="P1807" i="1"/>
  <c r="O1807" i="1"/>
  <c r="W1807" i="1" s="1"/>
  <c r="N1807" i="1"/>
  <c r="U1806" i="1"/>
  <c r="S1806" i="1"/>
  <c r="P1806" i="1"/>
  <c r="O1806" i="1"/>
  <c r="R1806" i="1" s="1"/>
  <c r="N1806" i="1"/>
  <c r="U1805" i="1"/>
  <c r="S1805" i="1"/>
  <c r="R1805" i="1"/>
  <c r="Q1805" i="1"/>
  <c r="P1805" i="1"/>
  <c r="O1805" i="1"/>
  <c r="T1805" i="1" s="1"/>
  <c r="N1805" i="1"/>
  <c r="U1804" i="1"/>
  <c r="P1804" i="1"/>
  <c r="O1804" i="1"/>
  <c r="N1804" i="1"/>
  <c r="U1803" i="1"/>
  <c r="Q1803" i="1"/>
  <c r="P1803" i="1"/>
  <c r="O1803" i="1"/>
  <c r="W1803" i="1" s="1"/>
  <c r="N1803" i="1"/>
  <c r="U1802" i="1"/>
  <c r="S1802" i="1"/>
  <c r="P1802" i="1"/>
  <c r="O1802" i="1"/>
  <c r="R1802" i="1" s="1"/>
  <c r="N1802" i="1"/>
  <c r="U1801" i="1"/>
  <c r="S1801" i="1"/>
  <c r="R1801" i="1"/>
  <c r="Q1801" i="1"/>
  <c r="P1801" i="1"/>
  <c r="O1801" i="1"/>
  <c r="T1801" i="1" s="1"/>
  <c r="N1801" i="1"/>
  <c r="U1800" i="1"/>
  <c r="P1800" i="1"/>
  <c r="O1800" i="1"/>
  <c r="N1800" i="1"/>
  <c r="U1799" i="1"/>
  <c r="Q1799" i="1"/>
  <c r="P1799" i="1"/>
  <c r="O1799" i="1"/>
  <c r="W1799" i="1" s="1"/>
  <c r="N1799" i="1"/>
  <c r="U1798" i="1"/>
  <c r="S1798" i="1"/>
  <c r="P1798" i="1"/>
  <c r="O1798" i="1"/>
  <c r="R1798" i="1" s="1"/>
  <c r="N1798" i="1"/>
  <c r="U1797" i="1"/>
  <c r="S1797" i="1"/>
  <c r="R1797" i="1"/>
  <c r="Q1797" i="1"/>
  <c r="P1797" i="1"/>
  <c r="O1797" i="1"/>
  <c r="T1797" i="1" s="1"/>
  <c r="N1797" i="1"/>
  <c r="W1796" i="1"/>
  <c r="U1796" i="1"/>
  <c r="P1796" i="1"/>
  <c r="O1796" i="1"/>
  <c r="N1796" i="1"/>
  <c r="U1795" i="1"/>
  <c r="Q1795" i="1"/>
  <c r="P1795" i="1"/>
  <c r="O1795" i="1"/>
  <c r="W1795" i="1" s="1"/>
  <c r="N1795" i="1"/>
  <c r="U1794" i="1"/>
  <c r="S1794" i="1"/>
  <c r="P1794" i="1"/>
  <c r="O1794" i="1"/>
  <c r="R1794" i="1" s="1"/>
  <c r="N1794" i="1"/>
  <c r="U1793" i="1"/>
  <c r="S1793" i="1"/>
  <c r="R1793" i="1"/>
  <c r="Q1793" i="1"/>
  <c r="P1793" i="1"/>
  <c r="O1793" i="1"/>
  <c r="T1793" i="1" s="1"/>
  <c r="N1793" i="1"/>
  <c r="U1792" i="1"/>
  <c r="P1792" i="1"/>
  <c r="O1792" i="1"/>
  <c r="W1792" i="1" s="1"/>
  <c r="N1792" i="1"/>
  <c r="U1791" i="1"/>
  <c r="Q1791" i="1"/>
  <c r="P1791" i="1"/>
  <c r="O1791" i="1"/>
  <c r="W1791" i="1" s="1"/>
  <c r="N1791" i="1"/>
  <c r="U1790" i="1"/>
  <c r="S1790" i="1"/>
  <c r="P1790" i="1"/>
  <c r="O1790" i="1"/>
  <c r="R1790" i="1" s="1"/>
  <c r="N1790" i="1"/>
  <c r="U1789" i="1"/>
  <c r="S1789" i="1"/>
  <c r="R1789" i="1"/>
  <c r="Q1789" i="1"/>
  <c r="P1789" i="1"/>
  <c r="O1789" i="1"/>
  <c r="T1789" i="1" s="1"/>
  <c r="N1789" i="1"/>
  <c r="W1788" i="1"/>
  <c r="U1788" i="1"/>
  <c r="P1788" i="1"/>
  <c r="O1788" i="1"/>
  <c r="N1788" i="1"/>
  <c r="U1787" i="1"/>
  <c r="Q1787" i="1"/>
  <c r="P1787" i="1"/>
  <c r="O1787" i="1"/>
  <c r="W1787" i="1" s="1"/>
  <c r="N1787" i="1"/>
  <c r="U1786" i="1"/>
  <c r="S1786" i="1"/>
  <c r="P1786" i="1"/>
  <c r="O1786" i="1"/>
  <c r="R1786" i="1" s="1"/>
  <c r="N1786" i="1"/>
  <c r="U1785" i="1"/>
  <c r="S1785" i="1"/>
  <c r="R1785" i="1"/>
  <c r="Q1785" i="1"/>
  <c r="P1785" i="1"/>
  <c r="O1785" i="1"/>
  <c r="T1785" i="1" s="1"/>
  <c r="N1785" i="1"/>
  <c r="U1784" i="1"/>
  <c r="P1784" i="1"/>
  <c r="O1784" i="1"/>
  <c r="N1784" i="1"/>
  <c r="U1783" i="1"/>
  <c r="Q1783" i="1"/>
  <c r="P1783" i="1"/>
  <c r="O1783" i="1"/>
  <c r="W1783" i="1" s="1"/>
  <c r="N1783" i="1"/>
  <c r="U1782" i="1"/>
  <c r="S1782" i="1"/>
  <c r="P1782" i="1"/>
  <c r="O1782" i="1"/>
  <c r="R1782" i="1" s="1"/>
  <c r="N1782" i="1"/>
  <c r="U1781" i="1"/>
  <c r="S1781" i="1"/>
  <c r="R1781" i="1"/>
  <c r="Q1781" i="1"/>
  <c r="P1781" i="1"/>
  <c r="O1781" i="1"/>
  <c r="T1781" i="1" s="1"/>
  <c r="N1781" i="1"/>
  <c r="W1780" i="1"/>
  <c r="U1780" i="1"/>
  <c r="P1780" i="1"/>
  <c r="O1780" i="1"/>
  <c r="N1780" i="1"/>
  <c r="U1779" i="1"/>
  <c r="Q1779" i="1"/>
  <c r="P1779" i="1"/>
  <c r="O1779" i="1"/>
  <c r="W1779" i="1" s="1"/>
  <c r="N1779" i="1"/>
  <c r="U1778" i="1"/>
  <c r="S1778" i="1"/>
  <c r="P1778" i="1"/>
  <c r="O1778" i="1"/>
  <c r="R1778" i="1" s="1"/>
  <c r="N1778" i="1"/>
  <c r="U1777" i="1"/>
  <c r="S1777" i="1"/>
  <c r="R1777" i="1"/>
  <c r="Q1777" i="1"/>
  <c r="P1777" i="1"/>
  <c r="O1777" i="1"/>
  <c r="T1777" i="1" s="1"/>
  <c r="N1777" i="1"/>
  <c r="W1776" i="1"/>
  <c r="U1776" i="1"/>
  <c r="P1776" i="1"/>
  <c r="O1776" i="1"/>
  <c r="N1776" i="1"/>
  <c r="U1775" i="1"/>
  <c r="Q1775" i="1"/>
  <c r="P1775" i="1"/>
  <c r="O1775" i="1"/>
  <c r="W1775" i="1" s="1"/>
  <c r="N1775" i="1"/>
  <c r="U1774" i="1"/>
  <c r="S1774" i="1"/>
  <c r="P1774" i="1"/>
  <c r="O1774" i="1"/>
  <c r="R1774" i="1" s="1"/>
  <c r="N1774" i="1"/>
  <c r="U1773" i="1"/>
  <c r="S1773" i="1"/>
  <c r="R1773" i="1"/>
  <c r="Q1773" i="1"/>
  <c r="P1773" i="1"/>
  <c r="O1773" i="1"/>
  <c r="T1773" i="1" s="1"/>
  <c r="N1773" i="1"/>
  <c r="W1772" i="1"/>
  <c r="U1772" i="1"/>
  <c r="P1772" i="1"/>
  <c r="O1772" i="1"/>
  <c r="N1772" i="1"/>
  <c r="U1771" i="1"/>
  <c r="Q1771" i="1"/>
  <c r="P1771" i="1"/>
  <c r="O1771" i="1"/>
  <c r="W1771" i="1" s="1"/>
  <c r="N1771" i="1"/>
  <c r="U1770" i="1"/>
  <c r="S1770" i="1"/>
  <c r="P1770" i="1"/>
  <c r="O1770" i="1"/>
  <c r="R1770" i="1" s="1"/>
  <c r="N1770" i="1"/>
  <c r="U1769" i="1"/>
  <c r="S1769" i="1"/>
  <c r="R1769" i="1"/>
  <c r="Q1769" i="1"/>
  <c r="P1769" i="1"/>
  <c r="O1769" i="1"/>
  <c r="T1769" i="1" s="1"/>
  <c r="N1769" i="1"/>
  <c r="U1768" i="1"/>
  <c r="P1768" i="1"/>
  <c r="O1768" i="1"/>
  <c r="N1768" i="1"/>
  <c r="U1767" i="1"/>
  <c r="Q1767" i="1"/>
  <c r="P1767" i="1"/>
  <c r="O1767" i="1"/>
  <c r="W1767" i="1" s="1"/>
  <c r="N1767" i="1"/>
  <c r="U1766" i="1"/>
  <c r="S1766" i="1"/>
  <c r="P1766" i="1"/>
  <c r="O1766" i="1"/>
  <c r="R1766" i="1" s="1"/>
  <c r="N1766" i="1"/>
  <c r="U1765" i="1"/>
  <c r="S1765" i="1"/>
  <c r="R1765" i="1"/>
  <c r="Q1765" i="1"/>
  <c r="P1765" i="1"/>
  <c r="O1765" i="1"/>
  <c r="T1765" i="1" s="1"/>
  <c r="N1765" i="1"/>
  <c r="W1764" i="1"/>
  <c r="U1764" i="1"/>
  <c r="P1764" i="1"/>
  <c r="O1764" i="1"/>
  <c r="N1764" i="1"/>
  <c r="U1763" i="1"/>
  <c r="Q1763" i="1"/>
  <c r="P1763" i="1"/>
  <c r="O1763" i="1"/>
  <c r="W1763" i="1" s="1"/>
  <c r="N1763" i="1"/>
  <c r="U1762" i="1"/>
  <c r="S1762" i="1"/>
  <c r="P1762" i="1"/>
  <c r="O1762" i="1"/>
  <c r="R1762" i="1" s="1"/>
  <c r="N1762" i="1"/>
  <c r="U1761" i="1"/>
  <c r="S1761" i="1"/>
  <c r="R1761" i="1"/>
  <c r="Q1761" i="1"/>
  <c r="P1761" i="1"/>
  <c r="O1761" i="1"/>
  <c r="T1761" i="1" s="1"/>
  <c r="N1761" i="1"/>
  <c r="W1760" i="1"/>
  <c r="U1760" i="1"/>
  <c r="P1760" i="1"/>
  <c r="O1760" i="1"/>
  <c r="N1760" i="1"/>
  <c r="U1759" i="1"/>
  <c r="Q1759" i="1"/>
  <c r="P1759" i="1"/>
  <c r="O1759" i="1"/>
  <c r="W1759" i="1" s="1"/>
  <c r="N1759" i="1"/>
  <c r="U1758" i="1"/>
  <c r="S1758" i="1"/>
  <c r="P1758" i="1"/>
  <c r="O1758" i="1"/>
  <c r="R1758" i="1" s="1"/>
  <c r="N1758" i="1"/>
  <c r="U1757" i="1"/>
  <c r="S1757" i="1"/>
  <c r="R1757" i="1"/>
  <c r="Q1757" i="1"/>
  <c r="P1757" i="1"/>
  <c r="O1757" i="1"/>
  <c r="T1757" i="1" s="1"/>
  <c r="N1757" i="1"/>
  <c r="W1756" i="1"/>
  <c r="U1756" i="1"/>
  <c r="P1756" i="1"/>
  <c r="O1756" i="1"/>
  <c r="N1756" i="1"/>
  <c r="U1755" i="1"/>
  <c r="Q1755" i="1"/>
  <c r="P1755" i="1"/>
  <c r="O1755" i="1"/>
  <c r="W1755" i="1" s="1"/>
  <c r="N1755" i="1"/>
  <c r="U1754" i="1"/>
  <c r="S1754" i="1"/>
  <c r="P1754" i="1"/>
  <c r="O1754" i="1"/>
  <c r="R1754" i="1" s="1"/>
  <c r="N1754" i="1"/>
  <c r="U1753" i="1"/>
  <c r="S1753" i="1"/>
  <c r="R1753" i="1"/>
  <c r="Q1753" i="1"/>
  <c r="P1753" i="1"/>
  <c r="O1753" i="1"/>
  <c r="T1753" i="1" s="1"/>
  <c r="N1753" i="1"/>
  <c r="U1752" i="1"/>
  <c r="P1752" i="1"/>
  <c r="O1752" i="1"/>
  <c r="N1752" i="1"/>
  <c r="U1751" i="1"/>
  <c r="Q1751" i="1"/>
  <c r="P1751" i="1"/>
  <c r="O1751" i="1"/>
  <c r="W1751" i="1" s="1"/>
  <c r="N1751" i="1"/>
  <c r="U1750" i="1"/>
  <c r="S1750" i="1"/>
  <c r="P1750" i="1"/>
  <c r="O1750" i="1"/>
  <c r="R1750" i="1" s="1"/>
  <c r="N1750" i="1"/>
  <c r="U1749" i="1"/>
  <c r="S1749" i="1"/>
  <c r="R1749" i="1"/>
  <c r="Q1749" i="1"/>
  <c r="P1749" i="1"/>
  <c r="O1749" i="1"/>
  <c r="T1749" i="1" s="1"/>
  <c r="N1749" i="1"/>
  <c r="W1748" i="1"/>
  <c r="U1748" i="1"/>
  <c r="P1748" i="1"/>
  <c r="O1748" i="1"/>
  <c r="N1748" i="1"/>
  <c r="U1747" i="1"/>
  <c r="Q1747" i="1"/>
  <c r="P1747" i="1"/>
  <c r="O1747" i="1"/>
  <c r="W1747" i="1" s="1"/>
  <c r="N1747" i="1"/>
  <c r="W1746" i="1"/>
  <c r="U1746" i="1"/>
  <c r="P1746" i="1"/>
  <c r="O1746" i="1"/>
  <c r="N1746" i="1"/>
  <c r="U1745" i="1"/>
  <c r="S1745" i="1"/>
  <c r="R1745" i="1"/>
  <c r="Q1745" i="1"/>
  <c r="P1745" i="1"/>
  <c r="O1745" i="1"/>
  <c r="T1745" i="1" s="1"/>
  <c r="N1745" i="1"/>
  <c r="U1744" i="1"/>
  <c r="P1744" i="1"/>
  <c r="O1744" i="1"/>
  <c r="W1744" i="1" s="1"/>
  <c r="N1744" i="1"/>
  <c r="U1743" i="1"/>
  <c r="Q1743" i="1"/>
  <c r="P1743" i="1"/>
  <c r="O1743" i="1"/>
  <c r="W1743" i="1" s="1"/>
  <c r="N1743" i="1"/>
  <c r="W1742" i="1"/>
  <c r="U1742" i="1"/>
  <c r="P1742" i="1"/>
  <c r="O1742" i="1"/>
  <c r="N1742" i="1"/>
  <c r="U1741" i="1"/>
  <c r="S1741" i="1"/>
  <c r="R1741" i="1"/>
  <c r="Q1741" i="1"/>
  <c r="P1741" i="1"/>
  <c r="O1741" i="1"/>
  <c r="T1741" i="1" s="1"/>
  <c r="N1741" i="1"/>
  <c r="U1740" i="1"/>
  <c r="P1740" i="1"/>
  <c r="O1740" i="1"/>
  <c r="W1740" i="1" s="1"/>
  <c r="N1740" i="1"/>
  <c r="U1739" i="1"/>
  <c r="Q1739" i="1"/>
  <c r="P1739" i="1"/>
  <c r="O1739" i="1"/>
  <c r="W1739" i="1" s="1"/>
  <c r="N1739" i="1"/>
  <c r="U1738" i="1"/>
  <c r="P1738" i="1"/>
  <c r="O1738" i="1"/>
  <c r="N1738" i="1"/>
  <c r="U1737" i="1"/>
  <c r="S1737" i="1"/>
  <c r="R1737" i="1"/>
  <c r="Q1737" i="1"/>
  <c r="P1737" i="1"/>
  <c r="O1737" i="1"/>
  <c r="T1737" i="1" s="1"/>
  <c r="N1737" i="1"/>
  <c r="U1736" i="1"/>
  <c r="P1736" i="1"/>
  <c r="O1736" i="1"/>
  <c r="W1736" i="1" s="1"/>
  <c r="N1736" i="1"/>
  <c r="U1735" i="1"/>
  <c r="Q1735" i="1"/>
  <c r="P1735" i="1"/>
  <c r="O1735" i="1"/>
  <c r="W1735" i="1" s="1"/>
  <c r="N1735" i="1"/>
  <c r="U1734" i="1"/>
  <c r="P1734" i="1"/>
  <c r="O1734" i="1"/>
  <c r="N1734" i="1"/>
  <c r="U1733" i="1"/>
  <c r="S1733" i="1"/>
  <c r="R1733" i="1"/>
  <c r="Q1733" i="1"/>
  <c r="P1733" i="1"/>
  <c r="O1733" i="1"/>
  <c r="T1733" i="1" s="1"/>
  <c r="N1733" i="1"/>
  <c r="U1732" i="1"/>
  <c r="P1732" i="1"/>
  <c r="O1732" i="1"/>
  <c r="W1732" i="1" s="1"/>
  <c r="N1732" i="1"/>
  <c r="U1731" i="1"/>
  <c r="Q1731" i="1"/>
  <c r="P1731" i="1"/>
  <c r="O1731" i="1"/>
  <c r="W1731" i="1" s="1"/>
  <c r="N1731" i="1"/>
  <c r="U1730" i="1"/>
  <c r="P1730" i="1"/>
  <c r="O1730" i="1"/>
  <c r="N1730" i="1"/>
  <c r="U1729" i="1"/>
  <c r="S1729" i="1"/>
  <c r="R1729" i="1"/>
  <c r="Q1729" i="1"/>
  <c r="P1729" i="1"/>
  <c r="O1729" i="1"/>
  <c r="T1729" i="1" s="1"/>
  <c r="N1729" i="1"/>
  <c r="U1728" i="1"/>
  <c r="P1728" i="1"/>
  <c r="O1728" i="1"/>
  <c r="W1728" i="1" s="1"/>
  <c r="N1728" i="1"/>
  <c r="W1727" i="1"/>
  <c r="U1727" i="1"/>
  <c r="P1727" i="1"/>
  <c r="O1727" i="1"/>
  <c r="Q1727" i="1" s="1"/>
  <c r="N1727" i="1"/>
  <c r="U1726" i="1"/>
  <c r="P1726" i="1"/>
  <c r="O1726" i="1"/>
  <c r="W1726" i="1" s="1"/>
  <c r="N1726" i="1"/>
  <c r="U1725" i="1"/>
  <c r="S1725" i="1"/>
  <c r="R1725" i="1"/>
  <c r="Q1725" i="1"/>
  <c r="P1725" i="1"/>
  <c r="O1725" i="1"/>
  <c r="T1725" i="1" s="1"/>
  <c r="N1725" i="1"/>
  <c r="U1724" i="1"/>
  <c r="S1724" i="1"/>
  <c r="P1724" i="1"/>
  <c r="O1724" i="1"/>
  <c r="N1724" i="1"/>
  <c r="U1723" i="1"/>
  <c r="P1723" i="1"/>
  <c r="O1723" i="1"/>
  <c r="W1723" i="1" s="1"/>
  <c r="N1723" i="1"/>
  <c r="W1722" i="1"/>
  <c r="U1722" i="1"/>
  <c r="Q1722" i="1"/>
  <c r="P1722" i="1"/>
  <c r="O1722" i="1"/>
  <c r="S1722" i="1" s="1"/>
  <c r="N1722" i="1"/>
  <c r="U1721" i="1"/>
  <c r="S1721" i="1"/>
  <c r="R1721" i="1"/>
  <c r="Q1721" i="1"/>
  <c r="P1721" i="1"/>
  <c r="O1721" i="1"/>
  <c r="T1721" i="1" s="1"/>
  <c r="N1721" i="1"/>
  <c r="W1720" i="1"/>
  <c r="U1720" i="1"/>
  <c r="S1720" i="1"/>
  <c r="P1720" i="1"/>
  <c r="O1720" i="1"/>
  <c r="N1720" i="1"/>
  <c r="U1719" i="1"/>
  <c r="Q1719" i="1"/>
  <c r="P1719" i="1"/>
  <c r="O1719" i="1"/>
  <c r="N1719" i="1"/>
  <c r="U1718" i="1"/>
  <c r="S1718" i="1"/>
  <c r="Q1718" i="1"/>
  <c r="P1718" i="1"/>
  <c r="O1718" i="1"/>
  <c r="W1718" i="1" s="1"/>
  <c r="N1718" i="1"/>
  <c r="U1717" i="1"/>
  <c r="S1717" i="1"/>
  <c r="R1717" i="1"/>
  <c r="Q1717" i="1"/>
  <c r="P1717" i="1"/>
  <c r="O1717" i="1"/>
  <c r="T1717" i="1" s="1"/>
  <c r="N1717" i="1"/>
  <c r="W1716" i="1"/>
  <c r="U1716" i="1"/>
  <c r="P1716" i="1"/>
  <c r="O1716" i="1"/>
  <c r="S1716" i="1" s="1"/>
  <c r="N1716" i="1"/>
  <c r="W1715" i="1"/>
  <c r="U1715" i="1"/>
  <c r="Q1715" i="1"/>
  <c r="P1715" i="1"/>
  <c r="O1715" i="1"/>
  <c r="N1715" i="1"/>
  <c r="U1714" i="1"/>
  <c r="S1714" i="1"/>
  <c r="P1714" i="1"/>
  <c r="O1714" i="1"/>
  <c r="N1714" i="1"/>
  <c r="U1713" i="1"/>
  <c r="S1713" i="1"/>
  <c r="R1713" i="1"/>
  <c r="Q1713" i="1"/>
  <c r="P1713" i="1"/>
  <c r="O1713" i="1"/>
  <c r="T1713" i="1" s="1"/>
  <c r="N1713" i="1"/>
  <c r="U1712" i="1"/>
  <c r="P1712" i="1"/>
  <c r="O1712" i="1"/>
  <c r="W1712" i="1" s="1"/>
  <c r="N1712" i="1"/>
  <c r="W1711" i="1"/>
  <c r="U1711" i="1"/>
  <c r="P1711" i="1"/>
  <c r="O1711" i="1"/>
  <c r="Q1711" i="1" s="1"/>
  <c r="N1711" i="1"/>
  <c r="W1710" i="1"/>
  <c r="U1710" i="1"/>
  <c r="P1710" i="1"/>
  <c r="O1710" i="1"/>
  <c r="S1710" i="1" s="1"/>
  <c r="N1710" i="1"/>
  <c r="U1709" i="1"/>
  <c r="S1709" i="1"/>
  <c r="R1709" i="1"/>
  <c r="Q1709" i="1"/>
  <c r="P1709" i="1"/>
  <c r="O1709" i="1"/>
  <c r="T1709" i="1" s="1"/>
  <c r="N1709" i="1"/>
  <c r="U1708" i="1"/>
  <c r="S1708" i="1"/>
  <c r="P1708" i="1"/>
  <c r="O1708" i="1"/>
  <c r="N1708" i="1"/>
  <c r="U1707" i="1"/>
  <c r="P1707" i="1"/>
  <c r="O1707" i="1"/>
  <c r="W1707" i="1" s="1"/>
  <c r="N1707" i="1"/>
  <c r="W1706" i="1"/>
  <c r="U1706" i="1"/>
  <c r="Q1706" i="1"/>
  <c r="P1706" i="1"/>
  <c r="O1706" i="1"/>
  <c r="S1706" i="1" s="1"/>
  <c r="N1706" i="1"/>
  <c r="U1705" i="1"/>
  <c r="S1705" i="1"/>
  <c r="R1705" i="1"/>
  <c r="Q1705" i="1"/>
  <c r="P1705" i="1"/>
  <c r="O1705" i="1"/>
  <c r="T1705" i="1" s="1"/>
  <c r="N1705" i="1"/>
  <c r="W1704" i="1"/>
  <c r="U1704" i="1"/>
  <c r="S1704" i="1"/>
  <c r="P1704" i="1"/>
  <c r="O1704" i="1"/>
  <c r="N1704" i="1"/>
  <c r="U1703" i="1"/>
  <c r="Q1703" i="1"/>
  <c r="P1703" i="1"/>
  <c r="O1703" i="1"/>
  <c r="N1703" i="1"/>
  <c r="U1702" i="1"/>
  <c r="S1702" i="1"/>
  <c r="Q1702" i="1"/>
  <c r="P1702" i="1"/>
  <c r="O1702" i="1"/>
  <c r="W1702" i="1" s="1"/>
  <c r="N1702" i="1"/>
  <c r="U1701" i="1"/>
  <c r="S1701" i="1"/>
  <c r="R1701" i="1"/>
  <c r="Q1701" i="1"/>
  <c r="P1701" i="1"/>
  <c r="O1701" i="1"/>
  <c r="T1701" i="1" s="1"/>
  <c r="N1701" i="1"/>
  <c r="W1700" i="1"/>
  <c r="U1700" i="1"/>
  <c r="P1700" i="1"/>
  <c r="O1700" i="1"/>
  <c r="S1700" i="1" s="1"/>
  <c r="N1700" i="1"/>
  <c r="W1699" i="1"/>
  <c r="U1699" i="1"/>
  <c r="Q1699" i="1"/>
  <c r="P1699" i="1"/>
  <c r="O1699" i="1"/>
  <c r="N1699" i="1"/>
  <c r="W1698" i="1"/>
  <c r="U1698" i="1"/>
  <c r="S1698" i="1"/>
  <c r="P1698" i="1"/>
  <c r="O1698" i="1"/>
  <c r="N1698" i="1"/>
  <c r="U1697" i="1"/>
  <c r="S1697" i="1"/>
  <c r="R1697" i="1"/>
  <c r="Q1697" i="1"/>
  <c r="P1697" i="1"/>
  <c r="O1697" i="1"/>
  <c r="T1697" i="1" s="1"/>
  <c r="N1697" i="1"/>
  <c r="U1696" i="1"/>
  <c r="P1696" i="1"/>
  <c r="O1696" i="1"/>
  <c r="W1696" i="1" s="1"/>
  <c r="N1696" i="1"/>
  <c r="W1695" i="1"/>
  <c r="U1695" i="1"/>
  <c r="P1695" i="1"/>
  <c r="O1695" i="1"/>
  <c r="Q1695" i="1" s="1"/>
  <c r="N1695" i="1"/>
  <c r="W1694" i="1"/>
  <c r="U1694" i="1"/>
  <c r="P1694" i="1"/>
  <c r="O1694" i="1"/>
  <c r="S1694" i="1" s="1"/>
  <c r="N1694" i="1"/>
  <c r="U1693" i="1"/>
  <c r="S1693" i="1"/>
  <c r="R1693" i="1"/>
  <c r="Q1693" i="1"/>
  <c r="P1693" i="1"/>
  <c r="O1693" i="1"/>
  <c r="T1693" i="1" s="1"/>
  <c r="N1693" i="1"/>
  <c r="U1692" i="1"/>
  <c r="S1692" i="1"/>
  <c r="P1692" i="1"/>
  <c r="O1692" i="1"/>
  <c r="N1692" i="1"/>
  <c r="U1691" i="1"/>
  <c r="P1691" i="1"/>
  <c r="O1691" i="1"/>
  <c r="W1691" i="1" s="1"/>
  <c r="N1691" i="1"/>
  <c r="W1690" i="1"/>
  <c r="U1690" i="1"/>
  <c r="Q1690" i="1"/>
  <c r="P1690" i="1"/>
  <c r="O1690" i="1"/>
  <c r="S1690" i="1" s="1"/>
  <c r="N1690" i="1"/>
  <c r="U1689" i="1"/>
  <c r="S1689" i="1"/>
  <c r="R1689" i="1"/>
  <c r="Q1689" i="1"/>
  <c r="P1689" i="1"/>
  <c r="O1689" i="1"/>
  <c r="T1689" i="1" s="1"/>
  <c r="N1689" i="1"/>
  <c r="W1688" i="1"/>
  <c r="U1688" i="1"/>
  <c r="S1688" i="1"/>
  <c r="P1688" i="1"/>
  <c r="O1688" i="1"/>
  <c r="N1688" i="1"/>
  <c r="U1687" i="1"/>
  <c r="Q1687" i="1"/>
  <c r="P1687" i="1"/>
  <c r="O1687" i="1"/>
  <c r="N1687" i="1"/>
  <c r="W1686" i="1"/>
  <c r="U1686" i="1"/>
  <c r="S1686" i="1"/>
  <c r="Q1686" i="1"/>
  <c r="P1686" i="1"/>
  <c r="O1686" i="1"/>
  <c r="N1686" i="1"/>
  <c r="U1685" i="1"/>
  <c r="S1685" i="1"/>
  <c r="R1685" i="1"/>
  <c r="Q1685" i="1"/>
  <c r="P1685" i="1"/>
  <c r="O1685" i="1"/>
  <c r="T1685" i="1" s="1"/>
  <c r="N1685" i="1"/>
  <c r="W1684" i="1"/>
  <c r="U1684" i="1"/>
  <c r="P1684" i="1"/>
  <c r="O1684" i="1"/>
  <c r="S1684" i="1" s="1"/>
  <c r="N1684" i="1"/>
  <c r="W1683" i="1"/>
  <c r="U1683" i="1"/>
  <c r="Q1683" i="1"/>
  <c r="P1683" i="1"/>
  <c r="O1683" i="1"/>
  <c r="N1683" i="1"/>
  <c r="W1682" i="1"/>
  <c r="U1682" i="1"/>
  <c r="S1682" i="1"/>
  <c r="P1682" i="1"/>
  <c r="O1682" i="1"/>
  <c r="N1682" i="1"/>
  <c r="U1681" i="1"/>
  <c r="S1681" i="1"/>
  <c r="R1681" i="1"/>
  <c r="Q1681" i="1"/>
  <c r="P1681" i="1"/>
  <c r="O1681" i="1"/>
  <c r="T1681" i="1" s="1"/>
  <c r="N1681" i="1"/>
  <c r="U1680" i="1"/>
  <c r="P1680" i="1"/>
  <c r="O1680" i="1"/>
  <c r="W1680" i="1" s="1"/>
  <c r="N1680" i="1"/>
  <c r="W1679" i="1"/>
  <c r="U1679" i="1"/>
  <c r="P1679" i="1"/>
  <c r="O1679" i="1"/>
  <c r="Q1679" i="1" s="1"/>
  <c r="N1679" i="1"/>
  <c r="W1678" i="1"/>
  <c r="U1678" i="1"/>
  <c r="S1678" i="1"/>
  <c r="P1678" i="1"/>
  <c r="O1678" i="1"/>
  <c r="Q1678" i="1" s="1"/>
  <c r="N1678" i="1"/>
  <c r="U1677" i="1"/>
  <c r="S1677" i="1"/>
  <c r="R1677" i="1"/>
  <c r="Q1677" i="1"/>
  <c r="P1677" i="1"/>
  <c r="O1677" i="1"/>
  <c r="T1677" i="1" s="1"/>
  <c r="N1677" i="1"/>
  <c r="U1676" i="1"/>
  <c r="S1676" i="1"/>
  <c r="P1676" i="1"/>
  <c r="O1676" i="1"/>
  <c r="N1676" i="1"/>
  <c r="U1675" i="1"/>
  <c r="P1675" i="1"/>
  <c r="O1675" i="1"/>
  <c r="W1675" i="1" s="1"/>
  <c r="N1675" i="1"/>
  <c r="W1674" i="1"/>
  <c r="U1674" i="1"/>
  <c r="Q1674" i="1"/>
  <c r="P1674" i="1"/>
  <c r="O1674" i="1"/>
  <c r="S1674" i="1" s="1"/>
  <c r="N1674" i="1"/>
  <c r="U1673" i="1"/>
  <c r="S1673" i="1"/>
  <c r="R1673" i="1"/>
  <c r="Q1673" i="1"/>
  <c r="P1673" i="1"/>
  <c r="O1673" i="1"/>
  <c r="T1673" i="1" s="1"/>
  <c r="N1673" i="1"/>
  <c r="W1672" i="1"/>
  <c r="U1672" i="1"/>
  <c r="S1672" i="1"/>
  <c r="P1672" i="1"/>
  <c r="O1672" i="1"/>
  <c r="N1672" i="1"/>
  <c r="U1671" i="1"/>
  <c r="Q1671" i="1"/>
  <c r="P1671" i="1"/>
  <c r="O1671" i="1"/>
  <c r="N1671" i="1"/>
  <c r="W1670" i="1"/>
  <c r="U1670" i="1"/>
  <c r="S1670" i="1"/>
  <c r="Q1670" i="1"/>
  <c r="P1670" i="1"/>
  <c r="O1670" i="1"/>
  <c r="N1670" i="1"/>
  <c r="U1669" i="1"/>
  <c r="S1669" i="1"/>
  <c r="R1669" i="1"/>
  <c r="Q1669" i="1"/>
  <c r="P1669" i="1"/>
  <c r="O1669" i="1"/>
  <c r="T1669" i="1" s="1"/>
  <c r="N1669" i="1"/>
  <c r="W1668" i="1"/>
  <c r="U1668" i="1"/>
  <c r="T1668" i="1"/>
  <c r="S1668" i="1"/>
  <c r="P1668" i="1"/>
  <c r="O1668" i="1"/>
  <c r="N1668" i="1"/>
  <c r="V1667" i="1"/>
  <c r="U1667" i="1"/>
  <c r="P1667" i="1"/>
  <c r="O1667" i="1"/>
  <c r="W1667" i="1" s="1"/>
  <c r="N1667" i="1"/>
  <c r="W1666" i="1"/>
  <c r="U1666" i="1"/>
  <c r="S1666" i="1"/>
  <c r="P1666" i="1"/>
  <c r="O1666" i="1"/>
  <c r="Q1666" i="1" s="1"/>
  <c r="N1666" i="1"/>
  <c r="U1665" i="1"/>
  <c r="S1665" i="1"/>
  <c r="R1665" i="1"/>
  <c r="Q1665" i="1"/>
  <c r="P1665" i="1"/>
  <c r="O1665" i="1"/>
  <c r="T1665" i="1" s="1"/>
  <c r="N1665" i="1"/>
  <c r="W1664" i="1"/>
  <c r="U1664" i="1"/>
  <c r="T1664" i="1"/>
  <c r="P1664" i="1"/>
  <c r="O1664" i="1"/>
  <c r="N1664" i="1"/>
  <c r="U1663" i="1"/>
  <c r="Q1663" i="1"/>
  <c r="P1663" i="1"/>
  <c r="O1663" i="1"/>
  <c r="N1663" i="1"/>
  <c r="W1662" i="1"/>
  <c r="U1662" i="1"/>
  <c r="S1662" i="1"/>
  <c r="Q1662" i="1"/>
  <c r="P1662" i="1"/>
  <c r="O1662" i="1"/>
  <c r="N1662" i="1"/>
  <c r="U1661" i="1"/>
  <c r="S1661" i="1"/>
  <c r="R1661" i="1"/>
  <c r="Q1661" i="1"/>
  <c r="P1661" i="1"/>
  <c r="O1661" i="1"/>
  <c r="T1661" i="1" s="1"/>
  <c r="N1661" i="1"/>
  <c r="W1660" i="1"/>
  <c r="U1660" i="1"/>
  <c r="T1660" i="1"/>
  <c r="S1660" i="1"/>
  <c r="P1660" i="1"/>
  <c r="O1660" i="1"/>
  <c r="N1660" i="1"/>
  <c r="V1659" i="1"/>
  <c r="U1659" i="1"/>
  <c r="P1659" i="1"/>
  <c r="O1659" i="1"/>
  <c r="W1659" i="1" s="1"/>
  <c r="N1659" i="1"/>
  <c r="W1658" i="1"/>
  <c r="U1658" i="1"/>
  <c r="S1658" i="1"/>
  <c r="P1658" i="1"/>
  <c r="O1658" i="1"/>
  <c r="Q1658" i="1" s="1"/>
  <c r="N1658" i="1"/>
  <c r="U1657" i="1"/>
  <c r="S1657" i="1"/>
  <c r="R1657" i="1"/>
  <c r="Q1657" i="1"/>
  <c r="P1657" i="1"/>
  <c r="O1657" i="1"/>
  <c r="T1657" i="1" s="1"/>
  <c r="N1657" i="1"/>
  <c r="W1656" i="1"/>
  <c r="U1656" i="1"/>
  <c r="T1656" i="1"/>
  <c r="P1656" i="1"/>
  <c r="O1656" i="1"/>
  <c r="N1656" i="1"/>
  <c r="U1655" i="1"/>
  <c r="Q1655" i="1"/>
  <c r="P1655" i="1"/>
  <c r="O1655" i="1"/>
  <c r="N1655" i="1"/>
  <c r="W1654" i="1"/>
  <c r="U1654" i="1"/>
  <c r="S1654" i="1"/>
  <c r="Q1654" i="1"/>
  <c r="P1654" i="1"/>
  <c r="O1654" i="1"/>
  <c r="N1654" i="1"/>
  <c r="U1653" i="1"/>
  <c r="S1653" i="1"/>
  <c r="R1653" i="1"/>
  <c r="Q1653" i="1"/>
  <c r="P1653" i="1"/>
  <c r="O1653" i="1"/>
  <c r="T1653" i="1" s="1"/>
  <c r="N1653" i="1"/>
  <c r="W1652" i="1"/>
  <c r="U1652" i="1"/>
  <c r="T1652" i="1"/>
  <c r="S1652" i="1"/>
  <c r="P1652" i="1"/>
  <c r="O1652" i="1"/>
  <c r="N1652" i="1"/>
  <c r="V1651" i="1"/>
  <c r="U1651" i="1"/>
  <c r="P1651" i="1"/>
  <c r="O1651" i="1"/>
  <c r="W1651" i="1" s="1"/>
  <c r="N1651" i="1"/>
  <c r="W1650" i="1"/>
  <c r="U1650" i="1"/>
  <c r="S1650" i="1"/>
  <c r="P1650" i="1"/>
  <c r="O1650" i="1"/>
  <c r="Q1650" i="1" s="1"/>
  <c r="N1650" i="1"/>
  <c r="U1649" i="1"/>
  <c r="S1649" i="1"/>
  <c r="R1649" i="1"/>
  <c r="Q1649" i="1"/>
  <c r="P1649" i="1"/>
  <c r="O1649" i="1"/>
  <c r="T1649" i="1" s="1"/>
  <c r="N1649" i="1"/>
  <c r="W1648" i="1"/>
  <c r="U1648" i="1"/>
  <c r="T1648" i="1"/>
  <c r="P1648" i="1"/>
  <c r="O1648" i="1"/>
  <c r="N1648" i="1"/>
  <c r="U1647" i="1"/>
  <c r="Q1647" i="1"/>
  <c r="P1647" i="1"/>
  <c r="O1647" i="1"/>
  <c r="N1647" i="1"/>
  <c r="W1646" i="1"/>
  <c r="U1646" i="1"/>
  <c r="S1646" i="1"/>
  <c r="Q1646" i="1"/>
  <c r="P1646" i="1"/>
  <c r="O1646" i="1"/>
  <c r="N1646" i="1"/>
  <c r="U1645" i="1"/>
  <c r="S1645" i="1"/>
  <c r="R1645" i="1"/>
  <c r="Q1645" i="1"/>
  <c r="P1645" i="1"/>
  <c r="O1645" i="1"/>
  <c r="T1645" i="1" s="1"/>
  <c r="N1645" i="1"/>
  <c r="W1644" i="1"/>
  <c r="U1644" i="1"/>
  <c r="T1644" i="1"/>
  <c r="S1644" i="1"/>
  <c r="P1644" i="1"/>
  <c r="O1644" i="1"/>
  <c r="N1644" i="1"/>
  <c r="V1643" i="1"/>
  <c r="U1643" i="1"/>
  <c r="P1643" i="1"/>
  <c r="O1643" i="1"/>
  <c r="W1643" i="1" s="1"/>
  <c r="N1643" i="1"/>
  <c r="W1642" i="1"/>
  <c r="U1642" i="1"/>
  <c r="S1642" i="1"/>
  <c r="P1642" i="1"/>
  <c r="O1642" i="1"/>
  <c r="Q1642" i="1" s="1"/>
  <c r="N1642" i="1"/>
  <c r="U1641" i="1"/>
  <c r="S1641" i="1"/>
  <c r="R1641" i="1"/>
  <c r="Q1641" i="1"/>
  <c r="P1641" i="1"/>
  <c r="O1641" i="1"/>
  <c r="T1641" i="1" s="1"/>
  <c r="N1641" i="1"/>
  <c r="W1640" i="1"/>
  <c r="U1640" i="1"/>
  <c r="T1640" i="1"/>
  <c r="P1640" i="1"/>
  <c r="O1640" i="1"/>
  <c r="N1640" i="1"/>
  <c r="U1639" i="1"/>
  <c r="Q1639" i="1"/>
  <c r="P1639" i="1"/>
  <c r="O1639" i="1"/>
  <c r="N1639" i="1"/>
  <c r="W1638" i="1"/>
  <c r="U1638" i="1"/>
  <c r="S1638" i="1"/>
  <c r="Q1638" i="1"/>
  <c r="P1638" i="1"/>
  <c r="O1638" i="1"/>
  <c r="N1638" i="1"/>
  <c r="U1637" i="1"/>
  <c r="S1637" i="1"/>
  <c r="R1637" i="1"/>
  <c r="Q1637" i="1"/>
  <c r="P1637" i="1"/>
  <c r="O1637" i="1"/>
  <c r="T1637" i="1" s="1"/>
  <c r="N1637" i="1"/>
  <c r="W1636" i="1"/>
  <c r="U1636" i="1"/>
  <c r="T1636" i="1"/>
  <c r="S1636" i="1"/>
  <c r="P1636" i="1"/>
  <c r="O1636" i="1"/>
  <c r="N1636" i="1"/>
  <c r="V1635" i="1"/>
  <c r="U1635" i="1"/>
  <c r="P1635" i="1"/>
  <c r="O1635" i="1"/>
  <c r="W1635" i="1" s="1"/>
  <c r="N1635" i="1"/>
  <c r="W1634" i="1"/>
  <c r="U1634" i="1"/>
  <c r="S1634" i="1"/>
  <c r="P1634" i="1"/>
  <c r="O1634" i="1"/>
  <c r="Q1634" i="1" s="1"/>
  <c r="N1634" i="1"/>
  <c r="U1633" i="1"/>
  <c r="S1633" i="1"/>
  <c r="R1633" i="1"/>
  <c r="Q1633" i="1"/>
  <c r="P1633" i="1"/>
  <c r="O1633" i="1"/>
  <c r="T1633" i="1" s="1"/>
  <c r="N1633" i="1"/>
  <c r="W1632" i="1"/>
  <c r="U1632" i="1"/>
  <c r="T1632" i="1"/>
  <c r="P1632" i="1"/>
  <c r="O1632" i="1"/>
  <c r="N1632" i="1"/>
  <c r="U1631" i="1"/>
  <c r="Q1631" i="1"/>
  <c r="P1631" i="1"/>
  <c r="O1631" i="1"/>
  <c r="N1631" i="1"/>
  <c r="W1630" i="1"/>
  <c r="U1630" i="1"/>
  <c r="S1630" i="1"/>
  <c r="Q1630" i="1"/>
  <c r="P1630" i="1"/>
  <c r="O1630" i="1"/>
  <c r="N1630" i="1"/>
  <c r="U1629" i="1"/>
  <c r="S1629" i="1"/>
  <c r="R1629" i="1"/>
  <c r="Q1629" i="1"/>
  <c r="P1629" i="1"/>
  <c r="O1629" i="1"/>
  <c r="T1629" i="1" s="1"/>
  <c r="N1629" i="1"/>
  <c r="W1628" i="1"/>
  <c r="U1628" i="1"/>
  <c r="T1628" i="1"/>
  <c r="S1628" i="1"/>
  <c r="P1628" i="1"/>
  <c r="O1628" i="1"/>
  <c r="N1628" i="1"/>
  <c r="V1627" i="1"/>
  <c r="U1627" i="1"/>
  <c r="P1627" i="1"/>
  <c r="O1627" i="1"/>
  <c r="W1627" i="1" s="1"/>
  <c r="N1627" i="1"/>
  <c r="W1626" i="1"/>
  <c r="U1626" i="1"/>
  <c r="S1626" i="1"/>
  <c r="P1626" i="1"/>
  <c r="O1626" i="1"/>
  <c r="Q1626" i="1" s="1"/>
  <c r="N1626" i="1"/>
  <c r="U1625" i="1"/>
  <c r="S1625" i="1"/>
  <c r="R1625" i="1"/>
  <c r="Q1625" i="1"/>
  <c r="P1625" i="1"/>
  <c r="O1625" i="1"/>
  <c r="T1625" i="1" s="1"/>
  <c r="N1625" i="1"/>
  <c r="W1624" i="1"/>
  <c r="U1624" i="1"/>
  <c r="T1624" i="1"/>
  <c r="P1624" i="1"/>
  <c r="O1624" i="1"/>
  <c r="N1624" i="1"/>
  <c r="U1623" i="1"/>
  <c r="Q1623" i="1"/>
  <c r="P1623" i="1"/>
  <c r="O1623" i="1"/>
  <c r="N1623" i="1"/>
  <c r="W1622" i="1"/>
  <c r="U1622" i="1"/>
  <c r="S1622" i="1"/>
  <c r="Q1622" i="1"/>
  <c r="P1622" i="1"/>
  <c r="O1622" i="1"/>
  <c r="N1622" i="1"/>
  <c r="U1621" i="1"/>
  <c r="S1621" i="1"/>
  <c r="R1621" i="1"/>
  <c r="Q1621" i="1"/>
  <c r="P1621" i="1"/>
  <c r="O1621" i="1"/>
  <c r="T1621" i="1" s="1"/>
  <c r="N1621" i="1"/>
  <c r="W1620" i="1"/>
  <c r="U1620" i="1"/>
  <c r="T1620" i="1"/>
  <c r="S1620" i="1"/>
  <c r="P1620" i="1"/>
  <c r="O1620" i="1"/>
  <c r="N1620" i="1"/>
  <c r="V1619" i="1"/>
  <c r="U1619" i="1"/>
  <c r="P1619" i="1"/>
  <c r="O1619" i="1"/>
  <c r="W1619" i="1" s="1"/>
  <c r="N1619" i="1"/>
  <c r="W1618" i="1"/>
  <c r="U1618" i="1"/>
  <c r="S1618" i="1"/>
  <c r="P1618" i="1"/>
  <c r="O1618" i="1"/>
  <c r="Q1618" i="1" s="1"/>
  <c r="N1618" i="1"/>
  <c r="U1617" i="1"/>
  <c r="S1617" i="1"/>
  <c r="R1617" i="1"/>
  <c r="Q1617" i="1"/>
  <c r="P1617" i="1"/>
  <c r="O1617" i="1"/>
  <c r="T1617" i="1" s="1"/>
  <c r="N1617" i="1"/>
  <c r="W1616" i="1"/>
  <c r="U1616" i="1"/>
  <c r="T1616" i="1"/>
  <c r="P1616" i="1"/>
  <c r="O1616" i="1"/>
  <c r="N1616" i="1"/>
  <c r="U1615" i="1"/>
  <c r="Q1615" i="1"/>
  <c r="P1615" i="1"/>
  <c r="O1615" i="1"/>
  <c r="N1615" i="1"/>
  <c r="W1614" i="1"/>
  <c r="U1614" i="1"/>
  <c r="S1614" i="1"/>
  <c r="Q1614" i="1"/>
  <c r="P1614" i="1"/>
  <c r="O1614" i="1"/>
  <c r="N1614" i="1"/>
  <c r="U1613" i="1"/>
  <c r="S1613" i="1"/>
  <c r="R1613" i="1"/>
  <c r="Q1613" i="1"/>
  <c r="P1613" i="1"/>
  <c r="O1613" i="1"/>
  <c r="T1613" i="1" s="1"/>
  <c r="N1613" i="1"/>
  <c r="U1612" i="1"/>
  <c r="P1612" i="1"/>
  <c r="O1612" i="1"/>
  <c r="W1612" i="1" s="1"/>
  <c r="N1612" i="1"/>
  <c r="U1611" i="1"/>
  <c r="P1611" i="1"/>
  <c r="O1611" i="1"/>
  <c r="W1611" i="1" s="1"/>
  <c r="N1611" i="1"/>
  <c r="W1610" i="1"/>
  <c r="U1610" i="1"/>
  <c r="S1610" i="1"/>
  <c r="Q1610" i="1"/>
  <c r="P1610" i="1"/>
  <c r="O1610" i="1"/>
  <c r="N1610" i="1"/>
  <c r="U1609" i="1"/>
  <c r="R1609" i="1"/>
  <c r="Q1609" i="1"/>
  <c r="P1609" i="1"/>
  <c r="O1609" i="1"/>
  <c r="W1609" i="1" s="1"/>
  <c r="N1609" i="1"/>
  <c r="U1608" i="1"/>
  <c r="S1608" i="1"/>
  <c r="Q1608" i="1"/>
  <c r="P1608" i="1"/>
  <c r="O1608" i="1"/>
  <c r="W1608" i="1" s="1"/>
  <c r="N1608" i="1"/>
  <c r="U1607" i="1"/>
  <c r="P1607" i="1"/>
  <c r="N1607" i="1"/>
  <c r="O1607" i="1" s="1"/>
  <c r="U1606" i="1"/>
  <c r="P1606" i="1"/>
  <c r="O1606" i="1"/>
  <c r="W1606" i="1" s="1"/>
  <c r="N1606" i="1"/>
  <c r="W1605" i="1"/>
  <c r="U1605" i="1"/>
  <c r="S1605" i="1"/>
  <c r="P1605" i="1"/>
  <c r="O1605" i="1"/>
  <c r="R1605" i="1" s="1"/>
  <c r="N1605" i="1"/>
  <c r="W1604" i="1"/>
  <c r="U1604" i="1"/>
  <c r="T1604" i="1"/>
  <c r="P1604" i="1"/>
  <c r="O1604" i="1"/>
  <c r="S1604" i="1" s="1"/>
  <c r="N1604" i="1"/>
  <c r="W1603" i="1"/>
  <c r="U1603" i="1"/>
  <c r="P1603" i="1"/>
  <c r="O1603" i="1"/>
  <c r="V1603" i="1" s="1"/>
  <c r="N1603" i="1"/>
  <c r="W1602" i="1"/>
  <c r="U1602" i="1"/>
  <c r="S1602" i="1"/>
  <c r="P1602" i="1"/>
  <c r="O1602" i="1"/>
  <c r="Q1602" i="1" s="1"/>
  <c r="N1602" i="1"/>
  <c r="U1601" i="1"/>
  <c r="R1601" i="1"/>
  <c r="P1601" i="1"/>
  <c r="O1601" i="1"/>
  <c r="W1601" i="1" s="1"/>
  <c r="N1601" i="1"/>
  <c r="U1600" i="1"/>
  <c r="S1600" i="1"/>
  <c r="P1600" i="1"/>
  <c r="O1600" i="1"/>
  <c r="W1600" i="1" s="1"/>
  <c r="N1600" i="1"/>
  <c r="V1599" i="1"/>
  <c r="U1599" i="1"/>
  <c r="S1599" i="1"/>
  <c r="P1599" i="1"/>
  <c r="O1599" i="1"/>
  <c r="W1599" i="1" s="1"/>
  <c r="N1599" i="1"/>
  <c r="U1598" i="1"/>
  <c r="S1598" i="1"/>
  <c r="P1598" i="1"/>
  <c r="O1598" i="1"/>
  <c r="W1598" i="1" s="1"/>
  <c r="N1598" i="1"/>
  <c r="U1597" i="1"/>
  <c r="P1597" i="1"/>
  <c r="N1597" i="1"/>
  <c r="O1597" i="1" s="1"/>
  <c r="U1596" i="1"/>
  <c r="P1596" i="1"/>
  <c r="N1596" i="1"/>
  <c r="O1596" i="1" s="1"/>
  <c r="U1595" i="1"/>
  <c r="P1595" i="1"/>
  <c r="N1595" i="1"/>
  <c r="O1595" i="1" s="1"/>
  <c r="U1594" i="1"/>
  <c r="T1594" i="1"/>
  <c r="R1594" i="1"/>
  <c r="P1594" i="1"/>
  <c r="O1594" i="1"/>
  <c r="W1594" i="1" s="1"/>
  <c r="N1594" i="1"/>
  <c r="U1593" i="1"/>
  <c r="P1593" i="1"/>
  <c r="N1593" i="1"/>
  <c r="O1593" i="1" s="1"/>
  <c r="U1592" i="1"/>
  <c r="P1592" i="1"/>
  <c r="N1592" i="1"/>
  <c r="O1592" i="1" s="1"/>
  <c r="U1591" i="1"/>
  <c r="P1591" i="1"/>
  <c r="N1591" i="1"/>
  <c r="O1591" i="1" s="1"/>
  <c r="U1590" i="1"/>
  <c r="T1590" i="1"/>
  <c r="R1590" i="1"/>
  <c r="P1590" i="1"/>
  <c r="O1590" i="1"/>
  <c r="W1590" i="1" s="1"/>
  <c r="N1590" i="1"/>
  <c r="U1589" i="1"/>
  <c r="P1589" i="1"/>
  <c r="N1589" i="1"/>
  <c r="O1589" i="1" s="1"/>
  <c r="U1588" i="1"/>
  <c r="P1588" i="1"/>
  <c r="N1588" i="1"/>
  <c r="O1588" i="1" s="1"/>
  <c r="U1587" i="1"/>
  <c r="P1587" i="1"/>
  <c r="N1587" i="1"/>
  <c r="O1587" i="1" s="1"/>
  <c r="U1586" i="1"/>
  <c r="T1586" i="1"/>
  <c r="R1586" i="1"/>
  <c r="P1586" i="1"/>
  <c r="O1586" i="1"/>
  <c r="W1586" i="1" s="1"/>
  <c r="N1586" i="1"/>
  <c r="U1585" i="1"/>
  <c r="P1585" i="1"/>
  <c r="N1585" i="1"/>
  <c r="O1585" i="1" s="1"/>
  <c r="U1584" i="1"/>
  <c r="P1584" i="1"/>
  <c r="N1584" i="1"/>
  <c r="O1584" i="1" s="1"/>
  <c r="U1583" i="1"/>
  <c r="P1583" i="1"/>
  <c r="N1583" i="1"/>
  <c r="O1583" i="1" s="1"/>
  <c r="U1582" i="1"/>
  <c r="T1582" i="1"/>
  <c r="R1582" i="1"/>
  <c r="P1582" i="1"/>
  <c r="O1582" i="1"/>
  <c r="W1582" i="1" s="1"/>
  <c r="N1582" i="1"/>
  <c r="U1581" i="1"/>
  <c r="P1581" i="1"/>
  <c r="N1581" i="1"/>
  <c r="O1581" i="1" s="1"/>
  <c r="U1580" i="1"/>
  <c r="P1580" i="1"/>
  <c r="N1580" i="1"/>
  <c r="O1580" i="1" s="1"/>
  <c r="U1579" i="1"/>
  <c r="P1579" i="1"/>
  <c r="N1579" i="1"/>
  <c r="O1579" i="1" s="1"/>
  <c r="U1578" i="1"/>
  <c r="T1578" i="1"/>
  <c r="R1578" i="1"/>
  <c r="P1578" i="1"/>
  <c r="O1578" i="1"/>
  <c r="W1578" i="1" s="1"/>
  <c r="N1578" i="1"/>
  <c r="U1577" i="1"/>
  <c r="P1577" i="1"/>
  <c r="N1577" i="1"/>
  <c r="O1577" i="1" s="1"/>
  <c r="U1576" i="1"/>
  <c r="P1576" i="1"/>
  <c r="N1576" i="1"/>
  <c r="O1576" i="1" s="1"/>
  <c r="U1575" i="1"/>
  <c r="P1575" i="1"/>
  <c r="N1575" i="1"/>
  <c r="O1575" i="1" s="1"/>
  <c r="U1574" i="1"/>
  <c r="T1574" i="1"/>
  <c r="R1574" i="1"/>
  <c r="P1574" i="1"/>
  <c r="O1574" i="1"/>
  <c r="W1574" i="1" s="1"/>
  <c r="N1574" i="1"/>
  <c r="U1573" i="1"/>
  <c r="P1573" i="1"/>
  <c r="N1573" i="1"/>
  <c r="O1573" i="1" s="1"/>
  <c r="U1572" i="1"/>
  <c r="P1572" i="1"/>
  <c r="N1572" i="1"/>
  <c r="O1572" i="1" s="1"/>
  <c r="U1571" i="1"/>
  <c r="P1571" i="1"/>
  <c r="N1571" i="1"/>
  <c r="O1571" i="1" s="1"/>
  <c r="U1570" i="1"/>
  <c r="T1570" i="1"/>
  <c r="R1570" i="1"/>
  <c r="P1570" i="1"/>
  <c r="O1570" i="1"/>
  <c r="W1570" i="1" s="1"/>
  <c r="N1570" i="1"/>
  <c r="U1569" i="1"/>
  <c r="P1569" i="1"/>
  <c r="N1569" i="1"/>
  <c r="O1569" i="1" s="1"/>
  <c r="U1568" i="1"/>
  <c r="P1568" i="1"/>
  <c r="N1568" i="1"/>
  <c r="O1568" i="1" s="1"/>
  <c r="U1567" i="1"/>
  <c r="P1567" i="1"/>
  <c r="N1567" i="1"/>
  <c r="O1567" i="1" s="1"/>
  <c r="U1566" i="1"/>
  <c r="T1566" i="1"/>
  <c r="R1566" i="1"/>
  <c r="P1566" i="1"/>
  <c r="O1566" i="1"/>
  <c r="W1566" i="1" s="1"/>
  <c r="N1566" i="1"/>
  <c r="U1565" i="1"/>
  <c r="P1565" i="1"/>
  <c r="N1565" i="1"/>
  <c r="O1565" i="1" s="1"/>
  <c r="U1564" i="1"/>
  <c r="P1564" i="1"/>
  <c r="N1564" i="1"/>
  <c r="O1564" i="1" s="1"/>
  <c r="U1563" i="1"/>
  <c r="P1563" i="1"/>
  <c r="N1563" i="1"/>
  <c r="O1563" i="1" s="1"/>
  <c r="U1562" i="1"/>
  <c r="T1562" i="1"/>
  <c r="R1562" i="1"/>
  <c r="P1562" i="1"/>
  <c r="O1562" i="1"/>
  <c r="W1562" i="1" s="1"/>
  <c r="N1562" i="1"/>
  <c r="U1561" i="1"/>
  <c r="P1561" i="1"/>
  <c r="N1561" i="1"/>
  <c r="O1561" i="1" s="1"/>
  <c r="U1560" i="1"/>
  <c r="P1560" i="1"/>
  <c r="N1560" i="1"/>
  <c r="O1560" i="1" s="1"/>
  <c r="U1559" i="1"/>
  <c r="P1559" i="1"/>
  <c r="N1559" i="1"/>
  <c r="O1559" i="1" s="1"/>
  <c r="U1558" i="1"/>
  <c r="T1558" i="1"/>
  <c r="R1558" i="1"/>
  <c r="P1558" i="1"/>
  <c r="O1558" i="1"/>
  <c r="W1558" i="1" s="1"/>
  <c r="N1558" i="1"/>
  <c r="U1557" i="1"/>
  <c r="P1557" i="1"/>
  <c r="N1557" i="1"/>
  <c r="O1557" i="1" s="1"/>
  <c r="U1556" i="1"/>
  <c r="P1556" i="1"/>
  <c r="N1556" i="1"/>
  <c r="O1556" i="1" s="1"/>
  <c r="U1555" i="1"/>
  <c r="P1555" i="1"/>
  <c r="N1555" i="1"/>
  <c r="O1555" i="1" s="1"/>
  <c r="U1554" i="1"/>
  <c r="T1554" i="1"/>
  <c r="R1554" i="1"/>
  <c r="P1554" i="1"/>
  <c r="O1554" i="1"/>
  <c r="W1554" i="1" s="1"/>
  <c r="N1554" i="1"/>
  <c r="U1553" i="1"/>
  <c r="P1553" i="1"/>
  <c r="N1553" i="1"/>
  <c r="O1553" i="1" s="1"/>
  <c r="U1552" i="1"/>
  <c r="P1552" i="1"/>
  <c r="N1552" i="1"/>
  <c r="O1552" i="1" s="1"/>
  <c r="U1551" i="1"/>
  <c r="P1551" i="1"/>
  <c r="N1551" i="1"/>
  <c r="O1551" i="1" s="1"/>
  <c r="U1550" i="1"/>
  <c r="T1550" i="1"/>
  <c r="R1550" i="1"/>
  <c r="P1550" i="1"/>
  <c r="O1550" i="1"/>
  <c r="W1550" i="1" s="1"/>
  <c r="N1550" i="1"/>
  <c r="U1549" i="1"/>
  <c r="P1549" i="1"/>
  <c r="N1549" i="1"/>
  <c r="O1549" i="1" s="1"/>
  <c r="U1548" i="1"/>
  <c r="P1548" i="1"/>
  <c r="N1548" i="1"/>
  <c r="O1548" i="1" s="1"/>
  <c r="U1547" i="1"/>
  <c r="P1547" i="1"/>
  <c r="N1547" i="1"/>
  <c r="O1547" i="1" s="1"/>
  <c r="U1546" i="1"/>
  <c r="T1546" i="1"/>
  <c r="R1546" i="1"/>
  <c r="P1546" i="1"/>
  <c r="O1546" i="1"/>
  <c r="W1546" i="1" s="1"/>
  <c r="N1546" i="1"/>
  <c r="U1545" i="1"/>
  <c r="P1545" i="1"/>
  <c r="N1545" i="1"/>
  <c r="O1545" i="1" s="1"/>
  <c r="U1544" i="1"/>
  <c r="P1544" i="1"/>
  <c r="N1544" i="1"/>
  <c r="O1544" i="1" s="1"/>
  <c r="U1543" i="1"/>
  <c r="P1543" i="1"/>
  <c r="N1543" i="1"/>
  <c r="O1543" i="1" s="1"/>
  <c r="U1542" i="1"/>
  <c r="T1542" i="1"/>
  <c r="R1542" i="1"/>
  <c r="P1542" i="1"/>
  <c r="O1542" i="1"/>
  <c r="W1542" i="1" s="1"/>
  <c r="N1542" i="1"/>
  <c r="U1541" i="1"/>
  <c r="P1541" i="1"/>
  <c r="N1541" i="1"/>
  <c r="O1541" i="1" s="1"/>
  <c r="U1540" i="1"/>
  <c r="P1540" i="1"/>
  <c r="N1540" i="1"/>
  <c r="O1540" i="1" s="1"/>
  <c r="U1539" i="1"/>
  <c r="P1539" i="1"/>
  <c r="N1539" i="1"/>
  <c r="O1539" i="1" s="1"/>
  <c r="U1538" i="1"/>
  <c r="T1538" i="1"/>
  <c r="R1538" i="1"/>
  <c r="P1538" i="1"/>
  <c r="O1538" i="1"/>
  <c r="W1538" i="1" s="1"/>
  <c r="N1538" i="1"/>
  <c r="U1537" i="1"/>
  <c r="P1537" i="1"/>
  <c r="N1537" i="1"/>
  <c r="O1537" i="1" s="1"/>
  <c r="U1536" i="1"/>
  <c r="P1536" i="1"/>
  <c r="N1536" i="1"/>
  <c r="O1536" i="1" s="1"/>
  <c r="U1535" i="1"/>
  <c r="P1535" i="1"/>
  <c r="N1535" i="1"/>
  <c r="O1535" i="1" s="1"/>
  <c r="U1534" i="1"/>
  <c r="T1534" i="1"/>
  <c r="R1534" i="1"/>
  <c r="P1534" i="1"/>
  <c r="O1534" i="1"/>
  <c r="W1534" i="1" s="1"/>
  <c r="N1534" i="1"/>
  <c r="U1533" i="1"/>
  <c r="P1533" i="1"/>
  <c r="N1533" i="1"/>
  <c r="O1533" i="1" s="1"/>
  <c r="U1532" i="1"/>
  <c r="P1532" i="1"/>
  <c r="N1532" i="1"/>
  <c r="O1532" i="1" s="1"/>
  <c r="U1531" i="1"/>
  <c r="P1531" i="1"/>
  <c r="N1531" i="1"/>
  <c r="O1531" i="1" s="1"/>
  <c r="U1530" i="1"/>
  <c r="T1530" i="1"/>
  <c r="R1530" i="1"/>
  <c r="P1530" i="1"/>
  <c r="O1530" i="1"/>
  <c r="W1530" i="1" s="1"/>
  <c r="N1530" i="1"/>
  <c r="U1529" i="1"/>
  <c r="P1529" i="1"/>
  <c r="N1529" i="1"/>
  <c r="O1529" i="1" s="1"/>
  <c r="U1528" i="1"/>
  <c r="P1528" i="1"/>
  <c r="N1528" i="1"/>
  <c r="O1528" i="1" s="1"/>
  <c r="U1527" i="1"/>
  <c r="P1527" i="1"/>
  <c r="N1527" i="1"/>
  <c r="O1527" i="1" s="1"/>
  <c r="U1526" i="1"/>
  <c r="T1526" i="1"/>
  <c r="R1526" i="1"/>
  <c r="P1526" i="1"/>
  <c r="O1526" i="1"/>
  <c r="W1526" i="1" s="1"/>
  <c r="N1526" i="1"/>
  <c r="U1525" i="1"/>
  <c r="P1525" i="1"/>
  <c r="N1525" i="1"/>
  <c r="O1525" i="1" s="1"/>
  <c r="U1524" i="1"/>
  <c r="P1524" i="1"/>
  <c r="N1524" i="1"/>
  <c r="O1524" i="1" s="1"/>
  <c r="U1523" i="1"/>
  <c r="P1523" i="1"/>
  <c r="N1523" i="1"/>
  <c r="O1523" i="1" s="1"/>
  <c r="U1522" i="1"/>
  <c r="T1522" i="1"/>
  <c r="R1522" i="1"/>
  <c r="P1522" i="1"/>
  <c r="O1522" i="1"/>
  <c r="W1522" i="1" s="1"/>
  <c r="N1522" i="1"/>
  <c r="U1521" i="1"/>
  <c r="P1521" i="1"/>
  <c r="N1521" i="1"/>
  <c r="O1521" i="1" s="1"/>
  <c r="U1520" i="1"/>
  <c r="P1520" i="1"/>
  <c r="N1520" i="1"/>
  <c r="O1520" i="1" s="1"/>
  <c r="U1519" i="1"/>
  <c r="P1519" i="1"/>
  <c r="N1519" i="1"/>
  <c r="O1519" i="1" s="1"/>
  <c r="U1518" i="1"/>
  <c r="T1518" i="1"/>
  <c r="R1518" i="1"/>
  <c r="P1518" i="1"/>
  <c r="O1518" i="1"/>
  <c r="W1518" i="1" s="1"/>
  <c r="N1518" i="1"/>
  <c r="U1517" i="1"/>
  <c r="P1517" i="1"/>
  <c r="N1517" i="1"/>
  <c r="O1517" i="1" s="1"/>
  <c r="U1516" i="1"/>
  <c r="P1516" i="1"/>
  <c r="N1516" i="1"/>
  <c r="O1516" i="1" s="1"/>
  <c r="U1515" i="1"/>
  <c r="P1515" i="1"/>
  <c r="N1515" i="1"/>
  <c r="O1515" i="1" s="1"/>
  <c r="U1514" i="1"/>
  <c r="T1514" i="1"/>
  <c r="R1514" i="1"/>
  <c r="P1514" i="1"/>
  <c r="O1514" i="1"/>
  <c r="W1514" i="1" s="1"/>
  <c r="N1514" i="1"/>
  <c r="U1513" i="1"/>
  <c r="P1513" i="1"/>
  <c r="N1513" i="1"/>
  <c r="O1513" i="1" s="1"/>
  <c r="U1512" i="1"/>
  <c r="P1512" i="1"/>
  <c r="N1512" i="1"/>
  <c r="O1512" i="1" s="1"/>
  <c r="U1511" i="1"/>
  <c r="P1511" i="1"/>
  <c r="N1511" i="1"/>
  <c r="O1511" i="1" s="1"/>
  <c r="U1510" i="1"/>
  <c r="T1510" i="1"/>
  <c r="R1510" i="1"/>
  <c r="P1510" i="1"/>
  <c r="O1510" i="1"/>
  <c r="W1510" i="1" s="1"/>
  <c r="N1510" i="1"/>
  <c r="U1509" i="1"/>
  <c r="P1509" i="1"/>
  <c r="N1509" i="1"/>
  <c r="O1509" i="1" s="1"/>
  <c r="U1508" i="1"/>
  <c r="P1508" i="1"/>
  <c r="N1508" i="1"/>
  <c r="O1508" i="1" s="1"/>
  <c r="U1507" i="1"/>
  <c r="P1507" i="1"/>
  <c r="N1507" i="1"/>
  <c r="O1507" i="1" s="1"/>
  <c r="U1506" i="1"/>
  <c r="T1506" i="1"/>
  <c r="R1506" i="1"/>
  <c r="P1506" i="1"/>
  <c r="O1506" i="1"/>
  <c r="W1506" i="1" s="1"/>
  <c r="N1506" i="1"/>
  <c r="U1505" i="1"/>
  <c r="P1505" i="1"/>
  <c r="N1505" i="1"/>
  <c r="O1505" i="1" s="1"/>
  <c r="U1504" i="1"/>
  <c r="P1504" i="1"/>
  <c r="N1504" i="1"/>
  <c r="O1504" i="1" s="1"/>
  <c r="U1503" i="1"/>
  <c r="P1503" i="1"/>
  <c r="N1503" i="1"/>
  <c r="O1503" i="1" s="1"/>
  <c r="U1502" i="1"/>
  <c r="T1502" i="1"/>
  <c r="R1502" i="1"/>
  <c r="P1502" i="1"/>
  <c r="O1502" i="1"/>
  <c r="W1502" i="1" s="1"/>
  <c r="N1502" i="1"/>
  <c r="U1501" i="1"/>
  <c r="P1501" i="1"/>
  <c r="N1501" i="1"/>
  <c r="O1501" i="1" s="1"/>
  <c r="U1500" i="1"/>
  <c r="P1500" i="1"/>
  <c r="N1500" i="1"/>
  <c r="O1500" i="1" s="1"/>
  <c r="U1499" i="1"/>
  <c r="P1499" i="1"/>
  <c r="N1499" i="1"/>
  <c r="O1499" i="1" s="1"/>
  <c r="U1498" i="1"/>
  <c r="T1498" i="1"/>
  <c r="R1498" i="1"/>
  <c r="P1498" i="1"/>
  <c r="O1498" i="1"/>
  <c r="W1498" i="1" s="1"/>
  <c r="N1498" i="1"/>
  <c r="U1497" i="1"/>
  <c r="P1497" i="1"/>
  <c r="N1497" i="1"/>
  <c r="O1497" i="1" s="1"/>
  <c r="U1496" i="1"/>
  <c r="P1496" i="1"/>
  <c r="N1496" i="1"/>
  <c r="O1496" i="1" s="1"/>
  <c r="U1495" i="1"/>
  <c r="P1495" i="1"/>
  <c r="N1495" i="1"/>
  <c r="O1495" i="1" s="1"/>
  <c r="U1494" i="1"/>
  <c r="T1494" i="1"/>
  <c r="R1494" i="1"/>
  <c r="P1494" i="1"/>
  <c r="O1494" i="1"/>
  <c r="W1494" i="1" s="1"/>
  <c r="N1494" i="1"/>
  <c r="U1493" i="1"/>
  <c r="P1493" i="1"/>
  <c r="N1493" i="1"/>
  <c r="O1493" i="1" s="1"/>
  <c r="U1492" i="1"/>
  <c r="P1492" i="1"/>
  <c r="N1492" i="1"/>
  <c r="O1492" i="1" s="1"/>
  <c r="U1491" i="1"/>
  <c r="P1491" i="1"/>
  <c r="N1491" i="1"/>
  <c r="O1491" i="1" s="1"/>
  <c r="U1490" i="1"/>
  <c r="T1490" i="1"/>
  <c r="R1490" i="1"/>
  <c r="P1490" i="1"/>
  <c r="O1490" i="1"/>
  <c r="W1490" i="1" s="1"/>
  <c r="N1490" i="1"/>
  <c r="U1489" i="1"/>
  <c r="P1489" i="1"/>
  <c r="N1489" i="1"/>
  <c r="O1489" i="1" s="1"/>
  <c r="U1488" i="1"/>
  <c r="P1488" i="1"/>
  <c r="N1488" i="1"/>
  <c r="O1488" i="1" s="1"/>
  <c r="U1487" i="1"/>
  <c r="P1487" i="1"/>
  <c r="N1487" i="1"/>
  <c r="O1487" i="1" s="1"/>
  <c r="U1486" i="1"/>
  <c r="T1486" i="1"/>
  <c r="R1486" i="1"/>
  <c r="P1486" i="1"/>
  <c r="O1486" i="1"/>
  <c r="W1486" i="1" s="1"/>
  <c r="N1486" i="1"/>
  <c r="U1485" i="1"/>
  <c r="P1485" i="1"/>
  <c r="N1485" i="1"/>
  <c r="O1485" i="1" s="1"/>
  <c r="U1484" i="1"/>
  <c r="P1484" i="1"/>
  <c r="N1484" i="1"/>
  <c r="O1484" i="1" s="1"/>
  <c r="U1483" i="1"/>
  <c r="P1483" i="1"/>
  <c r="N1483" i="1"/>
  <c r="O1483" i="1" s="1"/>
  <c r="U1482" i="1"/>
  <c r="T1482" i="1"/>
  <c r="R1482" i="1"/>
  <c r="P1482" i="1"/>
  <c r="O1482" i="1"/>
  <c r="W1482" i="1" s="1"/>
  <c r="N1482" i="1"/>
  <c r="U1481" i="1"/>
  <c r="P1481" i="1"/>
  <c r="N1481" i="1"/>
  <c r="O1481" i="1" s="1"/>
  <c r="U1480" i="1"/>
  <c r="P1480" i="1"/>
  <c r="N1480" i="1"/>
  <c r="O1480" i="1" s="1"/>
  <c r="U1479" i="1"/>
  <c r="P1479" i="1"/>
  <c r="N1479" i="1"/>
  <c r="O1479" i="1" s="1"/>
  <c r="U1478" i="1"/>
  <c r="T1478" i="1"/>
  <c r="R1478" i="1"/>
  <c r="P1478" i="1"/>
  <c r="O1478" i="1"/>
  <c r="W1478" i="1" s="1"/>
  <c r="N1478" i="1"/>
  <c r="U1477" i="1"/>
  <c r="P1477" i="1"/>
  <c r="N1477" i="1"/>
  <c r="O1477" i="1" s="1"/>
  <c r="U1476" i="1"/>
  <c r="P1476" i="1"/>
  <c r="N1476" i="1"/>
  <c r="O1476" i="1" s="1"/>
  <c r="U1475" i="1"/>
  <c r="R1475" i="1"/>
  <c r="P1475" i="1"/>
  <c r="N1475" i="1"/>
  <c r="O1475" i="1" s="1"/>
  <c r="U1474" i="1"/>
  <c r="T1474" i="1"/>
  <c r="R1474" i="1"/>
  <c r="P1474" i="1"/>
  <c r="O1474" i="1"/>
  <c r="W1474" i="1" s="1"/>
  <c r="N1474" i="1"/>
  <c r="U1473" i="1"/>
  <c r="P1473" i="1"/>
  <c r="N1473" i="1"/>
  <c r="O1473" i="1" s="1"/>
  <c r="V1473" i="1" s="1"/>
  <c r="U1472" i="1"/>
  <c r="P1472" i="1"/>
  <c r="N1472" i="1"/>
  <c r="O1472" i="1" s="1"/>
  <c r="U1471" i="1"/>
  <c r="R1471" i="1"/>
  <c r="P1471" i="1"/>
  <c r="N1471" i="1"/>
  <c r="O1471" i="1" s="1"/>
  <c r="U1470" i="1"/>
  <c r="T1470" i="1"/>
  <c r="R1470" i="1"/>
  <c r="P1470" i="1"/>
  <c r="O1470" i="1"/>
  <c r="W1470" i="1" s="1"/>
  <c r="N1470" i="1"/>
  <c r="U1469" i="1"/>
  <c r="P1469" i="1"/>
  <c r="N1469" i="1"/>
  <c r="O1469" i="1" s="1"/>
  <c r="V1469" i="1" s="1"/>
  <c r="U1468" i="1"/>
  <c r="P1468" i="1"/>
  <c r="N1468" i="1"/>
  <c r="O1468" i="1" s="1"/>
  <c r="U1467" i="1"/>
  <c r="P1467" i="1"/>
  <c r="N1467" i="1"/>
  <c r="O1467" i="1" s="1"/>
  <c r="R1467" i="1" s="1"/>
  <c r="U1466" i="1"/>
  <c r="T1466" i="1"/>
  <c r="R1466" i="1"/>
  <c r="P1466" i="1"/>
  <c r="O1466" i="1"/>
  <c r="W1466" i="1" s="1"/>
  <c r="N1466" i="1"/>
  <c r="U1465" i="1"/>
  <c r="P1465" i="1"/>
  <c r="N1465" i="1"/>
  <c r="O1465" i="1" s="1"/>
  <c r="V1465" i="1" s="1"/>
  <c r="U1464" i="1"/>
  <c r="P1464" i="1"/>
  <c r="N1464" i="1"/>
  <c r="O1464" i="1" s="1"/>
  <c r="U1463" i="1"/>
  <c r="P1463" i="1"/>
  <c r="N1463" i="1"/>
  <c r="O1463" i="1" s="1"/>
  <c r="R1463" i="1" s="1"/>
  <c r="U1462" i="1"/>
  <c r="T1462" i="1"/>
  <c r="R1462" i="1"/>
  <c r="P1462" i="1"/>
  <c r="O1462" i="1"/>
  <c r="W1462" i="1" s="1"/>
  <c r="N1462" i="1"/>
  <c r="U1461" i="1"/>
  <c r="P1461" i="1"/>
  <c r="N1461" i="1"/>
  <c r="O1461" i="1" s="1"/>
  <c r="U1460" i="1"/>
  <c r="P1460" i="1"/>
  <c r="N1460" i="1"/>
  <c r="O1460" i="1" s="1"/>
  <c r="U1459" i="1"/>
  <c r="R1459" i="1"/>
  <c r="P1459" i="1"/>
  <c r="N1459" i="1"/>
  <c r="O1459" i="1" s="1"/>
  <c r="U1458" i="1"/>
  <c r="T1458" i="1"/>
  <c r="R1458" i="1"/>
  <c r="P1458" i="1"/>
  <c r="O1458" i="1"/>
  <c r="W1458" i="1" s="1"/>
  <c r="N1458" i="1"/>
  <c r="U1457" i="1"/>
  <c r="P1457" i="1"/>
  <c r="N1457" i="1"/>
  <c r="O1457" i="1" s="1"/>
  <c r="U1456" i="1"/>
  <c r="P1456" i="1"/>
  <c r="N1456" i="1"/>
  <c r="O1456" i="1" s="1"/>
  <c r="U1455" i="1"/>
  <c r="P1455" i="1"/>
  <c r="N1455" i="1"/>
  <c r="O1455" i="1" s="1"/>
  <c r="U1454" i="1"/>
  <c r="T1454" i="1"/>
  <c r="P1454" i="1"/>
  <c r="O1454" i="1"/>
  <c r="W1454" i="1" s="1"/>
  <c r="N1454" i="1"/>
  <c r="U1453" i="1"/>
  <c r="P1453" i="1"/>
  <c r="N1453" i="1"/>
  <c r="O1453" i="1" s="1"/>
  <c r="U1452" i="1"/>
  <c r="P1452" i="1"/>
  <c r="N1452" i="1"/>
  <c r="O1452" i="1" s="1"/>
  <c r="U1451" i="1"/>
  <c r="P1451" i="1"/>
  <c r="N1451" i="1"/>
  <c r="O1451" i="1" s="1"/>
  <c r="U1450" i="1"/>
  <c r="T1450" i="1"/>
  <c r="P1450" i="1"/>
  <c r="O1450" i="1"/>
  <c r="W1450" i="1" s="1"/>
  <c r="N1450" i="1"/>
  <c r="U1449" i="1"/>
  <c r="P1449" i="1"/>
  <c r="N1449" i="1"/>
  <c r="O1449" i="1" s="1"/>
  <c r="U1448" i="1"/>
  <c r="P1448" i="1"/>
  <c r="N1448" i="1"/>
  <c r="O1448" i="1" s="1"/>
  <c r="U1447" i="1"/>
  <c r="P1447" i="1"/>
  <c r="N1447" i="1"/>
  <c r="O1447" i="1" s="1"/>
  <c r="U1446" i="1"/>
  <c r="T1446" i="1"/>
  <c r="P1446" i="1"/>
  <c r="O1446" i="1"/>
  <c r="W1446" i="1" s="1"/>
  <c r="N1446" i="1"/>
  <c r="U1445" i="1"/>
  <c r="P1445" i="1"/>
  <c r="N1445" i="1"/>
  <c r="O1445" i="1" s="1"/>
  <c r="U1444" i="1"/>
  <c r="P1444" i="1"/>
  <c r="N1444" i="1"/>
  <c r="O1444" i="1" s="1"/>
  <c r="U1443" i="1"/>
  <c r="P1443" i="1"/>
  <c r="N1443" i="1"/>
  <c r="O1443" i="1" s="1"/>
  <c r="U1442" i="1"/>
  <c r="T1442" i="1"/>
  <c r="P1442" i="1"/>
  <c r="O1442" i="1"/>
  <c r="W1442" i="1" s="1"/>
  <c r="N1442" i="1"/>
  <c r="U1441" i="1"/>
  <c r="P1441" i="1"/>
  <c r="N1441" i="1"/>
  <c r="O1441" i="1" s="1"/>
  <c r="U1440" i="1"/>
  <c r="P1440" i="1"/>
  <c r="N1440" i="1"/>
  <c r="O1440" i="1" s="1"/>
  <c r="U1439" i="1"/>
  <c r="P1439" i="1"/>
  <c r="N1439" i="1"/>
  <c r="O1439" i="1" s="1"/>
  <c r="U1438" i="1"/>
  <c r="T1438" i="1"/>
  <c r="P1438" i="1"/>
  <c r="O1438" i="1"/>
  <c r="W1438" i="1" s="1"/>
  <c r="N1438" i="1"/>
  <c r="U1437" i="1"/>
  <c r="P1437" i="1"/>
  <c r="N1437" i="1"/>
  <c r="O1437" i="1" s="1"/>
  <c r="U1436" i="1"/>
  <c r="P1436" i="1"/>
  <c r="N1436" i="1"/>
  <c r="O1436" i="1" s="1"/>
  <c r="U1435" i="1"/>
  <c r="P1435" i="1"/>
  <c r="N1435" i="1"/>
  <c r="O1435" i="1" s="1"/>
  <c r="U1434" i="1"/>
  <c r="T1434" i="1"/>
  <c r="P1434" i="1"/>
  <c r="O1434" i="1"/>
  <c r="W1434" i="1" s="1"/>
  <c r="N1434" i="1"/>
  <c r="U1433" i="1"/>
  <c r="P1433" i="1"/>
  <c r="N1433" i="1"/>
  <c r="O1433" i="1" s="1"/>
  <c r="U1432" i="1"/>
  <c r="P1432" i="1"/>
  <c r="N1432" i="1"/>
  <c r="O1432" i="1" s="1"/>
  <c r="U1431" i="1"/>
  <c r="P1431" i="1"/>
  <c r="N1431" i="1"/>
  <c r="O1431" i="1" s="1"/>
  <c r="U1430" i="1"/>
  <c r="T1430" i="1"/>
  <c r="P1430" i="1"/>
  <c r="O1430" i="1"/>
  <c r="W1430" i="1" s="1"/>
  <c r="N1430" i="1"/>
  <c r="U1429" i="1"/>
  <c r="P1429" i="1"/>
  <c r="N1429" i="1"/>
  <c r="O1429" i="1" s="1"/>
  <c r="U1428" i="1"/>
  <c r="P1428" i="1"/>
  <c r="N1428" i="1"/>
  <c r="O1428" i="1" s="1"/>
  <c r="U1427" i="1"/>
  <c r="P1427" i="1"/>
  <c r="N1427" i="1"/>
  <c r="O1427" i="1" s="1"/>
  <c r="U1426" i="1"/>
  <c r="T1426" i="1"/>
  <c r="P1426" i="1"/>
  <c r="O1426" i="1"/>
  <c r="W1426" i="1" s="1"/>
  <c r="N1426" i="1"/>
  <c r="U1425" i="1"/>
  <c r="P1425" i="1"/>
  <c r="N1425" i="1"/>
  <c r="O1425" i="1" s="1"/>
  <c r="U1424" i="1"/>
  <c r="P1424" i="1"/>
  <c r="N1424" i="1"/>
  <c r="O1424" i="1" s="1"/>
  <c r="U1423" i="1"/>
  <c r="P1423" i="1"/>
  <c r="N1423" i="1"/>
  <c r="O1423" i="1" s="1"/>
  <c r="U1422" i="1"/>
  <c r="T1422" i="1"/>
  <c r="P1422" i="1"/>
  <c r="O1422" i="1"/>
  <c r="W1422" i="1" s="1"/>
  <c r="N1422" i="1"/>
  <c r="U1421" i="1"/>
  <c r="P1421" i="1"/>
  <c r="N1421" i="1"/>
  <c r="O1421" i="1" s="1"/>
  <c r="U1420" i="1"/>
  <c r="P1420" i="1"/>
  <c r="N1420" i="1"/>
  <c r="O1420" i="1" s="1"/>
  <c r="U1419" i="1"/>
  <c r="P1419" i="1"/>
  <c r="N1419" i="1"/>
  <c r="O1419" i="1" s="1"/>
  <c r="U1418" i="1"/>
  <c r="T1418" i="1"/>
  <c r="P1418" i="1"/>
  <c r="O1418" i="1"/>
  <c r="W1418" i="1" s="1"/>
  <c r="N1418" i="1"/>
  <c r="U1417" i="1"/>
  <c r="P1417" i="1"/>
  <c r="N1417" i="1"/>
  <c r="O1417" i="1" s="1"/>
  <c r="U1416" i="1"/>
  <c r="P1416" i="1"/>
  <c r="N1416" i="1"/>
  <c r="O1416" i="1" s="1"/>
  <c r="U1415" i="1"/>
  <c r="P1415" i="1"/>
  <c r="N1415" i="1"/>
  <c r="O1415" i="1" s="1"/>
  <c r="U1414" i="1"/>
  <c r="T1414" i="1"/>
  <c r="P1414" i="1"/>
  <c r="O1414" i="1"/>
  <c r="W1414" i="1" s="1"/>
  <c r="N1414" i="1"/>
  <c r="U1413" i="1"/>
  <c r="P1413" i="1"/>
  <c r="N1413" i="1"/>
  <c r="O1413" i="1" s="1"/>
  <c r="U1412" i="1"/>
  <c r="P1412" i="1"/>
  <c r="N1412" i="1"/>
  <c r="O1412" i="1" s="1"/>
  <c r="U1411" i="1"/>
  <c r="P1411" i="1"/>
  <c r="N1411" i="1"/>
  <c r="O1411" i="1" s="1"/>
  <c r="U1410" i="1"/>
  <c r="T1410" i="1"/>
  <c r="P1410" i="1"/>
  <c r="O1410" i="1"/>
  <c r="W1410" i="1" s="1"/>
  <c r="N1410" i="1"/>
  <c r="U1409" i="1"/>
  <c r="P1409" i="1"/>
  <c r="N1409" i="1"/>
  <c r="O1409" i="1" s="1"/>
  <c r="U1408" i="1"/>
  <c r="P1408" i="1"/>
  <c r="N1408" i="1"/>
  <c r="O1408" i="1" s="1"/>
  <c r="S1408" i="1" s="1"/>
  <c r="U1407" i="1"/>
  <c r="P1407" i="1"/>
  <c r="N1407" i="1"/>
  <c r="O1407" i="1" s="1"/>
  <c r="U1406" i="1"/>
  <c r="T1406" i="1"/>
  <c r="P1406" i="1"/>
  <c r="O1406" i="1"/>
  <c r="W1406" i="1" s="1"/>
  <c r="N1406" i="1"/>
  <c r="V1405" i="1"/>
  <c r="U1405" i="1"/>
  <c r="P1405" i="1"/>
  <c r="N1405" i="1"/>
  <c r="O1405" i="1" s="1"/>
  <c r="Q1405" i="1" s="1"/>
  <c r="U1404" i="1"/>
  <c r="P1404" i="1"/>
  <c r="N1404" i="1"/>
  <c r="O1404" i="1" s="1"/>
  <c r="U1403" i="1"/>
  <c r="P1403" i="1"/>
  <c r="N1403" i="1"/>
  <c r="O1403" i="1" s="1"/>
  <c r="R1403" i="1" s="1"/>
  <c r="U1402" i="1"/>
  <c r="P1402" i="1"/>
  <c r="O1402" i="1"/>
  <c r="N1402" i="1"/>
  <c r="U1401" i="1"/>
  <c r="P1401" i="1"/>
  <c r="N1401" i="1"/>
  <c r="O1401" i="1" s="1"/>
  <c r="V1401" i="1" s="1"/>
  <c r="U1400" i="1"/>
  <c r="S1400" i="1"/>
  <c r="P1400" i="1"/>
  <c r="N1400" i="1"/>
  <c r="O1400" i="1" s="1"/>
  <c r="U1399" i="1"/>
  <c r="P1399" i="1"/>
  <c r="N1399" i="1"/>
  <c r="O1399" i="1" s="1"/>
  <c r="W1398" i="1"/>
  <c r="U1398" i="1"/>
  <c r="P1398" i="1"/>
  <c r="O1398" i="1"/>
  <c r="T1398" i="1" s="1"/>
  <c r="N1398" i="1"/>
  <c r="U1397" i="1"/>
  <c r="T1397" i="1"/>
  <c r="Q1397" i="1"/>
  <c r="P1397" i="1"/>
  <c r="N1397" i="1"/>
  <c r="O1397" i="1" s="1"/>
  <c r="U1396" i="1"/>
  <c r="P1396" i="1"/>
  <c r="N1396" i="1"/>
  <c r="O1396" i="1" s="1"/>
  <c r="U1395" i="1"/>
  <c r="P1395" i="1"/>
  <c r="N1395" i="1"/>
  <c r="O1395" i="1" s="1"/>
  <c r="R1395" i="1" s="1"/>
  <c r="W1394" i="1"/>
  <c r="U1394" i="1"/>
  <c r="T1394" i="1"/>
  <c r="R1394" i="1"/>
  <c r="P1394" i="1"/>
  <c r="O1394" i="1"/>
  <c r="N1394" i="1"/>
  <c r="U1393" i="1"/>
  <c r="P1393" i="1"/>
  <c r="N1393" i="1"/>
  <c r="O1393" i="1" s="1"/>
  <c r="U1392" i="1"/>
  <c r="S1392" i="1"/>
  <c r="P1392" i="1"/>
  <c r="N1392" i="1"/>
  <c r="O1392" i="1" s="1"/>
  <c r="V1392" i="1" s="1"/>
  <c r="U1391" i="1"/>
  <c r="R1391" i="1"/>
  <c r="P1391" i="1"/>
  <c r="N1391" i="1"/>
  <c r="O1391" i="1" s="1"/>
  <c r="U1390" i="1"/>
  <c r="P1390" i="1"/>
  <c r="O1390" i="1"/>
  <c r="W1390" i="1" s="1"/>
  <c r="N1390" i="1"/>
  <c r="U1389" i="1"/>
  <c r="P1389" i="1"/>
  <c r="N1389" i="1"/>
  <c r="O1389" i="1" s="1"/>
  <c r="V1389" i="1" s="1"/>
  <c r="V1388" i="1"/>
  <c r="U1388" i="1"/>
  <c r="P1388" i="1"/>
  <c r="N1388" i="1"/>
  <c r="O1388" i="1" s="1"/>
  <c r="S1388" i="1" s="1"/>
  <c r="U1387" i="1"/>
  <c r="P1387" i="1"/>
  <c r="N1387" i="1"/>
  <c r="O1387" i="1" s="1"/>
  <c r="W1386" i="1"/>
  <c r="U1386" i="1"/>
  <c r="T1386" i="1"/>
  <c r="R1386" i="1"/>
  <c r="P1386" i="1"/>
  <c r="O1386" i="1"/>
  <c r="N1386" i="1"/>
  <c r="V1385" i="1"/>
  <c r="U1385" i="1"/>
  <c r="P1385" i="1"/>
  <c r="N1385" i="1"/>
  <c r="O1385" i="1" s="1"/>
  <c r="T1385" i="1" s="1"/>
  <c r="V1384" i="1"/>
  <c r="U1384" i="1"/>
  <c r="S1384" i="1"/>
  <c r="P1384" i="1"/>
  <c r="N1384" i="1"/>
  <c r="O1384" i="1" s="1"/>
  <c r="U1383" i="1"/>
  <c r="R1383" i="1"/>
  <c r="P1383" i="1"/>
  <c r="N1383" i="1"/>
  <c r="O1383" i="1" s="1"/>
  <c r="W1382" i="1"/>
  <c r="U1382" i="1"/>
  <c r="T1382" i="1"/>
  <c r="P1382" i="1"/>
  <c r="O1382" i="1"/>
  <c r="R1382" i="1" s="1"/>
  <c r="N1382" i="1"/>
  <c r="U1381" i="1"/>
  <c r="T1381" i="1"/>
  <c r="Q1381" i="1"/>
  <c r="P1381" i="1"/>
  <c r="N1381" i="1"/>
  <c r="O1381" i="1" s="1"/>
  <c r="U1380" i="1"/>
  <c r="P1380" i="1"/>
  <c r="N1380" i="1"/>
  <c r="O1380" i="1" s="1"/>
  <c r="U1379" i="1"/>
  <c r="P1379" i="1"/>
  <c r="N1379" i="1"/>
  <c r="O1379" i="1" s="1"/>
  <c r="R1379" i="1" s="1"/>
  <c r="W1378" i="1"/>
  <c r="U1378" i="1"/>
  <c r="T1378" i="1"/>
  <c r="R1378" i="1"/>
  <c r="P1378" i="1"/>
  <c r="O1378" i="1"/>
  <c r="N1378" i="1"/>
  <c r="U1377" i="1"/>
  <c r="P1377" i="1"/>
  <c r="N1377" i="1"/>
  <c r="O1377" i="1" s="1"/>
  <c r="U1376" i="1"/>
  <c r="S1376" i="1"/>
  <c r="P1376" i="1"/>
  <c r="N1376" i="1"/>
  <c r="O1376" i="1" s="1"/>
  <c r="V1376" i="1" s="1"/>
  <c r="U1375" i="1"/>
  <c r="R1375" i="1"/>
  <c r="P1375" i="1"/>
  <c r="N1375" i="1"/>
  <c r="O1375" i="1" s="1"/>
  <c r="U1374" i="1"/>
  <c r="P1374" i="1"/>
  <c r="O1374" i="1"/>
  <c r="W1374" i="1" s="1"/>
  <c r="N1374" i="1"/>
  <c r="U1373" i="1"/>
  <c r="P1373" i="1"/>
  <c r="N1373" i="1"/>
  <c r="O1373" i="1" s="1"/>
  <c r="V1373" i="1" s="1"/>
  <c r="V1372" i="1"/>
  <c r="U1372" i="1"/>
  <c r="P1372" i="1"/>
  <c r="N1372" i="1"/>
  <c r="O1372" i="1" s="1"/>
  <c r="S1372" i="1" s="1"/>
  <c r="U1371" i="1"/>
  <c r="P1371" i="1"/>
  <c r="N1371" i="1"/>
  <c r="O1371" i="1" s="1"/>
  <c r="W1370" i="1"/>
  <c r="U1370" i="1"/>
  <c r="T1370" i="1"/>
  <c r="R1370" i="1"/>
  <c r="P1370" i="1"/>
  <c r="O1370" i="1"/>
  <c r="N1370" i="1"/>
  <c r="V1369" i="1"/>
  <c r="U1369" i="1"/>
  <c r="P1369" i="1"/>
  <c r="N1369" i="1"/>
  <c r="O1369" i="1" s="1"/>
  <c r="T1369" i="1" s="1"/>
  <c r="V1368" i="1"/>
  <c r="U1368" i="1"/>
  <c r="S1368" i="1"/>
  <c r="P1368" i="1"/>
  <c r="N1368" i="1"/>
  <c r="O1368" i="1" s="1"/>
  <c r="U1367" i="1"/>
  <c r="R1367" i="1"/>
  <c r="P1367" i="1"/>
  <c r="N1367" i="1"/>
  <c r="O1367" i="1" s="1"/>
  <c r="W1366" i="1"/>
  <c r="U1366" i="1"/>
  <c r="T1366" i="1"/>
  <c r="P1366" i="1"/>
  <c r="O1366" i="1"/>
  <c r="R1366" i="1" s="1"/>
  <c r="N1366" i="1"/>
  <c r="U1365" i="1"/>
  <c r="T1365" i="1"/>
  <c r="Q1365" i="1"/>
  <c r="P1365" i="1"/>
  <c r="N1365" i="1"/>
  <c r="O1365" i="1" s="1"/>
  <c r="U1364" i="1"/>
  <c r="P1364" i="1"/>
  <c r="N1364" i="1"/>
  <c r="O1364" i="1" s="1"/>
  <c r="U1363" i="1"/>
  <c r="P1363" i="1"/>
  <c r="N1363" i="1"/>
  <c r="O1363" i="1" s="1"/>
  <c r="R1363" i="1" s="1"/>
  <c r="W1362" i="1"/>
  <c r="U1362" i="1"/>
  <c r="T1362" i="1"/>
  <c r="R1362" i="1"/>
  <c r="P1362" i="1"/>
  <c r="O1362" i="1"/>
  <c r="N1362" i="1"/>
  <c r="U1361" i="1"/>
  <c r="Q1361" i="1"/>
  <c r="P1361" i="1"/>
  <c r="N1361" i="1"/>
  <c r="O1361" i="1" s="1"/>
  <c r="U1360" i="1"/>
  <c r="S1360" i="1"/>
  <c r="P1360" i="1"/>
  <c r="N1360" i="1"/>
  <c r="O1360" i="1" s="1"/>
  <c r="V1360" i="1" s="1"/>
  <c r="U1359" i="1"/>
  <c r="R1359" i="1"/>
  <c r="P1359" i="1"/>
  <c r="N1359" i="1"/>
  <c r="O1359" i="1" s="1"/>
  <c r="U1358" i="1"/>
  <c r="P1358" i="1"/>
  <c r="O1358" i="1"/>
  <c r="W1358" i="1" s="1"/>
  <c r="N1358" i="1"/>
  <c r="U1357" i="1"/>
  <c r="P1357" i="1"/>
  <c r="N1357" i="1"/>
  <c r="O1357" i="1" s="1"/>
  <c r="V1357" i="1" s="1"/>
  <c r="V1356" i="1"/>
  <c r="U1356" i="1"/>
  <c r="P1356" i="1"/>
  <c r="N1356" i="1"/>
  <c r="O1356" i="1" s="1"/>
  <c r="S1356" i="1" s="1"/>
  <c r="U1355" i="1"/>
  <c r="P1355" i="1"/>
  <c r="N1355" i="1"/>
  <c r="O1355" i="1" s="1"/>
  <c r="W1354" i="1"/>
  <c r="U1354" i="1"/>
  <c r="T1354" i="1"/>
  <c r="R1354" i="1"/>
  <c r="P1354" i="1"/>
  <c r="O1354" i="1"/>
  <c r="N1354" i="1"/>
  <c r="V1353" i="1"/>
  <c r="U1353" i="1"/>
  <c r="P1353" i="1"/>
  <c r="N1353" i="1"/>
  <c r="O1353" i="1" s="1"/>
  <c r="T1353" i="1" s="1"/>
  <c r="V1352" i="1"/>
  <c r="U1352" i="1"/>
  <c r="S1352" i="1"/>
  <c r="P1352" i="1"/>
  <c r="N1352" i="1"/>
  <c r="O1352" i="1" s="1"/>
  <c r="U1351" i="1"/>
  <c r="R1351" i="1"/>
  <c r="P1351" i="1"/>
  <c r="N1351" i="1"/>
  <c r="O1351" i="1" s="1"/>
  <c r="W1350" i="1"/>
  <c r="U1350" i="1"/>
  <c r="P1350" i="1"/>
  <c r="O1350" i="1"/>
  <c r="T1350" i="1" s="1"/>
  <c r="N1350" i="1"/>
  <c r="U1349" i="1"/>
  <c r="T1349" i="1"/>
  <c r="Q1349" i="1"/>
  <c r="P1349" i="1"/>
  <c r="N1349" i="1"/>
  <c r="O1349" i="1" s="1"/>
  <c r="U1348" i="1"/>
  <c r="P1348" i="1"/>
  <c r="N1348" i="1"/>
  <c r="O1348" i="1" s="1"/>
  <c r="U1347" i="1"/>
  <c r="P1347" i="1"/>
  <c r="N1347" i="1"/>
  <c r="O1347" i="1" s="1"/>
  <c r="R1347" i="1" s="1"/>
  <c r="W1346" i="1"/>
  <c r="U1346" i="1"/>
  <c r="T1346" i="1"/>
  <c r="R1346" i="1"/>
  <c r="P1346" i="1"/>
  <c r="O1346" i="1"/>
  <c r="N1346" i="1"/>
  <c r="V1345" i="1"/>
  <c r="U1345" i="1"/>
  <c r="Q1345" i="1"/>
  <c r="P1345" i="1"/>
  <c r="N1345" i="1"/>
  <c r="O1345" i="1" s="1"/>
  <c r="U1344" i="1"/>
  <c r="P1344" i="1"/>
  <c r="N1344" i="1"/>
  <c r="O1344" i="1" s="1"/>
  <c r="V1344" i="1" s="1"/>
  <c r="U1343" i="1"/>
  <c r="P1343" i="1"/>
  <c r="N1343" i="1"/>
  <c r="O1343" i="1" s="1"/>
  <c r="T1343" i="1" s="1"/>
  <c r="U1342" i="1"/>
  <c r="P1342" i="1"/>
  <c r="N1342" i="1"/>
  <c r="O1342" i="1" s="1"/>
  <c r="V1341" i="1"/>
  <c r="U1341" i="1"/>
  <c r="T1341" i="1"/>
  <c r="Q1341" i="1"/>
  <c r="P1341" i="1"/>
  <c r="N1341" i="1"/>
  <c r="O1341" i="1" s="1"/>
  <c r="U1340" i="1"/>
  <c r="P1340" i="1"/>
  <c r="N1340" i="1"/>
  <c r="O1340" i="1" s="1"/>
  <c r="V1340" i="1" s="1"/>
  <c r="U1339" i="1"/>
  <c r="P1339" i="1"/>
  <c r="N1339" i="1"/>
  <c r="O1339" i="1" s="1"/>
  <c r="T1339" i="1" s="1"/>
  <c r="V1338" i="1"/>
  <c r="U1338" i="1"/>
  <c r="P1338" i="1"/>
  <c r="O1338" i="1"/>
  <c r="W1338" i="1" s="1"/>
  <c r="N1338" i="1"/>
  <c r="U1337" i="1"/>
  <c r="T1337" i="1"/>
  <c r="P1337" i="1"/>
  <c r="N1337" i="1"/>
  <c r="O1337" i="1" s="1"/>
  <c r="V1337" i="1" s="1"/>
  <c r="V1336" i="1"/>
  <c r="U1336" i="1"/>
  <c r="T1336" i="1"/>
  <c r="S1336" i="1"/>
  <c r="R1336" i="1"/>
  <c r="P1336" i="1"/>
  <c r="N1336" i="1"/>
  <c r="O1336" i="1" s="1"/>
  <c r="V1335" i="1"/>
  <c r="U1335" i="1"/>
  <c r="R1335" i="1"/>
  <c r="P1335" i="1"/>
  <c r="N1335" i="1"/>
  <c r="O1335" i="1" s="1"/>
  <c r="U1334" i="1"/>
  <c r="P1334" i="1"/>
  <c r="O1334" i="1"/>
  <c r="W1334" i="1" s="1"/>
  <c r="N1334" i="1"/>
  <c r="U1333" i="1"/>
  <c r="P1333" i="1"/>
  <c r="N1333" i="1"/>
  <c r="O1333" i="1" s="1"/>
  <c r="V1333" i="1" s="1"/>
  <c r="U1332" i="1"/>
  <c r="P1332" i="1"/>
  <c r="N1332" i="1"/>
  <c r="O1332" i="1" s="1"/>
  <c r="V1332" i="1" s="1"/>
  <c r="V1331" i="1"/>
  <c r="U1331" i="1"/>
  <c r="P1331" i="1"/>
  <c r="N1331" i="1"/>
  <c r="O1331" i="1" s="1"/>
  <c r="T1331" i="1" s="1"/>
  <c r="V1330" i="1"/>
  <c r="U1330" i="1"/>
  <c r="P1330" i="1"/>
  <c r="O1330" i="1"/>
  <c r="W1330" i="1" s="1"/>
  <c r="N1330" i="1"/>
  <c r="U1329" i="1"/>
  <c r="T1329" i="1"/>
  <c r="P1329" i="1"/>
  <c r="N1329" i="1"/>
  <c r="O1329" i="1" s="1"/>
  <c r="V1329" i="1" s="1"/>
  <c r="V1328" i="1"/>
  <c r="U1328" i="1"/>
  <c r="T1328" i="1"/>
  <c r="S1328" i="1"/>
  <c r="R1328" i="1"/>
  <c r="P1328" i="1"/>
  <c r="N1328" i="1"/>
  <c r="O1328" i="1" s="1"/>
  <c r="V1327" i="1"/>
  <c r="U1327" i="1"/>
  <c r="R1327" i="1"/>
  <c r="P1327" i="1"/>
  <c r="N1327" i="1"/>
  <c r="O1327" i="1" s="1"/>
  <c r="U1326" i="1"/>
  <c r="P1326" i="1"/>
  <c r="O1326" i="1"/>
  <c r="W1326" i="1" s="1"/>
  <c r="N1326" i="1"/>
  <c r="U1325" i="1"/>
  <c r="P1325" i="1"/>
  <c r="N1325" i="1"/>
  <c r="O1325" i="1" s="1"/>
  <c r="V1325" i="1" s="1"/>
  <c r="U1324" i="1"/>
  <c r="P1324" i="1"/>
  <c r="N1324" i="1"/>
  <c r="O1324" i="1" s="1"/>
  <c r="V1324" i="1" s="1"/>
  <c r="V1323" i="1"/>
  <c r="U1323" i="1"/>
  <c r="P1323" i="1"/>
  <c r="N1323" i="1"/>
  <c r="O1323" i="1" s="1"/>
  <c r="T1323" i="1" s="1"/>
  <c r="V1322" i="1"/>
  <c r="U1322" i="1"/>
  <c r="P1322" i="1"/>
  <c r="O1322" i="1"/>
  <c r="W1322" i="1" s="1"/>
  <c r="N1322" i="1"/>
  <c r="U1321" i="1"/>
  <c r="T1321" i="1"/>
  <c r="P1321" i="1"/>
  <c r="N1321" i="1"/>
  <c r="O1321" i="1" s="1"/>
  <c r="V1321" i="1" s="1"/>
  <c r="V1320" i="1"/>
  <c r="U1320" i="1"/>
  <c r="T1320" i="1"/>
  <c r="S1320" i="1"/>
  <c r="R1320" i="1"/>
  <c r="P1320" i="1"/>
  <c r="N1320" i="1"/>
  <c r="O1320" i="1" s="1"/>
  <c r="V1319" i="1"/>
  <c r="U1319" i="1"/>
  <c r="R1319" i="1"/>
  <c r="P1319" i="1"/>
  <c r="N1319" i="1"/>
  <c r="O1319" i="1" s="1"/>
  <c r="U1318" i="1"/>
  <c r="P1318" i="1"/>
  <c r="O1318" i="1"/>
  <c r="W1318" i="1" s="1"/>
  <c r="N1318" i="1"/>
  <c r="U1317" i="1"/>
  <c r="P1317" i="1"/>
  <c r="N1317" i="1"/>
  <c r="O1317" i="1" s="1"/>
  <c r="V1317" i="1" s="1"/>
  <c r="U1316" i="1"/>
  <c r="P1316" i="1"/>
  <c r="N1316" i="1"/>
  <c r="O1316" i="1" s="1"/>
  <c r="V1316" i="1" s="1"/>
  <c r="V1315" i="1"/>
  <c r="U1315" i="1"/>
  <c r="P1315" i="1"/>
  <c r="N1315" i="1"/>
  <c r="O1315" i="1" s="1"/>
  <c r="T1315" i="1" s="1"/>
  <c r="V1314" i="1"/>
  <c r="U1314" i="1"/>
  <c r="P1314" i="1"/>
  <c r="O1314" i="1"/>
  <c r="W1314" i="1" s="1"/>
  <c r="N1314" i="1"/>
  <c r="U1313" i="1"/>
  <c r="T1313" i="1"/>
  <c r="P1313" i="1"/>
  <c r="N1313" i="1"/>
  <c r="O1313" i="1" s="1"/>
  <c r="V1313" i="1" s="1"/>
  <c r="V1312" i="1"/>
  <c r="U1312" i="1"/>
  <c r="T1312" i="1"/>
  <c r="S1312" i="1"/>
  <c r="R1312" i="1"/>
  <c r="P1312" i="1"/>
  <c r="N1312" i="1"/>
  <c r="O1312" i="1" s="1"/>
  <c r="V1311" i="1"/>
  <c r="U1311" i="1"/>
  <c r="R1311" i="1"/>
  <c r="P1311" i="1"/>
  <c r="N1311" i="1"/>
  <c r="O1311" i="1" s="1"/>
  <c r="U1310" i="1"/>
  <c r="P1310" i="1"/>
  <c r="O1310" i="1"/>
  <c r="W1310" i="1" s="1"/>
  <c r="N1310" i="1"/>
  <c r="U1309" i="1"/>
  <c r="P1309" i="1"/>
  <c r="N1309" i="1"/>
  <c r="O1309" i="1" s="1"/>
  <c r="V1309" i="1" s="1"/>
  <c r="U1308" i="1"/>
  <c r="P1308" i="1"/>
  <c r="N1308" i="1"/>
  <c r="O1308" i="1" s="1"/>
  <c r="V1308" i="1" s="1"/>
  <c r="V1307" i="1"/>
  <c r="U1307" i="1"/>
  <c r="P1307" i="1"/>
  <c r="N1307" i="1"/>
  <c r="O1307" i="1" s="1"/>
  <c r="T1307" i="1" s="1"/>
  <c r="V1306" i="1"/>
  <c r="U1306" i="1"/>
  <c r="P1306" i="1"/>
  <c r="O1306" i="1"/>
  <c r="W1306" i="1" s="1"/>
  <c r="N1306" i="1"/>
  <c r="U1305" i="1"/>
  <c r="T1305" i="1"/>
  <c r="P1305" i="1"/>
  <c r="N1305" i="1"/>
  <c r="O1305" i="1" s="1"/>
  <c r="V1305" i="1" s="1"/>
  <c r="V1304" i="1"/>
  <c r="U1304" i="1"/>
  <c r="T1304" i="1"/>
  <c r="S1304" i="1"/>
  <c r="R1304" i="1"/>
  <c r="P1304" i="1"/>
  <c r="N1304" i="1"/>
  <c r="O1304" i="1" s="1"/>
  <c r="V1303" i="1"/>
  <c r="U1303" i="1"/>
  <c r="R1303" i="1"/>
  <c r="P1303" i="1"/>
  <c r="N1303" i="1"/>
  <c r="O1303" i="1" s="1"/>
  <c r="U1302" i="1"/>
  <c r="P1302" i="1"/>
  <c r="O1302" i="1"/>
  <c r="W1302" i="1" s="1"/>
  <c r="N1302" i="1"/>
  <c r="U1301" i="1"/>
  <c r="P1301" i="1"/>
  <c r="N1301" i="1"/>
  <c r="O1301" i="1" s="1"/>
  <c r="V1301" i="1" s="1"/>
  <c r="U1300" i="1"/>
  <c r="P1300" i="1"/>
  <c r="N1300" i="1"/>
  <c r="O1300" i="1" s="1"/>
  <c r="V1300" i="1" s="1"/>
  <c r="V1299" i="1"/>
  <c r="U1299" i="1"/>
  <c r="P1299" i="1"/>
  <c r="N1299" i="1"/>
  <c r="O1299" i="1" s="1"/>
  <c r="T1299" i="1" s="1"/>
  <c r="V1298" i="1"/>
  <c r="U1298" i="1"/>
  <c r="P1298" i="1"/>
  <c r="O1298" i="1"/>
  <c r="W1298" i="1" s="1"/>
  <c r="N1298" i="1"/>
  <c r="U1297" i="1"/>
  <c r="T1297" i="1"/>
  <c r="P1297" i="1"/>
  <c r="N1297" i="1"/>
  <c r="O1297" i="1" s="1"/>
  <c r="V1297" i="1" s="1"/>
  <c r="V1296" i="1"/>
  <c r="U1296" i="1"/>
  <c r="T1296" i="1"/>
  <c r="S1296" i="1"/>
  <c r="R1296" i="1"/>
  <c r="P1296" i="1"/>
  <c r="N1296" i="1"/>
  <c r="O1296" i="1" s="1"/>
  <c r="V1295" i="1"/>
  <c r="U1295" i="1"/>
  <c r="R1295" i="1"/>
  <c r="P1295" i="1"/>
  <c r="N1295" i="1"/>
  <c r="O1295" i="1" s="1"/>
  <c r="U1294" i="1"/>
  <c r="P1294" i="1"/>
  <c r="O1294" i="1"/>
  <c r="W1294" i="1" s="1"/>
  <c r="N1294" i="1"/>
  <c r="U1293" i="1"/>
  <c r="P1293" i="1"/>
  <c r="N1293" i="1"/>
  <c r="O1293" i="1" s="1"/>
  <c r="V1293" i="1" s="1"/>
  <c r="U1292" i="1"/>
  <c r="P1292" i="1"/>
  <c r="N1292" i="1"/>
  <c r="O1292" i="1" s="1"/>
  <c r="V1292" i="1" s="1"/>
  <c r="V1291" i="1"/>
  <c r="U1291" i="1"/>
  <c r="P1291" i="1"/>
  <c r="N1291" i="1"/>
  <c r="O1291" i="1" s="1"/>
  <c r="T1291" i="1" s="1"/>
  <c r="V1290" i="1"/>
  <c r="U1290" i="1"/>
  <c r="P1290" i="1"/>
  <c r="O1290" i="1"/>
  <c r="W1290" i="1" s="1"/>
  <c r="N1290" i="1"/>
  <c r="U1289" i="1"/>
  <c r="T1289" i="1"/>
  <c r="P1289" i="1"/>
  <c r="N1289" i="1"/>
  <c r="O1289" i="1" s="1"/>
  <c r="V1289" i="1" s="1"/>
  <c r="V1288" i="1"/>
  <c r="U1288" i="1"/>
  <c r="T1288" i="1"/>
  <c r="S1288" i="1"/>
  <c r="R1288" i="1"/>
  <c r="P1288" i="1"/>
  <c r="N1288" i="1"/>
  <c r="O1288" i="1" s="1"/>
  <c r="V1287" i="1"/>
  <c r="U1287" i="1"/>
  <c r="R1287" i="1"/>
  <c r="P1287" i="1"/>
  <c r="N1287" i="1"/>
  <c r="O1287" i="1" s="1"/>
  <c r="U1286" i="1"/>
  <c r="P1286" i="1"/>
  <c r="O1286" i="1"/>
  <c r="W1286" i="1" s="1"/>
  <c r="N1286" i="1"/>
  <c r="U1285" i="1"/>
  <c r="T1285" i="1"/>
  <c r="Q1285" i="1"/>
  <c r="P1285" i="1"/>
  <c r="N1285" i="1"/>
  <c r="O1285" i="1" s="1"/>
  <c r="W1285" i="1" s="1"/>
  <c r="U1284" i="1"/>
  <c r="T1284" i="1"/>
  <c r="Q1284" i="1"/>
  <c r="P1284" i="1"/>
  <c r="N1284" i="1"/>
  <c r="O1284" i="1" s="1"/>
  <c r="W1284" i="1" s="1"/>
  <c r="U1283" i="1"/>
  <c r="R1283" i="1"/>
  <c r="P1283" i="1"/>
  <c r="O1283" i="1"/>
  <c r="Q1283" i="1" s="1"/>
  <c r="N1283" i="1"/>
  <c r="U1282" i="1"/>
  <c r="P1282" i="1"/>
  <c r="N1282" i="1"/>
  <c r="O1282" i="1" s="1"/>
  <c r="U1281" i="1"/>
  <c r="T1281" i="1"/>
  <c r="S1281" i="1"/>
  <c r="P1281" i="1"/>
  <c r="O1281" i="1"/>
  <c r="W1281" i="1" s="1"/>
  <c r="N1281" i="1"/>
  <c r="U1280" i="1"/>
  <c r="T1280" i="1" s="1"/>
  <c r="S1280" i="1"/>
  <c r="P1280" i="1"/>
  <c r="O1280" i="1"/>
  <c r="W1280" i="1" s="1"/>
  <c r="N1280" i="1"/>
  <c r="U1279" i="1"/>
  <c r="P1279" i="1"/>
  <c r="O1279" i="1"/>
  <c r="R1279" i="1" s="1"/>
  <c r="N1279" i="1"/>
  <c r="U1278" i="1"/>
  <c r="T1278" i="1"/>
  <c r="Q1278" i="1"/>
  <c r="P1278" i="1"/>
  <c r="O1278" i="1"/>
  <c r="S1278" i="1" s="1"/>
  <c r="N1278" i="1"/>
  <c r="U1277" i="1"/>
  <c r="P1277" i="1"/>
  <c r="N1277" i="1"/>
  <c r="O1277" i="1" s="1"/>
  <c r="U1276" i="1"/>
  <c r="T1276" i="1" s="1"/>
  <c r="S1276" i="1"/>
  <c r="P1276" i="1"/>
  <c r="O1276" i="1"/>
  <c r="W1276" i="1" s="1"/>
  <c r="N1276" i="1"/>
  <c r="U1275" i="1"/>
  <c r="P1275" i="1"/>
  <c r="O1275" i="1"/>
  <c r="R1275" i="1" s="1"/>
  <c r="N1275" i="1"/>
  <c r="U1274" i="1"/>
  <c r="T1274" i="1"/>
  <c r="Q1274" i="1"/>
  <c r="P1274" i="1"/>
  <c r="O1274" i="1"/>
  <c r="S1274" i="1" s="1"/>
  <c r="N1274" i="1"/>
  <c r="U1273" i="1"/>
  <c r="P1273" i="1"/>
  <c r="N1273" i="1"/>
  <c r="O1273" i="1" s="1"/>
  <c r="U1272" i="1"/>
  <c r="T1272" i="1" s="1"/>
  <c r="S1272" i="1"/>
  <c r="P1272" i="1"/>
  <c r="O1272" i="1"/>
  <c r="W1272" i="1" s="1"/>
  <c r="N1272" i="1"/>
  <c r="U1271" i="1"/>
  <c r="P1271" i="1"/>
  <c r="O1271" i="1"/>
  <c r="R1271" i="1" s="1"/>
  <c r="N1271" i="1"/>
  <c r="U1270" i="1"/>
  <c r="T1270" i="1"/>
  <c r="Q1270" i="1"/>
  <c r="P1270" i="1"/>
  <c r="O1270" i="1"/>
  <c r="S1270" i="1" s="1"/>
  <c r="N1270" i="1"/>
  <c r="U1269" i="1"/>
  <c r="P1269" i="1"/>
  <c r="N1269" i="1"/>
  <c r="O1269" i="1" s="1"/>
  <c r="U1268" i="1"/>
  <c r="T1268" i="1" s="1"/>
  <c r="S1268" i="1"/>
  <c r="P1268" i="1"/>
  <c r="O1268" i="1"/>
  <c r="W1268" i="1" s="1"/>
  <c r="N1268" i="1"/>
  <c r="U1267" i="1"/>
  <c r="P1267" i="1"/>
  <c r="O1267" i="1"/>
  <c r="R1267" i="1" s="1"/>
  <c r="N1267" i="1"/>
  <c r="U1266" i="1"/>
  <c r="T1266" i="1"/>
  <c r="Q1266" i="1"/>
  <c r="P1266" i="1"/>
  <c r="O1266" i="1"/>
  <c r="S1266" i="1" s="1"/>
  <c r="N1266" i="1"/>
  <c r="U1265" i="1"/>
  <c r="P1265" i="1"/>
  <c r="N1265" i="1"/>
  <c r="O1265" i="1" s="1"/>
  <c r="U1264" i="1"/>
  <c r="T1264" i="1" s="1"/>
  <c r="S1264" i="1"/>
  <c r="P1264" i="1"/>
  <c r="O1264" i="1"/>
  <c r="W1264" i="1" s="1"/>
  <c r="N1264" i="1"/>
  <c r="U1263" i="1"/>
  <c r="P1263" i="1"/>
  <c r="O1263" i="1"/>
  <c r="R1263" i="1" s="1"/>
  <c r="N1263" i="1"/>
  <c r="U1262" i="1"/>
  <c r="T1262" i="1"/>
  <c r="Q1262" i="1"/>
  <c r="P1262" i="1"/>
  <c r="O1262" i="1"/>
  <c r="S1262" i="1" s="1"/>
  <c r="N1262" i="1"/>
  <c r="U1261" i="1"/>
  <c r="P1261" i="1"/>
  <c r="N1261" i="1"/>
  <c r="O1261" i="1" s="1"/>
  <c r="U1260" i="1"/>
  <c r="T1260" i="1" s="1"/>
  <c r="S1260" i="1"/>
  <c r="P1260" i="1"/>
  <c r="O1260" i="1"/>
  <c r="W1260" i="1" s="1"/>
  <c r="N1260" i="1"/>
  <c r="U1259" i="1"/>
  <c r="P1259" i="1"/>
  <c r="O1259" i="1"/>
  <c r="R1259" i="1" s="1"/>
  <c r="N1259" i="1"/>
  <c r="U1258" i="1"/>
  <c r="T1258" i="1"/>
  <c r="Q1258" i="1"/>
  <c r="P1258" i="1"/>
  <c r="O1258" i="1"/>
  <c r="S1258" i="1" s="1"/>
  <c r="N1258" i="1"/>
  <c r="U1257" i="1"/>
  <c r="P1257" i="1"/>
  <c r="N1257" i="1"/>
  <c r="O1257" i="1" s="1"/>
  <c r="U1256" i="1"/>
  <c r="T1256" i="1" s="1"/>
  <c r="S1256" i="1"/>
  <c r="P1256" i="1"/>
  <c r="O1256" i="1"/>
  <c r="W1256" i="1" s="1"/>
  <c r="N1256" i="1"/>
  <c r="U1255" i="1"/>
  <c r="P1255" i="1"/>
  <c r="O1255" i="1"/>
  <c r="R1255" i="1" s="1"/>
  <c r="N1255" i="1"/>
  <c r="U1254" i="1"/>
  <c r="T1254" i="1"/>
  <c r="Q1254" i="1"/>
  <c r="P1254" i="1"/>
  <c r="O1254" i="1"/>
  <c r="S1254" i="1" s="1"/>
  <c r="N1254" i="1"/>
  <c r="U1253" i="1"/>
  <c r="P1253" i="1"/>
  <c r="N1253" i="1"/>
  <c r="O1253" i="1" s="1"/>
  <c r="U1252" i="1"/>
  <c r="T1252" i="1" s="1"/>
  <c r="S1252" i="1"/>
  <c r="P1252" i="1"/>
  <c r="O1252" i="1"/>
  <c r="W1252" i="1" s="1"/>
  <c r="N1252" i="1"/>
  <c r="U1251" i="1"/>
  <c r="P1251" i="1"/>
  <c r="O1251" i="1"/>
  <c r="R1251" i="1" s="1"/>
  <c r="N1251" i="1"/>
  <c r="U1250" i="1"/>
  <c r="T1250" i="1"/>
  <c r="Q1250" i="1"/>
  <c r="P1250" i="1"/>
  <c r="O1250" i="1"/>
  <c r="S1250" i="1" s="1"/>
  <c r="N1250" i="1"/>
  <c r="U1249" i="1"/>
  <c r="P1249" i="1"/>
  <c r="N1249" i="1"/>
  <c r="O1249" i="1" s="1"/>
  <c r="U1248" i="1"/>
  <c r="T1248" i="1" s="1"/>
  <c r="S1248" i="1"/>
  <c r="P1248" i="1"/>
  <c r="O1248" i="1"/>
  <c r="W1248" i="1" s="1"/>
  <c r="N1248" i="1"/>
  <c r="U1247" i="1"/>
  <c r="P1247" i="1"/>
  <c r="O1247" i="1"/>
  <c r="R1247" i="1" s="1"/>
  <c r="N1247" i="1"/>
  <c r="U1246" i="1"/>
  <c r="T1246" i="1"/>
  <c r="Q1246" i="1"/>
  <c r="P1246" i="1"/>
  <c r="O1246" i="1"/>
  <c r="S1246" i="1" s="1"/>
  <c r="N1246" i="1"/>
  <c r="U1245" i="1"/>
  <c r="P1245" i="1"/>
  <c r="N1245" i="1"/>
  <c r="O1245" i="1" s="1"/>
  <c r="U1244" i="1"/>
  <c r="T1244" i="1" s="1"/>
  <c r="S1244" i="1"/>
  <c r="P1244" i="1"/>
  <c r="O1244" i="1"/>
  <c r="W1244" i="1" s="1"/>
  <c r="N1244" i="1"/>
  <c r="U1243" i="1"/>
  <c r="P1243" i="1"/>
  <c r="O1243" i="1"/>
  <c r="R1243" i="1" s="1"/>
  <c r="N1243" i="1"/>
  <c r="U1242" i="1"/>
  <c r="T1242" i="1"/>
  <c r="Q1242" i="1"/>
  <c r="P1242" i="1"/>
  <c r="O1242" i="1"/>
  <c r="S1242" i="1" s="1"/>
  <c r="N1242" i="1"/>
  <c r="U1241" i="1"/>
  <c r="P1241" i="1"/>
  <c r="N1241" i="1"/>
  <c r="O1241" i="1" s="1"/>
  <c r="U1240" i="1"/>
  <c r="T1240" i="1" s="1"/>
  <c r="S1240" i="1"/>
  <c r="P1240" i="1"/>
  <c r="O1240" i="1"/>
  <c r="W1240" i="1" s="1"/>
  <c r="N1240" i="1"/>
  <c r="U1239" i="1"/>
  <c r="P1239" i="1"/>
  <c r="O1239" i="1"/>
  <c r="R1239" i="1" s="1"/>
  <c r="N1239" i="1"/>
  <c r="U1238" i="1"/>
  <c r="T1238" i="1"/>
  <c r="Q1238" i="1"/>
  <c r="P1238" i="1"/>
  <c r="O1238" i="1"/>
  <c r="S1238" i="1" s="1"/>
  <c r="N1238" i="1"/>
  <c r="U1237" i="1"/>
  <c r="P1237" i="1"/>
  <c r="N1237" i="1"/>
  <c r="O1237" i="1" s="1"/>
  <c r="U1236" i="1"/>
  <c r="T1236" i="1" s="1"/>
  <c r="S1236" i="1"/>
  <c r="P1236" i="1"/>
  <c r="O1236" i="1"/>
  <c r="W1236" i="1" s="1"/>
  <c r="N1236" i="1"/>
  <c r="U1235" i="1"/>
  <c r="P1235" i="1"/>
  <c r="O1235" i="1"/>
  <c r="R1235" i="1" s="1"/>
  <c r="N1235" i="1"/>
  <c r="U1234" i="1"/>
  <c r="T1234" i="1"/>
  <c r="Q1234" i="1"/>
  <c r="P1234" i="1"/>
  <c r="O1234" i="1"/>
  <c r="S1234" i="1" s="1"/>
  <c r="N1234" i="1"/>
  <c r="U1233" i="1"/>
  <c r="P1233" i="1"/>
  <c r="N1233" i="1"/>
  <c r="O1233" i="1" s="1"/>
  <c r="U1232" i="1"/>
  <c r="T1232" i="1" s="1"/>
  <c r="S1232" i="1"/>
  <c r="P1232" i="1"/>
  <c r="O1232" i="1"/>
  <c r="W1232" i="1" s="1"/>
  <c r="N1232" i="1"/>
  <c r="U1231" i="1"/>
  <c r="P1231" i="1"/>
  <c r="O1231" i="1"/>
  <c r="R1231" i="1" s="1"/>
  <c r="N1231" i="1"/>
  <c r="U1230" i="1"/>
  <c r="T1230" i="1"/>
  <c r="Q1230" i="1"/>
  <c r="P1230" i="1"/>
  <c r="O1230" i="1"/>
  <c r="S1230" i="1" s="1"/>
  <c r="N1230" i="1"/>
  <c r="U1229" i="1"/>
  <c r="P1229" i="1"/>
  <c r="N1229" i="1"/>
  <c r="O1229" i="1" s="1"/>
  <c r="U1228" i="1"/>
  <c r="T1228" i="1" s="1"/>
  <c r="S1228" i="1"/>
  <c r="P1228" i="1"/>
  <c r="O1228" i="1"/>
  <c r="W1228" i="1" s="1"/>
  <c r="N1228" i="1"/>
  <c r="U1227" i="1"/>
  <c r="P1227" i="1"/>
  <c r="O1227" i="1"/>
  <c r="R1227" i="1" s="1"/>
  <c r="N1227" i="1"/>
  <c r="U1226" i="1"/>
  <c r="T1226" i="1"/>
  <c r="Q1226" i="1"/>
  <c r="P1226" i="1"/>
  <c r="O1226" i="1"/>
  <c r="S1226" i="1" s="1"/>
  <c r="N1226" i="1"/>
  <c r="U1225" i="1"/>
  <c r="P1225" i="1"/>
  <c r="N1225" i="1"/>
  <c r="O1225" i="1" s="1"/>
  <c r="U1224" i="1"/>
  <c r="T1224" i="1" s="1"/>
  <c r="S1224" i="1"/>
  <c r="P1224" i="1"/>
  <c r="O1224" i="1"/>
  <c r="W1224" i="1" s="1"/>
  <c r="N1224" i="1"/>
  <c r="U1223" i="1"/>
  <c r="P1223" i="1"/>
  <c r="O1223" i="1"/>
  <c r="R1223" i="1" s="1"/>
  <c r="N1223" i="1"/>
  <c r="U1222" i="1"/>
  <c r="T1222" i="1"/>
  <c r="Q1222" i="1"/>
  <c r="P1222" i="1"/>
  <c r="O1222" i="1"/>
  <c r="S1222" i="1" s="1"/>
  <c r="N1222" i="1"/>
  <c r="U1221" i="1"/>
  <c r="P1221" i="1"/>
  <c r="N1221" i="1"/>
  <c r="O1221" i="1" s="1"/>
  <c r="U1220" i="1"/>
  <c r="T1220" i="1" s="1"/>
  <c r="S1220" i="1"/>
  <c r="P1220" i="1"/>
  <c r="O1220" i="1"/>
  <c r="W1220" i="1" s="1"/>
  <c r="N1220" i="1"/>
  <c r="U1219" i="1"/>
  <c r="P1219" i="1"/>
  <c r="O1219" i="1"/>
  <c r="R1219" i="1" s="1"/>
  <c r="N1219" i="1"/>
  <c r="U1218" i="1"/>
  <c r="T1218" i="1"/>
  <c r="Q1218" i="1"/>
  <c r="P1218" i="1"/>
  <c r="O1218" i="1"/>
  <c r="S1218" i="1" s="1"/>
  <c r="N1218" i="1"/>
  <c r="U1217" i="1"/>
  <c r="P1217" i="1"/>
  <c r="N1217" i="1"/>
  <c r="O1217" i="1" s="1"/>
  <c r="U1216" i="1"/>
  <c r="T1216" i="1" s="1"/>
  <c r="S1216" i="1"/>
  <c r="P1216" i="1"/>
  <c r="O1216" i="1"/>
  <c r="W1216" i="1" s="1"/>
  <c r="N1216" i="1"/>
  <c r="U1215" i="1"/>
  <c r="P1215" i="1"/>
  <c r="O1215" i="1"/>
  <c r="R1215" i="1" s="1"/>
  <c r="N1215" i="1"/>
  <c r="U1214" i="1"/>
  <c r="T1214" i="1"/>
  <c r="Q1214" i="1"/>
  <c r="P1214" i="1"/>
  <c r="O1214" i="1"/>
  <c r="S1214" i="1" s="1"/>
  <c r="N1214" i="1"/>
  <c r="U1213" i="1"/>
  <c r="P1213" i="1"/>
  <c r="N1213" i="1"/>
  <c r="O1213" i="1" s="1"/>
  <c r="U1212" i="1"/>
  <c r="T1212" i="1" s="1"/>
  <c r="S1212" i="1"/>
  <c r="P1212" i="1"/>
  <c r="O1212" i="1"/>
  <c r="W1212" i="1" s="1"/>
  <c r="N1212" i="1"/>
  <c r="U1211" i="1"/>
  <c r="P1211" i="1"/>
  <c r="O1211" i="1"/>
  <c r="R1211" i="1" s="1"/>
  <c r="N1211" i="1"/>
  <c r="U1210" i="1"/>
  <c r="T1210" i="1"/>
  <c r="Q1210" i="1"/>
  <c r="P1210" i="1"/>
  <c r="O1210" i="1"/>
  <c r="S1210" i="1" s="1"/>
  <c r="N1210" i="1"/>
  <c r="U1209" i="1"/>
  <c r="P1209" i="1"/>
  <c r="N1209" i="1"/>
  <c r="O1209" i="1" s="1"/>
  <c r="U1208" i="1"/>
  <c r="T1208" i="1" s="1"/>
  <c r="S1208" i="1"/>
  <c r="P1208" i="1"/>
  <c r="O1208" i="1"/>
  <c r="W1208" i="1" s="1"/>
  <c r="N1208" i="1"/>
  <c r="U1207" i="1"/>
  <c r="P1207" i="1"/>
  <c r="O1207" i="1"/>
  <c r="R1207" i="1" s="1"/>
  <c r="N1207" i="1"/>
  <c r="U1206" i="1"/>
  <c r="T1206" i="1"/>
  <c r="Q1206" i="1"/>
  <c r="P1206" i="1"/>
  <c r="O1206" i="1"/>
  <c r="S1206" i="1" s="1"/>
  <c r="N1206" i="1"/>
  <c r="U1205" i="1"/>
  <c r="P1205" i="1"/>
  <c r="N1205" i="1"/>
  <c r="O1205" i="1" s="1"/>
  <c r="U1204" i="1"/>
  <c r="T1204" i="1" s="1"/>
  <c r="S1204" i="1"/>
  <c r="P1204" i="1"/>
  <c r="O1204" i="1"/>
  <c r="W1204" i="1" s="1"/>
  <c r="N1204" i="1"/>
  <c r="U1203" i="1"/>
  <c r="P1203" i="1"/>
  <c r="O1203" i="1"/>
  <c r="R1203" i="1" s="1"/>
  <c r="N1203" i="1"/>
  <c r="U1202" i="1"/>
  <c r="T1202" i="1"/>
  <c r="Q1202" i="1"/>
  <c r="P1202" i="1"/>
  <c r="O1202" i="1"/>
  <c r="S1202" i="1" s="1"/>
  <c r="N1202" i="1"/>
  <c r="U1201" i="1"/>
  <c r="P1201" i="1"/>
  <c r="N1201" i="1"/>
  <c r="O1201" i="1" s="1"/>
  <c r="U1200" i="1"/>
  <c r="T1200" i="1" s="1"/>
  <c r="S1200" i="1"/>
  <c r="P1200" i="1"/>
  <c r="O1200" i="1"/>
  <c r="W1200" i="1" s="1"/>
  <c r="N1200" i="1"/>
  <c r="U1199" i="1"/>
  <c r="P1199" i="1"/>
  <c r="O1199" i="1"/>
  <c r="R1199" i="1" s="1"/>
  <c r="N1199" i="1"/>
  <c r="U1198" i="1"/>
  <c r="T1198" i="1"/>
  <c r="Q1198" i="1"/>
  <c r="P1198" i="1"/>
  <c r="O1198" i="1"/>
  <c r="S1198" i="1" s="1"/>
  <c r="N1198" i="1"/>
  <c r="U1197" i="1"/>
  <c r="P1197" i="1"/>
  <c r="N1197" i="1"/>
  <c r="O1197" i="1" s="1"/>
  <c r="U1196" i="1"/>
  <c r="T1196" i="1" s="1"/>
  <c r="S1196" i="1"/>
  <c r="P1196" i="1"/>
  <c r="O1196" i="1"/>
  <c r="W1196" i="1" s="1"/>
  <c r="N1196" i="1"/>
  <c r="U1195" i="1"/>
  <c r="P1195" i="1"/>
  <c r="O1195" i="1"/>
  <c r="R1195" i="1" s="1"/>
  <c r="N1195" i="1"/>
  <c r="U1194" i="1"/>
  <c r="T1194" i="1"/>
  <c r="Q1194" i="1"/>
  <c r="P1194" i="1"/>
  <c r="O1194" i="1"/>
  <c r="S1194" i="1" s="1"/>
  <c r="N1194" i="1"/>
  <c r="U1193" i="1"/>
  <c r="P1193" i="1"/>
  <c r="N1193" i="1"/>
  <c r="O1193" i="1" s="1"/>
  <c r="U1192" i="1"/>
  <c r="T1192" i="1" s="1"/>
  <c r="S1192" i="1"/>
  <c r="P1192" i="1"/>
  <c r="O1192" i="1"/>
  <c r="W1192" i="1" s="1"/>
  <c r="N1192" i="1"/>
  <c r="U1191" i="1"/>
  <c r="P1191" i="1"/>
  <c r="O1191" i="1"/>
  <c r="R1191" i="1" s="1"/>
  <c r="N1191" i="1"/>
  <c r="U1190" i="1"/>
  <c r="T1190" i="1"/>
  <c r="Q1190" i="1"/>
  <c r="P1190" i="1"/>
  <c r="O1190" i="1"/>
  <c r="S1190" i="1" s="1"/>
  <c r="N1190" i="1"/>
  <c r="U1189" i="1"/>
  <c r="P1189" i="1"/>
  <c r="N1189" i="1"/>
  <c r="O1189" i="1" s="1"/>
  <c r="U1188" i="1"/>
  <c r="T1188" i="1" s="1"/>
  <c r="S1188" i="1"/>
  <c r="P1188" i="1"/>
  <c r="O1188" i="1"/>
  <c r="W1188" i="1" s="1"/>
  <c r="N1188" i="1"/>
  <c r="U1187" i="1"/>
  <c r="P1187" i="1"/>
  <c r="O1187" i="1"/>
  <c r="R1187" i="1" s="1"/>
  <c r="N1187" i="1"/>
  <c r="U1186" i="1"/>
  <c r="T1186" i="1"/>
  <c r="Q1186" i="1"/>
  <c r="P1186" i="1"/>
  <c r="O1186" i="1"/>
  <c r="S1186" i="1" s="1"/>
  <c r="N1186" i="1"/>
  <c r="U1185" i="1"/>
  <c r="P1185" i="1"/>
  <c r="N1185" i="1"/>
  <c r="O1185" i="1" s="1"/>
  <c r="U1184" i="1"/>
  <c r="T1184" i="1" s="1"/>
  <c r="S1184" i="1"/>
  <c r="P1184" i="1"/>
  <c r="O1184" i="1"/>
  <c r="W1184" i="1" s="1"/>
  <c r="N1184" i="1"/>
  <c r="U1183" i="1"/>
  <c r="P1183" i="1"/>
  <c r="O1183" i="1"/>
  <c r="R1183" i="1" s="1"/>
  <c r="N1183" i="1"/>
  <c r="U1182" i="1"/>
  <c r="T1182" i="1"/>
  <c r="Q1182" i="1"/>
  <c r="P1182" i="1"/>
  <c r="O1182" i="1"/>
  <c r="S1182" i="1" s="1"/>
  <c r="N1182" i="1"/>
  <c r="U1181" i="1"/>
  <c r="P1181" i="1"/>
  <c r="N1181" i="1"/>
  <c r="O1181" i="1" s="1"/>
  <c r="U1180" i="1"/>
  <c r="T1180" i="1" s="1"/>
  <c r="S1180" i="1"/>
  <c r="P1180" i="1"/>
  <c r="O1180" i="1"/>
  <c r="W1180" i="1" s="1"/>
  <c r="N1180" i="1"/>
  <c r="U1179" i="1"/>
  <c r="P1179" i="1"/>
  <c r="O1179" i="1"/>
  <c r="R1179" i="1" s="1"/>
  <c r="N1179" i="1"/>
  <c r="U1178" i="1"/>
  <c r="T1178" i="1"/>
  <c r="Q1178" i="1"/>
  <c r="P1178" i="1"/>
  <c r="O1178" i="1"/>
  <c r="S1178" i="1" s="1"/>
  <c r="N1178" i="1"/>
  <c r="U1177" i="1"/>
  <c r="P1177" i="1"/>
  <c r="N1177" i="1"/>
  <c r="O1177" i="1" s="1"/>
  <c r="U1176" i="1"/>
  <c r="T1176" i="1" s="1"/>
  <c r="S1176" i="1"/>
  <c r="P1176" i="1"/>
  <c r="O1176" i="1"/>
  <c r="W1176" i="1" s="1"/>
  <c r="N1176" i="1"/>
  <c r="U1175" i="1"/>
  <c r="P1175" i="1"/>
  <c r="O1175" i="1"/>
  <c r="R1175" i="1" s="1"/>
  <c r="N1175" i="1"/>
  <c r="U1174" i="1"/>
  <c r="T1174" i="1"/>
  <c r="Q1174" i="1"/>
  <c r="P1174" i="1"/>
  <c r="O1174" i="1"/>
  <c r="S1174" i="1" s="1"/>
  <c r="N1174" i="1"/>
  <c r="U1173" i="1"/>
  <c r="P1173" i="1"/>
  <c r="N1173" i="1"/>
  <c r="O1173" i="1" s="1"/>
  <c r="U1172" i="1"/>
  <c r="T1172" i="1" s="1"/>
  <c r="S1172" i="1"/>
  <c r="P1172" i="1"/>
  <c r="O1172" i="1"/>
  <c r="W1172" i="1" s="1"/>
  <c r="N1172" i="1"/>
  <c r="U1171" i="1"/>
  <c r="P1171" i="1"/>
  <c r="O1171" i="1"/>
  <c r="R1171" i="1" s="1"/>
  <c r="N1171" i="1"/>
  <c r="U1170" i="1"/>
  <c r="T1170" i="1"/>
  <c r="Q1170" i="1"/>
  <c r="P1170" i="1"/>
  <c r="O1170" i="1"/>
  <c r="S1170" i="1" s="1"/>
  <c r="N1170" i="1"/>
  <c r="U1169" i="1"/>
  <c r="P1169" i="1"/>
  <c r="N1169" i="1"/>
  <c r="O1169" i="1" s="1"/>
  <c r="U1168" i="1"/>
  <c r="T1168" i="1" s="1"/>
  <c r="S1168" i="1"/>
  <c r="P1168" i="1"/>
  <c r="O1168" i="1"/>
  <c r="W1168" i="1" s="1"/>
  <c r="N1168" i="1"/>
  <c r="U1167" i="1"/>
  <c r="P1167" i="1"/>
  <c r="O1167" i="1"/>
  <c r="R1167" i="1" s="1"/>
  <c r="N1167" i="1"/>
  <c r="U1166" i="1"/>
  <c r="T1166" i="1"/>
  <c r="Q1166" i="1"/>
  <c r="P1166" i="1"/>
  <c r="O1166" i="1"/>
  <c r="S1166" i="1" s="1"/>
  <c r="N1166" i="1"/>
  <c r="U1165" i="1"/>
  <c r="P1165" i="1"/>
  <c r="N1165" i="1"/>
  <c r="O1165" i="1" s="1"/>
  <c r="U1164" i="1"/>
  <c r="T1164" i="1" s="1"/>
  <c r="S1164" i="1"/>
  <c r="P1164" i="1"/>
  <c r="O1164" i="1"/>
  <c r="W1164" i="1" s="1"/>
  <c r="N1164" i="1"/>
  <c r="U1163" i="1"/>
  <c r="P1163" i="1"/>
  <c r="O1163" i="1"/>
  <c r="R1163" i="1" s="1"/>
  <c r="N1163" i="1"/>
  <c r="U1162" i="1"/>
  <c r="T1162" i="1"/>
  <c r="Q1162" i="1"/>
  <c r="P1162" i="1"/>
  <c r="O1162" i="1"/>
  <c r="S1162" i="1" s="1"/>
  <c r="N1162" i="1"/>
  <c r="U1161" i="1"/>
  <c r="P1161" i="1"/>
  <c r="N1161" i="1"/>
  <c r="O1161" i="1" s="1"/>
  <c r="U1160" i="1"/>
  <c r="T1160" i="1" s="1"/>
  <c r="S1160" i="1"/>
  <c r="P1160" i="1"/>
  <c r="O1160" i="1"/>
  <c r="W1160" i="1" s="1"/>
  <c r="N1160" i="1"/>
  <c r="U1159" i="1"/>
  <c r="P1159" i="1"/>
  <c r="O1159" i="1"/>
  <c r="R1159" i="1" s="1"/>
  <c r="N1159" i="1"/>
  <c r="U1158" i="1"/>
  <c r="T1158" i="1"/>
  <c r="Q1158" i="1"/>
  <c r="P1158" i="1"/>
  <c r="O1158" i="1"/>
  <c r="S1158" i="1" s="1"/>
  <c r="N1158" i="1"/>
  <c r="U1157" i="1"/>
  <c r="P1157" i="1"/>
  <c r="N1157" i="1"/>
  <c r="O1157" i="1" s="1"/>
  <c r="U1156" i="1"/>
  <c r="T1156" i="1" s="1"/>
  <c r="S1156" i="1"/>
  <c r="P1156" i="1"/>
  <c r="O1156" i="1"/>
  <c r="W1156" i="1" s="1"/>
  <c r="N1156" i="1"/>
  <c r="U1155" i="1"/>
  <c r="P1155" i="1"/>
  <c r="O1155" i="1"/>
  <c r="R1155" i="1" s="1"/>
  <c r="N1155" i="1"/>
  <c r="U1154" i="1"/>
  <c r="T1154" i="1"/>
  <c r="Q1154" i="1"/>
  <c r="P1154" i="1"/>
  <c r="O1154" i="1"/>
  <c r="S1154" i="1" s="1"/>
  <c r="N1154" i="1"/>
  <c r="U1153" i="1"/>
  <c r="P1153" i="1"/>
  <c r="N1153" i="1"/>
  <c r="O1153" i="1" s="1"/>
  <c r="U1152" i="1"/>
  <c r="T1152" i="1" s="1"/>
  <c r="S1152" i="1"/>
  <c r="P1152" i="1"/>
  <c r="O1152" i="1"/>
  <c r="W1152" i="1" s="1"/>
  <c r="N1152" i="1"/>
  <c r="U1151" i="1"/>
  <c r="P1151" i="1"/>
  <c r="O1151" i="1"/>
  <c r="R1151" i="1" s="1"/>
  <c r="N1151" i="1"/>
  <c r="U1150" i="1"/>
  <c r="T1150" i="1"/>
  <c r="Q1150" i="1"/>
  <c r="P1150" i="1"/>
  <c r="O1150" i="1"/>
  <c r="S1150" i="1" s="1"/>
  <c r="N1150" i="1"/>
  <c r="U1149" i="1"/>
  <c r="P1149" i="1"/>
  <c r="N1149" i="1"/>
  <c r="O1149" i="1" s="1"/>
  <c r="U1148" i="1"/>
  <c r="T1148" i="1" s="1"/>
  <c r="S1148" i="1"/>
  <c r="P1148" i="1"/>
  <c r="O1148" i="1"/>
  <c r="W1148" i="1" s="1"/>
  <c r="N1148" i="1"/>
  <c r="U1147" i="1"/>
  <c r="P1147" i="1"/>
  <c r="O1147" i="1"/>
  <c r="R1147" i="1" s="1"/>
  <c r="N1147" i="1"/>
  <c r="U1146" i="1"/>
  <c r="T1146" i="1"/>
  <c r="Q1146" i="1"/>
  <c r="P1146" i="1"/>
  <c r="O1146" i="1"/>
  <c r="S1146" i="1" s="1"/>
  <c r="N1146" i="1"/>
  <c r="U1145" i="1"/>
  <c r="P1145" i="1"/>
  <c r="N1145" i="1"/>
  <c r="O1145" i="1" s="1"/>
  <c r="U1144" i="1"/>
  <c r="T1144" i="1" s="1"/>
  <c r="S1144" i="1"/>
  <c r="P1144" i="1"/>
  <c r="O1144" i="1"/>
  <c r="W1144" i="1" s="1"/>
  <c r="N1144" i="1"/>
  <c r="U1143" i="1"/>
  <c r="P1143" i="1"/>
  <c r="O1143" i="1"/>
  <c r="R1143" i="1" s="1"/>
  <c r="N1143" i="1"/>
  <c r="U1142" i="1"/>
  <c r="T1142" i="1"/>
  <c r="Q1142" i="1"/>
  <c r="P1142" i="1"/>
  <c r="O1142" i="1"/>
  <c r="S1142" i="1" s="1"/>
  <c r="N1142" i="1"/>
  <c r="U1141" i="1"/>
  <c r="P1141" i="1"/>
  <c r="N1141" i="1"/>
  <c r="O1141" i="1" s="1"/>
  <c r="U1140" i="1"/>
  <c r="T1140" i="1" s="1"/>
  <c r="S1140" i="1"/>
  <c r="P1140" i="1"/>
  <c r="O1140" i="1"/>
  <c r="W1140" i="1" s="1"/>
  <c r="N1140" i="1"/>
  <c r="U1139" i="1"/>
  <c r="P1139" i="1"/>
  <c r="O1139" i="1"/>
  <c r="R1139" i="1" s="1"/>
  <c r="N1139" i="1"/>
  <c r="U1138" i="1"/>
  <c r="T1138" i="1"/>
  <c r="Q1138" i="1"/>
  <c r="P1138" i="1"/>
  <c r="O1138" i="1"/>
  <c r="S1138" i="1" s="1"/>
  <c r="N1138" i="1"/>
  <c r="U1137" i="1"/>
  <c r="P1137" i="1"/>
  <c r="N1137" i="1"/>
  <c r="O1137" i="1" s="1"/>
  <c r="U1136" i="1"/>
  <c r="T1136" i="1" s="1"/>
  <c r="S1136" i="1"/>
  <c r="P1136" i="1"/>
  <c r="O1136" i="1"/>
  <c r="W1136" i="1" s="1"/>
  <c r="N1136" i="1"/>
  <c r="U1135" i="1"/>
  <c r="P1135" i="1"/>
  <c r="O1135" i="1"/>
  <c r="R1135" i="1" s="1"/>
  <c r="N1135" i="1"/>
  <c r="U1134" i="1"/>
  <c r="T1134" i="1"/>
  <c r="Q1134" i="1"/>
  <c r="P1134" i="1"/>
  <c r="O1134" i="1"/>
  <c r="S1134" i="1" s="1"/>
  <c r="N1134" i="1"/>
  <c r="U1133" i="1"/>
  <c r="P1133" i="1"/>
  <c r="N1133" i="1"/>
  <c r="O1133" i="1" s="1"/>
  <c r="U1132" i="1"/>
  <c r="T1132" i="1" s="1"/>
  <c r="S1132" i="1"/>
  <c r="P1132" i="1"/>
  <c r="O1132" i="1"/>
  <c r="W1132" i="1" s="1"/>
  <c r="N1132" i="1"/>
  <c r="U1131" i="1"/>
  <c r="P1131" i="1"/>
  <c r="O1131" i="1"/>
  <c r="R1131" i="1" s="1"/>
  <c r="N1131" i="1"/>
  <c r="U1130" i="1"/>
  <c r="T1130" i="1"/>
  <c r="Q1130" i="1"/>
  <c r="P1130" i="1"/>
  <c r="O1130" i="1"/>
  <c r="S1130" i="1" s="1"/>
  <c r="N1130" i="1"/>
  <c r="U1129" i="1"/>
  <c r="P1129" i="1"/>
  <c r="N1129" i="1"/>
  <c r="O1129" i="1" s="1"/>
  <c r="U1128" i="1"/>
  <c r="T1128" i="1" s="1"/>
  <c r="S1128" i="1"/>
  <c r="P1128" i="1"/>
  <c r="O1128" i="1"/>
  <c r="W1128" i="1" s="1"/>
  <c r="N1128" i="1"/>
  <c r="U1127" i="1"/>
  <c r="P1127" i="1"/>
  <c r="O1127" i="1"/>
  <c r="R1127" i="1" s="1"/>
  <c r="N1127" i="1"/>
  <c r="U1126" i="1"/>
  <c r="T1126" i="1"/>
  <c r="Q1126" i="1"/>
  <c r="P1126" i="1"/>
  <c r="O1126" i="1"/>
  <c r="S1126" i="1" s="1"/>
  <c r="N1126" i="1"/>
  <c r="U1125" i="1"/>
  <c r="P1125" i="1"/>
  <c r="N1125" i="1"/>
  <c r="O1125" i="1" s="1"/>
  <c r="U1124" i="1"/>
  <c r="T1124" i="1" s="1"/>
  <c r="S1124" i="1"/>
  <c r="P1124" i="1"/>
  <c r="O1124" i="1"/>
  <c r="W1124" i="1" s="1"/>
  <c r="N1124" i="1"/>
  <c r="U1123" i="1"/>
  <c r="P1123" i="1"/>
  <c r="O1123" i="1"/>
  <c r="R1123" i="1" s="1"/>
  <c r="N1123" i="1"/>
  <c r="U1122" i="1"/>
  <c r="T1122" i="1"/>
  <c r="Q1122" i="1"/>
  <c r="P1122" i="1"/>
  <c r="O1122" i="1"/>
  <c r="S1122" i="1" s="1"/>
  <c r="N1122" i="1"/>
  <c r="U1121" i="1"/>
  <c r="P1121" i="1"/>
  <c r="N1121" i="1"/>
  <c r="O1121" i="1" s="1"/>
  <c r="U1120" i="1"/>
  <c r="T1120" i="1" s="1"/>
  <c r="S1120" i="1"/>
  <c r="P1120" i="1"/>
  <c r="O1120" i="1"/>
  <c r="W1120" i="1" s="1"/>
  <c r="N1120" i="1"/>
  <c r="U1119" i="1"/>
  <c r="P1119" i="1"/>
  <c r="O1119" i="1"/>
  <c r="R1119" i="1" s="1"/>
  <c r="N1119" i="1"/>
  <c r="U1118" i="1"/>
  <c r="T1118" i="1"/>
  <c r="Q1118" i="1"/>
  <c r="P1118" i="1"/>
  <c r="O1118" i="1"/>
  <c r="S1118" i="1" s="1"/>
  <c r="N1118" i="1"/>
  <c r="U1117" i="1"/>
  <c r="P1117" i="1"/>
  <c r="N1117" i="1"/>
  <c r="O1117" i="1" s="1"/>
  <c r="U1116" i="1"/>
  <c r="T1116" i="1" s="1"/>
  <c r="S1116" i="1"/>
  <c r="P1116" i="1"/>
  <c r="O1116" i="1"/>
  <c r="W1116" i="1" s="1"/>
  <c r="N1116" i="1"/>
  <c r="U1115" i="1"/>
  <c r="P1115" i="1"/>
  <c r="O1115" i="1"/>
  <c r="R1115" i="1" s="1"/>
  <c r="N1115" i="1"/>
  <c r="U1114" i="1"/>
  <c r="T1114" i="1"/>
  <c r="Q1114" i="1"/>
  <c r="P1114" i="1"/>
  <c r="O1114" i="1"/>
  <c r="S1114" i="1" s="1"/>
  <c r="N1114" i="1"/>
  <c r="U1113" i="1"/>
  <c r="P1113" i="1"/>
  <c r="N1113" i="1"/>
  <c r="O1113" i="1" s="1"/>
  <c r="U1112" i="1"/>
  <c r="T1112" i="1" s="1"/>
  <c r="S1112" i="1"/>
  <c r="P1112" i="1"/>
  <c r="O1112" i="1"/>
  <c r="W1112" i="1" s="1"/>
  <c r="N1112" i="1"/>
  <c r="U1111" i="1"/>
  <c r="P1111" i="1"/>
  <c r="O1111" i="1"/>
  <c r="R1111" i="1" s="1"/>
  <c r="N1111" i="1"/>
  <c r="U1110" i="1"/>
  <c r="T1110" i="1"/>
  <c r="Q1110" i="1"/>
  <c r="P1110" i="1"/>
  <c r="O1110" i="1"/>
  <c r="S1110" i="1" s="1"/>
  <c r="N1110" i="1"/>
  <c r="U1109" i="1"/>
  <c r="P1109" i="1"/>
  <c r="N1109" i="1"/>
  <c r="O1109" i="1" s="1"/>
  <c r="U1108" i="1"/>
  <c r="T1108" i="1" s="1"/>
  <c r="S1108" i="1"/>
  <c r="P1108" i="1"/>
  <c r="O1108" i="1"/>
  <c r="W1108" i="1" s="1"/>
  <c r="N1108" i="1"/>
  <c r="U1107" i="1"/>
  <c r="P1107" i="1"/>
  <c r="O1107" i="1"/>
  <c r="R1107" i="1" s="1"/>
  <c r="N1107" i="1"/>
  <c r="U1106" i="1"/>
  <c r="T1106" i="1"/>
  <c r="Q1106" i="1"/>
  <c r="P1106" i="1"/>
  <c r="O1106" i="1"/>
  <c r="S1106" i="1" s="1"/>
  <c r="N1106" i="1"/>
  <c r="U1105" i="1"/>
  <c r="P1105" i="1"/>
  <c r="N1105" i="1"/>
  <c r="O1105" i="1" s="1"/>
  <c r="U1104" i="1"/>
  <c r="T1104" i="1" s="1"/>
  <c r="S1104" i="1"/>
  <c r="P1104" i="1"/>
  <c r="O1104" i="1"/>
  <c r="W1104" i="1" s="1"/>
  <c r="N1104" i="1"/>
  <c r="U1103" i="1"/>
  <c r="P1103" i="1"/>
  <c r="O1103" i="1"/>
  <c r="R1103" i="1" s="1"/>
  <c r="N1103" i="1"/>
  <c r="U1102" i="1"/>
  <c r="T1102" i="1"/>
  <c r="Q1102" i="1"/>
  <c r="P1102" i="1"/>
  <c r="O1102" i="1"/>
  <c r="S1102" i="1" s="1"/>
  <c r="N1102" i="1"/>
  <c r="U1101" i="1"/>
  <c r="P1101" i="1"/>
  <c r="N1101" i="1"/>
  <c r="O1101" i="1" s="1"/>
  <c r="U1100" i="1"/>
  <c r="T1100" i="1" s="1"/>
  <c r="S1100" i="1"/>
  <c r="P1100" i="1"/>
  <c r="O1100" i="1"/>
  <c r="W1100" i="1" s="1"/>
  <c r="N1100" i="1"/>
  <c r="U1099" i="1"/>
  <c r="P1099" i="1"/>
  <c r="O1099" i="1"/>
  <c r="R1099" i="1" s="1"/>
  <c r="N1099" i="1"/>
  <c r="U1098" i="1"/>
  <c r="T1098" i="1"/>
  <c r="Q1098" i="1"/>
  <c r="P1098" i="1"/>
  <c r="O1098" i="1"/>
  <c r="S1098" i="1" s="1"/>
  <c r="N1098" i="1"/>
  <c r="U1097" i="1"/>
  <c r="P1097" i="1"/>
  <c r="N1097" i="1"/>
  <c r="O1097" i="1" s="1"/>
  <c r="U1096" i="1"/>
  <c r="T1096" i="1" s="1"/>
  <c r="S1096" i="1"/>
  <c r="P1096" i="1"/>
  <c r="O1096" i="1"/>
  <c r="W1096" i="1" s="1"/>
  <c r="N1096" i="1"/>
  <c r="U1095" i="1"/>
  <c r="P1095" i="1"/>
  <c r="O1095" i="1"/>
  <c r="R1095" i="1" s="1"/>
  <c r="N1095" i="1"/>
  <c r="U1094" i="1"/>
  <c r="T1094" i="1"/>
  <c r="Q1094" i="1"/>
  <c r="P1094" i="1"/>
  <c r="O1094" i="1"/>
  <c r="S1094" i="1" s="1"/>
  <c r="N1094" i="1"/>
  <c r="U1093" i="1"/>
  <c r="P1093" i="1"/>
  <c r="N1093" i="1"/>
  <c r="O1093" i="1" s="1"/>
  <c r="U1092" i="1"/>
  <c r="T1092" i="1" s="1"/>
  <c r="S1092" i="1"/>
  <c r="P1092" i="1"/>
  <c r="O1092" i="1"/>
  <c r="W1092" i="1" s="1"/>
  <c r="N1092" i="1"/>
  <c r="U1091" i="1"/>
  <c r="R1091" i="1"/>
  <c r="P1091" i="1"/>
  <c r="O1091" i="1"/>
  <c r="Q1091" i="1" s="1"/>
  <c r="N1091" i="1"/>
  <c r="U1090" i="1"/>
  <c r="T1090" i="1"/>
  <c r="Q1090" i="1"/>
  <c r="P1090" i="1"/>
  <c r="O1090" i="1"/>
  <c r="S1090" i="1" s="1"/>
  <c r="N1090" i="1"/>
  <c r="U1089" i="1"/>
  <c r="P1089" i="1"/>
  <c r="N1089" i="1"/>
  <c r="O1089" i="1" s="1"/>
  <c r="U1088" i="1"/>
  <c r="T1088" i="1" s="1"/>
  <c r="S1088" i="1"/>
  <c r="P1088" i="1"/>
  <c r="O1088" i="1"/>
  <c r="W1088" i="1" s="1"/>
  <c r="N1088" i="1"/>
  <c r="U1087" i="1"/>
  <c r="R1087" i="1"/>
  <c r="P1087" i="1"/>
  <c r="O1087" i="1"/>
  <c r="Q1087" i="1" s="1"/>
  <c r="N1087" i="1"/>
  <c r="U1086" i="1"/>
  <c r="T1086" i="1"/>
  <c r="Q1086" i="1"/>
  <c r="P1086" i="1"/>
  <c r="O1086" i="1"/>
  <c r="S1086" i="1" s="1"/>
  <c r="N1086" i="1"/>
  <c r="U1085" i="1"/>
  <c r="P1085" i="1"/>
  <c r="N1085" i="1"/>
  <c r="O1085" i="1" s="1"/>
  <c r="U1084" i="1"/>
  <c r="T1084" i="1" s="1"/>
  <c r="S1084" i="1"/>
  <c r="P1084" i="1"/>
  <c r="O1084" i="1"/>
  <c r="W1084" i="1" s="1"/>
  <c r="N1084" i="1"/>
  <c r="U1083" i="1"/>
  <c r="R1083" i="1"/>
  <c r="P1083" i="1"/>
  <c r="O1083" i="1"/>
  <c r="Q1083" i="1" s="1"/>
  <c r="N1083" i="1"/>
  <c r="U1082" i="1"/>
  <c r="T1082" i="1"/>
  <c r="Q1082" i="1"/>
  <c r="P1082" i="1"/>
  <c r="O1082" i="1"/>
  <c r="S1082" i="1" s="1"/>
  <c r="N1082" i="1"/>
  <c r="U1081" i="1"/>
  <c r="P1081" i="1"/>
  <c r="N1081" i="1"/>
  <c r="O1081" i="1" s="1"/>
  <c r="U1080" i="1"/>
  <c r="T1080" i="1" s="1"/>
  <c r="S1080" i="1"/>
  <c r="P1080" i="1"/>
  <c r="O1080" i="1"/>
  <c r="W1080" i="1" s="1"/>
  <c r="N1080" i="1"/>
  <c r="U1079" i="1"/>
  <c r="R1079" i="1"/>
  <c r="P1079" i="1"/>
  <c r="O1079" i="1"/>
  <c r="Q1079" i="1" s="1"/>
  <c r="N1079" i="1"/>
  <c r="U1078" i="1"/>
  <c r="T1078" i="1"/>
  <c r="Q1078" i="1"/>
  <c r="P1078" i="1"/>
  <c r="O1078" i="1"/>
  <c r="S1078" i="1" s="1"/>
  <c r="N1078" i="1"/>
  <c r="U1077" i="1"/>
  <c r="P1077" i="1"/>
  <c r="N1077" i="1"/>
  <c r="O1077" i="1" s="1"/>
  <c r="U1076" i="1"/>
  <c r="T1076" i="1" s="1"/>
  <c r="S1076" i="1"/>
  <c r="P1076" i="1"/>
  <c r="O1076" i="1"/>
  <c r="W1076" i="1" s="1"/>
  <c r="N1076" i="1"/>
  <c r="U1075" i="1"/>
  <c r="R1075" i="1"/>
  <c r="P1075" i="1"/>
  <c r="O1075" i="1"/>
  <c r="Q1075" i="1" s="1"/>
  <c r="N1075" i="1"/>
  <c r="U1074" i="1"/>
  <c r="T1074" i="1"/>
  <c r="Q1074" i="1"/>
  <c r="P1074" i="1"/>
  <c r="O1074" i="1"/>
  <c r="S1074" i="1" s="1"/>
  <c r="N1074" i="1"/>
  <c r="U1073" i="1"/>
  <c r="P1073" i="1"/>
  <c r="N1073" i="1"/>
  <c r="O1073" i="1" s="1"/>
  <c r="U1072" i="1"/>
  <c r="T1072" i="1" s="1"/>
  <c r="S1072" i="1"/>
  <c r="P1072" i="1"/>
  <c r="O1072" i="1"/>
  <c r="W1072" i="1" s="1"/>
  <c r="N1072" i="1"/>
  <c r="U1071" i="1"/>
  <c r="R1071" i="1"/>
  <c r="P1071" i="1"/>
  <c r="O1071" i="1"/>
  <c r="Q1071" i="1" s="1"/>
  <c r="N1071" i="1"/>
  <c r="U1070" i="1"/>
  <c r="T1070" i="1"/>
  <c r="Q1070" i="1"/>
  <c r="P1070" i="1"/>
  <c r="O1070" i="1"/>
  <c r="S1070" i="1" s="1"/>
  <c r="N1070" i="1"/>
  <c r="U1069" i="1"/>
  <c r="P1069" i="1"/>
  <c r="N1069" i="1"/>
  <c r="O1069" i="1" s="1"/>
  <c r="U1068" i="1"/>
  <c r="T1068" i="1" s="1"/>
  <c r="S1068" i="1"/>
  <c r="P1068" i="1"/>
  <c r="O1068" i="1"/>
  <c r="W1068" i="1" s="1"/>
  <c r="N1068" i="1"/>
  <c r="U1067" i="1"/>
  <c r="R1067" i="1"/>
  <c r="P1067" i="1"/>
  <c r="O1067" i="1"/>
  <c r="Q1067" i="1" s="1"/>
  <c r="N1067" i="1"/>
  <c r="U1066" i="1"/>
  <c r="T1066" i="1"/>
  <c r="Q1066" i="1"/>
  <c r="P1066" i="1"/>
  <c r="O1066" i="1"/>
  <c r="S1066" i="1" s="1"/>
  <c r="N1066" i="1"/>
  <c r="U1065" i="1"/>
  <c r="P1065" i="1"/>
  <c r="N1065" i="1"/>
  <c r="O1065" i="1" s="1"/>
  <c r="U1064" i="1"/>
  <c r="T1064" i="1" s="1"/>
  <c r="S1064" i="1"/>
  <c r="P1064" i="1"/>
  <c r="O1064" i="1"/>
  <c r="W1064" i="1" s="1"/>
  <c r="N1064" i="1"/>
  <c r="U1063" i="1"/>
  <c r="R1063" i="1"/>
  <c r="P1063" i="1"/>
  <c r="O1063" i="1"/>
  <c r="Q1063" i="1" s="1"/>
  <c r="N1063" i="1"/>
  <c r="U1062" i="1"/>
  <c r="T1062" i="1"/>
  <c r="Q1062" i="1"/>
  <c r="P1062" i="1"/>
  <c r="O1062" i="1"/>
  <c r="S1062" i="1" s="1"/>
  <c r="N1062" i="1"/>
  <c r="U1061" i="1"/>
  <c r="P1061" i="1"/>
  <c r="N1061" i="1"/>
  <c r="O1061" i="1" s="1"/>
  <c r="U1060" i="1"/>
  <c r="T1060" i="1" s="1"/>
  <c r="S1060" i="1"/>
  <c r="P1060" i="1"/>
  <c r="O1060" i="1"/>
  <c r="W1060" i="1" s="1"/>
  <c r="N1060" i="1"/>
  <c r="U1059" i="1"/>
  <c r="R1059" i="1"/>
  <c r="P1059" i="1"/>
  <c r="O1059" i="1"/>
  <c r="Q1059" i="1" s="1"/>
  <c r="N1059" i="1"/>
  <c r="U1058" i="1"/>
  <c r="T1058" i="1"/>
  <c r="Q1058" i="1"/>
  <c r="P1058" i="1"/>
  <c r="O1058" i="1"/>
  <c r="S1058" i="1" s="1"/>
  <c r="N1058" i="1"/>
  <c r="U1057" i="1"/>
  <c r="P1057" i="1"/>
  <c r="N1057" i="1"/>
  <c r="O1057" i="1" s="1"/>
  <c r="U1056" i="1"/>
  <c r="T1056" i="1" s="1"/>
  <c r="S1056" i="1"/>
  <c r="P1056" i="1"/>
  <c r="O1056" i="1"/>
  <c r="W1056" i="1" s="1"/>
  <c r="N1056" i="1"/>
  <c r="U1055" i="1"/>
  <c r="R1055" i="1"/>
  <c r="P1055" i="1"/>
  <c r="O1055" i="1"/>
  <c r="Q1055" i="1" s="1"/>
  <c r="N1055" i="1"/>
  <c r="U1054" i="1"/>
  <c r="T1054" i="1"/>
  <c r="Q1054" i="1"/>
  <c r="P1054" i="1"/>
  <c r="O1054" i="1"/>
  <c r="S1054" i="1" s="1"/>
  <c r="N1054" i="1"/>
  <c r="U1053" i="1"/>
  <c r="P1053" i="1"/>
  <c r="N1053" i="1"/>
  <c r="O1053" i="1" s="1"/>
  <c r="U1052" i="1"/>
  <c r="T1052" i="1" s="1"/>
  <c r="S1052" i="1"/>
  <c r="P1052" i="1"/>
  <c r="O1052" i="1"/>
  <c r="W1052" i="1" s="1"/>
  <c r="N1052" i="1"/>
  <c r="U1051" i="1"/>
  <c r="R1051" i="1"/>
  <c r="P1051" i="1"/>
  <c r="O1051" i="1"/>
  <c r="Q1051" i="1" s="1"/>
  <c r="N1051" i="1"/>
  <c r="U1050" i="1"/>
  <c r="T1050" i="1"/>
  <c r="Q1050" i="1"/>
  <c r="P1050" i="1"/>
  <c r="O1050" i="1"/>
  <c r="S1050" i="1" s="1"/>
  <c r="N1050" i="1"/>
  <c r="U1049" i="1"/>
  <c r="P1049" i="1"/>
  <c r="N1049" i="1"/>
  <c r="O1049" i="1" s="1"/>
  <c r="U1048" i="1"/>
  <c r="T1048" i="1" s="1"/>
  <c r="S1048" i="1"/>
  <c r="P1048" i="1"/>
  <c r="O1048" i="1"/>
  <c r="W1048" i="1" s="1"/>
  <c r="N1048" i="1"/>
  <c r="U1047" i="1"/>
  <c r="R1047" i="1"/>
  <c r="P1047" i="1"/>
  <c r="O1047" i="1"/>
  <c r="Q1047" i="1" s="1"/>
  <c r="N1047" i="1"/>
  <c r="U1046" i="1"/>
  <c r="T1046" i="1"/>
  <c r="Q1046" i="1"/>
  <c r="P1046" i="1"/>
  <c r="O1046" i="1"/>
  <c r="S1046" i="1" s="1"/>
  <c r="N1046" i="1"/>
  <c r="U1045" i="1"/>
  <c r="P1045" i="1"/>
  <c r="N1045" i="1"/>
  <c r="O1045" i="1" s="1"/>
  <c r="U1044" i="1"/>
  <c r="T1044" i="1" s="1"/>
  <c r="S1044" i="1"/>
  <c r="P1044" i="1"/>
  <c r="O1044" i="1"/>
  <c r="W1044" i="1" s="1"/>
  <c r="N1044" i="1"/>
  <c r="U1043" i="1"/>
  <c r="R1043" i="1"/>
  <c r="P1043" i="1"/>
  <c r="O1043" i="1"/>
  <c r="Q1043" i="1" s="1"/>
  <c r="N1043" i="1"/>
  <c r="U1042" i="1"/>
  <c r="T1042" i="1"/>
  <c r="Q1042" i="1"/>
  <c r="P1042" i="1"/>
  <c r="O1042" i="1"/>
  <c r="S1042" i="1" s="1"/>
  <c r="N1042" i="1"/>
  <c r="U1041" i="1"/>
  <c r="P1041" i="1"/>
  <c r="N1041" i="1"/>
  <c r="O1041" i="1" s="1"/>
  <c r="U1040" i="1"/>
  <c r="T1040" i="1" s="1"/>
  <c r="S1040" i="1"/>
  <c r="P1040" i="1"/>
  <c r="O1040" i="1"/>
  <c r="W1040" i="1" s="1"/>
  <c r="N1040" i="1"/>
  <c r="U1039" i="1"/>
  <c r="R1039" i="1"/>
  <c r="P1039" i="1"/>
  <c r="O1039" i="1"/>
  <c r="Q1039" i="1" s="1"/>
  <c r="N1039" i="1"/>
  <c r="U1038" i="1"/>
  <c r="T1038" i="1"/>
  <c r="Q1038" i="1"/>
  <c r="P1038" i="1"/>
  <c r="O1038" i="1"/>
  <c r="S1038" i="1" s="1"/>
  <c r="N1038" i="1"/>
  <c r="U1037" i="1"/>
  <c r="P1037" i="1"/>
  <c r="N1037" i="1"/>
  <c r="O1037" i="1" s="1"/>
  <c r="U1036" i="1"/>
  <c r="T1036" i="1" s="1"/>
  <c r="S1036" i="1"/>
  <c r="P1036" i="1"/>
  <c r="O1036" i="1"/>
  <c r="W1036" i="1" s="1"/>
  <c r="N1036" i="1"/>
  <c r="U1035" i="1"/>
  <c r="R1035" i="1"/>
  <c r="P1035" i="1"/>
  <c r="O1035" i="1"/>
  <c r="Q1035" i="1" s="1"/>
  <c r="N1035" i="1"/>
  <c r="U1034" i="1"/>
  <c r="T1034" i="1"/>
  <c r="Q1034" i="1"/>
  <c r="P1034" i="1"/>
  <c r="O1034" i="1"/>
  <c r="S1034" i="1" s="1"/>
  <c r="N1034" i="1"/>
  <c r="U1033" i="1"/>
  <c r="P1033" i="1"/>
  <c r="N1033" i="1"/>
  <c r="O1033" i="1" s="1"/>
  <c r="U1032" i="1"/>
  <c r="T1032" i="1" s="1"/>
  <c r="S1032" i="1"/>
  <c r="P1032" i="1"/>
  <c r="O1032" i="1"/>
  <c r="W1032" i="1" s="1"/>
  <c r="N1032" i="1"/>
  <c r="U1031" i="1"/>
  <c r="R1031" i="1"/>
  <c r="P1031" i="1"/>
  <c r="O1031" i="1"/>
  <c r="Q1031" i="1" s="1"/>
  <c r="N1031" i="1"/>
  <c r="U1030" i="1"/>
  <c r="T1030" i="1"/>
  <c r="Q1030" i="1"/>
  <c r="P1030" i="1"/>
  <c r="O1030" i="1"/>
  <c r="S1030" i="1" s="1"/>
  <c r="N1030" i="1"/>
  <c r="U1029" i="1"/>
  <c r="P1029" i="1"/>
  <c r="N1029" i="1"/>
  <c r="O1029" i="1" s="1"/>
  <c r="U1028" i="1"/>
  <c r="T1028" i="1" s="1"/>
  <c r="S1028" i="1"/>
  <c r="P1028" i="1"/>
  <c r="O1028" i="1"/>
  <c r="W1028" i="1" s="1"/>
  <c r="N1028" i="1"/>
  <c r="U1027" i="1"/>
  <c r="R1027" i="1"/>
  <c r="P1027" i="1"/>
  <c r="O1027" i="1"/>
  <c r="Q1027" i="1" s="1"/>
  <c r="N1027" i="1"/>
  <c r="U1026" i="1"/>
  <c r="T1026" i="1"/>
  <c r="Q1026" i="1"/>
  <c r="P1026" i="1"/>
  <c r="O1026" i="1"/>
  <c r="S1026" i="1" s="1"/>
  <c r="N1026" i="1"/>
  <c r="U1025" i="1"/>
  <c r="P1025" i="1"/>
  <c r="N1025" i="1"/>
  <c r="O1025" i="1" s="1"/>
  <c r="U1024" i="1"/>
  <c r="T1024" i="1" s="1"/>
  <c r="S1024" i="1"/>
  <c r="P1024" i="1"/>
  <c r="O1024" i="1"/>
  <c r="W1024" i="1" s="1"/>
  <c r="N1024" i="1"/>
  <c r="U1023" i="1"/>
  <c r="R1023" i="1"/>
  <c r="P1023" i="1"/>
  <c r="O1023" i="1"/>
  <c r="Q1023" i="1" s="1"/>
  <c r="N1023" i="1"/>
  <c r="U1022" i="1"/>
  <c r="T1022" i="1"/>
  <c r="Q1022" i="1"/>
  <c r="P1022" i="1"/>
  <c r="O1022" i="1"/>
  <c r="S1022" i="1" s="1"/>
  <c r="N1022" i="1"/>
  <c r="U1021" i="1"/>
  <c r="P1021" i="1"/>
  <c r="N1021" i="1"/>
  <c r="O1021" i="1" s="1"/>
  <c r="U1020" i="1"/>
  <c r="T1020" i="1" s="1"/>
  <c r="S1020" i="1"/>
  <c r="P1020" i="1"/>
  <c r="O1020" i="1"/>
  <c r="W1020" i="1" s="1"/>
  <c r="N1020" i="1"/>
  <c r="U1019" i="1"/>
  <c r="R1019" i="1"/>
  <c r="P1019" i="1"/>
  <c r="O1019" i="1"/>
  <c r="Q1019" i="1" s="1"/>
  <c r="N1019" i="1"/>
  <c r="U1018" i="1"/>
  <c r="T1018" i="1"/>
  <c r="Q1018" i="1"/>
  <c r="P1018" i="1"/>
  <c r="O1018" i="1"/>
  <c r="S1018" i="1" s="1"/>
  <c r="N1018" i="1"/>
  <c r="U1017" i="1"/>
  <c r="P1017" i="1"/>
  <c r="N1017" i="1"/>
  <c r="O1017" i="1" s="1"/>
  <c r="U1016" i="1"/>
  <c r="T1016" i="1" s="1"/>
  <c r="S1016" i="1"/>
  <c r="P1016" i="1"/>
  <c r="O1016" i="1"/>
  <c r="W1016" i="1" s="1"/>
  <c r="N1016" i="1"/>
  <c r="U1015" i="1"/>
  <c r="R1015" i="1"/>
  <c r="P1015" i="1"/>
  <c r="O1015" i="1"/>
  <c r="Q1015" i="1" s="1"/>
  <c r="N1015" i="1"/>
  <c r="U1014" i="1"/>
  <c r="T1014" i="1"/>
  <c r="Q1014" i="1"/>
  <c r="P1014" i="1"/>
  <c r="O1014" i="1"/>
  <c r="S1014" i="1" s="1"/>
  <c r="N1014" i="1"/>
  <c r="U1013" i="1"/>
  <c r="P1013" i="1"/>
  <c r="N1013" i="1"/>
  <c r="O1013" i="1" s="1"/>
  <c r="U1012" i="1"/>
  <c r="T1012" i="1" s="1"/>
  <c r="S1012" i="1"/>
  <c r="P1012" i="1"/>
  <c r="O1012" i="1"/>
  <c r="W1012" i="1" s="1"/>
  <c r="N1012" i="1"/>
  <c r="U1011" i="1"/>
  <c r="R1011" i="1"/>
  <c r="P1011" i="1"/>
  <c r="O1011" i="1"/>
  <c r="Q1011" i="1" s="1"/>
  <c r="N1011" i="1"/>
  <c r="U1010" i="1"/>
  <c r="T1010" i="1"/>
  <c r="Q1010" i="1"/>
  <c r="P1010" i="1"/>
  <c r="O1010" i="1"/>
  <c r="S1010" i="1" s="1"/>
  <c r="N1010" i="1"/>
  <c r="U1009" i="1"/>
  <c r="P1009" i="1"/>
  <c r="N1009" i="1"/>
  <c r="O1009" i="1" s="1"/>
  <c r="V1009" i="1" s="1"/>
  <c r="U1008" i="1"/>
  <c r="T1008" i="1" s="1"/>
  <c r="S1008" i="1"/>
  <c r="P1008" i="1"/>
  <c r="O1008" i="1"/>
  <c r="W1008" i="1" s="1"/>
  <c r="N1008" i="1"/>
  <c r="U1007" i="1"/>
  <c r="R1007" i="1"/>
  <c r="P1007" i="1"/>
  <c r="O1007" i="1"/>
  <c r="Q1007" i="1" s="1"/>
  <c r="N1007" i="1"/>
  <c r="U1006" i="1"/>
  <c r="T1006" i="1"/>
  <c r="Q1006" i="1"/>
  <c r="P1006" i="1"/>
  <c r="O1006" i="1"/>
  <c r="S1006" i="1" s="1"/>
  <c r="N1006" i="1"/>
  <c r="U1005" i="1"/>
  <c r="P1005" i="1"/>
  <c r="N1005" i="1"/>
  <c r="O1005" i="1" s="1"/>
  <c r="U1004" i="1"/>
  <c r="T1004" i="1" s="1"/>
  <c r="S1004" i="1"/>
  <c r="P1004" i="1"/>
  <c r="O1004" i="1"/>
  <c r="W1004" i="1" s="1"/>
  <c r="N1004" i="1"/>
  <c r="U1003" i="1"/>
  <c r="R1003" i="1"/>
  <c r="P1003" i="1"/>
  <c r="O1003" i="1"/>
  <c r="Q1003" i="1" s="1"/>
  <c r="N1003" i="1"/>
  <c r="U1002" i="1"/>
  <c r="T1002" i="1"/>
  <c r="Q1002" i="1"/>
  <c r="P1002" i="1"/>
  <c r="O1002" i="1"/>
  <c r="S1002" i="1" s="1"/>
  <c r="N1002" i="1"/>
  <c r="U1001" i="1"/>
  <c r="P1001" i="1"/>
  <c r="N1001" i="1"/>
  <c r="O1001" i="1" s="1"/>
  <c r="V1001" i="1" s="1"/>
  <c r="U1000" i="1"/>
  <c r="T1000" i="1" s="1"/>
  <c r="S1000" i="1"/>
  <c r="P1000" i="1"/>
  <c r="O1000" i="1"/>
  <c r="W1000" i="1" s="1"/>
  <c r="N1000" i="1"/>
  <c r="U999" i="1"/>
  <c r="R999" i="1"/>
  <c r="P999" i="1"/>
  <c r="O999" i="1"/>
  <c r="Q999" i="1" s="1"/>
  <c r="N999" i="1"/>
  <c r="U998" i="1"/>
  <c r="T998" i="1"/>
  <c r="Q998" i="1"/>
  <c r="P998" i="1"/>
  <c r="O998" i="1"/>
  <c r="S998" i="1" s="1"/>
  <c r="N998" i="1"/>
  <c r="U997" i="1"/>
  <c r="P997" i="1"/>
  <c r="N997" i="1"/>
  <c r="O997" i="1" s="1"/>
  <c r="U996" i="1"/>
  <c r="T996" i="1" s="1"/>
  <c r="S996" i="1"/>
  <c r="P996" i="1"/>
  <c r="O996" i="1"/>
  <c r="W996" i="1" s="1"/>
  <c r="N996" i="1"/>
  <c r="U995" i="1"/>
  <c r="R995" i="1"/>
  <c r="P995" i="1"/>
  <c r="O995" i="1"/>
  <c r="Q995" i="1" s="1"/>
  <c r="N995" i="1"/>
  <c r="U994" i="1"/>
  <c r="T994" i="1"/>
  <c r="Q994" i="1"/>
  <c r="P994" i="1"/>
  <c r="O994" i="1"/>
  <c r="S994" i="1" s="1"/>
  <c r="N994" i="1"/>
  <c r="U993" i="1"/>
  <c r="P993" i="1"/>
  <c r="N993" i="1"/>
  <c r="O993" i="1" s="1"/>
  <c r="V993" i="1" s="1"/>
  <c r="U992" i="1"/>
  <c r="T992" i="1" s="1"/>
  <c r="S992" i="1"/>
  <c r="P992" i="1"/>
  <c r="O992" i="1"/>
  <c r="W992" i="1" s="1"/>
  <c r="N992" i="1"/>
  <c r="U991" i="1"/>
  <c r="R991" i="1"/>
  <c r="P991" i="1"/>
  <c r="O991" i="1"/>
  <c r="Q991" i="1" s="1"/>
  <c r="N991" i="1"/>
  <c r="U990" i="1"/>
  <c r="T990" i="1"/>
  <c r="Q990" i="1"/>
  <c r="P990" i="1"/>
  <c r="O990" i="1"/>
  <c r="S990" i="1" s="1"/>
  <c r="N990" i="1"/>
  <c r="U989" i="1"/>
  <c r="P989" i="1"/>
  <c r="N989" i="1"/>
  <c r="O989" i="1" s="1"/>
  <c r="U988" i="1"/>
  <c r="T988" i="1" s="1"/>
  <c r="S988" i="1"/>
  <c r="P988" i="1"/>
  <c r="O988" i="1"/>
  <c r="W988" i="1" s="1"/>
  <c r="N988" i="1"/>
  <c r="U987" i="1"/>
  <c r="R987" i="1"/>
  <c r="P987" i="1"/>
  <c r="O987" i="1"/>
  <c r="Q987" i="1" s="1"/>
  <c r="N987" i="1"/>
  <c r="U986" i="1"/>
  <c r="T986" i="1"/>
  <c r="Q986" i="1"/>
  <c r="P986" i="1"/>
  <c r="O986" i="1"/>
  <c r="S986" i="1" s="1"/>
  <c r="N986" i="1"/>
  <c r="U985" i="1"/>
  <c r="P985" i="1"/>
  <c r="N985" i="1"/>
  <c r="O985" i="1" s="1"/>
  <c r="V985" i="1" s="1"/>
  <c r="U984" i="1"/>
  <c r="T984" i="1" s="1"/>
  <c r="S984" i="1"/>
  <c r="P984" i="1"/>
  <c r="O984" i="1"/>
  <c r="W984" i="1" s="1"/>
  <c r="N984" i="1"/>
  <c r="U983" i="1"/>
  <c r="R983" i="1"/>
  <c r="P983" i="1"/>
  <c r="O983" i="1"/>
  <c r="W983" i="1" s="1"/>
  <c r="N983" i="1"/>
  <c r="U982" i="1"/>
  <c r="T982" i="1"/>
  <c r="Q982" i="1"/>
  <c r="P982" i="1"/>
  <c r="O982" i="1"/>
  <c r="S982" i="1" s="1"/>
  <c r="N982" i="1"/>
  <c r="V981" i="1"/>
  <c r="U981" i="1"/>
  <c r="S981" i="1"/>
  <c r="P981" i="1"/>
  <c r="N981" i="1"/>
  <c r="O981" i="1" s="1"/>
  <c r="U980" i="1"/>
  <c r="T980" i="1" s="1"/>
  <c r="S980" i="1"/>
  <c r="P980" i="1"/>
  <c r="O980" i="1"/>
  <c r="W980" i="1" s="1"/>
  <c r="N980" i="1"/>
  <c r="U979" i="1"/>
  <c r="P979" i="1"/>
  <c r="O979" i="1"/>
  <c r="W979" i="1" s="1"/>
  <c r="N979" i="1"/>
  <c r="U978" i="1"/>
  <c r="T978" i="1"/>
  <c r="Q978" i="1"/>
  <c r="P978" i="1"/>
  <c r="O978" i="1"/>
  <c r="S978" i="1" s="1"/>
  <c r="N978" i="1"/>
  <c r="V977" i="1"/>
  <c r="U977" i="1"/>
  <c r="P977" i="1"/>
  <c r="N977" i="1"/>
  <c r="O977" i="1" s="1"/>
  <c r="U976" i="1"/>
  <c r="T976" i="1" s="1"/>
  <c r="S976" i="1"/>
  <c r="P976" i="1"/>
  <c r="O976" i="1"/>
  <c r="W976" i="1" s="1"/>
  <c r="N976" i="1"/>
  <c r="W975" i="1"/>
  <c r="U975" i="1"/>
  <c r="R975" i="1"/>
  <c r="P975" i="1"/>
  <c r="O975" i="1"/>
  <c r="N975" i="1"/>
  <c r="U974" i="1"/>
  <c r="T974" i="1"/>
  <c r="Q974" i="1"/>
  <c r="P974" i="1"/>
  <c r="O974" i="1"/>
  <c r="S974" i="1" s="1"/>
  <c r="N974" i="1"/>
  <c r="U973" i="1"/>
  <c r="S973" i="1"/>
  <c r="P973" i="1"/>
  <c r="N973" i="1"/>
  <c r="O973" i="1" s="1"/>
  <c r="V973" i="1" s="1"/>
  <c r="U972" i="1"/>
  <c r="T972" i="1" s="1"/>
  <c r="S972" i="1"/>
  <c r="P972" i="1"/>
  <c r="O972" i="1"/>
  <c r="W972" i="1" s="1"/>
  <c r="N972" i="1"/>
  <c r="W971" i="1"/>
  <c r="U971" i="1"/>
  <c r="P971" i="1"/>
  <c r="O971" i="1"/>
  <c r="N971" i="1"/>
  <c r="U970" i="1"/>
  <c r="T970" i="1"/>
  <c r="Q970" i="1"/>
  <c r="P970" i="1"/>
  <c r="O970" i="1"/>
  <c r="S970" i="1" s="1"/>
  <c r="N970" i="1"/>
  <c r="U969" i="1"/>
  <c r="P969" i="1"/>
  <c r="N969" i="1"/>
  <c r="O969" i="1" s="1"/>
  <c r="V969" i="1" s="1"/>
  <c r="U968" i="1"/>
  <c r="T968" i="1" s="1"/>
  <c r="S968" i="1"/>
  <c r="P968" i="1"/>
  <c r="O968" i="1"/>
  <c r="W968" i="1" s="1"/>
  <c r="N968" i="1"/>
  <c r="U967" i="1"/>
  <c r="R967" i="1"/>
  <c r="P967" i="1"/>
  <c r="O967" i="1"/>
  <c r="W967" i="1" s="1"/>
  <c r="N967" i="1"/>
  <c r="U966" i="1"/>
  <c r="T966" i="1"/>
  <c r="Q966" i="1"/>
  <c r="P966" i="1"/>
  <c r="O966" i="1"/>
  <c r="S966" i="1" s="1"/>
  <c r="N966" i="1"/>
  <c r="V965" i="1"/>
  <c r="U965" i="1"/>
  <c r="S965" i="1"/>
  <c r="P965" i="1"/>
  <c r="N965" i="1"/>
  <c r="O965" i="1" s="1"/>
  <c r="U964" i="1"/>
  <c r="T964" i="1" s="1"/>
  <c r="S964" i="1"/>
  <c r="P964" i="1"/>
  <c r="O964" i="1"/>
  <c r="W964" i="1" s="1"/>
  <c r="N964" i="1"/>
  <c r="U963" i="1"/>
  <c r="P963" i="1"/>
  <c r="O963" i="1"/>
  <c r="W963" i="1" s="1"/>
  <c r="N963" i="1"/>
  <c r="U962" i="1"/>
  <c r="T962" i="1"/>
  <c r="Q962" i="1"/>
  <c r="P962" i="1"/>
  <c r="O962" i="1"/>
  <c r="S962" i="1" s="1"/>
  <c r="N962" i="1"/>
  <c r="V961" i="1"/>
  <c r="U961" i="1"/>
  <c r="P961" i="1"/>
  <c r="N961" i="1"/>
  <c r="O961" i="1" s="1"/>
  <c r="U960" i="1"/>
  <c r="T960" i="1" s="1"/>
  <c r="S960" i="1"/>
  <c r="P960" i="1"/>
  <c r="O960" i="1"/>
  <c r="W960" i="1" s="1"/>
  <c r="N960" i="1"/>
  <c r="W959" i="1"/>
  <c r="U959" i="1"/>
  <c r="R959" i="1"/>
  <c r="P959" i="1"/>
  <c r="O959" i="1"/>
  <c r="N959" i="1"/>
  <c r="U958" i="1"/>
  <c r="T958" i="1"/>
  <c r="Q958" i="1"/>
  <c r="P958" i="1"/>
  <c r="O958" i="1"/>
  <c r="S958" i="1" s="1"/>
  <c r="N958" i="1"/>
  <c r="U957" i="1"/>
  <c r="S957" i="1"/>
  <c r="P957" i="1"/>
  <c r="N957" i="1"/>
  <c r="O957" i="1" s="1"/>
  <c r="V957" i="1" s="1"/>
  <c r="U956" i="1"/>
  <c r="T956" i="1" s="1"/>
  <c r="S956" i="1"/>
  <c r="P956" i="1"/>
  <c r="O956" i="1"/>
  <c r="W956" i="1" s="1"/>
  <c r="N956" i="1"/>
  <c r="W955" i="1"/>
  <c r="U955" i="1"/>
  <c r="P955" i="1"/>
  <c r="O955" i="1"/>
  <c r="N955" i="1"/>
  <c r="U954" i="1"/>
  <c r="T954" i="1"/>
  <c r="Q954" i="1"/>
  <c r="P954" i="1"/>
  <c r="O954" i="1"/>
  <c r="S954" i="1" s="1"/>
  <c r="N954" i="1"/>
  <c r="U953" i="1"/>
  <c r="P953" i="1"/>
  <c r="N953" i="1"/>
  <c r="O953" i="1" s="1"/>
  <c r="V953" i="1" s="1"/>
  <c r="U952" i="1"/>
  <c r="T952" i="1" s="1"/>
  <c r="S952" i="1"/>
  <c r="P952" i="1"/>
  <c r="O952" i="1"/>
  <c r="W952" i="1" s="1"/>
  <c r="N952" i="1"/>
  <c r="U951" i="1"/>
  <c r="R951" i="1"/>
  <c r="P951" i="1"/>
  <c r="O951" i="1"/>
  <c r="W951" i="1" s="1"/>
  <c r="N951" i="1"/>
  <c r="U950" i="1"/>
  <c r="T950" i="1"/>
  <c r="Q950" i="1"/>
  <c r="P950" i="1"/>
  <c r="O950" i="1"/>
  <c r="S950" i="1" s="1"/>
  <c r="N950" i="1"/>
  <c r="V949" i="1"/>
  <c r="U949" i="1"/>
  <c r="S949" i="1"/>
  <c r="P949" i="1"/>
  <c r="N949" i="1"/>
  <c r="O949" i="1" s="1"/>
  <c r="U948" i="1"/>
  <c r="T948" i="1" s="1"/>
  <c r="S948" i="1"/>
  <c r="P948" i="1"/>
  <c r="O948" i="1"/>
  <c r="W948" i="1" s="1"/>
  <c r="N948" i="1"/>
  <c r="U947" i="1"/>
  <c r="P947" i="1"/>
  <c r="O947" i="1"/>
  <c r="W947" i="1" s="1"/>
  <c r="N947" i="1"/>
  <c r="U946" i="1"/>
  <c r="T946" i="1"/>
  <c r="Q946" i="1"/>
  <c r="P946" i="1"/>
  <c r="O946" i="1"/>
  <c r="S946" i="1" s="1"/>
  <c r="N946" i="1"/>
  <c r="V945" i="1"/>
  <c r="U945" i="1"/>
  <c r="P945" i="1"/>
  <c r="N945" i="1"/>
  <c r="O945" i="1" s="1"/>
  <c r="U944" i="1"/>
  <c r="T944" i="1" s="1"/>
  <c r="S944" i="1"/>
  <c r="P944" i="1"/>
  <c r="O944" i="1"/>
  <c r="W944" i="1" s="1"/>
  <c r="N944" i="1"/>
  <c r="W943" i="1"/>
  <c r="U943" i="1"/>
  <c r="R943" i="1"/>
  <c r="P943" i="1"/>
  <c r="O943" i="1"/>
  <c r="N943" i="1"/>
  <c r="U942" i="1"/>
  <c r="T942" i="1"/>
  <c r="Q942" i="1"/>
  <c r="P942" i="1"/>
  <c r="O942" i="1"/>
  <c r="S942" i="1" s="1"/>
  <c r="N942" i="1"/>
  <c r="U941" i="1"/>
  <c r="S941" i="1"/>
  <c r="P941" i="1"/>
  <c r="N941" i="1"/>
  <c r="O941" i="1" s="1"/>
  <c r="V941" i="1" s="1"/>
  <c r="U940" i="1"/>
  <c r="T940" i="1" s="1"/>
  <c r="S940" i="1"/>
  <c r="P940" i="1"/>
  <c r="O940" i="1"/>
  <c r="W940" i="1" s="1"/>
  <c r="N940" i="1"/>
  <c r="W939" i="1"/>
  <c r="U939" i="1"/>
  <c r="P939" i="1"/>
  <c r="O939" i="1"/>
  <c r="N939" i="1"/>
  <c r="U938" i="1"/>
  <c r="T938" i="1"/>
  <c r="Q938" i="1"/>
  <c r="P938" i="1"/>
  <c r="O938" i="1"/>
  <c r="S938" i="1" s="1"/>
  <c r="N938" i="1"/>
  <c r="U937" i="1"/>
  <c r="P937" i="1"/>
  <c r="N937" i="1"/>
  <c r="O937" i="1" s="1"/>
  <c r="V937" i="1" s="1"/>
  <c r="U936" i="1"/>
  <c r="T936" i="1" s="1"/>
  <c r="S936" i="1"/>
  <c r="P936" i="1"/>
  <c r="O936" i="1"/>
  <c r="W936" i="1" s="1"/>
  <c r="N936" i="1"/>
  <c r="U935" i="1"/>
  <c r="R935" i="1"/>
  <c r="P935" i="1"/>
  <c r="O935" i="1"/>
  <c r="W935" i="1" s="1"/>
  <c r="N935" i="1"/>
  <c r="U934" i="1"/>
  <c r="T934" i="1"/>
  <c r="Q934" i="1"/>
  <c r="P934" i="1"/>
  <c r="O934" i="1"/>
  <c r="S934" i="1" s="1"/>
  <c r="N934" i="1"/>
  <c r="V933" i="1"/>
  <c r="U933" i="1"/>
  <c r="S933" i="1"/>
  <c r="P933" i="1"/>
  <c r="N933" i="1"/>
  <c r="O933" i="1" s="1"/>
  <c r="U932" i="1"/>
  <c r="T932" i="1" s="1"/>
  <c r="S932" i="1"/>
  <c r="P932" i="1"/>
  <c r="O932" i="1"/>
  <c r="W932" i="1" s="1"/>
  <c r="N932" i="1"/>
  <c r="U931" i="1"/>
  <c r="P931" i="1"/>
  <c r="O931" i="1"/>
  <c r="W931" i="1" s="1"/>
  <c r="N931" i="1"/>
  <c r="U930" i="1"/>
  <c r="T930" i="1"/>
  <c r="Q930" i="1"/>
  <c r="P930" i="1"/>
  <c r="O930" i="1"/>
  <c r="S930" i="1" s="1"/>
  <c r="N930" i="1"/>
  <c r="V929" i="1"/>
  <c r="U929" i="1"/>
  <c r="P929" i="1"/>
  <c r="N929" i="1"/>
  <c r="O929" i="1" s="1"/>
  <c r="U928" i="1"/>
  <c r="T928" i="1" s="1"/>
  <c r="S928" i="1"/>
  <c r="P928" i="1"/>
  <c r="O928" i="1"/>
  <c r="W928" i="1" s="1"/>
  <c r="N928" i="1"/>
  <c r="W927" i="1"/>
  <c r="U927" i="1"/>
  <c r="R927" i="1"/>
  <c r="P927" i="1"/>
  <c r="O927" i="1"/>
  <c r="N927" i="1"/>
  <c r="U926" i="1"/>
  <c r="T926" i="1"/>
  <c r="Q926" i="1"/>
  <c r="P926" i="1"/>
  <c r="O926" i="1"/>
  <c r="S926" i="1" s="1"/>
  <c r="N926" i="1"/>
  <c r="U925" i="1"/>
  <c r="S925" i="1"/>
  <c r="P925" i="1"/>
  <c r="N925" i="1"/>
  <c r="O925" i="1" s="1"/>
  <c r="V925" i="1" s="1"/>
  <c r="U924" i="1"/>
  <c r="T924" i="1" s="1"/>
  <c r="S924" i="1"/>
  <c r="P924" i="1"/>
  <c r="O924" i="1"/>
  <c r="W924" i="1" s="1"/>
  <c r="N924" i="1"/>
  <c r="W923" i="1"/>
  <c r="U923" i="1"/>
  <c r="P923" i="1"/>
  <c r="O923" i="1"/>
  <c r="N923" i="1"/>
  <c r="U922" i="1"/>
  <c r="T922" i="1"/>
  <c r="Q922" i="1"/>
  <c r="P922" i="1"/>
  <c r="O922" i="1"/>
  <c r="S922" i="1" s="1"/>
  <c r="N922" i="1"/>
  <c r="U921" i="1"/>
  <c r="P921" i="1"/>
  <c r="N921" i="1"/>
  <c r="O921" i="1" s="1"/>
  <c r="V921" i="1" s="1"/>
  <c r="U920" i="1"/>
  <c r="T920" i="1" s="1"/>
  <c r="S920" i="1"/>
  <c r="P920" i="1"/>
  <c r="O920" i="1"/>
  <c r="W920" i="1" s="1"/>
  <c r="N920" i="1"/>
  <c r="U919" i="1"/>
  <c r="R919" i="1"/>
  <c r="P919" i="1"/>
  <c r="O919" i="1"/>
  <c r="W919" i="1" s="1"/>
  <c r="N919" i="1"/>
  <c r="U918" i="1"/>
  <c r="T918" i="1"/>
  <c r="Q918" i="1"/>
  <c r="P918" i="1"/>
  <c r="O918" i="1"/>
  <c r="S918" i="1" s="1"/>
  <c r="N918" i="1"/>
  <c r="V917" i="1"/>
  <c r="U917" i="1"/>
  <c r="S917" i="1"/>
  <c r="P917" i="1"/>
  <c r="N917" i="1"/>
  <c r="O917" i="1" s="1"/>
  <c r="U916" i="1"/>
  <c r="T916" i="1" s="1"/>
  <c r="S916" i="1"/>
  <c r="P916" i="1"/>
  <c r="O916" i="1"/>
  <c r="W916" i="1" s="1"/>
  <c r="N916" i="1"/>
  <c r="U915" i="1"/>
  <c r="P915" i="1"/>
  <c r="O915" i="1"/>
  <c r="W915" i="1" s="1"/>
  <c r="N915" i="1"/>
  <c r="U914" i="1"/>
  <c r="T914" i="1"/>
  <c r="Q914" i="1"/>
  <c r="P914" i="1"/>
  <c r="O914" i="1"/>
  <c r="S914" i="1" s="1"/>
  <c r="N914" i="1"/>
  <c r="V913" i="1"/>
  <c r="U913" i="1"/>
  <c r="P913" i="1"/>
  <c r="N913" i="1"/>
  <c r="O913" i="1" s="1"/>
  <c r="U912" i="1"/>
  <c r="T912" i="1" s="1"/>
  <c r="S912" i="1"/>
  <c r="P912" i="1"/>
  <c r="O912" i="1"/>
  <c r="W912" i="1" s="1"/>
  <c r="N912" i="1"/>
  <c r="W911" i="1"/>
  <c r="U911" i="1"/>
  <c r="R911" i="1"/>
  <c r="P911" i="1"/>
  <c r="O911" i="1"/>
  <c r="N911" i="1"/>
  <c r="U910" i="1"/>
  <c r="T910" i="1"/>
  <c r="Q910" i="1"/>
  <c r="P910" i="1"/>
  <c r="O910" i="1"/>
  <c r="S910" i="1" s="1"/>
  <c r="N910" i="1"/>
  <c r="U909" i="1"/>
  <c r="S909" i="1"/>
  <c r="P909" i="1"/>
  <c r="N909" i="1"/>
  <c r="O909" i="1" s="1"/>
  <c r="V909" i="1" s="1"/>
  <c r="U908" i="1"/>
  <c r="T908" i="1" s="1"/>
  <c r="S908" i="1"/>
  <c r="P908" i="1"/>
  <c r="O908" i="1"/>
  <c r="W908" i="1" s="1"/>
  <c r="N908" i="1"/>
  <c r="W907" i="1"/>
  <c r="U907" i="1"/>
  <c r="P907" i="1"/>
  <c r="O907" i="1"/>
  <c r="N907" i="1"/>
  <c r="U906" i="1"/>
  <c r="T906" i="1"/>
  <c r="Q906" i="1"/>
  <c r="P906" i="1"/>
  <c r="O906" i="1"/>
  <c r="S906" i="1" s="1"/>
  <c r="N906" i="1"/>
  <c r="U905" i="1"/>
  <c r="P905" i="1"/>
  <c r="N905" i="1"/>
  <c r="O905" i="1" s="1"/>
  <c r="V905" i="1" s="1"/>
  <c r="U904" i="1"/>
  <c r="T904" i="1" s="1"/>
  <c r="S904" i="1"/>
  <c r="P904" i="1"/>
  <c r="O904" i="1"/>
  <c r="W904" i="1" s="1"/>
  <c r="N904" i="1"/>
  <c r="U903" i="1"/>
  <c r="R903" i="1"/>
  <c r="P903" i="1"/>
  <c r="O903" i="1"/>
  <c r="W903" i="1" s="1"/>
  <c r="N903" i="1"/>
  <c r="U902" i="1"/>
  <c r="T902" i="1"/>
  <c r="Q902" i="1"/>
  <c r="P902" i="1"/>
  <c r="O902" i="1"/>
  <c r="S902" i="1" s="1"/>
  <c r="N902" i="1"/>
  <c r="V901" i="1"/>
  <c r="U901" i="1"/>
  <c r="S901" i="1"/>
  <c r="P901" i="1"/>
  <c r="N901" i="1"/>
  <c r="O901" i="1" s="1"/>
  <c r="U900" i="1"/>
  <c r="T900" i="1" s="1"/>
  <c r="S900" i="1"/>
  <c r="P900" i="1"/>
  <c r="O900" i="1"/>
  <c r="W900" i="1" s="1"/>
  <c r="N900" i="1"/>
  <c r="U899" i="1"/>
  <c r="P899" i="1"/>
  <c r="O899" i="1"/>
  <c r="W899" i="1" s="1"/>
  <c r="N899" i="1"/>
  <c r="U898" i="1"/>
  <c r="T898" i="1"/>
  <c r="Q898" i="1"/>
  <c r="P898" i="1"/>
  <c r="O898" i="1"/>
  <c r="S898" i="1" s="1"/>
  <c r="N898" i="1"/>
  <c r="V897" i="1"/>
  <c r="U897" i="1"/>
  <c r="P897" i="1"/>
  <c r="N897" i="1"/>
  <c r="O897" i="1" s="1"/>
  <c r="U896" i="1"/>
  <c r="T896" i="1" s="1"/>
  <c r="S896" i="1"/>
  <c r="P896" i="1"/>
  <c r="O896" i="1"/>
  <c r="W896" i="1" s="1"/>
  <c r="N896" i="1"/>
  <c r="W895" i="1"/>
  <c r="U895" i="1"/>
  <c r="R895" i="1"/>
  <c r="P895" i="1"/>
  <c r="O895" i="1"/>
  <c r="N895" i="1"/>
  <c r="U894" i="1"/>
  <c r="T894" i="1"/>
  <c r="Q894" i="1"/>
  <c r="P894" i="1"/>
  <c r="O894" i="1"/>
  <c r="S894" i="1" s="1"/>
  <c r="N894" i="1"/>
  <c r="U893" i="1"/>
  <c r="S893" i="1"/>
  <c r="P893" i="1"/>
  <c r="N893" i="1"/>
  <c r="O893" i="1" s="1"/>
  <c r="V893" i="1" s="1"/>
  <c r="U892" i="1"/>
  <c r="T892" i="1" s="1"/>
  <c r="S892" i="1"/>
  <c r="P892" i="1"/>
  <c r="O892" i="1"/>
  <c r="W892" i="1" s="1"/>
  <c r="N892" i="1"/>
  <c r="W891" i="1"/>
  <c r="U891" i="1"/>
  <c r="P891" i="1"/>
  <c r="O891" i="1"/>
  <c r="N891" i="1"/>
  <c r="U890" i="1"/>
  <c r="T890" i="1"/>
  <c r="Q890" i="1"/>
  <c r="P890" i="1"/>
  <c r="O890" i="1"/>
  <c r="S890" i="1" s="1"/>
  <c r="N890" i="1"/>
  <c r="U889" i="1"/>
  <c r="P889" i="1"/>
  <c r="N889" i="1"/>
  <c r="O889" i="1" s="1"/>
  <c r="V889" i="1" s="1"/>
  <c r="U888" i="1"/>
  <c r="T888" i="1" s="1"/>
  <c r="S888" i="1"/>
  <c r="P888" i="1"/>
  <c r="O888" i="1"/>
  <c r="W888" i="1" s="1"/>
  <c r="N888" i="1"/>
  <c r="U887" i="1"/>
  <c r="R887" i="1"/>
  <c r="P887" i="1"/>
  <c r="O887" i="1"/>
  <c r="W887" i="1" s="1"/>
  <c r="N887" i="1"/>
  <c r="U886" i="1"/>
  <c r="T886" i="1"/>
  <c r="Q886" i="1"/>
  <c r="P886" i="1"/>
  <c r="O886" i="1"/>
  <c r="S886" i="1" s="1"/>
  <c r="N886" i="1"/>
  <c r="V885" i="1"/>
  <c r="U885" i="1"/>
  <c r="S885" i="1"/>
  <c r="P885" i="1"/>
  <c r="N885" i="1"/>
  <c r="O885" i="1" s="1"/>
  <c r="U884" i="1"/>
  <c r="T884" i="1" s="1"/>
  <c r="S884" i="1"/>
  <c r="P884" i="1"/>
  <c r="O884" i="1"/>
  <c r="W884" i="1" s="1"/>
  <c r="N884" i="1"/>
  <c r="U883" i="1"/>
  <c r="P883" i="1"/>
  <c r="O883" i="1"/>
  <c r="W883" i="1" s="1"/>
  <c r="N883" i="1"/>
  <c r="W882" i="1"/>
  <c r="U882" i="1"/>
  <c r="T882" i="1"/>
  <c r="P882" i="1"/>
  <c r="O882" i="1"/>
  <c r="Q882" i="1" s="1"/>
  <c r="N882" i="1"/>
  <c r="U881" i="1"/>
  <c r="Q881" i="1"/>
  <c r="P881" i="1"/>
  <c r="N881" i="1"/>
  <c r="O881" i="1" s="1"/>
  <c r="U880" i="1"/>
  <c r="T880" i="1" s="1"/>
  <c r="S880" i="1"/>
  <c r="P880" i="1"/>
  <c r="O880" i="1"/>
  <c r="W880" i="1" s="1"/>
  <c r="N880" i="1"/>
  <c r="U879" i="1"/>
  <c r="P879" i="1"/>
  <c r="O879" i="1"/>
  <c r="W879" i="1" s="1"/>
  <c r="N879" i="1"/>
  <c r="W878" i="1"/>
  <c r="U878" i="1"/>
  <c r="T878" i="1"/>
  <c r="P878" i="1"/>
  <c r="O878" i="1"/>
  <c r="Q878" i="1" s="1"/>
  <c r="N878" i="1"/>
  <c r="U877" i="1"/>
  <c r="Q877" i="1"/>
  <c r="P877" i="1"/>
  <c r="N877" i="1"/>
  <c r="O877" i="1" s="1"/>
  <c r="U876" i="1"/>
  <c r="T876" i="1" s="1"/>
  <c r="S876" i="1"/>
  <c r="P876" i="1"/>
  <c r="O876" i="1"/>
  <c r="W876" i="1" s="1"/>
  <c r="N876" i="1"/>
  <c r="U875" i="1"/>
  <c r="P875" i="1"/>
  <c r="O875" i="1"/>
  <c r="W875" i="1" s="1"/>
  <c r="N875" i="1"/>
  <c r="W874" i="1"/>
  <c r="U874" i="1"/>
  <c r="T874" i="1"/>
  <c r="P874" i="1"/>
  <c r="O874" i="1"/>
  <c r="Q874" i="1" s="1"/>
  <c r="N874" i="1"/>
  <c r="U873" i="1"/>
  <c r="Q873" i="1"/>
  <c r="P873" i="1"/>
  <c r="N873" i="1"/>
  <c r="O873" i="1" s="1"/>
  <c r="U872" i="1"/>
  <c r="T872" i="1" s="1"/>
  <c r="S872" i="1"/>
  <c r="P872" i="1"/>
  <c r="O872" i="1"/>
  <c r="W872" i="1" s="1"/>
  <c r="N872" i="1"/>
  <c r="U871" i="1"/>
  <c r="P871" i="1"/>
  <c r="N871" i="1"/>
  <c r="O871" i="1" s="1"/>
  <c r="U870" i="1"/>
  <c r="P870" i="1"/>
  <c r="O870" i="1"/>
  <c r="W870" i="1" s="1"/>
  <c r="N870" i="1"/>
  <c r="U869" i="1"/>
  <c r="P869" i="1"/>
  <c r="N869" i="1"/>
  <c r="O869" i="1" s="1"/>
  <c r="V869" i="1" s="1"/>
  <c r="U868" i="1"/>
  <c r="T868" i="1"/>
  <c r="S868" i="1"/>
  <c r="P868" i="1"/>
  <c r="O868" i="1"/>
  <c r="W868" i="1" s="1"/>
  <c r="N868" i="1"/>
  <c r="V867" i="1"/>
  <c r="U867" i="1"/>
  <c r="P867" i="1"/>
  <c r="O867" i="1"/>
  <c r="N867" i="1"/>
  <c r="W866" i="1"/>
  <c r="U866" i="1"/>
  <c r="T866" i="1"/>
  <c r="P866" i="1"/>
  <c r="O866" i="1"/>
  <c r="N866" i="1"/>
  <c r="U865" i="1"/>
  <c r="S865" i="1"/>
  <c r="R865" i="1"/>
  <c r="P865" i="1"/>
  <c r="N865" i="1"/>
  <c r="O865" i="1" s="1"/>
  <c r="V865" i="1" s="1"/>
  <c r="U864" i="1"/>
  <c r="T864" i="1" s="1"/>
  <c r="S864" i="1"/>
  <c r="P864" i="1"/>
  <c r="O864" i="1"/>
  <c r="W864" i="1" s="1"/>
  <c r="N864" i="1"/>
  <c r="U863" i="1"/>
  <c r="P863" i="1"/>
  <c r="N863" i="1"/>
  <c r="O863" i="1" s="1"/>
  <c r="U862" i="1"/>
  <c r="Q862" i="1"/>
  <c r="P862" i="1"/>
  <c r="O862" i="1"/>
  <c r="N862" i="1"/>
  <c r="V861" i="1"/>
  <c r="U861" i="1"/>
  <c r="S861" i="1"/>
  <c r="Q861" i="1"/>
  <c r="P861" i="1"/>
  <c r="N861" i="1"/>
  <c r="O861" i="1" s="1"/>
  <c r="U860" i="1"/>
  <c r="T860" i="1"/>
  <c r="S860" i="1"/>
  <c r="P860" i="1"/>
  <c r="O860" i="1"/>
  <c r="W860" i="1" s="1"/>
  <c r="N860" i="1"/>
  <c r="U859" i="1"/>
  <c r="R859" i="1"/>
  <c r="P859" i="1"/>
  <c r="O859" i="1"/>
  <c r="W859" i="1" s="1"/>
  <c r="N859" i="1"/>
  <c r="W858" i="1"/>
  <c r="U858" i="1"/>
  <c r="T858" i="1"/>
  <c r="Q858" i="1"/>
  <c r="P858" i="1"/>
  <c r="O858" i="1"/>
  <c r="N858" i="1"/>
  <c r="V857" i="1"/>
  <c r="U857" i="1"/>
  <c r="S857" i="1"/>
  <c r="R857" i="1"/>
  <c r="Q857" i="1"/>
  <c r="P857" i="1"/>
  <c r="N857" i="1"/>
  <c r="O857" i="1" s="1"/>
  <c r="U856" i="1"/>
  <c r="T856" i="1" s="1"/>
  <c r="S856" i="1"/>
  <c r="P856" i="1"/>
  <c r="O856" i="1"/>
  <c r="W856" i="1" s="1"/>
  <c r="N856" i="1"/>
  <c r="U855" i="1"/>
  <c r="P855" i="1"/>
  <c r="N855" i="1"/>
  <c r="O855" i="1" s="1"/>
  <c r="U854" i="1"/>
  <c r="P854" i="1"/>
  <c r="O854" i="1"/>
  <c r="N854" i="1"/>
  <c r="U853" i="1"/>
  <c r="S853" i="1"/>
  <c r="P853" i="1"/>
  <c r="N853" i="1"/>
  <c r="O853" i="1" s="1"/>
  <c r="V853" i="1" s="1"/>
  <c r="U852" i="1"/>
  <c r="T852" i="1"/>
  <c r="S852" i="1"/>
  <c r="P852" i="1"/>
  <c r="O852" i="1"/>
  <c r="W852" i="1" s="1"/>
  <c r="N852" i="1"/>
  <c r="U851" i="1"/>
  <c r="P851" i="1"/>
  <c r="O851" i="1"/>
  <c r="W851" i="1" s="1"/>
  <c r="N851" i="1"/>
  <c r="W850" i="1"/>
  <c r="U850" i="1"/>
  <c r="T850" i="1"/>
  <c r="P850" i="1"/>
  <c r="O850" i="1"/>
  <c r="Q850" i="1" s="1"/>
  <c r="N850" i="1"/>
  <c r="U849" i="1"/>
  <c r="R849" i="1"/>
  <c r="P849" i="1"/>
  <c r="N849" i="1"/>
  <c r="O849" i="1" s="1"/>
  <c r="V849" i="1" s="1"/>
  <c r="U848" i="1"/>
  <c r="T848" i="1" s="1"/>
  <c r="S848" i="1"/>
  <c r="P848" i="1"/>
  <c r="O848" i="1"/>
  <c r="W848" i="1" s="1"/>
  <c r="N848" i="1"/>
  <c r="U847" i="1"/>
  <c r="P847" i="1"/>
  <c r="N847" i="1"/>
  <c r="O847" i="1" s="1"/>
  <c r="U846" i="1"/>
  <c r="Q846" i="1"/>
  <c r="P846" i="1"/>
  <c r="O846" i="1"/>
  <c r="W846" i="1" s="1"/>
  <c r="N846" i="1"/>
  <c r="V845" i="1"/>
  <c r="U845" i="1"/>
  <c r="Q845" i="1"/>
  <c r="P845" i="1"/>
  <c r="N845" i="1"/>
  <c r="O845" i="1" s="1"/>
  <c r="S845" i="1" s="1"/>
  <c r="U844" i="1"/>
  <c r="T844" i="1"/>
  <c r="S844" i="1"/>
  <c r="P844" i="1"/>
  <c r="O844" i="1"/>
  <c r="W844" i="1" s="1"/>
  <c r="N844" i="1"/>
  <c r="V843" i="1"/>
  <c r="U843" i="1"/>
  <c r="R843" i="1"/>
  <c r="P843" i="1"/>
  <c r="O843" i="1"/>
  <c r="N843" i="1"/>
  <c r="W842" i="1"/>
  <c r="U842" i="1"/>
  <c r="T842" i="1"/>
  <c r="Q842" i="1"/>
  <c r="P842" i="1"/>
  <c r="O842" i="1"/>
  <c r="N842" i="1"/>
  <c r="V841" i="1"/>
  <c r="U841" i="1"/>
  <c r="R841" i="1"/>
  <c r="Q841" i="1"/>
  <c r="P841" i="1"/>
  <c r="N841" i="1"/>
  <c r="O841" i="1" s="1"/>
  <c r="U840" i="1"/>
  <c r="T840" i="1" s="1"/>
  <c r="S840" i="1"/>
  <c r="P840" i="1"/>
  <c r="O840" i="1"/>
  <c r="W840" i="1" s="1"/>
  <c r="N840" i="1"/>
  <c r="U839" i="1"/>
  <c r="P839" i="1"/>
  <c r="N839" i="1"/>
  <c r="O839" i="1" s="1"/>
  <c r="U838" i="1"/>
  <c r="P838" i="1"/>
  <c r="O838" i="1"/>
  <c r="W838" i="1" s="1"/>
  <c r="N838" i="1"/>
  <c r="U837" i="1"/>
  <c r="P837" i="1"/>
  <c r="N837" i="1"/>
  <c r="O837" i="1" s="1"/>
  <c r="V837" i="1" s="1"/>
  <c r="U836" i="1"/>
  <c r="T836" i="1"/>
  <c r="S836" i="1"/>
  <c r="P836" i="1"/>
  <c r="O836" i="1"/>
  <c r="W836" i="1" s="1"/>
  <c r="N836" i="1"/>
  <c r="V835" i="1"/>
  <c r="U835" i="1"/>
  <c r="P835" i="1"/>
  <c r="O835" i="1"/>
  <c r="N835" i="1"/>
  <c r="W834" i="1"/>
  <c r="U834" i="1"/>
  <c r="T834" i="1"/>
  <c r="P834" i="1"/>
  <c r="O834" i="1"/>
  <c r="N834" i="1"/>
  <c r="U833" i="1"/>
  <c r="S833" i="1"/>
  <c r="R833" i="1"/>
  <c r="P833" i="1"/>
  <c r="N833" i="1"/>
  <c r="O833" i="1" s="1"/>
  <c r="V833" i="1" s="1"/>
  <c r="U832" i="1"/>
  <c r="T832" i="1" s="1"/>
  <c r="S832" i="1"/>
  <c r="P832" i="1"/>
  <c r="O832" i="1"/>
  <c r="W832" i="1" s="1"/>
  <c r="N832" i="1"/>
  <c r="U831" i="1"/>
  <c r="P831" i="1"/>
  <c r="N831" i="1"/>
  <c r="O831" i="1" s="1"/>
  <c r="U830" i="1"/>
  <c r="Q830" i="1"/>
  <c r="P830" i="1"/>
  <c r="O830" i="1"/>
  <c r="N830" i="1"/>
  <c r="V829" i="1"/>
  <c r="U829" i="1"/>
  <c r="S829" i="1"/>
  <c r="Q829" i="1"/>
  <c r="P829" i="1"/>
  <c r="N829" i="1"/>
  <c r="O829" i="1" s="1"/>
  <c r="U828" i="1"/>
  <c r="T828" i="1"/>
  <c r="S828" i="1"/>
  <c r="P828" i="1"/>
  <c r="O828" i="1"/>
  <c r="W828" i="1" s="1"/>
  <c r="N828" i="1"/>
  <c r="U827" i="1"/>
  <c r="R827" i="1"/>
  <c r="P827" i="1"/>
  <c r="O827" i="1"/>
  <c r="W827" i="1" s="1"/>
  <c r="N827" i="1"/>
  <c r="W826" i="1"/>
  <c r="U826" i="1"/>
  <c r="T826" i="1"/>
  <c r="Q826" i="1"/>
  <c r="P826" i="1"/>
  <c r="O826" i="1"/>
  <c r="N826" i="1"/>
  <c r="V825" i="1"/>
  <c r="U825" i="1"/>
  <c r="S825" i="1"/>
  <c r="R825" i="1"/>
  <c r="Q825" i="1"/>
  <c r="P825" i="1"/>
  <c r="N825" i="1"/>
  <c r="O825" i="1" s="1"/>
  <c r="U824" i="1"/>
  <c r="T824" i="1" s="1"/>
  <c r="S824" i="1"/>
  <c r="P824" i="1"/>
  <c r="O824" i="1"/>
  <c r="W824" i="1" s="1"/>
  <c r="N824" i="1"/>
  <c r="U823" i="1"/>
  <c r="P823" i="1"/>
  <c r="N823" i="1"/>
  <c r="O823" i="1" s="1"/>
  <c r="U822" i="1"/>
  <c r="P822" i="1"/>
  <c r="O822" i="1"/>
  <c r="N822" i="1"/>
  <c r="U821" i="1"/>
  <c r="S821" i="1"/>
  <c r="P821" i="1"/>
  <c r="N821" i="1"/>
  <c r="O821" i="1" s="1"/>
  <c r="V821" i="1" s="1"/>
  <c r="U820" i="1"/>
  <c r="T820" i="1"/>
  <c r="S820" i="1"/>
  <c r="P820" i="1"/>
  <c r="O820" i="1"/>
  <c r="W820" i="1" s="1"/>
  <c r="N820" i="1"/>
  <c r="U819" i="1"/>
  <c r="P819" i="1"/>
  <c r="O819" i="1"/>
  <c r="W819" i="1" s="1"/>
  <c r="N819" i="1"/>
  <c r="W818" i="1"/>
  <c r="U818" i="1"/>
  <c r="T818" i="1"/>
  <c r="P818" i="1"/>
  <c r="O818" i="1"/>
  <c r="Q818" i="1" s="1"/>
  <c r="N818" i="1"/>
  <c r="U817" i="1"/>
  <c r="R817" i="1"/>
  <c r="P817" i="1"/>
  <c r="N817" i="1"/>
  <c r="O817" i="1" s="1"/>
  <c r="V817" i="1" s="1"/>
  <c r="U816" i="1"/>
  <c r="T816" i="1" s="1"/>
  <c r="S816" i="1"/>
  <c r="P816" i="1"/>
  <c r="O816" i="1"/>
  <c r="W816" i="1" s="1"/>
  <c r="N816" i="1"/>
  <c r="U815" i="1"/>
  <c r="P815" i="1"/>
  <c r="N815" i="1"/>
  <c r="O815" i="1" s="1"/>
  <c r="U814" i="1"/>
  <c r="Q814" i="1"/>
  <c r="P814" i="1"/>
  <c r="O814" i="1"/>
  <c r="W814" i="1" s="1"/>
  <c r="N814" i="1"/>
  <c r="V813" i="1"/>
  <c r="U813" i="1"/>
  <c r="Q813" i="1"/>
  <c r="P813" i="1"/>
  <c r="N813" i="1"/>
  <c r="O813" i="1" s="1"/>
  <c r="S813" i="1" s="1"/>
  <c r="U812" i="1"/>
  <c r="T812" i="1"/>
  <c r="S812" i="1"/>
  <c r="P812" i="1"/>
  <c r="O812" i="1"/>
  <c r="W812" i="1" s="1"/>
  <c r="N812" i="1"/>
  <c r="V811" i="1"/>
  <c r="U811" i="1"/>
  <c r="R811" i="1"/>
  <c r="P811" i="1"/>
  <c r="O811" i="1"/>
  <c r="N811" i="1"/>
  <c r="W810" i="1"/>
  <c r="U810" i="1"/>
  <c r="T810" i="1"/>
  <c r="Q810" i="1"/>
  <c r="P810" i="1"/>
  <c r="O810" i="1"/>
  <c r="N810" i="1"/>
  <c r="V809" i="1"/>
  <c r="U809" i="1"/>
  <c r="R809" i="1"/>
  <c r="Q809" i="1"/>
  <c r="P809" i="1"/>
  <c r="N809" i="1"/>
  <c r="O809" i="1" s="1"/>
  <c r="U808" i="1"/>
  <c r="T808" i="1" s="1"/>
  <c r="S808" i="1"/>
  <c r="P808" i="1"/>
  <c r="O808" i="1"/>
  <c r="W808" i="1" s="1"/>
  <c r="N808" i="1"/>
  <c r="U807" i="1"/>
  <c r="P807" i="1"/>
  <c r="N807" i="1"/>
  <c r="O807" i="1" s="1"/>
  <c r="U806" i="1"/>
  <c r="P806" i="1"/>
  <c r="O806" i="1"/>
  <c r="W806" i="1" s="1"/>
  <c r="N806" i="1"/>
  <c r="U805" i="1"/>
  <c r="P805" i="1"/>
  <c r="N805" i="1"/>
  <c r="O805" i="1" s="1"/>
  <c r="V805" i="1" s="1"/>
  <c r="U804" i="1"/>
  <c r="T804" i="1"/>
  <c r="S804" i="1"/>
  <c r="P804" i="1"/>
  <c r="O804" i="1"/>
  <c r="W804" i="1" s="1"/>
  <c r="N804" i="1"/>
  <c r="V803" i="1"/>
  <c r="U803" i="1"/>
  <c r="P803" i="1"/>
  <c r="O803" i="1"/>
  <c r="N803" i="1"/>
  <c r="W802" i="1"/>
  <c r="U802" i="1"/>
  <c r="T802" i="1"/>
  <c r="P802" i="1"/>
  <c r="O802" i="1"/>
  <c r="N802" i="1"/>
  <c r="U801" i="1"/>
  <c r="S801" i="1"/>
  <c r="R801" i="1"/>
  <c r="P801" i="1"/>
  <c r="N801" i="1"/>
  <c r="O801" i="1" s="1"/>
  <c r="V801" i="1" s="1"/>
  <c r="U800" i="1"/>
  <c r="T800" i="1" s="1"/>
  <c r="S800" i="1"/>
  <c r="P800" i="1"/>
  <c r="O800" i="1"/>
  <c r="W800" i="1" s="1"/>
  <c r="N800" i="1"/>
  <c r="U799" i="1"/>
  <c r="P799" i="1"/>
  <c r="N799" i="1"/>
  <c r="O799" i="1" s="1"/>
  <c r="U798" i="1"/>
  <c r="Q798" i="1"/>
  <c r="P798" i="1"/>
  <c r="O798" i="1"/>
  <c r="N798" i="1"/>
  <c r="V797" i="1"/>
  <c r="U797" i="1"/>
  <c r="S797" i="1"/>
  <c r="Q797" i="1"/>
  <c r="P797" i="1"/>
  <c r="N797" i="1"/>
  <c r="O797" i="1" s="1"/>
  <c r="U796" i="1"/>
  <c r="T796" i="1"/>
  <c r="S796" i="1"/>
  <c r="P796" i="1"/>
  <c r="O796" i="1"/>
  <c r="W796" i="1" s="1"/>
  <c r="N796" i="1"/>
  <c r="U795" i="1"/>
  <c r="R795" i="1"/>
  <c r="P795" i="1"/>
  <c r="O795" i="1"/>
  <c r="W795" i="1" s="1"/>
  <c r="N795" i="1"/>
  <c r="W794" i="1"/>
  <c r="U794" i="1"/>
  <c r="T794" i="1"/>
  <c r="Q794" i="1"/>
  <c r="P794" i="1"/>
  <c r="O794" i="1"/>
  <c r="N794" i="1"/>
  <c r="V793" i="1"/>
  <c r="U793" i="1"/>
  <c r="S793" i="1"/>
  <c r="R793" i="1"/>
  <c r="Q793" i="1"/>
  <c r="P793" i="1"/>
  <c r="N793" i="1"/>
  <c r="O793" i="1" s="1"/>
  <c r="U792" i="1"/>
  <c r="T792" i="1" s="1"/>
  <c r="S792" i="1"/>
  <c r="P792" i="1"/>
  <c r="O792" i="1"/>
  <c r="W792" i="1" s="1"/>
  <c r="N792" i="1"/>
  <c r="U791" i="1"/>
  <c r="P791" i="1"/>
  <c r="N791" i="1"/>
  <c r="O791" i="1" s="1"/>
  <c r="U790" i="1"/>
  <c r="P790" i="1"/>
  <c r="O790" i="1"/>
  <c r="N790" i="1"/>
  <c r="U789" i="1"/>
  <c r="S789" i="1"/>
  <c r="P789" i="1"/>
  <c r="N789" i="1"/>
  <c r="O789" i="1" s="1"/>
  <c r="V789" i="1" s="1"/>
  <c r="U788" i="1"/>
  <c r="T788" i="1"/>
  <c r="S788" i="1"/>
  <c r="P788" i="1"/>
  <c r="O788" i="1"/>
  <c r="W788" i="1" s="1"/>
  <c r="N788" i="1"/>
  <c r="U787" i="1"/>
  <c r="P787" i="1"/>
  <c r="O787" i="1"/>
  <c r="W787" i="1" s="1"/>
  <c r="N787" i="1"/>
  <c r="W786" i="1"/>
  <c r="U786" i="1"/>
  <c r="T786" i="1"/>
  <c r="P786" i="1"/>
  <c r="O786" i="1"/>
  <c r="Q786" i="1" s="1"/>
  <c r="N786" i="1"/>
  <c r="U785" i="1"/>
  <c r="R785" i="1"/>
  <c r="P785" i="1"/>
  <c r="N785" i="1"/>
  <c r="O785" i="1" s="1"/>
  <c r="V785" i="1" s="1"/>
  <c r="U784" i="1"/>
  <c r="T784" i="1" s="1"/>
  <c r="S784" i="1"/>
  <c r="P784" i="1"/>
  <c r="O784" i="1"/>
  <c r="W784" i="1" s="1"/>
  <c r="N784" i="1"/>
  <c r="U783" i="1"/>
  <c r="P783" i="1"/>
  <c r="N783" i="1"/>
  <c r="O783" i="1" s="1"/>
  <c r="U782" i="1"/>
  <c r="Q782" i="1"/>
  <c r="P782" i="1"/>
  <c r="O782" i="1"/>
  <c r="W782" i="1" s="1"/>
  <c r="N782" i="1"/>
  <c r="V781" i="1"/>
  <c r="U781" i="1"/>
  <c r="Q781" i="1"/>
  <c r="P781" i="1"/>
  <c r="N781" i="1"/>
  <c r="O781" i="1" s="1"/>
  <c r="S781" i="1" s="1"/>
  <c r="U780" i="1"/>
  <c r="T780" i="1"/>
  <c r="S780" i="1"/>
  <c r="P780" i="1"/>
  <c r="O780" i="1"/>
  <c r="W780" i="1" s="1"/>
  <c r="N780" i="1"/>
  <c r="V779" i="1"/>
  <c r="U779" i="1"/>
  <c r="R779" i="1"/>
  <c r="P779" i="1"/>
  <c r="O779" i="1"/>
  <c r="N779" i="1"/>
  <c r="W778" i="1"/>
  <c r="U778" i="1"/>
  <c r="T778" i="1"/>
  <c r="Q778" i="1"/>
  <c r="P778" i="1"/>
  <c r="O778" i="1"/>
  <c r="N778" i="1"/>
  <c r="V777" i="1"/>
  <c r="U777" i="1"/>
  <c r="R777" i="1"/>
  <c r="Q777" i="1"/>
  <c r="P777" i="1"/>
  <c r="N777" i="1"/>
  <c r="O777" i="1" s="1"/>
  <c r="U776" i="1"/>
  <c r="T776" i="1" s="1"/>
  <c r="S776" i="1"/>
  <c r="P776" i="1"/>
  <c r="O776" i="1"/>
  <c r="W776" i="1" s="1"/>
  <c r="N776" i="1"/>
  <c r="U775" i="1"/>
  <c r="P775" i="1"/>
  <c r="N775" i="1"/>
  <c r="O775" i="1" s="1"/>
  <c r="U774" i="1"/>
  <c r="P774" i="1"/>
  <c r="O774" i="1"/>
  <c r="W774" i="1" s="1"/>
  <c r="N774" i="1"/>
  <c r="U773" i="1"/>
  <c r="P773" i="1"/>
  <c r="N773" i="1"/>
  <c r="O773" i="1" s="1"/>
  <c r="V773" i="1" s="1"/>
  <c r="U772" i="1"/>
  <c r="T772" i="1"/>
  <c r="S772" i="1"/>
  <c r="P772" i="1"/>
  <c r="O772" i="1"/>
  <c r="W772" i="1" s="1"/>
  <c r="N772" i="1"/>
  <c r="V771" i="1"/>
  <c r="U771" i="1"/>
  <c r="P771" i="1"/>
  <c r="O771" i="1"/>
  <c r="N771" i="1"/>
  <c r="W770" i="1"/>
  <c r="U770" i="1"/>
  <c r="T770" i="1"/>
  <c r="P770" i="1"/>
  <c r="O770" i="1"/>
  <c r="N770" i="1"/>
  <c r="U769" i="1"/>
  <c r="S769" i="1"/>
  <c r="R769" i="1"/>
  <c r="P769" i="1"/>
  <c r="N769" i="1"/>
  <c r="O769" i="1" s="1"/>
  <c r="V769" i="1" s="1"/>
  <c r="U768" i="1"/>
  <c r="T768" i="1" s="1"/>
  <c r="S768" i="1"/>
  <c r="P768" i="1"/>
  <c r="O768" i="1"/>
  <c r="W768" i="1" s="1"/>
  <c r="N768" i="1"/>
  <c r="U767" i="1"/>
  <c r="P767" i="1"/>
  <c r="N767" i="1"/>
  <c r="O767" i="1" s="1"/>
  <c r="U766" i="1"/>
  <c r="Q766" i="1"/>
  <c r="P766" i="1"/>
  <c r="O766" i="1"/>
  <c r="N766" i="1"/>
  <c r="V765" i="1"/>
  <c r="U765" i="1"/>
  <c r="S765" i="1"/>
  <c r="Q765" i="1"/>
  <c r="P765" i="1"/>
  <c r="N765" i="1"/>
  <c r="O765" i="1" s="1"/>
  <c r="U764" i="1"/>
  <c r="T764" i="1"/>
  <c r="S764" i="1"/>
  <c r="P764" i="1"/>
  <c r="O764" i="1"/>
  <c r="W764" i="1" s="1"/>
  <c r="N764" i="1"/>
  <c r="U763" i="1"/>
  <c r="R763" i="1"/>
  <c r="P763" i="1"/>
  <c r="O763" i="1"/>
  <c r="W763" i="1" s="1"/>
  <c r="N763" i="1"/>
  <c r="W762" i="1"/>
  <c r="U762" i="1"/>
  <c r="T762" i="1"/>
  <c r="Q762" i="1"/>
  <c r="P762" i="1"/>
  <c r="O762" i="1"/>
  <c r="N762" i="1"/>
  <c r="V761" i="1"/>
  <c r="U761" i="1"/>
  <c r="S761" i="1"/>
  <c r="R761" i="1"/>
  <c r="Q761" i="1"/>
  <c r="P761" i="1"/>
  <c r="N761" i="1"/>
  <c r="O761" i="1" s="1"/>
  <c r="U760" i="1"/>
  <c r="T760" i="1" s="1"/>
  <c r="S760" i="1"/>
  <c r="P760" i="1"/>
  <c r="O760" i="1"/>
  <c r="W760" i="1" s="1"/>
  <c r="N760" i="1"/>
  <c r="U759" i="1"/>
  <c r="P759" i="1"/>
  <c r="N759" i="1"/>
  <c r="O759" i="1" s="1"/>
  <c r="U758" i="1"/>
  <c r="P758" i="1"/>
  <c r="O758" i="1"/>
  <c r="N758" i="1"/>
  <c r="U757" i="1"/>
  <c r="S757" i="1"/>
  <c r="P757" i="1"/>
  <c r="N757" i="1"/>
  <c r="O757" i="1" s="1"/>
  <c r="V757" i="1" s="1"/>
  <c r="U756" i="1"/>
  <c r="T756" i="1"/>
  <c r="S756" i="1"/>
  <c r="P756" i="1"/>
  <c r="O756" i="1"/>
  <c r="W756" i="1" s="1"/>
  <c r="N756" i="1"/>
  <c r="U755" i="1"/>
  <c r="P755" i="1"/>
  <c r="O755" i="1"/>
  <c r="W755" i="1" s="1"/>
  <c r="N755" i="1"/>
  <c r="W754" i="1"/>
  <c r="U754" i="1"/>
  <c r="T754" i="1"/>
  <c r="P754" i="1"/>
  <c r="O754" i="1"/>
  <c r="Q754" i="1" s="1"/>
  <c r="N754" i="1"/>
  <c r="U753" i="1"/>
  <c r="R753" i="1"/>
  <c r="P753" i="1"/>
  <c r="N753" i="1"/>
  <c r="O753" i="1" s="1"/>
  <c r="V753" i="1" s="1"/>
  <c r="U752" i="1"/>
  <c r="T752" i="1" s="1"/>
  <c r="S752" i="1"/>
  <c r="P752" i="1"/>
  <c r="O752" i="1"/>
  <c r="W752" i="1" s="1"/>
  <c r="N752" i="1"/>
  <c r="U751" i="1"/>
  <c r="P751" i="1"/>
  <c r="N751" i="1"/>
  <c r="O751" i="1" s="1"/>
  <c r="U750" i="1"/>
  <c r="Q750" i="1"/>
  <c r="P750" i="1"/>
  <c r="O750" i="1"/>
  <c r="W750" i="1" s="1"/>
  <c r="N750" i="1"/>
  <c r="V749" i="1"/>
  <c r="U749" i="1"/>
  <c r="Q749" i="1"/>
  <c r="P749" i="1"/>
  <c r="N749" i="1"/>
  <c r="O749" i="1" s="1"/>
  <c r="S749" i="1" s="1"/>
  <c r="U748" i="1"/>
  <c r="T748" i="1"/>
  <c r="S748" i="1"/>
  <c r="P748" i="1"/>
  <c r="O748" i="1"/>
  <c r="W748" i="1" s="1"/>
  <c r="N748" i="1"/>
  <c r="V747" i="1"/>
  <c r="U747" i="1"/>
  <c r="R747" i="1"/>
  <c r="P747" i="1"/>
  <c r="O747" i="1"/>
  <c r="N747" i="1"/>
  <c r="W746" i="1"/>
  <c r="U746" i="1"/>
  <c r="T746" i="1"/>
  <c r="Q746" i="1"/>
  <c r="P746" i="1"/>
  <c r="O746" i="1"/>
  <c r="N746" i="1"/>
  <c r="V745" i="1"/>
  <c r="U745" i="1"/>
  <c r="R745" i="1"/>
  <c r="Q745" i="1"/>
  <c r="P745" i="1"/>
  <c r="N745" i="1"/>
  <c r="O745" i="1" s="1"/>
  <c r="U744" i="1"/>
  <c r="T744" i="1" s="1"/>
  <c r="S744" i="1"/>
  <c r="P744" i="1"/>
  <c r="O744" i="1"/>
  <c r="W744" i="1" s="1"/>
  <c r="N744" i="1"/>
  <c r="U743" i="1"/>
  <c r="P743" i="1"/>
  <c r="N743" i="1"/>
  <c r="O743" i="1" s="1"/>
  <c r="U742" i="1"/>
  <c r="P742" i="1"/>
  <c r="O742" i="1"/>
  <c r="W742" i="1" s="1"/>
  <c r="N742" i="1"/>
  <c r="U741" i="1"/>
  <c r="P741" i="1"/>
  <c r="N741" i="1"/>
  <c r="O741" i="1" s="1"/>
  <c r="V741" i="1" s="1"/>
  <c r="U740" i="1"/>
  <c r="T740" i="1"/>
  <c r="S740" i="1"/>
  <c r="P740" i="1"/>
  <c r="O740" i="1"/>
  <c r="W740" i="1" s="1"/>
  <c r="N740" i="1"/>
  <c r="V739" i="1"/>
  <c r="U739" i="1"/>
  <c r="P739" i="1"/>
  <c r="O739" i="1"/>
  <c r="N739" i="1"/>
  <c r="W738" i="1"/>
  <c r="U738" i="1"/>
  <c r="T738" i="1"/>
  <c r="P738" i="1"/>
  <c r="O738" i="1"/>
  <c r="N738" i="1"/>
  <c r="U737" i="1"/>
  <c r="S737" i="1"/>
  <c r="R737" i="1"/>
  <c r="P737" i="1"/>
  <c r="N737" i="1"/>
  <c r="O737" i="1" s="1"/>
  <c r="V737" i="1" s="1"/>
  <c r="U736" i="1"/>
  <c r="T736" i="1" s="1"/>
  <c r="S736" i="1"/>
  <c r="P736" i="1"/>
  <c r="O736" i="1"/>
  <c r="W736" i="1" s="1"/>
  <c r="N736" i="1"/>
  <c r="U735" i="1"/>
  <c r="P735" i="1"/>
  <c r="O735" i="1"/>
  <c r="W735" i="1" s="1"/>
  <c r="N735" i="1"/>
  <c r="U734" i="1"/>
  <c r="P734" i="1"/>
  <c r="O734" i="1"/>
  <c r="W734" i="1" s="1"/>
  <c r="N734" i="1"/>
  <c r="U733" i="1"/>
  <c r="P733" i="1"/>
  <c r="N733" i="1"/>
  <c r="O733" i="1" s="1"/>
  <c r="V733" i="1" s="1"/>
  <c r="U732" i="1"/>
  <c r="P732" i="1"/>
  <c r="N732" i="1"/>
  <c r="O732" i="1" s="1"/>
  <c r="U731" i="1"/>
  <c r="P731" i="1"/>
  <c r="N731" i="1"/>
  <c r="O731" i="1" s="1"/>
  <c r="U730" i="1"/>
  <c r="P730" i="1"/>
  <c r="O730" i="1"/>
  <c r="V730" i="1" s="1"/>
  <c r="N730" i="1"/>
  <c r="V729" i="1"/>
  <c r="U729" i="1"/>
  <c r="T729" i="1"/>
  <c r="S729" i="1"/>
  <c r="R729" i="1"/>
  <c r="Q729" i="1"/>
  <c r="P729" i="1"/>
  <c r="N729" i="1"/>
  <c r="O729" i="1" s="1"/>
  <c r="W729" i="1" s="1"/>
  <c r="U728" i="1"/>
  <c r="P728" i="1"/>
  <c r="O728" i="1"/>
  <c r="W728" i="1" s="1"/>
  <c r="N728" i="1"/>
  <c r="U727" i="1"/>
  <c r="P727" i="1"/>
  <c r="O727" i="1"/>
  <c r="W727" i="1" s="1"/>
  <c r="N727" i="1"/>
  <c r="W726" i="1"/>
  <c r="U726" i="1"/>
  <c r="T726" i="1"/>
  <c r="S726" i="1"/>
  <c r="R726" i="1"/>
  <c r="Q726" i="1"/>
  <c r="P726" i="1"/>
  <c r="O726" i="1"/>
  <c r="V726" i="1" s="1"/>
  <c r="N726" i="1"/>
  <c r="U725" i="1"/>
  <c r="Q725" i="1"/>
  <c r="P725" i="1"/>
  <c r="N725" i="1"/>
  <c r="O725" i="1" s="1"/>
  <c r="W725" i="1" s="1"/>
  <c r="U724" i="1"/>
  <c r="P724" i="1"/>
  <c r="N724" i="1"/>
  <c r="O724" i="1" s="1"/>
  <c r="U723" i="1"/>
  <c r="P723" i="1"/>
  <c r="N723" i="1"/>
  <c r="O723" i="1" s="1"/>
  <c r="U722" i="1"/>
  <c r="Q722" i="1"/>
  <c r="P722" i="1"/>
  <c r="O722" i="1"/>
  <c r="V722" i="1" s="1"/>
  <c r="N722" i="1"/>
  <c r="V721" i="1"/>
  <c r="U721" i="1"/>
  <c r="T721" i="1"/>
  <c r="S721" i="1"/>
  <c r="R721" i="1"/>
  <c r="P721" i="1"/>
  <c r="N721" i="1"/>
  <c r="O721" i="1" s="1"/>
  <c r="W721" i="1" s="1"/>
  <c r="W720" i="1"/>
  <c r="U720" i="1"/>
  <c r="S720" i="1"/>
  <c r="P720" i="1"/>
  <c r="O720" i="1"/>
  <c r="V720" i="1" s="1"/>
  <c r="N720" i="1"/>
  <c r="W719" i="1"/>
  <c r="U719" i="1"/>
  <c r="Q719" i="1"/>
  <c r="P719" i="1"/>
  <c r="O719" i="1"/>
  <c r="V719" i="1" s="1"/>
  <c r="N719" i="1"/>
  <c r="W718" i="1"/>
  <c r="U718" i="1"/>
  <c r="T718" i="1"/>
  <c r="S718" i="1"/>
  <c r="R718" i="1"/>
  <c r="P718" i="1"/>
  <c r="O718" i="1"/>
  <c r="V718" i="1" s="1"/>
  <c r="N718" i="1"/>
  <c r="U717" i="1"/>
  <c r="S717" i="1"/>
  <c r="P717" i="1"/>
  <c r="N717" i="1"/>
  <c r="O717" i="1" s="1"/>
  <c r="W717" i="1" s="1"/>
  <c r="U716" i="1"/>
  <c r="P716" i="1"/>
  <c r="N716" i="1"/>
  <c r="O716" i="1" s="1"/>
  <c r="U715" i="1"/>
  <c r="P715" i="1"/>
  <c r="N715" i="1"/>
  <c r="O715" i="1" s="1"/>
  <c r="U714" i="1"/>
  <c r="S714" i="1"/>
  <c r="P714" i="1"/>
  <c r="O714" i="1"/>
  <c r="V714" i="1" s="1"/>
  <c r="N714" i="1"/>
  <c r="V713" i="1"/>
  <c r="U713" i="1"/>
  <c r="T713" i="1"/>
  <c r="R713" i="1"/>
  <c r="Q713" i="1"/>
  <c r="P713" i="1"/>
  <c r="N713" i="1"/>
  <c r="O713" i="1" s="1"/>
  <c r="W713" i="1" s="1"/>
  <c r="U712" i="1"/>
  <c r="P712" i="1"/>
  <c r="O712" i="1"/>
  <c r="W712" i="1" s="1"/>
  <c r="N712" i="1"/>
  <c r="U711" i="1"/>
  <c r="P711" i="1"/>
  <c r="O711" i="1"/>
  <c r="W711" i="1" s="1"/>
  <c r="N711" i="1"/>
  <c r="W710" i="1"/>
  <c r="U710" i="1"/>
  <c r="T710" i="1"/>
  <c r="R710" i="1"/>
  <c r="Q710" i="1"/>
  <c r="P710" i="1"/>
  <c r="O710" i="1"/>
  <c r="V710" i="1" s="1"/>
  <c r="N710" i="1"/>
  <c r="U709" i="1"/>
  <c r="S709" i="1"/>
  <c r="Q709" i="1"/>
  <c r="P709" i="1"/>
  <c r="N709" i="1"/>
  <c r="O709" i="1" s="1"/>
  <c r="W709" i="1" s="1"/>
  <c r="U708" i="1"/>
  <c r="P708" i="1"/>
  <c r="N708" i="1"/>
  <c r="O708" i="1" s="1"/>
  <c r="U707" i="1"/>
  <c r="P707" i="1"/>
  <c r="N707" i="1"/>
  <c r="O707" i="1" s="1"/>
  <c r="U706" i="1"/>
  <c r="S706" i="1"/>
  <c r="Q706" i="1"/>
  <c r="P706" i="1"/>
  <c r="O706" i="1"/>
  <c r="V706" i="1" s="1"/>
  <c r="N706" i="1"/>
  <c r="V705" i="1"/>
  <c r="U705" i="1"/>
  <c r="T705" i="1"/>
  <c r="R705" i="1"/>
  <c r="P705" i="1"/>
  <c r="N705" i="1"/>
  <c r="O705" i="1" s="1"/>
  <c r="W705" i="1" s="1"/>
  <c r="W704" i="1"/>
  <c r="U704" i="1"/>
  <c r="S704" i="1"/>
  <c r="P704" i="1"/>
  <c r="O704" i="1"/>
  <c r="N704" i="1"/>
  <c r="W703" i="1"/>
  <c r="U703" i="1"/>
  <c r="Q703" i="1"/>
  <c r="P703" i="1"/>
  <c r="O703" i="1"/>
  <c r="N703" i="1"/>
  <c r="U702" i="1"/>
  <c r="P702" i="1"/>
  <c r="O702" i="1"/>
  <c r="W702" i="1" s="1"/>
  <c r="N702" i="1"/>
  <c r="V701" i="1"/>
  <c r="U701" i="1"/>
  <c r="T701" i="1"/>
  <c r="S701" i="1"/>
  <c r="R701" i="1"/>
  <c r="Q701" i="1"/>
  <c r="P701" i="1"/>
  <c r="N701" i="1"/>
  <c r="O701" i="1" s="1"/>
  <c r="W701" i="1" s="1"/>
  <c r="U700" i="1"/>
  <c r="P700" i="1"/>
  <c r="N700" i="1"/>
  <c r="O700" i="1" s="1"/>
  <c r="V699" i="1"/>
  <c r="U699" i="1"/>
  <c r="Q699" i="1"/>
  <c r="P699" i="1"/>
  <c r="O699" i="1"/>
  <c r="S699" i="1" s="1"/>
  <c r="N699" i="1"/>
  <c r="U698" i="1"/>
  <c r="S698" i="1"/>
  <c r="P698" i="1"/>
  <c r="O698" i="1"/>
  <c r="T698" i="1" s="1"/>
  <c r="N698" i="1"/>
  <c r="V697" i="1"/>
  <c r="U697" i="1"/>
  <c r="T697" i="1"/>
  <c r="R697" i="1"/>
  <c r="Q697" i="1"/>
  <c r="P697" i="1"/>
  <c r="N697" i="1"/>
  <c r="O697" i="1" s="1"/>
  <c r="W697" i="1" s="1"/>
  <c r="U696" i="1"/>
  <c r="P696" i="1"/>
  <c r="N696" i="1"/>
  <c r="O696" i="1" s="1"/>
  <c r="V695" i="1"/>
  <c r="U695" i="1"/>
  <c r="T695" i="1"/>
  <c r="Q695" i="1"/>
  <c r="P695" i="1"/>
  <c r="O695" i="1"/>
  <c r="S695" i="1" s="1"/>
  <c r="N695" i="1"/>
  <c r="U694" i="1"/>
  <c r="P694" i="1"/>
  <c r="O694" i="1"/>
  <c r="W694" i="1" s="1"/>
  <c r="N694" i="1"/>
  <c r="V693" i="1"/>
  <c r="U693" i="1"/>
  <c r="T693" i="1"/>
  <c r="S693" i="1"/>
  <c r="R693" i="1"/>
  <c r="Q693" i="1"/>
  <c r="P693" i="1"/>
  <c r="N693" i="1"/>
  <c r="O693" i="1" s="1"/>
  <c r="W693" i="1" s="1"/>
  <c r="U692" i="1"/>
  <c r="P692" i="1"/>
  <c r="N692" i="1"/>
  <c r="O692" i="1" s="1"/>
  <c r="V691" i="1"/>
  <c r="U691" i="1"/>
  <c r="Q691" i="1"/>
  <c r="P691" i="1"/>
  <c r="O691" i="1"/>
  <c r="S691" i="1" s="1"/>
  <c r="N691" i="1"/>
  <c r="U690" i="1"/>
  <c r="S690" i="1"/>
  <c r="P690" i="1"/>
  <c r="O690" i="1"/>
  <c r="T690" i="1" s="1"/>
  <c r="N690" i="1"/>
  <c r="V689" i="1"/>
  <c r="U689" i="1"/>
  <c r="T689" i="1"/>
  <c r="R689" i="1"/>
  <c r="Q689" i="1"/>
  <c r="P689" i="1"/>
  <c r="N689" i="1"/>
  <c r="O689" i="1" s="1"/>
  <c r="W689" i="1" s="1"/>
  <c r="U688" i="1"/>
  <c r="P688" i="1"/>
  <c r="N688" i="1"/>
  <c r="O688" i="1" s="1"/>
  <c r="V687" i="1"/>
  <c r="U687" i="1"/>
  <c r="T687" i="1"/>
  <c r="Q687" i="1"/>
  <c r="P687" i="1"/>
  <c r="O687" i="1"/>
  <c r="S687" i="1" s="1"/>
  <c r="N687" i="1"/>
  <c r="U686" i="1"/>
  <c r="P686" i="1"/>
  <c r="O686" i="1"/>
  <c r="W686" i="1" s="1"/>
  <c r="N686" i="1"/>
  <c r="V685" i="1"/>
  <c r="U685" i="1"/>
  <c r="T685" i="1"/>
  <c r="S685" i="1"/>
  <c r="R685" i="1"/>
  <c r="Q685" i="1"/>
  <c r="P685" i="1"/>
  <c r="N685" i="1"/>
  <c r="O685" i="1" s="1"/>
  <c r="W685" i="1" s="1"/>
  <c r="U684" i="1"/>
  <c r="P684" i="1"/>
  <c r="N684" i="1"/>
  <c r="O684" i="1" s="1"/>
  <c r="V683" i="1"/>
  <c r="U683" i="1"/>
  <c r="Q683" i="1"/>
  <c r="P683" i="1"/>
  <c r="O683" i="1"/>
  <c r="S683" i="1" s="1"/>
  <c r="N683" i="1"/>
  <c r="U682" i="1"/>
  <c r="S682" i="1"/>
  <c r="P682" i="1"/>
  <c r="O682" i="1"/>
  <c r="T682" i="1" s="1"/>
  <c r="N682" i="1"/>
  <c r="V681" i="1"/>
  <c r="U681" i="1"/>
  <c r="T681" i="1"/>
  <c r="R681" i="1"/>
  <c r="Q681" i="1"/>
  <c r="P681" i="1"/>
  <c r="N681" i="1"/>
  <c r="O681" i="1" s="1"/>
  <c r="W681" i="1" s="1"/>
  <c r="U680" i="1"/>
  <c r="P680" i="1"/>
  <c r="N680" i="1"/>
  <c r="O680" i="1" s="1"/>
  <c r="V679" i="1"/>
  <c r="U679" i="1"/>
  <c r="T679" i="1"/>
  <c r="Q679" i="1"/>
  <c r="P679" i="1"/>
  <c r="O679" i="1"/>
  <c r="S679" i="1" s="1"/>
  <c r="N679" i="1"/>
  <c r="U678" i="1"/>
  <c r="P678" i="1"/>
  <c r="O678" i="1"/>
  <c r="W678" i="1" s="1"/>
  <c r="N678" i="1"/>
  <c r="V677" i="1"/>
  <c r="U677" i="1"/>
  <c r="T677" i="1"/>
  <c r="S677" i="1"/>
  <c r="R677" i="1"/>
  <c r="Q677" i="1"/>
  <c r="P677" i="1"/>
  <c r="N677" i="1"/>
  <c r="O677" i="1" s="1"/>
  <c r="W677" i="1" s="1"/>
  <c r="U676" i="1"/>
  <c r="P676" i="1"/>
  <c r="N676" i="1"/>
  <c r="O676" i="1" s="1"/>
  <c r="V675" i="1"/>
  <c r="U675" i="1"/>
  <c r="Q675" i="1"/>
  <c r="P675" i="1"/>
  <c r="O675" i="1"/>
  <c r="S675" i="1" s="1"/>
  <c r="N675" i="1"/>
  <c r="U674" i="1"/>
  <c r="S674" i="1"/>
  <c r="P674" i="1"/>
  <c r="O674" i="1"/>
  <c r="T674" i="1" s="1"/>
  <c r="N674" i="1"/>
  <c r="V673" i="1"/>
  <c r="U673" i="1"/>
  <c r="T673" i="1"/>
  <c r="R673" i="1"/>
  <c r="Q673" i="1"/>
  <c r="P673" i="1"/>
  <c r="N673" i="1"/>
  <c r="O673" i="1" s="1"/>
  <c r="W673" i="1" s="1"/>
  <c r="U672" i="1"/>
  <c r="P672" i="1"/>
  <c r="N672" i="1"/>
  <c r="O672" i="1" s="1"/>
  <c r="V671" i="1"/>
  <c r="U671" i="1"/>
  <c r="T671" i="1"/>
  <c r="Q671" i="1"/>
  <c r="P671" i="1"/>
  <c r="O671" i="1"/>
  <c r="S671" i="1" s="1"/>
  <c r="N671" i="1"/>
  <c r="U670" i="1"/>
  <c r="P670" i="1"/>
  <c r="O670" i="1"/>
  <c r="W670" i="1" s="1"/>
  <c r="N670" i="1"/>
  <c r="V669" i="1"/>
  <c r="U669" i="1"/>
  <c r="T669" i="1"/>
  <c r="S669" i="1"/>
  <c r="R669" i="1"/>
  <c r="Q669" i="1"/>
  <c r="P669" i="1"/>
  <c r="N669" i="1"/>
  <c r="O669" i="1" s="1"/>
  <c r="W669" i="1" s="1"/>
  <c r="U668" i="1"/>
  <c r="P668" i="1"/>
  <c r="N668" i="1"/>
  <c r="O668" i="1" s="1"/>
  <c r="V667" i="1"/>
  <c r="U667" i="1"/>
  <c r="Q667" i="1"/>
  <c r="P667" i="1"/>
  <c r="O667" i="1"/>
  <c r="S667" i="1" s="1"/>
  <c r="N667" i="1"/>
  <c r="U666" i="1"/>
  <c r="S666" i="1"/>
  <c r="P666" i="1"/>
  <c r="O666" i="1"/>
  <c r="T666" i="1" s="1"/>
  <c r="N666" i="1"/>
  <c r="V665" i="1"/>
  <c r="U665" i="1"/>
  <c r="T665" i="1"/>
  <c r="R665" i="1"/>
  <c r="Q665" i="1"/>
  <c r="P665" i="1"/>
  <c r="N665" i="1"/>
  <c r="O665" i="1" s="1"/>
  <c r="W665" i="1" s="1"/>
  <c r="U664" i="1"/>
  <c r="P664" i="1"/>
  <c r="N664" i="1"/>
  <c r="O664" i="1" s="1"/>
  <c r="V663" i="1"/>
  <c r="U663" i="1"/>
  <c r="T663" i="1"/>
  <c r="Q663" i="1"/>
  <c r="P663" i="1"/>
  <c r="O663" i="1"/>
  <c r="S663" i="1" s="1"/>
  <c r="N663" i="1"/>
  <c r="U662" i="1"/>
  <c r="P662" i="1"/>
  <c r="O662" i="1"/>
  <c r="W662" i="1" s="1"/>
  <c r="N662" i="1"/>
  <c r="V661" i="1"/>
  <c r="U661" i="1"/>
  <c r="T661" i="1"/>
  <c r="S661" i="1"/>
  <c r="R661" i="1"/>
  <c r="Q661" i="1"/>
  <c r="P661" i="1"/>
  <c r="N661" i="1"/>
  <c r="O661" i="1" s="1"/>
  <c r="W661" i="1" s="1"/>
  <c r="U660" i="1"/>
  <c r="P660" i="1"/>
  <c r="N660" i="1"/>
  <c r="O660" i="1" s="1"/>
  <c r="V659" i="1"/>
  <c r="U659" i="1"/>
  <c r="Q659" i="1"/>
  <c r="P659" i="1"/>
  <c r="O659" i="1"/>
  <c r="S659" i="1" s="1"/>
  <c r="N659" i="1"/>
  <c r="U658" i="1"/>
  <c r="S658" i="1"/>
  <c r="P658" i="1"/>
  <c r="O658" i="1"/>
  <c r="T658" i="1" s="1"/>
  <c r="N658" i="1"/>
  <c r="V657" i="1"/>
  <c r="U657" i="1"/>
  <c r="T657" i="1"/>
  <c r="R657" i="1"/>
  <c r="Q657" i="1"/>
  <c r="P657" i="1"/>
  <c r="N657" i="1"/>
  <c r="O657" i="1" s="1"/>
  <c r="W657" i="1" s="1"/>
  <c r="U656" i="1"/>
  <c r="P656" i="1"/>
  <c r="N656" i="1"/>
  <c r="O656" i="1" s="1"/>
  <c r="V655" i="1"/>
  <c r="U655" i="1"/>
  <c r="T655" i="1"/>
  <c r="Q655" i="1"/>
  <c r="P655" i="1"/>
  <c r="O655" i="1"/>
  <c r="S655" i="1" s="1"/>
  <c r="N655" i="1"/>
  <c r="U654" i="1"/>
  <c r="P654" i="1"/>
  <c r="O654" i="1"/>
  <c r="W654" i="1" s="1"/>
  <c r="N654" i="1"/>
  <c r="V653" i="1"/>
  <c r="U653" i="1"/>
  <c r="T653" i="1"/>
  <c r="S653" i="1"/>
  <c r="R653" i="1"/>
  <c r="Q653" i="1"/>
  <c r="P653" i="1"/>
  <c r="N653" i="1"/>
  <c r="O653" i="1" s="1"/>
  <c r="W653" i="1" s="1"/>
  <c r="U652" i="1"/>
  <c r="P652" i="1"/>
  <c r="N652" i="1"/>
  <c r="O652" i="1" s="1"/>
  <c r="V651" i="1"/>
  <c r="U651" i="1"/>
  <c r="Q651" i="1"/>
  <c r="P651" i="1"/>
  <c r="O651" i="1"/>
  <c r="S651" i="1" s="1"/>
  <c r="N651" i="1"/>
  <c r="U650" i="1"/>
  <c r="S650" i="1"/>
  <c r="P650" i="1"/>
  <c r="O650" i="1"/>
  <c r="T650" i="1" s="1"/>
  <c r="N650" i="1"/>
  <c r="V649" i="1"/>
  <c r="U649" i="1"/>
  <c r="T649" i="1"/>
  <c r="R649" i="1"/>
  <c r="Q649" i="1"/>
  <c r="P649" i="1"/>
  <c r="N649" i="1"/>
  <c r="O649" i="1" s="1"/>
  <c r="W649" i="1" s="1"/>
  <c r="U648" i="1"/>
  <c r="P648" i="1"/>
  <c r="N648" i="1"/>
  <c r="O648" i="1" s="1"/>
  <c r="V647" i="1"/>
  <c r="U647" i="1"/>
  <c r="T647" i="1"/>
  <c r="Q647" i="1"/>
  <c r="P647" i="1"/>
  <c r="O647" i="1"/>
  <c r="S647" i="1" s="1"/>
  <c r="N647" i="1"/>
  <c r="U646" i="1"/>
  <c r="P646" i="1"/>
  <c r="O646" i="1"/>
  <c r="W646" i="1" s="1"/>
  <c r="N646" i="1"/>
  <c r="V645" i="1"/>
  <c r="U645" i="1"/>
  <c r="T645" i="1"/>
  <c r="S645" i="1"/>
  <c r="R645" i="1"/>
  <c r="Q645" i="1"/>
  <c r="P645" i="1"/>
  <c r="N645" i="1"/>
  <c r="O645" i="1" s="1"/>
  <c r="W645" i="1" s="1"/>
  <c r="U644" i="1"/>
  <c r="Q644" i="1"/>
  <c r="P644" i="1"/>
  <c r="O644" i="1"/>
  <c r="R644" i="1" s="1"/>
  <c r="N644" i="1"/>
  <c r="U643" i="1"/>
  <c r="S643" i="1"/>
  <c r="P643" i="1"/>
  <c r="O643" i="1"/>
  <c r="T643" i="1" s="1"/>
  <c r="N643" i="1"/>
  <c r="U642" i="1"/>
  <c r="S642" i="1"/>
  <c r="Q642" i="1"/>
  <c r="P642" i="1"/>
  <c r="O642" i="1"/>
  <c r="V642" i="1" s="1"/>
  <c r="N642" i="1"/>
  <c r="U641" i="1"/>
  <c r="P641" i="1"/>
  <c r="O641" i="1"/>
  <c r="W641" i="1" s="1"/>
  <c r="N641" i="1"/>
  <c r="U640" i="1"/>
  <c r="Q640" i="1"/>
  <c r="P640" i="1"/>
  <c r="O640" i="1"/>
  <c r="R640" i="1" s="1"/>
  <c r="N640" i="1"/>
  <c r="U639" i="1"/>
  <c r="S639" i="1"/>
  <c r="P639" i="1"/>
  <c r="O639" i="1"/>
  <c r="T639" i="1" s="1"/>
  <c r="N639" i="1"/>
  <c r="U638" i="1"/>
  <c r="S638" i="1"/>
  <c r="Q638" i="1"/>
  <c r="P638" i="1"/>
  <c r="O638" i="1"/>
  <c r="V638" i="1" s="1"/>
  <c r="N638" i="1"/>
  <c r="U637" i="1"/>
  <c r="P637" i="1"/>
  <c r="O637" i="1"/>
  <c r="W637" i="1" s="1"/>
  <c r="N637" i="1"/>
  <c r="U636" i="1"/>
  <c r="Q636" i="1"/>
  <c r="P636" i="1"/>
  <c r="O636" i="1"/>
  <c r="R636" i="1" s="1"/>
  <c r="N636" i="1"/>
  <c r="U635" i="1"/>
  <c r="S635" i="1"/>
  <c r="P635" i="1"/>
  <c r="O635" i="1"/>
  <c r="T635" i="1" s="1"/>
  <c r="N635" i="1"/>
  <c r="U634" i="1"/>
  <c r="S634" i="1"/>
  <c r="Q634" i="1"/>
  <c r="P634" i="1"/>
  <c r="O634" i="1"/>
  <c r="V634" i="1" s="1"/>
  <c r="N634" i="1"/>
  <c r="U633" i="1"/>
  <c r="P633" i="1"/>
  <c r="O633" i="1"/>
  <c r="W633" i="1" s="1"/>
  <c r="N633" i="1"/>
  <c r="U632" i="1"/>
  <c r="Q632" i="1"/>
  <c r="P632" i="1"/>
  <c r="O632" i="1"/>
  <c r="R632" i="1" s="1"/>
  <c r="N632" i="1"/>
  <c r="U631" i="1"/>
  <c r="S631" i="1"/>
  <c r="P631" i="1"/>
  <c r="O631" i="1"/>
  <c r="T631" i="1" s="1"/>
  <c r="N631" i="1"/>
  <c r="U630" i="1"/>
  <c r="S630" i="1"/>
  <c r="Q630" i="1"/>
  <c r="P630" i="1"/>
  <c r="O630" i="1"/>
  <c r="V630" i="1" s="1"/>
  <c r="N630" i="1"/>
  <c r="U629" i="1"/>
  <c r="P629" i="1"/>
  <c r="O629" i="1"/>
  <c r="W629" i="1" s="1"/>
  <c r="N629" i="1"/>
  <c r="U628" i="1"/>
  <c r="Q628" i="1"/>
  <c r="P628" i="1"/>
  <c r="O628" i="1"/>
  <c r="R628" i="1" s="1"/>
  <c r="N628" i="1"/>
  <c r="U627" i="1"/>
  <c r="S627" i="1"/>
  <c r="P627" i="1"/>
  <c r="O627" i="1"/>
  <c r="T627" i="1" s="1"/>
  <c r="N627" i="1"/>
  <c r="U626" i="1"/>
  <c r="S626" i="1"/>
  <c r="Q626" i="1"/>
  <c r="P626" i="1"/>
  <c r="O626" i="1"/>
  <c r="V626" i="1" s="1"/>
  <c r="N626" i="1"/>
  <c r="U625" i="1"/>
  <c r="P625" i="1"/>
  <c r="O625" i="1"/>
  <c r="W625" i="1" s="1"/>
  <c r="N625" i="1"/>
  <c r="U624" i="1"/>
  <c r="Q624" i="1"/>
  <c r="P624" i="1"/>
  <c r="O624" i="1"/>
  <c r="R624" i="1" s="1"/>
  <c r="N624" i="1"/>
  <c r="U623" i="1"/>
  <c r="S623" i="1"/>
  <c r="P623" i="1"/>
  <c r="O623" i="1"/>
  <c r="T623" i="1" s="1"/>
  <c r="N623" i="1"/>
  <c r="U622" i="1"/>
  <c r="S622" i="1"/>
  <c r="Q622" i="1"/>
  <c r="P622" i="1"/>
  <c r="O622" i="1"/>
  <c r="V622" i="1" s="1"/>
  <c r="N622" i="1"/>
  <c r="U621" i="1"/>
  <c r="P621" i="1"/>
  <c r="O621" i="1"/>
  <c r="W621" i="1" s="1"/>
  <c r="N621" i="1"/>
  <c r="U620" i="1"/>
  <c r="Q620" i="1"/>
  <c r="P620" i="1"/>
  <c r="O620" i="1"/>
  <c r="R620" i="1" s="1"/>
  <c r="N620" i="1"/>
  <c r="U619" i="1"/>
  <c r="S619" i="1"/>
  <c r="P619" i="1"/>
  <c r="O619" i="1"/>
  <c r="T619" i="1" s="1"/>
  <c r="N619" i="1"/>
  <c r="U618" i="1"/>
  <c r="S618" i="1"/>
  <c r="Q618" i="1"/>
  <c r="P618" i="1"/>
  <c r="O618" i="1"/>
  <c r="V618" i="1" s="1"/>
  <c r="N618" i="1"/>
  <c r="U617" i="1"/>
  <c r="P617" i="1"/>
  <c r="O617" i="1"/>
  <c r="W617" i="1" s="1"/>
  <c r="N617" i="1"/>
  <c r="U616" i="1"/>
  <c r="Q616" i="1"/>
  <c r="P616" i="1"/>
  <c r="O616" i="1"/>
  <c r="R616" i="1" s="1"/>
  <c r="N616" i="1"/>
  <c r="U615" i="1"/>
  <c r="S615" i="1"/>
  <c r="P615" i="1"/>
  <c r="O615" i="1"/>
  <c r="T615" i="1" s="1"/>
  <c r="N615" i="1"/>
  <c r="U614" i="1"/>
  <c r="S614" i="1"/>
  <c r="Q614" i="1"/>
  <c r="P614" i="1"/>
  <c r="O614" i="1"/>
  <c r="V614" i="1" s="1"/>
  <c r="N614" i="1"/>
  <c r="U613" i="1"/>
  <c r="P613" i="1"/>
  <c r="O613" i="1"/>
  <c r="W613" i="1" s="1"/>
  <c r="N613" i="1"/>
  <c r="U612" i="1"/>
  <c r="Q612" i="1"/>
  <c r="P612" i="1"/>
  <c r="O612" i="1"/>
  <c r="R612" i="1" s="1"/>
  <c r="N612" i="1"/>
  <c r="U611" i="1"/>
  <c r="S611" i="1"/>
  <c r="P611" i="1"/>
  <c r="O611" i="1"/>
  <c r="T611" i="1" s="1"/>
  <c r="N611" i="1"/>
  <c r="U610" i="1"/>
  <c r="S610" i="1"/>
  <c r="Q610" i="1"/>
  <c r="P610" i="1"/>
  <c r="O610" i="1"/>
  <c r="V610" i="1" s="1"/>
  <c r="N610" i="1"/>
  <c r="U609" i="1"/>
  <c r="P609" i="1"/>
  <c r="O609" i="1"/>
  <c r="W609" i="1" s="1"/>
  <c r="N609" i="1"/>
  <c r="U608" i="1"/>
  <c r="Q608" i="1"/>
  <c r="P608" i="1"/>
  <c r="O608" i="1"/>
  <c r="R608" i="1" s="1"/>
  <c r="N608" i="1"/>
  <c r="U607" i="1"/>
  <c r="S607" i="1"/>
  <c r="P607" i="1"/>
  <c r="O607" i="1"/>
  <c r="T607" i="1" s="1"/>
  <c r="N607" i="1"/>
  <c r="U606" i="1"/>
  <c r="S606" i="1"/>
  <c r="Q606" i="1"/>
  <c r="P606" i="1"/>
  <c r="O606" i="1"/>
  <c r="V606" i="1" s="1"/>
  <c r="N606" i="1"/>
  <c r="U605" i="1"/>
  <c r="P605" i="1"/>
  <c r="O605" i="1"/>
  <c r="W605" i="1" s="1"/>
  <c r="N605" i="1"/>
  <c r="U604" i="1"/>
  <c r="Q604" i="1"/>
  <c r="P604" i="1"/>
  <c r="O604" i="1"/>
  <c r="R604" i="1" s="1"/>
  <c r="N604" i="1"/>
  <c r="U603" i="1"/>
  <c r="S603" i="1"/>
  <c r="P603" i="1"/>
  <c r="O603" i="1"/>
  <c r="T603" i="1" s="1"/>
  <c r="N603" i="1"/>
  <c r="U602" i="1"/>
  <c r="S602" i="1"/>
  <c r="Q602" i="1"/>
  <c r="P602" i="1"/>
  <c r="O602" i="1"/>
  <c r="V602" i="1" s="1"/>
  <c r="N602" i="1"/>
  <c r="U601" i="1"/>
  <c r="P601" i="1"/>
  <c r="O601" i="1"/>
  <c r="W601" i="1" s="1"/>
  <c r="N601" i="1"/>
  <c r="U600" i="1"/>
  <c r="Q600" i="1"/>
  <c r="P600" i="1"/>
  <c r="O600" i="1"/>
  <c r="R600" i="1" s="1"/>
  <c r="N600" i="1"/>
  <c r="U599" i="1"/>
  <c r="S599" i="1"/>
  <c r="P599" i="1"/>
  <c r="O599" i="1"/>
  <c r="T599" i="1" s="1"/>
  <c r="N599" i="1"/>
  <c r="U598" i="1"/>
  <c r="S598" i="1"/>
  <c r="Q598" i="1"/>
  <c r="P598" i="1"/>
  <c r="O598" i="1"/>
  <c r="V598" i="1" s="1"/>
  <c r="N598" i="1"/>
  <c r="U597" i="1"/>
  <c r="P597" i="1"/>
  <c r="O597" i="1"/>
  <c r="W597" i="1" s="1"/>
  <c r="N597" i="1"/>
  <c r="U596" i="1"/>
  <c r="Q596" i="1"/>
  <c r="P596" i="1"/>
  <c r="O596" i="1"/>
  <c r="R596" i="1" s="1"/>
  <c r="N596" i="1"/>
  <c r="U595" i="1"/>
  <c r="S595" i="1"/>
  <c r="P595" i="1"/>
  <c r="O595" i="1"/>
  <c r="T595" i="1" s="1"/>
  <c r="N595" i="1"/>
  <c r="U594" i="1"/>
  <c r="S594" i="1"/>
  <c r="Q594" i="1"/>
  <c r="P594" i="1"/>
  <c r="O594" i="1"/>
  <c r="V594" i="1" s="1"/>
  <c r="N594" i="1"/>
  <c r="U593" i="1"/>
  <c r="P593" i="1"/>
  <c r="O593" i="1"/>
  <c r="W593" i="1" s="1"/>
  <c r="N593" i="1"/>
  <c r="U592" i="1"/>
  <c r="Q592" i="1"/>
  <c r="P592" i="1"/>
  <c r="O592" i="1"/>
  <c r="R592" i="1" s="1"/>
  <c r="N592" i="1"/>
  <c r="U591" i="1"/>
  <c r="S591" i="1"/>
  <c r="P591" i="1"/>
  <c r="O591" i="1"/>
  <c r="T591" i="1" s="1"/>
  <c r="N591" i="1"/>
  <c r="U590" i="1"/>
  <c r="S590" i="1"/>
  <c r="Q590" i="1"/>
  <c r="P590" i="1"/>
  <c r="O590" i="1"/>
  <c r="V590" i="1" s="1"/>
  <c r="N590" i="1"/>
  <c r="U589" i="1"/>
  <c r="P589" i="1"/>
  <c r="O589" i="1"/>
  <c r="W589" i="1" s="1"/>
  <c r="N589" i="1"/>
  <c r="U588" i="1"/>
  <c r="Q588" i="1"/>
  <c r="P588" i="1"/>
  <c r="O588" i="1"/>
  <c r="R588" i="1" s="1"/>
  <c r="N588" i="1"/>
  <c r="U587" i="1"/>
  <c r="S587" i="1"/>
  <c r="P587" i="1"/>
  <c r="O587" i="1"/>
  <c r="T587" i="1" s="1"/>
  <c r="N587" i="1"/>
  <c r="U586" i="1"/>
  <c r="S586" i="1"/>
  <c r="Q586" i="1"/>
  <c r="P586" i="1"/>
  <c r="O586" i="1"/>
  <c r="V586" i="1" s="1"/>
  <c r="N586" i="1"/>
  <c r="U585" i="1"/>
  <c r="P585" i="1"/>
  <c r="O585" i="1"/>
  <c r="W585" i="1" s="1"/>
  <c r="N585" i="1"/>
  <c r="U584" i="1"/>
  <c r="Q584" i="1"/>
  <c r="P584" i="1"/>
  <c r="O584" i="1"/>
  <c r="R584" i="1" s="1"/>
  <c r="N584" i="1"/>
  <c r="U583" i="1"/>
  <c r="S583" i="1"/>
  <c r="P583" i="1"/>
  <c r="O583" i="1"/>
  <c r="T583" i="1" s="1"/>
  <c r="N583" i="1"/>
  <c r="U582" i="1"/>
  <c r="S582" i="1"/>
  <c r="Q582" i="1"/>
  <c r="P582" i="1"/>
  <c r="O582" i="1"/>
  <c r="V582" i="1" s="1"/>
  <c r="N582" i="1"/>
  <c r="U581" i="1"/>
  <c r="P581" i="1"/>
  <c r="O581" i="1"/>
  <c r="W581" i="1" s="1"/>
  <c r="N581" i="1"/>
  <c r="U580" i="1"/>
  <c r="Q580" i="1"/>
  <c r="P580" i="1"/>
  <c r="O580" i="1"/>
  <c r="R580" i="1" s="1"/>
  <c r="N580" i="1"/>
  <c r="U579" i="1"/>
  <c r="S579" i="1"/>
  <c r="P579" i="1"/>
  <c r="O579" i="1"/>
  <c r="T579" i="1" s="1"/>
  <c r="N579" i="1"/>
  <c r="U578" i="1"/>
  <c r="S578" i="1"/>
  <c r="Q578" i="1"/>
  <c r="P578" i="1"/>
  <c r="O578" i="1"/>
  <c r="V578" i="1" s="1"/>
  <c r="N578" i="1"/>
  <c r="U577" i="1"/>
  <c r="P577" i="1"/>
  <c r="O577" i="1"/>
  <c r="W577" i="1" s="1"/>
  <c r="N577" i="1"/>
  <c r="U576" i="1"/>
  <c r="Q576" i="1"/>
  <c r="P576" i="1"/>
  <c r="O576" i="1"/>
  <c r="R576" i="1" s="1"/>
  <c r="N576" i="1"/>
  <c r="U575" i="1"/>
  <c r="S575" i="1"/>
  <c r="P575" i="1"/>
  <c r="O575" i="1"/>
  <c r="T575" i="1" s="1"/>
  <c r="N575" i="1"/>
  <c r="U574" i="1"/>
  <c r="S574" i="1"/>
  <c r="Q574" i="1"/>
  <c r="P574" i="1"/>
  <c r="O574" i="1"/>
  <c r="V574" i="1" s="1"/>
  <c r="N574" i="1"/>
  <c r="U573" i="1"/>
  <c r="P573" i="1"/>
  <c r="O573" i="1"/>
  <c r="W573" i="1" s="1"/>
  <c r="N573" i="1"/>
  <c r="U572" i="1"/>
  <c r="Q572" i="1"/>
  <c r="P572" i="1"/>
  <c r="O572" i="1"/>
  <c r="R572" i="1" s="1"/>
  <c r="N572" i="1"/>
  <c r="U571" i="1"/>
  <c r="S571" i="1"/>
  <c r="P571" i="1"/>
  <c r="O571" i="1"/>
  <c r="T571" i="1" s="1"/>
  <c r="N571" i="1"/>
  <c r="U570" i="1"/>
  <c r="S570" i="1"/>
  <c r="Q570" i="1"/>
  <c r="P570" i="1"/>
  <c r="O570" i="1"/>
  <c r="V570" i="1" s="1"/>
  <c r="N570" i="1"/>
  <c r="U569" i="1"/>
  <c r="P569" i="1"/>
  <c r="O569" i="1"/>
  <c r="W569" i="1" s="1"/>
  <c r="N569" i="1"/>
  <c r="U568" i="1"/>
  <c r="Q568" i="1"/>
  <c r="P568" i="1"/>
  <c r="O568" i="1"/>
  <c r="R568" i="1" s="1"/>
  <c r="N568" i="1"/>
  <c r="U567" i="1"/>
  <c r="S567" i="1"/>
  <c r="P567" i="1"/>
  <c r="O567" i="1"/>
  <c r="T567" i="1" s="1"/>
  <c r="N567" i="1"/>
  <c r="U566" i="1"/>
  <c r="S566" i="1"/>
  <c r="Q566" i="1"/>
  <c r="P566" i="1"/>
  <c r="O566" i="1"/>
  <c r="V566" i="1" s="1"/>
  <c r="N566" i="1"/>
  <c r="U565" i="1"/>
  <c r="P565" i="1"/>
  <c r="O565" i="1"/>
  <c r="W565" i="1" s="1"/>
  <c r="N565" i="1"/>
  <c r="U564" i="1"/>
  <c r="Q564" i="1"/>
  <c r="P564" i="1"/>
  <c r="O564" i="1"/>
  <c r="R564" i="1" s="1"/>
  <c r="N564" i="1"/>
  <c r="U563" i="1"/>
  <c r="S563" i="1"/>
  <c r="P563" i="1"/>
  <c r="O563" i="1"/>
  <c r="T563" i="1" s="1"/>
  <c r="N563" i="1"/>
  <c r="U562" i="1"/>
  <c r="S562" i="1"/>
  <c r="Q562" i="1"/>
  <c r="P562" i="1"/>
  <c r="O562" i="1"/>
  <c r="V562" i="1" s="1"/>
  <c r="N562" i="1"/>
  <c r="U561" i="1"/>
  <c r="P561" i="1"/>
  <c r="O561" i="1"/>
  <c r="W561" i="1" s="1"/>
  <c r="N561" i="1"/>
  <c r="U560" i="1"/>
  <c r="Q560" i="1"/>
  <c r="P560" i="1"/>
  <c r="O560" i="1"/>
  <c r="R560" i="1" s="1"/>
  <c r="N560" i="1"/>
  <c r="U559" i="1"/>
  <c r="S559" i="1"/>
  <c r="P559" i="1"/>
  <c r="O559" i="1"/>
  <c r="T559" i="1" s="1"/>
  <c r="N559" i="1"/>
  <c r="U558" i="1"/>
  <c r="S558" i="1"/>
  <c r="Q558" i="1"/>
  <c r="P558" i="1"/>
  <c r="O558" i="1"/>
  <c r="V558" i="1" s="1"/>
  <c r="N558" i="1"/>
  <c r="U557" i="1"/>
  <c r="P557" i="1"/>
  <c r="O557" i="1"/>
  <c r="W557" i="1" s="1"/>
  <c r="N557" i="1"/>
  <c r="U556" i="1"/>
  <c r="Q556" i="1"/>
  <c r="P556" i="1"/>
  <c r="O556" i="1"/>
  <c r="R556" i="1" s="1"/>
  <c r="N556" i="1"/>
  <c r="U555" i="1"/>
  <c r="S555" i="1"/>
  <c r="P555" i="1"/>
  <c r="O555" i="1"/>
  <c r="T555" i="1" s="1"/>
  <c r="N555" i="1"/>
  <c r="U554" i="1"/>
  <c r="S554" i="1"/>
  <c r="Q554" i="1"/>
  <c r="P554" i="1"/>
  <c r="O554" i="1"/>
  <c r="V554" i="1" s="1"/>
  <c r="N554" i="1"/>
  <c r="U553" i="1"/>
  <c r="P553" i="1"/>
  <c r="O553" i="1"/>
  <c r="W553" i="1" s="1"/>
  <c r="N553" i="1"/>
  <c r="U552" i="1"/>
  <c r="Q552" i="1"/>
  <c r="P552" i="1"/>
  <c r="O552" i="1"/>
  <c r="R552" i="1" s="1"/>
  <c r="N552" i="1"/>
  <c r="U551" i="1"/>
  <c r="S551" i="1"/>
  <c r="P551" i="1"/>
  <c r="O551" i="1"/>
  <c r="T551" i="1" s="1"/>
  <c r="N551" i="1"/>
  <c r="U550" i="1"/>
  <c r="S550" i="1"/>
  <c r="Q550" i="1"/>
  <c r="P550" i="1"/>
  <c r="O550" i="1"/>
  <c r="V550" i="1" s="1"/>
  <c r="N550" i="1"/>
  <c r="U549" i="1"/>
  <c r="P549" i="1"/>
  <c r="O549" i="1"/>
  <c r="W549" i="1" s="1"/>
  <c r="N549" i="1"/>
  <c r="U548" i="1"/>
  <c r="Q548" i="1"/>
  <c r="P548" i="1"/>
  <c r="O548" i="1"/>
  <c r="R548" i="1" s="1"/>
  <c r="N548" i="1"/>
  <c r="U547" i="1"/>
  <c r="S547" i="1"/>
  <c r="P547" i="1"/>
  <c r="O547" i="1"/>
  <c r="T547" i="1" s="1"/>
  <c r="N547" i="1"/>
  <c r="U546" i="1"/>
  <c r="S546" i="1"/>
  <c r="Q546" i="1"/>
  <c r="P546" i="1"/>
  <c r="O546" i="1"/>
  <c r="V546" i="1" s="1"/>
  <c r="N546" i="1"/>
  <c r="U545" i="1"/>
  <c r="P545" i="1"/>
  <c r="O545" i="1"/>
  <c r="W545" i="1" s="1"/>
  <c r="N545" i="1"/>
  <c r="U544" i="1"/>
  <c r="Q544" i="1"/>
  <c r="P544" i="1"/>
  <c r="O544" i="1"/>
  <c r="R544" i="1" s="1"/>
  <c r="N544" i="1"/>
  <c r="U543" i="1"/>
  <c r="S543" i="1"/>
  <c r="P543" i="1"/>
  <c r="O543" i="1"/>
  <c r="T543" i="1" s="1"/>
  <c r="N543" i="1"/>
  <c r="U542" i="1"/>
  <c r="S542" i="1"/>
  <c r="Q542" i="1"/>
  <c r="P542" i="1"/>
  <c r="O542" i="1"/>
  <c r="V542" i="1" s="1"/>
  <c r="N542" i="1"/>
  <c r="U541" i="1"/>
  <c r="P541" i="1"/>
  <c r="O541" i="1"/>
  <c r="W541" i="1" s="1"/>
  <c r="N541" i="1"/>
  <c r="U540" i="1"/>
  <c r="Q540" i="1"/>
  <c r="P540" i="1"/>
  <c r="O540" i="1"/>
  <c r="R540" i="1" s="1"/>
  <c r="N540" i="1"/>
  <c r="U539" i="1"/>
  <c r="S539" i="1"/>
  <c r="P539" i="1"/>
  <c r="O539" i="1"/>
  <c r="T539" i="1" s="1"/>
  <c r="N539" i="1"/>
  <c r="U538" i="1"/>
  <c r="S538" i="1"/>
  <c r="Q538" i="1"/>
  <c r="P538" i="1"/>
  <c r="O538" i="1"/>
  <c r="V538" i="1" s="1"/>
  <c r="N538" i="1"/>
  <c r="U537" i="1"/>
  <c r="P537" i="1"/>
  <c r="O537" i="1"/>
  <c r="W537" i="1" s="1"/>
  <c r="N537" i="1"/>
  <c r="U536" i="1"/>
  <c r="Q536" i="1"/>
  <c r="P536" i="1"/>
  <c r="O536" i="1"/>
  <c r="R536" i="1" s="1"/>
  <c r="N536" i="1"/>
  <c r="U535" i="1"/>
  <c r="S535" i="1"/>
  <c r="P535" i="1"/>
  <c r="O535" i="1"/>
  <c r="T535" i="1" s="1"/>
  <c r="N535" i="1"/>
  <c r="U534" i="1"/>
  <c r="S534" i="1"/>
  <c r="Q534" i="1"/>
  <c r="P534" i="1"/>
  <c r="O534" i="1"/>
  <c r="V534" i="1" s="1"/>
  <c r="N534" i="1"/>
  <c r="U533" i="1"/>
  <c r="P533" i="1"/>
  <c r="O533" i="1"/>
  <c r="W533" i="1" s="1"/>
  <c r="N533" i="1"/>
  <c r="U532" i="1"/>
  <c r="Q532" i="1"/>
  <c r="P532" i="1"/>
  <c r="O532" i="1"/>
  <c r="R532" i="1" s="1"/>
  <c r="N532" i="1"/>
  <c r="U531" i="1"/>
  <c r="S531" i="1"/>
  <c r="P531" i="1"/>
  <c r="O531" i="1"/>
  <c r="T531" i="1" s="1"/>
  <c r="N531" i="1"/>
  <c r="U530" i="1"/>
  <c r="S530" i="1"/>
  <c r="Q530" i="1"/>
  <c r="P530" i="1"/>
  <c r="O530" i="1"/>
  <c r="V530" i="1" s="1"/>
  <c r="N530" i="1"/>
  <c r="U529" i="1"/>
  <c r="P529" i="1"/>
  <c r="O529" i="1"/>
  <c r="W529" i="1" s="1"/>
  <c r="N529" i="1"/>
  <c r="U528" i="1"/>
  <c r="Q528" i="1"/>
  <c r="P528" i="1"/>
  <c r="O528" i="1"/>
  <c r="R528" i="1" s="1"/>
  <c r="N528" i="1"/>
  <c r="U527" i="1"/>
  <c r="S527" i="1"/>
  <c r="P527" i="1"/>
  <c r="O527" i="1"/>
  <c r="T527" i="1" s="1"/>
  <c r="N527" i="1"/>
  <c r="U526" i="1"/>
  <c r="S526" i="1"/>
  <c r="Q526" i="1"/>
  <c r="P526" i="1"/>
  <c r="O526" i="1"/>
  <c r="V526" i="1" s="1"/>
  <c r="N526" i="1"/>
  <c r="U525" i="1"/>
  <c r="P525" i="1"/>
  <c r="O525" i="1"/>
  <c r="W525" i="1" s="1"/>
  <c r="N525" i="1"/>
  <c r="U524" i="1"/>
  <c r="Q524" i="1"/>
  <c r="P524" i="1"/>
  <c r="O524" i="1"/>
  <c r="R524" i="1" s="1"/>
  <c r="N524" i="1"/>
  <c r="U523" i="1"/>
  <c r="S523" i="1"/>
  <c r="P523" i="1"/>
  <c r="O523" i="1"/>
  <c r="T523" i="1" s="1"/>
  <c r="N523" i="1"/>
  <c r="U522" i="1"/>
  <c r="S522" i="1"/>
  <c r="Q522" i="1"/>
  <c r="P522" i="1"/>
  <c r="O522" i="1"/>
  <c r="V522" i="1" s="1"/>
  <c r="N522" i="1"/>
  <c r="U521" i="1"/>
  <c r="P521" i="1"/>
  <c r="O521" i="1"/>
  <c r="W521" i="1" s="1"/>
  <c r="N521" i="1"/>
  <c r="U520" i="1"/>
  <c r="Q520" i="1"/>
  <c r="P520" i="1"/>
  <c r="O520" i="1"/>
  <c r="R520" i="1" s="1"/>
  <c r="N520" i="1"/>
  <c r="U519" i="1"/>
  <c r="S519" i="1"/>
  <c r="P519" i="1"/>
  <c r="O519" i="1"/>
  <c r="T519" i="1" s="1"/>
  <c r="N519" i="1"/>
  <c r="U518" i="1"/>
  <c r="S518" i="1"/>
  <c r="Q518" i="1"/>
  <c r="P518" i="1"/>
  <c r="O518" i="1"/>
  <c r="V518" i="1" s="1"/>
  <c r="N518" i="1"/>
  <c r="U517" i="1"/>
  <c r="P517" i="1"/>
  <c r="O517" i="1"/>
  <c r="W517" i="1" s="1"/>
  <c r="N517" i="1"/>
  <c r="U516" i="1"/>
  <c r="Q516" i="1"/>
  <c r="P516" i="1"/>
  <c r="O516" i="1"/>
  <c r="R516" i="1" s="1"/>
  <c r="N516" i="1"/>
  <c r="U515" i="1"/>
  <c r="S515" i="1"/>
  <c r="P515" i="1"/>
  <c r="O515" i="1"/>
  <c r="T515" i="1" s="1"/>
  <c r="N515" i="1"/>
  <c r="U514" i="1"/>
  <c r="S514" i="1"/>
  <c r="Q514" i="1"/>
  <c r="P514" i="1"/>
  <c r="O514" i="1"/>
  <c r="V514" i="1" s="1"/>
  <c r="N514" i="1"/>
  <c r="U513" i="1"/>
  <c r="P513" i="1"/>
  <c r="O513" i="1"/>
  <c r="W513" i="1" s="1"/>
  <c r="N513" i="1"/>
  <c r="U512" i="1"/>
  <c r="Q512" i="1"/>
  <c r="P512" i="1"/>
  <c r="O512" i="1"/>
  <c r="R512" i="1" s="1"/>
  <c r="N512" i="1"/>
  <c r="U511" i="1"/>
  <c r="S511" i="1"/>
  <c r="P511" i="1"/>
  <c r="O511" i="1"/>
  <c r="T511" i="1" s="1"/>
  <c r="N511" i="1"/>
  <c r="U510" i="1"/>
  <c r="S510" i="1"/>
  <c r="Q510" i="1"/>
  <c r="P510" i="1"/>
  <c r="O510" i="1"/>
  <c r="V510" i="1" s="1"/>
  <c r="N510" i="1"/>
  <c r="U509" i="1"/>
  <c r="P509" i="1"/>
  <c r="O509" i="1"/>
  <c r="W509" i="1" s="1"/>
  <c r="N509" i="1"/>
  <c r="U508" i="1"/>
  <c r="Q508" i="1"/>
  <c r="P508" i="1"/>
  <c r="O508" i="1"/>
  <c r="R508" i="1" s="1"/>
  <c r="N508" i="1"/>
  <c r="U507" i="1"/>
  <c r="S507" i="1"/>
  <c r="P507" i="1"/>
  <c r="O507" i="1"/>
  <c r="T507" i="1" s="1"/>
  <c r="N507" i="1"/>
  <c r="U506" i="1"/>
  <c r="S506" i="1"/>
  <c r="Q506" i="1"/>
  <c r="P506" i="1"/>
  <c r="O506" i="1"/>
  <c r="V506" i="1" s="1"/>
  <c r="N506" i="1"/>
  <c r="U505" i="1"/>
  <c r="P505" i="1"/>
  <c r="O505" i="1"/>
  <c r="W505" i="1" s="1"/>
  <c r="N505" i="1"/>
  <c r="U504" i="1"/>
  <c r="Q504" i="1"/>
  <c r="P504" i="1"/>
  <c r="O504" i="1"/>
  <c r="R504" i="1" s="1"/>
  <c r="N504" i="1"/>
  <c r="U503" i="1"/>
  <c r="S503" i="1"/>
  <c r="P503" i="1"/>
  <c r="O503" i="1"/>
  <c r="T503" i="1" s="1"/>
  <c r="N503" i="1"/>
  <c r="U502" i="1"/>
  <c r="S502" i="1"/>
  <c r="Q502" i="1"/>
  <c r="P502" i="1"/>
  <c r="O502" i="1"/>
  <c r="V502" i="1" s="1"/>
  <c r="N502" i="1"/>
  <c r="U501" i="1"/>
  <c r="P501" i="1"/>
  <c r="O501" i="1"/>
  <c r="W501" i="1" s="1"/>
  <c r="N501" i="1"/>
  <c r="U500" i="1"/>
  <c r="Q500" i="1"/>
  <c r="P500" i="1"/>
  <c r="O500" i="1"/>
  <c r="R500" i="1" s="1"/>
  <c r="N500" i="1"/>
  <c r="U499" i="1"/>
  <c r="S499" i="1"/>
  <c r="P499" i="1"/>
  <c r="O499" i="1"/>
  <c r="T499" i="1" s="1"/>
  <c r="N499" i="1"/>
  <c r="U498" i="1"/>
  <c r="S498" i="1"/>
  <c r="Q498" i="1"/>
  <c r="P498" i="1"/>
  <c r="O498" i="1"/>
  <c r="V498" i="1" s="1"/>
  <c r="N498" i="1"/>
  <c r="U497" i="1"/>
  <c r="P497" i="1"/>
  <c r="O497" i="1"/>
  <c r="W497" i="1" s="1"/>
  <c r="N497" i="1"/>
  <c r="U496" i="1"/>
  <c r="Q496" i="1"/>
  <c r="P496" i="1"/>
  <c r="O496" i="1"/>
  <c r="R496" i="1" s="1"/>
  <c r="N496" i="1"/>
  <c r="U495" i="1"/>
  <c r="S495" i="1"/>
  <c r="P495" i="1"/>
  <c r="O495" i="1"/>
  <c r="T495" i="1" s="1"/>
  <c r="N495" i="1"/>
  <c r="U494" i="1"/>
  <c r="S494" i="1"/>
  <c r="Q494" i="1"/>
  <c r="P494" i="1"/>
  <c r="O494" i="1"/>
  <c r="V494" i="1" s="1"/>
  <c r="N494" i="1"/>
  <c r="U493" i="1"/>
  <c r="P493" i="1"/>
  <c r="O493" i="1"/>
  <c r="W493" i="1" s="1"/>
  <c r="N493" i="1"/>
  <c r="U492" i="1"/>
  <c r="Q492" i="1"/>
  <c r="P492" i="1"/>
  <c r="O492" i="1"/>
  <c r="R492" i="1" s="1"/>
  <c r="N492" i="1"/>
  <c r="U491" i="1"/>
  <c r="S491" i="1"/>
  <c r="P491" i="1"/>
  <c r="O491" i="1"/>
  <c r="T491" i="1" s="1"/>
  <c r="N491" i="1"/>
  <c r="U490" i="1"/>
  <c r="S490" i="1"/>
  <c r="Q490" i="1"/>
  <c r="P490" i="1"/>
  <c r="O490" i="1"/>
  <c r="V490" i="1" s="1"/>
  <c r="N490" i="1"/>
  <c r="U489" i="1"/>
  <c r="P489" i="1"/>
  <c r="O489" i="1"/>
  <c r="W489" i="1" s="1"/>
  <c r="N489" i="1"/>
  <c r="U488" i="1"/>
  <c r="Q488" i="1"/>
  <c r="P488" i="1"/>
  <c r="O488" i="1"/>
  <c r="R488" i="1" s="1"/>
  <c r="N488" i="1"/>
  <c r="U487" i="1"/>
  <c r="S487" i="1"/>
  <c r="P487" i="1"/>
  <c r="O487" i="1"/>
  <c r="T487" i="1" s="1"/>
  <c r="N487" i="1"/>
  <c r="U486" i="1"/>
  <c r="S486" i="1"/>
  <c r="Q486" i="1"/>
  <c r="P486" i="1"/>
  <c r="O486" i="1"/>
  <c r="V486" i="1" s="1"/>
  <c r="N486" i="1"/>
  <c r="U485" i="1"/>
  <c r="P485" i="1"/>
  <c r="O485" i="1"/>
  <c r="W485" i="1" s="1"/>
  <c r="N485" i="1"/>
  <c r="U484" i="1"/>
  <c r="Q484" i="1"/>
  <c r="P484" i="1"/>
  <c r="O484" i="1"/>
  <c r="R484" i="1" s="1"/>
  <c r="N484" i="1"/>
  <c r="U483" i="1"/>
  <c r="S483" i="1"/>
  <c r="P483" i="1"/>
  <c r="O483" i="1"/>
  <c r="T483" i="1" s="1"/>
  <c r="N483" i="1"/>
  <c r="U482" i="1"/>
  <c r="S482" i="1"/>
  <c r="Q482" i="1"/>
  <c r="P482" i="1"/>
  <c r="O482" i="1"/>
  <c r="V482" i="1" s="1"/>
  <c r="N482" i="1"/>
  <c r="U481" i="1"/>
  <c r="P481" i="1"/>
  <c r="O481" i="1"/>
  <c r="W481" i="1" s="1"/>
  <c r="N481" i="1"/>
  <c r="U480" i="1"/>
  <c r="Q480" i="1"/>
  <c r="P480" i="1"/>
  <c r="O480" i="1"/>
  <c r="R480" i="1" s="1"/>
  <c r="N480" i="1"/>
  <c r="U479" i="1"/>
  <c r="S479" i="1"/>
  <c r="P479" i="1"/>
  <c r="O479" i="1"/>
  <c r="T479" i="1" s="1"/>
  <c r="N479" i="1"/>
  <c r="U478" i="1"/>
  <c r="S478" i="1"/>
  <c r="Q478" i="1"/>
  <c r="P478" i="1"/>
  <c r="O478" i="1"/>
  <c r="V478" i="1" s="1"/>
  <c r="N478" i="1"/>
  <c r="U477" i="1"/>
  <c r="P477" i="1"/>
  <c r="O477" i="1"/>
  <c r="W477" i="1" s="1"/>
  <c r="N477" i="1"/>
  <c r="U476" i="1"/>
  <c r="Q476" i="1"/>
  <c r="P476" i="1"/>
  <c r="O476" i="1"/>
  <c r="R476" i="1" s="1"/>
  <c r="N476" i="1"/>
  <c r="U475" i="1"/>
  <c r="S475" i="1"/>
  <c r="P475" i="1"/>
  <c r="O475" i="1"/>
  <c r="T475" i="1" s="1"/>
  <c r="N475" i="1"/>
  <c r="U474" i="1"/>
  <c r="S474" i="1"/>
  <c r="Q474" i="1"/>
  <c r="P474" i="1"/>
  <c r="O474" i="1"/>
  <c r="V474" i="1" s="1"/>
  <c r="N474" i="1"/>
  <c r="U473" i="1"/>
  <c r="P473" i="1"/>
  <c r="O473" i="1"/>
  <c r="W473" i="1" s="1"/>
  <c r="N473" i="1"/>
  <c r="U472" i="1"/>
  <c r="Q472" i="1"/>
  <c r="P472" i="1"/>
  <c r="O472" i="1"/>
  <c r="R472" i="1" s="1"/>
  <c r="N472" i="1"/>
  <c r="U471" i="1"/>
  <c r="S471" i="1"/>
  <c r="P471" i="1"/>
  <c r="O471" i="1"/>
  <c r="T471" i="1" s="1"/>
  <c r="N471" i="1"/>
  <c r="U470" i="1"/>
  <c r="S470" i="1"/>
  <c r="Q470" i="1"/>
  <c r="P470" i="1"/>
  <c r="O470" i="1"/>
  <c r="V470" i="1" s="1"/>
  <c r="N470" i="1"/>
  <c r="U469" i="1"/>
  <c r="P469" i="1"/>
  <c r="O469" i="1"/>
  <c r="W469" i="1" s="1"/>
  <c r="N469" i="1"/>
  <c r="U468" i="1"/>
  <c r="Q468" i="1"/>
  <c r="P468" i="1"/>
  <c r="O468" i="1"/>
  <c r="R468" i="1" s="1"/>
  <c r="N468" i="1"/>
  <c r="U467" i="1"/>
  <c r="S467" i="1"/>
  <c r="P467" i="1"/>
  <c r="O467" i="1"/>
  <c r="T467" i="1" s="1"/>
  <c r="N467" i="1"/>
  <c r="U466" i="1"/>
  <c r="S466" i="1"/>
  <c r="Q466" i="1"/>
  <c r="P466" i="1"/>
  <c r="O466" i="1"/>
  <c r="V466" i="1" s="1"/>
  <c r="N466" i="1"/>
  <c r="U465" i="1"/>
  <c r="P465" i="1"/>
  <c r="O465" i="1"/>
  <c r="W465" i="1" s="1"/>
  <c r="N465" i="1"/>
  <c r="U464" i="1"/>
  <c r="Q464" i="1"/>
  <c r="P464" i="1"/>
  <c r="O464" i="1"/>
  <c r="R464" i="1" s="1"/>
  <c r="N464" i="1"/>
  <c r="U463" i="1"/>
  <c r="S463" i="1"/>
  <c r="P463" i="1"/>
  <c r="O463" i="1"/>
  <c r="T463" i="1" s="1"/>
  <c r="N463" i="1"/>
  <c r="U462" i="1"/>
  <c r="S462" i="1"/>
  <c r="Q462" i="1"/>
  <c r="P462" i="1"/>
  <c r="O462" i="1"/>
  <c r="V462" i="1" s="1"/>
  <c r="N462" i="1"/>
  <c r="U461" i="1"/>
  <c r="P461" i="1"/>
  <c r="O461" i="1"/>
  <c r="N461" i="1"/>
  <c r="U460" i="1"/>
  <c r="Q460" i="1"/>
  <c r="P460" i="1"/>
  <c r="O460" i="1"/>
  <c r="R460" i="1" s="1"/>
  <c r="N460" i="1"/>
  <c r="U459" i="1"/>
  <c r="S459" i="1"/>
  <c r="P459" i="1"/>
  <c r="O459" i="1"/>
  <c r="T459" i="1" s="1"/>
  <c r="N459" i="1"/>
  <c r="U458" i="1"/>
  <c r="S458" i="1"/>
  <c r="Q458" i="1"/>
  <c r="P458" i="1"/>
  <c r="O458" i="1"/>
  <c r="V458" i="1" s="1"/>
  <c r="N458" i="1"/>
  <c r="W457" i="1"/>
  <c r="U457" i="1"/>
  <c r="P457" i="1"/>
  <c r="O457" i="1"/>
  <c r="N457" i="1"/>
  <c r="U456" i="1"/>
  <c r="Q456" i="1"/>
  <c r="P456" i="1"/>
  <c r="O456" i="1"/>
  <c r="R456" i="1" s="1"/>
  <c r="N456" i="1"/>
  <c r="U455" i="1"/>
  <c r="S455" i="1"/>
  <c r="P455" i="1"/>
  <c r="O455" i="1"/>
  <c r="T455" i="1" s="1"/>
  <c r="N455" i="1"/>
  <c r="U454" i="1"/>
  <c r="S454" i="1"/>
  <c r="Q454" i="1"/>
  <c r="P454" i="1"/>
  <c r="O454" i="1"/>
  <c r="V454" i="1" s="1"/>
  <c r="N454" i="1"/>
  <c r="U453" i="1"/>
  <c r="P453" i="1"/>
  <c r="O453" i="1"/>
  <c r="N453" i="1"/>
  <c r="U452" i="1"/>
  <c r="Q452" i="1"/>
  <c r="P452" i="1"/>
  <c r="O452" i="1"/>
  <c r="R452" i="1" s="1"/>
  <c r="N452" i="1"/>
  <c r="U451" i="1"/>
  <c r="S451" i="1"/>
  <c r="P451" i="1"/>
  <c r="O451" i="1"/>
  <c r="T451" i="1" s="1"/>
  <c r="N451" i="1"/>
  <c r="U450" i="1"/>
  <c r="S450" i="1"/>
  <c r="Q450" i="1"/>
  <c r="P450" i="1"/>
  <c r="O450" i="1"/>
  <c r="V450" i="1" s="1"/>
  <c r="N450" i="1"/>
  <c r="W449" i="1"/>
  <c r="U449" i="1"/>
  <c r="P449" i="1"/>
  <c r="O449" i="1"/>
  <c r="N449" i="1"/>
  <c r="U448" i="1"/>
  <c r="Q448" i="1"/>
  <c r="P448" i="1"/>
  <c r="O448" i="1"/>
  <c r="R448" i="1" s="1"/>
  <c r="N448" i="1"/>
  <c r="U447" i="1"/>
  <c r="S447" i="1"/>
  <c r="P447" i="1"/>
  <c r="O447" i="1"/>
  <c r="T447" i="1" s="1"/>
  <c r="N447" i="1"/>
  <c r="U446" i="1"/>
  <c r="S446" i="1"/>
  <c r="Q446" i="1"/>
  <c r="P446" i="1"/>
  <c r="O446" i="1"/>
  <c r="V446" i="1" s="1"/>
  <c r="N446" i="1"/>
  <c r="U445" i="1"/>
  <c r="P445" i="1"/>
  <c r="O445" i="1"/>
  <c r="W445" i="1" s="1"/>
  <c r="N445" i="1"/>
  <c r="U444" i="1"/>
  <c r="Q444" i="1"/>
  <c r="P444" i="1"/>
  <c r="O444" i="1"/>
  <c r="R444" i="1" s="1"/>
  <c r="N444" i="1"/>
  <c r="U443" i="1"/>
  <c r="S443" i="1"/>
  <c r="P443" i="1"/>
  <c r="O443" i="1"/>
  <c r="T443" i="1" s="1"/>
  <c r="N443" i="1"/>
  <c r="U442" i="1"/>
  <c r="S442" i="1"/>
  <c r="Q442" i="1"/>
  <c r="P442" i="1"/>
  <c r="O442" i="1"/>
  <c r="V442" i="1" s="1"/>
  <c r="N442" i="1"/>
  <c r="W441" i="1"/>
  <c r="U441" i="1"/>
  <c r="P441" i="1"/>
  <c r="O441" i="1"/>
  <c r="N441" i="1"/>
  <c r="U440" i="1"/>
  <c r="Q440" i="1"/>
  <c r="P440" i="1"/>
  <c r="O440" i="1"/>
  <c r="R440" i="1" s="1"/>
  <c r="N440" i="1"/>
  <c r="U439" i="1"/>
  <c r="S439" i="1"/>
  <c r="P439" i="1"/>
  <c r="O439" i="1"/>
  <c r="T439" i="1" s="1"/>
  <c r="N439" i="1"/>
  <c r="U438" i="1"/>
  <c r="S438" i="1"/>
  <c r="Q438" i="1"/>
  <c r="P438" i="1"/>
  <c r="O438" i="1"/>
  <c r="V438" i="1" s="1"/>
  <c r="N438" i="1"/>
  <c r="U437" i="1"/>
  <c r="P437" i="1"/>
  <c r="O437" i="1"/>
  <c r="N437" i="1"/>
  <c r="U436" i="1"/>
  <c r="Q436" i="1"/>
  <c r="P436" i="1"/>
  <c r="O436" i="1"/>
  <c r="R436" i="1" s="1"/>
  <c r="N436" i="1"/>
  <c r="U435" i="1"/>
  <c r="S435" i="1"/>
  <c r="P435" i="1"/>
  <c r="O435" i="1"/>
  <c r="T435" i="1" s="1"/>
  <c r="N435" i="1"/>
  <c r="U434" i="1"/>
  <c r="S434" i="1"/>
  <c r="Q434" i="1"/>
  <c r="P434" i="1"/>
  <c r="O434" i="1"/>
  <c r="V434" i="1" s="1"/>
  <c r="N434" i="1"/>
  <c r="U433" i="1"/>
  <c r="P433" i="1"/>
  <c r="O433" i="1"/>
  <c r="W433" i="1" s="1"/>
  <c r="N433" i="1"/>
  <c r="U432" i="1"/>
  <c r="Q432" i="1"/>
  <c r="P432" i="1"/>
  <c r="O432" i="1"/>
  <c r="R432" i="1" s="1"/>
  <c r="N432" i="1"/>
  <c r="U431" i="1"/>
  <c r="S431" i="1"/>
  <c r="P431" i="1"/>
  <c r="O431" i="1"/>
  <c r="T431" i="1" s="1"/>
  <c r="N431" i="1"/>
  <c r="U430" i="1"/>
  <c r="S430" i="1"/>
  <c r="Q430" i="1"/>
  <c r="P430" i="1"/>
  <c r="O430" i="1"/>
  <c r="V430" i="1" s="1"/>
  <c r="N430" i="1"/>
  <c r="U429" i="1"/>
  <c r="P429" i="1"/>
  <c r="O429" i="1"/>
  <c r="N429" i="1"/>
  <c r="U428" i="1"/>
  <c r="Q428" i="1"/>
  <c r="P428" i="1"/>
  <c r="O428" i="1"/>
  <c r="R428" i="1" s="1"/>
  <c r="N428" i="1"/>
  <c r="U427" i="1"/>
  <c r="S427" i="1"/>
  <c r="P427" i="1"/>
  <c r="O427" i="1"/>
  <c r="T427" i="1" s="1"/>
  <c r="N427" i="1"/>
  <c r="U426" i="1"/>
  <c r="S426" i="1"/>
  <c r="Q426" i="1"/>
  <c r="P426" i="1"/>
  <c r="O426" i="1"/>
  <c r="V426" i="1" s="1"/>
  <c r="N426" i="1"/>
  <c r="W425" i="1"/>
  <c r="U425" i="1"/>
  <c r="P425" i="1"/>
  <c r="O425" i="1"/>
  <c r="N425" i="1"/>
  <c r="U424" i="1"/>
  <c r="Q424" i="1"/>
  <c r="P424" i="1"/>
  <c r="O424" i="1"/>
  <c r="R424" i="1" s="1"/>
  <c r="N424" i="1"/>
  <c r="U423" i="1"/>
  <c r="S423" i="1"/>
  <c r="P423" i="1"/>
  <c r="O423" i="1"/>
  <c r="T423" i="1" s="1"/>
  <c r="N423" i="1"/>
  <c r="U422" i="1"/>
  <c r="S422" i="1"/>
  <c r="Q422" i="1"/>
  <c r="P422" i="1"/>
  <c r="O422" i="1"/>
  <c r="V422" i="1" s="1"/>
  <c r="N422" i="1"/>
  <c r="U421" i="1"/>
  <c r="P421" i="1"/>
  <c r="O421" i="1"/>
  <c r="N421" i="1"/>
  <c r="U420" i="1"/>
  <c r="Q420" i="1"/>
  <c r="P420" i="1"/>
  <c r="O420" i="1"/>
  <c r="R420" i="1" s="1"/>
  <c r="N420" i="1"/>
  <c r="U419" i="1"/>
  <c r="S419" i="1"/>
  <c r="P419" i="1"/>
  <c r="O419" i="1"/>
  <c r="T419" i="1" s="1"/>
  <c r="N419" i="1"/>
  <c r="U418" i="1"/>
  <c r="S418" i="1"/>
  <c r="Q418" i="1"/>
  <c r="P418" i="1"/>
  <c r="O418" i="1"/>
  <c r="V418" i="1" s="1"/>
  <c r="N418" i="1"/>
  <c r="W417" i="1"/>
  <c r="U417" i="1"/>
  <c r="P417" i="1"/>
  <c r="O417" i="1"/>
  <c r="N417" i="1"/>
  <c r="U416" i="1"/>
  <c r="Q416" i="1"/>
  <c r="P416" i="1"/>
  <c r="O416" i="1"/>
  <c r="R416" i="1" s="1"/>
  <c r="N416" i="1"/>
  <c r="U415" i="1"/>
  <c r="S415" i="1"/>
  <c r="P415" i="1"/>
  <c r="O415" i="1"/>
  <c r="T415" i="1" s="1"/>
  <c r="N415" i="1"/>
  <c r="U414" i="1"/>
  <c r="P414" i="1"/>
  <c r="N414" i="1"/>
  <c r="O414" i="1" s="1"/>
  <c r="W413" i="1"/>
  <c r="U413" i="1"/>
  <c r="P413" i="1"/>
  <c r="O413" i="1"/>
  <c r="N413" i="1"/>
  <c r="U412" i="1"/>
  <c r="Q412" i="1"/>
  <c r="P412" i="1"/>
  <c r="O412" i="1"/>
  <c r="R412" i="1" s="1"/>
  <c r="N412" i="1"/>
  <c r="U411" i="1"/>
  <c r="S411" i="1"/>
  <c r="P411" i="1"/>
  <c r="O411" i="1"/>
  <c r="T411" i="1" s="1"/>
  <c r="N411" i="1"/>
  <c r="U410" i="1"/>
  <c r="P410" i="1"/>
  <c r="N410" i="1"/>
  <c r="O410" i="1" s="1"/>
  <c r="U409" i="1"/>
  <c r="P409" i="1"/>
  <c r="O409" i="1"/>
  <c r="W409" i="1" s="1"/>
  <c r="N409" i="1"/>
  <c r="U408" i="1"/>
  <c r="Q408" i="1"/>
  <c r="P408" i="1"/>
  <c r="O408" i="1"/>
  <c r="R408" i="1" s="1"/>
  <c r="N408" i="1"/>
  <c r="U407" i="1"/>
  <c r="S407" i="1"/>
  <c r="P407" i="1"/>
  <c r="O407" i="1"/>
  <c r="T407" i="1" s="1"/>
  <c r="N407" i="1"/>
  <c r="U406" i="1"/>
  <c r="P406" i="1"/>
  <c r="N406" i="1"/>
  <c r="O406" i="1" s="1"/>
  <c r="W405" i="1"/>
  <c r="U405" i="1"/>
  <c r="P405" i="1"/>
  <c r="O405" i="1"/>
  <c r="N405" i="1"/>
  <c r="U404" i="1"/>
  <c r="Q404" i="1"/>
  <c r="P404" i="1"/>
  <c r="O404" i="1"/>
  <c r="R404" i="1" s="1"/>
  <c r="N404" i="1"/>
  <c r="W403" i="1"/>
  <c r="U403" i="1"/>
  <c r="P403" i="1"/>
  <c r="O403" i="1"/>
  <c r="N403" i="1"/>
  <c r="U402" i="1"/>
  <c r="P402" i="1"/>
  <c r="N402" i="1"/>
  <c r="O402" i="1" s="1"/>
  <c r="U401" i="1"/>
  <c r="S401" i="1"/>
  <c r="P401" i="1"/>
  <c r="O401" i="1"/>
  <c r="W401" i="1" s="1"/>
  <c r="N401" i="1"/>
  <c r="U400" i="1"/>
  <c r="Q400" i="1"/>
  <c r="P400" i="1"/>
  <c r="O400" i="1"/>
  <c r="R400" i="1" s="1"/>
  <c r="N400" i="1"/>
  <c r="W399" i="1"/>
  <c r="U399" i="1"/>
  <c r="P399" i="1"/>
  <c r="O399" i="1"/>
  <c r="N399" i="1"/>
  <c r="U398" i="1"/>
  <c r="Q398" i="1"/>
  <c r="P398" i="1"/>
  <c r="N398" i="1"/>
  <c r="O398" i="1" s="1"/>
  <c r="W397" i="1"/>
  <c r="U397" i="1"/>
  <c r="S397" i="1"/>
  <c r="P397" i="1"/>
  <c r="O397" i="1"/>
  <c r="N397" i="1"/>
  <c r="U396" i="1"/>
  <c r="Q396" i="1"/>
  <c r="P396" i="1"/>
  <c r="O396" i="1"/>
  <c r="R396" i="1" s="1"/>
  <c r="N396" i="1"/>
  <c r="U395" i="1"/>
  <c r="S395" i="1"/>
  <c r="P395" i="1"/>
  <c r="O395" i="1"/>
  <c r="W395" i="1" s="1"/>
  <c r="N395" i="1"/>
  <c r="U394" i="1"/>
  <c r="Q394" i="1"/>
  <c r="P394" i="1"/>
  <c r="N394" i="1"/>
  <c r="O394" i="1" s="1"/>
  <c r="U393" i="1"/>
  <c r="P393" i="1"/>
  <c r="O393" i="1"/>
  <c r="W393" i="1" s="1"/>
  <c r="N393" i="1"/>
  <c r="U392" i="1"/>
  <c r="Q392" i="1"/>
  <c r="P392" i="1"/>
  <c r="O392" i="1"/>
  <c r="R392" i="1" s="1"/>
  <c r="N392" i="1"/>
  <c r="W391" i="1"/>
  <c r="U391" i="1"/>
  <c r="S391" i="1"/>
  <c r="P391" i="1"/>
  <c r="O391" i="1"/>
  <c r="N391" i="1"/>
  <c r="U390" i="1"/>
  <c r="P390" i="1"/>
  <c r="N390" i="1"/>
  <c r="O390" i="1" s="1"/>
  <c r="U389" i="1"/>
  <c r="P389" i="1"/>
  <c r="O389" i="1"/>
  <c r="W389" i="1" s="1"/>
  <c r="N389" i="1"/>
  <c r="U388" i="1"/>
  <c r="Q388" i="1"/>
  <c r="P388" i="1"/>
  <c r="O388" i="1"/>
  <c r="R388" i="1" s="1"/>
  <c r="N388" i="1"/>
  <c r="U387" i="1"/>
  <c r="P387" i="1"/>
  <c r="O387" i="1"/>
  <c r="W387" i="1" s="1"/>
  <c r="N387" i="1"/>
  <c r="U386" i="1"/>
  <c r="P386" i="1"/>
  <c r="N386" i="1"/>
  <c r="O386" i="1" s="1"/>
  <c r="Q386" i="1" s="1"/>
  <c r="W385" i="1"/>
  <c r="U385" i="1"/>
  <c r="S385" i="1"/>
  <c r="P385" i="1"/>
  <c r="O385" i="1"/>
  <c r="N385" i="1"/>
  <c r="U384" i="1"/>
  <c r="Q384" i="1"/>
  <c r="P384" i="1"/>
  <c r="O384" i="1"/>
  <c r="R384" i="1" s="1"/>
  <c r="N384" i="1"/>
  <c r="U383" i="1"/>
  <c r="P383" i="1"/>
  <c r="O383" i="1"/>
  <c r="W383" i="1" s="1"/>
  <c r="N383" i="1"/>
  <c r="U382" i="1"/>
  <c r="Q382" i="1"/>
  <c r="P382" i="1"/>
  <c r="N382" i="1"/>
  <c r="O382" i="1" s="1"/>
  <c r="U381" i="1"/>
  <c r="S381" i="1"/>
  <c r="P381" i="1"/>
  <c r="O381" i="1"/>
  <c r="W381" i="1" s="1"/>
  <c r="N381" i="1"/>
  <c r="U380" i="1"/>
  <c r="Q380" i="1"/>
  <c r="P380" i="1"/>
  <c r="O380" i="1"/>
  <c r="R380" i="1" s="1"/>
  <c r="N380" i="1"/>
  <c r="W379" i="1"/>
  <c r="U379" i="1"/>
  <c r="S379" i="1"/>
  <c r="P379" i="1"/>
  <c r="O379" i="1"/>
  <c r="N379" i="1"/>
  <c r="U378" i="1"/>
  <c r="Q378" i="1"/>
  <c r="P378" i="1"/>
  <c r="N378" i="1"/>
  <c r="O378" i="1" s="1"/>
  <c r="W377" i="1"/>
  <c r="U377" i="1"/>
  <c r="P377" i="1"/>
  <c r="O377" i="1"/>
  <c r="N377" i="1"/>
  <c r="U376" i="1"/>
  <c r="Q376" i="1"/>
  <c r="P376" i="1"/>
  <c r="O376" i="1"/>
  <c r="R376" i="1" s="1"/>
  <c r="N376" i="1"/>
  <c r="U375" i="1"/>
  <c r="S375" i="1"/>
  <c r="P375" i="1"/>
  <c r="O375" i="1"/>
  <c r="W375" i="1" s="1"/>
  <c r="N375" i="1"/>
  <c r="U374" i="1"/>
  <c r="P374" i="1"/>
  <c r="N374" i="1"/>
  <c r="O374" i="1" s="1"/>
  <c r="W373" i="1"/>
  <c r="U373" i="1"/>
  <c r="P373" i="1"/>
  <c r="O373" i="1"/>
  <c r="N373" i="1"/>
  <c r="U372" i="1"/>
  <c r="Q372" i="1"/>
  <c r="P372" i="1"/>
  <c r="O372" i="1"/>
  <c r="R372" i="1" s="1"/>
  <c r="N372" i="1"/>
  <c r="W371" i="1"/>
  <c r="U371" i="1"/>
  <c r="P371" i="1"/>
  <c r="O371" i="1"/>
  <c r="N371" i="1"/>
  <c r="U370" i="1"/>
  <c r="P370" i="1"/>
  <c r="N370" i="1"/>
  <c r="O370" i="1" s="1"/>
  <c r="U369" i="1"/>
  <c r="S369" i="1"/>
  <c r="P369" i="1"/>
  <c r="O369" i="1"/>
  <c r="W369" i="1" s="1"/>
  <c r="N369" i="1"/>
  <c r="U368" i="1"/>
  <c r="Q368" i="1"/>
  <c r="P368" i="1"/>
  <c r="O368" i="1"/>
  <c r="R368" i="1" s="1"/>
  <c r="N368" i="1"/>
  <c r="W367" i="1"/>
  <c r="U367" i="1"/>
  <c r="P367" i="1"/>
  <c r="O367" i="1"/>
  <c r="N367" i="1"/>
  <c r="U366" i="1"/>
  <c r="Q366" i="1"/>
  <c r="P366" i="1"/>
  <c r="N366" i="1"/>
  <c r="O366" i="1" s="1"/>
  <c r="W365" i="1"/>
  <c r="U365" i="1"/>
  <c r="S365" i="1"/>
  <c r="P365" i="1"/>
  <c r="O365" i="1"/>
  <c r="N365" i="1"/>
  <c r="W364" i="1"/>
  <c r="U364" i="1"/>
  <c r="P364" i="1"/>
  <c r="O364" i="1"/>
  <c r="N364" i="1"/>
  <c r="U363" i="1"/>
  <c r="P363" i="1"/>
  <c r="O363" i="1"/>
  <c r="W363" i="1" s="1"/>
  <c r="N363" i="1"/>
  <c r="U362" i="1"/>
  <c r="Q362" i="1"/>
  <c r="P362" i="1"/>
  <c r="N362" i="1"/>
  <c r="O362" i="1" s="1"/>
  <c r="S362" i="1" s="1"/>
  <c r="W361" i="1"/>
  <c r="U361" i="1"/>
  <c r="S361" i="1"/>
  <c r="P361" i="1"/>
  <c r="O361" i="1"/>
  <c r="N361" i="1"/>
  <c r="W360" i="1"/>
  <c r="U360" i="1"/>
  <c r="P360" i="1"/>
  <c r="O360" i="1"/>
  <c r="N360" i="1"/>
  <c r="U359" i="1"/>
  <c r="P359" i="1"/>
  <c r="O359" i="1"/>
  <c r="W359" i="1" s="1"/>
  <c r="N359" i="1"/>
  <c r="U358" i="1"/>
  <c r="Q358" i="1"/>
  <c r="P358" i="1"/>
  <c r="N358" i="1"/>
  <c r="O358" i="1" s="1"/>
  <c r="S358" i="1" s="1"/>
  <c r="W357" i="1"/>
  <c r="U357" i="1"/>
  <c r="S357" i="1"/>
  <c r="P357" i="1"/>
  <c r="O357" i="1"/>
  <c r="N357" i="1"/>
  <c r="W356" i="1"/>
  <c r="U356" i="1"/>
  <c r="P356" i="1"/>
  <c r="O356" i="1"/>
  <c r="N356" i="1"/>
  <c r="U355" i="1"/>
  <c r="P355" i="1"/>
  <c r="O355" i="1"/>
  <c r="W355" i="1" s="1"/>
  <c r="N355" i="1"/>
  <c r="U354" i="1"/>
  <c r="Q354" i="1"/>
  <c r="P354" i="1"/>
  <c r="N354" i="1"/>
  <c r="O354" i="1" s="1"/>
  <c r="S354" i="1" s="1"/>
  <c r="W353" i="1"/>
  <c r="U353" i="1"/>
  <c r="S353" i="1"/>
  <c r="P353" i="1"/>
  <c r="O353" i="1"/>
  <c r="N353" i="1"/>
  <c r="W352" i="1"/>
  <c r="U352" i="1"/>
  <c r="P352" i="1"/>
  <c r="O352" i="1"/>
  <c r="N352" i="1"/>
  <c r="U351" i="1"/>
  <c r="P351" i="1"/>
  <c r="O351" i="1"/>
  <c r="W351" i="1" s="1"/>
  <c r="N351" i="1"/>
  <c r="U350" i="1"/>
  <c r="Q350" i="1"/>
  <c r="P350" i="1"/>
  <c r="N350" i="1"/>
  <c r="O350" i="1" s="1"/>
  <c r="S350" i="1" s="1"/>
  <c r="W349" i="1"/>
  <c r="U349" i="1"/>
  <c r="S349" i="1"/>
  <c r="P349" i="1"/>
  <c r="O349" i="1"/>
  <c r="N349" i="1"/>
  <c r="W348" i="1"/>
  <c r="U348" i="1"/>
  <c r="P348" i="1"/>
  <c r="O348" i="1"/>
  <c r="N348" i="1"/>
  <c r="U347" i="1"/>
  <c r="P347" i="1"/>
  <c r="O347" i="1"/>
  <c r="W347" i="1" s="1"/>
  <c r="N347" i="1"/>
  <c r="U346" i="1"/>
  <c r="Q346" i="1"/>
  <c r="P346" i="1"/>
  <c r="N346" i="1"/>
  <c r="O346" i="1" s="1"/>
  <c r="S346" i="1" s="1"/>
  <c r="W345" i="1"/>
  <c r="U345" i="1"/>
  <c r="S345" i="1"/>
  <c r="P345" i="1"/>
  <c r="O345" i="1"/>
  <c r="N345" i="1"/>
  <c r="W344" i="1"/>
  <c r="U344" i="1"/>
  <c r="P344" i="1"/>
  <c r="O344" i="1"/>
  <c r="N344" i="1"/>
  <c r="U343" i="1"/>
  <c r="P343" i="1"/>
  <c r="O343" i="1"/>
  <c r="W343" i="1" s="1"/>
  <c r="N343" i="1"/>
  <c r="U342" i="1"/>
  <c r="Q342" i="1"/>
  <c r="P342" i="1"/>
  <c r="N342" i="1"/>
  <c r="O342" i="1" s="1"/>
  <c r="S342" i="1" s="1"/>
  <c r="W341" i="1"/>
  <c r="U341" i="1"/>
  <c r="S341" i="1"/>
  <c r="P341" i="1"/>
  <c r="O341" i="1"/>
  <c r="N341" i="1"/>
  <c r="W340" i="1"/>
  <c r="U340" i="1"/>
  <c r="P340" i="1"/>
  <c r="O340" i="1"/>
  <c r="N340" i="1"/>
  <c r="U339" i="1"/>
  <c r="P339" i="1"/>
  <c r="O339" i="1"/>
  <c r="W339" i="1" s="1"/>
  <c r="N339" i="1"/>
  <c r="U338" i="1"/>
  <c r="Q338" i="1"/>
  <c r="P338" i="1"/>
  <c r="N338" i="1"/>
  <c r="O338" i="1" s="1"/>
  <c r="S338" i="1" s="1"/>
  <c r="W337" i="1"/>
  <c r="U337" i="1"/>
  <c r="S337" i="1"/>
  <c r="P337" i="1"/>
  <c r="O337" i="1"/>
  <c r="N337" i="1"/>
  <c r="W336" i="1"/>
  <c r="U336" i="1"/>
  <c r="P336" i="1"/>
  <c r="O336" i="1"/>
  <c r="N336" i="1"/>
  <c r="U335" i="1"/>
  <c r="P335" i="1"/>
  <c r="O335" i="1"/>
  <c r="W335" i="1" s="1"/>
  <c r="N335" i="1"/>
  <c r="U334" i="1"/>
  <c r="Q334" i="1"/>
  <c r="P334" i="1"/>
  <c r="N334" i="1"/>
  <c r="O334" i="1" s="1"/>
  <c r="S334" i="1" s="1"/>
  <c r="W333" i="1"/>
  <c r="U333" i="1"/>
  <c r="S333" i="1"/>
  <c r="P333" i="1"/>
  <c r="O333" i="1"/>
  <c r="N333" i="1"/>
  <c r="W332" i="1"/>
  <c r="U332" i="1"/>
  <c r="P332" i="1"/>
  <c r="O332" i="1"/>
  <c r="N332" i="1"/>
  <c r="U331" i="1"/>
  <c r="P331" i="1"/>
  <c r="O331" i="1"/>
  <c r="W331" i="1" s="1"/>
  <c r="N331" i="1"/>
  <c r="U330" i="1"/>
  <c r="Q330" i="1"/>
  <c r="P330" i="1"/>
  <c r="N330" i="1"/>
  <c r="O330" i="1" s="1"/>
  <c r="S330" i="1" s="1"/>
  <c r="W329" i="1"/>
  <c r="U329" i="1"/>
  <c r="S329" i="1"/>
  <c r="P329" i="1"/>
  <c r="O329" i="1"/>
  <c r="N329" i="1"/>
  <c r="W328" i="1"/>
  <c r="U328" i="1"/>
  <c r="P328" i="1"/>
  <c r="O328" i="1"/>
  <c r="N328" i="1"/>
  <c r="U327" i="1"/>
  <c r="P327" i="1"/>
  <c r="O327" i="1"/>
  <c r="W327" i="1" s="1"/>
  <c r="N327" i="1"/>
  <c r="U326" i="1"/>
  <c r="Q326" i="1"/>
  <c r="P326" i="1"/>
  <c r="N326" i="1"/>
  <c r="O326" i="1" s="1"/>
  <c r="S326" i="1" s="1"/>
  <c r="W325" i="1"/>
  <c r="U325" i="1"/>
  <c r="S325" i="1"/>
  <c r="P325" i="1"/>
  <c r="O325" i="1"/>
  <c r="N325" i="1"/>
  <c r="W324" i="1"/>
  <c r="U324" i="1"/>
  <c r="P324" i="1"/>
  <c r="O324" i="1"/>
  <c r="N324" i="1"/>
  <c r="U323" i="1"/>
  <c r="P323" i="1"/>
  <c r="O323" i="1"/>
  <c r="W323" i="1" s="1"/>
  <c r="N323" i="1"/>
  <c r="U322" i="1"/>
  <c r="Q322" i="1"/>
  <c r="P322" i="1"/>
  <c r="N322" i="1"/>
  <c r="O322" i="1" s="1"/>
  <c r="S322" i="1" s="1"/>
  <c r="W321" i="1"/>
  <c r="U321" i="1"/>
  <c r="S321" i="1"/>
  <c r="P321" i="1"/>
  <c r="O321" i="1"/>
  <c r="N321" i="1"/>
  <c r="W320" i="1"/>
  <c r="U320" i="1"/>
  <c r="P320" i="1"/>
  <c r="O320" i="1"/>
  <c r="N320" i="1"/>
  <c r="U319" i="1"/>
  <c r="P319" i="1"/>
  <c r="O319" i="1"/>
  <c r="W319" i="1" s="1"/>
  <c r="N319" i="1"/>
  <c r="U318" i="1"/>
  <c r="Q318" i="1"/>
  <c r="P318" i="1"/>
  <c r="N318" i="1"/>
  <c r="O318" i="1" s="1"/>
  <c r="S318" i="1" s="1"/>
  <c r="W317" i="1"/>
  <c r="U317" i="1"/>
  <c r="S317" i="1"/>
  <c r="P317" i="1"/>
  <c r="O317" i="1"/>
  <c r="N317" i="1"/>
  <c r="W316" i="1"/>
  <c r="U316" i="1"/>
  <c r="P316" i="1"/>
  <c r="O316" i="1"/>
  <c r="N316" i="1"/>
  <c r="U315" i="1"/>
  <c r="P315" i="1"/>
  <c r="O315" i="1"/>
  <c r="W315" i="1" s="1"/>
  <c r="N315" i="1"/>
  <c r="U314" i="1"/>
  <c r="Q314" i="1"/>
  <c r="P314" i="1"/>
  <c r="N314" i="1"/>
  <c r="O314" i="1" s="1"/>
  <c r="S314" i="1" s="1"/>
  <c r="W313" i="1"/>
  <c r="U313" i="1"/>
  <c r="S313" i="1"/>
  <c r="P313" i="1"/>
  <c r="O313" i="1"/>
  <c r="N313" i="1"/>
  <c r="W312" i="1"/>
  <c r="U312" i="1"/>
  <c r="P312" i="1"/>
  <c r="O312" i="1"/>
  <c r="N312" i="1"/>
  <c r="U311" i="1"/>
  <c r="P311" i="1"/>
  <c r="O311" i="1"/>
  <c r="W311" i="1" s="1"/>
  <c r="N311" i="1"/>
  <c r="U310" i="1"/>
  <c r="Q310" i="1"/>
  <c r="P310" i="1"/>
  <c r="N310" i="1"/>
  <c r="O310" i="1" s="1"/>
  <c r="S310" i="1" s="1"/>
  <c r="U309" i="1"/>
  <c r="P309" i="1"/>
  <c r="O309" i="1"/>
  <c r="N309" i="1"/>
  <c r="U308" i="1"/>
  <c r="P308" i="1"/>
  <c r="N308" i="1"/>
  <c r="O308" i="1" s="1"/>
  <c r="U307" i="1"/>
  <c r="T307" i="1"/>
  <c r="P307" i="1"/>
  <c r="O307" i="1"/>
  <c r="N307" i="1"/>
  <c r="U306" i="1"/>
  <c r="S306" i="1"/>
  <c r="P306" i="1"/>
  <c r="N306" i="1"/>
  <c r="O306" i="1" s="1"/>
  <c r="W305" i="1"/>
  <c r="U305" i="1"/>
  <c r="T305" i="1" s="1"/>
  <c r="S305" i="1"/>
  <c r="P305" i="1"/>
  <c r="O305" i="1"/>
  <c r="N305" i="1"/>
  <c r="W304" i="1"/>
  <c r="V304" i="1"/>
  <c r="U304" i="1"/>
  <c r="R304" i="1"/>
  <c r="Q304" i="1"/>
  <c r="P304" i="1"/>
  <c r="O304" i="1"/>
  <c r="N304" i="1"/>
  <c r="W303" i="1"/>
  <c r="U303" i="1"/>
  <c r="T303" i="1"/>
  <c r="S303" i="1"/>
  <c r="Q303" i="1"/>
  <c r="P303" i="1"/>
  <c r="O303" i="1"/>
  <c r="N303" i="1"/>
  <c r="V302" i="1"/>
  <c r="U302" i="1"/>
  <c r="S302" i="1"/>
  <c r="R302" i="1"/>
  <c r="Q302" i="1"/>
  <c r="P302" i="1"/>
  <c r="N302" i="1"/>
  <c r="O302" i="1" s="1"/>
  <c r="U301" i="1"/>
  <c r="P301" i="1"/>
  <c r="O301" i="1"/>
  <c r="W301" i="1" s="1"/>
  <c r="N301" i="1"/>
  <c r="U300" i="1"/>
  <c r="P300" i="1"/>
  <c r="O300" i="1"/>
  <c r="W300" i="1" s="1"/>
  <c r="N300" i="1"/>
  <c r="U299" i="1"/>
  <c r="P299" i="1"/>
  <c r="O299" i="1"/>
  <c r="W299" i="1" s="1"/>
  <c r="N299" i="1"/>
  <c r="U298" i="1"/>
  <c r="P298" i="1"/>
  <c r="N298" i="1"/>
  <c r="O298" i="1" s="1"/>
  <c r="V298" i="1" s="1"/>
  <c r="U297" i="1"/>
  <c r="S297" i="1"/>
  <c r="P297" i="1"/>
  <c r="O297" i="1"/>
  <c r="W297" i="1" s="1"/>
  <c r="N297" i="1"/>
  <c r="W296" i="1"/>
  <c r="U296" i="1"/>
  <c r="Q296" i="1"/>
  <c r="P296" i="1"/>
  <c r="O296" i="1"/>
  <c r="V296" i="1" s="1"/>
  <c r="N296" i="1"/>
  <c r="W295" i="1"/>
  <c r="U295" i="1"/>
  <c r="Q295" i="1"/>
  <c r="P295" i="1"/>
  <c r="O295" i="1"/>
  <c r="T295" i="1" s="1"/>
  <c r="N295" i="1"/>
  <c r="V294" i="1"/>
  <c r="U294" i="1"/>
  <c r="Q294" i="1"/>
  <c r="P294" i="1"/>
  <c r="N294" i="1"/>
  <c r="O294" i="1" s="1"/>
  <c r="S294" i="1" s="1"/>
  <c r="U293" i="1"/>
  <c r="P293" i="1"/>
  <c r="O293" i="1"/>
  <c r="N293" i="1"/>
  <c r="U292" i="1"/>
  <c r="P292" i="1"/>
  <c r="O292" i="1"/>
  <c r="N292" i="1"/>
  <c r="U291" i="1"/>
  <c r="T291" i="1"/>
  <c r="P291" i="1"/>
  <c r="O291" i="1"/>
  <c r="N291" i="1"/>
  <c r="U290" i="1"/>
  <c r="S290" i="1"/>
  <c r="P290" i="1"/>
  <c r="N290" i="1"/>
  <c r="O290" i="1" s="1"/>
  <c r="W289" i="1"/>
  <c r="U289" i="1"/>
  <c r="T289" i="1" s="1"/>
  <c r="S289" i="1"/>
  <c r="P289" i="1"/>
  <c r="O289" i="1"/>
  <c r="N289" i="1"/>
  <c r="W288" i="1"/>
  <c r="V288" i="1"/>
  <c r="U288" i="1"/>
  <c r="R288" i="1"/>
  <c r="Q288" i="1"/>
  <c r="P288" i="1"/>
  <c r="O288" i="1"/>
  <c r="N288" i="1"/>
  <c r="W287" i="1"/>
  <c r="U287" i="1"/>
  <c r="T287" i="1"/>
  <c r="S287" i="1"/>
  <c r="Q287" i="1"/>
  <c r="P287" i="1"/>
  <c r="O287" i="1"/>
  <c r="N287" i="1"/>
  <c r="V286" i="1"/>
  <c r="U286" i="1"/>
  <c r="S286" i="1"/>
  <c r="R286" i="1"/>
  <c r="Q286" i="1"/>
  <c r="P286" i="1"/>
  <c r="N286" i="1"/>
  <c r="O286" i="1" s="1"/>
  <c r="U285" i="1"/>
  <c r="P285" i="1"/>
  <c r="O285" i="1"/>
  <c r="W285" i="1" s="1"/>
  <c r="N285" i="1"/>
  <c r="U284" i="1"/>
  <c r="P284" i="1"/>
  <c r="O284" i="1"/>
  <c r="W284" i="1" s="1"/>
  <c r="N284" i="1"/>
  <c r="U283" i="1"/>
  <c r="P283" i="1"/>
  <c r="O283" i="1"/>
  <c r="W283" i="1" s="1"/>
  <c r="N283" i="1"/>
  <c r="U282" i="1"/>
  <c r="P282" i="1"/>
  <c r="N282" i="1"/>
  <c r="O282" i="1" s="1"/>
  <c r="V282" i="1" s="1"/>
  <c r="U281" i="1"/>
  <c r="S281" i="1"/>
  <c r="P281" i="1"/>
  <c r="O281" i="1"/>
  <c r="W281" i="1" s="1"/>
  <c r="N281" i="1"/>
  <c r="W280" i="1"/>
  <c r="U280" i="1"/>
  <c r="Q280" i="1"/>
  <c r="P280" i="1"/>
  <c r="O280" i="1"/>
  <c r="V280" i="1" s="1"/>
  <c r="N280" i="1"/>
  <c r="W279" i="1"/>
  <c r="U279" i="1"/>
  <c r="Q279" i="1"/>
  <c r="P279" i="1"/>
  <c r="O279" i="1"/>
  <c r="T279" i="1" s="1"/>
  <c r="N279" i="1"/>
  <c r="V278" i="1"/>
  <c r="U278" i="1"/>
  <c r="Q278" i="1"/>
  <c r="P278" i="1"/>
  <c r="N278" i="1"/>
  <c r="O278" i="1" s="1"/>
  <c r="S278" i="1" s="1"/>
  <c r="U277" i="1"/>
  <c r="P277" i="1"/>
  <c r="O277" i="1"/>
  <c r="N277" i="1"/>
  <c r="U276" i="1"/>
  <c r="P276" i="1"/>
  <c r="O276" i="1"/>
  <c r="N276" i="1"/>
  <c r="U275" i="1"/>
  <c r="T275" i="1"/>
  <c r="P275" i="1"/>
  <c r="O275" i="1"/>
  <c r="N275" i="1"/>
  <c r="U274" i="1"/>
  <c r="S274" i="1"/>
  <c r="P274" i="1"/>
  <c r="N274" i="1"/>
  <c r="O274" i="1" s="1"/>
  <c r="W273" i="1"/>
  <c r="U273" i="1"/>
  <c r="T273" i="1" s="1"/>
  <c r="S273" i="1"/>
  <c r="P273" i="1"/>
  <c r="O273" i="1"/>
  <c r="N273" i="1"/>
  <c r="W272" i="1"/>
  <c r="V272" i="1"/>
  <c r="U272" i="1"/>
  <c r="R272" i="1"/>
  <c r="Q272" i="1"/>
  <c r="P272" i="1"/>
  <c r="O272" i="1"/>
  <c r="N272" i="1"/>
  <c r="W271" i="1"/>
  <c r="U271" i="1"/>
  <c r="T271" i="1"/>
  <c r="S271" i="1"/>
  <c r="Q271" i="1"/>
  <c r="P271" i="1"/>
  <c r="O271" i="1"/>
  <c r="N271" i="1"/>
  <c r="V270" i="1"/>
  <c r="U270" i="1"/>
  <c r="S270" i="1"/>
  <c r="R270" i="1"/>
  <c r="Q270" i="1"/>
  <c r="P270" i="1"/>
  <c r="N270" i="1"/>
  <c r="O270" i="1" s="1"/>
  <c r="U269" i="1"/>
  <c r="P269" i="1"/>
  <c r="O269" i="1"/>
  <c r="W269" i="1" s="1"/>
  <c r="N269" i="1"/>
  <c r="U268" i="1"/>
  <c r="P268" i="1"/>
  <c r="O268" i="1"/>
  <c r="W268" i="1" s="1"/>
  <c r="N268" i="1"/>
  <c r="U267" i="1"/>
  <c r="P267" i="1"/>
  <c r="O267" i="1"/>
  <c r="W267" i="1" s="1"/>
  <c r="N267" i="1"/>
  <c r="U266" i="1"/>
  <c r="P266" i="1"/>
  <c r="O266" i="1"/>
  <c r="V266" i="1" s="1"/>
  <c r="N266" i="1"/>
  <c r="U265" i="1"/>
  <c r="P265" i="1"/>
  <c r="O265" i="1"/>
  <c r="W265" i="1" s="1"/>
  <c r="N265" i="1"/>
  <c r="U264" i="1"/>
  <c r="S264" i="1"/>
  <c r="R264" i="1"/>
  <c r="P264" i="1"/>
  <c r="O264" i="1"/>
  <c r="W264" i="1" s="1"/>
  <c r="N264" i="1"/>
  <c r="U263" i="1"/>
  <c r="T263" i="1" s="1"/>
  <c r="S263" i="1"/>
  <c r="P263" i="1"/>
  <c r="O263" i="1"/>
  <c r="W263" i="1" s="1"/>
  <c r="N263" i="1"/>
  <c r="V262" i="1"/>
  <c r="U262" i="1"/>
  <c r="S262" i="1"/>
  <c r="R262" i="1"/>
  <c r="Q262" i="1"/>
  <c r="P262" i="1"/>
  <c r="O262" i="1"/>
  <c r="W262" i="1" s="1"/>
  <c r="N262" i="1"/>
  <c r="W261" i="1"/>
  <c r="U261" i="1"/>
  <c r="T261" i="1" s="1"/>
  <c r="S261" i="1"/>
  <c r="Q261" i="1"/>
  <c r="P261" i="1"/>
  <c r="O261" i="1"/>
  <c r="N261" i="1"/>
  <c r="U260" i="1"/>
  <c r="P260" i="1"/>
  <c r="N260" i="1"/>
  <c r="O260" i="1" s="1"/>
  <c r="W259" i="1"/>
  <c r="U259" i="1"/>
  <c r="T259" i="1" s="1"/>
  <c r="S259" i="1"/>
  <c r="Q259" i="1"/>
  <c r="P259" i="1"/>
  <c r="O259" i="1"/>
  <c r="N259" i="1"/>
  <c r="U258" i="1"/>
  <c r="S258" i="1"/>
  <c r="P258" i="1"/>
  <c r="O258" i="1"/>
  <c r="T258" i="1" s="1"/>
  <c r="N258" i="1"/>
  <c r="U257" i="1"/>
  <c r="T257" i="1"/>
  <c r="P257" i="1"/>
  <c r="O257" i="1"/>
  <c r="N257" i="1"/>
  <c r="U256" i="1"/>
  <c r="P256" i="1"/>
  <c r="O256" i="1"/>
  <c r="W256" i="1" s="1"/>
  <c r="N256" i="1"/>
  <c r="U255" i="1"/>
  <c r="P255" i="1"/>
  <c r="O255" i="1"/>
  <c r="W255" i="1" s="1"/>
  <c r="N255" i="1"/>
  <c r="V254" i="1"/>
  <c r="U254" i="1"/>
  <c r="Q254" i="1"/>
  <c r="P254" i="1"/>
  <c r="O254" i="1"/>
  <c r="T254" i="1" s="1"/>
  <c r="N254" i="1"/>
  <c r="W253" i="1"/>
  <c r="U253" i="1"/>
  <c r="Q253" i="1"/>
  <c r="P253" i="1"/>
  <c r="O253" i="1"/>
  <c r="T253" i="1" s="1"/>
  <c r="N253" i="1"/>
  <c r="U252" i="1"/>
  <c r="P252" i="1"/>
  <c r="N252" i="1"/>
  <c r="O252" i="1" s="1"/>
  <c r="W251" i="1"/>
  <c r="U251" i="1"/>
  <c r="S251" i="1"/>
  <c r="Q251" i="1"/>
  <c r="P251" i="1"/>
  <c r="O251" i="1"/>
  <c r="T251" i="1" s="1"/>
  <c r="N251" i="1"/>
  <c r="U250" i="1"/>
  <c r="P250" i="1"/>
  <c r="O250" i="1"/>
  <c r="T250" i="1" s="1"/>
  <c r="N250" i="1"/>
  <c r="U249" i="1"/>
  <c r="P249" i="1"/>
  <c r="O249" i="1"/>
  <c r="W249" i="1" s="1"/>
  <c r="N249" i="1"/>
  <c r="U248" i="1"/>
  <c r="S248" i="1"/>
  <c r="R248" i="1"/>
  <c r="P248" i="1"/>
  <c r="O248" i="1"/>
  <c r="W248" i="1" s="1"/>
  <c r="N248" i="1"/>
  <c r="U247" i="1"/>
  <c r="T247" i="1" s="1"/>
  <c r="S247" i="1"/>
  <c r="P247" i="1"/>
  <c r="O247" i="1"/>
  <c r="W247" i="1" s="1"/>
  <c r="N247" i="1"/>
  <c r="V246" i="1"/>
  <c r="U246" i="1"/>
  <c r="S246" i="1"/>
  <c r="R246" i="1"/>
  <c r="Q246" i="1"/>
  <c r="P246" i="1"/>
  <c r="O246" i="1"/>
  <c r="W246" i="1" s="1"/>
  <c r="N246" i="1"/>
  <c r="W245" i="1"/>
  <c r="U245" i="1"/>
  <c r="T245" i="1" s="1"/>
  <c r="S245" i="1"/>
  <c r="Q245" i="1"/>
  <c r="P245" i="1"/>
  <c r="O245" i="1"/>
  <c r="N245" i="1"/>
  <c r="U244" i="1"/>
  <c r="P244" i="1"/>
  <c r="N244" i="1"/>
  <c r="O244" i="1" s="1"/>
  <c r="W243" i="1"/>
  <c r="U243" i="1"/>
  <c r="T243" i="1" s="1"/>
  <c r="S243" i="1"/>
  <c r="Q243" i="1"/>
  <c r="P243" i="1"/>
  <c r="O243" i="1"/>
  <c r="N243" i="1"/>
  <c r="U242" i="1"/>
  <c r="S242" i="1"/>
  <c r="P242" i="1"/>
  <c r="O242" i="1"/>
  <c r="T242" i="1" s="1"/>
  <c r="N242" i="1"/>
  <c r="U241" i="1"/>
  <c r="T241" i="1"/>
  <c r="P241" i="1"/>
  <c r="O241" i="1"/>
  <c r="N241" i="1"/>
  <c r="U240" i="1"/>
  <c r="P240" i="1"/>
  <c r="O240" i="1"/>
  <c r="W240" i="1" s="1"/>
  <c r="N240" i="1"/>
  <c r="U239" i="1"/>
  <c r="P239" i="1"/>
  <c r="O239" i="1"/>
  <c r="W239" i="1" s="1"/>
  <c r="N239" i="1"/>
  <c r="V238" i="1"/>
  <c r="U238" i="1"/>
  <c r="Q238" i="1"/>
  <c r="P238" i="1"/>
  <c r="O238" i="1"/>
  <c r="T238" i="1" s="1"/>
  <c r="N238" i="1"/>
  <c r="W237" i="1"/>
  <c r="U237" i="1"/>
  <c r="Q237" i="1"/>
  <c r="P237" i="1"/>
  <c r="O237" i="1"/>
  <c r="T237" i="1" s="1"/>
  <c r="N237" i="1"/>
  <c r="U236" i="1"/>
  <c r="P236" i="1"/>
  <c r="N236" i="1"/>
  <c r="O236" i="1" s="1"/>
  <c r="W235" i="1"/>
  <c r="U235" i="1"/>
  <c r="S235" i="1"/>
  <c r="Q235" i="1"/>
  <c r="P235" i="1"/>
  <c r="O235" i="1"/>
  <c r="T235" i="1" s="1"/>
  <c r="N235" i="1"/>
  <c r="U234" i="1"/>
  <c r="P234" i="1"/>
  <c r="O234" i="1"/>
  <c r="T234" i="1" s="1"/>
  <c r="N234" i="1"/>
  <c r="U233" i="1"/>
  <c r="P233" i="1"/>
  <c r="O233" i="1"/>
  <c r="W233" i="1" s="1"/>
  <c r="N233" i="1"/>
  <c r="U232" i="1"/>
  <c r="S232" i="1"/>
  <c r="R232" i="1"/>
  <c r="P232" i="1"/>
  <c r="O232" i="1"/>
  <c r="W232" i="1" s="1"/>
  <c r="N232" i="1"/>
  <c r="U231" i="1"/>
  <c r="T231" i="1" s="1"/>
  <c r="S231" i="1"/>
  <c r="P231" i="1"/>
  <c r="O231" i="1"/>
  <c r="W231" i="1" s="1"/>
  <c r="N231" i="1"/>
  <c r="V230" i="1"/>
  <c r="U230" i="1"/>
  <c r="S230" i="1"/>
  <c r="R230" i="1"/>
  <c r="Q230" i="1"/>
  <c r="P230" i="1"/>
  <c r="O230" i="1"/>
  <c r="W230" i="1" s="1"/>
  <c r="N230" i="1"/>
  <c r="W229" i="1"/>
  <c r="U229" i="1"/>
  <c r="T229" i="1" s="1"/>
  <c r="S229" i="1"/>
  <c r="Q229" i="1"/>
  <c r="P229" i="1"/>
  <c r="O229" i="1"/>
  <c r="N229" i="1"/>
  <c r="U228" i="1"/>
  <c r="P228" i="1"/>
  <c r="N228" i="1"/>
  <c r="O228" i="1" s="1"/>
  <c r="W227" i="1"/>
  <c r="U227" i="1"/>
  <c r="T227" i="1" s="1"/>
  <c r="S227" i="1"/>
  <c r="Q227" i="1"/>
  <c r="P227" i="1"/>
  <c r="O227" i="1"/>
  <c r="N227" i="1"/>
  <c r="U226" i="1"/>
  <c r="P226" i="1"/>
  <c r="N226" i="1"/>
  <c r="O226" i="1" s="1"/>
  <c r="U225" i="1"/>
  <c r="T225" i="1"/>
  <c r="P225" i="1"/>
  <c r="O225" i="1"/>
  <c r="N225" i="1"/>
  <c r="U224" i="1"/>
  <c r="P224" i="1"/>
  <c r="O224" i="1"/>
  <c r="W224" i="1" s="1"/>
  <c r="N224" i="1"/>
  <c r="U223" i="1"/>
  <c r="P223" i="1"/>
  <c r="O223" i="1"/>
  <c r="W223" i="1" s="1"/>
  <c r="N223" i="1"/>
  <c r="V222" i="1"/>
  <c r="U222" i="1"/>
  <c r="Q222" i="1"/>
  <c r="P222" i="1"/>
  <c r="O222" i="1"/>
  <c r="T222" i="1" s="1"/>
  <c r="N222" i="1"/>
  <c r="W221" i="1"/>
  <c r="U221" i="1"/>
  <c r="Q221" i="1"/>
  <c r="P221" i="1"/>
  <c r="O221" i="1"/>
  <c r="T221" i="1" s="1"/>
  <c r="N221" i="1"/>
  <c r="U220" i="1"/>
  <c r="P220" i="1"/>
  <c r="N220" i="1"/>
  <c r="O220" i="1" s="1"/>
  <c r="W219" i="1"/>
  <c r="U219" i="1"/>
  <c r="S219" i="1"/>
  <c r="Q219" i="1"/>
  <c r="P219" i="1"/>
  <c r="O219" i="1"/>
  <c r="T219" i="1" s="1"/>
  <c r="N219" i="1"/>
  <c r="U218" i="1"/>
  <c r="P218" i="1"/>
  <c r="O218" i="1"/>
  <c r="T218" i="1" s="1"/>
  <c r="N218" i="1"/>
  <c r="U217" i="1"/>
  <c r="P217" i="1"/>
  <c r="O217" i="1"/>
  <c r="W217" i="1" s="1"/>
  <c r="N217" i="1"/>
  <c r="U216" i="1"/>
  <c r="S216" i="1"/>
  <c r="R216" i="1"/>
  <c r="P216" i="1"/>
  <c r="O216" i="1"/>
  <c r="W216" i="1" s="1"/>
  <c r="N216" i="1"/>
  <c r="U215" i="1"/>
  <c r="T215" i="1"/>
  <c r="S215" i="1"/>
  <c r="P215" i="1"/>
  <c r="O215" i="1"/>
  <c r="W215" i="1" s="1"/>
  <c r="N215" i="1"/>
  <c r="V214" i="1"/>
  <c r="U214" i="1"/>
  <c r="S214" i="1"/>
  <c r="R214" i="1"/>
  <c r="Q214" i="1"/>
  <c r="P214" i="1"/>
  <c r="O214" i="1"/>
  <c r="W214" i="1" s="1"/>
  <c r="N214" i="1"/>
  <c r="W213" i="1"/>
  <c r="U213" i="1"/>
  <c r="T213" i="1" s="1"/>
  <c r="S213" i="1"/>
  <c r="Q213" i="1"/>
  <c r="P213" i="1"/>
  <c r="O213" i="1"/>
  <c r="N213" i="1"/>
  <c r="U212" i="1"/>
  <c r="P212" i="1"/>
  <c r="N212" i="1"/>
  <c r="O212" i="1" s="1"/>
  <c r="W211" i="1"/>
  <c r="U211" i="1"/>
  <c r="T211" i="1" s="1"/>
  <c r="S211" i="1"/>
  <c r="Q211" i="1"/>
  <c r="P211" i="1"/>
  <c r="O211" i="1"/>
  <c r="N211" i="1"/>
  <c r="U210" i="1"/>
  <c r="P210" i="1"/>
  <c r="N210" i="1"/>
  <c r="O210" i="1" s="1"/>
  <c r="U209" i="1"/>
  <c r="T209" i="1"/>
  <c r="P209" i="1"/>
  <c r="O209" i="1"/>
  <c r="N209" i="1"/>
  <c r="U208" i="1"/>
  <c r="P208" i="1"/>
  <c r="O208" i="1"/>
  <c r="W208" i="1" s="1"/>
  <c r="N208" i="1"/>
  <c r="U207" i="1"/>
  <c r="P207" i="1"/>
  <c r="O207" i="1"/>
  <c r="W207" i="1" s="1"/>
  <c r="N207" i="1"/>
  <c r="V206" i="1"/>
  <c r="U206" i="1"/>
  <c r="Q206" i="1"/>
  <c r="P206" i="1"/>
  <c r="O206" i="1"/>
  <c r="T206" i="1" s="1"/>
  <c r="N206" i="1"/>
  <c r="W205" i="1"/>
  <c r="U205" i="1"/>
  <c r="P205" i="1"/>
  <c r="O205" i="1"/>
  <c r="T205" i="1" s="1"/>
  <c r="N205" i="1"/>
  <c r="U204" i="1"/>
  <c r="P204" i="1"/>
  <c r="N204" i="1"/>
  <c r="O204" i="1" s="1"/>
  <c r="W203" i="1"/>
  <c r="U203" i="1"/>
  <c r="S203" i="1"/>
  <c r="Q203" i="1"/>
  <c r="P203" i="1"/>
  <c r="O203" i="1"/>
  <c r="T203" i="1" s="1"/>
  <c r="N203" i="1"/>
  <c r="U202" i="1"/>
  <c r="P202" i="1"/>
  <c r="O202" i="1"/>
  <c r="T202" i="1" s="1"/>
  <c r="N202" i="1"/>
  <c r="U201" i="1"/>
  <c r="P201" i="1"/>
  <c r="O201" i="1"/>
  <c r="W201" i="1" s="1"/>
  <c r="N201" i="1"/>
  <c r="U200" i="1"/>
  <c r="S200" i="1"/>
  <c r="R200" i="1"/>
  <c r="P200" i="1"/>
  <c r="O200" i="1"/>
  <c r="W200" i="1" s="1"/>
  <c r="N200" i="1"/>
  <c r="U199" i="1"/>
  <c r="T199" i="1"/>
  <c r="S199" i="1"/>
  <c r="P199" i="1"/>
  <c r="O199" i="1"/>
  <c r="W199" i="1" s="1"/>
  <c r="N199" i="1"/>
  <c r="V198" i="1"/>
  <c r="U198" i="1"/>
  <c r="S198" i="1"/>
  <c r="R198" i="1"/>
  <c r="Q198" i="1"/>
  <c r="P198" i="1"/>
  <c r="O198" i="1"/>
  <c r="W198" i="1" s="1"/>
  <c r="N198" i="1"/>
  <c r="W197" i="1"/>
  <c r="U197" i="1"/>
  <c r="T197" i="1" s="1"/>
  <c r="S197" i="1"/>
  <c r="Q197" i="1"/>
  <c r="P197" i="1"/>
  <c r="O197" i="1"/>
  <c r="N197" i="1"/>
  <c r="U196" i="1"/>
  <c r="P196" i="1"/>
  <c r="N196" i="1"/>
  <c r="O196" i="1" s="1"/>
  <c r="W195" i="1"/>
  <c r="U195" i="1"/>
  <c r="T195" i="1" s="1"/>
  <c r="S195" i="1"/>
  <c r="Q195" i="1"/>
  <c r="P195" i="1"/>
  <c r="O195" i="1"/>
  <c r="N195" i="1"/>
  <c r="U194" i="1"/>
  <c r="P194" i="1"/>
  <c r="N194" i="1"/>
  <c r="O194" i="1" s="1"/>
  <c r="W193" i="1"/>
  <c r="U193" i="1"/>
  <c r="T193" i="1"/>
  <c r="P193" i="1"/>
  <c r="O193" i="1"/>
  <c r="N193" i="1"/>
  <c r="U192" i="1"/>
  <c r="P192" i="1"/>
  <c r="O192" i="1"/>
  <c r="W192" i="1" s="1"/>
  <c r="N192" i="1"/>
  <c r="U191" i="1"/>
  <c r="P191" i="1"/>
  <c r="O191" i="1"/>
  <c r="W191" i="1" s="1"/>
  <c r="N191" i="1"/>
  <c r="V190" i="1"/>
  <c r="U190" i="1"/>
  <c r="P190" i="1"/>
  <c r="O190" i="1"/>
  <c r="T190" i="1" s="1"/>
  <c r="N190" i="1"/>
  <c r="W189" i="1"/>
  <c r="U189" i="1"/>
  <c r="P189" i="1"/>
  <c r="O189" i="1"/>
  <c r="T189" i="1" s="1"/>
  <c r="N189" i="1"/>
  <c r="U188" i="1"/>
  <c r="P188" i="1"/>
  <c r="N188" i="1"/>
  <c r="O188" i="1" s="1"/>
  <c r="W187" i="1"/>
  <c r="U187" i="1"/>
  <c r="S187" i="1"/>
  <c r="Q187" i="1"/>
  <c r="P187" i="1"/>
  <c r="O187" i="1"/>
  <c r="T187" i="1" s="1"/>
  <c r="N187" i="1"/>
  <c r="U186" i="1"/>
  <c r="P186" i="1"/>
  <c r="O186" i="1"/>
  <c r="T186" i="1" s="1"/>
  <c r="N186" i="1"/>
  <c r="U185" i="1"/>
  <c r="P185" i="1"/>
  <c r="O185" i="1"/>
  <c r="W185" i="1" s="1"/>
  <c r="N185" i="1"/>
  <c r="U184" i="1"/>
  <c r="S184" i="1"/>
  <c r="R184" i="1"/>
  <c r="P184" i="1"/>
  <c r="O184" i="1"/>
  <c r="W184" i="1" s="1"/>
  <c r="N184" i="1"/>
  <c r="U183" i="1"/>
  <c r="T183" i="1"/>
  <c r="S183" i="1"/>
  <c r="P183" i="1"/>
  <c r="O183" i="1"/>
  <c r="W183" i="1" s="1"/>
  <c r="N183" i="1"/>
  <c r="V182" i="1"/>
  <c r="U182" i="1"/>
  <c r="S182" i="1"/>
  <c r="R182" i="1"/>
  <c r="Q182" i="1"/>
  <c r="P182" i="1"/>
  <c r="O182" i="1"/>
  <c r="W182" i="1" s="1"/>
  <c r="N182" i="1"/>
  <c r="W181" i="1"/>
  <c r="U181" i="1"/>
  <c r="T181" i="1" s="1"/>
  <c r="S181" i="1"/>
  <c r="Q181" i="1"/>
  <c r="P181" i="1"/>
  <c r="O181" i="1"/>
  <c r="N181" i="1"/>
  <c r="U180" i="1"/>
  <c r="P180" i="1"/>
  <c r="N180" i="1"/>
  <c r="O180" i="1" s="1"/>
  <c r="W179" i="1"/>
  <c r="U179" i="1"/>
  <c r="T179" i="1" s="1"/>
  <c r="S179" i="1"/>
  <c r="Q179" i="1"/>
  <c r="P179" i="1"/>
  <c r="O179" i="1"/>
  <c r="N179" i="1"/>
  <c r="U178" i="1"/>
  <c r="P178" i="1"/>
  <c r="N178" i="1"/>
  <c r="O178" i="1" s="1"/>
  <c r="W177" i="1"/>
  <c r="U177" i="1"/>
  <c r="T177" i="1"/>
  <c r="P177" i="1"/>
  <c r="O177" i="1"/>
  <c r="N177" i="1"/>
  <c r="U176" i="1"/>
  <c r="P176" i="1"/>
  <c r="O176" i="1"/>
  <c r="W176" i="1" s="1"/>
  <c r="N176" i="1"/>
  <c r="U175" i="1"/>
  <c r="P175" i="1"/>
  <c r="O175" i="1"/>
  <c r="W175" i="1" s="1"/>
  <c r="N175" i="1"/>
  <c r="V174" i="1"/>
  <c r="U174" i="1"/>
  <c r="P174" i="1"/>
  <c r="O174" i="1"/>
  <c r="T174" i="1" s="1"/>
  <c r="N174" i="1"/>
  <c r="W173" i="1"/>
  <c r="U173" i="1"/>
  <c r="P173" i="1"/>
  <c r="O173" i="1"/>
  <c r="T173" i="1" s="1"/>
  <c r="N173" i="1"/>
  <c r="U172" i="1"/>
  <c r="P172" i="1"/>
  <c r="N172" i="1"/>
  <c r="O172" i="1" s="1"/>
  <c r="W171" i="1"/>
  <c r="U171" i="1"/>
  <c r="S171" i="1"/>
  <c r="Q171" i="1"/>
  <c r="P171" i="1"/>
  <c r="O171" i="1"/>
  <c r="T171" i="1" s="1"/>
  <c r="N171" i="1"/>
  <c r="U170" i="1"/>
  <c r="P170" i="1"/>
  <c r="O170" i="1"/>
  <c r="T170" i="1" s="1"/>
  <c r="N170" i="1"/>
  <c r="U169" i="1"/>
  <c r="P169" i="1"/>
  <c r="O169" i="1"/>
  <c r="W169" i="1" s="1"/>
  <c r="N169" i="1"/>
  <c r="U168" i="1"/>
  <c r="S168" i="1"/>
  <c r="R168" i="1"/>
  <c r="P168" i="1"/>
  <c r="O168" i="1"/>
  <c r="W168" i="1" s="1"/>
  <c r="N168" i="1"/>
  <c r="U167" i="1"/>
  <c r="T167" i="1"/>
  <c r="S167" i="1"/>
  <c r="P167" i="1"/>
  <c r="O167" i="1"/>
  <c r="W167" i="1" s="1"/>
  <c r="N167" i="1"/>
  <c r="V166" i="1"/>
  <c r="U166" i="1"/>
  <c r="S166" i="1"/>
  <c r="R166" i="1"/>
  <c r="Q166" i="1"/>
  <c r="P166" i="1"/>
  <c r="O166" i="1"/>
  <c r="W166" i="1" s="1"/>
  <c r="N166" i="1"/>
  <c r="W165" i="1"/>
  <c r="U165" i="1"/>
  <c r="T165" i="1" s="1"/>
  <c r="S165" i="1"/>
  <c r="Q165" i="1"/>
  <c r="P165" i="1"/>
  <c r="O165" i="1"/>
  <c r="N165" i="1"/>
  <c r="U164" i="1"/>
  <c r="P164" i="1"/>
  <c r="N164" i="1"/>
  <c r="O164" i="1" s="1"/>
  <c r="W163" i="1"/>
  <c r="U163" i="1"/>
  <c r="T163" i="1" s="1"/>
  <c r="S163" i="1"/>
  <c r="Q163" i="1"/>
  <c r="P163" i="1"/>
  <c r="O163" i="1"/>
  <c r="N163" i="1"/>
  <c r="U162" i="1"/>
  <c r="P162" i="1"/>
  <c r="N162" i="1"/>
  <c r="O162" i="1" s="1"/>
  <c r="W161" i="1"/>
  <c r="U161" i="1"/>
  <c r="T161" i="1"/>
  <c r="P161" i="1"/>
  <c r="O161" i="1"/>
  <c r="N161" i="1"/>
  <c r="U160" i="1"/>
  <c r="P160" i="1"/>
  <c r="O160" i="1"/>
  <c r="W160" i="1" s="1"/>
  <c r="N160" i="1"/>
  <c r="U159" i="1"/>
  <c r="P159" i="1"/>
  <c r="O159" i="1"/>
  <c r="W159" i="1" s="1"/>
  <c r="N159" i="1"/>
  <c r="V158" i="1"/>
  <c r="U158" i="1"/>
  <c r="P158" i="1"/>
  <c r="O158" i="1"/>
  <c r="T158" i="1" s="1"/>
  <c r="N158" i="1"/>
  <c r="W157" i="1"/>
  <c r="U157" i="1"/>
  <c r="P157" i="1"/>
  <c r="O157" i="1"/>
  <c r="T157" i="1" s="1"/>
  <c r="N157" i="1"/>
  <c r="U156" i="1"/>
  <c r="P156" i="1"/>
  <c r="N156" i="1"/>
  <c r="O156" i="1" s="1"/>
  <c r="W155" i="1"/>
  <c r="U155" i="1"/>
  <c r="S155" i="1"/>
  <c r="Q155" i="1"/>
  <c r="P155" i="1"/>
  <c r="O155" i="1"/>
  <c r="T155" i="1" s="1"/>
  <c r="N155" i="1"/>
  <c r="U154" i="1"/>
  <c r="P154" i="1"/>
  <c r="O154" i="1"/>
  <c r="T154" i="1" s="1"/>
  <c r="N154" i="1"/>
  <c r="U153" i="1"/>
  <c r="P153" i="1"/>
  <c r="O153" i="1"/>
  <c r="W153" i="1" s="1"/>
  <c r="N153" i="1"/>
  <c r="U152" i="1"/>
  <c r="S152" i="1"/>
  <c r="R152" i="1"/>
  <c r="P152" i="1"/>
  <c r="O152" i="1"/>
  <c r="W152" i="1" s="1"/>
  <c r="N152" i="1"/>
  <c r="U151" i="1"/>
  <c r="T151" i="1"/>
  <c r="S151" i="1"/>
  <c r="P151" i="1"/>
  <c r="O151" i="1"/>
  <c r="W151" i="1" s="1"/>
  <c r="N151" i="1"/>
  <c r="V150" i="1"/>
  <c r="U150" i="1"/>
  <c r="S150" i="1"/>
  <c r="R150" i="1"/>
  <c r="Q150" i="1"/>
  <c r="P150" i="1"/>
  <c r="O150" i="1"/>
  <c r="W150" i="1" s="1"/>
  <c r="N150" i="1"/>
  <c r="W149" i="1"/>
  <c r="U149" i="1"/>
  <c r="T149" i="1" s="1"/>
  <c r="S149" i="1"/>
  <c r="Q149" i="1"/>
  <c r="P149" i="1"/>
  <c r="O149" i="1"/>
  <c r="N149" i="1"/>
  <c r="U148" i="1"/>
  <c r="P148" i="1"/>
  <c r="N148" i="1"/>
  <c r="O148" i="1" s="1"/>
  <c r="W147" i="1"/>
  <c r="U147" i="1"/>
  <c r="T147" i="1" s="1"/>
  <c r="S147" i="1"/>
  <c r="Q147" i="1"/>
  <c r="P147" i="1"/>
  <c r="O147" i="1"/>
  <c r="N147" i="1"/>
  <c r="U146" i="1"/>
  <c r="P146" i="1"/>
  <c r="N146" i="1"/>
  <c r="O146" i="1" s="1"/>
  <c r="W145" i="1"/>
  <c r="U145" i="1"/>
  <c r="T145" i="1"/>
  <c r="P145" i="1"/>
  <c r="O145" i="1"/>
  <c r="N145" i="1"/>
  <c r="U144" i="1"/>
  <c r="P144" i="1"/>
  <c r="O144" i="1"/>
  <c r="W144" i="1" s="1"/>
  <c r="N144" i="1"/>
  <c r="U143" i="1"/>
  <c r="P143" i="1"/>
  <c r="O143" i="1"/>
  <c r="W143" i="1" s="1"/>
  <c r="N143" i="1"/>
  <c r="V142" i="1"/>
  <c r="U142" i="1"/>
  <c r="P142" i="1"/>
  <c r="O142" i="1"/>
  <c r="T142" i="1" s="1"/>
  <c r="N142" i="1"/>
  <c r="W141" i="1"/>
  <c r="U141" i="1"/>
  <c r="P141" i="1"/>
  <c r="O141" i="1"/>
  <c r="T141" i="1" s="1"/>
  <c r="N141" i="1"/>
  <c r="U140" i="1"/>
  <c r="P140" i="1"/>
  <c r="N140" i="1"/>
  <c r="O140" i="1" s="1"/>
  <c r="W139" i="1"/>
  <c r="U139" i="1"/>
  <c r="S139" i="1"/>
  <c r="Q139" i="1"/>
  <c r="P139" i="1"/>
  <c r="O139" i="1"/>
  <c r="T139" i="1" s="1"/>
  <c r="N139" i="1"/>
  <c r="U138" i="1"/>
  <c r="P138" i="1"/>
  <c r="O138" i="1"/>
  <c r="T138" i="1" s="1"/>
  <c r="N138" i="1"/>
  <c r="U137" i="1"/>
  <c r="P137" i="1"/>
  <c r="O137" i="1"/>
  <c r="W137" i="1" s="1"/>
  <c r="N137" i="1"/>
  <c r="U136" i="1"/>
  <c r="S136" i="1"/>
  <c r="R136" i="1"/>
  <c r="P136" i="1"/>
  <c r="O136" i="1"/>
  <c r="W136" i="1" s="1"/>
  <c r="N136" i="1"/>
  <c r="U135" i="1"/>
  <c r="T135" i="1"/>
  <c r="S135" i="1"/>
  <c r="P135" i="1"/>
  <c r="O135" i="1"/>
  <c r="W135" i="1" s="1"/>
  <c r="N135" i="1"/>
  <c r="V134" i="1"/>
  <c r="U134" i="1"/>
  <c r="S134" i="1"/>
  <c r="R134" i="1"/>
  <c r="Q134" i="1"/>
  <c r="P134" i="1"/>
  <c r="O134" i="1"/>
  <c r="W134" i="1" s="1"/>
  <c r="N134" i="1"/>
  <c r="W133" i="1"/>
  <c r="U133" i="1"/>
  <c r="T133" i="1" s="1"/>
  <c r="S133" i="1"/>
  <c r="Q133" i="1"/>
  <c r="P133" i="1"/>
  <c r="O133" i="1"/>
  <c r="N133" i="1"/>
  <c r="U132" i="1"/>
  <c r="P132" i="1"/>
  <c r="N132" i="1"/>
  <c r="O132" i="1" s="1"/>
  <c r="W131" i="1"/>
  <c r="U131" i="1"/>
  <c r="T131" i="1" s="1"/>
  <c r="S131" i="1"/>
  <c r="Q131" i="1"/>
  <c r="P131" i="1"/>
  <c r="O131" i="1"/>
  <c r="N131" i="1"/>
  <c r="U130" i="1"/>
  <c r="P130" i="1"/>
  <c r="N130" i="1"/>
  <c r="O130" i="1" s="1"/>
  <c r="U129" i="1"/>
  <c r="P129" i="1"/>
  <c r="N129" i="1"/>
  <c r="O129" i="1" s="1"/>
  <c r="U128" i="1"/>
  <c r="P128" i="1"/>
  <c r="O128" i="1"/>
  <c r="W128" i="1" s="1"/>
  <c r="N128" i="1"/>
  <c r="U127" i="1"/>
  <c r="P127" i="1"/>
  <c r="O127" i="1"/>
  <c r="R127" i="1" s="1"/>
  <c r="N127" i="1"/>
  <c r="U126" i="1"/>
  <c r="T126" i="1"/>
  <c r="S126" i="1"/>
  <c r="R126" i="1"/>
  <c r="Q126" i="1"/>
  <c r="P126" i="1"/>
  <c r="O126" i="1"/>
  <c r="W126" i="1" s="1"/>
  <c r="N126" i="1"/>
  <c r="U125" i="1"/>
  <c r="P125" i="1"/>
  <c r="N125" i="1"/>
  <c r="O125" i="1" s="1"/>
  <c r="U124" i="1"/>
  <c r="P124" i="1"/>
  <c r="O124" i="1"/>
  <c r="W124" i="1" s="1"/>
  <c r="N124" i="1"/>
  <c r="U123" i="1"/>
  <c r="P123" i="1"/>
  <c r="O123" i="1"/>
  <c r="Q123" i="1" s="1"/>
  <c r="N123" i="1"/>
  <c r="U122" i="1"/>
  <c r="T122" i="1"/>
  <c r="S122" i="1"/>
  <c r="R122" i="1"/>
  <c r="Q122" i="1"/>
  <c r="P122" i="1"/>
  <c r="O122" i="1"/>
  <c r="W122" i="1" s="1"/>
  <c r="N122" i="1"/>
  <c r="U121" i="1"/>
  <c r="P121" i="1"/>
  <c r="N121" i="1"/>
  <c r="O121" i="1" s="1"/>
  <c r="U120" i="1"/>
  <c r="P120" i="1"/>
  <c r="O120" i="1"/>
  <c r="W120" i="1" s="1"/>
  <c r="N120" i="1"/>
  <c r="U119" i="1"/>
  <c r="P119" i="1"/>
  <c r="O119" i="1"/>
  <c r="Q119" i="1" s="1"/>
  <c r="N119" i="1"/>
  <c r="U118" i="1"/>
  <c r="T118" i="1"/>
  <c r="S118" i="1"/>
  <c r="R118" i="1"/>
  <c r="Q118" i="1"/>
  <c r="P118" i="1"/>
  <c r="O118" i="1"/>
  <c r="W118" i="1" s="1"/>
  <c r="N118" i="1"/>
  <c r="U117" i="1"/>
  <c r="P117" i="1"/>
  <c r="N117" i="1"/>
  <c r="O117" i="1" s="1"/>
  <c r="U116" i="1"/>
  <c r="P116" i="1"/>
  <c r="O116" i="1"/>
  <c r="W116" i="1" s="1"/>
  <c r="N116" i="1"/>
  <c r="U115" i="1"/>
  <c r="P115" i="1"/>
  <c r="O115" i="1"/>
  <c r="Q115" i="1" s="1"/>
  <c r="N115" i="1"/>
  <c r="U114" i="1"/>
  <c r="T114" i="1"/>
  <c r="S114" i="1"/>
  <c r="R114" i="1"/>
  <c r="Q114" i="1"/>
  <c r="P114" i="1"/>
  <c r="O114" i="1"/>
  <c r="W114" i="1" s="1"/>
  <c r="N114" i="1"/>
  <c r="U113" i="1"/>
  <c r="P113" i="1"/>
  <c r="N113" i="1"/>
  <c r="O113" i="1" s="1"/>
  <c r="U112" i="1"/>
  <c r="P112" i="1"/>
  <c r="O112" i="1"/>
  <c r="W112" i="1" s="1"/>
  <c r="N112" i="1"/>
  <c r="U111" i="1"/>
  <c r="P111" i="1"/>
  <c r="O111" i="1"/>
  <c r="Q111" i="1" s="1"/>
  <c r="N111" i="1"/>
  <c r="U110" i="1"/>
  <c r="T110" i="1"/>
  <c r="S110" i="1"/>
  <c r="R110" i="1"/>
  <c r="Q110" i="1"/>
  <c r="P110" i="1"/>
  <c r="O110" i="1"/>
  <c r="W110" i="1" s="1"/>
  <c r="N110" i="1"/>
  <c r="U109" i="1"/>
  <c r="P109" i="1"/>
  <c r="N109" i="1"/>
  <c r="O109" i="1" s="1"/>
  <c r="U108" i="1"/>
  <c r="P108" i="1"/>
  <c r="O108" i="1"/>
  <c r="W108" i="1" s="1"/>
  <c r="N108" i="1"/>
  <c r="U107" i="1"/>
  <c r="P107" i="1"/>
  <c r="O107" i="1"/>
  <c r="Q107" i="1" s="1"/>
  <c r="N107" i="1"/>
  <c r="U106" i="1"/>
  <c r="T106" i="1"/>
  <c r="S106" i="1"/>
  <c r="R106" i="1"/>
  <c r="Q106" i="1"/>
  <c r="P106" i="1"/>
  <c r="O106" i="1"/>
  <c r="W106" i="1" s="1"/>
  <c r="N106" i="1"/>
  <c r="U105" i="1"/>
  <c r="P105" i="1"/>
  <c r="N105" i="1"/>
  <c r="O105" i="1" s="1"/>
  <c r="U104" i="1"/>
  <c r="P104" i="1"/>
  <c r="O104" i="1"/>
  <c r="W104" i="1" s="1"/>
  <c r="N104" i="1"/>
  <c r="U103" i="1"/>
  <c r="P103" i="1"/>
  <c r="O103" i="1"/>
  <c r="Q103" i="1" s="1"/>
  <c r="N103" i="1"/>
  <c r="U102" i="1"/>
  <c r="T102" i="1"/>
  <c r="S102" i="1"/>
  <c r="R102" i="1"/>
  <c r="Q102" i="1"/>
  <c r="P102" i="1"/>
  <c r="O102" i="1"/>
  <c r="W102" i="1" s="1"/>
  <c r="N102" i="1"/>
  <c r="U101" i="1"/>
  <c r="P101" i="1"/>
  <c r="N101" i="1"/>
  <c r="O101" i="1" s="1"/>
  <c r="U100" i="1"/>
  <c r="P100" i="1"/>
  <c r="O100" i="1"/>
  <c r="W100" i="1" s="1"/>
  <c r="N100" i="1"/>
  <c r="U99" i="1"/>
  <c r="P99" i="1"/>
  <c r="O99" i="1"/>
  <c r="Q99" i="1" s="1"/>
  <c r="N99" i="1"/>
  <c r="U98" i="1"/>
  <c r="T98" i="1"/>
  <c r="S98" i="1"/>
  <c r="R98" i="1"/>
  <c r="Q98" i="1"/>
  <c r="P98" i="1"/>
  <c r="O98" i="1"/>
  <c r="W98" i="1" s="1"/>
  <c r="N98" i="1"/>
  <c r="U97" i="1"/>
  <c r="P97" i="1"/>
  <c r="N97" i="1"/>
  <c r="O97" i="1" s="1"/>
  <c r="U96" i="1"/>
  <c r="P96" i="1"/>
  <c r="O96" i="1"/>
  <c r="W96" i="1" s="1"/>
  <c r="N96" i="1"/>
  <c r="U95" i="1"/>
  <c r="P95" i="1"/>
  <c r="O95" i="1"/>
  <c r="R95" i="1" s="1"/>
  <c r="N95" i="1"/>
  <c r="U94" i="1"/>
  <c r="T94" i="1"/>
  <c r="S94" i="1"/>
  <c r="R94" i="1"/>
  <c r="Q94" i="1"/>
  <c r="P94" i="1"/>
  <c r="O94" i="1"/>
  <c r="W94" i="1" s="1"/>
  <c r="N94" i="1"/>
  <c r="U93" i="1"/>
  <c r="P93" i="1"/>
  <c r="N93" i="1"/>
  <c r="O93" i="1" s="1"/>
  <c r="U92" i="1"/>
  <c r="P92" i="1"/>
  <c r="O92" i="1"/>
  <c r="W92" i="1" s="1"/>
  <c r="N92" i="1"/>
  <c r="U91" i="1"/>
  <c r="P91" i="1"/>
  <c r="O91" i="1"/>
  <c r="Q91" i="1" s="1"/>
  <c r="N91" i="1"/>
  <c r="U90" i="1"/>
  <c r="T90" i="1"/>
  <c r="S90" i="1"/>
  <c r="R90" i="1"/>
  <c r="Q90" i="1"/>
  <c r="P90" i="1"/>
  <c r="O90" i="1"/>
  <c r="W90" i="1" s="1"/>
  <c r="N90" i="1"/>
  <c r="U89" i="1"/>
  <c r="P89" i="1"/>
  <c r="N89" i="1"/>
  <c r="O89" i="1" s="1"/>
  <c r="W88" i="1"/>
  <c r="U88" i="1"/>
  <c r="P88" i="1"/>
  <c r="O88" i="1"/>
  <c r="V88" i="1" s="1"/>
  <c r="N88" i="1"/>
  <c r="U87" i="1"/>
  <c r="P87" i="1"/>
  <c r="O87" i="1"/>
  <c r="R87" i="1" s="1"/>
  <c r="N87" i="1"/>
  <c r="U86" i="1"/>
  <c r="T86" i="1"/>
  <c r="S86" i="1"/>
  <c r="R86" i="1"/>
  <c r="Q86" i="1"/>
  <c r="P86" i="1"/>
  <c r="O86" i="1"/>
  <c r="W86" i="1" s="1"/>
  <c r="N86" i="1"/>
  <c r="U85" i="1"/>
  <c r="P85" i="1"/>
  <c r="N85" i="1"/>
  <c r="O85" i="1" s="1"/>
  <c r="W84" i="1"/>
  <c r="U84" i="1"/>
  <c r="P84" i="1"/>
  <c r="O84" i="1"/>
  <c r="V84" i="1" s="1"/>
  <c r="N84" i="1"/>
  <c r="U83" i="1"/>
  <c r="P83" i="1"/>
  <c r="O83" i="1"/>
  <c r="Q83" i="1" s="1"/>
  <c r="N83" i="1"/>
  <c r="U82" i="1"/>
  <c r="T82" i="1"/>
  <c r="S82" i="1"/>
  <c r="R82" i="1"/>
  <c r="Q82" i="1"/>
  <c r="P82" i="1"/>
  <c r="O82" i="1"/>
  <c r="W82" i="1" s="1"/>
  <c r="N82" i="1"/>
  <c r="U81" i="1"/>
  <c r="P81" i="1"/>
  <c r="N81" i="1"/>
  <c r="O81" i="1" s="1"/>
  <c r="U80" i="1"/>
  <c r="P80" i="1"/>
  <c r="O80" i="1"/>
  <c r="W80" i="1" s="1"/>
  <c r="N80" i="1"/>
  <c r="U79" i="1"/>
  <c r="P79" i="1"/>
  <c r="O79" i="1"/>
  <c r="V79" i="1" s="1"/>
  <c r="N79" i="1"/>
  <c r="U78" i="1"/>
  <c r="T78" i="1"/>
  <c r="S78" i="1"/>
  <c r="R78" i="1"/>
  <c r="Q78" i="1"/>
  <c r="P78" i="1"/>
  <c r="O78" i="1"/>
  <c r="W78" i="1" s="1"/>
  <c r="N78" i="1"/>
  <c r="U77" i="1"/>
  <c r="P77" i="1"/>
  <c r="N77" i="1"/>
  <c r="O77" i="1" s="1"/>
  <c r="U76" i="1"/>
  <c r="P76" i="1"/>
  <c r="O76" i="1"/>
  <c r="W76" i="1" s="1"/>
  <c r="N76" i="1"/>
  <c r="U75" i="1"/>
  <c r="P75" i="1"/>
  <c r="O75" i="1"/>
  <c r="R75" i="1" s="1"/>
  <c r="N75" i="1"/>
  <c r="U74" i="1"/>
  <c r="T74" i="1"/>
  <c r="S74" i="1"/>
  <c r="R74" i="1"/>
  <c r="Q74" i="1"/>
  <c r="P74" i="1"/>
  <c r="O74" i="1"/>
  <c r="W74" i="1" s="1"/>
  <c r="N74" i="1"/>
  <c r="U73" i="1"/>
  <c r="P73" i="1"/>
  <c r="N73" i="1"/>
  <c r="O73" i="1" s="1"/>
  <c r="U72" i="1"/>
  <c r="P72" i="1"/>
  <c r="O72" i="1"/>
  <c r="V72" i="1" s="1"/>
  <c r="N72" i="1"/>
  <c r="U71" i="1"/>
  <c r="P71" i="1"/>
  <c r="O71" i="1"/>
  <c r="W71" i="1" s="1"/>
  <c r="N71" i="1"/>
  <c r="U70" i="1"/>
  <c r="T70" i="1"/>
  <c r="S70" i="1"/>
  <c r="R70" i="1"/>
  <c r="Q70" i="1"/>
  <c r="P70" i="1"/>
  <c r="O70" i="1"/>
  <c r="W70" i="1" s="1"/>
  <c r="N70" i="1"/>
  <c r="U69" i="1"/>
  <c r="P69" i="1"/>
  <c r="N69" i="1"/>
  <c r="O69" i="1" s="1"/>
  <c r="U68" i="1"/>
  <c r="P68" i="1"/>
  <c r="O68" i="1"/>
  <c r="V68" i="1" s="1"/>
  <c r="N68" i="1"/>
  <c r="U67" i="1"/>
  <c r="P67" i="1"/>
  <c r="O67" i="1"/>
  <c r="V67" i="1" s="1"/>
  <c r="N67" i="1"/>
  <c r="U66" i="1"/>
  <c r="T66" i="1"/>
  <c r="S66" i="1"/>
  <c r="R66" i="1"/>
  <c r="Q66" i="1"/>
  <c r="P66" i="1"/>
  <c r="O66" i="1"/>
  <c r="W66" i="1" s="1"/>
  <c r="N66" i="1"/>
  <c r="U65" i="1"/>
  <c r="P65" i="1"/>
  <c r="N65" i="1"/>
  <c r="O65" i="1" s="1"/>
  <c r="W64" i="1"/>
  <c r="U64" i="1"/>
  <c r="P64" i="1"/>
  <c r="O64" i="1"/>
  <c r="V64" i="1" s="1"/>
  <c r="N64" i="1"/>
  <c r="U63" i="1"/>
  <c r="P63" i="1"/>
  <c r="O63" i="1"/>
  <c r="V63" i="1" s="1"/>
  <c r="N63" i="1"/>
  <c r="U62" i="1"/>
  <c r="T62" i="1"/>
  <c r="S62" i="1"/>
  <c r="R62" i="1"/>
  <c r="Q62" i="1"/>
  <c r="P62" i="1"/>
  <c r="O62" i="1"/>
  <c r="W62" i="1" s="1"/>
  <c r="N62" i="1"/>
  <c r="U61" i="1"/>
  <c r="P61" i="1"/>
  <c r="N61" i="1"/>
  <c r="O61" i="1" s="1"/>
  <c r="U60" i="1"/>
  <c r="P60" i="1"/>
  <c r="O60" i="1"/>
  <c r="V60" i="1" s="1"/>
  <c r="N60" i="1"/>
  <c r="W59" i="1"/>
  <c r="U59" i="1"/>
  <c r="P59" i="1"/>
  <c r="O59" i="1"/>
  <c r="V59" i="1" s="1"/>
  <c r="N59" i="1"/>
  <c r="U58" i="1"/>
  <c r="T58" i="1"/>
  <c r="S58" i="1"/>
  <c r="R58" i="1"/>
  <c r="Q58" i="1"/>
  <c r="P58" i="1"/>
  <c r="O58" i="1"/>
  <c r="W58" i="1" s="1"/>
  <c r="N58" i="1"/>
  <c r="U57" i="1"/>
  <c r="P57" i="1"/>
  <c r="N57" i="1"/>
  <c r="O57" i="1" s="1"/>
  <c r="U56" i="1"/>
  <c r="P56" i="1"/>
  <c r="O56" i="1"/>
  <c r="V56" i="1" s="1"/>
  <c r="N56" i="1"/>
  <c r="U55" i="1"/>
  <c r="P55" i="1"/>
  <c r="O55" i="1"/>
  <c r="Q55" i="1" s="1"/>
  <c r="N55" i="1"/>
  <c r="U54" i="1"/>
  <c r="T54" i="1"/>
  <c r="S54" i="1"/>
  <c r="R54" i="1"/>
  <c r="Q54" i="1"/>
  <c r="P54" i="1"/>
  <c r="O54" i="1"/>
  <c r="W54" i="1" s="1"/>
  <c r="N54" i="1"/>
  <c r="U53" i="1"/>
  <c r="P53" i="1"/>
  <c r="N53" i="1"/>
  <c r="O53" i="1" s="1"/>
  <c r="U52" i="1"/>
  <c r="P52" i="1"/>
  <c r="O52" i="1"/>
  <c r="V52" i="1" s="1"/>
  <c r="N52" i="1"/>
  <c r="U51" i="1"/>
  <c r="P51" i="1"/>
  <c r="O51" i="1"/>
  <c r="R51" i="1" s="1"/>
  <c r="N51" i="1"/>
  <c r="U50" i="1"/>
  <c r="T50" i="1"/>
  <c r="S50" i="1"/>
  <c r="R50" i="1"/>
  <c r="Q50" i="1"/>
  <c r="P50" i="1"/>
  <c r="O50" i="1"/>
  <c r="W50" i="1" s="1"/>
  <c r="N50" i="1"/>
  <c r="U49" i="1"/>
  <c r="P49" i="1"/>
  <c r="N49" i="1"/>
  <c r="O49" i="1" s="1"/>
  <c r="U48" i="1"/>
  <c r="P48" i="1"/>
  <c r="O48" i="1"/>
  <c r="V48" i="1" s="1"/>
  <c r="N48" i="1"/>
  <c r="U47" i="1"/>
  <c r="P47" i="1"/>
  <c r="O47" i="1"/>
  <c r="Q47" i="1" s="1"/>
  <c r="N47" i="1"/>
  <c r="U46" i="1"/>
  <c r="T46" i="1"/>
  <c r="S46" i="1"/>
  <c r="R46" i="1"/>
  <c r="Q46" i="1"/>
  <c r="P46" i="1"/>
  <c r="O46" i="1"/>
  <c r="W46" i="1" s="1"/>
  <c r="N46" i="1"/>
  <c r="U45" i="1"/>
  <c r="P45" i="1"/>
  <c r="N45" i="1"/>
  <c r="O45" i="1" s="1"/>
  <c r="U44" i="1"/>
  <c r="P44" i="1"/>
  <c r="O44" i="1"/>
  <c r="V44" i="1" s="1"/>
  <c r="N44" i="1"/>
  <c r="U43" i="1"/>
  <c r="P43" i="1"/>
  <c r="O43" i="1"/>
  <c r="V43" i="1" s="1"/>
  <c r="N43" i="1"/>
  <c r="U42" i="1"/>
  <c r="T42" i="1"/>
  <c r="S42" i="1"/>
  <c r="R42" i="1"/>
  <c r="Q42" i="1"/>
  <c r="P42" i="1"/>
  <c r="O42" i="1"/>
  <c r="W42" i="1" s="1"/>
  <c r="N42" i="1"/>
  <c r="U41" i="1"/>
  <c r="P41" i="1"/>
  <c r="N41" i="1"/>
  <c r="O41" i="1" s="1"/>
  <c r="W40" i="1"/>
  <c r="U40" i="1"/>
  <c r="P40" i="1"/>
  <c r="O40" i="1"/>
  <c r="V40" i="1" s="1"/>
  <c r="N40" i="1"/>
  <c r="U39" i="1"/>
  <c r="P39" i="1"/>
  <c r="O39" i="1"/>
  <c r="R39" i="1" s="1"/>
  <c r="N39" i="1"/>
  <c r="U38" i="1"/>
  <c r="T38" i="1"/>
  <c r="S38" i="1"/>
  <c r="R38" i="1"/>
  <c r="Q38" i="1"/>
  <c r="P38" i="1"/>
  <c r="O38" i="1"/>
  <c r="W38" i="1" s="1"/>
  <c r="N38" i="1"/>
  <c r="U37" i="1"/>
  <c r="P37" i="1"/>
  <c r="N37" i="1"/>
  <c r="O37" i="1" s="1"/>
  <c r="U36" i="1"/>
  <c r="P36" i="1"/>
  <c r="O36" i="1"/>
  <c r="V36" i="1" s="1"/>
  <c r="N36" i="1"/>
  <c r="U35" i="1"/>
  <c r="P35" i="1"/>
  <c r="O35" i="1"/>
  <c r="Q35" i="1" s="1"/>
  <c r="N35" i="1"/>
  <c r="U34" i="1"/>
  <c r="T34" i="1"/>
  <c r="S34" i="1"/>
  <c r="R34" i="1"/>
  <c r="Q34" i="1"/>
  <c r="P34" i="1"/>
  <c r="O34" i="1"/>
  <c r="W34" i="1" s="1"/>
  <c r="N34" i="1"/>
  <c r="U33" i="1"/>
  <c r="P33" i="1"/>
  <c r="N33" i="1"/>
  <c r="O33" i="1" s="1"/>
  <c r="U32" i="1"/>
  <c r="P32" i="1"/>
  <c r="O32" i="1"/>
  <c r="V32" i="1" s="1"/>
  <c r="N32" i="1"/>
  <c r="U31" i="1"/>
  <c r="P31" i="1"/>
  <c r="O31" i="1"/>
  <c r="R31" i="1" s="1"/>
  <c r="N31" i="1"/>
  <c r="U30" i="1"/>
  <c r="T30" i="1"/>
  <c r="S30" i="1"/>
  <c r="R30" i="1"/>
  <c r="Q30" i="1"/>
  <c r="P30" i="1"/>
  <c r="O30" i="1"/>
  <c r="W30" i="1" s="1"/>
  <c r="N30" i="1"/>
  <c r="U29" i="1"/>
  <c r="P29" i="1"/>
  <c r="N29" i="1"/>
  <c r="O29" i="1" s="1"/>
  <c r="U28" i="1"/>
  <c r="P28" i="1"/>
  <c r="O28" i="1"/>
  <c r="V28" i="1" s="1"/>
  <c r="N28" i="1"/>
  <c r="U27" i="1"/>
  <c r="P27" i="1"/>
  <c r="O27" i="1"/>
  <c r="W27" i="1" s="1"/>
  <c r="N27" i="1"/>
  <c r="U26" i="1"/>
  <c r="T26" i="1"/>
  <c r="S26" i="1"/>
  <c r="R26" i="1"/>
  <c r="Q26" i="1"/>
  <c r="P26" i="1"/>
  <c r="O26" i="1"/>
  <c r="W26" i="1" s="1"/>
  <c r="N26" i="1"/>
  <c r="U25" i="1"/>
  <c r="P25" i="1"/>
  <c r="N25" i="1"/>
  <c r="O25" i="1" s="1"/>
  <c r="U24" i="1"/>
  <c r="P24" i="1"/>
  <c r="O24" i="1"/>
  <c r="V24" i="1" s="1"/>
  <c r="N24" i="1"/>
  <c r="U23" i="1"/>
  <c r="P23" i="1"/>
  <c r="O23" i="1"/>
  <c r="W23" i="1" s="1"/>
  <c r="N23" i="1"/>
  <c r="U22" i="1"/>
  <c r="T22" i="1"/>
  <c r="S22" i="1"/>
  <c r="R22" i="1"/>
  <c r="Q22" i="1"/>
  <c r="P22" i="1"/>
  <c r="O22" i="1"/>
  <c r="W22" i="1" s="1"/>
  <c r="N22" i="1"/>
  <c r="U21" i="1"/>
  <c r="P21" i="1"/>
  <c r="N21" i="1"/>
  <c r="O21" i="1" s="1"/>
  <c r="U20" i="1"/>
  <c r="P20" i="1"/>
  <c r="O20" i="1"/>
  <c r="V20" i="1" s="1"/>
  <c r="N20" i="1"/>
  <c r="U19" i="1"/>
  <c r="P19" i="1"/>
  <c r="O19" i="1"/>
  <c r="V19" i="1" s="1"/>
  <c r="N19" i="1"/>
  <c r="U18" i="1"/>
  <c r="T18" i="1"/>
  <c r="S18" i="1"/>
  <c r="R18" i="1"/>
  <c r="Q18" i="1"/>
  <c r="P18" i="1"/>
  <c r="O18" i="1"/>
  <c r="W18" i="1" s="1"/>
  <c r="N18" i="1"/>
  <c r="U17" i="1"/>
  <c r="P17" i="1"/>
  <c r="N17" i="1"/>
  <c r="O17" i="1" s="1"/>
  <c r="U16" i="1"/>
  <c r="P16" i="1"/>
  <c r="O16" i="1"/>
  <c r="V16" i="1" s="1"/>
  <c r="N16" i="1"/>
  <c r="U15" i="1"/>
  <c r="P15" i="1"/>
  <c r="O15" i="1"/>
  <c r="W15" i="1" s="1"/>
  <c r="N15" i="1"/>
  <c r="U14" i="1"/>
  <c r="T14" i="1"/>
  <c r="S14" i="1"/>
  <c r="R14" i="1"/>
  <c r="Q14" i="1"/>
  <c r="P14" i="1"/>
  <c r="O14" i="1"/>
  <c r="W14" i="1" s="1"/>
  <c r="N14" i="1"/>
  <c r="U13" i="1"/>
  <c r="P13" i="1"/>
  <c r="N13" i="1"/>
  <c r="O13" i="1" s="1"/>
  <c r="U12" i="1"/>
  <c r="P12" i="1"/>
  <c r="O12" i="1"/>
  <c r="V12" i="1" s="1"/>
  <c r="N12" i="1"/>
  <c r="W11" i="1"/>
  <c r="U11" i="1"/>
  <c r="P11" i="1"/>
  <c r="O11" i="1"/>
  <c r="Q11" i="1" s="1"/>
  <c r="N11" i="1"/>
  <c r="U10" i="1"/>
  <c r="T10" i="1"/>
  <c r="S10" i="1"/>
  <c r="R10" i="1"/>
  <c r="Q10" i="1"/>
  <c r="P10" i="1"/>
  <c r="O10" i="1"/>
  <c r="W10" i="1" s="1"/>
  <c r="N10" i="1"/>
  <c r="U9" i="1"/>
  <c r="P9" i="1"/>
  <c r="N9" i="1"/>
  <c r="O9" i="1" s="1"/>
  <c r="U8" i="1"/>
  <c r="P8" i="1"/>
  <c r="O8" i="1"/>
  <c r="W8" i="1" s="1"/>
  <c r="N8" i="1"/>
  <c r="U7" i="1"/>
  <c r="P7" i="1"/>
  <c r="O7" i="1"/>
  <c r="V7" i="1" s="1"/>
  <c r="N7" i="1"/>
  <c r="U6" i="1"/>
  <c r="T6" i="1"/>
  <c r="S6" i="1"/>
  <c r="R6" i="1"/>
  <c r="Q6" i="1"/>
  <c r="P6" i="1"/>
  <c r="O6" i="1"/>
  <c r="W6" i="1" s="1"/>
  <c r="N6" i="1"/>
  <c r="U5" i="1"/>
  <c r="P5" i="1"/>
  <c r="N5" i="1"/>
  <c r="O5" i="1" s="1"/>
  <c r="U4" i="1"/>
  <c r="P4" i="1"/>
  <c r="O4" i="1"/>
  <c r="W4" i="1" s="1"/>
  <c r="N4" i="1"/>
  <c r="U3" i="1"/>
  <c r="P3" i="1"/>
  <c r="O3" i="1"/>
  <c r="V3" i="1" s="1"/>
  <c r="N3" i="1"/>
  <c r="U2" i="1"/>
  <c r="T2" i="1"/>
  <c r="S2" i="1"/>
  <c r="R2" i="1"/>
  <c r="Q2" i="1"/>
  <c r="P2" i="1"/>
  <c r="O2" i="1"/>
  <c r="W2" i="1" s="1"/>
  <c r="N2" i="1"/>
  <c r="T37" i="1" l="1"/>
  <c r="R37" i="1"/>
  <c r="Q37" i="1"/>
  <c r="W37" i="1"/>
  <c r="V37" i="1"/>
  <c r="S37" i="1"/>
  <c r="S57" i="1"/>
  <c r="T57" i="1"/>
  <c r="R57" i="1"/>
  <c r="Q57" i="1"/>
  <c r="W57" i="1"/>
  <c r="V57" i="1"/>
  <c r="S65" i="1"/>
  <c r="T65" i="1"/>
  <c r="R65" i="1"/>
  <c r="Q65" i="1"/>
  <c r="W65" i="1"/>
  <c r="V65" i="1"/>
  <c r="T17" i="1"/>
  <c r="S17" i="1"/>
  <c r="R17" i="1"/>
  <c r="Q17" i="1"/>
  <c r="W17" i="1"/>
  <c r="V17" i="1"/>
  <c r="V77" i="1"/>
  <c r="T77" i="1"/>
  <c r="S77" i="1"/>
  <c r="R77" i="1"/>
  <c r="Q77" i="1"/>
  <c r="W77" i="1"/>
  <c r="T117" i="1"/>
  <c r="S117" i="1"/>
  <c r="R117" i="1"/>
  <c r="Q117" i="1"/>
  <c r="W117" i="1"/>
  <c r="V117" i="1"/>
  <c r="T148" i="1"/>
  <c r="V148" i="1"/>
  <c r="S148" i="1"/>
  <c r="R148" i="1"/>
  <c r="Q148" i="1"/>
  <c r="W148" i="1"/>
  <c r="T162" i="1"/>
  <c r="W162" i="1"/>
  <c r="V162" i="1"/>
  <c r="S162" i="1"/>
  <c r="R162" i="1"/>
  <c r="Q162" i="1"/>
  <c r="T212" i="1"/>
  <c r="V212" i="1"/>
  <c r="S212" i="1"/>
  <c r="R212" i="1"/>
  <c r="Q212" i="1"/>
  <c r="W212" i="1"/>
  <c r="T308" i="1"/>
  <c r="S308" i="1"/>
  <c r="W308" i="1"/>
  <c r="V308" i="1"/>
  <c r="R308" i="1"/>
  <c r="Q308" i="1"/>
  <c r="T49" i="1"/>
  <c r="S49" i="1"/>
  <c r="R49" i="1"/>
  <c r="Q49" i="1"/>
  <c r="V49" i="1"/>
  <c r="W49" i="1"/>
  <c r="V97" i="1"/>
  <c r="T97" i="1"/>
  <c r="S97" i="1"/>
  <c r="R97" i="1"/>
  <c r="Q97" i="1"/>
  <c r="W97" i="1"/>
  <c r="V129" i="1"/>
  <c r="R129" i="1"/>
  <c r="W129" i="1"/>
  <c r="T129" i="1"/>
  <c r="S129" i="1"/>
  <c r="Q129" i="1"/>
  <c r="T188" i="1"/>
  <c r="Q188" i="1"/>
  <c r="W188" i="1"/>
  <c r="V188" i="1"/>
  <c r="S188" i="1"/>
  <c r="R188" i="1"/>
  <c r="T226" i="1"/>
  <c r="W226" i="1"/>
  <c r="V226" i="1"/>
  <c r="S226" i="1"/>
  <c r="R226" i="1"/>
  <c r="Q226" i="1"/>
  <c r="T9" i="1"/>
  <c r="R9" i="1"/>
  <c r="Q9" i="1"/>
  <c r="W9" i="1"/>
  <c r="V9" i="1"/>
  <c r="S9" i="1"/>
  <c r="T29" i="1"/>
  <c r="R29" i="1"/>
  <c r="Q29" i="1"/>
  <c r="W29" i="1"/>
  <c r="S29" i="1"/>
  <c r="V29" i="1"/>
  <c r="T69" i="1"/>
  <c r="S69" i="1"/>
  <c r="R69" i="1"/>
  <c r="Q69" i="1"/>
  <c r="W69" i="1"/>
  <c r="V69" i="1"/>
  <c r="T109" i="1"/>
  <c r="S109" i="1"/>
  <c r="R109" i="1"/>
  <c r="Q109" i="1"/>
  <c r="W109" i="1"/>
  <c r="V109" i="1"/>
  <c r="T164" i="1"/>
  <c r="V164" i="1"/>
  <c r="S164" i="1"/>
  <c r="R164" i="1"/>
  <c r="Q164" i="1"/>
  <c r="W164" i="1"/>
  <c r="T178" i="1"/>
  <c r="W178" i="1"/>
  <c r="V178" i="1"/>
  <c r="S178" i="1"/>
  <c r="R178" i="1"/>
  <c r="Q178" i="1"/>
  <c r="T21" i="1"/>
  <c r="R21" i="1"/>
  <c r="S21" i="1"/>
  <c r="Q21" i="1"/>
  <c r="V21" i="1"/>
  <c r="W21" i="1"/>
  <c r="T61" i="1"/>
  <c r="R61" i="1"/>
  <c r="Q61" i="1"/>
  <c r="W61" i="1"/>
  <c r="V61" i="1"/>
  <c r="S61" i="1"/>
  <c r="V89" i="1"/>
  <c r="T89" i="1"/>
  <c r="S89" i="1"/>
  <c r="R89" i="1"/>
  <c r="Q89" i="1"/>
  <c r="W89" i="1"/>
  <c r="T121" i="1"/>
  <c r="S121" i="1"/>
  <c r="R121" i="1"/>
  <c r="Q121" i="1"/>
  <c r="W121" i="1"/>
  <c r="V121" i="1"/>
  <c r="T140" i="1"/>
  <c r="Q140" i="1"/>
  <c r="W140" i="1"/>
  <c r="V140" i="1"/>
  <c r="S140" i="1"/>
  <c r="R140" i="1"/>
  <c r="T204" i="1"/>
  <c r="Q204" i="1"/>
  <c r="W204" i="1"/>
  <c r="V204" i="1"/>
  <c r="S204" i="1"/>
  <c r="R204" i="1"/>
  <c r="T228" i="1"/>
  <c r="V228" i="1"/>
  <c r="S228" i="1"/>
  <c r="R228" i="1"/>
  <c r="Q228" i="1"/>
  <c r="W228" i="1"/>
  <c r="T252" i="1"/>
  <c r="Q252" i="1"/>
  <c r="W252" i="1"/>
  <c r="V252" i="1"/>
  <c r="S252" i="1"/>
  <c r="R252" i="1"/>
  <c r="T260" i="1"/>
  <c r="V260" i="1"/>
  <c r="S260" i="1"/>
  <c r="R260" i="1"/>
  <c r="Q260" i="1"/>
  <c r="W260" i="1"/>
  <c r="V41" i="1"/>
  <c r="T41" i="1"/>
  <c r="R41" i="1"/>
  <c r="Q41" i="1"/>
  <c r="W41" i="1"/>
  <c r="S41" i="1"/>
  <c r="V81" i="1"/>
  <c r="T81" i="1"/>
  <c r="S81" i="1"/>
  <c r="R81" i="1"/>
  <c r="Q81" i="1"/>
  <c r="W81" i="1"/>
  <c r="V33" i="1"/>
  <c r="T33" i="1"/>
  <c r="S33" i="1"/>
  <c r="R33" i="1"/>
  <c r="Q33" i="1"/>
  <c r="W33" i="1"/>
  <c r="V53" i="1"/>
  <c r="T53" i="1"/>
  <c r="R53" i="1"/>
  <c r="Q53" i="1"/>
  <c r="S53" i="1"/>
  <c r="W53" i="1"/>
  <c r="T101" i="1"/>
  <c r="S101" i="1"/>
  <c r="R101" i="1"/>
  <c r="Q101" i="1"/>
  <c r="V101" i="1"/>
  <c r="W101" i="1"/>
  <c r="T130" i="1"/>
  <c r="W130" i="1"/>
  <c r="V130" i="1"/>
  <c r="S130" i="1"/>
  <c r="R130" i="1"/>
  <c r="Q130" i="1"/>
  <c r="T180" i="1"/>
  <c r="V180" i="1"/>
  <c r="S180" i="1"/>
  <c r="R180" i="1"/>
  <c r="Q180" i="1"/>
  <c r="W180" i="1"/>
  <c r="T194" i="1"/>
  <c r="W194" i="1"/>
  <c r="V194" i="1"/>
  <c r="S194" i="1"/>
  <c r="R194" i="1"/>
  <c r="Q194" i="1"/>
  <c r="S73" i="1"/>
  <c r="T73" i="1"/>
  <c r="R73" i="1"/>
  <c r="Q73" i="1"/>
  <c r="V73" i="1"/>
  <c r="W73" i="1"/>
  <c r="T113" i="1"/>
  <c r="S113" i="1"/>
  <c r="R113" i="1"/>
  <c r="Q113" i="1"/>
  <c r="W113" i="1"/>
  <c r="V113" i="1"/>
  <c r="T156" i="1"/>
  <c r="Q156" i="1"/>
  <c r="W156" i="1"/>
  <c r="V156" i="1"/>
  <c r="S156" i="1"/>
  <c r="R156" i="1"/>
  <c r="T220" i="1"/>
  <c r="Q220" i="1"/>
  <c r="W220" i="1"/>
  <c r="V220" i="1"/>
  <c r="S220" i="1"/>
  <c r="R220" i="1"/>
  <c r="T13" i="1"/>
  <c r="R13" i="1"/>
  <c r="Q13" i="1"/>
  <c r="W13" i="1"/>
  <c r="S13" i="1"/>
  <c r="V13" i="1"/>
  <c r="S5" i="1"/>
  <c r="T5" i="1"/>
  <c r="R5" i="1"/>
  <c r="Q5" i="1"/>
  <c r="V5" i="1"/>
  <c r="W5" i="1"/>
  <c r="V25" i="1"/>
  <c r="T25" i="1"/>
  <c r="R25" i="1"/>
  <c r="Q25" i="1"/>
  <c r="W25" i="1"/>
  <c r="S25" i="1"/>
  <c r="T45" i="1"/>
  <c r="R45" i="1"/>
  <c r="Q45" i="1"/>
  <c r="W45" i="1"/>
  <c r="V45" i="1"/>
  <c r="S45" i="1"/>
  <c r="T93" i="1"/>
  <c r="S93" i="1"/>
  <c r="R93" i="1"/>
  <c r="Q93" i="1"/>
  <c r="V93" i="1"/>
  <c r="W93" i="1"/>
  <c r="T125" i="1"/>
  <c r="S125" i="1"/>
  <c r="R125" i="1"/>
  <c r="Q125" i="1"/>
  <c r="W125" i="1"/>
  <c r="V125" i="1"/>
  <c r="T132" i="1"/>
  <c r="S132" i="1"/>
  <c r="R132" i="1"/>
  <c r="Q132" i="1"/>
  <c r="W132" i="1"/>
  <c r="V132" i="1"/>
  <c r="T146" i="1"/>
  <c r="W146" i="1"/>
  <c r="V146" i="1"/>
  <c r="S146" i="1"/>
  <c r="R146" i="1"/>
  <c r="Q146" i="1"/>
  <c r="T196" i="1"/>
  <c r="V196" i="1"/>
  <c r="S196" i="1"/>
  <c r="R196" i="1"/>
  <c r="Q196" i="1"/>
  <c r="W196" i="1"/>
  <c r="T210" i="1"/>
  <c r="W210" i="1"/>
  <c r="V210" i="1"/>
  <c r="S210" i="1"/>
  <c r="R210" i="1"/>
  <c r="Q210" i="1"/>
  <c r="T85" i="1"/>
  <c r="S85" i="1"/>
  <c r="R85" i="1"/>
  <c r="Q85" i="1"/>
  <c r="V85" i="1"/>
  <c r="W85" i="1"/>
  <c r="T105" i="1"/>
  <c r="S105" i="1"/>
  <c r="R105" i="1"/>
  <c r="Q105" i="1"/>
  <c r="W105" i="1"/>
  <c r="V105" i="1"/>
  <c r="T172" i="1"/>
  <c r="Q172" i="1"/>
  <c r="W172" i="1"/>
  <c r="V172" i="1"/>
  <c r="S172" i="1"/>
  <c r="R172" i="1"/>
  <c r="T236" i="1"/>
  <c r="Q236" i="1"/>
  <c r="W236" i="1"/>
  <c r="V236" i="1"/>
  <c r="S236" i="1"/>
  <c r="R236" i="1"/>
  <c r="T244" i="1"/>
  <c r="V244" i="1"/>
  <c r="S244" i="1"/>
  <c r="R244" i="1"/>
  <c r="Q244" i="1"/>
  <c r="W244" i="1"/>
  <c r="W79" i="1"/>
  <c r="Q3" i="1"/>
  <c r="Q15" i="1"/>
  <c r="W20" i="1"/>
  <c r="W32" i="1"/>
  <c r="Q43" i="1"/>
  <c r="W48" i="1"/>
  <c r="Q59" i="1"/>
  <c r="W60" i="1"/>
  <c r="Q63" i="1"/>
  <c r="Q71" i="1"/>
  <c r="R7" i="1"/>
  <c r="R11" i="1"/>
  <c r="R35" i="1"/>
  <c r="R55" i="1"/>
  <c r="R59" i="1"/>
  <c r="R63" i="1"/>
  <c r="R103" i="1"/>
  <c r="R107" i="1"/>
  <c r="R111" i="1"/>
  <c r="R115" i="1"/>
  <c r="R119" i="1"/>
  <c r="R123" i="1"/>
  <c r="Q4" i="1"/>
  <c r="S7" i="1"/>
  <c r="S11" i="1"/>
  <c r="Q20" i="1"/>
  <c r="Q28" i="1"/>
  <c r="Q36" i="1"/>
  <c r="S39" i="1"/>
  <c r="S43" i="1"/>
  <c r="S47" i="1"/>
  <c r="S51" i="1"/>
  <c r="S55" i="1"/>
  <c r="S59" i="1"/>
  <c r="S63" i="1"/>
  <c r="S67" i="1"/>
  <c r="Q72" i="1"/>
  <c r="Q76" i="1"/>
  <c r="S79" i="1"/>
  <c r="Q84" i="1"/>
  <c r="Q88" i="1"/>
  <c r="Q92" i="1"/>
  <c r="Q96" i="1"/>
  <c r="Q100" i="1"/>
  <c r="S103" i="1"/>
  <c r="S107" i="1"/>
  <c r="Q112" i="1"/>
  <c r="S115" i="1"/>
  <c r="Q120" i="1"/>
  <c r="S123" i="1"/>
  <c r="Q128" i="1"/>
  <c r="Q142" i="1"/>
  <c r="V145" i="1"/>
  <c r="R145" i="1"/>
  <c r="T153" i="1"/>
  <c r="S154" i="1"/>
  <c r="Q157" i="1"/>
  <c r="Q158" i="1"/>
  <c r="V161" i="1"/>
  <c r="R161" i="1"/>
  <c r="T169" i="1"/>
  <c r="S170" i="1"/>
  <c r="Q173" i="1"/>
  <c r="Q174" i="1"/>
  <c r="V177" i="1"/>
  <c r="R177" i="1"/>
  <c r="T185" i="1"/>
  <c r="S186" i="1"/>
  <c r="Q189" i="1"/>
  <c r="Q190" i="1"/>
  <c r="V193" i="1"/>
  <c r="R193" i="1"/>
  <c r="T201" i="1"/>
  <c r="S202" i="1"/>
  <c r="Q205" i="1"/>
  <c r="V209" i="1"/>
  <c r="R209" i="1"/>
  <c r="T217" i="1"/>
  <c r="S218" i="1"/>
  <c r="V225" i="1"/>
  <c r="R225" i="1"/>
  <c r="T233" i="1"/>
  <c r="S234" i="1"/>
  <c r="V241" i="1"/>
  <c r="R241" i="1"/>
  <c r="T249" i="1"/>
  <c r="S250" i="1"/>
  <c r="V257" i="1"/>
  <c r="R257" i="1"/>
  <c r="T265" i="1"/>
  <c r="S266" i="1"/>
  <c r="T267" i="1"/>
  <c r="T274" i="1"/>
  <c r="W274" i="1"/>
  <c r="R275" i="1"/>
  <c r="V275" i="1"/>
  <c r="T276" i="1"/>
  <c r="S276" i="1"/>
  <c r="V277" i="1"/>
  <c r="R277" i="1"/>
  <c r="Q277" i="1"/>
  <c r="S282" i="1"/>
  <c r="T283" i="1"/>
  <c r="T290" i="1"/>
  <c r="W290" i="1"/>
  <c r="R291" i="1"/>
  <c r="V291" i="1"/>
  <c r="T292" i="1"/>
  <c r="S292" i="1"/>
  <c r="V293" i="1"/>
  <c r="R293" i="1"/>
  <c r="Q293" i="1"/>
  <c r="S298" i="1"/>
  <c r="T299" i="1"/>
  <c r="T306" i="1"/>
  <c r="W306" i="1"/>
  <c r="R307" i="1"/>
  <c r="V307" i="1"/>
  <c r="V309" i="1"/>
  <c r="R309" i="1"/>
  <c r="Q309" i="1"/>
  <c r="T371" i="1"/>
  <c r="R371" i="1"/>
  <c r="Q371" i="1"/>
  <c r="V371" i="1"/>
  <c r="V374" i="1"/>
  <c r="T374" i="1"/>
  <c r="S374" i="1"/>
  <c r="R374" i="1"/>
  <c r="W374" i="1"/>
  <c r="V377" i="1"/>
  <c r="T377" i="1"/>
  <c r="R377" i="1"/>
  <c r="Q377" i="1"/>
  <c r="T403" i="1"/>
  <c r="R403" i="1"/>
  <c r="Q403" i="1"/>
  <c r="V403" i="1"/>
  <c r="V406" i="1"/>
  <c r="T406" i="1"/>
  <c r="S406" i="1"/>
  <c r="R406" i="1"/>
  <c r="W406" i="1"/>
  <c r="V421" i="1"/>
  <c r="T421" i="1"/>
  <c r="S421" i="1"/>
  <c r="R421" i="1"/>
  <c r="Q421" i="1"/>
  <c r="V453" i="1"/>
  <c r="T453" i="1"/>
  <c r="S453" i="1"/>
  <c r="R453" i="1"/>
  <c r="Q453" i="1"/>
  <c r="Q696" i="1"/>
  <c r="V696" i="1"/>
  <c r="T696" i="1"/>
  <c r="S696" i="1"/>
  <c r="R696" i="1"/>
  <c r="W696" i="1"/>
  <c r="R724" i="1"/>
  <c r="Q724" i="1"/>
  <c r="S724" i="1"/>
  <c r="W724" i="1"/>
  <c r="V724" i="1"/>
  <c r="T724" i="1"/>
  <c r="W7" i="1"/>
  <c r="W47" i="1"/>
  <c r="W67" i="1"/>
  <c r="Q7" i="1"/>
  <c r="W16" i="1"/>
  <c r="Q19" i="1"/>
  <c r="W24" i="1"/>
  <c r="W28" i="1"/>
  <c r="W36" i="1"/>
  <c r="W44" i="1"/>
  <c r="W56" i="1"/>
  <c r="Q67" i="1"/>
  <c r="W72" i="1"/>
  <c r="Q79" i="1"/>
  <c r="R15" i="1"/>
  <c r="R19" i="1"/>
  <c r="R23" i="1"/>
  <c r="R27" i="1"/>
  <c r="R43" i="1"/>
  <c r="R47" i="1"/>
  <c r="R67" i="1"/>
  <c r="R99" i="1"/>
  <c r="Q8" i="1"/>
  <c r="Q16" i="1"/>
  <c r="S23" i="1"/>
  <c r="S27" i="1"/>
  <c r="S31" i="1"/>
  <c r="S35" i="1"/>
  <c r="Q40" i="1"/>
  <c r="Q44" i="1"/>
  <c r="Q48" i="1"/>
  <c r="Q52" i="1"/>
  <c r="Q56" i="1"/>
  <c r="Q60" i="1"/>
  <c r="Q64" i="1"/>
  <c r="Q68" i="1"/>
  <c r="S71" i="1"/>
  <c r="S75" i="1"/>
  <c r="Q80" i="1"/>
  <c r="S83" i="1"/>
  <c r="S87" i="1"/>
  <c r="S91" i="1"/>
  <c r="S95" i="1"/>
  <c r="S99" i="1"/>
  <c r="Q104" i="1"/>
  <c r="Q108" i="1"/>
  <c r="S111" i="1"/>
  <c r="Q116" i="1"/>
  <c r="S119" i="1"/>
  <c r="Q124" i="1"/>
  <c r="S127" i="1"/>
  <c r="T137" i="1"/>
  <c r="S138" i="1"/>
  <c r="Q141" i="1"/>
  <c r="V2" i="1"/>
  <c r="T3" i="1"/>
  <c r="R4" i="1"/>
  <c r="V6" i="1"/>
  <c r="T7" i="1"/>
  <c r="R8" i="1"/>
  <c r="V10" i="1"/>
  <c r="T11" i="1"/>
  <c r="R12" i="1"/>
  <c r="V14" i="1"/>
  <c r="T15" i="1"/>
  <c r="R16" i="1"/>
  <c r="V18" i="1"/>
  <c r="T19" i="1"/>
  <c r="R20" i="1"/>
  <c r="V22" i="1"/>
  <c r="T23" i="1"/>
  <c r="R24" i="1"/>
  <c r="V26" i="1"/>
  <c r="T27" i="1"/>
  <c r="R28" i="1"/>
  <c r="V30" i="1"/>
  <c r="T31" i="1"/>
  <c r="R32" i="1"/>
  <c r="V34" i="1"/>
  <c r="T35" i="1"/>
  <c r="R36" i="1"/>
  <c r="V38" i="1"/>
  <c r="T39" i="1"/>
  <c r="R40" i="1"/>
  <c r="V42" i="1"/>
  <c r="T43" i="1"/>
  <c r="R44" i="1"/>
  <c r="V46" i="1"/>
  <c r="T47" i="1"/>
  <c r="R48" i="1"/>
  <c r="V50" i="1"/>
  <c r="T51" i="1"/>
  <c r="R52" i="1"/>
  <c r="V54" i="1"/>
  <c r="T55" i="1"/>
  <c r="R56" i="1"/>
  <c r="V58" i="1"/>
  <c r="T59" i="1"/>
  <c r="R60" i="1"/>
  <c r="V62" i="1"/>
  <c r="T63" i="1"/>
  <c r="R64" i="1"/>
  <c r="V66" i="1"/>
  <c r="T67" i="1"/>
  <c r="R68" i="1"/>
  <c r="V70" i="1"/>
  <c r="T71" i="1"/>
  <c r="R72" i="1"/>
  <c r="V74" i="1"/>
  <c r="T75" i="1"/>
  <c r="R76" i="1"/>
  <c r="V78" i="1"/>
  <c r="T79" i="1"/>
  <c r="R80" i="1"/>
  <c r="V82" i="1"/>
  <c r="T83" i="1"/>
  <c r="R84" i="1"/>
  <c r="V86" i="1"/>
  <c r="T87" i="1"/>
  <c r="R88" i="1"/>
  <c r="V90" i="1"/>
  <c r="T91" i="1"/>
  <c r="R92" i="1"/>
  <c r="V94" i="1"/>
  <c r="T95" i="1"/>
  <c r="R96" i="1"/>
  <c r="V98" i="1"/>
  <c r="T99" i="1"/>
  <c r="R100" i="1"/>
  <c r="V102" i="1"/>
  <c r="T103" i="1"/>
  <c r="R104" i="1"/>
  <c r="V106" i="1"/>
  <c r="T107" i="1"/>
  <c r="R108" i="1"/>
  <c r="V110" i="1"/>
  <c r="T111" i="1"/>
  <c r="R112" i="1"/>
  <c r="V114" i="1"/>
  <c r="T115" i="1"/>
  <c r="R116" i="1"/>
  <c r="V118" i="1"/>
  <c r="T119" i="1"/>
  <c r="R120" i="1"/>
  <c r="V122" i="1"/>
  <c r="T123" i="1"/>
  <c r="R124" i="1"/>
  <c r="V126" i="1"/>
  <c r="T127" i="1"/>
  <c r="R128" i="1"/>
  <c r="R131" i="1"/>
  <c r="V131" i="1"/>
  <c r="V136" i="1"/>
  <c r="S141" i="1"/>
  <c r="R142" i="1"/>
  <c r="Q143" i="1"/>
  <c r="Q144" i="1"/>
  <c r="R147" i="1"/>
  <c r="V147" i="1"/>
  <c r="V152" i="1"/>
  <c r="S157" i="1"/>
  <c r="R158" i="1"/>
  <c r="Q159" i="1"/>
  <c r="Q160" i="1"/>
  <c r="R163" i="1"/>
  <c r="V163" i="1"/>
  <c r="V168" i="1"/>
  <c r="S173" i="1"/>
  <c r="R174" i="1"/>
  <c r="Q175" i="1"/>
  <c r="Q176" i="1"/>
  <c r="R179" i="1"/>
  <c r="V179" i="1"/>
  <c r="V184" i="1"/>
  <c r="S189" i="1"/>
  <c r="R190" i="1"/>
  <c r="Q191" i="1"/>
  <c r="Q192" i="1"/>
  <c r="R195" i="1"/>
  <c r="V195" i="1"/>
  <c r="V200" i="1"/>
  <c r="S205" i="1"/>
  <c r="R206" i="1"/>
  <c r="Q207" i="1"/>
  <c r="Q208" i="1"/>
  <c r="R211" i="1"/>
  <c r="V211" i="1"/>
  <c r="V216" i="1"/>
  <c r="S221" i="1"/>
  <c r="R222" i="1"/>
  <c r="Q223" i="1"/>
  <c r="Q224" i="1"/>
  <c r="R227" i="1"/>
  <c r="V227" i="1"/>
  <c r="V232" i="1"/>
  <c r="S237" i="1"/>
  <c r="R238" i="1"/>
  <c r="Q239" i="1"/>
  <c r="Q240" i="1"/>
  <c r="R243" i="1"/>
  <c r="V243" i="1"/>
  <c r="V248" i="1"/>
  <c r="S253" i="1"/>
  <c r="R254" i="1"/>
  <c r="Q255" i="1"/>
  <c r="Q256" i="1"/>
  <c r="R259" i="1"/>
  <c r="V259" i="1"/>
  <c r="V264" i="1"/>
  <c r="V268" i="1"/>
  <c r="R278" i="1"/>
  <c r="S279" i="1"/>
  <c r="R280" i="1"/>
  <c r="T281" i="1"/>
  <c r="V284" i="1"/>
  <c r="R294" i="1"/>
  <c r="S295" i="1"/>
  <c r="R296" i="1"/>
  <c r="T297" i="1"/>
  <c r="V300" i="1"/>
  <c r="V313" i="1"/>
  <c r="T313" i="1"/>
  <c r="R313" i="1"/>
  <c r="Q313" i="1"/>
  <c r="V317" i="1"/>
  <c r="T317" i="1"/>
  <c r="R317" i="1"/>
  <c r="Q317" i="1"/>
  <c r="V321" i="1"/>
  <c r="T321" i="1"/>
  <c r="R321" i="1"/>
  <c r="Q321" i="1"/>
  <c r="V325" i="1"/>
  <c r="T325" i="1"/>
  <c r="R325" i="1"/>
  <c r="Q325" i="1"/>
  <c r="V329" i="1"/>
  <c r="T329" i="1"/>
  <c r="R329" i="1"/>
  <c r="Q329" i="1"/>
  <c r="V333" i="1"/>
  <c r="T333" i="1"/>
  <c r="R333" i="1"/>
  <c r="Q333" i="1"/>
  <c r="V337" i="1"/>
  <c r="T337" i="1"/>
  <c r="R337" i="1"/>
  <c r="Q337" i="1"/>
  <c r="V341" i="1"/>
  <c r="T341" i="1"/>
  <c r="R341" i="1"/>
  <c r="Q341" i="1"/>
  <c r="V345" i="1"/>
  <c r="T345" i="1"/>
  <c r="R345" i="1"/>
  <c r="Q345" i="1"/>
  <c r="V349" i="1"/>
  <c r="T349" i="1"/>
  <c r="R349" i="1"/>
  <c r="Q349" i="1"/>
  <c r="V353" i="1"/>
  <c r="T353" i="1"/>
  <c r="R353" i="1"/>
  <c r="Q353" i="1"/>
  <c r="V357" i="1"/>
  <c r="T357" i="1"/>
  <c r="R357" i="1"/>
  <c r="Q357" i="1"/>
  <c r="V361" i="1"/>
  <c r="T361" i="1"/>
  <c r="R361" i="1"/>
  <c r="Q361" i="1"/>
  <c r="V365" i="1"/>
  <c r="T365" i="1"/>
  <c r="R365" i="1"/>
  <c r="Q365" i="1"/>
  <c r="S383" i="1"/>
  <c r="S389" i="1"/>
  <c r="T391" i="1"/>
  <c r="R391" i="1"/>
  <c r="Q391" i="1"/>
  <c r="V391" i="1"/>
  <c r="V394" i="1"/>
  <c r="T394" i="1"/>
  <c r="S394" i="1"/>
  <c r="R394" i="1"/>
  <c r="W394" i="1"/>
  <c r="V397" i="1"/>
  <c r="T397" i="1"/>
  <c r="R397" i="1"/>
  <c r="Q397" i="1"/>
  <c r="V413" i="1"/>
  <c r="T413" i="1"/>
  <c r="S413" i="1"/>
  <c r="R413" i="1"/>
  <c r="Q413" i="1"/>
  <c r="V441" i="1"/>
  <c r="T441" i="1"/>
  <c r="S441" i="1"/>
  <c r="R441" i="1"/>
  <c r="Q441" i="1"/>
  <c r="Q656" i="1"/>
  <c r="V656" i="1"/>
  <c r="T656" i="1"/>
  <c r="S656" i="1"/>
  <c r="R656" i="1"/>
  <c r="W656" i="1"/>
  <c r="Q668" i="1"/>
  <c r="R668" i="1"/>
  <c r="W668" i="1"/>
  <c r="V668" i="1"/>
  <c r="T668" i="1"/>
  <c r="S668" i="1"/>
  <c r="W19" i="1"/>
  <c r="W39" i="1"/>
  <c r="W43" i="1"/>
  <c r="W63" i="1"/>
  <c r="W75" i="1"/>
  <c r="W12" i="1"/>
  <c r="Q23" i="1"/>
  <c r="Q27" i="1"/>
  <c r="W52" i="1"/>
  <c r="W68" i="1"/>
  <c r="Q75" i="1"/>
  <c r="R3" i="1"/>
  <c r="R71" i="1"/>
  <c r="R79" i="1"/>
  <c r="R83" i="1"/>
  <c r="R91" i="1"/>
  <c r="S3" i="1"/>
  <c r="Q12" i="1"/>
  <c r="S15" i="1"/>
  <c r="S19" i="1"/>
  <c r="Q24" i="1"/>
  <c r="Q32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16" i="1"/>
  <c r="S120" i="1"/>
  <c r="S124" i="1"/>
  <c r="S128" i="1"/>
  <c r="V133" i="1"/>
  <c r="R133" i="1"/>
  <c r="T134" i="1"/>
  <c r="V138" i="1"/>
  <c r="S142" i="1"/>
  <c r="S143" i="1"/>
  <c r="R144" i="1"/>
  <c r="Q145" i="1"/>
  <c r="V149" i="1"/>
  <c r="R149" i="1"/>
  <c r="T150" i="1"/>
  <c r="V154" i="1"/>
  <c r="S158" i="1"/>
  <c r="S159" i="1"/>
  <c r="R160" i="1"/>
  <c r="Q161" i="1"/>
  <c r="V165" i="1"/>
  <c r="R165" i="1"/>
  <c r="T166" i="1"/>
  <c r="V170" i="1"/>
  <c r="S174" i="1"/>
  <c r="S175" i="1"/>
  <c r="R176" i="1"/>
  <c r="Q177" i="1"/>
  <c r="V181" i="1"/>
  <c r="R181" i="1"/>
  <c r="T182" i="1"/>
  <c r="V186" i="1"/>
  <c r="S190" i="1"/>
  <c r="S191" i="1"/>
  <c r="R192" i="1"/>
  <c r="Q193" i="1"/>
  <c r="V197" i="1"/>
  <c r="R197" i="1"/>
  <c r="T198" i="1"/>
  <c r="V202" i="1"/>
  <c r="S206" i="1"/>
  <c r="S207" i="1"/>
  <c r="R208" i="1"/>
  <c r="Q209" i="1"/>
  <c r="V213" i="1"/>
  <c r="R213" i="1"/>
  <c r="T214" i="1"/>
  <c r="V218" i="1"/>
  <c r="S222" i="1"/>
  <c r="S223" i="1"/>
  <c r="R224" i="1"/>
  <c r="Q225" i="1"/>
  <c r="V229" i="1"/>
  <c r="R229" i="1"/>
  <c r="T230" i="1"/>
  <c r="V234" i="1"/>
  <c r="S238" i="1"/>
  <c r="S239" i="1"/>
  <c r="R240" i="1"/>
  <c r="Q241" i="1"/>
  <c r="Q242" i="1"/>
  <c r="V245" i="1"/>
  <c r="R245" i="1"/>
  <c r="T246" i="1"/>
  <c r="V250" i="1"/>
  <c r="S254" i="1"/>
  <c r="S255" i="1"/>
  <c r="R256" i="1"/>
  <c r="Q257" i="1"/>
  <c r="Q258" i="1"/>
  <c r="V261" i="1"/>
  <c r="R261" i="1"/>
  <c r="T262" i="1"/>
  <c r="T270" i="1"/>
  <c r="W270" i="1"/>
  <c r="R271" i="1"/>
  <c r="V271" i="1"/>
  <c r="T272" i="1"/>
  <c r="S272" i="1"/>
  <c r="V273" i="1"/>
  <c r="R273" i="1"/>
  <c r="Q273" i="1"/>
  <c r="Q274" i="1"/>
  <c r="Q275" i="1"/>
  <c r="Q276" i="1"/>
  <c r="S277" i="1"/>
  <c r="T286" i="1"/>
  <c r="W286" i="1"/>
  <c r="R287" i="1"/>
  <c r="V287" i="1"/>
  <c r="T288" i="1"/>
  <c r="S288" i="1"/>
  <c r="V289" i="1"/>
  <c r="R289" i="1"/>
  <c r="Q289" i="1"/>
  <c r="Q290" i="1"/>
  <c r="Q291" i="1"/>
  <c r="Q292" i="1"/>
  <c r="S293" i="1"/>
  <c r="T302" i="1"/>
  <c r="W302" i="1"/>
  <c r="R303" i="1"/>
  <c r="V303" i="1"/>
  <c r="T304" i="1"/>
  <c r="S304" i="1"/>
  <c r="V305" i="1"/>
  <c r="R305" i="1"/>
  <c r="Q305" i="1"/>
  <c r="Q306" i="1"/>
  <c r="Q307" i="1"/>
  <c r="S309" i="1"/>
  <c r="S371" i="1"/>
  <c r="Q374" i="1"/>
  <c r="S377" i="1"/>
  <c r="T379" i="1"/>
  <c r="R379" i="1"/>
  <c r="Q379" i="1"/>
  <c r="V379" i="1"/>
  <c r="V382" i="1"/>
  <c r="T382" i="1"/>
  <c r="S382" i="1"/>
  <c r="R382" i="1"/>
  <c r="W382" i="1"/>
  <c r="V385" i="1"/>
  <c r="T385" i="1"/>
  <c r="R385" i="1"/>
  <c r="Q385" i="1"/>
  <c r="S403" i="1"/>
  <c r="Q406" i="1"/>
  <c r="V429" i="1"/>
  <c r="T429" i="1"/>
  <c r="S429" i="1"/>
  <c r="R429" i="1"/>
  <c r="Q429" i="1"/>
  <c r="V461" i="1"/>
  <c r="T461" i="1"/>
  <c r="S461" i="1"/>
  <c r="R461" i="1"/>
  <c r="Q461" i="1"/>
  <c r="Q680" i="1"/>
  <c r="V680" i="1"/>
  <c r="T680" i="1"/>
  <c r="S680" i="1"/>
  <c r="R680" i="1"/>
  <c r="W680" i="1"/>
  <c r="Q692" i="1"/>
  <c r="R692" i="1"/>
  <c r="W692" i="1"/>
  <c r="V692" i="1"/>
  <c r="T692" i="1"/>
  <c r="S692" i="1"/>
  <c r="Q751" i="1"/>
  <c r="T751" i="1"/>
  <c r="S751" i="1"/>
  <c r="V751" i="1"/>
  <c r="R751" i="1"/>
  <c r="W751" i="1"/>
  <c r="Q767" i="1"/>
  <c r="T767" i="1"/>
  <c r="S767" i="1"/>
  <c r="W767" i="1"/>
  <c r="V767" i="1"/>
  <c r="R767" i="1"/>
  <c r="Q783" i="1"/>
  <c r="T783" i="1"/>
  <c r="S783" i="1"/>
  <c r="V783" i="1"/>
  <c r="R783" i="1"/>
  <c r="W783" i="1"/>
  <c r="Q799" i="1"/>
  <c r="T799" i="1"/>
  <c r="S799" i="1"/>
  <c r="W799" i="1"/>
  <c r="V799" i="1"/>
  <c r="R799" i="1"/>
  <c r="Q815" i="1"/>
  <c r="T815" i="1"/>
  <c r="S815" i="1"/>
  <c r="V815" i="1"/>
  <c r="R815" i="1"/>
  <c r="W815" i="1"/>
  <c r="Q831" i="1"/>
  <c r="T831" i="1"/>
  <c r="S831" i="1"/>
  <c r="W831" i="1"/>
  <c r="V831" i="1"/>
  <c r="R831" i="1"/>
  <c r="Q847" i="1"/>
  <c r="T847" i="1"/>
  <c r="S847" i="1"/>
  <c r="V847" i="1"/>
  <c r="R847" i="1"/>
  <c r="W847" i="1"/>
  <c r="Q863" i="1"/>
  <c r="T863" i="1"/>
  <c r="S863" i="1"/>
  <c r="W863" i="1"/>
  <c r="V863" i="1"/>
  <c r="R863" i="1"/>
  <c r="W3" i="1"/>
  <c r="W51" i="1"/>
  <c r="W55" i="1"/>
  <c r="T4" i="1"/>
  <c r="T8" i="1"/>
  <c r="V11" i="1"/>
  <c r="T12" i="1"/>
  <c r="V15" i="1"/>
  <c r="T16" i="1"/>
  <c r="T20" i="1"/>
  <c r="V23" i="1"/>
  <c r="T24" i="1"/>
  <c r="V27" i="1"/>
  <c r="T28" i="1"/>
  <c r="V31" i="1"/>
  <c r="T32" i="1"/>
  <c r="V35" i="1"/>
  <c r="T36" i="1"/>
  <c r="V39" i="1"/>
  <c r="T40" i="1"/>
  <c r="T44" i="1"/>
  <c r="V47" i="1"/>
  <c r="T48" i="1"/>
  <c r="V51" i="1"/>
  <c r="T52" i="1"/>
  <c r="V55" i="1"/>
  <c r="T56" i="1"/>
  <c r="T60" i="1"/>
  <c r="T64" i="1"/>
  <c r="T68" i="1"/>
  <c r="V71" i="1"/>
  <c r="T72" i="1"/>
  <c r="V75" i="1"/>
  <c r="T76" i="1"/>
  <c r="T80" i="1"/>
  <c r="V83" i="1"/>
  <c r="T84" i="1"/>
  <c r="V87" i="1"/>
  <c r="T88" i="1"/>
  <c r="V91" i="1"/>
  <c r="T92" i="1"/>
  <c r="V95" i="1"/>
  <c r="T96" i="1"/>
  <c r="V99" i="1"/>
  <c r="T100" i="1"/>
  <c r="V103" i="1"/>
  <c r="T104" i="1"/>
  <c r="V107" i="1"/>
  <c r="T108" i="1"/>
  <c r="V111" i="1"/>
  <c r="T112" i="1"/>
  <c r="V115" i="1"/>
  <c r="T116" i="1"/>
  <c r="V119" i="1"/>
  <c r="T120" i="1"/>
  <c r="V123" i="1"/>
  <c r="T124" i="1"/>
  <c r="V127" i="1"/>
  <c r="T128" i="1"/>
  <c r="R135" i="1"/>
  <c r="V135" i="1"/>
  <c r="T136" i="1"/>
  <c r="W138" i="1"/>
  <c r="T143" i="1"/>
  <c r="S144" i="1"/>
  <c r="S145" i="1"/>
  <c r="R151" i="1"/>
  <c r="V151" i="1"/>
  <c r="T152" i="1"/>
  <c r="W154" i="1"/>
  <c r="T159" i="1"/>
  <c r="S160" i="1"/>
  <c r="S161" i="1"/>
  <c r="R167" i="1"/>
  <c r="V167" i="1"/>
  <c r="T168" i="1"/>
  <c r="W170" i="1"/>
  <c r="T175" i="1"/>
  <c r="S176" i="1"/>
  <c r="S177" i="1"/>
  <c r="R183" i="1"/>
  <c r="V183" i="1"/>
  <c r="T184" i="1"/>
  <c r="W186" i="1"/>
  <c r="T191" i="1"/>
  <c r="S192" i="1"/>
  <c r="S193" i="1"/>
  <c r="R199" i="1"/>
  <c r="V199" i="1"/>
  <c r="T200" i="1"/>
  <c r="W202" i="1"/>
  <c r="T207" i="1"/>
  <c r="S208" i="1"/>
  <c r="S209" i="1"/>
  <c r="R215" i="1"/>
  <c r="V215" i="1"/>
  <c r="T216" i="1"/>
  <c r="W218" i="1"/>
  <c r="T223" i="1"/>
  <c r="S224" i="1"/>
  <c r="S225" i="1"/>
  <c r="R231" i="1"/>
  <c r="V231" i="1"/>
  <c r="T232" i="1"/>
  <c r="W234" i="1"/>
  <c r="T239" i="1"/>
  <c r="S240" i="1"/>
  <c r="S241" i="1"/>
  <c r="R242" i="1"/>
  <c r="R247" i="1"/>
  <c r="V247" i="1"/>
  <c r="T248" i="1"/>
  <c r="W250" i="1"/>
  <c r="T255" i="1"/>
  <c r="S256" i="1"/>
  <c r="S257" i="1"/>
  <c r="R258" i="1"/>
  <c r="R263" i="1"/>
  <c r="V263" i="1"/>
  <c r="T264" i="1"/>
  <c r="R274" i="1"/>
  <c r="S275" i="1"/>
  <c r="R276" i="1"/>
  <c r="T277" i="1"/>
  <c r="R290" i="1"/>
  <c r="S291" i="1"/>
  <c r="R292" i="1"/>
  <c r="T293" i="1"/>
  <c r="R306" i="1"/>
  <c r="S307" i="1"/>
  <c r="T309" i="1"/>
  <c r="R312" i="1"/>
  <c r="V312" i="1"/>
  <c r="T312" i="1"/>
  <c r="S312" i="1"/>
  <c r="R316" i="1"/>
  <c r="V316" i="1"/>
  <c r="T316" i="1"/>
  <c r="S316" i="1"/>
  <c r="R320" i="1"/>
  <c r="V320" i="1"/>
  <c r="T320" i="1"/>
  <c r="S320" i="1"/>
  <c r="R324" i="1"/>
  <c r="V324" i="1"/>
  <c r="T324" i="1"/>
  <c r="S324" i="1"/>
  <c r="R328" i="1"/>
  <c r="V328" i="1"/>
  <c r="T328" i="1"/>
  <c r="S328" i="1"/>
  <c r="R332" i="1"/>
  <c r="V332" i="1"/>
  <c r="T332" i="1"/>
  <c r="S332" i="1"/>
  <c r="R336" i="1"/>
  <c r="V336" i="1"/>
  <c r="T336" i="1"/>
  <c r="S336" i="1"/>
  <c r="R340" i="1"/>
  <c r="V340" i="1"/>
  <c r="T340" i="1"/>
  <c r="S340" i="1"/>
  <c r="R344" i="1"/>
  <c r="V344" i="1"/>
  <c r="T344" i="1"/>
  <c r="S344" i="1"/>
  <c r="R348" i="1"/>
  <c r="V348" i="1"/>
  <c r="T348" i="1"/>
  <c r="S348" i="1"/>
  <c r="R352" i="1"/>
  <c r="V352" i="1"/>
  <c r="T352" i="1"/>
  <c r="S352" i="1"/>
  <c r="R356" i="1"/>
  <c r="V356" i="1"/>
  <c r="T356" i="1"/>
  <c r="S356" i="1"/>
  <c r="R360" i="1"/>
  <c r="V360" i="1"/>
  <c r="T360" i="1"/>
  <c r="S360" i="1"/>
  <c r="R364" i="1"/>
  <c r="V364" i="1"/>
  <c r="T364" i="1"/>
  <c r="S364" i="1"/>
  <c r="T367" i="1"/>
  <c r="R367" i="1"/>
  <c r="Q367" i="1"/>
  <c r="V367" i="1"/>
  <c r="V370" i="1"/>
  <c r="T370" i="1"/>
  <c r="S370" i="1"/>
  <c r="R370" i="1"/>
  <c r="W370" i="1"/>
  <c r="V373" i="1"/>
  <c r="T373" i="1"/>
  <c r="R373" i="1"/>
  <c r="Q373" i="1"/>
  <c r="T399" i="1"/>
  <c r="R399" i="1"/>
  <c r="Q399" i="1"/>
  <c r="V399" i="1"/>
  <c r="V402" i="1"/>
  <c r="T402" i="1"/>
  <c r="S402" i="1"/>
  <c r="R402" i="1"/>
  <c r="W402" i="1"/>
  <c r="V405" i="1"/>
  <c r="T405" i="1"/>
  <c r="R405" i="1"/>
  <c r="Q405" i="1"/>
  <c r="V410" i="1"/>
  <c r="T410" i="1"/>
  <c r="S410" i="1"/>
  <c r="R410" i="1"/>
  <c r="Q410" i="1"/>
  <c r="W410" i="1"/>
  <c r="V417" i="1"/>
  <c r="T417" i="1"/>
  <c r="S417" i="1"/>
  <c r="R417" i="1"/>
  <c r="Q417" i="1"/>
  <c r="W421" i="1"/>
  <c r="V449" i="1"/>
  <c r="T449" i="1"/>
  <c r="S449" i="1"/>
  <c r="R449" i="1"/>
  <c r="Q449" i="1"/>
  <c r="W453" i="1"/>
  <c r="Q652" i="1"/>
  <c r="R652" i="1"/>
  <c r="W652" i="1"/>
  <c r="V652" i="1"/>
  <c r="T652" i="1"/>
  <c r="S652" i="1"/>
  <c r="T715" i="1"/>
  <c r="S715" i="1"/>
  <c r="R715" i="1"/>
  <c r="Q715" i="1"/>
  <c r="W715" i="1"/>
  <c r="V715" i="1"/>
  <c r="W35" i="1"/>
  <c r="W91" i="1"/>
  <c r="W127" i="1"/>
  <c r="V153" i="1"/>
  <c r="R153" i="1"/>
  <c r="V169" i="1"/>
  <c r="R169" i="1"/>
  <c r="V185" i="1"/>
  <c r="R185" i="1"/>
  <c r="V201" i="1"/>
  <c r="R201" i="1"/>
  <c r="V217" i="1"/>
  <c r="R217" i="1"/>
  <c r="V233" i="1"/>
  <c r="R233" i="1"/>
  <c r="V249" i="1"/>
  <c r="R249" i="1"/>
  <c r="V265" i="1"/>
  <c r="R265" i="1"/>
  <c r="T266" i="1"/>
  <c r="W266" i="1"/>
  <c r="R267" i="1"/>
  <c r="V267" i="1"/>
  <c r="T268" i="1"/>
  <c r="S268" i="1"/>
  <c r="V269" i="1"/>
  <c r="R269" i="1"/>
  <c r="Q269" i="1"/>
  <c r="T282" i="1"/>
  <c r="W282" i="1"/>
  <c r="R283" i="1"/>
  <c r="V283" i="1"/>
  <c r="T284" i="1"/>
  <c r="S284" i="1"/>
  <c r="V285" i="1"/>
  <c r="R285" i="1"/>
  <c r="Q285" i="1"/>
  <c r="T298" i="1"/>
  <c r="W298" i="1"/>
  <c r="R299" i="1"/>
  <c r="V299" i="1"/>
  <c r="T300" i="1"/>
  <c r="S300" i="1"/>
  <c r="V301" i="1"/>
  <c r="R301" i="1"/>
  <c r="Q301" i="1"/>
  <c r="T311" i="1"/>
  <c r="R311" i="1"/>
  <c r="V311" i="1"/>
  <c r="T315" i="1"/>
  <c r="R315" i="1"/>
  <c r="V315" i="1"/>
  <c r="T319" i="1"/>
  <c r="R319" i="1"/>
  <c r="V319" i="1"/>
  <c r="T323" i="1"/>
  <c r="R323" i="1"/>
  <c r="V323" i="1"/>
  <c r="T327" i="1"/>
  <c r="R327" i="1"/>
  <c r="V327" i="1"/>
  <c r="T331" i="1"/>
  <c r="R331" i="1"/>
  <c r="V331" i="1"/>
  <c r="T335" i="1"/>
  <c r="R335" i="1"/>
  <c r="V335" i="1"/>
  <c r="T339" i="1"/>
  <c r="R339" i="1"/>
  <c r="V339" i="1"/>
  <c r="T343" i="1"/>
  <c r="R343" i="1"/>
  <c r="V343" i="1"/>
  <c r="T347" i="1"/>
  <c r="R347" i="1"/>
  <c r="V347" i="1"/>
  <c r="T351" i="1"/>
  <c r="R351" i="1"/>
  <c r="V351" i="1"/>
  <c r="T355" i="1"/>
  <c r="R355" i="1"/>
  <c r="V355" i="1"/>
  <c r="T359" i="1"/>
  <c r="R359" i="1"/>
  <c r="V359" i="1"/>
  <c r="T363" i="1"/>
  <c r="R363" i="1"/>
  <c r="V363" i="1"/>
  <c r="T387" i="1"/>
  <c r="R387" i="1"/>
  <c r="Q387" i="1"/>
  <c r="V387" i="1"/>
  <c r="V390" i="1"/>
  <c r="T390" i="1"/>
  <c r="S390" i="1"/>
  <c r="R390" i="1"/>
  <c r="W390" i="1"/>
  <c r="V393" i="1"/>
  <c r="T393" i="1"/>
  <c r="R393" i="1"/>
  <c r="Q393" i="1"/>
  <c r="V437" i="1"/>
  <c r="T437" i="1"/>
  <c r="S437" i="1"/>
  <c r="R437" i="1"/>
  <c r="Q437" i="1"/>
  <c r="Q664" i="1"/>
  <c r="V664" i="1"/>
  <c r="T664" i="1"/>
  <c r="S664" i="1"/>
  <c r="R664" i="1"/>
  <c r="W664" i="1"/>
  <c r="Q676" i="1"/>
  <c r="R676" i="1"/>
  <c r="W676" i="1"/>
  <c r="V676" i="1"/>
  <c r="T676" i="1"/>
  <c r="S676" i="1"/>
  <c r="T707" i="1"/>
  <c r="S707" i="1"/>
  <c r="W707" i="1"/>
  <c r="V707" i="1"/>
  <c r="R707" i="1"/>
  <c r="Q707" i="1"/>
  <c r="T731" i="1"/>
  <c r="S731" i="1"/>
  <c r="W731" i="1"/>
  <c r="V731" i="1"/>
  <c r="R731" i="1"/>
  <c r="Q731" i="1"/>
  <c r="W83" i="1"/>
  <c r="W87" i="1"/>
  <c r="W95" i="1"/>
  <c r="W99" i="1"/>
  <c r="W103" i="1"/>
  <c r="W107" i="1"/>
  <c r="W111" i="1"/>
  <c r="W115" i="1"/>
  <c r="W119" i="1"/>
  <c r="W123" i="1"/>
  <c r="V137" i="1"/>
  <c r="R137" i="1"/>
  <c r="V4" i="1"/>
  <c r="V8" i="1"/>
  <c r="V76" i="1"/>
  <c r="V80" i="1"/>
  <c r="V92" i="1"/>
  <c r="V96" i="1"/>
  <c r="V100" i="1"/>
  <c r="V104" i="1"/>
  <c r="V108" i="1"/>
  <c r="V112" i="1"/>
  <c r="V116" i="1"/>
  <c r="V120" i="1"/>
  <c r="V124" i="1"/>
  <c r="V128" i="1"/>
  <c r="Q135" i="1"/>
  <c r="Q136" i="1"/>
  <c r="R139" i="1"/>
  <c r="V139" i="1"/>
  <c r="W142" i="1"/>
  <c r="V144" i="1"/>
  <c r="Q151" i="1"/>
  <c r="Q152" i="1"/>
  <c r="R155" i="1"/>
  <c r="V155" i="1"/>
  <c r="W158" i="1"/>
  <c r="V160" i="1"/>
  <c r="Q167" i="1"/>
  <c r="Q168" i="1"/>
  <c r="R171" i="1"/>
  <c r="V171" i="1"/>
  <c r="W174" i="1"/>
  <c r="V176" i="1"/>
  <c r="Q183" i="1"/>
  <c r="Q184" i="1"/>
  <c r="R187" i="1"/>
  <c r="V187" i="1"/>
  <c r="W190" i="1"/>
  <c r="V192" i="1"/>
  <c r="Q199" i="1"/>
  <c r="Q200" i="1"/>
  <c r="R203" i="1"/>
  <c r="V203" i="1"/>
  <c r="W206" i="1"/>
  <c r="V208" i="1"/>
  <c r="Q215" i="1"/>
  <c r="Q216" i="1"/>
  <c r="R219" i="1"/>
  <c r="V219" i="1"/>
  <c r="W222" i="1"/>
  <c r="V224" i="1"/>
  <c r="Q231" i="1"/>
  <c r="Q232" i="1"/>
  <c r="R235" i="1"/>
  <c r="V235" i="1"/>
  <c r="W238" i="1"/>
  <c r="V240" i="1"/>
  <c r="Q247" i="1"/>
  <c r="Q248" i="1"/>
  <c r="R251" i="1"/>
  <c r="V251" i="1"/>
  <c r="W254" i="1"/>
  <c r="V256" i="1"/>
  <c r="Q263" i="1"/>
  <c r="Q264" i="1"/>
  <c r="V276" i="1"/>
  <c r="W277" i="1"/>
  <c r="V292" i="1"/>
  <c r="W293" i="1"/>
  <c r="W309" i="1"/>
  <c r="Q312" i="1"/>
  <c r="Q316" i="1"/>
  <c r="Q320" i="1"/>
  <c r="Q324" i="1"/>
  <c r="Q328" i="1"/>
  <c r="Q332" i="1"/>
  <c r="Q336" i="1"/>
  <c r="Q340" i="1"/>
  <c r="Q344" i="1"/>
  <c r="Q348" i="1"/>
  <c r="Q352" i="1"/>
  <c r="Q356" i="1"/>
  <c r="Q360" i="1"/>
  <c r="Q364" i="1"/>
  <c r="S367" i="1"/>
  <c r="Q370" i="1"/>
  <c r="S373" i="1"/>
  <c r="T375" i="1"/>
  <c r="R375" i="1"/>
  <c r="Q375" i="1"/>
  <c r="V375" i="1"/>
  <c r="V378" i="1"/>
  <c r="T378" i="1"/>
  <c r="S378" i="1"/>
  <c r="R378" i="1"/>
  <c r="W378" i="1"/>
  <c r="V381" i="1"/>
  <c r="T381" i="1"/>
  <c r="R381" i="1"/>
  <c r="Q381" i="1"/>
  <c r="S399" i="1"/>
  <c r="Q402" i="1"/>
  <c r="S405" i="1"/>
  <c r="V414" i="1"/>
  <c r="T414" i="1"/>
  <c r="S414" i="1"/>
  <c r="R414" i="1"/>
  <c r="Q414" i="1"/>
  <c r="W414" i="1"/>
  <c r="V425" i="1"/>
  <c r="T425" i="1"/>
  <c r="S425" i="1"/>
  <c r="R425" i="1"/>
  <c r="Q425" i="1"/>
  <c r="W429" i="1"/>
  <c r="V457" i="1"/>
  <c r="T457" i="1"/>
  <c r="S457" i="1"/>
  <c r="R457" i="1"/>
  <c r="Q457" i="1"/>
  <c r="W461" i="1"/>
  <c r="Q688" i="1"/>
  <c r="V688" i="1"/>
  <c r="T688" i="1"/>
  <c r="S688" i="1"/>
  <c r="R688" i="1"/>
  <c r="W688" i="1"/>
  <c r="Q700" i="1"/>
  <c r="R700" i="1"/>
  <c r="W700" i="1"/>
  <c r="V700" i="1"/>
  <c r="T700" i="1"/>
  <c r="S700" i="1"/>
  <c r="T723" i="1"/>
  <c r="S723" i="1"/>
  <c r="Q723" i="1"/>
  <c r="W723" i="1"/>
  <c r="V723" i="1"/>
  <c r="R723" i="1"/>
  <c r="W31" i="1"/>
  <c r="Q31" i="1"/>
  <c r="Q39" i="1"/>
  <c r="Q51" i="1"/>
  <c r="Q95" i="1"/>
  <c r="Q127" i="1"/>
  <c r="Q137" i="1"/>
  <c r="Q138" i="1"/>
  <c r="V141" i="1"/>
  <c r="R141" i="1"/>
  <c r="Q153" i="1"/>
  <c r="Q154" i="1"/>
  <c r="V157" i="1"/>
  <c r="R157" i="1"/>
  <c r="Q169" i="1"/>
  <c r="Q170" i="1"/>
  <c r="V173" i="1"/>
  <c r="R173" i="1"/>
  <c r="Q185" i="1"/>
  <c r="Q186" i="1"/>
  <c r="V189" i="1"/>
  <c r="R189" i="1"/>
  <c r="Q201" i="1"/>
  <c r="Q202" i="1"/>
  <c r="V205" i="1"/>
  <c r="R205" i="1"/>
  <c r="W209" i="1"/>
  <c r="Q217" i="1"/>
  <c r="Q218" i="1"/>
  <c r="V221" i="1"/>
  <c r="R221" i="1"/>
  <c r="W225" i="1"/>
  <c r="Q233" i="1"/>
  <c r="Q234" i="1"/>
  <c r="V237" i="1"/>
  <c r="R237" i="1"/>
  <c r="W241" i="1"/>
  <c r="V242" i="1"/>
  <c r="Q249" i="1"/>
  <c r="Q250" i="1"/>
  <c r="V253" i="1"/>
  <c r="R253" i="1"/>
  <c r="W257" i="1"/>
  <c r="V258" i="1"/>
  <c r="Q265" i="1"/>
  <c r="Q266" i="1"/>
  <c r="Q267" i="1"/>
  <c r="Q268" i="1"/>
  <c r="S269" i="1"/>
  <c r="V274" i="1"/>
  <c r="W275" i="1"/>
  <c r="W276" i="1"/>
  <c r="T278" i="1"/>
  <c r="W278" i="1"/>
  <c r="R279" i="1"/>
  <c r="V279" i="1"/>
  <c r="T280" i="1"/>
  <c r="S280" i="1"/>
  <c r="V281" i="1"/>
  <c r="R281" i="1"/>
  <c r="Q281" i="1"/>
  <c r="Q282" i="1"/>
  <c r="Q283" i="1"/>
  <c r="Q284" i="1"/>
  <c r="S285" i="1"/>
  <c r="V290" i="1"/>
  <c r="W291" i="1"/>
  <c r="W292" i="1"/>
  <c r="T294" i="1"/>
  <c r="W294" i="1"/>
  <c r="R295" i="1"/>
  <c r="V295" i="1"/>
  <c r="T296" i="1"/>
  <c r="S296" i="1"/>
  <c r="V297" i="1"/>
  <c r="R297" i="1"/>
  <c r="Q297" i="1"/>
  <c r="Q298" i="1"/>
  <c r="Q299" i="1"/>
  <c r="Q300" i="1"/>
  <c r="S301" i="1"/>
  <c r="V306" i="1"/>
  <c r="W307" i="1"/>
  <c r="V310" i="1"/>
  <c r="T310" i="1"/>
  <c r="R310" i="1"/>
  <c r="W310" i="1"/>
  <c r="Q311" i="1"/>
  <c r="V314" i="1"/>
  <c r="T314" i="1"/>
  <c r="R314" i="1"/>
  <c r="W314" i="1"/>
  <c r="Q315" i="1"/>
  <c r="V318" i="1"/>
  <c r="T318" i="1"/>
  <c r="R318" i="1"/>
  <c r="W318" i="1"/>
  <c r="Q319" i="1"/>
  <c r="V322" i="1"/>
  <c r="T322" i="1"/>
  <c r="R322" i="1"/>
  <c r="W322" i="1"/>
  <c r="Q323" i="1"/>
  <c r="V326" i="1"/>
  <c r="T326" i="1"/>
  <c r="R326" i="1"/>
  <c r="W326" i="1"/>
  <c r="Q327" i="1"/>
  <c r="V330" i="1"/>
  <c r="T330" i="1"/>
  <c r="R330" i="1"/>
  <c r="W330" i="1"/>
  <c r="Q331" i="1"/>
  <c r="V334" i="1"/>
  <c r="T334" i="1"/>
  <c r="R334" i="1"/>
  <c r="W334" i="1"/>
  <c r="Q335" i="1"/>
  <c r="V338" i="1"/>
  <c r="T338" i="1"/>
  <c r="R338" i="1"/>
  <c r="W338" i="1"/>
  <c r="Q339" i="1"/>
  <c r="V342" i="1"/>
  <c r="T342" i="1"/>
  <c r="R342" i="1"/>
  <c r="W342" i="1"/>
  <c r="Q343" i="1"/>
  <c r="V346" i="1"/>
  <c r="T346" i="1"/>
  <c r="R346" i="1"/>
  <c r="W346" i="1"/>
  <c r="Q347" i="1"/>
  <c r="V350" i="1"/>
  <c r="T350" i="1"/>
  <c r="R350" i="1"/>
  <c r="W350" i="1"/>
  <c r="Q351" i="1"/>
  <c r="V354" i="1"/>
  <c r="T354" i="1"/>
  <c r="R354" i="1"/>
  <c r="W354" i="1"/>
  <c r="Q355" i="1"/>
  <c r="V358" i="1"/>
  <c r="T358" i="1"/>
  <c r="R358" i="1"/>
  <c r="W358" i="1"/>
  <c r="Q359" i="1"/>
  <c r="V362" i="1"/>
  <c r="T362" i="1"/>
  <c r="R362" i="1"/>
  <c r="W362" i="1"/>
  <c r="Q363" i="1"/>
  <c r="V366" i="1"/>
  <c r="T366" i="1"/>
  <c r="S366" i="1"/>
  <c r="R366" i="1"/>
  <c r="W366" i="1"/>
  <c r="V369" i="1"/>
  <c r="T369" i="1"/>
  <c r="R369" i="1"/>
  <c r="Q369" i="1"/>
  <c r="S387" i="1"/>
  <c r="Q390" i="1"/>
  <c r="S393" i="1"/>
  <c r="T395" i="1"/>
  <c r="R395" i="1"/>
  <c r="Q395" i="1"/>
  <c r="V395" i="1"/>
  <c r="V398" i="1"/>
  <c r="T398" i="1"/>
  <c r="S398" i="1"/>
  <c r="R398" i="1"/>
  <c r="W398" i="1"/>
  <c r="V401" i="1"/>
  <c r="T401" i="1"/>
  <c r="R401" i="1"/>
  <c r="Q401" i="1"/>
  <c r="V445" i="1"/>
  <c r="T445" i="1"/>
  <c r="S445" i="1"/>
  <c r="R445" i="1"/>
  <c r="Q445" i="1"/>
  <c r="Q648" i="1"/>
  <c r="V648" i="1"/>
  <c r="T648" i="1"/>
  <c r="S648" i="1"/>
  <c r="R648" i="1"/>
  <c r="W648" i="1"/>
  <c r="Q660" i="1"/>
  <c r="R660" i="1"/>
  <c r="W660" i="1"/>
  <c r="V660" i="1"/>
  <c r="T660" i="1"/>
  <c r="S660" i="1"/>
  <c r="R716" i="1"/>
  <c r="Q716" i="1"/>
  <c r="T716" i="1"/>
  <c r="S716" i="1"/>
  <c r="W716" i="1"/>
  <c r="V716" i="1"/>
  <c r="Q759" i="1"/>
  <c r="T759" i="1"/>
  <c r="S759" i="1"/>
  <c r="W759" i="1"/>
  <c r="V759" i="1"/>
  <c r="R759" i="1"/>
  <c r="Q791" i="1"/>
  <c r="T791" i="1"/>
  <c r="S791" i="1"/>
  <c r="W791" i="1"/>
  <c r="V791" i="1"/>
  <c r="R791" i="1"/>
  <c r="Q823" i="1"/>
  <c r="T823" i="1"/>
  <c r="S823" i="1"/>
  <c r="W823" i="1"/>
  <c r="V823" i="1"/>
  <c r="R823" i="1"/>
  <c r="Q855" i="1"/>
  <c r="T855" i="1"/>
  <c r="S855" i="1"/>
  <c r="W855" i="1"/>
  <c r="V855" i="1"/>
  <c r="R855" i="1"/>
  <c r="Q87" i="1"/>
  <c r="S137" i="1"/>
  <c r="R138" i="1"/>
  <c r="R143" i="1"/>
  <c r="V143" i="1"/>
  <c r="T144" i="1"/>
  <c r="S153" i="1"/>
  <c r="R154" i="1"/>
  <c r="R159" i="1"/>
  <c r="V159" i="1"/>
  <c r="T160" i="1"/>
  <c r="S169" i="1"/>
  <c r="R170" i="1"/>
  <c r="R175" i="1"/>
  <c r="V175" i="1"/>
  <c r="T176" i="1"/>
  <c r="S185" i="1"/>
  <c r="R186" i="1"/>
  <c r="R191" i="1"/>
  <c r="V191" i="1"/>
  <c r="T192" i="1"/>
  <c r="S201" i="1"/>
  <c r="R202" i="1"/>
  <c r="R207" i="1"/>
  <c r="V207" i="1"/>
  <c r="T208" i="1"/>
  <c r="S217" i="1"/>
  <c r="R218" i="1"/>
  <c r="R223" i="1"/>
  <c r="V223" i="1"/>
  <c r="T224" i="1"/>
  <c r="S233" i="1"/>
  <c r="R234" i="1"/>
  <c r="R239" i="1"/>
  <c r="V239" i="1"/>
  <c r="T240" i="1"/>
  <c r="W242" i="1"/>
  <c r="S249" i="1"/>
  <c r="R250" i="1"/>
  <c r="R255" i="1"/>
  <c r="V255" i="1"/>
  <c r="T256" i="1"/>
  <c r="W258" i="1"/>
  <c r="S265" i="1"/>
  <c r="R266" i="1"/>
  <c r="S267" i="1"/>
  <c r="R268" i="1"/>
  <c r="T269" i="1"/>
  <c r="R282" i="1"/>
  <c r="S283" i="1"/>
  <c r="R284" i="1"/>
  <c r="T285" i="1"/>
  <c r="R298" i="1"/>
  <c r="S299" i="1"/>
  <c r="R300" i="1"/>
  <c r="T301" i="1"/>
  <c r="S311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3" i="1"/>
  <c r="T383" i="1"/>
  <c r="R383" i="1"/>
  <c r="Q383" i="1"/>
  <c r="V383" i="1"/>
  <c r="V386" i="1"/>
  <c r="T386" i="1"/>
  <c r="S386" i="1"/>
  <c r="R386" i="1"/>
  <c r="W386" i="1"/>
  <c r="V389" i="1"/>
  <c r="T389" i="1"/>
  <c r="R389" i="1"/>
  <c r="Q389" i="1"/>
  <c r="V409" i="1"/>
  <c r="T409" i="1"/>
  <c r="S409" i="1"/>
  <c r="R409" i="1"/>
  <c r="Q409" i="1"/>
  <c r="V433" i="1"/>
  <c r="T433" i="1"/>
  <c r="S433" i="1"/>
  <c r="R433" i="1"/>
  <c r="Q433" i="1"/>
  <c r="W437" i="1"/>
  <c r="V465" i="1"/>
  <c r="T465" i="1"/>
  <c r="S465" i="1"/>
  <c r="R465" i="1"/>
  <c r="Q465" i="1"/>
  <c r="Q672" i="1"/>
  <c r="V672" i="1"/>
  <c r="T672" i="1"/>
  <c r="S672" i="1"/>
  <c r="R672" i="1"/>
  <c r="W672" i="1"/>
  <c r="Q684" i="1"/>
  <c r="R684" i="1"/>
  <c r="W684" i="1"/>
  <c r="V684" i="1"/>
  <c r="T684" i="1"/>
  <c r="S684" i="1"/>
  <c r="R708" i="1"/>
  <c r="Q708" i="1"/>
  <c r="W708" i="1"/>
  <c r="V708" i="1"/>
  <c r="T708" i="1"/>
  <c r="S708" i="1"/>
  <c r="R732" i="1"/>
  <c r="Q732" i="1"/>
  <c r="W732" i="1"/>
  <c r="V732" i="1"/>
  <c r="T732" i="1"/>
  <c r="S732" i="1"/>
  <c r="Q743" i="1"/>
  <c r="T743" i="1"/>
  <c r="S743" i="1"/>
  <c r="R743" i="1"/>
  <c r="W743" i="1"/>
  <c r="V743" i="1"/>
  <c r="Q775" i="1"/>
  <c r="T775" i="1"/>
  <c r="S775" i="1"/>
  <c r="R775" i="1"/>
  <c r="W775" i="1"/>
  <c r="V775" i="1"/>
  <c r="Q807" i="1"/>
  <c r="T807" i="1"/>
  <c r="S807" i="1"/>
  <c r="R807" i="1"/>
  <c r="W807" i="1"/>
  <c r="V807" i="1"/>
  <c r="Q839" i="1"/>
  <c r="T839" i="1"/>
  <c r="S839" i="1"/>
  <c r="R839" i="1"/>
  <c r="W839" i="1"/>
  <c r="V839" i="1"/>
  <c r="Q871" i="1"/>
  <c r="T871" i="1"/>
  <c r="S871" i="1"/>
  <c r="R871" i="1"/>
  <c r="W871" i="1"/>
  <c r="V871" i="1"/>
  <c r="S368" i="1"/>
  <c r="S372" i="1"/>
  <c r="S376" i="1"/>
  <c r="S380" i="1"/>
  <c r="S384" i="1"/>
  <c r="S388" i="1"/>
  <c r="S392" i="1"/>
  <c r="S396" i="1"/>
  <c r="S400" i="1"/>
  <c r="S404" i="1"/>
  <c r="S408" i="1"/>
  <c r="S412" i="1"/>
  <c r="S416" i="1"/>
  <c r="W418" i="1"/>
  <c r="S420" i="1"/>
  <c r="W422" i="1"/>
  <c r="S424" i="1"/>
  <c r="W426" i="1"/>
  <c r="S428" i="1"/>
  <c r="W430" i="1"/>
  <c r="S432" i="1"/>
  <c r="W434" i="1"/>
  <c r="S436" i="1"/>
  <c r="W438" i="1"/>
  <c r="S440" i="1"/>
  <c r="W442" i="1"/>
  <c r="S444" i="1"/>
  <c r="W446" i="1"/>
  <c r="S448" i="1"/>
  <c r="W450" i="1"/>
  <c r="S452" i="1"/>
  <c r="W454" i="1"/>
  <c r="S456" i="1"/>
  <c r="W458" i="1"/>
  <c r="S460" i="1"/>
  <c r="W462" i="1"/>
  <c r="S464" i="1"/>
  <c r="W466" i="1"/>
  <c r="S468" i="1"/>
  <c r="Q469" i="1"/>
  <c r="W470" i="1"/>
  <c r="S472" i="1"/>
  <c r="Q473" i="1"/>
  <c r="W474" i="1"/>
  <c r="S476" i="1"/>
  <c r="Q477" i="1"/>
  <c r="W478" i="1"/>
  <c r="S480" i="1"/>
  <c r="Q481" i="1"/>
  <c r="W482" i="1"/>
  <c r="S484" i="1"/>
  <c r="Q485" i="1"/>
  <c r="W486" i="1"/>
  <c r="S488" i="1"/>
  <c r="Q489" i="1"/>
  <c r="W490" i="1"/>
  <c r="S492" i="1"/>
  <c r="Q493" i="1"/>
  <c r="W494" i="1"/>
  <c r="S496" i="1"/>
  <c r="Q497" i="1"/>
  <c r="W498" i="1"/>
  <c r="S500" i="1"/>
  <c r="Q501" i="1"/>
  <c r="W502" i="1"/>
  <c r="S504" i="1"/>
  <c r="Q505" i="1"/>
  <c r="W506" i="1"/>
  <c r="S508" i="1"/>
  <c r="Q509" i="1"/>
  <c r="W510" i="1"/>
  <c r="S512" i="1"/>
  <c r="Q513" i="1"/>
  <c r="W514" i="1"/>
  <c r="S516" i="1"/>
  <c r="Q517" i="1"/>
  <c r="W518" i="1"/>
  <c r="S520" i="1"/>
  <c r="Q521" i="1"/>
  <c r="W522" i="1"/>
  <c r="S524" i="1"/>
  <c r="Q525" i="1"/>
  <c r="W526" i="1"/>
  <c r="S528" i="1"/>
  <c r="Q529" i="1"/>
  <c r="W530" i="1"/>
  <c r="S532" i="1"/>
  <c r="Q533" i="1"/>
  <c r="W534" i="1"/>
  <c r="S536" i="1"/>
  <c r="Q537" i="1"/>
  <c r="W538" i="1"/>
  <c r="S540" i="1"/>
  <c r="Q541" i="1"/>
  <c r="W542" i="1"/>
  <c r="S544" i="1"/>
  <c r="Q545" i="1"/>
  <c r="W546" i="1"/>
  <c r="S548" i="1"/>
  <c r="Q549" i="1"/>
  <c r="W550" i="1"/>
  <c r="S552" i="1"/>
  <c r="Q553" i="1"/>
  <c r="W554" i="1"/>
  <c r="S556" i="1"/>
  <c r="Q557" i="1"/>
  <c r="W558" i="1"/>
  <c r="S560" i="1"/>
  <c r="Q561" i="1"/>
  <c r="W562" i="1"/>
  <c r="S564" i="1"/>
  <c r="Q565" i="1"/>
  <c r="W566" i="1"/>
  <c r="S568" i="1"/>
  <c r="Q569" i="1"/>
  <c r="W570" i="1"/>
  <c r="S572" i="1"/>
  <c r="Q573" i="1"/>
  <c r="W574" i="1"/>
  <c r="S576" i="1"/>
  <c r="Q577" i="1"/>
  <c r="W578" i="1"/>
  <c r="S580" i="1"/>
  <c r="Q581" i="1"/>
  <c r="W582" i="1"/>
  <c r="S584" i="1"/>
  <c r="Q585" i="1"/>
  <c r="W586" i="1"/>
  <c r="S588" i="1"/>
  <c r="Q589" i="1"/>
  <c r="W590" i="1"/>
  <c r="S592" i="1"/>
  <c r="Q593" i="1"/>
  <c r="W594" i="1"/>
  <c r="S596" i="1"/>
  <c r="Q597" i="1"/>
  <c r="W598" i="1"/>
  <c r="S600" i="1"/>
  <c r="Q601" i="1"/>
  <c r="W602" i="1"/>
  <c r="S604" i="1"/>
  <c r="Q605" i="1"/>
  <c r="W606" i="1"/>
  <c r="S608" i="1"/>
  <c r="Q609" i="1"/>
  <c r="W610" i="1"/>
  <c r="S612" i="1"/>
  <c r="Q613" i="1"/>
  <c r="W614" i="1"/>
  <c r="S616" i="1"/>
  <c r="Q617" i="1"/>
  <c r="W618" i="1"/>
  <c r="S620" i="1"/>
  <c r="Q621" i="1"/>
  <c r="W622" i="1"/>
  <c r="S624" i="1"/>
  <c r="Q625" i="1"/>
  <c r="W626" i="1"/>
  <c r="S628" i="1"/>
  <c r="Q629" i="1"/>
  <c r="W630" i="1"/>
  <c r="S632" i="1"/>
  <c r="Q633" i="1"/>
  <c r="W634" i="1"/>
  <c r="S636" i="1"/>
  <c r="Q637" i="1"/>
  <c r="W638" i="1"/>
  <c r="S640" i="1"/>
  <c r="Q641" i="1"/>
  <c r="W642" i="1"/>
  <c r="S644" i="1"/>
  <c r="Q646" i="1"/>
  <c r="T651" i="1"/>
  <c r="Q654" i="1"/>
  <c r="T659" i="1"/>
  <c r="Q662" i="1"/>
  <c r="T667" i="1"/>
  <c r="Q670" i="1"/>
  <c r="T675" i="1"/>
  <c r="Q678" i="1"/>
  <c r="T683" i="1"/>
  <c r="Q686" i="1"/>
  <c r="T691" i="1"/>
  <c r="Q694" i="1"/>
  <c r="T699" i="1"/>
  <c r="Q702" i="1"/>
  <c r="T703" i="1"/>
  <c r="S703" i="1"/>
  <c r="R704" i="1"/>
  <c r="Q704" i="1"/>
  <c r="S722" i="1"/>
  <c r="S725" i="1"/>
  <c r="Q727" i="1"/>
  <c r="S728" i="1"/>
  <c r="Q730" i="1"/>
  <c r="Q733" i="1"/>
  <c r="Q734" i="1"/>
  <c r="Q735" i="1"/>
  <c r="Q741" i="1"/>
  <c r="Q742" i="1"/>
  <c r="Q747" i="1"/>
  <c r="T747" i="1"/>
  <c r="S747" i="1"/>
  <c r="R755" i="1"/>
  <c r="V763" i="1"/>
  <c r="T765" i="1"/>
  <c r="W765" i="1"/>
  <c r="S766" i="1"/>
  <c r="R766" i="1"/>
  <c r="V766" i="1"/>
  <c r="Q773" i="1"/>
  <c r="Q774" i="1"/>
  <c r="Q779" i="1"/>
  <c r="T779" i="1"/>
  <c r="S779" i="1"/>
  <c r="R787" i="1"/>
  <c r="V795" i="1"/>
  <c r="T797" i="1"/>
  <c r="W797" i="1"/>
  <c r="S798" i="1"/>
  <c r="R798" i="1"/>
  <c r="V798" i="1"/>
  <c r="Q805" i="1"/>
  <c r="Q806" i="1"/>
  <c r="Q811" i="1"/>
  <c r="T811" i="1"/>
  <c r="S811" i="1"/>
  <c r="R819" i="1"/>
  <c r="V827" i="1"/>
  <c r="T829" i="1"/>
  <c r="W829" i="1"/>
  <c r="S830" i="1"/>
  <c r="R830" i="1"/>
  <c r="V830" i="1"/>
  <c r="Q837" i="1"/>
  <c r="Q838" i="1"/>
  <c r="Q843" i="1"/>
  <c r="T843" i="1"/>
  <c r="S843" i="1"/>
  <c r="R851" i="1"/>
  <c r="V859" i="1"/>
  <c r="T861" i="1"/>
  <c r="W861" i="1"/>
  <c r="S862" i="1"/>
  <c r="R862" i="1"/>
  <c r="V862" i="1"/>
  <c r="Q869" i="1"/>
  <c r="Q870" i="1"/>
  <c r="T873" i="1"/>
  <c r="R873" i="1"/>
  <c r="W873" i="1"/>
  <c r="R875" i="1"/>
  <c r="T877" i="1"/>
  <c r="R877" i="1"/>
  <c r="W877" i="1"/>
  <c r="R879" i="1"/>
  <c r="T881" i="1"/>
  <c r="R881" i="1"/>
  <c r="W881" i="1"/>
  <c r="R883" i="1"/>
  <c r="T885" i="1"/>
  <c r="R885" i="1"/>
  <c r="Q885" i="1"/>
  <c r="W885" i="1"/>
  <c r="S889" i="1"/>
  <c r="Q895" i="1"/>
  <c r="V895" i="1"/>
  <c r="T895" i="1"/>
  <c r="S895" i="1"/>
  <c r="R899" i="1"/>
  <c r="T901" i="1"/>
  <c r="R901" i="1"/>
  <c r="Q901" i="1"/>
  <c r="W901" i="1"/>
  <c r="S905" i="1"/>
  <c r="Q911" i="1"/>
  <c r="V911" i="1"/>
  <c r="T911" i="1"/>
  <c r="S911" i="1"/>
  <c r="R915" i="1"/>
  <c r="T917" i="1"/>
  <c r="R917" i="1"/>
  <c r="Q917" i="1"/>
  <c r="W917" i="1"/>
  <c r="S921" i="1"/>
  <c r="Q927" i="1"/>
  <c r="V927" i="1"/>
  <c r="T927" i="1"/>
  <c r="S927" i="1"/>
  <c r="R931" i="1"/>
  <c r="T933" i="1"/>
  <c r="R933" i="1"/>
  <c r="Q933" i="1"/>
  <c r="W933" i="1"/>
  <c r="S937" i="1"/>
  <c r="Q943" i="1"/>
  <c r="V943" i="1"/>
  <c r="T943" i="1"/>
  <c r="S943" i="1"/>
  <c r="R947" i="1"/>
  <c r="T949" i="1"/>
  <c r="R949" i="1"/>
  <c r="Q949" i="1"/>
  <c r="W949" i="1"/>
  <c r="S953" i="1"/>
  <c r="Q959" i="1"/>
  <c r="V959" i="1"/>
  <c r="T959" i="1"/>
  <c r="S959" i="1"/>
  <c r="R963" i="1"/>
  <c r="T965" i="1"/>
  <c r="R965" i="1"/>
  <c r="Q965" i="1"/>
  <c r="W965" i="1"/>
  <c r="S969" i="1"/>
  <c r="Q975" i="1"/>
  <c r="V975" i="1"/>
  <c r="T975" i="1"/>
  <c r="S975" i="1"/>
  <c r="R979" i="1"/>
  <c r="T981" i="1"/>
  <c r="R981" i="1"/>
  <c r="Q981" i="1"/>
  <c r="W981" i="1"/>
  <c r="V1021" i="1"/>
  <c r="T1021" i="1"/>
  <c r="S1021" i="1"/>
  <c r="R1021" i="1"/>
  <c r="Q1021" i="1"/>
  <c r="W1021" i="1"/>
  <c r="V1053" i="1"/>
  <c r="T1053" i="1"/>
  <c r="S1053" i="1"/>
  <c r="R1053" i="1"/>
  <c r="Q1053" i="1"/>
  <c r="W1053" i="1"/>
  <c r="V1085" i="1"/>
  <c r="T1085" i="1"/>
  <c r="S1085" i="1"/>
  <c r="R1085" i="1"/>
  <c r="Q1085" i="1"/>
  <c r="W1085" i="1"/>
  <c r="V1097" i="1"/>
  <c r="T1097" i="1"/>
  <c r="S1097" i="1"/>
  <c r="R1097" i="1"/>
  <c r="Q1097" i="1"/>
  <c r="W1097" i="1"/>
  <c r="V1113" i="1"/>
  <c r="T1113" i="1"/>
  <c r="S1113" i="1"/>
  <c r="R1113" i="1"/>
  <c r="Q1113" i="1"/>
  <c r="W1113" i="1"/>
  <c r="V1129" i="1"/>
  <c r="T1129" i="1"/>
  <c r="S1129" i="1"/>
  <c r="R1129" i="1"/>
  <c r="Q1129" i="1"/>
  <c r="W1129" i="1"/>
  <c r="V1145" i="1"/>
  <c r="T1145" i="1"/>
  <c r="S1145" i="1"/>
  <c r="R1145" i="1"/>
  <c r="Q1145" i="1"/>
  <c r="W1145" i="1"/>
  <c r="V1161" i="1"/>
  <c r="T1161" i="1"/>
  <c r="S1161" i="1"/>
  <c r="R1161" i="1"/>
  <c r="Q1161" i="1"/>
  <c r="W1161" i="1"/>
  <c r="V1177" i="1"/>
  <c r="T1177" i="1"/>
  <c r="S1177" i="1"/>
  <c r="R1177" i="1"/>
  <c r="Q1177" i="1"/>
  <c r="W1177" i="1"/>
  <c r="V1193" i="1"/>
  <c r="T1193" i="1"/>
  <c r="S1193" i="1"/>
  <c r="R1193" i="1"/>
  <c r="Q1193" i="1"/>
  <c r="W1193" i="1"/>
  <c r="V1209" i="1"/>
  <c r="T1209" i="1"/>
  <c r="S1209" i="1"/>
  <c r="R1209" i="1"/>
  <c r="Q1209" i="1"/>
  <c r="W1209" i="1"/>
  <c r="V1225" i="1"/>
  <c r="T1225" i="1"/>
  <c r="S1225" i="1"/>
  <c r="R1225" i="1"/>
  <c r="Q1225" i="1"/>
  <c r="W1225" i="1"/>
  <c r="V1241" i="1"/>
  <c r="T1241" i="1"/>
  <c r="S1241" i="1"/>
  <c r="R1241" i="1"/>
  <c r="Q1241" i="1"/>
  <c r="W1241" i="1"/>
  <c r="V1257" i="1"/>
  <c r="T1257" i="1"/>
  <c r="S1257" i="1"/>
  <c r="R1257" i="1"/>
  <c r="Q1257" i="1"/>
  <c r="W1257" i="1"/>
  <c r="V1273" i="1"/>
  <c r="T1273" i="1"/>
  <c r="S1273" i="1"/>
  <c r="R1273" i="1"/>
  <c r="Q1273" i="1"/>
  <c r="W1273" i="1"/>
  <c r="T368" i="1"/>
  <c r="T372" i="1"/>
  <c r="T376" i="1"/>
  <c r="T380" i="1"/>
  <c r="T384" i="1"/>
  <c r="T388" i="1"/>
  <c r="T392" i="1"/>
  <c r="T396" i="1"/>
  <c r="T400" i="1"/>
  <c r="T404" i="1"/>
  <c r="V407" i="1"/>
  <c r="T408" i="1"/>
  <c r="V411" i="1"/>
  <c r="T412" i="1"/>
  <c r="V415" i="1"/>
  <c r="T416" i="1"/>
  <c r="V419" i="1"/>
  <c r="T420" i="1"/>
  <c r="V423" i="1"/>
  <c r="T424" i="1"/>
  <c r="V427" i="1"/>
  <c r="T428" i="1"/>
  <c r="V431" i="1"/>
  <c r="T432" i="1"/>
  <c r="V435" i="1"/>
  <c r="T436" i="1"/>
  <c r="V439" i="1"/>
  <c r="T440" i="1"/>
  <c r="V443" i="1"/>
  <c r="T444" i="1"/>
  <c r="V447" i="1"/>
  <c r="T448" i="1"/>
  <c r="V451" i="1"/>
  <c r="T452" i="1"/>
  <c r="V455" i="1"/>
  <c r="T456" i="1"/>
  <c r="V459" i="1"/>
  <c r="T460" i="1"/>
  <c r="V463" i="1"/>
  <c r="T464" i="1"/>
  <c r="V467" i="1"/>
  <c r="T468" i="1"/>
  <c r="R469" i="1"/>
  <c r="V471" i="1"/>
  <c r="T472" i="1"/>
  <c r="R473" i="1"/>
  <c r="V475" i="1"/>
  <c r="T476" i="1"/>
  <c r="R477" i="1"/>
  <c r="V479" i="1"/>
  <c r="T480" i="1"/>
  <c r="R481" i="1"/>
  <c r="V483" i="1"/>
  <c r="T484" i="1"/>
  <c r="R485" i="1"/>
  <c r="V487" i="1"/>
  <c r="T488" i="1"/>
  <c r="R489" i="1"/>
  <c r="V491" i="1"/>
  <c r="T492" i="1"/>
  <c r="R493" i="1"/>
  <c r="V495" i="1"/>
  <c r="T496" i="1"/>
  <c r="R497" i="1"/>
  <c r="V499" i="1"/>
  <c r="T500" i="1"/>
  <c r="R501" i="1"/>
  <c r="V503" i="1"/>
  <c r="T504" i="1"/>
  <c r="R505" i="1"/>
  <c r="V507" i="1"/>
  <c r="T508" i="1"/>
  <c r="R509" i="1"/>
  <c r="V511" i="1"/>
  <c r="T512" i="1"/>
  <c r="R513" i="1"/>
  <c r="V515" i="1"/>
  <c r="T516" i="1"/>
  <c r="R517" i="1"/>
  <c r="V519" i="1"/>
  <c r="T520" i="1"/>
  <c r="R521" i="1"/>
  <c r="V523" i="1"/>
  <c r="T524" i="1"/>
  <c r="R525" i="1"/>
  <c r="V527" i="1"/>
  <c r="T528" i="1"/>
  <c r="R529" i="1"/>
  <c r="V531" i="1"/>
  <c r="T532" i="1"/>
  <c r="R533" i="1"/>
  <c r="V535" i="1"/>
  <c r="T536" i="1"/>
  <c r="R537" i="1"/>
  <c r="V539" i="1"/>
  <c r="T540" i="1"/>
  <c r="R541" i="1"/>
  <c r="V543" i="1"/>
  <c r="T544" i="1"/>
  <c r="R545" i="1"/>
  <c r="V547" i="1"/>
  <c r="T548" i="1"/>
  <c r="R549" i="1"/>
  <c r="V551" i="1"/>
  <c r="T552" i="1"/>
  <c r="R553" i="1"/>
  <c r="V555" i="1"/>
  <c r="T556" i="1"/>
  <c r="R557" i="1"/>
  <c r="V559" i="1"/>
  <c r="T560" i="1"/>
  <c r="R561" i="1"/>
  <c r="V563" i="1"/>
  <c r="T564" i="1"/>
  <c r="R565" i="1"/>
  <c r="V567" i="1"/>
  <c r="T568" i="1"/>
  <c r="R569" i="1"/>
  <c r="V571" i="1"/>
  <c r="T572" i="1"/>
  <c r="R573" i="1"/>
  <c r="V575" i="1"/>
  <c r="T576" i="1"/>
  <c r="R577" i="1"/>
  <c r="V579" i="1"/>
  <c r="T580" i="1"/>
  <c r="R581" i="1"/>
  <c r="V583" i="1"/>
  <c r="T584" i="1"/>
  <c r="R585" i="1"/>
  <c r="V587" i="1"/>
  <c r="T588" i="1"/>
  <c r="R589" i="1"/>
  <c r="V591" i="1"/>
  <c r="T592" i="1"/>
  <c r="R593" i="1"/>
  <c r="V595" i="1"/>
  <c r="T596" i="1"/>
  <c r="R597" i="1"/>
  <c r="V599" i="1"/>
  <c r="T600" i="1"/>
  <c r="R601" i="1"/>
  <c r="V603" i="1"/>
  <c r="T604" i="1"/>
  <c r="R605" i="1"/>
  <c r="V607" i="1"/>
  <c r="T608" i="1"/>
  <c r="R609" i="1"/>
  <c r="V611" i="1"/>
  <c r="T612" i="1"/>
  <c r="R613" i="1"/>
  <c r="V615" i="1"/>
  <c r="T616" i="1"/>
  <c r="R617" i="1"/>
  <c r="V619" i="1"/>
  <c r="T620" i="1"/>
  <c r="R621" i="1"/>
  <c r="V623" i="1"/>
  <c r="T624" i="1"/>
  <c r="R625" i="1"/>
  <c r="V627" i="1"/>
  <c r="T628" i="1"/>
  <c r="R629" i="1"/>
  <c r="V631" i="1"/>
  <c r="T632" i="1"/>
  <c r="R633" i="1"/>
  <c r="V635" i="1"/>
  <c r="T636" i="1"/>
  <c r="R637" i="1"/>
  <c r="V639" i="1"/>
  <c r="T640" i="1"/>
  <c r="R641" i="1"/>
  <c r="V643" i="1"/>
  <c r="T644" i="1"/>
  <c r="R646" i="1"/>
  <c r="V650" i="1"/>
  <c r="R654" i="1"/>
  <c r="V658" i="1"/>
  <c r="R662" i="1"/>
  <c r="V666" i="1"/>
  <c r="R670" i="1"/>
  <c r="V674" i="1"/>
  <c r="R678" i="1"/>
  <c r="V682" i="1"/>
  <c r="R686" i="1"/>
  <c r="V690" i="1"/>
  <c r="R694" i="1"/>
  <c r="V698" i="1"/>
  <c r="R702" i="1"/>
  <c r="Q705" i="1"/>
  <c r="W714" i="1"/>
  <c r="V717" i="1"/>
  <c r="T722" i="1"/>
  <c r="T725" i="1"/>
  <c r="R727" i="1"/>
  <c r="T728" i="1"/>
  <c r="R730" i="1"/>
  <c r="R733" i="1"/>
  <c r="S734" i="1"/>
  <c r="R735" i="1"/>
  <c r="R741" i="1"/>
  <c r="T742" i="1"/>
  <c r="T745" i="1"/>
  <c r="W745" i="1"/>
  <c r="S746" i="1"/>
  <c r="R746" i="1"/>
  <c r="V746" i="1"/>
  <c r="Q753" i="1"/>
  <c r="R773" i="1"/>
  <c r="T774" i="1"/>
  <c r="T777" i="1"/>
  <c r="W777" i="1"/>
  <c r="S778" i="1"/>
  <c r="R778" i="1"/>
  <c r="V778" i="1"/>
  <c r="Q785" i="1"/>
  <c r="R805" i="1"/>
  <c r="T806" i="1"/>
  <c r="T809" i="1"/>
  <c r="W809" i="1"/>
  <c r="S810" i="1"/>
  <c r="R810" i="1"/>
  <c r="V810" i="1"/>
  <c r="Q817" i="1"/>
  <c r="R837" i="1"/>
  <c r="T838" i="1"/>
  <c r="T841" i="1"/>
  <c r="W841" i="1"/>
  <c r="S842" i="1"/>
  <c r="R842" i="1"/>
  <c r="V842" i="1"/>
  <c r="Q849" i="1"/>
  <c r="R869" i="1"/>
  <c r="T870" i="1"/>
  <c r="V1033" i="1"/>
  <c r="T1033" i="1"/>
  <c r="S1033" i="1"/>
  <c r="R1033" i="1"/>
  <c r="Q1033" i="1"/>
  <c r="W1033" i="1"/>
  <c r="V1065" i="1"/>
  <c r="T1065" i="1"/>
  <c r="S1065" i="1"/>
  <c r="R1065" i="1"/>
  <c r="Q1065" i="1"/>
  <c r="W1065" i="1"/>
  <c r="W407" i="1"/>
  <c r="W411" i="1"/>
  <c r="W415" i="1"/>
  <c r="W419" i="1"/>
  <c r="W423" i="1"/>
  <c r="W427" i="1"/>
  <c r="W431" i="1"/>
  <c r="W435" i="1"/>
  <c r="W439" i="1"/>
  <c r="W443" i="1"/>
  <c r="W447" i="1"/>
  <c r="W451" i="1"/>
  <c r="W455" i="1"/>
  <c r="W459" i="1"/>
  <c r="W463" i="1"/>
  <c r="W467" i="1"/>
  <c r="S469" i="1"/>
  <c r="W471" i="1"/>
  <c r="S473" i="1"/>
  <c r="W475" i="1"/>
  <c r="S477" i="1"/>
  <c r="W479" i="1"/>
  <c r="S481" i="1"/>
  <c r="W483" i="1"/>
  <c r="S485" i="1"/>
  <c r="W487" i="1"/>
  <c r="S489" i="1"/>
  <c r="W491" i="1"/>
  <c r="S493" i="1"/>
  <c r="W495" i="1"/>
  <c r="S497" i="1"/>
  <c r="W499" i="1"/>
  <c r="S501" i="1"/>
  <c r="W503" i="1"/>
  <c r="S505" i="1"/>
  <c r="W507" i="1"/>
  <c r="S509" i="1"/>
  <c r="W511" i="1"/>
  <c r="S513" i="1"/>
  <c r="W515" i="1"/>
  <c r="S517" i="1"/>
  <c r="W519" i="1"/>
  <c r="S521" i="1"/>
  <c r="W523" i="1"/>
  <c r="S525" i="1"/>
  <c r="W527" i="1"/>
  <c r="S529" i="1"/>
  <c r="W531" i="1"/>
  <c r="S533" i="1"/>
  <c r="W535" i="1"/>
  <c r="S537" i="1"/>
  <c r="W539" i="1"/>
  <c r="S541" i="1"/>
  <c r="W543" i="1"/>
  <c r="S545" i="1"/>
  <c r="W547" i="1"/>
  <c r="S549" i="1"/>
  <c r="W551" i="1"/>
  <c r="S553" i="1"/>
  <c r="W555" i="1"/>
  <c r="S557" i="1"/>
  <c r="W559" i="1"/>
  <c r="S561" i="1"/>
  <c r="W563" i="1"/>
  <c r="S565" i="1"/>
  <c r="W567" i="1"/>
  <c r="S569" i="1"/>
  <c r="W571" i="1"/>
  <c r="S573" i="1"/>
  <c r="W575" i="1"/>
  <c r="S577" i="1"/>
  <c r="W579" i="1"/>
  <c r="S581" i="1"/>
  <c r="W583" i="1"/>
  <c r="S585" i="1"/>
  <c r="W587" i="1"/>
  <c r="S589" i="1"/>
  <c r="W591" i="1"/>
  <c r="S593" i="1"/>
  <c r="W595" i="1"/>
  <c r="S597" i="1"/>
  <c r="W599" i="1"/>
  <c r="S601" i="1"/>
  <c r="W603" i="1"/>
  <c r="S605" i="1"/>
  <c r="W607" i="1"/>
  <c r="S609" i="1"/>
  <c r="W611" i="1"/>
  <c r="S613" i="1"/>
  <c r="W615" i="1"/>
  <c r="S617" i="1"/>
  <c r="W619" i="1"/>
  <c r="S621" i="1"/>
  <c r="W623" i="1"/>
  <c r="S625" i="1"/>
  <c r="W627" i="1"/>
  <c r="S629" i="1"/>
  <c r="W631" i="1"/>
  <c r="S633" i="1"/>
  <c r="W635" i="1"/>
  <c r="S637" i="1"/>
  <c r="W639" i="1"/>
  <c r="S641" i="1"/>
  <c r="W643" i="1"/>
  <c r="S646" i="1"/>
  <c r="W650" i="1"/>
  <c r="S654" i="1"/>
  <c r="W658" i="1"/>
  <c r="S662" i="1"/>
  <c r="W666" i="1"/>
  <c r="S670" i="1"/>
  <c r="W674" i="1"/>
  <c r="S678" i="1"/>
  <c r="W682" i="1"/>
  <c r="S686" i="1"/>
  <c r="W690" i="1"/>
  <c r="S694" i="1"/>
  <c r="W698" i="1"/>
  <c r="S702" i="1"/>
  <c r="T711" i="1"/>
  <c r="S711" i="1"/>
  <c r="R712" i="1"/>
  <c r="Q712" i="1"/>
  <c r="S730" i="1"/>
  <c r="S733" i="1"/>
  <c r="T734" i="1"/>
  <c r="Q739" i="1"/>
  <c r="T739" i="1"/>
  <c r="S739" i="1"/>
  <c r="S741" i="1"/>
  <c r="V755" i="1"/>
  <c r="T757" i="1"/>
  <c r="W757" i="1"/>
  <c r="S758" i="1"/>
  <c r="R758" i="1"/>
  <c r="V758" i="1"/>
  <c r="Q771" i="1"/>
  <c r="T771" i="1"/>
  <c r="S771" i="1"/>
  <c r="S773" i="1"/>
  <c r="V787" i="1"/>
  <c r="T789" i="1"/>
  <c r="W789" i="1"/>
  <c r="S790" i="1"/>
  <c r="R790" i="1"/>
  <c r="V790" i="1"/>
  <c r="Q803" i="1"/>
  <c r="T803" i="1"/>
  <c r="S803" i="1"/>
  <c r="S805" i="1"/>
  <c r="V819" i="1"/>
  <c r="T821" i="1"/>
  <c r="W821" i="1"/>
  <c r="S822" i="1"/>
  <c r="R822" i="1"/>
  <c r="V822" i="1"/>
  <c r="Q835" i="1"/>
  <c r="T835" i="1"/>
  <c r="S835" i="1"/>
  <c r="S837" i="1"/>
  <c r="V851" i="1"/>
  <c r="T853" i="1"/>
  <c r="W853" i="1"/>
  <c r="S854" i="1"/>
  <c r="R854" i="1"/>
  <c r="V854" i="1"/>
  <c r="Q867" i="1"/>
  <c r="T867" i="1"/>
  <c r="S867" i="1"/>
  <c r="S869" i="1"/>
  <c r="Q891" i="1"/>
  <c r="V891" i="1"/>
  <c r="T891" i="1"/>
  <c r="S891" i="1"/>
  <c r="T897" i="1"/>
  <c r="R897" i="1"/>
  <c r="Q897" i="1"/>
  <c r="W897" i="1"/>
  <c r="Q907" i="1"/>
  <c r="V907" i="1"/>
  <c r="T907" i="1"/>
  <c r="S907" i="1"/>
  <c r="T913" i="1"/>
  <c r="R913" i="1"/>
  <c r="Q913" i="1"/>
  <c r="W913" i="1"/>
  <c r="Q923" i="1"/>
  <c r="V923" i="1"/>
  <c r="T923" i="1"/>
  <c r="S923" i="1"/>
  <c r="T929" i="1"/>
  <c r="R929" i="1"/>
  <c r="Q929" i="1"/>
  <c r="W929" i="1"/>
  <c r="Q939" i="1"/>
  <c r="V939" i="1"/>
  <c r="T939" i="1"/>
  <c r="S939" i="1"/>
  <c r="T945" i="1"/>
  <c r="R945" i="1"/>
  <c r="Q945" i="1"/>
  <c r="W945" i="1"/>
  <c r="Q955" i="1"/>
  <c r="V955" i="1"/>
  <c r="T955" i="1"/>
  <c r="S955" i="1"/>
  <c r="T961" i="1"/>
  <c r="R961" i="1"/>
  <c r="Q961" i="1"/>
  <c r="W961" i="1"/>
  <c r="Q971" i="1"/>
  <c r="V971" i="1"/>
  <c r="T971" i="1"/>
  <c r="S971" i="1"/>
  <c r="T977" i="1"/>
  <c r="R977" i="1"/>
  <c r="Q977" i="1"/>
  <c r="W977" i="1"/>
  <c r="T989" i="1"/>
  <c r="S989" i="1"/>
  <c r="R989" i="1"/>
  <c r="Q989" i="1"/>
  <c r="W989" i="1"/>
  <c r="T997" i="1"/>
  <c r="S997" i="1"/>
  <c r="R997" i="1"/>
  <c r="Q997" i="1"/>
  <c r="W997" i="1"/>
  <c r="T1005" i="1"/>
  <c r="S1005" i="1"/>
  <c r="R1005" i="1"/>
  <c r="Q1005" i="1"/>
  <c r="W1005" i="1"/>
  <c r="V1013" i="1"/>
  <c r="T1013" i="1"/>
  <c r="S1013" i="1"/>
  <c r="R1013" i="1"/>
  <c r="Q1013" i="1"/>
  <c r="W1013" i="1"/>
  <c r="V1045" i="1"/>
  <c r="T1045" i="1"/>
  <c r="S1045" i="1"/>
  <c r="R1045" i="1"/>
  <c r="Q1045" i="1"/>
  <c r="W1045" i="1"/>
  <c r="V1077" i="1"/>
  <c r="T1077" i="1"/>
  <c r="S1077" i="1"/>
  <c r="R1077" i="1"/>
  <c r="Q1077" i="1"/>
  <c r="W1077" i="1"/>
  <c r="V1101" i="1"/>
  <c r="T1101" i="1"/>
  <c r="S1101" i="1"/>
  <c r="R1101" i="1"/>
  <c r="Q1101" i="1"/>
  <c r="W1101" i="1"/>
  <c r="V1117" i="1"/>
  <c r="T1117" i="1"/>
  <c r="S1117" i="1"/>
  <c r="R1117" i="1"/>
  <c r="Q1117" i="1"/>
  <c r="W1117" i="1"/>
  <c r="V1133" i="1"/>
  <c r="T1133" i="1"/>
  <c r="S1133" i="1"/>
  <c r="R1133" i="1"/>
  <c r="Q1133" i="1"/>
  <c r="W1133" i="1"/>
  <c r="V1149" i="1"/>
  <c r="T1149" i="1"/>
  <c r="S1149" i="1"/>
  <c r="R1149" i="1"/>
  <c r="Q1149" i="1"/>
  <c r="W1149" i="1"/>
  <c r="V1165" i="1"/>
  <c r="T1165" i="1"/>
  <c r="S1165" i="1"/>
  <c r="R1165" i="1"/>
  <c r="Q1165" i="1"/>
  <c r="W1165" i="1"/>
  <c r="V1181" i="1"/>
  <c r="T1181" i="1"/>
  <c r="S1181" i="1"/>
  <c r="R1181" i="1"/>
  <c r="Q1181" i="1"/>
  <c r="W1181" i="1"/>
  <c r="V1197" i="1"/>
  <c r="T1197" i="1"/>
  <c r="S1197" i="1"/>
  <c r="R1197" i="1"/>
  <c r="Q1197" i="1"/>
  <c r="W1197" i="1"/>
  <c r="V1213" i="1"/>
  <c r="T1213" i="1"/>
  <c r="S1213" i="1"/>
  <c r="R1213" i="1"/>
  <c r="Q1213" i="1"/>
  <c r="W1213" i="1"/>
  <c r="V1229" i="1"/>
  <c r="T1229" i="1"/>
  <c r="S1229" i="1"/>
  <c r="R1229" i="1"/>
  <c r="Q1229" i="1"/>
  <c r="W1229" i="1"/>
  <c r="V1245" i="1"/>
  <c r="T1245" i="1"/>
  <c r="S1245" i="1"/>
  <c r="R1245" i="1"/>
  <c r="Q1245" i="1"/>
  <c r="W1245" i="1"/>
  <c r="V1261" i="1"/>
  <c r="T1261" i="1"/>
  <c r="S1261" i="1"/>
  <c r="R1261" i="1"/>
  <c r="Q1261" i="1"/>
  <c r="W1261" i="1"/>
  <c r="V1277" i="1"/>
  <c r="T1277" i="1"/>
  <c r="S1277" i="1"/>
  <c r="R1277" i="1"/>
  <c r="Q1277" i="1"/>
  <c r="W1277" i="1"/>
  <c r="S1282" i="1"/>
  <c r="V1282" i="1"/>
  <c r="T1282" i="1"/>
  <c r="R1282" i="1"/>
  <c r="Q1282" i="1"/>
  <c r="W1282" i="1"/>
  <c r="V368" i="1"/>
  <c r="V372" i="1"/>
  <c r="V376" i="1"/>
  <c r="V380" i="1"/>
  <c r="V384" i="1"/>
  <c r="V388" i="1"/>
  <c r="V392" i="1"/>
  <c r="V396" i="1"/>
  <c r="V400" i="1"/>
  <c r="V404" i="1"/>
  <c r="V408" i="1"/>
  <c r="V412" i="1"/>
  <c r="V416" i="1"/>
  <c r="R418" i="1"/>
  <c r="V420" i="1"/>
  <c r="R422" i="1"/>
  <c r="V424" i="1"/>
  <c r="R426" i="1"/>
  <c r="V428" i="1"/>
  <c r="R430" i="1"/>
  <c r="V432" i="1"/>
  <c r="R434" i="1"/>
  <c r="V436" i="1"/>
  <c r="R438" i="1"/>
  <c r="V440" i="1"/>
  <c r="R442" i="1"/>
  <c r="V444" i="1"/>
  <c r="R446" i="1"/>
  <c r="V448" i="1"/>
  <c r="R450" i="1"/>
  <c r="V452" i="1"/>
  <c r="R454" i="1"/>
  <c r="V456" i="1"/>
  <c r="R458" i="1"/>
  <c r="V460" i="1"/>
  <c r="R462" i="1"/>
  <c r="V464" i="1"/>
  <c r="R466" i="1"/>
  <c r="V468" i="1"/>
  <c r="T469" i="1"/>
  <c r="R470" i="1"/>
  <c r="V472" i="1"/>
  <c r="T473" i="1"/>
  <c r="R474" i="1"/>
  <c r="V476" i="1"/>
  <c r="T477" i="1"/>
  <c r="R478" i="1"/>
  <c r="V480" i="1"/>
  <c r="T481" i="1"/>
  <c r="R482" i="1"/>
  <c r="V484" i="1"/>
  <c r="T485" i="1"/>
  <c r="R486" i="1"/>
  <c r="V488" i="1"/>
  <c r="T489" i="1"/>
  <c r="R490" i="1"/>
  <c r="V492" i="1"/>
  <c r="T493" i="1"/>
  <c r="R494" i="1"/>
  <c r="V496" i="1"/>
  <c r="T497" i="1"/>
  <c r="R498" i="1"/>
  <c r="V500" i="1"/>
  <c r="T501" i="1"/>
  <c r="R502" i="1"/>
  <c r="V504" i="1"/>
  <c r="T505" i="1"/>
  <c r="R506" i="1"/>
  <c r="V508" i="1"/>
  <c r="T509" i="1"/>
  <c r="R510" i="1"/>
  <c r="V512" i="1"/>
  <c r="T513" i="1"/>
  <c r="R514" i="1"/>
  <c r="V516" i="1"/>
  <c r="T517" i="1"/>
  <c r="R518" i="1"/>
  <c r="V520" i="1"/>
  <c r="T521" i="1"/>
  <c r="R522" i="1"/>
  <c r="V524" i="1"/>
  <c r="T525" i="1"/>
  <c r="R526" i="1"/>
  <c r="V528" i="1"/>
  <c r="T529" i="1"/>
  <c r="R530" i="1"/>
  <c r="V532" i="1"/>
  <c r="T533" i="1"/>
  <c r="R534" i="1"/>
  <c r="V536" i="1"/>
  <c r="T537" i="1"/>
  <c r="R538" i="1"/>
  <c r="V540" i="1"/>
  <c r="T541" i="1"/>
  <c r="R542" i="1"/>
  <c r="V544" i="1"/>
  <c r="T545" i="1"/>
  <c r="R546" i="1"/>
  <c r="V548" i="1"/>
  <c r="T549" i="1"/>
  <c r="R550" i="1"/>
  <c r="V552" i="1"/>
  <c r="T553" i="1"/>
  <c r="R554" i="1"/>
  <c r="V556" i="1"/>
  <c r="T557" i="1"/>
  <c r="R558" i="1"/>
  <c r="V560" i="1"/>
  <c r="T561" i="1"/>
  <c r="R562" i="1"/>
  <c r="V564" i="1"/>
  <c r="T565" i="1"/>
  <c r="R566" i="1"/>
  <c r="V568" i="1"/>
  <c r="T569" i="1"/>
  <c r="R570" i="1"/>
  <c r="V572" i="1"/>
  <c r="T573" i="1"/>
  <c r="R574" i="1"/>
  <c r="V576" i="1"/>
  <c r="T577" i="1"/>
  <c r="R578" i="1"/>
  <c r="V580" i="1"/>
  <c r="T581" i="1"/>
  <c r="R582" i="1"/>
  <c r="V584" i="1"/>
  <c r="T585" i="1"/>
  <c r="R586" i="1"/>
  <c r="V588" i="1"/>
  <c r="T589" i="1"/>
  <c r="R590" i="1"/>
  <c r="V592" i="1"/>
  <c r="T593" i="1"/>
  <c r="R594" i="1"/>
  <c r="V596" i="1"/>
  <c r="T597" i="1"/>
  <c r="R598" i="1"/>
  <c r="V600" i="1"/>
  <c r="T601" i="1"/>
  <c r="R602" i="1"/>
  <c r="V604" i="1"/>
  <c r="T605" i="1"/>
  <c r="R606" i="1"/>
  <c r="V608" i="1"/>
  <c r="T609" i="1"/>
  <c r="R610" i="1"/>
  <c r="V612" i="1"/>
  <c r="T613" i="1"/>
  <c r="R614" i="1"/>
  <c r="V616" i="1"/>
  <c r="T617" i="1"/>
  <c r="R618" i="1"/>
  <c r="V620" i="1"/>
  <c r="T621" i="1"/>
  <c r="R622" i="1"/>
  <c r="V624" i="1"/>
  <c r="T625" i="1"/>
  <c r="R626" i="1"/>
  <c r="V628" i="1"/>
  <c r="T629" i="1"/>
  <c r="R630" i="1"/>
  <c r="V632" i="1"/>
  <c r="T633" i="1"/>
  <c r="R634" i="1"/>
  <c r="V636" i="1"/>
  <c r="T637" i="1"/>
  <c r="R638" i="1"/>
  <c r="V640" i="1"/>
  <c r="T641" i="1"/>
  <c r="R642" i="1"/>
  <c r="V644" i="1"/>
  <c r="T646" i="1"/>
  <c r="R647" i="1"/>
  <c r="W651" i="1"/>
  <c r="T654" i="1"/>
  <c r="R655" i="1"/>
  <c r="W659" i="1"/>
  <c r="T662" i="1"/>
  <c r="R663" i="1"/>
  <c r="W667" i="1"/>
  <c r="T670" i="1"/>
  <c r="R671" i="1"/>
  <c r="W675" i="1"/>
  <c r="T678" i="1"/>
  <c r="R679" i="1"/>
  <c r="W683" i="1"/>
  <c r="T686" i="1"/>
  <c r="R687" i="1"/>
  <c r="W691" i="1"/>
  <c r="T694" i="1"/>
  <c r="R695" i="1"/>
  <c r="W699" i="1"/>
  <c r="T702" i="1"/>
  <c r="R703" i="1"/>
  <c r="T704" i="1"/>
  <c r="S705" i="1"/>
  <c r="R706" i="1"/>
  <c r="R709" i="1"/>
  <c r="W722" i="1"/>
  <c r="V725" i="1"/>
  <c r="V727" i="1"/>
  <c r="V728" i="1"/>
  <c r="T730" i="1"/>
  <c r="V735" i="1"/>
  <c r="T737" i="1"/>
  <c r="W737" i="1"/>
  <c r="S738" i="1"/>
  <c r="R738" i="1"/>
  <c r="V738" i="1"/>
  <c r="S753" i="1"/>
  <c r="R765" i="1"/>
  <c r="T766" i="1"/>
  <c r="T769" i="1"/>
  <c r="W769" i="1"/>
  <c r="S770" i="1"/>
  <c r="R770" i="1"/>
  <c r="V770" i="1"/>
  <c r="S785" i="1"/>
  <c r="R797" i="1"/>
  <c r="T798" i="1"/>
  <c r="T801" i="1"/>
  <c r="W801" i="1"/>
  <c r="S802" i="1"/>
  <c r="R802" i="1"/>
  <c r="V802" i="1"/>
  <c r="S817" i="1"/>
  <c r="R829" i="1"/>
  <c r="T830" i="1"/>
  <c r="T833" i="1"/>
  <c r="W833" i="1"/>
  <c r="S834" i="1"/>
  <c r="R834" i="1"/>
  <c r="V834" i="1"/>
  <c r="S849" i="1"/>
  <c r="R861" i="1"/>
  <c r="T862" i="1"/>
  <c r="T865" i="1"/>
  <c r="W865" i="1"/>
  <c r="S866" i="1"/>
  <c r="R866" i="1"/>
  <c r="V866" i="1"/>
  <c r="S873" i="1"/>
  <c r="S877" i="1"/>
  <c r="S881" i="1"/>
  <c r="V1025" i="1"/>
  <c r="T1025" i="1"/>
  <c r="S1025" i="1"/>
  <c r="R1025" i="1"/>
  <c r="Q1025" i="1"/>
  <c r="W1025" i="1"/>
  <c r="V1057" i="1"/>
  <c r="T1057" i="1"/>
  <c r="S1057" i="1"/>
  <c r="R1057" i="1"/>
  <c r="Q1057" i="1"/>
  <c r="W1057" i="1"/>
  <c r="V1089" i="1"/>
  <c r="T1089" i="1"/>
  <c r="S1089" i="1"/>
  <c r="R1089" i="1"/>
  <c r="Q1089" i="1"/>
  <c r="W1089" i="1"/>
  <c r="S1342" i="1"/>
  <c r="Q1342" i="1"/>
  <c r="W1342" i="1"/>
  <c r="V1342" i="1"/>
  <c r="T1342" i="1"/>
  <c r="R1342" i="1"/>
  <c r="W368" i="1"/>
  <c r="W372" i="1"/>
  <c r="W376" i="1"/>
  <c r="W380" i="1"/>
  <c r="W384" i="1"/>
  <c r="W388" i="1"/>
  <c r="W392" i="1"/>
  <c r="W396" i="1"/>
  <c r="W400" i="1"/>
  <c r="W404" i="1"/>
  <c r="Q407" i="1"/>
  <c r="W408" i="1"/>
  <c r="Q411" i="1"/>
  <c r="W412" i="1"/>
  <c r="Q415" i="1"/>
  <c r="W416" i="1"/>
  <c r="Q419" i="1"/>
  <c r="W420" i="1"/>
  <c r="Q423" i="1"/>
  <c r="W424" i="1"/>
  <c r="Q427" i="1"/>
  <c r="W428" i="1"/>
  <c r="Q431" i="1"/>
  <c r="W432" i="1"/>
  <c r="Q435" i="1"/>
  <c r="W436" i="1"/>
  <c r="Q439" i="1"/>
  <c r="W440" i="1"/>
  <c r="Q443" i="1"/>
  <c r="W444" i="1"/>
  <c r="Q447" i="1"/>
  <c r="W448" i="1"/>
  <c r="Q451" i="1"/>
  <c r="W452" i="1"/>
  <c r="Q455" i="1"/>
  <c r="W456" i="1"/>
  <c r="Q459" i="1"/>
  <c r="W460" i="1"/>
  <c r="Q463" i="1"/>
  <c r="W464" i="1"/>
  <c r="Q467" i="1"/>
  <c r="W468" i="1"/>
  <c r="Q471" i="1"/>
  <c r="W472" i="1"/>
  <c r="Q475" i="1"/>
  <c r="W476" i="1"/>
  <c r="Q479" i="1"/>
  <c r="W480" i="1"/>
  <c r="Q483" i="1"/>
  <c r="W484" i="1"/>
  <c r="Q487" i="1"/>
  <c r="W488" i="1"/>
  <c r="Q491" i="1"/>
  <c r="W492" i="1"/>
  <c r="Q495" i="1"/>
  <c r="W496" i="1"/>
  <c r="Q499" i="1"/>
  <c r="W500" i="1"/>
  <c r="Q503" i="1"/>
  <c r="W504" i="1"/>
  <c r="Q507" i="1"/>
  <c r="W508" i="1"/>
  <c r="Q511" i="1"/>
  <c r="W512" i="1"/>
  <c r="Q515" i="1"/>
  <c r="W516" i="1"/>
  <c r="Q519" i="1"/>
  <c r="W520" i="1"/>
  <c r="Q523" i="1"/>
  <c r="W524" i="1"/>
  <c r="Q527" i="1"/>
  <c r="W528" i="1"/>
  <c r="Q531" i="1"/>
  <c r="W532" i="1"/>
  <c r="Q535" i="1"/>
  <c r="W536" i="1"/>
  <c r="Q539" i="1"/>
  <c r="W540" i="1"/>
  <c r="Q543" i="1"/>
  <c r="W544" i="1"/>
  <c r="Q547" i="1"/>
  <c r="W548" i="1"/>
  <c r="Q551" i="1"/>
  <c r="W552" i="1"/>
  <c r="Q555" i="1"/>
  <c r="W556" i="1"/>
  <c r="Q559" i="1"/>
  <c r="W560" i="1"/>
  <c r="Q563" i="1"/>
  <c r="W564" i="1"/>
  <c r="Q567" i="1"/>
  <c r="W568" i="1"/>
  <c r="Q571" i="1"/>
  <c r="W572" i="1"/>
  <c r="Q575" i="1"/>
  <c r="W576" i="1"/>
  <c r="Q579" i="1"/>
  <c r="W580" i="1"/>
  <c r="Q583" i="1"/>
  <c r="W584" i="1"/>
  <c r="Q587" i="1"/>
  <c r="W588" i="1"/>
  <c r="Q591" i="1"/>
  <c r="W592" i="1"/>
  <c r="Q595" i="1"/>
  <c r="W596" i="1"/>
  <c r="Q599" i="1"/>
  <c r="W600" i="1"/>
  <c r="Q603" i="1"/>
  <c r="W604" i="1"/>
  <c r="Q607" i="1"/>
  <c r="W608" i="1"/>
  <c r="Q611" i="1"/>
  <c r="W612" i="1"/>
  <c r="Q615" i="1"/>
  <c r="W616" i="1"/>
  <c r="Q619" i="1"/>
  <c r="W620" i="1"/>
  <c r="Q623" i="1"/>
  <c r="W624" i="1"/>
  <c r="Q627" i="1"/>
  <c r="W628" i="1"/>
  <c r="Q631" i="1"/>
  <c r="W632" i="1"/>
  <c r="Q635" i="1"/>
  <c r="W636" i="1"/>
  <c r="Q639" i="1"/>
  <c r="W640" i="1"/>
  <c r="Q643" i="1"/>
  <c r="W644" i="1"/>
  <c r="Q650" i="1"/>
  <c r="Q658" i="1"/>
  <c r="Q666" i="1"/>
  <c r="Q674" i="1"/>
  <c r="Q682" i="1"/>
  <c r="Q690" i="1"/>
  <c r="Q698" i="1"/>
  <c r="Q711" i="1"/>
  <c r="S712" i="1"/>
  <c r="Q714" i="1"/>
  <c r="Q717" i="1"/>
  <c r="T719" i="1"/>
  <c r="S719" i="1"/>
  <c r="R720" i="1"/>
  <c r="Q720" i="1"/>
  <c r="R739" i="1"/>
  <c r="T749" i="1"/>
  <c r="W749" i="1"/>
  <c r="S750" i="1"/>
  <c r="R750" i="1"/>
  <c r="V750" i="1"/>
  <c r="Q757" i="1"/>
  <c r="Q758" i="1"/>
  <c r="Q763" i="1"/>
  <c r="T763" i="1"/>
  <c r="S763" i="1"/>
  <c r="R771" i="1"/>
  <c r="T781" i="1"/>
  <c r="W781" i="1"/>
  <c r="S782" i="1"/>
  <c r="R782" i="1"/>
  <c r="V782" i="1"/>
  <c r="Q789" i="1"/>
  <c r="Q790" i="1"/>
  <c r="Q795" i="1"/>
  <c r="T795" i="1"/>
  <c r="S795" i="1"/>
  <c r="R803" i="1"/>
  <c r="T813" i="1"/>
  <c r="W813" i="1"/>
  <c r="S814" i="1"/>
  <c r="R814" i="1"/>
  <c r="V814" i="1"/>
  <c r="Q821" i="1"/>
  <c r="Q822" i="1"/>
  <c r="Q827" i="1"/>
  <c r="T827" i="1"/>
  <c r="S827" i="1"/>
  <c r="R835" i="1"/>
  <c r="T845" i="1"/>
  <c r="W845" i="1"/>
  <c r="S846" i="1"/>
  <c r="R846" i="1"/>
  <c r="V846" i="1"/>
  <c r="Q853" i="1"/>
  <c r="Q854" i="1"/>
  <c r="Q859" i="1"/>
  <c r="T859" i="1"/>
  <c r="S859" i="1"/>
  <c r="R867" i="1"/>
  <c r="Q887" i="1"/>
  <c r="V887" i="1"/>
  <c r="T887" i="1"/>
  <c r="S887" i="1"/>
  <c r="R891" i="1"/>
  <c r="T893" i="1"/>
  <c r="R893" i="1"/>
  <c r="Q893" i="1"/>
  <c r="W893" i="1"/>
  <c r="S897" i="1"/>
  <c r="Q903" i="1"/>
  <c r="V903" i="1"/>
  <c r="T903" i="1"/>
  <c r="S903" i="1"/>
  <c r="R907" i="1"/>
  <c r="T909" i="1"/>
  <c r="R909" i="1"/>
  <c r="Q909" i="1"/>
  <c r="W909" i="1"/>
  <c r="S913" i="1"/>
  <c r="Q919" i="1"/>
  <c r="V919" i="1"/>
  <c r="T919" i="1"/>
  <c r="S919" i="1"/>
  <c r="R923" i="1"/>
  <c r="T925" i="1"/>
  <c r="R925" i="1"/>
  <c r="Q925" i="1"/>
  <c r="W925" i="1"/>
  <c r="S929" i="1"/>
  <c r="Q935" i="1"/>
  <c r="V935" i="1"/>
  <c r="T935" i="1"/>
  <c r="S935" i="1"/>
  <c r="R939" i="1"/>
  <c r="T941" i="1"/>
  <c r="R941" i="1"/>
  <c r="Q941" i="1"/>
  <c r="W941" i="1"/>
  <c r="S945" i="1"/>
  <c r="Q951" i="1"/>
  <c r="V951" i="1"/>
  <c r="T951" i="1"/>
  <c r="S951" i="1"/>
  <c r="R955" i="1"/>
  <c r="T957" i="1"/>
  <c r="R957" i="1"/>
  <c r="Q957" i="1"/>
  <c r="W957" i="1"/>
  <c r="S961" i="1"/>
  <c r="Q967" i="1"/>
  <c r="V967" i="1"/>
  <c r="T967" i="1"/>
  <c r="S967" i="1"/>
  <c r="R971" i="1"/>
  <c r="T973" i="1"/>
  <c r="R973" i="1"/>
  <c r="Q973" i="1"/>
  <c r="W973" i="1"/>
  <c r="S977" i="1"/>
  <c r="Q983" i="1"/>
  <c r="V983" i="1"/>
  <c r="T983" i="1"/>
  <c r="S983" i="1"/>
  <c r="V1037" i="1"/>
  <c r="T1037" i="1"/>
  <c r="S1037" i="1"/>
  <c r="R1037" i="1"/>
  <c r="Q1037" i="1"/>
  <c r="W1037" i="1"/>
  <c r="V1069" i="1"/>
  <c r="T1069" i="1"/>
  <c r="S1069" i="1"/>
  <c r="R1069" i="1"/>
  <c r="Q1069" i="1"/>
  <c r="W1069" i="1"/>
  <c r="V1105" i="1"/>
  <c r="T1105" i="1"/>
  <c r="S1105" i="1"/>
  <c r="R1105" i="1"/>
  <c r="Q1105" i="1"/>
  <c r="W1105" i="1"/>
  <c r="V1121" i="1"/>
  <c r="T1121" i="1"/>
  <c r="S1121" i="1"/>
  <c r="R1121" i="1"/>
  <c r="Q1121" i="1"/>
  <c r="W1121" i="1"/>
  <c r="V1137" i="1"/>
  <c r="T1137" i="1"/>
  <c r="S1137" i="1"/>
  <c r="R1137" i="1"/>
  <c r="Q1137" i="1"/>
  <c r="W1137" i="1"/>
  <c r="V1153" i="1"/>
  <c r="T1153" i="1"/>
  <c r="S1153" i="1"/>
  <c r="R1153" i="1"/>
  <c r="Q1153" i="1"/>
  <c r="W1153" i="1"/>
  <c r="V1169" i="1"/>
  <c r="T1169" i="1"/>
  <c r="S1169" i="1"/>
  <c r="R1169" i="1"/>
  <c r="Q1169" i="1"/>
  <c r="W1169" i="1"/>
  <c r="V1185" i="1"/>
  <c r="T1185" i="1"/>
  <c r="S1185" i="1"/>
  <c r="R1185" i="1"/>
  <c r="Q1185" i="1"/>
  <c r="W1185" i="1"/>
  <c r="V1201" i="1"/>
  <c r="T1201" i="1"/>
  <c r="S1201" i="1"/>
  <c r="R1201" i="1"/>
  <c r="Q1201" i="1"/>
  <c r="W1201" i="1"/>
  <c r="V1217" i="1"/>
  <c r="T1217" i="1"/>
  <c r="S1217" i="1"/>
  <c r="R1217" i="1"/>
  <c r="Q1217" i="1"/>
  <c r="W1217" i="1"/>
  <c r="V1233" i="1"/>
  <c r="T1233" i="1"/>
  <c r="S1233" i="1"/>
  <c r="R1233" i="1"/>
  <c r="Q1233" i="1"/>
  <c r="W1233" i="1"/>
  <c r="V1249" i="1"/>
  <c r="T1249" i="1"/>
  <c r="S1249" i="1"/>
  <c r="R1249" i="1"/>
  <c r="Q1249" i="1"/>
  <c r="W1249" i="1"/>
  <c r="V1265" i="1"/>
  <c r="T1265" i="1"/>
  <c r="S1265" i="1"/>
  <c r="R1265" i="1"/>
  <c r="Q1265" i="1"/>
  <c r="W1265" i="1"/>
  <c r="R407" i="1"/>
  <c r="R411" i="1"/>
  <c r="R415" i="1"/>
  <c r="T418" i="1"/>
  <c r="R419" i="1"/>
  <c r="T422" i="1"/>
  <c r="R423" i="1"/>
  <c r="T426" i="1"/>
  <c r="R427" i="1"/>
  <c r="T430" i="1"/>
  <c r="R431" i="1"/>
  <c r="T434" i="1"/>
  <c r="R435" i="1"/>
  <c r="T438" i="1"/>
  <c r="R439" i="1"/>
  <c r="T442" i="1"/>
  <c r="R443" i="1"/>
  <c r="T446" i="1"/>
  <c r="R447" i="1"/>
  <c r="T450" i="1"/>
  <c r="R451" i="1"/>
  <c r="T454" i="1"/>
  <c r="R455" i="1"/>
  <c r="T458" i="1"/>
  <c r="R459" i="1"/>
  <c r="T462" i="1"/>
  <c r="R463" i="1"/>
  <c r="T466" i="1"/>
  <c r="R467" i="1"/>
  <c r="V469" i="1"/>
  <c r="T470" i="1"/>
  <c r="R471" i="1"/>
  <c r="V473" i="1"/>
  <c r="T474" i="1"/>
  <c r="R475" i="1"/>
  <c r="V477" i="1"/>
  <c r="T478" i="1"/>
  <c r="R479" i="1"/>
  <c r="V481" i="1"/>
  <c r="T482" i="1"/>
  <c r="R483" i="1"/>
  <c r="V485" i="1"/>
  <c r="T486" i="1"/>
  <c r="R487" i="1"/>
  <c r="V489" i="1"/>
  <c r="T490" i="1"/>
  <c r="R491" i="1"/>
  <c r="V493" i="1"/>
  <c r="T494" i="1"/>
  <c r="R495" i="1"/>
  <c r="V497" i="1"/>
  <c r="T498" i="1"/>
  <c r="R499" i="1"/>
  <c r="V501" i="1"/>
  <c r="T502" i="1"/>
  <c r="R503" i="1"/>
  <c r="V505" i="1"/>
  <c r="T506" i="1"/>
  <c r="R507" i="1"/>
  <c r="V509" i="1"/>
  <c r="T510" i="1"/>
  <c r="R511" i="1"/>
  <c r="V513" i="1"/>
  <c r="T514" i="1"/>
  <c r="R515" i="1"/>
  <c r="V517" i="1"/>
  <c r="T518" i="1"/>
  <c r="R519" i="1"/>
  <c r="V521" i="1"/>
  <c r="T522" i="1"/>
  <c r="R523" i="1"/>
  <c r="V525" i="1"/>
  <c r="T526" i="1"/>
  <c r="R527" i="1"/>
  <c r="V529" i="1"/>
  <c r="T530" i="1"/>
  <c r="R531" i="1"/>
  <c r="V533" i="1"/>
  <c r="T534" i="1"/>
  <c r="R535" i="1"/>
  <c r="V537" i="1"/>
  <c r="T538" i="1"/>
  <c r="R539" i="1"/>
  <c r="V541" i="1"/>
  <c r="T542" i="1"/>
  <c r="R543" i="1"/>
  <c r="V545" i="1"/>
  <c r="T546" i="1"/>
  <c r="R547" i="1"/>
  <c r="V549" i="1"/>
  <c r="T550" i="1"/>
  <c r="R551" i="1"/>
  <c r="V553" i="1"/>
  <c r="T554" i="1"/>
  <c r="R555" i="1"/>
  <c r="V557" i="1"/>
  <c r="T558" i="1"/>
  <c r="R559" i="1"/>
  <c r="V561" i="1"/>
  <c r="T562" i="1"/>
  <c r="R563" i="1"/>
  <c r="V565" i="1"/>
  <c r="T566" i="1"/>
  <c r="R567" i="1"/>
  <c r="V569" i="1"/>
  <c r="T570" i="1"/>
  <c r="R571" i="1"/>
  <c r="V573" i="1"/>
  <c r="T574" i="1"/>
  <c r="R575" i="1"/>
  <c r="V577" i="1"/>
  <c r="T578" i="1"/>
  <c r="R579" i="1"/>
  <c r="V581" i="1"/>
  <c r="T582" i="1"/>
  <c r="R583" i="1"/>
  <c r="V585" i="1"/>
  <c r="T586" i="1"/>
  <c r="R587" i="1"/>
  <c r="V589" i="1"/>
  <c r="T590" i="1"/>
  <c r="R591" i="1"/>
  <c r="V593" i="1"/>
  <c r="T594" i="1"/>
  <c r="R595" i="1"/>
  <c r="V597" i="1"/>
  <c r="T598" i="1"/>
  <c r="R599" i="1"/>
  <c r="V601" i="1"/>
  <c r="T602" i="1"/>
  <c r="R603" i="1"/>
  <c r="V605" i="1"/>
  <c r="T606" i="1"/>
  <c r="R607" i="1"/>
  <c r="V609" i="1"/>
  <c r="T610" i="1"/>
  <c r="R611" i="1"/>
  <c r="V613" i="1"/>
  <c r="T614" i="1"/>
  <c r="R615" i="1"/>
  <c r="V617" i="1"/>
  <c r="T618" i="1"/>
  <c r="R619" i="1"/>
  <c r="V621" i="1"/>
  <c r="T622" i="1"/>
  <c r="R623" i="1"/>
  <c r="V625" i="1"/>
  <c r="T626" i="1"/>
  <c r="R627" i="1"/>
  <c r="V629" i="1"/>
  <c r="T630" i="1"/>
  <c r="R631" i="1"/>
  <c r="V633" i="1"/>
  <c r="T634" i="1"/>
  <c r="R635" i="1"/>
  <c r="V637" i="1"/>
  <c r="T638" i="1"/>
  <c r="R639" i="1"/>
  <c r="V641" i="1"/>
  <c r="T642" i="1"/>
  <c r="R643" i="1"/>
  <c r="V646" i="1"/>
  <c r="S649" i="1"/>
  <c r="R650" i="1"/>
  <c r="V654" i="1"/>
  <c r="S657" i="1"/>
  <c r="R658" i="1"/>
  <c r="V662" i="1"/>
  <c r="S665" i="1"/>
  <c r="R666" i="1"/>
  <c r="V670" i="1"/>
  <c r="S673" i="1"/>
  <c r="R674" i="1"/>
  <c r="V678" i="1"/>
  <c r="S681" i="1"/>
  <c r="R682" i="1"/>
  <c r="V686" i="1"/>
  <c r="S689" i="1"/>
  <c r="R690" i="1"/>
  <c r="V694" i="1"/>
  <c r="S697" i="1"/>
  <c r="R698" i="1"/>
  <c r="V702" i="1"/>
  <c r="V703" i="1"/>
  <c r="V704" i="1"/>
  <c r="T706" i="1"/>
  <c r="T709" i="1"/>
  <c r="S710" i="1"/>
  <c r="R711" i="1"/>
  <c r="T712" i="1"/>
  <c r="S713" i="1"/>
  <c r="R714" i="1"/>
  <c r="R717" i="1"/>
  <c r="Q718" i="1"/>
  <c r="Q721" i="1"/>
  <c r="W730" i="1"/>
  <c r="Q737" i="1"/>
  <c r="Q738" i="1"/>
  <c r="S745" i="1"/>
  <c r="W747" i="1"/>
  <c r="R757" i="1"/>
  <c r="T758" i="1"/>
  <c r="T761" i="1"/>
  <c r="W761" i="1"/>
  <c r="S762" i="1"/>
  <c r="R762" i="1"/>
  <c r="V762" i="1"/>
  <c r="W766" i="1"/>
  <c r="Q769" i="1"/>
  <c r="Q770" i="1"/>
  <c r="S777" i="1"/>
  <c r="W779" i="1"/>
  <c r="R789" i="1"/>
  <c r="T790" i="1"/>
  <c r="T793" i="1"/>
  <c r="W793" i="1"/>
  <c r="S794" i="1"/>
  <c r="R794" i="1"/>
  <c r="V794" i="1"/>
  <c r="W798" i="1"/>
  <c r="Q801" i="1"/>
  <c r="Q802" i="1"/>
  <c r="S809" i="1"/>
  <c r="W811" i="1"/>
  <c r="R821" i="1"/>
  <c r="T822" i="1"/>
  <c r="T825" i="1"/>
  <c r="W825" i="1"/>
  <c r="S826" i="1"/>
  <c r="R826" i="1"/>
  <c r="V826" i="1"/>
  <c r="W830" i="1"/>
  <c r="Q833" i="1"/>
  <c r="Q834" i="1"/>
  <c r="S841" i="1"/>
  <c r="W843" i="1"/>
  <c r="R853" i="1"/>
  <c r="T854" i="1"/>
  <c r="T857" i="1"/>
  <c r="W857" i="1"/>
  <c r="S858" i="1"/>
  <c r="R858" i="1"/>
  <c r="V858" i="1"/>
  <c r="W862" i="1"/>
  <c r="Q865" i="1"/>
  <c r="Q866" i="1"/>
  <c r="V873" i="1"/>
  <c r="V877" i="1"/>
  <c r="V881" i="1"/>
  <c r="V989" i="1"/>
  <c r="V997" i="1"/>
  <c r="V1005" i="1"/>
  <c r="V1017" i="1"/>
  <c r="T1017" i="1"/>
  <c r="S1017" i="1"/>
  <c r="R1017" i="1"/>
  <c r="Q1017" i="1"/>
  <c r="W1017" i="1"/>
  <c r="V1049" i="1"/>
  <c r="T1049" i="1"/>
  <c r="S1049" i="1"/>
  <c r="R1049" i="1"/>
  <c r="Q1049" i="1"/>
  <c r="W1049" i="1"/>
  <c r="V1081" i="1"/>
  <c r="T1081" i="1"/>
  <c r="S1081" i="1"/>
  <c r="R1081" i="1"/>
  <c r="Q1081" i="1"/>
  <c r="W1081" i="1"/>
  <c r="T727" i="1"/>
  <c r="S727" i="1"/>
  <c r="R728" i="1"/>
  <c r="Q728" i="1"/>
  <c r="T733" i="1"/>
  <c r="W733" i="1"/>
  <c r="R734" i="1"/>
  <c r="V734" i="1"/>
  <c r="T735" i="1"/>
  <c r="S735" i="1"/>
  <c r="T741" i="1"/>
  <c r="W741" i="1"/>
  <c r="S742" i="1"/>
  <c r="R742" i="1"/>
  <c r="V742" i="1"/>
  <c r="Q755" i="1"/>
  <c r="T755" i="1"/>
  <c r="S755" i="1"/>
  <c r="T773" i="1"/>
  <c r="W773" i="1"/>
  <c r="S774" i="1"/>
  <c r="R774" i="1"/>
  <c r="V774" i="1"/>
  <c r="Q787" i="1"/>
  <c r="T787" i="1"/>
  <c r="S787" i="1"/>
  <c r="T805" i="1"/>
  <c r="W805" i="1"/>
  <c r="S806" i="1"/>
  <c r="R806" i="1"/>
  <c r="V806" i="1"/>
  <c r="Q819" i="1"/>
  <c r="T819" i="1"/>
  <c r="S819" i="1"/>
  <c r="T837" i="1"/>
  <c r="W837" i="1"/>
  <c r="S838" i="1"/>
  <c r="R838" i="1"/>
  <c r="V838" i="1"/>
  <c r="Q851" i="1"/>
  <c r="T851" i="1"/>
  <c r="S851" i="1"/>
  <c r="T869" i="1"/>
  <c r="W869" i="1"/>
  <c r="S870" i="1"/>
  <c r="R870" i="1"/>
  <c r="V870" i="1"/>
  <c r="Q875" i="1"/>
  <c r="V875" i="1"/>
  <c r="T875" i="1"/>
  <c r="S875" i="1"/>
  <c r="Q879" i="1"/>
  <c r="V879" i="1"/>
  <c r="T879" i="1"/>
  <c r="S879" i="1"/>
  <c r="Q883" i="1"/>
  <c r="V883" i="1"/>
  <c r="T883" i="1"/>
  <c r="S883" i="1"/>
  <c r="T889" i="1"/>
  <c r="R889" i="1"/>
  <c r="Q889" i="1"/>
  <c r="W889" i="1"/>
  <c r="Q899" i="1"/>
  <c r="V899" i="1"/>
  <c r="T899" i="1"/>
  <c r="S899" i="1"/>
  <c r="T905" i="1"/>
  <c r="R905" i="1"/>
  <c r="Q905" i="1"/>
  <c r="W905" i="1"/>
  <c r="Q915" i="1"/>
  <c r="V915" i="1"/>
  <c r="T915" i="1"/>
  <c r="S915" i="1"/>
  <c r="T921" i="1"/>
  <c r="R921" i="1"/>
  <c r="Q921" i="1"/>
  <c r="W921" i="1"/>
  <c r="Q931" i="1"/>
  <c r="V931" i="1"/>
  <c r="T931" i="1"/>
  <c r="S931" i="1"/>
  <c r="T937" i="1"/>
  <c r="R937" i="1"/>
  <c r="Q937" i="1"/>
  <c r="W937" i="1"/>
  <c r="Q947" i="1"/>
  <c r="V947" i="1"/>
  <c r="T947" i="1"/>
  <c r="S947" i="1"/>
  <c r="T953" i="1"/>
  <c r="R953" i="1"/>
  <c r="Q953" i="1"/>
  <c r="W953" i="1"/>
  <c r="Q963" i="1"/>
  <c r="V963" i="1"/>
  <c r="T963" i="1"/>
  <c r="S963" i="1"/>
  <c r="T969" i="1"/>
  <c r="R969" i="1"/>
  <c r="Q969" i="1"/>
  <c r="W969" i="1"/>
  <c r="Q979" i="1"/>
  <c r="V979" i="1"/>
  <c r="T979" i="1"/>
  <c r="S979" i="1"/>
  <c r="T985" i="1"/>
  <c r="S985" i="1"/>
  <c r="R985" i="1"/>
  <c r="Q985" i="1"/>
  <c r="W985" i="1"/>
  <c r="T993" i="1"/>
  <c r="S993" i="1"/>
  <c r="R993" i="1"/>
  <c r="Q993" i="1"/>
  <c r="W993" i="1"/>
  <c r="T1001" i="1"/>
  <c r="S1001" i="1"/>
  <c r="R1001" i="1"/>
  <c r="Q1001" i="1"/>
  <c r="W1001" i="1"/>
  <c r="T1009" i="1"/>
  <c r="S1009" i="1"/>
  <c r="R1009" i="1"/>
  <c r="Q1009" i="1"/>
  <c r="W1009" i="1"/>
  <c r="V1029" i="1"/>
  <c r="T1029" i="1"/>
  <c r="S1029" i="1"/>
  <c r="R1029" i="1"/>
  <c r="Q1029" i="1"/>
  <c r="W1029" i="1"/>
  <c r="V1061" i="1"/>
  <c r="T1061" i="1"/>
  <c r="S1061" i="1"/>
  <c r="R1061" i="1"/>
  <c r="Q1061" i="1"/>
  <c r="W1061" i="1"/>
  <c r="V1093" i="1"/>
  <c r="T1093" i="1"/>
  <c r="S1093" i="1"/>
  <c r="R1093" i="1"/>
  <c r="Q1093" i="1"/>
  <c r="W1093" i="1"/>
  <c r="V1109" i="1"/>
  <c r="T1109" i="1"/>
  <c r="S1109" i="1"/>
  <c r="R1109" i="1"/>
  <c r="Q1109" i="1"/>
  <c r="W1109" i="1"/>
  <c r="V1125" i="1"/>
  <c r="T1125" i="1"/>
  <c r="S1125" i="1"/>
  <c r="R1125" i="1"/>
  <c r="Q1125" i="1"/>
  <c r="W1125" i="1"/>
  <c r="V1141" i="1"/>
  <c r="T1141" i="1"/>
  <c r="S1141" i="1"/>
  <c r="R1141" i="1"/>
  <c r="Q1141" i="1"/>
  <c r="W1141" i="1"/>
  <c r="V1157" i="1"/>
  <c r="T1157" i="1"/>
  <c r="S1157" i="1"/>
  <c r="R1157" i="1"/>
  <c r="Q1157" i="1"/>
  <c r="W1157" i="1"/>
  <c r="V1173" i="1"/>
  <c r="T1173" i="1"/>
  <c r="S1173" i="1"/>
  <c r="R1173" i="1"/>
  <c r="Q1173" i="1"/>
  <c r="W1173" i="1"/>
  <c r="V1189" i="1"/>
  <c r="T1189" i="1"/>
  <c r="S1189" i="1"/>
  <c r="R1189" i="1"/>
  <c r="Q1189" i="1"/>
  <c r="W1189" i="1"/>
  <c r="V1205" i="1"/>
  <c r="T1205" i="1"/>
  <c r="S1205" i="1"/>
  <c r="R1205" i="1"/>
  <c r="Q1205" i="1"/>
  <c r="W1205" i="1"/>
  <c r="V1221" i="1"/>
  <c r="T1221" i="1"/>
  <c r="S1221" i="1"/>
  <c r="R1221" i="1"/>
  <c r="Q1221" i="1"/>
  <c r="W1221" i="1"/>
  <c r="V1237" i="1"/>
  <c r="T1237" i="1"/>
  <c r="S1237" i="1"/>
  <c r="R1237" i="1"/>
  <c r="Q1237" i="1"/>
  <c r="W1237" i="1"/>
  <c r="V1253" i="1"/>
  <c r="T1253" i="1"/>
  <c r="S1253" i="1"/>
  <c r="R1253" i="1"/>
  <c r="Q1253" i="1"/>
  <c r="W1253" i="1"/>
  <c r="V1269" i="1"/>
  <c r="T1269" i="1"/>
  <c r="S1269" i="1"/>
  <c r="R1269" i="1"/>
  <c r="Q1269" i="1"/>
  <c r="W1269" i="1"/>
  <c r="W647" i="1"/>
  <c r="R651" i="1"/>
  <c r="W655" i="1"/>
  <c r="R659" i="1"/>
  <c r="W663" i="1"/>
  <c r="R667" i="1"/>
  <c r="W671" i="1"/>
  <c r="R675" i="1"/>
  <c r="W679" i="1"/>
  <c r="R683" i="1"/>
  <c r="W687" i="1"/>
  <c r="R691" i="1"/>
  <c r="W695" i="1"/>
  <c r="R699" i="1"/>
  <c r="W706" i="1"/>
  <c r="V709" i="1"/>
  <c r="V711" i="1"/>
  <c r="V712" i="1"/>
  <c r="T714" i="1"/>
  <c r="T717" i="1"/>
  <c r="R719" i="1"/>
  <c r="T720" i="1"/>
  <c r="R722" i="1"/>
  <c r="R725" i="1"/>
  <c r="W739" i="1"/>
  <c r="R749" i="1"/>
  <c r="T750" i="1"/>
  <c r="T753" i="1"/>
  <c r="W753" i="1"/>
  <c r="S754" i="1"/>
  <c r="R754" i="1"/>
  <c r="V754" i="1"/>
  <c r="W758" i="1"/>
  <c r="W771" i="1"/>
  <c r="R781" i="1"/>
  <c r="T782" i="1"/>
  <c r="T785" i="1"/>
  <c r="W785" i="1"/>
  <c r="S786" i="1"/>
  <c r="R786" i="1"/>
  <c r="V786" i="1"/>
  <c r="W790" i="1"/>
  <c r="W803" i="1"/>
  <c r="R813" i="1"/>
  <c r="T814" i="1"/>
  <c r="T817" i="1"/>
  <c r="W817" i="1"/>
  <c r="S818" i="1"/>
  <c r="R818" i="1"/>
  <c r="V818" i="1"/>
  <c r="W822" i="1"/>
  <c r="W835" i="1"/>
  <c r="R845" i="1"/>
  <c r="T846" i="1"/>
  <c r="T849" i="1"/>
  <c r="W849" i="1"/>
  <c r="S850" i="1"/>
  <c r="R850" i="1"/>
  <c r="V850" i="1"/>
  <c r="W854" i="1"/>
  <c r="W867" i="1"/>
  <c r="S874" i="1"/>
  <c r="R874" i="1"/>
  <c r="V874" i="1"/>
  <c r="S878" i="1"/>
  <c r="R878" i="1"/>
  <c r="V878" i="1"/>
  <c r="S882" i="1"/>
  <c r="R882" i="1"/>
  <c r="V882" i="1"/>
  <c r="V1041" i="1"/>
  <c r="T1041" i="1"/>
  <c r="S1041" i="1"/>
  <c r="R1041" i="1"/>
  <c r="Q1041" i="1"/>
  <c r="W1041" i="1"/>
  <c r="V1073" i="1"/>
  <c r="T1073" i="1"/>
  <c r="S1073" i="1"/>
  <c r="R1073" i="1"/>
  <c r="Q1073" i="1"/>
  <c r="W1073" i="1"/>
  <c r="Q736" i="1"/>
  <c r="Q740" i="1"/>
  <c r="Q744" i="1"/>
  <c r="Q748" i="1"/>
  <c r="Q752" i="1"/>
  <c r="Q756" i="1"/>
  <c r="Q760" i="1"/>
  <c r="Q764" i="1"/>
  <c r="Q768" i="1"/>
  <c r="Q772" i="1"/>
  <c r="Q776" i="1"/>
  <c r="Q780" i="1"/>
  <c r="Q784" i="1"/>
  <c r="Q788" i="1"/>
  <c r="Q792" i="1"/>
  <c r="Q796" i="1"/>
  <c r="Q800" i="1"/>
  <c r="Q804" i="1"/>
  <c r="Q808" i="1"/>
  <c r="Q812" i="1"/>
  <c r="Q816" i="1"/>
  <c r="Q820" i="1"/>
  <c r="Q824" i="1"/>
  <c r="Q828" i="1"/>
  <c r="Q832" i="1"/>
  <c r="Q836" i="1"/>
  <c r="Q840" i="1"/>
  <c r="Q844" i="1"/>
  <c r="Q848" i="1"/>
  <c r="Q852" i="1"/>
  <c r="Q856" i="1"/>
  <c r="Q860" i="1"/>
  <c r="Q864" i="1"/>
  <c r="Q868" i="1"/>
  <c r="Q872" i="1"/>
  <c r="Q876" i="1"/>
  <c r="Q880" i="1"/>
  <c r="Q884" i="1"/>
  <c r="Q888" i="1"/>
  <c r="Q892" i="1"/>
  <c r="Q896" i="1"/>
  <c r="Q900" i="1"/>
  <c r="Q904" i="1"/>
  <c r="Q908" i="1"/>
  <c r="Q912" i="1"/>
  <c r="Q916" i="1"/>
  <c r="Q920" i="1"/>
  <c r="Q924" i="1"/>
  <c r="Q928" i="1"/>
  <c r="Q932" i="1"/>
  <c r="Q936" i="1"/>
  <c r="Q940" i="1"/>
  <c r="Q944" i="1"/>
  <c r="Q948" i="1"/>
  <c r="Q952" i="1"/>
  <c r="Q956" i="1"/>
  <c r="Q960" i="1"/>
  <c r="Q964" i="1"/>
  <c r="Q968" i="1"/>
  <c r="Q972" i="1"/>
  <c r="Q976" i="1"/>
  <c r="Q980" i="1"/>
  <c r="Q984" i="1"/>
  <c r="S987" i="1"/>
  <c r="Q988" i="1"/>
  <c r="S991" i="1"/>
  <c r="Q992" i="1"/>
  <c r="S995" i="1"/>
  <c r="Q996" i="1"/>
  <c r="S999" i="1"/>
  <c r="Q1000" i="1"/>
  <c r="S1003" i="1"/>
  <c r="Q1004" i="1"/>
  <c r="S1007" i="1"/>
  <c r="Q1008" i="1"/>
  <c r="S1011" i="1"/>
  <c r="Q1012" i="1"/>
  <c r="S1015" i="1"/>
  <c r="Q1016" i="1"/>
  <c r="S1019" i="1"/>
  <c r="Q1020" i="1"/>
  <c r="S1023" i="1"/>
  <c r="Q1024" i="1"/>
  <c r="S1027" i="1"/>
  <c r="Q1028" i="1"/>
  <c r="S1031" i="1"/>
  <c r="Q1032" i="1"/>
  <c r="S1035" i="1"/>
  <c r="Q1036" i="1"/>
  <c r="S1039" i="1"/>
  <c r="Q1040" i="1"/>
  <c r="S1043" i="1"/>
  <c r="Q1044" i="1"/>
  <c r="S1047" i="1"/>
  <c r="Q1048" i="1"/>
  <c r="S1051" i="1"/>
  <c r="Q1052" i="1"/>
  <c r="S1055" i="1"/>
  <c r="Q1056" i="1"/>
  <c r="S1059" i="1"/>
  <c r="Q1060" i="1"/>
  <c r="S1063" i="1"/>
  <c r="Q1064" i="1"/>
  <c r="S1067" i="1"/>
  <c r="Q1068" i="1"/>
  <c r="S1071" i="1"/>
  <c r="Q1072" i="1"/>
  <c r="S1075" i="1"/>
  <c r="Q1076" i="1"/>
  <c r="S1079" i="1"/>
  <c r="Q1080" i="1"/>
  <c r="S1083" i="1"/>
  <c r="Q1084" i="1"/>
  <c r="S1087" i="1"/>
  <c r="Q1088" i="1"/>
  <c r="S1091" i="1"/>
  <c r="Q1092" i="1"/>
  <c r="S1095" i="1"/>
  <c r="Q1096" i="1"/>
  <c r="S1099" i="1"/>
  <c r="Q1100" i="1"/>
  <c r="S1103" i="1"/>
  <c r="Q1104" i="1"/>
  <c r="S1107" i="1"/>
  <c r="Q1108" i="1"/>
  <c r="S1111" i="1"/>
  <c r="Q1112" i="1"/>
  <c r="S1115" i="1"/>
  <c r="Q1116" i="1"/>
  <c r="S1119" i="1"/>
  <c r="Q1120" i="1"/>
  <c r="S1123" i="1"/>
  <c r="Q1124" i="1"/>
  <c r="S1127" i="1"/>
  <c r="Q1128" i="1"/>
  <c r="S1131" i="1"/>
  <c r="Q1132" i="1"/>
  <c r="S1135" i="1"/>
  <c r="Q1136" i="1"/>
  <c r="S1139" i="1"/>
  <c r="Q1140" i="1"/>
  <c r="S1143" i="1"/>
  <c r="Q1144" i="1"/>
  <c r="S1147" i="1"/>
  <c r="Q1148" i="1"/>
  <c r="S1151" i="1"/>
  <c r="Q1152" i="1"/>
  <c r="S1155" i="1"/>
  <c r="Q1156" i="1"/>
  <c r="S1159" i="1"/>
  <c r="Q1160" i="1"/>
  <c r="S1163" i="1"/>
  <c r="Q1164" i="1"/>
  <c r="S1167" i="1"/>
  <c r="Q1168" i="1"/>
  <c r="S1171" i="1"/>
  <c r="Q1172" i="1"/>
  <c r="S1175" i="1"/>
  <c r="Q1176" i="1"/>
  <c r="S1179" i="1"/>
  <c r="Q1180" i="1"/>
  <c r="S1183" i="1"/>
  <c r="Q1184" i="1"/>
  <c r="S1187" i="1"/>
  <c r="Q1188" i="1"/>
  <c r="S1191" i="1"/>
  <c r="Q1192" i="1"/>
  <c r="S1195" i="1"/>
  <c r="Q1196" i="1"/>
  <c r="S1199" i="1"/>
  <c r="Q1200" i="1"/>
  <c r="S1203" i="1"/>
  <c r="Q1204" i="1"/>
  <c r="S1207" i="1"/>
  <c r="Q1208" i="1"/>
  <c r="S1211" i="1"/>
  <c r="Q1212" i="1"/>
  <c r="S1215" i="1"/>
  <c r="Q1216" i="1"/>
  <c r="S1219" i="1"/>
  <c r="Q1220" i="1"/>
  <c r="S1223" i="1"/>
  <c r="Q1224" i="1"/>
  <c r="S1227" i="1"/>
  <c r="Q1228" i="1"/>
  <c r="S1231" i="1"/>
  <c r="Q1232" i="1"/>
  <c r="S1235" i="1"/>
  <c r="Q1236" i="1"/>
  <c r="S1239" i="1"/>
  <c r="Q1240" i="1"/>
  <c r="S1243" i="1"/>
  <c r="Q1244" i="1"/>
  <c r="S1247" i="1"/>
  <c r="Q1248" i="1"/>
  <c r="S1251" i="1"/>
  <c r="Q1252" i="1"/>
  <c r="S1255" i="1"/>
  <c r="Q1256" i="1"/>
  <c r="S1259" i="1"/>
  <c r="Q1260" i="1"/>
  <c r="S1263" i="1"/>
  <c r="Q1264" i="1"/>
  <c r="S1267" i="1"/>
  <c r="Q1268" i="1"/>
  <c r="S1271" i="1"/>
  <c r="Q1272" i="1"/>
  <c r="S1275" i="1"/>
  <c r="Q1276" i="1"/>
  <c r="S1279" i="1"/>
  <c r="Q1280" i="1"/>
  <c r="V1283" i="1"/>
  <c r="V1286" i="1"/>
  <c r="Q1288" i="1"/>
  <c r="W1288" i="1"/>
  <c r="R1291" i="1"/>
  <c r="T1292" i="1"/>
  <c r="V1294" i="1"/>
  <c r="Q1296" i="1"/>
  <c r="W1296" i="1"/>
  <c r="R1299" i="1"/>
  <c r="T1300" i="1"/>
  <c r="V1302" i="1"/>
  <c r="Q1304" i="1"/>
  <c r="W1304" i="1"/>
  <c r="R1307" i="1"/>
  <c r="T1308" i="1"/>
  <c r="V1310" i="1"/>
  <c r="Q1312" i="1"/>
  <c r="W1312" i="1"/>
  <c r="R1315" i="1"/>
  <c r="T1316" i="1"/>
  <c r="V1318" i="1"/>
  <c r="Q1320" i="1"/>
  <c r="W1320" i="1"/>
  <c r="R1323" i="1"/>
  <c r="T1324" i="1"/>
  <c r="V1326" i="1"/>
  <c r="Q1328" i="1"/>
  <c r="W1328" i="1"/>
  <c r="R1331" i="1"/>
  <c r="T1332" i="1"/>
  <c r="V1334" i="1"/>
  <c r="Q1336" i="1"/>
  <c r="W1336" i="1"/>
  <c r="R1339" i="1"/>
  <c r="W1349" i="1"/>
  <c r="S1349" i="1"/>
  <c r="R1349" i="1"/>
  <c r="Q1353" i="1"/>
  <c r="W1365" i="1"/>
  <c r="S1365" i="1"/>
  <c r="R1365" i="1"/>
  <c r="Q1369" i="1"/>
  <c r="W1381" i="1"/>
  <c r="S1381" i="1"/>
  <c r="R1381" i="1"/>
  <c r="Q1385" i="1"/>
  <c r="W1397" i="1"/>
  <c r="S1397" i="1"/>
  <c r="R1397" i="1"/>
  <c r="R1400" i="1"/>
  <c r="Q1400" i="1"/>
  <c r="W1400" i="1"/>
  <c r="V1400" i="1"/>
  <c r="T1400" i="1"/>
  <c r="S1412" i="1"/>
  <c r="R1412" i="1"/>
  <c r="Q1412" i="1"/>
  <c r="W1412" i="1"/>
  <c r="V1412" i="1"/>
  <c r="T1412" i="1"/>
  <c r="S1416" i="1"/>
  <c r="R1416" i="1"/>
  <c r="Q1416" i="1"/>
  <c r="W1416" i="1"/>
  <c r="V1416" i="1"/>
  <c r="T1416" i="1"/>
  <c r="S1420" i="1"/>
  <c r="R1420" i="1"/>
  <c r="Q1420" i="1"/>
  <c r="W1420" i="1"/>
  <c r="V1420" i="1"/>
  <c r="T1420" i="1"/>
  <c r="S1424" i="1"/>
  <c r="R1424" i="1"/>
  <c r="Q1424" i="1"/>
  <c r="W1424" i="1"/>
  <c r="V1424" i="1"/>
  <c r="T1424" i="1"/>
  <c r="S1428" i="1"/>
  <c r="R1428" i="1"/>
  <c r="Q1428" i="1"/>
  <c r="W1428" i="1"/>
  <c r="V1428" i="1"/>
  <c r="T1428" i="1"/>
  <c r="S1432" i="1"/>
  <c r="R1432" i="1"/>
  <c r="Q1432" i="1"/>
  <c r="W1432" i="1"/>
  <c r="V1432" i="1"/>
  <c r="T1432" i="1"/>
  <c r="S1436" i="1"/>
  <c r="R1436" i="1"/>
  <c r="Q1436" i="1"/>
  <c r="W1436" i="1"/>
  <c r="V1436" i="1"/>
  <c r="T1436" i="1"/>
  <c r="S1440" i="1"/>
  <c r="R1440" i="1"/>
  <c r="Q1440" i="1"/>
  <c r="W1440" i="1"/>
  <c r="V1440" i="1"/>
  <c r="T1440" i="1"/>
  <c r="S1444" i="1"/>
  <c r="R1444" i="1"/>
  <c r="Q1444" i="1"/>
  <c r="W1444" i="1"/>
  <c r="V1444" i="1"/>
  <c r="T1444" i="1"/>
  <c r="S1448" i="1"/>
  <c r="R1448" i="1"/>
  <c r="Q1448" i="1"/>
  <c r="W1448" i="1"/>
  <c r="V1448" i="1"/>
  <c r="T1448" i="1"/>
  <c r="S1452" i="1"/>
  <c r="R1452" i="1"/>
  <c r="Q1452" i="1"/>
  <c r="W1452" i="1"/>
  <c r="V1452" i="1"/>
  <c r="T1452" i="1"/>
  <c r="S1456" i="1"/>
  <c r="R1456" i="1"/>
  <c r="Q1456" i="1"/>
  <c r="W1456" i="1"/>
  <c r="V1456" i="1"/>
  <c r="T1456" i="1"/>
  <c r="T1471" i="1"/>
  <c r="S1471" i="1"/>
  <c r="Q1471" i="1"/>
  <c r="W1471" i="1"/>
  <c r="V1471" i="1"/>
  <c r="Q1477" i="1"/>
  <c r="W1477" i="1"/>
  <c r="V1477" i="1"/>
  <c r="T1477" i="1"/>
  <c r="S1477" i="1"/>
  <c r="R1477" i="1"/>
  <c r="T1483" i="1"/>
  <c r="S1483" i="1"/>
  <c r="R1483" i="1"/>
  <c r="Q1483" i="1"/>
  <c r="W1483" i="1"/>
  <c r="V1483" i="1"/>
  <c r="S1496" i="1"/>
  <c r="R1496" i="1"/>
  <c r="Q1496" i="1"/>
  <c r="W1496" i="1"/>
  <c r="V1496" i="1"/>
  <c r="T1496" i="1"/>
  <c r="Q1509" i="1"/>
  <c r="W1509" i="1"/>
  <c r="V1509" i="1"/>
  <c r="T1509" i="1"/>
  <c r="S1509" i="1"/>
  <c r="R1509" i="1"/>
  <c r="T1515" i="1"/>
  <c r="S1515" i="1"/>
  <c r="R1515" i="1"/>
  <c r="Q1515" i="1"/>
  <c r="W1515" i="1"/>
  <c r="V1515" i="1"/>
  <c r="S1528" i="1"/>
  <c r="R1528" i="1"/>
  <c r="Q1528" i="1"/>
  <c r="W1528" i="1"/>
  <c r="V1528" i="1"/>
  <c r="T1528" i="1"/>
  <c r="Q1541" i="1"/>
  <c r="W1541" i="1"/>
  <c r="V1541" i="1"/>
  <c r="T1541" i="1"/>
  <c r="S1541" i="1"/>
  <c r="R1541" i="1"/>
  <c r="T1547" i="1"/>
  <c r="S1547" i="1"/>
  <c r="R1547" i="1"/>
  <c r="Q1547" i="1"/>
  <c r="W1547" i="1"/>
  <c r="V1547" i="1"/>
  <c r="S1560" i="1"/>
  <c r="R1560" i="1"/>
  <c r="Q1560" i="1"/>
  <c r="W1560" i="1"/>
  <c r="V1560" i="1"/>
  <c r="T1560" i="1"/>
  <c r="Q1573" i="1"/>
  <c r="W1573" i="1"/>
  <c r="V1573" i="1"/>
  <c r="T1573" i="1"/>
  <c r="S1573" i="1"/>
  <c r="R1573" i="1"/>
  <c r="T1579" i="1"/>
  <c r="S1579" i="1"/>
  <c r="R1579" i="1"/>
  <c r="Q1579" i="1"/>
  <c r="W1579" i="1"/>
  <c r="V1579" i="1"/>
  <c r="S1592" i="1"/>
  <c r="R1592" i="1"/>
  <c r="Q1592" i="1"/>
  <c r="W1592" i="1"/>
  <c r="V1592" i="1"/>
  <c r="T1592" i="1"/>
  <c r="R736" i="1"/>
  <c r="R740" i="1"/>
  <c r="R744" i="1"/>
  <c r="R748" i="1"/>
  <c r="R752" i="1"/>
  <c r="R756" i="1"/>
  <c r="R760" i="1"/>
  <c r="R764" i="1"/>
  <c r="R768" i="1"/>
  <c r="R772" i="1"/>
  <c r="R776" i="1"/>
  <c r="R780" i="1"/>
  <c r="R784" i="1"/>
  <c r="R788" i="1"/>
  <c r="R792" i="1"/>
  <c r="R796" i="1"/>
  <c r="R800" i="1"/>
  <c r="R804" i="1"/>
  <c r="R808" i="1"/>
  <c r="R812" i="1"/>
  <c r="R816" i="1"/>
  <c r="R820" i="1"/>
  <c r="R824" i="1"/>
  <c r="R828" i="1"/>
  <c r="R832" i="1"/>
  <c r="R836" i="1"/>
  <c r="R840" i="1"/>
  <c r="R844" i="1"/>
  <c r="R848" i="1"/>
  <c r="R852" i="1"/>
  <c r="R856" i="1"/>
  <c r="R860" i="1"/>
  <c r="R864" i="1"/>
  <c r="R868" i="1"/>
  <c r="R872" i="1"/>
  <c r="R876" i="1"/>
  <c r="R880" i="1"/>
  <c r="R884" i="1"/>
  <c r="V886" i="1"/>
  <c r="R888" i="1"/>
  <c r="V890" i="1"/>
  <c r="R892" i="1"/>
  <c r="V894" i="1"/>
  <c r="R896" i="1"/>
  <c r="V898" i="1"/>
  <c r="R900" i="1"/>
  <c r="V902" i="1"/>
  <c r="R904" i="1"/>
  <c r="V906" i="1"/>
  <c r="R908" i="1"/>
  <c r="V910" i="1"/>
  <c r="R912" i="1"/>
  <c r="V914" i="1"/>
  <c r="R916" i="1"/>
  <c r="V918" i="1"/>
  <c r="R920" i="1"/>
  <c r="V922" i="1"/>
  <c r="R924" i="1"/>
  <c r="V926" i="1"/>
  <c r="R928" i="1"/>
  <c r="V930" i="1"/>
  <c r="R932" i="1"/>
  <c r="V934" i="1"/>
  <c r="R936" i="1"/>
  <c r="V938" i="1"/>
  <c r="R940" i="1"/>
  <c r="V942" i="1"/>
  <c r="R944" i="1"/>
  <c r="V946" i="1"/>
  <c r="R948" i="1"/>
  <c r="V950" i="1"/>
  <c r="R952" i="1"/>
  <c r="V954" i="1"/>
  <c r="R956" i="1"/>
  <c r="V958" i="1"/>
  <c r="R960" i="1"/>
  <c r="V962" i="1"/>
  <c r="R964" i="1"/>
  <c r="V966" i="1"/>
  <c r="R968" i="1"/>
  <c r="V970" i="1"/>
  <c r="R972" i="1"/>
  <c r="V974" i="1"/>
  <c r="R976" i="1"/>
  <c r="V978" i="1"/>
  <c r="R980" i="1"/>
  <c r="V982" i="1"/>
  <c r="R984" i="1"/>
  <c r="V986" i="1"/>
  <c r="T987" i="1"/>
  <c r="R988" i="1"/>
  <c r="V990" i="1"/>
  <c r="T991" i="1"/>
  <c r="R992" i="1"/>
  <c r="V994" i="1"/>
  <c r="T995" i="1"/>
  <c r="R996" i="1"/>
  <c r="V998" i="1"/>
  <c r="T999" i="1"/>
  <c r="R1000" i="1"/>
  <c r="V1002" i="1"/>
  <c r="T1003" i="1"/>
  <c r="R1004" i="1"/>
  <c r="V1006" i="1"/>
  <c r="T1007" i="1"/>
  <c r="R1008" i="1"/>
  <c r="V1010" i="1"/>
  <c r="T1011" i="1"/>
  <c r="R1012" i="1"/>
  <c r="V1014" i="1"/>
  <c r="T1015" i="1"/>
  <c r="R1016" i="1"/>
  <c r="V1018" i="1"/>
  <c r="T1019" i="1"/>
  <c r="R1020" i="1"/>
  <c r="V1022" i="1"/>
  <c r="T1023" i="1"/>
  <c r="R1024" i="1"/>
  <c r="V1026" i="1"/>
  <c r="T1027" i="1"/>
  <c r="R1028" i="1"/>
  <c r="V1030" i="1"/>
  <c r="T1031" i="1"/>
  <c r="R1032" i="1"/>
  <c r="V1034" i="1"/>
  <c r="T1035" i="1"/>
  <c r="R1036" i="1"/>
  <c r="V1038" i="1"/>
  <c r="T1039" i="1"/>
  <c r="R1040" i="1"/>
  <c r="V1042" i="1"/>
  <c r="T1043" i="1"/>
  <c r="R1044" i="1"/>
  <c r="V1046" i="1"/>
  <c r="T1047" i="1"/>
  <c r="R1048" i="1"/>
  <c r="V1050" i="1"/>
  <c r="T1051" i="1"/>
  <c r="R1052" i="1"/>
  <c r="V1054" i="1"/>
  <c r="T1055" i="1"/>
  <c r="R1056" i="1"/>
  <c r="V1058" i="1"/>
  <c r="T1059" i="1"/>
  <c r="R1060" i="1"/>
  <c r="V1062" i="1"/>
  <c r="T1063" i="1"/>
  <c r="R1064" i="1"/>
  <c r="V1066" i="1"/>
  <c r="T1067" i="1"/>
  <c r="R1068" i="1"/>
  <c r="V1070" i="1"/>
  <c r="T1071" i="1"/>
  <c r="R1072" i="1"/>
  <c r="V1074" i="1"/>
  <c r="T1075" i="1"/>
  <c r="R1076" i="1"/>
  <c r="V1078" i="1"/>
  <c r="T1079" i="1"/>
  <c r="R1080" i="1"/>
  <c r="V1082" i="1"/>
  <c r="T1083" i="1"/>
  <c r="R1084" i="1"/>
  <c r="V1086" i="1"/>
  <c r="T1087" i="1"/>
  <c r="R1088" i="1"/>
  <c r="V1090" i="1"/>
  <c r="T1091" i="1"/>
  <c r="R1092" i="1"/>
  <c r="V1094" i="1"/>
  <c r="T1095" i="1"/>
  <c r="R1096" i="1"/>
  <c r="V1098" i="1"/>
  <c r="T1099" i="1"/>
  <c r="R1100" i="1"/>
  <c r="V1102" i="1"/>
  <c r="T1103" i="1"/>
  <c r="R1104" i="1"/>
  <c r="V1106" i="1"/>
  <c r="T1107" i="1"/>
  <c r="R1108" i="1"/>
  <c r="V1110" i="1"/>
  <c r="T1111" i="1"/>
  <c r="R1112" i="1"/>
  <c r="V1114" i="1"/>
  <c r="T1115" i="1"/>
  <c r="R1116" i="1"/>
  <c r="V1118" i="1"/>
  <c r="T1119" i="1"/>
  <c r="R1120" i="1"/>
  <c r="V1122" i="1"/>
  <c r="T1123" i="1"/>
  <c r="R1124" i="1"/>
  <c r="V1126" i="1"/>
  <c r="T1127" i="1"/>
  <c r="R1128" i="1"/>
  <c r="V1130" i="1"/>
  <c r="T1131" i="1"/>
  <c r="R1132" i="1"/>
  <c r="V1134" i="1"/>
  <c r="T1135" i="1"/>
  <c r="R1136" i="1"/>
  <c r="V1138" i="1"/>
  <c r="T1139" i="1"/>
  <c r="R1140" i="1"/>
  <c r="V1142" i="1"/>
  <c r="T1143" i="1"/>
  <c r="R1144" i="1"/>
  <c r="V1146" i="1"/>
  <c r="T1147" i="1"/>
  <c r="R1148" i="1"/>
  <c r="V1150" i="1"/>
  <c r="T1151" i="1"/>
  <c r="R1152" i="1"/>
  <c r="V1154" i="1"/>
  <c r="T1155" i="1"/>
  <c r="R1156" i="1"/>
  <c r="V1158" i="1"/>
  <c r="T1159" i="1"/>
  <c r="R1160" i="1"/>
  <c r="V1162" i="1"/>
  <c r="T1163" i="1"/>
  <c r="R1164" i="1"/>
  <c r="V1166" i="1"/>
  <c r="T1167" i="1"/>
  <c r="R1168" i="1"/>
  <c r="V1170" i="1"/>
  <c r="T1171" i="1"/>
  <c r="R1172" i="1"/>
  <c r="V1174" i="1"/>
  <c r="T1175" i="1"/>
  <c r="R1176" i="1"/>
  <c r="V1178" i="1"/>
  <c r="T1179" i="1"/>
  <c r="R1180" i="1"/>
  <c r="V1182" i="1"/>
  <c r="T1183" i="1"/>
  <c r="R1184" i="1"/>
  <c r="V1186" i="1"/>
  <c r="T1187" i="1"/>
  <c r="R1188" i="1"/>
  <c r="V1190" i="1"/>
  <c r="T1191" i="1"/>
  <c r="R1192" i="1"/>
  <c r="V1194" i="1"/>
  <c r="T1195" i="1"/>
  <c r="R1196" i="1"/>
  <c r="V1198" i="1"/>
  <c r="T1199" i="1"/>
  <c r="R1200" i="1"/>
  <c r="V1202" i="1"/>
  <c r="T1203" i="1"/>
  <c r="R1204" i="1"/>
  <c r="V1206" i="1"/>
  <c r="T1207" i="1"/>
  <c r="R1208" i="1"/>
  <c r="V1210" i="1"/>
  <c r="T1211" i="1"/>
  <c r="R1212" i="1"/>
  <c r="V1214" i="1"/>
  <c r="T1215" i="1"/>
  <c r="R1216" i="1"/>
  <c r="V1218" i="1"/>
  <c r="T1219" i="1"/>
  <c r="R1220" i="1"/>
  <c r="V1222" i="1"/>
  <c r="T1223" i="1"/>
  <c r="R1224" i="1"/>
  <c r="V1226" i="1"/>
  <c r="T1227" i="1"/>
  <c r="R1228" i="1"/>
  <c r="V1230" i="1"/>
  <c r="T1231" i="1"/>
  <c r="R1232" i="1"/>
  <c r="V1234" i="1"/>
  <c r="T1235" i="1"/>
  <c r="R1236" i="1"/>
  <c r="V1238" i="1"/>
  <c r="T1239" i="1"/>
  <c r="R1240" i="1"/>
  <c r="V1242" i="1"/>
  <c r="T1243" i="1"/>
  <c r="R1244" i="1"/>
  <c r="V1246" i="1"/>
  <c r="T1247" i="1"/>
  <c r="R1248" i="1"/>
  <c r="V1250" i="1"/>
  <c r="T1251" i="1"/>
  <c r="R1252" i="1"/>
  <c r="V1254" i="1"/>
  <c r="T1255" i="1"/>
  <c r="R1256" i="1"/>
  <c r="V1258" i="1"/>
  <c r="T1259" i="1"/>
  <c r="R1260" i="1"/>
  <c r="V1262" i="1"/>
  <c r="T1263" i="1"/>
  <c r="R1264" i="1"/>
  <c r="V1266" i="1"/>
  <c r="T1267" i="1"/>
  <c r="R1268" i="1"/>
  <c r="V1270" i="1"/>
  <c r="T1271" i="1"/>
  <c r="R1272" i="1"/>
  <c r="V1274" i="1"/>
  <c r="T1275" i="1"/>
  <c r="R1276" i="1"/>
  <c r="V1278" i="1"/>
  <c r="T1279" i="1"/>
  <c r="R1280" i="1"/>
  <c r="Q1281" i="1"/>
  <c r="W1283" i="1"/>
  <c r="V1284" i="1"/>
  <c r="V1285" i="1"/>
  <c r="Q1289" i="1"/>
  <c r="R1290" i="1"/>
  <c r="Q1297" i="1"/>
  <c r="R1298" i="1"/>
  <c r="Q1305" i="1"/>
  <c r="R1306" i="1"/>
  <c r="Q1313" i="1"/>
  <c r="R1314" i="1"/>
  <c r="Q1321" i="1"/>
  <c r="R1322" i="1"/>
  <c r="Q1329" i="1"/>
  <c r="R1330" i="1"/>
  <c r="Q1337" i="1"/>
  <c r="R1338" i="1"/>
  <c r="W1341" i="1"/>
  <c r="S1341" i="1"/>
  <c r="R1341" i="1"/>
  <c r="R1343" i="1"/>
  <c r="V1346" i="1"/>
  <c r="S1346" i="1"/>
  <c r="Q1346" i="1"/>
  <c r="R1350" i="1"/>
  <c r="R1352" i="1"/>
  <c r="Q1352" i="1"/>
  <c r="W1352" i="1"/>
  <c r="T1352" i="1"/>
  <c r="T1359" i="1"/>
  <c r="S1359" i="1"/>
  <c r="Q1359" i="1"/>
  <c r="W1359" i="1"/>
  <c r="V1359" i="1"/>
  <c r="V1362" i="1"/>
  <c r="S1362" i="1"/>
  <c r="Q1362" i="1"/>
  <c r="R1368" i="1"/>
  <c r="Q1368" i="1"/>
  <c r="W1368" i="1"/>
  <c r="T1368" i="1"/>
  <c r="T1375" i="1"/>
  <c r="S1375" i="1"/>
  <c r="Q1375" i="1"/>
  <c r="W1375" i="1"/>
  <c r="V1375" i="1"/>
  <c r="V1378" i="1"/>
  <c r="S1378" i="1"/>
  <c r="Q1378" i="1"/>
  <c r="R1384" i="1"/>
  <c r="Q1384" i="1"/>
  <c r="W1384" i="1"/>
  <c r="T1384" i="1"/>
  <c r="T1391" i="1"/>
  <c r="S1391" i="1"/>
  <c r="Q1391" i="1"/>
  <c r="W1391" i="1"/>
  <c r="V1391" i="1"/>
  <c r="V1394" i="1"/>
  <c r="S1394" i="1"/>
  <c r="Q1394" i="1"/>
  <c r="S1460" i="1"/>
  <c r="R1460" i="1"/>
  <c r="Q1460" i="1"/>
  <c r="W1460" i="1"/>
  <c r="V1460" i="1"/>
  <c r="T1460" i="1"/>
  <c r="T1475" i="1"/>
  <c r="S1475" i="1"/>
  <c r="Q1475" i="1"/>
  <c r="W1475" i="1"/>
  <c r="V1475" i="1"/>
  <c r="T1479" i="1"/>
  <c r="S1479" i="1"/>
  <c r="R1479" i="1"/>
  <c r="Q1479" i="1"/>
  <c r="W1479" i="1"/>
  <c r="V1479" i="1"/>
  <c r="S1492" i="1"/>
  <c r="R1492" i="1"/>
  <c r="Q1492" i="1"/>
  <c r="W1492" i="1"/>
  <c r="V1492" i="1"/>
  <c r="T1492" i="1"/>
  <c r="Q1505" i="1"/>
  <c r="W1505" i="1"/>
  <c r="V1505" i="1"/>
  <c r="T1505" i="1"/>
  <c r="S1505" i="1"/>
  <c r="R1505" i="1"/>
  <c r="T1511" i="1"/>
  <c r="S1511" i="1"/>
  <c r="R1511" i="1"/>
  <c r="Q1511" i="1"/>
  <c r="W1511" i="1"/>
  <c r="V1511" i="1"/>
  <c r="S1524" i="1"/>
  <c r="R1524" i="1"/>
  <c r="Q1524" i="1"/>
  <c r="W1524" i="1"/>
  <c r="V1524" i="1"/>
  <c r="T1524" i="1"/>
  <c r="Q1537" i="1"/>
  <c r="W1537" i="1"/>
  <c r="V1537" i="1"/>
  <c r="T1537" i="1"/>
  <c r="S1537" i="1"/>
  <c r="R1537" i="1"/>
  <c r="T1543" i="1"/>
  <c r="S1543" i="1"/>
  <c r="R1543" i="1"/>
  <c r="Q1543" i="1"/>
  <c r="W1543" i="1"/>
  <c r="V1543" i="1"/>
  <c r="S1556" i="1"/>
  <c r="R1556" i="1"/>
  <c r="Q1556" i="1"/>
  <c r="W1556" i="1"/>
  <c r="V1556" i="1"/>
  <c r="T1556" i="1"/>
  <c r="Q1569" i="1"/>
  <c r="W1569" i="1"/>
  <c r="V1569" i="1"/>
  <c r="T1569" i="1"/>
  <c r="S1569" i="1"/>
  <c r="R1569" i="1"/>
  <c r="T1575" i="1"/>
  <c r="S1575" i="1"/>
  <c r="R1575" i="1"/>
  <c r="Q1575" i="1"/>
  <c r="W1575" i="1"/>
  <c r="V1575" i="1"/>
  <c r="S1588" i="1"/>
  <c r="R1588" i="1"/>
  <c r="Q1588" i="1"/>
  <c r="W1588" i="1"/>
  <c r="V1588" i="1"/>
  <c r="T1588" i="1"/>
  <c r="W886" i="1"/>
  <c r="W890" i="1"/>
  <c r="W894" i="1"/>
  <c r="W898" i="1"/>
  <c r="W902" i="1"/>
  <c r="W906" i="1"/>
  <c r="W910" i="1"/>
  <c r="W914" i="1"/>
  <c r="W918" i="1"/>
  <c r="W922" i="1"/>
  <c r="W926" i="1"/>
  <c r="W930" i="1"/>
  <c r="W934" i="1"/>
  <c r="W938" i="1"/>
  <c r="W942" i="1"/>
  <c r="W946" i="1"/>
  <c r="W950" i="1"/>
  <c r="W954" i="1"/>
  <c r="W958" i="1"/>
  <c r="W962" i="1"/>
  <c r="W966" i="1"/>
  <c r="W970" i="1"/>
  <c r="W974" i="1"/>
  <c r="W978" i="1"/>
  <c r="W982" i="1"/>
  <c r="W986" i="1"/>
  <c r="W990" i="1"/>
  <c r="W994" i="1"/>
  <c r="W998" i="1"/>
  <c r="W1002" i="1"/>
  <c r="W1006" i="1"/>
  <c r="W1010" i="1"/>
  <c r="W1014" i="1"/>
  <c r="W1018" i="1"/>
  <c r="W1022" i="1"/>
  <c r="W1026" i="1"/>
  <c r="W1030" i="1"/>
  <c r="W1034" i="1"/>
  <c r="W1038" i="1"/>
  <c r="W1042" i="1"/>
  <c r="W1046" i="1"/>
  <c r="W1050" i="1"/>
  <c r="W1054" i="1"/>
  <c r="W1058" i="1"/>
  <c r="W1062" i="1"/>
  <c r="W1066" i="1"/>
  <c r="W1070" i="1"/>
  <c r="W1074" i="1"/>
  <c r="W1078" i="1"/>
  <c r="W1082" i="1"/>
  <c r="W1086" i="1"/>
  <c r="W1090" i="1"/>
  <c r="W1094" i="1"/>
  <c r="W1098" i="1"/>
  <c r="W1102" i="1"/>
  <c r="W1106" i="1"/>
  <c r="W1110" i="1"/>
  <c r="W1114" i="1"/>
  <c r="W1118" i="1"/>
  <c r="W1122" i="1"/>
  <c r="W1126" i="1"/>
  <c r="W1130" i="1"/>
  <c r="W1134" i="1"/>
  <c r="W1138" i="1"/>
  <c r="W1142" i="1"/>
  <c r="W1146" i="1"/>
  <c r="W1150" i="1"/>
  <c r="W1154" i="1"/>
  <c r="W1158" i="1"/>
  <c r="W1162" i="1"/>
  <c r="W1166" i="1"/>
  <c r="W1170" i="1"/>
  <c r="W1174" i="1"/>
  <c r="W1178" i="1"/>
  <c r="W1182" i="1"/>
  <c r="W1186" i="1"/>
  <c r="W1190" i="1"/>
  <c r="W1194" i="1"/>
  <c r="W1198" i="1"/>
  <c r="W1202" i="1"/>
  <c r="W1206" i="1"/>
  <c r="W1210" i="1"/>
  <c r="W1214" i="1"/>
  <c r="W1218" i="1"/>
  <c r="W1222" i="1"/>
  <c r="W1226" i="1"/>
  <c r="W1230" i="1"/>
  <c r="W1234" i="1"/>
  <c r="W1238" i="1"/>
  <c r="W1242" i="1"/>
  <c r="W1246" i="1"/>
  <c r="W1250" i="1"/>
  <c r="W1254" i="1"/>
  <c r="W1258" i="1"/>
  <c r="W1262" i="1"/>
  <c r="W1266" i="1"/>
  <c r="W1270" i="1"/>
  <c r="W1274" i="1"/>
  <c r="W1278" i="1"/>
  <c r="R1281" i="1"/>
  <c r="S1287" i="1"/>
  <c r="Q1287" i="1"/>
  <c r="W1287" i="1"/>
  <c r="R1289" i="1"/>
  <c r="T1290" i="1"/>
  <c r="S1295" i="1"/>
  <c r="Q1295" i="1"/>
  <c r="W1295" i="1"/>
  <c r="R1297" i="1"/>
  <c r="T1298" i="1"/>
  <c r="S1303" i="1"/>
  <c r="Q1303" i="1"/>
  <c r="W1303" i="1"/>
  <c r="R1305" i="1"/>
  <c r="T1306" i="1"/>
  <c r="S1311" i="1"/>
  <c r="Q1311" i="1"/>
  <c r="W1311" i="1"/>
  <c r="R1313" i="1"/>
  <c r="T1314" i="1"/>
  <c r="S1319" i="1"/>
  <c r="Q1319" i="1"/>
  <c r="W1319" i="1"/>
  <c r="R1321" i="1"/>
  <c r="T1322" i="1"/>
  <c r="S1327" i="1"/>
  <c r="Q1327" i="1"/>
  <c r="W1327" i="1"/>
  <c r="R1329" i="1"/>
  <c r="T1330" i="1"/>
  <c r="S1335" i="1"/>
  <c r="Q1335" i="1"/>
  <c r="W1335" i="1"/>
  <c r="R1337" i="1"/>
  <c r="T1338" i="1"/>
  <c r="W1345" i="1"/>
  <c r="S1345" i="1"/>
  <c r="R1345" i="1"/>
  <c r="W1361" i="1"/>
  <c r="S1361" i="1"/>
  <c r="R1361" i="1"/>
  <c r="W1377" i="1"/>
  <c r="S1377" i="1"/>
  <c r="R1377" i="1"/>
  <c r="W1393" i="1"/>
  <c r="S1393" i="1"/>
  <c r="R1393" i="1"/>
  <c r="V1402" i="1"/>
  <c r="S1402" i="1"/>
  <c r="R1402" i="1"/>
  <c r="Q1402" i="1"/>
  <c r="T1407" i="1"/>
  <c r="S1407" i="1"/>
  <c r="Q1407" i="1"/>
  <c r="W1407" i="1"/>
  <c r="V1407" i="1"/>
  <c r="W1409" i="1"/>
  <c r="T1409" i="1"/>
  <c r="S1409" i="1"/>
  <c r="R1409" i="1"/>
  <c r="S1464" i="1"/>
  <c r="R1464" i="1"/>
  <c r="Q1464" i="1"/>
  <c r="W1464" i="1"/>
  <c r="V1464" i="1"/>
  <c r="T1464" i="1"/>
  <c r="S1488" i="1"/>
  <c r="R1488" i="1"/>
  <c r="Q1488" i="1"/>
  <c r="W1488" i="1"/>
  <c r="V1488" i="1"/>
  <c r="T1488" i="1"/>
  <c r="Q1501" i="1"/>
  <c r="W1501" i="1"/>
  <c r="V1501" i="1"/>
  <c r="T1501" i="1"/>
  <c r="S1501" i="1"/>
  <c r="R1501" i="1"/>
  <c r="T1507" i="1"/>
  <c r="S1507" i="1"/>
  <c r="R1507" i="1"/>
  <c r="Q1507" i="1"/>
  <c r="W1507" i="1"/>
  <c r="V1507" i="1"/>
  <c r="S1520" i="1"/>
  <c r="R1520" i="1"/>
  <c r="Q1520" i="1"/>
  <c r="W1520" i="1"/>
  <c r="V1520" i="1"/>
  <c r="T1520" i="1"/>
  <c r="Q1533" i="1"/>
  <c r="W1533" i="1"/>
  <c r="V1533" i="1"/>
  <c r="T1533" i="1"/>
  <c r="S1533" i="1"/>
  <c r="R1533" i="1"/>
  <c r="T1539" i="1"/>
  <c r="S1539" i="1"/>
  <c r="R1539" i="1"/>
  <c r="Q1539" i="1"/>
  <c r="W1539" i="1"/>
  <c r="V1539" i="1"/>
  <c r="S1552" i="1"/>
  <c r="R1552" i="1"/>
  <c r="Q1552" i="1"/>
  <c r="W1552" i="1"/>
  <c r="V1552" i="1"/>
  <c r="T1552" i="1"/>
  <c r="Q1565" i="1"/>
  <c r="W1565" i="1"/>
  <c r="V1565" i="1"/>
  <c r="T1565" i="1"/>
  <c r="S1565" i="1"/>
  <c r="R1565" i="1"/>
  <c r="T1571" i="1"/>
  <c r="S1571" i="1"/>
  <c r="R1571" i="1"/>
  <c r="Q1571" i="1"/>
  <c r="W1571" i="1"/>
  <c r="V1571" i="1"/>
  <c r="S1584" i="1"/>
  <c r="R1584" i="1"/>
  <c r="Q1584" i="1"/>
  <c r="W1584" i="1"/>
  <c r="V1584" i="1"/>
  <c r="T1584" i="1"/>
  <c r="Q1597" i="1"/>
  <c r="W1597" i="1"/>
  <c r="V1597" i="1"/>
  <c r="T1597" i="1"/>
  <c r="S1597" i="1"/>
  <c r="R1597" i="1"/>
  <c r="V987" i="1"/>
  <c r="V991" i="1"/>
  <c r="V995" i="1"/>
  <c r="V999" i="1"/>
  <c r="V1003" i="1"/>
  <c r="V1007" i="1"/>
  <c r="V1011" i="1"/>
  <c r="V1015" i="1"/>
  <c r="V1019" i="1"/>
  <c r="V1023" i="1"/>
  <c r="V1027" i="1"/>
  <c r="V1031" i="1"/>
  <c r="V1035" i="1"/>
  <c r="V1039" i="1"/>
  <c r="V1043" i="1"/>
  <c r="V1047" i="1"/>
  <c r="V1051" i="1"/>
  <c r="V1055" i="1"/>
  <c r="V1059" i="1"/>
  <c r="V1063" i="1"/>
  <c r="V1067" i="1"/>
  <c r="V1071" i="1"/>
  <c r="V1075" i="1"/>
  <c r="V1079" i="1"/>
  <c r="V1083" i="1"/>
  <c r="V1087" i="1"/>
  <c r="V1091" i="1"/>
  <c r="V1095" i="1"/>
  <c r="V1099" i="1"/>
  <c r="V1103" i="1"/>
  <c r="V1107" i="1"/>
  <c r="V1111" i="1"/>
  <c r="V1115" i="1"/>
  <c r="V1119" i="1"/>
  <c r="V1123" i="1"/>
  <c r="V1127" i="1"/>
  <c r="V1131" i="1"/>
  <c r="V1135" i="1"/>
  <c r="V1139" i="1"/>
  <c r="V1143" i="1"/>
  <c r="V1147" i="1"/>
  <c r="V1151" i="1"/>
  <c r="V1155" i="1"/>
  <c r="V1159" i="1"/>
  <c r="V1163" i="1"/>
  <c r="V1167" i="1"/>
  <c r="V1171" i="1"/>
  <c r="V1175" i="1"/>
  <c r="V1179" i="1"/>
  <c r="V1183" i="1"/>
  <c r="V1187" i="1"/>
  <c r="V1191" i="1"/>
  <c r="V1195" i="1"/>
  <c r="V1199" i="1"/>
  <c r="V1203" i="1"/>
  <c r="V1207" i="1"/>
  <c r="V1211" i="1"/>
  <c r="V1215" i="1"/>
  <c r="V1219" i="1"/>
  <c r="V1223" i="1"/>
  <c r="V1227" i="1"/>
  <c r="V1231" i="1"/>
  <c r="V1235" i="1"/>
  <c r="V1239" i="1"/>
  <c r="V1243" i="1"/>
  <c r="V1247" i="1"/>
  <c r="V1251" i="1"/>
  <c r="V1255" i="1"/>
  <c r="V1259" i="1"/>
  <c r="V1263" i="1"/>
  <c r="V1267" i="1"/>
  <c r="V1271" i="1"/>
  <c r="V1275" i="1"/>
  <c r="V1279" i="1"/>
  <c r="S1286" i="1"/>
  <c r="Q1286" i="1"/>
  <c r="W1293" i="1"/>
  <c r="S1293" i="1"/>
  <c r="S1294" i="1"/>
  <c r="Q1294" i="1"/>
  <c r="W1301" i="1"/>
  <c r="S1301" i="1"/>
  <c r="S1302" i="1"/>
  <c r="Q1302" i="1"/>
  <c r="W1309" i="1"/>
  <c r="S1309" i="1"/>
  <c r="S1310" i="1"/>
  <c r="Q1310" i="1"/>
  <c r="W1317" i="1"/>
  <c r="S1317" i="1"/>
  <c r="S1318" i="1"/>
  <c r="Q1318" i="1"/>
  <c r="W1325" i="1"/>
  <c r="S1325" i="1"/>
  <c r="S1326" i="1"/>
  <c r="Q1326" i="1"/>
  <c r="W1333" i="1"/>
  <c r="S1333" i="1"/>
  <c r="S1334" i="1"/>
  <c r="Q1334" i="1"/>
  <c r="Q1340" i="1"/>
  <c r="W1340" i="1"/>
  <c r="T1340" i="1"/>
  <c r="R1348" i="1"/>
  <c r="Q1348" i="1"/>
  <c r="W1348" i="1"/>
  <c r="T1348" i="1"/>
  <c r="T1355" i="1"/>
  <c r="S1355" i="1"/>
  <c r="Q1355" i="1"/>
  <c r="W1355" i="1"/>
  <c r="V1355" i="1"/>
  <c r="V1358" i="1"/>
  <c r="S1358" i="1"/>
  <c r="Q1358" i="1"/>
  <c r="R1364" i="1"/>
  <c r="Q1364" i="1"/>
  <c r="W1364" i="1"/>
  <c r="T1364" i="1"/>
  <c r="T1371" i="1"/>
  <c r="S1371" i="1"/>
  <c r="Q1371" i="1"/>
  <c r="W1371" i="1"/>
  <c r="V1371" i="1"/>
  <c r="V1374" i="1"/>
  <c r="S1374" i="1"/>
  <c r="Q1374" i="1"/>
  <c r="R1380" i="1"/>
  <c r="Q1380" i="1"/>
  <c r="W1380" i="1"/>
  <c r="T1380" i="1"/>
  <c r="T1387" i="1"/>
  <c r="S1387" i="1"/>
  <c r="Q1387" i="1"/>
  <c r="W1387" i="1"/>
  <c r="V1387" i="1"/>
  <c r="V1390" i="1"/>
  <c r="S1390" i="1"/>
  <c r="Q1390" i="1"/>
  <c r="R1396" i="1"/>
  <c r="Q1396" i="1"/>
  <c r="W1396" i="1"/>
  <c r="T1396" i="1"/>
  <c r="R1404" i="1"/>
  <c r="Q1404" i="1"/>
  <c r="W1404" i="1"/>
  <c r="V1404" i="1"/>
  <c r="T1404" i="1"/>
  <c r="Q1413" i="1"/>
  <c r="W1413" i="1"/>
  <c r="T1413" i="1"/>
  <c r="S1413" i="1"/>
  <c r="R1413" i="1"/>
  <c r="Q1417" i="1"/>
  <c r="W1417" i="1"/>
  <c r="T1417" i="1"/>
  <c r="S1417" i="1"/>
  <c r="R1417" i="1"/>
  <c r="Q1421" i="1"/>
  <c r="W1421" i="1"/>
  <c r="T1421" i="1"/>
  <c r="S1421" i="1"/>
  <c r="R1421" i="1"/>
  <c r="Q1425" i="1"/>
  <c r="W1425" i="1"/>
  <c r="T1425" i="1"/>
  <c r="S1425" i="1"/>
  <c r="R1425" i="1"/>
  <c r="Q1429" i="1"/>
  <c r="W1429" i="1"/>
  <c r="T1429" i="1"/>
  <c r="S1429" i="1"/>
  <c r="R1429" i="1"/>
  <c r="Q1433" i="1"/>
  <c r="W1433" i="1"/>
  <c r="T1433" i="1"/>
  <c r="S1433" i="1"/>
  <c r="R1433" i="1"/>
  <c r="Q1437" i="1"/>
  <c r="W1437" i="1"/>
  <c r="T1437" i="1"/>
  <c r="S1437" i="1"/>
  <c r="R1437" i="1"/>
  <c r="Q1441" i="1"/>
  <c r="W1441" i="1"/>
  <c r="T1441" i="1"/>
  <c r="S1441" i="1"/>
  <c r="R1441" i="1"/>
  <c r="Q1445" i="1"/>
  <c r="W1445" i="1"/>
  <c r="T1445" i="1"/>
  <c r="S1445" i="1"/>
  <c r="R1445" i="1"/>
  <c r="Q1449" i="1"/>
  <c r="W1449" i="1"/>
  <c r="T1449" i="1"/>
  <c r="S1449" i="1"/>
  <c r="R1449" i="1"/>
  <c r="Q1453" i="1"/>
  <c r="W1453" i="1"/>
  <c r="T1453" i="1"/>
  <c r="S1453" i="1"/>
  <c r="R1453" i="1"/>
  <c r="Q1457" i="1"/>
  <c r="W1457" i="1"/>
  <c r="T1457" i="1"/>
  <c r="S1457" i="1"/>
  <c r="R1457" i="1"/>
  <c r="S1468" i="1"/>
  <c r="R1468" i="1"/>
  <c r="Q1468" i="1"/>
  <c r="W1468" i="1"/>
  <c r="V1468" i="1"/>
  <c r="T1468" i="1"/>
  <c r="S1484" i="1"/>
  <c r="R1484" i="1"/>
  <c r="Q1484" i="1"/>
  <c r="W1484" i="1"/>
  <c r="V1484" i="1"/>
  <c r="T1484" i="1"/>
  <c r="Q1497" i="1"/>
  <c r="W1497" i="1"/>
  <c r="V1497" i="1"/>
  <c r="T1497" i="1"/>
  <c r="S1497" i="1"/>
  <c r="R1497" i="1"/>
  <c r="T1503" i="1"/>
  <c r="S1503" i="1"/>
  <c r="R1503" i="1"/>
  <c r="Q1503" i="1"/>
  <c r="W1503" i="1"/>
  <c r="V1503" i="1"/>
  <c r="S1516" i="1"/>
  <c r="R1516" i="1"/>
  <c r="Q1516" i="1"/>
  <c r="W1516" i="1"/>
  <c r="V1516" i="1"/>
  <c r="T1516" i="1"/>
  <c r="Q1529" i="1"/>
  <c r="W1529" i="1"/>
  <c r="V1529" i="1"/>
  <c r="T1529" i="1"/>
  <c r="S1529" i="1"/>
  <c r="R1529" i="1"/>
  <c r="T1535" i="1"/>
  <c r="S1535" i="1"/>
  <c r="R1535" i="1"/>
  <c r="Q1535" i="1"/>
  <c r="W1535" i="1"/>
  <c r="V1535" i="1"/>
  <c r="S1548" i="1"/>
  <c r="R1548" i="1"/>
  <c r="Q1548" i="1"/>
  <c r="W1548" i="1"/>
  <c r="V1548" i="1"/>
  <c r="T1548" i="1"/>
  <c r="Q1561" i="1"/>
  <c r="W1561" i="1"/>
  <c r="V1561" i="1"/>
  <c r="T1561" i="1"/>
  <c r="S1561" i="1"/>
  <c r="R1561" i="1"/>
  <c r="T1567" i="1"/>
  <c r="S1567" i="1"/>
  <c r="R1567" i="1"/>
  <c r="Q1567" i="1"/>
  <c r="W1567" i="1"/>
  <c r="V1567" i="1"/>
  <c r="S1580" i="1"/>
  <c r="R1580" i="1"/>
  <c r="Q1580" i="1"/>
  <c r="W1580" i="1"/>
  <c r="V1580" i="1"/>
  <c r="T1580" i="1"/>
  <c r="Q1593" i="1"/>
  <c r="W1593" i="1"/>
  <c r="V1593" i="1"/>
  <c r="T1593" i="1"/>
  <c r="S1593" i="1"/>
  <c r="R1593" i="1"/>
  <c r="W987" i="1"/>
  <c r="W991" i="1"/>
  <c r="W995" i="1"/>
  <c r="W999" i="1"/>
  <c r="W1003" i="1"/>
  <c r="W1007" i="1"/>
  <c r="W1011" i="1"/>
  <c r="W1015" i="1"/>
  <c r="W1019" i="1"/>
  <c r="W1023" i="1"/>
  <c r="W1027" i="1"/>
  <c r="W1031" i="1"/>
  <c r="W1035" i="1"/>
  <c r="W1039" i="1"/>
  <c r="W1043" i="1"/>
  <c r="W1047" i="1"/>
  <c r="W1051" i="1"/>
  <c r="W1055" i="1"/>
  <c r="W1059" i="1"/>
  <c r="W1063" i="1"/>
  <c r="W1067" i="1"/>
  <c r="W1071" i="1"/>
  <c r="W1075" i="1"/>
  <c r="W1079" i="1"/>
  <c r="W1083" i="1"/>
  <c r="W1087" i="1"/>
  <c r="W1091" i="1"/>
  <c r="W1095" i="1"/>
  <c r="W1099" i="1"/>
  <c r="W1103" i="1"/>
  <c r="W1107" i="1"/>
  <c r="W1111" i="1"/>
  <c r="W1115" i="1"/>
  <c r="W1119" i="1"/>
  <c r="W1123" i="1"/>
  <c r="W1127" i="1"/>
  <c r="W1131" i="1"/>
  <c r="W1135" i="1"/>
  <c r="W1139" i="1"/>
  <c r="W1143" i="1"/>
  <c r="W1147" i="1"/>
  <c r="W1151" i="1"/>
  <c r="W1155" i="1"/>
  <c r="W1159" i="1"/>
  <c r="W1163" i="1"/>
  <c r="W1167" i="1"/>
  <c r="W1171" i="1"/>
  <c r="W1175" i="1"/>
  <c r="W1179" i="1"/>
  <c r="W1183" i="1"/>
  <c r="W1187" i="1"/>
  <c r="W1191" i="1"/>
  <c r="W1195" i="1"/>
  <c r="W1199" i="1"/>
  <c r="W1203" i="1"/>
  <c r="W1207" i="1"/>
  <c r="W1211" i="1"/>
  <c r="W1215" i="1"/>
  <c r="W1219" i="1"/>
  <c r="W1223" i="1"/>
  <c r="W1227" i="1"/>
  <c r="W1231" i="1"/>
  <c r="W1235" i="1"/>
  <c r="W1239" i="1"/>
  <c r="W1243" i="1"/>
  <c r="W1247" i="1"/>
  <c r="W1251" i="1"/>
  <c r="W1255" i="1"/>
  <c r="W1259" i="1"/>
  <c r="W1263" i="1"/>
  <c r="W1267" i="1"/>
  <c r="W1271" i="1"/>
  <c r="W1275" i="1"/>
  <c r="W1279" i="1"/>
  <c r="Q1292" i="1"/>
  <c r="W1292" i="1"/>
  <c r="Q1300" i="1"/>
  <c r="W1300" i="1"/>
  <c r="Q1308" i="1"/>
  <c r="W1308" i="1"/>
  <c r="Q1316" i="1"/>
  <c r="W1316" i="1"/>
  <c r="Q1324" i="1"/>
  <c r="W1324" i="1"/>
  <c r="Q1332" i="1"/>
  <c r="W1332" i="1"/>
  <c r="Q1344" i="1"/>
  <c r="W1344" i="1"/>
  <c r="T1344" i="1"/>
  <c r="W1357" i="1"/>
  <c r="S1357" i="1"/>
  <c r="R1357" i="1"/>
  <c r="W1373" i="1"/>
  <c r="S1373" i="1"/>
  <c r="R1373" i="1"/>
  <c r="Q1377" i="1"/>
  <c r="W1389" i="1"/>
  <c r="S1389" i="1"/>
  <c r="R1389" i="1"/>
  <c r="Q1393" i="1"/>
  <c r="T1399" i="1"/>
  <c r="S1399" i="1"/>
  <c r="Q1399" i="1"/>
  <c r="W1399" i="1"/>
  <c r="V1399" i="1"/>
  <c r="W1401" i="1"/>
  <c r="T1401" i="1"/>
  <c r="S1401" i="1"/>
  <c r="R1401" i="1"/>
  <c r="T1402" i="1"/>
  <c r="R1407" i="1"/>
  <c r="Q1409" i="1"/>
  <c r="T1411" i="1"/>
  <c r="S1411" i="1"/>
  <c r="Q1411" i="1"/>
  <c r="W1411" i="1"/>
  <c r="V1411" i="1"/>
  <c r="T1415" i="1"/>
  <c r="S1415" i="1"/>
  <c r="Q1415" i="1"/>
  <c r="W1415" i="1"/>
  <c r="V1415" i="1"/>
  <c r="T1419" i="1"/>
  <c r="S1419" i="1"/>
  <c r="Q1419" i="1"/>
  <c r="W1419" i="1"/>
  <c r="V1419" i="1"/>
  <c r="T1423" i="1"/>
  <c r="S1423" i="1"/>
  <c r="Q1423" i="1"/>
  <c r="W1423" i="1"/>
  <c r="V1423" i="1"/>
  <c r="T1427" i="1"/>
  <c r="S1427" i="1"/>
  <c r="Q1427" i="1"/>
  <c r="W1427" i="1"/>
  <c r="V1427" i="1"/>
  <c r="T1431" i="1"/>
  <c r="S1431" i="1"/>
  <c r="Q1431" i="1"/>
  <c r="W1431" i="1"/>
  <c r="V1431" i="1"/>
  <c r="T1435" i="1"/>
  <c r="S1435" i="1"/>
  <c r="Q1435" i="1"/>
  <c r="W1435" i="1"/>
  <c r="V1435" i="1"/>
  <c r="T1439" i="1"/>
  <c r="S1439" i="1"/>
  <c r="Q1439" i="1"/>
  <c r="W1439" i="1"/>
  <c r="V1439" i="1"/>
  <c r="T1443" i="1"/>
  <c r="S1443" i="1"/>
  <c r="Q1443" i="1"/>
  <c r="W1443" i="1"/>
  <c r="V1443" i="1"/>
  <c r="T1447" i="1"/>
  <c r="S1447" i="1"/>
  <c r="Q1447" i="1"/>
  <c r="W1447" i="1"/>
  <c r="V1447" i="1"/>
  <c r="T1451" i="1"/>
  <c r="S1451" i="1"/>
  <c r="Q1451" i="1"/>
  <c r="W1451" i="1"/>
  <c r="V1451" i="1"/>
  <c r="T1455" i="1"/>
  <c r="S1455" i="1"/>
  <c r="Q1455" i="1"/>
  <c r="W1455" i="1"/>
  <c r="V1455" i="1"/>
  <c r="Q1461" i="1"/>
  <c r="W1461" i="1"/>
  <c r="T1461" i="1"/>
  <c r="S1461" i="1"/>
  <c r="R1461" i="1"/>
  <c r="S1472" i="1"/>
  <c r="R1472" i="1"/>
  <c r="Q1472" i="1"/>
  <c r="W1472" i="1"/>
  <c r="V1472" i="1"/>
  <c r="T1472" i="1"/>
  <c r="S1480" i="1"/>
  <c r="R1480" i="1"/>
  <c r="Q1480" i="1"/>
  <c r="W1480" i="1"/>
  <c r="V1480" i="1"/>
  <c r="T1480" i="1"/>
  <c r="Q1493" i="1"/>
  <c r="W1493" i="1"/>
  <c r="V1493" i="1"/>
  <c r="T1493" i="1"/>
  <c r="S1493" i="1"/>
  <c r="R1493" i="1"/>
  <c r="T1499" i="1"/>
  <c r="S1499" i="1"/>
  <c r="R1499" i="1"/>
  <c r="Q1499" i="1"/>
  <c r="W1499" i="1"/>
  <c r="V1499" i="1"/>
  <c r="S1512" i="1"/>
  <c r="R1512" i="1"/>
  <c r="Q1512" i="1"/>
  <c r="W1512" i="1"/>
  <c r="V1512" i="1"/>
  <c r="T1512" i="1"/>
  <c r="Q1525" i="1"/>
  <c r="W1525" i="1"/>
  <c r="V1525" i="1"/>
  <c r="T1525" i="1"/>
  <c r="S1525" i="1"/>
  <c r="R1525" i="1"/>
  <c r="T1531" i="1"/>
  <c r="S1531" i="1"/>
  <c r="R1531" i="1"/>
  <c r="Q1531" i="1"/>
  <c r="W1531" i="1"/>
  <c r="V1531" i="1"/>
  <c r="S1544" i="1"/>
  <c r="R1544" i="1"/>
  <c r="Q1544" i="1"/>
  <c r="W1544" i="1"/>
  <c r="V1544" i="1"/>
  <c r="T1544" i="1"/>
  <c r="Q1557" i="1"/>
  <c r="W1557" i="1"/>
  <c r="V1557" i="1"/>
  <c r="T1557" i="1"/>
  <c r="S1557" i="1"/>
  <c r="R1557" i="1"/>
  <c r="T1563" i="1"/>
  <c r="S1563" i="1"/>
  <c r="R1563" i="1"/>
  <c r="Q1563" i="1"/>
  <c r="W1563" i="1"/>
  <c r="V1563" i="1"/>
  <c r="S1576" i="1"/>
  <c r="R1576" i="1"/>
  <c r="Q1576" i="1"/>
  <c r="W1576" i="1"/>
  <c r="V1576" i="1"/>
  <c r="T1576" i="1"/>
  <c r="Q1589" i="1"/>
  <c r="W1589" i="1"/>
  <c r="V1589" i="1"/>
  <c r="T1589" i="1"/>
  <c r="S1589" i="1"/>
  <c r="R1589" i="1"/>
  <c r="T1595" i="1"/>
  <c r="S1595" i="1"/>
  <c r="R1595" i="1"/>
  <c r="Q1595" i="1"/>
  <c r="W1595" i="1"/>
  <c r="V1595" i="1"/>
  <c r="V736" i="1"/>
  <c r="V740" i="1"/>
  <c r="V744" i="1"/>
  <c r="V748" i="1"/>
  <c r="V752" i="1"/>
  <c r="V756" i="1"/>
  <c r="V760" i="1"/>
  <c r="V764" i="1"/>
  <c r="V768" i="1"/>
  <c r="V772" i="1"/>
  <c r="V776" i="1"/>
  <c r="V780" i="1"/>
  <c r="V784" i="1"/>
  <c r="V788" i="1"/>
  <c r="V792" i="1"/>
  <c r="V796" i="1"/>
  <c r="V800" i="1"/>
  <c r="V804" i="1"/>
  <c r="V808" i="1"/>
  <c r="V812" i="1"/>
  <c r="V816" i="1"/>
  <c r="V820" i="1"/>
  <c r="V824" i="1"/>
  <c r="V828" i="1"/>
  <c r="V832" i="1"/>
  <c r="V836" i="1"/>
  <c r="V840" i="1"/>
  <c r="V844" i="1"/>
  <c r="V848" i="1"/>
  <c r="V852" i="1"/>
  <c r="V856" i="1"/>
  <c r="V860" i="1"/>
  <c r="V864" i="1"/>
  <c r="V868" i="1"/>
  <c r="V872" i="1"/>
  <c r="V876" i="1"/>
  <c r="V880" i="1"/>
  <c r="V884" i="1"/>
  <c r="R886" i="1"/>
  <c r="V888" i="1"/>
  <c r="R890" i="1"/>
  <c r="V892" i="1"/>
  <c r="R894" i="1"/>
  <c r="V896" i="1"/>
  <c r="R898" i="1"/>
  <c r="V900" i="1"/>
  <c r="R902" i="1"/>
  <c r="V904" i="1"/>
  <c r="R906" i="1"/>
  <c r="V908" i="1"/>
  <c r="R910" i="1"/>
  <c r="V912" i="1"/>
  <c r="R914" i="1"/>
  <c r="V916" i="1"/>
  <c r="R918" i="1"/>
  <c r="V920" i="1"/>
  <c r="R922" i="1"/>
  <c r="V924" i="1"/>
  <c r="R926" i="1"/>
  <c r="V928" i="1"/>
  <c r="R930" i="1"/>
  <c r="V932" i="1"/>
  <c r="R934" i="1"/>
  <c r="V936" i="1"/>
  <c r="R938" i="1"/>
  <c r="V940" i="1"/>
  <c r="R942" i="1"/>
  <c r="V944" i="1"/>
  <c r="R946" i="1"/>
  <c r="V948" i="1"/>
  <c r="R950" i="1"/>
  <c r="V952" i="1"/>
  <c r="R954" i="1"/>
  <c r="V956" i="1"/>
  <c r="R958" i="1"/>
  <c r="V960" i="1"/>
  <c r="R962" i="1"/>
  <c r="V964" i="1"/>
  <c r="R966" i="1"/>
  <c r="V968" i="1"/>
  <c r="R970" i="1"/>
  <c r="V972" i="1"/>
  <c r="R974" i="1"/>
  <c r="V976" i="1"/>
  <c r="R978" i="1"/>
  <c r="V980" i="1"/>
  <c r="R982" i="1"/>
  <c r="V984" i="1"/>
  <c r="R986" i="1"/>
  <c r="V988" i="1"/>
  <c r="R990" i="1"/>
  <c r="V992" i="1"/>
  <c r="R994" i="1"/>
  <c r="V996" i="1"/>
  <c r="R998" i="1"/>
  <c r="V1000" i="1"/>
  <c r="R1002" i="1"/>
  <c r="V1004" i="1"/>
  <c r="R1006" i="1"/>
  <c r="V1008" i="1"/>
  <c r="R1010" i="1"/>
  <c r="V1012" i="1"/>
  <c r="R1014" i="1"/>
  <c r="V1016" i="1"/>
  <c r="R1018" i="1"/>
  <c r="V1020" i="1"/>
  <c r="R1022" i="1"/>
  <c r="V1024" i="1"/>
  <c r="R1026" i="1"/>
  <c r="V1028" i="1"/>
  <c r="R1030" i="1"/>
  <c r="V1032" i="1"/>
  <c r="R1034" i="1"/>
  <c r="V1036" i="1"/>
  <c r="R1038" i="1"/>
  <c r="V1040" i="1"/>
  <c r="R1042" i="1"/>
  <c r="V1044" i="1"/>
  <c r="R1046" i="1"/>
  <c r="V1048" i="1"/>
  <c r="R1050" i="1"/>
  <c r="V1052" i="1"/>
  <c r="R1054" i="1"/>
  <c r="V1056" i="1"/>
  <c r="R1058" i="1"/>
  <c r="V1060" i="1"/>
  <c r="R1062" i="1"/>
  <c r="V1064" i="1"/>
  <c r="R1066" i="1"/>
  <c r="V1068" i="1"/>
  <c r="R1070" i="1"/>
  <c r="V1072" i="1"/>
  <c r="R1074" i="1"/>
  <c r="V1076" i="1"/>
  <c r="R1078" i="1"/>
  <c r="V1080" i="1"/>
  <c r="R1082" i="1"/>
  <c r="V1084" i="1"/>
  <c r="R1086" i="1"/>
  <c r="V1088" i="1"/>
  <c r="R1090" i="1"/>
  <c r="V1092" i="1"/>
  <c r="R1094" i="1"/>
  <c r="V1096" i="1"/>
  <c r="R1098" i="1"/>
  <c r="V1100" i="1"/>
  <c r="R1102" i="1"/>
  <c r="V1104" i="1"/>
  <c r="R1106" i="1"/>
  <c r="V1108" i="1"/>
  <c r="R1110" i="1"/>
  <c r="V1112" i="1"/>
  <c r="R1114" i="1"/>
  <c r="V1116" i="1"/>
  <c r="R1118" i="1"/>
  <c r="V1120" i="1"/>
  <c r="R1122" i="1"/>
  <c r="V1124" i="1"/>
  <c r="R1126" i="1"/>
  <c r="V1128" i="1"/>
  <c r="R1130" i="1"/>
  <c r="V1132" i="1"/>
  <c r="R1134" i="1"/>
  <c r="V1136" i="1"/>
  <c r="R1138" i="1"/>
  <c r="V1140" i="1"/>
  <c r="R1142" i="1"/>
  <c r="V1144" i="1"/>
  <c r="R1146" i="1"/>
  <c r="V1148" i="1"/>
  <c r="R1150" i="1"/>
  <c r="V1152" i="1"/>
  <c r="R1154" i="1"/>
  <c r="V1156" i="1"/>
  <c r="R1158" i="1"/>
  <c r="V1160" i="1"/>
  <c r="R1162" i="1"/>
  <c r="V1164" i="1"/>
  <c r="R1166" i="1"/>
  <c r="V1168" i="1"/>
  <c r="R1170" i="1"/>
  <c r="V1172" i="1"/>
  <c r="R1174" i="1"/>
  <c r="V1176" i="1"/>
  <c r="R1178" i="1"/>
  <c r="V1180" i="1"/>
  <c r="R1182" i="1"/>
  <c r="V1184" i="1"/>
  <c r="R1186" i="1"/>
  <c r="V1188" i="1"/>
  <c r="R1190" i="1"/>
  <c r="V1192" i="1"/>
  <c r="R1194" i="1"/>
  <c r="V1196" i="1"/>
  <c r="R1198" i="1"/>
  <c r="V1200" i="1"/>
  <c r="R1202" i="1"/>
  <c r="V1204" i="1"/>
  <c r="R1206" i="1"/>
  <c r="V1208" i="1"/>
  <c r="R1210" i="1"/>
  <c r="V1212" i="1"/>
  <c r="R1214" i="1"/>
  <c r="V1216" i="1"/>
  <c r="R1218" i="1"/>
  <c r="V1220" i="1"/>
  <c r="R1222" i="1"/>
  <c r="V1224" i="1"/>
  <c r="R1226" i="1"/>
  <c r="V1228" i="1"/>
  <c r="R1230" i="1"/>
  <c r="V1232" i="1"/>
  <c r="R1234" i="1"/>
  <c r="V1236" i="1"/>
  <c r="R1238" i="1"/>
  <c r="V1240" i="1"/>
  <c r="R1242" i="1"/>
  <c r="V1244" i="1"/>
  <c r="R1246" i="1"/>
  <c r="V1248" i="1"/>
  <c r="R1250" i="1"/>
  <c r="V1252" i="1"/>
  <c r="R1254" i="1"/>
  <c r="V1256" i="1"/>
  <c r="R1258" i="1"/>
  <c r="V1260" i="1"/>
  <c r="R1262" i="1"/>
  <c r="V1264" i="1"/>
  <c r="R1266" i="1"/>
  <c r="V1268" i="1"/>
  <c r="R1270" i="1"/>
  <c r="V1272" i="1"/>
  <c r="R1274" i="1"/>
  <c r="V1276" i="1"/>
  <c r="R1278" i="1"/>
  <c r="V1280" i="1"/>
  <c r="S1283" i="1"/>
  <c r="R1284" i="1"/>
  <c r="R1285" i="1"/>
  <c r="R1286" i="1"/>
  <c r="T1287" i="1"/>
  <c r="Q1293" i="1"/>
  <c r="R1294" i="1"/>
  <c r="T1295" i="1"/>
  <c r="Q1301" i="1"/>
  <c r="R1302" i="1"/>
  <c r="T1303" i="1"/>
  <c r="Q1309" i="1"/>
  <c r="R1310" i="1"/>
  <c r="T1311" i="1"/>
  <c r="Q1317" i="1"/>
  <c r="R1318" i="1"/>
  <c r="T1319" i="1"/>
  <c r="Q1325" i="1"/>
  <c r="R1326" i="1"/>
  <c r="T1327" i="1"/>
  <c r="Q1333" i="1"/>
  <c r="R1334" i="1"/>
  <c r="T1335" i="1"/>
  <c r="R1340" i="1"/>
  <c r="T1345" i="1"/>
  <c r="S1348" i="1"/>
  <c r="V1349" i="1"/>
  <c r="T1351" i="1"/>
  <c r="S1351" i="1"/>
  <c r="Q1351" i="1"/>
  <c r="W1351" i="1"/>
  <c r="V1351" i="1"/>
  <c r="V1354" i="1"/>
  <c r="S1354" i="1"/>
  <c r="Q1354" i="1"/>
  <c r="R1355" i="1"/>
  <c r="R1358" i="1"/>
  <c r="R1360" i="1"/>
  <c r="Q1360" i="1"/>
  <c r="W1360" i="1"/>
  <c r="T1360" i="1"/>
  <c r="T1361" i="1"/>
  <c r="S1364" i="1"/>
  <c r="V1365" i="1"/>
  <c r="T1367" i="1"/>
  <c r="S1367" i="1"/>
  <c r="Q1367" i="1"/>
  <c r="W1367" i="1"/>
  <c r="V1367" i="1"/>
  <c r="V1370" i="1"/>
  <c r="S1370" i="1"/>
  <c r="Q1370" i="1"/>
  <c r="R1371" i="1"/>
  <c r="R1374" i="1"/>
  <c r="R1376" i="1"/>
  <c r="Q1376" i="1"/>
  <c r="W1376" i="1"/>
  <c r="T1376" i="1"/>
  <c r="T1377" i="1"/>
  <c r="S1380" i="1"/>
  <c r="V1381" i="1"/>
  <c r="T1383" i="1"/>
  <c r="S1383" i="1"/>
  <c r="Q1383" i="1"/>
  <c r="W1383" i="1"/>
  <c r="V1383" i="1"/>
  <c r="V1386" i="1"/>
  <c r="S1386" i="1"/>
  <c r="Q1386" i="1"/>
  <c r="R1387" i="1"/>
  <c r="R1390" i="1"/>
  <c r="R1392" i="1"/>
  <c r="Q1392" i="1"/>
  <c r="W1392" i="1"/>
  <c r="T1392" i="1"/>
  <c r="T1393" i="1"/>
  <c r="S1396" i="1"/>
  <c r="V1397" i="1"/>
  <c r="S1404" i="1"/>
  <c r="V1406" i="1"/>
  <c r="S1406" i="1"/>
  <c r="R1406" i="1"/>
  <c r="Q1406" i="1"/>
  <c r="T1459" i="1"/>
  <c r="S1459" i="1"/>
  <c r="Q1459" i="1"/>
  <c r="W1459" i="1"/>
  <c r="V1459" i="1"/>
  <c r="Q1465" i="1"/>
  <c r="W1465" i="1"/>
  <c r="T1465" i="1"/>
  <c r="S1465" i="1"/>
  <c r="R1465" i="1"/>
  <c r="S1476" i="1"/>
  <c r="R1476" i="1"/>
  <c r="Q1476" i="1"/>
  <c r="W1476" i="1"/>
  <c r="V1476" i="1"/>
  <c r="T1476" i="1"/>
  <c r="Q1489" i="1"/>
  <c r="W1489" i="1"/>
  <c r="V1489" i="1"/>
  <c r="T1489" i="1"/>
  <c r="S1489" i="1"/>
  <c r="R1489" i="1"/>
  <c r="T1495" i="1"/>
  <c r="S1495" i="1"/>
  <c r="R1495" i="1"/>
  <c r="Q1495" i="1"/>
  <c r="W1495" i="1"/>
  <c r="V1495" i="1"/>
  <c r="S1508" i="1"/>
  <c r="R1508" i="1"/>
  <c r="Q1508" i="1"/>
  <c r="W1508" i="1"/>
  <c r="V1508" i="1"/>
  <c r="T1508" i="1"/>
  <c r="Q1521" i="1"/>
  <c r="W1521" i="1"/>
  <c r="V1521" i="1"/>
  <c r="T1521" i="1"/>
  <c r="S1521" i="1"/>
  <c r="R1521" i="1"/>
  <c r="T1527" i="1"/>
  <c r="S1527" i="1"/>
  <c r="R1527" i="1"/>
  <c r="Q1527" i="1"/>
  <c r="W1527" i="1"/>
  <c r="V1527" i="1"/>
  <c r="S1540" i="1"/>
  <c r="R1540" i="1"/>
  <c r="Q1540" i="1"/>
  <c r="W1540" i="1"/>
  <c r="V1540" i="1"/>
  <c r="T1540" i="1"/>
  <c r="Q1553" i="1"/>
  <c r="W1553" i="1"/>
  <c r="V1553" i="1"/>
  <c r="T1553" i="1"/>
  <c r="S1553" i="1"/>
  <c r="R1553" i="1"/>
  <c r="T1559" i="1"/>
  <c r="S1559" i="1"/>
  <c r="R1559" i="1"/>
  <c r="Q1559" i="1"/>
  <c r="W1559" i="1"/>
  <c r="V1559" i="1"/>
  <c r="S1572" i="1"/>
  <c r="R1572" i="1"/>
  <c r="Q1572" i="1"/>
  <c r="W1572" i="1"/>
  <c r="V1572" i="1"/>
  <c r="T1572" i="1"/>
  <c r="Q1585" i="1"/>
  <c r="W1585" i="1"/>
  <c r="V1585" i="1"/>
  <c r="T1585" i="1"/>
  <c r="S1585" i="1"/>
  <c r="R1585" i="1"/>
  <c r="T1591" i="1"/>
  <c r="S1591" i="1"/>
  <c r="R1591" i="1"/>
  <c r="Q1591" i="1"/>
  <c r="W1591" i="1"/>
  <c r="V1591" i="1"/>
  <c r="T1607" i="1"/>
  <c r="R1607" i="1"/>
  <c r="Q1607" i="1"/>
  <c r="W1607" i="1"/>
  <c r="V1607" i="1"/>
  <c r="S1607" i="1"/>
  <c r="Q1095" i="1"/>
  <c r="Q1099" i="1"/>
  <c r="Q1103" i="1"/>
  <c r="Q1107" i="1"/>
  <c r="Q1111" i="1"/>
  <c r="Q1115" i="1"/>
  <c r="Q1119" i="1"/>
  <c r="Q1123" i="1"/>
  <c r="Q1127" i="1"/>
  <c r="Q1131" i="1"/>
  <c r="Q1135" i="1"/>
  <c r="Q1139" i="1"/>
  <c r="Q1143" i="1"/>
  <c r="Q1147" i="1"/>
  <c r="Q1151" i="1"/>
  <c r="Q1155" i="1"/>
  <c r="Q1159" i="1"/>
  <c r="Q1163" i="1"/>
  <c r="Q1167" i="1"/>
  <c r="Q1171" i="1"/>
  <c r="Q1175" i="1"/>
  <c r="Q1179" i="1"/>
  <c r="Q1183" i="1"/>
  <c r="Q1187" i="1"/>
  <c r="Q1191" i="1"/>
  <c r="Q1195" i="1"/>
  <c r="Q1199" i="1"/>
  <c r="Q1203" i="1"/>
  <c r="Q1207" i="1"/>
  <c r="Q1211" i="1"/>
  <c r="Q1215" i="1"/>
  <c r="Q1219" i="1"/>
  <c r="Q1223" i="1"/>
  <c r="Q1227" i="1"/>
  <c r="Q1231" i="1"/>
  <c r="Q1235" i="1"/>
  <c r="Q1239" i="1"/>
  <c r="Q1243" i="1"/>
  <c r="Q1247" i="1"/>
  <c r="Q1251" i="1"/>
  <c r="Q1255" i="1"/>
  <c r="Q1259" i="1"/>
  <c r="Q1263" i="1"/>
  <c r="Q1267" i="1"/>
  <c r="Q1271" i="1"/>
  <c r="Q1275" i="1"/>
  <c r="Q1279" i="1"/>
  <c r="V1281" i="1"/>
  <c r="T1283" i="1"/>
  <c r="S1284" i="1"/>
  <c r="S1285" i="1"/>
  <c r="T1286" i="1"/>
  <c r="S1291" i="1"/>
  <c r="Q1291" i="1"/>
  <c r="W1291" i="1"/>
  <c r="R1292" i="1"/>
  <c r="R1293" i="1"/>
  <c r="T1294" i="1"/>
  <c r="S1299" i="1"/>
  <c r="Q1299" i="1"/>
  <c r="W1299" i="1"/>
  <c r="R1300" i="1"/>
  <c r="R1301" i="1"/>
  <c r="T1302" i="1"/>
  <c r="S1307" i="1"/>
  <c r="Q1307" i="1"/>
  <c r="W1307" i="1"/>
  <c r="R1308" i="1"/>
  <c r="R1309" i="1"/>
  <c r="T1310" i="1"/>
  <c r="S1315" i="1"/>
  <c r="Q1315" i="1"/>
  <c r="W1315" i="1"/>
  <c r="R1316" i="1"/>
  <c r="R1317" i="1"/>
  <c r="T1318" i="1"/>
  <c r="S1323" i="1"/>
  <c r="Q1323" i="1"/>
  <c r="W1323" i="1"/>
  <c r="R1324" i="1"/>
  <c r="R1325" i="1"/>
  <c r="T1326" i="1"/>
  <c r="S1331" i="1"/>
  <c r="Q1331" i="1"/>
  <c r="W1331" i="1"/>
  <c r="R1332" i="1"/>
  <c r="R1333" i="1"/>
  <c r="T1334" i="1"/>
  <c r="S1339" i="1"/>
  <c r="Q1339" i="1"/>
  <c r="W1339" i="1"/>
  <c r="V1339" i="1"/>
  <c r="S1340" i="1"/>
  <c r="R1344" i="1"/>
  <c r="W1353" i="1"/>
  <c r="S1353" i="1"/>
  <c r="R1353" i="1"/>
  <c r="Q1357" i="1"/>
  <c r="T1358" i="1"/>
  <c r="W1369" i="1"/>
  <c r="S1369" i="1"/>
  <c r="R1369" i="1"/>
  <c r="Q1373" i="1"/>
  <c r="T1374" i="1"/>
  <c r="W1385" i="1"/>
  <c r="S1385" i="1"/>
  <c r="R1385" i="1"/>
  <c r="Q1389" i="1"/>
  <c r="T1390" i="1"/>
  <c r="R1399" i="1"/>
  <c r="Q1401" i="1"/>
  <c r="W1402" i="1"/>
  <c r="R1408" i="1"/>
  <c r="Q1408" i="1"/>
  <c r="W1408" i="1"/>
  <c r="V1408" i="1"/>
  <c r="T1408" i="1"/>
  <c r="V1409" i="1"/>
  <c r="R1411" i="1"/>
  <c r="V1413" i="1"/>
  <c r="R1415" i="1"/>
  <c r="V1417" i="1"/>
  <c r="R1419" i="1"/>
  <c r="V1421" i="1"/>
  <c r="R1423" i="1"/>
  <c r="V1425" i="1"/>
  <c r="R1427" i="1"/>
  <c r="V1429" i="1"/>
  <c r="R1431" i="1"/>
  <c r="V1433" i="1"/>
  <c r="R1435" i="1"/>
  <c r="V1437" i="1"/>
  <c r="R1439" i="1"/>
  <c r="V1441" i="1"/>
  <c r="R1443" i="1"/>
  <c r="V1445" i="1"/>
  <c r="R1447" i="1"/>
  <c r="V1449" i="1"/>
  <c r="R1451" i="1"/>
  <c r="V1453" i="1"/>
  <c r="R1455" i="1"/>
  <c r="V1457" i="1"/>
  <c r="T1463" i="1"/>
  <c r="S1463" i="1"/>
  <c r="Q1463" i="1"/>
  <c r="W1463" i="1"/>
  <c r="V1463" i="1"/>
  <c r="Q1469" i="1"/>
  <c r="W1469" i="1"/>
  <c r="T1469" i="1"/>
  <c r="S1469" i="1"/>
  <c r="R1469" i="1"/>
  <c r="Q1485" i="1"/>
  <c r="W1485" i="1"/>
  <c r="V1485" i="1"/>
  <c r="T1485" i="1"/>
  <c r="S1485" i="1"/>
  <c r="R1485" i="1"/>
  <c r="T1491" i="1"/>
  <c r="S1491" i="1"/>
  <c r="R1491" i="1"/>
  <c r="Q1491" i="1"/>
  <c r="W1491" i="1"/>
  <c r="V1491" i="1"/>
  <c r="S1504" i="1"/>
  <c r="R1504" i="1"/>
  <c r="Q1504" i="1"/>
  <c r="W1504" i="1"/>
  <c r="V1504" i="1"/>
  <c r="T1504" i="1"/>
  <c r="Q1517" i="1"/>
  <c r="W1517" i="1"/>
  <c r="V1517" i="1"/>
  <c r="T1517" i="1"/>
  <c r="S1517" i="1"/>
  <c r="R1517" i="1"/>
  <c r="T1523" i="1"/>
  <c r="S1523" i="1"/>
  <c r="R1523" i="1"/>
  <c r="Q1523" i="1"/>
  <c r="W1523" i="1"/>
  <c r="V1523" i="1"/>
  <c r="S1536" i="1"/>
  <c r="R1536" i="1"/>
  <c r="Q1536" i="1"/>
  <c r="W1536" i="1"/>
  <c r="V1536" i="1"/>
  <c r="T1536" i="1"/>
  <c r="Q1549" i="1"/>
  <c r="W1549" i="1"/>
  <c r="V1549" i="1"/>
  <c r="T1549" i="1"/>
  <c r="S1549" i="1"/>
  <c r="R1549" i="1"/>
  <c r="T1555" i="1"/>
  <c r="S1555" i="1"/>
  <c r="R1555" i="1"/>
  <c r="Q1555" i="1"/>
  <c r="W1555" i="1"/>
  <c r="V1555" i="1"/>
  <c r="S1568" i="1"/>
  <c r="R1568" i="1"/>
  <c r="Q1568" i="1"/>
  <c r="W1568" i="1"/>
  <c r="V1568" i="1"/>
  <c r="T1568" i="1"/>
  <c r="Q1581" i="1"/>
  <c r="W1581" i="1"/>
  <c r="V1581" i="1"/>
  <c r="T1581" i="1"/>
  <c r="S1581" i="1"/>
  <c r="R1581" i="1"/>
  <c r="T1587" i="1"/>
  <c r="S1587" i="1"/>
  <c r="R1587" i="1"/>
  <c r="Q1587" i="1"/>
  <c r="W1587" i="1"/>
  <c r="V1587" i="1"/>
  <c r="W1289" i="1"/>
  <c r="S1289" i="1"/>
  <c r="S1290" i="1"/>
  <c r="Q1290" i="1"/>
  <c r="S1292" i="1"/>
  <c r="T1293" i="1"/>
  <c r="W1297" i="1"/>
  <c r="S1297" i="1"/>
  <c r="S1298" i="1"/>
  <c r="Q1298" i="1"/>
  <c r="S1300" i="1"/>
  <c r="T1301" i="1"/>
  <c r="W1305" i="1"/>
  <c r="S1305" i="1"/>
  <c r="S1306" i="1"/>
  <c r="Q1306" i="1"/>
  <c r="S1308" i="1"/>
  <c r="T1309" i="1"/>
  <c r="W1313" i="1"/>
  <c r="S1313" i="1"/>
  <c r="S1314" i="1"/>
  <c r="Q1314" i="1"/>
  <c r="S1316" i="1"/>
  <c r="T1317" i="1"/>
  <c r="W1321" i="1"/>
  <c r="S1321" i="1"/>
  <c r="S1322" i="1"/>
  <c r="Q1322" i="1"/>
  <c r="S1324" i="1"/>
  <c r="T1325" i="1"/>
  <c r="W1329" i="1"/>
  <c r="S1329" i="1"/>
  <c r="S1330" i="1"/>
  <c r="Q1330" i="1"/>
  <c r="S1332" i="1"/>
  <c r="T1333" i="1"/>
  <c r="W1337" i="1"/>
  <c r="S1337" i="1"/>
  <c r="S1338" i="1"/>
  <c r="Q1338" i="1"/>
  <c r="S1343" i="1"/>
  <c r="Q1343" i="1"/>
  <c r="W1343" i="1"/>
  <c r="V1343" i="1"/>
  <c r="S1344" i="1"/>
  <c r="T1347" i="1"/>
  <c r="S1347" i="1"/>
  <c r="Q1347" i="1"/>
  <c r="W1347" i="1"/>
  <c r="V1347" i="1"/>
  <c r="V1348" i="1"/>
  <c r="V1350" i="1"/>
  <c r="S1350" i="1"/>
  <c r="Q1350" i="1"/>
  <c r="R1356" i="1"/>
  <c r="Q1356" i="1"/>
  <c r="W1356" i="1"/>
  <c r="T1356" i="1"/>
  <c r="T1357" i="1"/>
  <c r="V1361" i="1"/>
  <c r="T1363" i="1"/>
  <c r="S1363" i="1"/>
  <c r="Q1363" i="1"/>
  <c r="W1363" i="1"/>
  <c r="V1363" i="1"/>
  <c r="V1364" i="1"/>
  <c r="V1366" i="1"/>
  <c r="S1366" i="1"/>
  <c r="Q1366" i="1"/>
  <c r="R1372" i="1"/>
  <c r="Q1372" i="1"/>
  <c r="W1372" i="1"/>
  <c r="T1372" i="1"/>
  <c r="T1373" i="1"/>
  <c r="V1377" i="1"/>
  <c r="T1379" i="1"/>
  <c r="S1379" i="1"/>
  <c r="Q1379" i="1"/>
  <c r="W1379" i="1"/>
  <c r="V1379" i="1"/>
  <c r="V1380" i="1"/>
  <c r="V1382" i="1"/>
  <c r="S1382" i="1"/>
  <c r="Q1382" i="1"/>
  <c r="R1388" i="1"/>
  <c r="Q1388" i="1"/>
  <c r="W1388" i="1"/>
  <c r="T1388" i="1"/>
  <c r="T1389" i="1"/>
  <c r="V1393" i="1"/>
  <c r="T1395" i="1"/>
  <c r="S1395" i="1"/>
  <c r="Q1395" i="1"/>
  <c r="W1395" i="1"/>
  <c r="V1395" i="1"/>
  <c r="V1396" i="1"/>
  <c r="V1398" i="1"/>
  <c r="S1398" i="1"/>
  <c r="R1398" i="1"/>
  <c r="Q1398" i="1"/>
  <c r="T1403" i="1"/>
  <c r="S1403" i="1"/>
  <c r="Q1403" i="1"/>
  <c r="W1403" i="1"/>
  <c r="V1403" i="1"/>
  <c r="W1405" i="1"/>
  <c r="T1405" i="1"/>
  <c r="S1405" i="1"/>
  <c r="R1405" i="1"/>
  <c r="V1461" i="1"/>
  <c r="T1467" i="1"/>
  <c r="S1467" i="1"/>
  <c r="Q1467" i="1"/>
  <c r="W1467" i="1"/>
  <c r="V1467" i="1"/>
  <c r="Q1473" i="1"/>
  <c r="W1473" i="1"/>
  <c r="T1473" i="1"/>
  <c r="S1473" i="1"/>
  <c r="R1473" i="1"/>
  <c r="Q1481" i="1"/>
  <c r="W1481" i="1"/>
  <c r="V1481" i="1"/>
  <c r="T1481" i="1"/>
  <c r="S1481" i="1"/>
  <c r="R1481" i="1"/>
  <c r="T1487" i="1"/>
  <c r="S1487" i="1"/>
  <c r="R1487" i="1"/>
  <c r="Q1487" i="1"/>
  <c r="W1487" i="1"/>
  <c r="V1487" i="1"/>
  <c r="S1500" i="1"/>
  <c r="R1500" i="1"/>
  <c r="Q1500" i="1"/>
  <c r="W1500" i="1"/>
  <c r="V1500" i="1"/>
  <c r="T1500" i="1"/>
  <c r="Q1513" i="1"/>
  <c r="W1513" i="1"/>
  <c r="V1513" i="1"/>
  <c r="T1513" i="1"/>
  <c r="S1513" i="1"/>
  <c r="R1513" i="1"/>
  <c r="T1519" i="1"/>
  <c r="S1519" i="1"/>
  <c r="R1519" i="1"/>
  <c r="Q1519" i="1"/>
  <c r="W1519" i="1"/>
  <c r="V1519" i="1"/>
  <c r="S1532" i="1"/>
  <c r="R1532" i="1"/>
  <c r="Q1532" i="1"/>
  <c r="W1532" i="1"/>
  <c r="V1532" i="1"/>
  <c r="T1532" i="1"/>
  <c r="Q1545" i="1"/>
  <c r="W1545" i="1"/>
  <c r="V1545" i="1"/>
  <c r="T1545" i="1"/>
  <c r="S1545" i="1"/>
  <c r="R1545" i="1"/>
  <c r="T1551" i="1"/>
  <c r="S1551" i="1"/>
  <c r="R1551" i="1"/>
  <c r="Q1551" i="1"/>
  <c r="W1551" i="1"/>
  <c r="V1551" i="1"/>
  <c r="S1564" i="1"/>
  <c r="R1564" i="1"/>
  <c r="Q1564" i="1"/>
  <c r="W1564" i="1"/>
  <c r="V1564" i="1"/>
  <c r="T1564" i="1"/>
  <c r="Q1577" i="1"/>
  <c r="W1577" i="1"/>
  <c r="V1577" i="1"/>
  <c r="T1577" i="1"/>
  <c r="S1577" i="1"/>
  <c r="R1577" i="1"/>
  <c r="T1583" i="1"/>
  <c r="S1583" i="1"/>
  <c r="R1583" i="1"/>
  <c r="Q1583" i="1"/>
  <c r="W1583" i="1"/>
  <c r="V1583" i="1"/>
  <c r="S1596" i="1"/>
  <c r="R1596" i="1"/>
  <c r="Q1596" i="1"/>
  <c r="W1596" i="1"/>
  <c r="V1596" i="1"/>
  <c r="T1596" i="1"/>
  <c r="Q1603" i="1"/>
  <c r="Q1604" i="1"/>
  <c r="Q1605" i="1"/>
  <c r="Q1606" i="1"/>
  <c r="T1612" i="1"/>
  <c r="Q1619" i="1"/>
  <c r="Q1627" i="1"/>
  <c r="Q1635" i="1"/>
  <c r="Q1643" i="1"/>
  <c r="Q1651" i="1"/>
  <c r="Q1659" i="1"/>
  <c r="Q1667" i="1"/>
  <c r="V1672" i="1"/>
  <c r="T1672" i="1"/>
  <c r="R1672" i="1"/>
  <c r="Q1672" i="1"/>
  <c r="V1683" i="1"/>
  <c r="T1683" i="1"/>
  <c r="S1683" i="1"/>
  <c r="R1683" i="1"/>
  <c r="V1688" i="1"/>
  <c r="T1688" i="1"/>
  <c r="R1688" i="1"/>
  <c r="Q1688" i="1"/>
  <c r="V1699" i="1"/>
  <c r="T1699" i="1"/>
  <c r="S1699" i="1"/>
  <c r="R1699" i="1"/>
  <c r="V1704" i="1"/>
  <c r="T1704" i="1"/>
  <c r="R1704" i="1"/>
  <c r="Q1704" i="1"/>
  <c r="V1715" i="1"/>
  <c r="T1715" i="1"/>
  <c r="S1715" i="1"/>
  <c r="R1715" i="1"/>
  <c r="V1720" i="1"/>
  <c r="T1720" i="1"/>
  <c r="R1720" i="1"/>
  <c r="Q1720" i="1"/>
  <c r="V1756" i="1"/>
  <c r="T1756" i="1"/>
  <c r="S1756" i="1"/>
  <c r="R1756" i="1"/>
  <c r="Q1756" i="1"/>
  <c r="V1772" i="1"/>
  <c r="T1772" i="1"/>
  <c r="S1772" i="1"/>
  <c r="R1772" i="1"/>
  <c r="Q1772" i="1"/>
  <c r="V1788" i="1"/>
  <c r="T1788" i="1"/>
  <c r="S1788" i="1"/>
  <c r="R1788" i="1"/>
  <c r="Q1788" i="1"/>
  <c r="W1804" i="1"/>
  <c r="V1804" i="1"/>
  <c r="T1804" i="1"/>
  <c r="S1804" i="1"/>
  <c r="R1804" i="1"/>
  <c r="Q1804" i="1"/>
  <c r="R2021" i="1"/>
  <c r="Q2021" i="1"/>
  <c r="W2021" i="1"/>
  <c r="V2021" i="1"/>
  <c r="T2021" i="1"/>
  <c r="S2021" i="1"/>
  <c r="Q1410" i="1"/>
  <c r="Q1414" i="1"/>
  <c r="Q1418" i="1"/>
  <c r="Q1422" i="1"/>
  <c r="Q1426" i="1"/>
  <c r="Q1430" i="1"/>
  <c r="Q1434" i="1"/>
  <c r="Q1438" i="1"/>
  <c r="Q1442" i="1"/>
  <c r="Q1446" i="1"/>
  <c r="Q1450" i="1"/>
  <c r="Q1454" i="1"/>
  <c r="Q1458" i="1"/>
  <c r="Q1462" i="1"/>
  <c r="Q1466" i="1"/>
  <c r="Q1470" i="1"/>
  <c r="Q1474" i="1"/>
  <c r="Q1478" i="1"/>
  <c r="Q1482" i="1"/>
  <c r="Q1486" i="1"/>
  <c r="Q1490" i="1"/>
  <c r="Q1494" i="1"/>
  <c r="Q1498" i="1"/>
  <c r="Q1502" i="1"/>
  <c r="Q1506" i="1"/>
  <c r="Q1510" i="1"/>
  <c r="Q1514" i="1"/>
  <c r="Q1518" i="1"/>
  <c r="Q1522" i="1"/>
  <c r="Q1526" i="1"/>
  <c r="Q1530" i="1"/>
  <c r="Q1534" i="1"/>
  <c r="Q1538" i="1"/>
  <c r="Q1542" i="1"/>
  <c r="Q1546" i="1"/>
  <c r="Q1550" i="1"/>
  <c r="Q1554" i="1"/>
  <c r="Q1558" i="1"/>
  <c r="Q1562" i="1"/>
  <c r="Q1566" i="1"/>
  <c r="Q1570" i="1"/>
  <c r="Q1574" i="1"/>
  <c r="Q1578" i="1"/>
  <c r="Q1582" i="1"/>
  <c r="Q1586" i="1"/>
  <c r="Q1590" i="1"/>
  <c r="Q1594" i="1"/>
  <c r="Q1598" i="1"/>
  <c r="Q1599" i="1"/>
  <c r="Q1600" i="1"/>
  <c r="Q1601" i="1"/>
  <c r="S1603" i="1"/>
  <c r="S1606" i="1"/>
  <c r="T1608" i="1"/>
  <c r="S1609" i="1"/>
  <c r="V1611" i="1"/>
  <c r="V1616" i="1"/>
  <c r="R1616" i="1"/>
  <c r="Q1616" i="1"/>
  <c r="V1624" i="1"/>
  <c r="R1624" i="1"/>
  <c r="Q1624" i="1"/>
  <c r="V1632" i="1"/>
  <c r="R1632" i="1"/>
  <c r="Q1632" i="1"/>
  <c r="V1640" i="1"/>
  <c r="R1640" i="1"/>
  <c r="Q1640" i="1"/>
  <c r="V1648" i="1"/>
  <c r="R1648" i="1"/>
  <c r="Q1648" i="1"/>
  <c r="V1656" i="1"/>
  <c r="R1656" i="1"/>
  <c r="Q1656" i="1"/>
  <c r="V1664" i="1"/>
  <c r="R1664" i="1"/>
  <c r="Q1664" i="1"/>
  <c r="R1682" i="1"/>
  <c r="V1682" i="1"/>
  <c r="T1682" i="1"/>
  <c r="Q1694" i="1"/>
  <c r="R1698" i="1"/>
  <c r="V1698" i="1"/>
  <c r="T1698" i="1"/>
  <c r="Q1710" i="1"/>
  <c r="R1714" i="1"/>
  <c r="V1714" i="1"/>
  <c r="T1714" i="1"/>
  <c r="Q1726" i="1"/>
  <c r="R1730" i="1"/>
  <c r="Q1730" i="1"/>
  <c r="V1730" i="1"/>
  <c r="T1730" i="1"/>
  <c r="R1734" i="1"/>
  <c r="Q1734" i="1"/>
  <c r="V1734" i="1"/>
  <c r="T1734" i="1"/>
  <c r="R1738" i="1"/>
  <c r="Q1738" i="1"/>
  <c r="V1738" i="1"/>
  <c r="T1738" i="1"/>
  <c r="R1742" i="1"/>
  <c r="Q1742" i="1"/>
  <c r="V1742" i="1"/>
  <c r="T1742" i="1"/>
  <c r="R1746" i="1"/>
  <c r="Q1746" i="1"/>
  <c r="V1746" i="1"/>
  <c r="T1746" i="1"/>
  <c r="Q2003" i="1"/>
  <c r="W2003" i="1"/>
  <c r="V2003" i="1"/>
  <c r="T2003" i="1"/>
  <c r="S2003" i="1"/>
  <c r="R2003" i="1"/>
  <c r="R1410" i="1"/>
  <c r="R1414" i="1"/>
  <c r="R1418" i="1"/>
  <c r="R1422" i="1"/>
  <c r="R1426" i="1"/>
  <c r="R1430" i="1"/>
  <c r="R1434" i="1"/>
  <c r="R1438" i="1"/>
  <c r="R1442" i="1"/>
  <c r="R1446" i="1"/>
  <c r="R1450" i="1"/>
  <c r="R1454" i="1"/>
  <c r="T1615" i="1"/>
  <c r="S1615" i="1"/>
  <c r="R1615" i="1"/>
  <c r="T1623" i="1"/>
  <c r="S1623" i="1"/>
  <c r="R1623" i="1"/>
  <c r="T1631" i="1"/>
  <c r="S1631" i="1"/>
  <c r="R1631" i="1"/>
  <c r="T1639" i="1"/>
  <c r="S1639" i="1"/>
  <c r="R1639" i="1"/>
  <c r="T1647" i="1"/>
  <c r="S1647" i="1"/>
  <c r="R1647" i="1"/>
  <c r="T1655" i="1"/>
  <c r="S1655" i="1"/>
  <c r="R1655" i="1"/>
  <c r="T1663" i="1"/>
  <c r="S1663" i="1"/>
  <c r="R1663" i="1"/>
  <c r="V1671" i="1"/>
  <c r="T1671" i="1"/>
  <c r="S1671" i="1"/>
  <c r="R1671" i="1"/>
  <c r="V1676" i="1"/>
  <c r="T1676" i="1"/>
  <c r="R1676" i="1"/>
  <c r="Q1676" i="1"/>
  <c r="V1687" i="1"/>
  <c r="T1687" i="1"/>
  <c r="S1687" i="1"/>
  <c r="R1687" i="1"/>
  <c r="V1692" i="1"/>
  <c r="T1692" i="1"/>
  <c r="R1692" i="1"/>
  <c r="Q1692" i="1"/>
  <c r="V1703" i="1"/>
  <c r="T1703" i="1"/>
  <c r="S1703" i="1"/>
  <c r="R1703" i="1"/>
  <c r="V1708" i="1"/>
  <c r="T1708" i="1"/>
  <c r="R1708" i="1"/>
  <c r="Q1708" i="1"/>
  <c r="V1719" i="1"/>
  <c r="T1719" i="1"/>
  <c r="S1719" i="1"/>
  <c r="R1719" i="1"/>
  <c r="V1724" i="1"/>
  <c r="T1724" i="1"/>
  <c r="R1724" i="1"/>
  <c r="Q1724" i="1"/>
  <c r="S1726" i="1"/>
  <c r="V1752" i="1"/>
  <c r="T1752" i="1"/>
  <c r="S1752" i="1"/>
  <c r="R1752" i="1"/>
  <c r="Q1752" i="1"/>
  <c r="V1768" i="1"/>
  <c r="T1768" i="1"/>
  <c r="S1768" i="1"/>
  <c r="R1768" i="1"/>
  <c r="Q1768" i="1"/>
  <c r="V1784" i="1"/>
  <c r="T1784" i="1"/>
  <c r="S1784" i="1"/>
  <c r="R1784" i="1"/>
  <c r="Q1784" i="1"/>
  <c r="V1800" i="1"/>
  <c r="T1800" i="1"/>
  <c r="S1800" i="1"/>
  <c r="R1800" i="1"/>
  <c r="Q1800" i="1"/>
  <c r="Q2015" i="1"/>
  <c r="T2015" i="1"/>
  <c r="S2015" i="1"/>
  <c r="R2015" i="1"/>
  <c r="W2015" i="1"/>
  <c r="V2015" i="1"/>
  <c r="T2023" i="1"/>
  <c r="Q2023" i="1"/>
  <c r="W2023" i="1"/>
  <c r="V2023" i="1"/>
  <c r="S2023" i="1"/>
  <c r="R2023" i="1"/>
  <c r="S1410" i="1"/>
  <c r="S1414" i="1"/>
  <c r="S1418" i="1"/>
  <c r="S1422" i="1"/>
  <c r="S1426" i="1"/>
  <c r="S1430" i="1"/>
  <c r="S1434" i="1"/>
  <c r="S1438" i="1"/>
  <c r="S1442" i="1"/>
  <c r="S1446" i="1"/>
  <c r="S1450" i="1"/>
  <c r="S1454" i="1"/>
  <c r="S1458" i="1"/>
  <c r="S1462" i="1"/>
  <c r="S1466" i="1"/>
  <c r="S1470" i="1"/>
  <c r="S1474" i="1"/>
  <c r="S1478" i="1"/>
  <c r="S1482" i="1"/>
  <c r="S1486" i="1"/>
  <c r="S1490" i="1"/>
  <c r="S1494" i="1"/>
  <c r="S1498" i="1"/>
  <c r="S1502" i="1"/>
  <c r="S1506" i="1"/>
  <c r="S1510" i="1"/>
  <c r="S1514" i="1"/>
  <c r="S1518" i="1"/>
  <c r="S1522" i="1"/>
  <c r="S1526" i="1"/>
  <c r="S1530" i="1"/>
  <c r="S1534" i="1"/>
  <c r="S1538" i="1"/>
  <c r="S1542" i="1"/>
  <c r="S1546" i="1"/>
  <c r="S1550" i="1"/>
  <c r="S1554" i="1"/>
  <c r="S1558" i="1"/>
  <c r="S1562" i="1"/>
  <c r="S1566" i="1"/>
  <c r="S1570" i="1"/>
  <c r="S1574" i="1"/>
  <c r="S1578" i="1"/>
  <c r="S1582" i="1"/>
  <c r="S1586" i="1"/>
  <c r="S1590" i="1"/>
  <c r="S1594" i="1"/>
  <c r="T1598" i="1"/>
  <c r="T1600" i="1"/>
  <c r="S1601" i="1"/>
  <c r="R1614" i="1"/>
  <c r="V1614" i="1"/>
  <c r="T1614" i="1"/>
  <c r="S1616" i="1"/>
  <c r="R1622" i="1"/>
  <c r="V1622" i="1"/>
  <c r="T1622" i="1"/>
  <c r="S1624" i="1"/>
  <c r="R1630" i="1"/>
  <c r="V1630" i="1"/>
  <c r="T1630" i="1"/>
  <c r="S1632" i="1"/>
  <c r="R1638" i="1"/>
  <c r="V1638" i="1"/>
  <c r="T1638" i="1"/>
  <c r="S1640" i="1"/>
  <c r="R1646" i="1"/>
  <c r="V1646" i="1"/>
  <c r="T1646" i="1"/>
  <c r="S1648" i="1"/>
  <c r="R1654" i="1"/>
  <c r="V1654" i="1"/>
  <c r="T1654" i="1"/>
  <c r="S1656" i="1"/>
  <c r="R1662" i="1"/>
  <c r="V1662" i="1"/>
  <c r="T1662" i="1"/>
  <c r="S1664" i="1"/>
  <c r="R1670" i="1"/>
  <c r="V1670" i="1"/>
  <c r="T1670" i="1"/>
  <c r="Q1682" i="1"/>
  <c r="R1686" i="1"/>
  <c r="V1686" i="1"/>
  <c r="T1686" i="1"/>
  <c r="Q1698" i="1"/>
  <c r="R1702" i="1"/>
  <c r="V1702" i="1"/>
  <c r="T1702" i="1"/>
  <c r="Q1714" i="1"/>
  <c r="R1718" i="1"/>
  <c r="V1718" i="1"/>
  <c r="T1718" i="1"/>
  <c r="S1730" i="1"/>
  <c r="S1734" i="1"/>
  <c r="S1738" i="1"/>
  <c r="S1742" i="1"/>
  <c r="S1746" i="1"/>
  <c r="T2031" i="1"/>
  <c r="R2031" i="1"/>
  <c r="Q2031" i="1"/>
  <c r="W2031" i="1"/>
  <c r="V2031" i="1"/>
  <c r="S2031" i="1"/>
  <c r="T1611" i="1"/>
  <c r="R1611" i="1"/>
  <c r="V1612" i="1"/>
  <c r="R1612" i="1"/>
  <c r="V1675" i="1"/>
  <c r="T1675" i="1"/>
  <c r="S1675" i="1"/>
  <c r="R1675" i="1"/>
  <c r="V1680" i="1"/>
  <c r="T1680" i="1"/>
  <c r="R1680" i="1"/>
  <c r="Q1680" i="1"/>
  <c r="V1691" i="1"/>
  <c r="T1691" i="1"/>
  <c r="S1691" i="1"/>
  <c r="R1691" i="1"/>
  <c r="V1696" i="1"/>
  <c r="T1696" i="1"/>
  <c r="R1696" i="1"/>
  <c r="Q1696" i="1"/>
  <c r="V1707" i="1"/>
  <c r="T1707" i="1"/>
  <c r="S1707" i="1"/>
  <c r="R1707" i="1"/>
  <c r="V1712" i="1"/>
  <c r="T1712" i="1"/>
  <c r="R1712" i="1"/>
  <c r="Q1712" i="1"/>
  <c r="V1723" i="1"/>
  <c r="T1723" i="1"/>
  <c r="S1723" i="1"/>
  <c r="R1723" i="1"/>
  <c r="V1728" i="1"/>
  <c r="T1728" i="1"/>
  <c r="R1728" i="1"/>
  <c r="Q1728" i="1"/>
  <c r="V1732" i="1"/>
  <c r="T1732" i="1"/>
  <c r="R1732" i="1"/>
  <c r="Q1732" i="1"/>
  <c r="V1736" i="1"/>
  <c r="T1736" i="1"/>
  <c r="R1736" i="1"/>
  <c r="Q1736" i="1"/>
  <c r="V1740" i="1"/>
  <c r="T1740" i="1"/>
  <c r="R1740" i="1"/>
  <c r="Q1740" i="1"/>
  <c r="V1744" i="1"/>
  <c r="T1744" i="1"/>
  <c r="R1744" i="1"/>
  <c r="Q1744" i="1"/>
  <c r="V1748" i="1"/>
  <c r="T1748" i="1"/>
  <c r="S1748" i="1"/>
  <c r="R1748" i="1"/>
  <c r="Q1748" i="1"/>
  <c r="V1764" i="1"/>
  <c r="T1764" i="1"/>
  <c r="S1764" i="1"/>
  <c r="R1764" i="1"/>
  <c r="Q1764" i="1"/>
  <c r="V1780" i="1"/>
  <c r="T1780" i="1"/>
  <c r="S1780" i="1"/>
  <c r="R1780" i="1"/>
  <c r="Q1780" i="1"/>
  <c r="V1796" i="1"/>
  <c r="T1796" i="1"/>
  <c r="S1796" i="1"/>
  <c r="R1796" i="1"/>
  <c r="Q1796" i="1"/>
  <c r="Q1999" i="1"/>
  <c r="T1999" i="1"/>
  <c r="S1999" i="1"/>
  <c r="R1999" i="1"/>
  <c r="W1999" i="1"/>
  <c r="V1999" i="1"/>
  <c r="Q2011" i="1"/>
  <c r="W2011" i="1"/>
  <c r="V2011" i="1"/>
  <c r="T2011" i="1"/>
  <c r="S2011" i="1"/>
  <c r="R2011" i="1"/>
  <c r="V2029" i="1"/>
  <c r="W2029" i="1"/>
  <c r="T2029" i="1"/>
  <c r="S2029" i="1"/>
  <c r="R2029" i="1"/>
  <c r="Q2029" i="1"/>
  <c r="V1608" i="1"/>
  <c r="R1608" i="1"/>
  <c r="T1609" i="1"/>
  <c r="V1609" i="1"/>
  <c r="R1610" i="1"/>
  <c r="V1610" i="1"/>
  <c r="T1610" i="1"/>
  <c r="V1620" i="1"/>
  <c r="R1620" i="1"/>
  <c r="Q1620" i="1"/>
  <c r="V1628" i="1"/>
  <c r="R1628" i="1"/>
  <c r="Q1628" i="1"/>
  <c r="V1636" i="1"/>
  <c r="R1636" i="1"/>
  <c r="Q1636" i="1"/>
  <c r="V1644" i="1"/>
  <c r="R1644" i="1"/>
  <c r="Q1644" i="1"/>
  <c r="V1652" i="1"/>
  <c r="R1652" i="1"/>
  <c r="Q1652" i="1"/>
  <c r="V1660" i="1"/>
  <c r="R1660" i="1"/>
  <c r="Q1660" i="1"/>
  <c r="V1668" i="1"/>
  <c r="R1668" i="1"/>
  <c r="Q1668" i="1"/>
  <c r="R1674" i="1"/>
  <c r="V1674" i="1"/>
  <c r="T1674" i="1"/>
  <c r="R1690" i="1"/>
  <c r="V1690" i="1"/>
  <c r="T1690" i="1"/>
  <c r="R1706" i="1"/>
  <c r="V1706" i="1"/>
  <c r="T1706" i="1"/>
  <c r="R1722" i="1"/>
  <c r="V1722" i="1"/>
  <c r="T1722" i="1"/>
  <c r="W1730" i="1"/>
  <c r="W1734" i="1"/>
  <c r="W1738" i="1"/>
  <c r="W1752" i="1"/>
  <c r="W1768" i="1"/>
  <c r="W1784" i="1"/>
  <c r="W1800" i="1"/>
  <c r="V1410" i="1"/>
  <c r="V1414" i="1"/>
  <c r="V1418" i="1"/>
  <c r="V1422" i="1"/>
  <c r="V1426" i="1"/>
  <c r="V1430" i="1"/>
  <c r="V1434" i="1"/>
  <c r="V1438" i="1"/>
  <c r="V1442" i="1"/>
  <c r="V1446" i="1"/>
  <c r="V1450" i="1"/>
  <c r="V1454" i="1"/>
  <c r="V1458" i="1"/>
  <c r="V1462" i="1"/>
  <c r="V1466" i="1"/>
  <c r="V1470" i="1"/>
  <c r="V1474" i="1"/>
  <c r="V1478" i="1"/>
  <c r="V1482" i="1"/>
  <c r="V1486" i="1"/>
  <c r="V1490" i="1"/>
  <c r="V1494" i="1"/>
  <c r="V1498" i="1"/>
  <c r="V1502" i="1"/>
  <c r="V1506" i="1"/>
  <c r="V1510" i="1"/>
  <c r="V1514" i="1"/>
  <c r="V1518" i="1"/>
  <c r="V1522" i="1"/>
  <c r="V1526" i="1"/>
  <c r="V1530" i="1"/>
  <c r="V1534" i="1"/>
  <c r="V1538" i="1"/>
  <c r="V1542" i="1"/>
  <c r="V1546" i="1"/>
  <c r="V1550" i="1"/>
  <c r="V1554" i="1"/>
  <c r="V1558" i="1"/>
  <c r="V1562" i="1"/>
  <c r="V1566" i="1"/>
  <c r="V1570" i="1"/>
  <c r="V1574" i="1"/>
  <c r="V1578" i="1"/>
  <c r="V1582" i="1"/>
  <c r="V1586" i="1"/>
  <c r="V1590" i="1"/>
  <c r="V1594" i="1"/>
  <c r="T1603" i="1"/>
  <c r="R1603" i="1"/>
  <c r="V1604" i="1"/>
  <c r="R1604" i="1"/>
  <c r="T1605" i="1"/>
  <c r="V1605" i="1"/>
  <c r="R1606" i="1"/>
  <c r="V1606" i="1"/>
  <c r="T1606" i="1"/>
  <c r="Q1611" i="1"/>
  <c r="Q1612" i="1"/>
  <c r="V1615" i="1"/>
  <c r="T1619" i="1"/>
  <c r="S1619" i="1"/>
  <c r="R1619" i="1"/>
  <c r="V1623" i="1"/>
  <c r="T1627" i="1"/>
  <c r="S1627" i="1"/>
  <c r="R1627" i="1"/>
  <c r="V1631" i="1"/>
  <c r="T1635" i="1"/>
  <c r="S1635" i="1"/>
  <c r="R1635" i="1"/>
  <c r="V1639" i="1"/>
  <c r="T1643" i="1"/>
  <c r="S1643" i="1"/>
  <c r="R1643" i="1"/>
  <c r="V1647" i="1"/>
  <c r="T1651" i="1"/>
  <c r="S1651" i="1"/>
  <c r="R1651" i="1"/>
  <c r="V1655" i="1"/>
  <c r="T1659" i="1"/>
  <c r="S1659" i="1"/>
  <c r="R1659" i="1"/>
  <c r="V1663" i="1"/>
  <c r="T1667" i="1"/>
  <c r="S1667" i="1"/>
  <c r="R1667" i="1"/>
  <c r="W1671" i="1"/>
  <c r="Q1675" i="1"/>
  <c r="W1676" i="1"/>
  <c r="V1679" i="1"/>
  <c r="T1679" i="1"/>
  <c r="S1679" i="1"/>
  <c r="R1679" i="1"/>
  <c r="S1680" i="1"/>
  <c r="V1684" i="1"/>
  <c r="T1684" i="1"/>
  <c r="R1684" i="1"/>
  <c r="Q1684" i="1"/>
  <c r="W1687" i="1"/>
  <c r="Q1691" i="1"/>
  <c r="W1692" i="1"/>
  <c r="V1695" i="1"/>
  <c r="T1695" i="1"/>
  <c r="S1695" i="1"/>
  <c r="R1695" i="1"/>
  <c r="S1696" i="1"/>
  <c r="V1700" i="1"/>
  <c r="T1700" i="1"/>
  <c r="R1700" i="1"/>
  <c r="Q1700" i="1"/>
  <c r="W1703" i="1"/>
  <c r="Q1707" i="1"/>
  <c r="W1708" i="1"/>
  <c r="V1711" i="1"/>
  <c r="T1711" i="1"/>
  <c r="S1711" i="1"/>
  <c r="R1711" i="1"/>
  <c r="S1712" i="1"/>
  <c r="W1714" i="1"/>
  <c r="V1716" i="1"/>
  <c r="T1716" i="1"/>
  <c r="R1716" i="1"/>
  <c r="Q1716" i="1"/>
  <c r="W1719" i="1"/>
  <c r="Q1723" i="1"/>
  <c r="W1724" i="1"/>
  <c r="V1727" i="1"/>
  <c r="T1727" i="1"/>
  <c r="S1727" i="1"/>
  <c r="R1727" i="1"/>
  <c r="S1728" i="1"/>
  <c r="S1732" i="1"/>
  <c r="S1736" i="1"/>
  <c r="S1740" i="1"/>
  <c r="S1744" i="1"/>
  <c r="V1760" i="1"/>
  <c r="T1760" i="1"/>
  <c r="S1760" i="1"/>
  <c r="R1760" i="1"/>
  <c r="Q1760" i="1"/>
  <c r="V1776" i="1"/>
  <c r="T1776" i="1"/>
  <c r="S1776" i="1"/>
  <c r="R1776" i="1"/>
  <c r="Q1776" i="1"/>
  <c r="V1792" i="1"/>
  <c r="T1792" i="1"/>
  <c r="S1792" i="1"/>
  <c r="R1792" i="1"/>
  <c r="Q1792" i="1"/>
  <c r="R1598" i="1"/>
  <c r="V1598" i="1"/>
  <c r="T1599" i="1"/>
  <c r="R1599" i="1"/>
  <c r="V1600" i="1"/>
  <c r="R1600" i="1"/>
  <c r="T1601" i="1"/>
  <c r="V1601" i="1"/>
  <c r="R1602" i="1"/>
  <c r="V1602" i="1"/>
  <c r="T1602" i="1"/>
  <c r="S1611" i="1"/>
  <c r="S1612" i="1"/>
  <c r="W1615" i="1"/>
  <c r="R1618" i="1"/>
  <c r="V1618" i="1"/>
  <c r="T1618" i="1"/>
  <c r="W1623" i="1"/>
  <c r="R1626" i="1"/>
  <c r="V1626" i="1"/>
  <c r="T1626" i="1"/>
  <c r="W1631" i="1"/>
  <c r="R1634" i="1"/>
  <c r="V1634" i="1"/>
  <c r="T1634" i="1"/>
  <c r="W1639" i="1"/>
  <c r="R1642" i="1"/>
  <c r="V1642" i="1"/>
  <c r="T1642" i="1"/>
  <c r="W1647" i="1"/>
  <c r="R1650" i="1"/>
  <c r="V1650" i="1"/>
  <c r="T1650" i="1"/>
  <c r="W1655" i="1"/>
  <c r="R1658" i="1"/>
  <c r="V1658" i="1"/>
  <c r="T1658" i="1"/>
  <c r="W1663" i="1"/>
  <c r="R1666" i="1"/>
  <c r="V1666" i="1"/>
  <c r="T1666" i="1"/>
  <c r="R1678" i="1"/>
  <c r="V1678" i="1"/>
  <c r="T1678" i="1"/>
  <c r="R1694" i="1"/>
  <c r="V1694" i="1"/>
  <c r="T1694" i="1"/>
  <c r="R1710" i="1"/>
  <c r="V1710" i="1"/>
  <c r="T1710" i="1"/>
  <c r="R1726" i="1"/>
  <c r="V1726" i="1"/>
  <c r="T1726" i="1"/>
  <c r="Q2007" i="1"/>
  <c r="T2007" i="1"/>
  <c r="S2007" i="1"/>
  <c r="R2007" i="1"/>
  <c r="W2007" i="1"/>
  <c r="V2007" i="1"/>
  <c r="V1613" i="1"/>
  <c r="V1617" i="1"/>
  <c r="V1621" i="1"/>
  <c r="V1625" i="1"/>
  <c r="V1629" i="1"/>
  <c r="V1633" i="1"/>
  <c r="V1637" i="1"/>
  <c r="V1641" i="1"/>
  <c r="V1645" i="1"/>
  <c r="V1649" i="1"/>
  <c r="V1653" i="1"/>
  <c r="V1657" i="1"/>
  <c r="V1661" i="1"/>
  <c r="V1665" i="1"/>
  <c r="V1669" i="1"/>
  <c r="V1673" i="1"/>
  <c r="V1677" i="1"/>
  <c r="V1681" i="1"/>
  <c r="V1685" i="1"/>
  <c r="V1689" i="1"/>
  <c r="V1693" i="1"/>
  <c r="V1697" i="1"/>
  <c r="V1701" i="1"/>
  <c r="V1705" i="1"/>
  <c r="V1709" i="1"/>
  <c r="V1713" i="1"/>
  <c r="V1717" i="1"/>
  <c r="V1721" i="1"/>
  <c r="V1725" i="1"/>
  <c r="V1729" i="1"/>
  <c r="R1731" i="1"/>
  <c r="V1733" i="1"/>
  <c r="R1735" i="1"/>
  <c r="V1737" i="1"/>
  <c r="R1739" i="1"/>
  <c r="V1741" i="1"/>
  <c r="R1743" i="1"/>
  <c r="V1745" i="1"/>
  <c r="R1747" i="1"/>
  <c r="V1749" i="1"/>
  <c r="T1750" i="1"/>
  <c r="R1751" i="1"/>
  <c r="V1753" i="1"/>
  <c r="T1754" i="1"/>
  <c r="R1755" i="1"/>
  <c r="V1757" i="1"/>
  <c r="T1758" i="1"/>
  <c r="R1759" i="1"/>
  <c r="V1761" i="1"/>
  <c r="T1762" i="1"/>
  <c r="R1763" i="1"/>
  <c r="V1765" i="1"/>
  <c r="T1766" i="1"/>
  <c r="R1767" i="1"/>
  <c r="V1769" i="1"/>
  <c r="T1770" i="1"/>
  <c r="R1771" i="1"/>
  <c r="V1773" i="1"/>
  <c r="T1774" i="1"/>
  <c r="R1775" i="1"/>
  <c r="V1777" i="1"/>
  <c r="T1778" i="1"/>
  <c r="R1779" i="1"/>
  <c r="V1781" i="1"/>
  <c r="T1782" i="1"/>
  <c r="R1783" i="1"/>
  <c r="V1785" i="1"/>
  <c r="T1786" i="1"/>
  <c r="R1787" i="1"/>
  <c r="V1789" i="1"/>
  <c r="T1790" i="1"/>
  <c r="R1791" i="1"/>
  <c r="V1793" i="1"/>
  <c r="T1794" i="1"/>
  <c r="R1795" i="1"/>
  <c r="V1797" i="1"/>
  <c r="T1798" i="1"/>
  <c r="R1799" i="1"/>
  <c r="V1801" i="1"/>
  <c r="T1802" i="1"/>
  <c r="R1803" i="1"/>
  <c r="V1805" i="1"/>
  <c r="T1806" i="1"/>
  <c r="R1807" i="1"/>
  <c r="V1809" i="1"/>
  <c r="T1810" i="1"/>
  <c r="R1811" i="1"/>
  <c r="V1813" i="1"/>
  <c r="T1814" i="1"/>
  <c r="R1815" i="1"/>
  <c r="V1817" i="1"/>
  <c r="T1818" i="1"/>
  <c r="R1819" i="1"/>
  <c r="V1821" i="1"/>
  <c r="T1822" i="1"/>
  <c r="R1823" i="1"/>
  <c r="V1825" i="1"/>
  <c r="T1826" i="1"/>
  <c r="R1827" i="1"/>
  <c r="V1829" i="1"/>
  <c r="T1830" i="1"/>
  <c r="R1831" i="1"/>
  <c r="V1833" i="1"/>
  <c r="T1834" i="1"/>
  <c r="R1835" i="1"/>
  <c r="V1837" i="1"/>
  <c r="T1838" i="1"/>
  <c r="R1839" i="1"/>
  <c r="V1841" i="1"/>
  <c r="T1842" i="1"/>
  <c r="R1843" i="1"/>
  <c r="V1845" i="1"/>
  <c r="T1846" i="1"/>
  <c r="R1847" i="1"/>
  <c r="V1849" i="1"/>
  <c r="T1850" i="1"/>
  <c r="R1851" i="1"/>
  <c r="V1853" i="1"/>
  <c r="T1854" i="1"/>
  <c r="R1855" i="1"/>
  <c r="V1857" i="1"/>
  <c r="T1858" i="1"/>
  <c r="R1859" i="1"/>
  <c r="V1861" i="1"/>
  <c r="T1862" i="1"/>
  <c r="R1863" i="1"/>
  <c r="V1865" i="1"/>
  <c r="T1866" i="1"/>
  <c r="R1867" i="1"/>
  <c r="V1869" i="1"/>
  <c r="T1870" i="1"/>
  <c r="R1871" i="1"/>
  <c r="V1873" i="1"/>
  <c r="T1874" i="1"/>
  <c r="R1875" i="1"/>
  <c r="V1877" i="1"/>
  <c r="T1878" i="1"/>
  <c r="R1879" i="1"/>
  <c r="V1881" i="1"/>
  <c r="T1882" i="1"/>
  <c r="R1883" i="1"/>
  <c r="V1885" i="1"/>
  <c r="T1886" i="1"/>
  <c r="R1887" i="1"/>
  <c r="V1889" i="1"/>
  <c r="T1890" i="1"/>
  <c r="R1891" i="1"/>
  <c r="V1893" i="1"/>
  <c r="T1894" i="1"/>
  <c r="R1895" i="1"/>
  <c r="V1897" i="1"/>
  <c r="T1898" i="1"/>
  <c r="R1899" i="1"/>
  <c r="V1901" i="1"/>
  <c r="T1902" i="1"/>
  <c r="R1903" i="1"/>
  <c r="V1905" i="1"/>
  <c r="T1906" i="1"/>
  <c r="R1907" i="1"/>
  <c r="V1909" i="1"/>
  <c r="T1910" i="1"/>
  <c r="R1911" i="1"/>
  <c r="V1913" i="1"/>
  <c r="T1914" i="1"/>
  <c r="R1915" i="1"/>
  <c r="V1917" i="1"/>
  <c r="T1918" i="1"/>
  <c r="R1919" i="1"/>
  <c r="V1921" i="1"/>
  <c r="T1922" i="1"/>
  <c r="R1923" i="1"/>
  <c r="V1925" i="1"/>
  <c r="T1926" i="1"/>
  <c r="R1927" i="1"/>
  <c r="V1929" i="1"/>
  <c r="T1930" i="1"/>
  <c r="R1931" i="1"/>
  <c r="V1933" i="1"/>
  <c r="T1934" i="1"/>
  <c r="R1935" i="1"/>
  <c r="V1937" i="1"/>
  <c r="T1938" i="1"/>
  <c r="R1939" i="1"/>
  <c r="V1941" i="1"/>
  <c r="T1942" i="1"/>
  <c r="R1943" i="1"/>
  <c r="V1945" i="1"/>
  <c r="T1946" i="1"/>
  <c r="R1947" i="1"/>
  <c r="V1949" i="1"/>
  <c r="T1950" i="1"/>
  <c r="R1951" i="1"/>
  <c r="V1953" i="1"/>
  <c r="T1954" i="1"/>
  <c r="R1955" i="1"/>
  <c r="V1957" i="1"/>
  <c r="T1958" i="1"/>
  <c r="R1959" i="1"/>
  <c r="V1961" i="1"/>
  <c r="T1962" i="1"/>
  <c r="R1963" i="1"/>
  <c r="V1965" i="1"/>
  <c r="T1966" i="1"/>
  <c r="R1967" i="1"/>
  <c r="V1969" i="1"/>
  <c r="T1970" i="1"/>
  <c r="R1971" i="1"/>
  <c r="V1973" i="1"/>
  <c r="T1974" i="1"/>
  <c r="R1975" i="1"/>
  <c r="V1977" i="1"/>
  <c r="T1978" i="1"/>
  <c r="R1979" i="1"/>
  <c r="V1981" i="1"/>
  <c r="T1982" i="1"/>
  <c r="R1983" i="1"/>
  <c r="V1985" i="1"/>
  <c r="T1986" i="1"/>
  <c r="R1987" i="1"/>
  <c r="V1989" i="1"/>
  <c r="T1990" i="1"/>
  <c r="R1991" i="1"/>
  <c r="V1993" i="1"/>
  <c r="T1994" i="1"/>
  <c r="R1995" i="1"/>
  <c r="Q1996" i="1"/>
  <c r="W1998" i="1"/>
  <c r="T2001" i="1"/>
  <c r="R2002" i="1"/>
  <c r="Q2004" i="1"/>
  <c r="W2006" i="1"/>
  <c r="T2009" i="1"/>
  <c r="R2010" i="1"/>
  <c r="Q2012" i="1"/>
  <c r="W2014" i="1"/>
  <c r="T2017" i="1"/>
  <c r="R2018" i="1"/>
  <c r="S2019" i="1"/>
  <c r="T2020" i="1"/>
  <c r="S2024" i="1"/>
  <c r="R2025" i="1"/>
  <c r="T2032" i="1"/>
  <c r="S2033" i="1"/>
  <c r="R2034" i="1"/>
  <c r="R2037" i="1"/>
  <c r="V2037" i="1"/>
  <c r="V2038" i="1"/>
  <c r="T2038" i="1"/>
  <c r="S2038" i="1"/>
  <c r="V2051" i="1"/>
  <c r="T2051" i="1"/>
  <c r="R2051" i="1"/>
  <c r="Q2051" i="1"/>
  <c r="S2052" i="1"/>
  <c r="T2053" i="1"/>
  <c r="T2056" i="1"/>
  <c r="R2056" i="1"/>
  <c r="W2056" i="1"/>
  <c r="S2059" i="1"/>
  <c r="S2065" i="1"/>
  <c r="R2066" i="1"/>
  <c r="R2069" i="1"/>
  <c r="V2069" i="1"/>
  <c r="V2070" i="1"/>
  <c r="T2070" i="1"/>
  <c r="S2070" i="1"/>
  <c r="V2127" i="1"/>
  <c r="T2127" i="1"/>
  <c r="S2127" i="1"/>
  <c r="R2127" i="1"/>
  <c r="Q2127" i="1"/>
  <c r="T2136" i="1"/>
  <c r="S2136" i="1"/>
  <c r="R2136" i="1"/>
  <c r="Q2136" i="1"/>
  <c r="W2136" i="1"/>
  <c r="V2143" i="1"/>
  <c r="T2143" i="1"/>
  <c r="S2143" i="1"/>
  <c r="R2143" i="1"/>
  <c r="Q2143" i="1"/>
  <c r="T2152" i="1"/>
  <c r="S2152" i="1"/>
  <c r="R2152" i="1"/>
  <c r="Q2152" i="1"/>
  <c r="W2152" i="1"/>
  <c r="V2159" i="1"/>
  <c r="T2159" i="1"/>
  <c r="S2159" i="1"/>
  <c r="R2159" i="1"/>
  <c r="Q2159" i="1"/>
  <c r="T2188" i="1"/>
  <c r="S2188" i="1"/>
  <c r="R2188" i="1"/>
  <c r="Q2188" i="1"/>
  <c r="W2188" i="1"/>
  <c r="T2220" i="1"/>
  <c r="S2220" i="1"/>
  <c r="R2220" i="1"/>
  <c r="Q2220" i="1"/>
  <c r="W2220" i="1"/>
  <c r="W1613" i="1"/>
  <c r="W1617" i="1"/>
  <c r="W1621" i="1"/>
  <c r="W1625" i="1"/>
  <c r="W1629" i="1"/>
  <c r="W1633" i="1"/>
  <c r="W1637" i="1"/>
  <c r="W1641" i="1"/>
  <c r="W1645" i="1"/>
  <c r="W1649" i="1"/>
  <c r="W1653" i="1"/>
  <c r="W1657" i="1"/>
  <c r="W1661" i="1"/>
  <c r="W1665" i="1"/>
  <c r="W1669" i="1"/>
  <c r="W1673" i="1"/>
  <c r="W1677" i="1"/>
  <c r="W1681" i="1"/>
  <c r="W1685" i="1"/>
  <c r="W1689" i="1"/>
  <c r="W1693" i="1"/>
  <c r="W1697" i="1"/>
  <c r="W1701" i="1"/>
  <c r="W1705" i="1"/>
  <c r="W1709" i="1"/>
  <c r="W1713" i="1"/>
  <c r="W1717" i="1"/>
  <c r="W1721" i="1"/>
  <c r="W1725" i="1"/>
  <c r="W1729" i="1"/>
  <c r="S1731" i="1"/>
  <c r="W1733" i="1"/>
  <c r="S1735" i="1"/>
  <c r="W1737" i="1"/>
  <c r="S1739" i="1"/>
  <c r="W1741" i="1"/>
  <c r="S1743" i="1"/>
  <c r="W1745" i="1"/>
  <c r="S1747" i="1"/>
  <c r="W1749" i="1"/>
  <c r="S1751" i="1"/>
  <c r="W1753" i="1"/>
  <c r="S1755" i="1"/>
  <c r="W1757" i="1"/>
  <c r="S1759" i="1"/>
  <c r="W1761" i="1"/>
  <c r="S1763" i="1"/>
  <c r="W1765" i="1"/>
  <c r="S1767" i="1"/>
  <c r="W1769" i="1"/>
  <c r="S1771" i="1"/>
  <c r="W1773" i="1"/>
  <c r="S1775" i="1"/>
  <c r="W1777" i="1"/>
  <c r="S1779" i="1"/>
  <c r="W1781" i="1"/>
  <c r="S1783" i="1"/>
  <c r="W1785" i="1"/>
  <c r="S1787" i="1"/>
  <c r="W1789" i="1"/>
  <c r="S1791" i="1"/>
  <c r="W1793" i="1"/>
  <c r="S1795" i="1"/>
  <c r="W1797" i="1"/>
  <c r="S1799" i="1"/>
  <c r="W1801" i="1"/>
  <c r="S1803" i="1"/>
  <c r="W1805" i="1"/>
  <c r="S1807" i="1"/>
  <c r="Q1808" i="1"/>
  <c r="W1809" i="1"/>
  <c r="S1811" i="1"/>
  <c r="Q1812" i="1"/>
  <c r="W1813" i="1"/>
  <c r="S1815" i="1"/>
  <c r="Q1816" i="1"/>
  <c r="W1817" i="1"/>
  <c r="S1819" i="1"/>
  <c r="Q1820" i="1"/>
  <c r="W1821" i="1"/>
  <c r="S1823" i="1"/>
  <c r="Q1824" i="1"/>
  <c r="W1825" i="1"/>
  <c r="S1827" i="1"/>
  <c r="Q1828" i="1"/>
  <c r="W1829" i="1"/>
  <c r="S1831" i="1"/>
  <c r="Q1832" i="1"/>
  <c r="W1833" i="1"/>
  <c r="S1835" i="1"/>
  <c r="Q1836" i="1"/>
  <c r="W1837" i="1"/>
  <c r="S1839" i="1"/>
  <c r="Q1840" i="1"/>
  <c r="W1841" i="1"/>
  <c r="S1843" i="1"/>
  <c r="Q1844" i="1"/>
  <c r="W1845" i="1"/>
  <c r="S1847" i="1"/>
  <c r="Q1848" i="1"/>
  <c r="W1849" i="1"/>
  <c r="S1851" i="1"/>
  <c r="Q1852" i="1"/>
  <c r="W1853" i="1"/>
  <c r="S1855" i="1"/>
  <c r="Q1856" i="1"/>
  <c r="W1857" i="1"/>
  <c r="S1859" i="1"/>
  <c r="Q1860" i="1"/>
  <c r="W1861" i="1"/>
  <c r="S1863" i="1"/>
  <c r="Q1864" i="1"/>
  <c r="W1865" i="1"/>
  <c r="S1867" i="1"/>
  <c r="Q1868" i="1"/>
  <c r="W1869" i="1"/>
  <c r="S1871" i="1"/>
  <c r="Q1872" i="1"/>
  <c r="W1873" i="1"/>
  <c r="S1875" i="1"/>
  <c r="Q1876" i="1"/>
  <c r="W1877" i="1"/>
  <c r="S1879" i="1"/>
  <c r="Q1880" i="1"/>
  <c r="W1881" i="1"/>
  <c r="S1883" i="1"/>
  <c r="Q1884" i="1"/>
  <c r="W1885" i="1"/>
  <c r="S1887" i="1"/>
  <c r="Q1888" i="1"/>
  <c r="W1889" i="1"/>
  <c r="S1891" i="1"/>
  <c r="Q1892" i="1"/>
  <c r="W1893" i="1"/>
  <c r="S1895" i="1"/>
  <c r="Q1896" i="1"/>
  <c r="W1897" i="1"/>
  <c r="S1899" i="1"/>
  <c r="Q1900" i="1"/>
  <c r="W1901" i="1"/>
  <c r="S1903" i="1"/>
  <c r="Q1904" i="1"/>
  <c r="W1905" i="1"/>
  <c r="S1907" i="1"/>
  <c r="Q1908" i="1"/>
  <c r="W1909" i="1"/>
  <c r="S1911" i="1"/>
  <c r="Q1912" i="1"/>
  <c r="W1913" i="1"/>
  <c r="S1915" i="1"/>
  <c r="Q1916" i="1"/>
  <c r="W1917" i="1"/>
  <c r="S1919" i="1"/>
  <c r="Q1920" i="1"/>
  <c r="W1921" i="1"/>
  <c r="S1923" i="1"/>
  <c r="Q1924" i="1"/>
  <c r="W1925" i="1"/>
  <c r="S1927" i="1"/>
  <c r="Q1928" i="1"/>
  <c r="W1929" i="1"/>
  <c r="S1931" i="1"/>
  <c r="Q1932" i="1"/>
  <c r="W1933" i="1"/>
  <c r="S1935" i="1"/>
  <c r="Q1936" i="1"/>
  <c r="W1937" i="1"/>
  <c r="S1939" i="1"/>
  <c r="Q1940" i="1"/>
  <c r="W1941" i="1"/>
  <c r="S1943" i="1"/>
  <c r="Q1944" i="1"/>
  <c r="W1945" i="1"/>
  <c r="S1947" i="1"/>
  <c r="Q1948" i="1"/>
  <c r="W1949" i="1"/>
  <c r="S1951" i="1"/>
  <c r="Q1952" i="1"/>
  <c r="W1953" i="1"/>
  <c r="S1955" i="1"/>
  <c r="Q1956" i="1"/>
  <c r="W1957" i="1"/>
  <c r="S1959" i="1"/>
  <c r="Q1960" i="1"/>
  <c r="W1961" i="1"/>
  <c r="S1963" i="1"/>
  <c r="Q1964" i="1"/>
  <c r="W1965" i="1"/>
  <c r="S1967" i="1"/>
  <c r="Q1968" i="1"/>
  <c r="W1969" i="1"/>
  <c r="S1971" i="1"/>
  <c r="Q1972" i="1"/>
  <c r="W1973" i="1"/>
  <c r="S1975" i="1"/>
  <c r="Q1976" i="1"/>
  <c r="W1977" i="1"/>
  <c r="S1979" i="1"/>
  <c r="Q1980" i="1"/>
  <c r="W1981" i="1"/>
  <c r="S1983" i="1"/>
  <c r="Q1984" i="1"/>
  <c r="W1985" i="1"/>
  <c r="S1987" i="1"/>
  <c r="Q1988" i="1"/>
  <c r="W1989" i="1"/>
  <c r="S1991" i="1"/>
  <c r="Q1992" i="1"/>
  <c r="W1993" i="1"/>
  <c r="S1995" i="1"/>
  <c r="Q1997" i="1"/>
  <c r="T2002" i="1"/>
  <c r="Q2005" i="1"/>
  <c r="T2010" i="1"/>
  <c r="Q2013" i="1"/>
  <c r="T2018" i="1"/>
  <c r="T2024" i="1"/>
  <c r="S2025" i="1"/>
  <c r="Q2026" i="1"/>
  <c r="R2027" i="1"/>
  <c r="Q2030" i="1"/>
  <c r="T2033" i="1"/>
  <c r="T2036" i="1"/>
  <c r="R2036" i="1"/>
  <c r="W2036" i="1"/>
  <c r="S2039" i="1"/>
  <c r="Q2044" i="1"/>
  <c r="R2049" i="1"/>
  <c r="V2049" i="1"/>
  <c r="V2050" i="1"/>
  <c r="T2050" i="1"/>
  <c r="S2050" i="1"/>
  <c r="Q2057" i="1"/>
  <c r="Q2058" i="1"/>
  <c r="V2063" i="1"/>
  <c r="T2063" i="1"/>
  <c r="R2063" i="1"/>
  <c r="Q2063" i="1"/>
  <c r="T2065" i="1"/>
  <c r="T2068" i="1"/>
  <c r="R2068" i="1"/>
  <c r="W2068" i="1"/>
  <c r="S2071" i="1"/>
  <c r="V2075" i="1"/>
  <c r="T2075" i="1"/>
  <c r="S2075" i="1"/>
  <c r="R2075" i="1"/>
  <c r="Q2075" i="1"/>
  <c r="V2079" i="1"/>
  <c r="T2079" i="1"/>
  <c r="S2079" i="1"/>
  <c r="R2079" i="1"/>
  <c r="Q2079" i="1"/>
  <c r="V2083" i="1"/>
  <c r="T2083" i="1"/>
  <c r="S2083" i="1"/>
  <c r="R2083" i="1"/>
  <c r="Q2083" i="1"/>
  <c r="V2087" i="1"/>
  <c r="T2087" i="1"/>
  <c r="S2087" i="1"/>
  <c r="R2087" i="1"/>
  <c r="Q2087" i="1"/>
  <c r="V2091" i="1"/>
  <c r="T2091" i="1"/>
  <c r="S2091" i="1"/>
  <c r="R2091" i="1"/>
  <c r="Q2091" i="1"/>
  <c r="V2095" i="1"/>
  <c r="T2095" i="1"/>
  <c r="S2095" i="1"/>
  <c r="R2095" i="1"/>
  <c r="Q2095" i="1"/>
  <c r="V2099" i="1"/>
  <c r="T2099" i="1"/>
  <c r="S2099" i="1"/>
  <c r="R2099" i="1"/>
  <c r="Q2099" i="1"/>
  <c r="V2103" i="1"/>
  <c r="T2103" i="1"/>
  <c r="S2103" i="1"/>
  <c r="R2103" i="1"/>
  <c r="Q2103" i="1"/>
  <c r="V2107" i="1"/>
  <c r="T2107" i="1"/>
  <c r="S2107" i="1"/>
  <c r="R2107" i="1"/>
  <c r="Q2107" i="1"/>
  <c r="V2111" i="1"/>
  <c r="T2111" i="1"/>
  <c r="S2111" i="1"/>
  <c r="R2111" i="1"/>
  <c r="Q2111" i="1"/>
  <c r="V2115" i="1"/>
  <c r="T2115" i="1"/>
  <c r="S2115" i="1"/>
  <c r="R2115" i="1"/>
  <c r="Q2115" i="1"/>
  <c r="V2119" i="1"/>
  <c r="T2119" i="1"/>
  <c r="S2119" i="1"/>
  <c r="R2119" i="1"/>
  <c r="Q2119" i="1"/>
  <c r="V2123" i="1"/>
  <c r="T2123" i="1"/>
  <c r="S2123" i="1"/>
  <c r="R2123" i="1"/>
  <c r="Q2123" i="1"/>
  <c r="T2176" i="1"/>
  <c r="S2176" i="1"/>
  <c r="R2176" i="1"/>
  <c r="Q2176" i="1"/>
  <c r="W2176" i="1"/>
  <c r="T2208" i="1"/>
  <c r="S2208" i="1"/>
  <c r="R2208" i="1"/>
  <c r="Q2208" i="1"/>
  <c r="W2208" i="1"/>
  <c r="T2240" i="1"/>
  <c r="S2240" i="1"/>
  <c r="R2240" i="1"/>
  <c r="Q2240" i="1"/>
  <c r="W2240" i="1"/>
  <c r="S2289" i="1"/>
  <c r="W2289" i="1"/>
  <c r="V2289" i="1"/>
  <c r="T2289" i="1"/>
  <c r="R2289" i="1"/>
  <c r="Q2289" i="1"/>
  <c r="T1731" i="1"/>
  <c r="T1735" i="1"/>
  <c r="T1739" i="1"/>
  <c r="T1743" i="1"/>
  <c r="T1747" i="1"/>
  <c r="V1750" i="1"/>
  <c r="T1751" i="1"/>
  <c r="V1754" i="1"/>
  <c r="T1755" i="1"/>
  <c r="V1758" i="1"/>
  <c r="T1759" i="1"/>
  <c r="V1762" i="1"/>
  <c r="T1763" i="1"/>
  <c r="V1766" i="1"/>
  <c r="T1767" i="1"/>
  <c r="V1770" i="1"/>
  <c r="T1771" i="1"/>
  <c r="V1774" i="1"/>
  <c r="T1775" i="1"/>
  <c r="V1778" i="1"/>
  <c r="T1779" i="1"/>
  <c r="V1782" i="1"/>
  <c r="T1783" i="1"/>
  <c r="V1786" i="1"/>
  <c r="T1787" i="1"/>
  <c r="V1790" i="1"/>
  <c r="T1791" i="1"/>
  <c r="V1794" i="1"/>
  <c r="T1795" i="1"/>
  <c r="V1798" i="1"/>
  <c r="T1799" i="1"/>
  <c r="V1802" i="1"/>
  <c r="T1803" i="1"/>
  <c r="V1806" i="1"/>
  <c r="T1807" i="1"/>
  <c r="R1808" i="1"/>
  <c r="V1810" i="1"/>
  <c r="T1811" i="1"/>
  <c r="R1812" i="1"/>
  <c r="V1814" i="1"/>
  <c r="T1815" i="1"/>
  <c r="R1816" i="1"/>
  <c r="V1818" i="1"/>
  <c r="T1819" i="1"/>
  <c r="R1820" i="1"/>
  <c r="V1822" i="1"/>
  <c r="T1823" i="1"/>
  <c r="R1824" i="1"/>
  <c r="V1826" i="1"/>
  <c r="T1827" i="1"/>
  <c r="R1828" i="1"/>
  <c r="V1830" i="1"/>
  <c r="T1831" i="1"/>
  <c r="R1832" i="1"/>
  <c r="V1834" i="1"/>
  <c r="T1835" i="1"/>
  <c r="R1836" i="1"/>
  <c r="V1838" i="1"/>
  <c r="T1839" i="1"/>
  <c r="R1840" i="1"/>
  <c r="V1842" i="1"/>
  <c r="T1843" i="1"/>
  <c r="R1844" i="1"/>
  <c r="V1846" i="1"/>
  <c r="T1847" i="1"/>
  <c r="R1848" i="1"/>
  <c r="V1850" i="1"/>
  <c r="T1851" i="1"/>
  <c r="R1852" i="1"/>
  <c r="V1854" i="1"/>
  <c r="T1855" i="1"/>
  <c r="R1856" i="1"/>
  <c r="V1858" i="1"/>
  <c r="T1859" i="1"/>
  <c r="R1860" i="1"/>
  <c r="V1862" i="1"/>
  <c r="T1863" i="1"/>
  <c r="R1864" i="1"/>
  <c r="V1866" i="1"/>
  <c r="T1867" i="1"/>
  <c r="R1868" i="1"/>
  <c r="V1870" i="1"/>
  <c r="T1871" i="1"/>
  <c r="R1872" i="1"/>
  <c r="V1874" i="1"/>
  <c r="T1875" i="1"/>
  <c r="R1876" i="1"/>
  <c r="V1878" i="1"/>
  <c r="T1879" i="1"/>
  <c r="R1880" i="1"/>
  <c r="V1882" i="1"/>
  <c r="T1883" i="1"/>
  <c r="R1884" i="1"/>
  <c r="V1886" i="1"/>
  <c r="T1887" i="1"/>
  <c r="R1888" i="1"/>
  <c r="V1890" i="1"/>
  <c r="T1891" i="1"/>
  <c r="R1892" i="1"/>
  <c r="V1894" i="1"/>
  <c r="T1895" i="1"/>
  <c r="R1896" i="1"/>
  <c r="V1898" i="1"/>
  <c r="T1899" i="1"/>
  <c r="R1900" i="1"/>
  <c r="V1902" i="1"/>
  <c r="T1903" i="1"/>
  <c r="R1904" i="1"/>
  <c r="V1906" i="1"/>
  <c r="T1907" i="1"/>
  <c r="R1908" i="1"/>
  <c r="V1910" i="1"/>
  <c r="T1911" i="1"/>
  <c r="R1912" i="1"/>
  <c r="V1914" i="1"/>
  <c r="T1915" i="1"/>
  <c r="R1916" i="1"/>
  <c r="V1918" i="1"/>
  <c r="T1919" i="1"/>
  <c r="R1920" i="1"/>
  <c r="V1922" i="1"/>
  <c r="T1923" i="1"/>
  <c r="R1924" i="1"/>
  <c r="V1926" i="1"/>
  <c r="T1927" i="1"/>
  <c r="R1928" i="1"/>
  <c r="V1930" i="1"/>
  <c r="T1931" i="1"/>
  <c r="R1932" i="1"/>
  <c r="V1934" i="1"/>
  <c r="T1935" i="1"/>
  <c r="R1936" i="1"/>
  <c r="V1938" i="1"/>
  <c r="T1939" i="1"/>
  <c r="R1940" i="1"/>
  <c r="V1942" i="1"/>
  <c r="T1943" i="1"/>
  <c r="R1944" i="1"/>
  <c r="V1946" i="1"/>
  <c r="T1947" i="1"/>
  <c r="R1948" i="1"/>
  <c r="V1950" i="1"/>
  <c r="T1951" i="1"/>
  <c r="R1952" i="1"/>
  <c r="V1954" i="1"/>
  <c r="T1955" i="1"/>
  <c r="R1956" i="1"/>
  <c r="V1958" i="1"/>
  <c r="T1959" i="1"/>
  <c r="R1960" i="1"/>
  <c r="V1962" i="1"/>
  <c r="T1963" i="1"/>
  <c r="R1964" i="1"/>
  <c r="V1966" i="1"/>
  <c r="T1967" i="1"/>
  <c r="R1968" i="1"/>
  <c r="V1970" i="1"/>
  <c r="T1971" i="1"/>
  <c r="R1972" i="1"/>
  <c r="V1974" i="1"/>
  <c r="T1975" i="1"/>
  <c r="R1976" i="1"/>
  <c r="V1978" i="1"/>
  <c r="T1979" i="1"/>
  <c r="R1980" i="1"/>
  <c r="V1982" i="1"/>
  <c r="T1983" i="1"/>
  <c r="R1984" i="1"/>
  <c r="V1986" i="1"/>
  <c r="T1987" i="1"/>
  <c r="R1988" i="1"/>
  <c r="V1990" i="1"/>
  <c r="T1991" i="1"/>
  <c r="R1992" i="1"/>
  <c r="V1994" i="1"/>
  <c r="T1995" i="1"/>
  <c r="R1997" i="1"/>
  <c r="V2001" i="1"/>
  <c r="R2005" i="1"/>
  <c r="V2009" i="1"/>
  <c r="R2013" i="1"/>
  <c r="V2017" i="1"/>
  <c r="V2019" i="1"/>
  <c r="T2025" i="1"/>
  <c r="R2026" i="1"/>
  <c r="S2027" i="1"/>
  <c r="R2030" i="1"/>
  <c r="V2043" i="1"/>
  <c r="T2043" i="1"/>
  <c r="R2043" i="1"/>
  <c r="Q2043" i="1"/>
  <c r="S2044" i="1"/>
  <c r="T2048" i="1"/>
  <c r="R2048" i="1"/>
  <c r="W2048" i="1"/>
  <c r="S2057" i="1"/>
  <c r="R2058" i="1"/>
  <c r="R2061" i="1"/>
  <c r="V2061" i="1"/>
  <c r="V2062" i="1"/>
  <c r="T2062" i="1"/>
  <c r="S2062" i="1"/>
  <c r="V2074" i="1"/>
  <c r="T2074" i="1"/>
  <c r="S2074" i="1"/>
  <c r="V2078" i="1"/>
  <c r="T2078" i="1"/>
  <c r="S2078" i="1"/>
  <c r="V2082" i="1"/>
  <c r="T2082" i="1"/>
  <c r="S2082" i="1"/>
  <c r="V2086" i="1"/>
  <c r="T2086" i="1"/>
  <c r="S2086" i="1"/>
  <c r="V2090" i="1"/>
  <c r="T2090" i="1"/>
  <c r="S2090" i="1"/>
  <c r="V2094" i="1"/>
  <c r="T2094" i="1"/>
  <c r="S2094" i="1"/>
  <c r="V2098" i="1"/>
  <c r="T2098" i="1"/>
  <c r="S2098" i="1"/>
  <c r="V2102" i="1"/>
  <c r="T2102" i="1"/>
  <c r="S2102" i="1"/>
  <c r="V2106" i="1"/>
  <c r="T2106" i="1"/>
  <c r="S2106" i="1"/>
  <c r="V2110" i="1"/>
  <c r="T2110" i="1"/>
  <c r="S2110" i="1"/>
  <c r="V2114" i="1"/>
  <c r="T2114" i="1"/>
  <c r="S2114" i="1"/>
  <c r="V2118" i="1"/>
  <c r="T2118" i="1"/>
  <c r="S2118" i="1"/>
  <c r="V2122" i="1"/>
  <c r="T2122" i="1"/>
  <c r="S2122" i="1"/>
  <c r="T2132" i="1"/>
  <c r="S2132" i="1"/>
  <c r="R2132" i="1"/>
  <c r="Q2132" i="1"/>
  <c r="W2132" i="1"/>
  <c r="V2139" i="1"/>
  <c r="T2139" i="1"/>
  <c r="S2139" i="1"/>
  <c r="R2139" i="1"/>
  <c r="Q2139" i="1"/>
  <c r="T2148" i="1"/>
  <c r="S2148" i="1"/>
  <c r="R2148" i="1"/>
  <c r="Q2148" i="1"/>
  <c r="W2148" i="1"/>
  <c r="V2155" i="1"/>
  <c r="T2155" i="1"/>
  <c r="S2155" i="1"/>
  <c r="R2155" i="1"/>
  <c r="Q2155" i="1"/>
  <c r="T2164" i="1"/>
  <c r="S2164" i="1"/>
  <c r="R2164" i="1"/>
  <c r="Q2164" i="1"/>
  <c r="W2164" i="1"/>
  <c r="T2196" i="1"/>
  <c r="S2196" i="1"/>
  <c r="R2196" i="1"/>
  <c r="Q2196" i="1"/>
  <c r="W2196" i="1"/>
  <c r="T2228" i="1"/>
  <c r="S2228" i="1"/>
  <c r="R2228" i="1"/>
  <c r="Q2228" i="1"/>
  <c r="W2228" i="1"/>
  <c r="V2248" i="1"/>
  <c r="T2248" i="1"/>
  <c r="S2248" i="1"/>
  <c r="R2248" i="1"/>
  <c r="Q2248" i="1"/>
  <c r="W2248" i="1"/>
  <c r="V2256" i="1"/>
  <c r="T2256" i="1"/>
  <c r="S2256" i="1"/>
  <c r="R2256" i="1"/>
  <c r="Q2256" i="1"/>
  <c r="W2256" i="1"/>
  <c r="V2264" i="1"/>
  <c r="T2264" i="1"/>
  <c r="S2264" i="1"/>
  <c r="R2264" i="1"/>
  <c r="Q2264" i="1"/>
  <c r="W2264" i="1"/>
  <c r="V2272" i="1"/>
  <c r="T2272" i="1"/>
  <c r="S2272" i="1"/>
  <c r="R2272" i="1"/>
  <c r="Q2272" i="1"/>
  <c r="W2272" i="1"/>
  <c r="V2280" i="1"/>
  <c r="T2280" i="1"/>
  <c r="S2280" i="1"/>
  <c r="R2280" i="1"/>
  <c r="Q2280" i="1"/>
  <c r="W2280" i="1"/>
  <c r="W1750" i="1"/>
  <c r="W1754" i="1"/>
  <c r="W1758" i="1"/>
  <c r="W1762" i="1"/>
  <c r="W1766" i="1"/>
  <c r="W1770" i="1"/>
  <c r="W1774" i="1"/>
  <c r="W1778" i="1"/>
  <c r="W1782" i="1"/>
  <c r="W1786" i="1"/>
  <c r="W1790" i="1"/>
  <c r="W1794" i="1"/>
  <c r="W1798" i="1"/>
  <c r="W1802" i="1"/>
  <c r="W1806" i="1"/>
  <c r="S1808" i="1"/>
  <c r="W1810" i="1"/>
  <c r="S1812" i="1"/>
  <c r="W1814" i="1"/>
  <c r="S1816" i="1"/>
  <c r="W1818" i="1"/>
  <c r="S1820" i="1"/>
  <c r="W1822" i="1"/>
  <c r="S1824" i="1"/>
  <c r="W1826" i="1"/>
  <c r="S1828" i="1"/>
  <c r="W1830" i="1"/>
  <c r="S1832" i="1"/>
  <c r="W1834" i="1"/>
  <c r="S1836" i="1"/>
  <c r="W1838" i="1"/>
  <c r="S1840" i="1"/>
  <c r="W1842" i="1"/>
  <c r="S1844" i="1"/>
  <c r="W1846" i="1"/>
  <c r="S1848" i="1"/>
  <c r="W1850" i="1"/>
  <c r="S1852" i="1"/>
  <c r="W1854" i="1"/>
  <c r="S1856" i="1"/>
  <c r="W1858" i="1"/>
  <c r="S1860" i="1"/>
  <c r="W1862" i="1"/>
  <c r="S1864" i="1"/>
  <c r="W1866" i="1"/>
  <c r="S1868" i="1"/>
  <c r="W1870" i="1"/>
  <c r="S1872" i="1"/>
  <c r="W1874" i="1"/>
  <c r="S1876" i="1"/>
  <c r="W1878" i="1"/>
  <c r="S1880" i="1"/>
  <c r="W1882" i="1"/>
  <c r="S1884" i="1"/>
  <c r="W1886" i="1"/>
  <c r="S1888" i="1"/>
  <c r="W1890" i="1"/>
  <c r="S1892" i="1"/>
  <c r="W1894" i="1"/>
  <c r="S1896" i="1"/>
  <c r="W1898" i="1"/>
  <c r="S1900" i="1"/>
  <c r="W1902" i="1"/>
  <c r="S1904" i="1"/>
  <c r="W1906" i="1"/>
  <c r="S1908" i="1"/>
  <c r="W1910" i="1"/>
  <c r="S1912" i="1"/>
  <c r="W1914" i="1"/>
  <c r="S1916" i="1"/>
  <c r="W1918" i="1"/>
  <c r="S1920" i="1"/>
  <c r="W1922" i="1"/>
  <c r="S1924" i="1"/>
  <c r="W1926" i="1"/>
  <c r="S1928" i="1"/>
  <c r="W1930" i="1"/>
  <c r="S1932" i="1"/>
  <c r="W1934" i="1"/>
  <c r="S1936" i="1"/>
  <c r="W1938" i="1"/>
  <c r="S1940" i="1"/>
  <c r="W1942" i="1"/>
  <c r="S1944" i="1"/>
  <c r="W1946" i="1"/>
  <c r="S1948" i="1"/>
  <c r="W1950" i="1"/>
  <c r="S1952" i="1"/>
  <c r="W1954" i="1"/>
  <c r="S1956" i="1"/>
  <c r="W1958" i="1"/>
  <c r="S1960" i="1"/>
  <c r="W1962" i="1"/>
  <c r="S1964" i="1"/>
  <c r="W1966" i="1"/>
  <c r="S1968" i="1"/>
  <c r="W1970" i="1"/>
  <c r="S1972" i="1"/>
  <c r="W1974" i="1"/>
  <c r="S1976" i="1"/>
  <c r="W1978" i="1"/>
  <c r="S1980" i="1"/>
  <c r="W1982" i="1"/>
  <c r="S1984" i="1"/>
  <c r="W1986" i="1"/>
  <c r="S1988" i="1"/>
  <c r="W1990" i="1"/>
  <c r="S1992" i="1"/>
  <c r="W1994" i="1"/>
  <c r="S1997" i="1"/>
  <c r="W2001" i="1"/>
  <c r="V2002" i="1"/>
  <c r="S2005" i="1"/>
  <c r="W2009" i="1"/>
  <c r="V2010" i="1"/>
  <c r="S2013" i="1"/>
  <c r="W2017" i="1"/>
  <c r="T2026" i="1"/>
  <c r="R2041" i="1"/>
  <c r="V2041" i="1"/>
  <c r="V2042" i="1"/>
  <c r="T2042" i="1"/>
  <c r="S2042" i="1"/>
  <c r="V2055" i="1"/>
  <c r="T2055" i="1"/>
  <c r="R2055" i="1"/>
  <c r="Q2055" i="1"/>
  <c r="T2057" i="1"/>
  <c r="T2060" i="1"/>
  <c r="R2060" i="1"/>
  <c r="W2060" i="1"/>
  <c r="R2073" i="1"/>
  <c r="W2073" i="1"/>
  <c r="V2073" i="1"/>
  <c r="T2184" i="1"/>
  <c r="S2184" i="1"/>
  <c r="R2184" i="1"/>
  <c r="Q2184" i="1"/>
  <c r="W2184" i="1"/>
  <c r="T2216" i="1"/>
  <c r="S2216" i="1"/>
  <c r="R2216" i="1"/>
  <c r="Q2216" i="1"/>
  <c r="W2216" i="1"/>
  <c r="V2220" i="1"/>
  <c r="V1731" i="1"/>
  <c r="V1735" i="1"/>
  <c r="V1739" i="1"/>
  <c r="V1743" i="1"/>
  <c r="V1747" i="1"/>
  <c r="V1751" i="1"/>
  <c r="V1755" i="1"/>
  <c r="V1759" i="1"/>
  <c r="V1763" i="1"/>
  <c r="V1767" i="1"/>
  <c r="V1771" i="1"/>
  <c r="V1775" i="1"/>
  <c r="V1779" i="1"/>
  <c r="V1783" i="1"/>
  <c r="V1787" i="1"/>
  <c r="V1791" i="1"/>
  <c r="V1795" i="1"/>
  <c r="V1799" i="1"/>
  <c r="V1803" i="1"/>
  <c r="V1807" i="1"/>
  <c r="T1808" i="1"/>
  <c r="V1811" i="1"/>
  <c r="T1812" i="1"/>
  <c r="V1815" i="1"/>
  <c r="T1816" i="1"/>
  <c r="V1819" i="1"/>
  <c r="T1820" i="1"/>
  <c r="V1823" i="1"/>
  <c r="T1824" i="1"/>
  <c r="V1827" i="1"/>
  <c r="T1828" i="1"/>
  <c r="V1831" i="1"/>
  <c r="T1832" i="1"/>
  <c r="V1835" i="1"/>
  <c r="T1836" i="1"/>
  <c r="V1839" i="1"/>
  <c r="T1840" i="1"/>
  <c r="V1843" i="1"/>
  <c r="T1844" i="1"/>
  <c r="V1847" i="1"/>
  <c r="T1848" i="1"/>
  <c r="V1851" i="1"/>
  <c r="T1852" i="1"/>
  <c r="V1855" i="1"/>
  <c r="T1856" i="1"/>
  <c r="V1859" i="1"/>
  <c r="T1860" i="1"/>
  <c r="V1863" i="1"/>
  <c r="T1864" i="1"/>
  <c r="V1867" i="1"/>
  <c r="T1868" i="1"/>
  <c r="V1871" i="1"/>
  <c r="T1872" i="1"/>
  <c r="V1875" i="1"/>
  <c r="T1876" i="1"/>
  <c r="V1879" i="1"/>
  <c r="T1880" i="1"/>
  <c r="V1883" i="1"/>
  <c r="T1884" i="1"/>
  <c r="V1887" i="1"/>
  <c r="T1888" i="1"/>
  <c r="V1891" i="1"/>
  <c r="T1892" i="1"/>
  <c r="V1895" i="1"/>
  <c r="T1896" i="1"/>
  <c r="V1899" i="1"/>
  <c r="T1900" i="1"/>
  <c r="V1903" i="1"/>
  <c r="T1904" i="1"/>
  <c r="V1907" i="1"/>
  <c r="T1908" i="1"/>
  <c r="V1911" i="1"/>
  <c r="T1912" i="1"/>
  <c r="V1915" i="1"/>
  <c r="T1916" i="1"/>
  <c r="V1919" i="1"/>
  <c r="T1920" i="1"/>
  <c r="V1923" i="1"/>
  <c r="T1924" i="1"/>
  <c r="V1927" i="1"/>
  <c r="T1928" i="1"/>
  <c r="V1931" i="1"/>
  <c r="T1932" i="1"/>
  <c r="V1935" i="1"/>
  <c r="T1936" i="1"/>
  <c r="V1939" i="1"/>
  <c r="T1940" i="1"/>
  <c r="V1943" i="1"/>
  <c r="T1944" i="1"/>
  <c r="V1947" i="1"/>
  <c r="T1948" i="1"/>
  <c r="V1951" i="1"/>
  <c r="T1952" i="1"/>
  <c r="V1955" i="1"/>
  <c r="T1956" i="1"/>
  <c r="V1959" i="1"/>
  <c r="T1960" i="1"/>
  <c r="V1963" i="1"/>
  <c r="T1964" i="1"/>
  <c r="V1967" i="1"/>
  <c r="T1968" i="1"/>
  <c r="V1971" i="1"/>
  <c r="T1972" i="1"/>
  <c r="V1975" i="1"/>
  <c r="T1976" i="1"/>
  <c r="V1979" i="1"/>
  <c r="T1980" i="1"/>
  <c r="V1983" i="1"/>
  <c r="T1984" i="1"/>
  <c r="V1987" i="1"/>
  <c r="T1988" i="1"/>
  <c r="V1991" i="1"/>
  <c r="T1992" i="1"/>
  <c r="V1995" i="1"/>
  <c r="T1997" i="1"/>
  <c r="W2002" i="1"/>
  <c r="T2005" i="1"/>
  <c r="W2010" i="1"/>
  <c r="T2013" i="1"/>
  <c r="R2020" i="1"/>
  <c r="W2020" i="1"/>
  <c r="V2025" i="1"/>
  <c r="V2027" i="1"/>
  <c r="R2032" i="1"/>
  <c r="W2032" i="1"/>
  <c r="V2035" i="1"/>
  <c r="T2035" i="1"/>
  <c r="R2035" i="1"/>
  <c r="Q2035" i="1"/>
  <c r="T2040" i="1"/>
  <c r="R2040" i="1"/>
  <c r="W2040" i="1"/>
  <c r="R2053" i="1"/>
  <c r="V2053" i="1"/>
  <c r="V2054" i="1"/>
  <c r="T2054" i="1"/>
  <c r="S2054" i="1"/>
  <c r="V2067" i="1"/>
  <c r="T2067" i="1"/>
  <c r="R2067" i="1"/>
  <c r="Q2067" i="1"/>
  <c r="T2072" i="1"/>
  <c r="R2072" i="1"/>
  <c r="W2072" i="1"/>
  <c r="W2107" i="1"/>
  <c r="W2111" i="1"/>
  <c r="W2115" i="1"/>
  <c r="W2119" i="1"/>
  <c r="W2123" i="1"/>
  <c r="T2128" i="1"/>
  <c r="S2128" i="1"/>
  <c r="R2128" i="1"/>
  <c r="Q2128" i="1"/>
  <c r="W2128" i="1"/>
  <c r="V2135" i="1"/>
  <c r="T2135" i="1"/>
  <c r="S2135" i="1"/>
  <c r="R2135" i="1"/>
  <c r="Q2135" i="1"/>
  <c r="T2144" i="1"/>
  <c r="S2144" i="1"/>
  <c r="R2144" i="1"/>
  <c r="Q2144" i="1"/>
  <c r="W2144" i="1"/>
  <c r="V2151" i="1"/>
  <c r="T2151" i="1"/>
  <c r="S2151" i="1"/>
  <c r="R2151" i="1"/>
  <c r="Q2151" i="1"/>
  <c r="T2160" i="1"/>
  <c r="S2160" i="1"/>
  <c r="R2160" i="1"/>
  <c r="Q2160" i="1"/>
  <c r="W2160" i="1"/>
  <c r="W2167" i="1"/>
  <c r="V2167" i="1"/>
  <c r="T2167" i="1"/>
  <c r="S2167" i="1"/>
  <c r="R2167" i="1"/>
  <c r="Q2167" i="1"/>
  <c r="T2172" i="1"/>
  <c r="S2172" i="1"/>
  <c r="R2172" i="1"/>
  <c r="Q2172" i="1"/>
  <c r="W2172" i="1"/>
  <c r="V2176" i="1"/>
  <c r="T2204" i="1"/>
  <c r="S2204" i="1"/>
  <c r="R2204" i="1"/>
  <c r="Q2204" i="1"/>
  <c r="W2204" i="1"/>
  <c r="V2208" i="1"/>
  <c r="T2236" i="1"/>
  <c r="S2236" i="1"/>
  <c r="R2236" i="1"/>
  <c r="Q2236" i="1"/>
  <c r="W2236" i="1"/>
  <c r="V2240" i="1"/>
  <c r="S2290" i="1"/>
  <c r="Q2290" i="1"/>
  <c r="W2290" i="1"/>
  <c r="V2290" i="1"/>
  <c r="T2290" i="1"/>
  <c r="R2290" i="1"/>
  <c r="Q1750" i="1"/>
  <c r="Q1754" i="1"/>
  <c r="Q1758" i="1"/>
  <c r="Q1762" i="1"/>
  <c r="Q1766" i="1"/>
  <c r="Q1770" i="1"/>
  <c r="Q1774" i="1"/>
  <c r="Q1778" i="1"/>
  <c r="Q1782" i="1"/>
  <c r="Q1786" i="1"/>
  <c r="Q1790" i="1"/>
  <c r="Q1794" i="1"/>
  <c r="Q1798" i="1"/>
  <c r="Q1802" i="1"/>
  <c r="Q1806" i="1"/>
  <c r="Q1810" i="1"/>
  <c r="Q1814" i="1"/>
  <c r="Q1818" i="1"/>
  <c r="Q1822" i="1"/>
  <c r="Q1826" i="1"/>
  <c r="V2018" i="1"/>
  <c r="S2018" i="1"/>
  <c r="T2019" i="1"/>
  <c r="Q2019" i="1"/>
  <c r="R2024" i="1"/>
  <c r="W2024" i="1"/>
  <c r="V2034" i="1"/>
  <c r="T2034" i="1"/>
  <c r="S2034" i="1"/>
  <c r="V2047" i="1"/>
  <c r="T2047" i="1"/>
  <c r="R2047" i="1"/>
  <c r="Q2047" i="1"/>
  <c r="T2052" i="1"/>
  <c r="R2052" i="1"/>
  <c r="W2052" i="1"/>
  <c r="R2065" i="1"/>
  <c r="V2065" i="1"/>
  <c r="V2066" i="1"/>
  <c r="T2066" i="1"/>
  <c r="S2066" i="1"/>
  <c r="T2076" i="1"/>
  <c r="R2076" i="1"/>
  <c r="Q2076" i="1"/>
  <c r="W2076" i="1"/>
  <c r="T2080" i="1"/>
  <c r="R2080" i="1"/>
  <c r="Q2080" i="1"/>
  <c r="W2080" i="1"/>
  <c r="T2084" i="1"/>
  <c r="R2084" i="1"/>
  <c r="Q2084" i="1"/>
  <c r="W2084" i="1"/>
  <c r="T2088" i="1"/>
  <c r="R2088" i="1"/>
  <c r="Q2088" i="1"/>
  <c r="W2088" i="1"/>
  <c r="T2092" i="1"/>
  <c r="R2092" i="1"/>
  <c r="Q2092" i="1"/>
  <c r="W2092" i="1"/>
  <c r="T2096" i="1"/>
  <c r="R2096" i="1"/>
  <c r="Q2096" i="1"/>
  <c r="W2096" i="1"/>
  <c r="T2100" i="1"/>
  <c r="R2100" i="1"/>
  <c r="Q2100" i="1"/>
  <c r="W2100" i="1"/>
  <c r="T2104" i="1"/>
  <c r="R2104" i="1"/>
  <c r="Q2104" i="1"/>
  <c r="W2104" i="1"/>
  <c r="T2108" i="1"/>
  <c r="R2108" i="1"/>
  <c r="Q2108" i="1"/>
  <c r="W2108" i="1"/>
  <c r="T2112" i="1"/>
  <c r="R2112" i="1"/>
  <c r="Q2112" i="1"/>
  <c r="W2112" i="1"/>
  <c r="T2116" i="1"/>
  <c r="R2116" i="1"/>
  <c r="Q2116" i="1"/>
  <c r="W2116" i="1"/>
  <c r="T2120" i="1"/>
  <c r="R2120" i="1"/>
  <c r="Q2120" i="1"/>
  <c r="W2120" i="1"/>
  <c r="T2124" i="1"/>
  <c r="R2124" i="1"/>
  <c r="Q2124" i="1"/>
  <c r="W2124" i="1"/>
  <c r="T2192" i="1"/>
  <c r="S2192" i="1"/>
  <c r="R2192" i="1"/>
  <c r="Q2192" i="1"/>
  <c r="W2192" i="1"/>
  <c r="T2224" i="1"/>
  <c r="S2224" i="1"/>
  <c r="R2224" i="1"/>
  <c r="Q2224" i="1"/>
  <c r="W2224" i="1"/>
  <c r="S2286" i="1"/>
  <c r="Q2286" i="1"/>
  <c r="W2286" i="1"/>
  <c r="V2286" i="1"/>
  <c r="T2286" i="1"/>
  <c r="R2286" i="1"/>
  <c r="V1808" i="1"/>
  <c r="V1812" i="1"/>
  <c r="V1816" i="1"/>
  <c r="V1820" i="1"/>
  <c r="V1824" i="1"/>
  <c r="V1828" i="1"/>
  <c r="V1832" i="1"/>
  <c r="V1836" i="1"/>
  <c r="V1840" i="1"/>
  <c r="V1844" i="1"/>
  <c r="V1848" i="1"/>
  <c r="V1852" i="1"/>
  <c r="V1856" i="1"/>
  <c r="V1860" i="1"/>
  <c r="V1864" i="1"/>
  <c r="V1868" i="1"/>
  <c r="V1872" i="1"/>
  <c r="V1876" i="1"/>
  <c r="V1880" i="1"/>
  <c r="V1884" i="1"/>
  <c r="V1888" i="1"/>
  <c r="V1892" i="1"/>
  <c r="V1896" i="1"/>
  <c r="V1900" i="1"/>
  <c r="V1904" i="1"/>
  <c r="V1908" i="1"/>
  <c r="V1912" i="1"/>
  <c r="V1916" i="1"/>
  <c r="V1920" i="1"/>
  <c r="V1924" i="1"/>
  <c r="V1928" i="1"/>
  <c r="V1932" i="1"/>
  <c r="V1936" i="1"/>
  <c r="V1940" i="1"/>
  <c r="V1944" i="1"/>
  <c r="V1948" i="1"/>
  <c r="V1952" i="1"/>
  <c r="V1956" i="1"/>
  <c r="V1960" i="1"/>
  <c r="V1964" i="1"/>
  <c r="V1968" i="1"/>
  <c r="V1972" i="1"/>
  <c r="V1976" i="1"/>
  <c r="V1980" i="1"/>
  <c r="V1984" i="1"/>
  <c r="V1988" i="1"/>
  <c r="V1992" i="1"/>
  <c r="V1997" i="1"/>
  <c r="S2000" i="1"/>
  <c r="V2005" i="1"/>
  <c r="S2008" i="1"/>
  <c r="V2013" i="1"/>
  <c r="S2016" i="1"/>
  <c r="Q2020" i="1"/>
  <c r="V2022" i="1"/>
  <c r="S2022" i="1"/>
  <c r="R2028" i="1"/>
  <c r="W2028" i="1"/>
  <c r="Q2032" i="1"/>
  <c r="Q2033" i="1"/>
  <c r="S2035" i="1"/>
  <c r="V2036" i="1"/>
  <c r="Q2040" i="1"/>
  <c r="S2041" i="1"/>
  <c r="R2042" i="1"/>
  <c r="W2043" i="1"/>
  <c r="R2045" i="1"/>
  <c r="V2045" i="1"/>
  <c r="V2046" i="1"/>
  <c r="T2046" i="1"/>
  <c r="S2046" i="1"/>
  <c r="W2050" i="1"/>
  <c r="Q2053" i="1"/>
  <c r="Q2054" i="1"/>
  <c r="V2059" i="1"/>
  <c r="T2059" i="1"/>
  <c r="R2059" i="1"/>
  <c r="Q2059" i="1"/>
  <c r="S2060" i="1"/>
  <c r="T2061" i="1"/>
  <c r="T2064" i="1"/>
  <c r="R2064" i="1"/>
  <c r="W2064" i="1"/>
  <c r="S2067" i="1"/>
  <c r="V2068" i="1"/>
  <c r="Q2072" i="1"/>
  <c r="S2073" i="1"/>
  <c r="V2131" i="1"/>
  <c r="T2131" i="1"/>
  <c r="S2131" i="1"/>
  <c r="R2131" i="1"/>
  <c r="Q2131" i="1"/>
  <c r="T2140" i="1"/>
  <c r="S2140" i="1"/>
  <c r="R2140" i="1"/>
  <c r="Q2140" i="1"/>
  <c r="W2140" i="1"/>
  <c r="V2147" i="1"/>
  <c r="T2147" i="1"/>
  <c r="S2147" i="1"/>
  <c r="R2147" i="1"/>
  <c r="Q2147" i="1"/>
  <c r="T2156" i="1"/>
  <c r="S2156" i="1"/>
  <c r="R2156" i="1"/>
  <c r="Q2156" i="1"/>
  <c r="W2156" i="1"/>
  <c r="V2163" i="1"/>
  <c r="T2163" i="1"/>
  <c r="S2163" i="1"/>
  <c r="R2163" i="1"/>
  <c r="Q2163" i="1"/>
  <c r="T2180" i="1"/>
  <c r="S2180" i="1"/>
  <c r="R2180" i="1"/>
  <c r="Q2180" i="1"/>
  <c r="W2180" i="1"/>
  <c r="V2184" i="1"/>
  <c r="T2212" i="1"/>
  <c r="S2212" i="1"/>
  <c r="R2212" i="1"/>
  <c r="Q2212" i="1"/>
  <c r="W2212" i="1"/>
  <c r="V2244" i="1"/>
  <c r="T2244" i="1"/>
  <c r="S2244" i="1"/>
  <c r="R2244" i="1"/>
  <c r="Q2244" i="1"/>
  <c r="W2244" i="1"/>
  <c r="V2252" i="1"/>
  <c r="T2252" i="1"/>
  <c r="S2252" i="1"/>
  <c r="R2252" i="1"/>
  <c r="Q2252" i="1"/>
  <c r="W2252" i="1"/>
  <c r="V2260" i="1"/>
  <c r="T2260" i="1"/>
  <c r="S2260" i="1"/>
  <c r="R2260" i="1"/>
  <c r="Q2260" i="1"/>
  <c r="W2260" i="1"/>
  <c r="V2268" i="1"/>
  <c r="T2268" i="1"/>
  <c r="S2268" i="1"/>
  <c r="R2268" i="1"/>
  <c r="Q2268" i="1"/>
  <c r="W2268" i="1"/>
  <c r="V2276" i="1"/>
  <c r="T2276" i="1"/>
  <c r="S2276" i="1"/>
  <c r="R2276" i="1"/>
  <c r="Q2276" i="1"/>
  <c r="W2276" i="1"/>
  <c r="V2026" i="1"/>
  <c r="S2026" i="1"/>
  <c r="T2027" i="1"/>
  <c r="Q2027" i="1"/>
  <c r="V2030" i="1"/>
  <c r="T2030" i="1"/>
  <c r="S2030" i="1"/>
  <c r="V2039" i="1"/>
  <c r="T2039" i="1"/>
  <c r="R2039" i="1"/>
  <c r="Q2039" i="1"/>
  <c r="T2044" i="1"/>
  <c r="R2044" i="1"/>
  <c r="W2044" i="1"/>
  <c r="R2057" i="1"/>
  <c r="V2057" i="1"/>
  <c r="V2058" i="1"/>
  <c r="T2058" i="1"/>
  <c r="S2058" i="1"/>
  <c r="V2071" i="1"/>
  <c r="T2071" i="1"/>
  <c r="R2071" i="1"/>
  <c r="Q2071" i="1"/>
  <c r="T2168" i="1"/>
  <c r="S2168" i="1"/>
  <c r="R2168" i="1"/>
  <c r="Q2168" i="1"/>
  <c r="W2168" i="1"/>
  <c r="T2200" i="1"/>
  <c r="S2200" i="1"/>
  <c r="R2200" i="1"/>
  <c r="Q2200" i="1"/>
  <c r="W2200" i="1"/>
  <c r="T2232" i="1"/>
  <c r="S2232" i="1"/>
  <c r="R2232" i="1"/>
  <c r="Q2232" i="1"/>
  <c r="W2232" i="1"/>
  <c r="V2236" i="1"/>
  <c r="S2126" i="1"/>
  <c r="S2130" i="1"/>
  <c r="S2134" i="1"/>
  <c r="S2138" i="1"/>
  <c r="S2142" i="1"/>
  <c r="S2146" i="1"/>
  <c r="S2150" i="1"/>
  <c r="S2154" i="1"/>
  <c r="S2158" i="1"/>
  <c r="S2162" i="1"/>
  <c r="S2166" i="1"/>
  <c r="S2170" i="1"/>
  <c r="Q2171" i="1"/>
  <c r="S2174" i="1"/>
  <c r="Q2175" i="1"/>
  <c r="S2178" i="1"/>
  <c r="Q2179" i="1"/>
  <c r="S2182" i="1"/>
  <c r="Q2183" i="1"/>
  <c r="S2186" i="1"/>
  <c r="Q2187" i="1"/>
  <c r="S2190" i="1"/>
  <c r="Q2191" i="1"/>
  <c r="S2194" i="1"/>
  <c r="Q2195" i="1"/>
  <c r="S2198" i="1"/>
  <c r="Q2199" i="1"/>
  <c r="S2202" i="1"/>
  <c r="Q2203" i="1"/>
  <c r="S2206" i="1"/>
  <c r="Q2207" i="1"/>
  <c r="S2210" i="1"/>
  <c r="Q2211" i="1"/>
  <c r="S2214" i="1"/>
  <c r="Q2215" i="1"/>
  <c r="S2218" i="1"/>
  <c r="Q2219" i="1"/>
  <c r="S2222" i="1"/>
  <c r="Q2223" i="1"/>
  <c r="S2226" i="1"/>
  <c r="Q2227" i="1"/>
  <c r="S2230" i="1"/>
  <c r="Q2231" i="1"/>
  <c r="S2234" i="1"/>
  <c r="Q2235" i="1"/>
  <c r="S2238" i="1"/>
  <c r="Q2239" i="1"/>
  <c r="S2242" i="1"/>
  <c r="Q2243" i="1"/>
  <c r="S2246" i="1"/>
  <c r="Q2247" i="1"/>
  <c r="S2250" i="1"/>
  <c r="Q2251" i="1"/>
  <c r="S2254" i="1"/>
  <c r="Q2255" i="1"/>
  <c r="S2258" i="1"/>
  <c r="Q2259" i="1"/>
  <c r="S2262" i="1"/>
  <c r="Q2263" i="1"/>
  <c r="S2266" i="1"/>
  <c r="Q2267" i="1"/>
  <c r="S2270" i="1"/>
  <c r="Q2271" i="1"/>
  <c r="S2274" i="1"/>
  <c r="Q2275" i="1"/>
  <c r="S2278" i="1"/>
  <c r="Q2279" i="1"/>
  <c r="S2282" i="1"/>
  <c r="R2283" i="1"/>
  <c r="Q2284" i="1"/>
  <c r="Q2287" i="1"/>
  <c r="W2287" i="1"/>
  <c r="Q2291" i="1"/>
  <c r="W2291" i="1"/>
  <c r="S2294" i="1"/>
  <c r="Q2294" i="1"/>
  <c r="V2294" i="1"/>
  <c r="R2295" i="1"/>
  <c r="T2296" i="1"/>
  <c r="T2297" i="1"/>
  <c r="Q2300" i="1"/>
  <c r="W2300" i="1"/>
  <c r="R2300" i="1"/>
  <c r="Q2301" i="1"/>
  <c r="R2302" i="1"/>
  <c r="W2309" i="1"/>
  <c r="S2309" i="1"/>
  <c r="S2310" i="1"/>
  <c r="Q2310" i="1"/>
  <c r="V2310" i="1"/>
  <c r="R2311" i="1"/>
  <c r="W2313" i="1"/>
  <c r="T2313" i="1"/>
  <c r="S2313" i="1"/>
  <c r="Q2317" i="1"/>
  <c r="S2323" i="1"/>
  <c r="Q2323" i="1"/>
  <c r="W2323" i="1"/>
  <c r="T2323" i="1"/>
  <c r="R2327" i="1"/>
  <c r="W2329" i="1"/>
  <c r="T2329" i="1"/>
  <c r="S2329" i="1"/>
  <c r="Q2332" i="1"/>
  <c r="W2332" i="1"/>
  <c r="V2332" i="1"/>
  <c r="T2332" i="1"/>
  <c r="R2332" i="1"/>
  <c r="S2342" i="1"/>
  <c r="R2342" i="1"/>
  <c r="Q2342" i="1"/>
  <c r="V2342" i="1"/>
  <c r="S2347" i="1"/>
  <c r="Q2347" i="1"/>
  <c r="W2347" i="1"/>
  <c r="V2347" i="1"/>
  <c r="T2347" i="1"/>
  <c r="W2349" i="1"/>
  <c r="T2349" i="1"/>
  <c r="S2349" i="1"/>
  <c r="R2349" i="1"/>
  <c r="T2350" i="1"/>
  <c r="Q2357" i="1"/>
  <c r="Q2364" i="1"/>
  <c r="W2364" i="1"/>
  <c r="V2364" i="1"/>
  <c r="T2364" i="1"/>
  <c r="R2364" i="1"/>
  <c r="S2374" i="1"/>
  <c r="R2374" i="1"/>
  <c r="Q2374" i="1"/>
  <c r="V2374" i="1"/>
  <c r="S2379" i="1"/>
  <c r="Q2379" i="1"/>
  <c r="W2379" i="1"/>
  <c r="V2379" i="1"/>
  <c r="T2379" i="1"/>
  <c r="W2381" i="1"/>
  <c r="T2381" i="1"/>
  <c r="S2381" i="1"/>
  <c r="R2381" i="1"/>
  <c r="T2382" i="1"/>
  <c r="Q2389" i="1"/>
  <c r="Q2396" i="1"/>
  <c r="W2396" i="1"/>
  <c r="V2396" i="1"/>
  <c r="T2396" i="1"/>
  <c r="R2396" i="1"/>
  <c r="S2406" i="1"/>
  <c r="R2406" i="1"/>
  <c r="Q2406" i="1"/>
  <c r="V2406" i="1"/>
  <c r="S2411" i="1"/>
  <c r="Q2411" i="1"/>
  <c r="W2411" i="1"/>
  <c r="V2411" i="1"/>
  <c r="T2411" i="1"/>
  <c r="W2413" i="1"/>
  <c r="T2413" i="1"/>
  <c r="S2413" i="1"/>
  <c r="R2413" i="1"/>
  <c r="T2414" i="1"/>
  <c r="Q2421" i="1"/>
  <c r="Q2428" i="1"/>
  <c r="W2428" i="1"/>
  <c r="V2428" i="1"/>
  <c r="T2428" i="1"/>
  <c r="R2428" i="1"/>
  <c r="S2435" i="1"/>
  <c r="R2435" i="1"/>
  <c r="Q2435" i="1"/>
  <c r="W2435" i="1"/>
  <c r="V2435" i="1"/>
  <c r="T2435" i="1"/>
  <c r="S2439" i="1"/>
  <c r="R2439" i="1"/>
  <c r="Q2439" i="1"/>
  <c r="W2439" i="1"/>
  <c r="V2439" i="1"/>
  <c r="T2439" i="1"/>
  <c r="S2443" i="1"/>
  <c r="R2443" i="1"/>
  <c r="Q2443" i="1"/>
  <c r="W2443" i="1"/>
  <c r="V2443" i="1"/>
  <c r="T2443" i="1"/>
  <c r="S2447" i="1"/>
  <c r="R2447" i="1"/>
  <c r="Q2447" i="1"/>
  <c r="W2447" i="1"/>
  <c r="V2447" i="1"/>
  <c r="T2447" i="1"/>
  <c r="S2451" i="1"/>
  <c r="R2451" i="1"/>
  <c r="Q2451" i="1"/>
  <c r="W2451" i="1"/>
  <c r="V2451" i="1"/>
  <c r="T2451" i="1"/>
  <c r="S2455" i="1"/>
  <c r="R2455" i="1"/>
  <c r="Q2455" i="1"/>
  <c r="W2455" i="1"/>
  <c r="V2455" i="1"/>
  <c r="T2455" i="1"/>
  <c r="S2459" i="1"/>
  <c r="R2459" i="1"/>
  <c r="Q2459" i="1"/>
  <c r="W2459" i="1"/>
  <c r="V2459" i="1"/>
  <c r="T2459" i="1"/>
  <c r="S2463" i="1"/>
  <c r="R2463" i="1"/>
  <c r="Q2463" i="1"/>
  <c r="W2463" i="1"/>
  <c r="V2463" i="1"/>
  <c r="T2463" i="1"/>
  <c r="S2467" i="1"/>
  <c r="R2467" i="1"/>
  <c r="Q2467" i="1"/>
  <c r="W2467" i="1"/>
  <c r="V2467" i="1"/>
  <c r="T2467" i="1"/>
  <c r="S2471" i="1"/>
  <c r="R2471" i="1"/>
  <c r="Q2471" i="1"/>
  <c r="W2471" i="1"/>
  <c r="V2471" i="1"/>
  <c r="T2471" i="1"/>
  <c r="S2475" i="1"/>
  <c r="R2475" i="1"/>
  <c r="Q2475" i="1"/>
  <c r="W2475" i="1"/>
  <c r="V2475" i="1"/>
  <c r="T2475" i="1"/>
  <c r="S2479" i="1"/>
  <c r="R2479" i="1"/>
  <c r="Q2479" i="1"/>
  <c r="W2479" i="1"/>
  <c r="V2479" i="1"/>
  <c r="T2479" i="1"/>
  <c r="S2483" i="1"/>
  <c r="R2483" i="1"/>
  <c r="Q2483" i="1"/>
  <c r="W2483" i="1"/>
  <c r="V2483" i="1"/>
  <c r="T2483" i="1"/>
  <c r="S2487" i="1"/>
  <c r="R2487" i="1"/>
  <c r="Q2487" i="1"/>
  <c r="W2487" i="1"/>
  <c r="V2487" i="1"/>
  <c r="T2487" i="1"/>
  <c r="S2491" i="1"/>
  <c r="R2491" i="1"/>
  <c r="Q2491" i="1"/>
  <c r="W2491" i="1"/>
  <c r="V2491" i="1"/>
  <c r="T2491" i="1"/>
  <c r="S2495" i="1"/>
  <c r="R2495" i="1"/>
  <c r="Q2495" i="1"/>
  <c r="W2495" i="1"/>
  <c r="V2495" i="1"/>
  <c r="T2495" i="1"/>
  <c r="S2499" i="1"/>
  <c r="R2499" i="1"/>
  <c r="Q2499" i="1"/>
  <c r="W2499" i="1"/>
  <c r="V2499" i="1"/>
  <c r="T2499" i="1"/>
  <c r="S2503" i="1"/>
  <c r="R2503" i="1"/>
  <c r="Q2503" i="1"/>
  <c r="W2503" i="1"/>
  <c r="V2503" i="1"/>
  <c r="T2503" i="1"/>
  <c r="S2507" i="1"/>
  <c r="R2507" i="1"/>
  <c r="Q2507" i="1"/>
  <c r="W2507" i="1"/>
  <c r="V2507" i="1"/>
  <c r="T2507" i="1"/>
  <c r="S2511" i="1"/>
  <c r="R2511" i="1"/>
  <c r="Q2511" i="1"/>
  <c r="W2511" i="1"/>
  <c r="V2511" i="1"/>
  <c r="T2511" i="1"/>
  <c r="S2515" i="1"/>
  <c r="R2515" i="1"/>
  <c r="Q2515" i="1"/>
  <c r="W2515" i="1"/>
  <c r="V2515" i="1"/>
  <c r="T2515" i="1"/>
  <c r="S2519" i="1"/>
  <c r="R2519" i="1"/>
  <c r="Q2519" i="1"/>
  <c r="W2519" i="1"/>
  <c r="V2519" i="1"/>
  <c r="T2519" i="1"/>
  <c r="S2523" i="1"/>
  <c r="R2523" i="1"/>
  <c r="Q2523" i="1"/>
  <c r="W2523" i="1"/>
  <c r="V2523" i="1"/>
  <c r="T2523" i="1"/>
  <c r="S2527" i="1"/>
  <c r="R2527" i="1"/>
  <c r="Q2527" i="1"/>
  <c r="W2527" i="1"/>
  <c r="V2527" i="1"/>
  <c r="T2527" i="1"/>
  <c r="S2531" i="1"/>
  <c r="R2531" i="1"/>
  <c r="Q2531" i="1"/>
  <c r="W2531" i="1"/>
  <c r="V2531" i="1"/>
  <c r="T2531" i="1"/>
  <c r="S2535" i="1"/>
  <c r="R2535" i="1"/>
  <c r="Q2535" i="1"/>
  <c r="W2535" i="1"/>
  <c r="V2535" i="1"/>
  <c r="T2535" i="1"/>
  <c r="S2539" i="1"/>
  <c r="R2539" i="1"/>
  <c r="Q2539" i="1"/>
  <c r="W2539" i="1"/>
  <c r="V2539" i="1"/>
  <c r="T2539" i="1"/>
  <c r="S2543" i="1"/>
  <c r="R2543" i="1"/>
  <c r="Q2543" i="1"/>
  <c r="W2543" i="1"/>
  <c r="V2543" i="1"/>
  <c r="T2543" i="1"/>
  <c r="S2547" i="1"/>
  <c r="R2547" i="1"/>
  <c r="Q2547" i="1"/>
  <c r="W2547" i="1"/>
  <c r="V2547" i="1"/>
  <c r="T2547" i="1"/>
  <c r="S2551" i="1"/>
  <c r="R2551" i="1"/>
  <c r="Q2551" i="1"/>
  <c r="W2551" i="1"/>
  <c r="V2551" i="1"/>
  <c r="T2551" i="1"/>
  <c r="Q2561" i="1"/>
  <c r="W2561" i="1"/>
  <c r="V2561" i="1"/>
  <c r="T2561" i="1"/>
  <c r="S2561" i="1"/>
  <c r="R2561" i="1"/>
  <c r="Q2569" i="1"/>
  <c r="W2569" i="1"/>
  <c r="V2569" i="1"/>
  <c r="T2569" i="1"/>
  <c r="S2569" i="1"/>
  <c r="R2569" i="1"/>
  <c r="Q2577" i="1"/>
  <c r="W2577" i="1"/>
  <c r="V2577" i="1"/>
  <c r="T2577" i="1"/>
  <c r="S2577" i="1"/>
  <c r="R2577" i="1"/>
  <c r="Q2585" i="1"/>
  <c r="W2585" i="1"/>
  <c r="V2585" i="1"/>
  <c r="T2585" i="1"/>
  <c r="S2585" i="1"/>
  <c r="R2585" i="1"/>
  <c r="Q2593" i="1"/>
  <c r="W2593" i="1"/>
  <c r="V2593" i="1"/>
  <c r="T2593" i="1"/>
  <c r="S2593" i="1"/>
  <c r="R2593" i="1"/>
  <c r="Q2601" i="1"/>
  <c r="W2601" i="1"/>
  <c r="V2601" i="1"/>
  <c r="T2601" i="1"/>
  <c r="S2601" i="1"/>
  <c r="R2601" i="1"/>
  <c r="Q2609" i="1"/>
  <c r="W2609" i="1"/>
  <c r="V2609" i="1"/>
  <c r="T2609" i="1"/>
  <c r="S2609" i="1"/>
  <c r="R2609" i="1"/>
  <c r="Q2720" i="1"/>
  <c r="W2720" i="1"/>
  <c r="T2720" i="1"/>
  <c r="S2720" i="1"/>
  <c r="R2720" i="1"/>
  <c r="V2720" i="1"/>
  <c r="W2769" i="1"/>
  <c r="V2769" i="1"/>
  <c r="S2769" i="1"/>
  <c r="R2769" i="1"/>
  <c r="Q2769" i="1"/>
  <c r="T2769" i="1"/>
  <c r="V2077" i="1"/>
  <c r="V2081" i="1"/>
  <c r="V2085" i="1"/>
  <c r="V2089" i="1"/>
  <c r="V2093" i="1"/>
  <c r="V2097" i="1"/>
  <c r="V2101" i="1"/>
  <c r="V2105" i="1"/>
  <c r="V2109" i="1"/>
  <c r="V2113" i="1"/>
  <c r="V2117" i="1"/>
  <c r="V2121" i="1"/>
  <c r="V2125" i="1"/>
  <c r="T2126" i="1"/>
  <c r="V2129" i="1"/>
  <c r="T2130" i="1"/>
  <c r="V2133" i="1"/>
  <c r="T2134" i="1"/>
  <c r="V2137" i="1"/>
  <c r="T2138" i="1"/>
  <c r="V2141" i="1"/>
  <c r="T2142" i="1"/>
  <c r="V2145" i="1"/>
  <c r="T2146" i="1"/>
  <c r="V2149" i="1"/>
  <c r="T2150" i="1"/>
  <c r="V2153" i="1"/>
  <c r="T2154" i="1"/>
  <c r="V2157" i="1"/>
  <c r="T2158" i="1"/>
  <c r="V2161" i="1"/>
  <c r="T2162" i="1"/>
  <c r="V2165" i="1"/>
  <c r="T2166" i="1"/>
  <c r="V2169" i="1"/>
  <c r="T2170" i="1"/>
  <c r="R2171" i="1"/>
  <c r="V2173" i="1"/>
  <c r="T2174" i="1"/>
  <c r="R2175" i="1"/>
  <c r="V2177" i="1"/>
  <c r="T2178" i="1"/>
  <c r="R2179" i="1"/>
  <c r="V2181" i="1"/>
  <c r="T2182" i="1"/>
  <c r="R2183" i="1"/>
  <c r="V2185" i="1"/>
  <c r="T2186" i="1"/>
  <c r="R2187" i="1"/>
  <c r="V2189" i="1"/>
  <c r="T2190" i="1"/>
  <c r="R2191" i="1"/>
  <c r="V2193" i="1"/>
  <c r="T2194" i="1"/>
  <c r="R2195" i="1"/>
  <c r="V2197" i="1"/>
  <c r="T2198" i="1"/>
  <c r="R2199" i="1"/>
  <c r="V2201" i="1"/>
  <c r="T2202" i="1"/>
  <c r="R2203" i="1"/>
  <c r="V2205" i="1"/>
  <c r="T2206" i="1"/>
  <c r="R2207" i="1"/>
  <c r="V2209" i="1"/>
  <c r="T2210" i="1"/>
  <c r="R2211" i="1"/>
  <c r="V2213" i="1"/>
  <c r="T2214" i="1"/>
  <c r="R2215" i="1"/>
  <c r="V2217" i="1"/>
  <c r="T2218" i="1"/>
  <c r="R2219" i="1"/>
  <c r="V2221" i="1"/>
  <c r="T2222" i="1"/>
  <c r="R2223" i="1"/>
  <c r="V2225" i="1"/>
  <c r="T2226" i="1"/>
  <c r="R2227" i="1"/>
  <c r="V2229" i="1"/>
  <c r="T2230" i="1"/>
  <c r="R2231" i="1"/>
  <c r="V2233" i="1"/>
  <c r="T2234" i="1"/>
  <c r="R2235" i="1"/>
  <c r="V2237" i="1"/>
  <c r="T2238" i="1"/>
  <c r="R2239" i="1"/>
  <c r="V2241" i="1"/>
  <c r="T2242" i="1"/>
  <c r="R2243" i="1"/>
  <c r="V2245" i="1"/>
  <c r="T2246" i="1"/>
  <c r="R2247" i="1"/>
  <c r="V2249" i="1"/>
  <c r="T2250" i="1"/>
  <c r="R2251" i="1"/>
  <c r="V2253" i="1"/>
  <c r="T2254" i="1"/>
  <c r="R2255" i="1"/>
  <c r="V2257" i="1"/>
  <c r="T2258" i="1"/>
  <c r="R2259" i="1"/>
  <c r="V2261" i="1"/>
  <c r="T2262" i="1"/>
  <c r="R2263" i="1"/>
  <c r="V2265" i="1"/>
  <c r="T2266" i="1"/>
  <c r="R2267" i="1"/>
  <c r="V2269" i="1"/>
  <c r="T2270" i="1"/>
  <c r="R2271" i="1"/>
  <c r="V2273" i="1"/>
  <c r="T2274" i="1"/>
  <c r="R2275" i="1"/>
  <c r="V2277" i="1"/>
  <c r="T2278" i="1"/>
  <c r="R2279" i="1"/>
  <c r="V2281" i="1"/>
  <c r="T2282" i="1"/>
  <c r="S2283" i="1"/>
  <c r="R2284" i="1"/>
  <c r="Q2285" i="1"/>
  <c r="Q2288" i="1"/>
  <c r="Q2292" i="1"/>
  <c r="Q2293" i="1"/>
  <c r="S2295" i="1"/>
  <c r="R2301" i="1"/>
  <c r="T2302" i="1"/>
  <c r="Q2304" i="1"/>
  <c r="W2304" i="1"/>
  <c r="R2304" i="1"/>
  <c r="Q2305" i="1"/>
  <c r="R2306" i="1"/>
  <c r="T2314" i="1"/>
  <c r="Q2316" i="1"/>
  <c r="W2316" i="1"/>
  <c r="V2316" i="1"/>
  <c r="R2316" i="1"/>
  <c r="R2317" i="1"/>
  <c r="S2320" i="1"/>
  <c r="S2326" i="1"/>
  <c r="R2326" i="1"/>
  <c r="Q2326" i="1"/>
  <c r="V2326" i="1"/>
  <c r="T2330" i="1"/>
  <c r="Q2337" i="1"/>
  <c r="Q2344" i="1"/>
  <c r="W2344" i="1"/>
  <c r="V2344" i="1"/>
  <c r="T2344" i="1"/>
  <c r="R2344" i="1"/>
  <c r="S2354" i="1"/>
  <c r="R2354" i="1"/>
  <c r="Q2354" i="1"/>
  <c r="V2354" i="1"/>
  <c r="S2359" i="1"/>
  <c r="Q2359" i="1"/>
  <c r="W2359" i="1"/>
  <c r="V2359" i="1"/>
  <c r="T2359" i="1"/>
  <c r="W2361" i="1"/>
  <c r="T2361" i="1"/>
  <c r="S2361" i="1"/>
  <c r="R2361" i="1"/>
  <c r="T2362" i="1"/>
  <c r="Q2369" i="1"/>
  <c r="Q2376" i="1"/>
  <c r="W2376" i="1"/>
  <c r="V2376" i="1"/>
  <c r="T2376" i="1"/>
  <c r="R2376" i="1"/>
  <c r="S2386" i="1"/>
  <c r="R2386" i="1"/>
  <c r="Q2386" i="1"/>
  <c r="V2386" i="1"/>
  <c r="S2391" i="1"/>
  <c r="Q2391" i="1"/>
  <c r="W2391" i="1"/>
  <c r="V2391" i="1"/>
  <c r="T2391" i="1"/>
  <c r="W2393" i="1"/>
  <c r="T2393" i="1"/>
  <c r="S2393" i="1"/>
  <c r="R2393" i="1"/>
  <c r="T2394" i="1"/>
  <c r="Q2401" i="1"/>
  <c r="Q2408" i="1"/>
  <c r="W2408" i="1"/>
  <c r="V2408" i="1"/>
  <c r="T2408" i="1"/>
  <c r="R2408" i="1"/>
  <c r="S2418" i="1"/>
  <c r="R2418" i="1"/>
  <c r="Q2418" i="1"/>
  <c r="V2418" i="1"/>
  <c r="S2423" i="1"/>
  <c r="Q2423" i="1"/>
  <c r="W2423" i="1"/>
  <c r="V2423" i="1"/>
  <c r="T2423" i="1"/>
  <c r="W2425" i="1"/>
  <c r="T2425" i="1"/>
  <c r="S2425" i="1"/>
  <c r="R2425" i="1"/>
  <c r="T2426" i="1"/>
  <c r="S2613" i="1"/>
  <c r="Q2613" i="1"/>
  <c r="W2613" i="1"/>
  <c r="V2613" i="1"/>
  <c r="T2613" i="1"/>
  <c r="Q2696" i="1"/>
  <c r="W2696" i="1"/>
  <c r="T2696" i="1"/>
  <c r="S2696" i="1"/>
  <c r="V2696" i="1"/>
  <c r="R2696" i="1"/>
  <c r="S2739" i="1"/>
  <c r="R2739" i="1"/>
  <c r="Q2739" i="1"/>
  <c r="W2739" i="1"/>
  <c r="V2739" i="1"/>
  <c r="T2739" i="1"/>
  <c r="Q2816" i="1"/>
  <c r="W2816" i="1"/>
  <c r="T2816" i="1"/>
  <c r="S2816" i="1"/>
  <c r="R2816" i="1"/>
  <c r="V2816" i="1"/>
  <c r="S2835" i="1"/>
  <c r="R2835" i="1"/>
  <c r="Q2835" i="1"/>
  <c r="W2835" i="1"/>
  <c r="V2835" i="1"/>
  <c r="T2835" i="1"/>
  <c r="Q2921" i="1"/>
  <c r="W2921" i="1"/>
  <c r="S2921" i="1"/>
  <c r="R2921" i="1"/>
  <c r="T2921" i="1"/>
  <c r="V2921" i="1"/>
  <c r="W2077" i="1"/>
  <c r="W2081" i="1"/>
  <c r="W2085" i="1"/>
  <c r="W2089" i="1"/>
  <c r="W2093" i="1"/>
  <c r="W2097" i="1"/>
  <c r="W2101" i="1"/>
  <c r="W2105" i="1"/>
  <c r="W2109" i="1"/>
  <c r="W2113" i="1"/>
  <c r="W2117" i="1"/>
  <c r="W2121" i="1"/>
  <c r="W2125" i="1"/>
  <c r="W2129" i="1"/>
  <c r="W2133" i="1"/>
  <c r="W2137" i="1"/>
  <c r="W2141" i="1"/>
  <c r="W2145" i="1"/>
  <c r="W2149" i="1"/>
  <c r="W2153" i="1"/>
  <c r="W2157" i="1"/>
  <c r="W2161" i="1"/>
  <c r="W2165" i="1"/>
  <c r="W2169" i="1"/>
  <c r="S2171" i="1"/>
  <c r="W2173" i="1"/>
  <c r="S2175" i="1"/>
  <c r="W2177" i="1"/>
  <c r="S2179" i="1"/>
  <c r="W2181" i="1"/>
  <c r="S2183" i="1"/>
  <c r="W2185" i="1"/>
  <c r="S2187" i="1"/>
  <c r="W2189" i="1"/>
  <c r="S2191" i="1"/>
  <c r="W2193" i="1"/>
  <c r="S2195" i="1"/>
  <c r="W2197" i="1"/>
  <c r="S2199" i="1"/>
  <c r="W2201" i="1"/>
  <c r="S2203" i="1"/>
  <c r="W2205" i="1"/>
  <c r="S2207" i="1"/>
  <c r="W2209" i="1"/>
  <c r="S2211" i="1"/>
  <c r="W2213" i="1"/>
  <c r="S2215" i="1"/>
  <c r="W2217" i="1"/>
  <c r="S2219" i="1"/>
  <c r="W2221" i="1"/>
  <c r="S2223" i="1"/>
  <c r="W2225" i="1"/>
  <c r="S2227" i="1"/>
  <c r="W2229" i="1"/>
  <c r="S2231" i="1"/>
  <c r="W2233" i="1"/>
  <c r="S2235" i="1"/>
  <c r="W2237" i="1"/>
  <c r="S2239" i="1"/>
  <c r="W2241" i="1"/>
  <c r="S2243" i="1"/>
  <c r="W2245" i="1"/>
  <c r="S2247" i="1"/>
  <c r="W2249" i="1"/>
  <c r="S2251" i="1"/>
  <c r="W2253" i="1"/>
  <c r="S2255" i="1"/>
  <c r="W2257" i="1"/>
  <c r="S2259" i="1"/>
  <c r="W2261" i="1"/>
  <c r="S2263" i="1"/>
  <c r="W2265" i="1"/>
  <c r="S2267" i="1"/>
  <c r="W2269" i="1"/>
  <c r="S2271" i="1"/>
  <c r="W2273" i="1"/>
  <c r="S2275" i="1"/>
  <c r="W2277" i="1"/>
  <c r="S2279" i="1"/>
  <c r="W2281" i="1"/>
  <c r="T2283" i="1"/>
  <c r="S2284" i="1"/>
  <c r="R2285" i="1"/>
  <c r="R2288" i="1"/>
  <c r="S2292" i="1"/>
  <c r="R2293" i="1"/>
  <c r="V2297" i="1"/>
  <c r="T2301" i="1"/>
  <c r="R2305" i="1"/>
  <c r="T2306" i="1"/>
  <c r="Q2308" i="1"/>
  <c r="W2308" i="1"/>
  <c r="R2308" i="1"/>
  <c r="S2319" i="1"/>
  <c r="Q2319" i="1"/>
  <c r="W2319" i="1"/>
  <c r="T2319" i="1"/>
  <c r="W2325" i="1"/>
  <c r="T2325" i="1"/>
  <c r="S2325" i="1"/>
  <c r="S2334" i="1"/>
  <c r="R2334" i="1"/>
  <c r="Q2334" i="1"/>
  <c r="V2334" i="1"/>
  <c r="S2339" i="1"/>
  <c r="Q2339" i="1"/>
  <c r="W2339" i="1"/>
  <c r="V2339" i="1"/>
  <c r="T2339" i="1"/>
  <c r="W2341" i="1"/>
  <c r="T2341" i="1"/>
  <c r="S2341" i="1"/>
  <c r="R2341" i="1"/>
  <c r="Q2356" i="1"/>
  <c r="W2356" i="1"/>
  <c r="V2356" i="1"/>
  <c r="T2356" i="1"/>
  <c r="R2356" i="1"/>
  <c r="S2366" i="1"/>
  <c r="R2366" i="1"/>
  <c r="Q2366" i="1"/>
  <c r="V2366" i="1"/>
  <c r="S2371" i="1"/>
  <c r="Q2371" i="1"/>
  <c r="W2371" i="1"/>
  <c r="V2371" i="1"/>
  <c r="T2371" i="1"/>
  <c r="W2373" i="1"/>
  <c r="T2373" i="1"/>
  <c r="S2373" i="1"/>
  <c r="R2373" i="1"/>
  <c r="Q2388" i="1"/>
  <c r="W2388" i="1"/>
  <c r="V2388" i="1"/>
  <c r="T2388" i="1"/>
  <c r="R2388" i="1"/>
  <c r="S2398" i="1"/>
  <c r="R2398" i="1"/>
  <c r="Q2398" i="1"/>
  <c r="V2398" i="1"/>
  <c r="S2403" i="1"/>
  <c r="Q2403" i="1"/>
  <c r="W2403" i="1"/>
  <c r="V2403" i="1"/>
  <c r="T2403" i="1"/>
  <c r="W2405" i="1"/>
  <c r="T2405" i="1"/>
  <c r="S2405" i="1"/>
  <c r="R2405" i="1"/>
  <c r="Q2420" i="1"/>
  <c r="W2420" i="1"/>
  <c r="V2420" i="1"/>
  <c r="T2420" i="1"/>
  <c r="R2420" i="1"/>
  <c r="S2430" i="1"/>
  <c r="R2430" i="1"/>
  <c r="Q2430" i="1"/>
  <c r="V2430" i="1"/>
  <c r="Q2555" i="1"/>
  <c r="W2555" i="1"/>
  <c r="V2555" i="1"/>
  <c r="T2555" i="1"/>
  <c r="S2555" i="1"/>
  <c r="R2555" i="1"/>
  <c r="Q2563" i="1"/>
  <c r="W2563" i="1"/>
  <c r="V2563" i="1"/>
  <c r="T2563" i="1"/>
  <c r="S2563" i="1"/>
  <c r="R2563" i="1"/>
  <c r="Q2571" i="1"/>
  <c r="W2571" i="1"/>
  <c r="V2571" i="1"/>
  <c r="T2571" i="1"/>
  <c r="S2571" i="1"/>
  <c r="R2571" i="1"/>
  <c r="Q2579" i="1"/>
  <c r="W2579" i="1"/>
  <c r="V2579" i="1"/>
  <c r="T2579" i="1"/>
  <c r="S2579" i="1"/>
  <c r="R2579" i="1"/>
  <c r="Q2587" i="1"/>
  <c r="W2587" i="1"/>
  <c r="V2587" i="1"/>
  <c r="T2587" i="1"/>
  <c r="S2587" i="1"/>
  <c r="R2587" i="1"/>
  <c r="Q2595" i="1"/>
  <c r="W2595" i="1"/>
  <c r="V2595" i="1"/>
  <c r="T2595" i="1"/>
  <c r="S2595" i="1"/>
  <c r="R2595" i="1"/>
  <c r="Q2603" i="1"/>
  <c r="W2603" i="1"/>
  <c r="V2603" i="1"/>
  <c r="T2603" i="1"/>
  <c r="S2603" i="1"/>
  <c r="R2603" i="1"/>
  <c r="Q2611" i="1"/>
  <c r="W2611" i="1"/>
  <c r="V2611" i="1"/>
  <c r="T2611" i="1"/>
  <c r="S2611" i="1"/>
  <c r="R2611" i="1"/>
  <c r="W2737" i="1"/>
  <c r="V2737" i="1"/>
  <c r="S2737" i="1"/>
  <c r="R2737" i="1"/>
  <c r="Q2737" i="1"/>
  <c r="T2737" i="1"/>
  <c r="T2786" i="1"/>
  <c r="S2786" i="1"/>
  <c r="Q2786" i="1"/>
  <c r="W2786" i="1"/>
  <c r="V2786" i="1"/>
  <c r="R2786" i="1"/>
  <c r="W2833" i="1"/>
  <c r="V2833" i="1"/>
  <c r="S2833" i="1"/>
  <c r="R2833" i="1"/>
  <c r="Q2833" i="1"/>
  <c r="T2833" i="1"/>
  <c r="S2910" i="1"/>
  <c r="Q2910" i="1"/>
  <c r="W2910" i="1"/>
  <c r="V2910" i="1"/>
  <c r="R2910" i="1"/>
  <c r="T2910" i="1"/>
  <c r="V2126" i="1"/>
  <c r="V2130" i="1"/>
  <c r="V2134" i="1"/>
  <c r="V2138" i="1"/>
  <c r="V2142" i="1"/>
  <c r="V2146" i="1"/>
  <c r="V2150" i="1"/>
  <c r="V2154" i="1"/>
  <c r="V2158" i="1"/>
  <c r="V2162" i="1"/>
  <c r="V2166" i="1"/>
  <c r="V2170" i="1"/>
  <c r="T2171" i="1"/>
  <c r="V2174" i="1"/>
  <c r="T2175" i="1"/>
  <c r="V2178" i="1"/>
  <c r="T2179" i="1"/>
  <c r="V2182" i="1"/>
  <c r="T2183" i="1"/>
  <c r="V2186" i="1"/>
  <c r="T2187" i="1"/>
  <c r="V2190" i="1"/>
  <c r="T2191" i="1"/>
  <c r="V2194" i="1"/>
  <c r="T2195" i="1"/>
  <c r="V2198" i="1"/>
  <c r="T2199" i="1"/>
  <c r="V2202" i="1"/>
  <c r="T2203" i="1"/>
  <c r="V2206" i="1"/>
  <c r="T2207" i="1"/>
  <c r="V2210" i="1"/>
  <c r="T2211" i="1"/>
  <c r="V2214" i="1"/>
  <c r="T2215" i="1"/>
  <c r="V2218" i="1"/>
  <c r="T2219" i="1"/>
  <c r="V2222" i="1"/>
  <c r="T2223" i="1"/>
  <c r="V2226" i="1"/>
  <c r="T2227" i="1"/>
  <c r="V2230" i="1"/>
  <c r="T2231" i="1"/>
  <c r="V2234" i="1"/>
  <c r="T2235" i="1"/>
  <c r="V2238" i="1"/>
  <c r="T2239" i="1"/>
  <c r="V2242" i="1"/>
  <c r="T2243" i="1"/>
  <c r="V2246" i="1"/>
  <c r="T2247" i="1"/>
  <c r="V2250" i="1"/>
  <c r="T2251" i="1"/>
  <c r="V2254" i="1"/>
  <c r="T2255" i="1"/>
  <c r="V2258" i="1"/>
  <c r="T2259" i="1"/>
  <c r="V2262" i="1"/>
  <c r="T2263" i="1"/>
  <c r="V2266" i="1"/>
  <c r="T2267" i="1"/>
  <c r="V2270" i="1"/>
  <c r="T2271" i="1"/>
  <c r="V2274" i="1"/>
  <c r="T2275" i="1"/>
  <c r="V2278" i="1"/>
  <c r="T2279" i="1"/>
  <c r="V2282" i="1"/>
  <c r="T2284" i="1"/>
  <c r="S2285" i="1"/>
  <c r="S2287" i="1"/>
  <c r="S2288" i="1"/>
  <c r="S2291" i="1"/>
  <c r="T2292" i="1"/>
  <c r="T2293" i="1"/>
  <c r="T2294" i="1"/>
  <c r="W2297" i="1"/>
  <c r="S2299" i="1"/>
  <c r="Q2299" i="1"/>
  <c r="W2299" i="1"/>
  <c r="T2299" i="1"/>
  <c r="T2300" i="1"/>
  <c r="S2304" i="1"/>
  <c r="T2305" i="1"/>
  <c r="R2309" i="1"/>
  <c r="T2310" i="1"/>
  <c r="Q2312" i="1"/>
  <c r="W2312" i="1"/>
  <c r="V2312" i="1"/>
  <c r="R2312" i="1"/>
  <c r="R2313" i="1"/>
  <c r="S2316" i="1"/>
  <c r="S2322" i="1"/>
  <c r="R2322" i="1"/>
  <c r="Q2322" i="1"/>
  <c r="V2322" i="1"/>
  <c r="T2326" i="1"/>
  <c r="Q2328" i="1"/>
  <c r="W2328" i="1"/>
  <c r="V2328" i="1"/>
  <c r="R2328" i="1"/>
  <c r="R2329" i="1"/>
  <c r="Q2336" i="1"/>
  <c r="W2336" i="1"/>
  <c r="V2336" i="1"/>
  <c r="T2336" i="1"/>
  <c r="R2336" i="1"/>
  <c r="S2344" i="1"/>
  <c r="S2346" i="1"/>
  <c r="R2346" i="1"/>
  <c r="Q2346" i="1"/>
  <c r="V2346" i="1"/>
  <c r="S2351" i="1"/>
  <c r="Q2351" i="1"/>
  <c r="W2351" i="1"/>
  <c r="V2351" i="1"/>
  <c r="T2351" i="1"/>
  <c r="W2353" i="1"/>
  <c r="T2353" i="1"/>
  <c r="S2353" i="1"/>
  <c r="R2353" i="1"/>
  <c r="T2354" i="1"/>
  <c r="R2359" i="1"/>
  <c r="Q2361" i="1"/>
  <c r="Q2368" i="1"/>
  <c r="W2368" i="1"/>
  <c r="V2368" i="1"/>
  <c r="T2368" i="1"/>
  <c r="R2368" i="1"/>
  <c r="S2376" i="1"/>
  <c r="S2378" i="1"/>
  <c r="R2378" i="1"/>
  <c r="Q2378" i="1"/>
  <c r="V2378" i="1"/>
  <c r="S2383" i="1"/>
  <c r="Q2383" i="1"/>
  <c r="W2383" i="1"/>
  <c r="V2383" i="1"/>
  <c r="T2383" i="1"/>
  <c r="W2385" i="1"/>
  <c r="T2385" i="1"/>
  <c r="S2385" i="1"/>
  <c r="R2385" i="1"/>
  <c r="T2386" i="1"/>
  <c r="R2391" i="1"/>
  <c r="Q2393" i="1"/>
  <c r="Q2400" i="1"/>
  <c r="W2400" i="1"/>
  <c r="V2400" i="1"/>
  <c r="T2400" i="1"/>
  <c r="R2400" i="1"/>
  <c r="S2408" i="1"/>
  <c r="S2410" i="1"/>
  <c r="R2410" i="1"/>
  <c r="Q2410" i="1"/>
  <c r="V2410" i="1"/>
  <c r="S2415" i="1"/>
  <c r="Q2415" i="1"/>
  <c r="W2415" i="1"/>
  <c r="V2415" i="1"/>
  <c r="T2415" i="1"/>
  <c r="W2417" i="1"/>
  <c r="T2417" i="1"/>
  <c r="S2417" i="1"/>
  <c r="R2417" i="1"/>
  <c r="T2418" i="1"/>
  <c r="R2423" i="1"/>
  <c r="Q2425" i="1"/>
  <c r="Q2432" i="1"/>
  <c r="W2432" i="1"/>
  <c r="V2432" i="1"/>
  <c r="T2432" i="1"/>
  <c r="R2432" i="1"/>
  <c r="Q2436" i="1"/>
  <c r="W2436" i="1"/>
  <c r="V2436" i="1"/>
  <c r="T2436" i="1"/>
  <c r="R2436" i="1"/>
  <c r="Q2440" i="1"/>
  <c r="W2440" i="1"/>
  <c r="V2440" i="1"/>
  <c r="T2440" i="1"/>
  <c r="R2440" i="1"/>
  <c r="Q2444" i="1"/>
  <c r="W2444" i="1"/>
  <c r="V2444" i="1"/>
  <c r="T2444" i="1"/>
  <c r="R2444" i="1"/>
  <c r="Q2448" i="1"/>
  <c r="W2448" i="1"/>
  <c r="V2448" i="1"/>
  <c r="T2448" i="1"/>
  <c r="R2448" i="1"/>
  <c r="Q2452" i="1"/>
  <c r="W2452" i="1"/>
  <c r="V2452" i="1"/>
  <c r="T2452" i="1"/>
  <c r="R2452" i="1"/>
  <c r="Q2456" i="1"/>
  <c r="W2456" i="1"/>
  <c r="V2456" i="1"/>
  <c r="T2456" i="1"/>
  <c r="R2456" i="1"/>
  <c r="Q2460" i="1"/>
  <c r="W2460" i="1"/>
  <c r="V2460" i="1"/>
  <c r="T2460" i="1"/>
  <c r="R2460" i="1"/>
  <c r="Q2464" i="1"/>
  <c r="W2464" i="1"/>
  <c r="V2464" i="1"/>
  <c r="T2464" i="1"/>
  <c r="R2464" i="1"/>
  <c r="Q2468" i="1"/>
  <c r="W2468" i="1"/>
  <c r="V2468" i="1"/>
  <c r="T2468" i="1"/>
  <c r="R2468" i="1"/>
  <c r="Q2472" i="1"/>
  <c r="W2472" i="1"/>
  <c r="V2472" i="1"/>
  <c r="T2472" i="1"/>
  <c r="R2472" i="1"/>
  <c r="Q2476" i="1"/>
  <c r="W2476" i="1"/>
  <c r="V2476" i="1"/>
  <c r="T2476" i="1"/>
  <c r="R2476" i="1"/>
  <c r="Q2480" i="1"/>
  <c r="W2480" i="1"/>
  <c r="V2480" i="1"/>
  <c r="T2480" i="1"/>
  <c r="R2480" i="1"/>
  <c r="Q2484" i="1"/>
  <c r="W2484" i="1"/>
  <c r="V2484" i="1"/>
  <c r="T2484" i="1"/>
  <c r="R2484" i="1"/>
  <c r="Q2488" i="1"/>
  <c r="W2488" i="1"/>
  <c r="V2488" i="1"/>
  <c r="T2488" i="1"/>
  <c r="R2488" i="1"/>
  <c r="Q2492" i="1"/>
  <c r="W2492" i="1"/>
  <c r="V2492" i="1"/>
  <c r="T2492" i="1"/>
  <c r="R2492" i="1"/>
  <c r="Q2496" i="1"/>
  <c r="W2496" i="1"/>
  <c r="V2496" i="1"/>
  <c r="T2496" i="1"/>
  <c r="R2496" i="1"/>
  <c r="Q2500" i="1"/>
  <c r="W2500" i="1"/>
  <c r="V2500" i="1"/>
  <c r="T2500" i="1"/>
  <c r="R2500" i="1"/>
  <c r="Q2504" i="1"/>
  <c r="W2504" i="1"/>
  <c r="V2504" i="1"/>
  <c r="T2504" i="1"/>
  <c r="R2504" i="1"/>
  <c r="Q2508" i="1"/>
  <c r="W2508" i="1"/>
  <c r="V2508" i="1"/>
  <c r="T2508" i="1"/>
  <c r="R2508" i="1"/>
  <c r="Q2512" i="1"/>
  <c r="W2512" i="1"/>
  <c r="V2512" i="1"/>
  <c r="T2512" i="1"/>
  <c r="R2512" i="1"/>
  <c r="Q2516" i="1"/>
  <c r="W2516" i="1"/>
  <c r="V2516" i="1"/>
  <c r="T2516" i="1"/>
  <c r="R2516" i="1"/>
  <c r="Q2520" i="1"/>
  <c r="W2520" i="1"/>
  <c r="V2520" i="1"/>
  <c r="T2520" i="1"/>
  <c r="R2520" i="1"/>
  <c r="Q2524" i="1"/>
  <c r="W2524" i="1"/>
  <c r="V2524" i="1"/>
  <c r="T2524" i="1"/>
  <c r="R2524" i="1"/>
  <c r="Q2528" i="1"/>
  <c r="W2528" i="1"/>
  <c r="V2528" i="1"/>
  <c r="T2528" i="1"/>
  <c r="R2528" i="1"/>
  <c r="Q2532" i="1"/>
  <c r="W2532" i="1"/>
  <c r="V2532" i="1"/>
  <c r="T2532" i="1"/>
  <c r="R2532" i="1"/>
  <c r="Q2536" i="1"/>
  <c r="W2536" i="1"/>
  <c r="V2536" i="1"/>
  <c r="T2536" i="1"/>
  <c r="R2536" i="1"/>
  <c r="Q2540" i="1"/>
  <c r="W2540" i="1"/>
  <c r="V2540" i="1"/>
  <c r="T2540" i="1"/>
  <c r="R2540" i="1"/>
  <c r="Q2544" i="1"/>
  <c r="W2544" i="1"/>
  <c r="V2544" i="1"/>
  <c r="T2544" i="1"/>
  <c r="R2544" i="1"/>
  <c r="Q2548" i="1"/>
  <c r="W2548" i="1"/>
  <c r="V2548" i="1"/>
  <c r="T2548" i="1"/>
  <c r="R2548" i="1"/>
  <c r="Q2552" i="1"/>
  <c r="W2552" i="1"/>
  <c r="V2552" i="1"/>
  <c r="T2552" i="1"/>
  <c r="R2552" i="1"/>
  <c r="R2613" i="1"/>
  <c r="Q2640" i="1"/>
  <c r="W2640" i="1"/>
  <c r="T2640" i="1"/>
  <c r="S2640" i="1"/>
  <c r="V2640" i="1"/>
  <c r="R2640" i="1"/>
  <c r="Q2672" i="1"/>
  <c r="W2672" i="1"/>
  <c r="T2672" i="1"/>
  <c r="S2672" i="1"/>
  <c r="V2672" i="1"/>
  <c r="R2672" i="1"/>
  <c r="Q2894" i="1"/>
  <c r="V2894" i="1"/>
  <c r="T2894" i="1"/>
  <c r="R2894" i="1"/>
  <c r="W2894" i="1"/>
  <c r="S2894" i="1"/>
  <c r="V2283" i="1"/>
  <c r="T2285" i="1"/>
  <c r="T2288" i="1"/>
  <c r="W2296" i="1"/>
  <c r="R2296" i="1"/>
  <c r="S2303" i="1"/>
  <c r="Q2303" i="1"/>
  <c r="W2303" i="1"/>
  <c r="T2303" i="1"/>
  <c r="S2315" i="1"/>
  <c r="Q2315" i="1"/>
  <c r="W2315" i="1"/>
  <c r="T2315" i="1"/>
  <c r="W2321" i="1"/>
  <c r="T2321" i="1"/>
  <c r="S2321" i="1"/>
  <c r="S2331" i="1"/>
  <c r="Q2331" i="1"/>
  <c r="W2331" i="1"/>
  <c r="V2331" i="1"/>
  <c r="T2331" i="1"/>
  <c r="W2333" i="1"/>
  <c r="T2333" i="1"/>
  <c r="S2333" i="1"/>
  <c r="R2333" i="1"/>
  <c r="Q2348" i="1"/>
  <c r="W2348" i="1"/>
  <c r="V2348" i="1"/>
  <c r="T2348" i="1"/>
  <c r="R2348" i="1"/>
  <c r="S2358" i="1"/>
  <c r="R2358" i="1"/>
  <c r="Q2358" i="1"/>
  <c r="V2358" i="1"/>
  <c r="S2363" i="1"/>
  <c r="Q2363" i="1"/>
  <c r="W2363" i="1"/>
  <c r="V2363" i="1"/>
  <c r="T2363" i="1"/>
  <c r="W2365" i="1"/>
  <c r="T2365" i="1"/>
  <c r="S2365" i="1"/>
  <c r="R2365" i="1"/>
  <c r="Q2380" i="1"/>
  <c r="W2380" i="1"/>
  <c r="V2380" i="1"/>
  <c r="T2380" i="1"/>
  <c r="R2380" i="1"/>
  <c r="S2390" i="1"/>
  <c r="R2390" i="1"/>
  <c r="Q2390" i="1"/>
  <c r="V2390" i="1"/>
  <c r="S2395" i="1"/>
  <c r="Q2395" i="1"/>
  <c r="W2395" i="1"/>
  <c r="V2395" i="1"/>
  <c r="T2395" i="1"/>
  <c r="W2397" i="1"/>
  <c r="T2397" i="1"/>
  <c r="S2397" i="1"/>
  <c r="R2397" i="1"/>
  <c r="Q2412" i="1"/>
  <c r="W2412" i="1"/>
  <c r="V2412" i="1"/>
  <c r="T2412" i="1"/>
  <c r="R2412" i="1"/>
  <c r="S2422" i="1"/>
  <c r="R2422" i="1"/>
  <c r="Q2422" i="1"/>
  <c r="V2422" i="1"/>
  <c r="S2427" i="1"/>
  <c r="Q2427" i="1"/>
  <c r="W2427" i="1"/>
  <c r="V2427" i="1"/>
  <c r="T2427" i="1"/>
  <c r="W2429" i="1"/>
  <c r="T2429" i="1"/>
  <c r="S2429" i="1"/>
  <c r="R2429" i="1"/>
  <c r="T2434" i="1"/>
  <c r="S2434" i="1"/>
  <c r="R2434" i="1"/>
  <c r="Q2434" i="1"/>
  <c r="V2434" i="1"/>
  <c r="T2438" i="1"/>
  <c r="S2438" i="1"/>
  <c r="R2438" i="1"/>
  <c r="Q2438" i="1"/>
  <c r="V2438" i="1"/>
  <c r="T2442" i="1"/>
  <c r="S2442" i="1"/>
  <c r="R2442" i="1"/>
  <c r="Q2442" i="1"/>
  <c r="V2442" i="1"/>
  <c r="T2446" i="1"/>
  <c r="S2446" i="1"/>
  <c r="R2446" i="1"/>
  <c r="Q2446" i="1"/>
  <c r="V2446" i="1"/>
  <c r="T2450" i="1"/>
  <c r="S2450" i="1"/>
  <c r="R2450" i="1"/>
  <c r="Q2450" i="1"/>
  <c r="V2450" i="1"/>
  <c r="T2454" i="1"/>
  <c r="S2454" i="1"/>
  <c r="R2454" i="1"/>
  <c r="Q2454" i="1"/>
  <c r="V2454" i="1"/>
  <c r="T2458" i="1"/>
  <c r="S2458" i="1"/>
  <c r="R2458" i="1"/>
  <c r="Q2458" i="1"/>
  <c r="V2458" i="1"/>
  <c r="T2462" i="1"/>
  <c r="S2462" i="1"/>
  <c r="R2462" i="1"/>
  <c r="Q2462" i="1"/>
  <c r="V2462" i="1"/>
  <c r="T2466" i="1"/>
  <c r="S2466" i="1"/>
  <c r="R2466" i="1"/>
  <c r="Q2466" i="1"/>
  <c r="V2466" i="1"/>
  <c r="T2470" i="1"/>
  <c r="S2470" i="1"/>
  <c r="R2470" i="1"/>
  <c r="Q2470" i="1"/>
  <c r="V2470" i="1"/>
  <c r="T2474" i="1"/>
  <c r="S2474" i="1"/>
  <c r="R2474" i="1"/>
  <c r="Q2474" i="1"/>
  <c r="V2474" i="1"/>
  <c r="T2478" i="1"/>
  <c r="S2478" i="1"/>
  <c r="R2478" i="1"/>
  <c r="Q2478" i="1"/>
  <c r="V2478" i="1"/>
  <c r="T2482" i="1"/>
  <c r="S2482" i="1"/>
  <c r="R2482" i="1"/>
  <c r="Q2482" i="1"/>
  <c r="V2482" i="1"/>
  <c r="T2486" i="1"/>
  <c r="S2486" i="1"/>
  <c r="R2486" i="1"/>
  <c r="Q2486" i="1"/>
  <c r="V2486" i="1"/>
  <c r="T2490" i="1"/>
  <c r="S2490" i="1"/>
  <c r="R2490" i="1"/>
  <c r="Q2490" i="1"/>
  <c r="V2490" i="1"/>
  <c r="T2494" i="1"/>
  <c r="S2494" i="1"/>
  <c r="R2494" i="1"/>
  <c r="Q2494" i="1"/>
  <c r="V2494" i="1"/>
  <c r="T2498" i="1"/>
  <c r="S2498" i="1"/>
  <c r="R2498" i="1"/>
  <c r="Q2498" i="1"/>
  <c r="V2498" i="1"/>
  <c r="T2502" i="1"/>
  <c r="S2502" i="1"/>
  <c r="R2502" i="1"/>
  <c r="Q2502" i="1"/>
  <c r="V2502" i="1"/>
  <c r="T2506" i="1"/>
  <c r="S2506" i="1"/>
  <c r="R2506" i="1"/>
  <c r="Q2506" i="1"/>
  <c r="V2506" i="1"/>
  <c r="T2510" i="1"/>
  <c r="S2510" i="1"/>
  <c r="R2510" i="1"/>
  <c r="Q2510" i="1"/>
  <c r="V2510" i="1"/>
  <c r="T2514" i="1"/>
  <c r="S2514" i="1"/>
  <c r="R2514" i="1"/>
  <c r="Q2514" i="1"/>
  <c r="V2514" i="1"/>
  <c r="T2518" i="1"/>
  <c r="S2518" i="1"/>
  <c r="R2518" i="1"/>
  <c r="Q2518" i="1"/>
  <c r="V2518" i="1"/>
  <c r="T2522" i="1"/>
  <c r="S2522" i="1"/>
  <c r="R2522" i="1"/>
  <c r="Q2522" i="1"/>
  <c r="V2522" i="1"/>
  <c r="T2526" i="1"/>
  <c r="S2526" i="1"/>
  <c r="R2526" i="1"/>
  <c r="Q2526" i="1"/>
  <c r="V2526" i="1"/>
  <c r="T2530" i="1"/>
  <c r="S2530" i="1"/>
  <c r="R2530" i="1"/>
  <c r="Q2530" i="1"/>
  <c r="V2530" i="1"/>
  <c r="T2534" i="1"/>
  <c r="S2534" i="1"/>
  <c r="R2534" i="1"/>
  <c r="Q2534" i="1"/>
  <c r="V2534" i="1"/>
  <c r="T2538" i="1"/>
  <c r="S2538" i="1"/>
  <c r="R2538" i="1"/>
  <c r="Q2538" i="1"/>
  <c r="V2538" i="1"/>
  <c r="T2542" i="1"/>
  <c r="S2542" i="1"/>
  <c r="R2542" i="1"/>
  <c r="Q2542" i="1"/>
  <c r="V2542" i="1"/>
  <c r="T2546" i="1"/>
  <c r="S2546" i="1"/>
  <c r="R2546" i="1"/>
  <c r="Q2546" i="1"/>
  <c r="V2546" i="1"/>
  <c r="T2550" i="1"/>
  <c r="S2550" i="1"/>
  <c r="R2550" i="1"/>
  <c r="Q2550" i="1"/>
  <c r="V2550" i="1"/>
  <c r="Q2557" i="1"/>
  <c r="W2557" i="1"/>
  <c r="V2557" i="1"/>
  <c r="T2557" i="1"/>
  <c r="S2557" i="1"/>
  <c r="R2557" i="1"/>
  <c r="Q2565" i="1"/>
  <c r="W2565" i="1"/>
  <c r="V2565" i="1"/>
  <c r="T2565" i="1"/>
  <c r="S2565" i="1"/>
  <c r="R2565" i="1"/>
  <c r="Q2573" i="1"/>
  <c r="W2573" i="1"/>
  <c r="V2573" i="1"/>
  <c r="T2573" i="1"/>
  <c r="S2573" i="1"/>
  <c r="R2573" i="1"/>
  <c r="Q2581" i="1"/>
  <c r="W2581" i="1"/>
  <c r="V2581" i="1"/>
  <c r="T2581" i="1"/>
  <c r="S2581" i="1"/>
  <c r="R2581" i="1"/>
  <c r="Q2589" i="1"/>
  <c r="W2589" i="1"/>
  <c r="V2589" i="1"/>
  <c r="T2589" i="1"/>
  <c r="S2589" i="1"/>
  <c r="R2589" i="1"/>
  <c r="Q2597" i="1"/>
  <c r="W2597" i="1"/>
  <c r="V2597" i="1"/>
  <c r="T2597" i="1"/>
  <c r="S2597" i="1"/>
  <c r="R2597" i="1"/>
  <c r="Q2605" i="1"/>
  <c r="W2605" i="1"/>
  <c r="V2605" i="1"/>
  <c r="T2605" i="1"/>
  <c r="S2605" i="1"/>
  <c r="R2605" i="1"/>
  <c r="S2634" i="1"/>
  <c r="Q2634" i="1"/>
  <c r="W2634" i="1"/>
  <c r="V2634" i="1"/>
  <c r="T2634" i="1"/>
  <c r="R2634" i="1"/>
  <c r="S2666" i="1"/>
  <c r="Q2666" i="1"/>
  <c r="W2666" i="1"/>
  <c r="V2666" i="1"/>
  <c r="T2666" i="1"/>
  <c r="R2666" i="1"/>
  <c r="S2703" i="1"/>
  <c r="R2703" i="1"/>
  <c r="Q2703" i="1"/>
  <c r="W2703" i="1"/>
  <c r="V2703" i="1"/>
  <c r="T2703" i="1"/>
  <c r="Q2784" i="1"/>
  <c r="W2784" i="1"/>
  <c r="T2784" i="1"/>
  <c r="S2784" i="1"/>
  <c r="R2784" i="1"/>
  <c r="V2784" i="1"/>
  <c r="S2803" i="1"/>
  <c r="R2803" i="1"/>
  <c r="Q2803" i="1"/>
  <c r="W2803" i="1"/>
  <c r="V2803" i="1"/>
  <c r="T2803" i="1"/>
  <c r="Q2856" i="1"/>
  <c r="W2856" i="1"/>
  <c r="V2856" i="1"/>
  <c r="T2856" i="1"/>
  <c r="S2856" i="1"/>
  <c r="R2856" i="1"/>
  <c r="V2171" i="1"/>
  <c r="V2175" i="1"/>
  <c r="V2179" i="1"/>
  <c r="V2183" i="1"/>
  <c r="V2187" i="1"/>
  <c r="V2191" i="1"/>
  <c r="V2195" i="1"/>
  <c r="V2199" i="1"/>
  <c r="V2203" i="1"/>
  <c r="V2207" i="1"/>
  <c r="V2211" i="1"/>
  <c r="V2215" i="1"/>
  <c r="V2219" i="1"/>
  <c r="V2223" i="1"/>
  <c r="V2227" i="1"/>
  <c r="V2231" i="1"/>
  <c r="V2235" i="1"/>
  <c r="V2239" i="1"/>
  <c r="V2243" i="1"/>
  <c r="V2247" i="1"/>
  <c r="V2251" i="1"/>
  <c r="V2255" i="1"/>
  <c r="V2259" i="1"/>
  <c r="V2263" i="1"/>
  <c r="V2267" i="1"/>
  <c r="V2271" i="1"/>
  <c r="V2275" i="1"/>
  <c r="V2279" i="1"/>
  <c r="W2283" i="1"/>
  <c r="V2284" i="1"/>
  <c r="V2293" i="1"/>
  <c r="S2298" i="1"/>
  <c r="Q2298" i="1"/>
  <c r="V2298" i="1"/>
  <c r="S2307" i="1"/>
  <c r="Q2307" i="1"/>
  <c r="W2307" i="1"/>
  <c r="T2307" i="1"/>
  <c r="T2308" i="1"/>
  <c r="S2318" i="1"/>
  <c r="R2318" i="1"/>
  <c r="Q2318" i="1"/>
  <c r="V2318" i="1"/>
  <c r="Q2324" i="1"/>
  <c r="W2324" i="1"/>
  <c r="V2324" i="1"/>
  <c r="R2324" i="1"/>
  <c r="R2325" i="1"/>
  <c r="V2329" i="1"/>
  <c r="S2338" i="1"/>
  <c r="R2338" i="1"/>
  <c r="Q2338" i="1"/>
  <c r="V2338" i="1"/>
  <c r="S2343" i="1"/>
  <c r="Q2343" i="1"/>
  <c r="W2343" i="1"/>
  <c r="V2343" i="1"/>
  <c r="T2343" i="1"/>
  <c r="W2345" i="1"/>
  <c r="T2345" i="1"/>
  <c r="S2345" i="1"/>
  <c r="R2345" i="1"/>
  <c r="Q2360" i="1"/>
  <c r="W2360" i="1"/>
  <c r="V2360" i="1"/>
  <c r="T2360" i="1"/>
  <c r="R2360" i="1"/>
  <c r="S2370" i="1"/>
  <c r="R2370" i="1"/>
  <c r="Q2370" i="1"/>
  <c r="V2370" i="1"/>
  <c r="S2375" i="1"/>
  <c r="Q2375" i="1"/>
  <c r="W2375" i="1"/>
  <c r="V2375" i="1"/>
  <c r="T2375" i="1"/>
  <c r="W2377" i="1"/>
  <c r="T2377" i="1"/>
  <c r="S2377" i="1"/>
  <c r="R2377" i="1"/>
  <c r="Q2392" i="1"/>
  <c r="W2392" i="1"/>
  <c r="V2392" i="1"/>
  <c r="T2392" i="1"/>
  <c r="R2392" i="1"/>
  <c r="S2402" i="1"/>
  <c r="R2402" i="1"/>
  <c r="Q2402" i="1"/>
  <c r="V2402" i="1"/>
  <c r="S2407" i="1"/>
  <c r="Q2407" i="1"/>
  <c r="W2407" i="1"/>
  <c r="V2407" i="1"/>
  <c r="T2407" i="1"/>
  <c r="W2409" i="1"/>
  <c r="T2409" i="1"/>
  <c r="S2409" i="1"/>
  <c r="R2409" i="1"/>
  <c r="Q2424" i="1"/>
  <c r="W2424" i="1"/>
  <c r="V2424" i="1"/>
  <c r="T2424" i="1"/>
  <c r="R2424" i="1"/>
  <c r="T2754" i="1"/>
  <c r="S2754" i="1"/>
  <c r="Q2754" i="1"/>
  <c r="W2754" i="1"/>
  <c r="V2754" i="1"/>
  <c r="R2754" i="1"/>
  <c r="W2801" i="1"/>
  <c r="V2801" i="1"/>
  <c r="S2801" i="1"/>
  <c r="R2801" i="1"/>
  <c r="Q2801" i="1"/>
  <c r="T2801" i="1"/>
  <c r="V2285" i="1"/>
  <c r="V2288" i="1"/>
  <c r="W2293" i="1"/>
  <c r="Q2295" i="1"/>
  <c r="W2295" i="1"/>
  <c r="T2295" i="1"/>
  <c r="W2301" i="1"/>
  <c r="S2301" i="1"/>
  <c r="S2302" i="1"/>
  <c r="Q2302" i="1"/>
  <c r="V2302" i="1"/>
  <c r="S2311" i="1"/>
  <c r="Q2311" i="1"/>
  <c r="W2311" i="1"/>
  <c r="T2311" i="1"/>
  <c r="W2317" i="1"/>
  <c r="T2317" i="1"/>
  <c r="S2317" i="1"/>
  <c r="S2327" i="1"/>
  <c r="Q2327" i="1"/>
  <c r="W2327" i="1"/>
  <c r="T2327" i="1"/>
  <c r="Q2340" i="1"/>
  <c r="W2340" i="1"/>
  <c r="V2340" i="1"/>
  <c r="T2340" i="1"/>
  <c r="R2340" i="1"/>
  <c r="S2350" i="1"/>
  <c r="R2350" i="1"/>
  <c r="Q2350" i="1"/>
  <c r="V2350" i="1"/>
  <c r="S2355" i="1"/>
  <c r="Q2355" i="1"/>
  <c r="W2355" i="1"/>
  <c r="V2355" i="1"/>
  <c r="T2355" i="1"/>
  <c r="W2357" i="1"/>
  <c r="T2357" i="1"/>
  <c r="S2357" i="1"/>
  <c r="R2357" i="1"/>
  <c r="Q2372" i="1"/>
  <c r="W2372" i="1"/>
  <c r="V2372" i="1"/>
  <c r="T2372" i="1"/>
  <c r="R2372" i="1"/>
  <c r="S2382" i="1"/>
  <c r="R2382" i="1"/>
  <c r="Q2382" i="1"/>
  <c r="V2382" i="1"/>
  <c r="S2387" i="1"/>
  <c r="Q2387" i="1"/>
  <c r="W2387" i="1"/>
  <c r="V2387" i="1"/>
  <c r="T2387" i="1"/>
  <c r="W2389" i="1"/>
  <c r="T2389" i="1"/>
  <c r="S2389" i="1"/>
  <c r="R2389" i="1"/>
  <c r="Q2404" i="1"/>
  <c r="W2404" i="1"/>
  <c r="V2404" i="1"/>
  <c r="T2404" i="1"/>
  <c r="R2404" i="1"/>
  <c r="S2414" i="1"/>
  <c r="R2414" i="1"/>
  <c r="Q2414" i="1"/>
  <c r="V2414" i="1"/>
  <c r="S2419" i="1"/>
  <c r="Q2419" i="1"/>
  <c r="W2419" i="1"/>
  <c r="V2419" i="1"/>
  <c r="T2419" i="1"/>
  <c r="W2421" i="1"/>
  <c r="T2421" i="1"/>
  <c r="S2421" i="1"/>
  <c r="R2421" i="1"/>
  <c r="Q2559" i="1"/>
  <c r="W2559" i="1"/>
  <c r="V2559" i="1"/>
  <c r="T2559" i="1"/>
  <c r="S2559" i="1"/>
  <c r="R2559" i="1"/>
  <c r="Q2567" i="1"/>
  <c r="W2567" i="1"/>
  <c r="V2567" i="1"/>
  <c r="T2567" i="1"/>
  <c r="S2567" i="1"/>
  <c r="R2567" i="1"/>
  <c r="Q2575" i="1"/>
  <c r="W2575" i="1"/>
  <c r="V2575" i="1"/>
  <c r="T2575" i="1"/>
  <c r="S2575" i="1"/>
  <c r="R2575" i="1"/>
  <c r="Q2583" i="1"/>
  <c r="W2583" i="1"/>
  <c r="V2583" i="1"/>
  <c r="T2583" i="1"/>
  <c r="S2583" i="1"/>
  <c r="R2583" i="1"/>
  <c r="Q2591" i="1"/>
  <c r="W2591" i="1"/>
  <c r="V2591" i="1"/>
  <c r="T2591" i="1"/>
  <c r="S2591" i="1"/>
  <c r="R2591" i="1"/>
  <c r="Q2599" i="1"/>
  <c r="W2599" i="1"/>
  <c r="V2599" i="1"/>
  <c r="T2599" i="1"/>
  <c r="S2599" i="1"/>
  <c r="R2599" i="1"/>
  <c r="Q2607" i="1"/>
  <c r="W2607" i="1"/>
  <c r="V2607" i="1"/>
  <c r="T2607" i="1"/>
  <c r="S2607" i="1"/>
  <c r="R2607" i="1"/>
  <c r="S2617" i="1"/>
  <c r="Q2617" i="1"/>
  <c r="T2617" i="1"/>
  <c r="R2617" i="1"/>
  <c r="V2617" i="1"/>
  <c r="S2643" i="1"/>
  <c r="Q2643" i="1"/>
  <c r="W2643" i="1"/>
  <c r="V2643" i="1"/>
  <c r="T2643" i="1"/>
  <c r="R2643" i="1"/>
  <c r="S2675" i="1"/>
  <c r="Q2675" i="1"/>
  <c r="W2675" i="1"/>
  <c r="V2675" i="1"/>
  <c r="T2675" i="1"/>
  <c r="R2675" i="1"/>
  <c r="Q2752" i="1"/>
  <c r="W2752" i="1"/>
  <c r="T2752" i="1"/>
  <c r="S2752" i="1"/>
  <c r="R2752" i="1"/>
  <c r="V2752" i="1"/>
  <c r="Q2848" i="1"/>
  <c r="W2848" i="1"/>
  <c r="T2848" i="1"/>
  <c r="S2848" i="1"/>
  <c r="R2848" i="1"/>
  <c r="V2848" i="1"/>
  <c r="W2292" i="1"/>
  <c r="R2292" i="1"/>
  <c r="W2305" i="1"/>
  <c r="S2305" i="1"/>
  <c r="S2306" i="1"/>
  <c r="Q2306" i="1"/>
  <c r="V2306" i="1"/>
  <c r="S2314" i="1"/>
  <c r="R2314" i="1"/>
  <c r="Q2314" i="1"/>
  <c r="V2314" i="1"/>
  <c r="Q2320" i="1"/>
  <c r="W2320" i="1"/>
  <c r="V2320" i="1"/>
  <c r="R2320" i="1"/>
  <c r="S2330" i="1"/>
  <c r="R2330" i="1"/>
  <c r="Q2330" i="1"/>
  <c r="V2330" i="1"/>
  <c r="S2335" i="1"/>
  <c r="Q2335" i="1"/>
  <c r="W2335" i="1"/>
  <c r="V2335" i="1"/>
  <c r="T2335" i="1"/>
  <c r="W2337" i="1"/>
  <c r="T2337" i="1"/>
  <c r="S2337" i="1"/>
  <c r="R2337" i="1"/>
  <c r="Q2352" i="1"/>
  <c r="W2352" i="1"/>
  <c r="V2352" i="1"/>
  <c r="T2352" i="1"/>
  <c r="R2352" i="1"/>
  <c r="S2362" i="1"/>
  <c r="R2362" i="1"/>
  <c r="Q2362" i="1"/>
  <c r="V2362" i="1"/>
  <c r="S2367" i="1"/>
  <c r="Q2367" i="1"/>
  <c r="W2367" i="1"/>
  <c r="V2367" i="1"/>
  <c r="T2367" i="1"/>
  <c r="W2369" i="1"/>
  <c r="T2369" i="1"/>
  <c r="S2369" i="1"/>
  <c r="R2369" i="1"/>
  <c r="Q2384" i="1"/>
  <c r="W2384" i="1"/>
  <c r="V2384" i="1"/>
  <c r="T2384" i="1"/>
  <c r="R2384" i="1"/>
  <c r="S2394" i="1"/>
  <c r="R2394" i="1"/>
  <c r="Q2394" i="1"/>
  <c r="V2394" i="1"/>
  <c r="S2399" i="1"/>
  <c r="Q2399" i="1"/>
  <c r="W2399" i="1"/>
  <c r="V2399" i="1"/>
  <c r="T2399" i="1"/>
  <c r="W2401" i="1"/>
  <c r="T2401" i="1"/>
  <c r="S2401" i="1"/>
  <c r="R2401" i="1"/>
  <c r="Q2416" i="1"/>
  <c r="W2416" i="1"/>
  <c r="V2416" i="1"/>
  <c r="T2416" i="1"/>
  <c r="R2416" i="1"/>
  <c r="S2426" i="1"/>
  <c r="R2426" i="1"/>
  <c r="Q2426" i="1"/>
  <c r="V2426" i="1"/>
  <c r="S2431" i="1"/>
  <c r="Q2431" i="1"/>
  <c r="W2431" i="1"/>
  <c r="V2431" i="1"/>
  <c r="T2431" i="1"/>
  <c r="W2433" i="1"/>
  <c r="V2433" i="1"/>
  <c r="T2433" i="1"/>
  <c r="S2433" i="1"/>
  <c r="R2433" i="1"/>
  <c r="W2437" i="1"/>
  <c r="V2437" i="1"/>
  <c r="T2437" i="1"/>
  <c r="S2437" i="1"/>
  <c r="R2437" i="1"/>
  <c r="W2441" i="1"/>
  <c r="V2441" i="1"/>
  <c r="T2441" i="1"/>
  <c r="S2441" i="1"/>
  <c r="R2441" i="1"/>
  <c r="W2445" i="1"/>
  <c r="V2445" i="1"/>
  <c r="T2445" i="1"/>
  <c r="S2445" i="1"/>
  <c r="R2445" i="1"/>
  <c r="W2449" i="1"/>
  <c r="V2449" i="1"/>
  <c r="T2449" i="1"/>
  <c r="S2449" i="1"/>
  <c r="R2449" i="1"/>
  <c r="W2453" i="1"/>
  <c r="V2453" i="1"/>
  <c r="T2453" i="1"/>
  <c r="S2453" i="1"/>
  <c r="R2453" i="1"/>
  <c r="W2457" i="1"/>
  <c r="V2457" i="1"/>
  <c r="T2457" i="1"/>
  <c r="S2457" i="1"/>
  <c r="R2457" i="1"/>
  <c r="W2461" i="1"/>
  <c r="V2461" i="1"/>
  <c r="T2461" i="1"/>
  <c r="S2461" i="1"/>
  <c r="R2461" i="1"/>
  <c r="W2465" i="1"/>
  <c r="V2465" i="1"/>
  <c r="T2465" i="1"/>
  <c r="S2465" i="1"/>
  <c r="R2465" i="1"/>
  <c r="W2469" i="1"/>
  <c r="V2469" i="1"/>
  <c r="T2469" i="1"/>
  <c r="S2469" i="1"/>
  <c r="R2469" i="1"/>
  <c r="W2473" i="1"/>
  <c r="V2473" i="1"/>
  <c r="T2473" i="1"/>
  <c r="S2473" i="1"/>
  <c r="R2473" i="1"/>
  <c r="W2477" i="1"/>
  <c r="V2477" i="1"/>
  <c r="T2477" i="1"/>
  <c r="S2477" i="1"/>
  <c r="R2477" i="1"/>
  <c r="W2481" i="1"/>
  <c r="V2481" i="1"/>
  <c r="T2481" i="1"/>
  <c r="S2481" i="1"/>
  <c r="R2481" i="1"/>
  <c r="W2485" i="1"/>
  <c r="V2485" i="1"/>
  <c r="T2485" i="1"/>
  <c r="S2485" i="1"/>
  <c r="R2485" i="1"/>
  <c r="W2489" i="1"/>
  <c r="V2489" i="1"/>
  <c r="T2489" i="1"/>
  <c r="S2489" i="1"/>
  <c r="R2489" i="1"/>
  <c r="W2493" i="1"/>
  <c r="V2493" i="1"/>
  <c r="T2493" i="1"/>
  <c r="S2493" i="1"/>
  <c r="R2493" i="1"/>
  <c r="W2497" i="1"/>
  <c r="V2497" i="1"/>
  <c r="T2497" i="1"/>
  <c r="S2497" i="1"/>
  <c r="R2497" i="1"/>
  <c r="W2501" i="1"/>
  <c r="V2501" i="1"/>
  <c r="T2501" i="1"/>
  <c r="S2501" i="1"/>
  <c r="R2501" i="1"/>
  <c r="W2505" i="1"/>
  <c r="V2505" i="1"/>
  <c r="T2505" i="1"/>
  <c r="S2505" i="1"/>
  <c r="R2505" i="1"/>
  <c r="W2509" i="1"/>
  <c r="V2509" i="1"/>
  <c r="T2509" i="1"/>
  <c r="S2509" i="1"/>
  <c r="R2509" i="1"/>
  <c r="W2513" i="1"/>
  <c r="V2513" i="1"/>
  <c r="T2513" i="1"/>
  <c r="S2513" i="1"/>
  <c r="R2513" i="1"/>
  <c r="W2517" i="1"/>
  <c r="V2517" i="1"/>
  <c r="T2517" i="1"/>
  <c r="S2517" i="1"/>
  <c r="R2517" i="1"/>
  <c r="W2521" i="1"/>
  <c r="V2521" i="1"/>
  <c r="T2521" i="1"/>
  <c r="S2521" i="1"/>
  <c r="R2521" i="1"/>
  <c r="W2525" i="1"/>
  <c r="V2525" i="1"/>
  <c r="T2525" i="1"/>
  <c r="S2525" i="1"/>
  <c r="R2525" i="1"/>
  <c r="W2529" i="1"/>
  <c r="V2529" i="1"/>
  <c r="T2529" i="1"/>
  <c r="S2529" i="1"/>
  <c r="R2529" i="1"/>
  <c r="W2533" i="1"/>
  <c r="V2533" i="1"/>
  <c r="T2533" i="1"/>
  <c r="S2533" i="1"/>
  <c r="R2533" i="1"/>
  <c r="W2537" i="1"/>
  <c r="V2537" i="1"/>
  <c r="T2537" i="1"/>
  <c r="S2537" i="1"/>
  <c r="R2537" i="1"/>
  <c r="W2541" i="1"/>
  <c r="V2541" i="1"/>
  <c r="T2541" i="1"/>
  <c r="S2541" i="1"/>
  <c r="R2541" i="1"/>
  <c r="W2545" i="1"/>
  <c r="V2545" i="1"/>
  <c r="T2545" i="1"/>
  <c r="S2545" i="1"/>
  <c r="R2545" i="1"/>
  <c r="W2549" i="1"/>
  <c r="V2549" i="1"/>
  <c r="T2549" i="1"/>
  <c r="S2549" i="1"/>
  <c r="R2549" i="1"/>
  <c r="W2553" i="1"/>
  <c r="V2553" i="1"/>
  <c r="T2553" i="1"/>
  <c r="S2553" i="1"/>
  <c r="R2553" i="1"/>
  <c r="W2637" i="1"/>
  <c r="S2637" i="1"/>
  <c r="R2637" i="1"/>
  <c r="Q2637" i="1"/>
  <c r="V2637" i="1"/>
  <c r="T2637" i="1"/>
  <c r="W2669" i="1"/>
  <c r="S2669" i="1"/>
  <c r="R2669" i="1"/>
  <c r="Q2669" i="1"/>
  <c r="V2669" i="1"/>
  <c r="T2669" i="1"/>
  <c r="Q2712" i="1"/>
  <c r="W2712" i="1"/>
  <c r="T2712" i="1"/>
  <c r="S2712" i="1"/>
  <c r="V2712" i="1"/>
  <c r="R2712" i="1"/>
  <c r="T2722" i="1"/>
  <c r="S2722" i="1"/>
  <c r="Q2722" i="1"/>
  <c r="W2722" i="1"/>
  <c r="V2722" i="1"/>
  <c r="R2722" i="1"/>
  <c r="S2771" i="1"/>
  <c r="R2771" i="1"/>
  <c r="Q2771" i="1"/>
  <c r="W2771" i="1"/>
  <c r="V2771" i="1"/>
  <c r="T2771" i="1"/>
  <c r="T2818" i="1"/>
  <c r="S2818" i="1"/>
  <c r="Q2818" i="1"/>
  <c r="W2818" i="1"/>
  <c r="V2818" i="1"/>
  <c r="R2818" i="1"/>
  <c r="S2554" i="1"/>
  <c r="W2554" i="1"/>
  <c r="W2556" i="1"/>
  <c r="S2556" i="1"/>
  <c r="S2558" i="1"/>
  <c r="W2558" i="1"/>
  <c r="W2560" i="1"/>
  <c r="S2560" i="1"/>
  <c r="S2562" i="1"/>
  <c r="W2562" i="1"/>
  <c r="W2564" i="1"/>
  <c r="S2564" i="1"/>
  <c r="S2566" i="1"/>
  <c r="W2566" i="1"/>
  <c r="W2568" i="1"/>
  <c r="S2568" i="1"/>
  <c r="S2570" i="1"/>
  <c r="W2570" i="1"/>
  <c r="W2572" i="1"/>
  <c r="S2572" i="1"/>
  <c r="S2574" i="1"/>
  <c r="W2574" i="1"/>
  <c r="W2576" i="1"/>
  <c r="S2576" i="1"/>
  <c r="S2578" i="1"/>
  <c r="W2578" i="1"/>
  <c r="W2580" i="1"/>
  <c r="S2580" i="1"/>
  <c r="S2582" i="1"/>
  <c r="W2582" i="1"/>
  <c r="W2584" i="1"/>
  <c r="S2584" i="1"/>
  <c r="S2586" i="1"/>
  <c r="W2586" i="1"/>
  <c r="W2588" i="1"/>
  <c r="S2588" i="1"/>
  <c r="S2590" i="1"/>
  <c r="W2590" i="1"/>
  <c r="W2592" i="1"/>
  <c r="S2592" i="1"/>
  <c r="S2594" i="1"/>
  <c r="W2594" i="1"/>
  <c r="W2596" i="1"/>
  <c r="S2596" i="1"/>
  <c r="S2598" i="1"/>
  <c r="W2598" i="1"/>
  <c r="W2600" i="1"/>
  <c r="S2600" i="1"/>
  <c r="S2602" i="1"/>
  <c r="W2602" i="1"/>
  <c r="W2604" i="1"/>
  <c r="S2604" i="1"/>
  <c r="S2606" i="1"/>
  <c r="W2606" i="1"/>
  <c r="W2608" i="1"/>
  <c r="S2608" i="1"/>
  <c r="S2610" i="1"/>
  <c r="W2610" i="1"/>
  <c r="R2614" i="1"/>
  <c r="S2619" i="1"/>
  <c r="Q2619" i="1"/>
  <c r="W2619" i="1"/>
  <c r="R2620" i="1"/>
  <c r="S2623" i="1"/>
  <c r="Q2623" i="1"/>
  <c r="W2623" i="1"/>
  <c r="R2624" i="1"/>
  <c r="S2627" i="1"/>
  <c r="Q2627" i="1"/>
  <c r="W2627" i="1"/>
  <c r="R2628" i="1"/>
  <c r="S2631" i="1"/>
  <c r="Q2631" i="1"/>
  <c r="W2631" i="1"/>
  <c r="R2632" i="1"/>
  <c r="R2638" i="1"/>
  <c r="T2641" i="1"/>
  <c r="R2644" i="1"/>
  <c r="S2646" i="1"/>
  <c r="Q2646" i="1"/>
  <c r="W2646" i="1"/>
  <c r="W2649" i="1"/>
  <c r="S2649" i="1"/>
  <c r="R2649" i="1"/>
  <c r="Q2649" i="1"/>
  <c r="T2650" i="1"/>
  <c r="Q2652" i="1"/>
  <c r="W2652" i="1"/>
  <c r="T2652" i="1"/>
  <c r="S2652" i="1"/>
  <c r="S2655" i="1"/>
  <c r="Q2655" i="1"/>
  <c r="W2655" i="1"/>
  <c r="V2655" i="1"/>
  <c r="R2670" i="1"/>
  <c r="T2673" i="1"/>
  <c r="R2676" i="1"/>
  <c r="S2678" i="1"/>
  <c r="Q2678" i="1"/>
  <c r="W2678" i="1"/>
  <c r="W2681" i="1"/>
  <c r="S2681" i="1"/>
  <c r="R2681" i="1"/>
  <c r="Q2681" i="1"/>
  <c r="T2682" i="1"/>
  <c r="Q2684" i="1"/>
  <c r="W2684" i="1"/>
  <c r="T2684" i="1"/>
  <c r="S2684" i="1"/>
  <c r="S2687" i="1"/>
  <c r="Q2687" i="1"/>
  <c r="W2687" i="1"/>
  <c r="V2687" i="1"/>
  <c r="R2690" i="1"/>
  <c r="T2694" i="1"/>
  <c r="S2694" i="1"/>
  <c r="Q2694" i="1"/>
  <c r="W2694" i="1"/>
  <c r="W2701" i="1"/>
  <c r="V2701" i="1"/>
  <c r="S2701" i="1"/>
  <c r="R2701" i="1"/>
  <c r="Q2701" i="1"/>
  <c r="R2706" i="1"/>
  <c r="T2710" i="1"/>
  <c r="S2710" i="1"/>
  <c r="Q2710" i="1"/>
  <c r="W2710" i="1"/>
  <c r="Q2724" i="1"/>
  <c r="W2724" i="1"/>
  <c r="T2724" i="1"/>
  <c r="S2724" i="1"/>
  <c r="R2724" i="1"/>
  <c r="T2726" i="1"/>
  <c r="S2726" i="1"/>
  <c r="Q2726" i="1"/>
  <c r="W2726" i="1"/>
  <c r="V2726" i="1"/>
  <c r="W2741" i="1"/>
  <c r="V2741" i="1"/>
  <c r="S2741" i="1"/>
  <c r="R2741" i="1"/>
  <c r="Q2741" i="1"/>
  <c r="S2743" i="1"/>
  <c r="R2743" i="1"/>
  <c r="Q2743" i="1"/>
  <c r="W2743" i="1"/>
  <c r="V2743" i="1"/>
  <c r="T2743" i="1"/>
  <c r="Q2756" i="1"/>
  <c r="W2756" i="1"/>
  <c r="T2756" i="1"/>
  <c r="S2756" i="1"/>
  <c r="R2756" i="1"/>
  <c r="T2758" i="1"/>
  <c r="S2758" i="1"/>
  <c r="Q2758" i="1"/>
  <c r="W2758" i="1"/>
  <c r="V2758" i="1"/>
  <c r="W2773" i="1"/>
  <c r="V2773" i="1"/>
  <c r="S2773" i="1"/>
  <c r="R2773" i="1"/>
  <c r="Q2773" i="1"/>
  <c r="S2775" i="1"/>
  <c r="R2775" i="1"/>
  <c r="Q2775" i="1"/>
  <c r="W2775" i="1"/>
  <c r="V2775" i="1"/>
  <c r="T2775" i="1"/>
  <c r="Q2788" i="1"/>
  <c r="W2788" i="1"/>
  <c r="T2788" i="1"/>
  <c r="S2788" i="1"/>
  <c r="R2788" i="1"/>
  <c r="T2790" i="1"/>
  <c r="S2790" i="1"/>
  <c r="Q2790" i="1"/>
  <c r="W2790" i="1"/>
  <c r="V2790" i="1"/>
  <c r="W2805" i="1"/>
  <c r="V2805" i="1"/>
  <c r="S2805" i="1"/>
  <c r="R2805" i="1"/>
  <c r="Q2805" i="1"/>
  <c r="S2807" i="1"/>
  <c r="R2807" i="1"/>
  <c r="Q2807" i="1"/>
  <c r="W2807" i="1"/>
  <c r="V2807" i="1"/>
  <c r="T2807" i="1"/>
  <c r="Q2820" i="1"/>
  <c r="W2820" i="1"/>
  <c r="T2820" i="1"/>
  <c r="S2820" i="1"/>
  <c r="R2820" i="1"/>
  <c r="T2822" i="1"/>
  <c r="S2822" i="1"/>
  <c r="Q2822" i="1"/>
  <c r="W2822" i="1"/>
  <c r="V2822" i="1"/>
  <c r="W2837" i="1"/>
  <c r="V2837" i="1"/>
  <c r="S2837" i="1"/>
  <c r="R2837" i="1"/>
  <c r="Q2837" i="1"/>
  <c r="S2839" i="1"/>
  <c r="R2839" i="1"/>
  <c r="Q2839" i="1"/>
  <c r="W2839" i="1"/>
  <c r="V2839" i="1"/>
  <c r="T2839" i="1"/>
  <c r="R2854" i="1"/>
  <c r="Q2854" i="1"/>
  <c r="V2854" i="1"/>
  <c r="T2854" i="1"/>
  <c r="S2854" i="1"/>
  <c r="Q2884" i="1"/>
  <c r="T2884" i="1"/>
  <c r="W2884" i="1"/>
  <c r="S2884" i="1"/>
  <c r="R2884" i="1"/>
  <c r="Q2890" i="1"/>
  <c r="T2890" i="1"/>
  <c r="S2890" i="1"/>
  <c r="R2890" i="1"/>
  <c r="W2890" i="1"/>
  <c r="V2890" i="1"/>
  <c r="R2612" i="1"/>
  <c r="S2618" i="1"/>
  <c r="Q2618" i="1"/>
  <c r="W2618" i="1"/>
  <c r="S2622" i="1"/>
  <c r="Q2622" i="1"/>
  <c r="W2622" i="1"/>
  <c r="S2626" i="1"/>
  <c r="Q2626" i="1"/>
  <c r="W2626" i="1"/>
  <c r="S2630" i="1"/>
  <c r="Q2630" i="1"/>
  <c r="W2630" i="1"/>
  <c r="S2654" i="1"/>
  <c r="Q2654" i="1"/>
  <c r="W2654" i="1"/>
  <c r="W2657" i="1"/>
  <c r="S2657" i="1"/>
  <c r="R2657" i="1"/>
  <c r="Q2657" i="1"/>
  <c r="T2658" i="1"/>
  <c r="Q2660" i="1"/>
  <c r="W2660" i="1"/>
  <c r="T2660" i="1"/>
  <c r="S2660" i="1"/>
  <c r="S2663" i="1"/>
  <c r="Q2663" i="1"/>
  <c r="W2663" i="1"/>
  <c r="V2663" i="1"/>
  <c r="S2686" i="1"/>
  <c r="Q2686" i="1"/>
  <c r="W2686" i="1"/>
  <c r="W2689" i="1"/>
  <c r="V2689" i="1"/>
  <c r="S2689" i="1"/>
  <c r="R2689" i="1"/>
  <c r="Q2689" i="1"/>
  <c r="T2698" i="1"/>
  <c r="S2698" i="1"/>
  <c r="Q2698" i="1"/>
  <c r="W2698" i="1"/>
  <c r="W2705" i="1"/>
  <c r="V2705" i="1"/>
  <c r="S2705" i="1"/>
  <c r="R2705" i="1"/>
  <c r="Q2705" i="1"/>
  <c r="T2714" i="1"/>
  <c r="S2714" i="1"/>
  <c r="Q2714" i="1"/>
  <c r="W2714" i="1"/>
  <c r="Q2716" i="1"/>
  <c r="W2716" i="1"/>
  <c r="T2716" i="1"/>
  <c r="S2716" i="1"/>
  <c r="R2716" i="1"/>
  <c r="T2718" i="1"/>
  <c r="S2718" i="1"/>
  <c r="Q2718" i="1"/>
  <c r="W2718" i="1"/>
  <c r="V2718" i="1"/>
  <c r="W2733" i="1"/>
  <c r="V2733" i="1"/>
  <c r="S2733" i="1"/>
  <c r="R2733" i="1"/>
  <c r="Q2733" i="1"/>
  <c r="S2735" i="1"/>
  <c r="R2735" i="1"/>
  <c r="Q2735" i="1"/>
  <c r="W2735" i="1"/>
  <c r="V2735" i="1"/>
  <c r="T2735" i="1"/>
  <c r="Q2748" i="1"/>
  <c r="W2748" i="1"/>
  <c r="T2748" i="1"/>
  <c r="S2748" i="1"/>
  <c r="R2748" i="1"/>
  <c r="T2750" i="1"/>
  <c r="S2750" i="1"/>
  <c r="Q2750" i="1"/>
  <c r="W2750" i="1"/>
  <c r="V2750" i="1"/>
  <c r="W2765" i="1"/>
  <c r="V2765" i="1"/>
  <c r="S2765" i="1"/>
  <c r="R2765" i="1"/>
  <c r="Q2765" i="1"/>
  <c r="S2767" i="1"/>
  <c r="R2767" i="1"/>
  <c r="Q2767" i="1"/>
  <c r="W2767" i="1"/>
  <c r="V2767" i="1"/>
  <c r="T2767" i="1"/>
  <c r="Q2780" i="1"/>
  <c r="W2780" i="1"/>
  <c r="T2780" i="1"/>
  <c r="S2780" i="1"/>
  <c r="R2780" i="1"/>
  <c r="T2782" i="1"/>
  <c r="S2782" i="1"/>
  <c r="Q2782" i="1"/>
  <c r="W2782" i="1"/>
  <c r="V2782" i="1"/>
  <c r="W2797" i="1"/>
  <c r="V2797" i="1"/>
  <c r="S2797" i="1"/>
  <c r="R2797" i="1"/>
  <c r="Q2797" i="1"/>
  <c r="S2799" i="1"/>
  <c r="R2799" i="1"/>
  <c r="Q2799" i="1"/>
  <c r="W2799" i="1"/>
  <c r="V2799" i="1"/>
  <c r="T2799" i="1"/>
  <c r="Q2812" i="1"/>
  <c r="W2812" i="1"/>
  <c r="T2812" i="1"/>
  <c r="S2812" i="1"/>
  <c r="R2812" i="1"/>
  <c r="T2814" i="1"/>
  <c r="S2814" i="1"/>
  <c r="Q2814" i="1"/>
  <c r="W2814" i="1"/>
  <c r="V2814" i="1"/>
  <c r="W2829" i="1"/>
  <c r="V2829" i="1"/>
  <c r="S2829" i="1"/>
  <c r="R2829" i="1"/>
  <c r="Q2829" i="1"/>
  <c r="S2831" i="1"/>
  <c r="R2831" i="1"/>
  <c r="Q2831" i="1"/>
  <c r="W2831" i="1"/>
  <c r="V2831" i="1"/>
  <c r="T2831" i="1"/>
  <c r="Q2844" i="1"/>
  <c r="W2844" i="1"/>
  <c r="T2844" i="1"/>
  <c r="S2844" i="1"/>
  <c r="R2844" i="1"/>
  <c r="T2846" i="1"/>
  <c r="S2846" i="1"/>
  <c r="Q2846" i="1"/>
  <c r="W2846" i="1"/>
  <c r="V2846" i="1"/>
  <c r="R2862" i="1"/>
  <c r="Q2862" i="1"/>
  <c r="V2862" i="1"/>
  <c r="T2862" i="1"/>
  <c r="S2862" i="1"/>
  <c r="Q2888" i="1"/>
  <c r="T2888" i="1"/>
  <c r="R2888" i="1"/>
  <c r="W2888" i="1"/>
  <c r="V2888" i="1"/>
  <c r="S2888" i="1"/>
  <c r="Q2892" i="1"/>
  <c r="T2892" i="1"/>
  <c r="S2892" i="1"/>
  <c r="R2892" i="1"/>
  <c r="W2892" i="1"/>
  <c r="V2892" i="1"/>
  <c r="Q2908" i="1"/>
  <c r="W2908" i="1"/>
  <c r="T2908" i="1"/>
  <c r="S2908" i="1"/>
  <c r="R2908" i="1"/>
  <c r="V2908" i="1"/>
  <c r="T2612" i="1"/>
  <c r="W2616" i="1"/>
  <c r="S2616" i="1"/>
  <c r="S2642" i="1"/>
  <c r="Q2642" i="1"/>
  <c r="W2642" i="1"/>
  <c r="W2645" i="1"/>
  <c r="S2645" i="1"/>
  <c r="R2645" i="1"/>
  <c r="Q2645" i="1"/>
  <c r="Q2648" i="1"/>
  <c r="W2648" i="1"/>
  <c r="T2648" i="1"/>
  <c r="S2648" i="1"/>
  <c r="S2651" i="1"/>
  <c r="Q2651" i="1"/>
  <c r="W2651" i="1"/>
  <c r="V2651" i="1"/>
  <c r="S2674" i="1"/>
  <c r="Q2674" i="1"/>
  <c r="W2674" i="1"/>
  <c r="W2677" i="1"/>
  <c r="S2677" i="1"/>
  <c r="R2677" i="1"/>
  <c r="Q2677" i="1"/>
  <c r="Q2680" i="1"/>
  <c r="W2680" i="1"/>
  <c r="T2680" i="1"/>
  <c r="S2680" i="1"/>
  <c r="S2683" i="1"/>
  <c r="Q2683" i="1"/>
  <c r="W2683" i="1"/>
  <c r="V2683" i="1"/>
  <c r="S2691" i="1"/>
  <c r="R2691" i="1"/>
  <c r="Q2691" i="1"/>
  <c r="W2691" i="1"/>
  <c r="V2691" i="1"/>
  <c r="Q2700" i="1"/>
  <c r="W2700" i="1"/>
  <c r="T2700" i="1"/>
  <c r="S2700" i="1"/>
  <c r="S2707" i="1"/>
  <c r="R2707" i="1"/>
  <c r="Q2707" i="1"/>
  <c r="W2707" i="1"/>
  <c r="V2707" i="1"/>
  <c r="W2729" i="1"/>
  <c r="V2729" i="1"/>
  <c r="S2729" i="1"/>
  <c r="R2729" i="1"/>
  <c r="Q2729" i="1"/>
  <c r="S2731" i="1"/>
  <c r="R2731" i="1"/>
  <c r="Q2731" i="1"/>
  <c r="W2731" i="1"/>
  <c r="V2731" i="1"/>
  <c r="T2731" i="1"/>
  <c r="Q2744" i="1"/>
  <c r="W2744" i="1"/>
  <c r="T2744" i="1"/>
  <c r="S2744" i="1"/>
  <c r="R2744" i="1"/>
  <c r="T2746" i="1"/>
  <c r="S2746" i="1"/>
  <c r="Q2746" i="1"/>
  <c r="W2746" i="1"/>
  <c r="V2746" i="1"/>
  <c r="W2761" i="1"/>
  <c r="V2761" i="1"/>
  <c r="S2761" i="1"/>
  <c r="R2761" i="1"/>
  <c r="Q2761" i="1"/>
  <c r="S2763" i="1"/>
  <c r="R2763" i="1"/>
  <c r="Q2763" i="1"/>
  <c r="W2763" i="1"/>
  <c r="V2763" i="1"/>
  <c r="T2763" i="1"/>
  <c r="Q2776" i="1"/>
  <c r="W2776" i="1"/>
  <c r="T2776" i="1"/>
  <c r="S2776" i="1"/>
  <c r="R2776" i="1"/>
  <c r="T2778" i="1"/>
  <c r="S2778" i="1"/>
  <c r="Q2778" i="1"/>
  <c r="W2778" i="1"/>
  <c r="V2778" i="1"/>
  <c r="W2793" i="1"/>
  <c r="V2793" i="1"/>
  <c r="S2793" i="1"/>
  <c r="R2793" i="1"/>
  <c r="Q2793" i="1"/>
  <c r="S2795" i="1"/>
  <c r="R2795" i="1"/>
  <c r="Q2795" i="1"/>
  <c r="W2795" i="1"/>
  <c r="V2795" i="1"/>
  <c r="T2795" i="1"/>
  <c r="Q2808" i="1"/>
  <c r="W2808" i="1"/>
  <c r="T2808" i="1"/>
  <c r="S2808" i="1"/>
  <c r="R2808" i="1"/>
  <c r="T2810" i="1"/>
  <c r="S2810" i="1"/>
  <c r="Q2810" i="1"/>
  <c r="W2810" i="1"/>
  <c r="V2810" i="1"/>
  <c r="W2825" i="1"/>
  <c r="V2825" i="1"/>
  <c r="S2825" i="1"/>
  <c r="R2825" i="1"/>
  <c r="Q2825" i="1"/>
  <c r="S2827" i="1"/>
  <c r="R2827" i="1"/>
  <c r="Q2827" i="1"/>
  <c r="W2827" i="1"/>
  <c r="V2827" i="1"/>
  <c r="T2827" i="1"/>
  <c r="Q2840" i="1"/>
  <c r="W2840" i="1"/>
  <c r="T2840" i="1"/>
  <c r="S2840" i="1"/>
  <c r="R2840" i="1"/>
  <c r="T2842" i="1"/>
  <c r="S2842" i="1"/>
  <c r="Q2842" i="1"/>
  <c r="W2842" i="1"/>
  <c r="V2842" i="1"/>
  <c r="Q2864" i="1"/>
  <c r="W2864" i="1"/>
  <c r="V2864" i="1"/>
  <c r="T2864" i="1"/>
  <c r="S2864" i="1"/>
  <c r="R2864" i="1"/>
  <c r="T2870" i="1"/>
  <c r="S2870" i="1"/>
  <c r="Q2870" i="1"/>
  <c r="W2870" i="1"/>
  <c r="V2870" i="1"/>
  <c r="Q2615" i="1"/>
  <c r="W2615" i="1"/>
  <c r="R2618" i="1"/>
  <c r="W2621" i="1"/>
  <c r="S2621" i="1"/>
  <c r="Q2621" i="1"/>
  <c r="R2622" i="1"/>
  <c r="W2625" i="1"/>
  <c r="S2625" i="1"/>
  <c r="Q2625" i="1"/>
  <c r="R2626" i="1"/>
  <c r="W2629" i="1"/>
  <c r="S2629" i="1"/>
  <c r="Q2629" i="1"/>
  <c r="R2630" i="1"/>
  <c r="W2633" i="1"/>
  <c r="S2633" i="1"/>
  <c r="R2633" i="1"/>
  <c r="Q2633" i="1"/>
  <c r="Q2636" i="1"/>
  <c r="W2636" i="1"/>
  <c r="T2636" i="1"/>
  <c r="S2636" i="1"/>
  <c r="S2639" i="1"/>
  <c r="Q2639" i="1"/>
  <c r="W2639" i="1"/>
  <c r="V2639" i="1"/>
  <c r="R2654" i="1"/>
  <c r="T2657" i="1"/>
  <c r="R2660" i="1"/>
  <c r="S2662" i="1"/>
  <c r="Q2662" i="1"/>
  <c r="W2662" i="1"/>
  <c r="R2663" i="1"/>
  <c r="W2665" i="1"/>
  <c r="S2665" i="1"/>
  <c r="R2665" i="1"/>
  <c r="Q2665" i="1"/>
  <c r="Q2668" i="1"/>
  <c r="W2668" i="1"/>
  <c r="T2668" i="1"/>
  <c r="S2668" i="1"/>
  <c r="S2671" i="1"/>
  <c r="Q2671" i="1"/>
  <c r="W2671" i="1"/>
  <c r="V2671" i="1"/>
  <c r="R2686" i="1"/>
  <c r="T2689" i="1"/>
  <c r="W2693" i="1"/>
  <c r="V2693" i="1"/>
  <c r="S2693" i="1"/>
  <c r="R2693" i="1"/>
  <c r="Q2693" i="1"/>
  <c r="R2698" i="1"/>
  <c r="T2702" i="1"/>
  <c r="S2702" i="1"/>
  <c r="Q2702" i="1"/>
  <c r="W2702" i="1"/>
  <c r="T2705" i="1"/>
  <c r="W2709" i="1"/>
  <c r="V2709" i="1"/>
  <c r="S2709" i="1"/>
  <c r="R2709" i="1"/>
  <c r="Q2709" i="1"/>
  <c r="R2714" i="1"/>
  <c r="R2718" i="1"/>
  <c r="W2725" i="1"/>
  <c r="V2725" i="1"/>
  <c r="S2725" i="1"/>
  <c r="R2725" i="1"/>
  <c r="Q2725" i="1"/>
  <c r="S2727" i="1"/>
  <c r="R2727" i="1"/>
  <c r="Q2727" i="1"/>
  <c r="W2727" i="1"/>
  <c r="V2727" i="1"/>
  <c r="T2727" i="1"/>
  <c r="T2733" i="1"/>
  <c r="Q2740" i="1"/>
  <c r="W2740" i="1"/>
  <c r="T2740" i="1"/>
  <c r="S2740" i="1"/>
  <c r="R2740" i="1"/>
  <c r="T2742" i="1"/>
  <c r="S2742" i="1"/>
  <c r="Q2742" i="1"/>
  <c r="W2742" i="1"/>
  <c r="V2742" i="1"/>
  <c r="R2750" i="1"/>
  <c r="W2757" i="1"/>
  <c r="V2757" i="1"/>
  <c r="S2757" i="1"/>
  <c r="R2757" i="1"/>
  <c r="Q2757" i="1"/>
  <c r="S2759" i="1"/>
  <c r="R2759" i="1"/>
  <c r="Q2759" i="1"/>
  <c r="W2759" i="1"/>
  <c r="V2759" i="1"/>
  <c r="T2759" i="1"/>
  <c r="T2765" i="1"/>
  <c r="Q2772" i="1"/>
  <c r="W2772" i="1"/>
  <c r="T2772" i="1"/>
  <c r="S2772" i="1"/>
  <c r="R2772" i="1"/>
  <c r="T2774" i="1"/>
  <c r="S2774" i="1"/>
  <c r="Q2774" i="1"/>
  <c r="W2774" i="1"/>
  <c r="V2774" i="1"/>
  <c r="R2782" i="1"/>
  <c r="W2789" i="1"/>
  <c r="V2789" i="1"/>
  <c r="S2789" i="1"/>
  <c r="R2789" i="1"/>
  <c r="Q2789" i="1"/>
  <c r="S2791" i="1"/>
  <c r="R2791" i="1"/>
  <c r="Q2791" i="1"/>
  <c r="W2791" i="1"/>
  <c r="V2791" i="1"/>
  <c r="T2791" i="1"/>
  <c r="T2797" i="1"/>
  <c r="Q2804" i="1"/>
  <c r="W2804" i="1"/>
  <c r="T2804" i="1"/>
  <c r="S2804" i="1"/>
  <c r="R2804" i="1"/>
  <c r="T2806" i="1"/>
  <c r="S2806" i="1"/>
  <c r="Q2806" i="1"/>
  <c r="W2806" i="1"/>
  <c r="V2806" i="1"/>
  <c r="R2814" i="1"/>
  <c r="W2821" i="1"/>
  <c r="V2821" i="1"/>
  <c r="S2821" i="1"/>
  <c r="R2821" i="1"/>
  <c r="Q2821" i="1"/>
  <c r="S2823" i="1"/>
  <c r="R2823" i="1"/>
  <c r="Q2823" i="1"/>
  <c r="W2823" i="1"/>
  <c r="V2823" i="1"/>
  <c r="T2823" i="1"/>
  <c r="T2829" i="1"/>
  <c r="Q2836" i="1"/>
  <c r="W2836" i="1"/>
  <c r="T2836" i="1"/>
  <c r="S2836" i="1"/>
  <c r="R2836" i="1"/>
  <c r="T2838" i="1"/>
  <c r="S2838" i="1"/>
  <c r="Q2838" i="1"/>
  <c r="W2838" i="1"/>
  <c r="V2838" i="1"/>
  <c r="R2846" i="1"/>
  <c r="Q2878" i="1"/>
  <c r="V2878" i="1"/>
  <c r="T2878" i="1"/>
  <c r="R2878" i="1"/>
  <c r="W2878" i="1"/>
  <c r="Q2896" i="1"/>
  <c r="W2896" i="1"/>
  <c r="T2896" i="1"/>
  <c r="V2896" i="1"/>
  <c r="R2896" i="1"/>
  <c r="S2650" i="1"/>
  <c r="Q2650" i="1"/>
  <c r="W2650" i="1"/>
  <c r="W2653" i="1"/>
  <c r="S2653" i="1"/>
  <c r="R2653" i="1"/>
  <c r="Q2653" i="1"/>
  <c r="T2654" i="1"/>
  <c r="Q2656" i="1"/>
  <c r="W2656" i="1"/>
  <c r="T2656" i="1"/>
  <c r="S2656" i="1"/>
  <c r="S2659" i="1"/>
  <c r="Q2659" i="1"/>
  <c r="W2659" i="1"/>
  <c r="V2659" i="1"/>
  <c r="S2682" i="1"/>
  <c r="Q2682" i="1"/>
  <c r="W2682" i="1"/>
  <c r="W2685" i="1"/>
  <c r="S2685" i="1"/>
  <c r="R2685" i="1"/>
  <c r="Q2685" i="1"/>
  <c r="T2686" i="1"/>
  <c r="Q2688" i="1"/>
  <c r="W2688" i="1"/>
  <c r="T2688" i="1"/>
  <c r="S2688" i="1"/>
  <c r="S2695" i="1"/>
  <c r="R2695" i="1"/>
  <c r="Q2695" i="1"/>
  <c r="W2695" i="1"/>
  <c r="V2695" i="1"/>
  <c r="Q2704" i="1"/>
  <c r="W2704" i="1"/>
  <c r="T2704" i="1"/>
  <c r="S2704" i="1"/>
  <c r="S2711" i="1"/>
  <c r="R2711" i="1"/>
  <c r="Q2711" i="1"/>
  <c r="W2711" i="1"/>
  <c r="V2711" i="1"/>
  <c r="V2716" i="1"/>
  <c r="W2721" i="1"/>
  <c r="V2721" i="1"/>
  <c r="S2721" i="1"/>
  <c r="R2721" i="1"/>
  <c r="Q2721" i="1"/>
  <c r="S2723" i="1"/>
  <c r="R2723" i="1"/>
  <c r="Q2723" i="1"/>
  <c r="W2723" i="1"/>
  <c r="V2723" i="1"/>
  <c r="T2723" i="1"/>
  <c r="Q2736" i="1"/>
  <c r="W2736" i="1"/>
  <c r="T2736" i="1"/>
  <c r="S2736" i="1"/>
  <c r="R2736" i="1"/>
  <c r="T2738" i="1"/>
  <c r="S2738" i="1"/>
  <c r="Q2738" i="1"/>
  <c r="W2738" i="1"/>
  <c r="V2738" i="1"/>
  <c r="V2748" i="1"/>
  <c r="W2753" i="1"/>
  <c r="V2753" i="1"/>
  <c r="S2753" i="1"/>
  <c r="R2753" i="1"/>
  <c r="Q2753" i="1"/>
  <c r="S2755" i="1"/>
  <c r="R2755" i="1"/>
  <c r="Q2755" i="1"/>
  <c r="W2755" i="1"/>
  <c r="V2755" i="1"/>
  <c r="T2755" i="1"/>
  <c r="Q2768" i="1"/>
  <c r="W2768" i="1"/>
  <c r="T2768" i="1"/>
  <c r="S2768" i="1"/>
  <c r="R2768" i="1"/>
  <c r="T2770" i="1"/>
  <c r="S2770" i="1"/>
  <c r="Q2770" i="1"/>
  <c r="W2770" i="1"/>
  <c r="V2770" i="1"/>
  <c r="V2780" i="1"/>
  <c r="W2785" i="1"/>
  <c r="V2785" i="1"/>
  <c r="S2785" i="1"/>
  <c r="R2785" i="1"/>
  <c r="Q2785" i="1"/>
  <c r="S2787" i="1"/>
  <c r="R2787" i="1"/>
  <c r="Q2787" i="1"/>
  <c r="W2787" i="1"/>
  <c r="V2787" i="1"/>
  <c r="T2787" i="1"/>
  <c r="Q2800" i="1"/>
  <c r="W2800" i="1"/>
  <c r="T2800" i="1"/>
  <c r="S2800" i="1"/>
  <c r="R2800" i="1"/>
  <c r="T2802" i="1"/>
  <c r="S2802" i="1"/>
  <c r="Q2802" i="1"/>
  <c r="W2802" i="1"/>
  <c r="V2802" i="1"/>
  <c r="V2812" i="1"/>
  <c r="W2817" i="1"/>
  <c r="V2817" i="1"/>
  <c r="S2817" i="1"/>
  <c r="R2817" i="1"/>
  <c r="Q2817" i="1"/>
  <c r="S2819" i="1"/>
  <c r="R2819" i="1"/>
  <c r="Q2819" i="1"/>
  <c r="W2819" i="1"/>
  <c r="V2819" i="1"/>
  <c r="T2819" i="1"/>
  <c r="Q2832" i="1"/>
  <c r="W2832" i="1"/>
  <c r="T2832" i="1"/>
  <c r="S2832" i="1"/>
  <c r="R2832" i="1"/>
  <c r="T2834" i="1"/>
  <c r="S2834" i="1"/>
  <c r="Q2834" i="1"/>
  <c r="W2834" i="1"/>
  <c r="V2834" i="1"/>
  <c r="V2844" i="1"/>
  <c r="W2849" i="1"/>
  <c r="V2849" i="1"/>
  <c r="S2849" i="1"/>
  <c r="R2849" i="1"/>
  <c r="Q2849" i="1"/>
  <c r="Q2852" i="1"/>
  <c r="T2852" i="1"/>
  <c r="S2852" i="1"/>
  <c r="R2852" i="1"/>
  <c r="W2852" i="1"/>
  <c r="V2852" i="1"/>
  <c r="Q2876" i="1"/>
  <c r="T2876" i="1"/>
  <c r="S2876" i="1"/>
  <c r="R2876" i="1"/>
  <c r="W2876" i="1"/>
  <c r="V2876" i="1"/>
  <c r="W2889" i="1"/>
  <c r="S2889" i="1"/>
  <c r="R2889" i="1"/>
  <c r="T2889" i="1"/>
  <c r="Q2889" i="1"/>
  <c r="V2889" i="1"/>
  <c r="W2918" i="1"/>
  <c r="S2918" i="1"/>
  <c r="Q2918" i="1"/>
  <c r="T2918" i="1"/>
  <c r="R2918" i="1"/>
  <c r="V2918" i="1"/>
  <c r="S2614" i="1"/>
  <c r="Q2614" i="1"/>
  <c r="W2614" i="1"/>
  <c r="Q2620" i="1"/>
  <c r="W2620" i="1"/>
  <c r="S2620" i="1"/>
  <c r="Q2624" i="1"/>
  <c r="W2624" i="1"/>
  <c r="S2624" i="1"/>
  <c r="Q2628" i="1"/>
  <c r="W2628" i="1"/>
  <c r="S2628" i="1"/>
  <c r="Q2632" i="1"/>
  <c r="W2632" i="1"/>
  <c r="S2632" i="1"/>
  <c r="S2638" i="1"/>
  <c r="Q2638" i="1"/>
  <c r="W2638" i="1"/>
  <c r="W2641" i="1"/>
  <c r="S2641" i="1"/>
  <c r="R2641" i="1"/>
  <c r="Q2641" i="1"/>
  <c r="Q2644" i="1"/>
  <c r="W2644" i="1"/>
  <c r="T2644" i="1"/>
  <c r="S2644" i="1"/>
  <c r="S2647" i="1"/>
  <c r="Q2647" i="1"/>
  <c r="W2647" i="1"/>
  <c r="V2647" i="1"/>
  <c r="S2670" i="1"/>
  <c r="Q2670" i="1"/>
  <c r="W2670" i="1"/>
  <c r="W2673" i="1"/>
  <c r="S2673" i="1"/>
  <c r="R2673" i="1"/>
  <c r="Q2673" i="1"/>
  <c r="Q2676" i="1"/>
  <c r="W2676" i="1"/>
  <c r="T2676" i="1"/>
  <c r="S2676" i="1"/>
  <c r="S2679" i="1"/>
  <c r="Q2679" i="1"/>
  <c r="W2679" i="1"/>
  <c r="V2679" i="1"/>
  <c r="T2690" i="1"/>
  <c r="S2690" i="1"/>
  <c r="Q2690" i="1"/>
  <c r="W2690" i="1"/>
  <c r="W2697" i="1"/>
  <c r="V2697" i="1"/>
  <c r="S2697" i="1"/>
  <c r="R2697" i="1"/>
  <c r="Q2697" i="1"/>
  <c r="T2706" i="1"/>
  <c r="S2706" i="1"/>
  <c r="Q2706" i="1"/>
  <c r="W2706" i="1"/>
  <c r="W2713" i="1"/>
  <c r="V2713" i="1"/>
  <c r="S2713" i="1"/>
  <c r="R2713" i="1"/>
  <c r="Q2713" i="1"/>
  <c r="W2717" i="1"/>
  <c r="V2717" i="1"/>
  <c r="S2717" i="1"/>
  <c r="R2717" i="1"/>
  <c r="Q2717" i="1"/>
  <c r="S2719" i="1"/>
  <c r="R2719" i="1"/>
  <c r="Q2719" i="1"/>
  <c r="W2719" i="1"/>
  <c r="V2719" i="1"/>
  <c r="T2719" i="1"/>
  <c r="Q2732" i="1"/>
  <c r="W2732" i="1"/>
  <c r="T2732" i="1"/>
  <c r="S2732" i="1"/>
  <c r="R2732" i="1"/>
  <c r="T2734" i="1"/>
  <c r="S2734" i="1"/>
  <c r="Q2734" i="1"/>
  <c r="W2734" i="1"/>
  <c r="V2734" i="1"/>
  <c r="W2749" i="1"/>
  <c r="V2749" i="1"/>
  <c r="S2749" i="1"/>
  <c r="R2749" i="1"/>
  <c r="Q2749" i="1"/>
  <c r="S2751" i="1"/>
  <c r="R2751" i="1"/>
  <c r="Q2751" i="1"/>
  <c r="W2751" i="1"/>
  <c r="V2751" i="1"/>
  <c r="T2751" i="1"/>
  <c r="Q2764" i="1"/>
  <c r="W2764" i="1"/>
  <c r="T2764" i="1"/>
  <c r="S2764" i="1"/>
  <c r="R2764" i="1"/>
  <c r="T2766" i="1"/>
  <c r="S2766" i="1"/>
  <c r="Q2766" i="1"/>
  <c r="W2766" i="1"/>
  <c r="V2766" i="1"/>
  <c r="W2781" i="1"/>
  <c r="V2781" i="1"/>
  <c r="S2781" i="1"/>
  <c r="R2781" i="1"/>
  <c r="Q2781" i="1"/>
  <c r="S2783" i="1"/>
  <c r="R2783" i="1"/>
  <c r="Q2783" i="1"/>
  <c r="W2783" i="1"/>
  <c r="V2783" i="1"/>
  <c r="T2783" i="1"/>
  <c r="Q2796" i="1"/>
  <c r="W2796" i="1"/>
  <c r="T2796" i="1"/>
  <c r="S2796" i="1"/>
  <c r="R2796" i="1"/>
  <c r="T2798" i="1"/>
  <c r="S2798" i="1"/>
  <c r="Q2798" i="1"/>
  <c r="W2798" i="1"/>
  <c r="V2798" i="1"/>
  <c r="W2813" i="1"/>
  <c r="V2813" i="1"/>
  <c r="S2813" i="1"/>
  <c r="R2813" i="1"/>
  <c r="Q2813" i="1"/>
  <c r="S2815" i="1"/>
  <c r="R2815" i="1"/>
  <c r="Q2815" i="1"/>
  <c r="W2815" i="1"/>
  <c r="V2815" i="1"/>
  <c r="T2815" i="1"/>
  <c r="Q2828" i="1"/>
  <c r="W2828" i="1"/>
  <c r="T2828" i="1"/>
  <c r="S2828" i="1"/>
  <c r="R2828" i="1"/>
  <c r="T2830" i="1"/>
  <c r="S2830" i="1"/>
  <c r="Q2830" i="1"/>
  <c r="W2830" i="1"/>
  <c r="V2830" i="1"/>
  <c r="W2845" i="1"/>
  <c r="V2845" i="1"/>
  <c r="S2845" i="1"/>
  <c r="R2845" i="1"/>
  <c r="Q2845" i="1"/>
  <c r="S2847" i="1"/>
  <c r="R2847" i="1"/>
  <c r="Q2847" i="1"/>
  <c r="W2847" i="1"/>
  <c r="V2847" i="1"/>
  <c r="T2847" i="1"/>
  <c r="Q2860" i="1"/>
  <c r="T2860" i="1"/>
  <c r="S2860" i="1"/>
  <c r="R2860" i="1"/>
  <c r="W2860" i="1"/>
  <c r="V2860" i="1"/>
  <c r="Q2882" i="1"/>
  <c r="W2882" i="1"/>
  <c r="V2882" i="1"/>
  <c r="T2882" i="1"/>
  <c r="S2882" i="1"/>
  <c r="R2882" i="1"/>
  <c r="S2902" i="1"/>
  <c r="Q2902" i="1"/>
  <c r="W2902" i="1"/>
  <c r="T2902" i="1"/>
  <c r="R2902" i="1"/>
  <c r="W2612" i="1"/>
  <c r="S2612" i="1"/>
  <c r="S2635" i="1"/>
  <c r="Q2635" i="1"/>
  <c r="W2635" i="1"/>
  <c r="V2635" i="1"/>
  <c r="S2658" i="1"/>
  <c r="Q2658" i="1"/>
  <c r="W2658" i="1"/>
  <c r="W2661" i="1"/>
  <c r="S2661" i="1"/>
  <c r="R2661" i="1"/>
  <c r="Q2661" i="1"/>
  <c r="Q2664" i="1"/>
  <c r="W2664" i="1"/>
  <c r="T2664" i="1"/>
  <c r="S2664" i="1"/>
  <c r="S2667" i="1"/>
  <c r="Q2667" i="1"/>
  <c r="W2667" i="1"/>
  <c r="V2667" i="1"/>
  <c r="Q2692" i="1"/>
  <c r="W2692" i="1"/>
  <c r="T2692" i="1"/>
  <c r="S2692" i="1"/>
  <c r="S2699" i="1"/>
  <c r="R2699" i="1"/>
  <c r="Q2699" i="1"/>
  <c r="W2699" i="1"/>
  <c r="V2699" i="1"/>
  <c r="Q2708" i="1"/>
  <c r="W2708" i="1"/>
  <c r="T2708" i="1"/>
  <c r="S2708" i="1"/>
  <c r="S2715" i="1"/>
  <c r="R2715" i="1"/>
  <c r="Q2715" i="1"/>
  <c r="W2715" i="1"/>
  <c r="V2715" i="1"/>
  <c r="T2715" i="1"/>
  <c r="Q2728" i="1"/>
  <c r="W2728" i="1"/>
  <c r="T2728" i="1"/>
  <c r="S2728" i="1"/>
  <c r="R2728" i="1"/>
  <c r="T2730" i="1"/>
  <c r="S2730" i="1"/>
  <c r="Q2730" i="1"/>
  <c r="W2730" i="1"/>
  <c r="V2730" i="1"/>
  <c r="W2745" i="1"/>
  <c r="V2745" i="1"/>
  <c r="S2745" i="1"/>
  <c r="R2745" i="1"/>
  <c r="Q2745" i="1"/>
  <c r="S2747" i="1"/>
  <c r="R2747" i="1"/>
  <c r="Q2747" i="1"/>
  <c r="W2747" i="1"/>
  <c r="V2747" i="1"/>
  <c r="T2747" i="1"/>
  <c r="Q2760" i="1"/>
  <c r="W2760" i="1"/>
  <c r="T2760" i="1"/>
  <c r="S2760" i="1"/>
  <c r="R2760" i="1"/>
  <c r="T2762" i="1"/>
  <c r="S2762" i="1"/>
  <c r="Q2762" i="1"/>
  <c r="W2762" i="1"/>
  <c r="V2762" i="1"/>
  <c r="W2777" i="1"/>
  <c r="V2777" i="1"/>
  <c r="S2777" i="1"/>
  <c r="R2777" i="1"/>
  <c r="Q2777" i="1"/>
  <c r="S2779" i="1"/>
  <c r="R2779" i="1"/>
  <c r="Q2779" i="1"/>
  <c r="W2779" i="1"/>
  <c r="V2779" i="1"/>
  <c r="T2779" i="1"/>
  <c r="T2785" i="1"/>
  <c r="Q2792" i="1"/>
  <c r="W2792" i="1"/>
  <c r="T2792" i="1"/>
  <c r="S2792" i="1"/>
  <c r="R2792" i="1"/>
  <c r="T2794" i="1"/>
  <c r="S2794" i="1"/>
  <c r="Q2794" i="1"/>
  <c r="W2794" i="1"/>
  <c r="V2794" i="1"/>
  <c r="W2809" i="1"/>
  <c r="V2809" i="1"/>
  <c r="S2809" i="1"/>
  <c r="R2809" i="1"/>
  <c r="Q2809" i="1"/>
  <c r="S2811" i="1"/>
  <c r="R2811" i="1"/>
  <c r="Q2811" i="1"/>
  <c r="W2811" i="1"/>
  <c r="V2811" i="1"/>
  <c r="T2811" i="1"/>
  <c r="T2817" i="1"/>
  <c r="Q2824" i="1"/>
  <c r="W2824" i="1"/>
  <c r="T2824" i="1"/>
  <c r="S2824" i="1"/>
  <c r="R2824" i="1"/>
  <c r="T2826" i="1"/>
  <c r="S2826" i="1"/>
  <c r="Q2826" i="1"/>
  <c r="W2826" i="1"/>
  <c r="V2826" i="1"/>
  <c r="W2841" i="1"/>
  <c r="V2841" i="1"/>
  <c r="S2841" i="1"/>
  <c r="R2841" i="1"/>
  <c r="Q2841" i="1"/>
  <c r="S2843" i="1"/>
  <c r="R2843" i="1"/>
  <c r="Q2843" i="1"/>
  <c r="W2843" i="1"/>
  <c r="V2843" i="1"/>
  <c r="T2843" i="1"/>
  <c r="T2849" i="1"/>
  <c r="Q2872" i="1"/>
  <c r="T2872" i="1"/>
  <c r="S2872" i="1"/>
  <c r="R2872" i="1"/>
  <c r="W2872" i="1"/>
  <c r="V2872" i="1"/>
  <c r="Q2880" i="1"/>
  <c r="T2880" i="1"/>
  <c r="W2880" i="1"/>
  <c r="V2880" i="1"/>
  <c r="R2880" i="1"/>
  <c r="Q2886" i="1"/>
  <c r="R2886" i="1"/>
  <c r="V2886" i="1"/>
  <c r="T2886" i="1"/>
  <c r="S2886" i="1"/>
  <c r="W2850" i="1"/>
  <c r="Q2855" i="1"/>
  <c r="W2858" i="1"/>
  <c r="Q2863" i="1"/>
  <c r="W2866" i="1"/>
  <c r="W2881" i="1"/>
  <c r="S2881" i="1"/>
  <c r="R2881" i="1"/>
  <c r="Q2885" i="1"/>
  <c r="R2898" i="1"/>
  <c r="W2901" i="1"/>
  <c r="S2901" i="1"/>
  <c r="R2901" i="1"/>
  <c r="R2903" i="1"/>
  <c r="S2906" i="1"/>
  <c r="Q2906" i="1"/>
  <c r="S2911" i="1"/>
  <c r="Q2911" i="1"/>
  <c r="W2911" i="1"/>
  <c r="V2911" i="1"/>
  <c r="R2926" i="1"/>
  <c r="T2929" i="1"/>
  <c r="R2932" i="1"/>
  <c r="W2934" i="1"/>
  <c r="S2934" i="1"/>
  <c r="Q2934" i="1"/>
  <c r="R2935" i="1"/>
  <c r="S2939" i="1"/>
  <c r="Q2939" i="1"/>
  <c r="W2939" i="1"/>
  <c r="V2939" i="1"/>
  <c r="Q2949" i="1"/>
  <c r="W2949" i="1"/>
  <c r="V2949" i="1"/>
  <c r="T2949" i="1"/>
  <c r="S2949" i="1"/>
  <c r="R2949" i="1"/>
  <c r="Q2957" i="1"/>
  <c r="W2957" i="1"/>
  <c r="V2957" i="1"/>
  <c r="T2957" i="1"/>
  <c r="S2957" i="1"/>
  <c r="R2957" i="1"/>
  <c r="Q2965" i="1"/>
  <c r="W2965" i="1"/>
  <c r="V2965" i="1"/>
  <c r="T2965" i="1"/>
  <c r="S2965" i="1"/>
  <c r="R2965" i="1"/>
  <c r="Q2973" i="1"/>
  <c r="W2973" i="1"/>
  <c r="V2973" i="1"/>
  <c r="T2973" i="1"/>
  <c r="S2973" i="1"/>
  <c r="R2973" i="1"/>
  <c r="Q2981" i="1"/>
  <c r="W2981" i="1"/>
  <c r="V2981" i="1"/>
  <c r="T2981" i="1"/>
  <c r="S2981" i="1"/>
  <c r="R2981" i="1"/>
  <c r="Q2989" i="1"/>
  <c r="W2989" i="1"/>
  <c r="V2989" i="1"/>
  <c r="T2989" i="1"/>
  <c r="S2989" i="1"/>
  <c r="R2989" i="1"/>
  <c r="Q2997" i="1"/>
  <c r="W2997" i="1"/>
  <c r="V2997" i="1"/>
  <c r="T2997" i="1"/>
  <c r="S2997" i="1"/>
  <c r="R2997" i="1"/>
  <c r="Q3005" i="1"/>
  <c r="W3005" i="1"/>
  <c r="V3005" i="1"/>
  <c r="T3005" i="1"/>
  <c r="S3005" i="1"/>
  <c r="R3005" i="1"/>
  <c r="S3016" i="1"/>
  <c r="R3016" i="1"/>
  <c r="Q3016" i="1"/>
  <c r="W3016" i="1"/>
  <c r="V3016" i="1"/>
  <c r="T3016" i="1"/>
  <c r="W3026" i="1"/>
  <c r="V3026" i="1"/>
  <c r="T3026" i="1"/>
  <c r="S3026" i="1"/>
  <c r="R3026" i="1"/>
  <c r="Q3026" i="1"/>
  <c r="W2851" i="1"/>
  <c r="R2855" i="1"/>
  <c r="Q2857" i="1"/>
  <c r="W2859" i="1"/>
  <c r="R2863" i="1"/>
  <c r="W2869" i="1"/>
  <c r="R2869" i="1"/>
  <c r="V2874" i="1"/>
  <c r="T2885" i="1"/>
  <c r="T2898" i="1"/>
  <c r="W2905" i="1"/>
  <c r="S2905" i="1"/>
  <c r="R2905" i="1"/>
  <c r="W2922" i="1"/>
  <c r="S2922" i="1"/>
  <c r="Q2922" i="1"/>
  <c r="Q2925" i="1"/>
  <c r="W2925" i="1"/>
  <c r="S2925" i="1"/>
  <c r="R2925" i="1"/>
  <c r="T2926" i="1"/>
  <c r="S2928" i="1"/>
  <c r="Q2928" i="1"/>
  <c r="W2928" i="1"/>
  <c r="T2928" i="1"/>
  <c r="S2931" i="1"/>
  <c r="Q2931" i="1"/>
  <c r="W2931" i="1"/>
  <c r="V2931" i="1"/>
  <c r="Q2941" i="1"/>
  <c r="W2941" i="1"/>
  <c r="T2941" i="1"/>
  <c r="S2941" i="1"/>
  <c r="R2941" i="1"/>
  <c r="S2952" i="1"/>
  <c r="R2952" i="1"/>
  <c r="Q2952" i="1"/>
  <c r="W2952" i="1"/>
  <c r="V2952" i="1"/>
  <c r="T2952" i="1"/>
  <c r="S2960" i="1"/>
  <c r="R2960" i="1"/>
  <c r="Q2960" i="1"/>
  <c r="W2960" i="1"/>
  <c r="V2960" i="1"/>
  <c r="T2960" i="1"/>
  <c r="S2968" i="1"/>
  <c r="R2968" i="1"/>
  <c r="Q2968" i="1"/>
  <c r="W2968" i="1"/>
  <c r="V2968" i="1"/>
  <c r="T2968" i="1"/>
  <c r="S2976" i="1"/>
  <c r="R2976" i="1"/>
  <c r="Q2976" i="1"/>
  <c r="W2976" i="1"/>
  <c r="V2976" i="1"/>
  <c r="T2976" i="1"/>
  <c r="S2984" i="1"/>
  <c r="R2984" i="1"/>
  <c r="Q2984" i="1"/>
  <c r="W2984" i="1"/>
  <c r="V2984" i="1"/>
  <c r="T2984" i="1"/>
  <c r="S2992" i="1"/>
  <c r="R2992" i="1"/>
  <c r="Q2992" i="1"/>
  <c r="W2992" i="1"/>
  <c r="V2992" i="1"/>
  <c r="T2992" i="1"/>
  <c r="S3000" i="1"/>
  <c r="R3000" i="1"/>
  <c r="Q3000" i="1"/>
  <c r="W3000" i="1"/>
  <c r="V3000" i="1"/>
  <c r="T3000" i="1"/>
  <c r="Q3009" i="1"/>
  <c r="W3009" i="1"/>
  <c r="V3009" i="1"/>
  <c r="T3009" i="1"/>
  <c r="S3009" i="1"/>
  <c r="R3009" i="1"/>
  <c r="S3020" i="1"/>
  <c r="R3020" i="1"/>
  <c r="Q3020" i="1"/>
  <c r="W3020" i="1"/>
  <c r="V3020" i="1"/>
  <c r="T3020" i="1"/>
  <c r="Q2850" i="1"/>
  <c r="T2855" i="1"/>
  <c r="Q2858" i="1"/>
  <c r="T2863" i="1"/>
  <c r="Q2866" i="1"/>
  <c r="S2867" i="1"/>
  <c r="V2867" i="1"/>
  <c r="Q2868" i="1"/>
  <c r="T2868" i="1"/>
  <c r="W2873" i="1"/>
  <c r="R2873" i="1"/>
  <c r="W2874" i="1"/>
  <c r="W2877" i="1"/>
  <c r="S2877" i="1"/>
  <c r="R2877" i="1"/>
  <c r="Q2881" i="1"/>
  <c r="W2893" i="1"/>
  <c r="S2893" i="1"/>
  <c r="R2893" i="1"/>
  <c r="Q2900" i="1"/>
  <c r="W2900" i="1"/>
  <c r="T2900" i="1"/>
  <c r="Q2901" i="1"/>
  <c r="R2906" i="1"/>
  <c r="W2909" i="1"/>
  <c r="S2909" i="1"/>
  <c r="R2909" i="1"/>
  <c r="R2911" i="1"/>
  <c r="Q2913" i="1"/>
  <c r="W2913" i="1"/>
  <c r="S2913" i="1"/>
  <c r="R2913" i="1"/>
  <c r="S2916" i="1"/>
  <c r="Q2916" i="1"/>
  <c r="W2916" i="1"/>
  <c r="T2916" i="1"/>
  <c r="S2919" i="1"/>
  <c r="Q2919" i="1"/>
  <c r="W2919" i="1"/>
  <c r="V2919" i="1"/>
  <c r="S2943" i="1"/>
  <c r="Q2943" i="1"/>
  <c r="W2943" i="1"/>
  <c r="V2943" i="1"/>
  <c r="T2947" i="1"/>
  <c r="S2947" i="1"/>
  <c r="R2947" i="1"/>
  <c r="Q2947" i="1"/>
  <c r="W2947" i="1"/>
  <c r="V2947" i="1"/>
  <c r="T2955" i="1"/>
  <c r="S2955" i="1"/>
  <c r="R2955" i="1"/>
  <c r="Q2955" i="1"/>
  <c r="W2955" i="1"/>
  <c r="V2955" i="1"/>
  <c r="T2963" i="1"/>
  <c r="S2963" i="1"/>
  <c r="R2963" i="1"/>
  <c r="Q2963" i="1"/>
  <c r="W2963" i="1"/>
  <c r="V2963" i="1"/>
  <c r="T2971" i="1"/>
  <c r="S2971" i="1"/>
  <c r="R2971" i="1"/>
  <c r="Q2971" i="1"/>
  <c r="W2971" i="1"/>
  <c r="V2971" i="1"/>
  <c r="T2979" i="1"/>
  <c r="S2979" i="1"/>
  <c r="R2979" i="1"/>
  <c r="Q2979" i="1"/>
  <c r="W2979" i="1"/>
  <c r="V2979" i="1"/>
  <c r="T2987" i="1"/>
  <c r="S2987" i="1"/>
  <c r="R2987" i="1"/>
  <c r="Q2987" i="1"/>
  <c r="W2987" i="1"/>
  <c r="V2987" i="1"/>
  <c r="T2995" i="1"/>
  <c r="S2995" i="1"/>
  <c r="R2995" i="1"/>
  <c r="Q2995" i="1"/>
  <c r="W2995" i="1"/>
  <c r="V2995" i="1"/>
  <c r="T3003" i="1"/>
  <c r="S3003" i="1"/>
  <c r="R3003" i="1"/>
  <c r="Q3003" i="1"/>
  <c r="W3003" i="1"/>
  <c r="V3003" i="1"/>
  <c r="Q3013" i="1"/>
  <c r="W3013" i="1"/>
  <c r="V3013" i="1"/>
  <c r="T3013" i="1"/>
  <c r="S3013" i="1"/>
  <c r="R3013" i="1"/>
  <c r="S3024" i="1"/>
  <c r="R3024" i="1"/>
  <c r="Q3024" i="1"/>
  <c r="W3024" i="1"/>
  <c r="V3024" i="1"/>
  <c r="T3024" i="1"/>
  <c r="R2850" i="1"/>
  <c r="S2857" i="1"/>
  <c r="R2858" i="1"/>
  <c r="S2865" i="1"/>
  <c r="R2866" i="1"/>
  <c r="Q2869" i="1"/>
  <c r="S2871" i="1"/>
  <c r="V2871" i="1"/>
  <c r="T2881" i="1"/>
  <c r="T2901" i="1"/>
  <c r="Q2904" i="1"/>
  <c r="W2904" i="1"/>
  <c r="T2904" i="1"/>
  <c r="Q2905" i="1"/>
  <c r="T2906" i="1"/>
  <c r="T2911" i="1"/>
  <c r="R2922" i="1"/>
  <c r="T2925" i="1"/>
  <c r="R2928" i="1"/>
  <c r="W2930" i="1"/>
  <c r="S2930" i="1"/>
  <c r="Q2930" i="1"/>
  <c r="R2931" i="1"/>
  <c r="Q2933" i="1"/>
  <c r="W2933" i="1"/>
  <c r="S2933" i="1"/>
  <c r="R2933" i="1"/>
  <c r="T2934" i="1"/>
  <c r="S2936" i="1"/>
  <c r="Q2936" i="1"/>
  <c r="W2936" i="1"/>
  <c r="V2936" i="1"/>
  <c r="T2936" i="1"/>
  <c r="W2938" i="1"/>
  <c r="S2938" i="1"/>
  <c r="R2938" i="1"/>
  <c r="Q2938" i="1"/>
  <c r="T2939" i="1"/>
  <c r="Q2945" i="1"/>
  <c r="W2945" i="1"/>
  <c r="T2945" i="1"/>
  <c r="S2945" i="1"/>
  <c r="R2945" i="1"/>
  <c r="W2950" i="1"/>
  <c r="V2950" i="1"/>
  <c r="T2950" i="1"/>
  <c r="S2950" i="1"/>
  <c r="R2950" i="1"/>
  <c r="Q2950" i="1"/>
  <c r="W2958" i="1"/>
  <c r="V2958" i="1"/>
  <c r="T2958" i="1"/>
  <c r="S2958" i="1"/>
  <c r="R2958" i="1"/>
  <c r="Q2958" i="1"/>
  <c r="W2966" i="1"/>
  <c r="V2966" i="1"/>
  <c r="T2966" i="1"/>
  <c r="S2966" i="1"/>
  <c r="R2966" i="1"/>
  <c r="Q2966" i="1"/>
  <c r="W2974" i="1"/>
  <c r="V2974" i="1"/>
  <c r="T2974" i="1"/>
  <c r="S2974" i="1"/>
  <c r="R2974" i="1"/>
  <c r="Q2974" i="1"/>
  <c r="W2982" i="1"/>
  <c r="V2982" i="1"/>
  <c r="T2982" i="1"/>
  <c r="S2982" i="1"/>
  <c r="R2982" i="1"/>
  <c r="Q2982" i="1"/>
  <c r="W2990" i="1"/>
  <c r="V2990" i="1"/>
  <c r="T2990" i="1"/>
  <c r="S2990" i="1"/>
  <c r="R2990" i="1"/>
  <c r="Q2990" i="1"/>
  <c r="W2998" i="1"/>
  <c r="V2998" i="1"/>
  <c r="T2998" i="1"/>
  <c r="S2998" i="1"/>
  <c r="R2998" i="1"/>
  <c r="Q2998" i="1"/>
  <c r="W3006" i="1"/>
  <c r="V3006" i="1"/>
  <c r="T3006" i="1"/>
  <c r="S3006" i="1"/>
  <c r="R3006" i="1"/>
  <c r="Q3006" i="1"/>
  <c r="Q3017" i="1"/>
  <c r="W3017" i="1"/>
  <c r="V3017" i="1"/>
  <c r="T3017" i="1"/>
  <c r="S3017" i="1"/>
  <c r="R3017" i="1"/>
  <c r="S3028" i="1"/>
  <c r="R3028" i="1"/>
  <c r="Q3028" i="1"/>
  <c r="W3028" i="1"/>
  <c r="V3028" i="1"/>
  <c r="T3028" i="1"/>
  <c r="T2922" i="1"/>
  <c r="S2924" i="1"/>
  <c r="Q2924" i="1"/>
  <c r="W2924" i="1"/>
  <c r="T2924" i="1"/>
  <c r="S2927" i="1"/>
  <c r="Q2927" i="1"/>
  <c r="W2927" i="1"/>
  <c r="V2927" i="1"/>
  <c r="T2931" i="1"/>
  <c r="V2941" i="1"/>
  <c r="R2943" i="1"/>
  <c r="Q2953" i="1"/>
  <c r="W2953" i="1"/>
  <c r="V2953" i="1"/>
  <c r="T2953" i="1"/>
  <c r="S2953" i="1"/>
  <c r="R2953" i="1"/>
  <c r="Q2961" i="1"/>
  <c r="W2961" i="1"/>
  <c r="V2961" i="1"/>
  <c r="T2961" i="1"/>
  <c r="S2961" i="1"/>
  <c r="R2961" i="1"/>
  <c r="Q2969" i="1"/>
  <c r="W2969" i="1"/>
  <c r="V2969" i="1"/>
  <c r="T2969" i="1"/>
  <c r="S2969" i="1"/>
  <c r="R2969" i="1"/>
  <c r="Q2977" i="1"/>
  <c r="W2977" i="1"/>
  <c r="V2977" i="1"/>
  <c r="T2977" i="1"/>
  <c r="S2977" i="1"/>
  <c r="R2977" i="1"/>
  <c r="Q2985" i="1"/>
  <c r="W2985" i="1"/>
  <c r="V2985" i="1"/>
  <c r="T2985" i="1"/>
  <c r="S2985" i="1"/>
  <c r="R2985" i="1"/>
  <c r="Q2993" i="1"/>
  <c r="W2993" i="1"/>
  <c r="V2993" i="1"/>
  <c r="T2993" i="1"/>
  <c r="S2993" i="1"/>
  <c r="R2993" i="1"/>
  <c r="Q3001" i="1"/>
  <c r="W3001" i="1"/>
  <c r="V3001" i="1"/>
  <c r="T3001" i="1"/>
  <c r="S3001" i="1"/>
  <c r="R3001" i="1"/>
  <c r="W3010" i="1"/>
  <c r="V3010" i="1"/>
  <c r="T3010" i="1"/>
  <c r="S3010" i="1"/>
  <c r="R3010" i="1"/>
  <c r="Q3010" i="1"/>
  <c r="Q3021" i="1"/>
  <c r="W3021" i="1"/>
  <c r="V3021" i="1"/>
  <c r="T3021" i="1"/>
  <c r="S3021" i="1"/>
  <c r="R3021" i="1"/>
  <c r="T2850" i="1"/>
  <c r="R2851" i="1"/>
  <c r="Q2853" i="1"/>
  <c r="W2855" i="1"/>
  <c r="T2858" i="1"/>
  <c r="R2859" i="1"/>
  <c r="W2863" i="1"/>
  <c r="T2866" i="1"/>
  <c r="R2867" i="1"/>
  <c r="S2868" i="1"/>
  <c r="T2869" i="1"/>
  <c r="S2873" i="1"/>
  <c r="R2874" i="1"/>
  <c r="T2877" i="1"/>
  <c r="V2881" i="1"/>
  <c r="T2893" i="1"/>
  <c r="S2899" i="1"/>
  <c r="Q2899" i="1"/>
  <c r="W2899" i="1"/>
  <c r="V2899" i="1"/>
  <c r="S2900" i="1"/>
  <c r="V2901" i="1"/>
  <c r="V2906" i="1"/>
  <c r="T2909" i="1"/>
  <c r="S2912" i="1"/>
  <c r="Q2912" i="1"/>
  <c r="W2912" i="1"/>
  <c r="T2912" i="1"/>
  <c r="S2915" i="1"/>
  <c r="Q2915" i="1"/>
  <c r="W2915" i="1"/>
  <c r="V2915" i="1"/>
  <c r="T2919" i="1"/>
  <c r="V2925" i="1"/>
  <c r="V2928" i="1"/>
  <c r="S2940" i="1"/>
  <c r="Q2940" i="1"/>
  <c r="W2940" i="1"/>
  <c r="V2940" i="1"/>
  <c r="T2940" i="1"/>
  <c r="W2942" i="1"/>
  <c r="S2942" i="1"/>
  <c r="R2942" i="1"/>
  <c r="Q2942" i="1"/>
  <c r="T2943" i="1"/>
  <c r="S2948" i="1"/>
  <c r="R2948" i="1"/>
  <c r="Q2948" i="1"/>
  <c r="W2948" i="1"/>
  <c r="V2948" i="1"/>
  <c r="T2948" i="1"/>
  <c r="S2956" i="1"/>
  <c r="R2956" i="1"/>
  <c r="Q2956" i="1"/>
  <c r="W2956" i="1"/>
  <c r="V2956" i="1"/>
  <c r="T2956" i="1"/>
  <c r="S2964" i="1"/>
  <c r="R2964" i="1"/>
  <c r="Q2964" i="1"/>
  <c r="W2964" i="1"/>
  <c r="V2964" i="1"/>
  <c r="T2964" i="1"/>
  <c r="S2972" i="1"/>
  <c r="R2972" i="1"/>
  <c r="Q2972" i="1"/>
  <c r="W2972" i="1"/>
  <c r="V2972" i="1"/>
  <c r="T2972" i="1"/>
  <c r="S2980" i="1"/>
  <c r="R2980" i="1"/>
  <c r="Q2980" i="1"/>
  <c r="W2980" i="1"/>
  <c r="V2980" i="1"/>
  <c r="T2980" i="1"/>
  <c r="S2988" i="1"/>
  <c r="R2988" i="1"/>
  <c r="Q2988" i="1"/>
  <c r="W2988" i="1"/>
  <c r="V2988" i="1"/>
  <c r="T2988" i="1"/>
  <c r="S2996" i="1"/>
  <c r="R2996" i="1"/>
  <c r="Q2996" i="1"/>
  <c r="W2996" i="1"/>
  <c r="V2996" i="1"/>
  <c r="T2996" i="1"/>
  <c r="S3004" i="1"/>
  <c r="R3004" i="1"/>
  <c r="Q3004" i="1"/>
  <c r="W3004" i="1"/>
  <c r="V3004" i="1"/>
  <c r="T3004" i="1"/>
  <c r="W3014" i="1"/>
  <c r="V3014" i="1"/>
  <c r="T3014" i="1"/>
  <c r="S3014" i="1"/>
  <c r="R3014" i="1"/>
  <c r="Q3014" i="1"/>
  <c r="Q3025" i="1"/>
  <c r="W3025" i="1"/>
  <c r="V3025" i="1"/>
  <c r="T3025" i="1"/>
  <c r="S3025" i="1"/>
  <c r="R3025" i="1"/>
  <c r="W2885" i="1"/>
  <c r="S2885" i="1"/>
  <c r="R2885" i="1"/>
  <c r="S2898" i="1"/>
  <c r="Q2898" i="1"/>
  <c r="S2903" i="1"/>
  <c r="Q2903" i="1"/>
  <c r="W2903" i="1"/>
  <c r="V2903" i="1"/>
  <c r="W2926" i="1"/>
  <c r="S2926" i="1"/>
  <c r="Q2926" i="1"/>
  <c r="Q2929" i="1"/>
  <c r="W2929" i="1"/>
  <c r="S2929" i="1"/>
  <c r="R2929" i="1"/>
  <c r="S2932" i="1"/>
  <c r="Q2932" i="1"/>
  <c r="W2932" i="1"/>
  <c r="T2932" i="1"/>
  <c r="S2935" i="1"/>
  <c r="Q2935" i="1"/>
  <c r="W2935" i="1"/>
  <c r="V2935" i="1"/>
  <c r="T2951" i="1"/>
  <c r="S2951" i="1"/>
  <c r="R2951" i="1"/>
  <c r="Q2951" i="1"/>
  <c r="W2951" i="1"/>
  <c r="V2951" i="1"/>
  <c r="T2959" i="1"/>
  <c r="S2959" i="1"/>
  <c r="R2959" i="1"/>
  <c r="Q2959" i="1"/>
  <c r="W2959" i="1"/>
  <c r="V2959" i="1"/>
  <c r="T2967" i="1"/>
  <c r="S2967" i="1"/>
  <c r="R2967" i="1"/>
  <c r="Q2967" i="1"/>
  <c r="W2967" i="1"/>
  <c r="V2967" i="1"/>
  <c r="T2975" i="1"/>
  <c r="S2975" i="1"/>
  <c r="R2975" i="1"/>
  <c r="Q2975" i="1"/>
  <c r="W2975" i="1"/>
  <c r="V2975" i="1"/>
  <c r="T2983" i="1"/>
  <c r="S2983" i="1"/>
  <c r="R2983" i="1"/>
  <c r="Q2983" i="1"/>
  <c r="W2983" i="1"/>
  <c r="V2983" i="1"/>
  <c r="T2991" i="1"/>
  <c r="S2991" i="1"/>
  <c r="R2991" i="1"/>
  <c r="Q2991" i="1"/>
  <c r="W2991" i="1"/>
  <c r="V2991" i="1"/>
  <c r="T2999" i="1"/>
  <c r="S2999" i="1"/>
  <c r="R2999" i="1"/>
  <c r="Q2999" i="1"/>
  <c r="W2999" i="1"/>
  <c r="V2999" i="1"/>
  <c r="S3008" i="1"/>
  <c r="R3008" i="1"/>
  <c r="Q3008" i="1"/>
  <c r="W3008" i="1"/>
  <c r="V3008" i="1"/>
  <c r="T3008" i="1"/>
  <c r="W3018" i="1"/>
  <c r="V3018" i="1"/>
  <c r="T3018" i="1"/>
  <c r="S3018" i="1"/>
  <c r="R3018" i="1"/>
  <c r="Q3018" i="1"/>
  <c r="Q3029" i="1"/>
  <c r="R3029" i="1"/>
  <c r="W3029" i="1"/>
  <c r="V3029" i="1"/>
  <c r="T3029" i="1"/>
  <c r="S3029" i="1"/>
  <c r="Q3031" i="1"/>
  <c r="R3031" i="1"/>
  <c r="W3031" i="1"/>
  <c r="V3031" i="1"/>
  <c r="T3031" i="1"/>
  <c r="S3031" i="1"/>
  <c r="Q3033" i="1"/>
  <c r="R3033" i="1"/>
  <c r="W3033" i="1"/>
  <c r="V3033" i="1"/>
  <c r="T3033" i="1"/>
  <c r="S3033" i="1"/>
  <c r="Q3035" i="1"/>
  <c r="R3035" i="1"/>
  <c r="W3035" i="1"/>
  <c r="V3035" i="1"/>
  <c r="T3035" i="1"/>
  <c r="S3035" i="1"/>
  <c r="Q3037" i="1"/>
  <c r="R3037" i="1"/>
  <c r="W3037" i="1"/>
  <c r="V3037" i="1"/>
  <c r="T3037" i="1"/>
  <c r="S3037" i="1"/>
  <c r="V2868" i="1"/>
  <c r="V2869" i="1"/>
  <c r="V2877" i="1"/>
  <c r="V2893" i="1"/>
  <c r="W2897" i="1"/>
  <c r="S2897" i="1"/>
  <c r="R2897" i="1"/>
  <c r="R2899" i="1"/>
  <c r="V2900" i="1"/>
  <c r="S2907" i="1"/>
  <c r="Q2907" i="1"/>
  <c r="W2907" i="1"/>
  <c r="V2907" i="1"/>
  <c r="V2909" i="1"/>
  <c r="R2912" i="1"/>
  <c r="W2914" i="1"/>
  <c r="S2914" i="1"/>
  <c r="Q2914" i="1"/>
  <c r="R2915" i="1"/>
  <c r="Q2917" i="1"/>
  <c r="W2917" i="1"/>
  <c r="S2917" i="1"/>
  <c r="R2917" i="1"/>
  <c r="S2920" i="1"/>
  <c r="Q2920" i="1"/>
  <c r="W2920" i="1"/>
  <c r="T2920" i="1"/>
  <c r="S2923" i="1"/>
  <c r="Q2923" i="1"/>
  <c r="W2923" i="1"/>
  <c r="V2923" i="1"/>
  <c r="T2927" i="1"/>
  <c r="V2933" i="1"/>
  <c r="Q2937" i="1"/>
  <c r="W2937" i="1"/>
  <c r="T2937" i="1"/>
  <c r="S2937" i="1"/>
  <c r="R2937" i="1"/>
  <c r="V2938" i="1"/>
  <c r="R2940" i="1"/>
  <c r="T2942" i="1"/>
  <c r="S2944" i="1"/>
  <c r="Q2944" i="1"/>
  <c r="W2944" i="1"/>
  <c r="V2944" i="1"/>
  <c r="T2944" i="1"/>
  <c r="W2946" i="1"/>
  <c r="V2946" i="1"/>
  <c r="T2946" i="1"/>
  <c r="S2946" i="1"/>
  <c r="R2946" i="1"/>
  <c r="Q2946" i="1"/>
  <c r="W2954" i="1"/>
  <c r="V2954" i="1"/>
  <c r="T2954" i="1"/>
  <c r="S2954" i="1"/>
  <c r="R2954" i="1"/>
  <c r="Q2954" i="1"/>
  <c r="W2962" i="1"/>
  <c r="V2962" i="1"/>
  <c r="T2962" i="1"/>
  <c r="S2962" i="1"/>
  <c r="R2962" i="1"/>
  <c r="Q2962" i="1"/>
  <c r="W2970" i="1"/>
  <c r="V2970" i="1"/>
  <c r="T2970" i="1"/>
  <c r="S2970" i="1"/>
  <c r="R2970" i="1"/>
  <c r="Q2970" i="1"/>
  <c r="W2978" i="1"/>
  <c r="V2978" i="1"/>
  <c r="T2978" i="1"/>
  <c r="S2978" i="1"/>
  <c r="R2978" i="1"/>
  <c r="Q2978" i="1"/>
  <c r="W2986" i="1"/>
  <c r="V2986" i="1"/>
  <c r="T2986" i="1"/>
  <c r="S2986" i="1"/>
  <c r="R2986" i="1"/>
  <c r="Q2986" i="1"/>
  <c r="W2994" i="1"/>
  <c r="V2994" i="1"/>
  <c r="T2994" i="1"/>
  <c r="S2994" i="1"/>
  <c r="R2994" i="1"/>
  <c r="Q2994" i="1"/>
  <c r="W3002" i="1"/>
  <c r="V3002" i="1"/>
  <c r="T3002" i="1"/>
  <c r="S3002" i="1"/>
  <c r="R3002" i="1"/>
  <c r="Q3002" i="1"/>
  <c r="S3012" i="1"/>
  <c r="R3012" i="1"/>
  <c r="Q3012" i="1"/>
  <c r="W3012" i="1"/>
  <c r="V3012" i="1"/>
  <c r="T3012" i="1"/>
  <c r="W3022" i="1"/>
  <c r="V3022" i="1"/>
  <c r="T3022" i="1"/>
  <c r="S3022" i="1"/>
  <c r="R3022" i="1"/>
  <c r="Q3022" i="1"/>
  <c r="V2875" i="1"/>
  <c r="V2879" i="1"/>
  <c r="V2883" i="1"/>
  <c r="V2887" i="1"/>
  <c r="V2891" i="1"/>
  <c r="V2895" i="1"/>
  <c r="V3007" i="1"/>
  <c r="V3011" i="1"/>
  <c r="V3015" i="1"/>
  <c r="V3019" i="1"/>
  <c r="V3023" i="1"/>
  <c r="V3027" i="1"/>
  <c r="R3030" i="1"/>
  <c r="R3032" i="1"/>
  <c r="R3034" i="1"/>
  <c r="R3036" i="1"/>
  <c r="W3100" i="1"/>
  <c r="T3100" i="1"/>
  <c r="S3100" i="1"/>
  <c r="R3100" i="1"/>
  <c r="Q3100" i="1"/>
  <c r="S3110" i="1"/>
  <c r="R3110" i="1"/>
  <c r="Q3110" i="1"/>
  <c r="W3110" i="1"/>
  <c r="V3110" i="1"/>
  <c r="W3112" i="1"/>
  <c r="V3112" i="1"/>
  <c r="T3112" i="1"/>
  <c r="S3112" i="1"/>
  <c r="R3112" i="1"/>
  <c r="Q3112" i="1"/>
  <c r="T3125" i="1"/>
  <c r="S3125" i="1"/>
  <c r="R3125" i="1"/>
  <c r="Q3125" i="1"/>
  <c r="W3125" i="1"/>
  <c r="Q3127" i="1"/>
  <c r="W3127" i="1"/>
  <c r="V3127" i="1"/>
  <c r="T3127" i="1"/>
  <c r="S3127" i="1"/>
  <c r="S3142" i="1"/>
  <c r="R3142" i="1"/>
  <c r="Q3142" i="1"/>
  <c r="W3142" i="1"/>
  <c r="V3142" i="1"/>
  <c r="W3144" i="1"/>
  <c r="V3144" i="1"/>
  <c r="T3144" i="1"/>
  <c r="S3144" i="1"/>
  <c r="R3144" i="1"/>
  <c r="Q3144" i="1"/>
  <c r="S3159" i="1"/>
  <c r="Q3159" i="1"/>
  <c r="T3159" i="1"/>
  <c r="R3159" i="1"/>
  <c r="W3159" i="1"/>
  <c r="T3178" i="1"/>
  <c r="S3178" i="1"/>
  <c r="Q3178" i="1"/>
  <c r="W3178" i="1"/>
  <c r="V3178" i="1"/>
  <c r="T3206" i="1"/>
  <c r="S3206" i="1"/>
  <c r="W3206" i="1"/>
  <c r="V3206" i="1"/>
  <c r="R3206" i="1"/>
  <c r="Q3206" i="1"/>
  <c r="R3212" i="1"/>
  <c r="Q3212" i="1"/>
  <c r="W3212" i="1"/>
  <c r="V3212" i="1"/>
  <c r="T3212" i="1"/>
  <c r="S3212" i="1"/>
  <c r="W2875" i="1"/>
  <c r="W2879" i="1"/>
  <c r="W2883" i="1"/>
  <c r="W2887" i="1"/>
  <c r="W2891" i="1"/>
  <c r="W2895" i="1"/>
  <c r="W3040" i="1"/>
  <c r="S3040" i="1"/>
  <c r="Q3040" i="1"/>
  <c r="W3044" i="1"/>
  <c r="S3044" i="1"/>
  <c r="Q3044" i="1"/>
  <c r="W3048" i="1"/>
  <c r="S3048" i="1"/>
  <c r="Q3048" i="1"/>
  <c r="W3052" i="1"/>
  <c r="S3052" i="1"/>
  <c r="Q3052" i="1"/>
  <c r="W3056" i="1"/>
  <c r="S3056" i="1"/>
  <c r="Q3056" i="1"/>
  <c r="W3060" i="1"/>
  <c r="S3060" i="1"/>
  <c r="Q3060" i="1"/>
  <c r="W3064" i="1"/>
  <c r="S3064" i="1"/>
  <c r="Q3064" i="1"/>
  <c r="W3068" i="1"/>
  <c r="S3068" i="1"/>
  <c r="Q3068" i="1"/>
  <c r="W3072" i="1"/>
  <c r="S3072" i="1"/>
  <c r="Q3072" i="1"/>
  <c r="W3076" i="1"/>
  <c r="S3076" i="1"/>
  <c r="Q3076" i="1"/>
  <c r="W3080" i="1"/>
  <c r="S3080" i="1"/>
  <c r="Q3080" i="1"/>
  <c r="W3084" i="1"/>
  <c r="S3084" i="1"/>
  <c r="Q3084" i="1"/>
  <c r="W3088" i="1"/>
  <c r="S3088" i="1"/>
  <c r="Q3088" i="1"/>
  <c r="W3092" i="1"/>
  <c r="S3092" i="1"/>
  <c r="Q3092" i="1"/>
  <c r="S3102" i="1"/>
  <c r="Q3102" i="1"/>
  <c r="W3102" i="1"/>
  <c r="V3102" i="1"/>
  <c r="S3106" i="1"/>
  <c r="R3106" i="1"/>
  <c r="Q3106" i="1"/>
  <c r="W3106" i="1"/>
  <c r="V3106" i="1"/>
  <c r="W3108" i="1"/>
  <c r="V3108" i="1"/>
  <c r="T3108" i="1"/>
  <c r="S3108" i="1"/>
  <c r="R3108" i="1"/>
  <c r="Q3108" i="1"/>
  <c r="T3121" i="1"/>
  <c r="S3121" i="1"/>
  <c r="R3121" i="1"/>
  <c r="Q3121" i="1"/>
  <c r="W3121" i="1"/>
  <c r="Q3123" i="1"/>
  <c r="W3123" i="1"/>
  <c r="V3123" i="1"/>
  <c r="T3123" i="1"/>
  <c r="S3123" i="1"/>
  <c r="S3138" i="1"/>
  <c r="R3138" i="1"/>
  <c r="Q3138" i="1"/>
  <c r="W3138" i="1"/>
  <c r="V3138" i="1"/>
  <c r="W3140" i="1"/>
  <c r="V3140" i="1"/>
  <c r="T3140" i="1"/>
  <c r="S3140" i="1"/>
  <c r="R3140" i="1"/>
  <c r="Q3140" i="1"/>
  <c r="W3153" i="1"/>
  <c r="T3153" i="1"/>
  <c r="S3153" i="1"/>
  <c r="R3153" i="1"/>
  <c r="Q3153" i="1"/>
  <c r="Q3095" i="1"/>
  <c r="W3095" i="1"/>
  <c r="V3095" i="1"/>
  <c r="T3095" i="1"/>
  <c r="S3095" i="1"/>
  <c r="S3097" i="1"/>
  <c r="R3097" i="1"/>
  <c r="Q3097" i="1"/>
  <c r="W3097" i="1"/>
  <c r="W3104" i="1"/>
  <c r="V3104" i="1"/>
  <c r="T3104" i="1"/>
  <c r="S3104" i="1"/>
  <c r="R3104" i="1"/>
  <c r="Q3104" i="1"/>
  <c r="T3117" i="1"/>
  <c r="S3117" i="1"/>
  <c r="R3117" i="1"/>
  <c r="Q3117" i="1"/>
  <c r="W3117" i="1"/>
  <c r="Q3119" i="1"/>
  <c r="W3119" i="1"/>
  <c r="V3119" i="1"/>
  <c r="T3119" i="1"/>
  <c r="S3119" i="1"/>
  <c r="S3134" i="1"/>
  <c r="R3134" i="1"/>
  <c r="Q3134" i="1"/>
  <c r="W3134" i="1"/>
  <c r="V3134" i="1"/>
  <c r="W3136" i="1"/>
  <c r="V3136" i="1"/>
  <c r="T3136" i="1"/>
  <c r="S3136" i="1"/>
  <c r="R3136" i="1"/>
  <c r="Q3136" i="1"/>
  <c r="T3149" i="1"/>
  <c r="S3149" i="1"/>
  <c r="R3149" i="1"/>
  <c r="Q3149" i="1"/>
  <c r="W3149" i="1"/>
  <c r="Q3151" i="1"/>
  <c r="W3151" i="1"/>
  <c r="V3151" i="1"/>
  <c r="T3151" i="1"/>
  <c r="S3151" i="1"/>
  <c r="S3171" i="1"/>
  <c r="R3171" i="1"/>
  <c r="Q3171" i="1"/>
  <c r="V3171" i="1"/>
  <c r="T3171" i="1"/>
  <c r="T3194" i="1"/>
  <c r="S3194" i="1"/>
  <c r="W3194" i="1"/>
  <c r="V3194" i="1"/>
  <c r="R3194" i="1"/>
  <c r="Q3194" i="1"/>
  <c r="Q3039" i="1"/>
  <c r="W3039" i="1"/>
  <c r="S3039" i="1"/>
  <c r="Q3043" i="1"/>
  <c r="W3043" i="1"/>
  <c r="S3043" i="1"/>
  <c r="Q3047" i="1"/>
  <c r="W3047" i="1"/>
  <c r="S3047" i="1"/>
  <c r="Q3051" i="1"/>
  <c r="W3051" i="1"/>
  <c r="S3051" i="1"/>
  <c r="Q3055" i="1"/>
  <c r="W3055" i="1"/>
  <c r="S3055" i="1"/>
  <c r="Q3059" i="1"/>
  <c r="W3059" i="1"/>
  <c r="S3059" i="1"/>
  <c r="Q3063" i="1"/>
  <c r="W3063" i="1"/>
  <c r="S3063" i="1"/>
  <c r="Q3067" i="1"/>
  <c r="W3067" i="1"/>
  <c r="S3067" i="1"/>
  <c r="Q3071" i="1"/>
  <c r="W3071" i="1"/>
  <c r="S3071" i="1"/>
  <c r="Q3075" i="1"/>
  <c r="W3075" i="1"/>
  <c r="S3075" i="1"/>
  <c r="Q3079" i="1"/>
  <c r="W3079" i="1"/>
  <c r="S3079" i="1"/>
  <c r="Q3083" i="1"/>
  <c r="W3083" i="1"/>
  <c r="S3083" i="1"/>
  <c r="Q3087" i="1"/>
  <c r="W3087" i="1"/>
  <c r="S3087" i="1"/>
  <c r="Q3091" i="1"/>
  <c r="W3091" i="1"/>
  <c r="S3091" i="1"/>
  <c r="T3113" i="1"/>
  <c r="S3113" i="1"/>
  <c r="R3113" i="1"/>
  <c r="Q3113" i="1"/>
  <c r="W3113" i="1"/>
  <c r="Q3115" i="1"/>
  <c r="W3115" i="1"/>
  <c r="V3115" i="1"/>
  <c r="T3115" i="1"/>
  <c r="S3115" i="1"/>
  <c r="S3130" i="1"/>
  <c r="R3130" i="1"/>
  <c r="Q3130" i="1"/>
  <c r="W3130" i="1"/>
  <c r="V3130" i="1"/>
  <c r="W3132" i="1"/>
  <c r="V3132" i="1"/>
  <c r="T3132" i="1"/>
  <c r="S3132" i="1"/>
  <c r="R3132" i="1"/>
  <c r="Q3132" i="1"/>
  <c r="T3145" i="1"/>
  <c r="S3145" i="1"/>
  <c r="R3145" i="1"/>
  <c r="Q3145" i="1"/>
  <c r="W3145" i="1"/>
  <c r="Q3147" i="1"/>
  <c r="W3147" i="1"/>
  <c r="V3147" i="1"/>
  <c r="T3147" i="1"/>
  <c r="S3147" i="1"/>
  <c r="S3155" i="1"/>
  <c r="Q3155" i="1"/>
  <c r="T3155" i="1"/>
  <c r="R3155" i="1"/>
  <c r="W3155" i="1"/>
  <c r="W3173" i="1"/>
  <c r="V3173" i="1"/>
  <c r="T3173" i="1"/>
  <c r="S3173" i="1"/>
  <c r="R3173" i="1"/>
  <c r="Q3173" i="1"/>
  <c r="S3175" i="1"/>
  <c r="R3175" i="1"/>
  <c r="Q3175" i="1"/>
  <c r="W3175" i="1"/>
  <c r="V3175" i="1"/>
  <c r="T3175" i="1"/>
  <c r="Q3184" i="1"/>
  <c r="W3184" i="1"/>
  <c r="V3184" i="1"/>
  <c r="T3184" i="1"/>
  <c r="S3184" i="1"/>
  <c r="R3184" i="1"/>
  <c r="T3186" i="1"/>
  <c r="S3186" i="1"/>
  <c r="W3186" i="1"/>
  <c r="V3186" i="1"/>
  <c r="R3186" i="1"/>
  <c r="Q3186" i="1"/>
  <c r="S3203" i="1"/>
  <c r="R3203" i="1"/>
  <c r="Q3203" i="1"/>
  <c r="V3203" i="1"/>
  <c r="T3203" i="1"/>
  <c r="W3217" i="1"/>
  <c r="V3217" i="1"/>
  <c r="T3217" i="1"/>
  <c r="S3217" i="1"/>
  <c r="R3217" i="1"/>
  <c r="Q3217" i="1"/>
  <c r="V3242" i="1"/>
  <c r="T3242" i="1"/>
  <c r="S3242" i="1"/>
  <c r="Q3242" i="1"/>
  <c r="W3242" i="1"/>
  <c r="R3242" i="1"/>
  <c r="R3095" i="1"/>
  <c r="T3097" i="1"/>
  <c r="Q3099" i="1"/>
  <c r="W3099" i="1"/>
  <c r="V3099" i="1"/>
  <c r="T3099" i="1"/>
  <c r="S3099" i="1"/>
  <c r="S3101" i="1"/>
  <c r="R3101" i="1"/>
  <c r="Q3101" i="1"/>
  <c r="W3101" i="1"/>
  <c r="T3109" i="1"/>
  <c r="S3109" i="1"/>
  <c r="R3109" i="1"/>
  <c r="Q3109" i="1"/>
  <c r="W3109" i="1"/>
  <c r="Q3111" i="1"/>
  <c r="W3111" i="1"/>
  <c r="V3111" i="1"/>
  <c r="T3111" i="1"/>
  <c r="S3111" i="1"/>
  <c r="R3119" i="1"/>
  <c r="S3126" i="1"/>
  <c r="R3126" i="1"/>
  <c r="Q3126" i="1"/>
  <c r="W3126" i="1"/>
  <c r="V3126" i="1"/>
  <c r="W3128" i="1"/>
  <c r="V3128" i="1"/>
  <c r="T3128" i="1"/>
  <c r="S3128" i="1"/>
  <c r="R3128" i="1"/>
  <c r="Q3128" i="1"/>
  <c r="T3134" i="1"/>
  <c r="T3141" i="1"/>
  <c r="S3141" i="1"/>
  <c r="R3141" i="1"/>
  <c r="Q3141" i="1"/>
  <c r="W3141" i="1"/>
  <c r="Q3143" i="1"/>
  <c r="W3143" i="1"/>
  <c r="V3143" i="1"/>
  <c r="T3143" i="1"/>
  <c r="S3143" i="1"/>
  <c r="R3151" i="1"/>
  <c r="S3167" i="1"/>
  <c r="Q3167" i="1"/>
  <c r="T3167" i="1"/>
  <c r="R3167" i="1"/>
  <c r="W3167" i="1"/>
  <c r="S3179" i="1"/>
  <c r="R3179" i="1"/>
  <c r="Q3179" i="1"/>
  <c r="T3179" i="1"/>
  <c r="W3179" i="1"/>
  <c r="V3179" i="1"/>
  <c r="W3205" i="1"/>
  <c r="V3205" i="1"/>
  <c r="T3205" i="1"/>
  <c r="S3205" i="1"/>
  <c r="R3205" i="1"/>
  <c r="Q3205" i="1"/>
  <c r="S3207" i="1"/>
  <c r="R3207" i="1"/>
  <c r="Q3207" i="1"/>
  <c r="W3207" i="1"/>
  <c r="V3207" i="1"/>
  <c r="T3207" i="1"/>
  <c r="T3215" i="1"/>
  <c r="S3215" i="1"/>
  <c r="R3215" i="1"/>
  <c r="Q3215" i="1"/>
  <c r="W3215" i="1"/>
  <c r="W3221" i="1"/>
  <c r="V3221" i="1"/>
  <c r="R3221" i="1"/>
  <c r="T3221" i="1"/>
  <c r="S3221" i="1"/>
  <c r="Q3221" i="1"/>
  <c r="S3030" i="1"/>
  <c r="W3030" i="1"/>
  <c r="W3032" i="1"/>
  <c r="S3032" i="1"/>
  <c r="S3034" i="1"/>
  <c r="W3034" i="1"/>
  <c r="W3036" i="1"/>
  <c r="S3036" i="1"/>
  <c r="S3038" i="1"/>
  <c r="Q3038" i="1"/>
  <c r="W3038" i="1"/>
  <c r="R3039" i="1"/>
  <c r="S3042" i="1"/>
  <c r="Q3042" i="1"/>
  <c r="W3042" i="1"/>
  <c r="R3043" i="1"/>
  <c r="S3046" i="1"/>
  <c r="Q3046" i="1"/>
  <c r="W3046" i="1"/>
  <c r="R3047" i="1"/>
  <c r="S3050" i="1"/>
  <c r="Q3050" i="1"/>
  <c r="W3050" i="1"/>
  <c r="R3051" i="1"/>
  <c r="S3054" i="1"/>
  <c r="Q3054" i="1"/>
  <c r="W3054" i="1"/>
  <c r="R3055" i="1"/>
  <c r="S3058" i="1"/>
  <c r="Q3058" i="1"/>
  <c r="W3058" i="1"/>
  <c r="R3059" i="1"/>
  <c r="S3062" i="1"/>
  <c r="Q3062" i="1"/>
  <c r="W3062" i="1"/>
  <c r="R3063" i="1"/>
  <c r="S3066" i="1"/>
  <c r="Q3066" i="1"/>
  <c r="W3066" i="1"/>
  <c r="R3067" i="1"/>
  <c r="S3070" i="1"/>
  <c r="Q3070" i="1"/>
  <c r="W3070" i="1"/>
  <c r="R3071" i="1"/>
  <c r="S3074" i="1"/>
  <c r="Q3074" i="1"/>
  <c r="W3074" i="1"/>
  <c r="R3075" i="1"/>
  <c r="S3078" i="1"/>
  <c r="Q3078" i="1"/>
  <c r="W3078" i="1"/>
  <c r="R3079" i="1"/>
  <c r="S3082" i="1"/>
  <c r="Q3082" i="1"/>
  <c r="W3082" i="1"/>
  <c r="R3083" i="1"/>
  <c r="S3086" i="1"/>
  <c r="Q3086" i="1"/>
  <c r="W3086" i="1"/>
  <c r="R3087" i="1"/>
  <c r="S3090" i="1"/>
  <c r="Q3090" i="1"/>
  <c r="W3090" i="1"/>
  <c r="R3091" i="1"/>
  <c r="S3094" i="1"/>
  <c r="Q3094" i="1"/>
  <c r="W3094" i="1"/>
  <c r="V3094" i="1"/>
  <c r="T3105" i="1"/>
  <c r="S3105" i="1"/>
  <c r="R3105" i="1"/>
  <c r="Q3105" i="1"/>
  <c r="W3105" i="1"/>
  <c r="Q3107" i="1"/>
  <c r="W3107" i="1"/>
  <c r="V3107" i="1"/>
  <c r="T3107" i="1"/>
  <c r="S3107" i="1"/>
  <c r="R3115" i="1"/>
  <c r="V3117" i="1"/>
  <c r="S3122" i="1"/>
  <c r="R3122" i="1"/>
  <c r="Q3122" i="1"/>
  <c r="W3122" i="1"/>
  <c r="V3122" i="1"/>
  <c r="W3124" i="1"/>
  <c r="V3124" i="1"/>
  <c r="T3124" i="1"/>
  <c r="S3124" i="1"/>
  <c r="R3124" i="1"/>
  <c r="Q3124" i="1"/>
  <c r="T3130" i="1"/>
  <c r="T3137" i="1"/>
  <c r="S3137" i="1"/>
  <c r="R3137" i="1"/>
  <c r="Q3137" i="1"/>
  <c r="W3137" i="1"/>
  <c r="Q3139" i="1"/>
  <c r="W3139" i="1"/>
  <c r="V3139" i="1"/>
  <c r="T3139" i="1"/>
  <c r="S3139" i="1"/>
  <c r="R3147" i="1"/>
  <c r="V3149" i="1"/>
  <c r="W3171" i="1"/>
  <c r="S3195" i="1"/>
  <c r="R3195" i="1"/>
  <c r="Q3195" i="1"/>
  <c r="W3195" i="1"/>
  <c r="V3195" i="1"/>
  <c r="T3195" i="1"/>
  <c r="T3211" i="1"/>
  <c r="S3211" i="1"/>
  <c r="R3211" i="1"/>
  <c r="Q3211" i="1"/>
  <c r="W3211" i="1"/>
  <c r="V3211" i="1"/>
  <c r="W3096" i="1"/>
  <c r="T3096" i="1"/>
  <c r="S3096" i="1"/>
  <c r="R3096" i="1"/>
  <c r="Q3096" i="1"/>
  <c r="Q3103" i="1"/>
  <c r="W3103" i="1"/>
  <c r="V3103" i="1"/>
  <c r="T3103" i="1"/>
  <c r="S3103" i="1"/>
  <c r="V3113" i="1"/>
  <c r="S3118" i="1"/>
  <c r="R3118" i="1"/>
  <c r="Q3118" i="1"/>
  <c r="W3118" i="1"/>
  <c r="V3118" i="1"/>
  <c r="W3120" i="1"/>
  <c r="V3120" i="1"/>
  <c r="T3120" i="1"/>
  <c r="S3120" i="1"/>
  <c r="R3120" i="1"/>
  <c r="Q3120" i="1"/>
  <c r="T3133" i="1"/>
  <c r="S3133" i="1"/>
  <c r="R3133" i="1"/>
  <c r="Q3133" i="1"/>
  <c r="W3133" i="1"/>
  <c r="Q3135" i="1"/>
  <c r="W3135" i="1"/>
  <c r="V3135" i="1"/>
  <c r="T3135" i="1"/>
  <c r="S3135" i="1"/>
  <c r="V3145" i="1"/>
  <c r="S3150" i="1"/>
  <c r="R3150" i="1"/>
  <c r="Q3150" i="1"/>
  <c r="W3150" i="1"/>
  <c r="V3150" i="1"/>
  <c r="W3152" i="1"/>
  <c r="V3152" i="1"/>
  <c r="T3152" i="1"/>
  <c r="S3152" i="1"/>
  <c r="R3152" i="1"/>
  <c r="Q3152" i="1"/>
  <c r="V3155" i="1"/>
  <c r="S3163" i="1"/>
  <c r="Q3163" i="1"/>
  <c r="T3163" i="1"/>
  <c r="R3163" i="1"/>
  <c r="W3163" i="1"/>
  <c r="S3187" i="1"/>
  <c r="R3187" i="1"/>
  <c r="Q3187" i="1"/>
  <c r="W3187" i="1"/>
  <c r="V3187" i="1"/>
  <c r="T3187" i="1"/>
  <c r="W3203" i="1"/>
  <c r="R3232" i="1"/>
  <c r="Q3232" i="1"/>
  <c r="W3232" i="1"/>
  <c r="T3232" i="1"/>
  <c r="V3232" i="1"/>
  <c r="S3232" i="1"/>
  <c r="S3041" i="1"/>
  <c r="Q3041" i="1"/>
  <c r="W3041" i="1"/>
  <c r="S3045" i="1"/>
  <c r="Q3045" i="1"/>
  <c r="W3045" i="1"/>
  <c r="S3049" i="1"/>
  <c r="Q3049" i="1"/>
  <c r="W3049" i="1"/>
  <c r="S3053" i="1"/>
  <c r="Q3053" i="1"/>
  <c r="W3053" i="1"/>
  <c r="S3057" i="1"/>
  <c r="Q3057" i="1"/>
  <c r="W3057" i="1"/>
  <c r="S3061" i="1"/>
  <c r="Q3061" i="1"/>
  <c r="W3061" i="1"/>
  <c r="S3065" i="1"/>
  <c r="Q3065" i="1"/>
  <c r="W3065" i="1"/>
  <c r="S3069" i="1"/>
  <c r="Q3069" i="1"/>
  <c r="W3069" i="1"/>
  <c r="S3073" i="1"/>
  <c r="Q3073" i="1"/>
  <c r="W3073" i="1"/>
  <c r="S3077" i="1"/>
  <c r="Q3077" i="1"/>
  <c r="W3077" i="1"/>
  <c r="S3081" i="1"/>
  <c r="Q3081" i="1"/>
  <c r="W3081" i="1"/>
  <c r="S3085" i="1"/>
  <c r="Q3085" i="1"/>
  <c r="W3085" i="1"/>
  <c r="S3089" i="1"/>
  <c r="Q3089" i="1"/>
  <c r="W3089" i="1"/>
  <c r="S3093" i="1"/>
  <c r="Q3093" i="1"/>
  <c r="W3093" i="1"/>
  <c r="S3098" i="1"/>
  <c r="Q3098" i="1"/>
  <c r="W3098" i="1"/>
  <c r="V3098" i="1"/>
  <c r="V3109" i="1"/>
  <c r="S3114" i="1"/>
  <c r="R3114" i="1"/>
  <c r="Q3114" i="1"/>
  <c r="W3114" i="1"/>
  <c r="V3114" i="1"/>
  <c r="W3116" i="1"/>
  <c r="V3116" i="1"/>
  <c r="T3116" i="1"/>
  <c r="S3116" i="1"/>
  <c r="R3116" i="1"/>
  <c r="Q3116" i="1"/>
  <c r="T3122" i="1"/>
  <c r="T3129" i="1"/>
  <c r="S3129" i="1"/>
  <c r="R3129" i="1"/>
  <c r="Q3129" i="1"/>
  <c r="W3129" i="1"/>
  <c r="Q3131" i="1"/>
  <c r="W3131" i="1"/>
  <c r="V3131" i="1"/>
  <c r="T3131" i="1"/>
  <c r="S3131" i="1"/>
  <c r="R3139" i="1"/>
  <c r="V3141" i="1"/>
  <c r="S3146" i="1"/>
  <c r="R3146" i="1"/>
  <c r="Q3146" i="1"/>
  <c r="W3146" i="1"/>
  <c r="V3146" i="1"/>
  <c r="W3148" i="1"/>
  <c r="V3148" i="1"/>
  <c r="T3148" i="1"/>
  <c r="S3148" i="1"/>
  <c r="R3148" i="1"/>
  <c r="Q3148" i="1"/>
  <c r="V3167" i="1"/>
  <c r="T3174" i="1"/>
  <c r="S3174" i="1"/>
  <c r="W3174" i="1"/>
  <c r="V3174" i="1"/>
  <c r="R3174" i="1"/>
  <c r="Q3174" i="1"/>
  <c r="T3202" i="1"/>
  <c r="S3202" i="1"/>
  <c r="R3202" i="1"/>
  <c r="Q3202" i="1"/>
  <c r="W3202" i="1"/>
  <c r="V3218" i="1"/>
  <c r="T3218" i="1"/>
  <c r="S3218" i="1"/>
  <c r="W3218" i="1"/>
  <c r="R3218" i="1"/>
  <c r="Q3218" i="1"/>
  <c r="V3250" i="1"/>
  <c r="T3250" i="1"/>
  <c r="S3250" i="1"/>
  <c r="Q3250" i="1"/>
  <c r="V3258" i="1"/>
  <c r="T3258" i="1"/>
  <c r="S3258" i="1"/>
  <c r="Q3258" i="1"/>
  <c r="V3266" i="1"/>
  <c r="T3266" i="1"/>
  <c r="S3266" i="1"/>
  <c r="Q3266" i="1"/>
  <c r="V3274" i="1"/>
  <c r="T3274" i="1"/>
  <c r="S3274" i="1"/>
  <c r="Q3274" i="1"/>
  <c r="T3352" i="1"/>
  <c r="R3352" i="1"/>
  <c r="Q3352" i="1"/>
  <c r="V3352" i="1"/>
  <c r="S3352" i="1"/>
  <c r="W3352" i="1"/>
  <c r="T3452" i="1"/>
  <c r="S3452" i="1"/>
  <c r="R3452" i="1"/>
  <c r="Q3452" i="1"/>
  <c r="W3452" i="1"/>
  <c r="V3452" i="1"/>
  <c r="T3460" i="1"/>
  <c r="S3460" i="1"/>
  <c r="R3460" i="1"/>
  <c r="Q3460" i="1"/>
  <c r="W3460" i="1"/>
  <c r="V3460" i="1"/>
  <c r="T3468" i="1"/>
  <c r="S3468" i="1"/>
  <c r="R3468" i="1"/>
  <c r="Q3468" i="1"/>
  <c r="W3468" i="1"/>
  <c r="V3468" i="1"/>
  <c r="T3476" i="1"/>
  <c r="S3476" i="1"/>
  <c r="R3476" i="1"/>
  <c r="Q3476" i="1"/>
  <c r="W3476" i="1"/>
  <c r="V3476" i="1"/>
  <c r="T3484" i="1"/>
  <c r="S3484" i="1"/>
  <c r="R3484" i="1"/>
  <c r="Q3484" i="1"/>
  <c r="W3484" i="1"/>
  <c r="V3484" i="1"/>
  <c r="W3154" i="1"/>
  <c r="W3158" i="1"/>
  <c r="W3162" i="1"/>
  <c r="W3166" i="1"/>
  <c r="W3170" i="1"/>
  <c r="Q3172" i="1"/>
  <c r="W3172" i="1"/>
  <c r="S3176" i="1"/>
  <c r="Q3185" i="1"/>
  <c r="T3188" i="1"/>
  <c r="W3193" i="1"/>
  <c r="V3193" i="1"/>
  <c r="R3196" i="1"/>
  <c r="R3197" i="1"/>
  <c r="R3198" i="1"/>
  <c r="Q3204" i="1"/>
  <c r="W3204" i="1"/>
  <c r="T3208" i="1"/>
  <c r="R3213" i="1"/>
  <c r="R3214" i="1"/>
  <c r="Q3225" i="1"/>
  <c r="R3226" i="1"/>
  <c r="R3228" i="1"/>
  <c r="Q3228" i="1"/>
  <c r="W3228" i="1"/>
  <c r="T3228" i="1"/>
  <c r="S3229" i="1"/>
  <c r="S3236" i="1"/>
  <c r="R3244" i="1"/>
  <c r="Q3244" i="1"/>
  <c r="W3244" i="1"/>
  <c r="T3244" i="1"/>
  <c r="R3252" i="1"/>
  <c r="Q3252" i="1"/>
  <c r="W3252" i="1"/>
  <c r="T3252" i="1"/>
  <c r="R3260" i="1"/>
  <c r="Q3260" i="1"/>
  <c r="W3260" i="1"/>
  <c r="T3260" i="1"/>
  <c r="R3268" i="1"/>
  <c r="Q3268" i="1"/>
  <c r="W3268" i="1"/>
  <c r="T3268" i="1"/>
  <c r="R3276" i="1"/>
  <c r="Q3276" i="1"/>
  <c r="W3276" i="1"/>
  <c r="T3276" i="1"/>
  <c r="S3291" i="1"/>
  <c r="Q3291" i="1"/>
  <c r="W3291" i="1"/>
  <c r="V3291" i="1"/>
  <c r="T3291" i="1"/>
  <c r="R3291" i="1"/>
  <c r="Q3304" i="1"/>
  <c r="T3304" i="1"/>
  <c r="S3304" i="1"/>
  <c r="R3304" i="1"/>
  <c r="W3304" i="1"/>
  <c r="V3304" i="1"/>
  <c r="W3313" i="1"/>
  <c r="T3313" i="1"/>
  <c r="S3313" i="1"/>
  <c r="R3313" i="1"/>
  <c r="Q3313" i="1"/>
  <c r="V3313" i="1"/>
  <c r="T3344" i="1"/>
  <c r="R3344" i="1"/>
  <c r="Q3344" i="1"/>
  <c r="S3344" i="1"/>
  <c r="W3344" i="1"/>
  <c r="V3344" i="1"/>
  <c r="T3348" i="1"/>
  <c r="R3348" i="1"/>
  <c r="Q3348" i="1"/>
  <c r="W3348" i="1"/>
  <c r="V3348" i="1"/>
  <c r="S3348" i="1"/>
  <c r="S3510" i="1"/>
  <c r="V3510" i="1"/>
  <c r="T3510" i="1"/>
  <c r="R3510" i="1"/>
  <c r="Q3510" i="1"/>
  <c r="W3510" i="1"/>
  <c r="Q3156" i="1"/>
  <c r="W3156" i="1"/>
  <c r="Q3160" i="1"/>
  <c r="W3160" i="1"/>
  <c r="Q3164" i="1"/>
  <c r="W3164" i="1"/>
  <c r="Q3168" i="1"/>
  <c r="W3168" i="1"/>
  <c r="T3176" i="1"/>
  <c r="W3181" i="1"/>
  <c r="V3181" i="1"/>
  <c r="T3182" i="1"/>
  <c r="S3182" i="1"/>
  <c r="S3183" i="1"/>
  <c r="R3183" i="1"/>
  <c r="Q3183" i="1"/>
  <c r="Q3192" i="1"/>
  <c r="W3192" i="1"/>
  <c r="S3197" i="1"/>
  <c r="V3199" i="1"/>
  <c r="S3213" i="1"/>
  <c r="R3216" i="1"/>
  <c r="Q3216" i="1"/>
  <c r="W3216" i="1"/>
  <c r="R3224" i="1"/>
  <c r="Q3224" i="1"/>
  <c r="W3224" i="1"/>
  <c r="T3224" i="1"/>
  <c r="T3239" i="1"/>
  <c r="S3239" i="1"/>
  <c r="R3239" i="1"/>
  <c r="Q3239" i="1"/>
  <c r="W3239" i="1"/>
  <c r="V3239" i="1"/>
  <c r="W3241" i="1"/>
  <c r="V3241" i="1"/>
  <c r="S3241" i="1"/>
  <c r="R3241" i="1"/>
  <c r="W3249" i="1"/>
  <c r="V3249" i="1"/>
  <c r="S3249" i="1"/>
  <c r="R3249" i="1"/>
  <c r="R3250" i="1"/>
  <c r="W3257" i="1"/>
  <c r="V3257" i="1"/>
  <c r="S3257" i="1"/>
  <c r="R3257" i="1"/>
  <c r="R3258" i="1"/>
  <c r="W3265" i="1"/>
  <c r="V3265" i="1"/>
  <c r="S3265" i="1"/>
  <c r="R3265" i="1"/>
  <c r="R3266" i="1"/>
  <c r="W3273" i="1"/>
  <c r="V3273" i="1"/>
  <c r="S3273" i="1"/>
  <c r="R3273" i="1"/>
  <c r="R3274" i="1"/>
  <c r="W3281" i="1"/>
  <c r="S3281" i="1"/>
  <c r="R3281" i="1"/>
  <c r="Q3281" i="1"/>
  <c r="V3281" i="1"/>
  <c r="W3289" i="1"/>
  <c r="T3289" i="1"/>
  <c r="S3289" i="1"/>
  <c r="R3289" i="1"/>
  <c r="Q3289" i="1"/>
  <c r="V3289" i="1"/>
  <c r="S3298" i="1"/>
  <c r="R3298" i="1"/>
  <c r="Q3298" i="1"/>
  <c r="W3298" i="1"/>
  <c r="T3298" i="1"/>
  <c r="R3320" i="1"/>
  <c r="Q3320" i="1"/>
  <c r="S3320" i="1"/>
  <c r="W3320" i="1"/>
  <c r="T3320" i="1"/>
  <c r="V3326" i="1"/>
  <c r="T3326" i="1"/>
  <c r="S3326" i="1"/>
  <c r="R3326" i="1"/>
  <c r="Q3326" i="1"/>
  <c r="W3326" i="1"/>
  <c r="Q3157" i="1"/>
  <c r="Q3161" i="1"/>
  <c r="Q3165" i="1"/>
  <c r="Q3169" i="1"/>
  <c r="R3172" i="1"/>
  <c r="Q3180" i="1"/>
  <c r="W3180" i="1"/>
  <c r="Q3193" i="1"/>
  <c r="T3196" i="1"/>
  <c r="V3198" i="1"/>
  <c r="W3201" i="1"/>
  <c r="V3201" i="1"/>
  <c r="R3204" i="1"/>
  <c r="R3220" i="1"/>
  <c r="Q3220" i="1"/>
  <c r="W3220" i="1"/>
  <c r="T3220" i="1"/>
  <c r="S3228" i="1"/>
  <c r="T3235" i="1"/>
  <c r="S3235" i="1"/>
  <c r="R3235" i="1"/>
  <c r="Q3235" i="1"/>
  <c r="V3235" i="1"/>
  <c r="V3238" i="1"/>
  <c r="T3238" i="1"/>
  <c r="S3238" i="1"/>
  <c r="S3244" i="1"/>
  <c r="S3252" i="1"/>
  <c r="S3260" i="1"/>
  <c r="S3268" i="1"/>
  <c r="S3276" i="1"/>
  <c r="S3283" i="1"/>
  <c r="W3283" i="1"/>
  <c r="V3283" i="1"/>
  <c r="T3283" i="1"/>
  <c r="R3283" i="1"/>
  <c r="S3307" i="1"/>
  <c r="Q3307" i="1"/>
  <c r="W3307" i="1"/>
  <c r="V3307" i="1"/>
  <c r="T3307" i="1"/>
  <c r="R3307" i="1"/>
  <c r="R3324" i="1"/>
  <c r="Q3324" i="1"/>
  <c r="T3324" i="1"/>
  <c r="S3324" i="1"/>
  <c r="W3324" i="1"/>
  <c r="V3324" i="1"/>
  <c r="Q3527" i="1"/>
  <c r="T3527" i="1"/>
  <c r="S3527" i="1"/>
  <c r="R3527" i="1"/>
  <c r="W3527" i="1"/>
  <c r="V3527" i="1"/>
  <c r="Q3154" i="1"/>
  <c r="R3156" i="1"/>
  <c r="Q3158" i="1"/>
  <c r="R3160" i="1"/>
  <c r="Q3162" i="1"/>
  <c r="R3164" i="1"/>
  <c r="Q3166" i="1"/>
  <c r="R3168" i="1"/>
  <c r="Q3170" i="1"/>
  <c r="Q3181" i="1"/>
  <c r="Q3182" i="1"/>
  <c r="T3183" i="1"/>
  <c r="W3189" i="1"/>
  <c r="V3189" i="1"/>
  <c r="T3190" i="1"/>
  <c r="S3190" i="1"/>
  <c r="S3191" i="1"/>
  <c r="R3191" i="1"/>
  <c r="Q3191" i="1"/>
  <c r="R3192" i="1"/>
  <c r="Q3200" i="1"/>
  <c r="W3200" i="1"/>
  <c r="W3209" i="1"/>
  <c r="V3209" i="1"/>
  <c r="V3210" i="1"/>
  <c r="T3210" i="1"/>
  <c r="S3210" i="1"/>
  <c r="S3216" i="1"/>
  <c r="S3224" i="1"/>
  <c r="T3231" i="1"/>
  <c r="S3231" i="1"/>
  <c r="R3231" i="1"/>
  <c r="Q3231" i="1"/>
  <c r="V3231" i="1"/>
  <c r="V3234" i="1"/>
  <c r="T3234" i="1"/>
  <c r="S3234" i="1"/>
  <c r="W3237" i="1"/>
  <c r="V3237" i="1"/>
  <c r="R3237" i="1"/>
  <c r="Q3241" i="1"/>
  <c r="V3246" i="1"/>
  <c r="T3246" i="1"/>
  <c r="S3246" i="1"/>
  <c r="Q3246" i="1"/>
  <c r="Q3249" i="1"/>
  <c r="W3250" i="1"/>
  <c r="V3254" i="1"/>
  <c r="T3254" i="1"/>
  <c r="S3254" i="1"/>
  <c r="Q3254" i="1"/>
  <c r="Q3257" i="1"/>
  <c r="W3258" i="1"/>
  <c r="V3262" i="1"/>
  <c r="T3262" i="1"/>
  <c r="S3262" i="1"/>
  <c r="Q3262" i="1"/>
  <c r="Q3265" i="1"/>
  <c r="W3266" i="1"/>
  <c r="V3270" i="1"/>
  <c r="T3270" i="1"/>
  <c r="S3270" i="1"/>
  <c r="Q3270" i="1"/>
  <c r="Q3273" i="1"/>
  <c r="W3274" i="1"/>
  <c r="V3278" i="1"/>
  <c r="T3278" i="1"/>
  <c r="S3278" i="1"/>
  <c r="Q3278" i="1"/>
  <c r="T3281" i="1"/>
  <c r="Q3296" i="1"/>
  <c r="T3296" i="1"/>
  <c r="S3296" i="1"/>
  <c r="R3296" i="1"/>
  <c r="W3296" i="1"/>
  <c r="V3296" i="1"/>
  <c r="W3305" i="1"/>
  <c r="T3305" i="1"/>
  <c r="S3305" i="1"/>
  <c r="R3305" i="1"/>
  <c r="Q3305" i="1"/>
  <c r="V3305" i="1"/>
  <c r="V3314" i="1"/>
  <c r="S3314" i="1"/>
  <c r="R3314" i="1"/>
  <c r="Q3314" i="1"/>
  <c r="T3314" i="1"/>
  <c r="T3416" i="1"/>
  <c r="R3416" i="1"/>
  <c r="Q3416" i="1"/>
  <c r="V3416" i="1"/>
  <c r="S3416" i="1"/>
  <c r="W3416" i="1"/>
  <c r="T3448" i="1"/>
  <c r="S3448" i="1"/>
  <c r="R3448" i="1"/>
  <c r="Q3448" i="1"/>
  <c r="W3448" i="1"/>
  <c r="V3448" i="1"/>
  <c r="T3456" i="1"/>
  <c r="S3456" i="1"/>
  <c r="R3456" i="1"/>
  <c r="Q3456" i="1"/>
  <c r="W3456" i="1"/>
  <c r="V3456" i="1"/>
  <c r="T3464" i="1"/>
  <c r="S3464" i="1"/>
  <c r="R3464" i="1"/>
  <c r="Q3464" i="1"/>
  <c r="W3464" i="1"/>
  <c r="V3464" i="1"/>
  <c r="T3472" i="1"/>
  <c r="S3472" i="1"/>
  <c r="R3472" i="1"/>
  <c r="Q3472" i="1"/>
  <c r="W3472" i="1"/>
  <c r="V3472" i="1"/>
  <c r="T3480" i="1"/>
  <c r="S3480" i="1"/>
  <c r="R3480" i="1"/>
  <c r="Q3480" i="1"/>
  <c r="W3480" i="1"/>
  <c r="V3480" i="1"/>
  <c r="T3488" i="1"/>
  <c r="S3488" i="1"/>
  <c r="R3488" i="1"/>
  <c r="Q3488" i="1"/>
  <c r="W3488" i="1"/>
  <c r="V3488" i="1"/>
  <c r="Q3511" i="1"/>
  <c r="T3511" i="1"/>
  <c r="S3511" i="1"/>
  <c r="R3511" i="1"/>
  <c r="W3511" i="1"/>
  <c r="V3511" i="1"/>
  <c r="S3518" i="1"/>
  <c r="V3518" i="1"/>
  <c r="T3518" i="1"/>
  <c r="R3518" i="1"/>
  <c r="Q3518" i="1"/>
  <c r="W3518" i="1"/>
  <c r="R3154" i="1"/>
  <c r="S3156" i="1"/>
  <c r="S3157" i="1"/>
  <c r="R3158" i="1"/>
  <c r="S3160" i="1"/>
  <c r="R3162" i="1"/>
  <c r="S3164" i="1"/>
  <c r="R3166" i="1"/>
  <c r="S3168" i="1"/>
  <c r="R3170" i="1"/>
  <c r="W3177" i="1"/>
  <c r="V3177" i="1"/>
  <c r="R3181" i="1"/>
  <c r="R3182" i="1"/>
  <c r="Q3188" i="1"/>
  <c r="W3188" i="1"/>
  <c r="S3192" i="1"/>
  <c r="T3216" i="1"/>
  <c r="T3227" i="1"/>
  <c r="S3227" i="1"/>
  <c r="R3227" i="1"/>
  <c r="Q3227" i="1"/>
  <c r="V3227" i="1"/>
  <c r="V3230" i="1"/>
  <c r="T3230" i="1"/>
  <c r="S3230" i="1"/>
  <c r="W3233" i="1"/>
  <c r="V3233" i="1"/>
  <c r="R3233" i="1"/>
  <c r="R3240" i="1"/>
  <c r="Q3240" i="1"/>
  <c r="W3240" i="1"/>
  <c r="T3240" i="1"/>
  <c r="T3241" i="1"/>
  <c r="V3244" i="1"/>
  <c r="R3248" i="1"/>
  <c r="Q3248" i="1"/>
  <c r="W3248" i="1"/>
  <c r="T3248" i="1"/>
  <c r="T3249" i="1"/>
  <c r="V3252" i="1"/>
  <c r="R3256" i="1"/>
  <c r="Q3256" i="1"/>
  <c r="W3256" i="1"/>
  <c r="T3256" i="1"/>
  <c r="T3257" i="1"/>
  <c r="V3260" i="1"/>
  <c r="R3264" i="1"/>
  <c r="Q3264" i="1"/>
  <c r="W3264" i="1"/>
  <c r="T3264" i="1"/>
  <c r="T3265" i="1"/>
  <c r="V3268" i="1"/>
  <c r="R3272" i="1"/>
  <c r="Q3272" i="1"/>
  <c r="W3272" i="1"/>
  <c r="T3272" i="1"/>
  <c r="T3273" i="1"/>
  <c r="V3276" i="1"/>
  <c r="S3290" i="1"/>
  <c r="R3290" i="1"/>
  <c r="Q3290" i="1"/>
  <c r="W3290" i="1"/>
  <c r="T3290" i="1"/>
  <c r="V3298" i="1"/>
  <c r="V3320" i="1"/>
  <c r="T3408" i="1"/>
  <c r="R3408" i="1"/>
  <c r="Q3408" i="1"/>
  <c r="S3408" i="1"/>
  <c r="W3408" i="1"/>
  <c r="V3408" i="1"/>
  <c r="T3412" i="1"/>
  <c r="R3412" i="1"/>
  <c r="Q3412" i="1"/>
  <c r="W3412" i="1"/>
  <c r="V3412" i="1"/>
  <c r="S3412" i="1"/>
  <c r="T3440" i="1"/>
  <c r="R3440" i="1"/>
  <c r="Q3440" i="1"/>
  <c r="S3440" i="1"/>
  <c r="W3440" i="1"/>
  <c r="V3440" i="1"/>
  <c r="T3444" i="1"/>
  <c r="R3444" i="1"/>
  <c r="Q3444" i="1"/>
  <c r="W3444" i="1"/>
  <c r="V3444" i="1"/>
  <c r="S3444" i="1"/>
  <c r="T3534" i="1"/>
  <c r="S3534" i="1"/>
  <c r="W3534" i="1"/>
  <c r="V3534" i="1"/>
  <c r="R3534" i="1"/>
  <c r="Q3534" i="1"/>
  <c r="Q3176" i="1"/>
  <c r="W3176" i="1"/>
  <c r="W3197" i="1"/>
  <c r="V3197" i="1"/>
  <c r="T3198" i="1"/>
  <c r="S3198" i="1"/>
  <c r="S3199" i="1"/>
  <c r="R3199" i="1"/>
  <c r="Q3199" i="1"/>
  <c r="R3208" i="1"/>
  <c r="Q3208" i="1"/>
  <c r="W3208" i="1"/>
  <c r="W3213" i="1"/>
  <c r="V3213" i="1"/>
  <c r="V3214" i="1"/>
  <c r="T3214" i="1"/>
  <c r="S3214" i="1"/>
  <c r="T3223" i="1"/>
  <c r="S3223" i="1"/>
  <c r="R3223" i="1"/>
  <c r="Q3223" i="1"/>
  <c r="V3223" i="1"/>
  <c r="V3226" i="1"/>
  <c r="T3226" i="1"/>
  <c r="S3226" i="1"/>
  <c r="W3229" i="1"/>
  <c r="V3229" i="1"/>
  <c r="R3229" i="1"/>
  <c r="T3243" i="1"/>
  <c r="W3245" i="1"/>
  <c r="V3245" i="1"/>
  <c r="S3245" i="1"/>
  <c r="R3245" i="1"/>
  <c r="T3251" i="1"/>
  <c r="W3253" i="1"/>
  <c r="V3253" i="1"/>
  <c r="S3253" i="1"/>
  <c r="R3253" i="1"/>
  <c r="T3259" i="1"/>
  <c r="W3261" i="1"/>
  <c r="V3261" i="1"/>
  <c r="S3261" i="1"/>
  <c r="R3261" i="1"/>
  <c r="T3267" i="1"/>
  <c r="W3269" i="1"/>
  <c r="V3269" i="1"/>
  <c r="S3269" i="1"/>
  <c r="R3269" i="1"/>
  <c r="T3275" i="1"/>
  <c r="W3277" i="1"/>
  <c r="V3277" i="1"/>
  <c r="S3277" i="1"/>
  <c r="R3277" i="1"/>
  <c r="R3282" i="1"/>
  <c r="Q3282" i="1"/>
  <c r="W3282" i="1"/>
  <c r="T3282" i="1"/>
  <c r="S3299" i="1"/>
  <c r="Q3299" i="1"/>
  <c r="W3299" i="1"/>
  <c r="V3299" i="1"/>
  <c r="T3299" i="1"/>
  <c r="R3299" i="1"/>
  <c r="Q3312" i="1"/>
  <c r="T3312" i="1"/>
  <c r="S3312" i="1"/>
  <c r="R3312" i="1"/>
  <c r="W3312" i="1"/>
  <c r="V3312" i="1"/>
  <c r="T3319" i="1"/>
  <c r="S3319" i="1"/>
  <c r="Q3319" i="1"/>
  <c r="W3319" i="1"/>
  <c r="R3319" i="1"/>
  <c r="W3325" i="1"/>
  <c r="V3325" i="1"/>
  <c r="T3325" i="1"/>
  <c r="S3325" i="1"/>
  <c r="R3325" i="1"/>
  <c r="Q3325" i="1"/>
  <c r="T3327" i="1"/>
  <c r="S3327" i="1"/>
  <c r="R3327" i="1"/>
  <c r="W3327" i="1"/>
  <c r="V3327" i="1"/>
  <c r="Q3327" i="1"/>
  <c r="T3384" i="1"/>
  <c r="R3384" i="1"/>
  <c r="Q3384" i="1"/>
  <c r="V3384" i="1"/>
  <c r="S3384" i="1"/>
  <c r="W3384" i="1"/>
  <c r="T3181" i="1"/>
  <c r="V3182" i="1"/>
  <c r="W3183" i="1"/>
  <c r="W3185" i="1"/>
  <c r="V3185" i="1"/>
  <c r="R3189" i="1"/>
  <c r="R3190" i="1"/>
  <c r="Q3196" i="1"/>
  <c r="W3196" i="1"/>
  <c r="S3200" i="1"/>
  <c r="R3209" i="1"/>
  <c r="R3210" i="1"/>
  <c r="V3216" i="1"/>
  <c r="T3219" i="1"/>
  <c r="S3219" i="1"/>
  <c r="R3219" i="1"/>
  <c r="Q3219" i="1"/>
  <c r="V3219" i="1"/>
  <c r="V3222" i="1"/>
  <c r="T3222" i="1"/>
  <c r="S3222" i="1"/>
  <c r="W3225" i="1"/>
  <c r="V3225" i="1"/>
  <c r="R3225" i="1"/>
  <c r="W3231" i="1"/>
  <c r="R3234" i="1"/>
  <c r="R3236" i="1"/>
  <c r="Q3236" i="1"/>
  <c r="W3236" i="1"/>
  <c r="T3236" i="1"/>
  <c r="S3237" i="1"/>
  <c r="Q3280" i="1"/>
  <c r="T3280" i="1"/>
  <c r="S3280" i="1"/>
  <c r="R3280" i="1"/>
  <c r="W3280" i="1"/>
  <c r="V3280" i="1"/>
  <c r="Q3288" i="1"/>
  <c r="T3288" i="1"/>
  <c r="S3288" i="1"/>
  <c r="R3288" i="1"/>
  <c r="W3288" i="1"/>
  <c r="V3288" i="1"/>
  <c r="W3297" i="1"/>
  <c r="T3297" i="1"/>
  <c r="S3297" i="1"/>
  <c r="R3297" i="1"/>
  <c r="Q3297" i="1"/>
  <c r="V3297" i="1"/>
  <c r="S3306" i="1"/>
  <c r="R3306" i="1"/>
  <c r="Q3306" i="1"/>
  <c r="W3306" i="1"/>
  <c r="T3306" i="1"/>
  <c r="T3376" i="1"/>
  <c r="R3376" i="1"/>
  <c r="Q3376" i="1"/>
  <c r="S3376" i="1"/>
  <c r="W3376" i="1"/>
  <c r="V3376" i="1"/>
  <c r="T3380" i="1"/>
  <c r="R3380" i="1"/>
  <c r="Q3380" i="1"/>
  <c r="W3380" i="1"/>
  <c r="V3380" i="1"/>
  <c r="S3380" i="1"/>
  <c r="Q3519" i="1"/>
  <c r="T3519" i="1"/>
  <c r="S3519" i="1"/>
  <c r="R3519" i="1"/>
  <c r="W3519" i="1"/>
  <c r="V3519" i="1"/>
  <c r="S3555" i="1"/>
  <c r="R3555" i="1"/>
  <c r="Q3555" i="1"/>
  <c r="W3555" i="1"/>
  <c r="V3555" i="1"/>
  <c r="T3555" i="1"/>
  <c r="V3243" i="1"/>
  <c r="V3247" i="1"/>
  <c r="V3251" i="1"/>
  <c r="V3255" i="1"/>
  <c r="V3259" i="1"/>
  <c r="V3263" i="1"/>
  <c r="V3267" i="1"/>
  <c r="V3271" i="1"/>
  <c r="V3275" i="1"/>
  <c r="W3279" i="1"/>
  <c r="W3287" i="1"/>
  <c r="W3295" i="1"/>
  <c r="W3303" i="1"/>
  <c r="W3311" i="1"/>
  <c r="R3341" i="1"/>
  <c r="W3341" i="1"/>
  <c r="V3341" i="1"/>
  <c r="V3354" i="1"/>
  <c r="T3354" i="1"/>
  <c r="V3355" i="1"/>
  <c r="T3355" i="1"/>
  <c r="S3355" i="1"/>
  <c r="R3355" i="1"/>
  <c r="R3373" i="1"/>
  <c r="W3373" i="1"/>
  <c r="V3373" i="1"/>
  <c r="V3386" i="1"/>
  <c r="T3386" i="1"/>
  <c r="V3387" i="1"/>
  <c r="T3387" i="1"/>
  <c r="S3387" i="1"/>
  <c r="R3387" i="1"/>
  <c r="R3405" i="1"/>
  <c r="W3405" i="1"/>
  <c r="V3405" i="1"/>
  <c r="V3418" i="1"/>
  <c r="T3418" i="1"/>
  <c r="V3419" i="1"/>
  <c r="T3419" i="1"/>
  <c r="S3419" i="1"/>
  <c r="R3419" i="1"/>
  <c r="R3437" i="1"/>
  <c r="W3437" i="1"/>
  <c r="V3437" i="1"/>
  <c r="R3449" i="1"/>
  <c r="Q3449" i="1"/>
  <c r="W3449" i="1"/>
  <c r="V3449" i="1"/>
  <c r="R3453" i="1"/>
  <c r="Q3453" i="1"/>
  <c r="W3453" i="1"/>
  <c r="V3453" i="1"/>
  <c r="R3457" i="1"/>
  <c r="Q3457" i="1"/>
  <c r="W3457" i="1"/>
  <c r="V3457" i="1"/>
  <c r="R3461" i="1"/>
  <c r="Q3461" i="1"/>
  <c r="W3461" i="1"/>
  <c r="V3461" i="1"/>
  <c r="R3465" i="1"/>
  <c r="Q3465" i="1"/>
  <c r="W3465" i="1"/>
  <c r="V3465" i="1"/>
  <c r="R3469" i="1"/>
  <c r="Q3469" i="1"/>
  <c r="W3469" i="1"/>
  <c r="V3469" i="1"/>
  <c r="R3473" i="1"/>
  <c r="Q3473" i="1"/>
  <c r="W3473" i="1"/>
  <c r="V3473" i="1"/>
  <c r="R3477" i="1"/>
  <c r="Q3477" i="1"/>
  <c r="W3477" i="1"/>
  <c r="V3477" i="1"/>
  <c r="R3481" i="1"/>
  <c r="Q3481" i="1"/>
  <c r="W3481" i="1"/>
  <c r="V3481" i="1"/>
  <c r="R3485" i="1"/>
  <c r="Q3485" i="1"/>
  <c r="W3485" i="1"/>
  <c r="V3485" i="1"/>
  <c r="V3491" i="1"/>
  <c r="T3491" i="1"/>
  <c r="S3491" i="1"/>
  <c r="R3491" i="1"/>
  <c r="S3506" i="1"/>
  <c r="Q3506" i="1"/>
  <c r="W3506" i="1"/>
  <c r="V3506" i="1"/>
  <c r="W3525" i="1"/>
  <c r="V3525" i="1"/>
  <c r="T3525" i="1"/>
  <c r="S3525" i="1"/>
  <c r="Q3528" i="1"/>
  <c r="W3528" i="1"/>
  <c r="T3528" i="1"/>
  <c r="S3528" i="1"/>
  <c r="R3528" i="1"/>
  <c r="T3554" i="1"/>
  <c r="S3554" i="1"/>
  <c r="V3554" i="1"/>
  <c r="R3554" i="1"/>
  <c r="Q3554" i="1"/>
  <c r="Q3556" i="1"/>
  <c r="W3556" i="1"/>
  <c r="V3556" i="1"/>
  <c r="T3556" i="1"/>
  <c r="S3556" i="1"/>
  <c r="S3579" i="1"/>
  <c r="R3579" i="1"/>
  <c r="Q3579" i="1"/>
  <c r="V3579" i="1"/>
  <c r="W3579" i="1"/>
  <c r="S3607" i="1"/>
  <c r="R3607" i="1"/>
  <c r="Q3607" i="1"/>
  <c r="V3607" i="1"/>
  <c r="W3607" i="1"/>
  <c r="T3607" i="1"/>
  <c r="T3636" i="1"/>
  <c r="S3636" i="1"/>
  <c r="R3636" i="1"/>
  <c r="Q3636" i="1"/>
  <c r="V3636" i="1"/>
  <c r="W3636" i="1"/>
  <c r="Q3832" i="1"/>
  <c r="V3832" i="1"/>
  <c r="T3832" i="1"/>
  <c r="S3832" i="1"/>
  <c r="R3832" i="1"/>
  <c r="W3832" i="1"/>
  <c r="W3243" i="1"/>
  <c r="W3247" i="1"/>
  <c r="W3251" i="1"/>
  <c r="W3255" i="1"/>
  <c r="W3259" i="1"/>
  <c r="W3263" i="1"/>
  <c r="W3267" i="1"/>
  <c r="W3271" i="1"/>
  <c r="W3275" i="1"/>
  <c r="Q3286" i="1"/>
  <c r="Q3294" i="1"/>
  <c r="Q3302" i="1"/>
  <c r="Q3310" i="1"/>
  <c r="T3328" i="1"/>
  <c r="R3328" i="1"/>
  <c r="Q3328" i="1"/>
  <c r="Q3329" i="1"/>
  <c r="V3334" i="1"/>
  <c r="T3334" i="1"/>
  <c r="V3335" i="1"/>
  <c r="T3335" i="1"/>
  <c r="S3335" i="1"/>
  <c r="R3335" i="1"/>
  <c r="S3336" i="1"/>
  <c r="Q3342" i="1"/>
  <c r="Q3343" i="1"/>
  <c r="R3353" i="1"/>
  <c r="W3353" i="1"/>
  <c r="V3353" i="1"/>
  <c r="T3360" i="1"/>
  <c r="R3360" i="1"/>
  <c r="Q3360" i="1"/>
  <c r="Q3361" i="1"/>
  <c r="V3366" i="1"/>
  <c r="T3366" i="1"/>
  <c r="V3367" i="1"/>
  <c r="T3367" i="1"/>
  <c r="S3367" i="1"/>
  <c r="R3367" i="1"/>
  <c r="S3368" i="1"/>
  <c r="Q3374" i="1"/>
  <c r="Q3375" i="1"/>
  <c r="R3385" i="1"/>
  <c r="W3385" i="1"/>
  <c r="V3385" i="1"/>
  <c r="T3392" i="1"/>
  <c r="R3392" i="1"/>
  <c r="Q3392" i="1"/>
  <c r="Q3393" i="1"/>
  <c r="V3398" i="1"/>
  <c r="T3398" i="1"/>
  <c r="V3399" i="1"/>
  <c r="T3399" i="1"/>
  <c r="S3399" i="1"/>
  <c r="R3399" i="1"/>
  <c r="S3400" i="1"/>
  <c r="Q3406" i="1"/>
  <c r="Q3407" i="1"/>
  <c r="R3417" i="1"/>
  <c r="W3417" i="1"/>
  <c r="V3417" i="1"/>
  <c r="T3424" i="1"/>
  <c r="R3424" i="1"/>
  <c r="Q3424" i="1"/>
  <c r="Q3425" i="1"/>
  <c r="V3430" i="1"/>
  <c r="T3430" i="1"/>
  <c r="V3431" i="1"/>
  <c r="T3431" i="1"/>
  <c r="S3431" i="1"/>
  <c r="R3431" i="1"/>
  <c r="S3432" i="1"/>
  <c r="T3496" i="1"/>
  <c r="S3496" i="1"/>
  <c r="R3496" i="1"/>
  <c r="Q3496" i="1"/>
  <c r="V3503" i="1"/>
  <c r="T3503" i="1"/>
  <c r="S3503" i="1"/>
  <c r="R3503" i="1"/>
  <c r="S3521" i="1"/>
  <c r="R3521" i="1"/>
  <c r="Q3521" i="1"/>
  <c r="W3521" i="1"/>
  <c r="S3530" i="1"/>
  <c r="T3530" i="1"/>
  <c r="R3530" i="1"/>
  <c r="Q3530" i="1"/>
  <c r="T3558" i="1"/>
  <c r="S3558" i="1"/>
  <c r="W3558" i="1"/>
  <c r="V3558" i="1"/>
  <c r="Q3564" i="1"/>
  <c r="W3564" i="1"/>
  <c r="V3564" i="1"/>
  <c r="T3564" i="1"/>
  <c r="S3564" i="1"/>
  <c r="T3582" i="1"/>
  <c r="S3582" i="1"/>
  <c r="R3582" i="1"/>
  <c r="V3582" i="1"/>
  <c r="Q3582" i="1"/>
  <c r="Q3588" i="1"/>
  <c r="W3588" i="1"/>
  <c r="V3588" i="1"/>
  <c r="T3588" i="1"/>
  <c r="S3588" i="1"/>
  <c r="R3588" i="1"/>
  <c r="S3600" i="1"/>
  <c r="Q3600" i="1"/>
  <c r="W3600" i="1"/>
  <c r="V3600" i="1"/>
  <c r="T3600" i="1"/>
  <c r="R3600" i="1"/>
  <c r="R3631" i="1"/>
  <c r="T3631" i="1"/>
  <c r="S3631" i="1"/>
  <c r="Q3631" i="1"/>
  <c r="W3631" i="1"/>
  <c r="V3631" i="1"/>
  <c r="T3634" i="1"/>
  <c r="W3634" i="1"/>
  <c r="V3634" i="1"/>
  <c r="S3634" i="1"/>
  <c r="R3634" i="1"/>
  <c r="Q3634" i="1"/>
  <c r="Q3772" i="1"/>
  <c r="W3772" i="1"/>
  <c r="V3772" i="1"/>
  <c r="T3772" i="1"/>
  <c r="S3772" i="1"/>
  <c r="R3772" i="1"/>
  <c r="T3798" i="1"/>
  <c r="S3798" i="1"/>
  <c r="R3798" i="1"/>
  <c r="Q3798" i="1"/>
  <c r="W3798" i="1"/>
  <c r="V3798" i="1"/>
  <c r="T3896" i="1"/>
  <c r="S3896" i="1"/>
  <c r="R3896" i="1"/>
  <c r="Q3896" i="1"/>
  <c r="V3896" i="1"/>
  <c r="W3896" i="1"/>
  <c r="R3333" i="1"/>
  <c r="W3333" i="1"/>
  <c r="V3333" i="1"/>
  <c r="T3340" i="1"/>
  <c r="R3340" i="1"/>
  <c r="Q3340" i="1"/>
  <c r="V3346" i="1"/>
  <c r="T3346" i="1"/>
  <c r="V3347" i="1"/>
  <c r="T3347" i="1"/>
  <c r="S3347" i="1"/>
  <c r="R3347" i="1"/>
  <c r="R3365" i="1"/>
  <c r="W3365" i="1"/>
  <c r="V3365" i="1"/>
  <c r="T3372" i="1"/>
  <c r="R3372" i="1"/>
  <c r="Q3372" i="1"/>
  <c r="V3378" i="1"/>
  <c r="T3378" i="1"/>
  <c r="V3379" i="1"/>
  <c r="T3379" i="1"/>
  <c r="S3379" i="1"/>
  <c r="R3379" i="1"/>
  <c r="R3397" i="1"/>
  <c r="W3397" i="1"/>
  <c r="V3397" i="1"/>
  <c r="T3404" i="1"/>
  <c r="R3404" i="1"/>
  <c r="Q3404" i="1"/>
  <c r="V3410" i="1"/>
  <c r="T3410" i="1"/>
  <c r="V3411" i="1"/>
  <c r="T3411" i="1"/>
  <c r="S3411" i="1"/>
  <c r="R3411" i="1"/>
  <c r="R3429" i="1"/>
  <c r="W3429" i="1"/>
  <c r="V3429" i="1"/>
  <c r="T3436" i="1"/>
  <c r="R3436" i="1"/>
  <c r="Q3436" i="1"/>
  <c r="V3442" i="1"/>
  <c r="T3442" i="1"/>
  <c r="V3443" i="1"/>
  <c r="T3443" i="1"/>
  <c r="S3443" i="1"/>
  <c r="R3443" i="1"/>
  <c r="W3509" i="1"/>
  <c r="V3509" i="1"/>
  <c r="T3509" i="1"/>
  <c r="S3509" i="1"/>
  <c r="W3512" i="1"/>
  <c r="T3512" i="1"/>
  <c r="S3512" i="1"/>
  <c r="R3512" i="1"/>
  <c r="Q3512" i="1"/>
  <c r="W3545" i="1"/>
  <c r="V3545" i="1"/>
  <c r="T3545" i="1"/>
  <c r="S3545" i="1"/>
  <c r="R3545" i="1"/>
  <c r="S3551" i="1"/>
  <c r="R3551" i="1"/>
  <c r="Q3551" i="1"/>
  <c r="T3551" i="1"/>
  <c r="T3566" i="1"/>
  <c r="S3566" i="1"/>
  <c r="R3566" i="1"/>
  <c r="V3566" i="1"/>
  <c r="Q3566" i="1"/>
  <c r="Q3572" i="1"/>
  <c r="W3572" i="1"/>
  <c r="V3572" i="1"/>
  <c r="T3572" i="1"/>
  <c r="S3572" i="1"/>
  <c r="R3572" i="1"/>
  <c r="R3623" i="1"/>
  <c r="V3623" i="1"/>
  <c r="T3623" i="1"/>
  <c r="S3623" i="1"/>
  <c r="Q3623" i="1"/>
  <c r="W3623" i="1"/>
  <c r="V3629" i="1"/>
  <c r="T3629" i="1"/>
  <c r="S3629" i="1"/>
  <c r="R3629" i="1"/>
  <c r="Q3629" i="1"/>
  <c r="W3629" i="1"/>
  <c r="Q3243" i="1"/>
  <c r="Q3247" i="1"/>
  <c r="Q3251" i="1"/>
  <c r="Q3255" i="1"/>
  <c r="Q3259" i="1"/>
  <c r="Q3263" i="1"/>
  <c r="Q3267" i="1"/>
  <c r="Q3271" i="1"/>
  <c r="Q3275" i="1"/>
  <c r="Q3279" i="1"/>
  <c r="T3285" i="1"/>
  <c r="S3286" i="1"/>
  <c r="Q3287" i="1"/>
  <c r="T3293" i="1"/>
  <c r="S3294" i="1"/>
  <c r="Q3295" i="1"/>
  <c r="T3301" i="1"/>
  <c r="S3302" i="1"/>
  <c r="Q3303" i="1"/>
  <c r="T3309" i="1"/>
  <c r="S3310" i="1"/>
  <c r="Q3311" i="1"/>
  <c r="W3318" i="1"/>
  <c r="S3328" i="1"/>
  <c r="Q3334" i="1"/>
  <c r="Q3335" i="1"/>
  <c r="V3336" i="1"/>
  <c r="S3341" i="1"/>
  <c r="S3342" i="1"/>
  <c r="R3345" i="1"/>
  <c r="W3345" i="1"/>
  <c r="V3345" i="1"/>
  <c r="Q3353" i="1"/>
  <c r="R3354" i="1"/>
  <c r="V3358" i="1"/>
  <c r="T3358" i="1"/>
  <c r="V3359" i="1"/>
  <c r="T3359" i="1"/>
  <c r="S3359" i="1"/>
  <c r="R3359" i="1"/>
  <c r="S3360" i="1"/>
  <c r="Q3366" i="1"/>
  <c r="Q3367" i="1"/>
  <c r="V3368" i="1"/>
  <c r="S3373" i="1"/>
  <c r="S3374" i="1"/>
  <c r="R3377" i="1"/>
  <c r="W3377" i="1"/>
  <c r="V3377" i="1"/>
  <c r="Q3385" i="1"/>
  <c r="R3386" i="1"/>
  <c r="V3390" i="1"/>
  <c r="T3390" i="1"/>
  <c r="V3391" i="1"/>
  <c r="T3391" i="1"/>
  <c r="S3391" i="1"/>
  <c r="R3391" i="1"/>
  <c r="S3392" i="1"/>
  <c r="Q3398" i="1"/>
  <c r="Q3399" i="1"/>
  <c r="V3400" i="1"/>
  <c r="S3405" i="1"/>
  <c r="S3406" i="1"/>
  <c r="R3409" i="1"/>
  <c r="W3409" i="1"/>
  <c r="V3409" i="1"/>
  <c r="Q3417" i="1"/>
  <c r="R3418" i="1"/>
  <c r="V3422" i="1"/>
  <c r="T3422" i="1"/>
  <c r="V3423" i="1"/>
  <c r="T3423" i="1"/>
  <c r="S3423" i="1"/>
  <c r="R3423" i="1"/>
  <c r="S3424" i="1"/>
  <c r="Q3430" i="1"/>
  <c r="Q3431" i="1"/>
  <c r="V3432" i="1"/>
  <c r="S3437" i="1"/>
  <c r="S3438" i="1"/>
  <c r="R3441" i="1"/>
  <c r="W3441" i="1"/>
  <c r="V3441" i="1"/>
  <c r="T3449" i="1"/>
  <c r="T3453" i="1"/>
  <c r="T3457" i="1"/>
  <c r="T3461" i="1"/>
  <c r="T3465" i="1"/>
  <c r="T3469" i="1"/>
  <c r="T3473" i="1"/>
  <c r="V3495" i="1"/>
  <c r="T3495" i="1"/>
  <c r="S3495" i="1"/>
  <c r="R3495" i="1"/>
  <c r="Q3503" i="1"/>
  <c r="S3505" i="1"/>
  <c r="R3505" i="1"/>
  <c r="Q3505" i="1"/>
  <c r="W3505" i="1"/>
  <c r="S3514" i="1"/>
  <c r="Q3514" i="1"/>
  <c r="W3514" i="1"/>
  <c r="V3514" i="1"/>
  <c r="T3521" i="1"/>
  <c r="Q3532" i="1"/>
  <c r="W3532" i="1"/>
  <c r="T3532" i="1"/>
  <c r="S3532" i="1"/>
  <c r="R3532" i="1"/>
  <c r="S3543" i="1"/>
  <c r="R3543" i="1"/>
  <c r="Q3543" i="1"/>
  <c r="V3543" i="1"/>
  <c r="T3543" i="1"/>
  <c r="Q3558" i="1"/>
  <c r="R3564" i="1"/>
  <c r="S3596" i="1"/>
  <c r="Q3596" i="1"/>
  <c r="W3596" i="1"/>
  <c r="V3596" i="1"/>
  <c r="T3596" i="1"/>
  <c r="R3596" i="1"/>
  <c r="T3695" i="1"/>
  <c r="R3695" i="1"/>
  <c r="Q3695" i="1"/>
  <c r="W3695" i="1"/>
  <c r="V3695" i="1"/>
  <c r="S3695" i="1"/>
  <c r="T3727" i="1"/>
  <c r="R3727" i="1"/>
  <c r="Q3727" i="1"/>
  <c r="W3727" i="1"/>
  <c r="V3727" i="1"/>
  <c r="S3727" i="1"/>
  <c r="R3243" i="1"/>
  <c r="R3247" i="1"/>
  <c r="R3251" i="1"/>
  <c r="R3255" i="1"/>
  <c r="R3259" i="1"/>
  <c r="R3263" i="1"/>
  <c r="R3267" i="1"/>
  <c r="R3271" i="1"/>
  <c r="R3275" i="1"/>
  <c r="R3279" i="1"/>
  <c r="V3284" i="1"/>
  <c r="T3286" i="1"/>
  <c r="R3287" i="1"/>
  <c r="V3292" i="1"/>
  <c r="T3294" i="1"/>
  <c r="R3295" i="1"/>
  <c r="V3300" i="1"/>
  <c r="T3302" i="1"/>
  <c r="R3303" i="1"/>
  <c r="V3308" i="1"/>
  <c r="T3310" i="1"/>
  <c r="R3311" i="1"/>
  <c r="T3315" i="1"/>
  <c r="S3315" i="1"/>
  <c r="R3316" i="1"/>
  <c r="Q3316" i="1"/>
  <c r="W3321" i="1"/>
  <c r="V3321" i="1"/>
  <c r="V3322" i="1"/>
  <c r="T3322" i="1"/>
  <c r="T3323" i="1"/>
  <c r="S3323" i="1"/>
  <c r="R3323" i="1"/>
  <c r="T3332" i="1"/>
  <c r="R3332" i="1"/>
  <c r="Q3332" i="1"/>
  <c r="Q3333" i="1"/>
  <c r="R3334" i="1"/>
  <c r="V3338" i="1"/>
  <c r="T3338" i="1"/>
  <c r="V3339" i="1"/>
  <c r="T3339" i="1"/>
  <c r="S3339" i="1"/>
  <c r="R3339" i="1"/>
  <c r="S3340" i="1"/>
  <c r="T3341" i="1"/>
  <c r="Q3346" i="1"/>
  <c r="Q3347" i="1"/>
  <c r="S3353" i="1"/>
  <c r="S3354" i="1"/>
  <c r="W3355" i="1"/>
  <c r="R3357" i="1"/>
  <c r="W3357" i="1"/>
  <c r="V3357" i="1"/>
  <c r="T3364" i="1"/>
  <c r="R3364" i="1"/>
  <c r="Q3364" i="1"/>
  <c r="Q3365" i="1"/>
  <c r="R3366" i="1"/>
  <c r="V3370" i="1"/>
  <c r="T3370" i="1"/>
  <c r="V3371" i="1"/>
  <c r="T3371" i="1"/>
  <c r="S3371" i="1"/>
  <c r="R3371" i="1"/>
  <c r="S3372" i="1"/>
  <c r="T3373" i="1"/>
  <c r="Q3378" i="1"/>
  <c r="Q3379" i="1"/>
  <c r="S3385" i="1"/>
  <c r="S3386" i="1"/>
  <c r="W3387" i="1"/>
  <c r="R3389" i="1"/>
  <c r="W3389" i="1"/>
  <c r="V3389" i="1"/>
  <c r="T3396" i="1"/>
  <c r="R3396" i="1"/>
  <c r="Q3396" i="1"/>
  <c r="Q3397" i="1"/>
  <c r="R3398" i="1"/>
  <c r="V3402" i="1"/>
  <c r="T3402" i="1"/>
  <c r="V3403" i="1"/>
  <c r="T3403" i="1"/>
  <c r="S3403" i="1"/>
  <c r="R3403" i="1"/>
  <c r="S3404" i="1"/>
  <c r="T3405" i="1"/>
  <c r="Q3410" i="1"/>
  <c r="Q3411" i="1"/>
  <c r="S3417" i="1"/>
  <c r="S3418" i="1"/>
  <c r="W3419" i="1"/>
  <c r="R3421" i="1"/>
  <c r="W3421" i="1"/>
  <c r="V3421" i="1"/>
  <c r="T3428" i="1"/>
  <c r="R3428" i="1"/>
  <c r="Q3428" i="1"/>
  <c r="Q3429" i="1"/>
  <c r="R3430" i="1"/>
  <c r="V3434" i="1"/>
  <c r="T3434" i="1"/>
  <c r="V3435" i="1"/>
  <c r="T3435" i="1"/>
  <c r="S3435" i="1"/>
  <c r="R3435" i="1"/>
  <c r="S3436" i="1"/>
  <c r="T3437" i="1"/>
  <c r="Q3442" i="1"/>
  <c r="Q3443" i="1"/>
  <c r="T3500" i="1"/>
  <c r="S3500" i="1"/>
  <c r="R3500" i="1"/>
  <c r="Q3500" i="1"/>
  <c r="Q3509" i="1"/>
  <c r="W3529" i="1"/>
  <c r="T3529" i="1"/>
  <c r="S3529" i="1"/>
  <c r="R3529" i="1"/>
  <c r="Q3529" i="1"/>
  <c r="Q3545" i="1"/>
  <c r="S3547" i="1"/>
  <c r="R3547" i="1"/>
  <c r="Q3547" i="1"/>
  <c r="W3547" i="1"/>
  <c r="V3547" i="1"/>
  <c r="W3553" i="1"/>
  <c r="V3553" i="1"/>
  <c r="T3553" i="1"/>
  <c r="S3553" i="1"/>
  <c r="R3553" i="1"/>
  <c r="Q3553" i="1"/>
  <c r="T3578" i="1"/>
  <c r="S3578" i="1"/>
  <c r="R3578" i="1"/>
  <c r="W3578" i="1"/>
  <c r="V3578" i="1"/>
  <c r="Q3578" i="1"/>
  <c r="W3582" i="1"/>
  <c r="T3590" i="1"/>
  <c r="S3590" i="1"/>
  <c r="R3590" i="1"/>
  <c r="W3590" i="1"/>
  <c r="V3590" i="1"/>
  <c r="S3611" i="1"/>
  <c r="R3611" i="1"/>
  <c r="Q3611" i="1"/>
  <c r="V3611" i="1"/>
  <c r="W3611" i="1"/>
  <c r="T3611" i="1"/>
  <c r="S3644" i="1"/>
  <c r="R3644" i="1"/>
  <c r="Q3644" i="1"/>
  <c r="W3644" i="1"/>
  <c r="V3644" i="1"/>
  <c r="T3644" i="1"/>
  <c r="R3647" i="1"/>
  <c r="W3647" i="1"/>
  <c r="V3647" i="1"/>
  <c r="T3647" i="1"/>
  <c r="S3647" i="1"/>
  <c r="R3671" i="1"/>
  <c r="Q3671" i="1"/>
  <c r="T3671" i="1"/>
  <c r="S3671" i="1"/>
  <c r="V3671" i="1"/>
  <c r="W3671" i="1"/>
  <c r="T3703" i="1"/>
  <c r="R3703" i="1"/>
  <c r="Q3703" i="1"/>
  <c r="W3703" i="1"/>
  <c r="V3703" i="1"/>
  <c r="S3703" i="1"/>
  <c r="V3706" i="1"/>
  <c r="T3706" i="1"/>
  <c r="S3706" i="1"/>
  <c r="R3706" i="1"/>
  <c r="W3706" i="1"/>
  <c r="Q3706" i="1"/>
  <c r="T3735" i="1"/>
  <c r="R3735" i="1"/>
  <c r="Q3735" i="1"/>
  <c r="W3735" i="1"/>
  <c r="V3735" i="1"/>
  <c r="S3735" i="1"/>
  <c r="V3738" i="1"/>
  <c r="T3738" i="1"/>
  <c r="S3738" i="1"/>
  <c r="R3738" i="1"/>
  <c r="W3738" i="1"/>
  <c r="Q3738" i="1"/>
  <c r="S3243" i="1"/>
  <c r="S3247" i="1"/>
  <c r="S3251" i="1"/>
  <c r="S3255" i="1"/>
  <c r="S3259" i="1"/>
  <c r="S3263" i="1"/>
  <c r="S3267" i="1"/>
  <c r="S3271" i="1"/>
  <c r="S3275" i="1"/>
  <c r="T3279" i="1"/>
  <c r="W3284" i="1"/>
  <c r="V3285" i="1"/>
  <c r="T3287" i="1"/>
  <c r="W3292" i="1"/>
  <c r="V3293" i="1"/>
  <c r="T3295" i="1"/>
  <c r="W3300" i="1"/>
  <c r="V3301" i="1"/>
  <c r="T3303" i="1"/>
  <c r="W3308" i="1"/>
  <c r="V3309" i="1"/>
  <c r="T3311" i="1"/>
  <c r="Q3317" i="1"/>
  <c r="V3328" i="1"/>
  <c r="S3333" i="1"/>
  <c r="S3334" i="1"/>
  <c r="W3335" i="1"/>
  <c r="R3337" i="1"/>
  <c r="W3337" i="1"/>
  <c r="V3337" i="1"/>
  <c r="Q3345" i="1"/>
  <c r="R3346" i="1"/>
  <c r="V3350" i="1"/>
  <c r="T3350" i="1"/>
  <c r="V3351" i="1"/>
  <c r="T3351" i="1"/>
  <c r="S3351" i="1"/>
  <c r="R3351" i="1"/>
  <c r="T3353" i="1"/>
  <c r="Q3358" i="1"/>
  <c r="Q3359" i="1"/>
  <c r="V3360" i="1"/>
  <c r="S3365" i="1"/>
  <c r="S3366" i="1"/>
  <c r="W3367" i="1"/>
  <c r="R3369" i="1"/>
  <c r="W3369" i="1"/>
  <c r="V3369" i="1"/>
  <c r="Q3377" i="1"/>
  <c r="R3378" i="1"/>
  <c r="V3382" i="1"/>
  <c r="T3382" i="1"/>
  <c r="V3383" i="1"/>
  <c r="T3383" i="1"/>
  <c r="S3383" i="1"/>
  <c r="R3383" i="1"/>
  <c r="T3385" i="1"/>
  <c r="Q3390" i="1"/>
  <c r="Q3391" i="1"/>
  <c r="V3392" i="1"/>
  <c r="S3397" i="1"/>
  <c r="S3398" i="1"/>
  <c r="W3399" i="1"/>
  <c r="R3401" i="1"/>
  <c r="W3401" i="1"/>
  <c r="V3401" i="1"/>
  <c r="Q3409" i="1"/>
  <c r="R3410" i="1"/>
  <c r="V3414" i="1"/>
  <c r="T3414" i="1"/>
  <c r="V3415" i="1"/>
  <c r="T3415" i="1"/>
  <c r="S3415" i="1"/>
  <c r="R3415" i="1"/>
  <c r="T3417" i="1"/>
  <c r="Q3422" i="1"/>
  <c r="Q3423" i="1"/>
  <c r="V3424" i="1"/>
  <c r="S3429" i="1"/>
  <c r="S3430" i="1"/>
  <c r="W3431" i="1"/>
  <c r="R3433" i="1"/>
  <c r="W3433" i="1"/>
  <c r="V3433" i="1"/>
  <c r="Q3441" i="1"/>
  <c r="R3442" i="1"/>
  <c r="V3446" i="1"/>
  <c r="T3446" i="1"/>
  <c r="V3447" i="1"/>
  <c r="T3447" i="1"/>
  <c r="S3447" i="1"/>
  <c r="R3447" i="1"/>
  <c r="V3451" i="1"/>
  <c r="T3451" i="1"/>
  <c r="S3451" i="1"/>
  <c r="R3451" i="1"/>
  <c r="V3455" i="1"/>
  <c r="T3455" i="1"/>
  <c r="S3455" i="1"/>
  <c r="R3455" i="1"/>
  <c r="V3459" i="1"/>
  <c r="T3459" i="1"/>
  <c r="S3459" i="1"/>
  <c r="R3459" i="1"/>
  <c r="V3463" i="1"/>
  <c r="T3463" i="1"/>
  <c r="S3463" i="1"/>
  <c r="R3463" i="1"/>
  <c r="V3467" i="1"/>
  <c r="T3467" i="1"/>
  <c r="S3467" i="1"/>
  <c r="R3467" i="1"/>
  <c r="V3471" i="1"/>
  <c r="T3471" i="1"/>
  <c r="S3471" i="1"/>
  <c r="R3471" i="1"/>
  <c r="V3475" i="1"/>
  <c r="T3475" i="1"/>
  <c r="S3475" i="1"/>
  <c r="R3475" i="1"/>
  <c r="V3479" i="1"/>
  <c r="T3479" i="1"/>
  <c r="S3479" i="1"/>
  <c r="R3479" i="1"/>
  <c r="V3483" i="1"/>
  <c r="T3483" i="1"/>
  <c r="S3483" i="1"/>
  <c r="R3483" i="1"/>
  <c r="V3487" i="1"/>
  <c r="T3487" i="1"/>
  <c r="S3487" i="1"/>
  <c r="R3487" i="1"/>
  <c r="Q3495" i="1"/>
  <c r="W3496" i="1"/>
  <c r="W3503" i="1"/>
  <c r="T3505" i="1"/>
  <c r="R3509" i="1"/>
  <c r="V3512" i="1"/>
  <c r="R3514" i="1"/>
  <c r="W3517" i="1"/>
  <c r="V3517" i="1"/>
  <c r="T3517" i="1"/>
  <c r="S3517" i="1"/>
  <c r="W3520" i="1"/>
  <c r="T3520" i="1"/>
  <c r="S3520" i="1"/>
  <c r="R3520" i="1"/>
  <c r="Q3520" i="1"/>
  <c r="V3521" i="1"/>
  <c r="W3530" i="1"/>
  <c r="T3550" i="1"/>
  <c r="S3550" i="1"/>
  <c r="Q3550" i="1"/>
  <c r="W3550" i="1"/>
  <c r="V3551" i="1"/>
  <c r="W3566" i="1"/>
  <c r="T3574" i="1"/>
  <c r="S3574" i="1"/>
  <c r="R3574" i="1"/>
  <c r="W3574" i="1"/>
  <c r="V3574" i="1"/>
  <c r="R3659" i="1"/>
  <c r="T3659" i="1"/>
  <c r="S3659" i="1"/>
  <c r="Q3659" i="1"/>
  <c r="V3659" i="1"/>
  <c r="W3659" i="1"/>
  <c r="V3286" i="1"/>
  <c r="V3294" i="1"/>
  <c r="V3302" i="1"/>
  <c r="V3310" i="1"/>
  <c r="W3328" i="1"/>
  <c r="V3330" i="1"/>
  <c r="T3330" i="1"/>
  <c r="V3331" i="1"/>
  <c r="T3331" i="1"/>
  <c r="S3331" i="1"/>
  <c r="R3331" i="1"/>
  <c r="T3333" i="1"/>
  <c r="V3340" i="1"/>
  <c r="S3346" i="1"/>
  <c r="W3347" i="1"/>
  <c r="R3349" i="1"/>
  <c r="W3349" i="1"/>
  <c r="V3349" i="1"/>
  <c r="W3354" i="1"/>
  <c r="T3356" i="1"/>
  <c r="R3356" i="1"/>
  <c r="Q3356" i="1"/>
  <c r="W3360" i="1"/>
  <c r="V3362" i="1"/>
  <c r="T3362" i="1"/>
  <c r="V3363" i="1"/>
  <c r="T3363" i="1"/>
  <c r="S3363" i="1"/>
  <c r="R3363" i="1"/>
  <c r="T3365" i="1"/>
  <c r="V3372" i="1"/>
  <c r="S3378" i="1"/>
  <c r="W3379" i="1"/>
  <c r="R3381" i="1"/>
  <c r="W3381" i="1"/>
  <c r="V3381" i="1"/>
  <c r="W3386" i="1"/>
  <c r="T3388" i="1"/>
  <c r="R3388" i="1"/>
  <c r="Q3388" i="1"/>
  <c r="W3392" i="1"/>
  <c r="V3394" i="1"/>
  <c r="T3394" i="1"/>
  <c r="V3395" i="1"/>
  <c r="T3395" i="1"/>
  <c r="S3395" i="1"/>
  <c r="R3395" i="1"/>
  <c r="T3397" i="1"/>
  <c r="V3404" i="1"/>
  <c r="S3410" i="1"/>
  <c r="W3411" i="1"/>
  <c r="R3413" i="1"/>
  <c r="W3413" i="1"/>
  <c r="V3413" i="1"/>
  <c r="W3418" i="1"/>
  <c r="T3420" i="1"/>
  <c r="R3420" i="1"/>
  <c r="Q3420" i="1"/>
  <c r="W3424" i="1"/>
  <c r="V3426" i="1"/>
  <c r="T3426" i="1"/>
  <c r="V3427" i="1"/>
  <c r="T3427" i="1"/>
  <c r="S3427" i="1"/>
  <c r="R3427" i="1"/>
  <c r="T3429" i="1"/>
  <c r="V3436" i="1"/>
  <c r="S3442" i="1"/>
  <c r="W3443" i="1"/>
  <c r="R3445" i="1"/>
  <c r="W3445" i="1"/>
  <c r="V3445" i="1"/>
  <c r="T3492" i="1"/>
  <c r="S3492" i="1"/>
  <c r="R3492" i="1"/>
  <c r="Q3492" i="1"/>
  <c r="V3499" i="1"/>
  <c r="T3499" i="1"/>
  <c r="S3499" i="1"/>
  <c r="R3499" i="1"/>
  <c r="S3513" i="1"/>
  <c r="R3513" i="1"/>
  <c r="Q3513" i="1"/>
  <c r="W3513" i="1"/>
  <c r="T3514" i="1"/>
  <c r="S3522" i="1"/>
  <c r="Q3522" i="1"/>
  <c r="W3522" i="1"/>
  <c r="V3522" i="1"/>
  <c r="S3526" i="1"/>
  <c r="V3526" i="1"/>
  <c r="T3526" i="1"/>
  <c r="R3526" i="1"/>
  <c r="Q3526" i="1"/>
  <c r="S3531" i="1"/>
  <c r="Q3531" i="1"/>
  <c r="T3531" i="1"/>
  <c r="R3531" i="1"/>
  <c r="V3532" i="1"/>
  <c r="T3542" i="1"/>
  <c r="S3542" i="1"/>
  <c r="R3542" i="1"/>
  <c r="Q3542" i="1"/>
  <c r="W3543" i="1"/>
  <c r="T3547" i="1"/>
  <c r="W3551" i="1"/>
  <c r="S3559" i="1"/>
  <c r="R3559" i="1"/>
  <c r="Q3559" i="1"/>
  <c r="W3559" i="1"/>
  <c r="V3559" i="1"/>
  <c r="S3583" i="1"/>
  <c r="R3583" i="1"/>
  <c r="Q3583" i="1"/>
  <c r="V3583" i="1"/>
  <c r="W3583" i="1"/>
  <c r="T3583" i="1"/>
  <c r="T3586" i="1"/>
  <c r="S3586" i="1"/>
  <c r="R3586" i="1"/>
  <c r="Q3586" i="1"/>
  <c r="Q3590" i="1"/>
  <c r="S3604" i="1"/>
  <c r="Q3604" i="1"/>
  <c r="W3604" i="1"/>
  <c r="V3604" i="1"/>
  <c r="T3604" i="1"/>
  <c r="T3642" i="1"/>
  <c r="V3642" i="1"/>
  <c r="S3642" i="1"/>
  <c r="R3642" i="1"/>
  <c r="Q3642" i="1"/>
  <c r="W3642" i="1"/>
  <c r="Q3647" i="1"/>
  <c r="R3655" i="1"/>
  <c r="W3655" i="1"/>
  <c r="V3655" i="1"/>
  <c r="T3655" i="1"/>
  <c r="S3655" i="1"/>
  <c r="Q3655" i="1"/>
  <c r="R3329" i="1"/>
  <c r="W3329" i="1"/>
  <c r="V3329" i="1"/>
  <c r="T3336" i="1"/>
  <c r="R3336" i="1"/>
  <c r="Q3336" i="1"/>
  <c r="W3340" i="1"/>
  <c r="V3342" i="1"/>
  <c r="T3342" i="1"/>
  <c r="V3343" i="1"/>
  <c r="T3343" i="1"/>
  <c r="S3343" i="1"/>
  <c r="R3343" i="1"/>
  <c r="R3361" i="1"/>
  <c r="W3361" i="1"/>
  <c r="V3361" i="1"/>
  <c r="T3368" i="1"/>
  <c r="R3368" i="1"/>
  <c r="Q3368" i="1"/>
  <c r="W3372" i="1"/>
  <c r="V3374" i="1"/>
  <c r="T3374" i="1"/>
  <c r="V3375" i="1"/>
  <c r="T3375" i="1"/>
  <c r="S3375" i="1"/>
  <c r="R3375" i="1"/>
  <c r="R3393" i="1"/>
  <c r="W3393" i="1"/>
  <c r="V3393" i="1"/>
  <c r="T3400" i="1"/>
  <c r="R3400" i="1"/>
  <c r="Q3400" i="1"/>
  <c r="W3404" i="1"/>
  <c r="V3406" i="1"/>
  <c r="T3406" i="1"/>
  <c r="V3407" i="1"/>
  <c r="T3407" i="1"/>
  <c r="S3407" i="1"/>
  <c r="R3407" i="1"/>
  <c r="R3425" i="1"/>
  <c r="W3425" i="1"/>
  <c r="V3425" i="1"/>
  <c r="T3432" i="1"/>
  <c r="R3432" i="1"/>
  <c r="Q3432" i="1"/>
  <c r="W3436" i="1"/>
  <c r="V3438" i="1"/>
  <c r="T3438" i="1"/>
  <c r="V3439" i="1"/>
  <c r="T3439" i="1"/>
  <c r="S3439" i="1"/>
  <c r="R3439" i="1"/>
  <c r="V3500" i="1"/>
  <c r="W3504" i="1"/>
  <c r="T3504" i="1"/>
  <c r="S3504" i="1"/>
  <c r="R3504" i="1"/>
  <c r="Q3504" i="1"/>
  <c r="V3505" i="1"/>
  <c r="V3529" i="1"/>
  <c r="W3533" i="1"/>
  <c r="V3533" i="1"/>
  <c r="T3533" i="1"/>
  <c r="S3533" i="1"/>
  <c r="R3533" i="1"/>
  <c r="Q3533" i="1"/>
  <c r="S3535" i="1"/>
  <c r="R3535" i="1"/>
  <c r="Q3535" i="1"/>
  <c r="W3535" i="1"/>
  <c r="V3535" i="1"/>
  <c r="T3535" i="1"/>
  <c r="Q3544" i="1"/>
  <c r="W3544" i="1"/>
  <c r="V3544" i="1"/>
  <c r="T3544" i="1"/>
  <c r="S3544" i="1"/>
  <c r="R3544" i="1"/>
  <c r="T3546" i="1"/>
  <c r="S3546" i="1"/>
  <c r="W3546" i="1"/>
  <c r="V3546" i="1"/>
  <c r="R3546" i="1"/>
  <c r="R3550" i="1"/>
  <c r="T3562" i="1"/>
  <c r="S3562" i="1"/>
  <c r="R3562" i="1"/>
  <c r="Q3562" i="1"/>
  <c r="S3567" i="1"/>
  <c r="R3567" i="1"/>
  <c r="Q3567" i="1"/>
  <c r="V3567" i="1"/>
  <c r="W3567" i="1"/>
  <c r="T3567" i="1"/>
  <c r="T3570" i="1"/>
  <c r="S3570" i="1"/>
  <c r="R3570" i="1"/>
  <c r="Q3570" i="1"/>
  <c r="Q3574" i="1"/>
  <c r="T3930" i="1"/>
  <c r="Q3930" i="1"/>
  <c r="W3930" i="1"/>
  <c r="V3930" i="1"/>
  <c r="S3930" i="1"/>
  <c r="R3930" i="1"/>
  <c r="V3932" i="1"/>
  <c r="T3932" i="1"/>
  <c r="S3932" i="1"/>
  <c r="R3932" i="1"/>
  <c r="W3932" i="1"/>
  <c r="Q3932" i="1"/>
  <c r="T3934" i="1"/>
  <c r="Q3934" i="1"/>
  <c r="V3934" i="1"/>
  <c r="S3934" i="1"/>
  <c r="R3934" i="1"/>
  <c r="W3934" i="1"/>
  <c r="T3940" i="1"/>
  <c r="S3940" i="1"/>
  <c r="R3940" i="1"/>
  <c r="Q3940" i="1"/>
  <c r="W3940" i="1"/>
  <c r="V3940" i="1"/>
  <c r="S4035" i="1"/>
  <c r="R4035" i="1"/>
  <c r="Q4035" i="1"/>
  <c r="W4035" i="1"/>
  <c r="V4035" i="1"/>
  <c r="T4035" i="1"/>
  <c r="Q3794" i="1"/>
  <c r="W3794" i="1"/>
  <c r="V3794" i="1"/>
  <c r="T3794" i="1"/>
  <c r="S3794" i="1"/>
  <c r="R3794" i="1"/>
  <c r="Q3808" i="1"/>
  <c r="S3808" i="1"/>
  <c r="R3808" i="1"/>
  <c r="W3808" i="1"/>
  <c r="V3808" i="1"/>
  <c r="T3808" i="1"/>
  <c r="T3450" i="1"/>
  <c r="T3454" i="1"/>
  <c r="T3458" i="1"/>
  <c r="T3462" i="1"/>
  <c r="T3466" i="1"/>
  <c r="T3470" i="1"/>
  <c r="T3474" i="1"/>
  <c r="T3478" i="1"/>
  <c r="T3482" i="1"/>
  <c r="T3486" i="1"/>
  <c r="V3489" i="1"/>
  <c r="T3490" i="1"/>
  <c r="V3493" i="1"/>
  <c r="T3494" i="1"/>
  <c r="V3497" i="1"/>
  <c r="T3498" i="1"/>
  <c r="V3501" i="1"/>
  <c r="T3502" i="1"/>
  <c r="T3508" i="1"/>
  <c r="T3516" i="1"/>
  <c r="T3524" i="1"/>
  <c r="T3536" i="1"/>
  <c r="V3538" i="1"/>
  <c r="W3541" i="1"/>
  <c r="V3541" i="1"/>
  <c r="Q3552" i="1"/>
  <c r="W3552" i="1"/>
  <c r="S3557" i="1"/>
  <c r="S3563" i="1"/>
  <c r="R3563" i="1"/>
  <c r="Q3563" i="1"/>
  <c r="V3563" i="1"/>
  <c r="Q3576" i="1"/>
  <c r="W3576" i="1"/>
  <c r="V3576" i="1"/>
  <c r="T3576" i="1"/>
  <c r="S3592" i="1"/>
  <c r="Q3592" i="1"/>
  <c r="W3592" i="1"/>
  <c r="V3592" i="1"/>
  <c r="T3592" i="1"/>
  <c r="S3603" i="1"/>
  <c r="R3603" i="1"/>
  <c r="Q3603" i="1"/>
  <c r="V3603" i="1"/>
  <c r="W3610" i="1"/>
  <c r="T3610" i="1"/>
  <c r="S3610" i="1"/>
  <c r="R3610" i="1"/>
  <c r="T3614" i="1"/>
  <c r="W3614" i="1"/>
  <c r="V3614" i="1"/>
  <c r="S3614" i="1"/>
  <c r="Q3614" i="1"/>
  <c r="V3616" i="1"/>
  <c r="T3616" i="1"/>
  <c r="S3616" i="1"/>
  <c r="R3616" i="1"/>
  <c r="Q3616" i="1"/>
  <c r="W3616" i="1"/>
  <c r="R3679" i="1"/>
  <c r="Q3679" i="1"/>
  <c r="W3679" i="1"/>
  <c r="V3679" i="1"/>
  <c r="T3679" i="1"/>
  <c r="S3679" i="1"/>
  <c r="T3682" i="1"/>
  <c r="S3682" i="1"/>
  <c r="R3682" i="1"/>
  <c r="W3682" i="1"/>
  <c r="V3682" i="1"/>
  <c r="Q3682" i="1"/>
  <c r="S3791" i="1"/>
  <c r="T3791" i="1"/>
  <c r="R3791" i="1"/>
  <c r="Q3791" i="1"/>
  <c r="W3791" i="1"/>
  <c r="V3791" i="1"/>
  <c r="T3806" i="1"/>
  <c r="S3806" i="1"/>
  <c r="R3806" i="1"/>
  <c r="Q3806" i="1"/>
  <c r="W3806" i="1"/>
  <c r="V3806" i="1"/>
  <c r="T3878" i="1"/>
  <c r="Q3878" i="1"/>
  <c r="W3878" i="1"/>
  <c r="V3878" i="1"/>
  <c r="S3878" i="1"/>
  <c r="R3878" i="1"/>
  <c r="V3507" i="1"/>
  <c r="V3515" i="1"/>
  <c r="V3523" i="1"/>
  <c r="Q3540" i="1"/>
  <c r="W3540" i="1"/>
  <c r="W3561" i="1"/>
  <c r="V3561" i="1"/>
  <c r="R3561" i="1"/>
  <c r="S3571" i="1"/>
  <c r="R3571" i="1"/>
  <c r="Q3571" i="1"/>
  <c r="V3571" i="1"/>
  <c r="S3587" i="1"/>
  <c r="R3587" i="1"/>
  <c r="Q3587" i="1"/>
  <c r="V3587" i="1"/>
  <c r="S3599" i="1"/>
  <c r="R3599" i="1"/>
  <c r="Q3599" i="1"/>
  <c r="V3599" i="1"/>
  <c r="W3606" i="1"/>
  <c r="T3606" i="1"/>
  <c r="S3606" i="1"/>
  <c r="R3606" i="1"/>
  <c r="R3643" i="1"/>
  <c r="T3643" i="1"/>
  <c r="S3643" i="1"/>
  <c r="Q3643" i="1"/>
  <c r="V3643" i="1"/>
  <c r="V3648" i="1"/>
  <c r="T3648" i="1"/>
  <c r="S3648" i="1"/>
  <c r="R3648" i="1"/>
  <c r="Q3648" i="1"/>
  <c r="W3648" i="1"/>
  <c r="T3674" i="1"/>
  <c r="S3674" i="1"/>
  <c r="R3674" i="1"/>
  <c r="V3674" i="1"/>
  <c r="Q3674" i="1"/>
  <c r="W3674" i="1"/>
  <c r="T3691" i="1"/>
  <c r="R3691" i="1"/>
  <c r="Q3691" i="1"/>
  <c r="V3691" i="1"/>
  <c r="S3691" i="1"/>
  <c r="W3691" i="1"/>
  <c r="T3723" i="1"/>
  <c r="R3723" i="1"/>
  <c r="Q3723" i="1"/>
  <c r="V3723" i="1"/>
  <c r="S3723" i="1"/>
  <c r="W3723" i="1"/>
  <c r="T3766" i="1"/>
  <c r="S3766" i="1"/>
  <c r="R3766" i="1"/>
  <c r="Q3766" i="1"/>
  <c r="W3766" i="1"/>
  <c r="V3766" i="1"/>
  <c r="T3814" i="1"/>
  <c r="S3814" i="1"/>
  <c r="R3814" i="1"/>
  <c r="Q3814" i="1"/>
  <c r="W3814" i="1"/>
  <c r="V3450" i="1"/>
  <c r="V3454" i="1"/>
  <c r="V3458" i="1"/>
  <c r="V3462" i="1"/>
  <c r="V3466" i="1"/>
  <c r="V3470" i="1"/>
  <c r="V3474" i="1"/>
  <c r="V3478" i="1"/>
  <c r="V3482" i="1"/>
  <c r="V3486" i="1"/>
  <c r="V3490" i="1"/>
  <c r="V3494" i="1"/>
  <c r="V3498" i="1"/>
  <c r="V3502" i="1"/>
  <c r="W3507" i="1"/>
  <c r="V3508" i="1"/>
  <c r="W3515" i="1"/>
  <c r="V3516" i="1"/>
  <c r="W3523" i="1"/>
  <c r="V3524" i="1"/>
  <c r="Q3541" i="1"/>
  <c r="W3549" i="1"/>
  <c r="V3549" i="1"/>
  <c r="R3552" i="1"/>
  <c r="Q3560" i="1"/>
  <c r="W3560" i="1"/>
  <c r="T3563" i="1"/>
  <c r="W3565" i="1"/>
  <c r="V3565" i="1"/>
  <c r="T3565" i="1"/>
  <c r="R3565" i="1"/>
  <c r="R3576" i="1"/>
  <c r="Q3580" i="1"/>
  <c r="W3580" i="1"/>
  <c r="V3580" i="1"/>
  <c r="T3580" i="1"/>
  <c r="R3592" i="1"/>
  <c r="S3595" i="1"/>
  <c r="R3595" i="1"/>
  <c r="Q3595" i="1"/>
  <c r="V3595" i="1"/>
  <c r="W3602" i="1"/>
  <c r="T3602" i="1"/>
  <c r="S3602" i="1"/>
  <c r="R3602" i="1"/>
  <c r="T3603" i="1"/>
  <c r="Q3610" i="1"/>
  <c r="R3614" i="1"/>
  <c r="T3618" i="1"/>
  <c r="S3618" i="1"/>
  <c r="R3618" i="1"/>
  <c r="Q3618" i="1"/>
  <c r="W3618" i="1"/>
  <c r="T3624" i="1"/>
  <c r="S3624" i="1"/>
  <c r="R3624" i="1"/>
  <c r="Q3624" i="1"/>
  <c r="W3624" i="1"/>
  <c r="W3628" i="1"/>
  <c r="V3628" i="1"/>
  <c r="T3628" i="1"/>
  <c r="S3628" i="1"/>
  <c r="R3628" i="1"/>
  <c r="T3630" i="1"/>
  <c r="S3630" i="1"/>
  <c r="R3630" i="1"/>
  <c r="Q3630" i="1"/>
  <c r="V3630" i="1"/>
  <c r="T3707" i="1"/>
  <c r="R3707" i="1"/>
  <c r="Q3707" i="1"/>
  <c r="W3707" i="1"/>
  <c r="V3707" i="1"/>
  <c r="T3739" i="1"/>
  <c r="R3739" i="1"/>
  <c r="Q3739" i="1"/>
  <c r="W3739" i="1"/>
  <c r="V3739" i="1"/>
  <c r="V3746" i="1"/>
  <c r="T3746" i="1"/>
  <c r="S3746" i="1"/>
  <c r="R3746" i="1"/>
  <c r="Q3746" i="1"/>
  <c r="W3746" i="1"/>
  <c r="Q3776" i="1"/>
  <c r="S3776" i="1"/>
  <c r="R3776" i="1"/>
  <c r="W3776" i="1"/>
  <c r="V3776" i="1"/>
  <c r="T3776" i="1"/>
  <c r="Q3804" i="1"/>
  <c r="W3804" i="1"/>
  <c r="V3804" i="1"/>
  <c r="T3804" i="1"/>
  <c r="S3804" i="1"/>
  <c r="R3804" i="1"/>
  <c r="S3843" i="1"/>
  <c r="R3843" i="1"/>
  <c r="W3843" i="1"/>
  <c r="V3843" i="1"/>
  <c r="T3843" i="1"/>
  <c r="Q3843" i="1"/>
  <c r="W3537" i="1"/>
  <c r="V3537" i="1"/>
  <c r="T3538" i="1"/>
  <c r="S3538" i="1"/>
  <c r="S3539" i="1"/>
  <c r="R3539" i="1"/>
  <c r="Q3539" i="1"/>
  <c r="Q3548" i="1"/>
  <c r="W3548" i="1"/>
  <c r="S3575" i="1"/>
  <c r="R3575" i="1"/>
  <c r="Q3575" i="1"/>
  <c r="V3575" i="1"/>
  <c r="S3591" i="1"/>
  <c r="R3591" i="1"/>
  <c r="Q3591" i="1"/>
  <c r="V3591" i="1"/>
  <c r="W3598" i="1"/>
  <c r="T3598" i="1"/>
  <c r="S3598" i="1"/>
  <c r="R3598" i="1"/>
  <c r="S3612" i="1"/>
  <c r="Q3612" i="1"/>
  <c r="W3612" i="1"/>
  <c r="V3612" i="1"/>
  <c r="T3612" i="1"/>
  <c r="T3622" i="1"/>
  <c r="W3622" i="1"/>
  <c r="V3622" i="1"/>
  <c r="S3622" i="1"/>
  <c r="R3622" i="1"/>
  <c r="Q3622" i="1"/>
  <c r="R3635" i="1"/>
  <c r="W3635" i="1"/>
  <c r="V3635" i="1"/>
  <c r="T3635" i="1"/>
  <c r="S3635" i="1"/>
  <c r="Q3635" i="1"/>
  <c r="T3650" i="1"/>
  <c r="S3650" i="1"/>
  <c r="R3650" i="1"/>
  <c r="Q3650" i="1"/>
  <c r="W3650" i="1"/>
  <c r="V3656" i="1"/>
  <c r="T3656" i="1"/>
  <c r="S3656" i="1"/>
  <c r="R3656" i="1"/>
  <c r="Q3656" i="1"/>
  <c r="W3656" i="1"/>
  <c r="T3658" i="1"/>
  <c r="R3658" i="1"/>
  <c r="V3658" i="1"/>
  <c r="S3658" i="1"/>
  <c r="Q3658" i="1"/>
  <c r="W3658" i="1"/>
  <c r="R3683" i="1"/>
  <c r="Q3683" i="1"/>
  <c r="W3683" i="1"/>
  <c r="V3683" i="1"/>
  <c r="T3683" i="1"/>
  <c r="S3683" i="1"/>
  <c r="V3705" i="1"/>
  <c r="T3705" i="1"/>
  <c r="W3705" i="1"/>
  <c r="S3705" i="1"/>
  <c r="R3705" i="1"/>
  <c r="Q3705" i="1"/>
  <c r="T3715" i="1"/>
  <c r="R3715" i="1"/>
  <c r="Q3715" i="1"/>
  <c r="W3715" i="1"/>
  <c r="V3715" i="1"/>
  <c r="S3715" i="1"/>
  <c r="V3737" i="1"/>
  <c r="T3737" i="1"/>
  <c r="W3737" i="1"/>
  <c r="S3737" i="1"/>
  <c r="R3737" i="1"/>
  <c r="Q3737" i="1"/>
  <c r="T3774" i="1"/>
  <c r="S3774" i="1"/>
  <c r="R3774" i="1"/>
  <c r="Q3774" i="1"/>
  <c r="W3774" i="1"/>
  <c r="V3774" i="1"/>
  <c r="Q3536" i="1"/>
  <c r="W3536" i="1"/>
  <c r="W3557" i="1"/>
  <c r="V3557" i="1"/>
  <c r="Q3568" i="1"/>
  <c r="W3568" i="1"/>
  <c r="V3568" i="1"/>
  <c r="T3568" i="1"/>
  <c r="Q3584" i="1"/>
  <c r="W3584" i="1"/>
  <c r="V3584" i="1"/>
  <c r="T3584" i="1"/>
  <c r="W3594" i="1"/>
  <c r="T3594" i="1"/>
  <c r="S3594" i="1"/>
  <c r="R3594" i="1"/>
  <c r="S3608" i="1"/>
  <c r="Q3608" i="1"/>
  <c r="W3608" i="1"/>
  <c r="V3608" i="1"/>
  <c r="T3608" i="1"/>
  <c r="R3615" i="1"/>
  <c r="W3615" i="1"/>
  <c r="V3615" i="1"/>
  <c r="T3615" i="1"/>
  <c r="S3615" i="1"/>
  <c r="W3643" i="1"/>
  <c r="T3654" i="1"/>
  <c r="R3654" i="1"/>
  <c r="W3654" i="1"/>
  <c r="V3654" i="1"/>
  <c r="S3654" i="1"/>
  <c r="Q3654" i="1"/>
  <c r="R3675" i="1"/>
  <c r="Q3675" i="1"/>
  <c r="V3675" i="1"/>
  <c r="T3675" i="1"/>
  <c r="S3675" i="1"/>
  <c r="W3675" i="1"/>
  <c r="T3678" i="1"/>
  <c r="S3678" i="1"/>
  <c r="R3678" i="1"/>
  <c r="W3678" i="1"/>
  <c r="V3678" i="1"/>
  <c r="Q3678" i="1"/>
  <c r="V3681" i="1"/>
  <c r="T3681" i="1"/>
  <c r="W3681" i="1"/>
  <c r="S3681" i="1"/>
  <c r="R3681" i="1"/>
  <c r="Q3681" i="1"/>
  <c r="S3739" i="1"/>
  <c r="Q3762" i="1"/>
  <c r="W3762" i="1"/>
  <c r="V3762" i="1"/>
  <c r="T3762" i="1"/>
  <c r="S3762" i="1"/>
  <c r="R3762" i="1"/>
  <c r="V3814" i="1"/>
  <c r="Q3627" i="1"/>
  <c r="Q3633" i="1"/>
  <c r="Q3640" i="1"/>
  <c r="Q3646" i="1"/>
  <c r="V3685" i="1"/>
  <c r="T3685" i="1"/>
  <c r="V3686" i="1"/>
  <c r="T3686" i="1"/>
  <c r="S3686" i="1"/>
  <c r="R3686" i="1"/>
  <c r="S3687" i="1"/>
  <c r="Q3709" i="1"/>
  <c r="Q3710" i="1"/>
  <c r="V3717" i="1"/>
  <c r="T3717" i="1"/>
  <c r="V3718" i="1"/>
  <c r="T3718" i="1"/>
  <c r="S3718" i="1"/>
  <c r="R3718" i="1"/>
  <c r="S3719" i="1"/>
  <c r="Q3741" i="1"/>
  <c r="Q3742" i="1"/>
  <c r="S3751" i="1"/>
  <c r="S3787" i="1"/>
  <c r="W3787" i="1"/>
  <c r="V3787" i="1"/>
  <c r="T3787" i="1"/>
  <c r="R3787" i="1"/>
  <c r="W3789" i="1"/>
  <c r="V3789" i="1"/>
  <c r="T3789" i="1"/>
  <c r="S3789" i="1"/>
  <c r="R3789" i="1"/>
  <c r="Q3789" i="1"/>
  <c r="Q3828" i="1"/>
  <c r="S3828" i="1"/>
  <c r="R3828" i="1"/>
  <c r="W3828" i="1"/>
  <c r="V3828" i="1"/>
  <c r="T3854" i="1"/>
  <c r="Q3854" i="1"/>
  <c r="W3854" i="1"/>
  <c r="V3854" i="1"/>
  <c r="S3854" i="1"/>
  <c r="R3854" i="1"/>
  <c r="R3621" i="1"/>
  <c r="T3627" i="1"/>
  <c r="S3633" i="1"/>
  <c r="S3640" i="1"/>
  <c r="S3646" i="1"/>
  <c r="R3653" i="1"/>
  <c r="V3657" i="1"/>
  <c r="T3657" i="1"/>
  <c r="V3677" i="1"/>
  <c r="T3677" i="1"/>
  <c r="V3687" i="1"/>
  <c r="V3693" i="1"/>
  <c r="T3693" i="1"/>
  <c r="V3694" i="1"/>
  <c r="T3694" i="1"/>
  <c r="S3694" i="1"/>
  <c r="R3694" i="1"/>
  <c r="R3697" i="1"/>
  <c r="S3709" i="1"/>
  <c r="V3719" i="1"/>
  <c r="V3725" i="1"/>
  <c r="T3725" i="1"/>
  <c r="V3726" i="1"/>
  <c r="T3726" i="1"/>
  <c r="S3726" i="1"/>
  <c r="R3726" i="1"/>
  <c r="R3729" i="1"/>
  <c r="S3741" i="1"/>
  <c r="V3745" i="1"/>
  <c r="T3745" i="1"/>
  <c r="S3745" i="1"/>
  <c r="V3750" i="1"/>
  <c r="T3750" i="1"/>
  <c r="S3750" i="1"/>
  <c r="R3750" i="1"/>
  <c r="Q3750" i="1"/>
  <c r="V3754" i="1"/>
  <c r="T3754" i="1"/>
  <c r="S3754" i="1"/>
  <c r="R3754" i="1"/>
  <c r="Q3754" i="1"/>
  <c r="V3758" i="1"/>
  <c r="T3758" i="1"/>
  <c r="S3758" i="1"/>
  <c r="R3758" i="1"/>
  <c r="Q3758" i="1"/>
  <c r="S3779" i="1"/>
  <c r="W3779" i="1"/>
  <c r="V3779" i="1"/>
  <c r="T3779" i="1"/>
  <c r="R3779" i="1"/>
  <c r="W3781" i="1"/>
  <c r="V3781" i="1"/>
  <c r="T3781" i="1"/>
  <c r="S3781" i="1"/>
  <c r="R3781" i="1"/>
  <c r="Q3781" i="1"/>
  <c r="S3811" i="1"/>
  <c r="W3811" i="1"/>
  <c r="V3811" i="1"/>
  <c r="T3811" i="1"/>
  <c r="R3811" i="1"/>
  <c r="W3813" i="1"/>
  <c r="V3813" i="1"/>
  <c r="T3813" i="1"/>
  <c r="S3813" i="1"/>
  <c r="R3813" i="1"/>
  <c r="Q3813" i="1"/>
  <c r="T3818" i="1"/>
  <c r="R3818" i="1"/>
  <c r="Q3818" i="1"/>
  <c r="W3818" i="1"/>
  <c r="V3818" i="1"/>
  <c r="Q3820" i="1"/>
  <c r="R3820" i="1"/>
  <c r="W3820" i="1"/>
  <c r="V3820" i="1"/>
  <c r="T3830" i="1"/>
  <c r="Q3830" i="1"/>
  <c r="S3830" i="1"/>
  <c r="R3830" i="1"/>
  <c r="Q3860" i="1"/>
  <c r="S3860" i="1"/>
  <c r="R3860" i="1"/>
  <c r="W3860" i="1"/>
  <c r="V3860" i="1"/>
  <c r="T3860" i="1"/>
  <c r="T3862" i="1"/>
  <c r="Q3862" i="1"/>
  <c r="S3862" i="1"/>
  <c r="R3862" i="1"/>
  <c r="V3862" i="1"/>
  <c r="Q3864" i="1"/>
  <c r="V3864" i="1"/>
  <c r="T3864" i="1"/>
  <c r="S3864" i="1"/>
  <c r="R3864" i="1"/>
  <c r="W3864" i="1"/>
  <c r="Q3880" i="1"/>
  <c r="R3880" i="1"/>
  <c r="W3880" i="1"/>
  <c r="V3880" i="1"/>
  <c r="S3880" i="1"/>
  <c r="T3970" i="1"/>
  <c r="S3970" i="1"/>
  <c r="Q3970" i="1"/>
  <c r="W3970" i="1"/>
  <c r="V3970" i="1"/>
  <c r="R3970" i="1"/>
  <c r="S4019" i="1"/>
  <c r="R4019" i="1"/>
  <c r="Q4019" i="1"/>
  <c r="W4019" i="1"/>
  <c r="V4019" i="1"/>
  <c r="T4019" i="1"/>
  <c r="W3619" i="1"/>
  <c r="S3621" i="1"/>
  <c r="W3625" i="1"/>
  <c r="V3626" i="1"/>
  <c r="V3632" i="1"/>
  <c r="T3633" i="1"/>
  <c r="V3639" i="1"/>
  <c r="T3640" i="1"/>
  <c r="R3641" i="1"/>
  <c r="W3651" i="1"/>
  <c r="S3653" i="1"/>
  <c r="W3663" i="1"/>
  <c r="V3673" i="1"/>
  <c r="T3673" i="1"/>
  <c r="R3685" i="1"/>
  <c r="S3697" i="1"/>
  <c r="V3713" i="1"/>
  <c r="T3713" i="1"/>
  <c r="V3714" i="1"/>
  <c r="T3714" i="1"/>
  <c r="S3714" i="1"/>
  <c r="R3714" i="1"/>
  <c r="R3717" i="1"/>
  <c r="S3729" i="1"/>
  <c r="V3749" i="1"/>
  <c r="T3749" i="1"/>
  <c r="S3749" i="1"/>
  <c r="Q3764" i="1"/>
  <c r="W3764" i="1"/>
  <c r="V3764" i="1"/>
  <c r="T3764" i="1"/>
  <c r="S3764" i="1"/>
  <c r="R3764" i="1"/>
  <c r="Q3768" i="1"/>
  <c r="S3768" i="1"/>
  <c r="R3768" i="1"/>
  <c r="W3768" i="1"/>
  <c r="V3768" i="1"/>
  <c r="S3783" i="1"/>
  <c r="T3783" i="1"/>
  <c r="R3783" i="1"/>
  <c r="Q3783" i="1"/>
  <c r="W3783" i="1"/>
  <c r="Q3786" i="1"/>
  <c r="W3786" i="1"/>
  <c r="V3786" i="1"/>
  <c r="T3786" i="1"/>
  <c r="Q3796" i="1"/>
  <c r="W3796" i="1"/>
  <c r="V3796" i="1"/>
  <c r="T3796" i="1"/>
  <c r="S3796" i="1"/>
  <c r="R3796" i="1"/>
  <c r="Q3800" i="1"/>
  <c r="S3800" i="1"/>
  <c r="R3800" i="1"/>
  <c r="W3800" i="1"/>
  <c r="V3800" i="1"/>
  <c r="S3815" i="1"/>
  <c r="T3815" i="1"/>
  <c r="R3815" i="1"/>
  <c r="Q3815" i="1"/>
  <c r="W3815" i="1"/>
  <c r="T3834" i="1"/>
  <c r="Q3834" i="1"/>
  <c r="W3834" i="1"/>
  <c r="V3834" i="1"/>
  <c r="S3834" i="1"/>
  <c r="R3834" i="1"/>
  <c r="T3846" i="1"/>
  <c r="Q3846" i="1"/>
  <c r="W3846" i="1"/>
  <c r="V3846" i="1"/>
  <c r="S3846" i="1"/>
  <c r="T3904" i="1"/>
  <c r="S3904" i="1"/>
  <c r="R3904" i="1"/>
  <c r="Q3904" i="1"/>
  <c r="W3904" i="1"/>
  <c r="V3904" i="1"/>
  <c r="S4003" i="1"/>
  <c r="R4003" i="1"/>
  <c r="Q4003" i="1"/>
  <c r="W4003" i="1"/>
  <c r="V4003" i="1"/>
  <c r="T4003" i="1"/>
  <c r="V3569" i="1"/>
  <c r="V3573" i="1"/>
  <c r="V3577" i="1"/>
  <c r="V3581" i="1"/>
  <c r="V3585" i="1"/>
  <c r="V3589" i="1"/>
  <c r="V3593" i="1"/>
  <c r="V3597" i="1"/>
  <c r="V3601" i="1"/>
  <c r="V3605" i="1"/>
  <c r="V3609" i="1"/>
  <c r="W3613" i="1"/>
  <c r="Q3617" i="1"/>
  <c r="V3620" i="1"/>
  <c r="T3621" i="1"/>
  <c r="V3627" i="1"/>
  <c r="T3638" i="1"/>
  <c r="W3639" i="1"/>
  <c r="S3641" i="1"/>
  <c r="W3645" i="1"/>
  <c r="V3646" i="1"/>
  <c r="Q3649" i="1"/>
  <c r="V3652" i="1"/>
  <c r="T3653" i="1"/>
  <c r="Q3657" i="1"/>
  <c r="V3661" i="1"/>
  <c r="T3661" i="1"/>
  <c r="T3662" i="1"/>
  <c r="R3662" i="1"/>
  <c r="R3667" i="1"/>
  <c r="Q3667" i="1"/>
  <c r="V3669" i="1"/>
  <c r="T3669" i="1"/>
  <c r="T3670" i="1"/>
  <c r="S3670" i="1"/>
  <c r="R3670" i="1"/>
  <c r="Q3677" i="1"/>
  <c r="S3685" i="1"/>
  <c r="W3686" i="1"/>
  <c r="Q3693" i="1"/>
  <c r="Q3694" i="1"/>
  <c r="V3701" i="1"/>
  <c r="T3701" i="1"/>
  <c r="V3702" i="1"/>
  <c r="T3702" i="1"/>
  <c r="S3702" i="1"/>
  <c r="R3702" i="1"/>
  <c r="T3711" i="1"/>
  <c r="R3711" i="1"/>
  <c r="Q3711" i="1"/>
  <c r="S3717" i="1"/>
  <c r="W3718" i="1"/>
  <c r="Q3725" i="1"/>
  <c r="Q3726" i="1"/>
  <c r="V3733" i="1"/>
  <c r="T3733" i="1"/>
  <c r="V3734" i="1"/>
  <c r="T3734" i="1"/>
  <c r="S3734" i="1"/>
  <c r="R3734" i="1"/>
  <c r="T3743" i="1"/>
  <c r="R3743" i="1"/>
  <c r="Q3743" i="1"/>
  <c r="W3743" i="1"/>
  <c r="Q3745" i="1"/>
  <c r="W3753" i="1"/>
  <c r="V3753" i="1"/>
  <c r="T3753" i="1"/>
  <c r="S3753" i="1"/>
  <c r="S3771" i="1"/>
  <c r="W3771" i="1"/>
  <c r="V3771" i="1"/>
  <c r="T3771" i="1"/>
  <c r="R3771" i="1"/>
  <c r="W3773" i="1"/>
  <c r="V3773" i="1"/>
  <c r="T3773" i="1"/>
  <c r="S3773" i="1"/>
  <c r="R3773" i="1"/>
  <c r="Q3773" i="1"/>
  <c r="Q3779" i="1"/>
  <c r="T3790" i="1"/>
  <c r="S3790" i="1"/>
  <c r="R3790" i="1"/>
  <c r="Q3790" i="1"/>
  <c r="S3803" i="1"/>
  <c r="W3803" i="1"/>
  <c r="V3803" i="1"/>
  <c r="T3803" i="1"/>
  <c r="R3803" i="1"/>
  <c r="W3805" i="1"/>
  <c r="V3805" i="1"/>
  <c r="T3805" i="1"/>
  <c r="S3805" i="1"/>
  <c r="R3805" i="1"/>
  <c r="Q3805" i="1"/>
  <c r="Q3811" i="1"/>
  <c r="S3818" i="1"/>
  <c r="S3820" i="1"/>
  <c r="Q3848" i="1"/>
  <c r="R3848" i="1"/>
  <c r="W3848" i="1"/>
  <c r="V3848" i="1"/>
  <c r="S3848" i="1"/>
  <c r="T3870" i="1"/>
  <c r="Q3870" i="1"/>
  <c r="R3870" i="1"/>
  <c r="W3870" i="1"/>
  <c r="V3870" i="1"/>
  <c r="S3870" i="1"/>
  <c r="Q3872" i="1"/>
  <c r="T3872" i="1"/>
  <c r="S3872" i="1"/>
  <c r="R3872" i="1"/>
  <c r="W3872" i="1"/>
  <c r="T3874" i="1"/>
  <c r="Q3874" i="1"/>
  <c r="V3874" i="1"/>
  <c r="S3874" i="1"/>
  <c r="R3874" i="1"/>
  <c r="W3874" i="1"/>
  <c r="T3880" i="1"/>
  <c r="T3882" i="1"/>
  <c r="Q3882" i="1"/>
  <c r="S3882" i="1"/>
  <c r="R3882" i="1"/>
  <c r="W3882" i="1"/>
  <c r="S3897" i="1"/>
  <c r="T3897" i="1"/>
  <c r="R3897" i="1"/>
  <c r="Q3897" i="1"/>
  <c r="W3897" i="1"/>
  <c r="V3897" i="1"/>
  <c r="T3908" i="1"/>
  <c r="S3908" i="1"/>
  <c r="R3908" i="1"/>
  <c r="Q3908" i="1"/>
  <c r="V3908" i="1"/>
  <c r="W3908" i="1"/>
  <c r="R3617" i="1"/>
  <c r="T3626" i="1"/>
  <c r="W3627" i="1"/>
  <c r="W3633" i="1"/>
  <c r="V3640" i="1"/>
  <c r="T3641" i="1"/>
  <c r="W3646" i="1"/>
  <c r="R3649" i="1"/>
  <c r="R3657" i="1"/>
  <c r="W3664" i="1"/>
  <c r="V3664" i="1"/>
  <c r="V3665" i="1"/>
  <c r="T3665" i="1"/>
  <c r="T3666" i="1"/>
  <c r="S3666" i="1"/>
  <c r="R3666" i="1"/>
  <c r="R3677" i="1"/>
  <c r="V3689" i="1"/>
  <c r="T3689" i="1"/>
  <c r="V3690" i="1"/>
  <c r="T3690" i="1"/>
  <c r="S3690" i="1"/>
  <c r="R3690" i="1"/>
  <c r="R3693" i="1"/>
  <c r="T3699" i="1"/>
  <c r="R3699" i="1"/>
  <c r="Q3699" i="1"/>
  <c r="V3721" i="1"/>
  <c r="T3721" i="1"/>
  <c r="V3722" i="1"/>
  <c r="T3722" i="1"/>
  <c r="S3722" i="1"/>
  <c r="R3722" i="1"/>
  <c r="R3725" i="1"/>
  <c r="T3731" i="1"/>
  <c r="R3731" i="1"/>
  <c r="Q3731" i="1"/>
  <c r="R3745" i="1"/>
  <c r="T3747" i="1"/>
  <c r="R3747" i="1"/>
  <c r="Q3747" i="1"/>
  <c r="W3747" i="1"/>
  <c r="W3750" i="1"/>
  <c r="W3754" i="1"/>
  <c r="W3758" i="1"/>
  <c r="S3775" i="1"/>
  <c r="T3775" i="1"/>
  <c r="R3775" i="1"/>
  <c r="Q3775" i="1"/>
  <c r="W3775" i="1"/>
  <c r="Q3778" i="1"/>
  <c r="W3778" i="1"/>
  <c r="V3778" i="1"/>
  <c r="T3778" i="1"/>
  <c r="Q3788" i="1"/>
  <c r="W3788" i="1"/>
  <c r="V3788" i="1"/>
  <c r="T3788" i="1"/>
  <c r="S3788" i="1"/>
  <c r="R3788" i="1"/>
  <c r="Q3792" i="1"/>
  <c r="S3792" i="1"/>
  <c r="R3792" i="1"/>
  <c r="W3792" i="1"/>
  <c r="V3792" i="1"/>
  <c r="S3807" i="1"/>
  <c r="T3807" i="1"/>
  <c r="R3807" i="1"/>
  <c r="Q3807" i="1"/>
  <c r="W3807" i="1"/>
  <c r="Q3810" i="1"/>
  <c r="W3810" i="1"/>
  <c r="V3810" i="1"/>
  <c r="T3810" i="1"/>
  <c r="T3820" i="1"/>
  <c r="V3830" i="1"/>
  <c r="W3862" i="1"/>
  <c r="W3865" i="1"/>
  <c r="V3865" i="1"/>
  <c r="S3865" i="1"/>
  <c r="T3865" i="1"/>
  <c r="R3865" i="1"/>
  <c r="Q3865" i="1"/>
  <c r="Q3884" i="1"/>
  <c r="T3884" i="1"/>
  <c r="S3884" i="1"/>
  <c r="R3884" i="1"/>
  <c r="V3884" i="1"/>
  <c r="Q3886" i="1"/>
  <c r="W3886" i="1"/>
  <c r="V3886" i="1"/>
  <c r="S3886" i="1"/>
  <c r="T3886" i="1"/>
  <c r="R3886" i="1"/>
  <c r="T3888" i="1"/>
  <c r="Q3888" i="1"/>
  <c r="R3888" i="1"/>
  <c r="W3888" i="1"/>
  <c r="V3888" i="1"/>
  <c r="S3888" i="1"/>
  <c r="W3924" i="1"/>
  <c r="V3924" i="1"/>
  <c r="T3924" i="1"/>
  <c r="S3924" i="1"/>
  <c r="R3924" i="1"/>
  <c r="Q3924" i="1"/>
  <c r="T3687" i="1"/>
  <c r="R3687" i="1"/>
  <c r="Q3687" i="1"/>
  <c r="V3709" i="1"/>
  <c r="T3709" i="1"/>
  <c r="V3710" i="1"/>
  <c r="T3710" i="1"/>
  <c r="S3710" i="1"/>
  <c r="R3710" i="1"/>
  <c r="T3719" i="1"/>
  <c r="R3719" i="1"/>
  <c r="Q3719" i="1"/>
  <c r="V3741" i="1"/>
  <c r="T3741" i="1"/>
  <c r="V3742" i="1"/>
  <c r="T3742" i="1"/>
  <c r="S3742" i="1"/>
  <c r="R3742" i="1"/>
  <c r="T3751" i="1"/>
  <c r="R3751" i="1"/>
  <c r="Q3751" i="1"/>
  <c r="W3751" i="1"/>
  <c r="T3755" i="1"/>
  <c r="S3755" i="1"/>
  <c r="R3755" i="1"/>
  <c r="Q3755" i="1"/>
  <c r="W3755" i="1"/>
  <c r="T3759" i="1"/>
  <c r="S3759" i="1"/>
  <c r="R3759" i="1"/>
  <c r="Q3759" i="1"/>
  <c r="W3759" i="1"/>
  <c r="S3763" i="1"/>
  <c r="W3763" i="1"/>
  <c r="V3763" i="1"/>
  <c r="T3763" i="1"/>
  <c r="R3763" i="1"/>
  <c r="W3765" i="1"/>
  <c r="V3765" i="1"/>
  <c r="T3765" i="1"/>
  <c r="S3765" i="1"/>
  <c r="R3765" i="1"/>
  <c r="Q3765" i="1"/>
  <c r="T3782" i="1"/>
  <c r="S3782" i="1"/>
  <c r="R3782" i="1"/>
  <c r="Q3782" i="1"/>
  <c r="S3795" i="1"/>
  <c r="W3795" i="1"/>
  <c r="V3795" i="1"/>
  <c r="T3795" i="1"/>
  <c r="R3795" i="1"/>
  <c r="W3797" i="1"/>
  <c r="V3797" i="1"/>
  <c r="T3797" i="1"/>
  <c r="S3797" i="1"/>
  <c r="R3797" i="1"/>
  <c r="Q3797" i="1"/>
  <c r="S3819" i="1"/>
  <c r="R3819" i="1"/>
  <c r="Q3819" i="1"/>
  <c r="W3819" i="1"/>
  <c r="V3819" i="1"/>
  <c r="T3822" i="1"/>
  <c r="Q3822" i="1"/>
  <c r="W3822" i="1"/>
  <c r="V3822" i="1"/>
  <c r="W3830" i="1"/>
  <c r="T3838" i="1"/>
  <c r="Q3838" i="1"/>
  <c r="R3838" i="1"/>
  <c r="W3838" i="1"/>
  <c r="V3838" i="1"/>
  <c r="S3838" i="1"/>
  <c r="Q3840" i="1"/>
  <c r="T3840" i="1"/>
  <c r="S3840" i="1"/>
  <c r="R3840" i="1"/>
  <c r="W3840" i="1"/>
  <c r="T3842" i="1"/>
  <c r="Q3842" i="1"/>
  <c r="V3842" i="1"/>
  <c r="S3842" i="1"/>
  <c r="R3842" i="1"/>
  <c r="W3842" i="1"/>
  <c r="T3848" i="1"/>
  <c r="T3850" i="1"/>
  <c r="Q3850" i="1"/>
  <c r="S3850" i="1"/>
  <c r="R3850" i="1"/>
  <c r="W3850" i="1"/>
  <c r="Q3856" i="1"/>
  <c r="W3856" i="1"/>
  <c r="V3856" i="1"/>
  <c r="T3856" i="1"/>
  <c r="S3856" i="1"/>
  <c r="V3697" i="1"/>
  <c r="T3697" i="1"/>
  <c r="V3698" i="1"/>
  <c r="T3698" i="1"/>
  <c r="S3698" i="1"/>
  <c r="R3698" i="1"/>
  <c r="V3729" i="1"/>
  <c r="T3729" i="1"/>
  <c r="V3730" i="1"/>
  <c r="T3730" i="1"/>
  <c r="S3730" i="1"/>
  <c r="R3730" i="1"/>
  <c r="S3767" i="1"/>
  <c r="T3767" i="1"/>
  <c r="R3767" i="1"/>
  <c r="Q3767" i="1"/>
  <c r="W3767" i="1"/>
  <c r="Q3770" i="1"/>
  <c r="W3770" i="1"/>
  <c r="V3770" i="1"/>
  <c r="T3770" i="1"/>
  <c r="Q3780" i="1"/>
  <c r="W3780" i="1"/>
  <c r="V3780" i="1"/>
  <c r="T3780" i="1"/>
  <c r="S3780" i="1"/>
  <c r="R3780" i="1"/>
  <c r="Q3784" i="1"/>
  <c r="S3784" i="1"/>
  <c r="R3784" i="1"/>
  <c r="W3784" i="1"/>
  <c r="V3784" i="1"/>
  <c r="S3799" i="1"/>
  <c r="T3799" i="1"/>
  <c r="R3799" i="1"/>
  <c r="Q3799" i="1"/>
  <c r="W3799" i="1"/>
  <c r="Q3802" i="1"/>
  <c r="W3802" i="1"/>
  <c r="V3802" i="1"/>
  <c r="T3802" i="1"/>
  <c r="Q3812" i="1"/>
  <c r="W3812" i="1"/>
  <c r="V3812" i="1"/>
  <c r="T3812" i="1"/>
  <c r="S3812" i="1"/>
  <c r="R3812" i="1"/>
  <c r="Q3816" i="1"/>
  <c r="S3816" i="1"/>
  <c r="R3816" i="1"/>
  <c r="W3816" i="1"/>
  <c r="V3816" i="1"/>
  <c r="W3833" i="1"/>
  <c r="V3833" i="1"/>
  <c r="S3833" i="1"/>
  <c r="T3833" i="1"/>
  <c r="R3833" i="1"/>
  <c r="Q3833" i="1"/>
  <c r="Q3852" i="1"/>
  <c r="T3852" i="1"/>
  <c r="S3852" i="1"/>
  <c r="R3852" i="1"/>
  <c r="V3852" i="1"/>
  <c r="S3875" i="1"/>
  <c r="R3875" i="1"/>
  <c r="W3875" i="1"/>
  <c r="V3875" i="1"/>
  <c r="T3875" i="1"/>
  <c r="Q3875" i="1"/>
  <c r="T3936" i="1"/>
  <c r="S3936" i="1"/>
  <c r="R3936" i="1"/>
  <c r="Q3936" i="1"/>
  <c r="V3936" i="1"/>
  <c r="W3936" i="1"/>
  <c r="V3961" i="1"/>
  <c r="S3961" i="1"/>
  <c r="W3961" i="1"/>
  <c r="T3961" i="1"/>
  <c r="R3961" i="1"/>
  <c r="Q3961" i="1"/>
  <c r="R3967" i="1"/>
  <c r="W3967" i="1"/>
  <c r="V3967" i="1"/>
  <c r="T3967" i="1"/>
  <c r="S3967" i="1"/>
  <c r="Q3967" i="1"/>
  <c r="V3969" i="1"/>
  <c r="S3969" i="1"/>
  <c r="W3969" i="1"/>
  <c r="T3969" i="1"/>
  <c r="R3969" i="1"/>
  <c r="Q3969" i="1"/>
  <c r="W3845" i="1"/>
  <c r="V3845" i="1"/>
  <c r="S3845" i="1"/>
  <c r="S3855" i="1"/>
  <c r="R3855" i="1"/>
  <c r="W3855" i="1"/>
  <c r="T3866" i="1"/>
  <c r="Q3866" i="1"/>
  <c r="W3877" i="1"/>
  <c r="V3877" i="1"/>
  <c r="S3877" i="1"/>
  <c r="W3891" i="1"/>
  <c r="R3891" i="1"/>
  <c r="Q3891" i="1"/>
  <c r="V3891" i="1"/>
  <c r="S3901" i="1"/>
  <c r="W3901" i="1"/>
  <c r="V3901" i="1"/>
  <c r="T3901" i="1"/>
  <c r="V3925" i="1"/>
  <c r="S3925" i="1"/>
  <c r="W3925" i="1"/>
  <c r="T3925" i="1"/>
  <c r="R3925" i="1"/>
  <c r="R3935" i="1"/>
  <c r="W3935" i="1"/>
  <c r="V3935" i="1"/>
  <c r="T3935" i="1"/>
  <c r="S3935" i="1"/>
  <c r="Q3935" i="1"/>
  <c r="T4050" i="1"/>
  <c r="S4050" i="1"/>
  <c r="Q4050" i="1"/>
  <c r="W4050" i="1"/>
  <c r="V4050" i="1"/>
  <c r="R4050" i="1"/>
  <c r="T3824" i="1"/>
  <c r="S3825" i="1"/>
  <c r="S3831" i="1"/>
  <c r="R3831" i="1"/>
  <c r="W3831" i="1"/>
  <c r="T3836" i="1"/>
  <c r="R3844" i="1"/>
  <c r="Q3845" i="1"/>
  <c r="W3853" i="1"/>
  <c r="V3853" i="1"/>
  <c r="S3853" i="1"/>
  <c r="Q3855" i="1"/>
  <c r="S3863" i="1"/>
  <c r="R3863" i="1"/>
  <c r="W3863" i="1"/>
  <c r="R3866" i="1"/>
  <c r="T3868" i="1"/>
  <c r="R3876" i="1"/>
  <c r="Q3877" i="1"/>
  <c r="S3885" i="1"/>
  <c r="W3885" i="1"/>
  <c r="T3885" i="1"/>
  <c r="S3891" i="1"/>
  <c r="Q3894" i="1"/>
  <c r="W3894" i="1"/>
  <c r="V3894" i="1"/>
  <c r="S3894" i="1"/>
  <c r="Q3901" i="1"/>
  <c r="W3903" i="1"/>
  <c r="V3903" i="1"/>
  <c r="T3903" i="1"/>
  <c r="S3903" i="1"/>
  <c r="R3903" i="1"/>
  <c r="T3906" i="1"/>
  <c r="Q3906" i="1"/>
  <c r="S3906" i="1"/>
  <c r="R3906" i="1"/>
  <c r="S3912" i="1"/>
  <c r="R3912" i="1"/>
  <c r="Q3912" i="1"/>
  <c r="W3912" i="1"/>
  <c r="Q3925" i="1"/>
  <c r="T3946" i="1"/>
  <c r="Q3946" i="1"/>
  <c r="R3946" i="1"/>
  <c r="W3946" i="1"/>
  <c r="T3950" i="1"/>
  <c r="Q3950" i="1"/>
  <c r="W3950" i="1"/>
  <c r="V3950" i="1"/>
  <c r="T3954" i="1"/>
  <c r="Q3954" i="1"/>
  <c r="W3954" i="1"/>
  <c r="V3954" i="1"/>
  <c r="V3965" i="1"/>
  <c r="S3965" i="1"/>
  <c r="W3965" i="1"/>
  <c r="T3965" i="1"/>
  <c r="R3965" i="1"/>
  <c r="Q3965" i="1"/>
  <c r="T3982" i="1"/>
  <c r="S3982" i="1"/>
  <c r="Q3982" i="1"/>
  <c r="W3982" i="1"/>
  <c r="V3982" i="1"/>
  <c r="R3982" i="1"/>
  <c r="T3986" i="1"/>
  <c r="S3986" i="1"/>
  <c r="Q3986" i="1"/>
  <c r="R3986" i="1"/>
  <c r="W3986" i="1"/>
  <c r="W3988" i="1"/>
  <c r="T3988" i="1"/>
  <c r="S3988" i="1"/>
  <c r="R3988" i="1"/>
  <c r="Q3988" i="1"/>
  <c r="T3998" i="1"/>
  <c r="S3998" i="1"/>
  <c r="Q3998" i="1"/>
  <c r="W3998" i="1"/>
  <c r="V3998" i="1"/>
  <c r="R3998" i="1"/>
  <c r="T4014" i="1"/>
  <c r="S4014" i="1"/>
  <c r="Q4014" i="1"/>
  <c r="W4014" i="1"/>
  <c r="V4014" i="1"/>
  <c r="R4014" i="1"/>
  <c r="T4030" i="1"/>
  <c r="S4030" i="1"/>
  <c r="Q4030" i="1"/>
  <c r="W4030" i="1"/>
  <c r="V4030" i="1"/>
  <c r="R4030" i="1"/>
  <c r="Q4044" i="1"/>
  <c r="W4044" i="1"/>
  <c r="V4044" i="1"/>
  <c r="T4044" i="1"/>
  <c r="S4044" i="1"/>
  <c r="R4044" i="1"/>
  <c r="T4066" i="1"/>
  <c r="S4066" i="1"/>
  <c r="Q4066" i="1"/>
  <c r="W4066" i="1"/>
  <c r="V4066" i="1"/>
  <c r="R4066" i="1"/>
  <c r="V4102" i="1"/>
  <c r="T4102" i="1"/>
  <c r="S4102" i="1"/>
  <c r="Q4102" i="1"/>
  <c r="W4102" i="1"/>
  <c r="R4102" i="1"/>
  <c r="V3668" i="1"/>
  <c r="V3672" i="1"/>
  <c r="V3676" i="1"/>
  <c r="V3680" i="1"/>
  <c r="V3684" i="1"/>
  <c r="V3688" i="1"/>
  <c r="V3692" i="1"/>
  <c r="V3696" i="1"/>
  <c r="V3700" i="1"/>
  <c r="V3704" i="1"/>
  <c r="V3708" i="1"/>
  <c r="V3712" i="1"/>
  <c r="V3716" i="1"/>
  <c r="V3720" i="1"/>
  <c r="V3724" i="1"/>
  <c r="V3728" i="1"/>
  <c r="V3732" i="1"/>
  <c r="V3736" i="1"/>
  <c r="V3740" i="1"/>
  <c r="V3744" i="1"/>
  <c r="V3748" i="1"/>
  <c r="V3752" i="1"/>
  <c r="V3756" i="1"/>
  <c r="T3757" i="1"/>
  <c r="W3760" i="1"/>
  <c r="V3761" i="1"/>
  <c r="V3823" i="1"/>
  <c r="V3826" i="1"/>
  <c r="W3841" i="1"/>
  <c r="V3841" i="1"/>
  <c r="S3841" i="1"/>
  <c r="S3844" i="1"/>
  <c r="R3845" i="1"/>
  <c r="S3851" i="1"/>
  <c r="R3851" i="1"/>
  <c r="W3851" i="1"/>
  <c r="T3855" i="1"/>
  <c r="V3858" i="1"/>
  <c r="S3866" i="1"/>
  <c r="W3873" i="1"/>
  <c r="V3873" i="1"/>
  <c r="S3873" i="1"/>
  <c r="S3876" i="1"/>
  <c r="R3877" i="1"/>
  <c r="S3883" i="1"/>
  <c r="R3883" i="1"/>
  <c r="W3883" i="1"/>
  <c r="Q3890" i="1"/>
  <c r="S3890" i="1"/>
  <c r="R3890" i="1"/>
  <c r="W3890" i="1"/>
  <c r="T3891" i="1"/>
  <c r="R3901" i="1"/>
  <c r="W3960" i="1"/>
  <c r="V3960" i="1"/>
  <c r="T3960" i="1"/>
  <c r="S3960" i="1"/>
  <c r="R4108" i="1"/>
  <c r="Q4108" i="1"/>
  <c r="W4108" i="1"/>
  <c r="V4108" i="1"/>
  <c r="T4108" i="1"/>
  <c r="S4108" i="1"/>
  <c r="W3817" i="1"/>
  <c r="V3817" i="1"/>
  <c r="V3824" i="1"/>
  <c r="W3829" i="1"/>
  <c r="V3829" i="1"/>
  <c r="S3829" i="1"/>
  <c r="Q3831" i="1"/>
  <c r="V3836" i="1"/>
  <c r="S3839" i="1"/>
  <c r="R3839" i="1"/>
  <c r="W3839" i="1"/>
  <c r="T3844" i="1"/>
  <c r="T3845" i="1"/>
  <c r="Q3853" i="1"/>
  <c r="W3861" i="1"/>
  <c r="V3861" i="1"/>
  <c r="S3861" i="1"/>
  <c r="Q3863" i="1"/>
  <c r="V3868" i="1"/>
  <c r="S3871" i="1"/>
  <c r="R3871" i="1"/>
  <c r="W3871" i="1"/>
  <c r="T3876" i="1"/>
  <c r="T3877" i="1"/>
  <c r="Q3885" i="1"/>
  <c r="S3889" i="1"/>
  <c r="T3889" i="1"/>
  <c r="R3889" i="1"/>
  <c r="S3893" i="1"/>
  <c r="W3893" i="1"/>
  <c r="V3893" i="1"/>
  <c r="T3893" i="1"/>
  <c r="R3894" i="1"/>
  <c r="Q3903" i="1"/>
  <c r="T3912" i="1"/>
  <c r="R3931" i="1"/>
  <c r="W3931" i="1"/>
  <c r="V3931" i="1"/>
  <c r="T3931" i="1"/>
  <c r="S3931" i="1"/>
  <c r="R3939" i="1"/>
  <c r="W3939" i="1"/>
  <c r="T3939" i="1"/>
  <c r="S3939" i="1"/>
  <c r="Q3939" i="1"/>
  <c r="S3946" i="1"/>
  <c r="R3950" i="1"/>
  <c r="R3954" i="1"/>
  <c r="T3974" i="1"/>
  <c r="S3974" i="1"/>
  <c r="Q3974" i="1"/>
  <c r="W3974" i="1"/>
  <c r="V3974" i="1"/>
  <c r="T3990" i="1"/>
  <c r="S3990" i="1"/>
  <c r="Q3990" i="1"/>
  <c r="W3990" i="1"/>
  <c r="V3990" i="1"/>
  <c r="R3990" i="1"/>
  <c r="Q4060" i="1"/>
  <c r="W4060" i="1"/>
  <c r="V4060" i="1"/>
  <c r="T4060" i="1"/>
  <c r="S4060" i="1"/>
  <c r="R4060" i="1"/>
  <c r="T4091" i="1"/>
  <c r="S4091" i="1"/>
  <c r="R4091" i="1"/>
  <c r="Q4091" i="1"/>
  <c r="W4091" i="1"/>
  <c r="V4091" i="1"/>
  <c r="V3757" i="1"/>
  <c r="W3821" i="1"/>
  <c r="V3821" i="1"/>
  <c r="W3824" i="1"/>
  <c r="S3827" i="1"/>
  <c r="R3827" i="1"/>
  <c r="W3827" i="1"/>
  <c r="T3831" i="1"/>
  <c r="W3836" i="1"/>
  <c r="Q3841" i="1"/>
  <c r="W3849" i="1"/>
  <c r="V3849" i="1"/>
  <c r="S3849" i="1"/>
  <c r="Q3851" i="1"/>
  <c r="R3853" i="1"/>
  <c r="V3855" i="1"/>
  <c r="S3859" i="1"/>
  <c r="R3859" i="1"/>
  <c r="W3859" i="1"/>
  <c r="T3863" i="1"/>
  <c r="V3866" i="1"/>
  <c r="W3868" i="1"/>
  <c r="Q3873" i="1"/>
  <c r="W3881" i="1"/>
  <c r="V3881" i="1"/>
  <c r="S3881" i="1"/>
  <c r="Q3883" i="1"/>
  <c r="R3885" i="1"/>
  <c r="T3890" i="1"/>
  <c r="Q3892" i="1"/>
  <c r="W3892" i="1"/>
  <c r="T3894" i="1"/>
  <c r="V3906" i="1"/>
  <c r="T3914" i="1"/>
  <c r="Q3914" i="1"/>
  <c r="R3914" i="1"/>
  <c r="W3914" i="1"/>
  <c r="T3918" i="1"/>
  <c r="Q3918" i="1"/>
  <c r="W3918" i="1"/>
  <c r="V3918" i="1"/>
  <c r="T3922" i="1"/>
  <c r="Q3922" i="1"/>
  <c r="W3922" i="1"/>
  <c r="V3922" i="1"/>
  <c r="T3926" i="1"/>
  <c r="Q3926" i="1"/>
  <c r="W3926" i="1"/>
  <c r="V3926" i="1"/>
  <c r="S3926" i="1"/>
  <c r="V3929" i="1"/>
  <c r="S3929" i="1"/>
  <c r="W3929" i="1"/>
  <c r="T3929" i="1"/>
  <c r="R3929" i="1"/>
  <c r="Q3929" i="1"/>
  <c r="S3950" i="1"/>
  <c r="S3954" i="1"/>
  <c r="Q3960" i="1"/>
  <c r="T3962" i="1"/>
  <c r="Q3962" i="1"/>
  <c r="W3962" i="1"/>
  <c r="V3962" i="1"/>
  <c r="S3962" i="1"/>
  <c r="R3962" i="1"/>
  <c r="W3968" i="1"/>
  <c r="V3968" i="1"/>
  <c r="T3968" i="1"/>
  <c r="S3968" i="1"/>
  <c r="R3968" i="1"/>
  <c r="Q3968" i="1"/>
  <c r="V3986" i="1"/>
  <c r="V3988" i="1"/>
  <c r="T4046" i="1"/>
  <c r="S4046" i="1"/>
  <c r="Q4046" i="1"/>
  <c r="W4046" i="1"/>
  <c r="V4046" i="1"/>
  <c r="R4046" i="1"/>
  <c r="R4173" i="1"/>
  <c r="V4173" i="1"/>
  <c r="T4173" i="1"/>
  <c r="S4173" i="1"/>
  <c r="Q4173" i="1"/>
  <c r="W4173" i="1"/>
  <c r="S3823" i="1"/>
  <c r="R3823" i="1"/>
  <c r="W3825" i="1"/>
  <c r="V3825" i="1"/>
  <c r="T3826" i="1"/>
  <c r="Q3826" i="1"/>
  <c r="W3837" i="1"/>
  <c r="V3837" i="1"/>
  <c r="S3837" i="1"/>
  <c r="V3844" i="1"/>
  <c r="S3847" i="1"/>
  <c r="R3847" i="1"/>
  <c r="W3847" i="1"/>
  <c r="T3858" i="1"/>
  <c r="Q3858" i="1"/>
  <c r="W3866" i="1"/>
  <c r="W3869" i="1"/>
  <c r="V3869" i="1"/>
  <c r="S3869" i="1"/>
  <c r="V3876" i="1"/>
  <c r="S3879" i="1"/>
  <c r="R3879" i="1"/>
  <c r="W3879" i="1"/>
  <c r="W3887" i="1"/>
  <c r="V3887" i="1"/>
  <c r="R3887" i="1"/>
  <c r="Q3902" i="1"/>
  <c r="W3902" i="1"/>
  <c r="V3902" i="1"/>
  <c r="T3902" i="1"/>
  <c r="S3902" i="1"/>
  <c r="Q3956" i="1"/>
  <c r="W3956" i="1"/>
  <c r="V3956" i="1"/>
  <c r="T3956" i="1"/>
  <c r="T3966" i="1"/>
  <c r="Q3966" i="1"/>
  <c r="W3966" i="1"/>
  <c r="V3966" i="1"/>
  <c r="S3966" i="1"/>
  <c r="R3966" i="1"/>
  <c r="R3979" i="1"/>
  <c r="Q3979" i="1"/>
  <c r="W3979" i="1"/>
  <c r="V3979" i="1"/>
  <c r="T3979" i="1"/>
  <c r="S3979" i="1"/>
  <c r="V3981" i="1"/>
  <c r="S3981" i="1"/>
  <c r="W3981" i="1"/>
  <c r="T3981" i="1"/>
  <c r="R3981" i="1"/>
  <c r="Q3981" i="1"/>
  <c r="T4002" i="1"/>
  <c r="S4002" i="1"/>
  <c r="Q4002" i="1"/>
  <c r="W4002" i="1"/>
  <c r="V4002" i="1"/>
  <c r="R4002" i="1"/>
  <c r="T4018" i="1"/>
  <c r="S4018" i="1"/>
  <c r="Q4018" i="1"/>
  <c r="W4018" i="1"/>
  <c r="V4018" i="1"/>
  <c r="R4018" i="1"/>
  <c r="T4034" i="1"/>
  <c r="S4034" i="1"/>
  <c r="Q4034" i="1"/>
  <c r="W4034" i="1"/>
  <c r="V4034" i="1"/>
  <c r="R4034" i="1"/>
  <c r="R4076" i="1"/>
  <c r="Q4076" i="1"/>
  <c r="W4076" i="1"/>
  <c r="V4076" i="1"/>
  <c r="T4076" i="1"/>
  <c r="S4076" i="1"/>
  <c r="V3831" i="1"/>
  <c r="S3835" i="1"/>
  <c r="R3835" i="1"/>
  <c r="W3835" i="1"/>
  <c r="W3844" i="1"/>
  <c r="W3857" i="1"/>
  <c r="V3857" i="1"/>
  <c r="S3857" i="1"/>
  <c r="V3863" i="1"/>
  <c r="S3867" i="1"/>
  <c r="R3867" i="1"/>
  <c r="W3867" i="1"/>
  <c r="T3873" i="1"/>
  <c r="W3876" i="1"/>
  <c r="V3885" i="1"/>
  <c r="V3890" i="1"/>
  <c r="W3895" i="1"/>
  <c r="V3895" i="1"/>
  <c r="T3895" i="1"/>
  <c r="S3895" i="1"/>
  <c r="R3895" i="1"/>
  <c r="R3907" i="1"/>
  <c r="W3907" i="1"/>
  <c r="T3907" i="1"/>
  <c r="S3907" i="1"/>
  <c r="Q3907" i="1"/>
  <c r="W3928" i="1"/>
  <c r="V3928" i="1"/>
  <c r="T3928" i="1"/>
  <c r="S3928" i="1"/>
  <c r="V3933" i="1"/>
  <c r="S3933" i="1"/>
  <c r="T3933" i="1"/>
  <c r="R3933" i="1"/>
  <c r="Q3933" i="1"/>
  <c r="T3938" i="1"/>
  <c r="Q3938" i="1"/>
  <c r="S3938" i="1"/>
  <c r="R3938" i="1"/>
  <c r="S3944" i="1"/>
  <c r="R3944" i="1"/>
  <c r="Q3944" i="1"/>
  <c r="W3944" i="1"/>
  <c r="R3991" i="1"/>
  <c r="Q3991" i="1"/>
  <c r="W3991" i="1"/>
  <c r="V3991" i="1"/>
  <c r="T3991" i="1"/>
  <c r="S3991" i="1"/>
  <c r="T3994" i="1"/>
  <c r="S3994" i="1"/>
  <c r="Q3994" i="1"/>
  <c r="W3994" i="1"/>
  <c r="V3994" i="1"/>
  <c r="Q3996" i="1"/>
  <c r="W3996" i="1"/>
  <c r="V3996" i="1"/>
  <c r="T3996" i="1"/>
  <c r="S3996" i="1"/>
  <c r="R3996" i="1"/>
  <c r="T4010" i="1"/>
  <c r="S4010" i="1"/>
  <c r="Q4010" i="1"/>
  <c r="W4010" i="1"/>
  <c r="V4010" i="1"/>
  <c r="Q4012" i="1"/>
  <c r="W4012" i="1"/>
  <c r="V4012" i="1"/>
  <c r="T4012" i="1"/>
  <c r="S4012" i="1"/>
  <c r="R4012" i="1"/>
  <c r="T4026" i="1"/>
  <c r="S4026" i="1"/>
  <c r="Q4026" i="1"/>
  <c r="W4026" i="1"/>
  <c r="V4026" i="1"/>
  <c r="Q4028" i="1"/>
  <c r="W4028" i="1"/>
  <c r="V4028" i="1"/>
  <c r="T4028" i="1"/>
  <c r="S4028" i="1"/>
  <c r="R4028" i="1"/>
  <c r="S4051" i="1"/>
  <c r="R4051" i="1"/>
  <c r="Q4051" i="1"/>
  <c r="W4051" i="1"/>
  <c r="T4062" i="1"/>
  <c r="S4062" i="1"/>
  <c r="Q4062" i="1"/>
  <c r="S4067" i="1"/>
  <c r="R4067" i="1"/>
  <c r="Q4067" i="1"/>
  <c r="W4067" i="1"/>
  <c r="R4080" i="1"/>
  <c r="Q4080" i="1"/>
  <c r="W4080" i="1"/>
  <c r="T4095" i="1"/>
  <c r="S4095" i="1"/>
  <c r="R4095" i="1"/>
  <c r="Q4095" i="1"/>
  <c r="W4095" i="1"/>
  <c r="V4106" i="1"/>
  <c r="T4106" i="1"/>
  <c r="S4106" i="1"/>
  <c r="Q4106" i="1"/>
  <c r="R4112" i="1"/>
  <c r="Q4112" i="1"/>
  <c r="W4112" i="1"/>
  <c r="V4122" i="1"/>
  <c r="T4122" i="1"/>
  <c r="S4122" i="1"/>
  <c r="R4122" i="1"/>
  <c r="Q4122" i="1"/>
  <c r="R4124" i="1"/>
  <c r="Q4124" i="1"/>
  <c r="W4124" i="1"/>
  <c r="V4124" i="1"/>
  <c r="T4139" i="1"/>
  <c r="S4139" i="1"/>
  <c r="R4139" i="1"/>
  <c r="Q4139" i="1"/>
  <c r="W4139" i="1"/>
  <c r="V4154" i="1"/>
  <c r="T4154" i="1"/>
  <c r="S4154" i="1"/>
  <c r="R4154" i="1"/>
  <c r="Q4154" i="1"/>
  <c r="W4156" i="1"/>
  <c r="R4156" i="1"/>
  <c r="Q4156" i="1"/>
  <c r="V4156" i="1"/>
  <c r="V4211" i="1"/>
  <c r="T4211" i="1"/>
  <c r="S4211" i="1"/>
  <c r="Q4211" i="1"/>
  <c r="W4211" i="1"/>
  <c r="R4211" i="1"/>
  <c r="T4232" i="1"/>
  <c r="S4232" i="1"/>
  <c r="R4232" i="1"/>
  <c r="Q4232" i="1"/>
  <c r="W4232" i="1"/>
  <c r="V4232" i="1"/>
  <c r="R4313" i="1"/>
  <c r="Q4313" i="1"/>
  <c r="W4313" i="1"/>
  <c r="V4313" i="1"/>
  <c r="T4313" i="1"/>
  <c r="S4313" i="1"/>
  <c r="T4419" i="1"/>
  <c r="S4419" i="1"/>
  <c r="R4419" i="1"/>
  <c r="V4419" i="1"/>
  <c r="Q4419" i="1"/>
  <c r="W4419" i="1"/>
  <c r="T4451" i="1"/>
  <c r="S4451" i="1"/>
  <c r="R4451" i="1"/>
  <c r="V4451" i="1"/>
  <c r="Q4451" i="1"/>
  <c r="W4451" i="1"/>
  <c r="T4127" i="1"/>
  <c r="S4127" i="1"/>
  <c r="R4127" i="1"/>
  <c r="Q4127" i="1"/>
  <c r="W4127" i="1"/>
  <c r="V4142" i="1"/>
  <c r="T4142" i="1"/>
  <c r="S4142" i="1"/>
  <c r="R4142" i="1"/>
  <c r="Q4142" i="1"/>
  <c r="R4144" i="1"/>
  <c r="Q4144" i="1"/>
  <c r="W4144" i="1"/>
  <c r="V4144" i="1"/>
  <c r="Q4159" i="1"/>
  <c r="W4159" i="1"/>
  <c r="V4159" i="1"/>
  <c r="T4159" i="1"/>
  <c r="S4159" i="1"/>
  <c r="R4159" i="1"/>
  <c r="R4201" i="1"/>
  <c r="W4201" i="1"/>
  <c r="V4201" i="1"/>
  <c r="T4201" i="1"/>
  <c r="S4201" i="1"/>
  <c r="Q4201" i="1"/>
  <c r="V4203" i="1"/>
  <c r="T4203" i="1"/>
  <c r="S4203" i="1"/>
  <c r="Q4203" i="1"/>
  <c r="W4203" i="1"/>
  <c r="R4203" i="1"/>
  <c r="R4281" i="1"/>
  <c r="Q4281" i="1"/>
  <c r="W4281" i="1"/>
  <c r="V4281" i="1"/>
  <c r="T4281" i="1"/>
  <c r="S4281" i="1"/>
  <c r="T4300" i="1"/>
  <c r="S4300" i="1"/>
  <c r="R4300" i="1"/>
  <c r="Q4300" i="1"/>
  <c r="W4300" i="1"/>
  <c r="V4300" i="1"/>
  <c r="V4311" i="1"/>
  <c r="T4311" i="1"/>
  <c r="S4311" i="1"/>
  <c r="Q4311" i="1"/>
  <c r="W4311" i="1"/>
  <c r="R4311" i="1"/>
  <c r="S4356" i="1"/>
  <c r="R4356" i="1"/>
  <c r="Q4356" i="1"/>
  <c r="W4356" i="1"/>
  <c r="V4356" i="1"/>
  <c r="T4356" i="1"/>
  <c r="S4804" i="1"/>
  <c r="Q4804" i="1"/>
  <c r="V4804" i="1"/>
  <c r="T4804" i="1"/>
  <c r="R4804" i="1"/>
  <c r="W4804" i="1"/>
  <c r="S4833" i="1"/>
  <c r="R4833" i="1"/>
  <c r="Q4833" i="1"/>
  <c r="W4833" i="1"/>
  <c r="V4833" i="1"/>
  <c r="T4833" i="1"/>
  <c r="W4835" i="1"/>
  <c r="V4835" i="1"/>
  <c r="S4835" i="1"/>
  <c r="Q4835" i="1"/>
  <c r="T4835" i="1"/>
  <c r="R4835" i="1"/>
  <c r="W3898" i="1"/>
  <c r="V3899" i="1"/>
  <c r="V3905" i="1"/>
  <c r="S3905" i="1"/>
  <c r="R3911" i="1"/>
  <c r="W3911" i="1"/>
  <c r="V3916" i="1"/>
  <c r="V3937" i="1"/>
  <c r="S3937" i="1"/>
  <c r="R3943" i="1"/>
  <c r="W3943" i="1"/>
  <c r="V3948" i="1"/>
  <c r="R3957" i="1"/>
  <c r="S3958" i="1"/>
  <c r="S3963" i="1"/>
  <c r="R3964" i="1"/>
  <c r="T3971" i="1"/>
  <c r="R3980" i="1"/>
  <c r="V3989" i="1"/>
  <c r="S3989" i="1"/>
  <c r="R3993" i="1"/>
  <c r="S4007" i="1"/>
  <c r="R4007" i="1"/>
  <c r="Q4007" i="1"/>
  <c r="W4007" i="1"/>
  <c r="S4008" i="1"/>
  <c r="S4023" i="1"/>
  <c r="R4023" i="1"/>
  <c r="Q4023" i="1"/>
  <c r="W4023" i="1"/>
  <c r="S4024" i="1"/>
  <c r="S4039" i="1"/>
  <c r="R4039" i="1"/>
  <c r="Q4039" i="1"/>
  <c r="W4039" i="1"/>
  <c r="S4040" i="1"/>
  <c r="T4051" i="1"/>
  <c r="S4055" i="1"/>
  <c r="R4055" i="1"/>
  <c r="Q4055" i="1"/>
  <c r="W4055" i="1"/>
  <c r="S4056" i="1"/>
  <c r="R4062" i="1"/>
  <c r="T4067" i="1"/>
  <c r="S4071" i="1"/>
  <c r="R4071" i="1"/>
  <c r="Q4071" i="1"/>
  <c r="W4071" i="1"/>
  <c r="S4072" i="1"/>
  <c r="S4080" i="1"/>
  <c r="T4087" i="1"/>
  <c r="S4087" i="1"/>
  <c r="R4087" i="1"/>
  <c r="Q4087" i="1"/>
  <c r="W4087" i="1"/>
  <c r="V4098" i="1"/>
  <c r="T4098" i="1"/>
  <c r="S4098" i="1"/>
  <c r="Q4098" i="1"/>
  <c r="R4104" i="1"/>
  <c r="Q4104" i="1"/>
  <c r="W4104" i="1"/>
  <c r="R4106" i="1"/>
  <c r="S4112" i="1"/>
  <c r="T4115" i="1"/>
  <c r="S4115" i="1"/>
  <c r="R4115" i="1"/>
  <c r="Q4115" i="1"/>
  <c r="W4115" i="1"/>
  <c r="S4124" i="1"/>
  <c r="V4130" i="1"/>
  <c r="T4130" i="1"/>
  <c r="S4130" i="1"/>
  <c r="R4130" i="1"/>
  <c r="Q4130" i="1"/>
  <c r="R4132" i="1"/>
  <c r="Q4132" i="1"/>
  <c r="W4132" i="1"/>
  <c r="V4132" i="1"/>
  <c r="T4147" i="1"/>
  <c r="S4147" i="1"/>
  <c r="R4147" i="1"/>
  <c r="Q4147" i="1"/>
  <c r="W4147" i="1"/>
  <c r="S4156" i="1"/>
  <c r="V4163" i="1"/>
  <c r="T4163" i="1"/>
  <c r="Q4163" i="1"/>
  <c r="W4163" i="1"/>
  <c r="S4163" i="1"/>
  <c r="R4163" i="1"/>
  <c r="R4249" i="1"/>
  <c r="Q4249" i="1"/>
  <c r="W4249" i="1"/>
  <c r="V4249" i="1"/>
  <c r="T4249" i="1"/>
  <c r="S4249" i="1"/>
  <c r="T4268" i="1"/>
  <c r="S4268" i="1"/>
  <c r="R4268" i="1"/>
  <c r="Q4268" i="1"/>
  <c r="W4268" i="1"/>
  <c r="V4268" i="1"/>
  <c r="V4279" i="1"/>
  <c r="T4279" i="1"/>
  <c r="S4279" i="1"/>
  <c r="Q4279" i="1"/>
  <c r="W4279" i="1"/>
  <c r="R4279" i="1"/>
  <c r="T4331" i="1"/>
  <c r="R4331" i="1"/>
  <c r="Q4331" i="1"/>
  <c r="V4331" i="1"/>
  <c r="W4331" i="1"/>
  <c r="S4331" i="1"/>
  <c r="W4354" i="1"/>
  <c r="V4354" i="1"/>
  <c r="T4354" i="1"/>
  <c r="S4354" i="1"/>
  <c r="R4354" i="1"/>
  <c r="Q4354" i="1"/>
  <c r="S4376" i="1"/>
  <c r="R4376" i="1"/>
  <c r="Q4376" i="1"/>
  <c r="W4376" i="1"/>
  <c r="V4376" i="1"/>
  <c r="T4376" i="1"/>
  <c r="T4621" i="1"/>
  <c r="S4621" i="1"/>
  <c r="R4621" i="1"/>
  <c r="W4621" i="1"/>
  <c r="V4621" i="1"/>
  <c r="Q4621" i="1"/>
  <c r="R4652" i="1"/>
  <c r="Q4652" i="1"/>
  <c r="W4652" i="1"/>
  <c r="V4652" i="1"/>
  <c r="T4652" i="1"/>
  <c r="S4652" i="1"/>
  <c r="Q4684" i="1"/>
  <c r="W4684" i="1"/>
  <c r="V4684" i="1"/>
  <c r="T4684" i="1"/>
  <c r="R4684" i="1"/>
  <c r="S4684" i="1"/>
  <c r="S4703" i="1"/>
  <c r="Q4703" i="1"/>
  <c r="W4703" i="1"/>
  <c r="V4703" i="1"/>
  <c r="T4703" i="1"/>
  <c r="R4703" i="1"/>
  <c r="S4715" i="1"/>
  <c r="Q4715" i="1"/>
  <c r="W4715" i="1"/>
  <c r="V4715" i="1"/>
  <c r="T4715" i="1"/>
  <c r="R4715" i="1"/>
  <c r="T4782" i="1"/>
  <c r="S4782" i="1"/>
  <c r="R4782" i="1"/>
  <c r="W4782" i="1"/>
  <c r="V4782" i="1"/>
  <c r="Q4782" i="1"/>
  <c r="T4798" i="1"/>
  <c r="S4798" i="1"/>
  <c r="R4798" i="1"/>
  <c r="W4798" i="1"/>
  <c r="V4798" i="1"/>
  <c r="Q4798" i="1"/>
  <c r="V3900" i="1"/>
  <c r="V3909" i="1"/>
  <c r="S3909" i="1"/>
  <c r="T3910" i="1"/>
  <c r="Q3910" i="1"/>
  <c r="R3915" i="1"/>
  <c r="W3915" i="1"/>
  <c r="W3916" i="1"/>
  <c r="V3920" i="1"/>
  <c r="V3941" i="1"/>
  <c r="S3941" i="1"/>
  <c r="T3942" i="1"/>
  <c r="Q3942" i="1"/>
  <c r="R3947" i="1"/>
  <c r="W3947" i="1"/>
  <c r="W3948" i="1"/>
  <c r="V3952" i="1"/>
  <c r="T3957" i="1"/>
  <c r="T3963" i="1"/>
  <c r="S3964" i="1"/>
  <c r="V3977" i="1"/>
  <c r="S3977" i="1"/>
  <c r="T3978" i="1"/>
  <c r="S3978" i="1"/>
  <c r="Q3978" i="1"/>
  <c r="S3980" i="1"/>
  <c r="R3987" i="1"/>
  <c r="Q3987" i="1"/>
  <c r="W3987" i="1"/>
  <c r="Q4000" i="1"/>
  <c r="W4000" i="1"/>
  <c r="T4008" i="1"/>
  <c r="Q4016" i="1"/>
  <c r="W4016" i="1"/>
  <c r="T4024" i="1"/>
  <c r="Q4032" i="1"/>
  <c r="W4032" i="1"/>
  <c r="T4040" i="1"/>
  <c r="Q4048" i="1"/>
  <c r="W4048" i="1"/>
  <c r="T4056" i="1"/>
  <c r="Q4064" i="1"/>
  <c r="W4064" i="1"/>
  <c r="T4072" i="1"/>
  <c r="T4080" i="1"/>
  <c r="T4083" i="1"/>
  <c r="S4083" i="1"/>
  <c r="R4083" i="1"/>
  <c r="Q4083" i="1"/>
  <c r="W4083" i="1"/>
  <c r="V4094" i="1"/>
  <c r="T4094" i="1"/>
  <c r="S4094" i="1"/>
  <c r="Q4094" i="1"/>
  <c r="V4095" i="1"/>
  <c r="R4100" i="1"/>
  <c r="Q4100" i="1"/>
  <c r="W4100" i="1"/>
  <c r="T4112" i="1"/>
  <c r="V4118" i="1"/>
  <c r="T4118" i="1"/>
  <c r="S4118" i="1"/>
  <c r="R4118" i="1"/>
  <c r="Q4118" i="1"/>
  <c r="R4120" i="1"/>
  <c r="Q4120" i="1"/>
  <c r="W4120" i="1"/>
  <c r="V4120" i="1"/>
  <c r="W4122" i="1"/>
  <c r="T4124" i="1"/>
  <c r="T4135" i="1"/>
  <c r="S4135" i="1"/>
  <c r="R4135" i="1"/>
  <c r="Q4135" i="1"/>
  <c r="W4135" i="1"/>
  <c r="V4139" i="1"/>
  <c r="S4144" i="1"/>
  <c r="V4150" i="1"/>
  <c r="T4150" i="1"/>
  <c r="S4150" i="1"/>
  <c r="R4150" i="1"/>
  <c r="Q4150" i="1"/>
  <c r="R4152" i="1"/>
  <c r="Q4152" i="1"/>
  <c r="W4152" i="1"/>
  <c r="V4152" i="1"/>
  <c r="W4154" i="1"/>
  <c r="T4156" i="1"/>
  <c r="R4165" i="1"/>
  <c r="Q4165" i="1"/>
  <c r="W4165" i="1"/>
  <c r="V4165" i="1"/>
  <c r="V4179" i="1"/>
  <c r="T4179" i="1"/>
  <c r="Q4179" i="1"/>
  <c r="W4179" i="1"/>
  <c r="S4179" i="1"/>
  <c r="R4179" i="1"/>
  <c r="R4185" i="1"/>
  <c r="W4185" i="1"/>
  <c r="V4185" i="1"/>
  <c r="T4185" i="1"/>
  <c r="S4185" i="1"/>
  <c r="Q4185" i="1"/>
  <c r="V4187" i="1"/>
  <c r="T4187" i="1"/>
  <c r="S4187" i="1"/>
  <c r="Q4187" i="1"/>
  <c r="W4187" i="1"/>
  <c r="R4187" i="1"/>
  <c r="R4217" i="1"/>
  <c r="Q4217" i="1"/>
  <c r="W4217" i="1"/>
  <c r="V4217" i="1"/>
  <c r="T4217" i="1"/>
  <c r="S4217" i="1"/>
  <c r="T4236" i="1"/>
  <c r="S4236" i="1"/>
  <c r="R4236" i="1"/>
  <c r="Q4236" i="1"/>
  <c r="W4236" i="1"/>
  <c r="V4236" i="1"/>
  <c r="V4247" i="1"/>
  <c r="T4247" i="1"/>
  <c r="S4247" i="1"/>
  <c r="Q4247" i="1"/>
  <c r="W4247" i="1"/>
  <c r="R4247" i="1"/>
  <c r="T4447" i="1"/>
  <c r="S4447" i="1"/>
  <c r="R4447" i="1"/>
  <c r="W4447" i="1"/>
  <c r="V4447" i="1"/>
  <c r="Q4447" i="1"/>
  <c r="W4530" i="1"/>
  <c r="V4530" i="1"/>
  <c r="S4530" i="1"/>
  <c r="T4530" i="1"/>
  <c r="R4530" i="1"/>
  <c r="Q4530" i="1"/>
  <c r="T4588" i="1"/>
  <c r="S4588" i="1"/>
  <c r="R4588" i="1"/>
  <c r="Q4588" i="1"/>
  <c r="W4588" i="1"/>
  <c r="V4588" i="1"/>
  <c r="R4596" i="1"/>
  <c r="W4596" i="1"/>
  <c r="T4596" i="1"/>
  <c r="S4596" i="1"/>
  <c r="Q4596" i="1"/>
  <c r="V4596" i="1"/>
  <c r="W3900" i="1"/>
  <c r="V3913" i="1"/>
  <c r="S3913" i="1"/>
  <c r="R3919" i="1"/>
  <c r="W3919" i="1"/>
  <c r="W3920" i="1"/>
  <c r="V3945" i="1"/>
  <c r="S3945" i="1"/>
  <c r="R3951" i="1"/>
  <c r="W3951" i="1"/>
  <c r="W3952" i="1"/>
  <c r="V3958" i="1"/>
  <c r="T3964" i="1"/>
  <c r="R3975" i="1"/>
  <c r="Q3975" i="1"/>
  <c r="W3975" i="1"/>
  <c r="T3980" i="1"/>
  <c r="S3995" i="1"/>
  <c r="R3995" i="1"/>
  <c r="Q3995" i="1"/>
  <c r="W3995" i="1"/>
  <c r="T4006" i="1"/>
  <c r="S4006" i="1"/>
  <c r="Q4006" i="1"/>
  <c r="S4011" i="1"/>
  <c r="R4011" i="1"/>
  <c r="Q4011" i="1"/>
  <c r="W4011" i="1"/>
  <c r="T4022" i="1"/>
  <c r="S4022" i="1"/>
  <c r="Q4022" i="1"/>
  <c r="S4027" i="1"/>
  <c r="R4027" i="1"/>
  <c r="Q4027" i="1"/>
  <c r="W4027" i="1"/>
  <c r="T4038" i="1"/>
  <c r="S4038" i="1"/>
  <c r="Q4038" i="1"/>
  <c r="S4043" i="1"/>
  <c r="R4043" i="1"/>
  <c r="Q4043" i="1"/>
  <c r="W4043" i="1"/>
  <c r="V4051" i="1"/>
  <c r="T4054" i="1"/>
  <c r="S4054" i="1"/>
  <c r="Q4054" i="1"/>
  <c r="S4059" i="1"/>
  <c r="R4059" i="1"/>
  <c r="Q4059" i="1"/>
  <c r="W4059" i="1"/>
  <c r="V4062" i="1"/>
  <c r="V4067" i="1"/>
  <c r="T4070" i="1"/>
  <c r="S4070" i="1"/>
  <c r="Q4070" i="1"/>
  <c r="S4075" i="1"/>
  <c r="R4075" i="1"/>
  <c r="Q4075" i="1"/>
  <c r="W4075" i="1"/>
  <c r="T4079" i="1"/>
  <c r="S4079" i="1"/>
  <c r="R4079" i="1"/>
  <c r="Q4079" i="1"/>
  <c r="W4079" i="1"/>
  <c r="V4090" i="1"/>
  <c r="T4090" i="1"/>
  <c r="S4090" i="1"/>
  <c r="Q4090" i="1"/>
  <c r="R4096" i="1"/>
  <c r="Q4096" i="1"/>
  <c r="W4096" i="1"/>
  <c r="R4098" i="1"/>
  <c r="S4104" i="1"/>
  <c r="W4106" i="1"/>
  <c r="T4111" i="1"/>
  <c r="S4111" i="1"/>
  <c r="R4111" i="1"/>
  <c r="Q4111" i="1"/>
  <c r="W4111" i="1"/>
  <c r="T4123" i="1"/>
  <c r="S4123" i="1"/>
  <c r="R4123" i="1"/>
  <c r="Q4123" i="1"/>
  <c r="W4123" i="1"/>
  <c r="V4127" i="1"/>
  <c r="S4132" i="1"/>
  <c r="V4138" i="1"/>
  <c r="T4138" i="1"/>
  <c r="S4138" i="1"/>
  <c r="R4138" i="1"/>
  <c r="Q4138" i="1"/>
  <c r="R4140" i="1"/>
  <c r="Q4140" i="1"/>
  <c r="W4140" i="1"/>
  <c r="V4140" i="1"/>
  <c r="W4142" i="1"/>
  <c r="T4144" i="1"/>
  <c r="T4155" i="1"/>
  <c r="S4155" i="1"/>
  <c r="R4155" i="1"/>
  <c r="Q4155" i="1"/>
  <c r="W4155" i="1"/>
  <c r="T4160" i="1"/>
  <c r="R4160" i="1"/>
  <c r="W4160" i="1"/>
  <c r="V4160" i="1"/>
  <c r="S4160" i="1"/>
  <c r="Q4160" i="1"/>
  <c r="R4181" i="1"/>
  <c r="Q4181" i="1"/>
  <c r="W4181" i="1"/>
  <c r="V4181" i="1"/>
  <c r="V4215" i="1"/>
  <c r="T4215" i="1"/>
  <c r="S4215" i="1"/>
  <c r="Q4215" i="1"/>
  <c r="W4215" i="1"/>
  <c r="R4215" i="1"/>
  <c r="R4317" i="1"/>
  <c r="Q4317" i="1"/>
  <c r="W4317" i="1"/>
  <c r="V4317" i="1"/>
  <c r="T4317" i="1"/>
  <c r="S4317" i="1"/>
  <c r="T4347" i="1"/>
  <c r="S4347" i="1"/>
  <c r="R4347" i="1"/>
  <c r="Q4347" i="1"/>
  <c r="W4347" i="1"/>
  <c r="V4347" i="1"/>
  <c r="T4391" i="1"/>
  <c r="S4391" i="1"/>
  <c r="R4391" i="1"/>
  <c r="Q4391" i="1"/>
  <c r="W4391" i="1"/>
  <c r="V4391" i="1"/>
  <c r="R3898" i="1"/>
  <c r="Q3899" i="1"/>
  <c r="R3905" i="1"/>
  <c r="Q3909" i="1"/>
  <c r="R3910" i="1"/>
  <c r="S3911" i="1"/>
  <c r="Q3915" i="1"/>
  <c r="Q3916" i="1"/>
  <c r="V3917" i="1"/>
  <c r="S3917" i="1"/>
  <c r="R3923" i="1"/>
  <c r="W3923" i="1"/>
  <c r="R3937" i="1"/>
  <c r="Q3941" i="1"/>
  <c r="R3942" i="1"/>
  <c r="S3943" i="1"/>
  <c r="Q3947" i="1"/>
  <c r="Q3948" i="1"/>
  <c r="V3949" i="1"/>
  <c r="S3949" i="1"/>
  <c r="R3955" i="1"/>
  <c r="W3955" i="1"/>
  <c r="R3976" i="1"/>
  <c r="Q3977" i="1"/>
  <c r="R3978" i="1"/>
  <c r="V3985" i="1"/>
  <c r="S3985" i="1"/>
  <c r="S3987" i="1"/>
  <c r="R3989" i="1"/>
  <c r="R4000" i="1"/>
  <c r="Q4004" i="1"/>
  <c r="W4004" i="1"/>
  <c r="R4016" i="1"/>
  <c r="Q4020" i="1"/>
  <c r="W4020" i="1"/>
  <c r="R4032" i="1"/>
  <c r="Q4036" i="1"/>
  <c r="W4036" i="1"/>
  <c r="R4048" i="1"/>
  <c r="Q4052" i="1"/>
  <c r="W4052" i="1"/>
  <c r="W4062" i="1"/>
  <c r="R4064" i="1"/>
  <c r="Q4068" i="1"/>
  <c r="W4068" i="1"/>
  <c r="V4080" i="1"/>
  <c r="V4086" i="1"/>
  <c r="T4086" i="1"/>
  <c r="S4086" i="1"/>
  <c r="Q4086" i="1"/>
  <c r="V4087" i="1"/>
  <c r="R4092" i="1"/>
  <c r="Q4092" i="1"/>
  <c r="W4092" i="1"/>
  <c r="R4094" i="1"/>
  <c r="S4100" i="1"/>
  <c r="T4104" i="1"/>
  <c r="T4107" i="1"/>
  <c r="S4107" i="1"/>
  <c r="R4107" i="1"/>
  <c r="Q4107" i="1"/>
  <c r="W4107" i="1"/>
  <c r="V4112" i="1"/>
  <c r="V4115" i="1"/>
  <c r="S4120" i="1"/>
  <c r="V4126" i="1"/>
  <c r="T4126" i="1"/>
  <c r="S4126" i="1"/>
  <c r="R4126" i="1"/>
  <c r="Q4126" i="1"/>
  <c r="R4128" i="1"/>
  <c r="Q4128" i="1"/>
  <c r="W4128" i="1"/>
  <c r="V4128" i="1"/>
  <c r="W4130" i="1"/>
  <c r="T4132" i="1"/>
  <c r="T4143" i="1"/>
  <c r="S4143" i="1"/>
  <c r="R4143" i="1"/>
  <c r="Q4143" i="1"/>
  <c r="W4143" i="1"/>
  <c r="V4147" i="1"/>
  <c r="S4152" i="1"/>
  <c r="Q4157" i="1"/>
  <c r="W4157" i="1"/>
  <c r="V4157" i="1"/>
  <c r="T4157" i="1"/>
  <c r="S4165" i="1"/>
  <c r="T4176" i="1"/>
  <c r="R4176" i="1"/>
  <c r="W4176" i="1"/>
  <c r="V4176" i="1"/>
  <c r="S4176" i="1"/>
  <c r="Q4176" i="1"/>
  <c r="V4202" i="1"/>
  <c r="S4202" i="1"/>
  <c r="W4202" i="1"/>
  <c r="T4202" i="1"/>
  <c r="R4202" i="1"/>
  <c r="Q4202" i="1"/>
  <c r="R4285" i="1"/>
  <c r="Q4285" i="1"/>
  <c r="W4285" i="1"/>
  <c r="V4285" i="1"/>
  <c r="T4285" i="1"/>
  <c r="S4285" i="1"/>
  <c r="V4307" i="1"/>
  <c r="T4307" i="1"/>
  <c r="S4307" i="1"/>
  <c r="Q4307" i="1"/>
  <c r="W4307" i="1"/>
  <c r="R4307" i="1"/>
  <c r="T4328" i="1"/>
  <c r="S4328" i="1"/>
  <c r="R4328" i="1"/>
  <c r="Q4328" i="1"/>
  <c r="W4328" i="1"/>
  <c r="V4328" i="1"/>
  <c r="S4344" i="1"/>
  <c r="R4344" i="1"/>
  <c r="Q4344" i="1"/>
  <c r="W4344" i="1"/>
  <c r="V4344" i="1"/>
  <c r="T4344" i="1"/>
  <c r="S4499" i="1"/>
  <c r="Q4499" i="1"/>
  <c r="W4499" i="1"/>
  <c r="T4499" i="1"/>
  <c r="R4499" i="1"/>
  <c r="V4499" i="1"/>
  <c r="S3898" i="1"/>
  <c r="R3899" i="1"/>
  <c r="T3905" i="1"/>
  <c r="R3909" i="1"/>
  <c r="S3910" i="1"/>
  <c r="T3911" i="1"/>
  <c r="Q3913" i="1"/>
  <c r="S3915" i="1"/>
  <c r="Q3919" i="1"/>
  <c r="V3921" i="1"/>
  <c r="S3921" i="1"/>
  <c r="R3927" i="1"/>
  <c r="W3927" i="1"/>
  <c r="T3937" i="1"/>
  <c r="R3941" i="1"/>
  <c r="S3942" i="1"/>
  <c r="T3943" i="1"/>
  <c r="Q3945" i="1"/>
  <c r="S3947" i="1"/>
  <c r="Q3951" i="1"/>
  <c r="V3953" i="1"/>
  <c r="S3953" i="1"/>
  <c r="R3959" i="1"/>
  <c r="W3959" i="1"/>
  <c r="V3964" i="1"/>
  <c r="V3973" i="1"/>
  <c r="S3973" i="1"/>
  <c r="S3975" i="1"/>
  <c r="S3976" i="1"/>
  <c r="R3977" i="1"/>
  <c r="V3980" i="1"/>
  <c r="R3983" i="1"/>
  <c r="Q3983" i="1"/>
  <c r="W3983" i="1"/>
  <c r="Q3984" i="1"/>
  <c r="T3987" i="1"/>
  <c r="T3989" i="1"/>
  <c r="T3995" i="1"/>
  <c r="S3999" i="1"/>
  <c r="R3999" i="1"/>
  <c r="Q3999" i="1"/>
  <c r="W3999" i="1"/>
  <c r="S4000" i="1"/>
  <c r="R4006" i="1"/>
  <c r="V4007" i="1"/>
  <c r="T4011" i="1"/>
  <c r="S4015" i="1"/>
  <c r="R4015" i="1"/>
  <c r="Q4015" i="1"/>
  <c r="W4015" i="1"/>
  <c r="S4016" i="1"/>
  <c r="R4022" i="1"/>
  <c r="V4023" i="1"/>
  <c r="T4027" i="1"/>
  <c r="S4031" i="1"/>
  <c r="R4031" i="1"/>
  <c r="Q4031" i="1"/>
  <c r="W4031" i="1"/>
  <c r="S4032" i="1"/>
  <c r="R4038" i="1"/>
  <c r="V4039" i="1"/>
  <c r="T4042" i="1"/>
  <c r="S4042" i="1"/>
  <c r="Q4042" i="1"/>
  <c r="T4043" i="1"/>
  <c r="S4047" i="1"/>
  <c r="R4047" i="1"/>
  <c r="Q4047" i="1"/>
  <c r="W4047" i="1"/>
  <c r="S4048" i="1"/>
  <c r="R4054" i="1"/>
  <c r="V4055" i="1"/>
  <c r="T4058" i="1"/>
  <c r="S4058" i="1"/>
  <c r="Q4058" i="1"/>
  <c r="T4059" i="1"/>
  <c r="S4063" i="1"/>
  <c r="R4063" i="1"/>
  <c r="Q4063" i="1"/>
  <c r="W4063" i="1"/>
  <c r="S4064" i="1"/>
  <c r="R4070" i="1"/>
  <c r="V4071" i="1"/>
  <c r="T4074" i="1"/>
  <c r="S4074" i="1"/>
  <c r="Q4074" i="1"/>
  <c r="T4075" i="1"/>
  <c r="V4082" i="1"/>
  <c r="T4082" i="1"/>
  <c r="S4082" i="1"/>
  <c r="Q4082" i="1"/>
  <c r="V4083" i="1"/>
  <c r="R4088" i="1"/>
  <c r="Q4088" i="1"/>
  <c r="W4088" i="1"/>
  <c r="R4090" i="1"/>
  <c r="S4096" i="1"/>
  <c r="W4098" i="1"/>
  <c r="T4100" i="1"/>
  <c r="T4103" i="1"/>
  <c r="S4103" i="1"/>
  <c r="R4103" i="1"/>
  <c r="Q4103" i="1"/>
  <c r="W4103" i="1"/>
  <c r="V4114" i="1"/>
  <c r="T4114" i="1"/>
  <c r="S4114" i="1"/>
  <c r="R4114" i="1"/>
  <c r="Q4114" i="1"/>
  <c r="R4116" i="1"/>
  <c r="Q4116" i="1"/>
  <c r="W4116" i="1"/>
  <c r="V4116" i="1"/>
  <c r="W4118" i="1"/>
  <c r="T4120" i="1"/>
  <c r="T4131" i="1"/>
  <c r="S4131" i="1"/>
  <c r="R4131" i="1"/>
  <c r="Q4131" i="1"/>
  <c r="W4131" i="1"/>
  <c r="V4135" i="1"/>
  <c r="S4140" i="1"/>
  <c r="V4146" i="1"/>
  <c r="T4146" i="1"/>
  <c r="S4146" i="1"/>
  <c r="R4146" i="1"/>
  <c r="Q4146" i="1"/>
  <c r="R4148" i="1"/>
  <c r="Q4148" i="1"/>
  <c r="W4148" i="1"/>
  <c r="V4148" i="1"/>
  <c r="W4150" i="1"/>
  <c r="T4152" i="1"/>
  <c r="V4162" i="1"/>
  <c r="S4162" i="1"/>
  <c r="W4162" i="1"/>
  <c r="T4162" i="1"/>
  <c r="R4162" i="1"/>
  <c r="Q4162" i="1"/>
  <c r="T4165" i="1"/>
  <c r="R4253" i="1"/>
  <c r="Q4253" i="1"/>
  <c r="W4253" i="1"/>
  <c r="V4253" i="1"/>
  <c r="T4253" i="1"/>
  <c r="S4253" i="1"/>
  <c r="V4275" i="1"/>
  <c r="T4275" i="1"/>
  <c r="S4275" i="1"/>
  <c r="Q4275" i="1"/>
  <c r="W4275" i="1"/>
  <c r="R4275" i="1"/>
  <c r="T4296" i="1"/>
  <c r="S4296" i="1"/>
  <c r="R4296" i="1"/>
  <c r="Q4296" i="1"/>
  <c r="W4296" i="1"/>
  <c r="V4296" i="1"/>
  <c r="W4342" i="1"/>
  <c r="V4342" i="1"/>
  <c r="T4342" i="1"/>
  <c r="S4342" i="1"/>
  <c r="R4342" i="1"/>
  <c r="Q4342" i="1"/>
  <c r="T4387" i="1"/>
  <c r="S4387" i="1"/>
  <c r="R4387" i="1"/>
  <c r="V4387" i="1"/>
  <c r="Q4387" i="1"/>
  <c r="W4387" i="1"/>
  <c r="T4423" i="1"/>
  <c r="S4423" i="1"/>
  <c r="R4423" i="1"/>
  <c r="Q4423" i="1"/>
  <c r="W4423" i="1"/>
  <c r="V4423" i="1"/>
  <c r="V3957" i="1"/>
  <c r="S3957" i="1"/>
  <c r="T3958" i="1"/>
  <c r="Q3958" i="1"/>
  <c r="R3963" i="1"/>
  <c r="W3963" i="1"/>
  <c r="R3971" i="1"/>
  <c r="Q3971" i="1"/>
  <c r="W3971" i="1"/>
  <c r="W3993" i="1"/>
  <c r="V3993" i="1"/>
  <c r="S3993" i="1"/>
  <c r="Q4008" i="1"/>
  <c r="W4008" i="1"/>
  <c r="Q4024" i="1"/>
  <c r="W4024" i="1"/>
  <c r="Q4040" i="1"/>
  <c r="W4040" i="1"/>
  <c r="Q4056" i="1"/>
  <c r="W4056" i="1"/>
  <c r="Q4072" i="1"/>
  <c r="W4072" i="1"/>
  <c r="V4078" i="1"/>
  <c r="T4078" i="1"/>
  <c r="S4078" i="1"/>
  <c r="Q4078" i="1"/>
  <c r="R4084" i="1"/>
  <c r="Q4084" i="1"/>
  <c r="W4084" i="1"/>
  <c r="W4094" i="1"/>
  <c r="T4096" i="1"/>
  <c r="T4099" i="1"/>
  <c r="S4099" i="1"/>
  <c r="R4099" i="1"/>
  <c r="Q4099" i="1"/>
  <c r="W4099" i="1"/>
  <c r="V4104" i="1"/>
  <c r="V4110" i="1"/>
  <c r="T4110" i="1"/>
  <c r="S4110" i="1"/>
  <c r="Q4110" i="1"/>
  <c r="V4111" i="1"/>
  <c r="T4119" i="1"/>
  <c r="S4119" i="1"/>
  <c r="R4119" i="1"/>
  <c r="Q4119" i="1"/>
  <c r="W4119" i="1"/>
  <c r="V4123" i="1"/>
  <c r="S4128" i="1"/>
  <c r="V4134" i="1"/>
  <c r="T4134" i="1"/>
  <c r="S4134" i="1"/>
  <c r="R4134" i="1"/>
  <c r="Q4134" i="1"/>
  <c r="R4136" i="1"/>
  <c r="Q4136" i="1"/>
  <c r="W4136" i="1"/>
  <c r="V4136" i="1"/>
  <c r="W4138" i="1"/>
  <c r="T4140" i="1"/>
  <c r="T4151" i="1"/>
  <c r="S4151" i="1"/>
  <c r="R4151" i="1"/>
  <c r="Q4151" i="1"/>
  <c r="W4151" i="1"/>
  <c r="V4155" i="1"/>
  <c r="R4157" i="1"/>
  <c r="V4178" i="1"/>
  <c r="S4178" i="1"/>
  <c r="W4178" i="1"/>
  <c r="T4178" i="1"/>
  <c r="R4178" i="1"/>
  <c r="Q4178" i="1"/>
  <c r="T4181" i="1"/>
  <c r="V4186" i="1"/>
  <c r="S4186" i="1"/>
  <c r="W4186" i="1"/>
  <c r="T4186" i="1"/>
  <c r="R4186" i="1"/>
  <c r="Q4186" i="1"/>
  <c r="T4192" i="1"/>
  <c r="R4192" i="1"/>
  <c r="Q4192" i="1"/>
  <c r="W4192" i="1"/>
  <c r="V4192" i="1"/>
  <c r="S4192" i="1"/>
  <c r="R4221" i="1"/>
  <c r="Q4221" i="1"/>
  <c r="W4221" i="1"/>
  <c r="V4221" i="1"/>
  <c r="T4221" i="1"/>
  <c r="S4221" i="1"/>
  <c r="V4243" i="1"/>
  <c r="T4243" i="1"/>
  <c r="S4243" i="1"/>
  <c r="Q4243" i="1"/>
  <c r="W4243" i="1"/>
  <c r="R4243" i="1"/>
  <c r="T4264" i="1"/>
  <c r="S4264" i="1"/>
  <c r="R4264" i="1"/>
  <c r="Q4264" i="1"/>
  <c r="W4264" i="1"/>
  <c r="V4264" i="1"/>
  <c r="S4380" i="1"/>
  <c r="R4380" i="1"/>
  <c r="Q4380" i="1"/>
  <c r="V4380" i="1"/>
  <c r="T4380" i="1"/>
  <c r="W4380" i="1"/>
  <c r="S4416" i="1"/>
  <c r="R4416" i="1"/>
  <c r="Q4416" i="1"/>
  <c r="V4416" i="1"/>
  <c r="W4416" i="1"/>
  <c r="T4416" i="1"/>
  <c r="Q4463" i="1"/>
  <c r="W4463" i="1"/>
  <c r="V4463" i="1"/>
  <c r="T4463" i="1"/>
  <c r="R4463" i="1"/>
  <c r="S4463" i="1"/>
  <c r="S3997" i="1"/>
  <c r="S4001" i="1"/>
  <c r="S4005" i="1"/>
  <c r="S4009" i="1"/>
  <c r="S4013" i="1"/>
  <c r="S4017" i="1"/>
  <c r="S4021" i="1"/>
  <c r="S4025" i="1"/>
  <c r="S4029" i="1"/>
  <c r="S4033" i="1"/>
  <c r="S4037" i="1"/>
  <c r="S4041" i="1"/>
  <c r="S4045" i="1"/>
  <c r="S4049" i="1"/>
  <c r="S4053" i="1"/>
  <c r="S4057" i="1"/>
  <c r="S4061" i="1"/>
  <c r="S4065" i="1"/>
  <c r="S4069" i="1"/>
  <c r="S4073" i="1"/>
  <c r="S4077" i="1"/>
  <c r="S4081" i="1"/>
  <c r="S4085" i="1"/>
  <c r="S4089" i="1"/>
  <c r="S4093" i="1"/>
  <c r="S4097" i="1"/>
  <c r="S4101" i="1"/>
  <c r="S4105" i="1"/>
  <c r="S4109" i="1"/>
  <c r="S4113" i="1"/>
  <c r="S4117" i="1"/>
  <c r="S4121" i="1"/>
  <c r="S4125" i="1"/>
  <c r="S4129" i="1"/>
  <c r="S4133" i="1"/>
  <c r="S4137" i="1"/>
  <c r="S4141" i="1"/>
  <c r="S4145" i="1"/>
  <c r="S4149" i="1"/>
  <c r="S4153" i="1"/>
  <c r="R4158" i="1"/>
  <c r="S4161" i="1"/>
  <c r="W4169" i="1"/>
  <c r="T4172" i="1"/>
  <c r="R4172" i="1"/>
  <c r="W4172" i="1"/>
  <c r="V4174" i="1"/>
  <c r="S4174" i="1"/>
  <c r="V4175" i="1"/>
  <c r="T4175" i="1"/>
  <c r="Q4175" i="1"/>
  <c r="S4177" i="1"/>
  <c r="T4196" i="1"/>
  <c r="R4196" i="1"/>
  <c r="Q4196" i="1"/>
  <c r="W4196" i="1"/>
  <c r="S4197" i="1"/>
  <c r="R4198" i="1"/>
  <c r="V4207" i="1"/>
  <c r="T4207" i="1"/>
  <c r="S4207" i="1"/>
  <c r="Q4207" i="1"/>
  <c r="R4213" i="1"/>
  <c r="Q4213" i="1"/>
  <c r="W4213" i="1"/>
  <c r="T4225" i="1"/>
  <c r="T4228" i="1"/>
  <c r="S4228" i="1"/>
  <c r="R4228" i="1"/>
  <c r="Q4228" i="1"/>
  <c r="W4228" i="1"/>
  <c r="V4239" i="1"/>
  <c r="T4239" i="1"/>
  <c r="S4239" i="1"/>
  <c r="Q4239" i="1"/>
  <c r="R4245" i="1"/>
  <c r="Q4245" i="1"/>
  <c r="W4245" i="1"/>
  <c r="T4257" i="1"/>
  <c r="T4260" i="1"/>
  <c r="S4260" i="1"/>
  <c r="R4260" i="1"/>
  <c r="Q4260" i="1"/>
  <c r="W4260" i="1"/>
  <c r="V4271" i="1"/>
  <c r="T4271" i="1"/>
  <c r="S4271" i="1"/>
  <c r="Q4271" i="1"/>
  <c r="R4277" i="1"/>
  <c r="Q4277" i="1"/>
  <c r="W4277" i="1"/>
  <c r="T4289" i="1"/>
  <c r="T4292" i="1"/>
  <c r="S4292" i="1"/>
  <c r="R4292" i="1"/>
  <c r="Q4292" i="1"/>
  <c r="W4292" i="1"/>
  <c r="V4303" i="1"/>
  <c r="T4303" i="1"/>
  <c r="S4303" i="1"/>
  <c r="Q4303" i="1"/>
  <c r="R4309" i="1"/>
  <c r="Q4309" i="1"/>
  <c r="W4309" i="1"/>
  <c r="T4321" i="1"/>
  <c r="T4324" i="1"/>
  <c r="S4324" i="1"/>
  <c r="R4324" i="1"/>
  <c r="Q4324" i="1"/>
  <c r="W4324" i="1"/>
  <c r="Q4333" i="1"/>
  <c r="R4333" i="1"/>
  <c r="W4333" i="1"/>
  <c r="Q4349" i="1"/>
  <c r="W4349" i="1"/>
  <c r="V4349" i="1"/>
  <c r="T4349" i="1"/>
  <c r="S4349" i="1"/>
  <c r="S4352" i="1"/>
  <c r="R4352" i="1"/>
  <c r="Q4352" i="1"/>
  <c r="T4352" i="1"/>
  <c r="W4352" i="1"/>
  <c r="W4366" i="1"/>
  <c r="V4366" i="1"/>
  <c r="T4366" i="1"/>
  <c r="S4366" i="1"/>
  <c r="R4366" i="1"/>
  <c r="S4368" i="1"/>
  <c r="R4368" i="1"/>
  <c r="Q4368" i="1"/>
  <c r="W4368" i="1"/>
  <c r="S4372" i="1"/>
  <c r="R4372" i="1"/>
  <c r="Q4372" i="1"/>
  <c r="V4372" i="1"/>
  <c r="T4372" i="1"/>
  <c r="T4379" i="1"/>
  <c r="S4379" i="1"/>
  <c r="R4379" i="1"/>
  <c r="Q4379" i="1"/>
  <c r="T4443" i="1"/>
  <c r="S4443" i="1"/>
  <c r="R4443" i="1"/>
  <c r="W4443" i="1"/>
  <c r="Q4483" i="1"/>
  <c r="W4483" i="1"/>
  <c r="V4483" i="1"/>
  <c r="T4483" i="1"/>
  <c r="S4483" i="1"/>
  <c r="R4517" i="1"/>
  <c r="Q4517" i="1"/>
  <c r="W4517" i="1"/>
  <c r="V4517" i="1"/>
  <c r="T4517" i="1"/>
  <c r="S4517" i="1"/>
  <c r="T4568" i="1"/>
  <c r="S4568" i="1"/>
  <c r="R4568" i="1"/>
  <c r="Q4568" i="1"/>
  <c r="W4568" i="1"/>
  <c r="V4568" i="1"/>
  <c r="W4590" i="1"/>
  <c r="V4590" i="1"/>
  <c r="S4590" i="1"/>
  <c r="T4590" i="1"/>
  <c r="R4590" i="1"/>
  <c r="Q4590" i="1"/>
  <c r="V4594" i="1"/>
  <c r="S4594" i="1"/>
  <c r="R4594" i="1"/>
  <c r="Q4594" i="1"/>
  <c r="W4594" i="1"/>
  <c r="T4594" i="1"/>
  <c r="R4189" i="1"/>
  <c r="W4189" i="1"/>
  <c r="V4190" i="1"/>
  <c r="S4190" i="1"/>
  <c r="V4191" i="1"/>
  <c r="T4191" i="1"/>
  <c r="S4191" i="1"/>
  <c r="Q4191" i="1"/>
  <c r="R4205" i="1"/>
  <c r="W4205" i="1"/>
  <c r="R4209" i="1"/>
  <c r="Q4209" i="1"/>
  <c r="W4209" i="1"/>
  <c r="T4224" i="1"/>
  <c r="S4224" i="1"/>
  <c r="R4224" i="1"/>
  <c r="Q4224" i="1"/>
  <c r="W4224" i="1"/>
  <c r="V4235" i="1"/>
  <c r="T4235" i="1"/>
  <c r="S4235" i="1"/>
  <c r="Q4235" i="1"/>
  <c r="R4241" i="1"/>
  <c r="Q4241" i="1"/>
  <c r="W4241" i="1"/>
  <c r="T4256" i="1"/>
  <c r="S4256" i="1"/>
  <c r="R4256" i="1"/>
  <c r="Q4256" i="1"/>
  <c r="W4256" i="1"/>
  <c r="V4267" i="1"/>
  <c r="T4267" i="1"/>
  <c r="S4267" i="1"/>
  <c r="Q4267" i="1"/>
  <c r="R4273" i="1"/>
  <c r="Q4273" i="1"/>
  <c r="W4273" i="1"/>
  <c r="T4288" i="1"/>
  <c r="S4288" i="1"/>
  <c r="R4288" i="1"/>
  <c r="Q4288" i="1"/>
  <c r="W4288" i="1"/>
  <c r="V4299" i="1"/>
  <c r="T4299" i="1"/>
  <c r="S4299" i="1"/>
  <c r="Q4299" i="1"/>
  <c r="R4305" i="1"/>
  <c r="Q4305" i="1"/>
  <c r="W4305" i="1"/>
  <c r="T4320" i="1"/>
  <c r="S4320" i="1"/>
  <c r="R4320" i="1"/>
  <c r="Q4320" i="1"/>
  <c r="W4320" i="1"/>
  <c r="S4360" i="1"/>
  <c r="R4360" i="1"/>
  <c r="Q4360" i="1"/>
  <c r="W4360" i="1"/>
  <c r="V4360" i="1"/>
  <c r="T4363" i="1"/>
  <c r="S4363" i="1"/>
  <c r="R4363" i="1"/>
  <c r="Q4363" i="1"/>
  <c r="W4363" i="1"/>
  <c r="T4383" i="1"/>
  <c r="S4383" i="1"/>
  <c r="R4383" i="1"/>
  <c r="W4383" i="1"/>
  <c r="V4383" i="1"/>
  <c r="Q4383" i="1"/>
  <c r="T4411" i="1"/>
  <c r="S4411" i="1"/>
  <c r="R4411" i="1"/>
  <c r="W4411" i="1"/>
  <c r="T4415" i="1"/>
  <c r="S4415" i="1"/>
  <c r="R4415" i="1"/>
  <c r="W4415" i="1"/>
  <c r="V4415" i="1"/>
  <c r="T4439" i="1"/>
  <c r="S4439" i="1"/>
  <c r="R4439" i="1"/>
  <c r="Q4439" i="1"/>
  <c r="W4439" i="1"/>
  <c r="S4507" i="1"/>
  <c r="Q4507" i="1"/>
  <c r="W4507" i="1"/>
  <c r="V4507" i="1"/>
  <c r="T4507" i="1"/>
  <c r="R4513" i="1"/>
  <c r="Q4513" i="1"/>
  <c r="W4513" i="1"/>
  <c r="T4513" i="1"/>
  <c r="S4513" i="1"/>
  <c r="V4513" i="1"/>
  <c r="R4565" i="1"/>
  <c r="Q4565" i="1"/>
  <c r="W4565" i="1"/>
  <c r="V4565" i="1"/>
  <c r="T4565" i="1"/>
  <c r="W4729" i="1"/>
  <c r="V4729" i="1"/>
  <c r="T4729" i="1"/>
  <c r="S4729" i="1"/>
  <c r="Q4729" i="1"/>
  <c r="R4729" i="1"/>
  <c r="S4755" i="1"/>
  <c r="R4755" i="1"/>
  <c r="Q4755" i="1"/>
  <c r="W4755" i="1"/>
  <c r="V4755" i="1"/>
  <c r="T4755" i="1"/>
  <c r="Q4870" i="1"/>
  <c r="W4870" i="1"/>
  <c r="S4870" i="1"/>
  <c r="R4870" i="1"/>
  <c r="V4870" i="1"/>
  <c r="T4870" i="1"/>
  <c r="T4168" i="1"/>
  <c r="R4168" i="1"/>
  <c r="W4168" i="1"/>
  <c r="V4170" i="1"/>
  <c r="S4170" i="1"/>
  <c r="V4171" i="1"/>
  <c r="T4171" i="1"/>
  <c r="Q4171" i="1"/>
  <c r="T4184" i="1"/>
  <c r="R4184" i="1"/>
  <c r="Q4184" i="1"/>
  <c r="W4184" i="1"/>
  <c r="T4200" i="1"/>
  <c r="R4200" i="1"/>
  <c r="Q4200" i="1"/>
  <c r="W4200" i="1"/>
  <c r="T4220" i="1"/>
  <c r="S4220" i="1"/>
  <c r="R4220" i="1"/>
  <c r="Q4220" i="1"/>
  <c r="W4220" i="1"/>
  <c r="V4231" i="1"/>
  <c r="T4231" i="1"/>
  <c r="S4231" i="1"/>
  <c r="Q4231" i="1"/>
  <c r="R4237" i="1"/>
  <c r="Q4237" i="1"/>
  <c r="W4237" i="1"/>
  <c r="T4252" i="1"/>
  <c r="S4252" i="1"/>
  <c r="R4252" i="1"/>
  <c r="Q4252" i="1"/>
  <c r="W4252" i="1"/>
  <c r="V4263" i="1"/>
  <c r="T4263" i="1"/>
  <c r="S4263" i="1"/>
  <c r="Q4263" i="1"/>
  <c r="R4269" i="1"/>
  <c r="Q4269" i="1"/>
  <c r="W4269" i="1"/>
  <c r="T4284" i="1"/>
  <c r="S4284" i="1"/>
  <c r="R4284" i="1"/>
  <c r="Q4284" i="1"/>
  <c r="W4284" i="1"/>
  <c r="V4295" i="1"/>
  <c r="T4295" i="1"/>
  <c r="S4295" i="1"/>
  <c r="Q4295" i="1"/>
  <c r="R4301" i="1"/>
  <c r="Q4301" i="1"/>
  <c r="W4301" i="1"/>
  <c r="T4316" i="1"/>
  <c r="S4316" i="1"/>
  <c r="R4316" i="1"/>
  <c r="Q4316" i="1"/>
  <c r="W4316" i="1"/>
  <c r="V4327" i="1"/>
  <c r="T4327" i="1"/>
  <c r="S4327" i="1"/>
  <c r="Q4327" i="1"/>
  <c r="T4343" i="1"/>
  <c r="S4343" i="1"/>
  <c r="R4343" i="1"/>
  <c r="W4343" i="1"/>
  <c r="V4343" i="1"/>
  <c r="Q4343" i="1"/>
  <c r="W4358" i="1"/>
  <c r="V4358" i="1"/>
  <c r="T4358" i="1"/>
  <c r="S4358" i="1"/>
  <c r="R4358" i="1"/>
  <c r="Q4358" i="1"/>
  <c r="T4371" i="1"/>
  <c r="S4371" i="1"/>
  <c r="R4371" i="1"/>
  <c r="Q4371" i="1"/>
  <c r="S4400" i="1"/>
  <c r="R4400" i="1"/>
  <c r="Q4400" i="1"/>
  <c r="V4400" i="1"/>
  <c r="W4400" i="1"/>
  <c r="T4400" i="1"/>
  <c r="T4407" i="1"/>
  <c r="S4407" i="1"/>
  <c r="R4407" i="1"/>
  <c r="Q4407" i="1"/>
  <c r="W4407" i="1"/>
  <c r="S4432" i="1"/>
  <c r="R4432" i="1"/>
  <c r="Q4432" i="1"/>
  <c r="V4432" i="1"/>
  <c r="W4432" i="1"/>
  <c r="T4432" i="1"/>
  <c r="Q4477" i="1"/>
  <c r="W4477" i="1"/>
  <c r="V4477" i="1"/>
  <c r="T4477" i="1"/>
  <c r="R4477" i="1"/>
  <c r="V4531" i="1"/>
  <c r="T4531" i="1"/>
  <c r="S4531" i="1"/>
  <c r="Q4531" i="1"/>
  <c r="W4531" i="1"/>
  <c r="R4531" i="1"/>
  <c r="W4546" i="1"/>
  <c r="V4546" i="1"/>
  <c r="S4546" i="1"/>
  <c r="T4546" i="1"/>
  <c r="R4546" i="1"/>
  <c r="Q4546" i="1"/>
  <c r="R4561" i="1"/>
  <c r="Q4561" i="1"/>
  <c r="W4561" i="1"/>
  <c r="T4561" i="1"/>
  <c r="S4561" i="1"/>
  <c r="V4561" i="1"/>
  <c r="T4603" i="1"/>
  <c r="Q4603" i="1"/>
  <c r="W4603" i="1"/>
  <c r="S4603" i="1"/>
  <c r="R4603" i="1"/>
  <c r="V4603" i="1"/>
  <c r="V3997" i="1"/>
  <c r="V4001" i="1"/>
  <c r="V4005" i="1"/>
  <c r="V4009" i="1"/>
  <c r="V4013" i="1"/>
  <c r="V4017" i="1"/>
  <c r="V4021" i="1"/>
  <c r="V4025" i="1"/>
  <c r="V4029" i="1"/>
  <c r="V4033" i="1"/>
  <c r="V4037" i="1"/>
  <c r="V4041" i="1"/>
  <c r="V4045" i="1"/>
  <c r="V4049" i="1"/>
  <c r="V4053" i="1"/>
  <c r="V4057" i="1"/>
  <c r="V4061" i="1"/>
  <c r="V4065" i="1"/>
  <c r="V4069" i="1"/>
  <c r="V4073" i="1"/>
  <c r="V4077" i="1"/>
  <c r="V4081" i="1"/>
  <c r="V4085" i="1"/>
  <c r="V4089" i="1"/>
  <c r="V4093" i="1"/>
  <c r="V4097" i="1"/>
  <c r="V4101" i="1"/>
  <c r="V4105" i="1"/>
  <c r="V4109" i="1"/>
  <c r="V4113" i="1"/>
  <c r="V4117" i="1"/>
  <c r="V4121" i="1"/>
  <c r="V4125" i="1"/>
  <c r="V4129" i="1"/>
  <c r="V4133" i="1"/>
  <c r="V4137" i="1"/>
  <c r="V4141" i="1"/>
  <c r="V4145" i="1"/>
  <c r="V4149" i="1"/>
  <c r="V4153" i="1"/>
  <c r="V4158" i="1"/>
  <c r="V4161" i="1"/>
  <c r="Q4169" i="1"/>
  <c r="V4177" i="1"/>
  <c r="Q4189" i="1"/>
  <c r="Q4190" i="1"/>
  <c r="R4191" i="1"/>
  <c r="R4193" i="1"/>
  <c r="W4193" i="1"/>
  <c r="V4194" i="1"/>
  <c r="S4194" i="1"/>
  <c r="V4195" i="1"/>
  <c r="T4195" i="1"/>
  <c r="S4195" i="1"/>
  <c r="Q4195" i="1"/>
  <c r="Q4205" i="1"/>
  <c r="S4209" i="1"/>
  <c r="T4213" i="1"/>
  <c r="T4216" i="1"/>
  <c r="S4216" i="1"/>
  <c r="R4216" i="1"/>
  <c r="Q4216" i="1"/>
  <c r="W4216" i="1"/>
  <c r="V4227" i="1"/>
  <c r="T4227" i="1"/>
  <c r="S4227" i="1"/>
  <c r="Q4227" i="1"/>
  <c r="R4233" i="1"/>
  <c r="Q4233" i="1"/>
  <c r="W4233" i="1"/>
  <c r="R4235" i="1"/>
  <c r="S4241" i="1"/>
  <c r="T4245" i="1"/>
  <c r="T4248" i="1"/>
  <c r="S4248" i="1"/>
  <c r="R4248" i="1"/>
  <c r="Q4248" i="1"/>
  <c r="W4248" i="1"/>
  <c r="V4259" i="1"/>
  <c r="T4259" i="1"/>
  <c r="S4259" i="1"/>
  <c r="Q4259" i="1"/>
  <c r="R4265" i="1"/>
  <c r="Q4265" i="1"/>
  <c r="W4265" i="1"/>
  <c r="R4267" i="1"/>
  <c r="S4273" i="1"/>
  <c r="T4277" i="1"/>
  <c r="T4280" i="1"/>
  <c r="S4280" i="1"/>
  <c r="R4280" i="1"/>
  <c r="Q4280" i="1"/>
  <c r="W4280" i="1"/>
  <c r="V4291" i="1"/>
  <c r="T4291" i="1"/>
  <c r="S4291" i="1"/>
  <c r="Q4291" i="1"/>
  <c r="R4297" i="1"/>
  <c r="Q4297" i="1"/>
  <c r="W4297" i="1"/>
  <c r="R4299" i="1"/>
  <c r="S4305" i="1"/>
  <c r="T4309" i="1"/>
  <c r="T4312" i="1"/>
  <c r="S4312" i="1"/>
  <c r="R4312" i="1"/>
  <c r="Q4312" i="1"/>
  <c r="W4312" i="1"/>
  <c r="V4323" i="1"/>
  <c r="T4323" i="1"/>
  <c r="S4323" i="1"/>
  <c r="Q4323" i="1"/>
  <c r="Q4329" i="1"/>
  <c r="S4329" i="1"/>
  <c r="R4329" i="1"/>
  <c r="V4329" i="1"/>
  <c r="S4332" i="1"/>
  <c r="R4332" i="1"/>
  <c r="Q4332" i="1"/>
  <c r="V4332" i="1"/>
  <c r="T4333" i="1"/>
  <c r="V4352" i="1"/>
  <c r="T4360" i="1"/>
  <c r="W4372" i="1"/>
  <c r="T4375" i="1"/>
  <c r="S4375" i="1"/>
  <c r="R4375" i="1"/>
  <c r="W4375" i="1"/>
  <c r="V4375" i="1"/>
  <c r="Q4375" i="1"/>
  <c r="V4379" i="1"/>
  <c r="T4403" i="1"/>
  <c r="S4403" i="1"/>
  <c r="R4403" i="1"/>
  <c r="V4403" i="1"/>
  <c r="Q4403" i="1"/>
  <c r="Q4411" i="1"/>
  <c r="Q4415" i="1"/>
  <c r="T4435" i="1"/>
  <c r="S4435" i="1"/>
  <c r="R4435" i="1"/>
  <c r="V4435" i="1"/>
  <c r="Q4435" i="1"/>
  <c r="Q4493" i="1"/>
  <c r="W4493" i="1"/>
  <c r="T4493" i="1"/>
  <c r="S4493" i="1"/>
  <c r="R4493" i="1"/>
  <c r="S4495" i="1"/>
  <c r="Q4495" i="1"/>
  <c r="V4495" i="1"/>
  <c r="T4495" i="1"/>
  <c r="R4495" i="1"/>
  <c r="R4507" i="1"/>
  <c r="T4540" i="1"/>
  <c r="S4540" i="1"/>
  <c r="R4540" i="1"/>
  <c r="Q4540" i="1"/>
  <c r="W4540" i="1"/>
  <c r="V4540" i="1"/>
  <c r="S4565" i="1"/>
  <c r="T4572" i="1"/>
  <c r="S4572" i="1"/>
  <c r="R4572" i="1"/>
  <c r="Q4572" i="1"/>
  <c r="W4572" i="1"/>
  <c r="V4572" i="1"/>
  <c r="W4158" i="1"/>
  <c r="W4161" i="1"/>
  <c r="T4164" i="1"/>
  <c r="R4164" i="1"/>
  <c r="W4164" i="1"/>
  <c r="V4166" i="1"/>
  <c r="S4166" i="1"/>
  <c r="V4167" i="1"/>
  <c r="T4167" i="1"/>
  <c r="Q4167" i="1"/>
  <c r="Q4168" i="1"/>
  <c r="S4169" i="1"/>
  <c r="Q4170" i="1"/>
  <c r="R4171" i="1"/>
  <c r="W4177" i="1"/>
  <c r="T4180" i="1"/>
  <c r="R4180" i="1"/>
  <c r="W4180" i="1"/>
  <c r="V4182" i="1"/>
  <c r="S4182" i="1"/>
  <c r="V4183" i="1"/>
  <c r="T4183" i="1"/>
  <c r="Q4183" i="1"/>
  <c r="S4184" i="1"/>
  <c r="T4188" i="1"/>
  <c r="R4188" i="1"/>
  <c r="Q4188" i="1"/>
  <c r="W4188" i="1"/>
  <c r="S4189" i="1"/>
  <c r="R4190" i="1"/>
  <c r="S4200" i="1"/>
  <c r="T4204" i="1"/>
  <c r="R4204" i="1"/>
  <c r="Q4204" i="1"/>
  <c r="W4204" i="1"/>
  <c r="S4205" i="1"/>
  <c r="T4209" i="1"/>
  <c r="T4212" i="1"/>
  <c r="S4212" i="1"/>
  <c r="R4212" i="1"/>
  <c r="Q4212" i="1"/>
  <c r="W4212" i="1"/>
  <c r="V4223" i="1"/>
  <c r="T4223" i="1"/>
  <c r="S4223" i="1"/>
  <c r="Q4223" i="1"/>
  <c r="V4224" i="1"/>
  <c r="R4229" i="1"/>
  <c r="Q4229" i="1"/>
  <c r="W4229" i="1"/>
  <c r="R4231" i="1"/>
  <c r="S4237" i="1"/>
  <c r="T4241" i="1"/>
  <c r="T4244" i="1"/>
  <c r="S4244" i="1"/>
  <c r="R4244" i="1"/>
  <c r="Q4244" i="1"/>
  <c r="W4244" i="1"/>
  <c r="V4255" i="1"/>
  <c r="T4255" i="1"/>
  <c r="S4255" i="1"/>
  <c r="Q4255" i="1"/>
  <c r="V4256" i="1"/>
  <c r="R4261" i="1"/>
  <c r="Q4261" i="1"/>
  <c r="W4261" i="1"/>
  <c r="R4263" i="1"/>
  <c r="S4269" i="1"/>
  <c r="T4273" i="1"/>
  <c r="T4276" i="1"/>
  <c r="S4276" i="1"/>
  <c r="R4276" i="1"/>
  <c r="Q4276" i="1"/>
  <c r="W4276" i="1"/>
  <c r="V4287" i="1"/>
  <c r="T4287" i="1"/>
  <c r="S4287" i="1"/>
  <c r="Q4287" i="1"/>
  <c r="V4288" i="1"/>
  <c r="R4293" i="1"/>
  <c r="Q4293" i="1"/>
  <c r="W4293" i="1"/>
  <c r="R4295" i="1"/>
  <c r="S4301" i="1"/>
  <c r="T4305" i="1"/>
  <c r="T4308" i="1"/>
  <c r="S4308" i="1"/>
  <c r="R4308" i="1"/>
  <c r="Q4308" i="1"/>
  <c r="W4308" i="1"/>
  <c r="V4319" i="1"/>
  <c r="T4319" i="1"/>
  <c r="S4319" i="1"/>
  <c r="Q4319" i="1"/>
  <c r="V4320" i="1"/>
  <c r="R4325" i="1"/>
  <c r="Q4325" i="1"/>
  <c r="W4325" i="1"/>
  <c r="R4327" i="1"/>
  <c r="T4335" i="1"/>
  <c r="Q4335" i="1"/>
  <c r="W4335" i="1"/>
  <c r="S4348" i="1"/>
  <c r="R4348" i="1"/>
  <c r="Q4348" i="1"/>
  <c r="V4348" i="1"/>
  <c r="T4348" i="1"/>
  <c r="Q4353" i="1"/>
  <c r="W4353" i="1"/>
  <c r="V4353" i="1"/>
  <c r="T4353" i="1"/>
  <c r="S4353" i="1"/>
  <c r="R4353" i="1"/>
  <c r="T4355" i="1"/>
  <c r="S4355" i="1"/>
  <c r="R4355" i="1"/>
  <c r="W4355" i="1"/>
  <c r="V4355" i="1"/>
  <c r="Q4355" i="1"/>
  <c r="V4363" i="1"/>
  <c r="S4384" i="1"/>
  <c r="R4384" i="1"/>
  <c r="Q4384" i="1"/>
  <c r="W4384" i="1"/>
  <c r="V4439" i="1"/>
  <c r="Q4471" i="1"/>
  <c r="W4471" i="1"/>
  <c r="V4471" i="1"/>
  <c r="T4471" i="1"/>
  <c r="R4471" i="1"/>
  <c r="S4477" i="1"/>
  <c r="Q4479" i="1"/>
  <c r="W4479" i="1"/>
  <c r="V4479" i="1"/>
  <c r="T4479" i="1"/>
  <c r="S4479" i="1"/>
  <c r="R4479" i="1"/>
  <c r="T4552" i="1"/>
  <c r="S4552" i="1"/>
  <c r="R4552" i="1"/>
  <c r="Q4552" i="1"/>
  <c r="W4552" i="1"/>
  <c r="V4552" i="1"/>
  <c r="T4169" i="1"/>
  <c r="T4189" i="1"/>
  <c r="T4190" i="1"/>
  <c r="W4191" i="1"/>
  <c r="R4197" i="1"/>
  <c r="W4197" i="1"/>
  <c r="V4198" i="1"/>
  <c r="S4198" i="1"/>
  <c r="V4199" i="1"/>
  <c r="T4199" i="1"/>
  <c r="S4199" i="1"/>
  <c r="Q4199" i="1"/>
  <c r="T4205" i="1"/>
  <c r="T4208" i="1"/>
  <c r="S4208" i="1"/>
  <c r="R4208" i="1"/>
  <c r="Q4208" i="1"/>
  <c r="W4208" i="1"/>
  <c r="V4219" i="1"/>
  <c r="T4219" i="1"/>
  <c r="S4219" i="1"/>
  <c r="Q4219" i="1"/>
  <c r="R4225" i="1"/>
  <c r="Q4225" i="1"/>
  <c r="W4225" i="1"/>
  <c r="W4235" i="1"/>
  <c r="T4240" i="1"/>
  <c r="S4240" i="1"/>
  <c r="R4240" i="1"/>
  <c r="Q4240" i="1"/>
  <c r="W4240" i="1"/>
  <c r="V4251" i="1"/>
  <c r="T4251" i="1"/>
  <c r="S4251" i="1"/>
  <c r="Q4251" i="1"/>
  <c r="R4257" i="1"/>
  <c r="Q4257" i="1"/>
  <c r="W4257" i="1"/>
  <c r="W4267" i="1"/>
  <c r="T4272" i="1"/>
  <c r="S4272" i="1"/>
  <c r="R4272" i="1"/>
  <c r="Q4272" i="1"/>
  <c r="W4272" i="1"/>
  <c r="V4283" i="1"/>
  <c r="T4283" i="1"/>
  <c r="S4283" i="1"/>
  <c r="Q4283" i="1"/>
  <c r="R4289" i="1"/>
  <c r="Q4289" i="1"/>
  <c r="W4289" i="1"/>
  <c r="W4299" i="1"/>
  <c r="T4304" i="1"/>
  <c r="S4304" i="1"/>
  <c r="R4304" i="1"/>
  <c r="Q4304" i="1"/>
  <c r="W4304" i="1"/>
  <c r="V4315" i="1"/>
  <c r="T4315" i="1"/>
  <c r="S4315" i="1"/>
  <c r="Q4315" i="1"/>
  <c r="R4321" i="1"/>
  <c r="Q4321" i="1"/>
  <c r="W4321" i="1"/>
  <c r="T4359" i="1"/>
  <c r="S4359" i="1"/>
  <c r="R4359" i="1"/>
  <c r="W4359" i="1"/>
  <c r="V4359" i="1"/>
  <c r="Q4359" i="1"/>
  <c r="S4364" i="1"/>
  <c r="R4364" i="1"/>
  <c r="Q4364" i="1"/>
  <c r="T4364" i="1"/>
  <c r="T4367" i="1"/>
  <c r="S4367" i="1"/>
  <c r="R4367" i="1"/>
  <c r="W4367" i="1"/>
  <c r="V4367" i="1"/>
  <c r="Q4367" i="1"/>
  <c r="T4395" i="1"/>
  <c r="S4395" i="1"/>
  <c r="R4395" i="1"/>
  <c r="W4395" i="1"/>
  <c r="T4399" i="1"/>
  <c r="S4399" i="1"/>
  <c r="R4399" i="1"/>
  <c r="W4399" i="1"/>
  <c r="V4399" i="1"/>
  <c r="V4411" i="1"/>
  <c r="T4427" i="1"/>
  <c r="S4427" i="1"/>
  <c r="R4427" i="1"/>
  <c r="W4427" i="1"/>
  <c r="T4431" i="1"/>
  <c r="S4431" i="1"/>
  <c r="R4431" i="1"/>
  <c r="W4431" i="1"/>
  <c r="V4431" i="1"/>
  <c r="S4448" i="1"/>
  <c r="R4448" i="1"/>
  <c r="Q4448" i="1"/>
  <c r="V4448" i="1"/>
  <c r="W4448" i="1"/>
  <c r="T4448" i="1"/>
  <c r="S4206" i="1"/>
  <c r="S4210" i="1"/>
  <c r="S4214" i="1"/>
  <c r="S4218" i="1"/>
  <c r="S4222" i="1"/>
  <c r="S4226" i="1"/>
  <c r="S4230" i="1"/>
  <c r="S4234" i="1"/>
  <c r="S4238" i="1"/>
  <c r="S4242" i="1"/>
  <c r="S4246" i="1"/>
  <c r="S4250" i="1"/>
  <c r="S4254" i="1"/>
  <c r="S4258" i="1"/>
  <c r="S4262" i="1"/>
  <c r="S4266" i="1"/>
  <c r="S4270" i="1"/>
  <c r="S4274" i="1"/>
  <c r="S4278" i="1"/>
  <c r="S4282" i="1"/>
  <c r="S4286" i="1"/>
  <c r="S4290" i="1"/>
  <c r="S4294" i="1"/>
  <c r="S4298" i="1"/>
  <c r="S4302" i="1"/>
  <c r="S4306" i="1"/>
  <c r="S4310" i="1"/>
  <c r="S4314" i="1"/>
  <c r="S4318" i="1"/>
  <c r="S4322" i="1"/>
  <c r="S4326" i="1"/>
  <c r="T4337" i="1"/>
  <c r="S4388" i="1"/>
  <c r="R4388" i="1"/>
  <c r="Q4388" i="1"/>
  <c r="V4388" i="1"/>
  <c r="S4404" i="1"/>
  <c r="R4404" i="1"/>
  <c r="Q4404" i="1"/>
  <c r="V4404" i="1"/>
  <c r="S4420" i="1"/>
  <c r="R4420" i="1"/>
  <c r="Q4420" i="1"/>
  <c r="V4420" i="1"/>
  <c r="S4436" i="1"/>
  <c r="R4436" i="1"/>
  <c r="Q4436" i="1"/>
  <c r="V4436" i="1"/>
  <c r="S4452" i="1"/>
  <c r="R4452" i="1"/>
  <c r="Q4452" i="1"/>
  <c r="V4452" i="1"/>
  <c r="Q4465" i="1"/>
  <c r="W4465" i="1"/>
  <c r="V4465" i="1"/>
  <c r="T4465" i="1"/>
  <c r="Q4473" i="1"/>
  <c r="W4473" i="1"/>
  <c r="V4473" i="1"/>
  <c r="T4473" i="1"/>
  <c r="Q4489" i="1"/>
  <c r="W4489" i="1"/>
  <c r="V4489" i="1"/>
  <c r="T4489" i="1"/>
  <c r="S4504" i="1"/>
  <c r="Q4504" i="1"/>
  <c r="W4504" i="1"/>
  <c r="V4504" i="1"/>
  <c r="T4504" i="1"/>
  <c r="T4520" i="1"/>
  <c r="S4520" i="1"/>
  <c r="R4520" i="1"/>
  <c r="Q4520" i="1"/>
  <c r="W4520" i="1"/>
  <c r="V4520" i="1"/>
  <c r="W4542" i="1"/>
  <c r="V4542" i="1"/>
  <c r="S4542" i="1"/>
  <c r="T4542" i="1"/>
  <c r="R4542" i="1"/>
  <c r="Q4542" i="1"/>
  <c r="V4563" i="1"/>
  <c r="T4563" i="1"/>
  <c r="S4563" i="1"/>
  <c r="Q4563" i="1"/>
  <c r="W4563" i="1"/>
  <c r="R4563" i="1"/>
  <c r="W4578" i="1"/>
  <c r="V4578" i="1"/>
  <c r="S4578" i="1"/>
  <c r="T4578" i="1"/>
  <c r="R4578" i="1"/>
  <c r="R4660" i="1"/>
  <c r="Q4660" i="1"/>
  <c r="W4660" i="1"/>
  <c r="V4660" i="1"/>
  <c r="T4660" i="1"/>
  <c r="S4660" i="1"/>
  <c r="W4330" i="1"/>
  <c r="V4330" i="1"/>
  <c r="V4337" i="1"/>
  <c r="Q4341" i="1"/>
  <c r="W4341" i="1"/>
  <c r="S4392" i="1"/>
  <c r="R4392" i="1"/>
  <c r="Q4392" i="1"/>
  <c r="V4392" i="1"/>
  <c r="S4408" i="1"/>
  <c r="R4408" i="1"/>
  <c r="Q4408" i="1"/>
  <c r="V4408" i="1"/>
  <c r="S4424" i="1"/>
  <c r="R4424" i="1"/>
  <c r="Q4424" i="1"/>
  <c r="V4424" i="1"/>
  <c r="T4436" i="1"/>
  <c r="S4440" i="1"/>
  <c r="R4440" i="1"/>
  <c r="Q4440" i="1"/>
  <c r="V4440" i="1"/>
  <c r="T4452" i="1"/>
  <c r="S4456" i="1"/>
  <c r="R4456" i="1"/>
  <c r="Q4456" i="1"/>
  <c r="V4456" i="1"/>
  <c r="Q4459" i="1"/>
  <c r="W4459" i="1"/>
  <c r="V4459" i="1"/>
  <c r="T4459" i="1"/>
  <c r="R4465" i="1"/>
  <c r="Q4467" i="1"/>
  <c r="W4467" i="1"/>
  <c r="V4467" i="1"/>
  <c r="T4467" i="1"/>
  <c r="R4473" i="1"/>
  <c r="Q4485" i="1"/>
  <c r="W4485" i="1"/>
  <c r="V4485" i="1"/>
  <c r="T4485" i="1"/>
  <c r="R4489" i="1"/>
  <c r="S4496" i="1"/>
  <c r="Q4496" i="1"/>
  <c r="W4496" i="1"/>
  <c r="V4496" i="1"/>
  <c r="T4496" i="1"/>
  <c r="R4504" i="1"/>
  <c r="V4515" i="1"/>
  <c r="T4515" i="1"/>
  <c r="S4515" i="1"/>
  <c r="Q4515" i="1"/>
  <c r="W4515" i="1"/>
  <c r="R4515" i="1"/>
  <c r="R4545" i="1"/>
  <c r="Q4545" i="1"/>
  <c r="W4545" i="1"/>
  <c r="T4545" i="1"/>
  <c r="S4545" i="1"/>
  <c r="R4549" i="1"/>
  <c r="Q4549" i="1"/>
  <c r="W4549" i="1"/>
  <c r="V4549" i="1"/>
  <c r="T4549" i="1"/>
  <c r="W4574" i="1"/>
  <c r="V4574" i="1"/>
  <c r="S4574" i="1"/>
  <c r="T4574" i="1"/>
  <c r="R4574" i="1"/>
  <c r="Q4574" i="1"/>
  <c r="Q4578" i="1"/>
  <c r="V4206" i="1"/>
  <c r="V4210" i="1"/>
  <c r="V4214" i="1"/>
  <c r="V4218" i="1"/>
  <c r="V4222" i="1"/>
  <c r="V4226" i="1"/>
  <c r="V4230" i="1"/>
  <c r="V4234" i="1"/>
  <c r="V4238" i="1"/>
  <c r="V4242" i="1"/>
  <c r="V4246" i="1"/>
  <c r="V4250" i="1"/>
  <c r="V4254" i="1"/>
  <c r="V4258" i="1"/>
  <c r="V4262" i="1"/>
  <c r="V4266" i="1"/>
  <c r="V4270" i="1"/>
  <c r="V4274" i="1"/>
  <c r="V4278" i="1"/>
  <c r="V4282" i="1"/>
  <c r="V4286" i="1"/>
  <c r="V4290" i="1"/>
  <c r="V4294" i="1"/>
  <c r="V4298" i="1"/>
  <c r="V4302" i="1"/>
  <c r="V4306" i="1"/>
  <c r="V4310" i="1"/>
  <c r="V4314" i="1"/>
  <c r="V4318" i="1"/>
  <c r="V4322" i="1"/>
  <c r="V4326" i="1"/>
  <c r="W4334" i="1"/>
  <c r="V4334" i="1"/>
  <c r="W4337" i="1"/>
  <c r="W4346" i="1"/>
  <c r="V4346" i="1"/>
  <c r="T4346" i="1"/>
  <c r="Q4357" i="1"/>
  <c r="W4357" i="1"/>
  <c r="V4357" i="1"/>
  <c r="T4455" i="1"/>
  <c r="S4455" i="1"/>
  <c r="R4455" i="1"/>
  <c r="Q4475" i="1"/>
  <c r="W4475" i="1"/>
  <c r="V4475" i="1"/>
  <c r="T4475" i="1"/>
  <c r="S4491" i="1"/>
  <c r="Q4491" i="1"/>
  <c r="W4491" i="1"/>
  <c r="Q4509" i="1"/>
  <c r="W4509" i="1"/>
  <c r="T4509" i="1"/>
  <c r="S4509" i="1"/>
  <c r="R4509" i="1"/>
  <c r="V4511" i="1"/>
  <c r="T4511" i="1"/>
  <c r="S4511" i="1"/>
  <c r="Q4511" i="1"/>
  <c r="W4511" i="1"/>
  <c r="R4511" i="1"/>
  <c r="T4524" i="1"/>
  <c r="S4524" i="1"/>
  <c r="R4524" i="1"/>
  <c r="Q4524" i="1"/>
  <c r="W4524" i="1"/>
  <c r="V4524" i="1"/>
  <c r="W4526" i="1"/>
  <c r="V4526" i="1"/>
  <c r="S4526" i="1"/>
  <c r="T4526" i="1"/>
  <c r="R4526" i="1"/>
  <c r="Q4526" i="1"/>
  <c r="V4547" i="1"/>
  <c r="T4547" i="1"/>
  <c r="S4547" i="1"/>
  <c r="Q4547" i="1"/>
  <c r="W4547" i="1"/>
  <c r="R4547" i="1"/>
  <c r="W4562" i="1"/>
  <c r="V4562" i="1"/>
  <c r="S4562" i="1"/>
  <c r="T4562" i="1"/>
  <c r="R4562" i="1"/>
  <c r="T4584" i="1"/>
  <c r="S4584" i="1"/>
  <c r="R4584" i="1"/>
  <c r="Q4584" i="1"/>
  <c r="W4584" i="1"/>
  <c r="V4584" i="1"/>
  <c r="T4615" i="1"/>
  <c r="Q4615" i="1"/>
  <c r="W4615" i="1"/>
  <c r="V4615" i="1"/>
  <c r="S4615" i="1"/>
  <c r="R4620" i="1"/>
  <c r="W4620" i="1"/>
  <c r="V4620" i="1"/>
  <c r="T4620" i="1"/>
  <c r="S4620" i="1"/>
  <c r="Q4620" i="1"/>
  <c r="R4644" i="1"/>
  <c r="Q4644" i="1"/>
  <c r="S4644" i="1"/>
  <c r="V4644" i="1"/>
  <c r="W4644" i="1"/>
  <c r="T4644" i="1"/>
  <c r="S4336" i="1"/>
  <c r="R4336" i="1"/>
  <c r="W4338" i="1"/>
  <c r="V4338" i="1"/>
  <c r="T4339" i="1"/>
  <c r="S4339" i="1"/>
  <c r="S4340" i="1"/>
  <c r="R4340" i="1"/>
  <c r="Q4340" i="1"/>
  <c r="T4351" i="1"/>
  <c r="S4351" i="1"/>
  <c r="R4351" i="1"/>
  <c r="W4362" i="1"/>
  <c r="V4362" i="1"/>
  <c r="T4362" i="1"/>
  <c r="S4396" i="1"/>
  <c r="R4396" i="1"/>
  <c r="Q4396" i="1"/>
  <c r="V4396" i="1"/>
  <c r="S4412" i="1"/>
  <c r="R4412" i="1"/>
  <c r="Q4412" i="1"/>
  <c r="V4412" i="1"/>
  <c r="S4428" i="1"/>
  <c r="R4428" i="1"/>
  <c r="Q4428" i="1"/>
  <c r="V4428" i="1"/>
  <c r="S4444" i="1"/>
  <c r="R4444" i="1"/>
  <c r="Q4444" i="1"/>
  <c r="V4444" i="1"/>
  <c r="Q4461" i="1"/>
  <c r="W4461" i="1"/>
  <c r="V4461" i="1"/>
  <c r="T4461" i="1"/>
  <c r="Q4469" i="1"/>
  <c r="W4469" i="1"/>
  <c r="V4469" i="1"/>
  <c r="T4469" i="1"/>
  <c r="Q4481" i="1"/>
  <c r="W4481" i="1"/>
  <c r="V4481" i="1"/>
  <c r="T4481" i="1"/>
  <c r="Q4501" i="1"/>
  <c r="W4501" i="1"/>
  <c r="T4501" i="1"/>
  <c r="S4501" i="1"/>
  <c r="R4501" i="1"/>
  <c r="S4503" i="1"/>
  <c r="Q4503" i="1"/>
  <c r="V4503" i="1"/>
  <c r="T4503" i="1"/>
  <c r="R4503" i="1"/>
  <c r="T4536" i="1"/>
  <c r="S4536" i="1"/>
  <c r="R4536" i="1"/>
  <c r="Q4536" i="1"/>
  <c r="W4536" i="1"/>
  <c r="V4536" i="1"/>
  <c r="T4556" i="1"/>
  <c r="S4556" i="1"/>
  <c r="R4556" i="1"/>
  <c r="Q4556" i="1"/>
  <c r="W4556" i="1"/>
  <c r="V4556" i="1"/>
  <c r="R4577" i="1"/>
  <c r="Q4577" i="1"/>
  <c r="W4577" i="1"/>
  <c r="T4577" i="1"/>
  <c r="S4577" i="1"/>
  <c r="R4581" i="1"/>
  <c r="Q4581" i="1"/>
  <c r="W4581" i="1"/>
  <c r="V4581" i="1"/>
  <c r="T4581" i="1"/>
  <c r="W4609" i="1"/>
  <c r="V4609" i="1"/>
  <c r="S4609" i="1"/>
  <c r="T4609" i="1"/>
  <c r="Q4609" i="1"/>
  <c r="R4625" i="1"/>
  <c r="Q4625" i="1"/>
  <c r="W4625" i="1"/>
  <c r="V4625" i="1"/>
  <c r="S4625" i="1"/>
  <c r="R4330" i="1"/>
  <c r="S4341" i="1"/>
  <c r="Q4345" i="1"/>
  <c r="W4345" i="1"/>
  <c r="V4345" i="1"/>
  <c r="W4350" i="1"/>
  <c r="V4350" i="1"/>
  <c r="T4350" i="1"/>
  <c r="Q4487" i="1"/>
  <c r="W4487" i="1"/>
  <c r="V4487" i="1"/>
  <c r="T4487" i="1"/>
  <c r="W4514" i="1"/>
  <c r="V4514" i="1"/>
  <c r="S4514" i="1"/>
  <c r="T4514" i="1"/>
  <c r="R4514" i="1"/>
  <c r="R4529" i="1"/>
  <c r="Q4529" i="1"/>
  <c r="W4529" i="1"/>
  <c r="T4529" i="1"/>
  <c r="S4529" i="1"/>
  <c r="R4533" i="1"/>
  <c r="Q4533" i="1"/>
  <c r="W4533" i="1"/>
  <c r="V4533" i="1"/>
  <c r="T4533" i="1"/>
  <c r="W4558" i="1"/>
  <c r="V4558" i="1"/>
  <c r="S4558" i="1"/>
  <c r="T4558" i="1"/>
  <c r="R4558" i="1"/>
  <c r="Q4558" i="1"/>
  <c r="V4579" i="1"/>
  <c r="T4579" i="1"/>
  <c r="S4579" i="1"/>
  <c r="Q4579" i="1"/>
  <c r="W4579" i="1"/>
  <c r="R4579" i="1"/>
  <c r="T4628" i="1"/>
  <c r="S4628" i="1"/>
  <c r="R4628" i="1"/>
  <c r="W4628" i="1"/>
  <c r="V4628" i="1"/>
  <c r="Q4628" i="1"/>
  <c r="S4631" i="1"/>
  <c r="W4631" i="1"/>
  <c r="V4631" i="1"/>
  <c r="Q4631" i="1"/>
  <c r="R4631" i="1"/>
  <c r="T4631" i="1"/>
  <c r="W4494" i="1"/>
  <c r="S4494" i="1"/>
  <c r="S4497" i="1"/>
  <c r="W4502" i="1"/>
  <c r="S4502" i="1"/>
  <c r="S4505" i="1"/>
  <c r="W4510" i="1"/>
  <c r="S4510" i="1"/>
  <c r="T4521" i="1"/>
  <c r="V4527" i="1"/>
  <c r="T4527" i="1"/>
  <c r="S4527" i="1"/>
  <c r="Q4527" i="1"/>
  <c r="T4537" i="1"/>
  <c r="V4543" i="1"/>
  <c r="T4543" i="1"/>
  <c r="S4543" i="1"/>
  <c r="Q4543" i="1"/>
  <c r="T4553" i="1"/>
  <c r="V4559" i="1"/>
  <c r="T4559" i="1"/>
  <c r="S4559" i="1"/>
  <c r="Q4559" i="1"/>
  <c r="T4569" i="1"/>
  <c r="V4575" i="1"/>
  <c r="T4575" i="1"/>
  <c r="S4575" i="1"/>
  <c r="Q4575" i="1"/>
  <c r="T4585" i="1"/>
  <c r="V4591" i="1"/>
  <c r="T4591" i="1"/>
  <c r="S4591" i="1"/>
  <c r="Q4591" i="1"/>
  <c r="V4617" i="1"/>
  <c r="T4617" i="1"/>
  <c r="S4617" i="1"/>
  <c r="Q4617" i="1"/>
  <c r="V4623" i="1"/>
  <c r="T4623" i="1"/>
  <c r="Q4623" i="1"/>
  <c r="W4623" i="1"/>
  <c r="S4623" i="1"/>
  <c r="R4623" i="1"/>
  <c r="V4658" i="1"/>
  <c r="T4658" i="1"/>
  <c r="W4658" i="1"/>
  <c r="S4658" i="1"/>
  <c r="Q4658" i="1"/>
  <c r="R4658" i="1"/>
  <c r="T4671" i="1"/>
  <c r="S4671" i="1"/>
  <c r="R4671" i="1"/>
  <c r="W4671" i="1"/>
  <c r="V4671" i="1"/>
  <c r="Q4671" i="1"/>
  <c r="S4676" i="1"/>
  <c r="R4676" i="1"/>
  <c r="Q4676" i="1"/>
  <c r="W4676" i="1"/>
  <c r="V4676" i="1"/>
  <c r="T4676" i="1"/>
  <c r="S4698" i="1"/>
  <c r="W4698" i="1"/>
  <c r="V4698" i="1"/>
  <c r="T4698" i="1"/>
  <c r="Q4698" i="1"/>
  <c r="R4698" i="1"/>
  <c r="W4725" i="1"/>
  <c r="V4725" i="1"/>
  <c r="S4725" i="1"/>
  <c r="R4725" i="1"/>
  <c r="Q4725" i="1"/>
  <c r="T4725" i="1"/>
  <c r="Q4772" i="1"/>
  <c r="W4772" i="1"/>
  <c r="V4772" i="1"/>
  <c r="T4772" i="1"/>
  <c r="R4772" i="1"/>
  <c r="S4772" i="1"/>
  <c r="V4361" i="1"/>
  <c r="V4365" i="1"/>
  <c r="V4369" i="1"/>
  <c r="V4373" i="1"/>
  <c r="V4377" i="1"/>
  <c r="T4378" i="1"/>
  <c r="V4381" i="1"/>
  <c r="T4382" i="1"/>
  <c r="V4385" i="1"/>
  <c r="T4386" i="1"/>
  <c r="V4389" i="1"/>
  <c r="T4390" i="1"/>
  <c r="V4393" i="1"/>
  <c r="T4394" i="1"/>
  <c r="V4397" i="1"/>
  <c r="T4398" i="1"/>
  <c r="V4401" i="1"/>
  <c r="T4402" i="1"/>
  <c r="V4405" i="1"/>
  <c r="T4406" i="1"/>
  <c r="V4409" i="1"/>
  <c r="T4410" i="1"/>
  <c r="V4413" i="1"/>
  <c r="T4414" i="1"/>
  <c r="V4417" i="1"/>
  <c r="T4418" i="1"/>
  <c r="V4421" i="1"/>
  <c r="T4422" i="1"/>
  <c r="V4425" i="1"/>
  <c r="T4426" i="1"/>
  <c r="V4429" i="1"/>
  <c r="T4430" i="1"/>
  <c r="V4433" i="1"/>
  <c r="T4434" i="1"/>
  <c r="V4437" i="1"/>
  <c r="T4438" i="1"/>
  <c r="V4441" i="1"/>
  <c r="T4442" i="1"/>
  <c r="V4445" i="1"/>
  <c r="T4446" i="1"/>
  <c r="V4449" i="1"/>
  <c r="T4450" i="1"/>
  <c r="V4453" i="1"/>
  <c r="T4454" i="1"/>
  <c r="V4457" i="1"/>
  <c r="Q4494" i="1"/>
  <c r="Q4502" i="1"/>
  <c r="Q4510" i="1"/>
  <c r="V4523" i="1"/>
  <c r="T4523" i="1"/>
  <c r="S4523" i="1"/>
  <c r="Q4523" i="1"/>
  <c r="R4527" i="1"/>
  <c r="V4539" i="1"/>
  <c r="T4539" i="1"/>
  <c r="S4539" i="1"/>
  <c r="Q4539" i="1"/>
  <c r="R4543" i="1"/>
  <c r="V4555" i="1"/>
  <c r="T4555" i="1"/>
  <c r="S4555" i="1"/>
  <c r="Q4555" i="1"/>
  <c r="R4559" i="1"/>
  <c r="V4571" i="1"/>
  <c r="T4571" i="1"/>
  <c r="S4571" i="1"/>
  <c r="Q4571" i="1"/>
  <c r="R4575" i="1"/>
  <c r="V4587" i="1"/>
  <c r="T4587" i="1"/>
  <c r="S4587" i="1"/>
  <c r="Q4587" i="1"/>
  <c r="R4591" i="1"/>
  <c r="T4593" i="1"/>
  <c r="S4593" i="1"/>
  <c r="R4593" i="1"/>
  <c r="Q4593" i="1"/>
  <c r="W4593" i="1"/>
  <c r="T4595" i="1"/>
  <c r="Q4595" i="1"/>
  <c r="S4595" i="1"/>
  <c r="R4595" i="1"/>
  <c r="W4595" i="1"/>
  <c r="T4611" i="1"/>
  <c r="Q4611" i="1"/>
  <c r="W4611" i="1"/>
  <c r="V4611" i="1"/>
  <c r="R4611" i="1"/>
  <c r="V4614" i="1"/>
  <c r="S4614" i="1"/>
  <c r="W4614" i="1"/>
  <c r="T4614" i="1"/>
  <c r="R4614" i="1"/>
  <c r="R4617" i="1"/>
  <c r="Q4640" i="1"/>
  <c r="V4640" i="1"/>
  <c r="T4640" i="1"/>
  <c r="W4640" i="1"/>
  <c r="S4640" i="1"/>
  <c r="R4640" i="1"/>
  <c r="W4361" i="1"/>
  <c r="W4365" i="1"/>
  <c r="W4369" i="1"/>
  <c r="W4373" i="1"/>
  <c r="W4377" i="1"/>
  <c r="W4381" i="1"/>
  <c r="W4385" i="1"/>
  <c r="W4389" i="1"/>
  <c r="W4393" i="1"/>
  <c r="W4397" i="1"/>
  <c r="W4401" i="1"/>
  <c r="W4405" i="1"/>
  <c r="W4409" i="1"/>
  <c r="W4413" i="1"/>
  <c r="W4417" i="1"/>
  <c r="W4421" i="1"/>
  <c r="W4425" i="1"/>
  <c r="W4429" i="1"/>
  <c r="W4433" i="1"/>
  <c r="W4437" i="1"/>
  <c r="W4441" i="1"/>
  <c r="W4445" i="1"/>
  <c r="W4449" i="1"/>
  <c r="W4453" i="1"/>
  <c r="W4457" i="1"/>
  <c r="S4492" i="1"/>
  <c r="Q4492" i="1"/>
  <c r="W4492" i="1"/>
  <c r="R4494" i="1"/>
  <c r="S4500" i="1"/>
  <c r="Q4500" i="1"/>
  <c r="W4500" i="1"/>
  <c r="R4502" i="1"/>
  <c r="S4508" i="1"/>
  <c r="Q4508" i="1"/>
  <c r="W4508" i="1"/>
  <c r="R4510" i="1"/>
  <c r="T4516" i="1"/>
  <c r="S4516" i="1"/>
  <c r="R4516" i="1"/>
  <c r="Q4516" i="1"/>
  <c r="W4516" i="1"/>
  <c r="W4522" i="1"/>
  <c r="V4522" i="1"/>
  <c r="S4522" i="1"/>
  <c r="R4525" i="1"/>
  <c r="Q4525" i="1"/>
  <c r="W4525" i="1"/>
  <c r="T4532" i="1"/>
  <c r="S4532" i="1"/>
  <c r="R4532" i="1"/>
  <c r="Q4532" i="1"/>
  <c r="W4532" i="1"/>
  <c r="W4538" i="1"/>
  <c r="V4538" i="1"/>
  <c r="S4538" i="1"/>
  <c r="R4541" i="1"/>
  <c r="Q4541" i="1"/>
  <c r="W4541" i="1"/>
  <c r="T4548" i="1"/>
  <c r="S4548" i="1"/>
  <c r="R4548" i="1"/>
  <c r="Q4548" i="1"/>
  <c r="W4548" i="1"/>
  <c r="W4554" i="1"/>
  <c r="V4554" i="1"/>
  <c r="S4554" i="1"/>
  <c r="R4557" i="1"/>
  <c r="Q4557" i="1"/>
  <c r="W4557" i="1"/>
  <c r="T4564" i="1"/>
  <c r="S4564" i="1"/>
  <c r="R4564" i="1"/>
  <c r="Q4564" i="1"/>
  <c r="W4564" i="1"/>
  <c r="W4570" i="1"/>
  <c r="V4570" i="1"/>
  <c r="S4570" i="1"/>
  <c r="R4573" i="1"/>
  <c r="Q4573" i="1"/>
  <c r="W4573" i="1"/>
  <c r="T4580" i="1"/>
  <c r="S4580" i="1"/>
  <c r="R4580" i="1"/>
  <c r="Q4580" i="1"/>
  <c r="W4580" i="1"/>
  <c r="W4586" i="1"/>
  <c r="V4586" i="1"/>
  <c r="S4586" i="1"/>
  <c r="R4589" i="1"/>
  <c r="Q4589" i="1"/>
  <c r="W4589" i="1"/>
  <c r="S4597" i="1"/>
  <c r="R4597" i="1"/>
  <c r="Q4597" i="1"/>
  <c r="V4597" i="1"/>
  <c r="R4616" i="1"/>
  <c r="W4616" i="1"/>
  <c r="V4616" i="1"/>
  <c r="T4616" i="1"/>
  <c r="Q4616" i="1"/>
  <c r="T4624" i="1"/>
  <c r="S4624" i="1"/>
  <c r="R4624" i="1"/>
  <c r="W4624" i="1"/>
  <c r="V4624" i="1"/>
  <c r="Q4624" i="1"/>
  <c r="T4667" i="1"/>
  <c r="S4667" i="1"/>
  <c r="R4667" i="1"/>
  <c r="Q4667" i="1"/>
  <c r="W4667" i="1"/>
  <c r="V4667" i="1"/>
  <c r="T4750" i="1"/>
  <c r="S4750" i="1"/>
  <c r="R4750" i="1"/>
  <c r="W4750" i="1"/>
  <c r="V4750" i="1"/>
  <c r="Q4750" i="1"/>
  <c r="S4767" i="1"/>
  <c r="R4767" i="1"/>
  <c r="Q4767" i="1"/>
  <c r="W4767" i="1"/>
  <c r="V4767" i="1"/>
  <c r="T4767" i="1"/>
  <c r="V4370" i="1"/>
  <c r="V4374" i="1"/>
  <c r="V4378" i="1"/>
  <c r="V4382" i="1"/>
  <c r="V4386" i="1"/>
  <c r="V4390" i="1"/>
  <c r="V4394" i="1"/>
  <c r="V4398" i="1"/>
  <c r="V4402" i="1"/>
  <c r="V4406" i="1"/>
  <c r="V4410" i="1"/>
  <c r="V4414" i="1"/>
  <c r="V4418" i="1"/>
  <c r="V4422" i="1"/>
  <c r="V4426" i="1"/>
  <c r="V4430" i="1"/>
  <c r="V4434" i="1"/>
  <c r="V4438" i="1"/>
  <c r="V4442" i="1"/>
  <c r="V4446" i="1"/>
  <c r="V4450" i="1"/>
  <c r="V4454" i="1"/>
  <c r="W4458" i="1"/>
  <c r="S4458" i="1"/>
  <c r="S4460" i="1"/>
  <c r="W4460" i="1"/>
  <c r="W4462" i="1"/>
  <c r="S4462" i="1"/>
  <c r="S4464" i="1"/>
  <c r="W4464" i="1"/>
  <c r="W4466" i="1"/>
  <c r="S4466" i="1"/>
  <c r="S4468" i="1"/>
  <c r="W4468" i="1"/>
  <c r="W4470" i="1"/>
  <c r="S4470" i="1"/>
  <c r="S4472" i="1"/>
  <c r="W4472" i="1"/>
  <c r="W4474" i="1"/>
  <c r="S4474" i="1"/>
  <c r="S4476" i="1"/>
  <c r="W4476" i="1"/>
  <c r="W4478" i="1"/>
  <c r="S4478" i="1"/>
  <c r="S4480" i="1"/>
  <c r="W4480" i="1"/>
  <c r="W4482" i="1"/>
  <c r="S4482" i="1"/>
  <c r="S4484" i="1"/>
  <c r="W4484" i="1"/>
  <c r="W4486" i="1"/>
  <c r="S4486" i="1"/>
  <c r="S4488" i="1"/>
  <c r="W4488" i="1"/>
  <c r="W4490" i="1"/>
  <c r="S4490" i="1"/>
  <c r="T4494" i="1"/>
  <c r="W4498" i="1"/>
  <c r="S4498" i="1"/>
  <c r="T4502" i="1"/>
  <c r="W4506" i="1"/>
  <c r="S4506" i="1"/>
  <c r="T4510" i="1"/>
  <c r="V4519" i="1"/>
  <c r="T4519" i="1"/>
  <c r="S4519" i="1"/>
  <c r="Q4519" i="1"/>
  <c r="W4527" i="1"/>
  <c r="V4535" i="1"/>
  <c r="T4535" i="1"/>
  <c r="S4535" i="1"/>
  <c r="Q4535" i="1"/>
  <c r="W4543" i="1"/>
  <c r="V4551" i="1"/>
  <c r="T4551" i="1"/>
  <c r="S4551" i="1"/>
  <c r="Q4551" i="1"/>
  <c r="W4559" i="1"/>
  <c r="V4567" i="1"/>
  <c r="T4567" i="1"/>
  <c r="S4567" i="1"/>
  <c r="Q4567" i="1"/>
  <c r="W4575" i="1"/>
  <c r="V4583" i="1"/>
  <c r="T4583" i="1"/>
  <c r="S4583" i="1"/>
  <c r="Q4583" i="1"/>
  <c r="W4591" i="1"/>
  <c r="R4601" i="1"/>
  <c r="Q4601" i="1"/>
  <c r="W4601" i="1"/>
  <c r="W4617" i="1"/>
  <c r="T4659" i="1"/>
  <c r="S4659" i="1"/>
  <c r="R4659" i="1"/>
  <c r="W4659" i="1"/>
  <c r="V4659" i="1"/>
  <c r="Q4659" i="1"/>
  <c r="T4722" i="1"/>
  <c r="S4722" i="1"/>
  <c r="W4722" i="1"/>
  <c r="V4722" i="1"/>
  <c r="Q4722" i="1"/>
  <c r="R4722" i="1"/>
  <c r="Q4497" i="1"/>
  <c r="W4497" i="1"/>
  <c r="Q4505" i="1"/>
  <c r="W4505" i="1"/>
  <c r="T4512" i="1"/>
  <c r="S4512" i="1"/>
  <c r="R4512" i="1"/>
  <c r="Q4512" i="1"/>
  <c r="W4512" i="1"/>
  <c r="W4518" i="1"/>
  <c r="V4518" i="1"/>
  <c r="S4518" i="1"/>
  <c r="R4521" i="1"/>
  <c r="Q4521" i="1"/>
  <c r="W4521" i="1"/>
  <c r="T4528" i="1"/>
  <c r="S4528" i="1"/>
  <c r="R4528" i="1"/>
  <c r="Q4528" i="1"/>
  <c r="W4528" i="1"/>
  <c r="W4534" i="1"/>
  <c r="V4534" i="1"/>
  <c r="S4534" i="1"/>
  <c r="R4537" i="1"/>
  <c r="Q4537" i="1"/>
  <c r="W4537" i="1"/>
  <c r="T4544" i="1"/>
  <c r="S4544" i="1"/>
  <c r="R4544" i="1"/>
  <c r="Q4544" i="1"/>
  <c r="W4544" i="1"/>
  <c r="W4550" i="1"/>
  <c r="V4550" i="1"/>
  <c r="S4550" i="1"/>
  <c r="R4553" i="1"/>
  <c r="Q4553" i="1"/>
  <c r="W4553" i="1"/>
  <c r="T4560" i="1"/>
  <c r="S4560" i="1"/>
  <c r="R4560" i="1"/>
  <c r="Q4560" i="1"/>
  <c r="W4560" i="1"/>
  <c r="W4566" i="1"/>
  <c r="V4566" i="1"/>
  <c r="S4566" i="1"/>
  <c r="R4569" i="1"/>
  <c r="Q4569" i="1"/>
  <c r="W4569" i="1"/>
  <c r="T4576" i="1"/>
  <c r="S4576" i="1"/>
  <c r="R4576" i="1"/>
  <c r="Q4576" i="1"/>
  <c r="W4576" i="1"/>
  <c r="W4582" i="1"/>
  <c r="V4582" i="1"/>
  <c r="S4582" i="1"/>
  <c r="R4585" i="1"/>
  <c r="Q4585" i="1"/>
  <c r="W4585" i="1"/>
  <c r="W4592" i="1"/>
  <c r="T4592" i="1"/>
  <c r="S4592" i="1"/>
  <c r="R4592" i="1"/>
  <c r="V4610" i="1"/>
  <c r="S4610" i="1"/>
  <c r="W4610" i="1"/>
  <c r="T4610" i="1"/>
  <c r="Q4610" i="1"/>
  <c r="T4619" i="1"/>
  <c r="Q4619" i="1"/>
  <c r="V4619" i="1"/>
  <c r="S4619" i="1"/>
  <c r="R4619" i="1"/>
  <c r="W4622" i="1"/>
  <c r="V4622" i="1"/>
  <c r="S4622" i="1"/>
  <c r="T4622" i="1"/>
  <c r="R4622" i="1"/>
  <c r="Q4622" i="1"/>
  <c r="R4629" i="1"/>
  <c r="Q4629" i="1"/>
  <c r="W4629" i="1"/>
  <c r="V4629" i="1"/>
  <c r="T4629" i="1"/>
  <c r="Q4632" i="1"/>
  <c r="V4632" i="1"/>
  <c r="T4632" i="1"/>
  <c r="S4635" i="1"/>
  <c r="R4635" i="1"/>
  <c r="Q4635" i="1"/>
  <c r="V4635" i="1"/>
  <c r="W4635" i="1"/>
  <c r="T4635" i="1"/>
  <c r="W4641" i="1"/>
  <c r="T4641" i="1"/>
  <c r="S4641" i="1"/>
  <c r="V4641" i="1"/>
  <c r="Q4641" i="1"/>
  <c r="S4643" i="1"/>
  <c r="R4643" i="1"/>
  <c r="Q4643" i="1"/>
  <c r="V4643" i="1"/>
  <c r="T4643" i="1"/>
  <c r="S4711" i="1"/>
  <c r="Q4711" i="1"/>
  <c r="W4711" i="1"/>
  <c r="V4711" i="1"/>
  <c r="T4711" i="1"/>
  <c r="R4711" i="1"/>
  <c r="T4605" i="1"/>
  <c r="R4606" i="1"/>
  <c r="S4607" i="1"/>
  <c r="S4612" i="1"/>
  <c r="R4613" i="1"/>
  <c r="V4618" i="1"/>
  <c r="S4618" i="1"/>
  <c r="T4634" i="1"/>
  <c r="S4634" i="1"/>
  <c r="R4634" i="1"/>
  <c r="W4634" i="1"/>
  <c r="T4655" i="1"/>
  <c r="S4655" i="1"/>
  <c r="W4655" i="1"/>
  <c r="V4655" i="1"/>
  <c r="Q4655" i="1"/>
  <c r="R4664" i="1"/>
  <c r="Q4664" i="1"/>
  <c r="S4664" i="1"/>
  <c r="V4664" i="1"/>
  <c r="Q4708" i="1"/>
  <c r="W4708" i="1"/>
  <c r="V4708" i="1"/>
  <c r="T4708" i="1"/>
  <c r="R4708" i="1"/>
  <c r="S4708" i="1"/>
  <c r="S4727" i="1"/>
  <c r="R4727" i="1"/>
  <c r="Q4727" i="1"/>
  <c r="V4727" i="1"/>
  <c r="T4727" i="1"/>
  <c r="W4727" i="1"/>
  <c r="R4600" i="1"/>
  <c r="W4600" i="1"/>
  <c r="V4605" i="1"/>
  <c r="V4607" i="1"/>
  <c r="T4613" i="1"/>
  <c r="W4633" i="1"/>
  <c r="T4633" i="1"/>
  <c r="S4633" i="1"/>
  <c r="S4639" i="1"/>
  <c r="W4639" i="1"/>
  <c r="V4639" i="1"/>
  <c r="Q4639" i="1"/>
  <c r="T4651" i="1"/>
  <c r="S4651" i="1"/>
  <c r="W4651" i="1"/>
  <c r="V4651" i="1"/>
  <c r="R4651" i="1"/>
  <c r="S4672" i="1"/>
  <c r="R4672" i="1"/>
  <c r="Q4672" i="1"/>
  <c r="W4672" i="1"/>
  <c r="Q4712" i="1"/>
  <c r="W4712" i="1"/>
  <c r="V4712" i="1"/>
  <c r="T4712" i="1"/>
  <c r="R4712" i="1"/>
  <c r="S4712" i="1"/>
  <c r="S4718" i="1"/>
  <c r="W4718" i="1"/>
  <c r="V4718" i="1"/>
  <c r="T4718" i="1"/>
  <c r="Q4718" i="1"/>
  <c r="S4739" i="1"/>
  <c r="R4739" i="1"/>
  <c r="Q4739" i="1"/>
  <c r="W4739" i="1"/>
  <c r="V4739" i="1"/>
  <c r="T4739" i="1"/>
  <c r="T4790" i="1"/>
  <c r="S4790" i="1"/>
  <c r="R4790" i="1"/>
  <c r="W4790" i="1"/>
  <c r="V4790" i="1"/>
  <c r="Q4790" i="1"/>
  <c r="V4598" i="1"/>
  <c r="S4598" i="1"/>
  <c r="T4599" i="1"/>
  <c r="Q4599" i="1"/>
  <c r="R4604" i="1"/>
  <c r="W4604" i="1"/>
  <c r="V4627" i="1"/>
  <c r="T4627" i="1"/>
  <c r="Q4627" i="1"/>
  <c r="Q4636" i="1"/>
  <c r="R4636" i="1"/>
  <c r="S4690" i="1"/>
  <c r="W4690" i="1"/>
  <c r="V4690" i="1"/>
  <c r="T4690" i="1"/>
  <c r="Q4690" i="1"/>
  <c r="S4695" i="1"/>
  <c r="Q4695" i="1"/>
  <c r="W4695" i="1"/>
  <c r="V4695" i="1"/>
  <c r="T4695" i="1"/>
  <c r="R4695" i="1"/>
  <c r="T4730" i="1"/>
  <c r="S4730" i="1"/>
  <c r="W4730" i="1"/>
  <c r="V4730" i="1"/>
  <c r="Q4730" i="1"/>
  <c r="R4730" i="1"/>
  <c r="S4783" i="1"/>
  <c r="R4783" i="1"/>
  <c r="Q4783" i="1"/>
  <c r="W4783" i="1"/>
  <c r="V4783" i="1"/>
  <c r="T4783" i="1"/>
  <c r="Q4600" i="1"/>
  <c r="V4602" i="1"/>
  <c r="S4602" i="1"/>
  <c r="R4608" i="1"/>
  <c r="W4608" i="1"/>
  <c r="V4613" i="1"/>
  <c r="Q4633" i="1"/>
  <c r="V4634" i="1"/>
  <c r="R4639" i="1"/>
  <c r="T4642" i="1"/>
  <c r="S4642" i="1"/>
  <c r="R4642" i="1"/>
  <c r="W4642" i="1"/>
  <c r="Q4651" i="1"/>
  <c r="W4664" i="1"/>
  <c r="T4672" i="1"/>
  <c r="Q4677" i="1"/>
  <c r="W4677" i="1"/>
  <c r="V4677" i="1"/>
  <c r="T4677" i="1"/>
  <c r="R4677" i="1"/>
  <c r="S4683" i="1"/>
  <c r="Q4683" i="1"/>
  <c r="W4683" i="1"/>
  <c r="V4683" i="1"/>
  <c r="T4683" i="1"/>
  <c r="R4683" i="1"/>
  <c r="S4707" i="1"/>
  <c r="Q4707" i="1"/>
  <c r="W4707" i="1"/>
  <c r="V4707" i="1"/>
  <c r="T4707" i="1"/>
  <c r="R4718" i="1"/>
  <c r="V4606" i="1"/>
  <c r="S4606" i="1"/>
  <c r="T4607" i="1"/>
  <c r="Q4607" i="1"/>
  <c r="R4612" i="1"/>
  <c r="W4612" i="1"/>
  <c r="R4656" i="1"/>
  <c r="Q4656" i="1"/>
  <c r="W4656" i="1"/>
  <c r="V4656" i="1"/>
  <c r="S4656" i="1"/>
  <c r="R4668" i="1"/>
  <c r="Q4668" i="1"/>
  <c r="T4668" i="1"/>
  <c r="S4668" i="1"/>
  <c r="T4675" i="1"/>
  <c r="S4675" i="1"/>
  <c r="R4675" i="1"/>
  <c r="V4675" i="1"/>
  <c r="Q4675" i="1"/>
  <c r="S4687" i="1"/>
  <c r="Q4687" i="1"/>
  <c r="W4687" i="1"/>
  <c r="V4687" i="1"/>
  <c r="T4687" i="1"/>
  <c r="R4687" i="1"/>
  <c r="S4775" i="1"/>
  <c r="R4775" i="1"/>
  <c r="Q4775" i="1"/>
  <c r="T4775" i="1"/>
  <c r="W4775" i="1"/>
  <c r="S4626" i="1"/>
  <c r="S4630" i="1"/>
  <c r="S4638" i="1"/>
  <c r="S4650" i="1"/>
  <c r="S4653" i="1"/>
  <c r="R4654" i="1"/>
  <c r="R4657" i="1"/>
  <c r="Q4669" i="1"/>
  <c r="W4669" i="1"/>
  <c r="V4669" i="1"/>
  <c r="Q4680" i="1"/>
  <c r="W4680" i="1"/>
  <c r="V4680" i="1"/>
  <c r="T4680" i="1"/>
  <c r="Q4692" i="1"/>
  <c r="W4692" i="1"/>
  <c r="V4692" i="1"/>
  <c r="T4692" i="1"/>
  <c r="R4692" i="1"/>
  <c r="Q4700" i="1"/>
  <c r="W4700" i="1"/>
  <c r="V4700" i="1"/>
  <c r="T4700" i="1"/>
  <c r="R4700" i="1"/>
  <c r="S4706" i="1"/>
  <c r="W4706" i="1"/>
  <c r="V4706" i="1"/>
  <c r="T4706" i="1"/>
  <c r="Q4706" i="1"/>
  <c r="S4735" i="1"/>
  <c r="R4735" i="1"/>
  <c r="Q4735" i="1"/>
  <c r="T4735" i="1"/>
  <c r="W4735" i="1"/>
  <c r="S4743" i="1"/>
  <c r="R4743" i="1"/>
  <c r="Q4743" i="1"/>
  <c r="T4743" i="1"/>
  <c r="W4745" i="1"/>
  <c r="V4745" i="1"/>
  <c r="T4745" i="1"/>
  <c r="S4745" i="1"/>
  <c r="Q4745" i="1"/>
  <c r="T4770" i="1"/>
  <c r="S4770" i="1"/>
  <c r="R4770" i="1"/>
  <c r="V4770" i="1"/>
  <c r="Q4770" i="1"/>
  <c r="W4777" i="1"/>
  <c r="V4777" i="1"/>
  <c r="T4777" i="1"/>
  <c r="S4777" i="1"/>
  <c r="Q4777" i="1"/>
  <c r="S4808" i="1"/>
  <c r="Q4808" i="1"/>
  <c r="W4808" i="1"/>
  <c r="T4808" i="1"/>
  <c r="R4808" i="1"/>
  <c r="V4808" i="1"/>
  <c r="S4877" i="1"/>
  <c r="R4877" i="1"/>
  <c r="Q4877" i="1"/>
  <c r="W4877" i="1"/>
  <c r="T4877" i="1"/>
  <c r="V4877" i="1"/>
  <c r="W4665" i="1"/>
  <c r="V4665" i="1"/>
  <c r="V4666" i="1"/>
  <c r="T4666" i="1"/>
  <c r="S4686" i="1"/>
  <c r="W4686" i="1"/>
  <c r="V4686" i="1"/>
  <c r="T4686" i="1"/>
  <c r="S4714" i="1"/>
  <c r="W4714" i="1"/>
  <c r="V4714" i="1"/>
  <c r="T4714" i="1"/>
  <c r="Q4714" i="1"/>
  <c r="Q4740" i="1"/>
  <c r="W4740" i="1"/>
  <c r="V4740" i="1"/>
  <c r="T4740" i="1"/>
  <c r="R4740" i="1"/>
  <c r="Q4756" i="1"/>
  <c r="W4756" i="1"/>
  <c r="V4756" i="1"/>
  <c r="T4756" i="1"/>
  <c r="R4756" i="1"/>
  <c r="S4759" i="1"/>
  <c r="R4759" i="1"/>
  <c r="Q4759" i="1"/>
  <c r="T4759" i="1"/>
  <c r="W4761" i="1"/>
  <c r="V4761" i="1"/>
  <c r="T4761" i="1"/>
  <c r="S4761" i="1"/>
  <c r="Q4761" i="1"/>
  <c r="S4779" i="1"/>
  <c r="R4779" i="1"/>
  <c r="Q4779" i="1"/>
  <c r="V4779" i="1"/>
  <c r="W4803" i="1"/>
  <c r="S4803" i="1"/>
  <c r="T4803" i="1"/>
  <c r="R4803" i="1"/>
  <c r="Q4803" i="1"/>
  <c r="V4803" i="1"/>
  <c r="S4821" i="1"/>
  <c r="Q4821" i="1"/>
  <c r="W4821" i="1"/>
  <c r="V4821" i="1"/>
  <c r="T4821" i="1"/>
  <c r="R4821" i="1"/>
  <c r="T4836" i="1"/>
  <c r="S4836" i="1"/>
  <c r="Q4836" i="1"/>
  <c r="W4836" i="1"/>
  <c r="V4836" i="1"/>
  <c r="R4836" i="1"/>
  <c r="Q4866" i="1"/>
  <c r="W4866" i="1"/>
  <c r="S4866" i="1"/>
  <c r="R4866" i="1"/>
  <c r="V4866" i="1"/>
  <c r="T4866" i="1"/>
  <c r="T4868" i="1"/>
  <c r="S4868" i="1"/>
  <c r="Q4868" i="1"/>
  <c r="W4868" i="1"/>
  <c r="V4868" i="1"/>
  <c r="R4868" i="1"/>
  <c r="Q4882" i="1"/>
  <c r="W4882" i="1"/>
  <c r="S4882" i="1"/>
  <c r="R4882" i="1"/>
  <c r="V4882" i="1"/>
  <c r="T4882" i="1"/>
  <c r="V4626" i="1"/>
  <c r="V4630" i="1"/>
  <c r="V4638" i="1"/>
  <c r="W4650" i="1"/>
  <c r="V4653" i="1"/>
  <c r="S4669" i="1"/>
  <c r="Q4673" i="1"/>
  <c r="W4673" i="1"/>
  <c r="V4673" i="1"/>
  <c r="S4680" i="1"/>
  <c r="S4694" i="1"/>
  <c r="W4694" i="1"/>
  <c r="V4694" i="1"/>
  <c r="T4694" i="1"/>
  <c r="Q4694" i="1"/>
  <c r="S4702" i="1"/>
  <c r="W4702" i="1"/>
  <c r="V4702" i="1"/>
  <c r="T4702" i="1"/>
  <c r="Q4702" i="1"/>
  <c r="Q4716" i="1"/>
  <c r="W4716" i="1"/>
  <c r="V4716" i="1"/>
  <c r="T4716" i="1"/>
  <c r="R4716" i="1"/>
  <c r="T4726" i="1"/>
  <c r="S4726" i="1"/>
  <c r="R4726" i="1"/>
  <c r="Q4726" i="1"/>
  <c r="S4731" i="1"/>
  <c r="R4731" i="1"/>
  <c r="Q4731" i="1"/>
  <c r="W4731" i="1"/>
  <c r="V4731" i="1"/>
  <c r="T4731" i="1"/>
  <c r="T4734" i="1"/>
  <c r="S4734" i="1"/>
  <c r="Q4734" i="1"/>
  <c r="V4734" i="1"/>
  <c r="V4735" i="1"/>
  <c r="T4738" i="1"/>
  <c r="S4738" i="1"/>
  <c r="V4738" i="1"/>
  <c r="R4738" i="1"/>
  <c r="Q4738" i="1"/>
  <c r="V4743" i="1"/>
  <c r="S4747" i="1"/>
  <c r="R4747" i="1"/>
  <c r="Q4747" i="1"/>
  <c r="V4747" i="1"/>
  <c r="T4754" i="1"/>
  <c r="S4754" i="1"/>
  <c r="R4754" i="1"/>
  <c r="V4754" i="1"/>
  <c r="Q4754" i="1"/>
  <c r="W4770" i="1"/>
  <c r="S4795" i="1"/>
  <c r="R4795" i="1"/>
  <c r="Q4795" i="1"/>
  <c r="T4795" i="1"/>
  <c r="S4799" i="1"/>
  <c r="R4799" i="1"/>
  <c r="Q4799" i="1"/>
  <c r="W4799" i="1"/>
  <c r="V4799" i="1"/>
  <c r="T4799" i="1"/>
  <c r="S4825" i="1"/>
  <c r="Q4825" i="1"/>
  <c r="W4825" i="1"/>
  <c r="V4825" i="1"/>
  <c r="T4825" i="1"/>
  <c r="R4825" i="1"/>
  <c r="T4864" i="1"/>
  <c r="S4864" i="1"/>
  <c r="Q4864" i="1"/>
  <c r="W4864" i="1"/>
  <c r="V4864" i="1"/>
  <c r="R4864" i="1"/>
  <c r="T4880" i="1"/>
  <c r="S4880" i="1"/>
  <c r="Q4880" i="1"/>
  <c r="W4880" i="1"/>
  <c r="V4880" i="1"/>
  <c r="R4880" i="1"/>
  <c r="Q4645" i="1"/>
  <c r="T4647" i="1"/>
  <c r="S4647" i="1"/>
  <c r="R4648" i="1"/>
  <c r="Q4648" i="1"/>
  <c r="W4654" i="1"/>
  <c r="W4661" i="1"/>
  <c r="V4661" i="1"/>
  <c r="V4662" i="1"/>
  <c r="T4662" i="1"/>
  <c r="T4663" i="1"/>
  <c r="S4663" i="1"/>
  <c r="R4663" i="1"/>
  <c r="Q4665" i="1"/>
  <c r="Q4666" i="1"/>
  <c r="S4679" i="1"/>
  <c r="Q4679" i="1"/>
  <c r="W4679" i="1"/>
  <c r="V4679" i="1"/>
  <c r="T4679" i="1"/>
  <c r="S4682" i="1"/>
  <c r="W4682" i="1"/>
  <c r="V4682" i="1"/>
  <c r="T4682" i="1"/>
  <c r="Q4686" i="1"/>
  <c r="Q4688" i="1"/>
  <c r="W4688" i="1"/>
  <c r="V4688" i="1"/>
  <c r="T4688" i="1"/>
  <c r="R4688" i="1"/>
  <c r="S4691" i="1"/>
  <c r="Q4691" i="1"/>
  <c r="W4691" i="1"/>
  <c r="V4691" i="1"/>
  <c r="T4691" i="1"/>
  <c r="Q4696" i="1"/>
  <c r="W4696" i="1"/>
  <c r="V4696" i="1"/>
  <c r="T4696" i="1"/>
  <c r="R4696" i="1"/>
  <c r="S4699" i="1"/>
  <c r="Q4699" i="1"/>
  <c r="W4699" i="1"/>
  <c r="V4699" i="1"/>
  <c r="T4699" i="1"/>
  <c r="Q4704" i="1"/>
  <c r="W4704" i="1"/>
  <c r="V4704" i="1"/>
  <c r="T4704" i="1"/>
  <c r="R4704" i="1"/>
  <c r="S4719" i="1"/>
  <c r="R4719" i="1"/>
  <c r="Q4719" i="1"/>
  <c r="W4719" i="1"/>
  <c r="V4719" i="1"/>
  <c r="S4723" i="1"/>
  <c r="R4723" i="1"/>
  <c r="Q4723" i="1"/>
  <c r="V4723" i="1"/>
  <c r="Q4736" i="1"/>
  <c r="W4736" i="1"/>
  <c r="T4736" i="1"/>
  <c r="S4736" i="1"/>
  <c r="R4736" i="1"/>
  <c r="T4742" i="1"/>
  <c r="S4742" i="1"/>
  <c r="R4742" i="1"/>
  <c r="Q4742" i="1"/>
  <c r="W4742" i="1"/>
  <c r="T4766" i="1"/>
  <c r="S4766" i="1"/>
  <c r="R4766" i="1"/>
  <c r="W4766" i="1"/>
  <c r="V4766" i="1"/>
  <c r="S4771" i="1"/>
  <c r="R4771" i="1"/>
  <c r="Q4771" i="1"/>
  <c r="W4771" i="1"/>
  <c r="V4771" i="1"/>
  <c r="T4771" i="1"/>
  <c r="W4855" i="1"/>
  <c r="V4855" i="1"/>
  <c r="S4855" i="1"/>
  <c r="Q4855" i="1"/>
  <c r="R4855" i="1"/>
  <c r="T4855" i="1"/>
  <c r="W4871" i="1"/>
  <c r="V4871" i="1"/>
  <c r="S4871" i="1"/>
  <c r="Q4871" i="1"/>
  <c r="R4871" i="1"/>
  <c r="T4871" i="1"/>
  <c r="R4645" i="1"/>
  <c r="R4665" i="1"/>
  <c r="R4666" i="1"/>
  <c r="R4686" i="1"/>
  <c r="S4710" i="1"/>
  <c r="W4710" i="1"/>
  <c r="V4710" i="1"/>
  <c r="T4710" i="1"/>
  <c r="Q4710" i="1"/>
  <c r="Q4728" i="1"/>
  <c r="W4728" i="1"/>
  <c r="V4728" i="1"/>
  <c r="T4728" i="1"/>
  <c r="S4728" i="1"/>
  <c r="S4751" i="1"/>
  <c r="R4751" i="1"/>
  <c r="Q4751" i="1"/>
  <c r="W4751" i="1"/>
  <c r="V4751" i="1"/>
  <c r="T4751" i="1"/>
  <c r="S4763" i="1"/>
  <c r="R4763" i="1"/>
  <c r="Q4763" i="1"/>
  <c r="V4763" i="1"/>
  <c r="S4787" i="1"/>
  <c r="R4787" i="1"/>
  <c r="Q4787" i="1"/>
  <c r="T4787" i="1"/>
  <c r="S4791" i="1"/>
  <c r="R4791" i="1"/>
  <c r="Q4791" i="1"/>
  <c r="W4791" i="1"/>
  <c r="V4791" i="1"/>
  <c r="T4791" i="1"/>
  <c r="S4816" i="1"/>
  <c r="Q4816" i="1"/>
  <c r="W4816" i="1"/>
  <c r="T4816" i="1"/>
  <c r="R4816" i="1"/>
  <c r="V4816" i="1"/>
  <c r="W4737" i="1"/>
  <c r="V4737" i="1"/>
  <c r="Q4744" i="1"/>
  <c r="W4744" i="1"/>
  <c r="V4744" i="1"/>
  <c r="W4749" i="1"/>
  <c r="V4749" i="1"/>
  <c r="T4749" i="1"/>
  <c r="Q4760" i="1"/>
  <c r="W4760" i="1"/>
  <c r="V4760" i="1"/>
  <c r="W4765" i="1"/>
  <c r="V4765" i="1"/>
  <c r="T4765" i="1"/>
  <c r="Q4776" i="1"/>
  <c r="W4776" i="1"/>
  <c r="V4776" i="1"/>
  <c r="W4781" i="1"/>
  <c r="V4781" i="1"/>
  <c r="T4781" i="1"/>
  <c r="Q4788" i="1"/>
  <c r="W4788" i="1"/>
  <c r="V4788" i="1"/>
  <c r="Q4796" i="1"/>
  <c r="W4796" i="1"/>
  <c r="V4796" i="1"/>
  <c r="S4813" i="1"/>
  <c r="Q4813" i="1"/>
  <c r="W4813" i="1"/>
  <c r="V4813" i="1"/>
  <c r="T4813" i="1"/>
  <c r="S4828" i="1"/>
  <c r="Q4828" i="1"/>
  <c r="W4828" i="1"/>
  <c r="T4828" i="1"/>
  <c r="R4828" i="1"/>
  <c r="S4845" i="1"/>
  <c r="R4845" i="1"/>
  <c r="Q4845" i="1"/>
  <c r="W4845" i="1"/>
  <c r="T4845" i="1"/>
  <c r="V4845" i="1"/>
  <c r="S4873" i="1"/>
  <c r="R4873" i="1"/>
  <c r="Q4873" i="1"/>
  <c r="W4873" i="1"/>
  <c r="T4873" i="1"/>
  <c r="V4873" i="1"/>
  <c r="T4670" i="1"/>
  <c r="T4674" i="1"/>
  <c r="T4678" i="1"/>
  <c r="T4681" i="1"/>
  <c r="T4685" i="1"/>
  <c r="T4689" i="1"/>
  <c r="T4693" i="1"/>
  <c r="T4697" i="1"/>
  <c r="T4701" i="1"/>
  <c r="Q4724" i="1"/>
  <c r="W4724" i="1"/>
  <c r="Q4737" i="1"/>
  <c r="R4744" i="1"/>
  <c r="Q4748" i="1"/>
  <c r="W4748" i="1"/>
  <c r="V4748" i="1"/>
  <c r="Q4749" i="1"/>
  <c r="W4753" i="1"/>
  <c r="V4753" i="1"/>
  <c r="T4753" i="1"/>
  <c r="R4760" i="1"/>
  <c r="Q4764" i="1"/>
  <c r="W4764" i="1"/>
  <c r="V4764" i="1"/>
  <c r="W4769" i="1"/>
  <c r="V4769" i="1"/>
  <c r="T4769" i="1"/>
  <c r="Q4780" i="1"/>
  <c r="W4780" i="1"/>
  <c r="V4780" i="1"/>
  <c r="S4805" i="1"/>
  <c r="Q4805" i="1"/>
  <c r="W4805" i="1"/>
  <c r="V4805" i="1"/>
  <c r="T4805" i="1"/>
  <c r="S4820" i="1"/>
  <c r="Q4820" i="1"/>
  <c r="W4820" i="1"/>
  <c r="T4820" i="1"/>
  <c r="R4820" i="1"/>
  <c r="S4841" i="1"/>
  <c r="R4841" i="1"/>
  <c r="Q4841" i="1"/>
  <c r="W4841" i="1"/>
  <c r="T4841" i="1"/>
  <c r="V4841" i="1"/>
  <c r="T4884" i="1"/>
  <c r="S4884" i="1"/>
  <c r="Q4884" i="1"/>
  <c r="W4884" i="1"/>
  <c r="V4884" i="1"/>
  <c r="R4884" i="1"/>
  <c r="W4733" i="1"/>
  <c r="V4733" i="1"/>
  <c r="R4737" i="1"/>
  <c r="S4744" i="1"/>
  <c r="R4749" i="1"/>
  <c r="T4758" i="1"/>
  <c r="S4758" i="1"/>
  <c r="R4758" i="1"/>
  <c r="S4760" i="1"/>
  <c r="T4774" i="1"/>
  <c r="S4774" i="1"/>
  <c r="R4774" i="1"/>
  <c r="T4786" i="1"/>
  <c r="S4786" i="1"/>
  <c r="R4786" i="1"/>
  <c r="T4794" i="1"/>
  <c r="S4794" i="1"/>
  <c r="R4794" i="1"/>
  <c r="W4802" i="1"/>
  <c r="T4802" i="1"/>
  <c r="S4802" i="1"/>
  <c r="R4802" i="1"/>
  <c r="S4817" i="1"/>
  <c r="Q4817" i="1"/>
  <c r="W4817" i="1"/>
  <c r="V4817" i="1"/>
  <c r="T4817" i="1"/>
  <c r="T4832" i="1"/>
  <c r="S4832" i="1"/>
  <c r="Q4832" i="1"/>
  <c r="W4832" i="1"/>
  <c r="V4832" i="1"/>
  <c r="R4832" i="1"/>
  <c r="W4839" i="1"/>
  <c r="V4839" i="1"/>
  <c r="S4839" i="1"/>
  <c r="Q4839" i="1"/>
  <c r="R4839" i="1"/>
  <c r="T4848" i="1"/>
  <c r="S4848" i="1"/>
  <c r="Q4848" i="1"/>
  <c r="W4848" i="1"/>
  <c r="V4848" i="1"/>
  <c r="Q4850" i="1"/>
  <c r="W4850" i="1"/>
  <c r="S4850" i="1"/>
  <c r="R4850" i="1"/>
  <c r="V4850" i="1"/>
  <c r="Q4854" i="1"/>
  <c r="W4854" i="1"/>
  <c r="S4854" i="1"/>
  <c r="R4854" i="1"/>
  <c r="V4854" i="1"/>
  <c r="T4854" i="1"/>
  <c r="S4861" i="1"/>
  <c r="R4861" i="1"/>
  <c r="Q4861" i="1"/>
  <c r="W4861" i="1"/>
  <c r="T4861" i="1"/>
  <c r="V4861" i="1"/>
  <c r="V4670" i="1"/>
  <c r="V4674" i="1"/>
  <c r="V4678" i="1"/>
  <c r="V4681" i="1"/>
  <c r="V4685" i="1"/>
  <c r="V4689" i="1"/>
  <c r="V4693" i="1"/>
  <c r="V4697" i="1"/>
  <c r="V4701" i="1"/>
  <c r="V4705" i="1"/>
  <c r="V4709" i="1"/>
  <c r="V4713" i="1"/>
  <c r="V4717" i="1"/>
  <c r="W4721" i="1"/>
  <c r="V4721" i="1"/>
  <c r="R4724" i="1"/>
  <c r="Q4732" i="1"/>
  <c r="W4732" i="1"/>
  <c r="S4737" i="1"/>
  <c r="W4741" i="1"/>
  <c r="V4741" i="1"/>
  <c r="T4741" i="1"/>
  <c r="T4744" i="1"/>
  <c r="R4748" i="1"/>
  <c r="S4749" i="1"/>
  <c r="Q4752" i="1"/>
  <c r="W4752" i="1"/>
  <c r="V4752" i="1"/>
  <c r="Q4753" i="1"/>
  <c r="W4757" i="1"/>
  <c r="V4757" i="1"/>
  <c r="T4757" i="1"/>
  <c r="T4760" i="1"/>
  <c r="R4764" i="1"/>
  <c r="S4765" i="1"/>
  <c r="Q4768" i="1"/>
  <c r="W4768" i="1"/>
  <c r="V4768" i="1"/>
  <c r="Q4769" i="1"/>
  <c r="W4773" i="1"/>
  <c r="V4773" i="1"/>
  <c r="T4773" i="1"/>
  <c r="T4776" i="1"/>
  <c r="R4780" i="1"/>
  <c r="S4781" i="1"/>
  <c r="Q4784" i="1"/>
  <c r="W4784" i="1"/>
  <c r="V4784" i="1"/>
  <c r="T4788" i="1"/>
  <c r="Q4792" i="1"/>
  <c r="W4792" i="1"/>
  <c r="V4792" i="1"/>
  <c r="T4796" i="1"/>
  <c r="Q4800" i="1"/>
  <c r="W4800" i="1"/>
  <c r="V4800" i="1"/>
  <c r="R4805" i="1"/>
  <c r="S4812" i="1"/>
  <c r="Q4812" i="1"/>
  <c r="W4812" i="1"/>
  <c r="T4812" i="1"/>
  <c r="R4812" i="1"/>
  <c r="S4829" i="1"/>
  <c r="Q4829" i="1"/>
  <c r="W4829" i="1"/>
  <c r="V4829" i="1"/>
  <c r="T4829" i="1"/>
  <c r="T4852" i="1"/>
  <c r="S4852" i="1"/>
  <c r="Q4852" i="1"/>
  <c r="W4852" i="1"/>
  <c r="V4852" i="1"/>
  <c r="R4852" i="1"/>
  <c r="Q4720" i="1"/>
  <c r="W4720" i="1"/>
  <c r="S4724" i="1"/>
  <c r="Q4733" i="1"/>
  <c r="T4737" i="1"/>
  <c r="T4746" i="1"/>
  <c r="S4746" i="1"/>
  <c r="R4746" i="1"/>
  <c r="S4748" i="1"/>
  <c r="R4753" i="1"/>
  <c r="Q4758" i="1"/>
  <c r="T4762" i="1"/>
  <c r="S4762" i="1"/>
  <c r="R4762" i="1"/>
  <c r="S4764" i="1"/>
  <c r="Q4774" i="1"/>
  <c r="T4778" i="1"/>
  <c r="S4778" i="1"/>
  <c r="R4778" i="1"/>
  <c r="Q4786" i="1"/>
  <c r="Q4794" i="1"/>
  <c r="Q4802" i="1"/>
  <c r="S4809" i="1"/>
  <c r="Q4809" i="1"/>
  <c r="W4809" i="1"/>
  <c r="V4809" i="1"/>
  <c r="T4809" i="1"/>
  <c r="R4817" i="1"/>
  <c r="S4824" i="1"/>
  <c r="Q4824" i="1"/>
  <c r="W4824" i="1"/>
  <c r="T4824" i="1"/>
  <c r="R4824" i="1"/>
  <c r="T4839" i="1"/>
  <c r="R4848" i="1"/>
  <c r="T4850" i="1"/>
  <c r="S4857" i="1"/>
  <c r="R4857" i="1"/>
  <c r="Q4857" i="1"/>
  <c r="W4857" i="1"/>
  <c r="T4857" i="1"/>
  <c r="V4857" i="1"/>
  <c r="Q4838" i="1"/>
  <c r="W4838" i="1"/>
  <c r="S4838" i="1"/>
  <c r="W4843" i="1"/>
  <c r="V4843" i="1"/>
  <c r="S4843" i="1"/>
  <c r="Q4843" i="1"/>
  <c r="W4859" i="1"/>
  <c r="V4859" i="1"/>
  <c r="S4859" i="1"/>
  <c r="Q4859" i="1"/>
  <c r="W4875" i="1"/>
  <c r="V4875" i="1"/>
  <c r="S4875" i="1"/>
  <c r="Q4875" i="1"/>
  <c r="Q4886" i="1"/>
  <c r="W4886" i="1"/>
  <c r="V4886" i="1"/>
  <c r="T4886" i="1"/>
  <c r="S4886" i="1"/>
  <c r="R4886" i="1"/>
  <c r="R4838" i="1"/>
  <c r="R4843" i="1"/>
  <c r="W4847" i="1"/>
  <c r="V4847" i="1"/>
  <c r="S4847" i="1"/>
  <c r="Q4847" i="1"/>
  <c r="R4859" i="1"/>
  <c r="W4863" i="1"/>
  <c r="V4863" i="1"/>
  <c r="S4863" i="1"/>
  <c r="Q4863" i="1"/>
  <c r="R4875" i="1"/>
  <c r="W4879" i="1"/>
  <c r="V4879" i="1"/>
  <c r="S4879" i="1"/>
  <c r="Q4879" i="1"/>
  <c r="W4807" i="1"/>
  <c r="S4807" i="1"/>
  <c r="Q4807" i="1"/>
  <c r="W4811" i="1"/>
  <c r="S4811" i="1"/>
  <c r="Q4811" i="1"/>
  <c r="W4815" i="1"/>
  <c r="S4815" i="1"/>
  <c r="Q4815" i="1"/>
  <c r="W4819" i="1"/>
  <c r="S4819" i="1"/>
  <c r="Q4819" i="1"/>
  <c r="W4823" i="1"/>
  <c r="S4823" i="1"/>
  <c r="Q4823" i="1"/>
  <c r="W4827" i="1"/>
  <c r="S4827" i="1"/>
  <c r="Q4827" i="1"/>
  <c r="W4831" i="1"/>
  <c r="S4831" i="1"/>
  <c r="Q4831" i="1"/>
  <c r="Q4834" i="1"/>
  <c r="W4834" i="1"/>
  <c r="S4834" i="1"/>
  <c r="S4837" i="1"/>
  <c r="R4837" i="1"/>
  <c r="Q4837" i="1"/>
  <c r="W4837" i="1"/>
  <c r="T4838" i="1"/>
  <c r="T4840" i="1"/>
  <c r="S4840" i="1"/>
  <c r="Q4840" i="1"/>
  <c r="W4840" i="1"/>
  <c r="V4840" i="1"/>
  <c r="Q4842" i="1"/>
  <c r="W4842" i="1"/>
  <c r="S4842" i="1"/>
  <c r="R4842" i="1"/>
  <c r="T4843" i="1"/>
  <c r="S4849" i="1"/>
  <c r="R4849" i="1"/>
  <c r="Q4849" i="1"/>
  <c r="W4849" i="1"/>
  <c r="T4849" i="1"/>
  <c r="T4856" i="1"/>
  <c r="S4856" i="1"/>
  <c r="Q4856" i="1"/>
  <c r="W4856" i="1"/>
  <c r="V4856" i="1"/>
  <c r="Q4858" i="1"/>
  <c r="W4858" i="1"/>
  <c r="S4858" i="1"/>
  <c r="R4858" i="1"/>
  <c r="T4859" i="1"/>
  <c r="S4865" i="1"/>
  <c r="R4865" i="1"/>
  <c r="Q4865" i="1"/>
  <c r="W4865" i="1"/>
  <c r="T4865" i="1"/>
  <c r="T4872" i="1"/>
  <c r="S4872" i="1"/>
  <c r="Q4872" i="1"/>
  <c r="W4872" i="1"/>
  <c r="V4872" i="1"/>
  <c r="Q4874" i="1"/>
  <c r="W4874" i="1"/>
  <c r="S4874" i="1"/>
  <c r="R4874" i="1"/>
  <c r="T4875" i="1"/>
  <c r="S4881" i="1"/>
  <c r="R4881" i="1"/>
  <c r="Q4881" i="1"/>
  <c r="W4881" i="1"/>
  <c r="T4881" i="1"/>
  <c r="W4887" i="1"/>
  <c r="V4887" i="1"/>
  <c r="T4887" i="1"/>
  <c r="S4887" i="1"/>
  <c r="R4887" i="1"/>
  <c r="Q4887" i="1"/>
  <c r="V4785" i="1"/>
  <c r="V4789" i="1"/>
  <c r="V4793" i="1"/>
  <c r="V4797" i="1"/>
  <c r="V4801" i="1"/>
  <c r="R4847" i="1"/>
  <c r="W4851" i="1"/>
  <c r="V4851" i="1"/>
  <c r="S4851" i="1"/>
  <c r="Q4851" i="1"/>
  <c r="R4863" i="1"/>
  <c r="W4867" i="1"/>
  <c r="V4867" i="1"/>
  <c r="S4867" i="1"/>
  <c r="Q4867" i="1"/>
  <c r="R4879" i="1"/>
  <c r="W4883" i="1"/>
  <c r="V4883" i="1"/>
  <c r="S4883" i="1"/>
  <c r="Q4883" i="1"/>
  <c r="Q4806" i="1"/>
  <c r="W4806" i="1"/>
  <c r="S4806" i="1"/>
  <c r="R4807" i="1"/>
  <c r="Q4810" i="1"/>
  <c r="W4810" i="1"/>
  <c r="S4810" i="1"/>
  <c r="R4811" i="1"/>
  <c r="Q4814" i="1"/>
  <c r="W4814" i="1"/>
  <c r="S4814" i="1"/>
  <c r="R4815" i="1"/>
  <c r="Q4818" i="1"/>
  <c r="W4818" i="1"/>
  <c r="S4818" i="1"/>
  <c r="R4819" i="1"/>
  <c r="Q4822" i="1"/>
  <c r="W4822" i="1"/>
  <c r="S4822" i="1"/>
  <c r="R4823" i="1"/>
  <c r="Q4826" i="1"/>
  <c r="W4826" i="1"/>
  <c r="S4826" i="1"/>
  <c r="R4827" i="1"/>
  <c r="Q4830" i="1"/>
  <c r="W4830" i="1"/>
  <c r="S4830" i="1"/>
  <c r="R4831" i="1"/>
  <c r="R4834" i="1"/>
  <c r="T4837" i="1"/>
  <c r="V4838" i="1"/>
  <c r="R4840" i="1"/>
  <c r="T4842" i="1"/>
  <c r="T4844" i="1"/>
  <c r="S4844" i="1"/>
  <c r="Q4844" i="1"/>
  <c r="W4844" i="1"/>
  <c r="V4844" i="1"/>
  <c r="Q4846" i="1"/>
  <c r="W4846" i="1"/>
  <c r="S4846" i="1"/>
  <c r="R4846" i="1"/>
  <c r="T4847" i="1"/>
  <c r="S4853" i="1"/>
  <c r="R4853" i="1"/>
  <c r="Q4853" i="1"/>
  <c r="W4853" i="1"/>
  <c r="T4853" i="1"/>
  <c r="R4856" i="1"/>
  <c r="T4858" i="1"/>
  <c r="T4860" i="1"/>
  <c r="S4860" i="1"/>
  <c r="Q4860" i="1"/>
  <c r="W4860" i="1"/>
  <c r="V4860" i="1"/>
  <c r="Q4862" i="1"/>
  <c r="W4862" i="1"/>
  <c r="S4862" i="1"/>
  <c r="R4862" i="1"/>
  <c r="T4863" i="1"/>
  <c r="S4869" i="1"/>
  <c r="R4869" i="1"/>
  <c r="Q4869" i="1"/>
  <c r="W4869" i="1"/>
  <c r="T4869" i="1"/>
  <c r="R4872" i="1"/>
  <c r="T4874" i="1"/>
  <c r="T4876" i="1"/>
  <c r="S4876" i="1"/>
  <c r="Q4876" i="1"/>
  <c r="W4876" i="1"/>
  <c r="V4876" i="1"/>
  <c r="Q4878" i="1"/>
  <c r="W4878" i="1"/>
  <c r="S4878" i="1"/>
  <c r="R4878" i="1"/>
  <c r="T4879" i="1"/>
  <c r="S4885" i="1"/>
  <c r="R4885" i="1"/>
  <c r="Q4885" i="1"/>
  <c r="W4885" i="1"/>
  <c r="V4885" i="1"/>
  <c r="T4885" i="1"/>
</calcChain>
</file>

<file path=xl/sharedStrings.xml><?xml version="1.0" encoding="utf-8"?>
<sst xmlns="http://schemas.openxmlformats.org/spreadsheetml/2006/main" count="39111" uniqueCount="740">
  <si>
    <t>Calendar Year</t>
  </si>
  <si>
    <t>Calendar Month</t>
  </si>
  <si>
    <t>Nom</t>
  </si>
  <si>
    <t>[SL] Client macro category</t>
  </si>
  <si>
    <t>Macro-family Name</t>
  </si>
  <si>
    <t>Family Name</t>
  </si>
  <si>
    <t>Name sales report</t>
  </si>
  <si>
    <t>FR Item Code</t>
  </si>
  <si>
    <t>Quantity Sold Total</t>
  </si>
  <si>
    <t>Net Sales (exc. VAT)</t>
  </si>
  <si>
    <t>COGS</t>
  </si>
  <si>
    <t>Margin</t>
  </si>
  <si>
    <t>Volume (Kg)</t>
  </si>
  <si>
    <t>Year&amp;Month</t>
  </si>
  <si>
    <t>Month</t>
  </si>
  <si>
    <t>Month&amp;Year</t>
  </si>
  <si>
    <t>Key Year+Month+Macro-Family</t>
  </si>
  <si>
    <t>Key Year+Month+Macro-Family+Family</t>
  </si>
  <si>
    <t>Key Year+Month+Family</t>
  </si>
  <si>
    <t>Key Year+Month+Macro-Family&amp;Family</t>
  </si>
  <si>
    <t>Key Macro-Family&amp;Family</t>
  </si>
  <si>
    <t>Key Year_Month_Branch_Macro-Family</t>
  </si>
  <si>
    <t>P&amp;L</t>
  </si>
  <si>
    <t>2024</t>
  </si>
  <si>
    <t>01.Jan</t>
  </si>
  <si>
    <t>Abbesses</t>
  </si>
  <si>
    <t>B2B</t>
  </si>
  <si>
    <t>1 - BARS</t>
  </si>
  <si>
    <t>BARS</t>
  </si>
  <si>
    <t>Tablette de chocolat au lait 38% - 80gr</t>
  </si>
  <si>
    <t>FR00023</t>
  </si>
  <si>
    <t>Tablette de chocolat au lait 50% - 80gr</t>
  </si>
  <si>
    <t>FR00019</t>
  </si>
  <si>
    <t>Tablette de chocolat d'avoine 50% - 80gr</t>
  </si>
  <si>
    <t>FR00027</t>
  </si>
  <si>
    <t>Tablette de chocolat noir 65% - 80gr</t>
  </si>
  <si>
    <t>FR00024</t>
  </si>
  <si>
    <t>Tablette de chocolat noir 70% - 80gr</t>
  </si>
  <si>
    <t>FR00025</t>
  </si>
  <si>
    <t>Tablette de chocolat noir 70% Varietal Parazinho - 80gr</t>
  </si>
  <si>
    <t>FR00020</t>
  </si>
  <si>
    <t>Tablette de chocolat noir 70% Varietal PH16 - 80gr</t>
  </si>
  <si>
    <t>FR00021</t>
  </si>
  <si>
    <t>Tablette de chocolat noir 85% - 80gr</t>
  </si>
  <si>
    <t>FR00022</t>
  </si>
  <si>
    <t>1 - ENROBE</t>
  </si>
  <si>
    <t>ENROBE TO GO</t>
  </si>
  <si>
    <t>Drageas noix de Macadamia chocolat au lait - Boîte 150gr</t>
  </si>
  <si>
    <t>FR00015</t>
  </si>
  <si>
    <t>1 - QUEBRA</t>
  </si>
  <si>
    <t>QUEBRA QUEBRA TO GO</t>
  </si>
  <si>
    <t>Quebra-Quebra Abacaxi &amp; Noix de coco Lait - Boîte 200 gr</t>
  </si>
  <si>
    <t>FR00114</t>
  </si>
  <si>
    <t>Quebra-Quebra Banane &amp; Cajou Noir - Boîte 200 gr</t>
  </si>
  <si>
    <t>FR00125</t>
  </si>
  <si>
    <t>Quebra-Quebra Banane &amp; Cajou ss sucres ajout. Lait - Boîte 200 gr</t>
  </si>
  <si>
    <t>FR00119</t>
  </si>
  <si>
    <t>Quebra-Quebra Biju Lait - Boîte 200 gr</t>
  </si>
  <si>
    <t>FR00115</t>
  </si>
  <si>
    <t>Quebra-Quebra Citron vert &amp; Tapioca Blanc - Boîte 200 gr</t>
  </si>
  <si>
    <t>FR00120</t>
  </si>
  <si>
    <t>Quebra-Quebra Cupuaçu &amp; Cajou Noir - Boîte 200 gr</t>
  </si>
  <si>
    <t>FR00113</t>
  </si>
  <si>
    <t>Quebra-Quebra Fruits Tropicaux Lait - Boîte 200 gr</t>
  </si>
  <si>
    <t>FR00165</t>
  </si>
  <si>
    <t>Quebra-Quebra Jaca et Piment Baniwa Noir - Boîte 200 gr</t>
  </si>
  <si>
    <t>FR00121</t>
  </si>
  <si>
    <t>2 - OTHER</t>
  </si>
  <si>
    <t>DIVERS</t>
  </si>
  <si>
    <t>LIVRAISON 20%</t>
  </si>
  <si>
    <t>LLLLLLL</t>
  </si>
  <si>
    <t>B2C</t>
  </si>
  <si>
    <t>Personnalisation Tablette - 80gr</t>
  </si>
  <si>
    <t>FR99701</t>
  </si>
  <si>
    <t>Tablette de chocolat noir 70% Origine Amazonie - 80gr</t>
  </si>
  <si>
    <t>FR00056</t>
  </si>
  <si>
    <t>BARS - MINI</t>
  </si>
  <si>
    <t>Assortiment 5 Tablettes - 20g</t>
  </si>
  <si>
    <t>FR99812</t>
  </si>
  <si>
    <t>Tablette de chocolat au lait 38% - 20gr</t>
  </si>
  <si>
    <t>PA00230</t>
  </si>
  <si>
    <t>Tablette de chocolat au lait 50% - 20gr</t>
  </si>
  <si>
    <t>PA00231</t>
  </si>
  <si>
    <t>Tablette de chocolat noir 65% - 20gr</t>
  </si>
  <si>
    <t>PA00233</t>
  </si>
  <si>
    <t>Tablette de chocolat noir 70% - 20gr</t>
  </si>
  <si>
    <t>PA00234</t>
  </si>
  <si>
    <t>Tablette de chocolat noir 85% - 20gr</t>
  </si>
  <si>
    <t>PA00208</t>
  </si>
  <si>
    <t>1 - BONBON</t>
  </si>
  <si>
    <t>Assortiment_1 - BONBON</t>
  </si>
  <si>
    <t>Assortiment Boîte Chamego 12 unités</t>
  </si>
  <si>
    <t>FR99807</t>
  </si>
  <si>
    <t>Assortiment Chamego vrac kg</t>
  </si>
  <si>
    <t>FR99813</t>
  </si>
  <si>
    <t>ENROBE</t>
  </si>
  <si>
    <t>Drageas noix de Cajou chocolat noir - KG</t>
  </si>
  <si>
    <t>FR00126</t>
  </si>
  <si>
    <t>Drageas noix de Macadamia chocolat au lait - KG</t>
  </si>
  <si>
    <t>FR00129</t>
  </si>
  <si>
    <t>Pepitas cacao en poudre chocolat noir - KG</t>
  </si>
  <si>
    <t>FR00127</t>
  </si>
  <si>
    <t>Pepitas Mascavo chocolat au lait - KG</t>
  </si>
  <si>
    <t>FR00128</t>
  </si>
  <si>
    <t>Drageas de café chocolat noir - Boîte 150gr</t>
  </si>
  <si>
    <t>FR00232</t>
  </si>
  <si>
    <t>Drageas noix de Cajou chocolat noir - Boîte 150gr</t>
  </si>
  <si>
    <t>FR00016</t>
  </si>
  <si>
    <t>Drageas noix de Coco chocolat au lait - Boîte 150gr</t>
  </si>
  <si>
    <t>FR00231</t>
  </si>
  <si>
    <t>FR00164</t>
  </si>
  <si>
    <t>Pepitas Cacao en poudre chocolat noir - Boîte 150gr</t>
  </si>
  <si>
    <t>FR00012</t>
  </si>
  <si>
    <t>Pepitas Mascavo chocolat au lait - Boîte 150gr</t>
  </si>
  <si>
    <t>FR00013</t>
  </si>
  <si>
    <t>Pepitas sans sucres ajoutés chocolat noir - Boîte 150gr</t>
  </si>
  <si>
    <t>FR00014</t>
  </si>
  <si>
    <t>QUEBRA QUEBRA</t>
  </si>
  <si>
    <t>Quebra-Quebra Banane &amp; Cajou Noir - KG</t>
  </si>
  <si>
    <t>FR00269</t>
  </si>
  <si>
    <t>Quebra-Quebra Biju Lait - KG</t>
  </si>
  <si>
    <t>FR00134</t>
  </si>
  <si>
    <t>Quebra-Quebra Citron vert &amp; Tapioca Blanc - KG</t>
  </si>
  <si>
    <t>FR00132</t>
  </si>
  <si>
    <t>Quebra-Quebra Crocante Noir, Blanc - KG</t>
  </si>
  <si>
    <t>FR00229</t>
  </si>
  <si>
    <t>Quebra-Quebra Cupuaçu &amp; Cajou Noir - KG</t>
  </si>
  <si>
    <t>FR00268</t>
  </si>
  <si>
    <t>Quebra-Quebra Fruits Tropicaux Lait - KG</t>
  </si>
  <si>
    <t>FR00230</t>
  </si>
  <si>
    <t>Quebra-Quebra Jaca et Piment Baniwa Noir - KG</t>
  </si>
  <si>
    <t>FR00228</t>
  </si>
  <si>
    <t>Quebra-Quebra Praliné Noix de Cajou Lait - KG</t>
  </si>
  <si>
    <t>FR00131</t>
  </si>
  <si>
    <t>Quebra-Quebra Cajá &amp; Noix du Brésil Choc. Avoine - Boîte 200 gr</t>
  </si>
  <si>
    <t>FR00118</t>
  </si>
  <si>
    <t>Quebra-Quebra Crocante Noir, Blanc - Boîte 200 gr</t>
  </si>
  <si>
    <t>FR00124</t>
  </si>
  <si>
    <t>2 - BARISTA</t>
  </si>
  <si>
    <t>BARISTA</t>
  </si>
  <si>
    <t>Café Filtre</t>
  </si>
  <si>
    <t>FR99003</t>
  </si>
  <si>
    <t>Café gourmand  (petite planche + expresso)</t>
  </si>
  <si>
    <t>FR99024</t>
  </si>
  <si>
    <t>Cappuccino au lait Avoine</t>
  </si>
  <si>
    <t>FR99010</t>
  </si>
  <si>
    <t>Double Expresso</t>
  </si>
  <si>
    <t>FR99005</t>
  </si>
  <si>
    <t>Exp muito choco &amp; tablette (2 boissons chaudes, 200gr choc, 1 tablette personnalisée)</t>
  </si>
  <si>
    <t>FR99023</t>
  </si>
  <si>
    <t>Expresso / Ristretto</t>
  </si>
  <si>
    <t>FR99001</t>
  </si>
  <si>
    <t>Latte au lait Avoine</t>
  </si>
  <si>
    <t>FR99011</t>
  </si>
  <si>
    <t>Le Cacau-thé - Infusion Grué de cacao</t>
  </si>
  <si>
    <t>FR99017</t>
  </si>
  <si>
    <t>L'expérience muito choco (2 boissons chaudes, 200gr choc)</t>
  </si>
  <si>
    <t>FR99022</t>
  </si>
  <si>
    <t>Mocha Avoine</t>
  </si>
  <si>
    <t>FR99026</t>
  </si>
  <si>
    <t>Noisette Avoine</t>
  </si>
  <si>
    <t>FR99009</t>
  </si>
  <si>
    <t>Petite planche découverte (100gr chocolat)</t>
  </si>
  <si>
    <t>FR99025</t>
  </si>
  <si>
    <t>Verre de Mel de cacau</t>
  </si>
  <si>
    <t>FR99028</t>
  </si>
  <si>
    <t>HOT CHOCOLATE</t>
  </si>
  <si>
    <t>Chocolat chaud 10cl - Cumaru</t>
  </si>
  <si>
    <t>FR99015</t>
  </si>
  <si>
    <t>BEVERAGE</t>
  </si>
  <si>
    <t>Mel de cacau 300 ml</t>
  </si>
  <si>
    <t>FR00042</t>
  </si>
  <si>
    <t>GRUÉ</t>
  </si>
  <si>
    <t>Grué de cacao - Sachet 50g</t>
  </si>
  <si>
    <t>FR00037</t>
  </si>
  <si>
    <t>SPREADABLE</t>
  </si>
  <si>
    <t>Gelée de pulpe de cacao - Pot 230 gr</t>
  </si>
  <si>
    <t>FR00061</t>
  </si>
  <si>
    <t>3 - CASA</t>
  </si>
  <si>
    <t>CASA</t>
  </si>
  <si>
    <t>Echarpe Gabriel Azevedo</t>
  </si>
  <si>
    <t>CA00013</t>
  </si>
  <si>
    <t>Rond de serviette céramique CASA</t>
  </si>
  <si>
    <t>CA00005</t>
  </si>
  <si>
    <t>Set de table tressé Muquém CASA</t>
  </si>
  <si>
    <t>CA00009</t>
  </si>
  <si>
    <t>Tasse bicolore CASA</t>
  </si>
  <si>
    <t>CA00004</t>
  </si>
  <si>
    <t>3 - KIT</t>
  </si>
  <si>
    <t>Assortiment_3 - KIT</t>
  </si>
  <si>
    <t>Assortiment - 200gr</t>
  </si>
  <si>
    <t>FR99809</t>
  </si>
  <si>
    <t>Assortiment - 300gr</t>
  </si>
  <si>
    <t>FR99803</t>
  </si>
  <si>
    <t>Assortiment - 400gr</t>
  </si>
  <si>
    <t>FR99802</t>
  </si>
  <si>
    <t>Assortiment - 500gr</t>
  </si>
  <si>
    <t>FR99804</t>
  </si>
  <si>
    <t>Assortiment - 850gr</t>
  </si>
  <si>
    <t>FR99808</t>
  </si>
  <si>
    <t>Préparation Chocolat Chaud 150gr</t>
  </si>
  <si>
    <t>FR99811</t>
  </si>
  <si>
    <t>4 - Packaging</t>
  </si>
  <si>
    <t>PACKAGING</t>
  </si>
  <si>
    <t>Boîte S - Kraft - 190x210x70</t>
  </si>
  <si>
    <t>PA00306</t>
  </si>
  <si>
    <t>Tissu Dengo</t>
  </si>
  <si>
    <t>FR998001</t>
  </si>
  <si>
    <t>FR99801</t>
  </si>
  <si>
    <t>9 - Christmas</t>
  </si>
  <si>
    <t>BONBON A PARTAGER</t>
  </si>
  <si>
    <t>Tronco Caramel à la fleur de sel 400g</t>
  </si>
  <si>
    <t>FR00173</t>
  </si>
  <si>
    <t>Tronco Orange et praliné de Cajou boîte 400 gr</t>
  </si>
  <si>
    <t>FR00044</t>
  </si>
  <si>
    <t>PANETTONE</t>
  </si>
  <si>
    <t>Panettone  pépites de chocolat au lait 50% - 230gr</t>
  </si>
  <si>
    <t>FR00169</t>
  </si>
  <si>
    <t>Panettone Banane - 650gr</t>
  </si>
  <si>
    <t>FR00049</t>
  </si>
  <si>
    <t>Panettone Chocolat et Doce de leite - 650gr</t>
  </si>
  <si>
    <t>FR00170</t>
  </si>
  <si>
    <t>Panettone cupuaçu, orange et pépites de chocolat au lait 50% - 500gr</t>
  </si>
  <si>
    <t>FR00047</t>
  </si>
  <si>
    <t>Panettone Goyave et Noix de Coco - 650gr</t>
  </si>
  <si>
    <t>FR00048</t>
  </si>
  <si>
    <t>Panettone Pépites de chocolat au lait 50%  - 500gr</t>
  </si>
  <si>
    <t>FR00046</t>
  </si>
  <si>
    <t>Quebra-quebra Panettone Lait - KG</t>
  </si>
  <si>
    <t>FR00178</t>
  </si>
  <si>
    <t>Bonaparte</t>
  </si>
  <si>
    <t>Sac M - Kraft - 300x120x320</t>
  </si>
  <si>
    <t>MC01659</t>
  </si>
  <si>
    <t>Dragées Quinoa Lait - KG</t>
  </si>
  <si>
    <t>FR00177</t>
  </si>
  <si>
    <t>CHOCOLATE CHIPS</t>
  </si>
  <si>
    <t>Couverture chocolat au lait 50% de cacao - Sachet 500 gr</t>
  </si>
  <si>
    <t>FR00039</t>
  </si>
  <si>
    <t>Couverture chocolat noir 70% de cacao - Sachet 500 gr</t>
  </si>
  <si>
    <t>FR00040</t>
  </si>
  <si>
    <t>ARTICLE
  NON REFERENCE</t>
  </si>
  <si>
    <t>ZZZZZZZZ</t>
  </si>
  <si>
    <t>Bougies Saint Valentin</t>
  </si>
  <si>
    <t>BOUGIES</t>
  </si>
  <si>
    <t>Cabosse céramique - Moyenne</t>
  </si>
  <si>
    <t>CA00002</t>
  </si>
  <si>
    <t>Plateau Cacao Slim</t>
  </si>
  <si>
    <t>PA00770</t>
  </si>
  <si>
    <t>PASTRY</t>
  </si>
  <si>
    <t>La Cabosse des fêtes</t>
  </si>
  <si>
    <t>GA10001</t>
  </si>
  <si>
    <t>02.Feb</t>
  </si>
  <si>
    <t>Quebra-Quebra Banane &amp; Cajou ss sucres ajout. Lait - KG</t>
  </si>
  <si>
    <t>FR00133</t>
  </si>
  <si>
    <t>Pâte de cacahuète et noix de cajou caramélisées - Pot 200 gr</t>
  </si>
  <si>
    <t>FR00060</t>
  </si>
  <si>
    <t>Pâte noix de cajou, macadamia &amp; grué de cacao caramélisés - Pot 200 gr</t>
  </si>
  <si>
    <t>FR00059</t>
  </si>
  <si>
    <t>Echarpe Producteur Gabriel Azevedo CASA</t>
  </si>
  <si>
    <t>PA01144</t>
  </si>
  <si>
    <t>Verre Serra de Capivara - Bleu</t>
  </si>
  <si>
    <t>PA01096</t>
  </si>
  <si>
    <t>Assortiment ENROBE Cabosse</t>
  </si>
  <si>
    <t>FR99810</t>
  </si>
  <si>
    <t>Kit St Valentin -  Pot à fondue et 300gr couverture 50% et 70%</t>
  </si>
  <si>
    <t>FR99814</t>
  </si>
  <si>
    <t>9 - Easter</t>
  </si>
  <si>
    <t>Dengo de Corte Gianduja Cajou - 450gr</t>
  </si>
  <si>
    <t>FR00075</t>
  </si>
  <si>
    <t>Kids Egg</t>
  </si>
  <si>
    <t>Kids - Œuf Chocolat à colorier Lait 38% - 140gr</t>
  </si>
  <si>
    <t>FR00254</t>
  </si>
  <si>
    <t>QQ Egg</t>
  </si>
  <si>
    <t>Œuf QQ - Chocolat blond, Fleur de Sel &amp; Grué - 260gr</t>
  </si>
  <si>
    <t>FR00241</t>
  </si>
  <si>
    <t>Œuf QQ - Cupuaçu &amp; Cajou Noir - 260 gr</t>
  </si>
  <si>
    <t>FR00066</t>
  </si>
  <si>
    <t>Stuffed EGG</t>
  </si>
  <si>
    <t>Oeuf lait 38% ganache citron vert 340gr</t>
  </si>
  <si>
    <t>FR00258</t>
  </si>
  <si>
    <t>Couverture chocolat noir 70% vrac kg</t>
  </si>
  <si>
    <t>B2B0005</t>
  </si>
  <si>
    <t>Grue de cacao KG</t>
  </si>
  <si>
    <t>B2B0006</t>
  </si>
  <si>
    <t>Mel de cacau x12 btl - 3.6L</t>
  </si>
  <si>
    <t>B2B0007</t>
  </si>
  <si>
    <t>Echarpe Cabruca Gabriel Azevedo CASA</t>
  </si>
  <si>
    <t>PA01145</t>
  </si>
  <si>
    <t>Pot à fondue Carol Lamaita blen foncé CASA</t>
  </si>
  <si>
    <t>PA01004</t>
  </si>
  <si>
    <t>Œuf QQ -  Granola &amp; Coco Lait ss sucres ajout. - 260gr</t>
  </si>
  <si>
    <t>FR00244</t>
  </si>
  <si>
    <t>Œuf QQ - Noix de Coco &amp; Noix du Brésil Lait  - 260gr</t>
  </si>
  <si>
    <t>FR00243</t>
  </si>
  <si>
    <t>03.Mar</t>
  </si>
  <si>
    <t>EVENT 10%</t>
  </si>
  <si>
    <t>EEEEEEE</t>
  </si>
  <si>
    <t>Drageas Quinoa Colorées - KG</t>
  </si>
  <si>
    <t>PA01232</t>
  </si>
  <si>
    <t>Quebra-Quebra Cajá &amp; Noix du Brésil Choc. Avoine - KG</t>
  </si>
  <si>
    <t>FR00227</t>
  </si>
  <si>
    <t>A Paris, Mon Amour - Gazoza</t>
  </si>
  <si>
    <t>FR99033</t>
  </si>
  <si>
    <t>Cacau Fizz</t>
  </si>
  <si>
    <t>FR99032</t>
  </si>
  <si>
    <t>Planche découverte (150gr chocolat)</t>
  </si>
  <si>
    <t>FR99029</t>
  </si>
  <si>
    <t>Planche Gourmande (Assortiment)</t>
  </si>
  <si>
    <t>FR99034</t>
  </si>
  <si>
    <t>Chocolat chaud 16cl - Cumaru</t>
  </si>
  <si>
    <t>FR99030</t>
  </si>
  <si>
    <t>Chocolat chaud 21cl - Cumaru</t>
  </si>
  <si>
    <t>FR99031</t>
  </si>
  <si>
    <t>VRAC - Couverture vrac kg</t>
  </si>
  <si>
    <t>FR998016</t>
  </si>
  <si>
    <t>Echarpe Cacao Gabriel Azevedo CASA</t>
  </si>
  <si>
    <t>PA01143</t>
  </si>
  <si>
    <t>Planche à découper Taaroa  CASA</t>
  </si>
  <si>
    <t>CA00012</t>
  </si>
  <si>
    <t>Set de table feuille Seringo CASA</t>
  </si>
  <si>
    <t>CA00011</t>
  </si>
  <si>
    <t>Assortiment Drageas Dengo</t>
  </si>
  <si>
    <t>B2B0008</t>
  </si>
  <si>
    <t>Classic Egg</t>
  </si>
  <si>
    <t>Œuf choc Lait 38% &amp; Drageas Quinoa - 126gr</t>
  </si>
  <si>
    <t>FR00234</t>
  </si>
  <si>
    <t>Œuf choc. Noir 70% &amp; Drageas Cajou -  126gr</t>
  </si>
  <si>
    <t>FR00235</t>
  </si>
  <si>
    <t>Kids - Œuf Chocolat au lait 50% et drageas quinoa - 126gr</t>
  </si>
  <si>
    <t>FR00252</t>
  </si>
  <si>
    <t>Kids- Kit chasse aux œufs - 72gr</t>
  </si>
  <si>
    <t>FR00249</t>
  </si>
  <si>
    <t>Kids- Trio de mini œufs Lait - 75gr</t>
  </si>
  <si>
    <t>FR00250</t>
  </si>
  <si>
    <t>Œuf QQ -  Crocante Noir, Blanc - 260gr</t>
  </si>
  <si>
    <t>FR00242</t>
  </si>
  <si>
    <t>Œuf QQ - Citron vert &amp; Tapioca Blanc - 260gr</t>
  </si>
  <si>
    <t>FR00063</t>
  </si>
  <si>
    <t>Oeuf lait 50% ganache pain d’épices 340gr</t>
  </si>
  <si>
    <t>FR00257</t>
  </si>
  <si>
    <t>Sac S - Kraft - 22x10x24</t>
  </si>
  <si>
    <t>MC01658</t>
  </si>
  <si>
    <t>04.Apr</t>
  </si>
  <si>
    <t>BB - Boîte métal Chamego x24</t>
  </si>
  <si>
    <t>FR99818</t>
  </si>
  <si>
    <t>Quebra-Quebra Abacaxi &amp; Noix de coco Lait - KG</t>
  </si>
  <si>
    <t>FR00225</t>
  </si>
  <si>
    <t>SERRA DA CAPIVARA</t>
  </si>
  <si>
    <t>Serra Da Capivara -  Bol</t>
  </si>
  <si>
    <t>SERR003</t>
  </si>
  <si>
    <t>Quebra-Quebra Pâques - KG</t>
  </si>
  <si>
    <t>FR99817</t>
  </si>
  <si>
    <t>Couverture chocolat au lait 50%  vrac kg</t>
  </si>
  <si>
    <t>B2B0009</t>
  </si>
  <si>
    <t>Boîte M - Kraft - 255x210x70</t>
  </si>
  <si>
    <t>PA00310</t>
  </si>
  <si>
    <t>Grué de cacao - KG</t>
  </si>
  <si>
    <t>FR00270</t>
  </si>
  <si>
    <t>OLARIA</t>
  </si>
  <si>
    <t>Olaria - Bol Organique</t>
  </si>
  <si>
    <t>CA00008</t>
  </si>
  <si>
    <t>Serra Da Capivara -  Mug</t>
  </si>
  <si>
    <t>SERR001</t>
  </si>
  <si>
    <t>Serra Da Capivara - Assiette Petite</t>
  </si>
  <si>
    <t>SERR005</t>
  </si>
  <si>
    <t>Serra Da Capivara - Verre</t>
  </si>
  <si>
    <t>SERR002</t>
  </si>
  <si>
    <t>05.May</t>
  </si>
  <si>
    <t>9 - Seasonal collection</t>
  </si>
  <si>
    <t>PEOPLE WE LOVE DAY</t>
  </si>
  <si>
    <t>Coffret Coeur Chamegos Fruits Rouges 198g</t>
  </si>
  <si>
    <t>PA01443</t>
  </si>
  <si>
    <t>FR00163</t>
  </si>
  <si>
    <t>Cabosse céramique - Petite</t>
  </si>
  <si>
    <t>CA00001</t>
  </si>
  <si>
    <t>Préparation pour chocolat à boire noir 65% - Sachet 200gr</t>
  </si>
  <si>
    <t>FR00038</t>
  </si>
  <si>
    <t>Serra Da Capivara - Plat de service ovale</t>
  </si>
  <si>
    <t>SERR008</t>
  </si>
  <si>
    <t>06.Jun</t>
  </si>
  <si>
    <t>9 - COLLABORATION</t>
  </si>
  <si>
    <t>Sablé au Chocolat du Brésil et à la Fleur de Sel de Guérande 100 g</t>
  </si>
  <si>
    <t>GA10002</t>
  </si>
  <si>
    <t>BB - Chamego Unité | 11gr</t>
  </si>
  <si>
    <t>FR99820</t>
  </si>
  <si>
    <t>BB - Chamego x10 | 110gr</t>
  </si>
  <si>
    <t>FR99821</t>
  </si>
  <si>
    <t>BB - Chamego x20 | 220gr</t>
  </si>
  <si>
    <t>FR99822</t>
  </si>
  <si>
    <t>Quebra-Quebra Noix de Coco &amp; Noix du Brésil Lait - KG</t>
  </si>
  <si>
    <t>FR00298</t>
  </si>
  <si>
    <t>Cône - 110gr</t>
  </si>
  <si>
    <t>FR99819</t>
  </si>
  <si>
    <t>Gilberto Gil - Fourreau Tablette 38% / 70% / 85%</t>
  </si>
  <si>
    <t>PA01529</t>
  </si>
  <si>
    <t>CHAMEGO TO GO</t>
  </si>
  <si>
    <t>Gilberto Gil - Boîte Chamego x16</t>
  </si>
  <si>
    <t>PA01528</t>
  </si>
  <si>
    <t>Olaria - Plat</t>
  </si>
  <si>
    <t>CA00010</t>
  </si>
  <si>
    <t>SORBET</t>
  </si>
  <si>
    <t>Fruttini - Banane Stracciatella « Dengosa »</t>
  </si>
  <si>
    <t>FRUT001</t>
  </si>
  <si>
    <t>Fruttini - La Cabosse do Brasil - Demi</t>
  </si>
  <si>
    <t>FRUT003</t>
  </si>
  <si>
    <t>Fruttini - Lime au puxuri</t>
  </si>
  <si>
    <t>FRUT002</t>
  </si>
  <si>
    <t>07.Jul</t>
  </si>
  <si>
    <t>Coffret Coeur Boîte Métal</t>
  </si>
  <si>
    <t>MP02041</t>
  </si>
  <si>
    <t>Gilberto Gil - Foulard</t>
  </si>
  <si>
    <t>PA01517</t>
  </si>
  <si>
    <t>Fruttini - La Cabosse do Brasil</t>
  </si>
  <si>
    <t>FRUT004</t>
  </si>
  <si>
    <t>FR99816</t>
  </si>
  <si>
    <t>Fruttini Boîte - Cabosse</t>
  </si>
  <si>
    <t>FRUT007</t>
  </si>
  <si>
    <t>Serra Da Capivara - Vase</t>
  </si>
  <si>
    <t>SERR009</t>
  </si>
  <si>
    <t>Assortiment_9 - COLLABORATION</t>
  </si>
  <si>
    <t>Gilberto Gil -  KIT Fourreau Tablette, foulard et livre</t>
  </si>
  <si>
    <t>FR99823</t>
  </si>
  <si>
    <t>NaN</t>
  </si>
  <si>
    <t>Store Furniture</t>
  </si>
  <si>
    <t>Panier en osier</t>
  </si>
  <si>
    <t>AF00567</t>
  </si>
  <si>
    <t>08.Aug</t>
  </si>
  <si>
    <t>Shot de café</t>
  </si>
  <si>
    <t>FR99035</t>
  </si>
  <si>
    <t>Fruttini Boîte - Lime</t>
  </si>
  <si>
    <t>FRUT005</t>
  </si>
  <si>
    <t>Corbeille Capim CASA</t>
  </si>
  <si>
    <t>PA01036</t>
  </si>
  <si>
    <t>Olaria - Assiette à Risotto</t>
  </si>
  <si>
    <t>CA00007</t>
  </si>
  <si>
    <t>Gilberto Gil - Livre</t>
  </si>
  <si>
    <t>MC02008</t>
  </si>
  <si>
    <t>Tablette de chocolat d'avoine 50% - 20gr</t>
  </si>
  <si>
    <t>PA01393</t>
  </si>
  <si>
    <t>Quebra-Quebra Epices Noir - KG</t>
  </si>
  <si>
    <t>PA01491</t>
  </si>
  <si>
    <t>Fruttini Boîte - Banane</t>
  </si>
  <si>
    <t>FRUT006</t>
  </si>
  <si>
    <t>Olaria - Assiette</t>
  </si>
  <si>
    <t>CA00006</t>
  </si>
  <si>
    <t>09.Sep</t>
  </si>
  <si>
    <t>1300004</t>
  </si>
  <si>
    <t>1300070</t>
  </si>
  <si>
    <t>1000027</t>
  </si>
  <si>
    <t>1300069</t>
  </si>
  <si>
    <t>1300005</t>
  </si>
  <si>
    <t>1300013</t>
  </si>
  <si>
    <t>1300010</t>
  </si>
  <si>
    <t>1300011</t>
  </si>
  <si>
    <t>1300029</t>
  </si>
  <si>
    <t>1300006</t>
  </si>
  <si>
    <t>1300007</t>
  </si>
  <si>
    <t>1300008</t>
  </si>
  <si>
    <t>1000011</t>
  </si>
  <si>
    <t>1000012</t>
  </si>
  <si>
    <t>1000148</t>
  </si>
  <si>
    <t>1000013</t>
  </si>
  <si>
    <t>1000014</t>
  </si>
  <si>
    <t>1000009</t>
  </si>
  <si>
    <t>1300061</t>
  </si>
  <si>
    <t>1300064</t>
  </si>
  <si>
    <t>1000092</t>
  </si>
  <si>
    <t>1300062</t>
  </si>
  <si>
    <t>1300063</t>
  </si>
  <si>
    <t>1300097</t>
  </si>
  <si>
    <t>1300096</t>
  </si>
  <si>
    <t>1300001</t>
  </si>
  <si>
    <t>1300002</t>
  </si>
  <si>
    <t>1300003</t>
  </si>
  <si>
    <t>1300091</t>
  </si>
  <si>
    <t>1300126</t>
  </si>
  <si>
    <t>1300067</t>
  </si>
  <si>
    <t>1300068</t>
  </si>
  <si>
    <t>1300092</t>
  </si>
  <si>
    <t>1300066</t>
  </si>
  <si>
    <t>1300125</t>
  </si>
  <si>
    <t>1300093</t>
  </si>
  <si>
    <t>1300137</t>
  </si>
  <si>
    <t>1300049</t>
  </si>
  <si>
    <t>1300060</t>
  </si>
  <si>
    <t>1300054</t>
  </si>
  <si>
    <t>1300050</t>
  </si>
  <si>
    <t>1300053</t>
  </si>
  <si>
    <t>1300055</t>
  </si>
  <si>
    <t>1300059</t>
  </si>
  <si>
    <t>1300048</t>
  </si>
  <si>
    <t>1300071</t>
  </si>
  <si>
    <t>1300056</t>
  </si>
  <si>
    <t>Quebra-Quebra Noix de Coco &amp; Noix du Brésil Lait - Boîte 200 gr</t>
  </si>
  <si>
    <t>1300136</t>
  </si>
  <si>
    <t>FR00297</t>
  </si>
  <si>
    <t>1300017</t>
  </si>
  <si>
    <t>1300018</t>
  </si>
  <si>
    <t>1300127</t>
  </si>
  <si>
    <t>1300015</t>
  </si>
  <si>
    <t>1300032</t>
  </si>
  <si>
    <t>1300031</t>
  </si>
  <si>
    <t>1300030</t>
  </si>
  <si>
    <t>Olaria - Tasse à café</t>
  </si>
  <si>
    <t>OLAV008</t>
  </si>
  <si>
    <t>5200005</t>
  </si>
  <si>
    <t>1300094</t>
  </si>
  <si>
    <t>OLAV002</t>
  </si>
  <si>
    <t>Olaria - Bol Bicolore</t>
  </si>
  <si>
    <t>OLAV003</t>
  </si>
  <si>
    <t>Olaria - Bol Fleur</t>
  </si>
  <si>
    <t>OLAR021</t>
  </si>
  <si>
    <t>OLAV005</t>
  </si>
  <si>
    <t>OLAV001</t>
  </si>
  <si>
    <t>10.Oct</t>
  </si>
  <si>
    <t>Tablette de Chocolat Blanc et Grué - 20 gr</t>
  </si>
  <si>
    <t>1000207</t>
  </si>
  <si>
    <t>1300095</t>
  </si>
  <si>
    <t>Quebra-Quebra Gianduja Noix de Cajou Lait 50% - KG</t>
  </si>
  <si>
    <t>1300065</t>
  </si>
  <si>
    <t>Planche découverte (80gr chocolat)</t>
  </si>
  <si>
    <t>FR99043</t>
  </si>
  <si>
    <t>Chocolat chaud 10cl - Feliz Natal</t>
  </si>
  <si>
    <t>FR99037</t>
  </si>
  <si>
    <t>Chocolat chaud 10cl - Spicy Bahia</t>
  </si>
  <si>
    <t>FR99036</t>
  </si>
  <si>
    <t>Chocolat chaud 16cl - Feliz Natal</t>
  </si>
  <si>
    <t>FR99039</t>
  </si>
  <si>
    <t>Chocolat chaud 16cl - Spicy Bahia</t>
  </si>
  <si>
    <t>FR99038</t>
  </si>
  <si>
    <t>Chocolat chaud 21cl - Feliz Natal</t>
  </si>
  <si>
    <t>FR99041</t>
  </si>
  <si>
    <t>Chocolat chaud 21cl - Spicy Bahia</t>
  </si>
  <si>
    <t>FR99040</t>
  </si>
  <si>
    <t>Supplément Crème fouettée</t>
  </si>
  <si>
    <t>FR99042</t>
  </si>
  <si>
    <t>1300019</t>
  </si>
  <si>
    <t>Serra Da Capivara - Assiette Grande</t>
  </si>
  <si>
    <t>SERR006</t>
  </si>
  <si>
    <t>Serra de Capivara - Kit Capirinha</t>
  </si>
  <si>
    <t>PA01099</t>
  </si>
  <si>
    <t>Assortiment_9 - Christmas</t>
  </si>
  <si>
    <t>Calendrier de l'avent 2024</t>
  </si>
  <si>
    <t>FR99825</t>
  </si>
  <si>
    <t>Serra Da Capivara - Saladier</t>
  </si>
  <si>
    <t>SERR007</t>
  </si>
  <si>
    <t>11.Nov</t>
  </si>
  <si>
    <t>Assortiment - 600gr</t>
  </si>
  <si>
    <t>FR99826</t>
  </si>
  <si>
    <t>Dessous de verre Capim CASA</t>
  </si>
  <si>
    <t>PA01037</t>
  </si>
  <si>
    <t>Assortiment - 700gr</t>
  </si>
  <si>
    <t>FR99827</t>
  </si>
  <si>
    <t>Boîte Couvercle M (600-700gr) - Azul</t>
  </si>
  <si>
    <t>BP00009</t>
  </si>
  <si>
    <t>Boîte Couvercle S (400-500gr) - Vert Végétal</t>
  </si>
  <si>
    <t>BP00008</t>
  </si>
  <si>
    <t>Etui 3 Tablettes</t>
  </si>
  <si>
    <t>BP00013</t>
  </si>
  <si>
    <t>Panettone à la part - Pépites Chocolat Lait 50%</t>
  </si>
  <si>
    <t>GA10003</t>
  </si>
  <si>
    <t>Panettone à la part - Pépites Chocolat Lait 50% &amp; Cupuaçu</t>
  </si>
  <si>
    <t>GA10004</t>
  </si>
  <si>
    <t>Tronco Cocada - 400gr</t>
  </si>
  <si>
    <t>1300152</t>
  </si>
  <si>
    <t>Tronco Tropical - 400gr</t>
  </si>
  <si>
    <t>1300153</t>
  </si>
  <si>
    <t>Coffret de Drageas et Fruits Enrobées - 200gr</t>
  </si>
  <si>
    <t>1300148</t>
  </si>
  <si>
    <t>Drageas de Quinoa Colorées - 50g Boule</t>
  </si>
  <si>
    <t>1300145</t>
  </si>
  <si>
    <t>Drageas de Quinoa Mixtes - 50g Étoile</t>
  </si>
  <si>
    <t>1300146</t>
  </si>
  <si>
    <t>Panettone  Cupuaçu et Pépites de Chocolat au lait 50% pièce - 500gr</t>
  </si>
  <si>
    <t>1300150</t>
  </si>
  <si>
    <t>1300076</t>
  </si>
  <si>
    <t>Panettone Fruits Rouges - 650gr</t>
  </si>
  <si>
    <t>1300149</t>
  </si>
  <si>
    <t>1300025</t>
  </si>
  <si>
    <t>1300023</t>
  </si>
  <si>
    <t>1300081</t>
  </si>
  <si>
    <t>Quebra-quebra Panettone Lait - Boîte 200gr</t>
  </si>
  <si>
    <t>1300147</t>
  </si>
  <si>
    <t>Boîte XL - Quebra Jaune - 410x410x350</t>
  </si>
  <si>
    <t>5200003</t>
  </si>
  <si>
    <t>Boisson d'Avoine Barista · Oatly</t>
  </si>
  <si>
    <t>FR99902</t>
  </si>
  <si>
    <t>OLAV004</t>
  </si>
  <si>
    <t>Olaria - Carafe</t>
  </si>
  <si>
    <t>OLAV006</t>
  </si>
  <si>
    <t>Olaria - Tasse à Thé</t>
  </si>
  <si>
    <t>OLAV009</t>
  </si>
  <si>
    <t>12.Dec</t>
  </si>
  <si>
    <t>COFFRET CLASSICOS</t>
  </si>
  <si>
    <t>Coffret Quebra Epices et Enrobe  - 300gr</t>
  </si>
  <si>
    <t>FR99828</t>
  </si>
  <si>
    <t>Coffret Quebra Panettone et Enrobe  - 200gr</t>
  </si>
  <si>
    <t>FR99829</t>
  </si>
  <si>
    <t>Cubes Panettones au cupuaçu  - Boîte 200gr</t>
  </si>
  <si>
    <t>1300151</t>
  </si>
  <si>
    <t>Boîte Couvercle L - Kraft</t>
  </si>
  <si>
    <t>5200007</t>
  </si>
  <si>
    <t>Sac M - Rose</t>
  </si>
  <si>
    <t>BP00002</t>
  </si>
  <si>
    <t>Sac S - Jaune</t>
  </si>
  <si>
    <t>BP00001</t>
  </si>
  <si>
    <t>Sac XL - Kraft - 43x9x51</t>
  </si>
  <si>
    <t>1300169</t>
  </si>
  <si>
    <t>Olaria - Pot à chocolat</t>
  </si>
  <si>
    <t>OLAV007</t>
  </si>
  <si>
    <t>2025</t>
  </si>
  <si>
    <t>Quebra-Quebra Fraise Lait - KG</t>
  </si>
  <si>
    <t>1300200</t>
  </si>
  <si>
    <t>Dessous de plat Capim CASA</t>
  </si>
  <si>
    <t>PA01039</t>
  </si>
  <si>
    <t>VALENTINE'S DAY</t>
  </si>
  <si>
    <t>Coffret Coeur QQ Fraise 38%, Macadamia &amp; Quinoa - 220gr</t>
  </si>
  <si>
    <t>FR99830</t>
  </si>
  <si>
    <t>1300166</t>
  </si>
  <si>
    <t>Cupuaçu enrobé chocolat noir - KG</t>
  </si>
  <si>
    <t>1300172</t>
  </si>
  <si>
    <t>Fraise enrobée chocolat noir - KG</t>
  </si>
  <si>
    <t>1300171</t>
  </si>
  <si>
    <t>Serra Da Capivara - Cruche</t>
  </si>
  <si>
    <t>SERR004</t>
  </si>
  <si>
    <t>Cabosse céramique - Grande</t>
  </si>
  <si>
    <t>CA00003</t>
  </si>
  <si>
    <t>MADAME BRESIL</t>
  </si>
  <si>
    <t>Madame Brésil - Pâte de Goyave crémeuse - 400gr</t>
  </si>
  <si>
    <t>MDBR005</t>
  </si>
  <si>
    <t>ENROBE - CAIXA 120GR</t>
  </si>
  <si>
    <t>Boîte 120gr - Drageas Macadamia</t>
  </si>
  <si>
    <t>FR99832</t>
  </si>
  <si>
    <t>Boîte 120gr - Drageas Quinoa</t>
  </si>
  <si>
    <t>FR99833</t>
  </si>
  <si>
    <t>Mix 120gr - Drageas Cajou &amp; Macadamia</t>
  </si>
  <si>
    <t>FR99836</t>
  </si>
  <si>
    <t>Madame Brésil - Cumaru - 150gr</t>
  </si>
  <si>
    <t>MDBR001</t>
  </si>
  <si>
    <t>Madame Brésil - Noix de Cajou - 120gr</t>
  </si>
  <si>
    <t>MDBR004</t>
  </si>
  <si>
    <t>Madame Brésil - Noix du Brésil - 120gr</t>
  </si>
  <si>
    <t>MDBR003</t>
  </si>
  <si>
    <t>Madame Brésil - Puxuri - 150gr</t>
  </si>
  <si>
    <t>MDBR002</t>
  </si>
  <si>
    <t>Dengo de Corte Banane &amp; Cannelle - 450gr</t>
  </si>
  <si>
    <t>1300180</t>
  </si>
  <si>
    <t>1300179</t>
  </si>
  <si>
    <t>Boîte métal Chamegos aux Fruits Rouges -132g</t>
  </si>
  <si>
    <t>1300176</t>
  </si>
  <si>
    <t>Œuf choc. Avoine 50% &amp; Drageas Cajou - 126 gr</t>
  </si>
  <si>
    <t>5200339</t>
  </si>
  <si>
    <t>Coffret Enrobe (Pepitas mascavo, Macadamia, Cajou, Coco) - 216gr</t>
  </si>
  <si>
    <t>1300181</t>
  </si>
  <si>
    <t>Kids - Boîte métal Drageas de Quinoa Soufflées Colorées | 150gr</t>
  </si>
  <si>
    <t>1300177</t>
  </si>
  <si>
    <t>1300175</t>
  </si>
  <si>
    <t>5200340</t>
  </si>
  <si>
    <t>1300184</t>
  </si>
  <si>
    <t>Œuf QQ - Banane &amp; Cajou Lait - 260gr</t>
  </si>
  <si>
    <t>1300183</t>
  </si>
  <si>
    <t>1300186</t>
  </si>
  <si>
    <t>1300182</t>
  </si>
  <si>
    <t>Œuf QQ - Fraise Blanc - 260 gr</t>
  </si>
  <si>
    <t>1300189</t>
  </si>
  <si>
    <t>Œuf QQ - Mangue &amp; Coco - 260 gr</t>
  </si>
  <si>
    <t>1300185</t>
  </si>
  <si>
    <t>Œuf  Fourré Ganache &amp; Grué | 400gr</t>
  </si>
  <si>
    <t>1300187</t>
  </si>
  <si>
    <t>Boîte 120gr - Drageas Cajou</t>
  </si>
  <si>
    <t>FR99831</t>
  </si>
  <si>
    <t>Boîte 120gr - Pépitas</t>
  </si>
  <si>
    <t>FR99834</t>
  </si>
  <si>
    <t>Mix 120gr - Assortiment 4 Enrobe</t>
  </si>
  <si>
    <t>FR99835</t>
  </si>
  <si>
    <t>Mix 120gr - Drageas Cajou &amp; Pépitas</t>
  </si>
  <si>
    <t>FR99837</t>
  </si>
  <si>
    <t>Dengo de Corte Pingado - 450gr</t>
  </si>
  <si>
    <t>1300178</t>
  </si>
  <si>
    <t>5200337</t>
  </si>
  <si>
    <t>La Cabosse de Pâques</t>
  </si>
  <si>
    <t>1300188</t>
  </si>
  <si>
    <t>FR99705</t>
  </si>
  <si>
    <t>Chamego Cacahuète 11g emballé - KG</t>
  </si>
  <si>
    <t>CHAM001</t>
  </si>
  <si>
    <t>Chamego Chocolat au Lait SS 11g emballé - KG</t>
  </si>
  <si>
    <t>CHAM002</t>
  </si>
  <si>
    <t>Chamego Chocolat Lait 11g emballé - KG</t>
  </si>
  <si>
    <t>CHAM003</t>
  </si>
  <si>
    <t>Chamego Chocolat Noir 11g emballé - KG</t>
  </si>
  <si>
    <t>CHAM004</t>
  </si>
  <si>
    <t>Chamego Citron 11g emballé- KG</t>
  </si>
  <si>
    <t>CHAM005</t>
  </si>
  <si>
    <t>Chamego Doce de leite 11g emballé - KG</t>
  </si>
  <si>
    <t>CHAM006</t>
  </si>
  <si>
    <t>Chamego Orange 11g emballé - KG</t>
  </si>
  <si>
    <t>CHAM007</t>
  </si>
  <si>
    <t>Coffret Chamego - 10 pièces</t>
  </si>
  <si>
    <t>CHAM009</t>
  </si>
  <si>
    <t>Coffret Chamego - 15 pièces</t>
  </si>
  <si>
    <t>CHAM010</t>
  </si>
  <si>
    <t>Coffret Chamego - 25 pièces</t>
  </si>
  <si>
    <t>CHAM011</t>
  </si>
  <si>
    <t>Coffret Chamego - 5 pièces</t>
  </si>
  <si>
    <t>CHAM008</t>
  </si>
  <si>
    <t>Mix 120gr - Drageas Cajou &amp; Quinoa</t>
  </si>
  <si>
    <t>FR99838</t>
  </si>
  <si>
    <t>Mix 120gr - Drageas Macadamia &amp; Quinoa</t>
  </si>
  <si>
    <t>FR99839</t>
  </si>
  <si>
    <t>Bolo de Fubá Goyabada - Part</t>
  </si>
  <si>
    <t>GA10005</t>
  </si>
  <si>
    <t>Œuf choc. Lait 44% &amp; Pépitas ss sucre ajout - 126 gr</t>
  </si>
  <si>
    <t>5200338</t>
  </si>
  <si>
    <t>Coffret - La Fête des Gens Qu'on Aime 2025</t>
  </si>
  <si>
    <t>FR99840</t>
  </si>
  <si>
    <t>Coffret Chamego - 45 pièces</t>
  </si>
  <si>
    <t>CHAM013</t>
  </si>
  <si>
    <t>Iced Chocolate</t>
  </si>
  <si>
    <t>FR99020</t>
  </si>
  <si>
    <t>COLLABORATION</t>
  </si>
  <si>
    <t>Tissu Farm Rio - 2025</t>
  </si>
  <si>
    <t>COLL001</t>
  </si>
  <si>
    <t>FRAIS DE PREPARATION 20%</t>
  </si>
  <si>
    <t>PREPA20</t>
  </si>
  <si>
    <t>Coffret Chamego - 35 pièces</t>
  </si>
  <si>
    <t>CHAM012</t>
  </si>
  <si>
    <t>Quebra-Quebra Fraise Blanc- KG</t>
  </si>
  <si>
    <t>1300205</t>
  </si>
  <si>
    <t>Frozen mel - 150ml</t>
  </si>
  <si>
    <t>FR99044</t>
  </si>
  <si>
    <t>Frozen Tropical - 150ml</t>
  </si>
  <si>
    <t>FR99045</t>
  </si>
  <si>
    <t>Boîte Fourreau S (300gr) - Vert Végétal</t>
  </si>
  <si>
    <t>BP00015</t>
  </si>
  <si>
    <t>Tablette de chocolat noir 65% sans sucres ajoutés - 80gr</t>
  </si>
  <si>
    <t>1000021</t>
  </si>
  <si>
    <t>Mousse Chocolat noir - 60gr</t>
  </si>
  <si>
    <t>GA10006</t>
  </si>
  <si>
    <t>Cône Dragées - Kraft</t>
  </si>
  <si>
    <t>1300160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</si>
</sst>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65" fontId="2" fillId="2" borderId="0" xfId="1" applyNumberFormat="1" applyFont="1" applyFill="1"/>
    <xf numFmtId="0" fontId="2" fillId="3" borderId="0" xfId="0" applyFont="1" applyFill="1"/>
    <xf numFmtId="165" fontId="0" fillId="0" borderId="0" xfId="1" applyNumberFormat="1" applyFont="1"/>
    <xf numFmtId="164" fontId="0" fillId="0" borderId="0" xfId="1" applyFont="1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rives%20compartilhados\HAI\Opera&#231;&#227;o\Projetos\Dengo\2.Dashboard%20Dengo%20Sales%20by%20Branch;exemplo.apenas.xlsx" TargetMode="External"/><Relationship Id="rId1" Type="http://schemas.openxmlformats.org/officeDocument/2006/relationships/externalLinkPath" Target="2.Dashboard%20Dengo%20Sales%20by%20Branch;exemplo.apen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New_DB"/>
      <sheetName val="Ovh_DB"/>
      <sheetName val="Opex_Personal costs"/>
      <sheetName val="EVA_base"/>
      <sheetName val="EVA_2"/>
      <sheetName val="P&amp;L"/>
      <sheetName val="By Branch"/>
      <sheetName val="Ev.NS"/>
      <sheetName val="listas"/>
      <sheetName val="check"/>
      <sheetName val="excel"/>
    </sheetNames>
    <sheetDataSet>
      <sheetData sheetId="0">
        <row r="37">
          <cell r="AK37" t="str">
            <v>06</v>
          </cell>
        </row>
        <row r="39">
          <cell r="AK39" t="str">
            <v>YTD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7DCA-098C-4E36-A9D7-A85A3935B568}">
  <sheetPr>
    <tabColor theme="3" tint="0.249977111117893"/>
  </sheetPr>
  <dimension ref="A1:W4895"/>
  <sheetViews>
    <sheetView tabSelected="1" zoomScale="85" zoomScaleNormal="85" workbookViewId="0">
      <pane ySplit="1" topLeftCell="A4854" activePane="bottomLeft" state="frozen"/>
      <selection activeCell="N15" sqref="N15"/>
      <selection pane="bottomLeft" activeCell="F4882" sqref="F4882"/>
    </sheetView>
  </sheetViews>
  <sheetFormatPr defaultRowHeight="14.4" x14ac:dyDescent="0.3"/>
  <cols>
    <col min="6" max="6" width="9" customWidth="1"/>
    <col min="7" max="7" width="43.88671875" customWidth="1"/>
    <col min="9" max="9" width="11.5546875" style="4" bestFit="1" customWidth="1"/>
    <col min="10" max="10" width="13.33203125" style="4" customWidth="1"/>
    <col min="11" max="13" width="11.5546875" style="4" customWidth="1"/>
    <col min="14" max="16" width="9.109375" customWidth="1"/>
    <col min="17" max="18" width="28.109375" customWidth="1"/>
    <col min="19" max="19" width="25.88671875" customWidth="1"/>
    <col min="20" max="20" width="31" customWidth="1"/>
    <col min="21" max="22" width="25.88671875" customWidth="1"/>
    <col min="23" max="23" width="12.5546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4">
        <v>4</v>
      </c>
      <c r="J2" s="4">
        <v>2.3425430778371954</v>
      </c>
      <c r="K2" s="4">
        <v>1.1155674390968511</v>
      </c>
      <c r="L2" s="4">
        <v>1.2269756387403443</v>
      </c>
      <c r="M2" s="5">
        <v>0.32</v>
      </c>
      <c r="N2" t="str">
        <f>A2&amp;LEFT(B2,2)</f>
        <v>202401</v>
      </c>
      <c r="O2" t="str">
        <f>RIGHT(N2,2)</f>
        <v>01</v>
      </c>
      <c r="P2" t="str">
        <f>B2&amp;A2</f>
        <v>01.Jan2024</v>
      </c>
      <c r="Q2" t="str">
        <f>IF([1]Dashboard!$AK$39="Month","Month"&amp;N2&amp;E2,IF([1]Dashboard!$AK$39="YTD",IF(O2-[1]Dashboard!$AK$37&lt;=0,"YTD"&amp;A2&amp;[1]Dashboard!$AK$37&amp;E2),IF([1]Dashboard!$AK$39="FY","FY"&amp;A2&amp;E2)))</f>
        <v>YTD2024061 - BARS</v>
      </c>
      <c r="R2" t="str">
        <f>IF([1]Dashboard!$AK$39="Month","Month"&amp;N2&amp;E2&amp;F2,IF([1]Dashboard!$AK$39="YTD",IF(O2-[1]Dashboard!$AK$37&lt;=0,"YTD"&amp;A2&amp;[1]Dashboard!$AK$37&amp;E2&amp;F2),IF([1]Dashboard!$AK$39="FY","FY"&amp;A2&amp;E2&amp;F2)))</f>
        <v>YTD2024061 - BARSBARS</v>
      </c>
      <c r="S2" t="str">
        <f>IF([1]Dashboard!$AK$39="Month","Month"&amp;N2&amp;F2,IF([1]Dashboard!$AK$39="YTD",IF(O2-[1]Dashboard!$AK$37&lt;=0,"YTD"&amp;A2&amp;[1]Dashboard!$AK$37&amp;F2),IF([1]Dashboard!$AK$39="FY","FY"&amp;A2&amp;F2)))</f>
        <v>YTD202406BARS</v>
      </c>
      <c r="T2" t="str">
        <f>IF([1]Dashboard!$AK$39="Month","Month"&amp;N2&amp;F2,IF([1]Dashboard!$AK$39="YTD",IF(O2-[1]Dashboard!$AK$37&lt;=0,"YTD"&amp;A2&amp;[1]Dashboard!$AK$37&amp;U2),IF([1]Dashboard!$AK$39="FY","FY"&amp;A2&amp;U2)))</f>
        <v>YTD2024061 - BARSBARS</v>
      </c>
      <c r="U2" t="str">
        <f>E2&amp;F2</f>
        <v>1 - BARSBARS</v>
      </c>
      <c r="V2" t="str">
        <f>IF([1]Dashboard!$AK$39="Month","Month"&amp;N2&amp;C2&amp;E2,IF([1]Dashboard!$AK$39="YTD",IF(O2-[1]Dashboard!$AK$37&lt;=0,"YTD"&amp;A2&amp;[1]Dashboard!$AK$37&amp;C2&amp;E2),IF([1]Dashboard!$AK$39="FY","FY"&amp;A2&amp;C2&amp;E2)))</f>
        <v>YTD202406Abbesses1 - BARS</v>
      </c>
      <c r="W2" t="str">
        <f>IF([1]Dashboard!$AK$39="Month","Month"&amp;N2,IF([1]Dashboard!$AK$39="YTD",IF(O2-[1]Dashboard!$AK$37&lt;=0,"YTD"&amp;A2&amp;[1]Dashboard!$AK$37),IF([1]Dashboard!$AK$39="FY","FY"&amp;A2)))</f>
        <v>YTD202406</v>
      </c>
    </row>
    <row r="3" spans="1:23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31</v>
      </c>
      <c r="H3" t="s">
        <v>32</v>
      </c>
      <c r="I3" s="4">
        <v>2</v>
      </c>
      <c r="J3" s="4">
        <v>1.1705288175876412</v>
      </c>
      <c r="K3" s="4">
        <v>0.76351752822341035</v>
      </c>
      <c r="L3" s="4">
        <v>0.4070112893642307</v>
      </c>
      <c r="M3" s="5">
        <v>0.16</v>
      </c>
      <c r="N3" t="str">
        <f t="shared" ref="N3:N66" si="0">A3&amp;LEFT(B3,2)</f>
        <v>202401</v>
      </c>
      <c r="O3" t="str">
        <f t="shared" ref="O3:O66" si="1">RIGHT(N3,2)</f>
        <v>01</v>
      </c>
      <c r="P3" t="str">
        <f t="shared" ref="P3:P66" si="2">B3&amp;A3</f>
        <v>01.Jan2024</v>
      </c>
      <c r="Q3" t="str">
        <f>IF([1]Dashboard!$AK$39="Month","Month"&amp;N3&amp;E3,IF([1]Dashboard!$AK$39="YTD",IF(O3-[1]Dashboard!$AK$37&lt;=0,"YTD"&amp;A3&amp;[1]Dashboard!$AK$37&amp;E3),IF([1]Dashboard!$AK$39="FY","FY"&amp;A3&amp;E3)))</f>
        <v>YTD2024061 - BARS</v>
      </c>
      <c r="R3" t="str">
        <f>IF([1]Dashboard!$AK$39="Month","Month"&amp;N3&amp;E3&amp;F3,IF([1]Dashboard!$AK$39="YTD",IF(O3-[1]Dashboard!$AK$37&lt;=0,"YTD"&amp;A3&amp;[1]Dashboard!$AK$37&amp;E3&amp;F3),IF([1]Dashboard!$AK$39="FY","FY"&amp;A3&amp;E3&amp;F3)))</f>
        <v>YTD2024061 - BARSBARS</v>
      </c>
      <c r="S3" t="str">
        <f>IF([1]Dashboard!$AK$39="Month","Month"&amp;N3&amp;F3,IF([1]Dashboard!$AK$39="YTD",IF(O3-[1]Dashboard!$AK$37&lt;=0,"YTD"&amp;A3&amp;[1]Dashboard!$AK$37&amp;F3),IF([1]Dashboard!$AK$39="FY","FY"&amp;A3&amp;F3)))</f>
        <v>YTD202406BARS</v>
      </c>
      <c r="T3" t="str">
        <f>IF([1]Dashboard!$AK$39="Month","Month"&amp;N3&amp;F3,IF([1]Dashboard!$AK$39="YTD",IF(O3-[1]Dashboard!$AK$37&lt;=0,"YTD"&amp;A3&amp;[1]Dashboard!$AK$37&amp;U3),IF([1]Dashboard!$AK$39="FY","FY"&amp;A3&amp;U3)))</f>
        <v>YTD2024061 - BARSBARS</v>
      </c>
      <c r="U3" t="str">
        <f t="shared" ref="U3:U66" si="3">E3&amp;F3</f>
        <v>1 - BARSBARS</v>
      </c>
      <c r="V3" t="str">
        <f>IF([1]Dashboard!$AK$39="Month","Month"&amp;N3&amp;C3&amp;E3,IF([1]Dashboard!$AK$39="YTD",IF(O3-[1]Dashboard!$AK$37&lt;=0,"YTD"&amp;A3&amp;[1]Dashboard!$AK$37&amp;C3&amp;E3),IF([1]Dashboard!$AK$39="FY","FY"&amp;A3&amp;C3&amp;E3)))</f>
        <v>YTD202406Abbesses1 - BARS</v>
      </c>
      <c r="W3" t="str">
        <f>IF([1]Dashboard!$AK$39="Month","Month"&amp;N3,IF([1]Dashboard!$AK$39="YTD",IF(O3-[1]Dashboard!$AK$37&lt;=0,"YTD"&amp;A3&amp;[1]Dashboard!$AK$37),IF([1]Dashboard!$AK$39="FY","FY"&amp;A3)))</f>
        <v>YTD202406</v>
      </c>
    </row>
    <row r="4" spans="1:23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33</v>
      </c>
      <c r="H4" t="s">
        <v>34</v>
      </c>
      <c r="I4" s="4">
        <v>2</v>
      </c>
      <c r="J4" s="4">
        <v>1.1705288175876412</v>
      </c>
      <c r="K4" s="4">
        <v>0.60903149138443236</v>
      </c>
      <c r="L4" s="4">
        <v>0.56149732620320869</v>
      </c>
      <c r="M4" s="5">
        <v>0.16</v>
      </c>
      <c r="N4" t="str">
        <f t="shared" si="0"/>
        <v>202401</v>
      </c>
      <c r="O4" t="str">
        <f t="shared" si="1"/>
        <v>01</v>
      </c>
      <c r="P4" t="str">
        <f t="shared" si="2"/>
        <v>01.Jan2024</v>
      </c>
      <c r="Q4" t="str">
        <f>IF([1]Dashboard!$AK$39="Month","Month"&amp;N4&amp;E4,IF([1]Dashboard!$AK$39="YTD",IF(O4-[1]Dashboard!$AK$37&lt;=0,"YTD"&amp;A4&amp;[1]Dashboard!$AK$37&amp;E4),IF([1]Dashboard!$AK$39="FY","FY"&amp;A4&amp;E4)))</f>
        <v>YTD2024061 - BARS</v>
      </c>
      <c r="R4" t="str">
        <f>IF([1]Dashboard!$AK$39="Month","Month"&amp;N4&amp;E4&amp;F4,IF([1]Dashboard!$AK$39="YTD",IF(O4-[1]Dashboard!$AK$37&lt;=0,"YTD"&amp;A4&amp;[1]Dashboard!$AK$37&amp;E4&amp;F4),IF([1]Dashboard!$AK$39="FY","FY"&amp;A4&amp;E4&amp;F4)))</f>
        <v>YTD2024061 - BARSBARS</v>
      </c>
      <c r="S4" t="str">
        <f>IF([1]Dashboard!$AK$39="Month","Month"&amp;N4&amp;F4,IF([1]Dashboard!$AK$39="YTD",IF(O4-[1]Dashboard!$AK$37&lt;=0,"YTD"&amp;A4&amp;[1]Dashboard!$AK$37&amp;F4),IF([1]Dashboard!$AK$39="FY","FY"&amp;A4&amp;F4)))</f>
        <v>YTD202406BARS</v>
      </c>
      <c r="T4" t="str">
        <f>IF([1]Dashboard!$AK$39="Month","Month"&amp;N4&amp;F4,IF([1]Dashboard!$AK$39="YTD",IF(O4-[1]Dashboard!$AK$37&lt;=0,"YTD"&amp;A4&amp;[1]Dashboard!$AK$37&amp;U4),IF([1]Dashboard!$AK$39="FY","FY"&amp;A4&amp;U4)))</f>
        <v>YTD2024061 - BARSBARS</v>
      </c>
      <c r="U4" t="str">
        <f t="shared" si="3"/>
        <v>1 - BARSBARS</v>
      </c>
      <c r="V4" t="str">
        <f>IF([1]Dashboard!$AK$39="Month","Month"&amp;N4&amp;C4&amp;E4,IF([1]Dashboard!$AK$39="YTD",IF(O4-[1]Dashboard!$AK$37&lt;=0,"YTD"&amp;A4&amp;[1]Dashboard!$AK$37&amp;C4&amp;E4),IF([1]Dashboard!$AK$39="FY","FY"&amp;A4&amp;C4&amp;E4)))</f>
        <v>YTD202406Abbesses1 - BARS</v>
      </c>
      <c r="W4" t="str">
        <f>IF([1]Dashboard!$AK$39="Month","Month"&amp;N4,IF([1]Dashboard!$AK$39="YTD",IF(O4-[1]Dashboard!$AK$37&lt;=0,"YTD"&amp;A4&amp;[1]Dashboard!$AK$37),IF([1]Dashboard!$AK$39="FY","FY"&amp;A4)))</f>
        <v>YTD202406</v>
      </c>
    </row>
    <row r="5" spans="1:23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35</v>
      </c>
      <c r="H5" t="s">
        <v>36</v>
      </c>
      <c r="I5" s="4">
        <v>3</v>
      </c>
      <c r="J5" s="4">
        <v>1.9979203802733212</v>
      </c>
      <c r="K5" s="4">
        <v>1.0160427807486629</v>
      </c>
      <c r="L5" s="4">
        <v>0.98187759952465825</v>
      </c>
      <c r="M5" s="5">
        <v>0.24</v>
      </c>
      <c r="N5" t="str">
        <f t="shared" si="0"/>
        <v>202401</v>
      </c>
      <c r="O5" t="str">
        <f t="shared" si="1"/>
        <v>01</v>
      </c>
      <c r="P5" t="str">
        <f t="shared" si="2"/>
        <v>01.Jan2024</v>
      </c>
      <c r="Q5" t="str">
        <f>IF([1]Dashboard!$AK$39="Month","Month"&amp;N5&amp;E5,IF([1]Dashboard!$AK$39="YTD",IF(O5-[1]Dashboard!$AK$37&lt;=0,"YTD"&amp;A5&amp;[1]Dashboard!$AK$37&amp;E5),IF([1]Dashboard!$AK$39="FY","FY"&amp;A5&amp;E5)))</f>
        <v>YTD2024061 - BARS</v>
      </c>
      <c r="R5" t="str">
        <f>IF([1]Dashboard!$AK$39="Month","Month"&amp;N5&amp;E5&amp;F5,IF([1]Dashboard!$AK$39="YTD",IF(O5-[1]Dashboard!$AK$37&lt;=0,"YTD"&amp;A5&amp;[1]Dashboard!$AK$37&amp;E5&amp;F5),IF([1]Dashboard!$AK$39="FY","FY"&amp;A5&amp;E5&amp;F5)))</f>
        <v>YTD2024061 - BARSBARS</v>
      </c>
      <c r="S5" t="str">
        <f>IF([1]Dashboard!$AK$39="Month","Month"&amp;N5&amp;F5,IF([1]Dashboard!$AK$39="YTD",IF(O5-[1]Dashboard!$AK$37&lt;=0,"YTD"&amp;A5&amp;[1]Dashboard!$AK$37&amp;F5),IF([1]Dashboard!$AK$39="FY","FY"&amp;A5&amp;F5)))</f>
        <v>YTD202406BARS</v>
      </c>
      <c r="T5" t="str">
        <f>IF([1]Dashboard!$AK$39="Month","Month"&amp;N5&amp;F5,IF([1]Dashboard!$AK$39="YTD",IF(O5-[1]Dashboard!$AK$37&lt;=0,"YTD"&amp;A5&amp;[1]Dashboard!$AK$37&amp;U5),IF([1]Dashboard!$AK$39="FY","FY"&amp;A5&amp;U5)))</f>
        <v>YTD2024061 - BARSBARS</v>
      </c>
      <c r="U5" t="str">
        <f t="shared" si="3"/>
        <v>1 - BARSBARS</v>
      </c>
      <c r="V5" t="str">
        <f>IF([1]Dashboard!$AK$39="Month","Month"&amp;N5&amp;C5&amp;E5,IF([1]Dashboard!$AK$39="YTD",IF(O5-[1]Dashboard!$AK$37&lt;=0,"YTD"&amp;A5&amp;[1]Dashboard!$AK$37&amp;C5&amp;E5),IF([1]Dashboard!$AK$39="FY","FY"&amp;A5&amp;C5&amp;E5)))</f>
        <v>YTD202406Abbesses1 - BARS</v>
      </c>
      <c r="W5" t="str">
        <f>IF([1]Dashboard!$AK$39="Month","Month"&amp;N5,IF([1]Dashboard!$AK$39="YTD",IF(O5-[1]Dashboard!$AK$37&lt;=0,"YTD"&amp;A5&amp;[1]Dashboard!$AK$37),IF([1]Dashboard!$AK$39="FY","FY"&amp;A5)))</f>
        <v>YTD202406</v>
      </c>
    </row>
    <row r="6" spans="1:23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37</v>
      </c>
      <c r="H6" t="s">
        <v>38</v>
      </c>
      <c r="I6" s="4">
        <v>2</v>
      </c>
      <c r="J6" s="4">
        <v>1.3324420677361855</v>
      </c>
      <c r="K6" s="4">
        <v>0.71078431372549011</v>
      </c>
      <c r="L6" s="4">
        <v>0.62165775401069534</v>
      </c>
      <c r="M6" s="5">
        <v>0.16</v>
      </c>
      <c r="N6" t="str">
        <f t="shared" si="0"/>
        <v>202401</v>
      </c>
      <c r="O6" t="str">
        <f t="shared" si="1"/>
        <v>01</v>
      </c>
      <c r="P6" t="str">
        <f t="shared" si="2"/>
        <v>01.Jan2024</v>
      </c>
      <c r="Q6" t="str">
        <f>IF([1]Dashboard!$AK$39="Month","Month"&amp;N6&amp;E6,IF([1]Dashboard!$AK$39="YTD",IF(O6-[1]Dashboard!$AK$37&lt;=0,"YTD"&amp;A6&amp;[1]Dashboard!$AK$37&amp;E6),IF([1]Dashboard!$AK$39="FY","FY"&amp;A6&amp;E6)))</f>
        <v>YTD2024061 - BARS</v>
      </c>
      <c r="R6" t="str">
        <f>IF([1]Dashboard!$AK$39="Month","Month"&amp;N6&amp;E6&amp;F6,IF([1]Dashboard!$AK$39="YTD",IF(O6-[1]Dashboard!$AK$37&lt;=0,"YTD"&amp;A6&amp;[1]Dashboard!$AK$37&amp;E6&amp;F6),IF([1]Dashboard!$AK$39="FY","FY"&amp;A6&amp;E6&amp;F6)))</f>
        <v>YTD2024061 - BARSBARS</v>
      </c>
      <c r="S6" t="str">
        <f>IF([1]Dashboard!$AK$39="Month","Month"&amp;N6&amp;F6,IF([1]Dashboard!$AK$39="YTD",IF(O6-[1]Dashboard!$AK$37&lt;=0,"YTD"&amp;A6&amp;[1]Dashboard!$AK$37&amp;F6),IF([1]Dashboard!$AK$39="FY","FY"&amp;A6&amp;F6)))</f>
        <v>YTD202406BARS</v>
      </c>
      <c r="T6" t="str">
        <f>IF([1]Dashboard!$AK$39="Month","Month"&amp;N6&amp;F6,IF([1]Dashboard!$AK$39="YTD",IF(O6-[1]Dashboard!$AK$37&lt;=0,"YTD"&amp;A6&amp;[1]Dashboard!$AK$37&amp;U6),IF([1]Dashboard!$AK$39="FY","FY"&amp;A6&amp;U6)))</f>
        <v>YTD2024061 - BARSBARS</v>
      </c>
      <c r="U6" t="str">
        <f t="shared" si="3"/>
        <v>1 - BARSBARS</v>
      </c>
      <c r="V6" t="str">
        <f>IF([1]Dashboard!$AK$39="Month","Month"&amp;N6&amp;C6&amp;E6,IF([1]Dashboard!$AK$39="YTD",IF(O6-[1]Dashboard!$AK$37&lt;=0,"YTD"&amp;A6&amp;[1]Dashboard!$AK$37&amp;C6&amp;E6),IF([1]Dashboard!$AK$39="FY","FY"&amp;A6&amp;C6&amp;E6)))</f>
        <v>YTD202406Abbesses1 - BARS</v>
      </c>
      <c r="W6" t="str">
        <f>IF([1]Dashboard!$AK$39="Month","Month"&amp;N6,IF([1]Dashboard!$AK$39="YTD",IF(O6-[1]Dashboard!$AK$37&lt;=0,"YTD"&amp;A6&amp;[1]Dashboard!$AK$37),IF([1]Dashboard!$AK$39="FY","FY"&amp;A6)))</f>
        <v>YTD202406</v>
      </c>
    </row>
    <row r="7" spans="1:23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39</v>
      </c>
      <c r="H7" t="s">
        <v>40</v>
      </c>
      <c r="I7" s="4">
        <v>8</v>
      </c>
      <c r="J7" s="4">
        <v>6.5923945335710039</v>
      </c>
      <c r="K7" s="4">
        <v>2.8550207961972669</v>
      </c>
      <c r="L7" s="4">
        <v>3.7373737373737375</v>
      </c>
      <c r="M7" s="5">
        <v>0.64</v>
      </c>
      <c r="N7" t="str">
        <f t="shared" si="0"/>
        <v>202401</v>
      </c>
      <c r="O7" t="str">
        <f t="shared" si="1"/>
        <v>01</v>
      </c>
      <c r="P7" t="str">
        <f t="shared" si="2"/>
        <v>01.Jan2024</v>
      </c>
      <c r="Q7" t="str">
        <f>IF([1]Dashboard!$AK$39="Month","Month"&amp;N7&amp;E7,IF([1]Dashboard!$AK$39="YTD",IF(O7-[1]Dashboard!$AK$37&lt;=0,"YTD"&amp;A7&amp;[1]Dashboard!$AK$37&amp;E7),IF([1]Dashboard!$AK$39="FY","FY"&amp;A7&amp;E7)))</f>
        <v>YTD2024061 - BARS</v>
      </c>
      <c r="R7" t="str">
        <f>IF([1]Dashboard!$AK$39="Month","Month"&amp;N7&amp;E7&amp;F7,IF([1]Dashboard!$AK$39="YTD",IF(O7-[1]Dashboard!$AK$37&lt;=0,"YTD"&amp;A7&amp;[1]Dashboard!$AK$37&amp;E7&amp;F7),IF([1]Dashboard!$AK$39="FY","FY"&amp;A7&amp;E7&amp;F7)))</f>
        <v>YTD2024061 - BARSBARS</v>
      </c>
      <c r="S7" t="str">
        <f>IF([1]Dashboard!$AK$39="Month","Month"&amp;N7&amp;F7,IF([1]Dashboard!$AK$39="YTD",IF(O7-[1]Dashboard!$AK$37&lt;=0,"YTD"&amp;A7&amp;[1]Dashboard!$AK$37&amp;F7),IF([1]Dashboard!$AK$39="FY","FY"&amp;A7&amp;F7)))</f>
        <v>YTD202406BARS</v>
      </c>
      <c r="T7" t="str">
        <f>IF([1]Dashboard!$AK$39="Month","Month"&amp;N7&amp;F7,IF([1]Dashboard!$AK$39="YTD",IF(O7-[1]Dashboard!$AK$37&lt;=0,"YTD"&amp;A7&amp;[1]Dashboard!$AK$37&amp;U7),IF([1]Dashboard!$AK$39="FY","FY"&amp;A7&amp;U7)))</f>
        <v>YTD2024061 - BARSBARS</v>
      </c>
      <c r="U7" t="str">
        <f t="shared" si="3"/>
        <v>1 - BARSBARS</v>
      </c>
      <c r="V7" t="str">
        <f>IF([1]Dashboard!$AK$39="Month","Month"&amp;N7&amp;C7&amp;E7,IF([1]Dashboard!$AK$39="YTD",IF(O7-[1]Dashboard!$AK$37&lt;=0,"YTD"&amp;A7&amp;[1]Dashboard!$AK$37&amp;C7&amp;E7),IF([1]Dashboard!$AK$39="FY","FY"&amp;A7&amp;C7&amp;E7)))</f>
        <v>YTD202406Abbesses1 - BARS</v>
      </c>
      <c r="W7" t="str">
        <f>IF([1]Dashboard!$AK$39="Month","Month"&amp;N7,IF([1]Dashboard!$AK$39="YTD",IF(O7-[1]Dashboard!$AK$37&lt;=0,"YTD"&amp;A7&amp;[1]Dashboard!$AK$37),IF([1]Dashboard!$AK$39="FY","FY"&amp;A7)))</f>
        <v>YTD202406</v>
      </c>
    </row>
    <row r="8" spans="1:23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41</v>
      </c>
      <c r="H8" t="s">
        <v>42</v>
      </c>
      <c r="I8" s="4">
        <v>2</v>
      </c>
      <c r="J8" s="4">
        <v>1.6488413547237075</v>
      </c>
      <c r="K8" s="4">
        <v>0.91948900772430164</v>
      </c>
      <c r="L8" s="4">
        <v>0.72935234699940599</v>
      </c>
      <c r="M8" s="5">
        <v>0.16</v>
      </c>
      <c r="N8" t="str">
        <f t="shared" si="0"/>
        <v>202401</v>
      </c>
      <c r="O8" t="str">
        <f t="shared" si="1"/>
        <v>01</v>
      </c>
      <c r="P8" t="str">
        <f t="shared" si="2"/>
        <v>01.Jan2024</v>
      </c>
      <c r="Q8" t="str">
        <f>IF([1]Dashboard!$AK$39="Month","Month"&amp;N8&amp;E8,IF([1]Dashboard!$AK$39="YTD",IF(O8-[1]Dashboard!$AK$37&lt;=0,"YTD"&amp;A8&amp;[1]Dashboard!$AK$37&amp;E8),IF([1]Dashboard!$AK$39="FY","FY"&amp;A8&amp;E8)))</f>
        <v>YTD2024061 - BARS</v>
      </c>
      <c r="R8" t="str">
        <f>IF([1]Dashboard!$AK$39="Month","Month"&amp;N8&amp;E8&amp;F8,IF([1]Dashboard!$AK$39="YTD",IF(O8-[1]Dashboard!$AK$37&lt;=0,"YTD"&amp;A8&amp;[1]Dashboard!$AK$37&amp;E8&amp;F8),IF([1]Dashboard!$AK$39="FY","FY"&amp;A8&amp;E8&amp;F8)))</f>
        <v>YTD2024061 - BARSBARS</v>
      </c>
      <c r="S8" t="str">
        <f>IF([1]Dashboard!$AK$39="Month","Month"&amp;N8&amp;F8,IF([1]Dashboard!$AK$39="YTD",IF(O8-[1]Dashboard!$AK$37&lt;=0,"YTD"&amp;A8&amp;[1]Dashboard!$AK$37&amp;F8),IF([1]Dashboard!$AK$39="FY","FY"&amp;A8&amp;F8)))</f>
        <v>YTD202406BARS</v>
      </c>
      <c r="T8" t="str">
        <f>IF([1]Dashboard!$AK$39="Month","Month"&amp;N8&amp;F8,IF([1]Dashboard!$AK$39="YTD",IF(O8-[1]Dashboard!$AK$37&lt;=0,"YTD"&amp;A8&amp;[1]Dashboard!$AK$37&amp;U8),IF([1]Dashboard!$AK$39="FY","FY"&amp;A8&amp;U8)))</f>
        <v>YTD2024061 - BARSBARS</v>
      </c>
      <c r="U8" t="str">
        <f t="shared" si="3"/>
        <v>1 - BARSBARS</v>
      </c>
      <c r="V8" t="str">
        <f>IF([1]Dashboard!$AK$39="Month","Month"&amp;N8&amp;C8&amp;E8,IF([1]Dashboard!$AK$39="YTD",IF(O8-[1]Dashboard!$AK$37&lt;=0,"YTD"&amp;A8&amp;[1]Dashboard!$AK$37&amp;C8&amp;E8),IF([1]Dashboard!$AK$39="FY","FY"&amp;A8&amp;C8&amp;E8)))</f>
        <v>YTD202406Abbesses1 - BARS</v>
      </c>
      <c r="W8" t="str">
        <f>IF([1]Dashboard!$AK$39="Month","Month"&amp;N8,IF([1]Dashboard!$AK$39="YTD",IF(O8-[1]Dashboard!$AK$37&lt;=0,"YTD"&amp;A8&amp;[1]Dashboard!$AK$37),IF([1]Dashboard!$AK$39="FY","FY"&amp;A8)))</f>
        <v>YTD202406</v>
      </c>
    </row>
    <row r="9" spans="1:23" x14ac:dyDescent="0.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43</v>
      </c>
      <c r="H9" t="s">
        <v>44</v>
      </c>
      <c r="I9" s="4">
        <v>2</v>
      </c>
      <c r="J9" s="4">
        <v>1.6488413547237075</v>
      </c>
      <c r="K9" s="4">
        <v>0.73455139631610233</v>
      </c>
      <c r="L9" s="4">
        <v>0.91428995840760519</v>
      </c>
      <c r="M9" s="5">
        <v>0.16</v>
      </c>
      <c r="N9" t="str">
        <f t="shared" si="0"/>
        <v>202401</v>
      </c>
      <c r="O9" t="str">
        <f t="shared" si="1"/>
        <v>01</v>
      </c>
      <c r="P9" t="str">
        <f t="shared" si="2"/>
        <v>01.Jan2024</v>
      </c>
      <c r="Q9" t="str">
        <f>IF([1]Dashboard!$AK$39="Month","Month"&amp;N9&amp;E9,IF([1]Dashboard!$AK$39="YTD",IF(O9-[1]Dashboard!$AK$37&lt;=0,"YTD"&amp;A9&amp;[1]Dashboard!$AK$37&amp;E9),IF([1]Dashboard!$AK$39="FY","FY"&amp;A9&amp;E9)))</f>
        <v>YTD2024061 - BARS</v>
      </c>
      <c r="R9" t="str">
        <f>IF([1]Dashboard!$AK$39="Month","Month"&amp;N9&amp;E9&amp;F9,IF([1]Dashboard!$AK$39="YTD",IF(O9-[1]Dashboard!$AK$37&lt;=0,"YTD"&amp;A9&amp;[1]Dashboard!$AK$37&amp;E9&amp;F9),IF([1]Dashboard!$AK$39="FY","FY"&amp;A9&amp;E9&amp;F9)))</f>
        <v>YTD2024061 - BARSBARS</v>
      </c>
      <c r="S9" t="str">
        <f>IF([1]Dashboard!$AK$39="Month","Month"&amp;N9&amp;F9,IF([1]Dashboard!$AK$39="YTD",IF(O9-[1]Dashboard!$AK$37&lt;=0,"YTD"&amp;A9&amp;[1]Dashboard!$AK$37&amp;F9),IF([1]Dashboard!$AK$39="FY","FY"&amp;A9&amp;F9)))</f>
        <v>YTD202406BARS</v>
      </c>
      <c r="T9" t="str">
        <f>IF([1]Dashboard!$AK$39="Month","Month"&amp;N9&amp;F9,IF([1]Dashboard!$AK$39="YTD",IF(O9-[1]Dashboard!$AK$37&lt;=0,"YTD"&amp;A9&amp;[1]Dashboard!$AK$37&amp;U9),IF([1]Dashboard!$AK$39="FY","FY"&amp;A9&amp;U9)))</f>
        <v>YTD2024061 - BARSBARS</v>
      </c>
      <c r="U9" t="str">
        <f t="shared" si="3"/>
        <v>1 - BARSBARS</v>
      </c>
      <c r="V9" t="str">
        <f>IF([1]Dashboard!$AK$39="Month","Month"&amp;N9&amp;C9&amp;E9,IF([1]Dashboard!$AK$39="YTD",IF(O9-[1]Dashboard!$AK$37&lt;=0,"YTD"&amp;A9&amp;[1]Dashboard!$AK$37&amp;C9&amp;E9),IF([1]Dashboard!$AK$39="FY","FY"&amp;A9&amp;C9&amp;E9)))</f>
        <v>YTD202406Abbesses1 - BARS</v>
      </c>
      <c r="W9" t="str">
        <f>IF([1]Dashboard!$AK$39="Month","Month"&amp;N9,IF([1]Dashboard!$AK$39="YTD",IF(O9-[1]Dashboard!$AK$37&lt;=0,"YTD"&amp;A9&amp;[1]Dashboard!$AK$37),IF([1]Dashboard!$AK$39="FY","FY"&amp;A9)))</f>
        <v>YTD202406</v>
      </c>
    </row>
    <row r="10" spans="1:23" x14ac:dyDescent="0.3">
      <c r="A10" t="s">
        <v>23</v>
      </c>
      <c r="B10" t="s">
        <v>24</v>
      </c>
      <c r="C10" t="s">
        <v>25</v>
      </c>
      <c r="D10" t="s">
        <v>26</v>
      </c>
      <c r="E10" t="s">
        <v>45</v>
      </c>
      <c r="F10" t="s">
        <v>46</v>
      </c>
      <c r="G10" t="s">
        <v>47</v>
      </c>
      <c r="H10" t="s">
        <v>48</v>
      </c>
      <c r="I10" s="4">
        <v>25</v>
      </c>
      <c r="J10" s="4">
        <v>40.213903743315512</v>
      </c>
      <c r="K10" s="4">
        <v>17.60249554367201</v>
      </c>
      <c r="L10" s="4">
        <v>22.611408199643495</v>
      </c>
      <c r="M10" s="5">
        <v>3.75</v>
      </c>
      <c r="N10" t="str">
        <f t="shared" si="0"/>
        <v>202401</v>
      </c>
      <c r="O10" t="str">
        <f t="shared" si="1"/>
        <v>01</v>
      </c>
      <c r="P10" t="str">
        <f t="shared" si="2"/>
        <v>01.Jan2024</v>
      </c>
      <c r="Q10" t="str">
        <f>IF([1]Dashboard!$AK$39="Month","Month"&amp;N10&amp;E10,IF([1]Dashboard!$AK$39="YTD",IF(O10-[1]Dashboard!$AK$37&lt;=0,"YTD"&amp;A10&amp;[1]Dashboard!$AK$37&amp;E10),IF([1]Dashboard!$AK$39="FY","FY"&amp;A10&amp;E10)))</f>
        <v>YTD2024061 - ENROBE</v>
      </c>
      <c r="R10" t="str">
        <f>IF([1]Dashboard!$AK$39="Month","Month"&amp;N10&amp;E10&amp;F10,IF([1]Dashboard!$AK$39="YTD",IF(O10-[1]Dashboard!$AK$37&lt;=0,"YTD"&amp;A10&amp;[1]Dashboard!$AK$37&amp;E10&amp;F10),IF([1]Dashboard!$AK$39="FY","FY"&amp;A10&amp;E10&amp;F10)))</f>
        <v>YTD2024061 - ENROBEENROBE TO GO</v>
      </c>
      <c r="S10" t="str">
        <f>IF([1]Dashboard!$AK$39="Month","Month"&amp;N10&amp;F10,IF([1]Dashboard!$AK$39="YTD",IF(O10-[1]Dashboard!$AK$37&lt;=0,"YTD"&amp;A10&amp;[1]Dashboard!$AK$37&amp;F10),IF([1]Dashboard!$AK$39="FY","FY"&amp;A10&amp;F10)))</f>
        <v>YTD202406ENROBE TO GO</v>
      </c>
      <c r="T10" t="str">
        <f>IF([1]Dashboard!$AK$39="Month","Month"&amp;N10&amp;F10,IF([1]Dashboard!$AK$39="YTD",IF(O10-[1]Dashboard!$AK$37&lt;=0,"YTD"&amp;A10&amp;[1]Dashboard!$AK$37&amp;U10),IF([1]Dashboard!$AK$39="FY","FY"&amp;A10&amp;U10)))</f>
        <v>YTD2024061 - ENROBEENROBE TO GO</v>
      </c>
      <c r="U10" t="str">
        <f t="shared" si="3"/>
        <v>1 - ENROBEENROBE TO GO</v>
      </c>
      <c r="V10" t="str">
        <f>IF([1]Dashboard!$AK$39="Month","Month"&amp;N10&amp;C10&amp;E10,IF([1]Dashboard!$AK$39="YTD",IF(O10-[1]Dashboard!$AK$37&lt;=0,"YTD"&amp;A10&amp;[1]Dashboard!$AK$37&amp;C10&amp;E10),IF([1]Dashboard!$AK$39="FY","FY"&amp;A10&amp;C10&amp;E10)))</f>
        <v>YTD202406Abbesses1 - ENROBE</v>
      </c>
      <c r="W10" t="str">
        <f>IF([1]Dashboard!$AK$39="Month","Month"&amp;N10,IF([1]Dashboard!$AK$39="YTD",IF(O10-[1]Dashboard!$AK$37&lt;=0,"YTD"&amp;A10&amp;[1]Dashboard!$AK$37),IF([1]Dashboard!$AK$39="FY","FY"&amp;A10)))</f>
        <v>YTD202406</v>
      </c>
    </row>
    <row r="11" spans="1:23" x14ac:dyDescent="0.3">
      <c r="A11" t="s">
        <v>23</v>
      </c>
      <c r="B11" t="s">
        <v>24</v>
      </c>
      <c r="C11" t="s">
        <v>25</v>
      </c>
      <c r="D11" t="s">
        <v>26</v>
      </c>
      <c r="E11" t="s">
        <v>49</v>
      </c>
      <c r="F11" t="s">
        <v>50</v>
      </c>
      <c r="G11" t="s">
        <v>51</v>
      </c>
      <c r="H11" t="s">
        <v>52</v>
      </c>
      <c r="I11" s="4">
        <v>3</v>
      </c>
      <c r="J11" s="4">
        <v>4.7638146167557931</v>
      </c>
      <c r="K11" s="4">
        <v>2.8687611408199638</v>
      </c>
      <c r="L11" s="4">
        <v>1.8950534759358293</v>
      </c>
      <c r="M11" s="5">
        <v>0.6</v>
      </c>
      <c r="N11" t="str">
        <f t="shared" si="0"/>
        <v>202401</v>
      </c>
      <c r="O11" t="str">
        <f t="shared" si="1"/>
        <v>01</v>
      </c>
      <c r="P11" t="str">
        <f t="shared" si="2"/>
        <v>01.Jan2024</v>
      </c>
      <c r="Q11" t="str">
        <f>IF([1]Dashboard!$AK$39="Month","Month"&amp;N11&amp;E11,IF([1]Dashboard!$AK$39="YTD",IF(O11-[1]Dashboard!$AK$37&lt;=0,"YTD"&amp;A11&amp;[1]Dashboard!$AK$37&amp;E11),IF([1]Dashboard!$AK$39="FY","FY"&amp;A11&amp;E11)))</f>
        <v>YTD2024061 - QUEBRA</v>
      </c>
      <c r="R11" t="str">
        <f>IF([1]Dashboard!$AK$39="Month","Month"&amp;N11&amp;E11&amp;F11,IF([1]Dashboard!$AK$39="YTD",IF(O11-[1]Dashboard!$AK$37&lt;=0,"YTD"&amp;A11&amp;[1]Dashboard!$AK$37&amp;E11&amp;F11),IF([1]Dashboard!$AK$39="FY","FY"&amp;A11&amp;E11&amp;F11)))</f>
        <v>YTD2024061 - QUEBRAQUEBRA QUEBRA TO GO</v>
      </c>
      <c r="S11" t="str">
        <f>IF([1]Dashboard!$AK$39="Month","Month"&amp;N11&amp;F11,IF([1]Dashboard!$AK$39="YTD",IF(O11-[1]Dashboard!$AK$37&lt;=0,"YTD"&amp;A11&amp;[1]Dashboard!$AK$37&amp;F11),IF([1]Dashboard!$AK$39="FY","FY"&amp;A11&amp;F11)))</f>
        <v>YTD202406QUEBRA QUEBRA TO GO</v>
      </c>
      <c r="T11" t="str">
        <f>IF([1]Dashboard!$AK$39="Month","Month"&amp;N11&amp;F11,IF([1]Dashboard!$AK$39="YTD",IF(O11-[1]Dashboard!$AK$37&lt;=0,"YTD"&amp;A11&amp;[1]Dashboard!$AK$37&amp;U11),IF([1]Dashboard!$AK$39="FY","FY"&amp;A11&amp;U11)))</f>
        <v>YTD2024061 - QUEBRAQUEBRA QUEBRA TO GO</v>
      </c>
      <c r="U11" t="str">
        <f t="shared" si="3"/>
        <v>1 - QUEBRAQUEBRA QUEBRA TO GO</v>
      </c>
      <c r="V11" t="str">
        <f>IF([1]Dashboard!$AK$39="Month","Month"&amp;N11&amp;C11&amp;E11,IF([1]Dashboard!$AK$39="YTD",IF(O11-[1]Dashboard!$AK$37&lt;=0,"YTD"&amp;A11&amp;[1]Dashboard!$AK$37&amp;C11&amp;E11),IF([1]Dashboard!$AK$39="FY","FY"&amp;A11&amp;C11&amp;E11)))</f>
        <v>YTD202406Abbesses1 - QUEBRA</v>
      </c>
      <c r="W11" t="str">
        <f>IF([1]Dashboard!$AK$39="Month","Month"&amp;N11,IF([1]Dashboard!$AK$39="YTD",IF(O11-[1]Dashboard!$AK$37&lt;=0,"YTD"&amp;A11&amp;[1]Dashboard!$AK$37),IF([1]Dashboard!$AK$39="FY","FY"&amp;A11)))</f>
        <v>YTD202406</v>
      </c>
    </row>
    <row r="12" spans="1:23" x14ac:dyDescent="0.3">
      <c r="A12" t="s">
        <v>23</v>
      </c>
      <c r="B12" t="s">
        <v>24</v>
      </c>
      <c r="C12" t="s">
        <v>25</v>
      </c>
      <c r="D12" t="s">
        <v>26</v>
      </c>
      <c r="E12" t="s">
        <v>49</v>
      </c>
      <c r="F12" t="s">
        <v>50</v>
      </c>
      <c r="G12" t="s">
        <v>53</v>
      </c>
      <c r="H12" t="s">
        <v>54</v>
      </c>
      <c r="I12" s="4">
        <v>3</v>
      </c>
      <c r="J12" s="4">
        <v>5.4174093879976226</v>
      </c>
      <c r="K12" s="4">
        <v>2.7785204991087342</v>
      </c>
      <c r="L12" s="4">
        <v>2.6388888888888888</v>
      </c>
      <c r="M12" s="5">
        <v>0.6</v>
      </c>
      <c r="N12" t="str">
        <f t="shared" si="0"/>
        <v>202401</v>
      </c>
      <c r="O12" t="str">
        <f t="shared" si="1"/>
        <v>01</v>
      </c>
      <c r="P12" t="str">
        <f t="shared" si="2"/>
        <v>01.Jan2024</v>
      </c>
      <c r="Q12" t="str">
        <f>IF([1]Dashboard!$AK$39="Month","Month"&amp;N12&amp;E12,IF([1]Dashboard!$AK$39="YTD",IF(O12-[1]Dashboard!$AK$37&lt;=0,"YTD"&amp;A12&amp;[1]Dashboard!$AK$37&amp;E12),IF([1]Dashboard!$AK$39="FY","FY"&amp;A12&amp;E12)))</f>
        <v>YTD2024061 - QUEBRA</v>
      </c>
      <c r="R12" t="str">
        <f>IF([1]Dashboard!$AK$39="Month","Month"&amp;N12&amp;E12&amp;F12,IF([1]Dashboard!$AK$39="YTD",IF(O12-[1]Dashboard!$AK$37&lt;=0,"YTD"&amp;A12&amp;[1]Dashboard!$AK$37&amp;E12&amp;F12),IF([1]Dashboard!$AK$39="FY","FY"&amp;A12&amp;E12&amp;F12)))</f>
        <v>YTD2024061 - QUEBRAQUEBRA QUEBRA TO GO</v>
      </c>
      <c r="S12" t="str">
        <f>IF([1]Dashboard!$AK$39="Month","Month"&amp;N12&amp;F12,IF([1]Dashboard!$AK$39="YTD",IF(O12-[1]Dashboard!$AK$37&lt;=0,"YTD"&amp;A12&amp;[1]Dashboard!$AK$37&amp;F12),IF([1]Dashboard!$AK$39="FY","FY"&amp;A12&amp;F12)))</f>
        <v>YTD202406QUEBRA QUEBRA TO GO</v>
      </c>
      <c r="T12" t="str">
        <f>IF([1]Dashboard!$AK$39="Month","Month"&amp;N12&amp;F12,IF([1]Dashboard!$AK$39="YTD",IF(O12-[1]Dashboard!$AK$37&lt;=0,"YTD"&amp;A12&amp;[1]Dashboard!$AK$37&amp;U12),IF([1]Dashboard!$AK$39="FY","FY"&amp;A12&amp;U12)))</f>
        <v>YTD2024061 - QUEBRAQUEBRA QUEBRA TO GO</v>
      </c>
      <c r="U12" t="str">
        <f t="shared" si="3"/>
        <v>1 - QUEBRAQUEBRA QUEBRA TO GO</v>
      </c>
      <c r="V12" t="str">
        <f>IF([1]Dashboard!$AK$39="Month","Month"&amp;N12&amp;C12&amp;E12,IF([1]Dashboard!$AK$39="YTD",IF(O12-[1]Dashboard!$AK$37&lt;=0,"YTD"&amp;A12&amp;[1]Dashboard!$AK$37&amp;C12&amp;E12),IF([1]Dashboard!$AK$39="FY","FY"&amp;A12&amp;C12&amp;E12)))</f>
        <v>YTD202406Abbesses1 - QUEBRA</v>
      </c>
      <c r="W12" t="str">
        <f>IF([1]Dashboard!$AK$39="Month","Month"&amp;N12,IF([1]Dashboard!$AK$39="YTD",IF(O12-[1]Dashboard!$AK$37&lt;=0,"YTD"&amp;A12&amp;[1]Dashboard!$AK$37),IF([1]Dashboard!$AK$39="FY","FY"&amp;A12)))</f>
        <v>YTD202406</v>
      </c>
    </row>
    <row r="13" spans="1:23" x14ac:dyDescent="0.3">
      <c r="A13" t="s">
        <v>23</v>
      </c>
      <c r="B13" t="s">
        <v>24</v>
      </c>
      <c r="C13" t="s">
        <v>25</v>
      </c>
      <c r="D13" t="s">
        <v>26</v>
      </c>
      <c r="E13" t="s">
        <v>49</v>
      </c>
      <c r="F13" t="s">
        <v>50</v>
      </c>
      <c r="G13" t="s">
        <v>55</v>
      </c>
      <c r="H13" t="s">
        <v>56</v>
      </c>
      <c r="I13" s="4">
        <v>3</v>
      </c>
      <c r="J13" s="4">
        <v>4.7638146167557931</v>
      </c>
      <c r="K13" s="4">
        <v>2.7116755793226384</v>
      </c>
      <c r="L13" s="4">
        <v>2.0521390374331547</v>
      </c>
      <c r="M13" s="5">
        <v>0.6</v>
      </c>
      <c r="N13" t="str">
        <f t="shared" si="0"/>
        <v>202401</v>
      </c>
      <c r="O13" t="str">
        <f t="shared" si="1"/>
        <v>01</v>
      </c>
      <c r="P13" t="str">
        <f t="shared" si="2"/>
        <v>01.Jan2024</v>
      </c>
      <c r="Q13" t="str">
        <f>IF([1]Dashboard!$AK$39="Month","Month"&amp;N13&amp;E13,IF([1]Dashboard!$AK$39="YTD",IF(O13-[1]Dashboard!$AK$37&lt;=0,"YTD"&amp;A13&amp;[1]Dashboard!$AK$37&amp;E13),IF([1]Dashboard!$AK$39="FY","FY"&amp;A13&amp;E13)))</f>
        <v>YTD2024061 - QUEBRA</v>
      </c>
      <c r="R13" t="str">
        <f>IF([1]Dashboard!$AK$39="Month","Month"&amp;N13&amp;E13&amp;F13,IF([1]Dashboard!$AK$39="YTD",IF(O13-[1]Dashboard!$AK$37&lt;=0,"YTD"&amp;A13&amp;[1]Dashboard!$AK$37&amp;E13&amp;F13),IF([1]Dashboard!$AK$39="FY","FY"&amp;A13&amp;E13&amp;F13)))</f>
        <v>YTD2024061 - QUEBRAQUEBRA QUEBRA TO GO</v>
      </c>
      <c r="S13" t="str">
        <f>IF([1]Dashboard!$AK$39="Month","Month"&amp;N13&amp;F13,IF([1]Dashboard!$AK$39="YTD",IF(O13-[1]Dashboard!$AK$37&lt;=0,"YTD"&amp;A13&amp;[1]Dashboard!$AK$37&amp;F13),IF([1]Dashboard!$AK$39="FY","FY"&amp;A13&amp;F13)))</f>
        <v>YTD202406QUEBRA QUEBRA TO GO</v>
      </c>
      <c r="T13" t="str">
        <f>IF([1]Dashboard!$AK$39="Month","Month"&amp;N13&amp;F13,IF([1]Dashboard!$AK$39="YTD",IF(O13-[1]Dashboard!$AK$37&lt;=0,"YTD"&amp;A13&amp;[1]Dashboard!$AK$37&amp;U13),IF([1]Dashboard!$AK$39="FY","FY"&amp;A13&amp;U13)))</f>
        <v>YTD2024061 - QUEBRAQUEBRA QUEBRA TO GO</v>
      </c>
      <c r="U13" t="str">
        <f t="shared" si="3"/>
        <v>1 - QUEBRAQUEBRA QUEBRA TO GO</v>
      </c>
      <c r="V13" t="str">
        <f>IF([1]Dashboard!$AK$39="Month","Month"&amp;N13&amp;C13&amp;E13,IF([1]Dashboard!$AK$39="YTD",IF(O13-[1]Dashboard!$AK$37&lt;=0,"YTD"&amp;A13&amp;[1]Dashboard!$AK$37&amp;C13&amp;E13),IF([1]Dashboard!$AK$39="FY","FY"&amp;A13&amp;C13&amp;E13)))</f>
        <v>YTD202406Abbesses1 - QUEBRA</v>
      </c>
      <c r="W13" t="str">
        <f>IF([1]Dashboard!$AK$39="Month","Month"&amp;N13,IF([1]Dashboard!$AK$39="YTD",IF(O13-[1]Dashboard!$AK$37&lt;=0,"YTD"&amp;A13&amp;[1]Dashboard!$AK$37),IF([1]Dashboard!$AK$39="FY","FY"&amp;A13)))</f>
        <v>YTD202406</v>
      </c>
    </row>
    <row r="14" spans="1:23" x14ac:dyDescent="0.3">
      <c r="A14" t="s">
        <v>23</v>
      </c>
      <c r="B14" t="s">
        <v>24</v>
      </c>
      <c r="C14" t="s">
        <v>25</v>
      </c>
      <c r="D14" t="s">
        <v>26</v>
      </c>
      <c r="E14" t="s">
        <v>49</v>
      </c>
      <c r="F14" t="s">
        <v>50</v>
      </c>
      <c r="G14" t="s">
        <v>57</v>
      </c>
      <c r="H14" t="s">
        <v>58</v>
      </c>
      <c r="I14" s="4">
        <v>1</v>
      </c>
      <c r="J14" s="4">
        <v>1.5879382055852642</v>
      </c>
      <c r="K14" s="4">
        <v>0.7869132501485443</v>
      </c>
      <c r="L14" s="4">
        <v>0.80102495543672003</v>
      </c>
      <c r="M14" s="5">
        <v>0.2</v>
      </c>
      <c r="N14" t="str">
        <f t="shared" si="0"/>
        <v>202401</v>
      </c>
      <c r="O14" t="str">
        <f t="shared" si="1"/>
        <v>01</v>
      </c>
      <c r="P14" t="str">
        <f t="shared" si="2"/>
        <v>01.Jan2024</v>
      </c>
      <c r="Q14" t="str">
        <f>IF([1]Dashboard!$AK$39="Month","Month"&amp;N14&amp;E14,IF([1]Dashboard!$AK$39="YTD",IF(O14-[1]Dashboard!$AK$37&lt;=0,"YTD"&amp;A14&amp;[1]Dashboard!$AK$37&amp;E14),IF([1]Dashboard!$AK$39="FY","FY"&amp;A14&amp;E14)))</f>
        <v>YTD2024061 - QUEBRA</v>
      </c>
      <c r="R14" t="str">
        <f>IF([1]Dashboard!$AK$39="Month","Month"&amp;N14&amp;E14&amp;F14,IF([1]Dashboard!$AK$39="YTD",IF(O14-[1]Dashboard!$AK$37&lt;=0,"YTD"&amp;A14&amp;[1]Dashboard!$AK$37&amp;E14&amp;F14),IF([1]Dashboard!$AK$39="FY","FY"&amp;A14&amp;E14&amp;F14)))</f>
        <v>YTD2024061 - QUEBRAQUEBRA QUEBRA TO GO</v>
      </c>
      <c r="S14" t="str">
        <f>IF([1]Dashboard!$AK$39="Month","Month"&amp;N14&amp;F14,IF([1]Dashboard!$AK$39="YTD",IF(O14-[1]Dashboard!$AK$37&lt;=0,"YTD"&amp;A14&amp;[1]Dashboard!$AK$37&amp;F14),IF([1]Dashboard!$AK$39="FY","FY"&amp;A14&amp;F14)))</f>
        <v>YTD202406QUEBRA QUEBRA TO GO</v>
      </c>
      <c r="T14" t="str">
        <f>IF([1]Dashboard!$AK$39="Month","Month"&amp;N14&amp;F14,IF([1]Dashboard!$AK$39="YTD",IF(O14-[1]Dashboard!$AK$37&lt;=0,"YTD"&amp;A14&amp;[1]Dashboard!$AK$37&amp;U14),IF([1]Dashboard!$AK$39="FY","FY"&amp;A14&amp;U14)))</f>
        <v>YTD2024061 - QUEBRAQUEBRA QUEBRA TO GO</v>
      </c>
      <c r="U14" t="str">
        <f t="shared" si="3"/>
        <v>1 - QUEBRAQUEBRA QUEBRA TO GO</v>
      </c>
      <c r="V14" t="str">
        <f>IF([1]Dashboard!$AK$39="Month","Month"&amp;N14&amp;C14&amp;E14,IF([1]Dashboard!$AK$39="YTD",IF(O14-[1]Dashboard!$AK$37&lt;=0,"YTD"&amp;A14&amp;[1]Dashboard!$AK$37&amp;C14&amp;E14),IF([1]Dashboard!$AK$39="FY","FY"&amp;A14&amp;C14&amp;E14)))</f>
        <v>YTD202406Abbesses1 - QUEBRA</v>
      </c>
      <c r="W14" t="str">
        <f>IF([1]Dashboard!$AK$39="Month","Month"&amp;N14,IF([1]Dashboard!$AK$39="YTD",IF(O14-[1]Dashboard!$AK$37&lt;=0,"YTD"&amp;A14&amp;[1]Dashboard!$AK$37),IF([1]Dashboard!$AK$39="FY","FY"&amp;A14)))</f>
        <v>YTD202406</v>
      </c>
    </row>
    <row r="15" spans="1:23" x14ac:dyDescent="0.3">
      <c r="A15" t="s">
        <v>23</v>
      </c>
      <c r="B15" t="s">
        <v>24</v>
      </c>
      <c r="C15" t="s">
        <v>25</v>
      </c>
      <c r="D15" t="s">
        <v>26</v>
      </c>
      <c r="E15" t="s">
        <v>49</v>
      </c>
      <c r="F15" t="s">
        <v>50</v>
      </c>
      <c r="G15" t="s">
        <v>59</v>
      </c>
      <c r="H15" t="s">
        <v>60</v>
      </c>
      <c r="I15" s="4">
        <v>2</v>
      </c>
      <c r="J15" s="4">
        <v>3.1758764111705284</v>
      </c>
      <c r="K15" s="4">
        <v>1.6117052881758762</v>
      </c>
      <c r="L15" s="4">
        <v>1.5641711229946522</v>
      </c>
      <c r="M15" s="5">
        <v>0.4</v>
      </c>
      <c r="N15" t="str">
        <f t="shared" si="0"/>
        <v>202401</v>
      </c>
      <c r="O15" t="str">
        <f t="shared" si="1"/>
        <v>01</v>
      </c>
      <c r="P15" t="str">
        <f t="shared" si="2"/>
        <v>01.Jan2024</v>
      </c>
      <c r="Q15" t="str">
        <f>IF([1]Dashboard!$AK$39="Month","Month"&amp;N15&amp;E15,IF([1]Dashboard!$AK$39="YTD",IF(O15-[1]Dashboard!$AK$37&lt;=0,"YTD"&amp;A15&amp;[1]Dashboard!$AK$37&amp;E15),IF([1]Dashboard!$AK$39="FY","FY"&amp;A15&amp;E15)))</f>
        <v>YTD2024061 - QUEBRA</v>
      </c>
      <c r="R15" t="str">
        <f>IF([1]Dashboard!$AK$39="Month","Month"&amp;N15&amp;E15&amp;F15,IF([1]Dashboard!$AK$39="YTD",IF(O15-[1]Dashboard!$AK$37&lt;=0,"YTD"&amp;A15&amp;[1]Dashboard!$AK$37&amp;E15&amp;F15),IF([1]Dashboard!$AK$39="FY","FY"&amp;A15&amp;E15&amp;F15)))</f>
        <v>YTD2024061 - QUEBRAQUEBRA QUEBRA TO GO</v>
      </c>
      <c r="S15" t="str">
        <f>IF([1]Dashboard!$AK$39="Month","Month"&amp;N15&amp;F15,IF([1]Dashboard!$AK$39="YTD",IF(O15-[1]Dashboard!$AK$37&lt;=0,"YTD"&amp;A15&amp;[1]Dashboard!$AK$37&amp;F15),IF([1]Dashboard!$AK$39="FY","FY"&amp;A15&amp;F15)))</f>
        <v>YTD202406QUEBRA QUEBRA TO GO</v>
      </c>
      <c r="T15" t="str">
        <f>IF([1]Dashboard!$AK$39="Month","Month"&amp;N15&amp;F15,IF([1]Dashboard!$AK$39="YTD",IF(O15-[1]Dashboard!$AK$37&lt;=0,"YTD"&amp;A15&amp;[1]Dashboard!$AK$37&amp;U15),IF([1]Dashboard!$AK$39="FY","FY"&amp;A15&amp;U15)))</f>
        <v>YTD2024061 - QUEBRAQUEBRA QUEBRA TO GO</v>
      </c>
      <c r="U15" t="str">
        <f t="shared" si="3"/>
        <v>1 - QUEBRAQUEBRA QUEBRA TO GO</v>
      </c>
      <c r="V15" t="str">
        <f>IF([1]Dashboard!$AK$39="Month","Month"&amp;N15&amp;C15&amp;E15,IF([1]Dashboard!$AK$39="YTD",IF(O15-[1]Dashboard!$AK$37&lt;=0,"YTD"&amp;A15&amp;[1]Dashboard!$AK$37&amp;C15&amp;E15),IF([1]Dashboard!$AK$39="FY","FY"&amp;A15&amp;C15&amp;E15)))</f>
        <v>YTD202406Abbesses1 - QUEBRA</v>
      </c>
      <c r="W15" t="str">
        <f>IF([1]Dashboard!$AK$39="Month","Month"&amp;N15,IF([1]Dashboard!$AK$39="YTD",IF(O15-[1]Dashboard!$AK$37&lt;=0,"YTD"&amp;A15&amp;[1]Dashboard!$AK$37),IF([1]Dashboard!$AK$39="FY","FY"&amp;A15)))</f>
        <v>YTD202406</v>
      </c>
    </row>
    <row r="16" spans="1:23" x14ac:dyDescent="0.3">
      <c r="A16" t="s">
        <v>23</v>
      </c>
      <c r="B16" t="s">
        <v>24</v>
      </c>
      <c r="C16" t="s">
        <v>25</v>
      </c>
      <c r="D16" t="s">
        <v>26</v>
      </c>
      <c r="E16" t="s">
        <v>49</v>
      </c>
      <c r="F16" t="s">
        <v>50</v>
      </c>
      <c r="G16" t="s">
        <v>61</v>
      </c>
      <c r="H16" t="s">
        <v>62</v>
      </c>
      <c r="I16" s="4">
        <v>4</v>
      </c>
      <c r="J16" s="4">
        <v>7.2251931075460485</v>
      </c>
      <c r="K16" s="4">
        <v>3.6853832442067738</v>
      </c>
      <c r="L16" s="4">
        <v>3.5398098633392747</v>
      </c>
      <c r="M16" s="5">
        <v>0.8</v>
      </c>
      <c r="N16" t="str">
        <f t="shared" si="0"/>
        <v>202401</v>
      </c>
      <c r="O16" t="str">
        <f t="shared" si="1"/>
        <v>01</v>
      </c>
      <c r="P16" t="str">
        <f t="shared" si="2"/>
        <v>01.Jan2024</v>
      </c>
      <c r="Q16" t="str">
        <f>IF([1]Dashboard!$AK$39="Month","Month"&amp;N16&amp;E16,IF([1]Dashboard!$AK$39="YTD",IF(O16-[1]Dashboard!$AK$37&lt;=0,"YTD"&amp;A16&amp;[1]Dashboard!$AK$37&amp;E16),IF([1]Dashboard!$AK$39="FY","FY"&amp;A16&amp;E16)))</f>
        <v>YTD2024061 - QUEBRA</v>
      </c>
      <c r="R16" t="str">
        <f>IF([1]Dashboard!$AK$39="Month","Month"&amp;N16&amp;E16&amp;F16,IF([1]Dashboard!$AK$39="YTD",IF(O16-[1]Dashboard!$AK$37&lt;=0,"YTD"&amp;A16&amp;[1]Dashboard!$AK$37&amp;E16&amp;F16),IF([1]Dashboard!$AK$39="FY","FY"&amp;A16&amp;E16&amp;F16)))</f>
        <v>YTD2024061 - QUEBRAQUEBRA QUEBRA TO GO</v>
      </c>
      <c r="S16" t="str">
        <f>IF([1]Dashboard!$AK$39="Month","Month"&amp;N16&amp;F16,IF([1]Dashboard!$AK$39="YTD",IF(O16-[1]Dashboard!$AK$37&lt;=0,"YTD"&amp;A16&amp;[1]Dashboard!$AK$37&amp;F16),IF([1]Dashboard!$AK$39="FY","FY"&amp;A16&amp;F16)))</f>
        <v>YTD202406QUEBRA QUEBRA TO GO</v>
      </c>
      <c r="T16" t="str">
        <f>IF([1]Dashboard!$AK$39="Month","Month"&amp;N16&amp;F16,IF([1]Dashboard!$AK$39="YTD",IF(O16-[1]Dashboard!$AK$37&lt;=0,"YTD"&amp;A16&amp;[1]Dashboard!$AK$37&amp;U16),IF([1]Dashboard!$AK$39="FY","FY"&amp;A16&amp;U16)))</f>
        <v>YTD2024061 - QUEBRAQUEBRA QUEBRA TO GO</v>
      </c>
      <c r="U16" t="str">
        <f t="shared" si="3"/>
        <v>1 - QUEBRAQUEBRA QUEBRA TO GO</v>
      </c>
      <c r="V16" t="str">
        <f>IF([1]Dashboard!$AK$39="Month","Month"&amp;N16&amp;C16&amp;E16,IF([1]Dashboard!$AK$39="YTD",IF(O16-[1]Dashboard!$AK$37&lt;=0,"YTD"&amp;A16&amp;[1]Dashboard!$AK$37&amp;C16&amp;E16),IF([1]Dashboard!$AK$39="FY","FY"&amp;A16&amp;C16&amp;E16)))</f>
        <v>YTD202406Abbesses1 - QUEBRA</v>
      </c>
      <c r="W16" t="str">
        <f>IF([1]Dashboard!$AK$39="Month","Month"&amp;N16,IF([1]Dashboard!$AK$39="YTD",IF(O16-[1]Dashboard!$AK$37&lt;=0,"YTD"&amp;A16&amp;[1]Dashboard!$AK$37),IF([1]Dashboard!$AK$39="FY","FY"&amp;A16)))</f>
        <v>YTD202406</v>
      </c>
    </row>
    <row r="17" spans="1:23" x14ac:dyDescent="0.3">
      <c r="A17" t="s">
        <v>23</v>
      </c>
      <c r="B17" t="s">
        <v>24</v>
      </c>
      <c r="C17" t="s">
        <v>25</v>
      </c>
      <c r="D17" t="s">
        <v>26</v>
      </c>
      <c r="E17" t="s">
        <v>49</v>
      </c>
      <c r="F17" t="s">
        <v>50</v>
      </c>
      <c r="G17" t="s">
        <v>63</v>
      </c>
      <c r="H17" t="s">
        <v>64</v>
      </c>
      <c r="I17" s="4">
        <v>2</v>
      </c>
      <c r="J17" s="4">
        <v>3.1758764111705284</v>
      </c>
      <c r="K17" s="4">
        <v>1.9503862150920979</v>
      </c>
      <c r="L17" s="4">
        <v>1.2254901960784308</v>
      </c>
      <c r="M17" s="5">
        <v>0.4</v>
      </c>
      <c r="N17" t="str">
        <f t="shared" si="0"/>
        <v>202401</v>
      </c>
      <c r="O17" t="str">
        <f t="shared" si="1"/>
        <v>01</v>
      </c>
      <c r="P17" t="str">
        <f t="shared" si="2"/>
        <v>01.Jan2024</v>
      </c>
      <c r="Q17" t="str">
        <f>IF([1]Dashboard!$AK$39="Month","Month"&amp;N17&amp;E17,IF([1]Dashboard!$AK$39="YTD",IF(O17-[1]Dashboard!$AK$37&lt;=0,"YTD"&amp;A17&amp;[1]Dashboard!$AK$37&amp;E17),IF([1]Dashboard!$AK$39="FY","FY"&amp;A17&amp;E17)))</f>
        <v>YTD2024061 - QUEBRA</v>
      </c>
      <c r="R17" t="str">
        <f>IF([1]Dashboard!$AK$39="Month","Month"&amp;N17&amp;E17&amp;F17,IF([1]Dashboard!$AK$39="YTD",IF(O17-[1]Dashboard!$AK$37&lt;=0,"YTD"&amp;A17&amp;[1]Dashboard!$AK$37&amp;E17&amp;F17),IF([1]Dashboard!$AK$39="FY","FY"&amp;A17&amp;E17&amp;F17)))</f>
        <v>YTD2024061 - QUEBRAQUEBRA QUEBRA TO GO</v>
      </c>
      <c r="S17" t="str">
        <f>IF([1]Dashboard!$AK$39="Month","Month"&amp;N17&amp;F17,IF([1]Dashboard!$AK$39="YTD",IF(O17-[1]Dashboard!$AK$37&lt;=0,"YTD"&amp;A17&amp;[1]Dashboard!$AK$37&amp;F17),IF([1]Dashboard!$AK$39="FY","FY"&amp;A17&amp;F17)))</f>
        <v>YTD202406QUEBRA QUEBRA TO GO</v>
      </c>
      <c r="T17" t="str">
        <f>IF([1]Dashboard!$AK$39="Month","Month"&amp;N17&amp;F17,IF([1]Dashboard!$AK$39="YTD",IF(O17-[1]Dashboard!$AK$37&lt;=0,"YTD"&amp;A17&amp;[1]Dashboard!$AK$37&amp;U17),IF([1]Dashboard!$AK$39="FY","FY"&amp;A17&amp;U17)))</f>
        <v>YTD2024061 - QUEBRAQUEBRA QUEBRA TO GO</v>
      </c>
      <c r="U17" t="str">
        <f t="shared" si="3"/>
        <v>1 - QUEBRAQUEBRA QUEBRA TO GO</v>
      </c>
      <c r="V17" t="str">
        <f>IF([1]Dashboard!$AK$39="Month","Month"&amp;N17&amp;C17&amp;E17,IF([1]Dashboard!$AK$39="YTD",IF(O17-[1]Dashboard!$AK$37&lt;=0,"YTD"&amp;A17&amp;[1]Dashboard!$AK$37&amp;C17&amp;E17),IF([1]Dashboard!$AK$39="FY","FY"&amp;A17&amp;C17&amp;E17)))</f>
        <v>YTD202406Abbesses1 - QUEBRA</v>
      </c>
      <c r="W17" t="str">
        <f>IF([1]Dashboard!$AK$39="Month","Month"&amp;N17,IF([1]Dashboard!$AK$39="YTD",IF(O17-[1]Dashboard!$AK$37&lt;=0,"YTD"&amp;A17&amp;[1]Dashboard!$AK$37),IF([1]Dashboard!$AK$39="FY","FY"&amp;A17)))</f>
        <v>YTD202406</v>
      </c>
    </row>
    <row r="18" spans="1:23" x14ac:dyDescent="0.3">
      <c r="A18" t="s">
        <v>23</v>
      </c>
      <c r="B18" t="s">
        <v>24</v>
      </c>
      <c r="C18" t="s">
        <v>25</v>
      </c>
      <c r="D18" t="s">
        <v>26</v>
      </c>
      <c r="E18" t="s">
        <v>49</v>
      </c>
      <c r="F18" t="s">
        <v>50</v>
      </c>
      <c r="G18" t="s">
        <v>65</v>
      </c>
      <c r="H18" t="s">
        <v>66</v>
      </c>
      <c r="I18" s="4">
        <v>7</v>
      </c>
      <c r="J18" s="4">
        <v>12.642602495543672</v>
      </c>
      <c r="K18" s="4">
        <v>7.3722519310754606</v>
      </c>
      <c r="L18" s="4">
        <v>5.2703505644682105</v>
      </c>
      <c r="M18" s="5">
        <v>1.4</v>
      </c>
      <c r="N18" t="str">
        <f t="shared" si="0"/>
        <v>202401</v>
      </c>
      <c r="O18" t="str">
        <f t="shared" si="1"/>
        <v>01</v>
      </c>
      <c r="P18" t="str">
        <f t="shared" si="2"/>
        <v>01.Jan2024</v>
      </c>
      <c r="Q18" t="str">
        <f>IF([1]Dashboard!$AK$39="Month","Month"&amp;N18&amp;E18,IF([1]Dashboard!$AK$39="YTD",IF(O18-[1]Dashboard!$AK$37&lt;=0,"YTD"&amp;A18&amp;[1]Dashboard!$AK$37&amp;E18),IF([1]Dashboard!$AK$39="FY","FY"&amp;A18&amp;E18)))</f>
        <v>YTD2024061 - QUEBRA</v>
      </c>
      <c r="R18" t="str">
        <f>IF([1]Dashboard!$AK$39="Month","Month"&amp;N18&amp;E18&amp;F18,IF([1]Dashboard!$AK$39="YTD",IF(O18-[1]Dashboard!$AK$37&lt;=0,"YTD"&amp;A18&amp;[1]Dashboard!$AK$37&amp;E18&amp;F18),IF([1]Dashboard!$AK$39="FY","FY"&amp;A18&amp;E18&amp;F18)))</f>
        <v>YTD2024061 - QUEBRAQUEBRA QUEBRA TO GO</v>
      </c>
      <c r="S18" t="str">
        <f>IF([1]Dashboard!$AK$39="Month","Month"&amp;N18&amp;F18,IF([1]Dashboard!$AK$39="YTD",IF(O18-[1]Dashboard!$AK$37&lt;=0,"YTD"&amp;A18&amp;[1]Dashboard!$AK$37&amp;F18),IF([1]Dashboard!$AK$39="FY","FY"&amp;A18&amp;F18)))</f>
        <v>YTD202406QUEBRA QUEBRA TO GO</v>
      </c>
      <c r="T18" t="str">
        <f>IF([1]Dashboard!$AK$39="Month","Month"&amp;N18&amp;F18,IF([1]Dashboard!$AK$39="YTD",IF(O18-[1]Dashboard!$AK$37&lt;=0,"YTD"&amp;A18&amp;[1]Dashboard!$AK$37&amp;U18),IF([1]Dashboard!$AK$39="FY","FY"&amp;A18&amp;U18)))</f>
        <v>YTD2024061 - QUEBRAQUEBRA QUEBRA TO GO</v>
      </c>
      <c r="U18" t="str">
        <f t="shared" si="3"/>
        <v>1 - QUEBRAQUEBRA QUEBRA TO GO</v>
      </c>
      <c r="V18" t="str">
        <f>IF([1]Dashboard!$AK$39="Month","Month"&amp;N18&amp;C18&amp;E18,IF([1]Dashboard!$AK$39="YTD",IF(O18-[1]Dashboard!$AK$37&lt;=0,"YTD"&amp;A18&amp;[1]Dashboard!$AK$37&amp;C18&amp;E18),IF([1]Dashboard!$AK$39="FY","FY"&amp;A18&amp;C18&amp;E18)))</f>
        <v>YTD202406Abbesses1 - QUEBRA</v>
      </c>
      <c r="W18" t="str">
        <f>IF([1]Dashboard!$AK$39="Month","Month"&amp;N18,IF([1]Dashboard!$AK$39="YTD",IF(O18-[1]Dashboard!$AK$37&lt;=0,"YTD"&amp;A18&amp;[1]Dashboard!$AK$37),IF([1]Dashboard!$AK$39="FY","FY"&amp;A18)))</f>
        <v>YTD202406</v>
      </c>
    </row>
    <row r="19" spans="1:23" x14ac:dyDescent="0.3">
      <c r="A19" t="s">
        <v>23</v>
      </c>
      <c r="B19" t="s">
        <v>24</v>
      </c>
      <c r="C19" t="s">
        <v>25</v>
      </c>
      <c r="D19" t="s">
        <v>26</v>
      </c>
      <c r="E19" t="s">
        <v>67</v>
      </c>
      <c r="F19" t="s">
        <v>68</v>
      </c>
      <c r="G19" t="s">
        <v>69</v>
      </c>
      <c r="H19" t="s">
        <v>70</v>
      </c>
      <c r="I19" s="4">
        <v>1</v>
      </c>
      <c r="J19" s="4">
        <v>0.79322638146167557</v>
      </c>
      <c r="K19" s="4">
        <v>0</v>
      </c>
      <c r="L19" s="4">
        <v>0.79322638146167557</v>
      </c>
      <c r="M19" s="5">
        <v>1</v>
      </c>
      <c r="N19" t="str">
        <f t="shared" si="0"/>
        <v>202401</v>
      </c>
      <c r="O19" t="str">
        <f t="shared" si="1"/>
        <v>01</v>
      </c>
      <c r="P19" t="str">
        <f t="shared" si="2"/>
        <v>01.Jan2024</v>
      </c>
      <c r="Q19" t="str">
        <f>IF([1]Dashboard!$AK$39="Month","Month"&amp;N19&amp;E19,IF([1]Dashboard!$AK$39="YTD",IF(O19-[1]Dashboard!$AK$37&lt;=0,"YTD"&amp;A19&amp;[1]Dashboard!$AK$37&amp;E19),IF([1]Dashboard!$AK$39="FY","FY"&amp;A19&amp;E19)))</f>
        <v>YTD2024062 - OTHER</v>
      </c>
      <c r="R19" t="str">
        <f>IF([1]Dashboard!$AK$39="Month","Month"&amp;N19&amp;E19&amp;F19,IF([1]Dashboard!$AK$39="YTD",IF(O19-[1]Dashboard!$AK$37&lt;=0,"YTD"&amp;A19&amp;[1]Dashboard!$AK$37&amp;E19&amp;F19),IF([1]Dashboard!$AK$39="FY","FY"&amp;A19&amp;E19&amp;F19)))</f>
        <v>YTD2024062 - OTHERDIVERS</v>
      </c>
      <c r="S19" t="str">
        <f>IF([1]Dashboard!$AK$39="Month","Month"&amp;N19&amp;F19,IF([1]Dashboard!$AK$39="YTD",IF(O19-[1]Dashboard!$AK$37&lt;=0,"YTD"&amp;A19&amp;[1]Dashboard!$AK$37&amp;F19),IF([1]Dashboard!$AK$39="FY","FY"&amp;A19&amp;F19)))</f>
        <v>YTD202406DIVERS</v>
      </c>
      <c r="T19" t="str">
        <f>IF([1]Dashboard!$AK$39="Month","Month"&amp;N19&amp;F19,IF([1]Dashboard!$AK$39="YTD",IF(O19-[1]Dashboard!$AK$37&lt;=0,"YTD"&amp;A19&amp;[1]Dashboard!$AK$37&amp;U19),IF([1]Dashboard!$AK$39="FY","FY"&amp;A19&amp;U19)))</f>
        <v>YTD2024062 - OTHERDIVERS</v>
      </c>
      <c r="U19" t="str">
        <f t="shared" si="3"/>
        <v>2 - OTHERDIVERS</v>
      </c>
      <c r="V19" t="str">
        <f>IF([1]Dashboard!$AK$39="Month","Month"&amp;N19&amp;C19&amp;E19,IF([1]Dashboard!$AK$39="YTD",IF(O19-[1]Dashboard!$AK$37&lt;=0,"YTD"&amp;A19&amp;[1]Dashboard!$AK$37&amp;C19&amp;E19),IF([1]Dashboard!$AK$39="FY","FY"&amp;A19&amp;C19&amp;E19)))</f>
        <v>YTD202406Abbesses2 - OTHER</v>
      </c>
      <c r="W19" t="str">
        <f>IF([1]Dashboard!$AK$39="Month","Month"&amp;N19,IF([1]Dashboard!$AK$39="YTD",IF(O19-[1]Dashboard!$AK$37&lt;=0,"YTD"&amp;A19&amp;[1]Dashboard!$AK$37),IF([1]Dashboard!$AK$39="FY","FY"&amp;A19)))</f>
        <v>YTD202406</v>
      </c>
    </row>
    <row r="20" spans="1:23" x14ac:dyDescent="0.3">
      <c r="A20" t="s">
        <v>23</v>
      </c>
      <c r="B20" t="s">
        <v>24</v>
      </c>
      <c r="C20" t="s">
        <v>25</v>
      </c>
      <c r="D20" t="s">
        <v>71</v>
      </c>
      <c r="E20" t="s">
        <v>27</v>
      </c>
      <c r="F20" t="s">
        <v>28</v>
      </c>
      <c r="G20" t="s">
        <v>72</v>
      </c>
      <c r="H20" t="s">
        <v>73</v>
      </c>
      <c r="I20" s="4">
        <v>9</v>
      </c>
      <c r="J20" s="4">
        <v>12.257872846108139</v>
      </c>
      <c r="K20" s="4">
        <v>3.3957219251336892</v>
      </c>
      <c r="L20" s="4">
        <v>8.8621509209744502</v>
      </c>
      <c r="M20" s="5">
        <v>0.72</v>
      </c>
      <c r="N20" t="str">
        <f t="shared" si="0"/>
        <v>202401</v>
      </c>
      <c r="O20" t="str">
        <f t="shared" si="1"/>
        <v>01</v>
      </c>
      <c r="P20" t="str">
        <f t="shared" si="2"/>
        <v>01.Jan2024</v>
      </c>
      <c r="Q20" t="str">
        <f>IF([1]Dashboard!$AK$39="Month","Month"&amp;N20&amp;E20,IF([1]Dashboard!$AK$39="YTD",IF(O20-[1]Dashboard!$AK$37&lt;=0,"YTD"&amp;A20&amp;[1]Dashboard!$AK$37&amp;E20),IF([1]Dashboard!$AK$39="FY","FY"&amp;A20&amp;E20)))</f>
        <v>YTD2024061 - BARS</v>
      </c>
      <c r="R20" t="str">
        <f>IF([1]Dashboard!$AK$39="Month","Month"&amp;N20&amp;E20&amp;F20,IF([1]Dashboard!$AK$39="YTD",IF(O20-[1]Dashboard!$AK$37&lt;=0,"YTD"&amp;A20&amp;[1]Dashboard!$AK$37&amp;E20&amp;F20),IF([1]Dashboard!$AK$39="FY","FY"&amp;A20&amp;E20&amp;F20)))</f>
        <v>YTD2024061 - BARSBARS</v>
      </c>
      <c r="S20" t="str">
        <f>IF([1]Dashboard!$AK$39="Month","Month"&amp;N20&amp;F20,IF([1]Dashboard!$AK$39="YTD",IF(O20-[1]Dashboard!$AK$37&lt;=0,"YTD"&amp;A20&amp;[1]Dashboard!$AK$37&amp;F20),IF([1]Dashboard!$AK$39="FY","FY"&amp;A20&amp;F20)))</f>
        <v>YTD202406BARS</v>
      </c>
      <c r="T20" t="str">
        <f>IF([1]Dashboard!$AK$39="Month","Month"&amp;N20&amp;F20,IF([1]Dashboard!$AK$39="YTD",IF(O20-[1]Dashboard!$AK$37&lt;=0,"YTD"&amp;A20&amp;[1]Dashboard!$AK$37&amp;U20),IF([1]Dashboard!$AK$39="FY","FY"&amp;A20&amp;U20)))</f>
        <v>YTD2024061 - BARSBARS</v>
      </c>
      <c r="U20" t="str">
        <f t="shared" si="3"/>
        <v>1 - BARSBARS</v>
      </c>
      <c r="V20" t="str">
        <f>IF([1]Dashboard!$AK$39="Month","Month"&amp;N20&amp;C20&amp;E20,IF([1]Dashboard!$AK$39="YTD",IF(O20-[1]Dashboard!$AK$37&lt;=0,"YTD"&amp;A20&amp;[1]Dashboard!$AK$37&amp;C20&amp;E20),IF([1]Dashboard!$AK$39="FY","FY"&amp;A20&amp;C20&amp;E20)))</f>
        <v>YTD202406Abbesses1 - BARS</v>
      </c>
      <c r="W20" t="str">
        <f>IF([1]Dashboard!$AK$39="Month","Month"&amp;N20,IF([1]Dashboard!$AK$39="YTD",IF(O20-[1]Dashboard!$AK$37&lt;=0,"YTD"&amp;A20&amp;[1]Dashboard!$AK$37),IF([1]Dashboard!$AK$39="FY","FY"&amp;A20)))</f>
        <v>YTD202406</v>
      </c>
    </row>
    <row r="21" spans="1:23" x14ac:dyDescent="0.3">
      <c r="A21" t="s">
        <v>23</v>
      </c>
      <c r="B21" t="s">
        <v>24</v>
      </c>
      <c r="C21" t="s">
        <v>25</v>
      </c>
      <c r="D21" t="s">
        <v>71</v>
      </c>
      <c r="E21" t="s">
        <v>27</v>
      </c>
      <c r="F21" t="s">
        <v>28</v>
      </c>
      <c r="G21" t="s">
        <v>29</v>
      </c>
      <c r="H21" t="s">
        <v>30</v>
      </c>
      <c r="I21" s="4">
        <v>14</v>
      </c>
      <c r="J21" s="4">
        <v>10.28223410576352</v>
      </c>
      <c r="K21" s="4">
        <v>3.9044860368389784</v>
      </c>
      <c r="L21" s="4">
        <v>6.3777480689245403</v>
      </c>
      <c r="M21" s="5">
        <v>1.1200000000000001</v>
      </c>
      <c r="N21" t="str">
        <f t="shared" si="0"/>
        <v>202401</v>
      </c>
      <c r="O21" t="str">
        <f t="shared" si="1"/>
        <v>01</v>
      </c>
      <c r="P21" t="str">
        <f t="shared" si="2"/>
        <v>01.Jan2024</v>
      </c>
      <c r="Q21" t="str">
        <f>IF([1]Dashboard!$AK$39="Month","Month"&amp;N21&amp;E21,IF([1]Dashboard!$AK$39="YTD",IF(O21-[1]Dashboard!$AK$37&lt;=0,"YTD"&amp;A21&amp;[1]Dashboard!$AK$37&amp;E21),IF([1]Dashboard!$AK$39="FY","FY"&amp;A21&amp;E21)))</f>
        <v>YTD2024061 - BARS</v>
      </c>
      <c r="R21" t="str">
        <f>IF([1]Dashboard!$AK$39="Month","Month"&amp;N21&amp;E21&amp;F21,IF([1]Dashboard!$AK$39="YTD",IF(O21-[1]Dashboard!$AK$37&lt;=0,"YTD"&amp;A21&amp;[1]Dashboard!$AK$37&amp;E21&amp;F21),IF([1]Dashboard!$AK$39="FY","FY"&amp;A21&amp;E21&amp;F21)))</f>
        <v>YTD2024061 - BARSBARS</v>
      </c>
      <c r="S21" t="str">
        <f>IF([1]Dashboard!$AK$39="Month","Month"&amp;N21&amp;F21,IF([1]Dashboard!$AK$39="YTD",IF(O21-[1]Dashboard!$AK$37&lt;=0,"YTD"&amp;A21&amp;[1]Dashboard!$AK$37&amp;F21),IF([1]Dashboard!$AK$39="FY","FY"&amp;A21&amp;F21)))</f>
        <v>YTD202406BARS</v>
      </c>
      <c r="T21" t="str">
        <f>IF([1]Dashboard!$AK$39="Month","Month"&amp;N21&amp;F21,IF([1]Dashboard!$AK$39="YTD",IF(O21-[1]Dashboard!$AK$37&lt;=0,"YTD"&amp;A21&amp;[1]Dashboard!$AK$37&amp;U21),IF([1]Dashboard!$AK$39="FY","FY"&amp;A21&amp;U21)))</f>
        <v>YTD2024061 - BARSBARS</v>
      </c>
      <c r="U21" t="str">
        <f t="shared" si="3"/>
        <v>1 - BARSBARS</v>
      </c>
      <c r="V21" t="str">
        <f>IF([1]Dashboard!$AK$39="Month","Month"&amp;N21&amp;C21&amp;E21,IF([1]Dashboard!$AK$39="YTD",IF(O21-[1]Dashboard!$AK$37&lt;=0,"YTD"&amp;A21&amp;[1]Dashboard!$AK$37&amp;C21&amp;E21),IF([1]Dashboard!$AK$39="FY","FY"&amp;A21&amp;C21&amp;E21)))</f>
        <v>YTD202406Abbesses1 - BARS</v>
      </c>
      <c r="W21" t="str">
        <f>IF([1]Dashboard!$AK$39="Month","Month"&amp;N21,IF([1]Dashboard!$AK$39="YTD",IF(O21-[1]Dashboard!$AK$37&lt;=0,"YTD"&amp;A21&amp;[1]Dashboard!$AK$37),IF([1]Dashboard!$AK$39="FY","FY"&amp;A21)))</f>
        <v>YTD202406</v>
      </c>
    </row>
    <row r="22" spans="1:23" x14ac:dyDescent="0.3">
      <c r="A22" t="s">
        <v>23</v>
      </c>
      <c r="B22" t="s">
        <v>24</v>
      </c>
      <c r="C22" t="s">
        <v>25</v>
      </c>
      <c r="D22" t="s">
        <v>71</v>
      </c>
      <c r="E22" t="s">
        <v>27</v>
      </c>
      <c r="F22" t="s">
        <v>28</v>
      </c>
      <c r="G22" t="s">
        <v>31</v>
      </c>
      <c r="H22" t="s">
        <v>32</v>
      </c>
      <c r="I22" s="4">
        <v>34</v>
      </c>
      <c r="J22" s="4">
        <v>24.964349376114079</v>
      </c>
      <c r="K22" s="4">
        <v>12.979797979797977</v>
      </c>
      <c r="L22" s="4">
        <v>11.984551396316101</v>
      </c>
      <c r="M22" s="5">
        <v>2.72</v>
      </c>
      <c r="N22" t="str">
        <f t="shared" si="0"/>
        <v>202401</v>
      </c>
      <c r="O22" t="str">
        <f t="shared" si="1"/>
        <v>01</v>
      </c>
      <c r="P22" t="str">
        <f t="shared" si="2"/>
        <v>01.Jan2024</v>
      </c>
      <c r="Q22" t="str">
        <f>IF([1]Dashboard!$AK$39="Month","Month"&amp;N22&amp;E22,IF([1]Dashboard!$AK$39="YTD",IF(O22-[1]Dashboard!$AK$37&lt;=0,"YTD"&amp;A22&amp;[1]Dashboard!$AK$37&amp;E22),IF([1]Dashboard!$AK$39="FY","FY"&amp;A22&amp;E22)))</f>
        <v>YTD2024061 - BARS</v>
      </c>
      <c r="R22" t="str">
        <f>IF([1]Dashboard!$AK$39="Month","Month"&amp;N22&amp;E22&amp;F22,IF([1]Dashboard!$AK$39="YTD",IF(O22-[1]Dashboard!$AK$37&lt;=0,"YTD"&amp;A22&amp;[1]Dashboard!$AK$37&amp;E22&amp;F22),IF([1]Dashboard!$AK$39="FY","FY"&amp;A22&amp;E22&amp;F22)))</f>
        <v>YTD2024061 - BARSBARS</v>
      </c>
      <c r="S22" t="str">
        <f>IF([1]Dashboard!$AK$39="Month","Month"&amp;N22&amp;F22,IF([1]Dashboard!$AK$39="YTD",IF(O22-[1]Dashboard!$AK$37&lt;=0,"YTD"&amp;A22&amp;[1]Dashboard!$AK$37&amp;F22),IF([1]Dashboard!$AK$39="FY","FY"&amp;A22&amp;F22)))</f>
        <v>YTD202406BARS</v>
      </c>
      <c r="T22" t="str">
        <f>IF([1]Dashboard!$AK$39="Month","Month"&amp;N22&amp;F22,IF([1]Dashboard!$AK$39="YTD",IF(O22-[1]Dashboard!$AK$37&lt;=0,"YTD"&amp;A22&amp;[1]Dashboard!$AK$37&amp;U22),IF([1]Dashboard!$AK$39="FY","FY"&amp;A22&amp;U22)))</f>
        <v>YTD2024061 - BARSBARS</v>
      </c>
      <c r="U22" t="str">
        <f t="shared" si="3"/>
        <v>1 - BARSBARS</v>
      </c>
      <c r="V22" t="str">
        <f>IF([1]Dashboard!$AK$39="Month","Month"&amp;N22&amp;C22&amp;E22,IF([1]Dashboard!$AK$39="YTD",IF(O22-[1]Dashboard!$AK$37&lt;=0,"YTD"&amp;A22&amp;[1]Dashboard!$AK$37&amp;C22&amp;E22),IF([1]Dashboard!$AK$39="FY","FY"&amp;A22&amp;C22&amp;E22)))</f>
        <v>YTD202406Abbesses1 - BARS</v>
      </c>
      <c r="W22" t="str">
        <f>IF([1]Dashboard!$AK$39="Month","Month"&amp;N22,IF([1]Dashboard!$AK$39="YTD",IF(O22-[1]Dashboard!$AK$37&lt;=0,"YTD"&amp;A22&amp;[1]Dashboard!$AK$37),IF([1]Dashboard!$AK$39="FY","FY"&amp;A22)))</f>
        <v>YTD202406</v>
      </c>
    </row>
    <row r="23" spans="1:23" x14ac:dyDescent="0.3">
      <c r="A23" t="s">
        <v>23</v>
      </c>
      <c r="B23" t="s">
        <v>24</v>
      </c>
      <c r="C23" t="s">
        <v>25</v>
      </c>
      <c r="D23" t="s">
        <v>71</v>
      </c>
      <c r="E23" t="s">
        <v>27</v>
      </c>
      <c r="F23" t="s">
        <v>28</v>
      </c>
      <c r="G23" t="s">
        <v>33</v>
      </c>
      <c r="H23" t="s">
        <v>34</v>
      </c>
      <c r="I23" s="4">
        <v>24</v>
      </c>
      <c r="J23" s="4">
        <v>17.672311348781939</v>
      </c>
      <c r="K23" s="4">
        <v>7.3083778966131892</v>
      </c>
      <c r="L23" s="4">
        <v>10.363933452168752</v>
      </c>
      <c r="M23" s="5">
        <v>1.92</v>
      </c>
      <c r="N23" t="str">
        <f t="shared" si="0"/>
        <v>202401</v>
      </c>
      <c r="O23" t="str">
        <f t="shared" si="1"/>
        <v>01</v>
      </c>
      <c r="P23" t="str">
        <f t="shared" si="2"/>
        <v>01.Jan2024</v>
      </c>
      <c r="Q23" t="str">
        <f>IF([1]Dashboard!$AK$39="Month","Month"&amp;N23&amp;E23,IF([1]Dashboard!$AK$39="YTD",IF(O23-[1]Dashboard!$AK$37&lt;=0,"YTD"&amp;A23&amp;[1]Dashboard!$AK$37&amp;E23),IF([1]Dashboard!$AK$39="FY","FY"&amp;A23&amp;E23)))</f>
        <v>YTD2024061 - BARS</v>
      </c>
      <c r="R23" t="str">
        <f>IF([1]Dashboard!$AK$39="Month","Month"&amp;N23&amp;E23&amp;F23,IF([1]Dashboard!$AK$39="YTD",IF(O23-[1]Dashboard!$AK$37&lt;=0,"YTD"&amp;A23&amp;[1]Dashboard!$AK$37&amp;E23&amp;F23),IF([1]Dashboard!$AK$39="FY","FY"&amp;A23&amp;E23&amp;F23)))</f>
        <v>YTD2024061 - BARSBARS</v>
      </c>
      <c r="S23" t="str">
        <f>IF([1]Dashboard!$AK$39="Month","Month"&amp;N23&amp;F23,IF([1]Dashboard!$AK$39="YTD",IF(O23-[1]Dashboard!$AK$37&lt;=0,"YTD"&amp;A23&amp;[1]Dashboard!$AK$37&amp;F23),IF([1]Dashboard!$AK$39="FY","FY"&amp;A23&amp;F23)))</f>
        <v>YTD202406BARS</v>
      </c>
      <c r="T23" t="str">
        <f>IF([1]Dashboard!$AK$39="Month","Month"&amp;N23&amp;F23,IF([1]Dashboard!$AK$39="YTD",IF(O23-[1]Dashboard!$AK$37&lt;=0,"YTD"&amp;A23&amp;[1]Dashboard!$AK$37&amp;U23),IF([1]Dashboard!$AK$39="FY","FY"&amp;A23&amp;U23)))</f>
        <v>YTD2024061 - BARSBARS</v>
      </c>
      <c r="U23" t="str">
        <f t="shared" si="3"/>
        <v>1 - BARSBARS</v>
      </c>
      <c r="V23" t="str">
        <f>IF([1]Dashboard!$AK$39="Month","Month"&amp;N23&amp;C23&amp;E23,IF([1]Dashboard!$AK$39="YTD",IF(O23-[1]Dashboard!$AK$37&lt;=0,"YTD"&amp;A23&amp;[1]Dashboard!$AK$37&amp;C23&amp;E23),IF([1]Dashboard!$AK$39="FY","FY"&amp;A23&amp;C23&amp;E23)))</f>
        <v>YTD202406Abbesses1 - BARS</v>
      </c>
      <c r="W23" t="str">
        <f>IF([1]Dashboard!$AK$39="Month","Month"&amp;N23,IF([1]Dashboard!$AK$39="YTD",IF(O23-[1]Dashboard!$AK$37&lt;=0,"YTD"&amp;A23&amp;[1]Dashboard!$AK$37),IF([1]Dashboard!$AK$39="FY","FY"&amp;A23)))</f>
        <v>YTD202406</v>
      </c>
    </row>
    <row r="24" spans="1:23" x14ac:dyDescent="0.3">
      <c r="A24" t="s">
        <v>23</v>
      </c>
      <c r="B24" t="s">
        <v>24</v>
      </c>
      <c r="C24" t="s">
        <v>25</v>
      </c>
      <c r="D24" t="s">
        <v>71</v>
      </c>
      <c r="E24" t="s">
        <v>27</v>
      </c>
      <c r="F24" t="s">
        <v>28</v>
      </c>
      <c r="G24" t="s">
        <v>35</v>
      </c>
      <c r="H24" t="s">
        <v>36</v>
      </c>
      <c r="I24" s="4">
        <v>26</v>
      </c>
      <c r="J24" s="4">
        <v>21.521093285799175</v>
      </c>
      <c r="K24" s="4">
        <v>8.805704099821746</v>
      </c>
      <c r="L24" s="4">
        <v>12.715389185977429</v>
      </c>
      <c r="M24" s="5">
        <v>2.08</v>
      </c>
      <c r="N24" t="str">
        <f t="shared" si="0"/>
        <v>202401</v>
      </c>
      <c r="O24" t="str">
        <f t="shared" si="1"/>
        <v>01</v>
      </c>
      <c r="P24" t="str">
        <f t="shared" si="2"/>
        <v>01.Jan2024</v>
      </c>
      <c r="Q24" t="str">
        <f>IF([1]Dashboard!$AK$39="Month","Month"&amp;N24&amp;E24,IF([1]Dashboard!$AK$39="YTD",IF(O24-[1]Dashboard!$AK$37&lt;=0,"YTD"&amp;A24&amp;[1]Dashboard!$AK$37&amp;E24),IF([1]Dashboard!$AK$39="FY","FY"&amp;A24&amp;E24)))</f>
        <v>YTD2024061 - BARS</v>
      </c>
      <c r="R24" t="str">
        <f>IF([1]Dashboard!$AK$39="Month","Month"&amp;N24&amp;E24&amp;F24,IF([1]Dashboard!$AK$39="YTD",IF(O24-[1]Dashboard!$AK$37&lt;=0,"YTD"&amp;A24&amp;[1]Dashboard!$AK$37&amp;E24&amp;F24),IF([1]Dashboard!$AK$39="FY","FY"&amp;A24&amp;E24&amp;F24)))</f>
        <v>YTD2024061 - BARSBARS</v>
      </c>
      <c r="S24" t="str">
        <f>IF([1]Dashboard!$AK$39="Month","Month"&amp;N24&amp;F24,IF([1]Dashboard!$AK$39="YTD",IF(O24-[1]Dashboard!$AK$37&lt;=0,"YTD"&amp;A24&amp;[1]Dashboard!$AK$37&amp;F24),IF([1]Dashboard!$AK$39="FY","FY"&amp;A24&amp;F24)))</f>
        <v>YTD202406BARS</v>
      </c>
      <c r="T24" t="str">
        <f>IF([1]Dashboard!$AK$39="Month","Month"&amp;N24&amp;F24,IF([1]Dashboard!$AK$39="YTD",IF(O24-[1]Dashboard!$AK$37&lt;=0,"YTD"&amp;A24&amp;[1]Dashboard!$AK$37&amp;U24),IF([1]Dashboard!$AK$39="FY","FY"&amp;A24&amp;U24)))</f>
        <v>YTD2024061 - BARSBARS</v>
      </c>
      <c r="U24" t="str">
        <f t="shared" si="3"/>
        <v>1 - BARSBARS</v>
      </c>
      <c r="V24" t="str">
        <f>IF([1]Dashboard!$AK$39="Month","Month"&amp;N24&amp;C24&amp;E24,IF([1]Dashboard!$AK$39="YTD",IF(O24-[1]Dashboard!$AK$37&lt;=0,"YTD"&amp;A24&amp;[1]Dashboard!$AK$37&amp;C24&amp;E24),IF([1]Dashboard!$AK$39="FY","FY"&amp;A24&amp;C24&amp;E24)))</f>
        <v>YTD202406Abbesses1 - BARS</v>
      </c>
      <c r="W24" t="str">
        <f>IF([1]Dashboard!$AK$39="Month","Month"&amp;N24,IF([1]Dashboard!$AK$39="YTD",IF(O24-[1]Dashboard!$AK$37&lt;=0,"YTD"&amp;A24&amp;[1]Dashboard!$AK$37),IF([1]Dashboard!$AK$39="FY","FY"&amp;A24)))</f>
        <v>YTD202406</v>
      </c>
    </row>
    <row r="25" spans="1:23" x14ac:dyDescent="0.3">
      <c r="A25" t="s">
        <v>23</v>
      </c>
      <c r="B25" t="s">
        <v>24</v>
      </c>
      <c r="C25" t="s">
        <v>25</v>
      </c>
      <c r="D25" t="s">
        <v>71</v>
      </c>
      <c r="E25" t="s">
        <v>27</v>
      </c>
      <c r="F25" t="s">
        <v>28</v>
      </c>
      <c r="G25" t="s">
        <v>37</v>
      </c>
      <c r="H25" t="s">
        <v>38</v>
      </c>
      <c r="I25" s="4">
        <v>33</v>
      </c>
      <c r="J25" s="4">
        <v>27.333630421865728</v>
      </c>
      <c r="K25" s="4">
        <v>11.727941176470585</v>
      </c>
      <c r="L25" s="4">
        <v>15.605689245395141</v>
      </c>
      <c r="M25" s="5">
        <v>2.64</v>
      </c>
      <c r="N25" t="str">
        <f t="shared" si="0"/>
        <v>202401</v>
      </c>
      <c r="O25" t="str">
        <f t="shared" si="1"/>
        <v>01</v>
      </c>
      <c r="P25" t="str">
        <f t="shared" si="2"/>
        <v>01.Jan2024</v>
      </c>
      <c r="Q25" t="str">
        <f>IF([1]Dashboard!$AK$39="Month","Month"&amp;N25&amp;E25,IF([1]Dashboard!$AK$39="YTD",IF(O25-[1]Dashboard!$AK$37&lt;=0,"YTD"&amp;A25&amp;[1]Dashboard!$AK$37&amp;E25),IF([1]Dashboard!$AK$39="FY","FY"&amp;A25&amp;E25)))</f>
        <v>YTD2024061 - BARS</v>
      </c>
      <c r="R25" t="str">
        <f>IF([1]Dashboard!$AK$39="Month","Month"&amp;N25&amp;E25&amp;F25,IF([1]Dashboard!$AK$39="YTD",IF(O25-[1]Dashboard!$AK$37&lt;=0,"YTD"&amp;A25&amp;[1]Dashboard!$AK$37&amp;E25&amp;F25),IF([1]Dashboard!$AK$39="FY","FY"&amp;A25&amp;E25&amp;F25)))</f>
        <v>YTD2024061 - BARSBARS</v>
      </c>
      <c r="S25" t="str">
        <f>IF([1]Dashboard!$AK$39="Month","Month"&amp;N25&amp;F25,IF([1]Dashboard!$AK$39="YTD",IF(O25-[1]Dashboard!$AK$37&lt;=0,"YTD"&amp;A25&amp;[1]Dashboard!$AK$37&amp;F25),IF([1]Dashboard!$AK$39="FY","FY"&amp;A25&amp;F25)))</f>
        <v>YTD202406BARS</v>
      </c>
      <c r="T25" t="str">
        <f>IF([1]Dashboard!$AK$39="Month","Month"&amp;N25&amp;F25,IF([1]Dashboard!$AK$39="YTD",IF(O25-[1]Dashboard!$AK$37&lt;=0,"YTD"&amp;A25&amp;[1]Dashboard!$AK$37&amp;U25),IF([1]Dashboard!$AK$39="FY","FY"&amp;A25&amp;U25)))</f>
        <v>YTD2024061 - BARSBARS</v>
      </c>
      <c r="U25" t="str">
        <f t="shared" si="3"/>
        <v>1 - BARSBARS</v>
      </c>
      <c r="V25" t="str">
        <f>IF([1]Dashboard!$AK$39="Month","Month"&amp;N25&amp;C25&amp;E25,IF([1]Dashboard!$AK$39="YTD",IF(O25-[1]Dashboard!$AK$37&lt;=0,"YTD"&amp;A25&amp;[1]Dashboard!$AK$37&amp;C25&amp;E25),IF([1]Dashboard!$AK$39="FY","FY"&amp;A25&amp;C25&amp;E25)))</f>
        <v>YTD202406Abbesses1 - BARS</v>
      </c>
      <c r="W25" t="str">
        <f>IF([1]Dashboard!$AK$39="Month","Month"&amp;N25,IF([1]Dashboard!$AK$39="YTD",IF(O25-[1]Dashboard!$AK$37&lt;=0,"YTD"&amp;A25&amp;[1]Dashboard!$AK$37),IF([1]Dashboard!$AK$39="FY","FY"&amp;A25)))</f>
        <v>YTD202406</v>
      </c>
    </row>
    <row r="26" spans="1:23" x14ac:dyDescent="0.3">
      <c r="A26" t="s">
        <v>23</v>
      </c>
      <c r="B26" t="s">
        <v>24</v>
      </c>
      <c r="C26" t="s">
        <v>25</v>
      </c>
      <c r="D26" t="s">
        <v>71</v>
      </c>
      <c r="E26" t="s">
        <v>27</v>
      </c>
      <c r="F26" t="s">
        <v>28</v>
      </c>
      <c r="G26" t="s">
        <v>74</v>
      </c>
      <c r="H26" t="s">
        <v>75</v>
      </c>
      <c r="I26" s="4">
        <v>41</v>
      </c>
      <c r="J26" s="4">
        <v>42.020202020201992</v>
      </c>
      <c r="K26" s="4">
        <v>19.534685086155672</v>
      </c>
      <c r="L26" s="4">
        <v>22.48551693404632</v>
      </c>
      <c r="M26" s="5">
        <v>3.28</v>
      </c>
      <c r="N26" t="str">
        <f t="shared" si="0"/>
        <v>202401</v>
      </c>
      <c r="O26" t="str">
        <f t="shared" si="1"/>
        <v>01</v>
      </c>
      <c r="P26" t="str">
        <f t="shared" si="2"/>
        <v>01.Jan2024</v>
      </c>
      <c r="Q26" t="str">
        <f>IF([1]Dashboard!$AK$39="Month","Month"&amp;N26&amp;E26,IF([1]Dashboard!$AK$39="YTD",IF(O26-[1]Dashboard!$AK$37&lt;=0,"YTD"&amp;A26&amp;[1]Dashboard!$AK$37&amp;E26),IF([1]Dashboard!$AK$39="FY","FY"&amp;A26&amp;E26)))</f>
        <v>YTD2024061 - BARS</v>
      </c>
      <c r="R26" t="str">
        <f>IF([1]Dashboard!$AK$39="Month","Month"&amp;N26&amp;E26&amp;F26,IF([1]Dashboard!$AK$39="YTD",IF(O26-[1]Dashboard!$AK$37&lt;=0,"YTD"&amp;A26&amp;[1]Dashboard!$AK$37&amp;E26&amp;F26),IF([1]Dashboard!$AK$39="FY","FY"&amp;A26&amp;E26&amp;F26)))</f>
        <v>YTD2024061 - BARSBARS</v>
      </c>
      <c r="S26" t="str">
        <f>IF([1]Dashboard!$AK$39="Month","Month"&amp;N26&amp;F26,IF([1]Dashboard!$AK$39="YTD",IF(O26-[1]Dashboard!$AK$37&lt;=0,"YTD"&amp;A26&amp;[1]Dashboard!$AK$37&amp;F26),IF([1]Dashboard!$AK$39="FY","FY"&amp;A26&amp;F26)))</f>
        <v>YTD202406BARS</v>
      </c>
      <c r="T26" t="str">
        <f>IF([1]Dashboard!$AK$39="Month","Month"&amp;N26&amp;F26,IF([1]Dashboard!$AK$39="YTD",IF(O26-[1]Dashboard!$AK$37&lt;=0,"YTD"&amp;A26&amp;[1]Dashboard!$AK$37&amp;U26),IF([1]Dashboard!$AK$39="FY","FY"&amp;A26&amp;U26)))</f>
        <v>YTD2024061 - BARSBARS</v>
      </c>
      <c r="U26" t="str">
        <f t="shared" si="3"/>
        <v>1 - BARSBARS</v>
      </c>
      <c r="V26" t="str">
        <f>IF([1]Dashboard!$AK$39="Month","Month"&amp;N26&amp;C26&amp;E26,IF([1]Dashboard!$AK$39="YTD",IF(O26-[1]Dashboard!$AK$37&lt;=0,"YTD"&amp;A26&amp;[1]Dashboard!$AK$37&amp;C26&amp;E26),IF([1]Dashboard!$AK$39="FY","FY"&amp;A26&amp;C26&amp;E26)))</f>
        <v>YTD202406Abbesses1 - BARS</v>
      </c>
      <c r="W26" t="str">
        <f>IF([1]Dashboard!$AK$39="Month","Month"&amp;N26,IF([1]Dashboard!$AK$39="YTD",IF(O26-[1]Dashboard!$AK$37&lt;=0,"YTD"&amp;A26&amp;[1]Dashboard!$AK$37),IF([1]Dashboard!$AK$39="FY","FY"&amp;A26)))</f>
        <v>YTD202406</v>
      </c>
    </row>
    <row r="27" spans="1:23" x14ac:dyDescent="0.3">
      <c r="A27" t="s">
        <v>23</v>
      </c>
      <c r="B27" t="s">
        <v>24</v>
      </c>
      <c r="C27" t="s">
        <v>25</v>
      </c>
      <c r="D27" t="s">
        <v>71</v>
      </c>
      <c r="E27" t="s">
        <v>27</v>
      </c>
      <c r="F27" t="s">
        <v>28</v>
      </c>
      <c r="G27" t="s">
        <v>39</v>
      </c>
      <c r="H27" t="s">
        <v>40</v>
      </c>
      <c r="I27" s="4">
        <v>18</v>
      </c>
      <c r="J27" s="4">
        <v>18.377896613190732</v>
      </c>
      <c r="K27" s="4">
        <v>6.4237967914438512</v>
      </c>
      <c r="L27" s="4">
        <v>11.954099821746881</v>
      </c>
      <c r="M27" s="5">
        <v>1.44</v>
      </c>
      <c r="N27" t="str">
        <f t="shared" si="0"/>
        <v>202401</v>
      </c>
      <c r="O27" t="str">
        <f t="shared" si="1"/>
        <v>01</v>
      </c>
      <c r="P27" t="str">
        <f t="shared" si="2"/>
        <v>01.Jan2024</v>
      </c>
      <c r="Q27" t="str">
        <f>IF([1]Dashboard!$AK$39="Month","Month"&amp;N27&amp;E27,IF([1]Dashboard!$AK$39="YTD",IF(O27-[1]Dashboard!$AK$37&lt;=0,"YTD"&amp;A27&amp;[1]Dashboard!$AK$37&amp;E27),IF([1]Dashboard!$AK$39="FY","FY"&amp;A27&amp;E27)))</f>
        <v>YTD2024061 - BARS</v>
      </c>
      <c r="R27" t="str">
        <f>IF([1]Dashboard!$AK$39="Month","Month"&amp;N27&amp;E27&amp;F27,IF([1]Dashboard!$AK$39="YTD",IF(O27-[1]Dashboard!$AK$37&lt;=0,"YTD"&amp;A27&amp;[1]Dashboard!$AK$37&amp;E27&amp;F27),IF([1]Dashboard!$AK$39="FY","FY"&amp;A27&amp;E27&amp;F27)))</f>
        <v>YTD2024061 - BARSBARS</v>
      </c>
      <c r="S27" t="str">
        <f>IF([1]Dashboard!$AK$39="Month","Month"&amp;N27&amp;F27,IF([1]Dashboard!$AK$39="YTD",IF(O27-[1]Dashboard!$AK$37&lt;=0,"YTD"&amp;A27&amp;[1]Dashboard!$AK$37&amp;F27),IF([1]Dashboard!$AK$39="FY","FY"&amp;A27&amp;F27)))</f>
        <v>YTD202406BARS</v>
      </c>
      <c r="T27" t="str">
        <f>IF([1]Dashboard!$AK$39="Month","Month"&amp;N27&amp;F27,IF([1]Dashboard!$AK$39="YTD",IF(O27-[1]Dashboard!$AK$37&lt;=0,"YTD"&amp;A27&amp;[1]Dashboard!$AK$37&amp;U27),IF([1]Dashboard!$AK$39="FY","FY"&amp;A27&amp;U27)))</f>
        <v>YTD2024061 - BARSBARS</v>
      </c>
      <c r="U27" t="str">
        <f t="shared" si="3"/>
        <v>1 - BARSBARS</v>
      </c>
      <c r="V27" t="str">
        <f>IF([1]Dashboard!$AK$39="Month","Month"&amp;N27&amp;C27&amp;E27,IF([1]Dashboard!$AK$39="YTD",IF(O27-[1]Dashboard!$AK$37&lt;=0,"YTD"&amp;A27&amp;[1]Dashboard!$AK$37&amp;C27&amp;E27),IF([1]Dashboard!$AK$39="FY","FY"&amp;A27&amp;C27&amp;E27)))</f>
        <v>YTD202406Abbesses1 - BARS</v>
      </c>
      <c r="W27" t="str">
        <f>IF([1]Dashboard!$AK$39="Month","Month"&amp;N27,IF([1]Dashboard!$AK$39="YTD",IF(O27-[1]Dashboard!$AK$37&lt;=0,"YTD"&amp;A27&amp;[1]Dashboard!$AK$37),IF([1]Dashboard!$AK$39="FY","FY"&amp;A27)))</f>
        <v>YTD202406</v>
      </c>
    </row>
    <row r="28" spans="1:23" x14ac:dyDescent="0.3">
      <c r="A28" t="s">
        <v>23</v>
      </c>
      <c r="B28" t="s">
        <v>24</v>
      </c>
      <c r="C28" t="s">
        <v>25</v>
      </c>
      <c r="D28" t="s">
        <v>71</v>
      </c>
      <c r="E28" t="s">
        <v>27</v>
      </c>
      <c r="F28" t="s">
        <v>28</v>
      </c>
      <c r="G28" t="s">
        <v>41</v>
      </c>
      <c r="H28" t="s">
        <v>42</v>
      </c>
      <c r="I28" s="4">
        <v>23</v>
      </c>
      <c r="J28" s="4">
        <v>23.434343434343429</v>
      </c>
      <c r="K28" s="4">
        <v>10.574123588829469</v>
      </c>
      <c r="L28" s="4">
        <v>12.860219845513958</v>
      </c>
      <c r="M28" s="5">
        <v>1.84</v>
      </c>
      <c r="N28" t="str">
        <f t="shared" si="0"/>
        <v>202401</v>
      </c>
      <c r="O28" t="str">
        <f t="shared" si="1"/>
        <v>01</v>
      </c>
      <c r="P28" t="str">
        <f t="shared" si="2"/>
        <v>01.Jan2024</v>
      </c>
      <c r="Q28" t="str">
        <f>IF([1]Dashboard!$AK$39="Month","Month"&amp;N28&amp;E28,IF([1]Dashboard!$AK$39="YTD",IF(O28-[1]Dashboard!$AK$37&lt;=0,"YTD"&amp;A28&amp;[1]Dashboard!$AK$37&amp;E28),IF([1]Dashboard!$AK$39="FY","FY"&amp;A28&amp;E28)))</f>
        <v>YTD2024061 - BARS</v>
      </c>
      <c r="R28" t="str">
        <f>IF([1]Dashboard!$AK$39="Month","Month"&amp;N28&amp;E28&amp;F28,IF([1]Dashboard!$AK$39="YTD",IF(O28-[1]Dashboard!$AK$37&lt;=0,"YTD"&amp;A28&amp;[1]Dashboard!$AK$37&amp;E28&amp;F28),IF([1]Dashboard!$AK$39="FY","FY"&amp;A28&amp;E28&amp;F28)))</f>
        <v>YTD2024061 - BARSBARS</v>
      </c>
      <c r="S28" t="str">
        <f>IF([1]Dashboard!$AK$39="Month","Month"&amp;N28&amp;F28,IF([1]Dashboard!$AK$39="YTD",IF(O28-[1]Dashboard!$AK$37&lt;=0,"YTD"&amp;A28&amp;[1]Dashboard!$AK$37&amp;F28),IF([1]Dashboard!$AK$39="FY","FY"&amp;A28&amp;F28)))</f>
        <v>YTD202406BARS</v>
      </c>
      <c r="T28" t="str">
        <f>IF([1]Dashboard!$AK$39="Month","Month"&amp;N28&amp;F28,IF([1]Dashboard!$AK$39="YTD",IF(O28-[1]Dashboard!$AK$37&lt;=0,"YTD"&amp;A28&amp;[1]Dashboard!$AK$37&amp;U28),IF([1]Dashboard!$AK$39="FY","FY"&amp;A28&amp;U28)))</f>
        <v>YTD2024061 - BARSBARS</v>
      </c>
      <c r="U28" t="str">
        <f t="shared" si="3"/>
        <v>1 - BARSBARS</v>
      </c>
      <c r="V28" t="str">
        <f>IF([1]Dashboard!$AK$39="Month","Month"&amp;N28&amp;C28&amp;E28,IF([1]Dashboard!$AK$39="YTD",IF(O28-[1]Dashboard!$AK$37&lt;=0,"YTD"&amp;A28&amp;[1]Dashboard!$AK$37&amp;C28&amp;E28),IF([1]Dashboard!$AK$39="FY","FY"&amp;A28&amp;C28&amp;E28)))</f>
        <v>YTD202406Abbesses1 - BARS</v>
      </c>
      <c r="W28" t="str">
        <f>IF([1]Dashboard!$AK$39="Month","Month"&amp;N28,IF([1]Dashboard!$AK$39="YTD",IF(O28-[1]Dashboard!$AK$37&lt;=0,"YTD"&amp;A28&amp;[1]Dashboard!$AK$37),IF([1]Dashboard!$AK$39="FY","FY"&amp;A28)))</f>
        <v>YTD202406</v>
      </c>
    </row>
    <row r="29" spans="1:23" x14ac:dyDescent="0.3">
      <c r="A29" t="s">
        <v>23</v>
      </c>
      <c r="B29" t="s">
        <v>24</v>
      </c>
      <c r="C29" t="s">
        <v>25</v>
      </c>
      <c r="D29" t="s">
        <v>71</v>
      </c>
      <c r="E29" t="s">
        <v>27</v>
      </c>
      <c r="F29" t="s">
        <v>28</v>
      </c>
      <c r="G29" t="s">
        <v>43</v>
      </c>
      <c r="H29" t="s">
        <v>44</v>
      </c>
      <c r="I29" s="4">
        <v>25</v>
      </c>
      <c r="J29" s="4">
        <v>25.573380867498503</v>
      </c>
      <c r="K29" s="4">
        <v>9.1818924539512796</v>
      </c>
      <c r="L29" s="4">
        <v>16.391488413547226</v>
      </c>
      <c r="M29" s="5">
        <v>2</v>
      </c>
      <c r="N29" t="str">
        <f t="shared" si="0"/>
        <v>202401</v>
      </c>
      <c r="O29" t="str">
        <f t="shared" si="1"/>
        <v>01</v>
      </c>
      <c r="P29" t="str">
        <f t="shared" si="2"/>
        <v>01.Jan2024</v>
      </c>
      <c r="Q29" t="str">
        <f>IF([1]Dashboard!$AK$39="Month","Month"&amp;N29&amp;E29,IF([1]Dashboard!$AK$39="YTD",IF(O29-[1]Dashboard!$AK$37&lt;=0,"YTD"&amp;A29&amp;[1]Dashboard!$AK$37&amp;E29),IF([1]Dashboard!$AK$39="FY","FY"&amp;A29&amp;E29)))</f>
        <v>YTD2024061 - BARS</v>
      </c>
      <c r="R29" t="str">
        <f>IF([1]Dashboard!$AK$39="Month","Month"&amp;N29&amp;E29&amp;F29,IF([1]Dashboard!$AK$39="YTD",IF(O29-[1]Dashboard!$AK$37&lt;=0,"YTD"&amp;A29&amp;[1]Dashboard!$AK$37&amp;E29&amp;F29),IF([1]Dashboard!$AK$39="FY","FY"&amp;A29&amp;E29&amp;F29)))</f>
        <v>YTD2024061 - BARSBARS</v>
      </c>
      <c r="S29" t="str">
        <f>IF([1]Dashboard!$AK$39="Month","Month"&amp;N29&amp;F29,IF([1]Dashboard!$AK$39="YTD",IF(O29-[1]Dashboard!$AK$37&lt;=0,"YTD"&amp;A29&amp;[1]Dashboard!$AK$37&amp;F29),IF([1]Dashboard!$AK$39="FY","FY"&amp;A29&amp;F29)))</f>
        <v>YTD202406BARS</v>
      </c>
      <c r="T29" t="str">
        <f>IF([1]Dashboard!$AK$39="Month","Month"&amp;N29&amp;F29,IF([1]Dashboard!$AK$39="YTD",IF(O29-[1]Dashboard!$AK$37&lt;=0,"YTD"&amp;A29&amp;[1]Dashboard!$AK$37&amp;U29),IF([1]Dashboard!$AK$39="FY","FY"&amp;A29&amp;U29)))</f>
        <v>YTD2024061 - BARSBARS</v>
      </c>
      <c r="U29" t="str">
        <f t="shared" si="3"/>
        <v>1 - BARSBARS</v>
      </c>
      <c r="V29" t="str">
        <f>IF([1]Dashboard!$AK$39="Month","Month"&amp;N29&amp;C29&amp;E29,IF([1]Dashboard!$AK$39="YTD",IF(O29-[1]Dashboard!$AK$37&lt;=0,"YTD"&amp;A29&amp;[1]Dashboard!$AK$37&amp;C29&amp;E29),IF([1]Dashboard!$AK$39="FY","FY"&amp;A29&amp;C29&amp;E29)))</f>
        <v>YTD202406Abbesses1 - BARS</v>
      </c>
      <c r="W29" t="str">
        <f>IF([1]Dashboard!$AK$39="Month","Month"&amp;N29,IF([1]Dashboard!$AK$39="YTD",IF(O29-[1]Dashboard!$AK$37&lt;=0,"YTD"&amp;A29&amp;[1]Dashboard!$AK$37),IF([1]Dashboard!$AK$39="FY","FY"&amp;A29)))</f>
        <v>YTD202406</v>
      </c>
    </row>
    <row r="30" spans="1:23" x14ac:dyDescent="0.3">
      <c r="A30" t="s">
        <v>23</v>
      </c>
      <c r="B30" t="s">
        <v>24</v>
      </c>
      <c r="C30" t="s">
        <v>25</v>
      </c>
      <c r="D30" t="s">
        <v>71</v>
      </c>
      <c r="E30" t="s">
        <v>27</v>
      </c>
      <c r="F30" t="s">
        <v>76</v>
      </c>
      <c r="G30" t="s">
        <v>77</v>
      </c>
      <c r="H30" t="s">
        <v>78</v>
      </c>
      <c r="I30" s="4">
        <v>19</v>
      </c>
      <c r="J30" s="4">
        <v>18.062982768865119</v>
      </c>
      <c r="K30" s="4">
        <v>9.4266191325014841</v>
      </c>
      <c r="L30" s="4">
        <v>8.6363636363636367</v>
      </c>
      <c r="M30" s="5">
        <v>1.9</v>
      </c>
      <c r="N30" t="str">
        <f t="shared" si="0"/>
        <v>202401</v>
      </c>
      <c r="O30" t="str">
        <f t="shared" si="1"/>
        <v>01</v>
      </c>
      <c r="P30" t="str">
        <f t="shared" si="2"/>
        <v>01.Jan2024</v>
      </c>
      <c r="Q30" t="str">
        <f>IF([1]Dashboard!$AK$39="Month","Month"&amp;N30&amp;E30,IF([1]Dashboard!$AK$39="YTD",IF(O30-[1]Dashboard!$AK$37&lt;=0,"YTD"&amp;A30&amp;[1]Dashboard!$AK$37&amp;E30),IF([1]Dashboard!$AK$39="FY","FY"&amp;A30&amp;E30)))</f>
        <v>YTD2024061 - BARS</v>
      </c>
      <c r="R30" t="str">
        <f>IF([1]Dashboard!$AK$39="Month","Month"&amp;N30&amp;E30&amp;F30,IF([1]Dashboard!$AK$39="YTD",IF(O30-[1]Dashboard!$AK$37&lt;=0,"YTD"&amp;A30&amp;[1]Dashboard!$AK$37&amp;E30&amp;F30),IF([1]Dashboard!$AK$39="FY","FY"&amp;A30&amp;E30&amp;F30)))</f>
        <v>YTD2024061 - BARSBARS - MINI</v>
      </c>
      <c r="S30" t="str">
        <f>IF([1]Dashboard!$AK$39="Month","Month"&amp;N30&amp;F30,IF([1]Dashboard!$AK$39="YTD",IF(O30-[1]Dashboard!$AK$37&lt;=0,"YTD"&amp;A30&amp;[1]Dashboard!$AK$37&amp;F30),IF([1]Dashboard!$AK$39="FY","FY"&amp;A30&amp;F30)))</f>
        <v>YTD202406BARS - MINI</v>
      </c>
      <c r="T30" t="str">
        <f>IF([1]Dashboard!$AK$39="Month","Month"&amp;N30&amp;F30,IF([1]Dashboard!$AK$39="YTD",IF(O30-[1]Dashboard!$AK$37&lt;=0,"YTD"&amp;A30&amp;[1]Dashboard!$AK$37&amp;U30),IF([1]Dashboard!$AK$39="FY","FY"&amp;A30&amp;U30)))</f>
        <v>YTD2024061 - BARSBARS - MINI</v>
      </c>
      <c r="U30" t="str">
        <f t="shared" si="3"/>
        <v>1 - BARSBARS - MINI</v>
      </c>
      <c r="V30" t="str">
        <f>IF([1]Dashboard!$AK$39="Month","Month"&amp;N30&amp;C30&amp;E30,IF([1]Dashboard!$AK$39="YTD",IF(O30-[1]Dashboard!$AK$37&lt;=0,"YTD"&amp;A30&amp;[1]Dashboard!$AK$37&amp;C30&amp;E30),IF([1]Dashboard!$AK$39="FY","FY"&amp;A30&amp;C30&amp;E30)))</f>
        <v>YTD202406Abbesses1 - BARS</v>
      </c>
      <c r="W30" t="str">
        <f>IF([1]Dashboard!$AK$39="Month","Month"&amp;N30,IF([1]Dashboard!$AK$39="YTD",IF(O30-[1]Dashboard!$AK$37&lt;=0,"YTD"&amp;A30&amp;[1]Dashboard!$AK$37),IF([1]Dashboard!$AK$39="FY","FY"&amp;A30)))</f>
        <v>YTD202406</v>
      </c>
    </row>
    <row r="31" spans="1:23" x14ac:dyDescent="0.3">
      <c r="A31" t="s">
        <v>23</v>
      </c>
      <c r="B31" t="s">
        <v>24</v>
      </c>
      <c r="C31" t="s">
        <v>25</v>
      </c>
      <c r="D31" t="s">
        <v>71</v>
      </c>
      <c r="E31" t="s">
        <v>27</v>
      </c>
      <c r="F31" t="s">
        <v>76</v>
      </c>
      <c r="G31" t="s">
        <v>79</v>
      </c>
      <c r="H31" t="s">
        <v>80</v>
      </c>
      <c r="I31" s="4">
        <v>1</v>
      </c>
      <c r="J31" s="4">
        <v>0.18568033273915627</v>
      </c>
      <c r="K31" s="4">
        <v>9.6925133689839571E-2</v>
      </c>
      <c r="L31" s="4">
        <v>8.8755199049316696E-2</v>
      </c>
      <c r="M31" s="5">
        <v>0.02</v>
      </c>
      <c r="N31" t="str">
        <f t="shared" si="0"/>
        <v>202401</v>
      </c>
      <c r="O31" t="str">
        <f t="shared" si="1"/>
        <v>01</v>
      </c>
      <c r="P31" t="str">
        <f t="shared" si="2"/>
        <v>01.Jan2024</v>
      </c>
      <c r="Q31" t="str">
        <f>IF([1]Dashboard!$AK$39="Month","Month"&amp;N31&amp;E31,IF([1]Dashboard!$AK$39="YTD",IF(O31-[1]Dashboard!$AK$37&lt;=0,"YTD"&amp;A31&amp;[1]Dashboard!$AK$37&amp;E31),IF([1]Dashboard!$AK$39="FY","FY"&amp;A31&amp;E31)))</f>
        <v>YTD2024061 - BARS</v>
      </c>
      <c r="R31" t="str">
        <f>IF([1]Dashboard!$AK$39="Month","Month"&amp;N31&amp;E31&amp;F31,IF([1]Dashboard!$AK$39="YTD",IF(O31-[1]Dashboard!$AK$37&lt;=0,"YTD"&amp;A31&amp;[1]Dashboard!$AK$37&amp;E31&amp;F31),IF([1]Dashboard!$AK$39="FY","FY"&amp;A31&amp;E31&amp;F31)))</f>
        <v>YTD2024061 - BARSBARS - MINI</v>
      </c>
      <c r="S31" t="str">
        <f>IF([1]Dashboard!$AK$39="Month","Month"&amp;N31&amp;F31,IF([1]Dashboard!$AK$39="YTD",IF(O31-[1]Dashboard!$AK$37&lt;=0,"YTD"&amp;A31&amp;[1]Dashboard!$AK$37&amp;F31),IF([1]Dashboard!$AK$39="FY","FY"&amp;A31&amp;F31)))</f>
        <v>YTD202406BARS - MINI</v>
      </c>
      <c r="T31" t="str">
        <f>IF([1]Dashboard!$AK$39="Month","Month"&amp;N31&amp;F31,IF([1]Dashboard!$AK$39="YTD",IF(O31-[1]Dashboard!$AK$37&lt;=0,"YTD"&amp;A31&amp;[1]Dashboard!$AK$37&amp;U31),IF([1]Dashboard!$AK$39="FY","FY"&amp;A31&amp;U31)))</f>
        <v>YTD2024061 - BARSBARS - MINI</v>
      </c>
      <c r="U31" t="str">
        <f t="shared" si="3"/>
        <v>1 - BARSBARS - MINI</v>
      </c>
      <c r="V31" t="str">
        <f>IF([1]Dashboard!$AK$39="Month","Month"&amp;N31&amp;C31&amp;E31,IF([1]Dashboard!$AK$39="YTD",IF(O31-[1]Dashboard!$AK$37&lt;=0,"YTD"&amp;A31&amp;[1]Dashboard!$AK$37&amp;C31&amp;E31),IF([1]Dashboard!$AK$39="FY","FY"&amp;A31&amp;C31&amp;E31)))</f>
        <v>YTD202406Abbesses1 - BARS</v>
      </c>
      <c r="W31" t="str">
        <f>IF([1]Dashboard!$AK$39="Month","Month"&amp;N31,IF([1]Dashboard!$AK$39="YTD",IF(O31-[1]Dashboard!$AK$37&lt;=0,"YTD"&amp;A31&amp;[1]Dashboard!$AK$37),IF([1]Dashboard!$AK$39="FY","FY"&amp;A31)))</f>
        <v>YTD202406</v>
      </c>
    </row>
    <row r="32" spans="1:23" x14ac:dyDescent="0.3">
      <c r="A32" t="s">
        <v>23</v>
      </c>
      <c r="B32" t="s">
        <v>24</v>
      </c>
      <c r="C32" t="s">
        <v>25</v>
      </c>
      <c r="D32" t="s">
        <v>71</v>
      </c>
      <c r="E32" t="s">
        <v>27</v>
      </c>
      <c r="F32" t="s">
        <v>76</v>
      </c>
      <c r="G32" t="s">
        <v>81</v>
      </c>
      <c r="H32" t="s">
        <v>82</v>
      </c>
      <c r="I32" s="4">
        <v>3</v>
      </c>
      <c r="J32" s="4">
        <v>0.55704099821746877</v>
      </c>
      <c r="K32" s="4">
        <v>0.30303030303030287</v>
      </c>
      <c r="L32" s="4">
        <v>0.2540106951871659</v>
      </c>
      <c r="M32" s="5">
        <v>0.06</v>
      </c>
      <c r="N32" t="str">
        <f t="shared" si="0"/>
        <v>202401</v>
      </c>
      <c r="O32" t="str">
        <f t="shared" si="1"/>
        <v>01</v>
      </c>
      <c r="P32" t="str">
        <f t="shared" si="2"/>
        <v>01.Jan2024</v>
      </c>
      <c r="Q32" t="str">
        <f>IF([1]Dashboard!$AK$39="Month","Month"&amp;N32&amp;E32,IF([1]Dashboard!$AK$39="YTD",IF(O32-[1]Dashboard!$AK$37&lt;=0,"YTD"&amp;A32&amp;[1]Dashboard!$AK$37&amp;E32),IF([1]Dashboard!$AK$39="FY","FY"&amp;A32&amp;E32)))</f>
        <v>YTD2024061 - BARS</v>
      </c>
      <c r="R32" t="str">
        <f>IF([1]Dashboard!$AK$39="Month","Month"&amp;N32&amp;E32&amp;F32,IF([1]Dashboard!$AK$39="YTD",IF(O32-[1]Dashboard!$AK$37&lt;=0,"YTD"&amp;A32&amp;[1]Dashboard!$AK$37&amp;E32&amp;F32),IF([1]Dashboard!$AK$39="FY","FY"&amp;A32&amp;E32&amp;F32)))</f>
        <v>YTD2024061 - BARSBARS - MINI</v>
      </c>
      <c r="S32" t="str">
        <f>IF([1]Dashboard!$AK$39="Month","Month"&amp;N32&amp;F32,IF([1]Dashboard!$AK$39="YTD",IF(O32-[1]Dashboard!$AK$37&lt;=0,"YTD"&amp;A32&amp;[1]Dashboard!$AK$37&amp;F32),IF([1]Dashboard!$AK$39="FY","FY"&amp;A32&amp;F32)))</f>
        <v>YTD202406BARS - MINI</v>
      </c>
      <c r="T32" t="str">
        <f>IF([1]Dashboard!$AK$39="Month","Month"&amp;N32&amp;F32,IF([1]Dashboard!$AK$39="YTD",IF(O32-[1]Dashboard!$AK$37&lt;=0,"YTD"&amp;A32&amp;[1]Dashboard!$AK$37&amp;U32),IF([1]Dashboard!$AK$39="FY","FY"&amp;A32&amp;U32)))</f>
        <v>YTD2024061 - BARSBARS - MINI</v>
      </c>
      <c r="U32" t="str">
        <f t="shared" si="3"/>
        <v>1 - BARSBARS - MINI</v>
      </c>
      <c r="V32" t="str">
        <f>IF([1]Dashboard!$AK$39="Month","Month"&amp;N32&amp;C32&amp;E32,IF([1]Dashboard!$AK$39="YTD",IF(O32-[1]Dashboard!$AK$37&lt;=0,"YTD"&amp;A32&amp;[1]Dashboard!$AK$37&amp;C32&amp;E32),IF([1]Dashboard!$AK$39="FY","FY"&amp;A32&amp;C32&amp;E32)))</f>
        <v>YTD202406Abbesses1 - BARS</v>
      </c>
      <c r="W32" t="str">
        <f>IF([1]Dashboard!$AK$39="Month","Month"&amp;N32,IF([1]Dashboard!$AK$39="YTD",IF(O32-[1]Dashboard!$AK$37&lt;=0,"YTD"&amp;A32&amp;[1]Dashboard!$AK$37),IF([1]Dashboard!$AK$39="FY","FY"&amp;A32)))</f>
        <v>YTD202406</v>
      </c>
    </row>
    <row r="33" spans="1:23" x14ac:dyDescent="0.3">
      <c r="A33" t="s">
        <v>23</v>
      </c>
      <c r="B33" t="s">
        <v>24</v>
      </c>
      <c r="C33" t="s">
        <v>25</v>
      </c>
      <c r="D33" t="s">
        <v>71</v>
      </c>
      <c r="E33" t="s">
        <v>27</v>
      </c>
      <c r="F33" t="s">
        <v>76</v>
      </c>
      <c r="G33" t="s">
        <v>83</v>
      </c>
      <c r="H33" t="s">
        <v>84</v>
      </c>
      <c r="I33" s="4">
        <v>9</v>
      </c>
      <c r="J33" s="4">
        <v>1.8686868686868687</v>
      </c>
      <c r="K33" s="4">
        <v>0.93917112299465233</v>
      </c>
      <c r="L33" s="4">
        <v>0.92951574569221629</v>
      </c>
      <c r="M33" s="5">
        <v>0.18</v>
      </c>
      <c r="N33" t="str">
        <f t="shared" si="0"/>
        <v>202401</v>
      </c>
      <c r="O33" t="str">
        <f t="shared" si="1"/>
        <v>01</v>
      </c>
      <c r="P33" t="str">
        <f t="shared" si="2"/>
        <v>01.Jan2024</v>
      </c>
      <c r="Q33" t="str">
        <f>IF([1]Dashboard!$AK$39="Month","Month"&amp;N33&amp;E33,IF([1]Dashboard!$AK$39="YTD",IF(O33-[1]Dashboard!$AK$37&lt;=0,"YTD"&amp;A33&amp;[1]Dashboard!$AK$37&amp;E33),IF([1]Dashboard!$AK$39="FY","FY"&amp;A33&amp;E33)))</f>
        <v>YTD2024061 - BARS</v>
      </c>
      <c r="R33" t="str">
        <f>IF([1]Dashboard!$AK$39="Month","Month"&amp;N33&amp;E33&amp;F33,IF([1]Dashboard!$AK$39="YTD",IF(O33-[1]Dashboard!$AK$37&lt;=0,"YTD"&amp;A33&amp;[1]Dashboard!$AK$37&amp;E33&amp;F33),IF([1]Dashboard!$AK$39="FY","FY"&amp;A33&amp;E33&amp;F33)))</f>
        <v>YTD2024061 - BARSBARS - MINI</v>
      </c>
      <c r="S33" t="str">
        <f>IF([1]Dashboard!$AK$39="Month","Month"&amp;N33&amp;F33,IF([1]Dashboard!$AK$39="YTD",IF(O33-[1]Dashboard!$AK$37&lt;=0,"YTD"&amp;A33&amp;[1]Dashboard!$AK$37&amp;F33),IF([1]Dashboard!$AK$39="FY","FY"&amp;A33&amp;F33)))</f>
        <v>YTD202406BARS - MINI</v>
      </c>
      <c r="T33" t="str">
        <f>IF([1]Dashboard!$AK$39="Month","Month"&amp;N33&amp;F33,IF([1]Dashboard!$AK$39="YTD",IF(O33-[1]Dashboard!$AK$37&lt;=0,"YTD"&amp;A33&amp;[1]Dashboard!$AK$37&amp;U33),IF([1]Dashboard!$AK$39="FY","FY"&amp;A33&amp;U33)))</f>
        <v>YTD2024061 - BARSBARS - MINI</v>
      </c>
      <c r="U33" t="str">
        <f t="shared" si="3"/>
        <v>1 - BARSBARS - MINI</v>
      </c>
      <c r="V33" t="str">
        <f>IF([1]Dashboard!$AK$39="Month","Month"&amp;N33&amp;C33&amp;E33,IF([1]Dashboard!$AK$39="YTD",IF(O33-[1]Dashboard!$AK$37&lt;=0,"YTD"&amp;A33&amp;[1]Dashboard!$AK$37&amp;C33&amp;E33),IF([1]Dashboard!$AK$39="FY","FY"&amp;A33&amp;C33&amp;E33)))</f>
        <v>YTD202406Abbesses1 - BARS</v>
      </c>
      <c r="W33" t="str">
        <f>IF([1]Dashboard!$AK$39="Month","Month"&amp;N33,IF([1]Dashboard!$AK$39="YTD",IF(O33-[1]Dashboard!$AK$37&lt;=0,"YTD"&amp;A33&amp;[1]Dashboard!$AK$37),IF([1]Dashboard!$AK$39="FY","FY"&amp;A33)))</f>
        <v>YTD202406</v>
      </c>
    </row>
    <row r="34" spans="1:23" x14ac:dyDescent="0.3">
      <c r="A34" t="s">
        <v>23</v>
      </c>
      <c r="B34" t="s">
        <v>24</v>
      </c>
      <c r="C34" t="s">
        <v>25</v>
      </c>
      <c r="D34" t="s">
        <v>71</v>
      </c>
      <c r="E34" t="s">
        <v>27</v>
      </c>
      <c r="F34" t="s">
        <v>76</v>
      </c>
      <c r="G34" t="s">
        <v>85</v>
      </c>
      <c r="H34" t="s">
        <v>86</v>
      </c>
      <c r="I34" s="4">
        <v>9</v>
      </c>
      <c r="J34" s="4">
        <v>1.8894830659536541</v>
      </c>
      <c r="K34" s="4">
        <v>0.89572192513368976</v>
      </c>
      <c r="L34" s="4">
        <v>0.99376114081996447</v>
      </c>
      <c r="M34" s="5">
        <v>0.18</v>
      </c>
      <c r="N34" t="str">
        <f t="shared" si="0"/>
        <v>202401</v>
      </c>
      <c r="O34" t="str">
        <f t="shared" si="1"/>
        <v>01</v>
      </c>
      <c r="P34" t="str">
        <f t="shared" si="2"/>
        <v>01.Jan2024</v>
      </c>
      <c r="Q34" t="str">
        <f>IF([1]Dashboard!$AK$39="Month","Month"&amp;N34&amp;E34,IF([1]Dashboard!$AK$39="YTD",IF(O34-[1]Dashboard!$AK$37&lt;=0,"YTD"&amp;A34&amp;[1]Dashboard!$AK$37&amp;E34),IF([1]Dashboard!$AK$39="FY","FY"&amp;A34&amp;E34)))</f>
        <v>YTD2024061 - BARS</v>
      </c>
      <c r="R34" t="str">
        <f>IF([1]Dashboard!$AK$39="Month","Month"&amp;N34&amp;E34&amp;F34,IF([1]Dashboard!$AK$39="YTD",IF(O34-[1]Dashboard!$AK$37&lt;=0,"YTD"&amp;A34&amp;[1]Dashboard!$AK$37&amp;E34&amp;F34),IF([1]Dashboard!$AK$39="FY","FY"&amp;A34&amp;E34&amp;F34)))</f>
        <v>YTD2024061 - BARSBARS - MINI</v>
      </c>
      <c r="S34" t="str">
        <f>IF([1]Dashboard!$AK$39="Month","Month"&amp;N34&amp;F34,IF([1]Dashboard!$AK$39="YTD",IF(O34-[1]Dashboard!$AK$37&lt;=0,"YTD"&amp;A34&amp;[1]Dashboard!$AK$37&amp;F34),IF([1]Dashboard!$AK$39="FY","FY"&amp;A34&amp;F34)))</f>
        <v>YTD202406BARS - MINI</v>
      </c>
      <c r="T34" t="str">
        <f>IF([1]Dashboard!$AK$39="Month","Month"&amp;N34&amp;F34,IF([1]Dashboard!$AK$39="YTD",IF(O34-[1]Dashboard!$AK$37&lt;=0,"YTD"&amp;A34&amp;[1]Dashboard!$AK$37&amp;U34),IF([1]Dashboard!$AK$39="FY","FY"&amp;A34&amp;U34)))</f>
        <v>YTD2024061 - BARSBARS - MINI</v>
      </c>
      <c r="U34" t="str">
        <f t="shared" si="3"/>
        <v>1 - BARSBARS - MINI</v>
      </c>
      <c r="V34" t="str">
        <f>IF([1]Dashboard!$AK$39="Month","Month"&amp;N34&amp;C34&amp;E34,IF([1]Dashboard!$AK$39="YTD",IF(O34-[1]Dashboard!$AK$37&lt;=0,"YTD"&amp;A34&amp;[1]Dashboard!$AK$37&amp;C34&amp;E34),IF([1]Dashboard!$AK$39="FY","FY"&amp;A34&amp;C34&amp;E34)))</f>
        <v>YTD202406Abbesses1 - BARS</v>
      </c>
      <c r="W34" t="str">
        <f>IF([1]Dashboard!$AK$39="Month","Month"&amp;N34,IF([1]Dashboard!$AK$39="YTD",IF(O34-[1]Dashboard!$AK$37&lt;=0,"YTD"&amp;A34&amp;[1]Dashboard!$AK$37),IF([1]Dashboard!$AK$39="FY","FY"&amp;A34)))</f>
        <v>YTD202406</v>
      </c>
    </row>
    <row r="35" spans="1:23" x14ac:dyDescent="0.3">
      <c r="A35" t="s">
        <v>23</v>
      </c>
      <c r="B35" t="s">
        <v>24</v>
      </c>
      <c r="C35" t="s">
        <v>25</v>
      </c>
      <c r="D35" t="s">
        <v>71</v>
      </c>
      <c r="E35" t="s">
        <v>27</v>
      </c>
      <c r="F35" t="s">
        <v>76</v>
      </c>
      <c r="G35" t="s">
        <v>87</v>
      </c>
      <c r="H35" t="s">
        <v>88</v>
      </c>
      <c r="I35" s="4">
        <v>7</v>
      </c>
      <c r="J35" s="4">
        <v>1.4676173499702911</v>
      </c>
      <c r="K35" s="4">
        <v>0.80065359477124187</v>
      </c>
      <c r="L35" s="4">
        <v>0.66696375519904938</v>
      </c>
      <c r="M35" s="5">
        <v>0.14000000000000001</v>
      </c>
      <c r="N35" t="str">
        <f t="shared" si="0"/>
        <v>202401</v>
      </c>
      <c r="O35" t="str">
        <f t="shared" si="1"/>
        <v>01</v>
      </c>
      <c r="P35" t="str">
        <f t="shared" si="2"/>
        <v>01.Jan2024</v>
      </c>
      <c r="Q35" t="str">
        <f>IF([1]Dashboard!$AK$39="Month","Month"&amp;N35&amp;E35,IF([1]Dashboard!$AK$39="YTD",IF(O35-[1]Dashboard!$AK$37&lt;=0,"YTD"&amp;A35&amp;[1]Dashboard!$AK$37&amp;E35),IF([1]Dashboard!$AK$39="FY","FY"&amp;A35&amp;E35)))</f>
        <v>YTD2024061 - BARS</v>
      </c>
      <c r="R35" t="str">
        <f>IF([1]Dashboard!$AK$39="Month","Month"&amp;N35&amp;E35&amp;F35,IF([1]Dashboard!$AK$39="YTD",IF(O35-[1]Dashboard!$AK$37&lt;=0,"YTD"&amp;A35&amp;[1]Dashboard!$AK$37&amp;E35&amp;F35),IF([1]Dashboard!$AK$39="FY","FY"&amp;A35&amp;E35&amp;F35)))</f>
        <v>YTD2024061 - BARSBARS - MINI</v>
      </c>
      <c r="S35" t="str">
        <f>IF([1]Dashboard!$AK$39="Month","Month"&amp;N35&amp;F35,IF([1]Dashboard!$AK$39="YTD",IF(O35-[1]Dashboard!$AK$37&lt;=0,"YTD"&amp;A35&amp;[1]Dashboard!$AK$37&amp;F35),IF([1]Dashboard!$AK$39="FY","FY"&amp;A35&amp;F35)))</f>
        <v>YTD202406BARS - MINI</v>
      </c>
      <c r="T35" t="str">
        <f>IF([1]Dashboard!$AK$39="Month","Month"&amp;N35&amp;F35,IF([1]Dashboard!$AK$39="YTD",IF(O35-[1]Dashboard!$AK$37&lt;=0,"YTD"&amp;A35&amp;[1]Dashboard!$AK$37&amp;U35),IF([1]Dashboard!$AK$39="FY","FY"&amp;A35&amp;U35)))</f>
        <v>YTD2024061 - BARSBARS - MINI</v>
      </c>
      <c r="U35" t="str">
        <f t="shared" si="3"/>
        <v>1 - BARSBARS - MINI</v>
      </c>
      <c r="V35" t="str">
        <f>IF([1]Dashboard!$AK$39="Month","Month"&amp;N35&amp;C35&amp;E35,IF([1]Dashboard!$AK$39="YTD",IF(O35-[1]Dashboard!$AK$37&lt;=0,"YTD"&amp;A35&amp;[1]Dashboard!$AK$37&amp;C35&amp;E35),IF([1]Dashboard!$AK$39="FY","FY"&amp;A35&amp;C35&amp;E35)))</f>
        <v>YTD202406Abbesses1 - BARS</v>
      </c>
      <c r="W35" t="str">
        <f>IF([1]Dashboard!$AK$39="Month","Month"&amp;N35,IF([1]Dashboard!$AK$39="YTD",IF(O35-[1]Dashboard!$AK$37&lt;=0,"YTD"&amp;A35&amp;[1]Dashboard!$AK$37),IF([1]Dashboard!$AK$39="FY","FY"&amp;A35)))</f>
        <v>YTD202406</v>
      </c>
    </row>
    <row r="36" spans="1:23" x14ac:dyDescent="0.3">
      <c r="A36" t="s">
        <v>23</v>
      </c>
      <c r="B36" t="s">
        <v>24</v>
      </c>
      <c r="C36" t="s">
        <v>25</v>
      </c>
      <c r="D36" t="s">
        <v>71</v>
      </c>
      <c r="E36" t="s">
        <v>89</v>
      </c>
      <c r="F36" t="s">
        <v>90</v>
      </c>
      <c r="G36" t="s">
        <v>91</v>
      </c>
      <c r="H36" t="s">
        <v>92</v>
      </c>
      <c r="I36" s="4">
        <v>6</v>
      </c>
      <c r="J36" s="4">
        <v>10.779857397504456</v>
      </c>
      <c r="K36" s="4">
        <v>4.1978609625668444</v>
      </c>
      <c r="L36" s="4">
        <v>6.5819964349376106</v>
      </c>
      <c r="M36" s="5">
        <v>6.6000000000000003E-2</v>
      </c>
      <c r="N36" t="str">
        <f t="shared" si="0"/>
        <v>202401</v>
      </c>
      <c r="O36" t="str">
        <f t="shared" si="1"/>
        <v>01</v>
      </c>
      <c r="P36" t="str">
        <f t="shared" si="2"/>
        <v>01.Jan2024</v>
      </c>
      <c r="Q36" t="str">
        <f>IF([1]Dashboard!$AK$39="Month","Month"&amp;N36&amp;E36,IF([1]Dashboard!$AK$39="YTD",IF(O36-[1]Dashboard!$AK$37&lt;=0,"YTD"&amp;A36&amp;[1]Dashboard!$AK$37&amp;E36),IF([1]Dashboard!$AK$39="FY","FY"&amp;A36&amp;E36)))</f>
        <v>YTD2024061 - BONBON</v>
      </c>
      <c r="R36" t="str">
        <f>IF([1]Dashboard!$AK$39="Month","Month"&amp;N36&amp;E36&amp;F36,IF([1]Dashboard!$AK$39="YTD",IF(O36-[1]Dashboard!$AK$37&lt;=0,"YTD"&amp;A36&amp;[1]Dashboard!$AK$37&amp;E36&amp;F36),IF([1]Dashboard!$AK$39="FY","FY"&amp;A36&amp;E36&amp;F36)))</f>
        <v>YTD2024061 - BONBONAssortiment_1 - BONBON</v>
      </c>
      <c r="S36" t="str">
        <f>IF([1]Dashboard!$AK$39="Month","Month"&amp;N36&amp;F36,IF([1]Dashboard!$AK$39="YTD",IF(O36-[1]Dashboard!$AK$37&lt;=0,"YTD"&amp;A36&amp;[1]Dashboard!$AK$37&amp;F36),IF([1]Dashboard!$AK$39="FY","FY"&amp;A36&amp;F36)))</f>
        <v>YTD202406Assortiment_1 - BONBON</v>
      </c>
      <c r="T36" t="str">
        <f>IF([1]Dashboard!$AK$39="Month","Month"&amp;N36&amp;F36,IF([1]Dashboard!$AK$39="YTD",IF(O36-[1]Dashboard!$AK$37&lt;=0,"YTD"&amp;A36&amp;[1]Dashboard!$AK$37&amp;U36),IF([1]Dashboard!$AK$39="FY","FY"&amp;A36&amp;U36)))</f>
        <v>YTD2024061 - BONBONAssortiment_1 - BONBON</v>
      </c>
      <c r="U36" t="str">
        <f t="shared" si="3"/>
        <v>1 - BONBONAssortiment_1 - BONBON</v>
      </c>
      <c r="V36" t="str">
        <f>IF([1]Dashboard!$AK$39="Month","Month"&amp;N36&amp;C36&amp;E36,IF([1]Dashboard!$AK$39="YTD",IF(O36-[1]Dashboard!$AK$37&lt;=0,"YTD"&amp;A36&amp;[1]Dashboard!$AK$37&amp;C36&amp;E36),IF([1]Dashboard!$AK$39="FY","FY"&amp;A36&amp;C36&amp;E36)))</f>
        <v>YTD202406Abbesses1 - BONBON</v>
      </c>
      <c r="W36" t="str">
        <f>IF([1]Dashboard!$AK$39="Month","Month"&amp;N36,IF([1]Dashboard!$AK$39="YTD",IF(O36-[1]Dashboard!$AK$37&lt;=0,"YTD"&amp;A36&amp;[1]Dashboard!$AK$37),IF([1]Dashboard!$AK$39="FY","FY"&amp;A36)))</f>
        <v>YTD202406</v>
      </c>
    </row>
    <row r="37" spans="1:23" x14ac:dyDescent="0.3">
      <c r="A37" t="s">
        <v>23</v>
      </c>
      <c r="B37" t="s">
        <v>24</v>
      </c>
      <c r="C37" t="s">
        <v>25</v>
      </c>
      <c r="D37" t="s">
        <v>71</v>
      </c>
      <c r="E37" t="s">
        <v>89</v>
      </c>
      <c r="F37" t="s">
        <v>90</v>
      </c>
      <c r="G37" t="s">
        <v>93</v>
      </c>
      <c r="H37" t="s">
        <v>94</v>
      </c>
      <c r="I37" s="4">
        <v>0.34300000000000003</v>
      </c>
      <c r="J37" s="4">
        <v>4.8306595365418898</v>
      </c>
      <c r="K37" s="4">
        <v>1.4498016934046347</v>
      </c>
      <c r="L37" s="4">
        <v>3.3808578431372553</v>
      </c>
      <c r="M37" s="5">
        <v>0.34300000000000003</v>
      </c>
      <c r="N37" t="str">
        <f t="shared" si="0"/>
        <v>202401</v>
      </c>
      <c r="O37" t="str">
        <f t="shared" si="1"/>
        <v>01</v>
      </c>
      <c r="P37" t="str">
        <f t="shared" si="2"/>
        <v>01.Jan2024</v>
      </c>
      <c r="Q37" t="str">
        <f>IF([1]Dashboard!$AK$39="Month","Month"&amp;N37&amp;E37,IF([1]Dashboard!$AK$39="YTD",IF(O37-[1]Dashboard!$AK$37&lt;=0,"YTD"&amp;A37&amp;[1]Dashboard!$AK$37&amp;E37),IF([1]Dashboard!$AK$39="FY","FY"&amp;A37&amp;E37)))</f>
        <v>YTD2024061 - BONBON</v>
      </c>
      <c r="R37" t="str">
        <f>IF([1]Dashboard!$AK$39="Month","Month"&amp;N37&amp;E37&amp;F37,IF([1]Dashboard!$AK$39="YTD",IF(O37-[1]Dashboard!$AK$37&lt;=0,"YTD"&amp;A37&amp;[1]Dashboard!$AK$37&amp;E37&amp;F37),IF([1]Dashboard!$AK$39="FY","FY"&amp;A37&amp;E37&amp;F37)))</f>
        <v>YTD2024061 - BONBONAssortiment_1 - BONBON</v>
      </c>
      <c r="S37" t="str">
        <f>IF([1]Dashboard!$AK$39="Month","Month"&amp;N37&amp;F37,IF([1]Dashboard!$AK$39="YTD",IF(O37-[1]Dashboard!$AK$37&lt;=0,"YTD"&amp;A37&amp;[1]Dashboard!$AK$37&amp;F37),IF([1]Dashboard!$AK$39="FY","FY"&amp;A37&amp;F37)))</f>
        <v>YTD202406Assortiment_1 - BONBON</v>
      </c>
      <c r="T37" t="str">
        <f>IF([1]Dashboard!$AK$39="Month","Month"&amp;N37&amp;F37,IF([1]Dashboard!$AK$39="YTD",IF(O37-[1]Dashboard!$AK$37&lt;=0,"YTD"&amp;A37&amp;[1]Dashboard!$AK$37&amp;U37),IF([1]Dashboard!$AK$39="FY","FY"&amp;A37&amp;U37)))</f>
        <v>YTD2024061 - BONBONAssortiment_1 - BONBON</v>
      </c>
      <c r="U37" t="str">
        <f t="shared" si="3"/>
        <v>1 - BONBONAssortiment_1 - BONBON</v>
      </c>
      <c r="V37" t="str">
        <f>IF([1]Dashboard!$AK$39="Month","Month"&amp;N37&amp;C37&amp;E37,IF([1]Dashboard!$AK$39="YTD",IF(O37-[1]Dashboard!$AK$37&lt;=0,"YTD"&amp;A37&amp;[1]Dashboard!$AK$37&amp;C37&amp;E37),IF([1]Dashboard!$AK$39="FY","FY"&amp;A37&amp;C37&amp;E37)))</f>
        <v>YTD202406Abbesses1 - BONBON</v>
      </c>
      <c r="W37" t="str">
        <f>IF([1]Dashboard!$AK$39="Month","Month"&amp;N37,IF([1]Dashboard!$AK$39="YTD",IF(O37-[1]Dashboard!$AK$37&lt;=0,"YTD"&amp;A37&amp;[1]Dashboard!$AK$37),IF([1]Dashboard!$AK$39="FY","FY"&amp;A37)))</f>
        <v>YTD202406</v>
      </c>
    </row>
    <row r="38" spans="1:23" x14ac:dyDescent="0.3">
      <c r="A38" t="s">
        <v>23</v>
      </c>
      <c r="B38" t="s">
        <v>24</v>
      </c>
      <c r="C38" t="s">
        <v>25</v>
      </c>
      <c r="D38" t="s">
        <v>71</v>
      </c>
      <c r="E38" t="s">
        <v>45</v>
      </c>
      <c r="F38" t="s">
        <v>95</v>
      </c>
      <c r="G38" t="s">
        <v>96</v>
      </c>
      <c r="H38" t="s">
        <v>97</v>
      </c>
      <c r="I38" s="4">
        <v>5.8579999999999997</v>
      </c>
      <c r="J38" s="4">
        <v>73.835412953059986</v>
      </c>
      <c r="K38" s="4">
        <v>18.700002970885322</v>
      </c>
      <c r="L38" s="4">
        <v>55.135409982174671</v>
      </c>
      <c r="M38" s="5">
        <v>5.8579999999999997</v>
      </c>
      <c r="N38" t="str">
        <f t="shared" si="0"/>
        <v>202401</v>
      </c>
      <c r="O38" t="str">
        <f t="shared" si="1"/>
        <v>01</v>
      </c>
      <c r="P38" t="str">
        <f t="shared" si="2"/>
        <v>01.Jan2024</v>
      </c>
      <c r="Q38" t="str">
        <f>IF([1]Dashboard!$AK$39="Month","Month"&amp;N38&amp;E38,IF([1]Dashboard!$AK$39="YTD",IF(O38-[1]Dashboard!$AK$37&lt;=0,"YTD"&amp;A38&amp;[1]Dashboard!$AK$37&amp;E38),IF([1]Dashboard!$AK$39="FY","FY"&amp;A38&amp;E38)))</f>
        <v>YTD2024061 - ENROBE</v>
      </c>
      <c r="R38" t="str">
        <f>IF([1]Dashboard!$AK$39="Month","Month"&amp;N38&amp;E38&amp;F38,IF([1]Dashboard!$AK$39="YTD",IF(O38-[1]Dashboard!$AK$37&lt;=0,"YTD"&amp;A38&amp;[1]Dashboard!$AK$37&amp;E38&amp;F38),IF([1]Dashboard!$AK$39="FY","FY"&amp;A38&amp;E38&amp;F38)))</f>
        <v>YTD2024061 - ENROBEENROBE</v>
      </c>
      <c r="S38" t="str">
        <f>IF([1]Dashboard!$AK$39="Month","Month"&amp;N38&amp;F38,IF([1]Dashboard!$AK$39="YTD",IF(O38-[1]Dashboard!$AK$37&lt;=0,"YTD"&amp;A38&amp;[1]Dashboard!$AK$37&amp;F38),IF([1]Dashboard!$AK$39="FY","FY"&amp;A38&amp;F38)))</f>
        <v>YTD202406ENROBE</v>
      </c>
      <c r="T38" t="str">
        <f>IF([1]Dashboard!$AK$39="Month","Month"&amp;N38&amp;F38,IF([1]Dashboard!$AK$39="YTD",IF(O38-[1]Dashboard!$AK$37&lt;=0,"YTD"&amp;A38&amp;[1]Dashboard!$AK$37&amp;U38),IF([1]Dashboard!$AK$39="FY","FY"&amp;A38&amp;U38)))</f>
        <v>YTD2024061 - ENROBEENROBE</v>
      </c>
      <c r="U38" t="str">
        <f t="shared" si="3"/>
        <v>1 - ENROBEENROBE</v>
      </c>
      <c r="V38" t="str">
        <f>IF([1]Dashboard!$AK$39="Month","Month"&amp;N38&amp;C38&amp;E38,IF([1]Dashboard!$AK$39="YTD",IF(O38-[1]Dashboard!$AK$37&lt;=0,"YTD"&amp;A38&amp;[1]Dashboard!$AK$37&amp;C38&amp;E38),IF([1]Dashboard!$AK$39="FY","FY"&amp;A38&amp;C38&amp;E38)))</f>
        <v>YTD202406Abbesses1 - ENROBE</v>
      </c>
      <c r="W38" t="str">
        <f>IF([1]Dashboard!$AK$39="Month","Month"&amp;N38,IF([1]Dashboard!$AK$39="YTD",IF(O38-[1]Dashboard!$AK$37&lt;=0,"YTD"&amp;A38&amp;[1]Dashboard!$AK$37),IF([1]Dashboard!$AK$39="FY","FY"&amp;A38)))</f>
        <v>YTD202406</v>
      </c>
    </row>
    <row r="39" spans="1:23" x14ac:dyDescent="0.3">
      <c r="A39" t="s">
        <v>23</v>
      </c>
      <c r="B39" t="s">
        <v>24</v>
      </c>
      <c r="C39" t="s">
        <v>25</v>
      </c>
      <c r="D39" t="s">
        <v>71</v>
      </c>
      <c r="E39" t="s">
        <v>45</v>
      </c>
      <c r="F39" t="s">
        <v>95</v>
      </c>
      <c r="G39" t="s">
        <v>98</v>
      </c>
      <c r="H39" t="s">
        <v>99</v>
      </c>
      <c r="I39" s="4">
        <v>1.1600000000000001</v>
      </c>
      <c r="J39" s="4">
        <v>14.640522875816993</v>
      </c>
      <c r="K39" s="4">
        <v>4.3159685086155672</v>
      </c>
      <c r="L39" s="4">
        <v>10.324554367201427</v>
      </c>
      <c r="M39" s="5">
        <v>1.1600000000000001</v>
      </c>
      <c r="N39" t="str">
        <f t="shared" si="0"/>
        <v>202401</v>
      </c>
      <c r="O39" t="str">
        <f t="shared" si="1"/>
        <v>01</v>
      </c>
      <c r="P39" t="str">
        <f t="shared" si="2"/>
        <v>01.Jan2024</v>
      </c>
      <c r="Q39" t="str">
        <f>IF([1]Dashboard!$AK$39="Month","Month"&amp;N39&amp;E39,IF([1]Dashboard!$AK$39="YTD",IF(O39-[1]Dashboard!$AK$37&lt;=0,"YTD"&amp;A39&amp;[1]Dashboard!$AK$37&amp;E39),IF([1]Dashboard!$AK$39="FY","FY"&amp;A39&amp;E39)))</f>
        <v>YTD2024061 - ENROBE</v>
      </c>
      <c r="R39" t="str">
        <f>IF([1]Dashboard!$AK$39="Month","Month"&amp;N39&amp;E39&amp;F39,IF([1]Dashboard!$AK$39="YTD",IF(O39-[1]Dashboard!$AK$37&lt;=0,"YTD"&amp;A39&amp;[1]Dashboard!$AK$37&amp;E39&amp;F39),IF([1]Dashboard!$AK$39="FY","FY"&amp;A39&amp;E39&amp;F39)))</f>
        <v>YTD2024061 - ENROBEENROBE</v>
      </c>
      <c r="S39" t="str">
        <f>IF([1]Dashboard!$AK$39="Month","Month"&amp;N39&amp;F39,IF([1]Dashboard!$AK$39="YTD",IF(O39-[1]Dashboard!$AK$37&lt;=0,"YTD"&amp;A39&amp;[1]Dashboard!$AK$37&amp;F39),IF([1]Dashboard!$AK$39="FY","FY"&amp;A39&amp;F39)))</f>
        <v>YTD202406ENROBE</v>
      </c>
      <c r="T39" t="str">
        <f>IF([1]Dashboard!$AK$39="Month","Month"&amp;N39&amp;F39,IF([1]Dashboard!$AK$39="YTD",IF(O39-[1]Dashboard!$AK$37&lt;=0,"YTD"&amp;A39&amp;[1]Dashboard!$AK$37&amp;U39),IF([1]Dashboard!$AK$39="FY","FY"&amp;A39&amp;U39)))</f>
        <v>YTD2024061 - ENROBEENROBE</v>
      </c>
      <c r="U39" t="str">
        <f t="shared" si="3"/>
        <v>1 - ENROBEENROBE</v>
      </c>
      <c r="V39" t="str">
        <f>IF([1]Dashboard!$AK$39="Month","Month"&amp;N39&amp;C39&amp;E39,IF([1]Dashboard!$AK$39="YTD",IF(O39-[1]Dashboard!$AK$37&lt;=0,"YTD"&amp;A39&amp;[1]Dashboard!$AK$37&amp;C39&amp;E39),IF([1]Dashboard!$AK$39="FY","FY"&amp;A39&amp;C39&amp;E39)))</f>
        <v>YTD202406Abbesses1 - ENROBE</v>
      </c>
      <c r="W39" t="str">
        <f>IF([1]Dashboard!$AK$39="Month","Month"&amp;N39,IF([1]Dashboard!$AK$39="YTD",IF(O39-[1]Dashboard!$AK$37&lt;=0,"YTD"&amp;A39&amp;[1]Dashboard!$AK$37),IF([1]Dashboard!$AK$39="FY","FY"&amp;A39)))</f>
        <v>YTD202406</v>
      </c>
    </row>
    <row r="40" spans="1:23" x14ac:dyDescent="0.3">
      <c r="A40" t="s">
        <v>23</v>
      </c>
      <c r="B40" t="s">
        <v>24</v>
      </c>
      <c r="C40" t="s">
        <v>25</v>
      </c>
      <c r="D40" t="s">
        <v>71</v>
      </c>
      <c r="E40" t="s">
        <v>45</v>
      </c>
      <c r="F40" t="s">
        <v>95</v>
      </c>
      <c r="G40" t="s">
        <v>100</v>
      </c>
      <c r="H40" t="s">
        <v>101</v>
      </c>
      <c r="I40" s="4">
        <v>1.665</v>
      </c>
      <c r="J40" s="4">
        <v>20.923945335710037</v>
      </c>
      <c r="K40" s="4">
        <v>7.4507018716577535</v>
      </c>
      <c r="L40" s="4">
        <v>13.473243464052285</v>
      </c>
      <c r="M40" s="5">
        <v>1.665</v>
      </c>
      <c r="N40" t="str">
        <f t="shared" si="0"/>
        <v>202401</v>
      </c>
      <c r="O40" t="str">
        <f t="shared" si="1"/>
        <v>01</v>
      </c>
      <c r="P40" t="str">
        <f t="shared" si="2"/>
        <v>01.Jan2024</v>
      </c>
      <c r="Q40" t="str">
        <f>IF([1]Dashboard!$AK$39="Month","Month"&amp;N40&amp;E40,IF([1]Dashboard!$AK$39="YTD",IF(O40-[1]Dashboard!$AK$37&lt;=0,"YTD"&amp;A40&amp;[1]Dashboard!$AK$37&amp;E40),IF([1]Dashboard!$AK$39="FY","FY"&amp;A40&amp;E40)))</f>
        <v>YTD2024061 - ENROBE</v>
      </c>
      <c r="R40" t="str">
        <f>IF([1]Dashboard!$AK$39="Month","Month"&amp;N40&amp;E40&amp;F40,IF([1]Dashboard!$AK$39="YTD",IF(O40-[1]Dashboard!$AK$37&lt;=0,"YTD"&amp;A40&amp;[1]Dashboard!$AK$37&amp;E40&amp;F40),IF([1]Dashboard!$AK$39="FY","FY"&amp;A40&amp;E40&amp;F40)))</f>
        <v>YTD2024061 - ENROBEENROBE</v>
      </c>
      <c r="S40" t="str">
        <f>IF([1]Dashboard!$AK$39="Month","Month"&amp;N40&amp;F40,IF([1]Dashboard!$AK$39="YTD",IF(O40-[1]Dashboard!$AK$37&lt;=0,"YTD"&amp;A40&amp;[1]Dashboard!$AK$37&amp;F40),IF([1]Dashboard!$AK$39="FY","FY"&amp;A40&amp;F40)))</f>
        <v>YTD202406ENROBE</v>
      </c>
      <c r="T40" t="str">
        <f>IF([1]Dashboard!$AK$39="Month","Month"&amp;N40&amp;F40,IF([1]Dashboard!$AK$39="YTD",IF(O40-[1]Dashboard!$AK$37&lt;=0,"YTD"&amp;A40&amp;[1]Dashboard!$AK$37&amp;U40),IF([1]Dashboard!$AK$39="FY","FY"&amp;A40&amp;U40)))</f>
        <v>YTD2024061 - ENROBEENROBE</v>
      </c>
      <c r="U40" t="str">
        <f t="shared" si="3"/>
        <v>1 - ENROBEENROBE</v>
      </c>
      <c r="V40" t="str">
        <f>IF([1]Dashboard!$AK$39="Month","Month"&amp;N40&amp;C40&amp;E40,IF([1]Dashboard!$AK$39="YTD",IF(O40-[1]Dashboard!$AK$37&lt;=0,"YTD"&amp;A40&amp;[1]Dashboard!$AK$37&amp;C40&amp;E40),IF([1]Dashboard!$AK$39="FY","FY"&amp;A40&amp;C40&amp;E40)))</f>
        <v>YTD202406Abbesses1 - ENROBE</v>
      </c>
      <c r="W40" t="str">
        <f>IF([1]Dashboard!$AK$39="Month","Month"&amp;N40,IF([1]Dashboard!$AK$39="YTD",IF(O40-[1]Dashboard!$AK$37&lt;=0,"YTD"&amp;A40&amp;[1]Dashboard!$AK$37),IF([1]Dashboard!$AK$39="FY","FY"&amp;A40)))</f>
        <v>YTD202406</v>
      </c>
    </row>
    <row r="41" spans="1:23" x14ac:dyDescent="0.3">
      <c r="A41" t="s">
        <v>23</v>
      </c>
      <c r="B41" t="s">
        <v>24</v>
      </c>
      <c r="C41" t="s">
        <v>25</v>
      </c>
      <c r="D41" t="s">
        <v>71</v>
      </c>
      <c r="E41" t="s">
        <v>45</v>
      </c>
      <c r="F41" t="s">
        <v>95</v>
      </c>
      <c r="G41" t="s">
        <v>102</v>
      </c>
      <c r="H41" t="s">
        <v>103</v>
      </c>
      <c r="I41" s="4">
        <v>1.298</v>
      </c>
      <c r="J41" s="4">
        <v>16.290849673202615</v>
      </c>
      <c r="K41" s="4">
        <v>5.7134558823529398</v>
      </c>
      <c r="L41" s="4">
        <v>10.577393790849674</v>
      </c>
      <c r="M41" s="5">
        <v>1.298</v>
      </c>
      <c r="N41" t="str">
        <f t="shared" si="0"/>
        <v>202401</v>
      </c>
      <c r="O41" t="str">
        <f t="shared" si="1"/>
        <v>01</v>
      </c>
      <c r="P41" t="str">
        <f t="shared" si="2"/>
        <v>01.Jan2024</v>
      </c>
      <c r="Q41" t="str">
        <f>IF([1]Dashboard!$AK$39="Month","Month"&amp;N41&amp;E41,IF([1]Dashboard!$AK$39="YTD",IF(O41-[1]Dashboard!$AK$37&lt;=0,"YTD"&amp;A41&amp;[1]Dashboard!$AK$37&amp;E41),IF([1]Dashboard!$AK$39="FY","FY"&amp;A41&amp;E41)))</f>
        <v>YTD2024061 - ENROBE</v>
      </c>
      <c r="R41" t="str">
        <f>IF([1]Dashboard!$AK$39="Month","Month"&amp;N41&amp;E41&amp;F41,IF([1]Dashboard!$AK$39="YTD",IF(O41-[1]Dashboard!$AK$37&lt;=0,"YTD"&amp;A41&amp;[1]Dashboard!$AK$37&amp;E41&amp;F41),IF([1]Dashboard!$AK$39="FY","FY"&amp;A41&amp;E41&amp;F41)))</f>
        <v>YTD2024061 - ENROBEENROBE</v>
      </c>
      <c r="S41" t="str">
        <f>IF([1]Dashboard!$AK$39="Month","Month"&amp;N41&amp;F41,IF([1]Dashboard!$AK$39="YTD",IF(O41-[1]Dashboard!$AK$37&lt;=0,"YTD"&amp;A41&amp;[1]Dashboard!$AK$37&amp;F41),IF([1]Dashboard!$AK$39="FY","FY"&amp;A41&amp;F41)))</f>
        <v>YTD202406ENROBE</v>
      </c>
      <c r="T41" t="str">
        <f>IF([1]Dashboard!$AK$39="Month","Month"&amp;N41&amp;F41,IF([1]Dashboard!$AK$39="YTD",IF(O41-[1]Dashboard!$AK$37&lt;=0,"YTD"&amp;A41&amp;[1]Dashboard!$AK$37&amp;U41),IF([1]Dashboard!$AK$39="FY","FY"&amp;A41&amp;U41)))</f>
        <v>YTD2024061 - ENROBEENROBE</v>
      </c>
      <c r="U41" t="str">
        <f t="shared" si="3"/>
        <v>1 - ENROBEENROBE</v>
      </c>
      <c r="V41" t="str">
        <f>IF([1]Dashboard!$AK$39="Month","Month"&amp;N41&amp;C41&amp;E41,IF([1]Dashboard!$AK$39="YTD",IF(O41-[1]Dashboard!$AK$37&lt;=0,"YTD"&amp;A41&amp;[1]Dashboard!$AK$37&amp;C41&amp;E41),IF([1]Dashboard!$AK$39="FY","FY"&amp;A41&amp;C41&amp;E41)))</f>
        <v>YTD202406Abbesses1 - ENROBE</v>
      </c>
      <c r="W41" t="str">
        <f>IF([1]Dashboard!$AK$39="Month","Month"&amp;N41,IF([1]Dashboard!$AK$39="YTD",IF(O41-[1]Dashboard!$AK$37&lt;=0,"YTD"&amp;A41&amp;[1]Dashboard!$AK$37),IF([1]Dashboard!$AK$39="FY","FY"&amp;A41)))</f>
        <v>YTD202406</v>
      </c>
    </row>
    <row r="42" spans="1:23" x14ac:dyDescent="0.3">
      <c r="A42" t="s">
        <v>23</v>
      </c>
      <c r="B42" t="s">
        <v>24</v>
      </c>
      <c r="C42" t="s">
        <v>25</v>
      </c>
      <c r="D42" t="s">
        <v>71</v>
      </c>
      <c r="E42" t="s">
        <v>45</v>
      </c>
      <c r="F42" t="s">
        <v>46</v>
      </c>
      <c r="G42" t="s">
        <v>104</v>
      </c>
      <c r="H42" t="s">
        <v>105</v>
      </c>
      <c r="I42" s="4">
        <v>10</v>
      </c>
      <c r="J42" s="4">
        <v>19.820261437908496</v>
      </c>
      <c r="K42" s="4">
        <v>8.5004456327985753</v>
      </c>
      <c r="L42" s="4">
        <v>11.319815805109922</v>
      </c>
      <c r="M42" s="5">
        <v>1.5</v>
      </c>
      <c r="N42" t="str">
        <f t="shared" si="0"/>
        <v>202401</v>
      </c>
      <c r="O42" t="str">
        <f t="shared" si="1"/>
        <v>01</v>
      </c>
      <c r="P42" t="str">
        <f t="shared" si="2"/>
        <v>01.Jan2024</v>
      </c>
      <c r="Q42" t="str">
        <f>IF([1]Dashboard!$AK$39="Month","Month"&amp;N42&amp;E42,IF([1]Dashboard!$AK$39="YTD",IF(O42-[1]Dashboard!$AK$37&lt;=0,"YTD"&amp;A42&amp;[1]Dashboard!$AK$37&amp;E42),IF([1]Dashboard!$AK$39="FY","FY"&amp;A42&amp;E42)))</f>
        <v>YTD2024061 - ENROBE</v>
      </c>
      <c r="R42" t="str">
        <f>IF([1]Dashboard!$AK$39="Month","Month"&amp;N42&amp;E42&amp;F42,IF([1]Dashboard!$AK$39="YTD",IF(O42-[1]Dashboard!$AK$37&lt;=0,"YTD"&amp;A42&amp;[1]Dashboard!$AK$37&amp;E42&amp;F42),IF([1]Dashboard!$AK$39="FY","FY"&amp;A42&amp;E42&amp;F42)))</f>
        <v>YTD2024061 - ENROBEENROBE TO GO</v>
      </c>
      <c r="S42" t="str">
        <f>IF([1]Dashboard!$AK$39="Month","Month"&amp;N42&amp;F42,IF([1]Dashboard!$AK$39="YTD",IF(O42-[1]Dashboard!$AK$37&lt;=0,"YTD"&amp;A42&amp;[1]Dashboard!$AK$37&amp;F42),IF([1]Dashboard!$AK$39="FY","FY"&amp;A42&amp;F42)))</f>
        <v>YTD202406ENROBE TO GO</v>
      </c>
      <c r="T42" t="str">
        <f>IF([1]Dashboard!$AK$39="Month","Month"&amp;N42&amp;F42,IF([1]Dashboard!$AK$39="YTD",IF(O42-[1]Dashboard!$AK$37&lt;=0,"YTD"&amp;A42&amp;[1]Dashboard!$AK$37&amp;U42),IF([1]Dashboard!$AK$39="FY","FY"&amp;A42&amp;U42)))</f>
        <v>YTD2024061 - ENROBEENROBE TO GO</v>
      </c>
      <c r="U42" t="str">
        <f t="shared" si="3"/>
        <v>1 - ENROBEENROBE TO GO</v>
      </c>
      <c r="V42" t="str">
        <f>IF([1]Dashboard!$AK$39="Month","Month"&amp;N42&amp;C42&amp;E42,IF([1]Dashboard!$AK$39="YTD",IF(O42-[1]Dashboard!$AK$37&lt;=0,"YTD"&amp;A42&amp;[1]Dashboard!$AK$37&amp;C42&amp;E42),IF([1]Dashboard!$AK$39="FY","FY"&amp;A42&amp;C42&amp;E42)))</f>
        <v>YTD202406Abbesses1 - ENROBE</v>
      </c>
      <c r="W42" t="str">
        <f>IF([1]Dashboard!$AK$39="Month","Month"&amp;N42,IF([1]Dashboard!$AK$39="YTD",IF(O42-[1]Dashboard!$AK$37&lt;=0,"YTD"&amp;A42&amp;[1]Dashboard!$AK$37),IF([1]Dashboard!$AK$39="FY","FY"&amp;A42)))</f>
        <v>YTD202406</v>
      </c>
    </row>
    <row r="43" spans="1:23" x14ac:dyDescent="0.3">
      <c r="A43" t="s">
        <v>23</v>
      </c>
      <c r="B43" t="s">
        <v>24</v>
      </c>
      <c r="C43" t="s">
        <v>25</v>
      </c>
      <c r="D43" t="s">
        <v>71</v>
      </c>
      <c r="E43" t="s">
        <v>45</v>
      </c>
      <c r="F43" t="s">
        <v>46</v>
      </c>
      <c r="G43" t="s">
        <v>106</v>
      </c>
      <c r="H43" t="s">
        <v>107</v>
      </c>
      <c r="I43" s="4">
        <v>12</v>
      </c>
      <c r="J43" s="4">
        <v>23.597742127153893</v>
      </c>
      <c r="K43" s="4">
        <v>8.3600713012477712</v>
      </c>
      <c r="L43" s="4">
        <v>15.237670825906122</v>
      </c>
      <c r="M43" s="5">
        <v>1.8</v>
      </c>
      <c r="N43" t="str">
        <f t="shared" si="0"/>
        <v>202401</v>
      </c>
      <c r="O43" t="str">
        <f t="shared" si="1"/>
        <v>01</v>
      </c>
      <c r="P43" t="str">
        <f t="shared" si="2"/>
        <v>01.Jan2024</v>
      </c>
      <c r="Q43" t="str">
        <f>IF([1]Dashboard!$AK$39="Month","Month"&amp;N43&amp;E43,IF([1]Dashboard!$AK$39="YTD",IF(O43-[1]Dashboard!$AK$37&lt;=0,"YTD"&amp;A43&amp;[1]Dashboard!$AK$37&amp;E43),IF([1]Dashboard!$AK$39="FY","FY"&amp;A43&amp;E43)))</f>
        <v>YTD2024061 - ENROBE</v>
      </c>
      <c r="R43" t="str">
        <f>IF([1]Dashboard!$AK$39="Month","Month"&amp;N43&amp;E43&amp;F43,IF([1]Dashboard!$AK$39="YTD",IF(O43-[1]Dashboard!$AK$37&lt;=0,"YTD"&amp;A43&amp;[1]Dashboard!$AK$37&amp;E43&amp;F43),IF([1]Dashboard!$AK$39="FY","FY"&amp;A43&amp;E43&amp;F43)))</f>
        <v>YTD2024061 - ENROBEENROBE TO GO</v>
      </c>
      <c r="S43" t="str">
        <f>IF([1]Dashboard!$AK$39="Month","Month"&amp;N43&amp;F43,IF([1]Dashboard!$AK$39="YTD",IF(O43-[1]Dashboard!$AK$37&lt;=0,"YTD"&amp;A43&amp;[1]Dashboard!$AK$37&amp;F43),IF([1]Dashboard!$AK$39="FY","FY"&amp;A43&amp;F43)))</f>
        <v>YTD202406ENROBE TO GO</v>
      </c>
      <c r="T43" t="str">
        <f>IF([1]Dashboard!$AK$39="Month","Month"&amp;N43&amp;F43,IF([1]Dashboard!$AK$39="YTD",IF(O43-[1]Dashboard!$AK$37&lt;=0,"YTD"&amp;A43&amp;[1]Dashboard!$AK$37&amp;U43),IF([1]Dashboard!$AK$39="FY","FY"&amp;A43&amp;U43)))</f>
        <v>YTD2024061 - ENROBEENROBE TO GO</v>
      </c>
      <c r="U43" t="str">
        <f t="shared" si="3"/>
        <v>1 - ENROBEENROBE TO GO</v>
      </c>
      <c r="V43" t="str">
        <f>IF([1]Dashboard!$AK$39="Month","Month"&amp;N43&amp;C43&amp;E43,IF([1]Dashboard!$AK$39="YTD",IF(O43-[1]Dashboard!$AK$37&lt;=0,"YTD"&amp;A43&amp;[1]Dashboard!$AK$37&amp;C43&amp;E43),IF([1]Dashboard!$AK$39="FY","FY"&amp;A43&amp;C43&amp;E43)))</f>
        <v>YTD202406Abbesses1 - ENROBE</v>
      </c>
      <c r="W43" t="str">
        <f>IF([1]Dashboard!$AK$39="Month","Month"&amp;N43,IF([1]Dashboard!$AK$39="YTD",IF(O43-[1]Dashboard!$AK$37&lt;=0,"YTD"&amp;A43&amp;[1]Dashboard!$AK$37),IF([1]Dashboard!$AK$39="FY","FY"&amp;A43)))</f>
        <v>YTD202406</v>
      </c>
    </row>
    <row r="44" spans="1:23" x14ac:dyDescent="0.3">
      <c r="A44" t="s">
        <v>23</v>
      </c>
      <c r="B44" t="s">
        <v>24</v>
      </c>
      <c r="C44" t="s">
        <v>25</v>
      </c>
      <c r="D44" t="s">
        <v>71</v>
      </c>
      <c r="E44" t="s">
        <v>45</v>
      </c>
      <c r="F44" t="s">
        <v>46</v>
      </c>
      <c r="G44" t="s">
        <v>108</v>
      </c>
      <c r="H44" t="s">
        <v>109</v>
      </c>
      <c r="I44" s="4">
        <v>7</v>
      </c>
      <c r="J44" s="4">
        <v>13.881461675579322</v>
      </c>
      <c r="K44" s="4">
        <v>5.4278074866310178</v>
      </c>
      <c r="L44" s="4">
        <v>8.4536541889483043</v>
      </c>
      <c r="M44" s="5">
        <v>1.05</v>
      </c>
      <c r="N44" t="str">
        <f t="shared" si="0"/>
        <v>202401</v>
      </c>
      <c r="O44" t="str">
        <f t="shared" si="1"/>
        <v>01</v>
      </c>
      <c r="P44" t="str">
        <f t="shared" si="2"/>
        <v>01.Jan2024</v>
      </c>
      <c r="Q44" t="str">
        <f>IF([1]Dashboard!$AK$39="Month","Month"&amp;N44&amp;E44,IF([1]Dashboard!$AK$39="YTD",IF(O44-[1]Dashboard!$AK$37&lt;=0,"YTD"&amp;A44&amp;[1]Dashboard!$AK$37&amp;E44),IF([1]Dashboard!$AK$39="FY","FY"&amp;A44&amp;E44)))</f>
        <v>YTD2024061 - ENROBE</v>
      </c>
      <c r="R44" t="str">
        <f>IF([1]Dashboard!$AK$39="Month","Month"&amp;N44&amp;E44&amp;F44,IF([1]Dashboard!$AK$39="YTD",IF(O44-[1]Dashboard!$AK$37&lt;=0,"YTD"&amp;A44&amp;[1]Dashboard!$AK$37&amp;E44&amp;F44),IF([1]Dashboard!$AK$39="FY","FY"&amp;A44&amp;E44&amp;F44)))</f>
        <v>YTD2024061 - ENROBEENROBE TO GO</v>
      </c>
      <c r="S44" t="str">
        <f>IF([1]Dashboard!$AK$39="Month","Month"&amp;N44&amp;F44,IF([1]Dashboard!$AK$39="YTD",IF(O44-[1]Dashboard!$AK$37&lt;=0,"YTD"&amp;A44&amp;[1]Dashboard!$AK$37&amp;F44),IF([1]Dashboard!$AK$39="FY","FY"&amp;A44&amp;F44)))</f>
        <v>YTD202406ENROBE TO GO</v>
      </c>
      <c r="T44" t="str">
        <f>IF([1]Dashboard!$AK$39="Month","Month"&amp;N44&amp;F44,IF([1]Dashboard!$AK$39="YTD",IF(O44-[1]Dashboard!$AK$37&lt;=0,"YTD"&amp;A44&amp;[1]Dashboard!$AK$37&amp;U44),IF([1]Dashboard!$AK$39="FY","FY"&amp;A44&amp;U44)))</f>
        <v>YTD2024061 - ENROBEENROBE TO GO</v>
      </c>
      <c r="U44" t="str">
        <f t="shared" si="3"/>
        <v>1 - ENROBEENROBE TO GO</v>
      </c>
      <c r="V44" t="str">
        <f>IF([1]Dashboard!$AK$39="Month","Month"&amp;N44&amp;C44&amp;E44,IF([1]Dashboard!$AK$39="YTD",IF(O44-[1]Dashboard!$AK$37&lt;=0,"YTD"&amp;A44&amp;[1]Dashboard!$AK$37&amp;C44&amp;E44),IF([1]Dashboard!$AK$39="FY","FY"&amp;A44&amp;C44&amp;E44)))</f>
        <v>YTD202406Abbesses1 - ENROBE</v>
      </c>
      <c r="W44" t="str">
        <f>IF([1]Dashboard!$AK$39="Month","Month"&amp;N44,IF([1]Dashboard!$AK$39="YTD",IF(O44-[1]Dashboard!$AK$37&lt;=0,"YTD"&amp;A44&amp;[1]Dashboard!$AK$37),IF([1]Dashboard!$AK$39="FY","FY"&amp;A44)))</f>
        <v>YTD202406</v>
      </c>
    </row>
    <row r="45" spans="1:23" x14ac:dyDescent="0.3">
      <c r="A45" t="s">
        <v>23</v>
      </c>
      <c r="B45" t="s">
        <v>24</v>
      </c>
      <c r="C45" t="s">
        <v>25</v>
      </c>
      <c r="D45" t="s">
        <v>71</v>
      </c>
      <c r="E45" t="s">
        <v>45</v>
      </c>
      <c r="F45" t="s">
        <v>46</v>
      </c>
      <c r="G45" t="s">
        <v>47</v>
      </c>
      <c r="H45" t="s">
        <v>48</v>
      </c>
      <c r="I45" s="4">
        <v>31</v>
      </c>
      <c r="J45" s="4">
        <v>61.962269756387379</v>
      </c>
      <c r="K45" s="4">
        <v>21.827094474153292</v>
      </c>
      <c r="L45" s="4">
        <v>40.13517528223408</v>
      </c>
      <c r="M45" s="5">
        <v>4.6500000000000004</v>
      </c>
      <c r="N45" t="str">
        <f t="shared" si="0"/>
        <v>202401</v>
      </c>
      <c r="O45" t="str">
        <f t="shared" si="1"/>
        <v>01</v>
      </c>
      <c r="P45" t="str">
        <f t="shared" si="2"/>
        <v>01.Jan2024</v>
      </c>
      <c r="Q45" t="str">
        <f>IF([1]Dashboard!$AK$39="Month","Month"&amp;N45&amp;E45,IF([1]Dashboard!$AK$39="YTD",IF(O45-[1]Dashboard!$AK$37&lt;=0,"YTD"&amp;A45&amp;[1]Dashboard!$AK$37&amp;E45),IF([1]Dashboard!$AK$39="FY","FY"&amp;A45&amp;E45)))</f>
        <v>YTD2024061 - ENROBE</v>
      </c>
      <c r="R45" t="str">
        <f>IF([1]Dashboard!$AK$39="Month","Month"&amp;N45&amp;E45&amp;F45,IF([1]Dashboard!$AK$39="YTD",IF(O45-[1]Dashboard!$AK$37&lt;=0,"YTD"&amp;A45&amp;[1]Dashboard!$AK$37&amp;E45&amp;F45),IF([1]Dashboard!$AK$39="FY","FY"&amp;A45&amp;E45&amp;F45)))</f>
        <v>YTD2024061 - ENROBEENROBE TO GO</v>
      </c>
      <c r="S45" t="str">
        <f>IF([1]Dashboard!$AK$39="Month","Month"&amp;N45&amp;F45,IF([1]Dashboard!$AK$39="YTD",IF(O45-[1]Dashboard!$AK$37&lt;=0,"YTD"&amp;A45&amp;[1]Dashboard!$AK$37&amp;F45),IF([1]Dashboard!$AK$39="FY","FY"&amp;A45&amp;F45)))</f>
        <v>YTD202406ENROBE TO GO</v>
      </c>
      <c r="T45" t="str">
        <f>IF([1]Dashboard!$AK$39="Month","Month"&amp;N45&amp;F45,IF([1]Dashboard!$AK$39="YTD",IF(O45-[1]Dashboard!$AK$37&lt;=0,"YTD"&amp;A45&amp;[1]Dashboard!$AK$37&amp;U45),IF([1]Dashboard!$AK$39="FY","FY"&amp;A45&amp;U45)))</f>
        <v>YTD2024061 - ENROBEENROBE TO GO</v>
      </c>
      <c r="U45" t="str">
        <f t="shared" si="3"/>
        <v>1 - ENROBEENROBE TO GO</v>
      </c>
      <c r="V45" t="str">
        <f>IF([1]Dashboard!$AK$39="Month","Month"&amp;N45&amp;C45&amp;E45,IF([1]Dashboard!$AK$39="YTD",IF(O45-[1]Dashboard!$AK$37&lt;=0,"YTD"&amp;A45&amp;[1]Dashboard!$AK$37&amp;C45&amp;E45),IF([1]Dashboard!$AK$39="FY","FY"&amp;A45&amp;C45&amp;E45)))</f>
        <v>YTD202406Abbesses1 - ENROBE</v>
      </c>
      <c r="W45" t="str">
        <f>IF([1]Dashboard!$AK$39="Month","Month"&amp;N45,IF([1]Dashboard!$AK$39="YTD",IF(O45-[1]Dashboard!$AK$37&lt;=0,"YTD"&amp;A45&amp;[1]Dashboard!$AK$37),IF([1]Dashboard!$AK$39="FY","FY"&amp;A45)))</f>
        <v>YTD202406</v>
      </c>
    </row>
    <row r="46" spans="1:23" x14ac:dyDescent="0.3">
      <c r="A46" t="s">
        <v>23</v>
      </c>
      <c r="B46" t="s">
        <v>24</v>
      </c>
      <c r="C46" t="s">
        <v>25</v>
      </c>
      <c r="D46" t="s">
        <v>71</v>
      </c>
      <c r="E46" t="s">
        <v>45</v>
      </c>
      <c r="F46" t="s">
        <v>46</v>
      </c>
      <c r="G46" t="s">
        <v>47</v>
      </c>
      <c r="H46" t="s">
        <v>110</v>
      </c>
      <c r="I46" s="4">
        <v>1</v>
      </c>
      <c r="J46" s="4">
        <v>2.0068330362448008</v>
      </c>
      <c r="K46" s="4">
        <v>0.70409982174688046</v>
      </c>
      <c r="L46" s="4">
        <v>1.3027332144979202</v>
      </c>
      <c r="M46" s="5">
        <v>0.15</v>
      </c>
      <c r="N46" t="str">
        <f t="shared" si="0"/>
        <v>202401</v>
      </c>
      <c r="O46" t="str">
        <f t="shared" si="1"/>
        <v>01</v>
      </c>
      <c r="P46" t="str">
        <f t="shared" si="2"/>
        <v>01.Jan2024</v>
      </c>
      <c r="Q46" t="str">
        <f>IF([1]Dashboard!$AK$39="Month","Month"&amp;N46&amp;E46,IF([1]Dashboard!$AK$39="YTD",IF(O46-[1]Dashboard!$AK$37&lt;=0,"YTD"&amp;A46&amp;[1]Dashboard!$AK$37&amp;E46),IF([1]Dashboard!$AK$39="FY","FY"&amp;A46&amp;E46)))</f>
        <v>YTD2024061 - ENROBE</v>
      </c>
      <c r="R46" t="str">
        <f>IF([1]Dashboard!$AK$39="Month","Month"&amp;N46&amp;E46&amp;F46,IF([1]Dashboard!$AK$39="YTD",IF(O46-[1]Dashboard!$AK$37&lt;=0,"YTD"&amp;A46&amp;[1]Dashboard!$AK$37&amp;E46&amp;F46),IF([1]Dashboard!$AK$39="FY","FY"&amp;A46&amp;E46&amp;F46)))</f>
        <v>YTD2024061 - ENROBEENROBE TO GO</v>
      </c>
      <c r="S46" t="str">
        <f>IF([1]Dashboard!$AK$39="Month","Month"&amp;N46&amp;F46,IF([1]Dashboard!$AK$39="YTD",IF(O46-[1]Dashboard!$AK$37&lt;=0,"YTD"&amp;A46&amp;[1]Dashboard!$AK$37&amp;F46),IF([1]Dashboard!$AK$39="FY","FY"&amp;A46&amp;F46)))</f>
        <v>YTD202406ENROBE TO GO</v>
      </c>
      <c r="T46" t="str">
        <f>IF([1]Dashboard!$AK$39="Month","Month"&amp;N46&amp;F46,IF([1]Dashboard!$AK$39="YTD",IF(O46-[1]Dashboard!$AK$37&lt;=0,"YTD"&amp;A46&amp;[1]Dashboard!$AK$37&amp;U46),IF([1]Dashboard!$AK$39="FY","FY"&amp;A46&amp;U46)))</f>
        <v>YTD2024061 - ENROBEENROBE TO GO</v>
      </c>
      <c r="U46" t="str">
        <f t="shared" si="3"/>
        <v>1 - ENROBEENROBE TO GO</v>
      </c>
      <c r="V46" t="str">
        <f>IF([1]Dashboard!$AK$39="Month","Month"&amp;N46&amp;C46&amp;E46,IF([1]Dashboard!$AK$39="YTD",IF(O46-[1]Dashboard!$AK$37&lt;=0,"YTD"&amp;A46&amp;[1]Dashboard!$AK$37&amp;C46&amp;E46),IF([1]Dashboard!$AK$39="FY","FY"&amp;A46&amp;C46&amp;E46)))</f>
        <v>YTD202406Abbesses1 - ENROBE</v>
      </c>
      <c r="W46" t="str">
        <f>IF([1]Dashboard!$AK$39="Month","Month"&amp;N46,IF([1]Dashboard!$AK$39="YTD",IF(O46-[1]Dashboard!$AK$37&lt;=0,"YTD"&amp;A46&amp;[1]Dashboard!$AK$37),IF([1]Dashboard!$AK$39="FY","FY"&amp;A46)))</f>
        <v>YTD202406</v>
      </c>
    </row>
    <row r="47" spans="1:23" x14ac:dyDescent="0.3">
      <c r="A47" t="s">
        <v>23</v>
      </c>
      <c r="B47" t="s">
        <v>24</v>
      </c>
      <c r="C47" t="s">
        <v>25</v>
      </c>
      <c r="D47" t="s">
        <v>71</v>
      </c>
      <c r="E47" t="s">
        <v>45</v>
      </c>
      <c r="F47" t="s">
        <v>46</v>
      </c>
      <c r="G47" t="s">
        <v>111</v>
      </c>
      <c r="H47" t="s">
        <v>112</v>
      </c>
      <c r="I47" s="4">
        <v>40</v>
      </c>
      <c r="J47" s="4">
        <v>79.854426619132468</v>
      </c>
      <c r="K47" s="4">
        <v>29.367201426024952</v>
      </c>
      <c r="L47" s="4">
        <v>50.48722519310752</v>
      </c>
      <c r="M47" s="5">
        <v>6</v>
      </c>
      <c r="N47" t="str">
        <f t="shared" si="0"/>
        <v>202401</v>
      </c>
      <c r="O47" t="str">
        <f t="shared" si="1"/>
        <v>01</v>
      </c>
      <c r="P47" t="str">
        <f t="shared" si="2"/>
        <v>01.Jan2024</v>
      </c>
      <c r="Q47" t="str">
        <f>IF([1]Dashboard!$AK$39="Month","Month"&amp;N47&amp;E47,IF([1]Dashboard!$AK$39="YTD",IF(O47-[1]Dashboard!$AK$37&lt;=0,"YTD"&amp;A47&amp;[1]Dashboard!$AK$37&amp;E47),IF([1]Dashboard!$AK$39="FY","FY"&amp;A47&amp;E47)))</f>
        <v>YTD2024061 - ENROBE</v>
      </c>
      <c r="R47" t="str">
        <f>IF([1]Dashboard!$AK$39="Month","Month"&amp;N47&amp;E47&amp;F47,IF([1]Dashboard!$AK$39="YTD",IF(O47-[1]Dashboard!$AK$37&lt;=0,"YTD"&amp;A47&amp;[1]Dashboard!$AK$37&amp;E47&amp;F47),IF([1]Dashboard!$AK$39="FY","FY"&amp;A47&amp;E47&amp;F47)))</f>
        <v>YTD2024061 - ENROBEENROBE TO GO</v>
      </c>
      <c r="S47" t="str">
        <f>IF([1]Dashboard!$AK$39="Month","Month"&amp;N47&amp;F47,IF([1]Dashboard!$AK$39="YTD",IF(O47-[1]Dashboard!$AK$37&lt;=0,"YTD"&amp;A47&amp;[1]Dashboard!$AK$37&amp;F47),IF([1]Dashboard!$AK$39="FY","FY"&amp;A47&amp;F47)))</f>
        <v>YTD202406ENROBE TO GO</v>
      </c>
      <c r="T47" t="str">
        <f>IF([1]Dashboard!$AK$39="Month","Month"&amp;N47&amp;F47,IF([1]Dashboard!$AK$39="YTD",IF(O47-[1]Dashboard!$AK$37&lt;=0,"YTD"&amp;A47&amp;[1]Dashboard!$AK$37&amp;U47),IF([1]Dashboard!$AK$39="FY","FY"&amp;A47&amp;U47)))</f>
        <v>YTD2024061 - ENROBEENROBE TO GO</v>
      </c>
      <c r="U47" t="str">
        <f t="shared" si="3"/>
        <v>1 - ENROBEENROBE TO GO</v>
      </c>
      <c r="V47" t="str">
        <f>IF([1]Dashboard!$AK$39="Month","Month"&amp;N47&amp;C47&amp;E47,IF([1]Dashboard!$AK$39="YTD",IF(O47-[1]Dashboard!$AK$37&lt;=0,"YTD"&amp;A47&amp;[1]Dashboard!$AK$37&amp;C47&amp;E47),IF([1]Dashboard!$AK$39="FY","FY"&amp;A47&amp;C47&amp;E47)))</f>
        <v>YTD202406Abbesses1 - ENROBE</v>
      </c>
      <c r="W47" t="str">
        <f>IF([1]Dashboard!$AK$39="Month","Month"&amp;N47,IF([1]Dashboard!$AK$39="YTD",IF(O47-[1]Dashboard!$AK$37&lt;=0,"YTD"&amp;A47&amp;[1]Dashboard!$AK$37),IF([1]Dashboard!$AK$39="FY","FY"&amp;A47)))</f>
        <v>YTD202406</v>
      </c>
    </row>
    <row r="48" spans="1:23" x14ac:dyDescent="0.3">
      <c r="A48" t="s">
        <v>23</v>
      </c>
      <c r="B48" t="s">
        <v>24</v>
      </c>
      <c r="C48" t="s">
        <v>25</v>
      </c>
      <c r="D48" t="s">
        <v>71</v>
      </c>
      <c r="E48" t="s">
        <v>45</v>
      </c>
      <c r="F48" t="s">
        <v>46</v>
      </c>
      <c r="G48" t="s">
        <v>113</v>
      </c>
      <c r="H48" t="s">
        <v>114</v>
      </c>
      <c r="I48" s="4">
        <v>6</v>
      </c>
      <c r="J48" s="4">
        <v>12.040998217468806</v>
      </c>
      <c r="K48" s="4">
        <v>4.0106951871657763</v>
      </c>
      <c r="L48" s="4">
        <v>8.0303030303030294</v>
      </c>
      <c r="M48" s="5">
        <v>0.9</v>
      </c>
      <c r="N48" t="str">
        <f t="shared" si="0"/>
        <v>202401</v>
      </c>
      <c r="O48" t="str">
        <f t="shared" si="1"/>
        <v>01</v>
      </c>
      <c r="P48" t="str">
        <f t="shared" si="2"/>
        <v>01.Jan2024</v>
      </c>
      <c r="Q48" t="str">
        <f>IF([1]Dashboard!$AK$39="Month","Month"&amp;N48&amp;E48,IF([1]Dashboard!$AK$39="YTD",IF(O48-[1]Dashboard!$AK$37&lt;=0,"YTD"&amp;A48&amp;[1]Dashboard!$AK$37&amp;E48),IF([1]Dashboard!$AK$39="FY","FY"&amp;A48&amp;E48)))</f>
        <v>YTD2024061 - ENROBE</v>
      </c>
      <c r="R48" t="str">
        <f>IF([1]Dashboard!$AK$39="Month","Month"&amp;N48&amp;E48&amp;F48,IF([1]Dashboard!$AK$39="YTD",IF(O48-[1]Dashboard!$AK$37&lt;=0,"YTD"&amp;A48&amp;[1]Dashboard!$AK$37&amp;E48&amp;F48),IF([1]Dashboard!$AK$39="FY","FY"&amp;A48&amp;E48&amp;F48)))</f>
        <v>YTD2024061 - ENROBEENROBE TO GO</v>
      </c>
      <c r="S48" t="str">
        <f>IF([1]Dashboard!$AK$39="Month","Month"&amp;N48&amp;F48,IF([1]Dashboard!$AK$39="YTD",IF(O48-[1]Dashboard!$AK$37&lt;=0,"YTD"&amp;A48&amp;[1]Dashboard!$AK$37&amp;F48),IF([1]Dashboard!$AK$39="FY","FY"&amp;A48&amp;F48)))</f>
        <v>YTD202406ENROBE TO GO</v>
      </c>
      <c r="T48" t="str">
        <f>IF([1]Dashboard!$AK$39="Month","Month"&amp;N48&amp;F48,IF([1]Dashboard!$AK$39="YTD",IF(O48-[1]Dashboard!$AK$37&lt;=0,"YTD"&amp;A48&amp;[1]Dashboard!$AK$37&amp;U48),IF([1]Dashboard!$AK$39="FY","FY"&amp;A48&amp;U48)))</f>
        <v>YTD2024061 - ENROBEENROBE TO GO</v>
      </c>
      <c r="U48" t="str">
        <f t="shared" si="3"/>
        <v>1 - ENROBEENROBE TO GO</v>
      </c>
      <c r="V48" t="str">
        <f>IF([1]Dashboard!$AK$39="Month","Month"&amp;N48&amp;C48&amp;E48,IF([1]Dashboard!$AK$39="YTD",IF(O48-[1]Dashboard!$AK$37&lt;=0,"YTD"&amp;A48&amp;[1]Dashboard!$AK$37&amp;C48&amp;E48),IF([1]Dashboard!$AK$39="FY","FY"&amp;A48&amp;C48&amp;E48)))</f>
        <v>YTD202406Abbesses1 - ENROBE</v>
      </c>
      <c r="W48" t="str">
        <f>IF([1]Dashboard!$AK$39="Month","Month"&amp;N48,IF([1]Dashboard!$AK$39="YTD",IF(O48-[1]Dashboard!$AK$37&lt;=0,"YTD"&amp;A48&amp;[1]Dashboard!$AK$37),IF([1]Dashboard!$AK$39="FY","FY"&amp;A48)))</f>
        <v>YTD202406</v>
      </c>
    </row>
    <row r="49" spans="1:23" x14ac:dyDescent="0.3">
      <c r="A49" t="s">
        <v>23</v>
      </c>
      <c r="B49" t="s">
        <v>24</v>
      </c>
      <c r="C49" t="s">
        <v>25</v>
      </c>
      <c r="D49" t="s">
        <v>71</v>
      </c>
      <c r="E49" t="s">
        <v>45</v>
      </c>
      <c r="F49" t="s">
        <v>46</v>
      </c>
      <c r="G49" t="s">
        <v>115</v>
      </c>
      <c r="H49" t="s">
        <v>116</v>
      </c>
      <c r="I49" s="4">
        <v>12</v>
      </c>
      <c r="J49" s="4">
        <v>23.915626856803328</v>
      </c>
      <c r="K49" s="4">
        <v>11.653297682709448</v>
      </c>
      <c r="L49" s="4">
        <v>12.26232917409388</v>
      </c>
      <c r="M49" s="5">
        <v>1.8</v>
      </c>
      <c r="N49" t="str">
        <f t="shared" si="0"/>
        <v>202401</v>
      </c>
      <c r="O49" t="str">
        <f t="shared" si="1"/>
        <v>01</v>
      </c>
      <c r="P49" t="str">
        <f t="shared" si="2"/>
        <v>01.Jan2024</v>
      </c>
      <c r="Q49" t="str">
        <f>IF([1]Dashboard!$AK$39="Month","Month"&amp;N49&amp;E49,IF([1]Dashboard!$AK$39="YTD",IF(O49-[1]Dashboard!$AK$37&lt;=0,"YTD"&amp;A49&amp;[1]Dashboard!$AK$37&amp;E49),IF([1]Dashboard!$AK$39="FY","FY"&amp;A49&amp;E49)))</f>
        <v>YTD2024061 - ENROBE</v>
      </c>
      <c r="R49" t="str">
        <f>IF([1]Dashboard!$AK$39="Month","Month"&amp;N49&amp;E49&amp;F49,IF([1]Dashboard!$AK$39="YTD",IF(O49-[1]Dashboard!$AK$37&lt;=0,"YTD"&amp;A49&amp;[1]Dashboard!$AK$37&amp;E49&amp;F49),IF([1]Dashboard!$AK$39="FY","FY"&amp;A49&amp;E49&amp;F49)))</f>
        <v>YTD2024061 - ENROBEENROBE TO GO</v>
      </c>
      <c r="S49" t="str">
        <f>IF([1]Dashboard!$AK$39="Month","Month"&amp;N49&amp;F49,IF([1]Dashboard!$AK$39="YTD",IF(O49-[1]Dashboard!$AK$37&lt;=0,"YTD"&amp;A49&amp;[1]Dashboard!$AK$37&amp;F49),IF([1]Dashboard!$AK$39="FY","FY"&amp;A49&amp;F49)))</f>
        <v>YTD202406ENROBE TO GO</v>
      </c>
      <c r="T49" t="str">
        <f>IF([1]Dashboard!$AK$39="Month","Month"&amp;N49&amp;F49,IF([1]Dashboard!$AK$39="YTD",IF(O49-[1]Dashboard!$AK$37&lt;=0,"YTD"&amp;A49&amp;[1]Dashboard!$AK$37&amp;U49),IF([1]Dashboard!$AK$39="FY","FY"&amp;A49&amp;U49)))</f>
        <v>YTD2024061 - ENROBEENROBE TO GO</v>
      </c>
      <c r="U49" t="str">
        <f t="shared" si="3"/>
        <v>1 - ENROBEENROBE TO GO</v>
      </c>
      <c r="V49" t="str">
        <f>IF([1]Dashboard!$AK$39="Month","Month"&amp;N49&amp;C49&amp;E49,IF([1]Dashboard!$AK$39="YTD",IF(O49-[1]Dashboard!$AK$37&lt;=0,"YTD"&amp;A49&amp;[1]Dashboard!$AK$37&amp;C49&amp;E49),IF([1]Dashboard!$AK$39="FY","FY"&amp;A49&amp;C49&amp;E49)))</f>
        <v>YTD202406Abbesses1 - ENROBE</v>
      </c>
      <c r="W49" t="str">
        <f>IF([1]Dashboard!$AK$39="Month","Month"&amp;N49,IF([1]Dashboard!$AK$39="YTD",IF(O49-[1]Dashboard!$AK$37&lt;=0,"YTD"&amp;A49&amp;[1]Dashboard!$AK$37),IF([1]Dashboard!$AK$39="FY","FY"&amp;A49)))</f>
        <v>YTD202406</v>
      </c>
    </row>
    <row r="50" spans="1:23" x14ac:dyDescent="0.3">
      <c r="A50" t="s">
        <v>23</v>
      </c>
      <c r="B50" t="s">
        <v>24</v>
      </c>
      <c r="C50" t="s">
        <v>25</v>
      </c>
      <c r="D50" t="s">
        <v>71</v>
      </c>
      <c r="E50" t="s">
        <v>49</v>
      </c>
      <c r="F50" t="s">
        <v>117</v>
      </c>
      <c r="G50" t="s">
        <v>118</v>
      </c>
      <c r="H50" t="s">
        <v>119</v>
      </c>
      <c r="I50" s="4">
        <v>5.8500000000000023</v>
      </c>
      <c r="J50" s="4">
        <v>61.610219845513988</v>
      </c>
      <c r="K50" s="4">
        <v>20.069184491978618</v>
      </c>
      <c r="L50" s="4">
        <v>41.541035353535371</v>
      </c>
      <c r="M50" s="5">
        <v>5.8500000000000023</v>
      </c>
      <c r="N50" t="str">
        <f t="shared" si="0"/>
        <v>202401</v>
      </c>
      <c r="O50" t="str">
        <f t="shared" si="1"/>
        <v>01</v>
      </c>
      <c r="P50" t="str">
        <f t="shared" si="2"/>
        <v>01.Jan2024</v>
      </c>
      <c r="Q50" t="str">
        <f>IF([1]Dashboard!$AK$39="Month","Month"&amp;N50&amp;E50,IF([1]Dashboard!$AK$39="YTD",IF(O50-[1]Dashboard!$AK$37&lt;=0,"YTD"&amp;A50&amp;[1]Dashboard!$AK$37&amp;E50),IF([1]Dashboard!$AK$39="FY","FY"&amp;A50&amp;E50)))</f>
        <v>YTD2024061 - QUEBRA</v>
      </c>
      <c r="R50" t="str">
        <f>IF([1]Dashboard!$AK$39="Month","Month"&amp;N50&amp;E50&amp;F50,IF([1]Dashboard!$AK$39="YTD",IF(O50-[1]Dashboard!$AK$37&lt;=0,"YTD"&amp;A50&amp;[1]Dashboard!$AK$37&amp;E50&amp;F50),IF([1]Dashboard!$AK$39="FY","FY"&amp;A50&amp;E50&amp;F50)))</f>
        <v>YTD2024061 - QUEBRAQUEBRA QUEBRA</v>
      </c>
      <c r="S50" t="str">
        <f>IF([1]Dashboard!$AK$39="Month","Month"&amp;N50&amp;F50,IF([1]Dashboard!$AK$39="YTD",IF(O50-[1]Dashboard!$AK$37&lt;=0,"YTD"&amp;A50&amp;[1]Dashboard!$AK$37&amp;F50),IF([1]Dashboard!$AK$39="FY","FY"&amp;A50&amp;F50)))</f>
        <v>YTD202406QUEBRA QUEBRA</v>
      </c>
      <c r="T50" t="str">
        <f>IF([1]Dashboard!$AK$39="Month","Month"&amp;N50&amp;F50,IF([1]Dashboard!$AK$39="YTD",IF(O50-[1]Dashboard!$AK$37&lt;=0,"YTD"&amp;A50&amp;[1]Dashboard!$AK$37&amp;U50),IF([1]Dashboard!$AK$39="FY","FY"&amp;A50&amp;U50)))</f>
        <v>YTD2024061 - QUEBRAQUEBRA QUEBRA</v>
      </c>
      <c r="U50" t="str">
        <f t="shared" si="3"/>
        <v>1 - QUEBRAQUEBRA QUEBRA</v>
      </c>
      <c r="V50" t="str">
        <f>IF([1]Dashboard!$AK$39="Month","Month"&amp;N50&amp;C50&amp;E50,IF([1]Dashboard!$AK$39="YTD",IF(O50-[1]Dashboard!$AK$37&lt;=0,"YTD"&amp;A50&amp;[1]Dashboard!$AK$37&amp;C50&amp;E50),IF([1]Dashboard!$AK$39="FY","FY"&amp;A50&amp;C50&amp;E50)))</f>
        <v>YTD202406Abbesses1 - QUEBRA</v>
      </c>
      <c r="W50" t="str">
        <f>IF([1]Dashboard!$AK$39="Month","Month"&amp;N50,IF([1]Dashboard!$AK$39="YTD",IF(O50-[1]Dashboard!$AK$37&lt;=0,"YTD"&amp;A50&amp;[1]Dashboard!$AK$37),IF([1]Dashboard!$AK$39="FY","FY"&amp;A50)))</f>
        <v>YTD202406</v>
      </c>
    </row>
    <row r="51" spans="1:23" x14ac:dyDescent="0.3">
      <c r="A51" t="s">
        <v>23</v>
      </c>
      <c r="B51" t="s">
        <v>24</v>
      </c>
      <c r="C51" t="s">
        <v>25</v>
      </c>
      <c r="D51" t="s">
        <v>71</v>
      </c>
      <c r="E51" t="s">
        <v>49</v>
      </c>
      <c r="F51" t="s">
        <v>117</v>
      </c>
      <c r="G51" t="s">
        <v>120</v>
      </c>
      <c r="H51" t="s">
        <v>121</v>
      </c>
      <c r="I51" s="4">
        <v>8.1550000000000011</v>
      </c>
      <c r="J51" s="4">
        <v>76.519607843137237</v>
      </c>
      <c r="K51" s="4">
        <v>23.11915849673202</v>
      </c>
      <c r="L51" s="4">
        <v>53.400449346405217</v>
      </c>
      <c r="M51" s="5">
        <v>8.1550000000000011</v>
      </c>
      <c r="N51" t="str">
        <f t="shared" si="0"/>
        <v>202401</v>
      </c>
      <c r="O51" t="str">
        <f t="shared" si="1"/>
        <v>01</v>
      </c>
      <c r="P51" t="str">
        <f t="shared" si="2"/>
        <v>01.Jan2024</v>
      </c>
      <c r="Q51" t="str">
        <f>IF([1]Dashboard!$AK$39="Month","Month"&amp;N51&amp;E51,IF([1]Dashboard!$AK$39="YTD",IF(O51-[1]Dashboard!$AK$37&lt;=0,"YTD"&amp;A51&amp;[1]Dashboard!$AK$37&amp;E51),IF([1]Dashboard!$AK$39="FY","FY"&amp;A51&amp;E51)))</f>
        <v>YTD2024061 - QUEBRA</v>
      </c>
      <c r="R51" t="str">
        <f>IF([1]Dashboard!$AK$39="Month","Month"&amp;N51&amp;E51&amp;F51,IF([1]Dashboard!$AK$39="YTD",IF(O51-[1]Dashboard!$AK$37&lt;=0,"YTD"&amp;A51&amp;[1]Dashboard!$AK$37&amp;E51&amp;F51),IF([1]Dashboard!$AK$39="FY","FY"&amp;A51&amp;E51&amp;F51)))</f>
        <v>YTD2024061 - QUEBRAQUEBRA QUEBRA</v>
      </c>
      <c r="S51" t="str">
        <f>IF([1]Dashboard!$AK$39="Month","Month"&amp;N51&amp;F51,IF([1]Dashboard!$AK$39="YTD",IF(O51-[1]Dashboard!$AK$37&lt;=0,"YTD"&amp;A51&amp;[1]Dashboard!$AK$37&amp;F51),IF([1]Dashboard!$AK$39="FY","FY"&amp;A51&amp;F51)))</f>
        <v>YTD202406QUEBRA QUEBRA</v>
      </c>
      <c r="T51" t="str">
        <f>IF([1]Dashboard!$AK$39="Month","Month"&amp;N51&amp;F51,IF([1]Dashboard!$AK$39="YTD",IF(O51-[1]Dashboard!$AK$37&lt;=0,"YTD"&amp;A51&amp;[1]Dashboard!$AK$37&amp;U51),IF([1]Dashboard!$AK$39="FY","FY"&amp;A51&amp;U51)))</f>
        <v>YTD2024061 - QUEBRAQUEBRA QUEBRA</v>
      </c>
      <c r="U51" t="str">
        <f t="shared" si="3"/>
        <v>1 - QUEBRAQUEBRA QUEBRA</v>
      </c>
      <c r="V51" t="str">
        <f>IF([1]Dashboard!$AK$39="Month","Month"&amp;N51&amp;C51&amp;E51,IF([1]Dashboard!$AK$39="YTD",IF(O51-[1]Dashboard!$AK$37&lt;=0,"YTD"&amp;A51&amp;[1]Dashboard!$AK$37&amp;C51&amp;E51),IF([1]Dashboard!$AK$39="FY","FY"&amp;A51&amp;C51&amp;E51)))</f>
        <v>YTD202406Abbesses1 - QUEBRA</v>
      </c>
      <c r="W51" t="str">
        <f>IF([1]Dashboard!$AK$39="Month","Month"&amp;N51,IF([1]Dashboard!$AK$39="YTD",IF(O51-[1]Dashboard!$AK$37&lt;=0,"YTD"&amp;A51&amp;[1]Dashboard!$AK$37),IF([1]Dashboard!$AK$39="FY","FY"&amp;A51)))</f>
        <v>YTD202406</v>
      </c>
    </row>
    <row r="52" spans="1:23" x14ac:dyDescent="0.3">
      <c r="A52" t="s">
        <v>23</v>
      </c>
      <c r="B52" t="s">
        <v>24</v>
      </c>
      <c r="C52" t="s">
        <v>25</v>
      </c>
      <c r="D52" t="s">
        <v>71</v>
      </c>
      <c r="E52" t="s">
        <v>49</v>
      </c>
      <c r="F52" t="s">
        <v>117</v>
      </c>
      <c r="G52" t="s">
        <v>122</v>
      </c>
      <c r="H52" t="s">
        <v>123</v>
      </c>
      <c r="I52" s="4">
        <v>7.5580000000000007</v>
      </c>
      <c r="J52" s="4">
        <v>70.509506833036241</v>
      </c>
      <c r="K52" s="4">
        <v>23.809608585858587</v>
      </c>
      <c r="L52" s="4">
        <v>46.69989824717765</v>
      </c>
      <c r="M52" s="5">
        <v>7.5580000000000007</v>
      </c>
      <c r="N52" t="str">
        <f t="shared" si="0"/>
        <v>202401</v>
      </c>
      <c r="O52" t="str">
        <f t="shared" si="1"/>
        <v>01</v>
      </c>
      <c r="P52" t="str">
        <f t="shared" si="2"/>
        <v>01.Jan2024</v>
      </c>
      <c r="Q52" t="str">
        <f>IF([1]Dashboard!$AK$39="Month","Month"&amp;N52&amp;E52,IF([1]Dashboard!$AK$39="YTD",IF(O52-[1]Dashboard!$AK$37&lt;=0,"YTD"&amp;A52&amp;[1]Dashboard!$AK$37&amp;E52),IF([1]Dashboard!$AK$39="FY","FY"&amp;A52&amp;E52)))</f>
        <v>YTD2024061 - QUEBRA</v>
      </c>
      <c r="R52" t="str">
        <f>IF([1]Dashboard!$AK$39="Month","Month"&amp;N52&amp;E52&amp;F52,IF([1]Dashboard!$AK$39="YTD",IF(O52-[1]Dashboard!$AK$37&lt;=0,"YTD"&amp;A52&amp;[1]Dashboard!$AK$37&amp;E52&amp;F52),IF([1]Dashboard!$AK$39="FY","FY"&amp;A52&amp;E52&amp;F52)))</f>
        <v>YTD2024061 - QUEBRAQUEBRA QUEBRA</v>
      </c>
      <c r="S52" t="str">
        <f>IF([1]Dashboard!$AK$39="Month","Month"&amp;N52&amp;F52,IF([1]Dashboard!$AK$39="YTD",IF(O52-[1]Dashboard!$AK$37&lt;=0,"YTD"&amp;A52&amp;[1]Dashboard!$AK$37&amp;F52),IF([1]Dashboard!$AK$39="FY","FY"&amp;A52&amp;F52)))</f>
        <v>YTD202406QUEBRA QUEBRA</v>
      </c>
      <c r="T52" t="str">
        <f>IF([1]Dashboard!$AK$39="Month","Month"&amp;N52&amp;F52,IF([1]Dashboard!$AK$39="YTD",IF(O52-[1]Dashboard!$AK$37&lt;=0,"YTD"&amp;A52&amp;[1]Dashboard!$AK$37&amp;U52),IF([1]Dashboard!$AK$39="FY","FY"&amp;A52&amp;U52)))</f>
        <v>YTD2024061 - QUEBRAQUEBRA QUEBRA</v>
      </c>
      <c r="U52" t="str">
        <f t="shared" si="3"/>
        <v>1 - QUEBRAQUEBRA QUEBRA</v>
      </c>
      <c r="V52" t="str">
        <f>IF([1]Dashboard!$AK$39="Month","Month"&amp;N52&amp;C52&amp;E52,IF([1]Dashboard!$AK$39="YTD",IF(O52-[1]Dashboard!$AK$37&lt;=0,"YTD"&amp;A52&amp;[1]Dashboard!$AK$37&amp;C52&amp;E52),IF([1]Dashboard!$AK$39="FY","FY"&amp;A52&amp;C52&amp;E52)))</f>
        <v>YTD202406Abbesses1 - QUEBRA</v>
      </c>
      <c r="W52" t="str">
        <f>IF([1]Dashboard!$AK$39="Month","Month"&amp;N52,IF([1]Dashboard!$AK$39="YTD",IF(O52-[1]Dashboard!$AK$37&lt;=0,"YTD"&amp;A52&amp;[1]Dashboard!$AK$37),IF([1]Dashboard!$AK$39="FY","FY"&amp;A52)))</f>
        <v>YTD202406</v>
      </c>
    </row>
    <row r="53" spans="1:23" x14ac:dyDescent="0.3">
      <c r="A53" t="s">
        <v>23</v>
      </c>
      <c r="B53" t="s">
        <v>24</v>
      </c>
      <c r="C53" t="s">
        <v>25</v>
      </c>
      <c r="D53" t="s">
        <v>71</v>
      </c>
      <c r="E53" t="s">
        <v>49</v>
      </c>
      <c r="F53" t="s">
        <v>117</v>
      </c>
      <c r="G53" t="s">
        <v>124</v>
      </c>
      <c r="H53" t="s">
        <v>125</v>
      </c>
      <c r="I53" s="4">
        <v>4.6419999999999995</v>
      </c>
      <c r="J53" s="4">
        <v>48.894830659536538</v>
      </c>
      <c r="K53" s="4">
        <v>14.211470588235292</v>
      </c>
      <c r="L53" s="4">
        <v>34.683360071301244</v>
      </c>
      <c r="M53" s="5">
        <v>4.6419999999999995</v>
      </c>
      <c r="N53" t="str">
        <f t="shared" si="0"/>
        <v>202401</v>
      </c>
      <c r="O53" t="str">
        <f t="shared" si="1"/>
        <v>01</v>
      </c>
      <c r="P53" t="str">
        <f t="shared" si="2"/>
        <v>01.Jan2024</v>
      </c>
      <c r="Q53" t="str">
        <f>IF([1]Dashboard!$AK$39="Month","Month"&amp;N53&amp;E53,IF([1]Dashboard!$AK$39="YTD",IF(O53-[1]Dashboard!$AK$37&lt;=0,"YTD"&amp;A53&amp;[1]Dashboard!$AK$37&amp;E53),IF([1]Dashboard!$AK$39="FY","FY"&amp;A53&amp;E53)))</f>
        <v>YTD2024061 - QUEBRA</v>
      </c>
      <c r="R53" t="str">
        <f>IF([1]Dashboard!$AK$39="Month","Month"&amp;N53&amp;E53&amp;F53,IF([1]Dashboard!$AK$39="YTD",IF(O53-[1]Dashboard!$AK$37&lt;=0,"YTD"&amp;A53&amp;[1]Dashboard!$AK$37&amp;E53&amp;F53),IF([1]Dashboard!$AK$39="FY","FY"&amp;A53&amp;E53&amp;F53)))</f>
        <v>YTD2024061 - QUEBRAQUEBRA QUEBRA</v>
      </c>
      <c r="S53" t="str">
        <f>IF([1]Dashboard!$AK$39="Month","Month"&amp;N53&amp;F53,IF([1]Dashboard!$AK$39="YTD",IF(O53-[1]Dashboard!$AK$37&lt;=0,"YTD"&amp;A53&amp;[1]Dashboard!$AK$37&amp;F53),IF([1]Dashboard!$AK$39="FY","FY"&amp;A53&amp;F53)))</f>
        <v>YTD202406QUEBRA QUEBRA</v>
      </c>
      <c r="T53" t="str">
        <f>IF([1]Dashboard!$AK$39="Month","Month"&amp;N53&amp;F53,IF([1]Dashboard!$AK$39="YTD",IF(O53-[1]Dashboard!$AK$37&lt;=0,"YTD"&amp;A53&amp;[1]Dashboard!$AK$37&amp;U53),IF([1]Dashboard!$AK$39="FY","FY"&amp;A53&amp;U53)))</f>
        <v>YTD2024061 - QUEBRAQUEBRA QUEBRA</v>
      </c>
      <c r="U53" t="str">
        <f t="shared" si="3"/>
        <v>1 - QUEBRAQUEBRA QUEBRA</v>
      </c>
      <c r="V53" t="str">
        <f>IF([1]Dashboard!$AK$39="Month","Month"&amp;N53&amp;C53&amp;E53,IF([1]Dashboard!$AK$39="YTD",IF(O53-[1]Dashboard!$AK$37&lt;=0,"YTD"&amp;A53&amp;[1]Dashboard!$AK$37&amp;C53&amp;E53),IF([1]Dashboard!$AK$39="FY","FY"&amp;A53&amp;C53&amp;E53)))</f>
        <v>YTD202406Abbesses1 - QUEBRA</v>
      </c>
      <c r="W53" t="str">
        <f>IF([1]Dashboard!$AK$39="Month","Month"&amp;N53,IF([1]Dashboard!$AK$39="YTD",IF(O53-[1]Dashboard!$AK$37&lt;=0,"YTD"&amp;A53&amp;[1]Dashboard!$AK$37),IF([1]Dashboard!$AK$39="FY","FY"&amp;A53)))</f>
        <v>YTD202406</v>
      </c>
    </row>
    <row r="54" spans="1:23" x14ac:dyDescent="0.3">
      <c r="A54" t="s">
        <v>23</v>
      </c>
      <c r="B54" t="s">
        <v>24</v>
      </c>
      <c r="C54" t="s">
        <v>25</v>
      </c>
      <c r="D54" t="s">
        <v>71</v>
      </c>
      <c r="E54" t="s">
        <v>49</v>
      </c>
      <c r="F54" t="s">
        <v>117</v>
      </c>
      <c r="G54" t="s">
        <v>126</v>
      </c>
      <c r="H54" t="s">
        <v>127</v>
      </c>
      <c r="I54" s="4">
        <v>9.3190000000000008</v>
      </c>
      <c r="J54" s="4">
        <v>110.77688651218064</v>
      </c>
      <c r="K54" s="4">
        <v>29.838241978609638</v>
      </c>
      <c r="L54" s="4">
        <v>80.938644533571008</v>
      </c>
      <c r="M54" s="5">
        <v>9.3190000000000008</v>
      </c>
      <c r="N54" t="str">
        <f t="shared" si="0"/>
        <v>202401</v>
      </c>
      <c r="O54" t="str">
        <f t="shared" si="1"/>
        <v>01</v>
      </c>
      <c r="P54" t="str">
        <f t="shared" si="2"/>
        <v>01.Jan2024</v>
      </c>
      <c r="Q54" t="str">
        <f>IF([1]Dashboard!$AK$39="Month","Month"&amp;N54&amp;E54,IF([1]Dashboard!$AK$39="YTD",IF(O54-[1]Dashboard!$AK$37&lt;=0,"YTD"&amp;A54&amp;[1]Dashboard!$AK$37&amp;E54),IF([1]Dashboard!$AK$39="FY","FY"&amp;A54&amp;E54)))</f>
        <v>YTD2024061 - QUEBRA</v>
      </c>
      <c r="R54" t="str">
        <f>IF([1]Dashboard!$AK$39="Month","Month"&amp;N54&amp;E54&amp;F54,IF([1]Dashboard!$AK$39="YTD",IF(O54-[1]Dashboard!$AK$37&lt;=0,"YTD"&amp;A54&amp;[1]Dashboard!$AK$37&amp;E54&amp;F54),IF([1]Dashboard!$AK$39="FY","FY"&amp;A54&amp;E54&amp;F54)))</f>
        <v>YTD2024061 - QUEBRAQUEBRA QUEBRA</v>
      </c>
      <c r="S54" t="str">
        <f>IF([1]Dashboard!$AK$39="Month","Month"&amp;N54&amp;F54,IF([1]Dashboard!$AK$39="YTD",IF(O54-[1]Dashboard!$AK$37&lt;=0,"YTD"&amp;A54&amp;[1]Dashboard!$AK$37&amp;F54),IF([1]Dashboard!$AK$39="FY","FY"&amp;A54&amp;F54)))</f>
        <v>YTD202406QUEBRA QUEBRA</v>
      </c>
      <c r="T54" t="str">
        <f>IF([1]Dashboard!$AK$39="Month","Month"&amp;N54&amp;F54,IF([1]Dashboard!$AK$39="YTD",IF(O54-[1]Dashboard!$AK$37&lt;=0,"YTD"&amp;A54&amp;[1]Dashboard!$AK$37&amp;U54),IF([1]Dashboard!$AK$39="FY","FY"&amp;A54&amp;U54)))</f>
        <v>YTD2024061 - QUEBRAQUEBRA QUEBRA</v>
      </c>
      <c r="U54" t="str">
        <f t="shared" si="3"/>
        <v>1 - QUEBRAQUEBRA QUEBRA</v>
      </c>
      <c r="V54" t="str">
        <f>IF([1]Dashboard!$AK$39="Month","Month"&amp;N54&amp;C54&amp;E54,IF([1]Dashboard!$AK$39="YTD",IF(O54-[1]Dashboard!$AK$37&lt;=0,"YTD"&amp;A54&amp;[1]Dashboard!$AK$37&amp;C54&amp;E54),IF([1]Dashboard!$AK$39="FY","FY"&amp;A54&amp;C54&amp;E54)))</f>
        <v>YTD202406Abbesses1 - QUEBRA</v>
      </c>
      <c r="W54" t="str">
        <f>IF([1]Dashboard!$AK$39="Month","Month"&amp;N54,IF([1]Dashboard!$AK$39="YTD",IF(O54-[1]Dashboard!$AK$37&lt;=0,"YTD"&amp;A54&amp;[1]Dashboard!$AK$37),IF([1]Dashboard!$AK$39="FY","FY"&amp;A54)))</f>
        <v>YTD202406</v>
      </c>
    </row>
    <row r="55" spans="1:23" x14ac:dyDescent="0.3">
      <c r="A55" t="s">
        <v>23</v>
      </c>
      <c r="B55" t="s">
        <v>24</v>
      </c>
      <c r="C55" t="s">
        <v>25</v>
      </c>
      <c r="D55" t="s">
        <v>71</v>
      </c>
      <c r="E55" t="s">
        <v>49</v>
      </c>
      <c r="F55" t="s">
        <v>117</v>
      </c>
      <c r="G55" t="s">
        <v>128</v>
      </c>
      <c r="H55" t="s">
        <v>129</v>
      </c>
      <c r="I55" s="4">
        <v>6.1990000000000007</v>
      </c>
      <c r="J55" s="4">
        <v>57.070707070707059</v>
      </c>
      <c r="K55" s="4">
        <v>20.19141005644682</v>
      </c>
      <c r="L55" s="4">
        <v>36.879297014260239</v>
      </c>
      <c r="M55" s="5">
        <v>6.1990000000000007</v>
      </c>
      <c r="N55" t="str">
        <f t="shared" si="0"/>
        <v>202401</v>
      </c>
      <c r="O55" t="str">
        <f t="shared" si="1"/>
        <v>01</v>
      </c>
      <c r="P55" t="str">
        <f t="shared" si="2"/>
        <v>01.Jan2024</v>
      </c>
      <c r="Q55" t="str">
        <f>IF([1]Dashboard!$AK$39="Month","Month"&amp;N55&amp;E55,IF([1]Dashboard!$AK$39="YTD",IF(O55-[1]Dashboard!$AK$37&lt;=0,"YTD"&amp;A55&amp;[1]Dashboard!$AK$37&amp;E55),IF([1]Dashboard!$AK$39="FY","FY"&amp;A55&amp;E55)))</f>
        <v>YTD2024061 - QUEBRA</v>
      </c>
      <c r="R55" t="str">
        <f>IF([1]Dashboard!$AK$39="Month","Month"&amp;N55&amp;E55&amp;F55,IF([1]Dashboard!$AK$39="YTD",IF(O55-[1]Dashboard!$AK$37&lt;=0,"YTD"&amp;A55&amp;[1]Dashboard!$AK$37&amp;E55&amp;F55),IF([1]Dashboard!$AK$39="FY","FY"&amp;A55&amp;E55&amp;F55)))</f>
        <v>YTD2024061 - QUEBRAQUEBRA QUEBRA</v>
      </c>
      <c r="S55" t="str">
        <f>IF([1]Dashboard!$AK$39="Month","Month"&amp;N55&amp;F55,IF([1]Dashboard!$AK$39="YTD",IF(O55-[1]Dashboard!$AK$37&lt;=0,"YTD"&amp;A55&amp;[1]Dashboard!$AK$37&amp;F55),IF([1]Dashboard!$AK$39="FY","FY"&amp;A55&amp;F55)))</f>
        <v>YTD202406QUEBRA QUEBRA</v>
      </c>
      <c r="T55" t="str">
        <f>IF([1]Dashboard!$AK$39="Month","Month"&amp;N55&amp;F55,IF([1]Dashboard!$AK$39="YTD",IF(O55-[1]Dashboard!$AK$37&lt;=0,"YTD"&amp;A55&amp;[1]Dashboard!$AK$37&amp;U55),IF([1]Dashboard!$AK$39="FY","FY"&amp;A55&amp;U55)))</f>
        <v>YTD2024061 - QUEBRAQUEBRA QUEBRA</v>
      </c>
      <c r="U55" t="str">
        <f t="shared" si="3"/>
        <v>1 - QUEBRAQUEBRA QUEBRA</v>
      </c>
      <c r="V55" t="str">
        <f>IF([1]Dashboard!$AK$39="Month","Month"&amp;N55&amp;C55&amp;E55,IF([1]Dashboard!$AK$39="YTD",IF(O55-[1]Dashboard!$AK$37&lt;=0,"YTD"&amp;A55&amp;[1]Dashboard!$AK$37&amp;C55&amp;E55),IF([1]Dashboard!$AK$39="FY","FY"&amp;A55&amp;C55&amp;E55)))</f>
        <v>YTD202406Abbesses1 - QUEBRA</v>
      </c>
      <c r="W55" t="str">
        <f>IF([1]Dashboard!$AK$39="Month","Month"&amp;N55,IF([1]Dashboard!$AK$39="YTD",IF(O55-[1]Dashboard!$AK$37&lt;=0,"YTD"&amp;A55&amp;[1]Dashboard!$AK$37),IF([1]Dashboard!$AK$39="FY","FY"&amp;A55)))</f>
        <v>YTD202406</v>
      </c>
    </row>
    <row r="56" spans="1:23" x14ac:dyDescent="0.3">
      <c r="A56" t="s">
        <v>23</v>
      </c>
      <c r="B56" t="s">
        <v>24</v>
      </c>
      <c r="C56" t="s">
        <v>25</v>
      </c>
      <c r="D56" t="s">
        <v>71</v>
      </c>
      <c r="E56" t="s">
        <v>49</v>
      </c>
      <c r="F56" t="s">
        <v>117</v>
      </c>
      <c r="G56" t="s">
        <v>130</v>
      </c>
      <c r="H56" t="s">
        <v>131</v>
      </c>
      <c r="I56" s="4">
        <v>4.7360000000000015</v>
      </c>
      <c r="J56" s="4">
        <v>49.864824717765885</v>
      </c>
      <c r="K56" s="4">
        <v>19.013998811645873</v>
      </c>
      <c r="L56" s="4">
        <v>30.850825906120011</v>
      </c>
      <c r="M56" s="5">
        <v>4.7360000000000015</v>
      </c>
      <c r="N56" t="str">
        <f t="shared" si="0"/>
        <v>202401</v>
      </c>
      <c r="O56" t="str">
        <f t="shared" si="1"/>
        <v>01</v>
      </c>
      <c r="P56" t="str">
        <f t="shared" si="2"/>
        <v>01.Jan2024</v>
      </c>
      <c r="Q56" t="str">
        <f>IF([1]Dashboard!$AK$39="Month","Month"&amp;N56&amp;E56,IF([1]Dashboard!$AK$39="YTD",IF(O56-[1]Dashboard!$AK$37&lt;=0,"YTD"&amp;A56&amp;[1]Dashboard!$AK$37&amp;E56),IF([1]Dashboard!$AK$39="FY","FY"&amp;A56&amp;E56)))</f>
        <v>YTD2024061 - QUEBRA</v>
      </c>
      <c r="R56" t="str">
        <f>IF([1]Dashboard!$AK$39="Month","Month"&amp;N56&amp;E56&amp;F56,IF([1]Dashboard!$AK$39="YTD",IF(O56-[1]Dashboard!$AK$37&lt;=0,"YTD"&amp;A56&amp;[1]Dashboard!$AK$37&amp;E56&amp;F56),IF([1]Dashboard!$AK$39="FY","FY"&amp;A56&amp;E56&amp;F56)))</f>
        <v>YTD2024061 - QUEBRAQUEBRA QUEBRA</v>
      </c>
      <c r="S56" t="str">
        <f>IF([1]Dashboard!$AK$39="Month","Month"&amp;N56&amp;F56,IF([1]Dashboard!$AK$39="YTD",IF(O56-[1]Dashboard!$AK$37&lt;=0,"YTD"&amp;A56&amp;[1]Dashboard!$AK$37&amp;F56),IF([1]Dashboard!$AK$39="FY","FY"&amp;A56&amp;F56)))</f>
        <v>YTD202406QUEBRA QUEBRA</v>
      </c>
      <c r="T56" t="str">
        <f>IF([1]Dashboard!$AK$39="Month","Month"&amp;N56&amp;F56,IF([1]Dashboard!$AK$39="YTD",IF(O56-[1]Dashboard!$AK$37&lt;=0,"YTD"&amp;A56&amp;[1]Dashboard!$AK$37&amp;U56),IF([1]Dashboard!$AK$39="FY","FY"&amp;A56&amp;U56)))</f>
        <v>YTD2024061 - QUEBRAQUEBRA QUEBRA</v>
      </c>
      <c r="U56" t="str">
        <f t="shared" si="3"/>
        <v>1 - QUEBRAQUEBRA QUEBRA</v>
      </c>
      <c r="V56" t="str">
        <f>IF([1]Dashboard!$AK$39="Month","Month"&amp;N56&amp;C56&amp;E56,IF([1]Dashboard!$AK$39="YTD",IF(O56-[1]Dashboard!$AK$37&lt;=0,"YTD"&amp;A56&amp;[1]Dashboard!$AK$37&amp;C56&amp;E56),IF([1]Dashboard!$AK$39="FY","FY"&amp;A56&amp;C56&amp;E56)))</f>
        <v>YTD202406Abbesses1 - QUEBRA</v>
      </c>
      <c r="W56" t="str">
        <f>IF([1]Dashboard!$AK$39="Month","Month"&amp;N56,IF([1]Dashboard!$AK$39="YTD",IF(O56-[1]Dashboard!$AK$37&lt;=0,"YTD"&amp;A56&amp;[1]Dashboard!$AK$37),IF([1]Dashboard!$AK$39="FY","FY"&amp;A56)))</f>
        <v>YTD202406</v>
      </c>
    </row>
    <row r="57" spans="1:23" x14ac:dyDescent="0.3">
      <c r="A57" t="s">
        <v>23</v>
      </c>
      <c r="B57" t="s">
        <v>24</v>
      </c>
      <c r="C57" t="s">
        <v>25</v>
      </c>
      <c r="D57" t="s">
        <v>71</v>
      </c>
      <c r="E57" t="s">
        <v>49</v>
      </c>
      <c r="F57" t="s">
        <v>117</v>
      </c>
      <c r="G57" t="s">
        <v>132</v>
      </c>
      <c r="H57" t="s">
        <v>133</v>
      </c>
      <c r="I57" s="4">
        <v>6.1920000000000002</v>
      </c>
      <c r="J57" s="4">
        <v>65.646167557932259</v>
      </c>
      <c r="K57" s="4">
        <v>23.040641711229945</v>
      </c>
      <c r="L57" s="4">
        <v>42.605525846702314</v>
      </c>
      <c r="M57" s="5">
        <v>6.1920000000000002</v>
      </c>
      <c r="N57" t="str">
        <f t="shared" si="0"/>
        <v>202401</v>
      </c>
      <c r="O57" t="str">
        <f t="shared" si="1"/>
        <v>01</v>
      </c>
      <c r="P57" t="str">
        <f t="shared" si="2"/>
        <v>01.Jan2024</v>
      </c>
      <c r="Q57" t="str">
        <f>IF([1]Dashboard!$AK$39="Month","Month"&amp;N57&amp;E57,IF([1]Dashboard!$AK$39="YTD",IF(O57-[1]Dashboard!$AK$37&lt;=0,"YTD"&amp;A57&amp;[1]Dashboard!$AK$37&amp;E57),IF([1]Dashboard!$AK$39="FY","FY"&amp;A57&amp;E57)))</f>
        <v>YTD2024061 - QUEBRA</v>
      </c>
      <c r="R57" t="str">
        <f>IF([1]Dashboard!$AK$39="Month","Month"&amp;N57&amp;E57&amp;F57,IF([1]Dashboard!$AK$39="YTD",IF(O57-[1]Dashboard!$AK$37&lt;=0,"YTD"&amp;A57&amp;[1]Dashboard!$AK$37&amp;E57&amp;F57),IF([1]Dashboard!$AK$39="FY","FY"&amp;A57&amp;E57&amp;F57)))</f>
        <v>YTD2024061 - QUEBRAQUEBRA QUEBRA</v>
      </c>
      <c r="S57" t="str">
        <f>IF([1]Dashboard!$AK$39="Month","Month"&amp;N57&amp;F57,IF([1]Dashboard!$AK$39="YTD",IF(O57-[1]Dashboard!$AK$37&lt;=0,"YTD"&amp;A57&amp;[1]Dashboard!$AK$37&amp;F57),IF([1]Dashboard!$AK$39="FY","FY"&amp;A57&amp;F57)))</f>
        <v>YTD202406QUEBRA QUEBRA</v>
      </c>
      <c r="T57" t="str">
        <f>IF([1]Dashboard!$AK$39="Month","Month"&amp;N57&amp;F57,IF([1]Dashboard!$AK$39="YTD",IF(O57-[1]Dashboard!$AK$37&lt;=0,"YTD"&amp;A57&amp;[1]Dashboard!$AK$37&amp;U57),IF([1]Dashboard!$AK$39="FY","FY"&amp;A57&amp;U57)))</f>
        <v>YTD2024061 - QUEBRAQUEBRA QUEBRA</v>
      </c>
      <c r="U57" t="str">
        <f t="shared" si="3"/>
        <v>1 - QUEBRAQUEBRA QUEBRA</v>
      </c>
      <c r="V57" t="str">
        <f>IF([1]Dashboard!$AK$39="Month","Month"&amp;N57&amp;C57&amp;E57,IF([1]Dashboard!$AK$39="YTD",IF(O57-[1]Dashboard!$AK$37&lt;=0,"YTD"&amp;A57&amp;[1]Dashboard!$AK$37&amp;C57&amp;E57),IF([1]Dashboard!$AK$39="FY","FY"&amp;A57&amp;C57&amp;E57)))</f>
        <v>YTD202406Abbesses1 - QUEBRA</v>
      </c>
      <c r="W57" t="str">
        <f>IF([1]Dashboard!$AK$39="Month","Month"&amp;N57,IF([1]Dashboard!$AK$39="YTD",IF(O57-[1]Dashboard!$AK$37&lt;=0,"YTD"&amp;A57&amp;[1]Dashboard!$AK$37),IF([1]Dashboard!$AK$39="FY","FY"&amp;A57)))</f>
        <v>YTD202406</v>
      </c>
    </row>
    <row r="58" spans="1:23" x14ac:dyDescent="0.3">
      <c r="A58" t="s">
        <v>23</v>
      </c>
      <c r="B58" t="s">
        <v>24</v>
      </c>
      <c r="C58" t="s">
        <v>25</v>
      </c>
      <c r="D58" t="s">
        <v>71</v>
      </c>
      <c r="E58" t="s">
        <v>49</v>
      </c>
      <c r="F58" t="s">
        <v>50</v>
      </c>
      <c r="G58" t="s">
        <v>51</v>
      </c>
      <c r="H58" t="s">
        <v>52</v>
      </c>
      <c r="I58" s="4">
        <v>12</v>
      </c>
      <c r="J58" s="4">
        <v>23.942364824717771</v>
      </c>
      <c r="K58" s="4">
        <v>11.475044563279855</v>
      </c>
      <c r="L58" s="4">
        <v>12.467320261437916</v>
      </c>
      <c r="M58" s="5">
        <v>2.4</v>
      </c>
      <c r="N58" t="str">
        <f t="shared" si="0"/>
        <v>202401</v>
      </c>
      <c r="O58" t="str">
        <f t="shared" si="1"/>
        <v>01</v>
      </c>
      <c r="P58" t="str">
        <f t="shared" si="2"/>
        <v>01.Jan2024</v>
      </c>
      <c r="Q58" t="str">
        <f>IF([1]Dashboard!$AK$39="Month","Month"&amp;N58&amp;E58,IF([1]Dashboard!$AK$39="YTD",IF(O58-[1]Dashboard!$AK$37&lt;=0,"YTD"&amp;A58&amp;[1]Dashboard!$AK$37&amp;E58),IF([1]Dashboard!$AK$39="FY","FY"&amp;A58&amp;E58)))</f>
        <v>YTD2024061 - QUEBRA</v>
      </c>
      <c r="R58" t="str">
        <f>IF([1]Dashboard!$AK$39="Month","Month"&amp;N58&amp;E58&amp;F58,IF([1]Dashboard!$AK$39="YTD",IF(O58-[1]Dashboard!$AK$37&lt;=0,"YTD"&amp;A58&amp;[1]Dashboard!$AK$37&amp;E58&amp;F58),IF([1]Dashboard!$AK$39="FY","FY"&amp;A58&amp;E58&amp;F58)))</f>
        <v>YTD2024061 - QUEBRAQUEBRA QUEBRA TO GO</v>
      </c>
      <c r="S58" t="str">
        <f>IF([1]Dashboard!$AK$39="Month","Month"&amp;N58&amp;F58,IF([1]Dashboard!$AK$39="YTD",IF(O58-[1]Dashboard!$AK$37&lt;=0,"YTD"&amp;A58&amp;[1]Dashboard!$AK$37&amp;F58),IF([1]Dashboard!$AK$39="FY","FY"&amp;A58&amp;F58)))</f>
        <v>YTD202406QUEBRA QUEBRA TO GO</v>
      </c>
      <c r="T58" t="str">
        <f>IF([1]Dashboard!$AK$39="Month","Month"&amp;N58&amp;F58,IF([1]Dashboard!$AK$39="YTD",IF(O58-[1]Dashboard!$AK$37&lt;=0,"YTD"&amp;A58&amp;[1]Dashboard!$AK$37&amp;U58),IF([1]Dashboard!$AK$39="FY","FY"&amp;A58&amp;U58)))</f>
        <v>YTD2024061 - QUEBRAQUEBRA QUEBRA TO GO</v>
      </c>
      <c r="U58" t="str">
        <f t="shared" si="3"/>
        <v>1 - QUEBRAQUEBRA QUEBRA TO GO</v>
      </c>
      <c r="V58" t="str">
        <f>IF([1]Dashboard!$AK$39="Month","Month"&amp;N58&amp;C58&amp;E58,IF([1]Dashboard!$AK$39="YTD",IF(O58-[1]Dashboard!$AK$37&lt;=0,"YTD"&amp;A58&amp;[1]Dashboard!$AK$37&amp;C58&amp;E58),IF([1]Dashboard!$AK$39="FY","FY"&amp;A58&amp;C58&amp;E58)))</f>
        <v>YTD202406Abbesses1 - QUEBRA</v>
      </c>
      <c r="W58" t="str">
        <f>IF([1]Dashboard!$AK$39="Month","Month"&amp;N58,IF([1]Dashboard!$AK$39="YTD",IF(O58-[1]Dashboard!$AK$37&lt;=0,"YTD"&amp;A58&amp;[1]Dashboard!$AK$37),IF([1]Dashboard!$AK$39="FY","FY"&amp;A58)))</f>
        <v>YTD202406</v>
      </c>
    </row>
    <row r="59" spans="1:23" x14ac:dyDescent="0.3">
      <c r="A59" t="s">
        <v>23</v>
      </c>
      <c r="B59" t="s">
        <v>24</v>
      </c>
      <c r="C59" t="s">
        <v>25</v>
      </c>
      <c r="D59" t="s">
        <v>71</v>
      </c>
      <c r="E59" t="s">
        <v>49</v>
      </c>
      <c r="F59" t="s">
        <v>50</v>
      </c>
      <c r="G59" t="s">
        <v>53</v>
      </c>
      <c r="H59" t="s">
        <v>54</v>
      </c>
      <c r="I59" s="4">
        <v>18</v>
      </c>
      <c r="J59" s="4">
        <v>40.377302436125952</v>
      </c>
      <c r="K59" s="4">
        <v>16.671122994652404</v>
      </c>
      <c r="L59" s="4">
        <v>23.706179441473552</v>
      </c>
      <c r="M59" s="5">
        <v>3.6</v>
      </c>
      <c r="N59" t="str">
        <f t="shared" si="0"/>
        <v>202401</v>
      </c>
      <c r="O59" t="str">
        <f t="shared" si="1"/>
        <v>01</v>
      </c>
      <c r="P59" t="str">
        <f t="shared" si="2"/>
        <v>01.Jan2024</v>
      </c>
      <c r="Q59" t="str">
        <f>IF([1]Dashboard!$AK$39="Month","Month"&amp;N59&amp;E59,IF([1]Dashboard!$AK$39="YTD",IF(O59-[1]Dashboard!$AK$37&lt;=0,"YTD"&amp;A59&amp;[1]Dashboard!$AK$37&amp;E59),IF([1]Dashboard!$AK$39="FY","FY"&amp;A59&amp;E59)))</f>
        <v>YTD2024061 - QUEBRA</v>
      </c>
      <c r="R59" t="str">
        <f>IF([1]Dashboard!$AK$39="Month","Month"&amp;N59&amp;E59&amp;F59,IF([1]Dashboard!$AK$39="YTD",IF(O59-[1]Dashboard!$AK$37&lt;=0,"YTD"&amp;A59&amp;[1]Dashboard!$AK$37&amp;E59&amp;F59),IF([1]Dashboard!$AK$39="FY","FY"&amp;A59&amp;E59&amp;F59)))</f>
        <v>YTD2024061 - QUEBRAQUEBRA QUEBRA TO GO</v>
      </c>
      <c r="S59" t="str">
        <f>IF([1]Dashboard!$AK$39="Month","Month"&amp;N59&amp;F59,IF([1]Dashboard!$AK$39="YTD",IF(O59-[1]Dashboard!$AK$37&lt;=0,"YTD"&amp;A59&amp;[1]Dashboard!$AK$37&amp;F59),IF([1]Dashboard!$AK$39="FY","FY"&amp;A59&amp;F59)))</f>
        <v>YTD202406QUEBRA QUEBRA TO GO</v>
      </c>
      <c r="T59" t="str">
        <f>IF([1]Dashboard!$AK$39="Month","Month"&amp;N59&amp;F59,IF([1]Dashboard!$AK$39="YTD",IF(O59-[1]Dashboard!$AK$37&lt;=0,"YTD"&amp;A59&amp;[1]Dashboard!$AK$37&amp;U59),IF([1]Dashboard!$AK$39="FY","FY"&amp;A59&amp;U59)))</f>
        <v>YTD2024061 - QUEBRAQUEBRA QUEBRA TO GO</v>
      </c>
      <c r="U59" t="str">
        <f t="shared" si="3"/>
        <v>1 - QUEBRAQUEBRA QUEBRA TO GO</v>
      </c>
      <c r="V59" t="str">
        <f>IF([1]Dashboard!$AK$39="Month","Month"&amp;N59&amp;C59&amp;E59,IF([1]Dashboard!$AK$39="YTD",IF(O59-[1]Dashboard!$AK$37&lt;=0,"YTD"&amp;A59&amp;[1]Dashboard!$AK$37&amp;C59&amp;E59),IF([1]Dashboard!$AK$39="FY","FY"&amp;A59&amp;C59&amp;E59)))</f>
        <v>YTD202406Abbesses1 - QUEBRA</v>
      </c>
      <c r="W59" t="str">
        <f>IF([1]Dashboard!$AK$39="Month","Month"&amp;N59,IF([1]Dashboard!$AK$39="YTD",IF(O59-[1]Dashboard!$AK$37&lt;=0,"YTD"&amp;A59&amp;[1]Dashboard!$AK$37),IF([1]Dashboard!$AK$39="FY","FY"&amp;A59)))</f>
        <v>YTD202406</v>
      </c>
    </row>
    <row r="60" spans="1:23" x14ac:dyDescent="0.3">
      <c r="A60" t="s">
        <v>23</v>
      </c>
      <c r="B60" t="s">
        <v>24</v>
      </c>
      <c r="C60" t="s">
        <v>25</v>
      </c>
      <c r="D60" t="s">
        <v>71</v>
      </c>
      <c r="E60" t="s">
        <v>49</v>
      </c>
      <c r="F60" t="s">
        <v>50</v>
      </c>
      <c r="G60" t="s">
        <v>55</v>
      </c>
      <c r="H60" t="s">
        <v>56</v>
      </c>
      <c r="I60" s="4">
        <v>6</v>
      </c>
      <c r="J60" s="4">
        <v>12.424242424242424</v>
      </c>
      <c r="K60" s="4">
        <v>5.4233511586452767</v>
      </c>
      <c r="L60" s="4">
        <v>7.0008912655971471</v>
      </c>
      <c r="M60" s="5">
        <v>1.2</v>
      </c>
      <c r="N60" t="str">
        <f t="shared" si="0"/>
        <v>202401</v>
      </c>
      <c r="O60" t="str">
        <f t="shared" si="1"/>
        <v>01</v>
      </c>
      <c r="P60" t="str">
        <f t="shared" si="2"/>
        <v>01.Jan2024</v>
      </c>
      <c r="Q60" t="str">
        <f>IF([1]Dashboard!$AK$39="Month","Month"&amp;N60&amp;E60,IF([1]Dashboard!$AK$39="YTD",IF(O60-[1]Dashboard!$AK$37&lt;=0,"YTD"&amp;A60&amp;[1]Dashboard!$AK$37&amp;E60),IF([1]Dashboard!$AK$39="FY","FY"&amp;A60&amp;E60)))</f>
        <v>YTD2024061 - QUEBRA</v>
      </c>
      <c r="R60" t="str">
        <f>IF([1]Dashboard!$AK$39="Month","Month"&amp;N60&amp;E60&amp;F60,IF([1]Dashboard!$AK$39="YTD",IF(O60-[1]Dashboard!$AK$37&lt;=0,"YTD"&amp;A60&amp;[1]Dashboard!$AK$37&amp;E60&amp;F60),IF([1]Dashboard!$AK$39="FY","FY"&amp;A60&amp;E60&amp;F60)))</f>
        <v>YTD2024061 - QUEBRAQUEBRA QUEBRA TO GO</v>
      </c>
      <c r="S60" t="str">
        <f>IF([1]Dashboard!$AK$39="Month","Month"&amp;N60&amp;F60,IF([1]Dashboard!$AK$39="YTD",IF(O60-[1]Dashboard!$AK$37&lt;=0,"YTD"&amp;A60&amp;[1]Dashboard!$AK$37&amp;F60),IF([1]Dashboard!$AK$39="FY","FY"&amp;A60&amp;F60)))</f>
        <v>YTD202406QUEBRA QUEBRA TO GO</v>
      </c>
      <c r="T60" t="str">
        <f>IF([1]Dashboard!$AK$39="Month","Month"&amp;N60&amp;F60,IF([1]Dashboard!$AK$39="YTD",IF(O60-[1]Dashboard!$AK$37&lt;=0,"YTD"&amp;A60&amp;[1]Dashboard!$AK$37&amp;U60),IF([1]Dashboard!$AK$39="FY","FY"&amp;A60&amp;U60)))</f>
        <v>YTD2024061 - QUEBRAQUEBRA QUEBRA TO GO</v>
      </c>
      <c r="U60" t="str">
        <f t="shared" si="3"/>
        <v>1 - QUEBRAQUEBRA QUEBRA TO GO</v>
      </c>
      <c r="V60" t="str">
        <f>IF([1]Dashboard!$AK$39="Month","Month"&amp;N60&amp;C60&amp;E60,IF([1]Dashboard!$AK$39="YTD",IF(O60-[1]Dashboard!$AK$37&lt;=0,"YTD"&amp;A60&amp;[1]Dashboard!$AK$37&amp;C60&amp;E60),IF([1]Dashboard!$AK$39="FY","FY"&amp;A60&amp;C60&amp;E60)))</f>
        <v>YTD202406Abbesses1 - QUEBRA</v>
      </c>
      <c r="W60" t="str">
        <f>IF([1]Dashboard!$AK$39="Month","Month"&amp;N60,IF([1]Dashboard!$AK$39="YTD",IF(O60-[1]Dashboard!$AK$37&lt;=0,"YTD"&amp;A60&amp;[1]Dashboard!$AK$37),IF([1]Dashboard!$AK$39="FY","FY"&amp;A60)))</f>
        <v>YTD202406</v>
      </c>
    </row>
    <row r="61" spans="1:23" x14ac:dyDescent="0.3">
      <c r="A61" t="s">
        <v>23</v>
      </c>
      <c r="B61" t="s">
        <v>24</v>
      </c>
      <c r="C61" t="s">
        <v>25</v>
      </c>
      <c r="D61" t="s">
        <v>71</v>
      </c>
      <c r="E61" t="s">
        <v>49</v>
      </c>
      <c r="F61" t="s">
        <v>50</v>
      </c>
      <c r="G61" t="s">
        <v>57</v>
      </c>
      <c r="H61" t="s">
        <v>58</v>
      </c>
      <c r="I61" s="4">
        <v>21</v>
      </c>
      <c r="J61" s="4">
        <v>41.581996434937629</v>
      </c>
      <c r="K61" s="4">
        <v>16.525178253119428</v>
      </c>
      <c r="L61" s="4">
        <v>25.056818181818198</v>
      </c>
      <c r="M61" s="5">
        <v>4.2</v>
      </c>
      <c r="N61" t="str">
        <f t="shared" si="0"/>
        <v>202401</v>
      </c>
      <c r="O61" t="str">
        <f t="shared" si="1"/>
        <v>01</v>
      </c>
      <c r="P61" t="str">
        <f t="shared" si="2"/>
        <v>01.Jan2024</v>
      </c>
      <c r="Q61" t="str">
        <f>IF([1]Dashboard!$AK$39="Month","Month"&amp;N61&amp;E61,IF([1]Dashboard!$AK$39="YTD",IF(O61-[1]Dashboard!$AK$37&lt;=0,"YTD"&amp;A61&amp;[1]Dashboard!$AK$37&amp;E61),IF([1]Dashboard!$AK$39="FY","FY"&amp;A61&amp;E61)))</f>
        <v>YTD2024061 - QUEBRA</v>
      </c>
      <c r="R61" t="str">
        <f>IF([1]Dashboard!$AK$39="Month","Month"&amp;N61&amp;E61&amp;F61,IF([1]Dashboard!$AK$39="YTD",IF(O61-[1]Dashboard!$AK$37&lt;=0,"YTD"&amp;A61&amp;[1]Dashboard!$AK$37&amp;E61&amp;F61),IF([1]Dashboard!$AK$39="FY","FY"&amp;A61&amp;E61&amp;F61)))</f>
        <v>YTD2024061 - QUEBRAQUEBRA QUEBRA TO GO</v>
      </c>
      <c r="S61" t="str">
        <f>IF([1]Dashboard!$AK$39="Month","Month"&amp;N61&amp;F61,IF([1]Dashboard!$AK$39="YTD",IF(O61-[1]Dashboard!$AK$37&lt;=0,"YTD"&amp;A61&amp;[1]Dashboard!$AK$37&amp;F61),IF([1]Dashboard!$AK$39="FY","FY"&amp;A61&amp;F61)))</f>
        <v>YTD202406QUEBRA QUEBRA TO GO</v>
      </c>
      <c r="T61" t="str">
        <f>IF([1]Dashboard!$AK$39="Month","Month"&amp;N61&amp;F61,IF([1]Dashboard!$AK$39="YTD",IF(O61-[1]Dashboard!$AK$37&lt;=0,"YTD"&amp;A61&amp;[1]Dashboard!$AK$37&amp;U61),IF([1]Dashboard!$AK$39="FY","FY"&amp;A61&amp;U61)))</f>
        <v>YTD2024061 - QUEBRAQUEBRA QUEBRA TO GO</v>
      </c>
      <c r="U61" t="str">
        <f t="shared" si="3"/>
        <v>1 - QUEBRAQUEBRA QUEBRA TO GO</v>
      </c>
      <c r="V61" t="str">
        <f>IF([1]Dashboard!$AK$39="Month","Month"&amp;N61&amp;C61&amp;E61,IF([1]Dashboard!$AK$39="YTD",IF(O61-[1]Dashboard!$AK$37&lt;=0,"YTD"&amp;A61&amp;[1]Dashboard!$AK$37&amp;C61&amp;E61),IF([1]Dashboard!$AK$39="FY","FY"&amp;A61&amp;C61&amp;E61)))</f>
        <v>YTD202406Abbesses1 - QUEBRA</v>
      </c>
      <c r="W61" t="str">
        <f>IF([1]Dashboard!$AK$39="Month","Month"&amp;N61,IF([1]Dashboard!$AK$39="YTD",IF(O61-[1]Dashboard!$AK$37&lt;=0,"YTD"&amp;A61&amp;[1]Dashboard!$AK$37),IF([1]Dashboard!$AK$39="FY","FY"&amp;A61)))</f>
        <v>YTD202406</v>
      </c>
    </row>
    <row r="62" spans="1:23" x14ac:dyDescent="0.3">
      <c r="A62" t="s">
        <v>23</v>
      </c>
      <c r="B62" t="s">
        <v>24</v>
      </c>
      <c r="C62" t="s">
        <v>25</v>
      </c>
      <c r="D62" t="s">
        <v>71</v>
      </c>
      <c r="E62" t="s">
        <v>49</v>
      </c>
      <c r="F62" t="s">
        <v>50</v>
      </c>
      <c r="G62" t="s">
        <v>134</v>
      </c>
      <c r="H62" t="s">
        <v>135</v>
      </c>
      <c r="I62" s="4">
        <v>1</v>
      </c>
      <c r="J62" s="4">
        <v>1.9800950683303624</v>
      </c>
      <c r="K62" s="4">
        <v>1.0442661913250149</v>
      </c>
      <c r="L62" s="4">
        <v>0.93582887700534756</v>
      </c>
      <c r="M62" s="5">
        <v>0.2</v>
      </c>
      <c r="N62" t="str">
        <f t="shared" si="0"/>
        <v>202401</v>
      </c>
      <c r="O62" t="str">
        <f t="shared" si="1"/>
        <v>01</v>
      </c>
      <c r="P62" t="str">
        <f t="shared" si="2"/>
        <v>01.Jan2024</v>
      </c>
      <c r="Q62" t="str">
        <f>IF([1]Dashboard!$AK$39="Month","Month"&amp;N62&amp;E62,IF([1]Dashboard!$AK$39="YTD",IF(O62-[1]Dashboard!$AK$37&lt;=0,"YTD"&amp;A62&amp;[1]Dashboard!$AK$37&amp;E62),IF([1]Dashboard!$AK$39="FY","FY"&amp;A62&amp;E62)))</f>
        <v>YTD2024061 - QUEBRA</v>
      </c>
      <c r="R62" t="str">
        <f>IF([1]Dashboard!$AK$39="Month","Month"&amp;N62&amp;E62&amp;F62,IF([1]Dashboard!$AK$39="YTD",IF(O62-[1]Dashboard!$AK$37&lt;=0,"YTD"&amp;A62&amp;[1]Dashboard!$AK$37&amp;E62&amp;F62),IF([1]Dashboard!$AK$39="FY","FY"&amp;A62&amp;E62&amp;F62)))</f>
        <v>YTD2024061 - QUEBRAQUEBRA QUEBRA TO GO</v>
      </c>
      <c r="S62" t="str">
        <f>IF([1]Dashboard!$AK$39="Month","Month"&amp;N62&amp;F62,IF([1]Dashboard!$AK$39="YTD",IF(O62-[1]Dashboard!$AK$37&lt;=0,"YTD"&amp;A62&amp;[1]Dashboard!$AK$37&amp;F62),IF([1]Dashboard!$AK$39="FY","FY"&amp;A62&amp;F62)))</f>
        <v>YTD202406QUEBRA QUEBRA TO GO</v>
      </c>
      <c r="T62" t="str">
        <f>IF([1]Dashboard!$AK$39="Month","Month"&amp;N62&amp;F62,IF([1]Dashboard!$AK$39="YTD",IF(O62-[1]Dashboard!$AK$37&lt;=0,"YTD"&amp;A62&amp;[1]Dashboard!$AK$37&amp;U62),IF([1]Dashboard!$AK$39="FY","FY"&amp;A62&amp;U62)))</f>
        <v>YTD2024061 - QUEBRAQUEBRA QUEBRA TO GO</v>
      </c>
      <c r="U62" t="str">
        <f t="shared" si="3"/>
        <v>1 - QUEBRAQUEBRA QUEBRA TO GO</v>
      </c>
      <c r="V62" t="str">
        <f>IF([1]Dashboard!$AK$39="Month","Month"&amp;N62&amp;C62&amp;E62,IF([1]Dashboard!$AK$39="YTD",IF(O62-[1]Dashboard!$AK$37&lt;=0,"YTD"&amp;A62&amp;[1]Dashboard!$AK$37&amp;C62&amp;E62),IF([1]Dashboard!$AK$39="FY","FY"&amp;A62&amp;C62&amp;E62)))</f>
        <v>YTD202406Abbesses1 - QUEBRA</v>
      </c>
      <c r="W62" t="str">
        <f>IF([1]Dashboard!$AK$39="Month","Month"&amp;N62,IF([1]Dashboard!$AK$39="YTD",IF(O62-[1]Dashboard!$AK$37&lt;=0,"YTD"&amp;A62&amp;[1]Dashboard!$AK$37),IF([1]Dashboard!$AK$39="FY","FY"&amp;A62)))</f>
        <v>YTD202406</v>
      </c>
    </row>
    <row r="63" spans="1:23" x14ac:dyDescent="0.3">
      <c r="A63" t="s">
        <v>23</v>
      </c>
      <c r="B63" t="s">
        <v>24</v>
      </c>
      <c r="C63" t="s">
        <v>25</v>
      </c>
      <c r="D63" t="s">
        <v>71</v>
      </c>
      <c r="E63" t="s">
        <v>49</v>
      </c>
      <c r="F63" t="s">
        <v>50</v>
      </c>
      <c r="G63" t="s">
        <v>59</v>
      </c>
      <c r="H63" t="s">
        <v>60</v>
      </c>
      <c r="I63" s="4">
        <v>31</v>
      </c>
      <c r="J63" s="4">
        <v>62.107843137254882</v>
      </c>
      <c r="K63" s="4">
        <v>24.981431966726081</v>
      </c>
      <c r="L63" s="4">
        <v>37.126411170528804</v>
      </c>
      <c r="M63" s="5">
        <v>6.2</v>
      </c>
      <c r="N63" t="str">
        <f t="shared" si="0"/>
        <v>202401</v>
      </c>
      <c r="O63" t="str">
        <f t="shared" si="1"/>
        <v>01</v>
      </c>
      <c r="P63" t="str">
        <f t="shared" si="2"/>
        <v>01.Jan2024</v>
      </c>
      <c r="Q63" t="str">
        <f>IF([1]Dashboard!$AK$39="Month","Month"&amp;N63&amp;E63,IF([1]Dashboard!$AK$39="YTD",IF(O63-[1]Dashboard!$AK$37&lt;=0,"YTD"&amp;A63&amp;[1]Dashboard!$AK$37&amp;E63),IF([1]Dashboard!$AK$39="FY","FY"&amp;A63&amp;E63)))</f>
        <v>YTD2024061 - QUEBRA</v>
      </c>
      <c r="R63" t="str">
        <f>IF([1]Dashboard!$AK$39="Month","Month"&amp;N63&amp;E63&amp;F63,IF([1]Dashboard!$AK$39="YTD",IF(O63-[1]Dashboard!$AK$37&lt;=0,"YTD"&amp;A63&amp;[1]Dashboard!$AK$37&amp;E63&amp;F63),IF([1]Dashboard!$AK$39="FY","FY"&amp;A63&amp;E63&amp;F63)))</f>
        <v>YTD2024061 - QUEBRAQUEBRA QUEBRA TO GO</v>
      </c>
      <c r="S63" t="str">
        <f>IF([1]Dashboard!$AK$39="Month","Month"&amp;N63&amp;F63,IF([1]Dashboard!$AK$39="YTD",IF(O63-[1]Dashboard!$AK$37&lt;=0,"YTD"&amp;A63&amp;[1]Dashboard!$AK$37&amp;F63),IF([1]Dashboard!$AK$39="FY","FY"&amp;A63&amp;F63)))</f>
        <v>YTD202406QUEBRA QUEBRA TO GO</v>
      </c>
      <c r="T63" t="str">
        <f>IF([1]Dashboard!$AK$39="Month","Month"&amp;N63&amp;F63,IF([1]Dashboard!$AK$39="YTD",IF(O63-[1]Dashboard!$AK$37&lt;=0,"YTD"&amp;A63&amp;[1]Dashboard!$AK$37&amp;U63),IF([1]Dashboard!$AK$39="FY","FY"&amp;A63&amp;U63)))</f>
        <v>YTD2024061 - QUEBRAQUEBRA QUEBRA TO GO</v>
      </c>
      <c r="U63" t="str">
        <f t="shared" si="3"/>
        <v>1 - QUEBRAQUEBRA QUEBRA TO GO</v>
      </c>
      <c r="V63" t="str">
        <f>IF([1]Dashboard!$AK$39="Month","Month"&amp;N63&amp;C63&amp;E63,IF([1]Dashboard!$AK$39="YTD",IF(O63-[1]Dashboard!$AK$37&lt;=0,"YTD"&amp;A63&amp;[1]Dashboard!$AK$37&amp;C63&amp;E63),IF([1]Dashboard!$AK$39="FY","FY"&amp;A63&amp;C63&amp;E63)))</f>
        <v>YTD202406Abbesses1 - QUEBRA</v>
      </c>
      <c r="W63" t="str">
        <f>IF([1]Dashboard!$AK$39="Month","Month"&amp;N63,IF([1]Dashboard!$AK$39="YTD",IF(O63-[1]Dashboard!$AK$37&lt;=0,"YTD"&amp;A63&amp;[1]Dashboard!$AK$37),IF([1]Dashboard!$AK$39="FY","FY"&amp;A63)))</f>
        <v>YTD202406</v>
      </c>
    </row>
    <row r="64" spans="1:23" x14ac:dyDescent="0.3">
      <c r="A64" t="s">
        <v>23</v>
      </c>
      <c r="B64" t="s">
        <v>24</v>
      </c>
      <c r="C64" t="s">
        <v>25</v>
      </c>
      <c r="D64" t="s">
        <v>71</v>
      </c>
      <c r="E64" t="s">
        <v>49</v>
      </c>
      <c r="F64" t="s">
        <v>50</v>
      </c>
      <c r="G64" t="s">
        <v>136</v>
      </c>
      <c r="H64" t="s">
        <v>137</v>
      </c>
      <c r="I64" s="4">
        <v>20</v>
      </c>
      <c r="J64" s="4">
        <v>44.607843137254896</v>
      </c>
      <c r="K64" s="4">
        <v>19.125074272133091</v>
      </c>
      <c r="L64" s="4">
        <v>25.482768865121802</v>
      </c>
      <c r="M64" s="5">
        <v>4</v>
      </c>
      <c r="N64" t="str">
        <f t="shared" si="0"/>
        <v>202401</v>
      </c>
      <c r="O64" t="str">
        <f t="shared" si="1"/>
        <v>01</v>
      </c>
      <c r="P64" t="str">
        <f t="shared" si="2"/>
        <v>01.Jan2024</v>
      </c>
      <c r="Q64" t="str">
        <f>IF([1]Dashboard!$AK$39="Month","Month"&amp;N64&amp;E64,IF([1]Dashboard!$AK$39="YTD",IF(O64-[1]Dashboard!$AK$37&lt;=0,"YTD"&amp;A64&amp;[1]Dashboard!$AK$37&amp;E64),IF([1]Dashboard!$AK$39="FY","FY"&amp;A64&amp;E64)))</f>
        <v>YTD2024061 - QUEBRA</v>
      </c>
      <c r="R64" t="str">
        <f>IF([1]Dashboard!$AK$39="Month","Month"&amp;N64&amp;E64&amp;F64,IF([1]Dashboard!$AK$39="YTD",IF(O64-[1]Dashboard!$AK$37&lt;=0,"YTD"&amp;A64&amp;[1]Dashboard!$AK$37&amp;E64&amp;F64),IF([1]Dashboard!$AK$39="FY","FY"&amp;A64&amp;E64&amp;F64)))</f>
        <v>YTD2024061 - QUEBRAQUEBRA QUEBRA TO GO</v>
      </c>
      <c r="S64" t="str">
        <f>IF([1]Dashboard!$AK$39="Month","Month"&amp;N64&amp;F64,IF([1]Dashboard!$AK$39="YTD",IF(O64-[1]Dashboard!$AK$37&lt;=0,"YTD"&amp;A64&amp;[1]Dashboard!$AK$37&amp;F64),IF([1]Dashboard!$AK$39="FY","FY"&amp;A64&amp;F64)))</f>
        <v>YTD202406QUEBRA QUEBRA TO GO</v>
      </c>
      <c r="T64" t="str">
        <f>IF([1]Dashboard!$AK$39="Month","Month"&amp;N64&amp;F64,IF([1]Dashboard!$AK$39="YTD",IF(O64-[1]Dashboard!$AK$37&lt;=0,"YTD"&amp;A64&amp;[1]Dashboard!$AK$37&amp;U64),IF([1]Dashboard!$AK$39="FY","FY"&amp;A64&amp;U64)))</f>
        <v>YTD2024061 - QUEBRAQUEBRA QUEBRA TO GO</v>
      </c>
      <c r="U64" t="str">
        <f t="shared" si="3"/>
        <v>1 - QUEBRAQUEBRA QUEBRA TO GO</v>
      </c>
      <c r="V64" t="str">
        <f>IF([1]Dashboard!$AK$39="Month","Month"&amp;N64&amp;C64&amp;E64,IF([1]Dashboard!$AK$39="YTD",IF(O64-[1]Dashboard!$AK$37&lt;=0,"YTD"&amp;A64&amp;[1]Dashboard!$AK$37&amp;C64&amp;E64),IF([1]Dashboard!$AK$39="FY","FY"&amp;A64&amp;C64&amp;E64)))</f>
        <v>YTD202406Abbesses1 - QUEBRA</v>
      </c>
      <c r="W64" t="str">
        <f>IF([1]Dashboard!$AK$39="Month","Month"&amp;N64,IF([1]Dashboard!$AK$39="YTD",IF(O64-[1]Dashboard!$AK$37&lt;=0,"YTD"&amp;A64&amp;[1]Dashboard!$AK$37),IF([1]Dashboard!$AK$39="FY","FY"&amp;A64)))</f>
        <v>YTD202406</v>
      </c>
    </row>
    <row r="65" spans="1:23" x14ac:dyDescent="0.3">
      <c r="A65" t="s">
        <v>23</v>
      </c>
      <c r="B65" t="s">
        <v>24</v>
      </c>
      <c r="C65" t="s">
        <v>25</v>
      </c>
      <c r="D65" t="s">
        <v>71</v>
      </c>
      <c r="E65" t="s">
        <v>49</v>
      </c>
      <c r="F65" t="s">
        <v>50</v>
      </c>
      <c r="G65" t="s">
        <v>61</v>
      </c>
      <c r="H65" t="s">
        <v>62</v>
      </c>
      <c r="I65" s="4">
        <v>51</v>
      </c>
      <c r="J65" s="4">
        <v>114.83065953654183</v>
      </c>
      <c r="K65" s="4">
        <v>46.988636363636367</v>
      </c>
      <c r="L65" s="4">
        <v>67.842023172905456</v>
      </c>
      <c r="M65" s="5">
        <v>10.199999999999999</v>
      </c>
      <c r="N65" t="str">
        <f t="shared" si="0"/>
        <v>202401</v>
      </c>
      <c r="O65" t="str">
        <f t="shared" si="1"/>
        <v>01</v>
      </c>
      <c r="P65" t="str">
        <f t="shared" si="2"/>
        <v>01.Jan2024</v>
      </c>
      <c r="Q65" t="str">
        <f>IF([1]Dashboard!$AK$39="Month","Month"&amp;N65&amp;E65,IF([1]Dashboard!$AK$39="YTD",IF(O65-[1]Dashboard!$AK$37&lt;=0,"YTD"&amp;A65&amp;[1]Dashboard!$AK$37&amp;E65),IF([1]Dashboard!$AK$39="FY","FY"&amp;A65&amp;E65)))</f>
        <v>YTD2024061 - QUEBRA</v>
      </c>
      <c r="R65" t="str">
        <f>IF([1]Dashboard!$AK$39="Month","Month"&amp;N65&amp;E65&amp;F65,IF([1]Dashboard!$AK$39="YTD",IF(O65-[1]Dashboard!$AK$37&lt;=0,"YTD"&amp;A65&amp;[1]Dashboard!$AK$37&amp;E65&amp;F65),IF([1]Dashboard!$AK$39="FY","FY"&amp;A65&amp;E65&amp;F65)))</f>
        <v>YTD2024061 - QUEBRAQUEBRA QUEBRA TO GO</v>
      </c>
      <c r="S65" t="str">
        <f>IF([1]Dashboard!$AK$39="Month","Month"&amp;N65&amp;F65,IF([1]Dashboard!$AK$39="YTD",IF(O65-[1]Dashboard!$AK$37&lt;=0,"YTD"&amp;A65&amp;[1]Dashboard!$AK$37&amp;F65),IF([1]Dashboard!$AK$39="FY","FY"&amp;A65&amp;F65)))</f>
        <v>YTD202406QUEBRA QUEBRA TO GO</v>
      </c>
      <c r="T65" t="str">
        <f>IF([1]Dashboard!$AK$39="Month","Month"&amp;N65&amp;F65,IF([1]Dashboard!$AK$39="YTD",IF(O65-[1]Dashboard!$AK$37&lt;=0,"YTD"&amp;A65&amp;[1]Dashboard!$AK$37&amp;U65),IF([1]Dashboard!$AK$39="FY","FY"&amp;A65&amp;U65)))</f>
        <v>YTD2024061 - QUEBRAQUEBRA QUEBRA TO GO</v>
      </c>
      <c r="U65" t="str">
        <f t="shared" si="3"/>
        <v>1 - QUEBRAQUEBRA QUEBRA TO GO</v>
      </c>
      <c r="V65" t="str">
        <f>IF([1]Dashboard!$AK$39="Month","Month"&amp;N65&amp;C65&amp;E65,IF([1]Dashboard!$AK$39="YTD",IF(O65-[1]Dashboard!$AK$37&lt;=0,"YTD"&amp;A65&amp;[1]Dashboard!$AK$37&amp;C65&amp;E65),IF([1]Dashboard!$AK$39="FY","FY"&amp;A65&amp;C65&amp;E65)))</f>
        <v>YTD202406Abbesses1 - QUEBRA</v>
      </c>
      <c r="W65" t="str">
        <f>IF([1]Dashboard!$AK$39="Month","Month"&amp;N65,IF([1]Dashboard!$AK$39="YTD",IF(O65-[1]Dashboard!$AK$37&lt;=0,"YTD"&amp;A65&amp;[1]Dashboard!$AK$37),IF([1]Dashboard!$AK$39="FY","FY"&amp;A65)))</f>
        <v>YTD202406</v>
      </c>
    </row>
    <row r="66" spans="1:23" x14ac:dyDescent="0.3">
      <c r="A66" t="s">
        <v>23</v>
      </c>
      <c r="B66" t="s">
        <v>24</v>
      </c>
      <c r="C66" t="s">
        <v>25</v>
      </c>
      <c r="D66" t="s">
        <v>71</v>
      </c>
      <c r="E66" t="s">
        <v>49</v>
      </c>
      <c r="F66" t="s">
        <v>50</v>
      </c>
      <c r="G66" t="s">
        <v>63</v>
      </c>
      <c r="H66" t="s">
        <v>64</v>
      </c>
      <c r="I66" s="4">
        <v>26</v>
      </c>
      <c r="J66" s="4">
        <v>51.63101604278075</v>
      </c>
      <c r="K66" s="4">
        <v>25.35502079619727</v>
      </c>
      <c r="L66" s="4">
        <v>26.275995246583484</v>
      </c>
      <c r="M66" s="5">
        <v>5.2</v>
      </c>
      <c r="N66" t="str">
        <f t="shared" si="0"/>
        <v>202401</v>
      </c>
      <c r="O66" t="str">
        <f t="shared" si="1"/>
        <v>01</v>
      </c>
      <c r="P66" t="str">
        <f t="shared" si="2"/>
        <v>01.Jan2024</v>
      </c>
      <c r="Q66" t="str">
        <f>IF([1]Dashboard!$AK$39="Month","Month"&amp;N66&amp;E66,IF([1]Dashboard!$AK$39="YTD",IF(O66-[1]Dashboard!$AK$37&lt;=0,"YTD"&amp;A66&amp;[1]Dashboard!$AK$37&amp;E66),IF([1]Dashboard!$AK$39="FY","FY"&amp;A66&amp;E66)))</f>
        <v>YTD2024061 - QUEBRA</v>
      </c>
      <c r="R66" t="str">
        <f>IF([1]Dashboard!$AK$39="Month","Month"&amp;N66&amp;E66&amp;F66,IF([1]Dashboard!$AK$39="YTD",IF(O66-[1]Dashboard!$AK$37&lt;=0,"YTD"&amp;A66&amp;[1]Dashboard!$AK$37&amp;E66&amp;F66),IF([1]Dashboard!$AK$39="FY","FY"&amp;A66&amp;E66&amp;F66)))</f>
        <v>YTD2024061 - QUEBRAQUEBRA QUEBRA TO GO</v>
      </c>
      <c r="S66" t="str">
        <f>IF([1]Dashboard!$AK$39="Month","Month"&amp;N66&amp;F66,IF([1]Dashboard!$AK$39="YTD",IF(O66-[1]Dashboard!$AK$37&lt;=0,"YTD"&amp;A66&amp;[1]Dashboard!$AK$37&amp;F66),IF([1]Dashboard!$AK$39="FY","FY"&amp;A66&amp;F66)))</f>
        <v>YTD202406QUEBRA QUEBRA TO GO</v>
      </c>
      <c r="T66" t="str">
        <f>IF([1]Dashboard!$AK$39="Month","Month"&amp;N66&amp;F66,IF([1]Dashboard!$AK$39="YTD",IF(O66-[1]Dashboard!$AK$37&lt;=0,"YTD"&amp;A66&amp;[1]Dashboard!$AK$37&amp;U66),IF([1]Dashboard!$AK$39="FY","FY"&amp;A66&amp;U66)))</f>
        <v>YTD2024061 - QUEBRAQUEBRA QUEBRA TO GO</v>
      </c>
      <c r="U66" t="str">
        <f t="shared" si="3"/>
        <v>1 - QUEBRAQUEBRA QUEBRA TO GO</v>
      </c>
      <c r="V66" t="str">
        <f>IF([1]Dashboard!$AK$39="Month","Month"&amp;N66&amp;C66&amp;E66,IF([1]Dashboard!$AK$39="YTD",IF(O66-[1]Dashboard!$AK$37&lt;=0,"YTD"&amp;A66&amp;[1]Dashboard!$AK$37&amp;C66&amp;E66),IF([1]Dashboard!$AK$39="FY","FY"&amp;A66&amp;C66&amp;E66)))</f>
        <v>YTD202406Abbesses1 - QUEBRA</v>
      </c>
      <c r="W66" t="str">
        <f>IF([1]Dashboard!$AK$39="Month","Month"&amp;N66,IF([1]Dashboard!$AK$39="YTD",IF(O66-[1]Dashboard!$AK$37&lt;=0,"YTD"&amp;A66&amp;[1]Dashboard!$AK$37),IF([1]Dashboard!$AK$39="FY","FY"&amp;A66)))</f>
        <v>YTD202406</v>
      </c>
    </row>
    <row r="67" spans="1:23" x14ac:dyDescent="0.3">
      <c r="A67" t="s">
        <v>23</v>
      </c>
      <c r="B67" t="s">
        <v>24</v>
      </c>
      <c r="C67" t="s">
        <v>25</v>
      </c>
      <c r="D67" t="s">
        <v>71</v>
      </c>
      <c r="E67" t="s">
        <v>49</v>
      </c>
      <c r="F67" t="s">
        <v>50</v>
      </c>
      <c r="G67" t="s">
        <v>65</v>
      </c>
      <c r="H67" t="s">
        <v>66</v>
      </c>
      <c r="I67" s="4">
        <v>21</v>
      </c>
      <c r="J67" s="4">
        <v>46.59387997623292</v>
      </c>
      <c r="K67" s="4">
        <v>22.116755793226382</v>
      </c>
      <c r="L67" s="4">
        <v>24.477124183006534</v>
      </c>
      <c r="M67" s="5">
        <v>4.2</v>
      </c>
      <c r="N67" t="str">
        <f t="shared" ref="N67:N130" si="4">A67&amp;LEFT(B67,2)</f>
        <v>202401</v>
      </c>
      <c r="O67" t="str">
        <f t="shared" ref="O67:O130" si="5">RIGHT(N67,2)</f>
        <v>01</v>
      </c>
      <c r="P67" t="str">
        <f t="shared" ref="P67:P130" si="6">B67&amp;A67</f>
        <v>01.Jan2024</v>
      </c>
      <c r="Q67" t="str">
        <f>IF([1]Dashboard!$AK$39="Month","Month"&amp;N67&amp;E67,IF([1]Dashboard!$AK$39="YTD",IF(O67-[1]Dashboard!$AK$37&lt;=0,"YTD"&amp;A67&amp;[1]Dashboard!$AK$37&amp;E67),IF([1]Dashboard!$AK$39="FY","FY"&amp;A67&amp;E67)))</f>
        <v>YTD2024061 - QUEBRA</v>
      </c>
      <c r="R67" t="str">
        <f>IF([1]Dashboard!$AK$39="Month","Month"&amp;N67&amp;E67&amp;F67,IF([1]Dashboard!$AK$39="YTD",IF(O67-[1]Dashboard!$AK$37&lt;=0,"YTD"&amp;A67&amp;[1]Dashboard!$AK$37&amp;E67&amp;F67),IF([1]Dashboard!$AK$39="FY","FY"&amp;A67&amp;E67&amp;F67)))</f>
        <v>YTD2024061 - QUEBRAQUEBRA QUEBRA TO GO</v>
      </c>
      <c r="S67" t="str">
        <f>IF([1]Dashboard!$AK$39="Month","Month"&amp;N67&amp;F67,IF([1]Dashboard!$AK$39="YTD",IF(O67-[1]Dashboard!$AK$37&lt;=0,"YTD"&amp;A67&amp;[1]Dashboard!$AK$37&amp;F67),IF([1]Dashboard!$AK$39="FY","FY"&amp;A67&amp;F67)))</f>
        <v>YTD202406QUEBRA QUEBRA TO GO</v>
      </c>
      <c r="T67" t="str">
        <f>IF([1]Dashboard!$AK$39="Month","Month"&amp;N67&amp;F67,IF([1]Dashboard!$AK$39="YTD",IF(O67-[1]Dashboard!$AK$37&lt;=0,"YTD"&amp;A67&amp;[1]Dashboard!$AK$37&amp;U67),IF([1]Dashboard!$AK$39="FY","FY"&amp;A67&amp;U67)))</f>
        <v>YTD2024061 - QUEBRAQUEBRA QUEBRA TO GO</v>
      </c>
      <c r="U67" t="str">
        <f t="shared" ref="U67:U130" si="7">E67&amp;F67</f>
        <v>1 - QUEBRAQUEBRA QUEBRA TO GO</v>
      </c>
      <c r="V67" t="str">
        <f>IF([1]Dashboard!$AK$39="Month","Month"&amp;N67&amp;C67&amp;E67,IF([1]Dashboard!$AK$39="YTD",IF(O67-[1]Dashboard!$AK$37&lt;=0,"YTD"&amp;A67&amp;[1]Dashboard!$AK$37&amp;C67&amp;E67),IF([1]Dashboard!$AK$39="FY","FY"&amp;A67&amp;C67&amp;E67)))</f>
        <v>YTD202406Abbesses1 - QUEBRA</v>
      </c>
      <c r="W67" t="str">
        <f>IF([1]Dashboard!$AK$39="Month","Month"&amp;N67,IF([1]Dashboard!$AK$39="YTD",IF(O67-[1]Dashboard!$AK$37&lt;=0,"YTD"&amp;A67&amp;[1]Dashboard!$AK$37),IF([1]Dashboard!$AK$39="FY","FY"&amp;A67)))</f>
        <v>YTD202406</v>
      </c>
    </row>
    <row r="68" spans="1:23" x14ac:dyDescent="0.3">
      <c r="A68" t="s">
        <v>23</v>
      </c>
      <c r="B68" t="s">
        <v>24</v>
      </c>
      <c r="C68" t="s">
        <v>25</v>
      </c>
      <c r="D68" t="s">
        <v>71</v>
      </c>
      <c r="E68" t="s">
        <v>138</v>
      </c>
      <c r="F68" t="s">
        <v>139</v>
      </c>
      <c r="G68" t="s">
        <v>140</v>
      </c>
      <c r="H68" t="s">
        <v>141</v>
      </c>
      <c r="I68" s="4">
        <v>17</v>
      </c>
      <c r="J68" s="4">
        <v>10.267379679144387</v>
      </c>
      <c r="K68" s="4">
        <v>2.095959595959596</v>
      </c>
      <c r="L68" s="4">
        <v>8.1714200831847918</v>
      </c>
      <c r="M68" s="5">
        <v>17</v>
      </c>
      <c r="N68" t="str">
        <f t="shared" si="4"/>
        <v>202401</v>
      </c>
      <c r="O68" t="str">
        <f t="shared" si="5"/>
        <v>01</v>
      </c>
      <c r="P68" t="str">
        <f t="shared" si="6"/>
        <v>01.Jan2024</v>
      </c>
      <c r="Q68" t="str">
        <f>IF([1]Dashboard!$AK$39="Month","Month"&amp;N68&amp;E68,IF([1]Dashboard!$AK$39="YTD",IF(O68-[1]Dashboard!$AK$37&lt;=0,"YTD"&amp;A68&amp;[1]Dashboard!$AK$37&amp;E68),IF([1]Dashboard!$AK$39="FY","FY"&amp;A68&amp;E68)))</f>
        <v>YTD2024062 - BARISTA</v>
      </c>
      <c r="R68" t="str">
        <f>IF([1]Dashboard!$AK$39="Month","Month"&amp;N68&amp;E68&amp;F68,IF([1]Dashboard!$AK$39="YTD",IF(O68-[1]Dashboard!$AK$37&lt;=0,"YTD"&amp;A68&amp;[1]Dashboard!$AK$37&amp;E68&amp;F68),IF([1]Dashboard!$AK$39="FY","FY"&amp;A68&amp;E68&amp;F68)))</f>
        <v>YTD2024062 - BARISTABARISTA</v>
      </c>
      <c r="S68" t="str">
        <f>IF([1]Dashboard!$AK$39="Month","Month"&amp;N68&amp;F68,IF([1]Dashboard!$AK$39="YTD",IF(O68-[1]Dashboard!$AK$37&lt;=0,"YTD"&amp;A68&amp;[1]Dashboard!$AK$37&amp;F68),IF([1]Dashboard!$AK$39="FY","FY"&amp;A68&amp;F68)))</f>
        <v>YTD202406BARISTA</v>
      </c>
      <c r="T68" t="str">
        <f>IF([1]Dashboard!$AK$39="Month","Month"&amp;N68&amp;F68,IF([1]Dashboard!$AK$39="YTD",IF(O68-[1]Dashboard!$AK$37&lt;=0,"YTD"&amp;A68&amp;[1]Dashboard!$AK$37&amp;U68),IF([1]Dashboard!$AK$39="FY","FY"&amp;A68&amp;U68)))</f>
        <v>YTD2024062 - BARISTABARISTA</v>
      </c>
      <c r="U68" t="str">
        <f t="shared" si="7"/>
        <v>2 - BARISTABARISTA</v>
      </c>
      <c r="V68" t="str">
        <f>IF([1]Dashboard!$AK$39="Month","Month"&amp;N68&amp;C68&amp;E68,IF([1]Dashboard!$AK$39="YTD",IF(O68-[1]Dashboard!$AK$37&lt;=0,"YTD"&amp;A68&amp;[1]Dashboard!$AK$37&amp;C68&amp;E68),IF([1]Dashboard!$AK$39="FY","FY"&amp;A68&amp;C68&amp;E68)))</f>
        <v>YTD202406Abbesses2 - BARISTA</v>
      </c>
      <c r="W68" t="str">
        <f>IF([1]Dashboard!$AK$39="Month","Month"&amp;N68,IF([1]Dashboard!$AK$39="YTD",IF(O68-[1]Dashboard!$AK$37&lt;=0,"YTD"&amp;A68&amp;[1]Dashboard!$AK$37),IF([1]Dashboard!$AK$39="FY","FY"&amp;A68)))</f>
        <v>YTD202406</v>
      </c>
    </row>
    <row r="69" spans="1:23" x14ac:dyDescent="0.3">
      <c r="A69" t="s">
        <v>23</v>
      </c>
      <c r="B69" t="s">
        <v>24</v>
      </c>
      <c r="C69" t="s">
        <v>25</v>
      </c>
      <c r="D69" t="s">
        <v>71</v>
      </c>
      <c r="E69" t="s">
        <v>138</v>
      </c>
      <c r="F69" t="s">
        <v>139</v>
      </c>
      <c r="G69" t="s">
        <v>142</v>
      </c>
      <c r="H69" t="s">
        <v>143</v>
      </c>
      <c r="I69" s="4">
        <v>7</v>
      </c>
      <c r="J69" s="4">
        <v>8.9839572192513373</v>
      </c>
      <c r="K69" s="4">
        <v>3.4490805109922755</v>
      </c>
      <c r="L69" s="4">
        <v>5.5348767082590609</v>
      </c>
      <c r="M69" s="5">
        <v>7</v>
      </c>
      <c r="N69" t="str">
        <f t="shared" si="4"/>
        <v>202401</v>
      </c>
      <c r="O69" t="str">
        <f t="shared" si="5"/>
        <v>01</v>
      </c>
      <c r="P69" t="str">
        <f t="shared" si="6"/>
        <v>01.Jan2024</v>
      </c>
      <c r="Q69" t="str">
        <f>IF([1]Dashboard!$AK$39="Month","Month"&amp;N69&amp;E69,IF([1]Dashboard!$AK$39="YTD",IF(O69-[1]Dashboard!$AK$37&lt;=0,"YTD"&amp;A69&amp;[1]Dashboard!$AK$37&amp;E69),IF([1]Dashboard!$AK$39="FY","FY"&amp;A69&amp;E69)))</f>
        <v>YTD2024062 - BARISTA</v>
      </c>
      <c r="R69" t="str">
        <f>IF([1]Dashboard!$AK$39="Month","Month"&amp;N69&amp;E69&amp;F69,IF([1]Dashboard!$AK$39="YTD",IF(O69-[1]Dashboard!$AK$37&lt;=0,"YTD"&amp;A69&amp;[1]Dashboard!$AK$37&amp;E69&amp;F69),IF([1]Dashboard!$AK$39="FY","FY"&amp;A69&amp;E69&amp;F69)))</f>
        <v>YTD2024062 - BARISTABARISTA</v>
      </c>
      <c r="S69" t="str">
        <f>IF([1]Dashboard!$AK$39="Month","Month"&amp;N69&amp;F69,IF([1]Dashboard!$AK$39="YTD",IF(O69-[1]Dashboard!$AK$37&lt;=0,"YTD"&amp;A69&amp;[1]Dashboard!$AK$37&amp;F69),IF([1]Dashboard!$AK$39="FY","FY"&amp;A69&amp;F69)))</f>
        <v>YTD202406BARISTA</v>
      </c>
      <c r="T69" t="str">
        <f>IF([1]Dashboard!$AK$39="Month","Month"&amp;N69&amp;F69,IF([1]Dashboard!$AK$39="YTD",IF(O69-[1]Dashboard!$AK$37&lt;=0,"YTD"&amp;A69&amp;[1]Dashboard!$AK$37&amp;U69),IF([1]Dashboard!$AK$39="FY","FY"&amp;A69&amp;U69)))</f>
        <v>YTD2024062 - BARISTABARISTA</v>
      </c>
      <c r="U69" t="str">
        <f t="shared" si="7"/>
        <v>2 - BARISTABARISTA</v>
      </c>
      <c r="V69" t="str">
        <f>IF([1]Dashboard!$AK$39="Month","Month"&amp;N69&amp;C69&amp;E69,IF([1]Dashboard!$AK$39="YTD",IF(O69-[1]Dashboard!$AK$37&lt;=0,"YTD"&amp;A69&amp;[1]Dashboard!$AK$37&amp;C69&amp;E69),IF([1]Dashboard!$AK$39="FY","FY"&amp;A69&amp;C69&amp;E69)))</f>
        <v>YTD202406Abbesses2 - BARISTA</v>
      </c>
      <c r="W69" t="str">
        <f>IF([1]Dashboard!$AK$39="Month","Month"&amp;N69,IF([1]Dashboard!$AK$39="YTD",IF(O69-[1]Dashboard!$AK$37&lt;=0,"YTD"&amp;A69&amp;[1]Dashboard!$AK$37),IF([1]Dashboard!$AK$39="FY","FY"&amp;A69)))</f>
        <v>YTD202406</v>
      </c>
    </row>
    <row r="70" spans="1:23" x14ac:dyDescent="0.3">
      <c r="A70" t="s">
        <v>23</v>
      </c>
      <c r="B70" t="s">
        <v>24</v>
      </c>
      <c r="C70" t="s">
        <v>25</v>
      </c>
      <c r="D70" t="s">
        <v>71</v>
      </c>
      <c r="E70" t="s">
        <v>138</v>
      </c>
      <c r="F70" t="s">
        <v>139</v>
      </c>
      <c r="G70" t="s">
        <v>144</v>
      </c>
      <c r="H70" t="s">
        <v>145</v>
      </c>
      <c r="I70" s="4">
        <v>49</v>
      </c>
      <c r="J70" s="4">
        <v>32.193998811645841</v>
      </c>
      <c r="K70" s="4">
        <v>7.715389185977422</v>
      </c>
      <c r="L70" s="4">
        <v>24.478609625668422</v>
      </c>
      <c r="M70" s="5">
        <v>49</v>
      </c>
      <c r="N70" t="str">
        <f t="shared" si="4"/>
        <v>202401</v>
      </c>
      <c r="O70" t="str">
        <f t="shared" si="5"/>
        <v>01</v>
      </c>
      <c r="P70" t="str">
        <f t="shared" si="6"/>
        <v>01.Jan2024</v>
      </c>
      <c r="Q70" t="str">
        <f>IF([1]Dashboard!$AK$39="Month","Month"&amp;N70&amp;E70,IF([1]Dashboard!$AK$39="YTD",IF(O70-[1]Dashboard!$AK$37&lt;=0,"YTD"&amp;A70&amp;[1]Dashboard!$AK$37&amp;E70),IF([1]Dashboard!$AK$39="FY","FY"&amp;A70&amp;E70)))</f>
        <v>YTD2024062 - BARISTA</v>
      </c>
      <c r="R70" t="str">
        <f>IF([1]Dashboard!$AK$39="Month","Month"&amp;N70&amp;E70&amp;F70,IF([1]Dashboard!$AK$39="YTD",IF(O70-[1]Dashboard!$AK$37&lt;=0,"YTD"&amp;A70&amp;[1]Dashboard!$AK$37&amp;E70&amp;F70),IF([1]Dashboard!$AK$39="FY","FY"&amp;A70&amp;E70&amp;F70)))</f>
        <v>YTD2024062 - BARISTABARISTA</v>
      </c>
      <c r="S70" t="str">
        <f>IF([1]Dashboard!$AK$39="Month","Month"&amp;N70&amp;F70,IF([1]Dashboard!$AK$39="YTD",IF(O70-[1]Dashboard!$AK$37&lt;=0,"YTD"&amp;A70&amp;[1]Dashboard!$AK$37&amp;F70),IF([1]Dashboard!$AK$39="FY","FY"&amp;A70&amp;F70)))</f>
        <v>YTD202406BARISTA</v>
      </c>
      <c r="T70" t="str">
        <f>IF([1]Dashboard!$AK$39="Month","Month"&amp;N70&amp;F70,IF([1]Dashboard!$AK$39="YTD",IF(O70-[1]Dashboard!$AK$37&lt;=0,"YTD"&amp;A70&amp;[1]Dashboard!$AK$37&amp;U70),IF([1]Dashboard!$AK$39="FY","FY"&amp;A70&amp;U70)))</f>
        <v>YTD2024062 - BARISTABARISTA</v>
      </c>
      <c r="U70" t="str">
        <f t="shared" si="7"/>
        <v>2 - BARISTABARISTA</v>
      </c>
      <c r="V70" t="str">
        <f>IF([1]Dashboard!$AK$39="Month","Month"&amp;N70&amp;C70&amp;E70,IF([1]Dashboard!$AK$39="YTD",IF(O70-[1]Dashboard!$AK$37&lt;=0,"YTD"&amp;A70&amp;[1]Dashboard!$AK$37&amp;C70&amp;E70),IF([1]Dashboard!$AK$39="FY","FY"&amp;A70&amp;C70&amp;E70)))</f>
        <v>YTD202406Abbesses2 - BARISTA</v>
      </c>
      <c r="W70" t="str">
        <f>IF([1]Dashboard!$AK$39="Month","Month"&amp;N70,IF([1]Dashboard!$AK$39="YTD",IF(O70-[1]Dashboard!$AK$37&lt;=0,"YTD"&amp;A70&amp;[1]Dashboard!$AK$37),IF([1]Dashboard!$AK$39="FY","FY"&amp;A70)))</f>
        <v>YTD202406</v>
      </c>
    </row>
    <row r="71" spans="1:23" x14ac:dyDescent="0.3">
      <c r="A71" t="s">
        <v>23</v>
      </c>
      <c r="B71" t="s">
        <v>24</v>
      </c>
      <c r="C71" t="s">
        <v>25</v>
      </c>
      <c r="D71" t="s">
        <v>71</v>
      </c>
      <c r="E71" t="s">
        <v>138</v>
      </c>
      <c r="F71" t="s">
        <v>139</v>
      </c>
      <c r="G71" t="s">
        <v>146</v>
      </c>
      <c r="H71" t="s">
        <v>147</v>
      </c>
      <c r="I71" s="4">
        <v>19</v>
      </c>
      <c r="J71" s="4">
        <v>9.8573975044563262</v>
      </c>
      <c r="K71" s="4">
        <v>2.7941176470588234</v>
      </c>
      <c r="L71" s="4">
        <v>7.063279857397502</v>
      </c>
      <c r="M71" s="5">
        <v>19</v>
      </c>
      <c r="N71" t="str">
        <f t="shared" si="4"/>
        <v>202401</v>
      </c>
      <c r="O71" t="str">
        <f t="shared" si="5"/>
        <v>01</v>
      </c>
      <c r="P71" t="str">
        <f t="shared" si="6"/>
        <v>01.Jan2024</v>
      </c>
      <c r="Q71" t="str">
        <f>IF([1]Dashboard!$AK$39="Month","Month"&amp;N71&amp;E71,IF([1]Dashboard!$AK$39="YTD",IF(O71-[1]Dashboard!$AK$37&lt;=0,"YTD"&amp;A71&amp;[1]Dashboard!$AK$37&amp;E71),IF([1]Dashboard!$AK$39="FY","FY"&amp;A71&amp;E71)))</f>
        <v>YTD2024062 - BARISTA</v>
      </c>
      <c r="R71" t="str">
        <f>IF([1]Dashboard!$AK$39="Month","Month"&amp;N71&amp;E71&amp;F71,IF([1]Dashboard!$AK$39="YTD",IF(O71-[1]Dashboard!$AK$37&lt;=0,"YTD"&amp;A71&amp;[1]Dashboard!$AK$37&amp;E71&amp;F71),IF([1]Dashboard!$AK$39="FY","FY"&amp;A71&amp;E71&amp;F71)))</f>
        <v>YTD2024062 - BARISTABARISTA</v>
      </c>
      <c r="S71" t="str">
        <f>IF([1]Dashboard!$AK$39="Month","Month"&amp;N71&amp;F71,IF([1]Dashboard!$AK$39="YTD",IF(O71-[1]Dashboard!$AK$37&lt;=0,"YTD"&amp;A71&amp;[1]Dashboard!$AK$37&amp;F71),IF([1]Dashboard!$AK$39="FY","FY"&amp;A71&amp;F71)))</f>
        <v>YTD202406BARISTA</v>
      </c>
      <c r="T71" t="str">
        <f>IF([1]Dashboard!$AK$39="Month","Month"&amp;N71&amp;F71,IF([1]Dashboard!$AK$39="YTD",IF(O71-[1]Dashboard!$AK$37&lt;=0,"YTD"&amp;A71&amp;[1]Dashboard!$AK$37&amp;U71),IF([1]Dashboard!$AK$39="FY","FY"&amp;A71&amp;U71)))</f>
        <v>YTD2024062 - BARISTABARISTA</v>
      </c>
      <c r="U71" t="str">
        <f t="shared" si="7"/>
        <v>2 - BARISTABARISTA</v>
      </c>
      <c r="V71" t="str">
        <f>IF([1]Dashboard!$AK$39="Month","Month"&amp;N71&amp;C71&amp;E71,IF([1]Dashboard!$AK$39="YTD",IF(O71-[1]Dashboard!$AK$37&lt;=0,"YTD"&amp;A71&amp;[1]Dashboard!$AK$37&amp;C71&amp;E71),IF([1]Dashboard!$AK$39="FY","FY"&amp;A71&amp;C71&amp;E71)))</f>
        <v>YTD202406Abbesses2 - BARISTA</v>
      </c>
      <c r="W71" t="str">
        <f>IF([1]Dashboard!$AK$39="Month","Month"&amp;N71,IF([1]Dashboard!$AK$39="YTD",IF(O71-[1]Dashboard!$AK$37&lt;=0,"YTD"&amp;A71&amp;[1]Dashboard!$AK$37),IF([1]Dashboard!$AK$39="FY","FY"&amp;A71)))</f>
        <v>YTD202406</v>
      </c>
    </row>
    <row r="72" spans="1:23" x14ac:dyDescent="0.3">
      <c r="A72" t="s">
        <v>23</v>
      </c>
      <c r="B72" t="s">
        <v>24</v>
      </c>
      <c r="C72" t="s">
        <v>25</v>
      </c>
      <c r="D72" t="s">
        <v>71</v>
      </c>
      <c r="E72" t="s">
        <v>138</v>
      </c>
      <c r="F72" t="s">
        <v>139</v>
      </c>
      <c r="G72" t="s">
        <v>148</v>
      </c>
      <c r="H72" t="s">
        <v>149</v>
      </c>
      <c r="I72" s="4">
        <v>2</v>
      </c>
      <c r="J72" s="4">
        <v>9.1830065359477118</v>
      </c>
      <c r="K72" s="4">
        <v>2.3637938205585263</v>
      </c>
      <c r="L72" s="4">
        <v>6.8192127153891855</v>
      </c>
      <c r="M72" s="5">
        <v>2</v>
      </c>
      <c r="N72" t="str">
        <f t="shared" si="4"/>
        <v>202401</v>
      </c>
      <c r="O72" t="str">
        <f t="shared" si="5"/>
        <v>01</v>
      </c>
      <c r="P72" t="str">
        <f t="shared" si="6"/>
        <v>01.Jan2024</v>
      </c>
      <c r="Q72" t="str">
        <f>IF([1]Dashboard!$AK$39="Month","Month"&amp;N72&amp;E72,IF([1]Dashboard!$AK$39="YTD",IF(O72-[1]Dashboard!$AK$37&lt;=0,"YTD"&amp;A72&amp;[1]Dashboard!$AK$37&amp;E72),IF([1]Dashboard!$AK$39="FY","FY"&amp;A72&amp;E72)))</f>
        <v>YTD2024062 - BARISTA</v>
      </c>
      <c r="R72" t="str">
        <f>IF([1]Dashboard!$AK$39="Month","Month"&amp;N72&amp;E72&amp;F72,IF([1]Dashboard!$AK$39="YTD",IF(O72-[1]Dashboard!$AK$37&lt;=0,"YTD"&amp;A72&amp;[1]Dashboard!$AK$37&amp;E72&amp;F72),IF([1]Dashboard!$AK$39="FY","FY"&amp;A72&amp;E72&amp;F72)))</f>
        <v>YTD2024062 - BARISTABARISTA</v>
      </c>
      <c r="S72" t="str">
        <f>IF([1]Dashboard!$AK$39="Month","Month"&amp;N72&amp;F72,IF([1]Dashboard!$AK$39="YTD",IF(O72-[1]Dashboard!$AK$37&lt;=0,"YTD"&amp;A72&amp;[1]Dashboard!$AK$37&amp;F72),IF([1]Dashboard!$AK$39="FY","FY"&amp;A72&amp;F72)))</f>
        <v>YTD202406BARISTA</v>
      </c>
      <c r="T72" t="str">
        <f>IF([1]Dashboard!$AK$39="Month","Month"&amp;N72&amp;F72,IF([1]Dashboard!$AK$39="YTD",IF(O72-[1]Dashboard!$AK$37&lt;=0,"YTD"&amp;A72&amp;[1]Dashboard!$AK$37&amp;U72),IF([1]Dashboard!$AK$39="FY","FY"&amp;A72&amp;U72)))</f>
        <v>YTD2024062 - BARISTABARISTA</v>
      </c>
      <c r="U72" t="str">
        <f t="shared" si="7"/>
        <v>2 - BARISTABARISTA</v>
      </c>
      <c r="V72" t="str">
        <f>IF([1]Dashboard!$AK$39="Month","Month"&amp;N72&amp;C72&amp;E72,IF([1]Dashboard!$AK$39="YTD",IF(O72-[1]Dashboard!$AK$37&lt;=0,"YTD"&amp;A72&amp;[1]Dashboard!$AK$37&amp;C72&amp;E72),IF([1]Dashboard!$AK$39="FY","FY"&amp;A72&amp;C72&amp;E72)))</f>
        <v>YTD202406Abbesses2 - BARISTA</v>
      </c>
      <c r="W72" t="str">
        <f>IF([1]Dashboard!$AK$39="Month","Month"&amp;N72,IF([1]Dashboard!$AK$39="YTD",IF(O72-[1]Dashboard!$AK$37&lt;=0,"YTD"&amp;A72&amp;[1]Dashboard!$AK$37),IF([1]Dashboard!$AK$39="FY","FY"&amp;A72)))</f>
        <v>YTD202406</v>
      </c>
    </row>
    <row r="73" spans="1:23" x14ac:dyDescent="0.3">
      <c r="A73" t="s">
        <v>23</v>
      </c>
      <c r="B73" t="s">
        <v>24</v>
      </c>
      <c r="C73" t="s">
        <v>25</v>
      </c>
      <c r="D73" t="s">
        <v>71</v>
      </c>
      <c r="E73" t="s">
        <v>138</v>
      </c>
      <c r="F73" t="s">
        <v>139</v>
      </c>
      <c r="G73" t="s">
        <v>150</v>
      </c>
      <c r="H73" t="s">
        <v>151</v>
      </c>
      <c r="I73" s="4">
        <v>92</v>
      </c>
      <c r="J73" s="4">
        <v>35.90314913844324</v>
      </c>
      <c r="K73" s="4">
        <v>10.420380273321451</v>
      </c>
      <c r="L73" s="4">
        <v>25.482768865121788</v>
      </c>
      <c r="M73" s="5">
        <v>92</v>
      </c>
      <c r="N73" t="str">
        <f t="shared" si="4"/>
        <v>202401</v>
      </c>
      <c r="O73" t="str">
        <f t="shared" si="5"/>
        <v>01</v>
      </c>
      <c r="P73" t="str">
        <f t="shared" si="6"/>
        <v>01.Jan2024</v>
      </c>
      <c r="Q73" t="str">
        <f>IF([1]Dashboard!$AK$39="Month","Month"&amp;N73&amp;E73,IF([1]Dashboard!$AK$39="YTD",IF(O73-[1]Dashboard!$AK$37&lt;=0,"YTD"&amp;A73&amp;[1]Dashboard!$AK$37&amp;E73),IF([1]Dashboard!$AK$39="FY","FY"&amp;A73&amp;E73)))</f>
        <v>YTD2024062 - BARISTA</v>
      </c>
      <c r="R73" t="str">
        <f>IF([1]Dashboard!$AK$39="Month","Month"&amp;N73&amp;E73&amp;F73,IF([1]Dashboard!$AK$39="YTD",IF(O73-[1]Dashboard!$AK$37&lt;=0,"YTD"&amp;A73&amp;[1]Dashboard!$AK$37&amp;E73&amp;F73),IF([1]Dashboard!$AK$39="FY","FY"&amp;A73&amp;E73&amp;F73)))</f>
        <v>YTD2024062 - BARISTABARISTA</v>
      </c>
      <c r="S73" t="str">
        <f>IF([1]Dashboard!$AK$39="Month","Month"&amp;N73&amp;F73,IF([1]Dashboard!$AK$39="YTD",IF(O73-[1]Dashboard!$AK$37&lt;=0,"YTD"&amp;A73&amp;[1]Dashboard!$AK$37&amp;F73),IF([1]Dashboard!$AK$39="FY","FY"&amp;A73&amp;F73)))</f>
        <v>YTD202406BARISTA</v>
      </c>
      <c r="T73" t="str">
        <f>IF([1]Dashboard!$AK$39="Month","Month"&amp;N73&amp;F73,IF([1]Dashboard!$AK$39="YTD",IF(O73-[1]Dashboard!$AK$37&lt;=0,"YTD"&amp;A73&amp;[1]Dashboard!$AK$37&amp;U73),IF([1]Dashboard!$AK$39="FY","FY"&amp;A73&amp;U73)))</f>
        <v>YTD2024062 - BARISTABARISTA</v>
      </c>
      <c r="U73" t="str">
        <f t="shared" si="7"/>
        <v>2 - BARISTABARISTA</v>
      </c>
      <c r="V73" t="str">
        <f>IF([1]Dashboard!$AK$39="Month","Month"&amp;N73&amp;C73&amp;E73,IF([1]Dashboard!$AK$39="YTD",IF(O73-[1]Dashboard!$AK$37&lt;=0,"YTD"&amp;A73&amp;[1]Dashboard!$AK$37&amp;C73&amp;E73),IF([1]Dashboard!$AK$39="FY","FY"&amp;A73&amp;C73&amp;E73)))</f>
        <v>YTD202406Abbesses2 - BARISTA</v>
      </c>
      <c r="W73" t="str">
        <f>IF([1]Dashboard!$AK$39="Month","Month"&amp;N73,IF([1]Dashboard!$AK$39="YTD",IF(O73-[1]Dashboard!$AK$37&lt;=0,"YTD"&amp;A73&amp;[1]Dashboard!$AK$37),IF([1]Dashboard!$AK$39="FY","FY"&amp;A73)))</f>
        <v>YTD202406</v>
      </c>
    </row>
    <row r="74" spans="1:23" x14ac:dyDescent="0.3">
      <c r="A74" t="s">
        <v>23</v>
      </c>
      <c r="B74" t="s">
        <v>24</v>
      </c>
      <c r="C74" t="s">
        <v>25</v>
      </c>
      <c r="D74" t="s">
        <v>71</v>
      </c>
      <c r="E74" t="s">
        <v>138</v>
      </c>
      <c r="F74" t="s">
        <v>139</v>
      </c>
      <c r="G74" t="s">
        <v>152</v>
      </c>
      <c r="H74" t="s">
        <v>153</v>
      </c>
      <c r="I74" s="4">
        <v>12</v>
      </c>
      <c r="J74" s="4">
        <v>9.2335115864527619</v>
      </c>
      <c r="K74" s="4">
        <v>2.286096256684492</v>
      </c>
      <c r="L74" s="4">
        <v>6.9474153297682699</v>
      </c>
      <c r="M74" s="5">
        <v>12</v>
      </c>
      <c r="N74" t="str">
        <f t="shared" si="4"/>
        <v>202401</v>
      </c>
      <c r="O74" t="str">
        <f t="shared" si="5"/>
        <v>01</v>
      </c>
      <c r="P74" t="str">
        <f t="shared" si="6"/>
        <v>01.Jan2024</v>
      </c>
      <c r="Q74" t="str">
        <f>IF([1]Dashboard!$AK$39="Month","Month"&amp;N74&amp;E74,IF([1]Dashboard!$AK$39="YTD",IF(O74-[1]Dashboard!$AK$37&lt;=0,"YTD"&amp;A74&amp;[1]Dashboard!$AK$37&amp;E74),IF([1]Dashboard!$AK$39="FY","FY"&amp;A74&amp;E74)))</f>
        <v>YTD2024062 - BARISTA</v>
      </c>
      <c r="R74" t="str">
        <f>IF([1]Dashboard!$AK$39="Month","Month"&amp;N74&amp;E74&amp;F74,IF([1]Dashboard!$AK$39="YTD",IF(O74-[1]Dashboard!$AK$37&lt;=0,"YTD"&amp;A74&amp;[1]Dashboard!$AK$37&amp;E74&amp;F74),IF([1]Dashboard!$AK$39="FY","FY"&amp;A74&amp;E74&amp;F74)))</f>
        <v>YTD2024062 - BARISTABARISTA</v>
      </c>
      <c r="S74" t="str">
        <f>IF([1]Dashboard!$AK$39="Month","Month"&amp;N74&amp;F74,IF([1]Dashboard!$AK$39="YTD",IF(O74-[1]Dashboard!$AK$37&lt;=0,"YTD"&amp;A74&amp;[1]Dashboard!$AK$37&amp;F74),IF([1]Dashboard!$AK$39="FY","FY"&amp;A74&amp;F74)))</f>
        <v>YTD202406BARISTA</v>
      </c>
      <c r="T74" t="str">
        <f>IF([1]Dashboard!$AK$39="Month","Month"&amp;N74&amp;F74,IF([1]Dashboard!$AK$39="YTD",IF(O74-[1]Dashboard!$AK$37&lt;=0,"YTD"&amp;A74&amp;[1]Dashboard!$AK$37&amp;U74),IF([1]Dashboard!$AK$39="FY","FY"&amp;A74&amp;U74)))</f>
        <v>YTD2024062 - BARISTABARISTA</v>
      </c>
      <c r="U74" t="str">
        <f t="shared" si="7"/>
        <v>2 - BARISTABARISTA</v>
      </c>
      <c r="V74" t="str">
        <f>IF([1]Dashboard!$AK$39="Month","Month"&amp;N74&amp;C74&amp;E74,IF([1]Dashboard!$AK$39="YTD",IF(O74-[1]Dashboard!$AK$37&lt;=0,"YTD"&amp;A74&amp;[1]Dashboard!$AK$37&amp;C74&amp;E74),IF([1]Dashboard!$AK$39="FY","FY"&amp;A74&amp;C74&amp;E74)))</f>
        <v>YTD202406Abbesses2 - BARISTA</v>
      </c>
      <c r="W74" t="str">
        <f>IF([1]Dashboard!$AK$39="Month","Month"&amp;N74,IF([1]Dashboard!$AK$39="YTD",IF(O74-[1]Dashboard!$AK$37&lt;=0,"YTD"&amp;A74&amp;[1]Dashboard!$AK$37),IF([1]Dashboard!$AK$39="FY","FY"&amp;A74)))</f>
        <v>YTD202406</v>
      </c>
    </row>
    <row r="75" spans="1:23" x14ac:dyDescent="0.3">
      <c r="A75" t="s">
        <v>23</v>
      </c>
      <c r="B75" t="s">
        <v>24</v>
      </c>
      <c r="C75" t="s">
        <v>25</v>
      </c>
      <c r="D75" t="s">
        <v>71</v>
      </c>
      <c r="E75" t="s">
        <v>138</v>
      </c>
      <c r="F75" t="s">
        <v>139</v>
      </c>
      <c r="G75" t="s">
        <v>154</v>
      </c>
      <c r="H75" t="s">
        <v>155</v>
      </c>
      <c r="I75" s="4">
        <v>31</v>
      </c>
      <c r="J75" s="4">
        <v>18.833927510398109</v>
      </c>
      <c r="K75" s="4">
        <v>4.432189542483659</v>
      </c>
      <c r="L75" s="4">
        <v>14.401737967914451</v>
      </c>
      <c r="M75" s="5">
        <v>31</v>
      </c>
      <c r="N75" t="str">
        <f t="shared" si="4"/>
        <v>202401</v>
      </c>
      <c r="O75" t="str">
        <f t="shared" si="5"/>
        <v>01</v>
      </c>
      <c r="P75" t="str">
        <f t="shared" si="6"/>
        <v>01.Jan2024</v>
      </c>
      <c r="Q75" t="str">
        <f>IF([1]Dashboard!$AK$39="Month","Month"&amp;N75&amp;E75,IF([1]Dashboard!$AK$39="YTD",IF(O75-[1]Dashboard!$AK$37&lt;=0,"YTD"&amp;A75&amp;[1]Dashboard!$AK$37&amp;E75),IF([1]Dashboard!$AK$39="FY","FY"&amp;A75&amp;E75)))</f>
        <v>YTD2024062 - BARISTA</v>
      </c>
      <c r="R75" t="str">
        <f>IF([1]Dashboard!$AK$39="Month","Month"&amp;N75&amp;E75&amp;F75,IF([1]Dashboard!$AK$39="YTD",IF(O75-[1]Dashboard!$AK$37&lt;=0,"YTD"&amp;A75&amp;[1]Dashboard!$AK$37&amp;E75&amp;F75),IF([1]Dashboard!$AK$39="FY","FY"&amp;A75&amp;E75&amp;F75)))</f>
        <v>YTD2024062 - BARISTABARISTA</v>
      </c>
      <c r="S75" t="str">
        <f>IF([1]Dashboard!$AK$39="Month","Month"&amp;N75&amp;F75,IF([1]Dashboard!$AK$39="YTD",IF(O75-[1]Dashboard!$AK$37&lt;=0,"YTD"&amp;A75&amp;[1]Dashboard!$AK$37&amp;F75),IF([1]Dashboard!$AK$39="FY","FY"&amp;A75&amp;F75)))</f>
        <v>YTD202406BARISTA</v>
      </c>
      <c r="T75" t="str">
        <f>IF([1]Dashboard!$AK$39="Month","Month"&amp;N75&amp;F75,IF([1]Dashboard!$AK$39="YTD",IF(O75-[1]Dashboard!$AK$37&lt;=0,"YTD"&amp;A75&amp;[1]Dashboard!$AK$37&amp;U75),IF([1]Dashboard!$AK$39="FY","FY"&amp;A75&amp;U75)))</f>
        <v>YTD2024062 - BARISTABARISTA</v>
      </c>
      <c r="U75" t="str">
        <f t="shared" si="7"/>
        <v>2 - BARISTABARISTA</v>
      </c>
      <c r="V75" t="str">
        <f>IF([1]Dashboard!$AK$39="Month","Month"&amp;N75&amp;C75&amp;E75,IF([1]Dashboard!$AK$39="YTD",IF(O75-[1]Dashboard!$AK$37&lt;=0,"YTD"&amp;A75&amp;[1]Dashboard!$AK$37&amp;C75&amp;E75),IF([1]Dashboard!$AK$39="FY","FY"&amp;A75&amp;C75&amp;E75)))</f>
        <v>YTD202406Abbesses2 - BARISTA</v>
      </c>
      <c r="W75" t="str">
        <f>IF([1]Dashboard!$AK$39="Month","Month"&amp;N75,IF([1]Dashboard!$AK$39="YTD",IF(O75-[1]Dashboard!$AK$37&lt;=0,"YTD"&amp;A75&amp;[1]Dashboard!$AK$37),IF([1]Dashboard!$AK$39="FY","FY"&amp;A75)))</f>
        <v>YTD202406</v>
      </c>
    </row>
    <row r="76" spans="1:23" x14ac:dyDescent="0.3">
      <c r="A76" t="s">
        <v>23</v>
      </c>
      <c r="B76" t="s">
        <v>24</v>
      </c>
      <c r="C76" t="s">
        <v>25</v>
      </c>
      <c r="D76" t="s">
        <v>71</v>
      </c>
      <c r="E76" t="s">
        <v>138</v>
      </c>
      <c r="F76" t="s">
        <v>139</v>
      </c>
      <c r="G76" t="s">
        <v>156</v>
      </c>
      <c r="H76" t="s">
        <v>157</v>
      </c>
      <c r="I76" s="4">
        <v>38</v>
      </c>
      <c r="J76" s="4">
        <v>133.44028520499103</v>
      </c>
      <c r="K76" s="4">
        <v>32.945356506238859</v>
      </c>
      <c r="L76" s="4">
        <v>100.49492869875216</v>
      </c>
      <c r="M76" s="5">
        <v>38</v>
      </c>
      <c r="N76" t="str">
        <f t="shared" si="4"/>
        <v>202401</v>
      </c>
      <c r="O76" t="str">
        <f t="shared" si="5"/>
        <v>01</v>
      </c>
      <c r="P76" t="str">
        <f t="shared" si="6"/>
        <v>01.Jan2024</v>
      </c>
      <c r="Q76" t="str">
        <f>IF([1]Dashboard!$AK$39="Month","Month"&amp;N76&amp;E76,IF([1]Dashboard!$AK$39="YTD",IF(O76-[1]Dashboard!$AK$37&lt;=0,"YTD"&amp;A76&amp;[1]Dashboard!$AK$37&amp;E76),IF([1]Dashboard!$AK$39="FY","FY"&amp;A76&amp;E76)))</f>
        <v>YTD2024062 - BARISTA</v>
      </c>
      <c r="R76" t="str">
        <f>IF([1]Dashboard!$AK$39="Month","Month"&amp;N76&amp;E76&amp;F76,IF([1]Dashboard!$AK$39="YTD",IF(O76-[1]Dashboard!$AK$37&lt;=0,"YTD"&amp;A76&amp;[1]Dashboard!$AK$37&amp;E76&amp;F76),IF([1]Dashboard!$AK$39="FY","FY"&amp;A76&amp;E76&amp;F76)))</f>
        <v>YTD2024062 - BARISTABARISTA</v>
      </c>
      <c r="S76" t="str">
        <f>IF([1]Dashboard!$AK$39="Month","Month"&amp;N76&amp;F76,IF([1]Dashboard!$AK$39="YTD",IF(O76-[1]Dashboard!$AK$37&lt;=0,"YTD"&amp;A76&amp;[1]Dashboard!$AK$37&amp;F76),IF([1]Dashboard!$AK$39="FY","FY"&amp;A76&amp;F76)))</f>
        <v>YTD202406BARISTA</v>
      </c>
      <c r="T76" t="str">
        <f>IF([1]Dashboard!$AK$39="Month","Month"&amp;N76&amp;F76,IF([1]Dashboard!$AK$39="YTD",IF(O76-[1]Dashboard!$AK$37&lt;=0,"YTD"&amp;A76&amp;[1]Dashboard!$AK$37&amp;U76),IF([1]Dashboard!$AK$39="FY","FY"&amp;A76&amp;U76)))</f>
        <v>YTD2024062 - BARISTABARISTA</v>
      </c>
      <c r="U76" t="str">
        <f t="shared" si="7"/>
        <v>2 - BARISTABARISTA</v>
      </c>
      <c r="V76" t="str">
        <f>IF([1]Dashboard!$AK$39="Month","Month"&amp;N76&amp;C76&amp;E76,IF([1]Dashboard!$AK$39="YTD",IF(O76-[1]Dashboard!$AK$37&lt;=0,"YTD"&amp;A76&amp;[1]Dashboard!$AK$37&amp;C76&amp;E76),IF([1]Dashboard!$AK$39="FY","FY"&amp;A76&amp;C76&amp;E76)))</f>
        <v>YTD202406Abbesses2 - BARISTA</v>
      </c>
      <c r="W76" t="str">
        <f>IF([1]Dashboard!$AK$39="Month","Month"&amp;N76,IF([1]Dashboard!$AK$39="YTD",IF(O76-[1]Dashboard!$AK$37&lt;=0,"YTD"&amp;A76&amp;[1]Dashboard!$AK$37),IF([1]Dashboard!$AK$39="FY","FY"&amp;A76)))</f>
        <v>YTD202406</v>
      </c>
    </row>
    <row r="77" spans="1:23" x14ac:dyDescent="0.3">
      <c r="A77" t="s">
        <v>23</v>
      </c>
      <c r="B77" t="s">
        <v>24</v>
      </c>
      <c r="C77" t="s">
        <v>25</v>
      </c>
      <c r="D77" t="s">
        <v>71</v>
      </c>
      <c r="E77" t="s">
        <v>138</v>
      </c>
      <c r="F77" t="s">
        <v>139</v>
      </c>
      <c r="G77" t="s">
        <v>158</v>
      </c>
      <c r="H77" t="s">
        <v>159</v>
      </c>
      <c r="I77" s="4">
        <v>21</v>
      </c>
      <c r="J77" s="4">
        <v>16.004159239453362</v>
      </c>
      <c r="K77" s="4">
        <v>3.7745098039215685</v>
      </c>
      <c r="L77" s="4">
        <v>12.229649435531794</v>
      </c>
      <c r="M77" s="5">
        <v>21</v>
      </c>
      <c r="N77" t="str">
        <f t="shared" si="4"/>
        <v>202401</v>
      </c>
      <c r="O77" t="str">
        <f t="shared" si="5"/>
        <v>01</v>
      </c>
      <c r="P77" t="str">
        <f t="shared" si="6"/>
        <v>01.Jan2024</v>
      </c>
      <c r="Q77" t="str">
        <f>IF([1]Dashboard!$AK$39="Month","Month"&amp;N77&amp;E77,IF([1]Dashboard!$AK$39="YTD",IF(O77-[1]Dashboard!$AK$37&lt;=0,"YTD"&amp;A77&amp;[1]Dashboard!$AK$37&amp;E77),IF([1]Dashboard!$AK$39="FY","FY"&amp;A77&amp;E77)))</f>
        <v>YTD2024062 - BARISTA</v>
      </c>
      <c r="R77" t="str">
        <f>IF([1]Dashboard!$AK$39="Month","Month"&amp;N77&amp;E77&amp;F77,IF([1]Dashboard!$AK$39="YTD",IF(O77-[1]Dashboard!$AK$37&lt;=0,"YTD"&amp;A77&amp;[1]Dashboard!$AK$37&amp;E77&amp;F77),IF([1]Dashboard!$AK$39="FY","FY"&amp;A77&amp;E77&amp;F77)))</f>
        <v>YTD2024062 - BARISTABARISTA</v>
      </c>
      <c r="S77" t="str">
        <f>IF([1]Dashboard!$AK$39="Month","Month"&amp;N77&amp;F77,IF([1]Dashboard!$AK$39="YTD",IF(O77-[1]Dashboard!$AK$37&lt;=0,"YTD"&amp;A77&amp;[1]Dashboard!$AK$37&amp;F77),IF([1]Dashboard!$AK$39="FY","FY"&amp;A77&amp;F77)))</f>
        <v>YTD202406BARISTA</v>
      </c>
      <c r="T77" t="str">
        <f>IF([1]Dashboard!$AK$39="Month","Month"&amp;N77&amp;F77,IF([1]Dashboard!$AK$39="YTD",IF(O77-[1]Dashboard!$AK$37&lt;=0,"YTD"&amp;A77&amp;[1]Dashboard!$AK$37&amp;U77),IF([1]Dashboard!$AK$39="FY","FY"&amp;A77&amp;U77)))</f>
        <v>YTD2024062 - BARISTABARISTA</v>
      </c>
      <c r="U77" t="str">
        <f t="shared" si="7"/>
        <v>2 - BARISTABARISTA</v>
      </c>
      <c r="V77" t="str">
        <f>IF([1]Dashboard!$AK$39="Month","Month"&amp;N77&amp;C77&amp;E77,IF([1]Dashboard!$AK$39="YTD",IF(O77-[1]Dashboard!$AK$37&lt;=0,"YTD"&amp;A77&amp;[1]Dashboard!$AK$37&amp;C77&amp;E77),IF([1]Dashboard!$AK$39="FY","FY"&amp;A77&amp;C77&amp;E77)))</f>
        <v>YTD202406Abbesses2 - BARISTA</v>
      </c>
      <c r="W77" t="str">
        <f>IF([1]Dashboard!$AK$39="Month","Month"&amp;N77,IF([1]Dashboard!$AK$39="YTD",IF(O77-[1]Dashboard!$AK$37&lt;=0,"YTD"&amp;A77&amp;[1]Dashboard!$AK$37),IF([1]Dashboard!$AK$39="FY","FY"&amp;A77)))</f>
        <v>YTD202406</v>
      </c>
    </row>
    <row r="78" spans="1:23" x14ac:dyDescent="0.3">
      <c r="A78" t="s">
        <v>23</v>
      </c>
      <c r="B78" t="s">
        <v>24</v>
      </c>
      <c r="C78" t="s">
        <v>25</v>
      </c>
      <c r="D78" t="s">
        <v>71</v>
      </c>
      <c r="E78" t="s">
        <v>138</v>
      </c>
      <c r="F78" t="s">
        <v>139</v>
      </c>
      <c r="G78" t="s">
        <v>160</v>
      </c>
      <c r="H78" t="s">
        <v>161</v>
      </c>
      <c r="I78" s="4">
        <v>7</v>
      </c>
      <c r="J78" s="4">
        <v>3.7834224598930479</v>
      </c>
      <c r="K78" s="4">
        <v>0.91503267973856206</v>
      </c>
      <c r="L78" s="4">
        <v>2.868389780154486</v>
      </c>
      <c r="M78" s="5">
        <v>7</v>
      </c>
      <c r="N78" t="str">
        <f t="shared" si="4"/>
        <v>202401</v>
      </c>
      <c r="O78" t="str">
        <f t="shared" si="5"/>
        <v>01</v>
      </c>
      <c r="P78" t="str">
        <f t="shared" si="6"/>
        <v>01.Jan2024</v>
      </c>
      <c r="Q78" t="str">
        <f>IF([1]Dashboard!$AK$39="Month","Month"&amp;N78&amp;E78,IF([1]Dashboard!$AK$39="YTD",IF(O78-[1]Dashboard!$AK$37&lt;=0,"YTD"&amp;A78&amp;[1]Dashboard!$AK$37&amp;E78),IF([1]Dashboard!$AK$39="FY","FY"&amp;A78&amp;E78)))</f>
        <v>YTD2024062 - BARISTA</v>
      </c>
      <c r="R78" t="str">
        <f>IF([1]Dashboard!$AK$39="Month","Month"&amp;N78&amp;E78&amp;F78,IF([1]Dashboard!$AK$39="YTD",IF(O78-[1]Dashboard!$AK$37&lt;=0,"YTD"&amp;A78&amp;[1]Dashboard!$AK$37&amp;E78&amp;F78),IF([1]Dashboard!$AK$39="FY","FY"&amp;A78&amp;E78&amp;F78)))</f>
        <v>YTD2024062 - BARISTABARISTA</v>
      </c>
      <c r="S78" t="str">
        <f>IF([1]Dashboard!$AK$39="Month","Month"&amp;N78&amp;F78,IF([1]Dashboard!$AK$39="YTD",IF(O78-[1]Dashboard!$AK$37&lt;=0,"YTD"&amp;A78&amp;[1]Dashboard!$AK$37&amp;F78),IF([1]Dashboard!$AK$39="FY","FY"&amp;A78&amp;F78)))</f>
        <v>YTD202406BARISTA</v>
      </c>
      <c r="T78" t="str">
        <f>IF([1]Dashboard!$AK$39="Month","Month"&amp;N78&amp;F78,IF([1]Dashboard!$AK$39="YTD",IF(O78-[1]Dashboard!$AK$37&lt;=0,"YTD"&amp;A78&amp;[1]Dashboard!$AK$37&amp;U78),IF([1]Dashboard!$AK$39="FY","FY"&amp;A78&amp;U78)))</f>
        <v>YTD2024062 - BARISTABARISTA</v>
      </c>
      <c r="U78" t="str">
        <f t="shared" si="7"/>
        <v>2 - BARISTABARISTA</v>
      </c>
      <c r="V78" t="str">
        <f>IF([1]Dashboard!$AK$39="Month","Month"&amp;N78&amp;C78&amp;E78,IF([1]Dashboard!$AK$39="YTD",IF(O78-[1]Dashboard!$AK$37&lt;=0,"YTD"&amp;A78&amp;[1]Dashboard!$AK$37&amp;C78&amp;E78),IF([1]Dashboard!$AK$39="FY","FY"&amp;A78&amp;C78&amp;E78)))</f>
        <v>YTD202406Abbesses2 - BARISTA</v>
      </c>
      <c r="W78" t="str">
        <f>IF([1]Dashboard!$AK$39="Month","Month"&amp;N78,IF([1]Dashboard!$AK$39="YTD",IF(O78-[1]Dashboard!$AK$37&lt;=0,"YTD"&amp;A78&amp;[1]Dashboard!$AK$37),IF([1]Dashboard!$AK$39="FY","FY"&amp;A78)))</f>
        <v>YTD202406</v>
      </c>
    </row>
    <row r="79" spans="1:23" x14ac:dyDescent="0.3">
      <c r="A79" t="s">
        <v>23</v>
      </c>
      <c r="B79" t="s">
        <v>24</v>
      </c>
      <c r="C79" t="s">
        <v>25</v>
      </c>
      <c r="D79" t="s">
        <v>71</v>
      </c>
      <c r="E79" t="s">
        <v>138</v>
      </c>
      <c r="F79" t="s">
        <v>139</v>
      </c>
      <c r="G79" t="s">
        <v>162</v>
      </c>
      <c r="H79" t="s">
        <v>163</v>
      </c>
      <c r="I79" s="4">
        <v>64</v>
      </c>
      <c r="J79" s="4">
        <v>73.487819370172375</v>
      </c>
      <c r="K79" s="4">
        <v>23.258467023172908</v>
      </c>
      <c r="L79" s="4">
        <v>50.229352346999462</v>
      </c>
      <c r="M79" s="5">
        <v>64</v>
      </c>
      <c r="N79" t="str">
        <f t="shared" si="4"/>
        <v>202401</v>
      </c>
      <c r="O79" t="str">
        <f t="shared" si="5"/>
        <v>01</v>
      </c>
      <c r="P79" t="str">
        <f t="shared" si="6"/>
        <v>01.Jan2024</v>
      </c>
      <c r="Q79" t="str">
        <f>IF([1]Dashboard!$AK$39="Month","Month"&amp;N79&amp;E79,IF([1]Dashboard!$AK$39="YTD",IF(O79-[1]Dashboard!$AK$37&lt;=0,"YTD"&amp;A79&amp;[1]Dashboard!$AK$37&amp;E79),IF([1]Dashboard!$AK$39="FY","FY"&amp;A79&amp;E79)))</f>
        <v>YTD2024062 - BARISTA</v>
      </c>
      <c r="R79" t="str">
        <f>IF([1]Dashboard!$AK$39="Month","Month"&amp;N79&amp;E79&amp;F79,IF([1]Dashboard!$AK$39="YTD",IF(O79-[1]Dashboard!$AK$37&lt;=0,"YTD"&amp;A79&amp;[1]Dashboard!$AK$37&amp;E79&amp;F79),IF([1]Dashboard!$AK$39="FY","FY"&amp;A79&amp;E79&amp;F79)))</f>
        <v>YTD2024062 - BARISTABARISTA</v>
      </c>
      <c r="S79" t="str">
        <f>IF([1]Dashboard!$AK$39="Month","Month"&amp;N79&amp;F79,IF([1]Dashboard!$AK$39="YTD",IF(O79-[1]Dashboard!$AK$37&lt;=0,"YTD"&amp;A79&amp;[1]Dashboard!$AK$37&amp;F79),IF([1]Dashboard!$AK$39="FY","FY"&amp;A79&amp;F79)))</f>
        <v>YTD202406BARISTA</v>
      </c>
      <c r="T79" t="str">
        <f>IF([1]Dashboard!$AK$39="Month","Month"&amp;N79&amp;F79,IF([1]Dashboard!$AK$39="YTD",IF(O79-[1]Dashboard!$AK$37&lt;=0,"YTD"&amp;A79&amp;[1]Dashboard!$AK$37&amp;U79),IF([1]Dashboard!$AK$39="FY","FY"&amp;A79&amp;U79)))</f>
        <v>YTD2024062 - BARISTABARISTA</v>
      </c>
      <c r="U79" t="str">
        <f t="shared" si="7"/>
        <v>2 - BARISTABARISTA</v>
      </c>
      <c r="V79" t="str">
        <f>IF([1]Dashboard!$AK$39="Month","Month"&amp;N79&amp;C79&amp;E79,IF([1]Dashboard!$AK$39="YTD",IF(O79-[1]Dashboard!$AK$37&lt;=0,"YTD"&amp;A79&amp;[1]Dashboard!$AK$37&amp;C79&amp;E79),IF([1]Dashboard!$AK$39="FY","FY"&amp;A79&amp;C79&amp;E79)))</f>
        <v>YTD202406Abbesses2 - BARISTA</v>
      </c>
      <c r="W79" t="str">
        <f>IF([1]Dashboard!$AK$39="Month","Month"&amp;N79,IF([1]Dashboard!$AK$39="YTD",IF(O79-[1]Dashboard!$AK$37&lt;=0,"YTD"&amp;A79&amp;[1]Dashboard!$AK$37),IF([1]Dashboard!$AK$39="FY","FY"&amp;A79)))</f>
        <v>YTD202406</v>
      </c>
    </row>
    <row r="80" spans="1:23" x14ac:dyDescent="0.3">
      <c r="A80" t="s">
        <v>23</v>
      </c>
      <c r="B80" t="s">
        <v>24</v>
      </c>
      <c r="C80" t="s">
        <v>25</v>
      </c>
      <c r="D80" t="s">
        <v>71</v>
      </c>
      <c r="E80" t="s">
        <v>138</v>
      </c>
      <c r="F80" t="s">
        <v>139</v>
      </c>
      <c r="G80" t="s">
        <v>164</v>
      </c>
      <c r="H80" t="s">
        <v>165</v>
      </c>
      <c r="I80" s="4">
        <v>28</v>
      </c>
      <c r="J80" s="4">
        <v>22.667855020796196</v>
      </c>
      <c r="K80" s="4">
        <v>18.009506833036241</v>
      </c>
      <c r="L80" s="4">
        <v>4.6583481877599544</v>
      </c>
      <c r="M80" s="5">
        <v>28</v>
      </c>
      <c r="N80" t="str">
        <f t="shared" si="4"/>
        <v>202401</v>
      </c>
      <c r="O80" t="str">
        <f t="shared" si="5"/>
        <v>01</v>
      </c>
      <c r="P80" t="str">
        <f t="shared" si="6"/>
        <v>01.Jan2024</v>
      </c>
      <c r="Q80" t="str">
        <f>IF([1]Dashboard!$AK$39="Month","Month"&amp;N80&amp;E80,IF([1]Dashboard!$AK$39="YTD",IF(O80-[1]Dashboard!$AK$37&lt;=0,"YTD"&amp;A80&amp;[1]Dashboard!$AK$37&amp;E80),IF([1]Dashboard!$AK$39="FY","FY"&amp;A80&amp;E80)))</f>
        <v>YTD2024062 - BARISTA</v>
      </c>
      <c r="R80" t="str">
        <f>IF([1]Dashboard!$AK$39="Month","Month"&amp;N80&amp;E80&amp;F80,IF([1]Dashboard!$AK$39="YTD",IF(O80-[1]Dashboard!$AK$37&lt;=0,"YTD"&amp;A80&amp;[1]Dashboard!$AK$37&amp;E80&amp;F80),IF([1]Dashboard!$AK$39="FY","FY"&amp;A80&amp;E80&amp;F80)))</f>
        <v>YTD2024062 - BARISTABARISTA</v>
      </c>
      <c r="S80" t="str">
        <f>IF([1]Dashboard!$AK$39="Month","Month"&amp;N80&amp;F80,IF([1]Dashboard!$AK$39="YTD",IF(O80-[1]Dashboard!$AK$37&lt;=0,"YTD"&amp;A80&amp;[1]Dashboard!$AK$37&amp;F80),IF([1]Dashboard!$AK$39="FY","FY"&amp;A80&amp;F80)))</f>
        <v>YTD202406BARISTA</v>
      </c>
      <c r="T80" t="str">
        <f>IF([1]Dashboard!$AK$39="Month","Month"&amp;N80&amp;F80,IF([1]Dashboard!$AK$39="YTD",IF(O80-[1]Dashboard!$AK$37&lt;=0,"YTD"&amp;A80&amp;[1]Dashboard!$AK$37&amp;U80),IF([1]Dashboard!$AK$39="FY","FY"&amp;A80&amp;U80)))</f>
        <v>YTD2024062 - BARISTABARISTA</v>
      </c>
      <c r="U80" t="str">
        <f t="shared" si="7"/>
        <v>2 - BARISTABARISTA</v>
      </c>
      <c r="V80" t="str">
        <f>IF([1]Dashboard!$AK$39="Month","Month"&amp;N80&amp;C80&amp;E80,IF([1]Dashboard!$AK$39="YTD",IF(O80-[1]Dashboard!$AK$37&lt;=0,"YTD"&amp;A80&amp;[1]Dashboard!$AK$37&amp;C80&amp;E80),IF([1]Dashboard!$AK$39="FY","FY"&amp;A80&amp;C80&amp;E80)))</f>
        <v>YTD202406Abbesses2 - BARISTA</v>
      </c>
      <c r="W80" t="str">
        <f>IF([1]Dashboard!$AK$39="Month","Month"&amp;N80,IF([1]Dashboard!$AK$39="YTD",IF(O80-[1]Dashboard!$AK$37&lt;=0,"YTD"&amp;A80&amp;[1]Dashboard!$AK$37),IF([1]Dashboard!$AK$39="FY","FY"&amp;A80)))</f>
        <v>YTD202406</v>
      </c>
    </row>
    <row r="81" spans="1:23" x14ac:dyDescent="0.3">
      <c r="A81" t="s">
        <v>23</v>
      </c>
      <c r="B81" t="s">
        <v>24</v>
      </c>
      <c r="C81" t="s">
        <v>25</v>
      </c>
      <c r="D81" t="s">
        <v>71</v>
      </c>
      <c r="E81" t="s">
        <v>138</v>
      </c>
      <c r="F81" t="s">
        <v>166</v>
      </c>
      <c r="G81" t="s">
        <v>167</v>
      </c>
      <c r="H81" t="s">
        <v>168</v>
      </c>
      <c r="I81" s="4">
        <v>1237</v>
      </c>
      <c r="J81" s="4">
        <v>983.26054664288972</v>
      </c>
      <c r="K81" s="4">
        <v>228.30845216874633</v>
      </c>
      <c r="L81" s="4">
        <v>754.95209447414345</v>
      </c>
      <c r="M81" s="5">
        <v>1237</v>
      </c>
      <c r="N81" t="str">
        <f t="shared" si="4"/>
        <v>202401</v>
      </c>
      <c r="O81" t="str">
        <f t="shared" si="5"/>
        <v>01</v>
      </c>
      <c r="P81" t="str">
        <f t="shared" si="6"/>
        <v>01.Jan2024</v>
      </c>
      <c r="Q81" t="str">
        <f>IF([1]Dashboard!$AK$39="Month","Month"&amp;N81&amp;E81,IF([1]Dashboard!$AK$39="YTD",IF(O81-[1]Dashboard!$AK$37&lt;=0,"YTD"&amp;A81&amp;[1]Dashboard!$AK$37&amp;E81),IF([1]Dashboard!$AK$39="FY","FY"&amp;A81&amp;E81)))</f>
        <v>YTD2024062 - BARISTA</v>
      </c>
      <c r="R81" t="str">
        <f>IF([1]Dashboard!$AK$39="Month","Month"&amp;N81&amp;E81&amp;F81,IF([1]Dashboard!$AK$39="YTD",IF(O81-[1]Dashboard!$AK$37&lt;=0,"YTD"&amp;A81&amp;[1]Dashboard!$AK$37&amp;E81&amp;F81),IF([1]Dashboard!$AK$39="FY","FY"&amp;A81&amp;E81&amp;F81)))</f>
        <v>YTD2024062 - BARISTAHOT CHOCOLATE</v>
      </c>
      <c r="S81" t="str">
        <f>IF([1]Dashboard!$AK$39="Month","Month"&amp;N81&amp;F81,IF([1]Dashboard!$AK$39="YTD",IF(O81-[1]Dashboard!$AK$37&lt;=0,"YTD"&amp;A81&amp;[1]Dashboard!$AK$37&amp;F81),IF([1]Dashboard!$AK$39="FY","FY"&amp;A81&amp;F81)))</f>
        <v>YTD202406HOT CHOCOLATE</v>
      </c>
      <c r="T81" t="str">
        <f>IF([1]Dashboard!$AK$39="Month","Month"&amp;N81&amp;F81,IF([1]Dashboard!$AK$39="YTD",IF(O81-[1]Dashboard!$AK$37&lt;=0,"YTD"&amp;A81&amp;[1]Dashboard!$AK$37&amp;U81),IF([1]Dashboard!$AK$39="FY","FY"&amp;A81&amp;U81)))</f>
        <v>YTD2024062 - BARISTAHOT CHOCOLATE</v>
      </c>
      <c r="U81" t="str">
        <f t="shared" si="7"/>
        <v>2 - BARISTAHOT CHOCOLATE</v>
      </c>
      <c r="V81" t="str">
        <f>IF([1]Dashboard!$AK$39="Month","Month"&amp;N81&amp;C81&amp;E81,IF([1]Dashboard!$AK$39="YTD",IF(O81-[1]Dashboard!$AK$37&lt;=0,"YTD"&amp;A81&amp;[1]Dashboard!$AK$37&amp;C81&amp;E81),IF([1]Dashboard!$AK$39="FY","FY"&amp;A81&amp;C81&amp;E81)))</f>
        <v>YTD202406Abbesses2 - BARISTA</v>
      </c>
      <c r="W81" t="str">
        <f>IF([1]Dashboard!$AK$39="Month","Month"&amp;N81,IF([1]Dashboard!$AK$39="YTD",IF(O81-[1]Dashboard!$AK$37&lt;=0,"YTD"&amp;A81&amp;[1]Dashboard!$AK$37),IF([1]Dashboard!$AK$39="FY","FY"&amp;A81)))</f>
        <v>YTD202406</v>
      </c>
    </row>
    <row r="82" spans="1:23" x14ac:dyDescent="0.3">
      <c r="A82" t="s">
        <v>23</v>
      </c>
      <c r="B82" t="s">
        <v>24</v>
      </c>
      <c r="C82" t="s">
        <v>25</v>
      </c>
      <c r="D82" t="s">
        <v>71</v>
      </c>
      <c r="E82" t="s">
        <v>67</v>
      </c>
      <c r="F82" t="s">
        <v>169</v>
      </c>
      <c r="G82" t="s">
        <v>170</v>
      </c>
      <c r="H82" t="s">
        <v>171</v>
      </c>
      <c r="I82" s="4">
        <v>20</v>
      </c>
      <c r="J82" s="4">
        <v>22.455436720142604</v>
      </c>
      <c r="K82" s="4">
        <v>21.048722519310761</v>
      </c>
      <c r="L82" s="4">
        <v>1.4067142008318434</v>
      </c>
      <c r="M82" s="5">
        <v>6</v>
      </c>
      <c r="N82" t="str">
        <f t="shared" si="4"/>
        <v>202401</v>
      </c>
      <c r="O82" t="str">
        <f t="shared" si="5"/>
        <v>01</v>
      </c>
      <c r="P82" t="str">
        <f t="shared" si="6"/>
        <v>01.Jan2024</v>
      </c>
      <c r="Q82" t="str">
        <f>IF([1]Dashboard!$AK$39="Month","Month"&amp;N82&amp;E82,IF([1]Dashboard!$AK$39="YTD",IF(O82-[1]Dashboard!$AK$37&lt;=0,"YTD"&amp;A82&amp;[1]Dashboard!$AK$37&amp;E82),IF([1]Dashboard!$AK$39="FY","FY"&amp;A82&amp;E82)))</f>
        <v>YTD2024062 - OTHER</v>
      </c>
      <c r="R82" t="str">
        <f>IF([1]Dashboard!$AK$39="Month","Month"&amp;N82&amp;E82&amp;F82,IF([1]Dashboard!$AK$39="YTD",IF(O82-[1]Dashboard!$AK$37&lt;=0,"YTD"&amp;A82&amp;[1]Dashboard!$AK$37&amp;E82&amp;F82),IF([1]Dashboard!$AK$39="FY","FY"&amp;A82&amp;E82&amp;F82)))</f>
        <v>YTD2024062 - OTHERBEVERAGE</v>
      </c>
      <c r="S82" t="str">
        <f>IF([1]Dashboard!$AK$39="Month","Month"&amp;N82&amp;F82,IF([1]Dashboard!$AK$39="YTD",IF(O82-[1]Dashboard!$AK$37&lt;=0,"YTD"&amp;A82&amp;[1]Dashboard!$AK$37&amp;F82),IF([1]Dashboard!$AK$39="FY","FY"&amp;A82&amp;F82)))</f>
        <v>YTD202406BEVERAGE</v>
      </c>
      <c r="T82" t="str">
        <f>IF([1]Dashboard!$AK$39="Month","Month"&amp;N82&amp;F82,IF([1]Dashboard!$AK$39="YTD",IF(O82-[1]Dashboard!$AK$37&lt;=0,"YTD"&amp;A82&amp;[1]Dashboard!$AK$37&amp;U82),IF([1]Dashboard!$AK$39="FY","FY"&amp;A82&amp;U82)))</f>
        <v>YTD2024062 - OTHERBEVERAGE</v>
      </c>
      <c r="U82" t="str">
        <f t="shared" si="7"/>
        <v>2 - OTHERBEVERAGE</v>
      </c>
      <c r="V82" t="str">
        <f>IF([1]Dashboard!$AK$39="Month","Month"&amp;N82&amp;C82&amp;E82,IF([1]Dashboard!$AK$39="YTD",IF(O82-[1]Dashboard!$AK$37&lt;=0,"YTD"&amp;A82&amp;[1]Dashboard!$AK$37&amp;C82&amp;E82),IF([1]Dashboard!$AK$39="FY","FY"&amp;A82&amp;C82&amp;E82)))</f>
        <v>YTD202406Abbesses2 - OTHER</v>
      </c>
      <c r="W82" t="str">
        <f>IF([1]Dashboard!$AK$39="Month","Month"&amp;N82,IF([1]Dashboard!$AK$39="YTD",IF(O82-[1]Dashboard!$AK$37&lt;=0,"YTD"&amp;A82&amp;[1]Dashboard!$AK$37),IF([1]Dashboard!$AK$39="FY","FY"&amp;A82)))</f>
        <v>YTD202406</v>
      </c>
    </row>
    <row r="83" spans="1:23" x14ac:dyDescent="0.3">
      <c r="A83" t="s">
        <v>23</v>
      </c>
      <c r="B83" t="s">
        <v>24</v>
      </c>
      <c r="C83" t="s">
        <v>25</v>
      </c>
      <c r="D83" t="s">
        <v>71</v>
      </c>
      <c r="E83" t="s">
        <v>67</v>
      </c>
      <c r="F83" t="s">
        <v>172</v>
      </c>
      <c r="G83" t="s">
        <v>173</v>
      </c>
      <c r="H83" t="s">
        <v>174</v>
      </c>
      <c r="I83" s="4">
        <v>6</v>
      </c>
      <c r="J83" s="4">
        <v>3.7522281639928696</v>
      </c>
      <c r="K83" s="4">
        <v>1.6354723707664884</v>
      </c>
      <c r="L83" s="4">
        <v>2.116755793226381</v>
      </c>
      <c r="M83" s="5">
        <v>0.3</v>
      </c>
      <c r="N83" t="str">
        <f t="shared" si="4"/>
        <v>202401</v>
      </c>
      <c r="O83" t="str">
        <f t="shared" si="5"/>
        <v>01</v>
      </c>
      <c r="P83" t="str">
        <f t="shared" si="6"/>
        <v>01.Jan2024</v>
      </c>
      <c r="Q83" t="str">
        <f>IF([1]Dashboard!$AK$39="Month","Month"&amp;N83&amp;E83,IF([1]Dashboard!$AK$39="YTD",IF(O83-[1]Dashboard!$AK$37&lt;=0,"YTD"&amp;A83&amp;[1]Dashboard!$AK$37&amp;E83),IF([1]Dashboard!$AK$39="FY","FY"&amp;A83&amp;E83)))</f>
        <v>YTD2024062 - OTHER</v>
      </c>
      <c r="R83" t="str">
        <f>IF([1]Dashboard!$AK$39="Month","Month"&amp;N83&amp;E83&amp;F83,IF([1]Dashboard!$AK$39="YTD",IF(O83-[1]Dashboard!$AK$37&lt;=0,"YTD"&amp;A83&amp;[1]Dashboard!$AK$37&amp;E83&amp;F83),IF([1]Dashboard!$AK$39="FY","FY"&amp;A83&amp;E83&amp;F83)))</f>
        <v>YTD2024062 - OTHERGRUÉ</v>
      </c>
      <c r="S83" t="str">
        <f>IF([1]Dashboard!$AK$39="Month","Month"&amp;N83&amp;F83,IF([1]Dashboard!$AK$39="YTD",IF(O83-[1]Dashboard!$AK$37&lt;=0,"YTD"&amp;A83&amp;[1]Dashboard!$AK$37&amp;F83),IF([1]Dashboard!$AK$39="FY","FY"&amp;A83&amp;F83)))</f>
        <v>YTD202406GRUÉ</v>
      </c>
      <c r="T83" t="str">
        <f>IF([1]Dashboard!$AK$39="Month","Month"&amp;N83&amp;F83,IF([1]Dashboard!$AK$39="YTD",IF(O83-[1]Dashboard!$AK$37&lt;=0,"YTD"&amp;A83&amp;[1]Dashboard!$AK$37&amp;U83),IF([1]Dashboard!$AK$39="FY","FY"&amp;A83&amp;U83)))</f>
        <v>YTD2024062 - OTHERGRUÉ</v>
      </c>
      <c r="U83" t="str">
        <f t="shared" si="7"/>
        <v>2 - OTHERGRUÉ</v>
      </c>
      <c r="V83" t="str">
        <f>IF([1]Dashboard!$AK$39="Month","Month"&amp;N83&amp;C83&amp;E83,IF([1]Dashboard!$AK$39="YTD",IF(O83-[1]Dashboard!$AK$37&lt;=0,"YTD"&amp;A83&amp;[1]Dashboard!$AK$37&amp;C83&amp;E83),IF([1]Dashboard!$AK$39="FY","FY"&amp;A83&amp;C83&amp;E83)))</f>
        <v>YTD202406Abbesses2 - OTHER</v>
      </c>
      <c r="W83" t="str">
        <f>IF([1]Dashboard!$AK$39="Month","Month"&amp;N83,IF([1]Dashboard!$AK$39="YTD",IF(O83-[1]Dashboard!$AK$37&lt;=0,"YTD"&amp;A83&amp;[1]Dashboard!$AK$37),IF([1]Dashboard!$AK$39="FY","FY"&amp;A83)))</f>
        <v>YTD202406</v>
      </c>
    </row>
    <row r="84" spans="1:23" x14ac:dyDescent="0.3">
      <c r="A84" t="s">
        <v>23</v>
      </c>
      <c r="B84" t="s">
        <v>24</v>
      </c>
      <c r="C84" t="s">
        <v>25</v>
      </c>
      <c r="D84" t="s">
        <v>71</v>
      </c>
      <c r="E84" t="s">
        <v>67</v>
      </c>
      <c r="F84" t="s">
        <v>175</v>
      </c>
      <c r="G84" t="s">
        <v>176</v>
      </c>
      <c r="H84" t="s">
        <v>177</v>
      </c>
      <c r="I84" s="4">
        <v>14</v>
      </c>
      <c r="J84" s="4">
        <v>19.432560903149142</v>
      </c>
      <c r="K84" s="4">
        <v>18.669786096256686</v>
      </c>
      <c r="L84" s="4">
        <v>0.76277480689245469</v>
      </c>
      <c r="M84" s="5">
        <v>3.22</v>
      </c>
      <c r="N84" t="str">
        <f t="shared" si="4"/>
        <v>202401</v>
      </c>
      <c r="O84" t="str">
        <f t="shared" si="5"/>
        <v>01</v>
      </c>
      <c r="P84" t="str">
        <f t="shared" si="6"/>
        <v>01.Jan2024</v>
      </c>
      <c r="Q84" t="str">
        <f>IF([1]Dashboard!$AK$39="Month","Month"&amp;N84&amp;E84,IF([1]Dashboard!$AK$39="YTD",IF(O84-[1]Dashboard!$AK$37&lt;=0,"YTD"&amp;A84&amp;[1]Dashboard!$AK$37&amp;E84),IF([1]Dashboard!$AK$39="FY","FY"&amp;A84&amp;E84)))</f>
        <v>YTD2024062 - OTHER</v>
      </c>
      <c r="R84" t="str">
        <f>IF([1]Dashboard!$AK$39="Month","Month"&amp;N84&amp;E84&amp;F84,IF([1]Dashboard!$AK$39="YTD",IF(O84-[1]Dashboard!$AK$37&lt;=0,"YTD"&amp;A84&amp;[1]Dashboard!$AK$37&amp;E84&amp;F84),IF([1]Dashboard!$AK$39="FY","FY"&amp;A84&amp;E84&amp;F84)))</f>
        <v>YTD2024062 - OTHERSPREADABLE</v>
      </c>
      <c r="S84" t="str">
        <f>IF([1]Dashboard!$AK$39="Month","Month"&amp;N84&amp;F84,IF([1]Dashboard!$AK$39="YTD",IF(O84-[1]Dashboard!$AK$37&lt;=0,"YTD"&amp;A84&amp;[1]Dashboard!$AK$37&amp;F84),IF([1]Dashboard!$AK$39="FY","FY"&amp;A84&amp;F84)))</f>
        <v>YTD202406SPREADABLE</v>
      </c>
      <c r="T84" t="str">
        <f>IF([1]Dashboard!$AK$39="Month","Month"&amp;N84&amp;F84,IF([1]Dashboard!$AK$39="YTD",IF(O84-[1]Dashboard!$AK$37&lt;=0,"YTD"&amp;A84&amp;[1]Dashboard!$AK$37&amp;U84),IF([1]Dashboard!$AK$39="FY","FY"&amp;A84&amp;U84)))</f>
        <v>YTD2024062 - OTHERSPREADABLE</v>
      </c>
      <c r="U84" t="str">
        <f t="shared" si="7"/>
        <v>2 - OTHERSPREADABLE</v>
      </c>
      <c r="V84" t="str">
        <f>IF([1]Dashboard!$AK$39="Month","Month"&amp;N84&amp;C84&amp;E84,IF([1]Dashboard!$AK$39="YTD",IF(O84-[1]Dashboard!$AK$37&lt;=0,"YTD"&amp;A84&amp;[1]Dashboard!$AK$37&amp;C84&amp;E84),IF([1]Dashboard!$AK$39="FY","FY"&amp;A84&amp;C84&amp;E84)))</f>
        <v>YTD202406Abbesses2 - OTHER</v>
      </c>
      <c r="W84" t="str">
        <f>IF([1]Dashboard!$AK$39="Month","Month"&amp;N84,IF([1]Dashboard!$AK$39="YTD",IF(O84-[1]Dashboard!$AK$37&lt;=0,"YTD"&amp;A84&amp;[1]Dashboard!$AK$37),IF([1]Dashboard!$AK$39="FY","FY"&amp;A84)))</f>
        <v>YTD202406</v>
      </c>
    </row>
    <row r="85" spans="1:23" x14ac:dyDescent="0.3">
      <c r="A85" t="s">
        <v>23</v>
      </c>
      <c r="B85" t="s">
        <v>24</v>
      </c>
      <c r="C85" t="s">
        <v>25</v>
      </c>
      <c r="D85" t="s">
        <v>71</v>
      </c>
      <c r="E85" t="s">
        <v>178</v>
      </c>
      <c r="F85" t="s">
        <v>179</v>
      </c>
      <c r="G85" t="s">
        <v>180</v>
      </c>
      <c r="H85" t="s">
        <v>181</v>
      </c>
      <c r="I85" s="4">
        <v>1</v>
      </c>
      <c r="J85" s="4">
        <v>1.6087344028520498</v>
      </c>
      <c r="K85" s="4">
        <v>0.60011883541295308</v>
      </c>
      <c r="L85" s="4">
        <v>1.0086155674390969</v>
      </c>
      <c r="M85" s="5">
        <v>1</v>
      </c>
      <c r="N85" t="str">
        <f t="shared" si="4"/>
        <v>202401</v>
      </c>
      <c r="O85" t="str">
        <f t="shared" si="5"/>
        <v>01</v>
      </c>
      <c r="P85" t="str">
        <f t="shared" si="6"/>
        <v>01.Jan2024</v>
      </c>
      <c r="Q85" t="str">
        <f>IF([1]Dashboard!$AK$39="Month","Month"&amp;N85&amp;E85,IF([1]Dashboard!$AK$39="YTD",IF(O85-[1]Dashboard!$AK$37&lt;=0,"YTD"&amp;A85&amp;[1]Dashboard!$AK$37&amp;E85),IF([1]Dashboard!$AK$39="FY","FY"&amp;A85&amp;E85)))</f>
        <v>YTD2024063 - CASA</v>
      </c>
      <c r="R85" t="str">
        <f>IF([1]Dashboard!$AK$39="Month","Month"&amp;N85&amp;E85&amp;F85,IF([1]Dashboard!$AK$39="YTD",IF(O85-[1]Dashboard!$AK$37&lt;=0,"YTD"&amp;A85&amp;[1]Dashboard!$AK$37&amp;E85&amp;F85),IF([1]Dashboard!$AK$39="FY","FY"&amp;A85&amp;E85&amp;F85)))</f>
        <v>YTD2024063 - CASACASA</v>
      </c>
      <c r="S85" t="str">
        <f>IF([1]Dashboard!$AK$39="Month","Month"&amp;N85&amp;F85,IF([1]Dashboard!$AK$39="YTD",IF(O85-[1]Dashboard!$AK$37&lt;=0,"YTD"&amp;A85&amp;[1]Dashboard!$AK$37&amp;F85),IF([1]Dashboard!$AK$39="FY","FY"&amp;A85&amp;F85)))</f>
        <v>YTD202406CASA</v>
      </c>
      <c r="T85" t="str">
        <f>IF([1]Dashboard!$AK$39="Month","Month"&amp;N85&amp;F85,IF([1]Dashboard!$AK$39="YTD",IF(O85-[1]Dashboard!$AK$37&lt;=0,"YTD"&amp;A85&amp;[1]Dashboard!$AK$37&amp;U85),IF([1]Dashboard!$AK$39="FY","FY"&amp;A85&amp;U85)))</f>
        <v>YTD2024063 - CASACASA</v>
      </c>
      <c r="U85" t="str">
        <f t="shared" si="7"/>
        <v>3 - CASACASA</v>
      </c>
      <c r="V85" t="str">
        <f>IF([1]Dashboard!$AK$39="Month","Month"&amp;N85&amp;C85&amp;E85,IF([1]Dashboard!$AK$39="YTD",IF(O85-[1]Dashboard!$AK$37&lt;=0,"YTD"&amp;A85&amp;[1]Dashboard!$AK$37&amp;C85&amp;E85),IF([1]Dashboard!$AK$39="FY","FY"&amp;A85&amp;C85&amp;E85)))</f>
        <v>YTD202406Abbesses3 - CASA</v>
      </c>
      <c r="W85" t="str">
        <f>IF([1]Dashboard!$AK$39="Month","Month"&amp;N85,IF([1]Dashboard!$AK$39="YTD",IF(O85-[1]Dashboard!$AK$37&lt;=0,"YTD"&amp;A85&amp;[1]Dashboard!$AK$37),IF([1]Dashboard!$AK$39="FY","FY"&amp;A85)))</f>
        <v>YTD202406</v>
      </c>
    </row>
    <row r="86" spans="1:23" x14ac:dyDescent="0.3">
      <c r="A86" t="s">
        <v>23</v>
      </c>
      <c r="B86" t="s">
        <v>24</v>
      </c>
      <c r="C86" t="s">
        <v>25</v>
      </c>
      <c r="D86" t="s">
        <v>71</v>
      </c>
      <c r="E86" t="s">
        <v>178</v>
      </c>
      <c r="F86" t="s">
        <v>179</v>
      </c>
      <c r="G86" t="s">
        <v>182</v>
      </c>
      <c r="H86" t="s">
        <v>183</v>
      </c>
      <c r="I86" s="4">
        <v>2</v>
      </c>
      <c r="J86" s="4">
        <v>1.8894830659536541</v>
      </c>
      <c r="K86" s="4">
        <v>0.93582887700534723</v>
      </c>
      <c r="L86" s="4">
        <v>0.953654188948307</v>
      </c>
      <c r="M86" s="5">
        <v>2</v>
      </c>
      <c r="N86" t="str">
        <f t="shared" si="4"/>
        <v>202401</v>
      </c>
      <c r="O86" t="str">
        <f t="shared" si="5"/>
        <v>01</v>
      </c>
      <c r="P86" t="str">
        <f t="shared" si="6"/>
        <v>01.Jan2024</v>
      </c>
      <c r="Q86" t="str">
        <f>IF([1]Dashboard!$AK$39="Month","Month"&amp;N86&amp;E86,IF([1]Dashboard!$AK$39="YTD",IF(O86-[1]Dashboard!$AK$37&lt;=0,"YTD"&amp;A86&amp;[1]Dashboard!$AK$37&amp;E86),IF([1]Dashboard!$AK$39="FY","FY"&amp;A86&amp;E86)))</f>
        <v>YTD2024063 - CASA</v>
      </c>
      <c r="R86" t="str">
        <f>IF([1]Dashboard!$AK$39="Month","Month"&amp;N86&amp;E86&amp;F86,IF([1]Dashboard!$AK$39="YTD",IF(O86-[1]Dashboard!$AK$37&lt;=0,"YTD"&amp;A86&amp;[1]Dashboard!$AK$37&amp;E86&amp;F86),IF([1]Dashboard!$AK$39="FY","FY"&amp;A86&amp;E86&amp;F86)))</f>
        <v>YTD2024063 - CASACASA</v>
      </c>
      <c r="S86" t="str">
        <f>IF([1]Dashboard!$AK$39="Month","Month"&amp;N86&amp;F86,IF([1]Dashboard!$AK$39="YTD",IF(O86-[1]Dashboard!$AK$37&lt;=0,"YTD"&amp;A86&amp;[1]Dashboard!$AK$37&amp;F86),IF([1]Dashboard!$AK$39="FY","FY"&amp;A86&amp;F86)))</f>
        <v>YTD202406CASA</v>
      </c>
      <c r="T86" t="str">
        <f>IF([1]Dashboard!$AK$39="Month","Month"&amp;N86&amp;F86,IF([1]Dashboard!$AK$39="YTD",IF(O86-[1]Dashboard!$AK$37&lt;=0,"YTD"&amp;A86&amp;[1]Dashboard!$AK$37&amp;U86),IF([1]Dashboard!$AK$39="FY","FY"&amp;A86&amp;U86)))</f>
        <v>YTD2024063 - CASACASA</v>
      </c>
      <c r="U86" t="str">
        <f t="shared" si="7"/>
        <v>3 - CASACASA</v>
      </c>
      <c r="V86" t="str">
        <f>IF([1]Dashboard!$AK$39="Month","Month"&amp;N86&amp;C86&amp;E86,IF([1]Dashboard!$AK$39="YTD",IF(O86-[1]Dashboard!$AK$37&lt;=0,"YTD"&amp;A86&amp;[1]Dashboard!$AK$37&amp;C86&amp;E86),IF([1]Dashboard!$AK$39="FY","FY"&amp;A86&amp;C86&amp;E86)))</f>
        <v>YTD202406Abbesses3 - CASA</v>
      </c>
      <c r="W86" t="str">
        <f>IF([1]Dashboard!$AK$39="Month","Month"&amp;N86,IF([1]Dashboard!$AK$39="YTD",IF(O86-[1]Dashboard!$AK$37&lt;=0,"YTD"&amp;A86&amp;[1]Dashboard!$AK$37),IF([1]Dashboard!$AK$39="FY","FY"&amp;A86)))</f>
        <v>YTD202406</v>
      </c>
    </row>
    <row r="87" spans="1:23" x14ac:dyDescent="0.3">
      <c r="A87" t="s">
        <v>23</v>
      </c>
      <c r="B87" t="s">
        <v>24</v>
      </c>
      <c r="C87" t="s">
        <v>25</v>
      </c>
      <c r="D87" t="s">
        <v>71</v>
      </c>
      <c r="E87" t="s">
        <v>178</v>
      </c>
      <c r="F87" t="s">
        <v>179</v>
      </c>
      <c r="G87" t="s">
        <v>184</v>
      </c>
      <c r="H87" t="s">
        <v>185</v>
      </c>
      <c r="I87" s="4">
        <v>2</v>
      </c>
      <c r="J87" s="4">
        <v>2.9708853238265003</v>
      </c>
      <c r="K87" s="4">
        <v>1.5894236482471777</v>
      </c>
      <c r="L87" s="4">
        <v>1.3814616755793225</v>
      </c>
      <c r="M87" s="5">
        <v>2</v>
      </c>
      <c r="N87" t="str">
        <f t="shared" si="4"/>
        <v>202401</v>
      </c>
      <c r="O87" t="str">
        <f t="shared" si="5"/>
        <v>01</v>
      </c>
      <c r="P87" t="str">
        <f t="shared" si="6"/>
        <v>01.Jan2024</v>
      </c>
      <c r="Q87" t="str">
        <f>IF([1]Dashboard!$AK$39="Month","Month"&amp;N87&amp;E87,IF([1]Dashboard!$AK$39="YTD",IF(O87-[1]Dashboard!$AK$37&lt;=0,"YTD"&amp;A87&amp;[1]Dashboard!$AK$37&amp;E87),IF([1]Dashboard!$AK$39="FY","FY"&amp;A87&amp;E87)))</f>
        <v>YTD2024063 - CASA</v>
      </c>
      <c r="R87" t="str">
        <f>IF([1]Dashboard!$AK$39="Month","Month"&amp;N87&amp;E87&amp;F87,IF([1]Dashboard!$AK$39="YTD",IF(O87-[1]Dashboard!$AK$37&lt;=0,"YTD"&amp;A87&amp;[1]Dashboard!$AK$37&amp;E87&amp;F87),IF([1]Dashboard!$AK$39="FY","FY"&amp;A87&amp;E87&amp;F87)))</f>
        <v>YTD2024063 - CASACASA</v>
      </c>
      <c r="S87" t="str">
        <f>IF([1]Dashboard!$AK$39="Month","Month"&amp;N87&amp;F87,IF([1]Dashboard!$AK$39="YTD",IF(O87-[1]Dashboard!$AK$37&lt;=0,"YTD"&amp;A87&amp;[1]Dashboard!$AK$37&amp;F87),IF([1]Dashboard!$AK$39="FY","FY"&amp;A87&amp;F87)))</f>
        <v>YTD202406CASA</v>
      </c>
      <c r="T87" t="str">
        <f>IF([1]Dashboard!$AK$39="Month","Month"&amp;N87&amp;F87,IF([1]Dashboard!$AK$39="YTD",IF(O87-[1]Dashboard!$AK$37&lt;=0,"YTD"&amp;A87&amp;[1]Dashboard!$AK$37&amp;U87),IF([1]Dashboard!$AK$39="FY","FY"&amp;A87&amp;U87)))</f>
        <v>YTD2024063 - CASACASA</v>
      </c>
      <c r="U87" t="str">
        <f t="shared" si="7"/>
        <v>3 - CASACASA</v>
      </c>
      <c r="V87" t="str">
        <f>IF([1]Dashboard!$AK$39="Month","Month"&amp;N87&amp;C87&amp;E87,IF([1]Dashboard!$AK$39="YTD",IF(O87-[1]Dashboard!$AK$37&lt;=0,"YTD"&amp;A87&amp;[1]Dashboard!$AK$37&amp;C87&amp;E87),IF([1]Dashboard!$AK$39="FY","FY"&amp;A87&amp;C87&amp;E87)))</f>
        <v>YTD202406Abbesses3 - CASA</v>
      </c>
      <c r="W87" t="str">
        <f>IF([1]Dashboard!$AK$39="Month","Month"&amp;N87,IF([1]Dashboard!$AK$39="YTD",IF(O87-[1]Dashboard!$AK$37&lt;=0,"YTD"&amp;A87&amp;[1]Dashboard!$AK$37),IF([1]Dashboard!$AK$39="FY","FY"&amp;A87)))</f>
        <v>YTD202406</v>
      </c>
    </row>
    <row r="88" spans="1:23" x14ac:dyDescent="0.3">
      <c r="A88" t="s">
        <v>23</v>
      </c>
      <c r="B88" t="s">
        <v>24</v>
      </c>
      <c r="C88" t="s">
        <v>25</v>
      </c>
      <c r="D88" t="s">
        <v>71</v>
      </c>
      <c r="E88" t="s">
        <v>178</v>
      </c>
      <c r="F88" t="s">
        <v>179</v>
      </c>
      <c r="G88" t="s">
        <v>186</v>
      </c>
      <c r="H88" t="s">
        <v>187</v>
      </c>
      <c r="I88" s="4">
        <v>7</v>
      </c>
      <c r="J88" s="4">
        <v>14.922756981580513</v>
      </c>
      <c r="K88" s="4">
        <v>9.2439096850861553</v>
      </c>
      <c r="L88" s="4">
        <v>5.6788472964943555</v>
      </c>
      <c r="M88" s="5">
        <v>7</v>
      </c>
      <c r="N88" t="str">
        <f t="shared" si="4"/>
        <v>202401</v>
      </c>
      <c r="O88" t="str">
        <f t="shared" si="5"/>
        <v>01</v>
      </c>
      <c r="P88" t="str">
        <f t="shared" si="6"/>
        <v>01.Jan2024</v>
      </c>
      <c r="Q88" t="str">
        <f>IF([1]Dashboard!$AK$39="Month","Month"&amp;N88&amp;E88,IF([1]Dashboard!$AK$39="YTD",IF(O88-[1]Dashboard!$AK$37&lt;=0,"YTD"&amp;A88&amp;[1]Dashboard!$AK$37&amp;E88),IF([1]Dashboard!$AK$39="FY","FY"&amp;A88&amp;E88)))</f>
        <v>YTD2024063 - CASA</v>
      </c>
      <c r="R88" t="str">
        <f>IF([1]Dashboard!$AK$39="Month","Month"&amp;N88&amp;E88&amp;F88,IF([1]Dashboard!$AK$39="YTD",IF(O88-[1]Dashboard!$AK$37&lt;=0,"YTD"&amp;A88&amp;[1]Dashboard!$AK$37&amp;E88&amp;F88),IF([1]Dashboard!$AK$39="FY","FY"&amp;A88&amp;E88&amp;F88)))</f>
        <v>YTD2024063 - CASACASA</v>
      </c>
      <c r="S88" t="str">
        <f>IF([1]Dashboard!$AK$39="Month","Month"&amp;N88&amp;F88,IF([1]Dashboard!$AK$39="YTD",IF(O88-[1]Dashboard!$AK$37&lt;=0,"YTD"&amp;A88&amp;[1]Dashboard!$AK$37&amp;F88),IF([1]Dashboard!$AK$39="FY","FY"&amp;A88&amp;F88)))</f>
        <v>YTD202406CASA</v>
      </c>
      <c r="T88" t="str">
        <f>IF([1]Dashboard!$AK$39="Month","Month"&amp;N88&amp;F88,IF([1]Dashboard!$AK$39="YTD",IF(O88-[1]Dashboard!$AK$37&lt;=0,"YTD"&amp;A88&amp;[1]Dashboard!$AK$37&amp;U88),IF([1]Dashboard!$AK$39="FY","FY"&amp;A88&amp;U88)))</f>
        <v>YTD2024063 - CASACASA</v>
      </c>
      <c r="U88" t="str">
        <f t="shared" si="7"/>
        <v>3 - CASACASA</v>
      </c>
      <c r="V88" t="str">
        <f>IF([1]Dashboard!$AK$39="Month","Month"&amp;N88&amp;C88&amp;E88,IF([1]Dashboard!$AK$39="YTD",IF(O88-[1]Dashboard!$AK$37&lt;=0,"YTD"&amp;A88&amp;[1]Dashboard!$AK$37&amp;C88&amp;E88),IF([1]Dashboard!$AK$39="FY","FY"&amp;A88&amp;C88&amp;E88)))</f>
        <v>YTD202406Abbesses3 - CASA</v>
      </c>
      <c r="W88" t="str">
        <f>IF([1]Dashboard!$AK$39="Month","Month"&amp;N88,IF([1]Dashboard!$AK$39="YTD",IF(O88-[1]Dashboard!$AK$37&lt;=0,"YTD"&amp;A88&amp;[1]Dashboard!$AK$37),IF([1]Dashboard!$AK$39="FY","FY"&amp;A88)))</f>
        <v>YTD202406</v>
      </c>
    </row>
    <row r="89" spans="1:23" x14ac:dyDescent="0.3">
      <c r="A89" t="s">
        <v>23</v>
      </c>
      <c r="B89" t="s">
        <v>24</v>
      </c>
      <c r="C89" t="s">
        <v>25</v>
      </c>
      <c r="D89" t="s">
        <v>71</v>
      </c>
      <c r="E89" t="s">
        <v>188</v>
      </c>
      <c r="F89" t="s">
        <v>189</v>
      </c>
      <c r="G89" t="s">
        <v>190</v>
      </c>
      <c r="H89" t="s">
        <v>191</v>
      </c>
      <c r="I89" s="4">
        <v>33</v>
      </c>
      <c r="J89" s="4">
        <v>66.068033273915617</v>
      </c>
      <c r="K89" s="4">
        <v>29.669117647058826</v>
      </c>
      <c r="L89" s="4">
        <v>36.398915626856791</v>
      </c>
      <c r="M89" s="5">
        <v>6.6</v>
      </c>
      <c r="N89" t="str">
        <f t="shared" si="4"/>
        <v>202401</v>
      </c>
      <c r="O89" t="str">
        <f t="shared" si="5"/>
        <v>01</v>
      </c>
      <c r="P89" t="str">
        <f t="shared" si="6"/>
        <v>01.Jan2024</v>
      </c>
      <c r="Q89" t="str">
        <f>IF([1]Dashboard!$AK$39="Month","Month"&amp;N89&amp;E89,IF([1]Dashboard!$AK$39="YTD",IF(O89-[1]Dashboard!$AK$37&lt;=0,"YTD"&amp;A89&amp;[1]Dashboard!$AK$37&amp;E89),IF([1]Dashboard!$AK$39="FY","FY"&amp;A89&amp;E89)))</f>
        <v>YTD2024063 - KIT</v>
      </c>
      <c r="R89" t="str">
        <f>IF([1]Dashboard!$AK$39="Month","Month"&amp;N89&amp;E89&amp;F89,IF([1]Dashboard!$AK$39="YTD",IF(O89-[1]Dashboard!$AK$37&lt;=0,"YTD"&amp;A89&amp;[1]Dashboard!$AK$37&amp;E89&amp;F89),IF([1]Dashboard!$AK$39="FY","FY"&amp;A89&amp;E89&amp;F89)))</f>
        <v>YTD2024063 - KITAssortiment_3 - KIT</v>
      </c>
      <c r="S89" t="str">
        <f>IF([1]Dashboard!$AK$39="Month","Month"&amp;N89&amp;F89,IF([1]Dashboard!$AK$39="YTD",IF(O89-[1]Dashboard!$AK$37&lt;=0,"YTD"&amp;A89&amp;[1]Dashboard!$AK$37&amp;F89),IF([1]Dashboard!$AK$39="FY","FY"&amp;A89&amp;F89)))</f>
        <v>YTD202406Assortiment_3 - KIT</v>
      </c>
      <c r="T89" t="str">
        <f>IF([1]Dashboard!$AK$39="Month","Month"&amp;N89&amp;F89,IF([1]Dashboard!$AK$39="YTD",IF(O89-[1]Dashboard!$AK$37&lt;=0,"YTD"&amp;A89&amp;[1]Dashboard!$AK$37&amp;U89),IF([1]Dashboard!$AK$39="FY","FY"&amp;A89&amp;U89)))</f>
        <v>YTD2024063 - KITAssortiment_3 - KIT</v>
      </c>
      <c r="U89" t="str">
        <f t="shared" si="7"/>
        <v>3 - KITAssortiment_3 - KIT</v>
      </c>
      <c r="V89" t="str">
        <f>IF([1]Dashboard!$AK$39="Month","Month"&amp;N89&amp;C89&amp;E89,IF([1]Dashboard!$AK$39="YTD",IF(O89-[1]Dashboard!$AK$37&lt;=0,"YTD"&amp;A89&amp;[1]Dashboard!$AK$37&amp;C89&amp;E89),IF([1]Dashboard!$AK$39="FY","FY"&amp;A89&amp;C89&amp;E89)))</f>
        <v>YTD202406Abbesses3 - KIT</v>
      </c>
      <c r="W89" t="str">
        <f>IF([1]Dashboard!$AK$39="Month","Month"&amp;N89,IF([1]Dashboard!$AK$39="YTD",IF(O89-[1]Dashboard!$AK$37&lt;=0,"YTD"&amp;A89&amp;[1]Dashboard!$AK$37),IF([1]Dashboard!$AK$39="FY","FY"&amp;A89)))</f>
        <v>YTD202406</v>
      </c>
    </row>
    <row r="90" spans="1:23" x14ac:dyDescent="0.3">
      <c r="A90" t="s">
        <v>23</v>
      </c>
      <c r="B90" t="s">
        <v>24</v>
      </c>
      <c r="C90" t="s">
        <v>25</v>
      </c>
      <c r="D90" t="s">
        <v>71</v>
      </c>
      <c r="E90" t="s">
        <v>188</v>
      </c>
      <c r="F90" t="s">
        <v>189</v>
      </c>
      <c r="G90" t="s">
        <v>192</v>
      </c>
      <c r="H90" t="s">
        <v>193</v>
      </c>
      <c r="I90" s="4">
        <v>41</v>
      </c>
      <c r="J90" s="4">
        <v>126.47058823529416</v>
      </c>
      <c r="K90" s="4">
        <v>57.08908942364824</v>
      </c>
      <c r="L90" s="4">
        <v>69.381498811645926</v>
      </c>
      <c r="M90" s="5">
        <v>12.3</v>
      </c>
      <c r="N90" t="str">
        <f t="shared" si="4"/>
        <v>202401</v>
      </c>
      <c r="O90" t="str">
        <f t="shared" si="5"/>
        <v>01</v>
      </c>
      <c r="P90" t="str">
        <f t="shared" si="6"/>
        <v>01.Jan2024</v>
      </c>
      <c r="Q90" t="str">
        <f>IF([1]Dashboard!$AK$39="Month","Month"&amp;N90&amp;E90,IF([1]Dashboard!$AK$39="YTD",IF(O90-[1]Dashboard!$AK$37&lt;=0,"YTD"&amp;A90&amp;[1]Dashboard!$AK$37&amp;E90),IF([1]Dashboard!$AK$39="FY","FY"&amp;A90&amp;E90)))</f>
        <v>YTD2024063 - KIT</v>
      </c>
      <c r="R90" t="str">
        <f>IF([1]Dashboard!$AK$39="Month","Month"&amp;N90&amp;E90&amp;F90,IF([1]Dashboard!$AK$39="YTD",IF(O90-[1]Dashboard!$AK$37&lt;=0,"YTD"&amp;A90&amp;[1]Dashboard!$AK$37&amp;E90&amp;F90),IF([1]Dashboard!$AK$39="FY","FY"&amp;A90&amp;E90&amp;F90)))</f>
        <v>YTD2024063 - KITAssortiment_3 - KIT</v>
      </c>
      <c r="S90" t="str">
        <f>IF([1]Dashboard!$AK$39="Month","Month"&amp;N90&amp;F90,IF([1]Dashboard!$AK$39="YTD",IF(O90-[1]Dashboard!$AK$37&lt;=0,"YTD"&amp;A90&amp;[1]Dashboard!$AK$37&amp;F90),IF([1]Dashboard!$AK$39="FY","FY"&amp;A90&amp;F90)))</f>
        <v>YTD202406Assortiment_3 - KIT</v>
      </c>
      <c r="T90" t="str">
        <f>IF([1]Dashboard!$AK$39="Month","Month"&amp;N90&amp;F90,IF([1]Dashboard!$AK$39="YTD",IF(O90-[1]Dashboard!$AK$37&lt;=0,"YTD"&amp;A90&amp;[1]Dashboard!$AK$37&amp;U90),IF([1]Dashboard!$AK$39="FY","FY"&amp;A90&amp;U90)))</f>
        <v>YTD2024063 - KITAssortiment_3 - KIT</v>
      </c>
      <c r="U90" t="str">
        <f t="shared" si="7"/>
        <v>3 - KITAssortiment_3 - KIT</v>
      </c>
      <c r="V90" t="str">
        <f>IF([1]Dashboard!$AK$39="Month","Month"&amp;N90&amp;C90&amp;E90,IF([1]Dashboard!$AK$39="YTD",IF(O90-[1]Dashboard!$AK$37&lt;=0,"YTD"&amp;A90&amp;[1]Dashboard!$AK$37&amp;C90&amp;E90),IF([1]Dashboard!$AK$39="FY","FY"&amp;A90&amp;C90&amp;E90)))</f>
        <v>YTD202406Abbesses3 - KIT</v>
      </c>
      <c r="W90" t="str">
        <f>IF([1]Dashboard!$AK$39="Month","Month"&amp;N90,IF([1]Dashboard!$AK$39="YTD",IF(O90-[1]Dashboard!$AK$37&lt;=0,"YTD"&amp;A90&amp;[1]Dashboard!$AK$37),IF([1]Dashboard!$AK$39="FY","FY"&amp;A90)))</f>
        <v>YTD202406</v>
      </c>
    </row>
    <row r="91" spans="1:23" x14ac:dyDescent="0.3">
      <c r="A91" t="s">
        <v>23</v>
      </c>
      <c r="B91" t="s">
        <v>24</v>
      </c>
      <c r="C91" t="s">
        <v>25</v>
      </c>
      <c r="D91" t="s">
        <v>71</v>
      </c>
      <c r="E91" t="s">
        <v>188</v>
      </c>
      <c r="F91" t="s">
        <v>189</v>
      </c>
      <c r="G91" t="s">
        <v>194</v>
      </c>
      <c r="H91" t="s">
        <v>195</v>
      </c>
      <c r="I91" s="4">
        <v>17</v>
      </c>
      <c r="J91" s="4">
        <v>69.444444444444443</v>
      </c>
      <c r="K91" s="4">
        <v>29.453914141414135</v>
      </c>
      <c r="L91" s="4">
        <v>39.990530303030312</v>
      </c>
      <c r="M91" s="5">
        <v>6.8</v>
      </c>
      <c r="N91" t="str">
        <f t="shared" si="4"/>
        <v>202401</v>
      </c>
      <c r="O91" t="str">
        <f t="shared" si="5"/>
        <v>01</v>
      </c>
      <c r="P91" t="str">
        <f t="shared" si="6"/>
        <v>01.Jan2024</v>
      </c>
      <c r="Q91" t="str">
        <f>IF([1]Dashboard!$AK$39="Month","Month"&amp;N91&amp;E91,IF([1]Dashboard!$AK$39="YTD",IF(O91-[1]Dashboard!$AK$37&lt;=0,"YTD"&amp;A91&amp;[1]Dashboard!$AK$37&amp;E91),IF([1]Dashboard!$AK$39="FY","FY"&amp;A91&amp;E91)))</f>
        <v>YTD2024063 - KIT</v>
      </c>
      <c r="R91" t="str">
        <f>IF([1]Dashboard!$AK$39="Month","Month"&amp;N91&amp;E91&amp;F91,IF([1]Dashboard!$AK$39="YTD",IF(O91-[1]Dashboard!$AK$37&lt;=0,"YTD"&amp;A91&amp;[1]Dashboard!$AK$37&amp;E91&amp;F91),IF([1]Dashboard!$AK$39="FY","FY"&amp;A91&amp;E91&amp;F91)))</f>
        <v>YTD2024063 - KITAssortiment_3 - KIT</v>
      </c>
      <c r="S91" t="str">
        <f>IF([1]Dashboard!$AK$39="Month","Month"&amp;N91&amp;F91,IF([1]Dashboard!$AK$39="YTD",IF(O91-[1]Dashboard!$AK$37&lt;=0,"YTD"&amp;A91&amp;[1]Dashboard!$AK$37&amp;F91),IF([1]Dashboard!$AK$39="FY","FY"&amp;A91&amp;F91)))</f>
        <v>YTD202406Assortiment_3 - KIT</v>
      </c>
      <c r="T91" t="str">
        <f>IF([1]Dashboard!$AK$39="Month","Month"&amp;N91&amp;F91,IF([1]Dashboard!$AK$39="YTD",IF(O91-[1]Dashboard!$AK$37&lt;=0,"YTD"&amp;A91&amp;[1]Dashboard!$AK$37&amp;U91),IF([1]Dashboard!$AK$39="FY","FY"&amp;A91&amp;U91)))</f>
        <v>YTD2024063 - KITAssortiment_3 - KIT</v>
      </c>
      <c r="U91" t="str">
        <f t="shared" si="7"/>
        <v>3 - KITAssortiment_3 - KIT</v>
      </c>
      <c r="V91" t="str">
        <f>IF([1]Dashboard!$AK$39="Month","Month"&amp;N91&amp;C91&amp;E91,IF([1]Dashboard!$AK$39="YTD",IF(O91-[1]Dashboard!$AK$37&lt;=0,"YTD"&amp;A91&amp;[1]Dashboard!$AK$37&amp;C91&amp;E91),IF([1]Dashboard!$AK$39="FY","FY"&amp;A91&amp;C91&amp;E91)))</f>
        <v>YTD202406Abbesses3 - KIT</v>
      </c>
      <c r="W91" t="str">
        <f>IF([1]Dashboard!$AK$39="Month","Month"&amp;N91,IF([1]Dashboard!$AK$39="YTD",IF(O91-[1]Dashboard!$AK$37&lt;=0,"YTD"&amp;A91&amp;[1]Dashboard!$AK$37),IF([1]Dashboard!$AK$39="FY","FY"&amp;A91)))</f>
        <v>YTD202406</v>
      </c>
    </row>
    <row r="92" spans="1:23" x14ac:dyDescent="0.3">
      <c r="A92" t="s">
        <v>23</v>
      </c>
      <c r="B92" t="s">
        <v>24</v>
      </c>
      <c r="C92" t="s">
        <v>25</v>
      </c>
      <c r="D92" t="s">
        <v>71</v>
      </c>
      <c r="E92" t="s">
        <v>188</v>
      </c>
      <c r="F92" t="s">
        <v>189</v>
      </c>
      <c r="G92" t="s">
        <v>196</v>
      </c>
      <c r="H92" t="s">
        <v>197</v>
      </c>
      <c r="I92" s="4">
        <v>7</v>
      </c>
      <c r="J92" s="4">
        <v>35.990790255496137</v>
      </c>
      <c r="K92" s="4">
        <v>14.355874925727868</v>
      </c>
      <c r="L92" s="4">
        <v>21.634915329768273</v>
      </c>
      <c r="M92" s="5">
        <v>3.5</v>
      </c>
      <c r="N92" t="str">
        <f t="shared" si="4"/>
        <v>202401</v>
      </c>
      <c r="O92" t="str">
        <f t="shared" si="5"/>
        <v>01</v>
      </c>
      <c r="P92" t="str">
        <f t="shared" si="6"/>
        <v>01.Jan2024</v>
      </c>
      <c r="Q92" t="str">
        <f>IF([1]Dashboard!$AK$39="Month","Month"&amp;N92&amp;E92,IF([1]Dashboard!$AK$39="YTD",IF(O92-[1]Dashboard!$AK$37&lt;=0,"YTD"&amp;A92&amp;[1]Dashboard!$AK$37&amp;E92),IF([1]Dashboard!$AK$39="FY","FY"&amp;A92&amp;E92)))</f>
        <v>YTD2024063 - KIT</v>
      </c>
      <c r="R92" t="str">
        <f>IF([1]Dashboard!$AK$39="Month","Month"&amp;N92&amp;E92&amp;F92,IF([1]Dashboard!$AK$39="YTD",IF(O92-[1]Dashboard!$AK$37&lt;=0,"YTD"&amp;A92&amp;[1]Dashboard!$AK$37&amp;E92&amp;F92),IF([1]Dashboard!$AK$39="FY","FY"&amp;A92&amp;E92&amp;F92)))</f>
        <v>YTD2024063 - KITAssortiment_3 - KIT</v>
      </c>
      <c r="S92" t="str">
        <f>IF([1]Dashboard!$AK$39="Month","Month"&amp;N92&amp;F92,IF([1]Dashboard!$AK$39="YTD",IF(O92-[1]Dashboard!$AK$37&lt;=0,"YTD"&amp;A92&amp;[1]Dashboard!$AK$37&amp;F92),IF([1]Dashboard!$AK$39="FY","FY"&amp;A92&amp;F92)))</f>
        <v>YTD202406Assortiment_3 - KIT</v>
      </c>
      <c r="T92" t="str">
        <f>IF([1]Dashboard!$AK$39="Month","Month"&amp;N92&amp;F92,IF([1]Dashboard!$AK$39="YTD",IF(O92-[1]Dashboard!$AK$37&lt;=0,"YTD"&amp;A92&amp;[1]Dashboard!$AK$37&amp;U92),IF([1]Dashboard!$AK$39="FY","FY"&amp;A92&amp;U92)))</f>
        <v>YTD2024063 - KITAssortiment_3 - KIT</v>
      </c>
      <c r="U92" t="str">
        <f t="shared" si="7"/>
        <v>3 - KITAssortiment_3 - KIT</v>
      </c>
      <c r="V92" t="str">
        <f>IF([1]Dashboard!$AK$39="Month","Month"&amp;N92&amp;C92&amp;E92,IF([1]Dashboard!$AK$39="YTD",IF(O92-[1]Dashboard!$AK$37&lt;=0,"YTD"&amp;A92&amp;[1]Dashboard!$AK$37&amp;C92&amp;E92),IF([1]Dashboard!$AK$39="FY","FY"&amp;A92&amp;C92&amp;E92)))</f>
        <v>YTD202406Abbesses3 - KIT</v>
      </c>
      <c r="W92" t="str">
        <f>IF([1]Dashboard!$AK$39="Month","Month"&amp;N92,IF([1]Dashboard!$AK$39="YTD",IF(O92-[1]Dashboard!$AK$37&lt;=0,"YTD"&amp;A92&amp;[1]Dashboard!$AK$37),IF([1]Dashboard!$AK$39="FY","FY"&amp;A92)))</f>
        <v>YTD202406</v>
      </c>
    </row>
    <row r="93" spans="1:23" x14ac:dyDescent="0.3">
      <c r="A93" t="s">
        <v>23</v>
      </c>
      <c r="B93" t="s">
        <v>24</v>
      </c>
      <c r="C93" t="s">
        <v>25</v>
      </c>
      <c r="D93" t="s">
        <v>71</v>
      </c>
      <c r="E93" t="s">
        <v>188</v>
      </c>
      <c r="F93" t="s">
        <v>189</v>
      </c>
      <c r="G93" t="s">
        <v>198</v>
      </c>
      <c r="H93" t="s">
        <v>199</v>
      </c>
      <c r="I93" s="4">
        <v>2</v>
      </c>
      <c r="J93" s="4">
        <v>17.6010101010101</v>
      </c>
      <c r="K93" s="4">
        <v>7.4695484254307773</v>
      </c>
      <c r="L93" s="4">
        <v>10.131461675579324</v>
      </c>
      <c r="M93" s="5">
        <v>1.7</v>
      </c>
      <c r="N93" t="str">
        <f t="shared" si="4"/>
        <v>202401</v>
      </c>
      <c r="O93" t="str">
        <f t="shared" si="5"/>
        <v>01</v>
      </c>
      <c r="P93" t="str">
        <f t="shared" si="6"/>
        <v>01.Jan2024</v>
      </c>
      <c r="Q93" t="str">
        <f>IF([1]Dashboard!$AK$39="Month","Month"&amp;N93&amp;E93,IF([1]Dashboard!$AK$39="YTD",IF(O93-[1]Dashboard!$AK$37&lt;=0,"YTD"&amp;A93&amp;[1]Dashboard!$AK$37&amp;E93),IF([1]Dashboard!$AK$39="FY","FY"&amp;A93&amp;E93)))</f>
        <v>YTD2024063 - KIT</v>
      </c>
      <c r="R93" t="str">
        <f>IF([1]Dashboard!$AK$39="Month","Month"&amp;N93&amp;E93&amp;F93,IF([1]Dashboard!$AK$39="YTD",IF(O93-[1]Dashboard!$AK$37&lt;=0,"YTD"&amp;A93&amp;[1]Dashboard!$AK$37&amp;E93&amp;F93),IF([1]Dashboard!$AK$39="FY","FY"&amp;A93&amp;E93&amp;F93)))</f>
        <v>YTD2024063 - KITAssortiment_3 - KIT</v>
      </c>
      <c r="S93" t="str">
        <f>IF([1]Dashboard!$AK$39="Month","Month"&amp;N93&amp;F93,IF([1]Dashboard!$AK$39="YTD",IF(O93-[1]Dashboard!$AK$37&lt;=0,"YTD"&amp;A93&amp;[1]Dashboard!$AK$37&amp;F93),IF([1]Dashboard!$AK$39="FY","FY"&amp;A93&amp;F93)))</f>
        <v>YTD202406Assortiment_3 - KIT</v>
      </c>
      <c r="T93" t="str">
        <f>IF([1]Dashboard!$AK$39="Month","Month"&amp;N93&amp;F93,IF([1]Dashboard!$AK$39="YTD",IF(O93-[1]Dashboard!$AK$37&lt;=0,"YTD"&amp;A93&amp;[1]Dashboard!$AK$37&amp;U93),IF([1]Dashboard!$AK$39="FY","FY"&amp;A93&amp;U93)))</f>
        <v>YTD2024063 - KITAssortiment_3 - KIT</v>
      </c>
      <c r="U93" t="str">
        <f t="shared" si="7"/>
        <v>3 - KITAssortiment_3 - KIT</v>
      </c>
      <c r="V93" t="str">
        <f>IF([1]Dashboard!$AK$39="Month","Month"&amp;N93&amp;C93&amp;E93,IF([1]Dashboard!$AK$39="YTD",IF(O93-[1]Dashboard!$AK$37&lt;=0,"YTD"&amp;A93&amp;[1]Dashboard!$AK$37&amp;C93&amp;E93),IF([1]Dashboard!$AK$39="FY","FY"&amp;A93&amp;C93&amp;E93)))</f>
        <v>YTD202406Abbesses3 - KIT</v>
      </c>
      <c r="W93" t="str">
        <f>IF([1]Dashboard!$AK$39="Month","Month"&amp;N93,IF([1]Dashboard!$AK$39="YTD",IF(O93-[1]Dashboard!$AK$37&lt;=0,"YTD"&amp;A93&amp;[1]Dashboard!$AK$37),IF([1]Dashboard!$AK$39="FY","FY"&amp;A93)))</f>
        <v>YTD202406</v>
      </c>
    </row>
    <row r="94" spans="1:23" x14ac:dyDescent="0.3">
      <c r="A94" t="s">
        <v>23</v>
      </c>
      <c r="B94" t="s">
        <v>24</v>
      </c>
      <c r="C94" t="s">
        <v>25</v>
      </c>
      <c r="D94" t="s">
        <v>71</v>
      </c>
      <c r="E94" t="s">
        <v>188</v>
      </c>
      <c r="F94" t="s">
        <v>189</v>
      </c>
      <c r="G94" t="s">
        <v>200</v>
      </c>
      <c r="H94" t="s">
        <v>201</v>
      </c>
      <c r="I94" s="4">
        <v>19</v>
      </c>
      <c r="J94" s="4">
        <v>33.88146167557931</v>
      </c>
      <c r="K94" s="4">
        <v>15.522875816993464</v>
      </c>
      <c r="L94" s="4">
        <v>18.358585858585847</v>
      </c>
      <c r="M94" s="5">
        <v>2.85</v>
      </c>
      <c r="N94" t="str">
        <f t="shared" si="4"/>
        <v>202401</v>
      </c>
      <c r="O94" t="str">
        <f t="shared" si="5"/>
        <v>01</v>
      </c>
      <c r="P94" t="str">
        <f t="shared" si="6"/>
        <v>01.Jan2024</v>
      </c>
      <c r="Q94" t="str">
        <f>IF([1]Dashboard!$AK$39="Month","Month"&amp;N94&amp;E94,IF([1]Dashboard!$AK$39="YTD",IF(O94-[1]Dashboard!$AK$37&lt;=0,"YTD"&amp;A94&amp;[1]Dashboard!$AK$37&amp;E94),IF([1]Dashboard!$AK$39="FY","FY"&amp;A94&amp;E94)))</f>
        <v>YTD2024063 - KIT</v>
      </c>
      <c r="R94" t="str">
        <f>IF([1]Dashboard!$AK$39="Month","Month"&amp;N94&amp;E94&amp;F94,IF([1]Dashboard!$AK$39="YTD",IF(O94-[1]Dashboard!$AK$37&lt;=0,"YTD"&amp;A94&amp;[1]Dashboard!$AK$37&amp;E94&amp;F94),IF([1]Dashboard!$AK$39="FY","FY"&amp;A94&amp;E94&amp;F94)))</f>
        <v>YTD2024063 - KITAssortiment_3 - KIT</v>
      </c>
      <c r="S94" t="str">
        <f>IF([1]Dashboard!$AK$39="Month","Month"&amp;N94&amp;F94,IF([1]Dashboard!$AK$39="YTD",IF(O94-[1]Dashboard!$AK$37&lt;=0,"YTD"&amp;A94&amp;[1]Dashboard!$AK$37&amp;F94),IF([1]Dashboard!$AK$39="FY","FY"&amp;A94&amp;F94)))</f>
        <v>YTD202406Assortiment_3 - KIT</v>
      </c>
      <c r="T94" t="str">
        <f>IF([1]Dashboard!$AK$39="Month","Month"&amp;N94&amp;F94,IF([1]Dashboard!$AK$39="YTD",IF(O94-[1]Dashboard!$AK$37&lt;=0,"YTD"&amp;A94&amp;[1]Dashboard!$AK$37&amp;U94),IF([1]Dashboard!$AK$39="FY","FY"&amp;A94&amp;U94)))</f>
        <v>YTD2024063 - KITAssortiment_3 - KIT</v>
      </c>
      <c r="U94" t="str">
        <f t="shared" si="7"/>
        <v>3 - KITAssortiment_3 - KIT</v>
      </c>
      <c r="V94" t="str">
        <f>IF([1]Dashboard!$AK$39="Month","Month"&amp;N94&amp;C94&amp;E94,IF([1]Dashboard!$AK$39="YTD",IF(O94-[1]Dashboard!$AK$37&lt;=0,"YTD"&amp;A94&amp;[1]Dashboard!$AK$37&amp;C94&amp;E94),IF([1]Dashboard!$AK$39="FY","FY"&amp;A94&amp;C94&amp;E94)))</f>
        <v>YTD202406Abbesses3 - KIT</v>
      </c>
      <c r="W94" t="str">
        <f>IF([1]Dashboard!$AK$39="Month","Month"&amp;N94,IF([1]Dashboard!$AK$39="YTD",IF(O94-[1]Dashboard!$AK$37&lt;=0,"YTD"&amp;A94&amp;[1]Dashboard!$AK$37),IF([1]Dashboard!$AK$39="FY","FY"&amp;A94)))</f>
        <v>YTD202406</v>
      </c>
    </row>
    <row r="95" spans="1:23" x14ac:dyDescent="0.3">
      <c r="A95" t="s">
        <v>23</v>
      </c>
      <c r="B95" t="s">
        <v>24</v>
      </c>
      <c r="C95" t="s">
        <v>25</v>
      </c>
      <c r="D95" t="s">
        <v>71</v>
      </c>
      <c r="E95" t="s">
        <v>202</v>
      </c>
      <c r="F95" t="s">
        <v>203</v>
      </c>
      <c r="G95" t="s">
        <v>204</v>
      </c>
      <c r="H95" t="s">
        <v>205</v>
      </c>
      <c r="I95" s="4">
        <v>1</v>
      </c>
      <c r="J95" s="4">
        <v>0.33422459893048129</v>
      </c>
      <c r="K95" s="4">
        <v>0.31157159833630416</v>
      </c>
      <c r="L95" s="4">
        <v>2.265300059417711E-2</v>
      </c>
      <c r="M95" s="5">
        <v>1</v>
      </c>
      <c r="N95" t="str">
        <f t="shared" si="4"/>
        <v>202401</v>
      </c>
      <c r="O95" t="str">
        <f t="shared" si="5"/>
        <v>01</v>
      </c>
      <c r="P95" t="str">
        <f t="shared" si="6"/>
        <v>01.Jan2024</v>
      </c>
      <c r="Q95" t="str">
        <f>IF([1]Dashboard!$AK$39="Month","Month"&amp;N95&amp;E95,IF([1]Dashboard!$AK$39="YTD",IF(O95-[1]Dashboard!$AK$37&lt;=0,"YTD"&amp;A95&amp;[1]Dashboard!$AK$37&amp;E95),IF([1]Dashboard!$AK$39="FY","FY"&amp;A95&amp;E95)))</f>
        <v>YTD2024064 - Packaging</v>
      </c>
      <c r="R95" t="str">
        <f>IF([1]Dashboard!$AK$39="Month","Month"&amp;N95&amp;E95&amp;F95,IF([1]Dashboard!$AK$39="YTD",IF(O95-[1]Dashboard!$AK$37&lt;=0,"YTD"&amp;A95&amp;[1]Dashboard!$AK$37&amp;E95&amp;F95),IF([1]Dashboard!$AK$39="FY","FY"&amp;A95&amp;E95&amp;F95)))</f>
        <v>YTD2024064 - PackagingPACKAGING</v>
      </c>
      <c r="S95" t="str">
        <f>IF([1]Dashboard!$AK$39="Month","Month"&amp;N95&amp;F95,IF([1]Dashboard!$AK$39="YTD",IF(O95-[1]Dashboard!$AK$37&lt;=0,"YTD"&amp;A95&amp;[1]Dashboard!$AK$37&amp;F95),IF([1]Dashboard!$AK$39="FY","FY"&amp;A95&amp;F95)))</f>
        <v>YTD202406PACKAGING</v>
      </c>
      <c r="T95" t="str">
        <f>IF([1]Dashboard!$AK$39="Month","Month"&amp;N95&amp;F95,IF([1]Dashboard!$AK$39="YTD",IF(O95-[1]Dashboard!$AK$37&lt;=0,"YTD"&amp;A95&amp;[1]Dashboard!$AK$37&amp;U95),IF([1]Dashboard!$AK$39="FY","FY"&amp;A95&amp;U95)))</f>
        <v>YTD2024064 - PackagingPACKAGING</v>
      </c>
      <c r="U95" t="str">
        <f t="shared" si="7"/>
        <v>4 - PackagingPACKAGING</v>
      </c>
      <c r="V95" t="str">
        <f>IF([1]Dashboard!$AK$39="Month","Month"&amp;N95&amp;C95&amp;E95,IF([1]Dashboard!$AK$39="YTD",IF(O95-[1]Dashboard!$AK$37&lt;=0,"YTD"&amp;A95&amp;[1]Dashboard!$AK$37&amp;C95&amp;E95),IF([1]Dashboard!$AK$39="FY","FY"&amp;A95&amp;C95&amp;E95)))</f>
        <v>YTD202406Abbesses4 - Packaging</v>
      </c>
      <c r="W95" t="str">
        <f>IF([1]Dashboard!$AK$39="Month","Month"&amp;N95,IF([1]Dashboard!$AK$39="YTD",IF(O95-[1]Dashboard!$AK$37&lt;=0,"YTD"&amp;A95&amp;[1]Dashboard!$AK$37),IF([1]Dashboard!$AK$39="FY","FY"&amp;A95)))</f>
        <v>YTD202406</v>
      </c>
    </row>
    <row r="96" spans="1:23" x14ac:dyDescent="0.3">
      <c r="A96" t="s">
        <v>23</v>
      </c>
      <c r="B96" t="s">
        <v>24</v>
      </c>
      <c r="C96" t="s">
        <v>25</v>
      </c>
      <c r="D96" t="s">
        <v>71</v>
      </c>
      <c r="E96" t="s">
        <v>202</v>
      </c>
      <c r="F96" t="s">
        <v>203</v>
      </c>
      <c r="G96" t="s">
        <v>206</v>
      </c>
      <c r="H96" t="s">
        <v>207</v>
      </c>
      <c r="I96" s="4">
        <v>1</v>
      </c>
      <c r="J96" s="4">
        <v>0.37136066547831253</v>
      </c>
      <c r="K96" s="4">
        <v>0</v>
      </c>
      <c r="L96" s="4">
        <v>0.37136066547831253</v>
      </c>
      <c r="M96" s="5">
        <v>1</v>
      </c>
      <c r="N96" t="str">
        <f t="shared" si="4"/>
        <v>202401</v>
      </c>
      <c r="O96" t="str">
        <f t="shared" si="5"/>
        <v>01</v>
      </c>
      <c r="P96" t="str">
        <f t="shared" si="6"/>
        <v>01.Jan2024</v>
      </c>
      <c r="Q96" t="str">
        <f>IF([1]Dashboard!$AK$39="Month","Month"&amp;N96&amp;E96,IF([1]Dashboard!$AK$39="YTD",IF(O96-[1]Dashboard!$AK$37&lt;=0,"YTD"&amp;A96&amp;[1]Dashboard!$AK$37&amp;E96),IF([1]Dashboard!$AK$39="FY","FY"&amp;A96&amp;E96)))</f>
        <v>YTD2024064 - Packaging</v>
      </c>
      <c r="R96" t="str">
        <f>IF([1]Dashboard!$AK$39="Month","Month"&amp;N96&amp;E96&amp;F96,IF([1]Dashboard!$AK$39="YTD",IF(O96-[1]Dashboard!$AK$37&lt;=0,"YTD"&amp;A96&amp;[1]Dashboard!$AK$37&amp;E96&amp;F96),IF([1]Dashboard!$AK$39="FY","FY"&amp;A96&amp;E96&amp;F96)))</f>
        <v>YTD2024064 - PackagingPACKAGING</v>
      </c>
      <c r="S96" t="str">
        <f>IF([1]Dashboard!$AK$39="Month","Month"&amp;N96&amp;F96,IF([1]Dashboard!$AK$39="YTD",IF(O96-[1]Dashboard!$AK$37&lt;=0,"YTD"&amp;A96&amp;[1]Dashboard!$AK$37&amp;F96),IF([1]Dashboard!$AK$39="FY","FY"&amp;A96&amp;F96)))</f>
        <v>YTD202406PACKAGING</v>
      </c>
      <c r="T96" t="str">
        <f>IF([1]Dashboard!$AK$39="Month","Month"&amp;N96&amp;F96,IF([1]Dashboard!$AK$39="YTD",IF(O96-[1]Dashboard!$AK$37&lt;=0,"YTD"&amp;A96&amp;[1]Dashboard!$AK$37&amp;U96),IF([1]Dashboard!$AK$39="FY","FY"&amp;A96&amp;U96)))</f>
        <v>YTD2024064 - PackagingPACKAGING</v>
      </c>
      <c r="U96" t="str">
        <f t="shared" si="7"/>
        <v>4 - PackagingPACKAGING</v>
      </c>
      <c r="V96" t="str">
        <f>IF([1]Dashboard!$AK$39="Month","Month"&amp;N96&amp;C96&amp;E96,IF([1]Dashboard!$AK$39="YTD",IF(O96-[1]Dashboard!$AK$37&lt;=0,"YTD"&amp;A96&amp;[1]Dashboard!$AK$37&amp;C96&amp;E96),IF([1]Dashboard!$AK$39="FY","FY"&amp;A96&amp;C96&amp;E96)))</f>
        <v>YTD202406Abbesses4 - Packaging</v>
      </c>
      <c r="W96" t="str">
        <f>IF([1]Dashboard!$AK$39="Month","Month"&amp;N96,IF([1]Dashboard!$AK$39="YTD",IF(O96-[1]Dashboard!$AK$37&lt;=0,"YTD"&amp;A96&amp;[1]Dashboard!$AK$37),IF([1]Dashboard!$AK$39="FY","FY"&amp;A96)))</f>
        <v>YTD202406</v>
      </c>
    </row>
    <row r="97" spans="1:23" x14ac:dyDescent="0.3">
      <c r="A97" t="s">
        <v>23</v>
      </c>
      <c r="B97" t="s">
        <v>24</v>
      </c>
      <c r="C97" t="s">
        <v>25</v>
      </c>
      <c r="D97" t="s">
        <v>71</v>
      </c>
      <c r="E97" t="s">
        <v>202</v>
      </c>
      <c r="F97" t="s">
        <v>203</v>
      </c>
      <c r="G97" t="s">
        <v>206</v>
      </c>
      <c r="H97" t="s">
        <v>208</v>
      </c>
      <c r="I97" s="4">
        <v>5</v>
      </c>
      <c r="J97" s="4">
        <v>1.8568033273915627</v>
      </c>
      <c r="K97" s="4">
        <v>0</v>
      </c>
      <c r="L97" s="4">
        <v>1.8568033273915627</v>
      </c>
      <c r="M97" s="5">
        <v>5</v>
      </c>
      <c r="N97" t="str">
        <f t="shared" si="4"/>
        <v>202401</v>
      </c>
      <c r="O97" t="str">
        <f t="shared" si="5"/>
        <v>01</v>
      </c>
      <c r="P97" t="str">
        <f t="shared" si="6"/>
        <v>01.Jan2024</v>
      </c>
      <c r="Q97" t="str">
        <f>IF([1]Dashboard!$AK$39="Month","Month"&amp;N97&amp;E97,IF([1]Dashboard!$AK$39="YTD",IF(O97-[1]Dashboard!$AK$37&lt;=0,"YTD"&amp;A97&amp;[1]Dashboard!$AK$37&amp;E97),IF([1]Dashboard!$AK$39="FY","FY"&amp;A97&amp;E97)))</f>
        <v>YTD2024064 - Packaging</v>
      </c>
      <c r="R97" t="str">
        <f>IF([1]Dashboard!$AK$39="Month","Month"&amp;N97&amp;E97&amp;F97,IF([1]Dashboard!$AK$39="YTD",IF(O97-[1]Dashboard!$AK$37&lt;=0,"YTD"&amp;A97&amp;[1]Dashboard!$AK$37&amp;E97&amp;F97),IF([1]Dashboard!$AK$39="FY","FY"&amp;A97&amp;E97&amp;F97)))</f>
        <v>YTD2024064 - PackagingPACKAGING</v>
      </c>
      <c r="S97" t="str">
        <f>IF([1]Dashboard!$AK$39="Month","Month"&amp;N97&amp;F97,IF([1]Dashboard!$AK$39="YTD",IF(O97-[1]Dashboard!$AK$37&lt;=0,"YTD"&amp;A97&amp;[1]Dashboard!$AK$37&amp;F97),IF([1]Dashboard!$AK$39="FY","FY"&amp;A97&amp;F97)))</f>
        <v>YTD202406PACKAGING</v>
      </c>
      <c r="T97" t="str">
        <f>IF([1]Dashboard!$AK$39="Month","Month"&amp;N97&amp;F97,IF([1]Dashboard!$AK$39="YTD",IF(O97-[1]Dashboard!$AK$37&lt;=0,"YTD"&amp;A97&amp;[1]Dashboard!$AK$37&amp;U97),IF([1]Dashboard!$AK$39="FY","FY"&amp;A97&amp;U97)))</f>
        <v>YTD2024064 - PackagingPACKAGING</v>
      </c>
      <c r="U97" t="str">
        <f t="shared" si="7"/>
        <v>4 - PackagingPACKAGING</v>
      </c>
      <c r="V97" t="str">
        <f>IF([1]Dashboard!$AK$39="Month","Month"&amp;N97&amp;C97&amp;E97,IF([1]Dashboard!$AK$39="YTD",IF(O97-[1]Dashboard!$AK$37&lt;=0,"YTD"&amp;A97&amp;[1]Dashboard!$AK$37&amp;C97&amp;E97),IF([1]Dashboard!$AK$39="FY","FY"&amp;A97&amp;C97&amp;E97)))</f>
        <v>YTD202406Abbesses4 - Packaging</v>
      </c>
      <c r="W97" t="str">
        <f>IF([1]Dashboard!$AK$39="Month","Month"&amp;N97,IF([1]Dashboard!$AK$39="YTD",IF(O97-[1]Dashboard!$AK$37&lt;=0,"YTD"&amp;A97&amp;[1]Dashboard!$AK$37),IF([1]Dashboard!$AK$39="FY","FY"&amp;A97)))</f>
        <v>YTD202406</v>
      </c>
    </row>
    <row r="98" spans="1:23" x14ac:dyDescent="0.3">
      <c r="A98" t="s">
        <v>23</v>
      </c>
      <c r="B98" t="s">
        <v>24</v>
      </c>
      <c r="C98" t="s">
        <v>25</v>
      </c>
      <c r="D98" t="s">
        <v>71</v>
      </c>
      <c r="E98" t="s">
        <v>209</v>
      </c>
      <c r="F98" t="s">
        <v>210</v>
      </c>
      <c r="G98" t="s">
        <v>211</v>
      </c>
      <c r="H98" t="s">
        <v>212</v>
      </c>
      <c r="I98" s="4">
        <v>3</v>
      </c>
      <c r="J98" s="4">
        <v>10.026737967914439</v>
      </c>
      <c r="K98" s="4">
        <v>6.124108734402852</v>
      </c>
      <c r="L98" s="4">
        <v>3.9026292335115866</v>
      </c>
      <c r="M98" s="5">
        <v>1.2</v>
      </c>
      <c r="N98" t="str">
        <f t="shared" si="4"/>
        <v>202401</v>
      </c>
      <c r="O98" t="str">
        <f t="shared" si="5"/>
        <v>01</v>
      </c>
      <c r="P98" t="str">
        <f t="shared" si="6"/>
        <v>01.Jan2024</v>
      </c>
      <c r="Q98" t="str">
        <f>IF([1]Dashboard!$AK$39="Month","Month"&amp;N98&amp;E98,IF([1]Dashboard!$AK$39="YTD",IF(O98-[1]Dashboard!$AK$37&lt;=0,"YTD"&amp;A98&amp;[1]Dashboard!$AK$37&amp;E98),IF([1]Dashboard!$AK$39="FY","FY"&amp;A98&amp;E98)))</f>
        <v>YTD2024069 - Christmas</v>
      </c>
      <c r="R98" t="str">
        <f>IF([1]Dashboard!$AK$39="Month","Month"&amp;N98&amp;E98&amp;F98,IF([1]Dashboard!$AK$39="YTD",IF(O98-[1]Dashboard!$AK$37&lt;=0,"YTD"&amp;A98&amp;[1]Dashboard!$AK$37&amp;E98&amp;F98),IF([1]Dashboard!$AK$39="FY","FY"&amp;A98&amp;E98&amp;F98)))</f>
        <v>YTD2024069 - ChristmasBONBON A PARTAGER</v>
      </c>
      <c r="S98" t="str">
        <f>IF([1]Dashboard!$AK$39="Month","Month"&amp;N98&amp;F98,IF([1]Dashboard!$AK$39="YTD",IF(O98-[1]Dashboard!$AK$37&lt;=0,"YTD"&amp;A98&amp;[1]Dashboard!$AK$37&amp;F98),IF([1]Dashboard!$AK$39="FY","FY"&amp;A98&amp;F98)))</f>
        <v>YTD202406BONBON A PARTAGER</v>
      </c>
      <c r="T98" t="str">
        <f>IF([1]Dashboard!$AK$39="Month","Month"&amp;N98&amp;F98,IF([1]Dashboard!$AK$39="YTD",IF(O98-[1]Dashboard!$AK$37&lt;=0,"YTD"&amp;A98&amp;[1]Dashboard!$AK$37&amp;U98),IF([1]Dashboard!$AK$39="FY","FY"&amp;A98&amp;U98)))</f>
        <v>YTD2024069 - ChristmasBONBON A PARTAGER</v>
      </c>
      <c r="U98" t="str">
        <f t="shared" si="7"/>
        <v>9 - ChristmasBONBON A PARTAGER</v>
      </c>
      <c r="V98" t="str">
        <f>IF([1]Dashboard!$AK$39="Month","Month"&amp;N98&amp;C98&amp;E98,IF([1]Dashboard!$AK$39="YTD",IF(O98-[1]Dashboard!$AK$37&lt;=0,"YTD"&amp;A98&amp;[1]Dashboard!$AK$37&amp;C98&amp;E98),IF([1]Dashboard!$AK$39="FY","FY"&amp;A98&amp;C98&amp;E98)))</f>
        <v>YTD202406Abbesses9 - Christmas</v>
      </c>
      <c r="W98" t="str">
        <f>IF([1]Dashboard!$AK$39="Month","Month"&amp;N98,IF([1]Dashboard!$AK$39="YTD",IF(O98-[1]Dashboard!$AK$37&lt;=0,"YTD"&amp;A98&amp;[1]Dashboard!$AK$37),IF([1]Dashboard!$AK$39="FY","FY"&amp;A98)))</f>
        <v>YTD202406</v>
      </c>
    </row>
    <row r="99" spans="1:23" x14ac:dyDescent="0.3">
      <c r="A99" t="s">
        <v>23</v>
      </c>
      <c r="B99" t="s">
        <v>24</v>
      </c>
      <c r="C99" t="s">
        <v>25</v>
      </c>
      <c r="D99" t="s">
        <v>71</v>
      </c>
      <c r="E99" t="s">
        <v>209</v>
      </c>
      <c r="F99" t="s">
        <v>210</v>
      </c>
      <c r="G99" t="s">
        <v>213</v>
      </c>
      <c r="H99" t="s">
        <v>214</v>
      </c>
      <c r="I99" s="4">
        <v>8</v>
      </c>
      <c r="J99" s="4">
        <v>27.042483660130721</v>
      </c>
      <c r="K99" s="4">
        <v>16.330956625074272</v>
      </c>
      <c r="L99" s="4">
        <v>10.711527035056449</v>
      </c>
      <c r="M99" s="5">
        <v>3.2</v>
      </c>
      <c r="N99" t="str">
        <f t="shared" si="4"/>
        <v>202401</v>
      </c>
      <c r="O99" t="str">
        <f t="shared" si="5"/>
        <v>01</v>
      </c>
      <c r="P99" t="str">
        <f t="shared" si="6"/>
        <v>01.Jan2024</v>
      </c>
      <c r="Q99" t="str">
        <f>IF([1]Dashboard!$AK$39="Month","Month"&amp;N99&amp;E99,IF([1]Dashboard!$AK$39="YTD",IF(O99-[1]Dashboard!$AK$37&lt;=0,"YTD"&amp;A99&amp;[1]Dashboard!$AK$37&amp;E99),IF([1]Dashboard!$AK$39="FY","FY"&amp;A99&amp;E99)))</f>
        <v>YTD2024069 - Christmas</v>
      </c>
      <c r="R99" t="str">
        <f>IF([1]Dashboard!$AK$39="Month","Month"&amp;N99&amp;E99&amp;F99,IF([1]Dashboard!$AK$39="YTD",IF(O99-[1]Dashboard!$AK$37&lt;=0,"YTD"&amp;A99&amp;[1]Dashboard!$AK$37&amp;E99&amp;F99),IF([1]Dashboard!$AK$39="FY","FY"&amp;A99&amp;E99&amp;F99)))</f>
        <v>YTD2024069 - ChristmasBONBON A PARTAGER</v>
      </c>
      <c r="S99" t="str">
        <f>IF([1]Dashboard!$AK$39="Month","Month"&amp;N99&amp;F99,IF([1]Dashboard!$AK$39="YTD",IF(O99-[1]Dashboard!$AK$37&lt;=0,"YTD"&amp;A99&amp;[1]Dashboard!$AK$37&amp;F99),IF([1]Dashboard!$AK$39="FY","FY"&amp;A99&amp;F99)))</f>
        <v>YTD202406BONBON A PARTAGER</v>
      </c>
      <c r="T99" t="str">
        <f>IF([1]Dashboard!$AK$39="Month","Month"&amp;N99&amp;F99,IF([1]Dashboard!$AK$39="YTD",IF(O99-[1]Dashboard!$AK$37&lt;=0,"YTD"&amp;A99&amp;[1]Dashboard!$AK$37&amp;U99),IF([1]Dashboard!$AK$39="FY","FY"&amp;A99&amp;U99)))</f>
        <v>YTD2024069 - ChristmasBONBON A PARTAGER</v>
      </c>
      <c r="U99" t="str">
        <f t="shared" si="7"/>
        <v>9 - ChristmasBONBON A PARTAGER</v>
      </c>
      <c r="V99" t="str">
        <f>IF([1]Dashboard!$AK$39="Month","Month"&amp;N99&amp;C99&amp;E99,IF([1]Dashboard!$AK$39="YTD",IF(O99-[1]Dashboard!$AK$37&lt;=0,"YTD"&amp;A99&amp;[1]Dashboard!$AK$37&amp;C99&amp;E99),IF([1]Dashboard!$AK$39="FY","FY"&amp;A99&amp;C99&amp;E99)))</f>
        <v>YTD202406Abbesses9 - Christmas</v>
      </c>
      <c r="W99" t="str">
        <f>IF([1]Dashboard!$AK$39="Month","Month"&amp;N99,IF([1]Dashboard!$AK$39="YTD",IF(O99-[1]Dashboard!$AK$37&lt;=0,"YTD"&amp;A99&amp;[1]Dashboard!$AK$37),IF([1]Dashboard!$AK$39="FY","FY"&amp;A99)))</f>
        <v>YTD202406</v>
      </c>
    </row>
    <row r="100" spans="1:23" x14ac:dyDescent="0.3">
      <c r="A100" t="s">
        <v>23</v>
      </c>
      <c r="B100" t="s">
        <v>24</v>
      </c>
      <c r="C100" t="s">
        <v>25</v>
      </c>
      <c r="D100" t="s">
        <v>71</v>
      </c>
      <c r="E100" t="s">
        <v>209</v>
      </c>
      <c r="F100" t="s">
        <v>215</v>
      </c>
      <c r="G100" t="s">
        <v>216</v>
      </c>
      <c r="H100" t="s">
        <v>217</v>
      </c>
      <c r="I100" s="4">
        <v>5</v>
      </c>
      <c r="J100" s="4">
        <v>10.561497326203209</v>
      </c>
      <c r="K100" s="4">
        <v>5.8749257278669038</v>
      </c>
      <c r="L100" s="4">
        <v>4.6865715983363057</v>
      </c>
      <c r="M100" s="5">
        <v>1.1499999999999999</v>
      </c>
      <c r="N100" t="str">
        <f t="shared" si="4"/>
        <v>202401</v>
      </c>
      <c r="O100" t="str">
        <f t="shared" si="5"/>
        <v>01</v>
      </c>
      <c r="P100" t="str">
        <f t="shared" si="6"/>
        <v>01.Jan2024</v>
      </c>
      <c r="Q100" t="str">
        <f>IF([1]Dashboard!$AK$39="Month","Month"&amp;N100&amp;E100,IF([1]Dashboard!$AK$39="YTD",IF(O100-[1]Dashboard!$AK$37&lt;=0,"YTD"&amp;A100&amp;[1]Dashboard!$AK$37&amp;E100),IF([1]Dashboard!$AK$39="FY","FY"&amp;A100&amp;E100)))</f>
        <v>YTD2024069 - Christmas</v>
      </c>
      <c r="R100" t="str">
        <f>IF([1]Dashboard!$AK$39="Month","Month"&amp;N100&amp;E100&amp;F100,IF([1]Dashboard!$AK$39="YTD",IF(O100-[1]Dashboard!$AK$37&lt;=0,"YTD"&amp;A100&amp;[1]Dashboard!$AK$37&amp;E100&amp;F100),IF([1]Dashboard!$AK$39="FY","FY"&amp;A100&amp;E100&amp;F100)))</f>
        <v>YTD2024069 - ChristmasPANETTONE</v>
      </c>
      <c r="S100" t="str">
        <f>IF([1]Dashboard!$AK$39="Month","Month"&amp;N100&amp;F100,IF([1]Dashboard!$AK$39="YTD",IF(O100-[1]Dashboard!$AK$37&lt;=0,"YTD"&amp;A100&amp;[1]Dashboard!$AK$37&amp;F100),IF([1]Dashboard!$AK$39="FY","FY"&amp;A100&amp;F100)))</f>
        <v>YTD202406PANETTONE</v>
      </c>
      <c r="T100" t="str">
        <f>IF([1]Dashboard!$AK$39="Month","Month"&amp;N100&amp;F100,IF([1]Dashboard!$AK$39="YTD",IF(O100-[1]Dashboard!$AK$37&lt;=0,"YTD"&amp;A100&amp;[1]Dashboard!$AK$37&amp;U100),IF([1]Dashboard!$AK$39="FY","FY"&amp;A100&amp;U100)))</f>
        <v>YTD2024069 - ChristmasPANETTONE</v>
      </c>
      <c r="U100" t="str">
        <f t="shared" si="7"/>
        <v>9 - ChristmasPANETTONE</v>
      </c>
      <c r="V100" t="str">
        <f>IF([1]Dashboard!$AK$39="Month","Month"&amp;N100&amp;C100&amp;E100,IF([1]Dashboard!$AK$39="YTD",IF(O100-[1]Dashboard!$AK$37&lt;=0,"YTD"&amp;A100&amp;[1]Dashboard!$AK$37&amp;C100&amp;E100),IF([1]Dashboard!$AK$39="FY","FY"&amp;A100&amp;C100&amp;E100)))</f>
        <v>YTD202406Abbesses9 - Christmas</v>
      </c>
      <c r="W100" t="str">
        <f>IF([1]Dashboard!$AK$39="Month","Month"&amp;N100,IF([1]Dashboard!$AK$39="YTD",IF(O100-[1]Dashboard!$AK$37&lt;=0,"YTD"&amp;A100&amp;[1]Dashboard!$AK$37),IF([1]Dashboard!$AK$39="FY","FY"&amp;A100)))</f>
        <v>YTD202406</v>
      </c>
    </row>
    <row r="101" spans="1:23" x14ac:dyDescent="0.3">
      <c r="A101" t="s">
        <v>23</v>
      </c>
      <c r="B101" t="s">
        <v>24</v>
      </c>
      <c r="C101" t="s">
        <v>25</v>
      </c>
      <c r="D101" t="s">
        <v>71</v>
      </c>
      <c r="E101" t="s">
        <v>209</v>
      </c>
      <c r="F101" t="s">
        <v>215</v>
      </c>
      <c r="G101" t="s">
        <v>218</v>
      </c>
      <c r="H101" t="s">
        <v>219</v>
      </c>
      <c r="I101" s="4">
        <v>6</v>
      </c>
      <c r="J101" s="4">
        <v>24.333036244800951</v>
      </c>
      <c r="K101" s="4">
        <v>19.647950089126557</v>
      </c>
      <c r="L101" s="4">
        <v>4.6850861556743935</v>
      </c>
      <c r="M101" s="5">
        <v>3.9</v>
      </c>
      <c r="N101" t="str">
        <f t="shared" si="4"/>
        <v>202401</v>
      </c>
      <c r="O101" t="str">
        <f t="shared" si="5"/>
        <v>01</v>
      </c>
      <c r="P101" t="str">
        <f t="shared" si="6"/>
        <v>01.Jan2024</v>
      </c>
      <c r="Q101" t="str">
        <f>IF([1]Dashboard!$AK$39="Month","Month"&amp;N101&amp;E101,IF([1]Dashboard!$AK$39="YTD",IF(O101-[1]Dashboard!$AK$37&lt;=0,"YTD"&amp;A101&amp;[1]Dashboard!$AK$37&amp;E101),IF([1]Dashboard!$AK$39="FY","FY"&amp;A101&amp;E101)))</f>
        <v>YTD2024069 - Christmas</v>
      </c>
      <c r="R101" t="str">
        <f>IF([1]Dashboard!$AK$39="Month","Month"&amp;N101&amp;E101&amp;F101,IF([1]Dashboard!$AK$39="YTD",IF(O101-[1]Dashboard!$AK$37&lt;=0,"YTD"&amp;A101&amp;[1]Dashboard!$AK$37&amp;E101&amp;F101),IF([1]Dashboard!$AK$39="FY","FY"&amp;A101&amp;E101&amp;F101)))</f>
        <v>YTD2024069 - ChristmasPANETTONE</v>
      </c>
      <c r="S101" t="str">
        <f>IF([1]Dashboard!$AK$39="Month","Month"&amp;N101&amp;F101,IF([1]Dashboard!$AK$39="YTD",IF(O101-[1]Dashboard!$AK$37&lt;=0,"YTD"&amp;A101&amp;[1]Dashboard!$AK$37&amp;F101),IF([1]Dashboard!$AK$39="FY","FY"&amp;A101&amp;F101)))</f>
        <v>YTD202406PANETTONE</v>
      </c>
      <c r="T101" t="str">
        <f>IF([1]Dashboard!$AK$39="Month","Month"&amp;N101&amp;F101,IF([1]Dashboard!$AK$39="YTD",IF(O101-[1]Dashboard!$AK$37&lt;=0,"YTD"&amp;A101&amp;[1]Dashboard!$AK$37&amp;U101),IF([1]Dashboard!$AK$39="FY","FY"&amp;A101&amp;U101)))</f>
        <v>YTD2024069 - ChristmasPANETTONE</v>
      </c>
      <c r="U101" t="str">
        <f t="shared" si="7"/>
        <v>9 - ChristmasPANETTONE</v>
      </c>
      <c r="V101" t="str">
        <f>IF([1]Dashboard!$AK$39="Month","Month"&amp;N101&amp;C101&amp;E101,IF([1]Dashboard!$AK$39="YTD",IF(O101-[1]Dashboard!$AK$37&lt;=0,"YTD"&amp;A101&amp;[1]Dashboard!$AK$37&amp;C101&amp;E101),IF([1]Dashboard!$AK$39="FY","FY"&amp;A101&amp;C101&amp;E101)))</f>
        <v>YTD202406Abbesses9 - Christmas</v>
      </c>
      <c r="W101" t="str">
        <f>IF([1]Dashboard!$AK$39="Month","Month"&amp;N101,IF([1]Dashboard!$AK$39="YTD",IF(O101-[1]Dashboard!$AK$37&lt;=0,"YTD"&amp;A101&amp;[1]Dashboard!$AK$37),IF([1]Dashboard!$AK$39="FY","FY"&amp;A101)))</f>
        <v>YTD202406</v>
      </c>
    </row>
    <row r="102" spans="1:23" x14ac:dyDescent="0.3">
      <c r="A102" t="s">
        <v>23</v>
      </c>
      <c r="B102" t="s">
        <v>24</v>
      </c>
      <c r="C102" t="s">
        <v>25</v>
      </c>
      <c r="D102" t="s">
        <v>71</v>
      </c>
      <c r="E102" t="s">
        <v>209</v>
      </c>
      <c r="F102" t="s">
        <v>215</v>
      </c>
      <c r="G102" t="s">
        <v>220</v>
      </c>
      <c r="H102" t="s">
        <v>221</v>
      </c>
      <c r="I102" s="4">
        <v>2</v>
      </c>
      <c r="J102" s="4">
        <v>8.166963755199049</v>
      </c>
      <c r="K102" s="4">
        <v>5.9038918597742098</v>
      </c>
      <c r="L102" s="4">
        <v>2.2630718954248388</v>
      </c>
      <c r="M102" s="5">
        <v>1.3</v>
      </c>
      <c r="N102" t="str">
        <f t="shared" si="4"/>
        <v>202401</v>
      </c>
      <c r="O102" t="str">
        <f t="shared" si="5"/>
        <v>01</v>
      </c>
      <c r="P102" t="str">
        <f t="shared" si="6"/>
        <v>01.Jan2024</v>
      </c>
      <c r="Q102" t="str">
        <f>IF([1]Dashboard!$AK$39="Month","Month"&amp;N102&amp;E102,IF([1]Dashboard!$AK$39="YTD",IF(O102-[1]Dashboard!$AK$37&lt;=0,"YTD"&amp;A102&amp;[1]Dashboard!$AK$37&amp;E102),IF([1]Dashboard!$AK$39="FY","FY"&amp;A102&amp;E102)))</f>
        <v>YTD2024069 - Christmas</v>
      </c>
      <c r="R102" t="str">
        <f>IF([1]Dashboard!$AK$39="Month","Month"&amp;N102&amp;E102&amp;F102,IF([1]Dashboard!$AK$39="YTD",IF(O102-[1]Dashboard!$AK$37&lt;=0,"YTD"&amp;A102&amp;[1]Dashboard!$AK$37&amp;E102&amp;F102),IF([1]Dashboard!$AK$39="FY","FY"&amp;A102&amp;E102&amp;F102)))</f>
        <v>YTD2024069 - ChristmasPANETTONE</v>
      </c>
      <c r="S102" t="str">
        <f>IF([1]Dashboard!$AK$39="Month","Month"&amp;N102&amp;F102,IF([1]Dashboard!$AK$39="YTD",IF(O102-[1]Dashboard!$AK$37&lt;=0,"YTD"&amp;A102&amp;[1]Dashboard!$AK$37&amp;F102),IF([1]Dashboard!$AK$39="FY","FY"&amp;A102&amp;F102)))</f>
        <v>YTD202406PANETTONE</v>
      </c>
      <c r="T102" t="str">
        <f>IF([1]Dashboard!$AK$39="Month","Month"&amp;N102&amp;F102,IF([1]Dashboard!$AK$39="YTD",IF(O102-[1]Dashboard!$AK$37&lt;=0,"YTD"&amp;A102&amp;[1]Dashboard!$AK$37&amp;U102),IF([1]Dashboard!$AK$39="FY","FY"&amp;A102&amp;U102)))</f>
        <v>YTD2024069 - ChristmasPANETTONE</v>
      </c>
      <c r="U102" t="str">
        <f t="shared" si="7"/>
        <v>9 - ChristmasPANETTONE</v>
      </c>
      <c r="V102" t="str">
        <f>IF([1]Dashboard!$AK$39="Month","Month"&amp;N102&amp;C102&amp;E102,IF([1]Dashboard!$AK$39="YTD",IF(O102-[1]Dashboard!$AK$37&lt;=0,"YTD"&amp;A102&amp;[1]Dashboard!$AK$37&amp;C102&amp;E102),IF([1]Dashboard!$AK$39="FY","FY"&amp;A102&amp;C102&amp;E102)))</f>
        <v>YTD202406Abbesses9 - Christmas</v>
      </c>
      <c r="W102" t="str">
        <f>IF([1]Dashboard!$AK$39="Month","Month"&amp;N102,IF([1]Dashboard!$AK$39="YTD",IF(O102-[1]Dashboard!$AK$37&lt;=0,"YTD"&amp;A102&amp;[1]Dashboard!$AK$37),IF([1]Dashboard!$AK$39="FY","FY"&amp;A102)))</f>
        <v>YTD202406</v>
      </c>
    </row>
    <row r="103" spans="1:23" x14ac:dyDescent="0.3">
      <c r="A103" t="s">
        <v>23</v>
      </c>
      <c r="B103" t="s">
        <v>24</v>
      </c>
      <c r="C103" t="s">
        <v>25</v>
      </c>
      <c r="D103" t="s">
        <v>71</v>
      </c>
      <c r="E103" t="s">
        <v>209</v>
      </c>
      <c r="F103" t="s">
        <v>215</v>
      </c>
      <c r="G103" t="s">
        <v>222</v>
      </c>
      <c r="H103" t="s">
        <v>223</v>
      </c>
      <c r="I103" s="4">
        <v>8</v>
      </c>
      <c r="J103" s="4">
        <v>28.163992869875216</v>
      </c>
      <c r="K103" s="4">
        <v>25.228758169934643</v>
      </c>
      <c r="L103" s="4">
        <v>2.9352346999405725</v>
      </c>
      <c r="M103" s="5">
        <v>4</v>
      </c>
      <c r="N103" t="str">
        <f t="shared" si="4"/>
        <v>202401</v>
      </c>
      <c r="O103" t="str">
        <f t="shared" si="5"/>
        <v>01</v>
      </c>
      <c r="P103" t="str">
        <f t="shared" si="6"/>
        <v>01.Jan2024</v>
      </c>
      <c r="Q103" t="str">
        <f>IF([1]Dashboard!$AK$39="Month","Month"&amp;N103&amp;E103,IF([1]Dashboard!$AK$39="YTD",IF(O103-[1]Dashboard!$AK$37&lt;=0,"YTD"&amp;A103&amp;[1]Dashboard!$AK$37&amp;E103),IF([1]Dashboard!$AK$39="FY","FY"&amp;A103&amp;E103)))</f>
        <v>YTD2024069 - Christmas</v>
      </c>
      <c r="R103" t="str">
        <f>IF([1]Dashboard!$AK$39="Month","Month"&amp;N103&amp;E103&amp;F103,IF([1]Dashboard!$AK$39="YTD",IF(O103-[1]Dashboard!$AK$37&lt;=0,"YTD"&amp;A103&amp;[1]Dashboard!$AK$37&amp;E103&amp;F103),IF([1]Dashboard!$AK$39="FY","FY"&amp;A103&amp;E103&amp;F103)))</f>
        <v>YTD2024069 - ChristmasPANETTONE</v>
      </c>
      <c r="S103" t="str">
        <f>IF([1]Dashboard!$AK$39="Month","Month"&amp;N103&amp;F103,IF([1]Dashboard!$AK$39="YTD",IF(O103-[1]Dashboard!$AK$37&lt;=0,"YTD"&amp;A103&amp;[1]Dashboard!$AK$37&amp;F103),IF([1]Dashboard!$AK$39="FY","FY"&amp;A103&amp;F103)))</f>
        <v>YTD202406PANETTONE</v>
      </c>
      <c r="T103" t="str">
        <f>IF([1]Dashboard!$AK$39="Month","Month"&amp;N103&amp;F103,IF([1]Dashboard!$AK$39="YTD",IF(O103-[1]Dashboard!$AK$37&lt;=0,"YTD"&amp;A103&amp;[1]Dashboard!$AK$37&amp;U103),IF([1]Dashboard!$AK$39="FY","FY"&amp;A103&amp;U103)))</f>
        <v>YTD2024069 - ChristmasPANETTONE</v>
      </c>
      <c r="U103" t="str">
        <f t="shared" si="7"/>
        <v>9 - ChristmasPANETTONE</v>
      </c>
      <c r="V103" t="str">
        <f>IF([1]Dashboard!$AK$39="Month","Month"&amp;N103&amp;C103&amp;E103,IF([1]Dashboard!$AK$39="YTD",IF(O103-[1]Dashboard!$AK$37&lt;=0,"YTD"&amp;A103&amp;[1]Dashboard!$AK$37&amp;C103&amp;E103),IF([1]Dashboard!$AK$39="FY","FY"&amp;A103&amp;C103&amp;E103)))</f>
        <v>YTD202406Abbesses9 - Christmas</v>
      </c>
      <c r="W103" t="str">
        <f>IF([1]Dashboard!$AK$39="Month","Month"&amp;N103,IF([1]Dashboard!$AK$39="YTD",IF(O103-[1]Dashboard!$AK$37&lt;=0,"YTD"&amp;A103&amp;[1]Dashboard!$AK$37),IF([1]Dashboard!$AK$39="FY","FY"&amp;A103)))</f>
        <v>YTD202406</v>
      </c>
    </row>
    <row r="104" spans="1:23" x14ac:dyDescent="0.3">
      <c r="A104" t="s">
        <v>23</v>
      </c>
      <c r="B104" t="s">
        <v>24</v>
      </c>
      <c r="C104" t="s">
        <v>25</v>
      </c>
      <c r="D104" t="s">
        <v>71</v>
      </c>
      <c r="E104" t="s">
        <v>209</v>
      </c>
      <c r="F104" t="s">
        <v>215</v>
      </c>
      <c r="G104" t="s">
        <v>224</v>
      </c>
      <c r="H104" t="s">
        <v>225</v>
      </c>
      <c r="I104" s="4">
        <v>6</v>
      </c>
      <c r="J104" s="4">
        <v>24.500891265597147</v>
      </c>
      <c r="K104" s="4">
        <v>17.47103386809269</v>
      </c>
      <c r="L104" s="4">
        <v>7.0298573975044567</v>
      </c>
      <c r="M104" s="5">
        <v>3.9</v>
      </c>
      <c r="N104" t="str">
        <f t="shared" si="4"/>
        <v>202401</v>
      </c>
      <c r="O104" t="str">
        <f t="shared" si="5"/>
        <v>01</v>
      </c>
      <c r="P104" t="str">
        <f t="shared" si="6"/>
        <v>01.Jan2024</v>
      </c>
      <c r="Q104" t="str">
        <f>IF([1]Dashboard!$AK$39="Month","Month"&amp;N104&amp;E104,IF([1]Dashboard!$AK$39="YTD",IF(O104-[1]Dashboard!$AK$37&lt;=0,"YTD"&amp;A104&amp;[1]Dashboard!$AK$37&amp;E104),IF([1]Dashboard!$AK$39="FY","FY"&amp;A104&amp;E104)))</f>
        <v>YTD2024069 - Christmas</v>
      </c>
      <c r="R104" t="str">
        <f>IF([1]Dashboard!$AK$39="Month","Month"&amp;N104&amp;E104&amp;F104,IF([1]Dashboard!$AK$39="YTD",IF(O104-[1]Dashboard!$AK$37&lt;=0,"YTD"&amp;A104&amp;[1]Dashboard!$AK$37&amp;E104&amp;F104),IF([1]Dashboard!$AK$39="FY","FY"&amp;A104&amp;E104&amp;F104)))</f>
        <v>YTD2024069 - ChristmasPANETTONE</v>
      </c>
      <c r="S104" t="str">
        <f>IF([1]Dashboard!$AK$39="Month","Month"&amp;N104&amp;F104,IF([1]Dashboard!$AK$39="YTD",IF(O104-[1]Dashboard!$AK$37&lt;=0,"YTD"&amp;A104&amp;[1]Dashboard!$AK$37&amp;F104),IF([1]Dashboard!$AK$39="FY","FY"&amp;A104&amp;F104)))</f>
        <v>YTD202406PANETTONE</v>
      </c>
      <c r="T104" t="str">
        <f>IF([1]Dashboard!$AK$39="Month","Month"&amp;N104&amp;F104,IF([1]Dashboard!$AK$39="YTD",IF(O104-[1]Dashboard!$AK$37&lt;=0,"YTD"&amp;A104&amp;[1]Dashboard!$AK$37&amp;U104),IF([1]Dashboard!$AK$39="FY","FY"&amp;A104&amp;U104)))</f>
        <v>YTD2024069 - ChristmasPANETTONE</v>
      </c>
      <c r="U104" t="str">
        <f t="shared" si="7"/>
        <v>9 - ChristmasPANETTONE</v>
      </c>
      <c r="V104" t="str">
        <f>IF([1]Dashboard!$AK$39="Month","Month"&amp;N104&amp;C104&amp;E104,IF([1]Dashboard!$AK$39="YTD",IF(O104-[1]Dashboard!$AK$37&lt;=0,"YTD"&amp;A104&amp;[1]Dashboard!$AK$37&amp;C104&amp;E104),IF([1]Dashboard!$AK$39="FY","FY"&amp;A104&amp;C104&amp;E104)))</f>
        <v>YTD202406Abbesses9 - Christmas</v>
      </c>
      <c r="W104" t="str">
        <f>IF([1]Dashboard!$AK$39="Month","Month"&amp;N104,IF([1]Dashboard!$AK$39="YTD",IF(O104-[1]Dashboard!$AK$37&lt;=0,"YTD"&amp;A104&amp;[1]Dashboard!$AK$37),IF([1]Dashboard!$AK$39="FY","FY"&amp;A104)))</f>
        <v>YTD202406</v>
      </c>
    </row>
    <row r="105" spans="1:23" x14ac:dyDescent="0.3">
      <c r="A105" t="s">
        <v>23</v>
      </c>
      <c r="B105" t="s">
        <v>24</v>
      </c>
      <c r="C105" t="s">
        <v>25</v>
      </c>
      <c r="D105" t="s">
        <v>71</v>
      </c>
      <c r="E105" t="s">
        <v>209</v>
      </c>
      <c r="F105" t="s">
        <v>215</v>
      </c>
      <c r="G105" t="s">
        <v>226</v>
      </c>
      <c r="H105" t="s">
        <v>227</v>
      </c>
      <c r="I105" s="4">
        <v>4</v>
      </c>
      <c r="J105" s="4">
        <v>13.937908496732025</v>
      </c>
      <c r="K105" s="4">
        <v>10.126262626262626</v>
      </c>
      <c r="L105" s="4">
        <v>3.8116458704693992</v>
      </c>
      <c r="M105" s="5">
        <v>2</v>
      </c>
      <c r="N105" t="str">
        <f t="shared" si="4"/>
        <v>202401</v>
      </c>
      <c r="O105" t="str">
        <f t="shared" si="5"/>
        <v>01</v>
      </c>
      <c r="P105" t="str">
        <f t="shared" si="6"/>
        <v>01.Jan2024</v>
      </c>
      <c r="Q105" t="str">
        <f>IF([1]Dashboard!$AK$39="Month","Month"&amp;N105&amp;E105,IF([1]Dashboard!$AK$39="YTD",IF(O105-[1]Dashboard!$AK$37&lt;=0,"YTD"&amp;A105&amp;[1]Dashboard!$AK$37&amp;E105),IF([1]Dashboard!$AK$39="FY","FY"&amp;A105&amp;E105)))</f>
        <v>YTD2024069 - Christmas</v>
      </c>
      <c r="R105" t="str">
        <f>IF([1]Dashboard!$AK$39="Month","Month"&amp;N105&amp;E105&amp;F105,IF([1]Dashboard!$AK$39="YTD",IF(O105-[1]Dashboard!$AK$37&lt;=0,"YTD"&amp;A105&amp;[1]Dashboard!$AK$37&amp;E105&amp;F105),IF([1]Dashboard!$AK$39="FY","FY"&amp;A105&amp;E105&amp;F105)))</f>
        <v>YTD2024069 - ChristmasPANETTONE</v>
      </c>
      <c r="S105" t="str">
        <f>IF([1]Dashboard!$AK$39="Month","Month"&amp;N105&amp;F105,IF([1]Dashboard!$AK$39="YTD",IF(O105-[1]Dashboard!$AK$37&lt;=0,"YTD"&amp;A105&amp;[1]Dashboard!$AK$37&amp;F105),IF([1]Dashboard!$AK$39="FY","FY"&amp;A105&amp;F105)))</f>
        <v>YTD202406PANETTONE</v>
      </c>
      <c r="T105" t="str">
        <f>IF([1]Dashboard!$AK$39="Month","Month"&amp;N105&amp;F105,IF([1]Dashboard!$AK$39="YTD",IF(O105-[1]Dashboard!$AK$37&lt;=0,"YTD"&amp;A105&amp;[1]Dashboard!$AK$37&amp;U105),IF([1]Dashboard!$AK$39="FY","FY"&amp;A105&amp;U105)))</f>
        <v>YTD2024069 - ChristmasPANETTONE</v>
      </c>
      <c r="U105" t="str">
        <f t="shared" si="7"/>
        <v>9 - ChristmasPANETTONE</v>
      </c>
      <c r="V105" t="str">
        <f>IF([1]Dashboard!$AK$39="Month","Month"&amp;N105&amp;C105&amp;E105,IF([1]Dashboard!$AK$39="YTD",IF(O105-[1]Dashboard!$AK$37&lt;=0,"YTD"&amp;A105&amp;[1]Dashboard!$AK$37&amp;C105&amp;E105),IF([1]Dashboard!$AK$39="FY","FY"&amp;A105&amp;C105&amp;E105)))</f>
        <v>YTD202406Abbesses9 - Christmas</v>
      </c>
      <c r="W105" t="str">
        <f>IF([1]Dashboard!$AK$39="Month","Month"&amp;N105,IF([1]Dashboard!$AK$39="YTD",IF(O105-[1]Dashboard!$AK$37&lt;=0,"YTD"&amp;A105&amp;[1]Dashboard!$AK$37),IF([1]Dashboard!$AK$39="FY","FY"&amp;A105)))</f>
        <v>YTD202406</v>
      </c>
    </row>
    <row r="106" spans="1:23" x14ac:dyDescent="0.3">
      <c r="A106" t="s">
        <v>23</v>
      </c>
      <c r="B106" t="s">
        <v>24</v>
      </c>
      <c r="C106" t="s">
        <v>25</v>
      </c>
      <c r="D106" t="s">
        <v>71</v>
      </c>
      <c r="E106" t="s">
        <v>209</v>
      </c>
      <c r="F106" t="s">
        <v>117</v>
      </c>
      <c r="G106" t="s">
        <v>228</v>
      </c>
      <c r="H106" t="s">
        <v>229</v>
      </c>
      <c r="I106" s="4">
        <v>0.33199999999999996</v>
      </c>
      <c r="J106" s="4">
        <v>2.9961378490790258</v>
      </c>
      <c r="K106" s="4">
        <v>1.0545142602495545</v>
      </c>
      <c r="L106" s="4">
        <v>1.9416235888294713</v>
      </c>
      <c r="M106" s="5">
        <v>3.3199999999999994E-4</v>
      </c>
      <c r="N106" t="str">
        <f t="shared" si="4"/>
        <v>202401</v>
      </c>
      <c r="O106" t="str">
        <f t="shared" si="5"/>
        <v>01</v>
      </c>
      <c r="P106" t="str">
        <f t="shared" si="6"/>
        <v>01.Jan2024</v>
      </c>
      <c r="Q106" t="str">
        <f>IF([1]Dashboard!$AK$39="Month","Month"&amp;N106&amp;E106,IF([1]Dashboard!$AK$39="YTD",IF(O106-[1]Dashboard!$AK$37&lt;=0,"YTD"&amp;A106&amp;[1]Dashboard!$AK$37&amp;E106),IF([1]Dashboard!$AK$39="FY","FY"&amp;A106&amp;E106)))</f>
        <v>YTD2024069 - Christmas</v>
      </c>
      <c r="R106" t="str">
        <f>IF([1]Dashboard!$AK$39="Month","Month"&amp;N106&amp;E106&amp;F106,IF([1]Dashboard!$AK$39="YTD",IF(O106-[1]Dashboard!$AK$37&lt;=0,"YTD"&amp;A106&amp;[1]Dashboard!$AK$37&amp;E106&amp;F106),IF([1]Dashboard!$AK$39="FY","FY"&amp;A106&amp;E106&amp;F106)))</f>
        <v>YTD2024069 - ChristmasQUEBRA QUEBRA</v>
      </c>
      <c r="S106" t="str">
        <f>IF([1]Dashboard!$AK$39="Month","Month"&amp;N106&amp;F106,IF([1]Dashboard!$AK$39="YTD",IF(O106-[1]Dashboard!$AK$37&lt;=0,"YTD"&amp;A106&amp;[1]Dashboard!$AK$37&amp;F106),IF([1]Dashboard!$AK$39="FY","FY"&amp;A106&amp;F106)))</f>
        <v>YTD202406QUEBRA QUEBRA</v>
      </c>
      <c r="T106" t="str">
        <f>IF([1]Dashboard!$AK$39="Month","Month"&amp;N106&amp;F106,IF([1]Dashboard!$AK$39="YTD",IF(O106-[1]Dashboard!$AK$37&lt;=0,"YTD"&amp;A106&amp;[1]Dashboard!$AK$37&amp;U106),IF([1]Dashboard!$AK$39="FY","FY"&amp;A106&amp;U106)))</f>
        <v>YTD2024069 - ChristmasQUEBRA QUEBRA</v>
      </c>
      <c r="U106" t="str">
        <f t="shared" si="7"/>
        <v>9 - ChristmasQUEBRA QUEBRA</v>
      </c>
      <c r="V106" t="str">
        <f>IF([1]Dashboard!$AK$39="Month","Month"&amp;N106&amp;C106&amp;E106,IF([1]Dashboard!$AK$39="YTD",IF(O106-[1]Dashboard!$AK$37&lt;=0,"YTD"&amp;A106&amp;[1]Dashboard!$AK$37&amp;C106&amp;E106),IF([1]Dashboard!$AK$39="FY","FY"&amp;A106&amp;C106&amp;E106)))</f>
        <v>YTD202406Abbesses9 - Christmas</v>
      </c>
      <c r="W106" t="str">
        <f>IF([1]Dashboard!$AK$39="Month","Month"&amp;N106,IF([1]Dashboard!$AK$39="YTD",IF(O106-[1]Dashboard!$AK$37&lt;=0,"YTD"&amp;A106&amp;[1]Dashboard!$AK$37),IF([1]Dashboard!$AK$39="FY","FY"&amp;A106)))</f>
        <v>YTD202406</v>
      </c>
    </row>
    <row r="107" spans="1:23" x14ac:dyDescent="0.3">
      <c r="A107" t="s">
        <v>23</v>
      </c>
      <c r="B107" t="s">
        <v>24</v>
      </c>
      <c r="C107" t="s">
        <v>230</v>
      </c>
      <c r="D107" t="s">
        <v>26</v>
      </c>
      <c r="E107" t="s">
        <v>27</v>
      </c>
      <c r="F107" t="s">
        <v>28</v>
      </c>
      <c r="G107" t="s">
        <v>72</v>
      </c>
      <c r="H107" t="s">
        <v>73</v>
      </c>
      <c r="I107" s="4">
        <v>90</v>
      </c>
      <c r="J107" s="4">
        <v>122.54901960784314</v>
      </c>
      <c r="K107" s="4">
        <v>33.957219251336895</v>
      </c>
      <c r="L107" s="4">
        <v>88.591800356506255</v>
      </c>
      <c r="M107" s="5">
        <v>7.2</v>
      </c>
      <c r="N107" t="str">
        <f t="shared" si="4"/>
        <v>202401</v>
      </c>
      <c r="O107" t="str">
        <f t="shared" si="5"/>
        <v>01</v>
      </c>
      <c r="P107" t="str">
        <f t="shared" si="6"/>
        <v>01.Jan2024</v>
      </c>
      <c r="Q107" t="str">
        <f>IF([1]Dashboard!$AK$39="Month","Month"&amp;N107&amp;E107,IF([1]Dashboard!$AK$39="YTD",IF(O107-[1]Dashboard!$AK$37&lt;=0,"YTD"&amp;A107&amp;[1]Dashboard!$AK$37&amp;E107),IF([1]Dashboard!$AK$39="FY","FY"&amp;A107&amp;E107)))</f>
        <v>YTD2024061 - BARS</v>
      </c>
      <c r="R107" t="str">
        <f>IF([1]Dashboard!$AK$39="Month","Month"&amp;N107&amp;E107&amp;F107,IF([1]Dashboard!$AK$39="YTD",IF(O107-[1]Dashboard!$AK$37&lt;=0,"YTD"&amp;A107&amp;[1]Dashboard!$AK$37&amp;E107&amp;F107),IF([1]Dashboard!$AK$39="FY","FY"&amp;A107&amp;E107&amp;F107)))</f>
        <v>YTD2024061 - BARSBARS</v>
      </c>
      <c r="S107" t="str">
        <f>IF([1]Dashboard!$AK$39="Month","Month"&amp;N107&amp;F107,IF([1]Dashboard!$AK$39="YTD",IF(O107-[1]Dashboard!$AK$37&lt;=0,"YTD"&amp;A107&amp;[1]Dashboard!$AK$37&amp;F107),IF([1]Dashboard!$AK$39="FY","FY"&amp;A107&amp;F107)))</f>
        <v>YTD202406BARS</v>
      </c>
      <c r="T107" t="str">
        <f>IF([1]Dashboard!$AK$39="Month","Month"&amp;N107&amp;F107,IF([1]Dashboard!$AK$39="YTD",IF(O107-[1]Dashboard!$AK$37&lt;=0,"YTD"&amp;A107&amp;[1]Dashboard!$AK$37&amp;U107),IF([1]Dashboard!$AK$39="FY","FY"&amp;A107&amp;U107)))</f>
        <v>YTD2024061 - BARSBARS</v>
      </c>
      <c r="U107" t="str">
        <f t="shared" si="7"/>
        <v>1 - BARSBARS</v>
      </c>
      <c r="V107" t="str">
        <f>IF([1]Dashboard!$AK$39="Month","Month"&amp;N107&amp;C107&amp;E107,IF([1]Dashboard!$AK$39="YTD",IF(O107-[1]Dashboard!$AK$37&lt;=0,"YTD"&amp;A107&amp;[1]Dashboard!$AK$37&amp;C107&amp;E107),IF([1]Dashboard!$AK$39="FY","FY"&amp;A107&amp;C107&amp;E107)))</f>
        <v>YTD202406Bonaparte1 - BARS</v>
      </c>
      <c r="W107" t="str">
        <f>IF([1]Dashboard!$AK$39="Month","Month"&amp;N107,IF([1]Dashboard!$AK$39="YTD",IF(O107-[1]Dashboard!$AK$37&lt;=0,"YTD"&amp;A107&amp;[1]Dashboard!$AK$37),IF([1]Dashboard!$AK$39="FY","FY"&amp;A107)))</f>
        <v>YTD202406</v>
      </c>
    </row>
    <row r="108" spans="1:23" x14ac:dyDescent="0.3">
      <c r="A108" t="s">
        <v>23</v>
      </c>
      <c r="B108" t="s">
        <v>24</v>
      </c>
      <c r="C108" t="s">
        <v>230</v>
      </c>
      <c r="D108" t="s">
        <v>26</v>
      </c>
      <c r="E108" t="s">
        <v>67</v>
      </c>
      <c r="F108" t="s">
        <v>68</v>
      </c>
      <c r="G108" t="s">
        <v>69</v>
      </c>
      <c r="H108" t="s">
        <v>70</v>
      </c>
      <c r="I108" s="4">
        <v>1</v>
      </c>
      <c r="J108" s="4">
        <v>2.476232917409388</v>
      </c>
      <c r="K108" s="4">
        <v>0</v>
      </c>
      <c r="L108" s="4">
        <v>2.476232917409388</v>
      </c>
      <c r="M108" s="5">
        <v>1</v>
      </c>
      <c r="N108" t="str">
        <f t="shared" si="4"/>
        <v>202401</v>
      </c>
      <c r="O108" t="str">
        <f t="shared" si="5"/>
        <v>01</v>
      </c>
      <c r="P108" t="str">
        <f t="shared" si="6"/>
        <v>01.Jan2024</v>
      </c>
      <c r="Q108" t="str">
        <f>IF([1]Dashboard!$AK$39="Month","Month"&amp;N108&amp;E108,IF([1]Dashboard!$AK$39="YTD",IF(O108-[1]Dashboard!$AK$37&lt;=0,"YTD"&amp;A108&amp;[1]Dashboard!$AK$37&amp;E108),IF([1]Dashboard!$AK$39="FY","FY"&amp;A108&amp;E108)))</f>
        <v>YTD2024062 - OTHER</v>
      </c>
      <c r="R108" t="str">
        <f>IF([1]Dashboard!$AK$39="Month","Month"&amp;N108&amp;E108&amp;F108,IF([1]Dashboard!$AK$39="YTD",IF(O108-[1]Dashboard!$AK$37&lt;=0,"YTD"&amp;A108&amp;[1]Dashboard!$AK$37&amp;E108&amp;F108),IF([1]Dashboard!$AK$39="FY","FY"&amp;A108&amp;E108&amp;F108)))</f>
        <v>YTD2024062 - OTHERDIVERS</v>
      </c>
      <c r="S108" t="str">
        <f>IF([1]Dashboard!$AK$39="Month","Month"&amp;N108&amp;F108,IF([1]Dashboard!$AK$39="YTD",IF(O108-[1]Dashboard!$AK$37&lt;=0,"YTD"&amp;A108&amp;[1]Dashboard!$AK$37&amp;F108),IF([1]Dashboard!$AK$39="FY","FY"&amp;A108&amp;F108)))</f>
        <v>YTD202406DIVERS</v>
      </c>
      <c r="T108" t="str">
        <f>IF([1]Dashboard!$AK$39="Month","Month"&amp;N108&amp;F108,IF([1]Dashboard!$AK$39="YTD",IF(O108-[1]Dashboard!$AK$37&lt;=0,"YTD"&amp;A108&amp;[1]Dashboard!$AK$37&amp;U108),IF([1]Dashboard!$AK$39="FY","FY"&amp;A108&amp;U108)))</f>
        <v>YTD2024062 - OTHERDIVERS</v>
      </c>
      <c r="U108" t="str">
        <f t="shared" si="7"/>
        <v>2 - OTHERDIVERS</v>
      </c>
      <c r="V108" t="str">
        <f>IF([1]Dashboard!$AK$39="Month","Month"&amp;N108&amp;C108&amp;E108,IF([1]Dashboard!$AK$39="YTD",IF(O108-[1]Dashboard!$AK$37&lt;=0,"YTD"&amp;A108&amp;[1]Dashboard!$AK$37&amp;C108&amp;E108),IF([1]Dashboard!$AK$39="FY","FY"&amp;A108&amp;C108&amp;E108)))</f>
        <v>YTD202406Bonaparte2 - OTHER</v>
      </c>
      <c r="W108" t="str">
        <f>IF([1]Dashboard!$AK$39="Month","Month"&amp;N108,IF([1]Dashboard!$AK$39="YTD",IF(O108-[1]Dashboard!$AK$37&lt;=0,"YTD"&amp;A108&amp;[1]Dashboard!$AK$37),IF([1]Dashboard!$AK$39="FY","FY"&amp;A108)))</f>
        <v>YTD202406</v>
      </c>
    </row>
    <row r="109" spans="1:23" x14ac:dyDescent="0.3">
      <c r="A109" t="s">
        <v>23</v>
      </c>
      <c r="B109" t="s">
        <v>24</v>
      </c>
      <c r="C109" t="s">
        <v>230</v>
      </c>
      <c r="D109" t="s">
        <v>26</v>
      </c>
      <c r="E109" t="s">
        <v>188</v>
      </c>
      <c r="F109" t="s">
        <v>189</v>
      </c>
      <c r="G109" t="s">
        <v>194</v>
      </c>
      <c r="H109" t="s">
        <v>195</v>
      </c>
      <c r="I109" s="4">
        <v>1</v>
      </c>
      <c r="J109" s="4">
        <v>3.6764705882352939</v>
      </c>
      <c r="K109" s="4">
        <v>1.7325831847890669</v>
      </c>
      <c r="L109" s="4">
        <v>1.9438874034462272</v>
      </c>
      <c r="M109" s="5">
        <v>0.4</v>
      </c>
      <c r="N109" t="str">
        <f t="shared" si="4"/>
        <v>202401</v>
      </c>
      <c r="O109" t="str">
        <f t="shared" si="5"/>
        <v>01</v>
      </c>
      <c r="P109" t="str">
        <f t="shared" si="6"/>
        <v>01.Jan2024</v>
      </c>
      <c r="Q109" t="str">
        <f>IF([1]Dashboard!$AK$39="Month","Month"&amp;N109&amp;E109,IF([1]Dashboard!$AK$39="YTD",IF(O109-[1]Dashboard!$AK$37&lt;=0,"YTD"&amp;A109&amp;[1]Dashboard!$AK$37&amp;E109),IF([1]Dashboard!$AK$39="FY","FY"&amp;A109&amp;E109)))</f>
        <v>YTD2024063 - KIT</v>
      </c>
      <c r="R109" t="str">
        <f>IF([1]Dashboard!$AK$39="Month","Month"&amp;N109&amp;E109&amp;F109,IF([1]Dashboard!$AK$39="YTD",IF(O109-[1]Dashboard!$AK$37&lt;=0,"YTD"&amp;A109&amp;[1]Dashboard!$AK$37&amp;E109&amp;F109),IF([1]Dashboard!$AK$39="FY","FY"&amp;A109&amp;E109&amp;F109)))</f>
        <v>YTD2024063 - KITAssortiment_3 - KIT</v>
      </c>
      <c r="S109" t="str">
        <f>IF([1]Dashboard!$AK$39="Month","Month"&amp;N109&amp;F109,IF([1]Dashboard!$AK$39="YTD",IF(O109-[1]Dashboard!$AK$37&lt;=0,"YTD"&amp;A109&amp;[1]Dashboard!$AK$37&amp;F109),IF([1]Dashboard!$AK$39="FY","FY"&amp;A109&amp;F109)))</f>
        <v>YTD202406Assortiment_3 - KIT</v>
      </c>
      <c r="T109" t="str">
        <f>IF([1]Dashboard!$AK$39="Month","Month"&amp;N109&amp;F109,IF([1]Dashboard!$AK$39="YTD",IF(O109-[1]Dashboard!$AK$37&lt;=0,"YTD"&amp;A109&amp;[1]Dashboard!$AK$37&amp;U109),IF([1]Dashboard!$AK$39="FY","FY"&amp;A109&amp;U109)))</f>
        <v>YTD2024063 - KITAssortiment_3 - KIT</v>
      </c>
      <c r="U109" t="str">
        <f t="shared" si="7"/>
        <v>3 - KITAssortiment_3 - KIT</v>
      </c>
      <c r="V109" t="str">
        <f>IF([1]Dashboard!$AK$39="Month","Month"&amp;N109&amp;C109&amp;E109,IF([1]Dashboard!$AK$39="YTD",IF(O109-[1]Dashboard!$AK$37&lt;=0,"YTD"&amp;A109&amp;[1]Dashboard!$AK$37&amp;C109&amp;E109),IF([1]Dashboard!$AK$39="FY","FY"&amp;A109&amp;C109&amp;E109)))</f>
        <v>YTD202406Bonaparte3 - KIT</v>
      </c>
      <c r="W109" t="str">
        <f>IF([1]Dashboard!$AK$39="Month","Month"&amp;N109,IF([1]Dashboard!$AK$39="YTD",IF(O109-[1]Dashboard!$AK$37&lt;=0,"YTD"&amp;A109&amp;[1]Dashboard!$AK$37),IF([1]Dashboard!$AK$39="FY","FY"&amp;A109)))</f>
        <v>YTD202406</v>
      </c>
    </row>
    <row r="110" spans="1:23" x14ac:dyDescent="0.3">
      <c r="A110" t="s">
        <v>23</v>
      </c>
      <c r="B110" t="s">
        <v>24</v>
      </c>
      <c r="C110" t="s">
        <v>230</v>
      </c>
      <c r="D110" t="s">
        <v>26</v>
      </c>
      <c r="E110" t="s">
        <v>202</v>
      </c>
      <c r="F110" t="s">
        <v>203</v>
      </c>
      <c r="G110" t="s">
        <v>231</v>
      </c>
      <c r="H110" t="s">
        <v>232</v>
      </c>
      <c r="J110" s="4">
        <v>0</v>
      </c>
      <c r="K110" s="4">
        <v>0</v>
      </c>
      <c r="L110" s="4">
        <v>0</v>
      </c>
      <c r="M110" s="5">
        <v>0</v>
      </c>
      <c r="N110" t="str">
        <f t="shared" si="4"/>
        <v>202401</v>
      </c>
      <c r="O110" t="str">
        <f t="shared" si="5"/>
        <v>01</v>
      </c>
      <c r="P110" t="str">
        <f t="shared" si="6"/>
        <v>01.Jan2024</v>
      </c>
      <c r="Q110" t="str">
        <f>IF([1]Dashboard!$AK$39="Month","Month"&amp;N110&amp;E110,IF([1]Dashboard!$AK$39="YTD",IF(O110-[1]Dashboard!$AK$37&lt;=0,"YTD"&amp;A110&amp;[1]Dashboard!$AK$37&amp;E110),IF([1]Dashboard!$AK$39="FY","FY"&amp;A110&amp;E110)))</f>
        <v>YTD2024064 - Packaging</v>
      </c>
      <c r="R110" t="str">
        <f>IF([1]Dashboard!$AK$39="Month","Month"&amp;N110&amp;E110&amp;F110,IF([1]Dashboard!$AK$39="YTD",IF(O110-[1]Dashboard!$AK$37&lt;=0,"YTD"&amp;A110&amp;[1]Dashboard!$AK$37&amp;E110&amp;F110),IF([1]Dashboard!$AK$39="FY","FY"&amp;A110&amp;E110&amp;F110)))</f>
        <v>YTD2024064 - PackagingPACKAGING</v>
      </c>
      <c r="S110" t="str">
        <f>IF([1]Dashboard!$AK$39="Month","Month"&amp;N110&amp;F110,IF([1]Dashboard!$AK$39="YTD",IF(O110-[1]Dashboard!$AK$37&lt;=0,"YTD"&amp;A110&amp;[1]Dashboard!$AK$37&amp;F110),IF([1]Dashboard!$AK$39="FY","FY"&amp;A110&amp;F110)))</f>
        <v>YTD202406PACKAGING</v>
      </c>
      <c r="T110" t="str">
        <f>IF([1]Dashboard!$AK$39="Month","Month"&amp;N110&amp;F110,IF([1]Dashboard!$AK$39="YTD",IF(O110-[1]Dashboard!$AK$37&lt;=0,"YTD"&amp;A110&amp;[1]Dashboard!$AK$37&amp;U110),IF([1]Dashboard!$AK$39="FY","FY"&amp;A110&amp;U110)))</f>
        <v>YTD2024064 - PackagingPACKAGING</v>
      </c>
      <c r="U110" t="str">
        <f t="shared" si="7"/>
        <v>4 - PackagingPACKAGING</v>
      </c>
      <c r="V110" t="str">
        <f>IF([1]Dashboard!$AK$39="Month","Month"&amp;N110&amp;C110&amp;E110,IF([1]Dashboard!$AK$39="YTD",IF(O110-[1]Dashboard!$AK$37&lt;=0,"YTD"&amp;A110&amp;[1]Dashboard!$AK$37&amp;C110&amp;E110),IF([1]Dashboard!$AK$39="FY","FY"&amp;A110&amp;C110&amp;E110)))</f>
        <v>YTD202406Bonaparte4 - Packaging</v>
      </c>
      <c r="W110" t="str">
        <f>IF([1]Dashboard!$AK$39="Month","Month"&amp;N110,IF([1]Dashboard!$AK$39="YTD",IF(O110-[1]Dashboard!$AK$37&lt;=0,"YTD"&amp;A110&amp;[1]Dashboard!$AK$37),IF([1]Dashboard!$AK$39="FY","FY"&amp;A110)))</f>
        <v>YTD202406</v>
      </c>
    </row>
    <row r="111" spans="1:23" x14ac:dyDescent="0.3">
      <c r="A111" t="s">
        <v>23</v>
      </c>
      <c r="B111" t="s">
        <v>24</v>
      </c>
      <c r="C111" t="s">
        <v>230</v>
      </c>
      <c r="D111" t="s">
        <v>26</v>
      </c>
      <c r="E111" t="s">
        <v>209</v>
      </c>
      <c r="F111" t="s">
        <v>215</v>
      </c>
      <c r="G111" t="s">
        <v>226</v>
      </c>
      <c r="H111" t="s">
        <v>227</v>
      </c>
      <c r="I111" s="4">
        <v>90</v>
      </c>
      <c r="J111" s="4">
        <v>253.44028520499108</v>
      </c>
      <c r="K111" s="4">
        <v>227.84090909090909</v>
      </c>
      <c r="L111" s="4">
        <v>25.599376114082002</v>
      </c>
      <c r="M111" s="5">
        <v>45</v>
      </c>
      <c r="N111" t="str">
        <f t="shared" si="4"/>
        <v>202401</v>
      </c>
      <c r="O111" t="str">
        <f t="shared" si="5"/>
        <v>01</v>
      </c>
      <c r="P111" t="str">
        <f t="shared" si="6"/>
        <v>01.Jan2024</v>
      </c>
      <c r="Q111" t="str">
        <f>IF([1]Dashboard!$AK$39="Month","Month"&amp;N111&amp;E111,IF([1]Dashboard!$AK$39="YTD",IF(O111-[1]Dashboard!$AK$37&lt;=0,"YTD"&amp;A111&amp;[1]Dashboard!$AK$37&amp;E111),IF([1]Dashboard!$AK$39="FY","FY"&amp;A111&amp;E111)))</f>
        <v>YTD2024069 - Christmas</v>
      </c>
      <c r="R111" t="str">
        <f>IF([1]Dashboard!$AK$39="Month","Month"&amp;N111&amp;E111&amp;F111,IF([1]Dashboard!$AK$39="YTD",IF(O111-[1]Dashboard!$AK$37&lt;=0,"YTD"&amp;A111&amp;[1]Dashboard!$AK$37&amp;E111&amp;F111),IF([1]Dashboard!$AK$39="FY","FY"&amp;A111&amp;E111&amp;F111)))</f>
        <v>YTD2024069 - ChristmasPANETTONE</v>
      </c>
      <c r="S111" t="str">
        <f>IF([1]Dashboard!$AK$39="Month","Month"&amp;N111&amp;F111,IF([1]Dashboard!$AK$39="YTD",IF(O111-[1]Dashboard!$AK$37&lt;=0,"YTD"&amp;A111&amp;[1]Dashboard!$AK$37&amp;F111),IF([1]Dashboard!$AK$39="FY","FY"&amp;A111&amp;F111)))</f>
        <v>YTD202406PANETTONE</v>
      </c>
      <c r="T111" t="str">
        <f>IF([1]Dashboard!$AK$39="Month","Month"&amp;N111&amp;F111,IF([1]Dashboard!$AK$39="YTD",IF(O111-[1]Dashboard!$AK$37&lt;=0,"YTD"&amp;A111&amp;[1]Dashboard!$AK$37&amp;U111),IF([1]Dashboard!$AK$39="FY","FY"&amp;A111&amp;U111)))</f>
        <v>YTD2024069 - ChristmasPANETTONE</v>
      </c>
      <c r="U111" t="str">
        <f t="shared" si="7"/>
        <v>9 - ChristmasPANETTONE</v>
      </c>
      <c r="V111" t="str">
        <f>IF([1]Dashboard!$AK$39="Month","Month"&amp;N111&amp;C111&amp;E111,IF([1]Dashboard!$AK$39="YTD",IF(O111-[1]Dashboard!$AK$37&lt;=0,"YTD"&amp;A111&amp;[1]Dashboard!$AK$37&amp;C111&amp;E111),IF([1]Dashboard!$AK$39="FY","FY"&amp;A111&amp;C111&amp;E111)))</f>
        <v>YTD202406Bonaparte9 - Christmas</v>
      </c>
      <c r="W111" t="str">
        <f>IF([1]Dashboard!$AK$39="Month","Month"&amp;N111,IF([1]Dashboard!$AK$39="YTD",IF(O111-[1]Dashboard!$AK$37&lt;=0,"YTD"&amp;A111&amp;[1]Dashboard!$AK$37),IF([1]Dashboard!$AK$39="FY","FY"&amp;A111)))</f>
        <v>YTD202406</v>
      </c>
    </row>
    <row r="112" spans="1:23" x14ac:dyDescent="0.3">
      <c r="A112" t="s">
        <v>23</v>
      </c>
      <c r="B112" t="s">
        <v>24</v>
      </c>
      <c r="C112" t="s">
        <v>230</v>
      </c>
      <c r="D112" t="s">
        <v>71</v>
      </c>
      <c r="E112" t="s">
        <v>27</v>
      </c>
      <c r="F112" t="s">
        <v>28</v>
      </c>
      <c r="G112" t="s">
        <v>72</v>
      </c>
      <c r="H112" t="s">
        <v>73</v>
      </c>
      <c r="I112" s="4">
        <v>4</v>
      </c>
      <c r="J112" s="4">
        <v>5.3104575163398691</v>
      </c>
      <c r="K112" s="4">
        <v>1.5092097445038619</v>
      </c>
      <c r="L112" s="4">
        <v>3.8012477718360076</v>
      </c>
      <c r="M112" s="5">
        <v>0.32</v>
      </c>
      <c r="N112" t="str">
        <f t="shared" si="4"/>
        <v>202401</v>
      </c>
      <c r="O112" t="str">
        <f t="shared" si="5"/>
        <v>01</v>
      </c>
      <c r="P112" t="str">
        <f t="shared" si="6"/>
        <v>01.Jan2024</v>
      </c>
      <c r="Q112" t="str">
        <f>IF([1]Dashboard!$AK$39="Month","Month"&amp;N112&amp;E112,IF([1]Dashboard!$AK$39="YTD",IF(O112-[1]Dashboard!$AK$37&lt;=0,"YTD"&amp;A112&amp;[1]Dashboard!$AK$37&amp;E112),IF([1]Dashboard!$AK$39="FY","FY"&amp;A112&amp;E112)))</f>
        <v>YTD2024061 - BARS</v>
      </c>
      <c r="R112" t="str">
        <f>IF([1]Dashboard!$AK$39="Month","Month"&amp;N112&amp;E112&amp;F112,IF([1]Dashboard!$AK$39="YTD",IF(O112-[1]Dashboard!$AK$37&lt;=0,"YTD"&amp;A112&amp;[1]Dashboard!$AK$37&amp;E112&amp;F112),IF([1]Dashboard!$AK$39="FY","FY"&amp;A112&amp;E112&amp;F112)))</f>
        <v>YTD2024061 - BARSBARS</v>
      </c>
      <c r="S112" t="str">
        <f>IF([1]Dashboard!$AK$39="Month","Month"&amp;N112&amp;F112,IF([1]Dashboard!$AK$39="YTD",IF(O112-[1]Dashboard!$AK$37&lt;=0,"YTD"&amp;A112&amp;[1]Dashboard!$AK$37&amp;F112),IF([1]Dashboard!$AK$39="FY","FY"&amp;A112&amp;F112)))</f>
        <v>YTD202406BARS</v>
      </c>
      <c r="T112" t="str">
        <f>IF([1]Dashboard!$AK$39="Month","Month"&amp;N112&amp;F112,IF([1]Dashboard!$AK$39="YTD",IF(O112-[1]Dashboard!$AK$37&lt;=0,"YTD"&amp;A112&amp;[1]Dashboard!$AK$37&amp;U112),IF([1]Dashboard!$AK$39="FY","FY"&amp;A112&amp;U112)))</f>
        <v>YTD2024061 - BARSBARS</v>
      </c>
      <c r="U112" t="str">
        <f t="shared" si="7"/>
        <v>1 - BARSBARS</v>
      </c>
      <c r="V112" t="str">
        <f>IF([1]Dashboard!$AK$39="Month","Month"&amp;N112&amp;C112&amp;E112,IF([1]Dashboard!$AK$39="YTD",IF(O112-[1]Dashboard!$AK$37&lt;=0,"YTD"&amp;A112&amp;[1]Dashboard!$AK$37&amp;C112&amp;E112),IF([1]Dashboard!$AK$39="FY","FY"&amp;A112&amp;C112&amp;E112)))</f>
        <v>YTD202406Bonaparte1 - BARS</v>
      </c>
      <c r="W112" t="str">
        <f>IF([1]Dashboard!$AK$39="Month","Month"&amp;N112,IF([1]Dashboard!$AK$39="YTD",IF(O112-[1]Dashboard!$AK$37&lt;=0,"YTD"&amp;A112&amp;[1]Dashboard!$AK$37),IF([1]Dashboard!$AK$39="FY","FY"&amp;A112)))</f>
        <v>YTD202406</v>
      </c>
    </row>
    <row r="113" spans="1:23" x14ac:dyDescent="0.3">
      <c r="A113" t="s">
        <v>23</v>
      </c>
      <c r="B113" t="s">
        <v>24</v>
      </c>
      <c r="C113" t="s">
        <v>230</v>
      </c>
      <c r="D113" t="s">
        <v>71</v>
      </c>
      <c r="E113" t="s">
        <v>27</v>
      </c>
      <c r="F113" t="s">
        <v>28</v>
      </c>
      <c r="G113" t="s">
        <v>29</v>
      </c>
      <c r="H113" t="s">
        <v>30</v>
      </c>
      <c r="I113" s="4">
        <v>14</v>
      </c>
      <c r="J113" s="4">
        <v>10.083184789067143</v>
      </c>
      <c r="K113" s="4">
        <v>3.9044860368389784</v>
      </c>
      <c r="L113" s="4">
        <v>6.1786987522281649</v>
      </c>
      <c r="M113" s="5">
        <v>1.1200000000000001</v>
      </c>
      <c r="N113" t="str">
        <f t="shared" si="4"/>
        <v>202401</v>
      </c>
      <c r="O113" t="str">
        <f t="shared" si="5"/>
        <v>01</v>
      </c>
      <c r="P113" t="str">
        <f t="shared" si="6"/>
        <v>01.Jan2024</v>
      </c>
      <c r="Q113" t="str">
        <f>IF([1]Dashboard!$AK$39="Month","Month"&amp;N113&amp;E113,IF([1]Dashboard!$AK$39="YTD",IF(O113-[1]Dashboard!$AK$37&lt;=0,"YTD"&amp;A113&amp;[1]Dashboard!$AK$37&amp;E113),IF([1]Dashboard!$AK$39="FY","FY"&amp;A113&amp;E113)))</f>
        <v>YTD2024061 - BARS</v>
      </c>
      <c r="R113" t="str">
        <f>IF([1]Dashboard!$AK$39="Month","Month"&amp;N113&amp;E113&amp;F113,IF([1]Dashboard!$AK$39="YTD",IF(O113-[1]Dashboard!$AK$37&lt;=0,"YTD"&amp;A113&amp;[1]Dashboard!$AK$37&amp;E113&amp;F113),IF([1]Dashboard!$AK$39="FY","FY"&amp;A113&amp;E113&amp;F113)))</f>
        <v>YTD2024061 - BARSBARS</v>
      </c>
      <c r="S113" t="str">
        <f>IF([1]Dashboard!$AK$39="Month","Month"&amp;N113&amp;F113,IF([1]Dashboard!$AK$39="YTD",IF(O113-[1]Dashboard!$AK$37&lt;=0,"YTD"&amp;A113&amp;[1]Dashboard!$AK$37&amp;F113),IF([1]Dashboard!$AK$39="FY","FY"&amp;A113&amp;F113)))</f>
        <v>YTD202406BARS</v>
      </c>
      <c r="T113" t="str">
        <f>IF([1]Dashboard!$AK$39="Month","Month"&amp;N113&amp;F113,IF([1]Dashboard!$AK$39="YTD",IF(O113-[1]Dashboard!$AK$37&lt;=0,"YTD"&amp;A113&amp;[1]Dashboard!$AK$37&amp;U113),IF([1]Dashboard!$AK$39="FY","FY"&amp;A113&amp;U113)))</f>
        <v>YTD2024061 - BARSBARS</v>
      </c>
      <c r="U113" t="str">
        <f t="shared" si="7"/>
        <v>1 - BARSBARS</v>
      </c>
      <c r="V113" t="str">
        <f>IF([1]Dashboard!$AK$39="Month","Month"&amp;N113&amp;C113&amp;E113,IF([1]Dashboard!$AK$39="YTD",IF(O113-[1]Dashboard!$AK$37&lt;=0,"YTD"&amp;A113&amp;[1]Dashboard!$AK$37&amp;C113&amp;E113),IF([1]Dashboard!$AK$39="FY","FY"&amp;A113&amp;C113&amp;E113)))</f>
        <v>YTD202406Bonaparte1 - BARS</v>
      </c>
      <c r="W113" t="str">
        <f>IF([1]Dashboard!$AK$39="Month","Month"&amp;N113,IF([1]Dashboard!$AK$39="YTD",IF(O113-[1]Dashboard!$AK$37&lt;=0,"YTD"&amp;A113&amp;[1]Dashboard!$AK$37),IF([1]Dashboard!$AK$39="FY","FY"&amp;A113)))</f>
        <v>YTD202406</v>
      </c>
    </row>
    <row r="114" spans="1:23" x14ac:dyDescent="0.3">
      <c r="A114" t="s">
        <v>23</v>
      </c>
      <c r="B114" t="s">
        <v>24</v>
      </c>
      <c r="C114" t="s">
        <v>230</v>
      </c>
      <c r="D114" t="s">
        <v>71</v>
      </c>
      <c r="E114" t="s">
        <v>27</v>
      </c>
      <c r="F114" t="s">
        <v>28</v>
      </c>
      <c r="G114" t="s">
        <v>31</v>
      </c>
      <c r="H114" t="s">
        <v>32</v>
      </c>
      <c r="I114" s="4">
        <v>19</v>
      </c>
      <c r="J114" s="4">
        <v>13.875519904931672</v>
      </c>
      <c r="K114" s="4">
        <v>7.2534165181223988</v>
      </c>
      <c r="L114" s="4">
        <v>6.6221033868092718</v>
      </c>
      <c r="M114" s="5">
        <v>1.52</v>
      </c>
      <c r="N114" t="str">
        <f t="shared" si="4"/>
        <v>202401</v>
      </c>
      <c r="O114" t="str">
        <f t="shared" si="5"/>
        <v>01</v>
      </c>
      <c r="P114" t="str">
        <f t="shared" si="6"/>
        <v>01.Jan2024</v>
      </c>
      <c r="Q114" t="str">
        <f>IF([1]Dashboard!$AK$39="Month","Month"&amp;N114&amp;E114,IF([1]Dashboard!$AK$39="YTD",IF(O114-[1]Dashboard!$AK$37&lt;=0,"YTD"&amp;A114&amp;[1]Dashboard!$AK$37&amp;E114),IF([1]Dashboard!$AK$39="FY","FY"&amp;A114&amp;E114)))</f>
        <v>YTD2024061 - BARS</v>
      </c>
      <c r="R114" t="str">
        <f>IF([1]Dashboard!$AK$39="Month","Month"&amp;N114&amp;E114&amp;F114,IF([1]Dashboard!$AK$39="YTD",IF(O114-[1]Dashboard!$AK$37&lt;=0,"YTD"&amp;A114&amp;[1]Dashboard!$AK$37&amp;E114&amp;F114),IF([1]Dashboard!$AK$39="FY","FY"&amp;A114&amp;E114&amp;F114)))</f>
        <v>YTD2024061 - BARSBARS</v>
      </c>
      <c r="S114" t="str">
        <f>IF([1]Dashboard!$AK$39="Month","Month"&amp;N114&amp;F114,IF([1]Dashboard!$AK$39="YTD",IF(O114-[1]Dashboard!$AK$37&lt;=0,"YTD"&amp;A114&amp;[1]Dashboard!$AK$37&amp;F114),IF([1]Dashboard!$AK$39="FY","FY"&amp;A114&amp;F114)))</f>
        <v>YTD202406BARS</v>
      </c>
      <c r="T114" t="str">
        <f>IF([1]Dashboard!$AK$39="Month","Month"&amp;N114&amp;F114,IF([1]Dashboard!$AK$39="YTD",IF(O114-[1]Dashboard!$AK$37&lt;=0,"YTD"&amp;A114&amp;[1]Dashboard!$AK$37&amp;U114),IF([1]Dashboard!$AK$39="FY","FY"&amp;A114&amp;U114)))</f>
        <v>YTD2024061 - BARSBARS</v>
      </c>
      <c r="U114" t="str">
        <f t="shared" si="7"/>
        <v>1 - BARSBARS</v>
      </c>
      <c r="V114" t="str">
        <f>IF([1]Dashboard!$AK$39="Month","Month"&amp;N114&amp;C114&amp;E114,IF([1]Dashboard!$AK$39="YTD",IF(O114-[1]Dashboard!$AK$37&lt;=0,"YTD"&amp;A114&amp;[1]Dashboard!$AK$37&amp;C114&amp;E114),IF([1]Dashboard!$AK$39="FY","FY"&amp;A114&amp;C114&amp;E114)))</f>
        <v>YTD202406Bonaparte1 - BARS</v>
      </c>
      <c r="W114" t="str">
        <f>IF([1]Dashboard!$AK$39="Month","Month"&amp;N114,IF([1]Dashboard!$AK$39="YTD",IF(O114-[1]Dashboard!$AK$37&lt;=0,"YTD"&amp;A114&amp;[1]Dashboard!$AK$37),IF([1]Dashboard!$AK$39="FY","FY"&amp;A114)))</f>
        <v>YTD202406</v>
      </c>
    </row>
    <row r="115" spans="1:23" x14ac:dyDescent="0.3">
      <c r="A115" t="s">
        <v>23</v>
      </c>
      <c r="B115" t="s">
        <v>24</v>
      </c>
      <c r="C115" t="s">
        <v>230</v>
      </c>
      <c r="D115" t="s">
        <v>71</v>
      </c>
      <c r="E115" t="s">
        <v>27</v>
      </c>
      <c r="F115" t="s">
        <v>28</v>
      </c>
      <c r="G115" t="s">
        <v>33</v>
      </c>
      <c r="H115" t="s">
        <v>34</v>
      </c>
      <c r="I115" s="4">
        <v>8</v>
      </c>
      <c r="J115" s="4">
        <v>5.8467023172905535</v>
      </c>
      <c r="K115" s="4">
        <v>2.4361259655377294</v>
      </c>
      <c r="L115" s="4">
        <v>3.410576351752824</v>
      </c>
      <c r="M115" s="5">
        <v>0.64</v>
      </c>
      <c r="N115" t="str">
        <f t="shared" si="4"/>
        <v>202401</v>
      </c>
      <c r="O115" t="str">
        <f t="shared" si="5"/>
        <v>01</v>
      </c>
      <c r="P115" t="str">
        <f t="shared" si="6"/>
        <v>01.Jan2024</v>
      </c>
      <c r="Q115" t="str">
        <f>IF([1]Dashboard!$AK$39="Month","Month"&amp;N115&amp;E115,IF([1]Dashboard!$AK$39="YTD",IF(O115-[1]Dashboard!$AK$37&lt;=0,"YTD"&amp;A115&amp;[1]Dashboard!$AK$37&amp;E115),IF([1]Dashboard!$AK$39="FY","FY"&amp;A115&amp;E115)))</f>
        <v>YTD2024061 - BARS</v>
      </c>
      <c r="R115" t="str">
        <f>IF([1]Dashboard!$AK$39="Month","Month"&amp;N115&amp;E115&amp;F115,IF([1]Dashboard!$AK$39="YTD",IF(O115-[1]Dashboard!$AK$37&lt;=0,"YTD"&amp;A115&amp;[1]Dashboard!$AK$37&amp;E115&amp;F115),IF([1]Dashboard!$AK$39="FY","FY"&amp;A115&amp;E115&amp;F115)))</f>
        <v>YTD2024061 - BARSBARS</v>
      </c>
      <c r="S115" t="str">
        <f>IF([1]Dashboard!$AK$39="Month","Month"&amp;N115&amp;F115,IF([1]Dashboard!$AK$39="YTD",IF(O115-[1]Dashboard!$AK$37&lt;=0,"YTD"&amp;A115&amp;[1]Dashboard!$AK$37&amp;F115),IF([1]Dashboard!$AK$39="FY","FY"&amp;A115&amp;F115)))</f>
        <v>YTD202406BARS</v>
      </c>
      <c r="T115" t="str">
        <f>IF([1]Dashboard!$AK$39="Month","Month"&amp;N115&amp;F115,IF([1]Dashboard!$AK$39="YTD",IF(O115-[1]Dashboard!$AK$37&lt;=0,"YTD"&amp;A115&amp;[1]Dashboard!$AK$37&amp;U115),IF([1]Dashboard!$AK$39="FY","FY"&amp;A115&amp;U115)))</f>
        <v>YTD2024061 - BARSBARS</v>
      </c>
      <c r="U115" t="str">
        <f t="shared" si="7"/>
        <v>1 - BARSBARS</v>
      </c>
      <c r="V115" t="str">
        <f>IF([1]Dashboard!$AK$39="Month","Month"&amp;N115&amp;C115&amp;E115,IF([1]Dashboard!$AK$39="YTD",IF(O115-[1]Dashboard!$AK$37&lt;=0,"YTD"&amp;A115&amp;[1]Dashboard!$AK$37&amp;C115&amp;E115),IF([1]Dashboard!$AK$39="FY","FY"&amp;A115&amp;C115&amp;E115)))</f>
        <v>YTD202406Bonaparte1 - BARS</v>
      </c>
      <c r="W115" t="str">
        <f>IF([1]Dashboard!$AK$39="Month","Month"&amp;N115,IF([1]Dashboard!$AK$39="YTD",IF(O115-[1]Dashboard!$AK$37&lt;=0,"YTD"&amp;A115&amp;[1]Dashboard!$AK$37),IF([1]Dashboard!$AK$39="FY","FY"&amp;A115)))</f>
        <v>YTD202406</v>
      </c>
    </row>
    <row r="116" spans="1:23" x14ac:dyDescent="0.3">
      <c r="A116" t="s">
        <v>23</v>
      </c>
      <c r="B116" t="s">
        <v>24</v>
      </c>
      <c r="C116" t="s">
        <v>230</v>
      </c>
      <c r="D116" t="s">
        <v>71</v>
      </c>
      <c r="E116" t="s">
        <v>27</v>
      </c>
      <c r="F116" t="s">
        <v>28</v>
      </c>
      <c r="G116" t="s">
        <v>35</v>
      </c>
      <c r="H116" t="s">
        <v>36</v>
      </c>
      <c r="I116" s="4">
        <v>20</v>
      </c>
      <c r="J116" s="4">
        <v>16.607248960190141</v>
      </c>
      <c r="K116" s="4">
        <v>6.7736185383244196</v>
      </c>
      <c r="L116" s="4">
        <v>9.8336304218657205</v>
      </c>
      <c r="M116" s="5">
        <v>1.6</v>
      </c>
      <c r="N116" t="str">
        <f t="shared" si="4"/>
        <v>202401</v>
      </c>
      <c r="O116" t="str">
        <f t="shared" si="5"/>
        <v>01</v>
      </c>
      <c r="P116" t="str">
        <f t="shared" si="6"/>
        <v>01.Jan2024</v>
      </c>
      <c r="Q116" t="str">
        <f>IF([1]Dashboard!$AK$39="Month","Month"&amp;N116&amp;E116,IF([1]Dashboard!$AK$39="YTD",IF(O116-[1]Dashboard!$AK$37&lt;=0,"YTD"&amp;A116&amp;[1]Dashboard!$AK$37&amp;E116),IF([1]Dashboard!$AK$39="FY","FY"&amp;A116&amp;E116)))</f>
        <v>YTD2024061 - BARS</v>
      </c>
      <c r="R116" t="str">
        <f>IF([1]Dashboard!$AK$39="Month","Month"&amp;N116&amp;E116&amp;F116,IF([1]Dashboard!$AK$39="YTD",IF(O116-[1]Dashboard!$AK$37&lt;=0,"YTD"&amp;A116&amp;[1]Dashboard!$AK$37&amp;E116&amp;F116),IF([1]Dashboard!$AK$39="FY","FY"&amp;A116&amp;E116&amp;F116)))</f>
        <v>YTD2024061 - BARSBARS</v>
      </c>
      <c r="S116" t="str">
        <f>IF([1]Dashboard!$AK$39="Month","Month"&amp;N116&amp;F116,IF([1]Dashboard!$AK$39="YTD",IF(O116-[1]Dashboard!$AK$37&lt;=0,"YTD"&amp;A116&amp;[1]Dashboard!$AK$37&amp;F116),IF([1]Dashboard!$AK$39="FY","FY"&amp;A116&amp;F116)))</f>
        <v>YTD202406BARS</v>
      </c>
      <c r="T116" t="str">
        <f>IF([1]Dashboard!$AK$39="Month","Month"&amp;N116&amp;F116,IF([1]Dashboard!$AK$39="YTD",IF(O116-[1]Dashboard!$AK$37&lt;=0,"YTD"&amp;A116&amp;[1]Dashboard!$AK$37&amp;U116),IF([1]Dashboard!$AK$39="FY","FY"&amp;A116&amp;U116)))</f>
        <v>YTD2024061 - BARSBARS</v>
      </c>
      <c r="U116" t="str">
        <f t="shared" si="7"/>
        <v>1 - BARSBARS</v>
      </c>
      <c r="V116" t="str">
        <f>IF([1]Dashboard!$AK$39="Month","Month"&amp;N116&amp;C116&amp;E116,IF([1]Dashboard!$AK$39="YTD",IF(O116-[1]Dashboard!$AK$37&lt;=0,"YTD"&amp;A116&amp;[1]Dashboard!$AK$37&amp;C116&amp;E116),IF([1]Dashboard!$AK$39="FY","FY"&amp;A116&amp;C116&amp;E116)))</f>
        <v>YTD202406Bonaparte1 - BARS</v>
      </c>
      <c r="W116" t="str">
        <f>IF([1]Dashboard!$AK$39="Month","Month"&amp;N116,IF([1]Dashboard!$AK$39="YTD",IF(O116-[1]Dashboard!$AK$37&lt;=0,"YTD"&amp;A116&amp;[1]Dashboard!$AK$37),IF([1]Dashboard!$AK$39="FY","FY"&amp;A116)))</f>
        <v>YTD202406</v>
      </c>
    </row>
    <row r="117" spans="1:23" x14ac:dyDescent="0.3">
      <c r="A117" t="s">
        <v>23</v>
      </c>
      <c r="B117" t="s">
        <v>24</v>
      </c>
      <c r="C117" t="s">
        <v>230</v>
      </c>
      <c r="D117" t="s">
        <v>71</v>
      </c>
      <c r="E117" t="s">
        <v>27</v>
      </c>
      <c r="F117" t="s">
        <v>28</v>
      </c>
      <c r="G117" t="s">
        <v>37</v>
      </c>
      <c r="H117" t="s">
        <v>38</v>
      </c>
      <c r="I117" s="4">
        <v>25</v>
      </c>
      <c r="J117" s="4">
        <v>20.481283422459899</v>
      </c>
      <c r="K117" s="4">
        <v>8.8848039215686256</v>
      </c>
      <c r="L117" s="4">
        <v>11.596479500891274</v>
      </c>
      <c r="M117" s="5">
        <v>2</v>
      </c>
      <c r="N117" t="str">
        <f t="shared" si="4"/>
        <v>202401</v>
      </c>
      <c r="O117" t="str">
        <f t="shared" si="5"/>
        <v>01</v>
      </c>
      <c r="P117" t="str">
        <f t="shared" si="6"/>
        <v>01.Jan2024</v>
      </c>
      <c r="Q117" t="str">
        <f>IF([1]Dashboard!$AK$39="Month","Month"&amp;N117&amp;E117,IF([1]Dashboard!$AK$39="YTD",IF(O117-[1]Dashboard!$AK$37&lt;=0,"YTD"&amp;A117&amp;[1]Dashboard!$AK$37&amp;E117),IF([1]Dashboard!$AK$39="FY","FY"&amp;A117&amp;E117)))</f>
        <v>YTD2024061 - BARS</v>
      </c>
      <c r="R117" t="str">
        <f>IF([1]Dashboard!$AK$39="Month","Month"&amp;N117&amp;E117&amp;F117,IF([1]Dashboard!$AK$39="YTD",IF(O117-[1]Dashboard!$AK$37&lt;=0,"YTD"&amp;A117&amp;[1]Dashboard!$AK$37&amp;E117&amp;F117),IF([1]Dashboard!$AK$39="FY","FY"&amp;A117&amp;E117&amp;F117)))</f>
        <v>YTD2024061 - BARSBARS</v>
      </c>
      <c r="S117" t="str">
        <f>IF([1]Dashboard!$AK$39="Month","Month"&amp;N117&amp;F117,IF([1]Dashboard!$AK$39="YTD",IF(O117-[1]Dashboard!$AK$37&lt;=0,"YTD"&amp;A117&amp;[1]Dashboard!$AK$37&amp;F117),IF([1]Dashboard!$AK$39="FY","FY"&amp;A117&amp;F117)))</f>
        <v>YTD202406BARS</v>
      </c>
      <c r="T117" t="str">
        <f>IF([1]Dashboard!$AK$39="Month","Month"&amp;N117&amp;F117,IF([1]Dashboard!$AK$39="YTD",IF(O117-[1]Dashboard!$AK$37&lt;=0,"YTD"&amp;A117&amp;[1]Dashboard!$AK$37&amp;U117),IF([1]Dashboard!$AK$39="FY","FY"&amp;A117&amp;U117)))</f>
        <v>YTD2024061 - BARSBARS</v>
      </c>
      <c r="U117" t="str">
        <f t="shared" si="7"/>
        <v>1 - BARSBARS</v>
      </c>
      <c r="V117" t="str">
        <f>IF([1]Dashboard!$AK$39="Month","Month"&amp;N117&amp;C117&amp;E117,IF([1]Dashboard!$AK$39="YTD",IF(O117-[1]Dashboard!$AK$37&lt;=0,"YTD"&amp;A117&amp;[1]Dashboard!$AK$37&amp;C117&amp;E117),IF([1]Dashboard!$AK$39="FY","FY"&amp;A117&amp;C117&amp;E117)))</f>
        <v>YTD202406Bonaparte1 - BARS</v>
      </c>
      <c r="W117" t="str">
        <f>IF([1]Dashboard!$AK$39="Month","Month"&amp;N117,IF([1]Dashboard!$AK$39="YTD",IF(O117-[1]Dashboard!$AK$37&lt;=0,"YTD"&amp;A117&amp;[1]Dashboard!$AK$37),IF([1]Dashboard!$AK$39="FY","FY"&amp;A117)))</f>
        <v>YTD202406</v>
      </c>
    </row>
    <row r="118" spans="1:23" x14ac:dyDescent="0.3">
      <c r="A118" t="s">
        <v>23</v>
      </c>
      <c r="B118" t="s">
        <v>24</v>
      </c>
      <c r="C118" t="s">
        <v>230</v>
      </c>
      <c r="D118" t="s">
        <v>71</v>
      </c>
      <c r="E118" t="s">
        <v>27</v>
      </c>
      <c r="F118" t="s">
        <v>28</v>
      </c>
      <c r="G118" t="s">
        <v>74</v>
      </c>
      <c r="H118" t="s">
        <v>75</v>
      </c>
      <c r="I118" s="4">
        <v>35</v>
      </c>
      <c r="J118" s="4">
        <v>35.586749851455714</v>
      </c>
      <c r="K118" s="4">
        <v>16.675950683303626</v>
      </c>
      <c r="L118" s="4">
        <v>18.910799168152085</v>
      </c>
      <c r="M118" s="5">
        <v>2.8</v>
      </c>
      <c r="N118" t="str">
        <f t="shared" si="4"/>
        <v>202401</v>
      </c>
      <c r="O118" t="str">
        <f t="shared" si="5"/>
        <v>01</v>
      </c>
      <c r="P118" t="str">
        <f t="shared" si="6"/>
        <v>01.Jan2024</v>
      </c>
      <c r="Q118" t="str">
        <f>IF([1]Dashboard!$AK$39="Month","Month"&amp;N118&amp;E118,IF([1]Dashboard!$AK$39="YTD",IF(O118-[1]Dashboard!$AK$37&lt;=0,"YTD"&amp;A118&amp;[1]Dashboard!$AK$37&amp;E118),IF([1]Dashboard!$AK$39="FY","FY"&amp;A118&amp;E118)))</f>
        <v>YTD2024061 - BARS</v>
      </c>
      <c r="R118" t="str">
        <f>IF([1]Dashboard!$AK$39="Month","Month"&amp;N118&amp;E118&amp;F118,IF([1]Dashboard!$AK$39="YTD",IF(O118-[1]Dashboard!$AK$37&lt;=0,"YTD"&amp;A118&amp;[1]Dashboard!$AK$37&amp;E118&amp;F118),IF([1]Dashboard!$AK$39="FY","FY"&amp;A118&amp;E118&amp;F118)))</f>
        <v>YTD2024061 - BARSBARS</v>
      </c>
      <c r="S118" t="str">
        <f>IF([1]Dashboard!$AK$39="Month","Month"&amp;N118&amp;F118,IF([1]Dashboard!$AK$39="YTD",IF(O118-[1]Dashboard!$AK$37&lt;=0,"YTD"&amp;A118&amp;[1]Dashboard!$AK$37&amp;F118),IF([1]Dashboard!$AK$39="FY","FY"&amp;A118&amp;F118)))</f>
        <v>YTD202406BARS</v>
      </c>
      <c r="T118" t="str">
        <f>IF([1]Dashboard!$AK$39="Month","Month"&amp;N118&amp;F118,IF([1]Dashboard!$AK$39="YTD",IF(O118-[1]Dashboard!$AK$37&lt;=0,"YTD"&amp;A118&amp;[1]Dashboard!$AK$37&amp;U118),IF([1]Dashboard!$AK$39="FY","FY"&amp;A118&amp;U118)))</f>
        <v>YTD2024061 - BARSBARS</v>
      </c>
      <c r="U118" t="str">
        <f t="shared" si="7"/>
        <v>1 - BARSBARS</v>
      </c>
      <c r="V118" t="str">
        <f>IF([1]Dashboard!$AK$39="Month","Month"&amp;N118&amp;C118&amp;E118,IF([1]Dashboard!$AK$39="YTD",IF(O118-[1]Dashboard!$AK$37&lt;=0,"YTD"&amp;A118&amp;[1]Dashboard!$AK$37&amp;C118&amp;E118),IF([1]Dashboard!$AK$39="FY","FY"&amp;A118&amp;C118&amp;E118)))</f>
        <v>YTD202406Bonaparte1 - BARS</v>
      </c>
      <c r="W118" t="str">
        <f>IF([1]Dashboard!$AK$39="Month","Month"&amp;N118,IF([1]Dashboard!$AK$39="YTD",IF(O118-[1]Dashboard!$AK$37&lt;=0,"YTD"&amp;A118&amp;[1]Dashboard!$AK$37),IF([1]Dashboard!$AK$39="FY","FY"&amp;A118)))</f>
        <v>YTD202406</v>
      </c>
    </row>
    <row r="119" spans="1:23" x14ac:dyDescent="0.3">
      <c r="A119" t="s">
        <v>23</v>
      </c>
      <c r="B119" t="s">
        <v>24</v>
      </c>
      <c r="C119" t="s">
        <v>230</v>
      </c>
      <c r="D119" t="s">
        <v>71</v>
      </c>
      <c r="E119" t="s">
        <v>27</v>
      </c>
      <c r="F119" t="s">
        <v>28</v>
      </c>
      <c r="G119" t="s">
        <v>39</v>
      </c>
      <c r="H119" t="s">
        <v>40</v>
      </c>
      <c r="I119" s="4">
        <v>9</v>
      </c>
      <c r="J119" s="4">
        <v>9.2513368983957225</v>
      </c>
      <c r="K119" s="4">
        <v>3.2118983957219256</v>
      </c>
      <c r="L119" s="4">
        <v>6.0394385026737973</v>
      </c>
      <c r="M119" s="5">
        <v>0.72</v>
      </c>
      <c r="N119" t="str">
        <f t="shared" si="4"/>
        <v>202401</v>
      </c>
      <c r="O119" t="str">
        <f t="shared" si="5"/>
        <v>01</v>
      </c>
      <c r="P119" t="str">
        <f t="shared" si="6"/>
        <v>01.Jan2024</v>
      </c>
      <c r="Q119" t="str">
        <f>IF([1]Dashboard!$AK$39="Month","Month"&amp;N119&amp;E119,IF([1]Dashboard!$AK$39="YTD",IF(O119-[1]Dashboard!$AK$37&lt;=0,"YTD"&amp;A119&amp;[1]Dashboard!$AK$37&amp;E119),IF([1]Dashboard!$AK$39="FY","FY"&amp;A119&amp;E119)))</f>
        <v>YTD2024061 - BARS</v>
      </c>
      <c r="R119" t="str">
        <f>IF([1]Dashboard!$AK$39="Month","Month"&amp;N119&amp;E119&amp;F119,IF([1]Dashboard!$AK$39="YTD",IF(O119-[1]Dashboard!$AK$37&lt;=0,"YTD"&amp;A119&amp;[1]Dashboard!$AK$37&amp;E119&amp;F119),IF([1]Dashboard!$AK$39="FY","FY"&amp;A119&amp;E119&amp;F119)))</f>
        <v>YTD2024061 - BARSBARS</v>
      </c>
      <c r="S119" t="str">
        <f>IF([1]Dashboard!$AK$39="Month","Month"&amp;N119&amp;F119,IF([1]Dashboard!$AK$39="YTD",IF(O119-[1]Dashboard!$AK$37&lt;=0,"YTD"&amp;A119&amp;[1]Dashboard!$AK$37&amp;F119),IF([1]Dashboard!$AK$39="FY","FY"&amp;A119&amp;F119)))</f>
        <v>YTD202406BARS</v>
      </c>
      <c r="T119" t="str">
        <f>IF([1]Dashboard!$AK$39="Month","Month"&amp;N119&amp;F119,IF([1]Dashboard!$AK$39="YTD",IF(O119-[1]Dashboard!$AK$37&lt;=0,"YTD"&amp;A119&amp;[1]Dashboard!$AK$37&amp;U119),IF([1]Dashboard!$AK$39="FY","FY"&amp;A119&amp;U119)))</f>
        <v>YTD2024061 - BARSBARS</v>
      </c>
      <c r="U119" t="str">
        <f t="shared" si="7"/>
        <v>1 - BARSBARS</v>
      </c>
      <c r="V119" t="str">
        <f>IF([1]Dashboard!$AK$39="Month","Month"&amp;N119&amp;C119&amp;E119,IF([1]Dashboard!$AK$39="YTD",IF(O119-[1]Dashboard!$AK$37&lt;=0,"YTD"&amp;A119&amp;[1]Dashboard!$AK$37&amp;C119&amp;E119),IF([1]Dashboard!$AK$39="FY","FY"&amp;A119&amp;C119&amp;E119)))</f>
        <v>YTD202406Bonaparte1 - BARS</v>
      </c>
      <c r="W119" t="str">
        <f>IF([1]Dashboard!$AK$39="Month","Month"&amp;N119,IF([1]Dashboard!$AK$39="YTD",IF(O119-[1]Dashboard!$AK$37&lt;=0,"YTD"&amp;A119&amp;[1]Dashboard!$AK$37),IF([1]Dashboard!$AK$39="FY","FY"&amp;A119)))</f>
        <v>YTD202406</v>
      </c>
    </row>
    <row r="120" spans="1:23" x14ac:dyDescent="0.3">
      <c r="A120" t="s">
        <v>23</v>
      </c>
      <c r="B120" t="s">
        <v>24</v>
      </c>
      <c r="C120" t="s">
        <v>230</v>
      </c>
      <c r="D120" t="s">
        <v>71</v>
      </c>
      <c r="E120" t="s">
        <v>27</v>
      </c>
      <c r="F120" t="s">
        <v>28</v>
      </c>
      <c r="G120" t="s">
        <v>41</v>
      </c>
      <c r="H120" t="s">
        <v>42</v>
      </c>
      <c r="I120" s="4">
        <v>15</v>
      </c>
      <c r="J120" s="4">
        <v>14.863339275103982</v>
      </c>
      <c r="K120" s="4">
        <v>6.8961675579322623</v>
      </c>
      <c r="L120" s="4">
        <v>7.9671717171717207</v>
      </c>
      <c r="M120" s="5">
        <v>1.2</v>
      </c>
      <c r="N120" t="str">
        <f t="shared" si="4"/>
        <v>202401</v>
      </c>
      <c r="O120" t="str">
        <f t="shared" si="5"/>
        <v>01</v>
      </c>
      <c r="P120" t="str">
        <f t="shared" si="6"/>
        <v>01.Jan2024</v>
      </c>
      <c r="Q120" t="str">
        <f>IF([1]Dashboard!$AK$39="Month","Month"&amp;N120&amp;E120,IF([1]Dashboard!$AK$39="YTD",IF(O120-[1]Dashboard!$AK$37&lt;=0,"YTD"&amp;A120&amp;[1]Dashboard!$AK$37&amp;E120),IF([1]Dashboard!$AK$39="FY","FY"&amp;A120&amp;E120)))</f>
        <v>YTD2024061 - BARS</v>
      </c>
      <c r="R120" t="str">
        <f>IF([1]Dashboard!$AK$39="Month","Month"&amp;N120&amp;E120&amp;F120,IF([1]Dashboard!$AK$39="YTD",IF(O120-[1]Dashboard!$AK$37&lt;=0,"YTD"&amp;A120&amp;[1]Dashboard!$AK$37&amp;E120&amp;F120),IF([1]Dashboard!$AK$39="FY","FY"&amp;A120&amp;E120&amp;F120)))</f>
        <v>YTD2024061 - BARSBARS</v>
      </c>
      <c r="S120" t="str">
        <f>IF([1]Dashboard!$AK$39="Month","Month"&amp;N120&amp;F120,IF([1]Dashboard!$AK$39="YTD",IF(O120-[1]Dashboard!$AK$37&lt;=0,"YTD"&amp;A120&amp;[1]Dashboard!$AK$37&amp;F120),IF([1]Dashboard!$AK$39="FY","FY"&amp;A120&amp;F120)))</f>
        <v>YTD202406BARS</v>
      </c>
      <c r="T120" t="str">
        <f>IF([1]Dashboard!$AK$39="Month","Month"&amp;N120&amp;F120,IF([1]Dashboard!$AK$39="YTD",IF(O120-[1]Dashboard!$AK$37&lt;=0,"YTD"&amp;A120&amp;[1]Dashboard!$AK$37&amp;U120),IF([1]Dashboard!$AK$39="FY","FY"&amp;A120&amp;U120)))</f>
        <v>YTD2024061 - BARSBARS</v>
      </c>
      <c r="U120" t="str">
        <f t="shared" si="7"/>
        <v>1 - BARSBARS</v>
      </c>
      <c r="V120" t="str">
        <f>IF([1]Dashboard!$AK$39="Month","Month"&amp;N120&amp;C120&amp;E120,IF([1]Dashboard!$AK$39="YTD",IF(O120-[1]Dashboard!$AK$37&lt;=0,"YTD"&amp;A120&amp;[1]Dashboard!$AK$37&amp;C120&amp;E120),IF([1]Dashboard!$AK$39="FY","FY"&amp;A120&amp;C120&amp;E120)))</f>
        <v>YTD202406Bonaparte1 - BARS</v>
      </c>
      <c r="W120" t="str">
        <f>IF([1]Dashboard!$AK$39="Month","Month"&amp;N120,IF([1]Dashboard!$AK$39="YTD",IF(O120-[1]Dashboard!$AK$37&lt;=0,"YTD"&amp;A120&amp;[1]Dashboard!$AK$37),IF([1]Dashboard!$AK$39="FY","FY"&amp;A120)))</f>
        <v>YTD202406</v>
      </c>
    </row>
    <row r="121" spans="1:23" x14ac:dyDescent="0.3">
      <c r="A121" t="s">
        <v>23</v>
      </c>
      <c r="B121" t="s">
        <v>24</v>
      </c>
      <c r="C121" t="s">
        <v>230</v>
      </c>
      <c r="D121" t="s">
        <v>71</v>
      </c>
      <c r="E121" t="s">
        <v>27</v>
      </c>
      <c r="F121" t="s">
        <v>28</v>
      </c>
      <c r="G121" t="s">
        <v>43</v>
      </c>
      <c r="H121" t="s">
        <v>44</v>
      </c>
      <c r="I121" s="4">
        <v>28</v>
      </c>
      <c r="J121" s="4">
        <v>28.697266785502073</v>
      </c>
      <c r="K121" s="4">
        <v>10.283719548425433</v>
      </c>
      <c r="L121" s="4">
        <v>18.413547237076642</v>
      </c>
      <c r="M121" s="5">
        <v>2.2400000000000002</v>
      </c>
      <c r="N121" t="str">
        <f t="shared" si="4"/>
        <v>202401</v>
      </c>
      <c r="O121" t="str">
        <f t="shared" si="5"/>
        <v>01</v>
      </c>
      <c r="P121" t="str">
        <f t="shared" si="6"/>
        <v>01.Jan2024</v>
      </c>
      <c r="Q121" t="str">
        <f>IF([1]Dashboard!$AK$39="Month","Month"&amp;N121&amp;E121,IF([1]Dashboard!$AK$39="YTD",IF(O121-[1]Dashboard!$AK$37&lt;=0,"YTD"&amp;A121&amp;[1]Dashboard!$AK$37&amp;E121),IF([1]Dashboard!$AK$39="FY","FY"&amp;A121&amp;E121)))</f>
        <v>YTD2024061 - BARS</v>
      </c>
      <c r="R121" t="str">
        <f>IF([1]Dashboard!$AK$39="Month","Month"&amp;N121&amp;E121&amp;F121,IF([1]Dashboard!$AK$39="YTD",IF(O121-[1]Dashboard!$AK$37&lt;=0,"YTD"&amp;A121&amp;[1]Dashboard!$AK$37&amp;E121&amp;F121),IF([1]Dashboard!$AK$39="FY","FY"&amp;A121&amp;E121&amp;F121)))</f>
        <v>YTD2024061 - BARSBARS</v>
      </c>
      <c r="S121" t="str">
        <f>IF([1]Dashboard!$AK$39="Month","Month"&amp;N121&amp;F121,IF([1]Dashboard!$AK$39="YTD",IF(O121-[1]Dashboard!$AK$37&lt;=0,"YTD"&amp;A121&amp;[1]Dashboard!$AK$37&amp;F121),IF([1]Dashboard!$AK$39="FY","FY"&amp;A121&amp;F121)))</f>
        <v>YTD202406BARS</v>
      </c>
      <c r="T121" t="str">
        <f>IF([1]Dashboard!$AK$39="Month","Month"&amp;N121&amp;F121,IF([1]Dashboard!$AK$39="YTD",IF(O121-[1]Dashboard!$AK$37&lt;=0,"YTD"&amp;A121&amp;[1]Dashboard!$AK$37&amp;U121),IF([1]Dashboard!$AK$39="FY","FY"&amp;A121&amp;U121)))</f>
        <v>YTD2024061 - BARSBARS</v>
      </c>
      <c r="U121" t="str">
        <f t="shared" si="7"/>
        <v>1 - BARSBARS</v>
      </c>
      <c r="V121" t="str">
        <f>IF([1]Dashboard!$AK$39="Month","Month"&amp;N121&amp;C121&amp;E121,IF([1]Dashboard!$AK$39="YTD",IF(O121-[1]Dashboard!$AK$37&lt;=0,"YTD"&amp;A121&amp;[1]Dashboard!$AK$37&amp;C121&amp;E121),IF([1]Dashboard!$AK$39="FY","FY"&amp;A121&amp;C121&amp;E121)))</f>
        <v>YTD202406Bonaparte1 - BARS</v>
      </c>
      <c r="W121" t="str">
        <f>IF([1]Dashboard!$AK$39="Month","Month"&amp;N121,IF([1]Dashboard!$AK$39="YTD",IF(O121-[1]Dashboard!$AK$37&lt;=0,"YTD"&amp;A121&amp;[1]Dashboard!$AK$37),IF([1]Dashboard!$AK$39="FY","FY"&amp;A121)))</f>
        <v>YTD202406</v>
      </c>
    </row>
    <row r="122" spans="1:23" x14ac:dyDescent="0.3">
      <c r="A122" t="s">
        <v>23</v>
      </c>
      <c r="B122" t="s">
        <v>24</v>
      </c>
      <c r="C122" t="s">
        <v>230</v>
      </c>
      <c r="D122" t="s">
        <v>71</v>
      </c>
      <c r="E122" t="s">
        <v>27</v>
      </c>
      <c r="F122" t="s">
        <v>76</v>
      </c>
      <c r="G122" t="s">
        <v>77</v>
      </c>
      <c r="H122" t="s">
        <v>78</v>
      </c>
      <c r="I122" s="4">
        <v>10</v>
      </c>
      <c r="J122" s="4">
        <v>9.3686868686868685</v>
      </c>
      <c r="K122" s="4">
        <v>4.9613784907902554</v>
      </c>
      <c r="L122" s="4">
        <v>4.4073083778966131</v>
      </c>
      <c r="M122" s="5">
        <v>1</v>
      </c>
      <c r="N122" t="str">
        <f t="shared" si="4"/>
        <v>202401</v>
      </c>
      <c r="O122" t="str">
        <f t="shared" si="5"/>
        <v>01</v>
      </c>
      <c r="P122" t="str">
        <f t="shared" si="6"/>
        <v>01.Jan2024</v>
      </c>
      <c r="Q122" t="str">
        <f>IF([1]Dashboard!$AK$39="Month","Month"&amp;N122&amp;E122,IF([1]Dashboard!$AK$39="YTD",IF(O122-[1]Dashboard!$AK$37&lt;=0,"YTD"&amp;A122&amp;[1]Dashboard!$AK$37&amp;E122),IF([1]Dashboard!$AK$39="FY","FY"&amp;A122&amp;E122)))</f>
        <v>YTD2024061 - BARS</v>
      </c>
      <c r="R122" t="str">
        <f>IF([1]Dashboard!$AK$39="Month","Month"&amp;N122&amp;E122&amp;F122,IF([1]Dashboard!$AK$39="YTD",IF(O122-[1]Dashboard!$AK$37&lt;=0,"YTD"&amp;A122&amp;[1]Dashboard!$AK$37&amp;E122&amp;F122),IF([1]Dashboard!$AK$39="FY","FY"&amp;A122&amp;E122&amp;F122)))</f>
        <v>YTD2024061 - BARSBARS - MINI</v>
      </c>
      <c r="S122" t="str">
        <f>IF([1]Dashboard!$AK$39="Month","Month"&amp;N122&amp;F122,IF([1]Dashboard!$AK$39="YTD",IF(O122-[1]Dashboard!$AK$37&lt;=0,"YTD"&amp;A122&amp;[1]Dashboard!$AK$37&amp;F122),IF([1]Dashboard!$AK$39="FY","FY"&amp;A122&amp;F122)))</f>
        <v>YTD202406BARS - MINI</v>
      </c>
      <c r="T122" t="str">
        <f>IF([1]Dashboard!$AK$39="Month","Month"&amp;N122&amp;F122,IF([1]Dashboard!$AK$39="YTD",IF(O122-[1]Dashboard!$AK$37&lt;=0,"YTD"&amp;A122&amp;[1]Dashboard!$AK$37&amp;U122),IF([1]Dashboard!$AK$39="FY","FY"&amp;A122&amp;U122)))</f>
        <v>YTD2024061 - BARSBARS - MINI</v>
      </c>
      <c r="U122" t="str">
        <f t="shared" si="7"/>
        <v>1 - BARSBARS - MINI</v>
      </c>
      <c r="V122" t="str">
        <f>IF([1]Dashboard!$AK$39="Month","Month"&amp;N122&amp;C122&amp;E122,IF([1]Dashboard!$AK$39="YTD",IF(O122-[1]Dashboard!$AK$37&lt;=0,"YTD"&amp;A122&amp;[1]Dashboard!$AK$37&amp;C122&amp;E122),IF([1]Dashboard!$AK$39="FY","FY"&amp;A122&amp;C122&amp;E122)))</f>
        <v>YTD202406Bonaparte1 - BARS</v>
      </c>
      <c r="W122" t="str">
        <f>IF([1]Dashboard!$AK$39="Month","Month"&amp;N122,IF([1]Dashboard!$AK$39="YTD",IF(O122-[1]Dashboard!$AK$37&lt;=0,"YTD"&amp;A122&amp;[1]Dashboard!$AK$37),IF([1]Dashboard!$AK$39="FY","FY"&amp;A122)))</f>
        <v>YTD202406</v>
      </c>
    </row>
    <row r="123" spans="1:23" x14ac:dyDescent="0.3">
      <c r="A123" t="s">
        <v>23</v>
      </c>
      <c r="B123" t="s">
        <v>24</v>
      </c>
      <c r="C123" t="s">
        <v>230</v>
      </c>
      <c r="D123" t="s">
        <v>71</v>
      </c>
      <c r="E123" t="s">
        <v>27</v>
      </c>
      <c r="F123" t="s">
        <v>76</v>
      </c>
      <c r="G123" t="s">
        <v>79</v>
      </c>
      <c r="H123" t="s">
        <v>80</v>
      </c>
      <c r="I123" s="4">
        <v>8</v>
      </c>
      <c r="J123" s="4">
        <v>1.4854426619132501</v>
      </c>
      <c r="K123" s="4">
        <v>0.77540106951871657</v>
      </c>
      <c r="L123" s="4">
        <v>0.71004159239453357</v>
      </c>
      <c r="M123" s="5">
        <v>0.16</v>
      </c>
      <c r="N123" t="str">
        <f t="shared" si="4"/>
        <v>202401</v>
      </c>
      <c r="O123" t="str">
        <f t="shared" si="5"/>
        <v>01</v>
      </c>
      <c r="P123" t="str">
        <f t="shared" si="6"/>
        <v>01.Jan2024</v>
      </c>
      <c r="Q123" t="str">
        <f>IF([1]Dashboard!$AK$39="Month","Month"&amp;N123&amp;E123,IF([1]Dashboard!$AK$39="YTD",IF(O123-[1]Dashboard!$AK$37&lt;=0,"YTD"&amp;A123&amp;[1]Dashboard!$AK$37&amp;E123),IF([1]Dashboard!$AK$39="FY","FY"&amp;A123&amp;E123)))</f>
        <v>YTD2024061 - BARS</v>
      </c>
      <c r="R123" t="str">
        <f>IF([1]Dashboard!$AK$39="Month","Month"&amp;N123&amp;E123&amp;F123,IF([1]Dashboard!$AK$39="YTD",IF(O123-[1]Dashboard!$AK$37&lt;=0,"YTD"&amp;A123&amp;[1]Dashboard!$AK$37&amp;E123&amp;F123),IF([1]Dashboard!$AK$39="FY","FY"&amp;A123&amp;E123&amp;F123)))</f>
        <v>YTD2024061 - BARSBARS - MINI</v>
      </c>
      <c r="S123" t="str">
        <f>IF([1]Dashboard!$AK$39="Month","Month"&amp;N123&amp;F123,IF([1]Dashboard!$AK$39="YTD",IF(O123-[1]Dashboard!$AK$37&lt;=0,"YTD"&amp;A123&amp;[1]Dashboard!$AK$37&amp;F123),IF([1]Dashboard!$AK$39="FY","FY"&amp;A123&amp;F123)))</f>
        <v>YTD202406BARS - MINI</v>
      </c>
      <c r="T123" t="str">
        <f>IF([1]Dashboard!$AK$39="Month","Month"&amp;N123&amp;F123,IF([1]Dashboard!$AK$39="YTD",IF(O123-[1]Dashboard!$AK$37&lt;=0,"YTD"&amp;A123&amp;[1]Dashboard!$AK$37&amp;U123),IF([1]Dashboard!$AK$39="FY","FY"&amp;A123&amp;U123)))</f>
        <v>YTD2024061 - BARSBARS - MINI</v>
      </c>
      <c r="U123" t="str">
        <f t="shared" si="7"/>
        <v>1 - BARSBARS - MINI</v>
      </c>
      <c r="V123" t="str">
        <f>IF([1]Dashboard!$AK$39="Month","Month"&amp;N123&amp;C123&amp;E123,IF([1]Dashboard!$AK$39="YTD",IF(O123-[1]Dashboard!$AK$37&lt;=0,"YTD"&amp;A123&amp;[1]Dashboard!$AK$37&amp;C123&amp;E123),IF([1]Dashboard!$AK$39="FY","FY"&amp;A123&amp;C123&amp;E123)))</f>
        <v>YTD202406Bonaparte1 - BARS</v>
      </c>
      <c r="W123" t="str">
        <f>IF([1]Dashboard!$AK$39="Month","Month"&amp;N123,IF([1]Dashboard!$AK$39="YTD",IF(O123-[1]Dashboard!$AK$37&lt;=0,"YTD"&amp;A123&amp;[1]Dashboard!$AK$37),IF([1]Dashboard!$AK$39="FY","FY"&amp;A123)))</f>
        <v>YTD202406</v>
      </c>
    </row>
    <row r="124" spans="1:23" x14ac:dyDescent="0.3">
      <c r="A124" t="s">
        <v>23</v>
      </c>
      <c r="B124" t="s">
        <v>24</v>
      </c>
      <c r="C124" t="s">
        <v>230</v>
      </c>
      <c r="D124" t="s">
        <v>71</v>
      </c>
      <c r="E124" t="s">
        <v>27</v>
      </c>
      <c r="F124" t="s">
        <v>76</v>
      </c>
      <c r="G124" t="s">
        <v>81</v>
      </c>
      <c r="H124" t="s">
        <v>82</v>
      </c>
      <c r="I124" s="4">
        <v>6</v>
      </c>
      <c r="J124" s="4">
        <v>1.1140819964349375</v>
      </c>
      <c r="K124" s="4">
        <v>0.60606060606060574</v>
      </c>
      <c r="L124" s="4">
        <v>0.5080213903743318</v>
      </c>
      <c r="M124" s="5">
        <v>0.12</v>
      </c>
      <c r="N124" t="str">
        <f t="shared" si="4"/>
        <v>202401</v>
      </c>
      <c r="O124" t="str">
        <f t="shared" si="5"/>
        <v>01</v>
      </c>
      <c r="P124" t="str">
        <f t="shared" si="6"/>
        <v>01.Jan2024</v>
      </c>
      <c r="Q124" t="str">
        <f>IF([1]Dashboard!$AK$39="Month","Month"&amp;N124&amp;E124,IF([1]Dashboard!$AK$39="YTD",IF(O124-[1]Dashboard!$AK$37&lt;=0,"YTD"&amp;A124&amp;[1]Dashboard!$AK$37&amp;E124),IF([1]Dashboard!$AK$39="FY","FY"&amp;A124&amp;E124)))</f>
        <v>YTD2024061 - BARS</v>
      </c>
      <c r="R124" t="str">
        <f>IF([1]Dashboard!$AK$39="Month","Month"&amp;N124&amp;E124&amp;F124,IF([1]Dashboard!$AK$39="YTD",IF(O124-[1]Dashboard!$AK$37&lt;=0,"YTD"&amp;A124&amp;[1]Dashboard!$AK$37&amp;E124&amp;F124),IF([1]Dashboard!$AK$39="FY","FY"&amp;A124&amp;E124&amp;F124)))</f>
        <v>YTD2024061 - BARSBARS - MINI</v>
      </c>
      <c r="S124" t="str">
        <f>IF([1]Dashboard!$AK$39="Month","Month"&amp;N124&amp;F124,IF([1]Dashboard!$AK$39="YTD",IF(O124-[1]Dashboard!$AK$37&lt;=0,"YTD"&amp;A124&amp;[1]Dashboard!$AK$37&amp;F124),IF([1]Dashboard!$AK$39="FY","FY"&amp;A124&amp;F124)))</f>
        <v>YTD202406BARS - MINI</v>
      </c>
      <c r="T124" t="str">
        <f>IF([1]Dashboard!$AK$39="Month","Month"&amp;N124&amp;F124,IF([1]Dashboard!$AK$39="YTD",IF(O124-[1]Dashboard!$AK$37&lt;=0,"YTD"&amp;A124&amp;[1]Dashboard!$AK$37&amp;U124),IF([1]Dashboard!$AK$39="FY","FY"&amp;A124&amp;U124)))</f>
        <v>YTD2024061 - BARSBARS - MINI</v>
      </c>
      <c r="U124" t="str">
        <f t="shared" si="7"/>
        <v>1 - BARSBARS - MINI</v>
      </c>
      <c r="V124" t="str">
        <f>IF([1]Dashboard!$AK$39="Month","Month"&amp;N124&amp;C124&amp;E124,IF([1]Dashboard!$AK$39="YTD",IF(O124-[1]Dashboard!$AK$37&lt;=0,"YTD"&amp;A124&amp;[1]Dashboard!$AK$37&amp;C124&amp;E124),IF([1]Dashboard!$AK$39="FY","FY"&amp;A124&amp;C124&amp;E124)))</f>
        <v>YTD202406Bonaparte1 - BARS</v>
      </c>
      <c r="W124" t="str">
        <f>IF([1]Dashboard!$AK$39="Month","Month"&amp;N124,IF([1]Dashboard!$AK$39="YTD",IF(O124-[1]Dashboard!$AK$37&lt;=0,"YTD"&amp;A124&amp;[1]Dashboard!$AK$37),IF([1]Dashboard!$AK$39="FY","FY"&amp;A124)))</f>
        <v>YTD202406</v>
      </c>
    </row>
    <row r="125" spans="1:23" x14ac:dyDescent="0.3">
      <c r="A125" t="s">
        <v>23</v>
      </c>
      <c r="B125" t="s">
        <v>24</v>
      </c>
      <c r="C125" t="s">
        <v>230</v>
      </c>
      <c r="D125" t="s">
        <v>71</v>
      </c>
      <c r="E125" t="s">
        <v>27</v>
      </c>
      <c r="F125" t="s">
        <v>76</v>
      </c>
      <c r="G125" t="s">
        <v>83</v>
      </c>
      <c r="H125" t="s">
        <v>84</v>
      </c>
      <c r="I125" s="4">
        <v>7</v>
      </c>
      <c r="J125" s="4">
        <v>1.4765300059417705</v>
      </c>
      <c r="K125" s="4">
        <v>0.7304664289958408</v>
      </c>
      <c r="L125" s="4">
        <v>0.74606357694592973</v>
      </c>
      <c r="M125" s="5">
        <v>0.14000000000000001</v>
      </c>
      <c r="N125" t="str">
        <f t="shared" si="4"/>
        <v>202401</v>
      </c>
      <c r="O125" t="str">
        <f t="shared" si="5"/>
        <v>01</v>
      </c>
      <c r="P125" t="str">
        <f t="shared" si="6"/>
        <v>01.Jan2024</v>
      </c>
      <c r="Q125" t="str">
        <f>IF([1]Dashboard!$AK$39="Month","Month"&amp;N125&amp;E125,IF([1]Dashboard!$AK$39="YTD",IF(O125-[1]Dashboard!$AK$37&lt;=0,"YTD"&amp;A125&amp;[1]Dashboard!$AK$37&amp;E125),IF([1]Dashboard!$AK$39="FY","FY"&amp;A125&amp;E125)))</f>
        <v>YTD2024061 - BARS</v>
      </c>
      <c r="R125" t="str">
        <f>IF([1]Dashboard!$AK$39="Month","Month"&amp;N125&amp;E125&amp;F125,IF([1]Dashboard!$AK$39="YTD",IF(O125-[1]Dashboard!$AK$37&lt;=0,"YTD"&amp;A125&amp;[1]Dashboard!$AK$37&amp;E125&amp;F125),IF([1]Dashboard!$AK$39="FY","FY"&amp;A125&amp;E125&amp;F125)))</f>
        <v>YTD2024061 - BARSBARS - MINI</v>
      </c>
      <c r="S125" t="str">
        <f>IF([1]Dashboard!$AK$39="Month","Month"&amp;N125&amp;F125,IF([1]Dashboard!$AK$39="YTD",IF(O125-[1]Dashboard!$AK$37&lt;=0,"YTD"&amp;A125&amp;[1]Dashboard!$AK$37&amp;F125),IF([1]Dashboard!$AK$39="FY","FY"&amp;A125&amp;F125)))</f>
        <v>YTD202406BARS - MINI</v>
      </c>
      <c r="T125" t="str">
        <f>IF([1]Dashboard!$AK$39="Month","Month"&amp;N125&amp;F125,IF([1]Dashboard!$AK$39="YTD",IF(O125-[1]Dashboard!$AK$37&lt;=0,"YTD"&amp;A125&amp;[1]Dashboard!$AK$37&amp;U125),IF([1]Dashboard!$AK$39="FY","FY"&amp;A125&amp;U125)))</f>
        <v>YTD2024061 - BARSBARS - MINI</v>
      </c>
      <c r="U125" t="str">
        <f t="shared" si="7"/>
        <v>1 - BARSBARS - MINI</v>
      </c>
      <c r="V125" t="str">
        <f>IF([1]Dashboard!$AK$39="Month","Month"&amp;N125&amp;C125&amp;E125,IF([1]Dashboard!$AK$39="YTD",IF(O125-[1]Dashboard!$AK$37&lt;=0,"YTD"&amp;A125&amp;[1]Dashboard!$AK$37&amp;C125&amp;E125),IF([1]Dashboard!$AK$39="FY","FY"&amp;A125&amp;C125&amp;E125)))</f>
        <v>YTD202406Bonaparte1 - BARS</v>
      </c>
      <c r="W125" t="str">
        <f>IF([1]Dashboard!$AK$39="Month","Month"&amp;N125,IF([1]Dashboard!$AK$39="YTD",IF(O125-[1]Dashboard!$AK$37&lt;=0,"YTD"&amp;A125&amp;[1]Dashboard!$AK$37),IF([1]Dashboard!$AK$39="FY","FY"&amp;A125)))</f>
        <v>YTD202406</v>
      </c>
    </row>
    <row r="126" spans="1:23" x14ac:dyDescent="0.3">
      <c r="A126" t="s">
        <v>23</v>
      </c>
      <c r="B126" t="s">
        <v>24</v>
      </c>
      <c r="C126" t="s">
        <v>230</v>
      </c>
      <c r="D126" t="s">
        <v>71</v>
      </c>
      <c r="E126" t="s">
        <v>27</v>
      </c>
      <c r="F126" t="s">
        <v>76</v>
      </c>
      <c r="G126" t="s">
        <v>85</v>
      </c>
      <c r="H126" t="s">
        <v>86</v>
      </c>
      <c r="I126" s="4">
        <v>6</v>
      </c>
      <c r="J126" s="4">
        <v>1.2655971479500889</v>
      </c>
      <c r="K126" s="4">
        <v>0.59714795008912647</v>
      </c>
      <c r="L126" s="4">
        <v>0.66844919786096257</v>
      </c>
      <c r="M126" s="5">
        <v>0.12</v>
      </c>
      <c r="N126" t="str">
        <f t="shared" si="4"/>
        <v>202401</v>
      </c>
      <c r="O126" t="str">
        <f t="shared" si="5"/>
        <v>01</v>
      </c>
      <c r="P126" t="str">
        <f t="shared" si="6"/>
        <v>01.Jan2024</v>
      </c>
      <c r="Q126" t="str">
        <f>IF([1]Dashboard!$AK$39="Month","Month"&amp;N126&amp;E126,IF([1]Dashboard!$AK$39="YTD",IF(O126-[1]Dashboard!$AK$37&lt;=0,"YTD"&amp;A126&amp;[1]Dashboard!$AK$37&amp;E126),IF([1]Dashboard!$AK$39="FY","FY"&amp;A126&amp;E126)))</f>
        <v>YTD2024061 - BARS</v>
      </c>
      <c r="R126" t="str">
        <f>IF([1]Dashboard!$AK$39="Month","Month"&amp;N126&amp;E126&amp;F126,IF([1]Dashboard!$AK$39="YTD",IF(O126-[1]Dashboard!$AK$37&lt;=0,"YTD"&amp;A126&amp;[1]Dashboard!$AK$37&amp;E126&amp;F126),IF([1]Dashboard!$AK$39="FY","FY"&amp;A126&amp;E126&amp;F126)))</f>
        <v>YTD2024061 - BARSBARS - MINI</v>
      </c>
      <c r="S126" t="str">
        <f>IF([1]Dashboard!$AK$39="Month","Month"&amp;N126&amp;F126,IF([1]Dashboard!$AK$39="YTD",IF(O126-[1]Dashboard!$AK$37&lt;=0,"YTD"&amp;A126&amp;[1]Dashboard!$AK$37&amp;F126),IF([1]Dashboard!$AK$39="FY","FY"&amp;A126&amp;F126)))</f>
        <v>YTD202406BARS - MINI</v>
      </c>
      <c r="T126" t="str">
        <f>IF([1]Dashboard!$AK$39="Month","Month"&amp;N126&amp;F126,IF([1]Dashboard!$AK$39="YTD",IF(O126-[1]Dashboard!$AK$37&lt;=0,"YTD"&amp;A126&amp;[1]Dashboard!$AK$37&amp;U126),IF([1]Dashboard!$AK$39="FY","FY"&amp;A126&amp;U126)))</f>
        <v>YTD2024061 - BARSBARS - MINI</v>
      </c>
      <c r="U126" t="str">
        <f t="shared" si="7"/>
        <v>1 - BARSBARS - MINI</v>
      </c>
      <c r="V126" t="str">
        <f>IF([1]Dashboard!$AK$39="Month","Month"&amp;N126&amp;C126&amp;E126,IF([1]Dashboard!$AK$39="YTD",IF(O126-[1]Dashboard!$AK$37&lt;=0,"YTD"&amp;A126&amp;[1]Dashboard!$AK$37&amp;C126&amp;E126),IF([1]Dashboard!$AK$39="FY","FY"&amp;A126&amp;C126&amp;E126)))</f>
        <v>YTD202406Bonaparte1 - BARS</v>
      </c>
      <c r="W126" t="str">
        <f>IF([1]Dashboard!$AK$39="Month","Month"&amp;N126,IF([1]Dashboard!$AK$39="YTD",IF(O126-[1]Dashboard!$AK$37&lt;=0,"YTD"&amp;A126&amp;[1]Dashboard!$AK$37),IF([1]Dashboard!$AK$39="FY","FY"&amp;A126)))</f>
        <v>YTD202406</v>
      </c>
    </row>
    <row r="127" spans="1:23" x14ac:dyDescent="0.3">
      <c r="A127" t="s">
        <v>23</v>
      </c>
      <c r="B127" t="s">
        <v>24</v>
      </c>
      <c r="C127" t="s">
        <v>230</v>
      </c>
      <c r="D127" t="s">
        <v>71</v>
      </c>
      <c r="E127" t="s">
        <v>27</v>
      </c>
      <c r="F127" t="s">
        <v>76</v>
      </c>
      <c r="G127" t="s">
        <v>87</v>
      </c>
      <c r="H127" t="s">
        <v>88</v>
      </c>
      <c r="I127" s="4">
        <v>5</v>
      </c>
      <c r="J127" s="4">
        <v>1.0546642899584076</v>
      </c>
      <c r="K127" s="4">
        <v>0.57189542483660127</v>
      </c>
      <c r="L127" s="4">
        <v>0.48276886512180622</v>
      </c>
      <c r="M127" s="5">
        <v>0.1</v>
      </c>
      <c r="N127" t="str">
        <f t="shared" si="4"/>
        <v>202401</v>
      </c>
      <c r="O127" t="str">
        <f t="shared" si="5"/>
        <v>01</v>
      </c>
      <c r="P127" t="str">
        <f t="shared" si="6"/>
        <v>01.Jan2024</v>
      </c>
      <c r="Q127" t="str">
        <f>IF([1]Dashboard!$AK$39="Month","Month"&amp;N127&amp;E127,IF([1]Dashboard!$AK$39="YTD",IF(O127-[1]Dashboard!$AK$37&lt;=0,"YTD"&amp;A127&amp;[1]Dashboard!$AK$37&amp;E127),IF([1]Dashboard!$AK$39="FY","FY"&amp;A127&amp;E127)))</f>
        <v>YTD2024061 - BARS</v>
      </c>
      <c r="R127" t="str">
        <f>IF([1]Dashboard!$AK$39="Month","Month"&amp;N127&amp;E127&amp;F127,IF([1]Dashboard!$AK$39="YTD",IF(O127-[1]Dashboard!$AK$37&lt;=0,"YTD"&amp;A127&amp;[1]Dashboard!$AK$37&amp;E127&amp;F127),IF([1]Dashboard!$AK$39="FY","FY"&amp;A127&amp;E127&amp;F127)))</f>
        <v>YTD2024061 - BARSBARS - MINI</v>
      </c>
      <c r="S127" t="str">
        <f>IF([1]Dashboard!$AK$39="Month","Month"&amp;N127&amp;F127,IF([1]Dashboard!$AK$39="YTD",IF(O127-[1]Dashboard!$AK$37&lt;=0,"YTD"&amp;A127&amp;[1]Dashboard!$AK$37&amp;F127),IF([1]Dashboard!$AK$39="FY","FY"&amp;A127&amp;F127)))</f>
        <v>YTD202406BARS - MINI</v>
      </c>
      <c r="T127" t="str">
        <f>IF([1]Dashboard!$AK$39="Month","Month"&amp;N127&amp;F127,IF([1]Dashboard!$AK$39="YTD",IF(O127-[1]Dashboard!$AK$37&lt;=0,"YTD"&amp;A127&amp;[1]Dashboard!$AK$37&amp;U127),IF([1]Dashboard!$AK$39="FY","FY"&amp;A127&amp;U127)))</f>
        <v>YTD2024061 - BARSBARS - MINI</v>
      </c>
      <c r="U127" t="str">
        <f t="shared" si="7"/>
        <v>1 - BARSBARS - MINI</v>
      </c>
      <c r="V127" t="str">
        <f>IF([1]Dashboard!$AK$39="Month","Month"&amp;N127&amp;C127&amp;E127,IF([1]Dashboard!$AK$39="YTD",IF(O127-[1]Dashboard!$AK$37&lt;=0,"YTD"&amp;A127&amp;[1]Dashboard!$AK$37&amp;C127&amp;E127),IF([1]Dashboard!$AK$39="FY","FY"&amp;A127&amp;C127&amp;E127)))</f>
        <v>YTD202406Bonaparte1 - BARS</v>
      </c>
      <c r="W127" t="str">
        <f>IF([1]Dashboard!$AK$39="Month","Month"&amp;N127,IF([1]Dashboard!$AK$39="YTD",IF(O127-[1]Dashboard!$AK$37&lt;=0,"YTD"&amp;A127&amp;[1]Dashboard!$AK$37),IF([1]Dashboard!$AK$39="FY","FY"&amp;A127)))</f>
        <v>YTD202406</v>
      </c>
    </row>
    <row r="128" spans="1:23" x14ac:dyDescent="0.3">
      <c r="A128" t="s">
        <v>23</v>
      </c>
      <c r="B128" t="s">
        <v>24</v>
      </c>
      <c r="C128" t="s">
        <v>230</v>
      </c>
      <c r="D128" t="s">
        <v>71</v>
      </c>
      <c r="E128" t="s">
        <v>89</v>
      </c>
      <c r="F128" t="s">
        <v>90</v>
      </c>
      <c r="G128" t="s">
        <v>91</v>
      </c>
      <c r="H128" t="s">
        <v>92</v>
      </c>
      <c r="I128" s="4">
        <v>31</v>
      </c>
      <c r="J128" s="4">
        <v>57.30392156862743</v>
      </c>
      <c r="K128" s="4">
        <v>21.688948306595364</v>
      </c>
      <c r="L128" s="4">
        <v>35.614973262032066</v>
      </c>
      <c r="M128" s="5">
        <v>0.34100000000000003</v>
      </c>
      <c r="N128" t="str">
        <f t="shared" si="4"/>
        <v>202401</v>
      </c>
      <c r="O128" t="str">
        <f t="shared" si="5"/>
        <v>01</v>
      </c>
      <c r="P128" t="str">
        <f t="shared" si="6"/>
        <v>01.Jan2024</v>
      </c>
      <c r="Q128" t="str">
        <f>IF([1]Dashboard!$AK$39="Month","Month"&amp;N128&amp;E128,IF([1]Dashboard!$AK$39="YTD",IF(O128-[1]Dashboard!$AK$37&lt;=0,"YTD"&amp;A128&amp;[1]Dashboard!$AK$37&amp;E128),IF([1]Dashboard!$AK$39="FY","FY"&amp;A128&amp;E128)))</f>
        <v>YTD2024061 - BONBON</v>
      </c>
      <c r="R128" t="str">
        <f>IF([1]Dashboard!$AK$39="Month","Month"&amp;N128&amp;E128&amp;F128,IF([1]Dashboard!$AK$39="YTD",IF(O128-[1]Dashboard!$AK$37&lt;=0,"YTD"&amp;A128&amp;[1]Dashboard!$AK$37&amp;E128&amp;F128),IF([1]Dashboard!$AK$39="FY","FY"&amp;A128&amp;E128&amp;F128)))</f>
        <v>YTD2024061 - BONBONAssortiment_1 - BONBON</v>
      </c>
      <c r="S128" t="str">
        <f>IF([1]Dashboard!$AK$39="Month","Month"&amp;N128&amp;F128,IF([1]Dashboard!$AK$39="YTD",IF(O128-[1]Dashboard!$AK$37&lt;=0,"YTD"&amp;A128&amp;[1]Dashboard!$AK$37&amp;F128),IF([1]Dashboard!$AK$39="FY","FY"&amp;A128&amp;F128)))</f>
        <v>YTD202406Assortiment_1 - BONBON</v>
      </c>
      <c r="T128" t="str">
        <f>IF([1]Dashboard!$AK$39="Month","Month"&amp;N128&amp;F128,IF([1]Dashboard!$AK$39="YTD",IF(O128-[1]Dashboard!$AK$37&lt;=0,"YTD"&amp;A128&amp;[1]Dashboard!$AK$37&amp;U128),IF([1]Dashboard!$AK$39="FY","FY"&amp;A128&amp;U128)))</f>
        <v>YTD2024061 - BONBONAssortiment_1 - BONBON</v>
      </c>
      <c r="U128" t="str">
        <f t="shared" si="7"/>
        <v>1 - BONBONAssortiment_1 - BONBON</v>
      </c>
      <c r="V128" t="str">
        <f>IF([1]Dashboard!$AK$39="Month","Month"&amp;N128&amp;C128&amp;E128,IF([1]Dashboard!$AK$39="YTD",IF(O128-[1]Dashboard!$AK$37&lt;=0,"YTD"&amp;A128&amp;[1]Dashboard!$AK$37&amp;C128&amp;E128),IF([1]Dashboard!$AK$39="FY","FY"&amp;A128&amp;C128&amp;E128)))</f>
        <v>YTD202406Bonaparte1 - BONBON</v>
      </c>
      <c r="W128" t="str">
        <f>IF([1]Dashboard!$AK$39="Month","Month"&amp;N128,IF([1]Dashboard!$AK$39="YTD",IF(O128-[1]Dashboard!$AK$37&lt;=0,"YTD"&amp;A128&amp;[1]Dashboard!$AK$37),IF([1]Dashboard!$AK$39="FY","FY"&amp;A128)))</f>
        <v>YTD202406</v>
      </c>
    </row>
    <row r="129" spans="1:23" x14ac:dyDescent="0.3">
      <c r="A129" t="s">
        <v>23</v>
      </c>
      <c r="B129" t="s">
        <v>24</v>
      </c>
      <c r="C129" t="s">
        <v>230</v>
      </c>
      <c r="D129" t="s">
        <v>71</v>
      </c>
      <c r="E129" t="s">
        <v>89</v>
      </c>
      <c r="F129" t="s">
        <v>90</v>
      </c>
      <c r="G129" t="s">
        <v>93</v>
      </c>
      <c r="H129" t="s">
        <v>94</v>
      </c>
      <c r="I129" s="4">
        <v>0.124</v>
      </c>
      <c r="J129" s="4">
        <v>1.7245989304812832</v>
      </c>
      <c r="K129" s="4">
        <v>0.52412655971479494</v>
      </c>
      <c r="L129" s="4">
        <v>1.2004723707664882</v>
      </c>
      <c r="M129" s="5">
        <v>0.124</v>
      </c>
      <c r="N129" t="str">
        <f t="shared" si="4"/>
        <v>202401</v>
      </c>
      <c r="O129" t="str">
        <f t="shared" si="5"/>
        <v>01</v>
      </c>
      <c r="P129" t="str">
        <f t="shared" si="6"/>
        <v>01.Jan2024</v>
      </c>
      <c r="Q129" t="str">
        <f>IF([1]Dashboard!$AK$39="Month","Month"&amp;N129&amp;E129,IF([1]Dashboard!$AK$39="YTD",IF(O129-[1]Dashboard!$AK$37&lt;=0,"YTD"&amp;A129&amp;[1]Dashboard!$AK$37&amp;E129),IF([1]Dashboard!$AK$39="FY","FY"&amp;A129&amp;E129)))</f>
        <v>YTD2024061 - BONBON</v>
      </c>
      <c r="R129" t="str">
        <f>IF([1]Dashboard!$AK$39="Month","Month"&amp;N129&amp;E129&amp;F129,IF([1]Dashboard!$AK$39="YTD",IF(O129-[1]Dashboard!$AK$37&lt;=0,"YTD"&amp;A129&amp;[1]Dashboard!$AK$37&amp;E129&amp;F129),IF([1]Dashboard!$AK$39="FY","FY"&amp;A129&amp;E129&amp;F129)))</f>
        <v>YTD2024061 - BONBONAssortiment_1 - BONBON</v>
      </c>
      <c r="S129" t="str">
        <f>IF([1]Dashboard!$AK$39="Month","Month"&amp;N129&amp;F129,IF([1]Dashboard!$AK$39="YTD",IF(O129-[1]Dashboard!$AK$37&lt;=0,"YTD"&amp;A129&amp;[1]Dashboard!$AK$37&amp;F129),IF([1]Dashboard!$AK$39="FY","FY"&amp;A129&amp;F129)))</f>
        <v>YTD202406Assortiment_1 - BONBON</v>
      </c>
      <c r="T129" t="str">
        <f>IF([1]Dashboard!$AK$39="Month","Month"&amp;N129&amp;F129,IF([1]Dashboard!$AK$39="YTD",IF(O129-[1]Dashboard!$AK$37&lt;=0,"YTD"&amp;A129&amp;[1]Dashboard!$AK$37&amp;U129),IF([1]Dashboard!$AK$39="FY","FY"&amp;A129&amp;U129)))</f>
        <v>YTD2024061 - BONBONAssortiment_1 - BONBON</v>
      </c>
      <c r="U129" t="str">
        <f t="shared" si="7"/>
        <v>1 - BONBONAssortiment_1 - BONBON</v>
      </c>
      <c r="V129" t="str">
        <f>IF([1]Dashboard!$AK$39="Month","Month"&amp;N129&amp;C129&amp;E129,IF([1]Dashboard!$AK$39="YTD",IF(O129-[1]Dashboard!$AK$37&lt;=0,"YTD"&amp;A129&amp;[1]Dashboard!$AK$37&amp;C129&amp;E129),IF([1]Dashboard!$AK$39="FY","FY"&amp;A129&amp;C129&amp;E129)))</f>
        <v>YTD202406Bonaparte1 - BONBON</v>
      </c>
      <c r="W129" t="str">
        <f>IF([1]Dashboard!$AK$39="Month","Month"&amp;N129,IF([1]Dashboard!$AK$39="YTD",IF(O129-[1]Dashboard!$AK$37&lt;=0,"YTD"&amp;A129&amp;[1]Dashboard!$AK$37),IF([1]Dashboard!$AK$39="FY","FY"&amp;A129)))</f>
        <v>YTD202406</v>
      </c>
    </row>
    <row r="130" spans="1:23" x14ac:dyDescent="0.3">
      <c r="A130" t="s">
        <v>23</v>
      </c>
      <c r="B130" t="s">
        <v>24</v>
      </c>
      <c r="C130" t="s">
        <v>230</v>
      </c>
      <c r="D130" t="s">
        <v>71</v>
      </c>
      <c r="E130" t="s">
        <v>45</v>
      </c>
      <c r="F130" t="s">
        <v>95</v>
      </c>
      <c r="G130" t="s">
        <v>96</v>
      </c>
      <c r="H130" t="s">
        <v>97</v>
      </c>
      <c r="I130" s="4">
        <v>2.4159999999999999</v>
      </c>
      <c r="J130" s="4">
        <v>30.430778371954844</v>
      </c>
      <c r="K130" s="4">
        <v>7.7123945335710031</v>
      </c>
      <c r="L130" s="4">
        <v>22.71838383838384</v>
      </c>
      <c r="M130" s="5">
        <v>2.4159999999999999</v>
      </c>
      <c r="N130" t="str">
        <f t="shared" si="4"/>
        <v>202401</v>
      </c>
      <c r="O130" t="str">
        <f t="shared" si="5"/>
        <v>01</v>
      </c>
      <c r="P130" t="str">
        <f t="shared" si="6"/>
        <v>01.Jan2024</v>
      </c>
      <c r="Q130" t="str">
        <f>IF([1]Dashboard!$AK$39="Month","Month"&amp;N130&amp;E130,IF([1]Dashboard!$AK$39="YTD",IF(O130-[1]Dashboard!$AK$37&lt;=0,"YTD"&amp;A130&amp;[1]Dashboard!$AK$37&amp;E130),IF([1]Dashboard!$AK$39="FY","FY"&amp;A130&amp;E130)))</f>
        <v>YTD2024061 - ENROBE</v>
      </c>
      <c r="R130" t="str">
        <f>IF([1]Dashboard!$AK$39="Month","Month"&amp;N130&amp;E130&amp;F130,IF([1]Dashboard!$AK$39="YTD",IF(O130-[1]Dashboard!$AK$37&lt;=0,"YTD"&amp;A130&amp;[1]Dashboard!$AK$37&amp;E130&amp;F130),IF([1]Dashboard!$AK$39="FY","FY"&amp;A130&amp;E130&amp;F130)))</f>
        <v>YTD2024061 - ENROBEENROBE</v>
      </c>
      <c r="S130" t="str">
        <f>IF([1]Dashboard!$AK$39="Month","Month"&amp;N130&amp;F130,IF([1]Dashboard!$AK$39="YTD",IF(O130-[1]Dashboard!$AK$37&lt;=0,"YTD"&amp;A130&amp;[1]Dashboard!$AK$37&amp;F130),IF([1]Dashboard!$AK$39="FY","FY"&amp;A130&amp;F130)))</f>
        <v>YTD202406ENROBE</v>
      </c>
      <c r="T130" t="str">
        <f>IF([1]Dashboard!$AK$39="Month","Month"&amp;N130&amp;F130,IF([1]Dashboard!$AK$39="YTD",IF(O130-[1]Dashboard!$AK$37&lt;=0,"YTD"&amp;A130&amp;[1]Dashboard!$AK$37&amp;U130),IF([1]Dashboard!$AK$39="FY","FY"&amp;A130&amp;U130)))</f>
        <v>YTD2024061 - ENROBEENROBE</v>
      </c>
      <c r="U130" t="str">
        <f t="shared" si="7"/>
        <v>1 - ENROBEENROBE</v>
      </c>
      <c r="V130" t="str">
        <f>IF([1]Dashboard!$AK$39="Month","Month"&amp;N130&amp;C130&amp;E130,IF([1]Dashboard!$AK$39="YTD",IF(O130-[1]Dashboard!$AK$37&lt;=0,"YTD"&amp;A130&amp;[1]Dashboard!$AK$37&amp;C130&amp;E130),IF([1]Dashboard!$AK$39="FY","FY"&amp;A130&amp;C130&amp;E130)))</f>
        <v>YTD202406Bonaparte1 - ENROBE</v>
      </c>
      <c r="W130" t="str">
        <f>IF([1]Dashboard!$AK$39="Month","Month"&amp;N130,IF([1]Dashboard!$AK$39="YTD",IF(O130-[1]Dashboard!$AK$37&lt;=0,"YTD"&amp;A130&amp;[1]Dashboard!$AK$37),IF([1]Dashboard!$AK$39="FY","FY"&amp;A130)))</f>
        <v>YTD202406</v>
      </c>
    </row>
    <row r="131" spans="1:23" x14ac:dyDescent="0.3">
      <c r="A131" t="s">
        <v>23</v>
      </c>
      <c r="B131" t="s">
        <v>24</v>
      </c>
      <c r="C131" t="s">
        <v>230</v>
      </c>
      <c r="D131" t="s">
        <v>71</v>
      </c>
      <c r="E131" t="s">
        <v>45</v>
      </c>
      <c r="F131" t="s">
        <v>95</v>
      </c>
      <c r="G131" t="s">
        <v>98</v>
      </c>
      <c r="H131" t="s">
        <v>99</v>
      </c>
      <c r="I131" s="4">
        <v>1.0390000000000001</v>
      </c>
      <c r="J131" s="4">
        <v>12.981283422459892</v>
      </c>
      <c r="K131" s="4">
        <v>3.8657683452168743</v>
      </c>
      <c r="L131" s="4">
        <v>9.1155150772430176</v>
      </c>
      <c r="M131" s="5">
        <v>1.0390000000000001</v>
      </c>
      <c r="N131" t="str">
        <f t="shared" ref="N131:N194" si="8">A131&amp;LEFT(B131,2)</f>
        <v>202401</v>
      </c>
      <c r="O131" t="str">
        <f t="shared" ref="O131:O194" si="9">RIGHT(N131,2)</f>
        <v>01</v>
      </c>
      <c r="P131" t="str">
        <f t="shared" ref="P131:P194" si="10">B131&amp;A131</f>
        <v>01.Jan2024</v>
      </c>
      <c r="Q131" t="str">
        <f>IF([1]Dashboard!$AK$39="Month","Month"&amp;N131&amp;E131,IF([1]Dashboard!$AK$39="YTD",IF(O131-[1]Dashboard!$AK$37&lt;=0,"YTD"&amp;A131&amp;[1]Dashboard!$AK$37&amp;E131),IF([1]Dashboard!$AK$39="FY","FY"&amp;A131&amp;E131)))</f>
        <v>YTD2024061 - ENROBE</v>
      </c>
      <c r="R131" t="str">
        <f>IF([1]Dashboard!$AK$39="Month","Month"&amp;N131&amp;E131&amp;F131,IF([1]Dashboard!$AK$39="YTD",IF(O131-[1]Dashboard!$AK$37&lt;=0,"YTD"&amp;A131&amp;[1]Dashboard!$AK$37&amp;E131&amp;F131),IF([1]Dashboard!$AK$39="FY","FY"&amp;A131&amp;E131&amp;F131)))</f>
        <v>YTD2024061 - ENROBEENROBE</v>
      </c>
      <c r="S131" t="str">
        <f>IF([1]Dashboard!$AK$39="Month","Month"&amp;N131&amp;F131,IF([1]Dashboard!$AK$39="YTD",IF(O131-[1]Dashboard!$AK$37&lt;=0,"YTD"&amp;A131&amp;[1]Dashboard!$AK$37&amp;F131),IF([1]Dashboard!$AK$39="FY","FY"&amp;A131&amp;F131)))</f>
        <v>YTD202406ENROBE</v>
      </c>
      <c r="T131" t="str">
        <f>IF([1]Dashboard!$AK$39="Month","Month"&amp;N131&amp;F131,IF([1]Dashboard!$AK$39="YTD",IF(O131-[1]Dashboard!$AK$37&lt;=0,"YTD"&amp;A131&amp;[1]Dashboard!$AK$37&amp;U131),IF([1]Dashboard!$AK$39="FY","FY"&amp;A131&amp;U131)))</f>
        <v>YTD2024061 - ENROBEENROBE</v>
      </c>
      <c r="U131" t="str">
        <f t="shared" ref="U131:U194" si="11">E131&amp;F131</f>
        <v>1 - ENROBEENROBE</v>
      </c>
      <c r="V131" t="str">
        <f>IF([1]Dashboard!$AK$39="Month","Month"&amp;N131&amp;C131&amp;E131,IF([1]Dashboard!$AK$39="YTD",IF(O131-[1]Dashboard!$AK$37&lt;=0,"YTD"&amp;A131&amp;[1]Dashboard!$AK$37&amp;C131&amp;E131),IF([1]Dashboard!$AK$39="FY","FY"&amp;A131&amp;C131&amp;E131)))</f>
        <v>YTD202406Bonaparte1 - ENROBE</v>
      </c>
      <c r="W131" t="str">
        <f>IF([1]Dashboard!$AK$39="Month","Month"&amp;N131,IF([1]Dashboard!$AK$39="YTD",IF(O131-[1]Dashboard!$AK$37&lt;=0,"YTD"&amp;A131&amp;[1]Dashboard!$AK$37),IF([1]Dashboard!$AK$39="FY","FY"&amp;A131)))</f>
        <v>YTD202406</v>
      </c>
    </row>
    <row r="132" spans="1:23" x14ac:dyDescent="0.3">
      <c r="A132" t="s">
        <v>23</v>
      </c>
      <c r="B132" t="s">
        <v>24</v>
      </c>
      <c r="C132" t="s">
        <v>230</v>
      </c>
      <c r="D132" t="s">
        <v>71</v>
      </c>
      <c r="E132" t="s">
        <v>45</v>
      </c>
      <c r="F132" t="s">
        <v>95</v>
      </c>
      <c r="G132" t="s">
        <v>233</v>
      </c>
      <c r="H132" t="s">
        <v>234</v>
      </c>
      <c r="I132" s="4">
        <v>0.32500000000000001</v>
      </c>
      <c r="J132" s="4">
        <v>4.0032679738562091</v>
      </c>
      <c r="K132" s="4">
        <v>1.0159870766488412</v>
      </c>
      <c r="L132" s="4">
        <v>2.9872808972073672</v>
      </c>
      <c r="M132" s="5">
        <v>0.32500000000000001</v>
      </c>
      <c r="N132" t="str">
        <f t="shared" si="8"/>
        <v>202401</v>
      </c>
      <c r="O132" t="str">
        <f t="shared" si="9"/>
        <v>01</v>
      </c>
      <c r="P132" t="str">
        <f t="shared" si="10"/>
        <v>01.Jan2024</v>
      </c>
      <c r="Q132" t="str">
        <f>IF([1]Dashboard!$AK$39="Month","Month"&amp;N132&amp;E132,IF([1]Dashboard!$AK$39="YTD",IF(O132-[1]Dashboard!$AK$37&lt;=0,"YTD"&amp;A132&amp;[1]Dashboard!$AK$37&amp;E132),IF([1]Dashboard!$AK$39="FY","FY"&amp;A132&amp;E132)))</f>
        <v>YTD2024061 - ENROBE</v>
      </c>
      <c r="R132" t="str">
        <f>IF([1]Dashboard!$AK$39="Month","Month"&amp;N132&amp;E132&amp;F132,IF([1]Dashboard!$AK$39="YTD",IF(O132-[1]Dashboard!$AK$37&lt;=0,"YTD"&amp;A132&amp;[1]Dashboard!$AK$37&amp;E132&amp;F132),IF([1]Dashboard!$AK$39="FY","FY"&amp;A132&amp;E132&amp;F132)))</f>
        <v>YTD2024061 - ENROBEENROBE</v>
      </c>
      <c r="S132" t="str">
        <f>IF([1]Dashboard!$AK$39="Month","Month"&amp;N132&amp;F132,IF([1]Dashboard!$AK$39="YTD",IF(O132-[1]Dashboard!$AK$37&lt;=0,"YTD"&amp;A132&amp;[1]Dashboard!$AK$37&amp;F132),IF([1]Dashboard!$AK$39="FY","FY"&amp;A132&amp;F132)))</f>
        <v>YTD202406ENROBE</v>
      </c>
      <c r="T132" t="str">
        <f>IF([1]Dashboard!$AK$39="Month","Month"&amp;N132&amp;F132,IF([1]Dashboard!$AK$39="YTD",IF(O132-[1]Dashboard!$AK$37&lt;=0,"YTD"&amp;A132&amp;[1]Dashboard!$AK$37&amp;U132),IF([1]Dashboard!$AK$39="FY","FY"&amp;A132&amp;U132)))</f>
        <v>YTD2024061 - ENROBEENROBE</v>
      </c>
      <c r="U132" t="str">
        <f t="shared" si="11"/>
        <v>1 - ENROBEENROBE</v>
      </c>
      <c r="V132" t="str">
        <f>IF([1]Dashboard!$AK$39="Month","Month"&amp;N132&amp;C132&amp;E132,IF([1]Dashboard!$AK$39="YTD",IF(O132-[1]Dashboard!$AK$37&lt;=0,"YTD"&amp;A132&amp;[1]Dashboard!$AK$37&amp;C132&amp;E132),IF([1]Dashboard!$AK$39="FY","FY"&amp;A132&amp;C132&amp;E132)))</f>
        <v>YTD202406Bonaparte1 - ENROBE</v>
      </c>
      <c r="W132" t="str">
        <f>IF([1]Dashboard!$AK$39="Month","Month"&amp;N132,IF([1]Dashboard!$AK$39="YTD",IF(O132-[1]Dashboard!$AK$37&lt;=0,"YTD"&amp;A132&amp;[1]Dashboard!$AK$37),IF([1]Dashboard!$AK$39="FY","FY"&amp;A132)))</f>
        <v>YTD202406</v>
      </c>
    </row>
    <row r="133" spans="1:23" x14ac:dyDescent="0.3">
      <c r="A133" t="s">
        <v>23</v>
      </c>
      <c r="B133" t="s">
        <v>24</v>
      </c>
      <c r="C133" t="s">
        <v>230</v>
      </c>
      <c r="D133" t="s">
        <v>71</v>
      </c>
      <c r="E133" t="s">
        <v>45</v>
      </c>
      <c r="F133" t="s">
        <v>95</v>
      </c>
      <c r="G133" t="s">
        <v>100</v>
      </c>
      <c r="H133" t="s">
        <v>101</v>
      </c>
      <c r="I133" s="4">
        <v>1.7350000000000001</v>
      </c>
      <c r="J133" s="4">
        <v>21.934046345811051</v>
      </c>
      <c r="K133" s="4">
        <v>7.763944592988711</v>
      </c>
      <c r="L133" s="4">
        <v>14.17010175282234</v>
      </c>
      <c r="M133" s="5">
        <v>1.7350000000000001</v>
      </c>
      <c r="N133" t="str">
        <f t="shared" si="8"/>
        <v>202401</v>
      </c>
      <c r="O133" t="str">
        <f t="shared" si="9"/>
        <v>01</v>
      </c>
      <c r="P133" t="str">
        <f t="shared" si="10"/>
        <v>01.Jan2024</v>
      </c>
      <c r="Q133" t="str">
        <f>IF([1]Dashboard!$AK$39="Month","Month"&amp;N133&amp;E133,IF([1]Dashboard!$AK$39="YTD",IF(O133-[1]Dashboard!$AK$37&lt;=0,"YTD"&amp;A133&amp;[1]Dashboard!$AK$37&amp;E133),IF([1]Dashboard!$AK$39="FY","FY"&amp;A133&amp;E133)))</f>
        <v>YTD2024061 - ENROBE</v>
      </c>
      <c r="R133" t="str">
        <f>IF([1]Dashboard!$AK$39="Month","Month"&amp;N133&amp;E133&amp;F133,IF([1]Dashboard!$AK$39="YTD",IF(O133-[1]Dashboard!$AK$37&lt;=0,"YTD"&amp;A133&amp;[1]Dashboard!$AK$37&amp;E133&amp;F133),IF([1]Dashboard!$AK$39="FY","FY"&amp;A133&amp;E133&amp;F133)))</f>
        <v>YTD2024061 - ENROBEENROBE</v>
      </c>
      <c r="S133" t="str">
        <f>IF([1]Dashboard!$AK$39="Month","Month"&amp;N133&amp;F133,IF([1]Dashboard!$AK$39="YTD",IF(O133-[1]Dashboard!$AK$37&lt;=0,"YTD"&amp;A133&amp;[1]Dashboard!$AK$37&amp;F133),IF([1]Dashboard!$AK$39="FY","FY"&amp;A133&amp;F133)))</f>
        <v>YTD202406ENROBE</v>
      </c>
      <c r="T133" t="str">
        <f>IF([1]Dashboard!$AK$39="Month","Month"&amp;N133&amp;F133,IF([1]Dashboard!$AK$39="YTD",IF(O133-[1]Dashboard!$AK$37&lt;=0,"YTD"&amp;A133&amp;[1]Dashboard!$AK$37&amp;U133),IF([1]Dashboard!$AK$39="FY","FY"&amp;A133&amp;U133)))</f>
        <v>YTD2024061 - ENROBEENROBE</v>
      </c>
      <c r="U133" t="str">
        <f t="shared" si="11"/>
        <v>1 - ENROBEENROBE</v>
      </c>
      <c r="V133" t="str">
        <f>IF([1]Dashboard!$AK$39="Month","Month"&amp;N133&amp;C133&amp;E133,IF([1]Dashboard!$AK$39="YTD",IF(O133-[1]Dashboard!$AK$37&lt;=0,"YTD"&amp;A133&amp;[1]Dashboard!$AK$37&amp;C133&amp;E133),IF([1]Dashboard!$AK$39="FY","FY"&amp;A133&amp;C133&amp;E133)))</f>
        <v>YTD202406Bonaparte1 - ENROBE</v>
      </c>
      <c r="W133" t="str">
        <f>IF([1]Dashboard!$AK$39="Month","Month"&amp;N133,IF([1]Dashboard!$AK$39="YTD",IF(O133-[1]Dashboard!$AK$37&lt;=0,"YTD"&amp;A133&amp;[1]Dashboard!$AK$37),IF([1]Dashboard!$AK$39="FY","FY"&amp;A133)))</f>
        <v>YTD202406</v>
      </c>
    </row>
    <row r="134" spans="1:23" x14ac:dyDescent="0.3">
      <c r="A134" t="s">
        <v>23</v>
      </c>
      <c r="B134" t="s">
        <v>24</v>
      </c>
      <c r="C134" t="s">
        <v>230</v>
      </c>
      <c r="D134" t="s">
        <v>71</v>
      </c>
      <c r="E134" t="s">
        <v>45</v>
      </c>
      <c r="F134" t="s">
        <v>95</v>
      </c>
      <c r="G134" t="s">
        <v>102</v>
      </c>
      <c r="H134" t="s">
        <v>103</v>
      </c>
      <c r="I134" s="4">
        <v>0.19500000000000001</v>
      </c>
      <c r="J134" s="4">
        <v>2.4554367201426026</v>
      </c>
      <c r="K134" s="4">
        <v>0.85833890374331534</v>
      </c>
      <c r="L134" s="4">
        <v>1.5970978163992873</v>
      </c>
      <c r="M134" s="5">
        <v>0.19500000000000001</v>
      </c>
      <c r="N134" t="str">
        <f t="shared" si="8"/>
        <v>202401</v>
      </c>
      <c r="O134" t="str">
        <f t="shared" si="9"/>
        <v>01</v>
      </c>
      <c r="P134" t="str">
        <f t="shared" si="10"/>
        <v>01.Jan2024</v>
      </c>
      <c r="Q134" t="str">
        <f>IF([1]Dashboard!$AK$39="Month","Month"&amp;N134&amp;E134,IF([1]Dashboard!$AK$39="YTD",IF(O134-[1]Dashboard!$AK$37&lt;=0,"YTD"&amp;A134&amp;[1]Dashboard!$AK$37&amp;E134),IF([1]Dashboard!$AK$39="FY","FY"&amp;A134&amp;E134)))</f>
        <v>YTD2024061 - ENROBE</v>
      </c>
      <c r="R134" t="str">
        <f>IF([1]Dashboard!$AK$39="Month","Month"&amp;N134&amp;E134&amp;F134,IF([1]Dashboard!$AK$39="YTD",IF(O134-[1]Dashboard!$AK$37&lt;=0,"YTD"&amp;A134&amp;[1]Dashboard!$AK$37&amp;E134&amp;F134),IF([1]Dashboard!$AK$39="FY","FY"&amp;A134&amp;E134&amp;F134)))</f>
        <v>YTD2024061 - ENROBEENROBE</v>
      </c>
      <c r="S134" t="str">
        <f>IF([1]Dashboard!$AK$39="Month","Month"&amp;N134&amp;F134,IF([1]Dashboard!$AK$39="YTD",IF(O134-[1]Dashboard!$AK$37&lt;=0,"YTD"&amp;A134&amp;[1]Dashboard!$AK$37&amp;F134),IF([1]Dashboard!$AK$39="FY","FY"&amp;A134&amp;F134)))</f>
        <v>YTD202406ENROBE</v>
      </c>
      <c r="T134" t="str">
        <f>IF([1]Dashboard!$AK$39="Month","Month"&amp;N134&amp;F134,IF([1]Dashboard!$AK$39="YTD",IF(O134-[1]Dashboard!$AK$37&lt;=0,"YTD"&amp;A134&amp;[1]Dashboard!$AK$37&amp;U134),IF([1]Dashboard!$AK$39="FY","FY"&amp;A134&amp;U134)))</f>
        <v>YTD2024061 - ENROBEENROBE</v>
      </c>
      <c r="U134" t="str">
        <f t="shared" si="11"/>
        <v>1 - ENROBEENROBE</v>
      </c>
      <c r="V134" t="str">
        <f>IF([1]Dashboard!$AK$39="Month","Month"&amp;N134&amp;C134&amp;E134,IF([1]Dashboard!$AK$39="YTD",IF(O134-[1]Dashboard!$AK$37&lt;=0,"YTD"&amp;A134&amp;[1]Dashboard!$AK$37&amp;C134&amp;E134),IF([1]Dashboard!$AK$39="FY","FY"&amp;A134&amp;C134&amp;E134)))</f>
        <v>YTD202406Bonaparte1 - ENROBE</v>
      </c>
      <c r="W134" t="str">
        <f>IF([1]Dashboard!$AK$39="Month","Month"&amp;N134,IF([1]Dashboard!$AK$39="YTD",IF(O134-[1]Dashboard!$AK$37&lt;=0,"YTD"&amp;A134&amp;[1]Dashboard!$AK$37),IF([1]Dashboard!$AK$39="FY","FY"&amp;A134)))</f>
        <v>YTD202406</v>
      </c>
    </row>
    <row r="135" spans="1:23" x14ac:dyDescent="0.3">
      <c r="A135" t="s">
        <v>23</v>
      </c>
      <c r="B135" t="s">
        <v>24</v>
      </c>
      <c r="C135" t="s">
        <v>230</v>
      </c>
      <c r="D135" t="s">
        <v>71</v>
      </c>
      <c r="E135" t="s">
        <v>45</v>
      </c>
      <c r="F135" t="s">
        <v>46</v>
      </c>
      <c r="G135" t="s">
        <v>104</v>
      </c>
      <c r="H135" t="s">
        <v>105</v>
      </c>
      <c r="I135" s="4">
        <v>6</v>
      </c>
      <c r="J135" s="4">
        <v>11.957813428401664</v>
      </c>
      <c r="K135" s="4">
        <v>5.1002673796791456</v>
      </c>
      <c r="L135" s="4">
        <v>6.8575460487225177</v>
      </c>
      <c r="M135" s="5">
        <v>0.9</v>
      </c>
      <c r="N135" t="str">
        <f t="shared" si="8"/>
        <v>202401</v>
      </c>
      <c r="O135" t="str">
        <f t="shared" si="9"/>
        <v>01</v>
      </c>
      <c r="P135" t="str">
        <f t="shared" si="10"/>
        <v>01.Jan2024</v>
      </c>
      <c r="Q135" t="str">
        <f>IF([1]Dashboard!$AK$39="Month","Month"&amp;N135&amp;E135,IF([1]Dashboard!$AK$39="YTD",IF(O135-[1]Dashboard!$AK$37&lt;=0,"YTD"&amp;A135&amp;[1]Dashboard!$AK$37&amp;E135),IF([1]Dashboard!$AK$39="FY","FY"&amp;A135&amp;E135)))</f>
        <v>YTD2024061 - ENROBE</v>
      </c>
      <c r="R135" t="str">
        <f>IF([1]Dashboard!$AK$39="Month","Month"&amp;N135&amp;E135&amp;F135,IF([1]Dashboard!$AK$39="YTD",IF(O135-[1]Dashboard!$AK$37&lt;=0,"YTD"&amp;A135&amp;[1]Dashboard!$AK$37&amp;E135&amp;F135),IF([1]Dashboard!$AK$39="FY","FY"&amp;A135&amp;E135&amp;F135)))</f>
        <v>YTD2024061 - ENROBEENROBE TO GO</v>
      </c>
      <c r="S135" t="str">
        <f>IF([1]Dashboard!$AK$39="Month","Month"&amp;N135&amp;F135,IF([1]Dashboard!$AK$39="YTD",IF(O135-[1]Dashboard!$AK$37&lt;=0,"YTD"&amp;A135&amp;[1]Dashboard!$AK$37&amp;F135),IF([1]Dashboard!$AK$39="FY","FY"&amp;A135&amp;F135)))</f>
        <v>YTD202406ENROBE TO GO</v>
      </c>
      <c r="T135" t="str">
        <f>IF([1]Dashboard!$AK$39="Month","Month"&amp;N135&amp;F135,IF([1]Dashboard!$AK$39="YTD",IF(O135-[1]Dashboard!$AK$37&lt;=0,"YTD"&amp;A135&amp;[1]Dashboard!$AK$37&amp;U135),IF([1]Dashboard!$AK$39="FY","FY"&amp;A135&amp;U135)))</f>
        <v>YTD2024061 - ENROBEENROBE TO GO</v>
      </c>
      <c r="U135" t="str">
        <f t="shared" si="11"/>
        <v>1 - ENROBEENROBE TO GO</v>
      </c>
      <c r="V135" t="str">
        <f>IF([1]Dashboard!$AK$39="Month","Month"&amp;N135&amp;C135&amp;E135,IF([1]Dashboard!$AK$39="YTD",IF(O135-[1]Dashboard!$AK$37&lt;=0,"YTD"&amp;A135&amp;[1]Dashboard!$AK$37&amp;C135&amp;E135),IF([1]Dashboard!$AK$39="FY","FY"&amp;A135&amp;C135&amp;E135)))</f>
        <v>YTD202406Bonaparte1 - ENROBE</v>
      </c>
      <c r="W135" t="str">
        <f>IF([1]Dashboard!$AK$39="Month","Month"&amp;N135,IF([1]Dashboard!$AK$39="YTD",IF(O135-[1]Dashboard!$AK$37&lt;=0,"YTD"&amp;A135&amp;[1]Dashboard!$AK$37),IF([1]Dashboard!$AK$39="FY","FY"&amp;A135)))</f>
        <v>YTD202406</v>
      </c>
    </row>
    <row r="136" spans="1:23" x14ac:dyDescent="0.3">
      <c r="A136" t="s">
        <v>23</v>
      </c>
      <c r="B136" t="s">
        <v>24</v>
      </c>
      <c r="C136" t="s">
        <v>230</v>
      </c>
      <c r="D136" t="s">
        <v>71</v>
      </c>
      <c r="E136" t="s">
        <v>45</v>
      </c>
      <c r="F136" t="s">
        <v>46</v>
      </c>
      <c r="G136" t="s">
        <v>106</v>
      </c>
      <c r="H136" t="s">
        <v>107</v>
      </c>
      <c r="I136" s="4">
        <v>19</v>
      </c>
      <c r="J136" s="4">
        <v>37.560903149138433</v>
      </c>
      <c r="K136" s="4">
        <v>13.236779560308973</v>
      </c>
      <c r="L136" s="4">
        <v>24.324123588829458</v>
      </c>
      <c r="M136" s="5">
        <v>2.85</v>
      </c>
      <c r="N136" t="str">
        <f t="shared" si="8"/>
        <v>202401</v>
      </c>
      <c r="O136" t="str">
        <f t="shared" si="9"/>
        <v>01</v>
      </c>
      <c r="P136" t="str">
        <f t="shared" si="10"/>
        <v>01.Jan2024</v>
      </c>
      <c r="Q136" t="str">
        <f>IF([1]Dashboard!$AK$39="Month","Month"&amp;N136&amp;E136,IF([1]Dashboard!$AK$39="YTD",IF(O136-[1]Dashboard!$AK$37&lt;=0,"YTD"&amp;A136&amp;[1]Dashboard!$AK$37&amp;E136),IF([1]Dashboard!$AK$39="FY","FY"&amp;A136&amp;E136)))</f>
        <v>YTD2024061 - ENROBE</v>
      </c>
      <c r="R136" t="str">
        <f>IF([1]Dashboard!$AK$39="Month","Month"&amp;N136&amp;E136&amp;F136,IF([1]Dashboard!$AK$39="YTD",IF(O136-[1]Dashboard!$AK$37&lt;=0,"YTD"&amp;A136&amp;[1]Dashboard!$AK$37&amp;E136&amp;F136),IF([1]Dashboard!$AK$39="FY","FY"&amp;A136&amp;E136&amp;F136)))</f>
        <v>YTD2024061 - ENROBEENROBE TO GO</v>
      </c>
      <c r="S136" t="str">
        <f>IF([1]Dashboard!$AK$39="Month","Month"&amp;N136&amp;F136,IF([1]Dashboard!$AK$39="YTD",IF(O136-[1]Dashboard!$AK$37&lt;=0,"YTD"&amp;A136&amp;[1]Dashboard!$AK$37&amp;F136),IF([1]Dashboard!$AK$39="FY","FY"&amp;A136&amp;F136)))</f>
        <v>YTD202406ENROBE TO GO</v>
      </c>
      <c r="T136" t="str">
        <f>IF([1]Dashboard!$AK$39="Month","Month"&amp;N136&amp;F136,IF([1]Dashboard!$AK$39="YTD",IF(O136-[1]Dashboard!$AK$37&lt;=0,"YTD"&amp;A136&amp;[1]Dashboard!$AK$37&amp;U136),IF([1]Dashboard!$AK$39="FY","FY"&amp;A136&amp;U136)))</f>
        <v>YTD2024061 - ENROBEENROBE TO GO</v>
      </c>
      <c r="U136" t="str">
        <f t="shared" si="11"/>
        <v>1 - ENROBEENROBE TO GO</v>
      </c>
      <c r="V136" t="str">
        <f>IF([1]Dashboard!$AK$39="Month","Month"&amp;N136&amp;C136&amp;E136,IF([1]Dashboard!$AK$39="YTD",IF(O136-[1]Dashboard!$AK$37&lt;=0,"YTD"&amp;A136&amp;[1]Dashboard!$AK$37&amp;C136&amp;E136),IF([1]Dashboard!$AK$39="FY","FY"&amp;A136&amp;C136&amp;E136)))</f>
        <v>YTD202406Bonaparte1 - ENROBE</v>
      </c>
      <c r="W136" t="str">
        <f>IF([1]Dashboard!$AK$39="Month","Month"&amp;N136,IF([1]Dashboard!$AK$39="YTD",IF(O136-[1]Dashboard!$AK$37&lt;=0,"YTD"&amp;A136&amp;[1]Dashboard!$AK$37),IF([1]Dashboard!$AK$39="FY","FY"&amp;A136)))</f>
        <v>YTD202406</v>
      </c>
    </row>
    <row r="137" spans="1:23" x14ac:dyDescent="0.3">
      <c r="A137" t="s">
        <v>23</v>
      </c>
      <c r="B137" t="s">
        <v>24</v>
      </c>
      <c r="C137" t="s">
        <v>230</v>
      </c>
      <c r="D137" t="s">
        <v>71</v>
      </c>
      <c r="E137" t="s">
        <v>45</v>
      </c>
      <c r="F137" t="s">
        <v>46</v>
      </c>
      <c r="G137" t="s">
        <v>108</v>
      </c>
      <c r="H137" t="s">
        <v>109</v>
      </c>
      <c r="I137" s="4">
        <v>3</v>
      </c>
      <c r="J137" s="4">
        <v>6.0204991087344029</v>
      </c>
      <c r="K137" s="4">
        <v>2.3262032085561501</v>
      </c>
      <c r="L137" s="4">
        <v>3.6942959001782527</v>
      </c>
      <c r="M137" s="5">
        <v>0.45</v>
      </c>
      <c r="N137" t="str">
        <f t="shared" si="8"/>
        <v>202401</v>
      </c>
      <c r="O137" t="str">
        <f t="shared" si="9"/>
        <v>01</v>
      </c>
      <c r="P137" t="str">
        <f t="shared" si="10"/>
        <v>01.Jan2024</v>
      </c>
      <c r="Q137" t="str">
        <f>IF([1]Dashboard!$AK$39="Month","Month"&amp;N137&amp;E137,IF([1]Dashboard!$AK$39="YTD",IF(O137-[1]Dashboard!$AK$37&lt;=0,"YTD"&amp;A137&amp;[1]Dashboard!$AK$37&amp;E137),IF([1]Dashboard!$AK$39="FY","FY"&amp;A137&amp;E137)))</f>
        <v>YTD2024061 - ENROBE</v>
      </c>
      <c r="R137" t="str">
        <f>IF([1]Dashboard!$AK$39="Month","Month"&amp;N137&amp;E137&amp;F137,IF([1]Dashboard!$AK$39="YTD",IF(O137-[1]Dashboard!$AK$37&lt;=0,"YTD"&amp;A137&amp;[1]Dashboard!$AK$37&amp;E137&amp;F137),IF([1]Dashboard!$AK$39="FY","FY"&amp;A137&amp;E137&amp;F137)))</f>
        <v>YTD2024061 - ENROBEENROBE TO GO</v>
      </c>
      <c r="S137" t="str">
        <f>IF([1]Dashboard!$AK$39="Month","Month"&amp;N137&amp;F137,IF([1]Dashboard!$AK$39="YTD",IF(O137-[1]Dashboard!$AK$37&lt;=0,"YTD"&amp;A137&amp;[1]Dashboard!$AK$37&amp;F137),IF([1]Dashboard!$AK$39="FY","FY"&amp;A137&amp;F137)))</f>
        <v>YTD202406ENROBE TO GO</v>
      </c>
      <c r="T137" t="str">
        <f>IF([1]Dashboard!$AK$39="Month","Month"&amp;N137&amp;F137,IF([1]Dashboard!$AK$39="YTD",IF(O137-[1]Dashboard!$AK$37&lt;=0,"YTD"&amp;A137&amp;[1]Dashboard!$AK$37&amp;U137),IF([1]Dashboard!$AK$39="FY","FY"&amp;A137&amp;U137)))</f>
        <v>YTD2024061 - ENROBEENROBE TO GO</v>
      </c>
      <c r="U137" t="str">
        <f t="shared" si="11"/>
        <v>1 - ENROBEENROBE TO GO</v>
      </c>
      <c r="V137" t="str">
        <f>IF([1]Dashboard!$AK$39="Month","Month"&amp;N137&amp;C137&amp;E137,IF([1]Dashboard!$AK$39="YTD",IF(O137-[1]Dashboard!$AK$37&lt;=0,"YTD"&amp;A137&amp;[1]Dashboard!$AK$37&amp;C137&amp;E137),IF([1]Dashboard!$AK$39="FY","FY"&amp;A137&amp;C137&amp;E137)))</f>
        <v>YTD202406Bonaparte1 - ENROBE</v>
      </c>
      <c r="W137" t="str">
        <f>IF([1]Dashboard!$AK$39="Month","Month"&amp;N137,IF([1]Dashboard!$AK$39="YTD",IF(O137-[1]Dashboard!$AK$37&lt;=0,"YTD"&amp;A137&amp;[1]Dashboard!$AK$37),IF([1]Dashboard!$AK$39="FY","FY"&amp;A137)))</f>
        <v>YTD202406</v>
      </c>
    </row>
    <row r="138" spans="1:23" x14ac:dyDescent="0.3">
      <c r="A138" t="s">
        <v>23</v>
      </c>
      <c r="B138" t="s">
        <v>24</v>
      </c>
      <c r="C138" t="s">
        <v>230</v>
      </c>
      <c r="D138" t="s">
        <v>71</v>
      </c>
      <c r="E138" t="s">
        <v>45</v>
      </c>
      <c r="F138" t="s">
        <v>46</v>
      </c>
      <c r="G138" t="s">
        <v>47</v>
      </c>
      <c r="H138" t="s">
        <v>48</v>
      </c>
      <c r="I138" s="4">
        <v>11</v>
      </c>
      <c r="J138" s="4">
        <v>21.825609031491386</v>
      </c>
      <c r="K138" s="4">
        <v>7.7450980392156854</v>
      </c>
      <c r="L138" s="4">
        <v>14.0805109922757</v>
      </c>
      <c r="M138" s="5">
        <v>1.65</v>
      </c>
      <c r="N138" t="str">
        <f t="shared" si="8"/>
        <v>202401</v>
      </c>
      <c r="O138" t="str">
        <f t="shared" si="9"/>
        <v>01</v>
      </c>
      <c r="P138" t="str">
        <f t="shared" si="10"/>
        <v>01.Jan2024</v>
      </c>
      <c r="Q138" t="str">
        <f>IF([1]Dashboard!$AK$39="Month","Month"&amp;N138&amp;E138,IF([1]Dashboard!$AK$39="YTD",IF(O138-[1]Dashboard!$AK$37&lt;=0,"YTD"&amp;A138&amp;[1]Dashboard!$AK$37&amp;E138),IF([1]Dashboard!$AK$39="FY","FY"&amp;A138&amp;E138)))</f>
        <v>YTD2024061 - ENROBE</v>
      </c>
      <c r="R138" t="str">
        <f>IF([1]Dashboard!$AK$39="Month","Month"&amp;N138&amp;E138&amp;F138,IF([1]Dashboard!$AK$39="YTD",IF(O138-[1]Dashboard!$AK$37&lt;=0,"YTD"&amp;A138&amp;[1]Dashboard!$AK$37&amp;E138&amp;F138),IF([1]Dashboard!$AK$39="FY","FY"&amp;A138&amp;E138&amp;F138)))</f>
        <v>YTD2024061 - ENROBEENROBE TO GO</v>
      </c>
      <c r="S138" t="str">
        <f>IF([1]Dashboard!$AK$39="Month","Month"&amp;N138&amp;F138,IF([1]Dashboard!$AK$39="YTD",IF(O138-[1]Dashboard!$AK$37&lt;=0,"YTD"&amp;A138&amp;[1]Dashboard!$AK$37&amp;F138),IF([1]Dashboard!$AK$39="FY","FY"&amp;A138&amp;F138)))</f>
        <v>YTD202406ENROBE TO GO</v>
      </c>
      <c r="T138" t="str">
        <f>IF([1]Dashboard!$AK$39="Month","Month"&amp;N138&amp;F138,IF([1]Dashboard!$AK$39="YTD",IF(O138-[1]Dashboard!$AK$37&lt;=0,"YTD"&amp;A138&amp;[1]Dashboard!$AK$37&amp;U138),IF([1]Dashboard!$AK$39="FY","FY"&amp;A138&amp;U138)))</f>
        <v>YTD2024061 - ENROBEENROBE TO GO</v>
      </c>
      <c r="U138" t="str">
        <f t="shared" si="11"/>
        <v>1 - ENROBEENROBE TO GO</v>
      </c>
      <c r="V138" t="str">
        <f>IF([1]Dashboard!$AK$39="Month","Month"&amp;N138&amp;C138&amp;E138,IF([1]Dashboard!$AK$39="YTD",IF(O138-[1]Dashboard!$AK$37&lt;=0,"YTD"&amp;A138&amp;[1]Dashboard!$AK$37&amp;C138&amp;E138),IF([1]Dashboard!$AK$39="FY","FY"&amp;A138&amp;C138&amp;E138)))</f>
        <v>YTD202406Bonaparte1 - ENROBE</v>
      </c>
      <c r="W138" t="str">
        <f>IF([1]Dashboard!$AK$39="Month","Month"&amp;N138,IF([1]Dashboard!$AK$39="YTD",IF(O138-[1]Dashboard!$AK$37&lt;=0,"YTD"&amp;A138&amp;[1]Dashboard!$AK$37),IF([1]Dashboard!$AK$39="FY","FY"&amp;A138)))</f>
        <v>YTD202406</v>
      </c>
    </row>
    <row r="139" spans="1:23" x14ac:dyDescent="0.3">
      <c r="A139" t="s">
        <v>23</v>
      </c>
      <c r="B139" t="s">
        <v>24</v>
      </c>
      <c r="C139" t="s">
        <v>230</v>
      </c>
      <c r="D139" t="s">
        <v>71</v>
      </c>
      <c r="E139" t="s">
        <v>45</v>
      </c>
      <c r="F139" t="s">
        <v>46</v>
      </c>
      <c r="G139" t="s">
        <v>47</v>
      </c>
      <c r="H139" t="s">
        <v>110</v>
      </c>
      <c r="I139" s="4">
        <v>3</v>
      </c>
      <c r="J139" s="4">
        <v>6.0190136660724898</v>
      </c>
      <c r="K139" s="4">
        <v>2.1122994652406413</v>
      </c>
      <c r="L139" s="4">
        <v>3.9067142008318485</v>
      </c>
      <c r="M139" s="5">
        <v>0.45</v>
      </c>
      <c r="N139" t="str">
        <f t="shared" si="8"/>
        <v>202401</v>
      </c>
      <c r="O139" t="str">
        <f t="shared" si="9"/>
        <v>01</v>
      </c>
      <c r="P139" t="str">
        <f t="shared" si="10"/>
        <v>01.Jan2024</v>
      </c>
      <c r="Q139" t="str">
        <f>IF([1]Dashboard!$AK$39="Month","Month"&amp;N139&amp;E139,IF([1]Dashboard!$AK$39="YTD",IF(O139-[1]Dashboard!$AK$37&lt;=0,"YTD"&amp;A139&amp;[1]Dashboard!$AK$37&amp;E139),IF([1]Dashboard!$AK$39="FY","FY"&amp;A139&amp;E139)))</f>
        <v>YTD2024061 - ENROBE</v>
      </c>
      <c r="R139" t="str">
        <f>IF([1]Dashboard!$AK$39="Month","Month"&amp;N139&amp;E139&amp;F139,IF([1]Dashboard!$AK$39="YTD",IF(O139-[1]Dashboard!$AK$37&lt;=0,"YTD"&amp;A139&amp;[1]Dashboard!$AK$37&amp;E139&amp;F139),IF([1]Dashboard!$AK$39="FY","FY"&amp;A139&amp;E139&amp;F139)))</f>
        <v>YTD2024061 - ENROBEENROBE TO GO</v>
      </c>
      <c r="S139" t="str">
        <f>IF([1]Dashboard!$AK$39="Month","Month"&amp;N139&amp;F139,IF([1]Dashboard!$AK$39="YTD",IF(O139-[1]Dashboard!$AK$37&lt;=0,"YTD"&amp;A139&amp;[1]Dashboard!$AK$37&amp;F139),IF([1]Dashboard!$AK$39="FY","FY"&amp;A139&amp;F139)))</f>
        <v>YTD202406ENROBE TO GO</v>
      </c>
      <c r="T139" t="str">
        <f>IF([1]Dashboard!$AK$39="Month","Month"&amp;N139&amp;F139,IF([1]Dashboard!$AK$39="YTD",IF(O139-[1]Dashboard!$AK$37&lt;=0,"YTD"&amp;A139&amp;[1]Dashboard!$AK$37&amp;U139),IF([1]Dashboard!$AK$39="FY","FY"&amp;A139&amp;U139)))</f>
        <v>YTD2024061 - ENROBEENROBE TO GO</v>
      </c>
      <c r="U139" t="str">
        <f t="shared" si="11"/>
        <v>1 - ENROBEENROBE TO GO</v>
      </c>
      <c r="V139" t="str">
        <f>IF([1]Dashboard!$AK$39="Month","Month"&amp;N139&amp;C139&amp;E139,IF([1]Dashboard!$AK$39="YTD",IF(O139-[1]Dashboard!$AK$37&lt;=0,"YTD"&amp;A139&amp;[1]Dashboard!$AK$37&amp;C139&amp;E139),IF([1]Dashboard!$AK$39="FY","FY"&amp;A139&amp;C139&amp;E139)))</f>
        <v>YTD202406Bonaparte1 - ENROBE</v>
      </c>
      <c r="W139" t="str">
        <f>IF([1]Dashboard!$AK$39="Month","Month"&amp;N139,IF([1]Dashboard!$AK$39="YTD",IF(O139-[1]Dashboard!$AK$37&lt;=0,"YTD"&amp;A139&amp;[1]Dashboard!$AK$37),IF([1]Dashboard!$AK$39="FY","FY"&amp;A139)))</f>
        <v>YTD202406</v>
      </c>
    </row>
    <row r="140" spans="1:23" x14ac:dyDescent="0.3">
      <c r="A140" t="s">
        <v>23</v>
      </c>
      <c r="B140" t="s">
        <v>24</v>
      </c>
      <c r="C140" t="s">
        <v>230</v>
      </c>
      <c r="D140" t="s">
        <v>71</v>
      </c>
      <c r="E140" t="s">
        <v>45</v>
      </c>
      <c r="F140" t="s">
        <v>46</v>
      </c>
      <c r="G140" t="s">
        <v>111</v>
      </c>
      <c r="H140" t="s">
        <v>112</v>
      </c>
      <c r="I140" s="4">
        <v>17</v>
      </c>
      <c r="J140" s="4">
        <v>33.948306595365416</v>
      </c>
      <c r="K140" s="4">
        <v>12.481060606060606</v>
      </c>
      <c r="L140" s="4">
        <v>21.467245989304811</v>
      </c>
      <c r="M140" s="5">
        <v>2.5499999999999998</v>
      </c>
      <c r="N140" t="str">
        <f t="shared" si="8"/>
        <v>202401</v>
      </c>
      <c r="O140" t="str">
        <f t="shared" si="9"/>
        <v>01</v>
      </c>
      <c r="P140" t="str">
        <f t="shared" si="10"/>
        <v>01.Jan2024</v>
      </c>
      <c r="Q140" t="str">
        <f>IF([1]Dashboard!$AK$39="Month","Month"&amp;N140&amp;E140,IF([1]Dashboard!$AK$39="YTD",IF(O140-[1]Dashboard!$AK$37&lt;=0,"YTD"&amp;A140&amp;[1]Dashboard!$AK$37&amp;E140),IF([1]Dashboard!$AK$39="FY","FY"&amp;A140&amp;E140)))</f>
        <v>YTD2024061 - ENROBE</v>
      </c>
      <c r="R140" t="str">
        <f>IF([1]Dashboard!$AK$39="Month","Month"&amp;N140&amp;E140&amp;F140,IF([1]Dashboard!$AK$39="YTD",IF(O140-[1]Dashboard!$AK$37&lt;=0,"YTD"&amp;A140&amp;[1]Dashboard!$AK$37&amp;E140&amp;F140),IF([1]Dashboard!$AK$39="FY","FY"&amp;A140&amp;E140&amp;F140)))</f>
        <v>YTD2024061 - ENROBEENROBE TO GO</v>
      </c>
      <c r="S140" t="str">
        <f>IF([1]Dashboard!$AK$39="Month","Month"&amp;N140&amp;F140,IF([1]Dashboard!$AK$39="YTD",IF(O140-[1]Dashboard!$AK$37&lt;=0,"YTD"&amp;A140&amp;[1]Dashboard!$AK$37&amp;F140),IF([1]Dashboard!$AK$39="FY","FY"&amp;A140&amp;F140)))</f>
        <v>YTD202406ENROBE TO GO</v>
      </c>
      <c r="T140" t="str">
        <f>IF([1]Dashboard!$AK$39="Month","Month"&amp;N140&amp;F140,IF([1]Dashboard!$AK$39="YTD",IF(O140-[1]Dashboard!$AK$37&lt;=0,"YTD"&amp;A140&amp;[1]Dashboard!$AK$37&amp;U140),IF([1]Dashboard!$AK$39="FY","FY"&amp;A140&amp;U140)))</f>
        <v>YTD2024061 - ENROBEENROBE TO GO</v>
      </c>
      <c r="U140" t="str">
        <f t="shared" si="11"/>
        <v>1 - ENROBEENROBE TO GO</v>
      </c>
      <c r="V140" t="str">
        <f>IF([1]Dashboard!$AK$39="Month","Month"&amp;N140&amp;C140&amp;E140,IF([1]Dashboard!$AK$39="YTD",IF(O140-[1]Dashboard!$AK$37&lt;=0,"YTD"&amp;A140&amp;[1]Dashboard!$AK$37&amp;C140&amp;E140),IF([1]Dashboard!$AK$39="FY","FY"&amp;A140&amp;C140&amp;E140)))</f>
        <v>YTD202406Bonaparte1 - ENROBE</v>
      </c>
      <c r="W140" t="str">
        <f>IF([1]Dashboard!$AK$39="Month","Month"&amp;N140,IF([1]Dashboard!$AK$39="YTD",IF(O140-[1]Dashboard!$AK$37&lt;=0,"YTD"&amp;A140&amp;[1]Dashboard!$AK$37),IF([1]Dashboard!$AK$39="FY","FY"&amp;A140)))</f>
        <v>YTD202406</v>
      </c>
    </row>
    <row r="141" spans="1:23" x14ac:dyDescent="0.3">
      <c r="A141" t="s">
        <v>23</v>
      </c>
      <c r="B141" t="s">
        <v>24</v>
      </c>
      <c r="C141" t="s">
        <v>230</v>
      </c>
      <c r="D141" t="s">
        <v>71</v>
      </c>
      <c r="E141" t="s">
        <v>45</v>
      </c>
      <c r="F141" t="s">
        <v>46</v>
      </c>
      <c r="G141" t="s">
        <v>113</v>
      </c>
      <c r="H141" t="s">
        <v>114</v>
      </c>
      <c r="I141" s="4">
        <v>5</v>
      </c>
      <c r="J141" s="4">
        <v>10.034165181224004</v>
      </c>
      <c r="K141" s="4">
        <v>3.3422459893048133</v>
      </c>
      <c r="L141" s="4">
        <v>6.6919191919191912</v>
      </c>
      <c r="M141" s="5">
        <v>0.75</v>
      </c>
      <c r="N141" t="str">
        <f t="shared" si="8"/>
        <v>202401</v>
      </c>
      <c r="O141" t="str">
        <f t="shared" si="9"/>
        <v>01</v>
      </c>
      <c r="P141" t="str">
        <f t="shared" si="10"/>
        <v>01.Jan2024</v>
      </c>
      <c r="Q141" t="str">
        <f>IF([1]Dashboard!$AK$39="Month","Month"&amp;N141&amp;E141,IF([1]Dashboard!$AK$39="YTD",IF(O141-[1]Dashboard!$AK$37&lt;=0,"YTD"&amp;A141&amp;[1]Dashboard!$AK$37&amp;E141),IF([1]Dashboard!$AK$39="FY","FY"&amp;A141&amp;E141)))</f>
        <v>YTD2024061 - ENROBE</v>
      </c>
      <c r="R141" t="str">
        <f>IF([1]Dashboard!$AK$39="Month","Month"&amp;N141&amp;E141&amp;F141,IF([1]Dashboard!$AK$39="YTD",IF(O141-[1]Dashboard!$AK$37&lt;=0,"YTD"&amp;A141&amp;[1]Dashboard!$AK$37&amp;E141&amp;F141),IF([1]Dashboard!$AK$39="FY","FY"&amp;A141&amp;E141&amp;F141)))</f>
        <v>YTD2024061 - ENROBEENROBE TO GO</v>
      </c>
      <c r="S141" t="str">
        <f>IF([1]Dashboard!$AK$39="Month","Month"&amp;N141&amp;F141,IF([1]Dashboard!$AK$39="YTD",IF(O141-[1]Dashboard!$AK$37&lt;=0,"YTD"&amp;A141&amp;[1]Dashboard!$AK$37&amp;F141),IF([1]Dashboard!$AK$39="FY","FY"&amp;A141&amp;F141)))</f>
        <v>YTD202406ENROBE TO GO</v>
      </c>
      <c r="T141" t="str">
        <f>IF([1]Dashboard!$AK$39="Month","Month"&amp;N141&amp;F141,IF([1]Dashboard!$AK$39="YTD",IF(O141-[1]Dashboard!$AK$37&lt;=0,"YTD"&amp;A141&amp;[1]Dashboard!$AK$37&amp;U141),IF([1]Dashboard!$AK$39="FY","FY"&amp;A141&amp;U141)))</f>
        <v>YTD2024061 - ENROBEENROBE TO GO</v>
      </c>
      <c r="U141" t="str">
        <f t="shared" si="11"/>
        <v>1 - ENROBEENROBE TO GO</v>
      </c>
      <c r="V141" t="str">
        <f>IF([1]Dashboard!$AK$39="Month","Month"&amp;N141&amp;C141&amp;E141,IF([1]Dashboard!$AK$39="YTD",IF(O141-[1]Dashboard!$AK$37&lt;=0,"YTD"&amp;A141&amp;[1]Dashboard!$AK$37&amp;C141&amp;E141),IF([1]Dashboard!$AK$39="FY","FY"&amp;A141&amp;C141&amp;E141)))</f>
        <v>YTD202406Bonaparte1 - ENROBE</v>
      </c>
      <c r="W141" t="str">
        <f>IF([1]Dashboard!$AK$39="Month","Month"&amp;N141,IF([1]Dashboard!$AK$39="YTD",IF(O141-[1]Dashboard!$AK$37&lt;=0,"YTD"&amp;A141&amp;[1]Dashboard!$AK$37),IF([1]Dashboard!$AK$39="FY","FY"&amp;A141)))</f>
        <v>YTD202406</v>
      </c>
    </row>
    <row r="142" spans="1:23" x14ac:dyDescent="0.3">
      <c r="A142" t="s">
        <v>23</v>
      </c>
      <c r="B142" t="s">
        <v>24</v>
      </c>
      <c r="C142" t="s">
        <v>230</v>
      </c>
      <c r="D142" t="s">
        <v>71</v>
      </c>
      <c r="E142" t="s">
        <v>45</v>
      </c>
      <c r="F142" t="s">
        <v>46</v>
      </c>
      <c r="G142" t="s">
        <v>115</v>
      </c>
      <c r="H142" t="s">
        <v>116</v>
      </c>
      <c r="I142" s="4">
        <v>8</v>
      </c>
      <c r="J142" s="4">
        <v>16.053178847296493</v>
      </c>
      <c r="K142" s="4">
        <v>7.7688651218062983</v>
      </c>
      <c r="L142" s="4">
        <v>8.2843137254901968</v>
      </c>
      <c r="M142" s="5">
        <v>1.2</v>
      </c>
      <c r="N142" t="str">
        <f t="shared" si="8"/>
        <v>202401</v>
      </c>
      <c r="O142" t="str">
        <f t="shared" si="9"/>
        <v>01</v>
      </c>
      <c r="P142" t="str">
        <f t="shared" si="10"/>
        <v>01.Jan2024</v>
      </c>
      <c r="Q142" t="str">
        <f>IF([1]Dashboard!$AK$39="Month","Month"&amp;N142&amp;E142,IF([1]Dashboard!$AK$39="YTD",IF(O142-[1]Dashboard!$AK$37&lt;=0,"YTD"&amp;A142&amp;[1]Dashboard!$AK$37&amp;E142),IF([1]Dashboard!$AK$39="FY","FY"&amp;A142&amp;E142)))</f>
        <v>YTD2024061 - ENROBE</v>
      </c>
      <c r="R142" t="str">
        <f>IF([1]Dashboard!$AK$39="Month","Month"&amp;N142&amp;E142&amp;F142,IF([1]Dashboard!$AK$39="YTD",IF(O142-[1]Dashboard!$AK$37&lt;=0,"YTD"&amp;A142&amp;[1]Dashboard!$AK$37&amp;E142&amp;F142),IF([1]Dashboard!$AK$39="FY","FY"&amp;A142&amp;E142&amp;F142)))</f>
        <v>YTD2024061 - ENROBEENROBE TO GO</v>
      </c>
      <c r="S142" t="str">
        <f>IF([1]Dashboard!$AK$39="Month","Month"&amp;N142&amp;F142,IF([1]Dashboard!$AK$39="YTD",IF(O142-[1]Dashboard!$AK$37&lt;=0,"YTD"&amp;A142&amp;[1]Dashboard!$AK$37&amp;F142),IF([1]Dashboard!$AK$39="FY","FY"&amp;A142&amp;F142)))</f>
        <v>YTD202406ENROBE TO GO</v>
      </c>
      <c r="T142" t="str">
        <f>IF([1]Dashboard!$AK$39="Month","Month"&amp;N142&amp;F142,IF([1]Dashboard!$AK$39="YTD",IF(O142-[1]Dashboard!$AK$37&lt;=0,"YTD"&amp;A142&amp;[1]Dashboard!$AK$37&amp;U142),IF([1]Dashboard!$AK$39="FY","FY"&amp;A142&amp;U142)))</f>
        <v>YTD2024061 - ENROBEENROBE TO GO</v>
      </c>
      <c r="U142" t="str">
        <f t="shared" si="11"/>
        <v>1 - ENROBEENROBE TO GO</v>
      </c>
      <c r="V142" t="str">
        <f>IF([1]Dashboard!$AK$39="Month","Month"&amp;N142&amp;C142&amp;E142,IF([1]Dashboard!$AK$39="YTD",IF(O142-[1]Dashboard!$AK$37&lt;=0,"YTD"&amp;A142&amp;[1]Dashboard!$AK$37&amp;C142&amp;E142),IF([1]Dashboard!$AK$39="FY","FY"&amp;A142&amp;C142&amp;E142)))</f>
        <v>YTD202406Bonaparte1 - ENROBE</v>
      </c>
      <c r="W142" t="str">
        <f>IF([1]Dashboard!$AK$39="Month","Month"&amp;N142,IF([1]Dashboard!$AK$39="YTD",IF(O142-[1]Dashboard!$AK$37&lt;=0,"YTD"&amp;A142&amp;[1]Dashboard!$AK$37),IF([1]Dashboard!$AK$39="FY","FY"&amp;A142)))</f>
        <v>YTD202406</v>
      </c>
    </row>
    <row r="143" spans="1:23" x14ac:dyDescent="0.3">
      <c r="A143" t="s">
        <v>23</v>
      </c>
      <c r="B143" t="s">
        <v>24</v>
      </c>
      <c r="C143" t="s">
        <v>230</v>
      </c>
      <c r="D143" t="s">
        <v>71</v>
      </c>
      <c r="E143" t="s">
        <v>49</v>
      </c>
      <c r="F143" t="s">
        <v>117</v>
      </c>
      <c r="G143" t="s">
        <v>118</v>
      </c>
      <c r="H143" t="s">
        <v>119</v>
      </c>
      <c r="I143" s="4">
        <v>1.3480000000000001</v>
      </c>
      <c r="J143" s="4">
        <v>14.000297088532385</v>
      </c>
      <c r="K143" s="4">
        <v>4.6244890077243017</v>
      </c>
      <c r="L143" s="4">
        <v>9.375808080808083</v>
      </c>
      <c r="M143" s="5">
        <v>1.3480000000000001</v>
      </c>
      <c r="N143" t="str">
        <f t="shared" si="8"/>
        <v>202401</v>
      </c>
      <c r="O143" t="str">
        <f t="shared" si="9"/>
        <v>01</v>
      </c>
      <c r="P143" t="str">
        <f t="shared" si="10"/>
        <v>01.Jan2024</v>
      </c>
      <c r="Q143" t="str">
        <f>IF([1]Dashboard!$AK$39="Month","Month"&amp;N143&amp;E143,IF([1]Dashboard!$AK$39="YTD",IF(O143-[1]Dashboard!$AK$37&lt;=0,"YTD"&amp;A143&amp;[1]Dashboard!$AK$37&amp;E143),IF([1]Dashboard!$AK$39="FY","FY"&amp;A143&amp;E143)))</f>
        <v>YTD2024061 - QUEBRA</v>
      </c>
      <c r="R143" t="str">
        <f>IF([1]Dashboard!$AK$39="Month","Month"&amp;N143&amp;E143&amp;F143,IF([1]Dashboard!$AK$39="YTD",IF(O143-[1]Dashboard!$AK$37&lt;=0,"YTD"&amp;A143&amp;[1]Dashboard!$AK$37&amp;E143&amp;F143),IF([1]Dashboard!$AK$39="FY","FY"&amp;A143&amp;E143&amp;F143)))</f>
        <v>YTD2024061 - QUEBRAQUEBRA QUEBRA</v>
      </c>
      <c r="S143" t="str">
        <f>IF([1]Dashboard!$AK$39="Month","Month"&amp;N143&amp;F143,IF([1]Dashboard!$AK$39="YTD",IF(O143-[1]Dashboard!$AK$37&lt;=0,"YTD"&amp;A143&amp;[1]Dashboard!$AK$37&amp;F143),IF([1]Dashboard!$AK$39="FY","FY"&amp;A143&amp;F143)))</f>
        <v>YTD202406QUEBRA QUEBRA</v>
      </c>
      <c r="T143" t="str">
        <f>IF([1]Dashboard!$AK$39="Month","Month"&amp;N143&amp;F143,IF([1]Dashboard!$AK$39="YTD",IF(O143-[1]Dashboard!$AK$37&lt;=0,"YTD"&amp;A143&amp;[1]Dashboard!$AK$37&amp;U143),IF([1]Dashboard!$AK$39="FY","FY"&amp;A143&amp;U143)))</f>
        <v>YTD2024061 - QUEBRAQUEBRA QUEBRA</v>
      </c>
      <c r="U143" t="str">
        <f t="shared" si="11"/>
        <v>1 - QUEBRAQUEBRA QUEBRA</v>
      </c>
      <c r="V143" t="str">
        <f>IF([1]Dashboard!$AK$39="Month","Month"&amp;N143&amp;C143&amp;E143,IF([1]Dashboard!$AK$39="YTD",IF(O143-[1]Dashboard!$AK$37&lt;=0,"YTD"&amp;A143&amp;[1]Dashboard!$AK$37&amp;C143&amp;E143),IF([1]Dashboard!$AK$39="FY","FY"&amp;A143&amp;C143&amp;E143)))</f>
        <v>YTD202406Bonaparte1 - QUEBRA</v>
      </c>
      <c r="W143" t="str">
        <f>IF([1]Dashboard!$AK$39="Month","Month"&amp;N143,IF([1]Dashboard!$AK$39="YTD",IF(O143-[1]Dashboard!$AK$37&lt;=0,"YTD"&amp;A143&amp;[1]Dashboard!$AK$37),IF([1]Dashboard!$AK$39="FY","FY"&amp;A143)))</f>
        <v>YTD202406</v>
      </c>
    </row>
    <row r="144" spans="1:23" x14ac:dyDescent="0.3">
      <c r="A144" t="s">
        <v>23</v>
      </c>
      <c r="B144" t="s">
        <v>24</v>
      </c>
      <c r="C144" t="s">
        <v>230</v>
      </c>
      <c r="D144" t="s">
        <v>71</v>
      </c>
      <c r="E144" t="s">
        <v>49</v>
      </c>
      <c r="F144" t="s">
        <v>117</v>
      </c>
      <c r="G144" t="s">
        <v>120</v>
      </c>
      <c r="H144" t="s">
        <v>121</v>
      </c>
      <c r="I144" s="4">
        <v>1.6139999999999999</v>
      </c>
      <c r="J144" s="4">
        <v>15.028223410576349</v>
      </c>
      <c r="K144" s="4">
        <v>4.5756372549019586</v>
      </c>
      <c r="L144" s="4">
        <v>10.452586155674391</v>
      </c>
      <c r="M144" s="5">
        <v>1.6139999999999999</v>
      </c>
      <c r="N144" t="str">
        <f t="shared" si="8"/>
        <v>202401</v>
      </c>
      <c r="O144" t="str">
        <f t="shared" si="9"/>
        <v>01</v>
      </c>
      <c r="P144" t="str">
        <f t="shared" si="10"/>
        <v>01.Jan2024</v>
      </c>
      <c r="Q144" t="str">
        <f>IF([1]Dashboard!$AK$39="Month","Month"&amp;N144&amp;E144,IF([1]Dashboard!$AK$39="YTD",IF(O144-[1]Dashboard!$AK$37&lt;=0,"YTD"&amp;A144&amp;[1]Dashboard!$AK$37&amp;E144),IF([1]Dashboard!$AK$39="FY","FY"&amp;A144&amp;E144)))</f>
        <v>YTD2024061 - QUEBRA</v>
      </c>
      <c r="R144" t="str">
        <f>IF([1]Dashboard!$AK$39="Month","Month"&amp;N144&amp;E144&amp;F144,IF([1]Dashboard!$AK$39="YTD",IF(O144-[1]Dashboard!$AK$37&lt;=0,"YTD"&amp;A144&amp;[1]Dashboard!$AK$37&amp;E144&amp;F144),IF([1]Dashboard!$AK$39="FY","FY"&amp;A144&amp;E144&amp;F144)))</f>
        <v>YTD2024061 - QUEBRAQUEBRA QUEBRA</v>
      </c>
      <c r="S144" t="str">
        <f>IF([1]Dashboard!$AK$39="Month","Month"&amp;N144&amp;F144,IF([1]Dashboard!$AK$39="YTD",IF(O144-[1]Dashboard!$AK$37&lt;=0,"YTD"&amp;A144&amp;[1]Dashboard!$AK$37&amp;F144),IF([1]Dashboard!$AK$39="FY","FY"&amp;A144&amp;F144)))</f>
        <v>YTD202406QUEBRA QUEBRA</v>
      </c>
      <c r="T144" t="str">
        <f>IF([1]Dashboard!$AK$39="Month","Month"&amp;N144&amp;F144,IF([1]Dashboard!$AK$39="YTD",IF(O144-[1]Dashboard!$AK$37&lt;=0,"YTD"&amp;A144&amp;[1]Dashboard!$AK$37&amp;U144),IF([1]Dashboard!$AK$39="FY","FY"&amp;A144&amp;U144)))</f>
        <v>YTD2024061 - QUEBRAQUEBRA QUEBRA</v>
      </c>
      <c r="U144" t="str">
        <f t="shared" si="11"/>
        <v>1 - QUEBRAQUEBRA QUEBRA</v>
      </c>
      <c r="V144" t="str">
        <f>IF([1]Dashboard!$AK$39="Month","Month"&amp;N144&amp;C144&amp;E144,IF([1]Dashboard!$AK$39="YTD",IF(O144-[1]Dashboard!$AK$37&lt;=0,"YTD"&amp;A144&amp;[1]Dashboard!$AK$37&amp;C144&amp;E144),IF([1]Dashboard!$AK$39="FY","FY"&amp;A144&amp;C144&amp;E144)))</f>
        <v>YTD202406Bonaparte1 - QUEBRA</v>
      </c>
      <c r="W144" t="str">
        <f>IF([1]Dashboard!$AK$39="Month","Month"&amp;N144,IF([1]Dashboard!$AK$39="YTD",IF(O144-[1]Dashboard!$AK$37&lt;=0,"YTD"&amp;A144&amp;[1]Dashboard!$AK$37),IF([1]Dashboard!$AK$39="FY","FY"&amp;A144)))</f>
        <v>YTD202406</v>
      </c>
    </row>
    <row r="145" spans="1:23" x14ac:dyDescent="0.3">
      <c r="A145" t="s">
        <v>23</v>
      </c>
      <c r="B145" t="s">
        <v>24</v>
      </c>
      <c r="C145" t="s">
        <v>230</v>
      </c>
      <c r="D145" t="s">
        <v>71</v>
      </c>
      <c r="E145" t="s">
        <v>49</v>
      </c>
      <c r="F145" t="s">
        <v>117</v>
      </c>
      <c r="G145" t="s">
        <v>122</v>
      </c>
      <c r="H145" t="s">
        <v>123</v>
      </c>
      <c r="I145" s="4">
        <v>3.5550000000000006</v>
      </c>
      <c r="J145" s="4">
        <v>33.132798573975037</v>
      </c>
      <c r="K145" s="4">
        <v>11.199147727272729</v>
      </c>
      <c r="L145" s="4">
        <v>21.933650846702314</v>
      </c>
      <c r="M145" s="5">
        <v>3.5550000000000006</v>
      </c>
      <c r="N145" t="str">
        <f t="shared" si="8"/>
        <v>202401</v>
      </c>
      <c r="O145" t="str">
        <f t="shared" si="9"/>
        <v>01</v>
      </c>
      <c r="P145" t="str">
        <f t="shared" si="10"/>
        <v>01.Jan2024</v>
      </c>
      <c r="Q145" t="str">
        <f>IF([1]Dashboard!$AK$39="Month","Month"&amp;N145&amp;E145,IF([1]Dashboard!$AK$39="YTD",IF(O145-[1]Dashboard!$AK$37&lt;=0,"YTD"&amp;A145&amp;[1]Dashboard!$AK$37&amp;E145),IF([1]Dashboard!$AK$39="FY","FY"&amp;A145&amp;E145)))</f>
        <v>YTD2024061 - QUEBRA</v>
      </c>
      <c r="R145" t="str">
        <f>IF([1]Dashboard!$AK$39="Month","Month"&amp;N145&amp;E145&amp;F145,IF([1]Dashboard!$AK$39="YTD",IF(O145-[1]Dashboard!$AK$37&lt;=0,"YTD"&amp;A145&amp;[1]Dashboard!$AK$37&amp;E145&amp;F145),IF([1]Dashboard!$AK$39="FY","FY"&amp;A145&amp;E145&amp;F145)))</f>
        <v>YTD2024061 - QUEBRAQUEBRA QUEBRA</v>
      </c>
      <c r="S145" t="str">
        <f>IF([1]Dashboard!$AK$39="Month","Month"&amp;N145&amp;F145,IF([1]Dashboard!$AK$39="YTD",IF(O145-[1]Dashboard!$AK$37&lt;=0,"YTD"&amp;A145&amp;[1]Dashboard!$AK$37&amp;F145),IF([1]Dashboard!$AK$39="FY","FY"&amp;A145&amp;F145)))</f>
        <v>YTD202406QUEBRA QUEBRA</v>
      </c>
      <c r="T145" t="str">
        <f>IF([1]Dashboard!$AK$39="Month","Month"&amp;N145&amp;F145,IF([1]Dashboard!$AK$39="YTD",IF(O145-[1]Dashboard!$AK$37&lt;=0,"YTD"&amp;A145&amp;[1]Dashboard!$AK$37&amp;U145),IF([1]Dashboard!$AK$39="FY","FY"&amp;A145&amp;U145)))</f>
        <v>YTD2024061 - QUEBRAQUEBRA QUEBRA</v>
      </c>
      <c r="U145" t="str">
        <f t="shared" si="11"/>
        <v>1 - QUEBRAQUEBRA QUEBRA</v>
      </c>
      <c r="V145" t="str">
        <f>IF([1]Dashboard!$AK$39="Month","Month"&amp;N145&amp;C145&amp;E145,IF([1]Dashboard!$AK$39="YTD",IF(O145-[1]Dashboard!$AK$37&lt;=0,"YTD"&amp;A145&amp;[1]Dashboard!$AK$37&amp;C145&amp;E145),IF([1]Dashboard!$AK$39="FY","FY"&amp;A145&amp;C145&amp;E145)))</f>
        <v>YTD202406Bonaparte1 - QUEBRA</v>
      </c>
      <c r="W145" t="str">
        <f>IF([1]Dashboard!$AK$39="Month","Month"&amp;N145,IF([1]Dashboard!$AK$39="YTD",IF(O145-[1]Dashboard!$AK$37&lt;=0,"YTD"&amp;A145&amp;[1]Dashboard!$AK$37),IF([1]Dashboard!$AK$39="FY","FY"&amp;A145)))</f>
        <v>YTD202406</v>
      </c>
    </row>
    <row r="146" spans="1:23" x14ac:dyDescent="0.3">
      <c r="A146" t="s">
        <v>23</v>
      </c>
      <c r="B146" t="s">
        <v>24</v>
      </c>
      <c r="C146" t="s">
        <v>230</v>
      </c>
      <c r="D146" t="s">
        <v>71</v>
      </c>
      <c r="E146" t="s">
        <v>49</v>
      </c>
      <c r="F146" t="s">
        <v>117</v>
      </c>
      <c r="G146" t="s">
        <v>124</v>
      </c>
      <c r="H146" t="s">
        <v>125</v>
      </c>
      <c r="I146" s="4">
        <v>1.7490000000000006</v>
      </c>
      <c r="J146" s="4">
        <v>18.24272133095662</v>
      </c>
      <c r="K146" s="4">
        <v>5.3545588235294135</v>
      </c>
      <c r="L146" s="4">
        <v>12.888162507427205</v>
      </c>
      <c r="M146" s="5">
        <v>1.7490000000000006</v>
      </c>
      <c r="N146" t="str">
        <f t="shared" si="8"/>
        <v>202401</v>
      </c>
      <c r="O146" t="str">
        <f t="shared" si="9"/>
        <v>01</v>
      </c>
      <c r="P146" t="str">
        <f t="shared" si="10"/>
        <v>01.Jan2024</v>
      </c>
      <c r="Q146" t="str">
        <f>IF([1]Dashboard!$AK$39="Month","Month"&amp;N146&amp;E146,IF([1]Dashboard!$AK$39="YTD",IF(O146-[1]Dashboard!$AK$37&lt;=0,"YTD"&amp;A146&amp;[1]Dashboard!$AK$37&amp;E146),IF([1]Dashboard!$AK$39="FY","FY"&amp;A146&amp;E146)))</f>
        <v>YTD2024061 - QUEBRA</v>
      </c>
      <c r="R146" t="str">
        <f>IF([1]Dashboard!$AK$39="Month","Month"&amp;N146&amp;E146&amp;F146,IF([1]Dashboard!$AK$39="YTD",IF(O146-[1]Dashboard!$AK$37&lt;=0,"YTD"&amp;A146&amp;[1]Dashboard!$AK$37&amp;E146&amp;F146),IF([1]Dashboard!$AK$39="FY","FY"&amp;A146&amp;E146&amp;F146)))</f>
        <v>YTD2024061 - QUEBRAQUEBRA QUEBRA</v>
      </c>
      <c r="S146" t="str">
        <f>IF([1]Dashboard!$AK$39="Month","Month"&amp;N146&amp;F146,IF([1]Dashboard!$AK$39="YTD",IF(O146-[1]Dashboard!$AK$37&lt;=0,"YTD"&amp;A146&amp;[1]Dashboard!$AK$37&amp;F146),IF([1]Dashboard!$AK$39="FY","FY"&amp;A146&amp;F146)))</f>
        <v>YTD202406QUEBRA QUEBRA</v>
      </c>
      <c r="T146" t="str">
        <f>IF([1]Dashboard!$AK$39="Month","Month"&amp;N146&amp;F146,IF([1]Dashboard!$AK$39="YTD",IF(O146-[1]Dashboard!$AK$37&lt;=0,"YTD"&amp;A146&amp;[1]Dashboard!$AK$37&amp;U146),IF([1]Dashboard!$AK$39="FY","FY"&amp;A146&amp;U146)))</f>
        <v>YTD2024061 - QUEBRAQUEBRA QUEBRA</v>
      </c>
      <c r="U146" t="str">
        <f t="shared" si="11"/>
        <v>1 - QUEBRAQUEBRA QUEBRA</v>
      </c>
      <c r="V146" t="str">
        <f>IF([1]Dashboard!$AK$39="Month","Month"&amp;N146&amp;C146&amp;E146,IF([1]Dashboard!$AK$39="YTD",IF(O146-[1]Dashboard!$AK$37&lt;=0,"YTD"&amp;A146&amp;[1]Dashboard!$AK$37&amp;C146&amp;E146),IF([1]Dashboard!$AK$39="FY","FY"&amp;A146&amp;C146&amp;E146)))</f>
        <v>YTD202406Bonaparte1 - QUEBRA</v>
      </c>
      <c r="W146" t="str">
        <f>IF([1]Dashboard!$AK$39="Month","Month"&amp;N146,IF([1]Dashboard!$AK$39="YTD",IF(O146-[1]Dashboard!$AK$37&lt;=0,"YTD"&amp;A146&amp;[1]Dashboard!$AK$37),IF([1]Dashboard!$AK$39="FY","FY"&amp;A146)))</f>
        <v>YTD202406</v>
      </c>
    </row>
    <row r="147" spans="1:23" x14ac:dyDescent="0.3">
      <c r="A147" t="s">
        <v>23</v>
      </c>
      <c r="B147" t="s">
        <v>24</v>
      </c>
      <c r="C147" t="s">
        <v>230</v>
      </c>
      <c r="D147" t="s">
        <v>71</v>
      </c>
      <c r="E147" t="s">
        <v>49</v>
      </c>
      <c r="F147" t="s">
        <v>117</v>
      </c>
      <c r="G147" t="s">
        <v>126</v>
      </c>
      <c r="H147" t="s">
        <v>127</v>
      </c>
      <c r="I147" s="4">
        <v>4.9660000000000002</v>
      </c>
      <c r="J147" s="4">
        <v>59.160724896019012</v>
      </c>
      <c r="K147" s="4">
        <v>15.900494652406422</v>
      </c>
      <c r="L147" s="4">
        <v>43.26023024361259</v>
      </c>
      <c r="M147" s="5">
        <v>4.9660000000000002</v>
      </c>
      <c r="N147" t="str">
        <f t="shared" si="8"/>
        <v>202401</v>
      </c>
      <c r="O147" t="str">
        <f t="shared" si="9"/>
        <v>01</v>
      </c>
      <c r="P147" t="str">
        <f t="shared" si="10"/>
        <v>01.Jan2024</v>
      </c>
      <c r="Q147" t="str">
        <f>IF([1]Dashboard!$AK$39="Month","Month"&amp;N147&amp;E147,IF([1]Dashboard!$AK$39="YTD",IF(O147-[1]Dashboard!$AK$37&lt;=0,"YTD"&amp;A147&amp;[1]Dashboard!$AK$37&amp;E147),IF([1]Dashboard!$AK$39="FY","FY"&amp;A147&amp;E147)))</f>
        <v>YTD2024061 - QUEBRA</v>
      </c>
      <c r="R147" t="str">
        <f>IF([1]Dashboard!$AK$39="Month","Month"&amp;N147&amp;E147&amp;F147,IF([1]Dashboard!$AK$39="YTD",IF(O147-[1]Dashboard!$AK$37&lt;=0,"YTD"&amp;A147&amp;[1]Dashboard!$AK$37&amp;E147&amp;F147),IF([1]Dashboard!$AK$39="FY","FY"&amp;A147&amp;E147&amp;F147)))</f>
        <v>YTD2024061 - QUEBRAQUEBRA QUEBRA</v>
      </c>
      <c r="S147" t="str">
        <f>IF([1]Dashboard!$AK$39="Month","Month"&amp;N147&amp;F147,IF([1]Dashboard!$AK$39="YTD",IF(O147-[1]Dashboard!$AK$37&lt;=0,"YTD"&amp;A147&amp;[1]Dashboard!$AK$37&amp;F147),IF([1]Dashboard!$AK$39="FY","FY"&amp;A147&amp;F147)))</f>
        <v>YTD202406QUEBRA QUEBRA</v>
      </c>
      <c r="T147" t="str">
        <f>IF([1]Dashboard!$AK$39="Month","Month"&amp;N147&amp;F147,IF([1]Dashboard!$AK$39="YTD",IF(O147-[1]Dashboard!$AK$37&lt;=0,"YTD"&amp;A147&amp;[1]Dashboard!$AK$37&amp;U147),IF([1]Dashboard!$AK$39="FY","FY"&amp;A147&amp;U147)))</f>
        <v>YTD2024061 - QUEBRAQUEBRA QUEBRA</v>
      </c>
      <c r="U147" t="str">
        <f t="shared" si="11"/>
        <v>1 - QUEBRAQUEBRA QUEBRA</v>
      </c>
      <c r="V147" t="str">
        <f>IF([1]Dashboard!$AK$39="Month","Month"&amp;N147&amp;C147&amp;E147,IF([1]Dashboard!$AK$39="YTD",IF(O147-[1]Dashboard!$AK$37&lt;=0,"YTD"&amp;A147&amp;[1]Dashboard!$AK$37&amp;C147&amp;E147),IF([1]Dashboard!$AK$39="FY","FY"&amp;A147&amp;C147&amp;E147)))</f>
        <v>YTD202406Bonaparte1 - QUEBRA</v>
      </c>
      <c r="W147" t="str">
        <f>IF([1]Dashboard!$AK$39="Month","Month"&amp;N147,IF([1]Dashboard!$AK$39="YTD",IF(O147-[1]Dashboard!$AK$37&lt;=0,"YTD"&amp;A147&amp;[1]Dashboard!$AK$37),IF([1]Dashboard!$AK$39="FY","FY"&amp;A147)))</f>
        <v>YTD202406</v>
      </c>
    </row>
    <row r="148" spans="1:23" x14ac:dyDescent="0.3">
      <c r="A148" t="s">
        <v>23</v>
      </c>
      <c r="B148" t="s">
        <v>24</v>
      </c>
      <c r="C148" t="s">
        <v>230</v>
      </c>
      <c r="D148" t="s">
        <v>71</v>
      </c>
      <c r="E148" t="s">
        <v>49</v>
      </c>
      <c r="F148" t="s">
        <v>117</v>
      </c>
      <c r="G148" t="s">
        <v>128</v>
      </c>
      <c r="H148" t="s">
        <v>129</v>
      </c>
      <c r="I148" s="4">
        <v>4.7779999999999996</v>
      </c>
      <c r="J148" s="4">
        <v>44.600415923945327</v>
      </c>
      <c r="K148" s="4">
        <v>15.562922608437312</v>
      </c>
      <c r="L148" s="4">
        <v>29.037493315508016</v>
      </c>
      <c r="M148" s="5">
        <v>4.7779999999999996</v>
      </c>
      <c r="N148" t="str">
        <f t="shared" si="8"/>
        <v>202401</v>
      </c>
      <c r="O148" t="str">
        <f t="shared" si="9"/>
        <v>01</v>
      </c>
      <c r="P148" t="str">
        <f t="shared" si="10"/>
        <v>01.Jan2024</v>
      </c>
      <c r="Q148" t="str">
        <f>IF([1]Dashboard!$AK$39="Month","Month"&amp;N148&amp;E148,IF([1]Dashboard!$AK$39="YTD",IF(O148-[1]Dashboard!$AK$37&lt;=0,"YTD"&amp;A148&amp;[1]Dashboard!$AK$37&amp;E148),IF([1]Dashboard!$AK$39="FY","FY"&amp;A148&amp;E148)))</f>
        <v>YTD2024061 - QUEBRA</v>
      </c>
      <c r="R148" t="str">
        <f>IF([1]Dashboard!$AK$39="Month","Month"&amp;N148&amp;E148&amp;F148,IF([1]Dashboard!$AK$39="YTD",IF(O148-[1]Dashboard!$AK$37&lt;=0,"YTD"&amp;A148&amp;[1]Dashboard!$AK$37&amp;E148&amp;F148),IF([1]Dashboard!$AK$39="FY","FY"&amp;A148&amp;E148&amp;F148)))</f>
        <v>YTD2024061 - QUEBRAQUEBRA QUEBRA</v>
      </c>
      <c r="S148" t="str">
        <f>IF([1]Dashboard!$AK$39="Month","Month"&amp;N148&amp;F148,IF([1]Dashboard!$AK$39="YTD",IF(O148-[1]Dashboard!$AK$37&lt;=0,"YTD"&amp;A148&amp;[1]Dashboard!$AK$37&amp;F148),IF([1]Dashboard!$AK$39="FY","FY"&amp;A148&amp;F148)))</f>
        <v>YTD202406QUEBRA QUEBRA</v>
      </c>
      <c r="T148" t="str">
        <f>IF([1]Dashboard!$AK$39="Month","Month"&amp;N148&amp;F148,IF([1]Dashboard!$AK$39="YTD",IF(O148-[1]Dashboard!$AK$37&lt;=0,"YTD"&amp;A148&amp;[1]Dashboard!$AK$37&amp;U148),IF([1]Dashboard!$AK$39="FY","FY"&amp;A148&amp;U148)))</f>
        <v>YTD2024061 - QUEBRAQUEBRA QUEBRA</v>
      </c>
      <c r="U148" t="str">
        <f t="shared" si="11"/>
        <v>1 - QUEBRAQUEBRA QUEBRA</v>
      </c>
      <c r="V148" t="str">
        <f>IF([1]Dashboard!$AK$39="Month","Month"&amp;N148&amp;C148&amp;E148,IF([1]Dashboard!$AK$39="YTD",IF(O148-[1]Dashboard!$AK$37&lt;=0,"YTD"&amp;A148&amp;[1]Dashboard!$AK$37&amp;C148&amp;E148),IF([1]Dashboard!$AK$39="FY","FY"&amp;A148&amp;C148&amp;E148)))</f>
        <v>YTD202406Bonaparte1 - QUEBRA</v>
      </c>
      <c r="W148" t="str">
        <f>IF([1]Dashboard!$AK$39="Month","Month"&amp;N148,IF([1]Dashboard!$AK$39="YTD",IF(O148-[1]Dashboard!$AK$37&lt;=0,"YTD"&amp;A148&amp;[1]Dashboard!$AK$37),IF([1]Dashboard!$AK$39="FY","FY"&amp;A148)))</f>
        <v>YTD202406</v>
      </c>
    </row>
    <row r="149" spans="1:23" x14ac:dyDescent="0.3">
      <c r="A149" t="s">
        <v>23</v>
      </c>
      <c r="B149" t="s">
        <v>24</v>
      </c>
      <c r="C149" t="s">
        <v>230</v>
      </c>
      <c r="D149" t="s">
        <v>71</v>
      </c>
      <c r="E149" t="s">
        <v>49</v>
      </c>
      <c r="F149" t="s">
        <v>117</v>
      </c>
      <c r="G149" t="s">
        <v>130</v>
      </c>
      <c r="H149" t="s">
        <v>131</v>
      </c>
      <c r="I149" s="4">
        <v>2.4969999999999999</v>
      </c>
      <c r="J149" s="4">
        <v>26.115567439096854</v>
      </c>
      <c r="K149" s="4">
        <v>10.024906045751633</v>
      </c>
      <c r="L149" s="4">
        <v>16.090661393345222</v>
      </c>
      <c r="M149" s="5">
        <v>2.4969999999999999</v>
      </c>
      <c r="N149" t="str">
        <f t="shared" si="8"/>
        <v>202401</v>
      </c>
      <c r="O149" t="str">
        <f t="shared" si="9"/>
        <v>01</v>
      </c>
      <c r="P149" t="str">
        <f t="shared" si="10"/>
        <v>01.Jan2024</v>
      </c>
      <c r="Q149" t="str">
        <f>IF([1]Dashboard!$AK$39="Month","Month"&amp;N149&amp;E149,IF([1]Dashboard!$AK$39="YTD",IF(O149-[1]Dashboard!$AK$37&lt;=0,"YTD"&amp;A149&amp;[1]Dashboard!$AK$37&amp;E149),IF([1]Dashboard!$AK$39="FY","FY"&amp;A149&amp;E149)))</f>
        <v>YTD2024061 - QUEBRA</v>
      </c>
      <c r="R149" t="str">
        <f>IF([1]Dashboard!$AK$39="Month","Month"&amp;N149&amp;E149&amp;F149,IF([1]Dashboard!$AK$39="YTD",IF(O149-[1]Dashboard!$AK$37&lt;=0,"YTD"&amp;A149&amp;[1]Dashboard!$AK$37&amp;E149&amp;F149),IF([1]Dashboard!$AK$39="FY","FY"&amp;A149&amp;E149&amp;F149)))</f>
        <v>YTD2024061 - QUEBRAQUEBRA QUEBRA</v>
      </c>
      <c r="S149" t="str">
        <f>IF([1]Dashboard!$AK$39="Month","Month"&amp;N149&amp;F149,IF([1]Dashboard!$AK$39="YTD",IF(O149-[1]Dashboard!$AK$37&lt;=0,"YTD"&amp;A149&amp;[1]Dashboard!$AK$37&amp;F149),IF([1]Dashboard!$AK$39="FY","FY"&amp;A149&amp;F149)))</f>
        <v>YTD202406QUEBRA QUEBRA</v>
      </c>
      <c r="T149" t="str">
        <f>IF([1]Dashboard!$AK$39="Month","Month"&amp;N149&amp;F149,IF([1]Dashboard!$AK$39="YTD",IF(O149-[1]Dashboard!$AK$37&lt;=0,"YTD"&amp;A149&amp;[1]Dashboard!$AK$37&amp;U149),IF([1]Dashboard!$AK$39="FY","FY"&amp;A149&amp;U149)))</f>
        <v>YTD2024061 - QUEBRAQUEBRA QUEBRA</v>
      </c>
      <c r="U149" t="str">
        <f t="shared" si="11"/>
        <v>1 - QUEBRAQUEBRA QUEBRA</v>
      </c>
      <c r="V149" t="str">
        <f>IF([1]Dashboard!$AK$39="Month","Month"&amp;N149&amp;C149&amp;E149,IF([1]Dashboard!$AK$39="YTD",IF(O149-[1]Dashboard!$AK$37&lt;=0,"YTD"&amp;A149&amp;[1]Dashboard!$AK$37&amp;C149&amp;E149),IF([1]Dashboard!$AK$39="FY","FY"&amp;A149&amp;C149&amp;E149)))</f>
        <v>YTD202406Bonaparte1 - QUEBRA</v>
      </c>
      <c r="W149" t="str">
        <f>IF([1]Dashboard!$AK$39="Month","Month"&amp;N149,IF([1]Dashboard!$AK$39="YTD",IF(O149-[1]Dashboard!$AK$37&lt;=0,"YTD"&amp;A149&amp;[1]Dashboard!$AK$37),IF([1]Dashboard!$AK$39="FY","FY"&amp;A149)))</f>
        <v>YTD202406</v>
      </c>
    </row>
    <row r="150" spans="1:23" x14ac:dyDescent="0.3">
      <c r="A150" t="s">
        <v>23</v>
      </c>
      <c r="B150" t="s">
        <v>24</v>
      </c>
      <c r="C150" t="s">
        <v>230</v>
      </c>
      <c r="D150" t="s">
        <v>71</v>
      </c>
      <c r="E150" t="s">
        <v>49</v>
      </c>
      <c r="F150" t="s">
        <v>117</v>
      </c>
      <c r="G150" t="s">
        <v>132</v>
      </c>
      <c r="H150" t="s">
        <v>133</v>
      </c>
      <c r="I150" s="4">
        <v>2.4190000000000005</v>
      </c>
      <c r="J150" s="4">
        <v>25.78579916815211</v>
      </c>
      <c r="K150" s="4">
        <v>9.0011809269162235</v>
      </c>
      <c r="L150" s="4">
        <v>16.784618241235886</v>
      </c>
      <c r="M150" s="5">
        <v>2.4190000000000005</v>
      </c>
      <c r="N150" t="str">
        <f t="shared" si="8"/>
        <v>202401</v>
      </c>
      <c r="O150" t="str">
        <f t="shared" si="9"/>
        <v>01</v>
      </c>
      <c r="P150" t="str">
        <f t="shared" si="10"/>
        <v>01.Jan2024</v>
      </c>
      <c r="Q150" t="str">
        <f>IF([1]Dashboard!$AK$39="Month","Month"&amp;N150&amp;E150,IF([1]Dashboard!$AK$39="YTD",IF(O150-[1]Dashboard!$AK$37&lt;=0,"YTD"&amp;A150&amp;[1]Dashboard!$AK$37&amp;E150),IF([1]Dashboard!$AK$39="FY","FY"&amp;A150&amp;E150)))</f>
        <v>YTD2024061 - QUEBRA</v>
      </c>
      <c r="R150" t="str">
        <f>IF([1]Dashboard!$AK$39="Month","Month"&amp;N150&amp;E150&amp;F150,IF([1]Dashboard!$AK$39="YTD",IF(O150-[1]Dashboard!$AK$37&lt;=0,"YTD"&amp;A150&amp;[1]Dashboard!$AK$37&amp;E150&amp;F150),IF([1]Dashboard!$AK$39="FY","FY"&amp;A150&amp;E150&amp;F150)))</f>
        <v>YTD2024061 - QUEBRAQUEBRA QUEBRA</v>
      </c>
      <c r="S150" t="str">
        <f>IF([1]Dashboard!$AK$39="Month","Month"&amp;N150&amp;F150,IF([1]Dashboard!$AK$39="YTD",IF(O150-[1]Dashboard!$AK$37&lt;=0,"YTD"&amp;A150&amp;[1]Dashboard!$AK$37&amp;F150),IF([1]Dashboard!$AK$39="FY","FY"&amp;A150&amp;F150)))</f>
        <v>YTD202406QUEBRA QUEBRA</v>
      </c>
      <c r="T150" t="str">
        <f>IF([1]Dashboard!$AK$39="Month","Month"&amp;N150&amp;F150,IF([1]Dashboard!$AK$39="YTD",IF(O150-[1]Dashboard!$AK$37&lt;=0,"YTD"&amp;A150&amp;[1]Dashboard!$AK$37&amp;U150),IF([1]Dashboard!$AK$39="FY","FY"&amp;A150&amp;U150)))</f>
        <v>YTD2024061 - QUEBRAQUEBRA QUEBRA</v>
      </c>
      <c r="U150" t="str">
        <f t="shared" si="11"/>
        <v>1 - QUEBRAQUEBRA QUEBRA</v>
      </c>
      <c r="V150" t="str">
        <f>IF([1]Dashboard!$AK$39="Month","Month"&amp;N150&amp;C150&amp;E150,IF([1]Dashboard!$AK$39="YTD",IF(O150-[1]Dashboard!$AK$37&lt;=0,"YTD"&amp;A150&amp;[1]Dashboard!$AK$37&amp;C150&amp;E150),IF([1]Dashboard!$AK$39="FY","FY"&amp;A150&amp;C150&amp;E150)))</f>
        <v>YTD202406Bonaparte1 - QUEBRA</v>
      </c>
      <c r="W150" t="str">
        <f>IF([1]Dashboard!$AK$39="Month","Month"&amp;N150,IF([1]Dashboard!$AK$39="YTD",IF(O150-[1]Dashboard!$AK$37&lt;=0,"YTD"&amp;A150&amp;[1]Dashboard!$AK$37),IF([1]Dashboard!$AK$39="FY","FY"&amp;A150)))</f>
        <v>YTD202406</v>
      </c>
    </row>
    <row r="151" spans="1:23" x14ac:dyDescent="0.3">
      <c r="A151" t="s">
        <v>23</v>
      </c>
      <c r="B151" t="s">
        <v>24</v>
      </c>
      <c r="C151" t="s">
        <v>230</v>
      </c>
      <c r="D151" t="s">
        <v>71</v>
      </c>
      <c r="E151" t="s">
        <v>49</v>
      </c>
      <c r="F151" t="s">
        <v>50</v>
      </c>
      <c r="G151" t="s">
        <v>51</v>
      </c>
      <c r="H151" t="s">
        <v>52</v>
      </c>
      <c r="I151" s="4">
        <v>3</v>
      </c>
      <c r="J151" s="4">
        <v>5.9402852049910875</v>
      </c>
      <c r="K151" s="4">
        <v>2.8687611408199638</v>
      </c>
      <c r="L151" s="4">
        <v>3.0715240641711237</v>
      </c>
      <c r="M151" s="5">
        <v>0.6</v>
      </c>
      <c r="N151" t="str">
        <f t="shared" si="8"/>
        <v>202401</v>
      </c>
      <c r="O151" t="str">
        <f t="shared" si="9"/>
        <v>01</v>
      </c>
      <c r="P151" t="str">
        <f t="shared" si="10"/>
        <v>01.Jan2024</v>
      </c>
      <c r="Q151" t="str">
        <f>IF([1]Dashboard!$AK$39="Month","Month"&amp;N151&amp;E151,IF([1]Dashboard!$AK$39="YTD",IF(O151-[1]Dashboard!$AK$37&lt;=0,"YTD"&amp;A151&amp;[1]Dashboard!$AK$37&amp;E151),IF([1]Dashboard!$AK$39="FY","FY"&amp;A151&amp;E151)))</f>
        <v>YTD2024061 - QUEBRA</v>
      </c>
      <c r="R151" t="str">
        <f>IF([1]Dashboard!$AK$39="Month","Month"&amp;N151&amp;E151&amp;F151,IF([1]Dashboard!$AK$39="YTD",IF(O151-[1]Dashboard!$AK$37&lt;=0,"YTD"&amp;A151&amp;[1]Dashboard!$AK$37&amp;E151&amp;F151),IF([1]Dashboard!$AK$39="FY","FY"&amp;A151&amp;E151&amp;F151)))</f>
        <v>YTD2024061 - QUEBRAQUEBRA QUEBRA TO GO</v>
      </c>
      <c r="S151" t="str">
        <f>IF([1]Dashboard!$AK$39="Month","Month"&amp;N151&amp;F151,IF([1]Dashboard!$AK$39="YTD",IF(O151-[1]Dashboard!$AK$37&lt;=0,"YTD"&amp;A151&amp;[1]Dashboard!$AK$37&amp;F151),IF([1]Dashboard!$AK$39="FY","FY"&amp;A151&amp;F151)))</f>
        <v>YTD202406QUEBRA QUEBRA TO GO</v>
      </c>
      <c r="T151" t="str">
        <f>IF([1]Dashboard!$AK$39="Month","Month"&amp;N151&amp;F151,IF([1]Dashboard!$AK$39="YTD",IF(O151-[1]Dashboard!$AK$37&lt;=0,"YTD"&amp;A151&amp;[1]Dashboard!$AK$37&amp;U151),IF([1]Dashboard!$AK$39="FY","FY"&amp;A151&amp;U151)))</f>
        <v>YTD2024061 - QUEBRAQUEBRA QUEBRA TO GO</v>
      </c>
      <c r="U151" t="str">
        <f t="shared" si="11"/>
        <v>1 - QUEBRAQUEBRA QUEBRA TO GO</v>
      </c>
      <c r="V151" t="str">
        <f>IF([1]Dashboard!$AK$39="Month","Month"&amp;N151&amp;C151&amp;E151,IF([1]Dashboard!$AK$39="YTD",IF(O151-[1]Dashboard!$AK$37&lt;=0,"YTD"&amp;A151&amp;[1]Dashboard!$AK$37&amp;C151&amp;E151),IF([1]Dashboard!$AK$39="FY","FY"&amp;A151&amp;C151&amp;E151)))</f>
        <v>YTD202406Bonaparte1 - QUEBRA</v>
      </c>
      <c r="W151" t="str">
        <f>IF([1]Dashboard!$AK$39="Month","Month"&amp;N151,IF([1]Dashboard!$AK$39="YTD",IF(O151-[1]Dashboard!$AK$37&lt;=0,"YTD"&amp;A151&amp;[1]Dashboard!$AK$37),IF([1]Dashboard!$AK$39="FY","FY"&amp;A151)))</f>
        <v>YTD202406</v>
      </c>
    </row>
    <row r="152" spans="1:23" x14ac:dyDescent="0.3">
      <c r="A152" t="s">
        <v>23</v>
      </c>
      <c r="B152" t="s">
        <v>24</v>
      </c>
      <c r="C152" t="s">
        <v>230</v>
      </c>
      <c r="D152" t="s">
        <v>71</v>
      </c>
      <c r="E152" t="s">
        <v>49</v>
      </c>
      <c r="F152" t="s">
        <v>50</v>
      </c>
      <c r="G152" t="s">
        <v>53</v>
      </c>
      <c r="H152" t="s">
        <v>54</v>
      </c>
      <c r="I152" s="4">
        <v>9</v>
      </c>
      <c r="J152" s="4">
        <v>20.095068330362444</v>
      </c>
      <c r="K152" s="4">
        <v>8.3355614973262018</v>
      </c>
      <c r="L152" s="4">
        <v>11.759506833036241</v>
      </c>
      <c r="M152" s="5">
        <v>1.8</v>
      </c>
      <c r="N152" t="str">
        <f t="shared" si="8"/>
        <v>202401</v>
      </c>
      <c r="O152" t="str">
        <f t="shared" si="9"/>
        <v>01</v>
      </c>
      <c r="P152" t="str">
        <f t="shared" si="10"/>
        <v>01.Jan2024</v>
      </c>
      <c r="Q152" t="str">
        <f>IF([1]Dashboard!$AK$39="Month","Month"&amp;N152&amp;E152,IF([1]Dashboard!$AK$39="YTD",IF(O152-[1]Dashboard!$AK$37&lt;=0,"YTD"&amp;A152&amp;[1]Dashboard!$AK$37&amp;E152),IF([1]Dashboard!$AK$39="FY","FY"&amp;A152&amp;E152)))</f>
        <v>YTD2024061 - QUEBRA</v>
      </c>
      <c r="R152" t="str">
        <f>IF([1]Dashboard!$AK$39="Month","Month"&amp;N152&amp;E152&amp;F152,IF([1]Dashboard!$AK$39="YTD",IF(O152-[1]Dashboard!$AK$37&lt;=0,"YTD"&amp;A152&amp;[1]Dashboard!$AK$37&amp;E152&amp;F152),IF([1]Dashboard!$AK$39="FY","FY"&amp;A152&amp;E152&amp;F152)))</f>
        <v>YTD2024061 - QUEBRAQUEBRA QUEBRA TO GO</v>
      </c>
      <c r="S152" t="str">
        <f>IF([1]Dashboard!$AK$39="Month","Month"&amp;N152&amp;F152,IF([1]Dashboard!$AK$39="YTD",IF(O152-[1]Dashboard!$AK$37&lt;=0,"YTD"&amp;A152&amp;[1]Dashboard!$AK$37&amp;F152),IF([1]Dashboard!$AK$39="FY","FY"&amp;A152&amp;F152)))</f>
        <v>YTD202406QUEBRA QUEBRA TO GO</v>
      </c>
      <c r="T152" t="str">
        <f>IF([1]Dashboard!$AK$39="Month","Month"&amp;N152&amp;F152,IF([1]Dashboard!$AK$39="YTD",IF(O152-[1]Dashboard!$AK$37&lt;=0,"YTD"&amp;A152&amp;[1]Dashboard!$AK$37&amp;U152),IF([1]Dashboard!$AK$39="FY","FY"&amp;A152&amp;U152)))</f>
        <v>YTD2024061 - QUEBRAQUEBRA QUEBRA TO GO</v>
      </c>
      <c r="U152" t="str">
        <f t="shared" si="11"/>
        <v>1 - QUEBRAQUEBRA QUEBRA TO GO</v>
      </c>
      <c r="V152" t="str">
        <f>IF([1]Dashboard!$AK$39="Month","Month"&amp;N152&amp;C152&amp;E152,IF([1]Dashboard!$AK$39="YTD",IF(O152-[1]Dashboard!$AK$37&lt;=0,"YTD"&amp;A152&amp;[1]Dashboard!$AK$37&amp;C152&amp;E152),IF([1]Dashboard!$AK$39="FY","FY"&amp;A152&amp;C152&amp;E152)))</f>
        <v>YTD202406Bonaparte1 - QUEBRA</v>
      </c>
      <c r="W152" t="str">
        <f>IF([1]Dashboard!$AK$39="Month","Month"&amp;N152,IF([1]Dashboard!$AK$39="YTD",IF(O152-[1]Dashboard!$AK$37&lt;=0,"YTD"&amp;A152&amp;[1]Dashboard!$AK$37),IF([1]Dashboard!$AK$39="FY","FY"&amp;A152)))</f>
        <v>YTD202406</v>
      </c>
    </row>
    <row r="153" spans="1:23" x14ac:dyDescent="0.3">
      <c r="A153" t="s">
        <v>23</v>
      </c>
      <c r="B153" t="s">
        <v>24</v>
      </c>
      <c r="C153" t="s">
        <v>230</v>
      </c>
      <c r="D153" t="s">
        <v>71</v>
      </c>
      <c r="E153" t="s">
        <v>49</v>
      </c>
      <c r="F153" t="s">
        <v>50</v>
      </c>
      <c r="G153" t="s">
        <v>55</v>
      </c>
      <c r="H153" t="s">
        <v>56</v>
      </c>
      <c r="I153" s="4">
        <v>13</v>
      </c>
      <c r="J153" s="4">
        <v>25.923945335710041</v>
      </c>
      <c r="K153" s="4">
        <v>11.750594177064768</v>
      </c>
      <c r="L153" s="4">
        <v>14.173351158645275</v>
      </c>
      <c r="M153" s="5">
        <v>2.6</v>
      </c>
      <c r="N153" t="str">
        <f t="shared" si="8"/>
        <v>202401</v>
      </c>
      <c r="O153" t="str">
        <f t="shared" si="9"/>
        <v>01</v>
      </c>
      <c r="P153" t="str">
        <f t="shared" si="10"/>
        <v>01.Jan2024</v>
      </c>
      <c r="Q153" t="str">
        <f>IF([1]Dashboard!$AK$39="Month","Month"&amp;N153&amp;E153,IF([1]Dashboard!$AK$39="YTD",IF(O153-[1]Dashboard!$AK$37&lt;=0,"YTD"&amp;A153&amp;[1]Dashboard!$AK$37&amp;E153),IF([1]Dashboard!$AK$39="FY","FY"&amp;A153&amp;E153)))</f>
        <v>YTD2024061 - QUEBRA</v>
      </c>
      <c r="R153" t="str">
        <f>IF([1]Dashboard!$AK$39="Month","Month"&amp;N153&amp;E153&amp;F153,IF([1]Dashboard!$AK$39="YTD",IF(O153-[1]Dashboard!$AK$37&lt;=0,"YTD"&amp;A153&amp;[1]Dashboard!$AK$37&amp;E153&amp;F153),IF([1]Dashboard!$AK$39="FY","FY"&amp;A153&amp;E153&amp;F153)))</f>
        <v>YTD2024061 - QUEBRAQUEBRA QUEBRA TO GO</v>
      </c>
      <c r="S153" t="str">
        <f>IF([1]Dashboard!$AK$39="Month","Month"&amp;N153&amp;F153,IF([1]Dashboard!$AK$39="YTD",IF(O153-[1]Dashboard!$AK$37&lt;=0,"YTD"&amp;A153&amp;[1]Dashboard!$AK$37&amp;F153),IF([1]Dashboard!$AK$39="FY","FY"&amp;A153&amp;F153)))</f>
        <v>YTD202406QUEBRA QUEBRA TO GO</v>
      </c>
      <c r="T153" t="str">
        <f>IF([1]Dashboard!$AK$39="Month","Month"&amp;N153&amp;F153,IF([1]Dashboard!$AK$39="YTD",IF(O153-[1]Dashboard!$AK$37&lt;=0,"YTD"&amp;A153&amp;[1]Dashboard!$AK$37&amp;U153),IF([1]Dashboard!$AK$39="FY","FY"&amp;A153&amp;U153)))</f>
        <v>YTD2024061 - QUEBRAQUEBRA QUEBRA TO GO</v>
      </c>
      <c r="U153" t="str">
        <f t="shared" si="11"/>
        <v>1 - QUEBRAQUEBRA QUEBRA TO GO</v>
      </c>
      <c r="V153" t="str">
        <f>IF([1]Dashboard!$AK$39="Month","Month"&amp;N153&amp;C153&amp;E153,IF([1]Dashboard!$AK$39="YTD",IF(O153-[1]Dashboard!$AK$37&lt;=0,"YTD"&amp;A153&amp;[1]Dashboard!$AK$37&amp;C153&amp;E153),IF([1]Dashboard!$AK$39="FY","FY"&amp;A153&amp;C153&amp;E153)))</f>
        <v>YTD202406Bonaparte1 - QUEBRA</v>
      </c>
      <c r="W153" t="str">
        <f>IF([1]Dashboard!$AK$39="Month","Month"&amp;N153,IF([1]Dashboard!$AK$39="YTD",IF(O153-[1]Dashboard!$AK$37&lt;=0,"YTD"&amp;A153&amp;[1]Dashboard!$AK$37),IF([1]Dashboard!$AK$39="FY","FY"&amp;A153)))</f>
        <v>YTD202406</v>
      </c>
    </row>
    <row r="154" spans="1:23" x14ac:dyDescent="0.3">
      <c r="A154" t="s">
        <v>23</v>
      </c>
      <c r="B154" t="s">
        <v>24</v>
      </c>
      <c r="C154" t="s">
        <v>230</v>
      </c>
      <c r="D154" t="s">
        <v>71</v>
      </c>
      <c r="E154" t="s">
        <v>49</v>
      </c>
      <c r="F154" t="s">
        <v>50</v>
      </c>
      <c r="G154" t="s">
        <v>57</v>
      </c>
      <c r="H154" t="s">
        <v>58</v>
      </c>
      <c r="I154" s="4">
        <v>12</v>
      </c>
      <c r="J154" s="4">
        <v>24.123588829471188</v>
      </c>
      <c r="K154" s="4">
        <v>9.4429590017825316</v>
      </c>
      <c r="L154" s="4">
        <v>14.680629827688655</v>
      </c>
      <c r="M154" s="5">
        <v>2.4</v>
      </c>
      <c r="N154" t="str">
        <f t="shared" si="8"/>
        <v>202401</v>
      </c>
      <c r="O154" t="str">
        <f t="shared" si="9"/>
        <v>01</v>
      </c>
      <c r="P154" t="str">
        <f t="shared" si="10"/>
        <v>01.Jan2024</v>
      </c>
      <c r="Q154" t="str">
        <f>IF([1]Dashboard!$AK$39="Month","Month"&amp;N154&amp;E154,IF([1]Dashboard!$AK$39="YTD",IF(O154-[1]Dashboard!$AK$37&lt;=0,"YTD"&amp;A154&amp;[1]Dashboard!$AK$37&amp;E154),IF([1]Dashboard!$AK$39="FY","FY"&amp;A154&amp;E154)))</f>
        <v>YTD2024061 - QUEBRA</v>
      </c>
      <c r="R154" t="str">
        <f>IF([1]Dashboard!$AK$39="Month","Month"&amp;N154&amp;E154&amp;F154,IF([1]Dashboard!$AK$39="YTD",IF(O154-[1]Dashboard!$AK$37&lt;=0,"YTD"&amp;A154&amp;[1]Dashboard!$AK$37&amp;E154&amp;F154),IF([1]Dashboard!$AK$39="FY","FY"&amp;A154&amp;E154&amp;F154)))</f>
        <v>YTD2024061 - QUEBRAQUEBRA QUEBRA TO GO</v>
      </c>
      <c r="S154" t="str">
        <f>IF([1]Dashboard!$AK$39="Month","Month"&amp;N154&amp;F154,IF([1]Dashboard!$AK$39="YTD",IF(O154-[1]Dashboard!$AK$37&lt;=0,"YTD"&amp;A154&amp;[1]Dashboard!$AK$37&amp;F154),IF([1]Dashboard!$AK$39="FY","FY"&amp;A154&amp;F154)))</f>
        <v>YTD202406QUEBRA QUEBRA TO GO</v>
      </c>
      <c r="T154" t="str">
        <f>IF([1]Dashboard!$AK$39="Month","Month"&amp;N154&amp;F154,IF([1]Dashboard!$AK$39="YTD",IF(O154-[1]Dashboard!$AK$37&lt;=0,"YTD"&amp;A154&amp;[1]Dashboard!$AK$37&amp;U154),IF([1]Dashboard!$AK$39="FY","FY"&amp;A154&amp;U154)))</f>
        <v>YTD2024061 - QUEBRAQUEBRA QUEBRA TO GO</v>
      </c>
      <c r="U154" t="str">
        <f t="shared" si="11"/>
        <v>1 - QUEBRAQUEBRA QUEBRA TO GO</v>
      </c>
      <c r="V154" t="str">
        <f>IF([1]Dashboard!$AK$39="Month","Month"&amp;N154&amp;C154&amp;E154,IF([1]Dashboard!$AK$39="YTD",IF(O154-[1]Dashboard!$AK$37&lt;=0,"YTD"&amp;A154&amp;[1]Dashboard!$AK$37&amp;C154&amp;E154),IF([1]Dashboard!$AK$39="FY","FY"&amp;A154&amp;C154&amp;E154)))</f>
        <v>YTD202406Bonaparte1 - QUEBRA</v>
      </c>
      <c r="W154" t="str">
        <f>IF([1]Dashboard!$AK$39="Month","Month"&amp;N154,IF([1]Dashboard!$AK$39="YTD",IF(O154-[1]Dashboard!$AK$37&lt;=0,"YTD"&amp;A154&amp;[1]Dashboard!$AK$37),IF([1]Dashboard!$AK$39="FY","FY"&amp;A154)))</f>
        <v>YTD202406</v>
      </c>
    </row>
    <row r="155" spans="1:23" x14ac:dyDescent="0.3">
      <c r="A155" t="s">
        <v>23</v>
      </c>
      <c r="B155" t="s">
        <v>24</v>
      </c>
      <c r="C155" t="s">
        <v>230</v>
      </c>
      <c r="D155" t="s">
        <v>71</v>
      </c>
      <c r="E155" t="s">
        <v>49</v>
      </c>
      <c r="F155" t="s">
        <v>50</v>
      </c>
      <c r="G155" t="s">
        <v>134</v>
      </c>
      <c r="H155" t="s">
        <v>135</v>
      </c>
      <c r="I155" s="4">
        <v>4</v>
      </c>
      <c r="J155" s="4">
        <v>8.1016042780748663</v>
      </c>
      <c r="K155" s="4">
        <v>4.1770647653000594</v>
      </c>
      <c r="L155" s="4">
        <v>3.9245395127748064</v>
      </c>
      <c r="M155" s="5">
        <v>0.8</v>
      </c>
      <c r="N155" t="str">
        <f t="shared" si="8"/>
        <v>202401</v>
      </c>
      <c r="O155" t="str">
        <f t="shared" si="9"/>
        <v>01</v>
      </c>
      <c r="P155" t="str">
        <f t="shared" si="10"/>
        <v>01.Jan2024</v>
      </c>
      <c r="Q155" t="str">
        <f>IF([1]Dashboard!$AK$39="Month","Month"&amp;N155&amp;E155,IF([1]Dashboard!$AK$39="YTD",IF(O155-[1]Dashboard!$AK$37&lt;=0,"YTD"&amp;A155&amp;[1]Dashboard!$AK$37&amp;E155),IF([1]Dashboard!$AK$39="FY","FY"&amp;A155&amp;E155)))</f>
        <v>YTD2024061 - QUEBRA</v>
      </c>
      <c r="R155" t="str">
        <f>IF([1]Dashboard!$AK$39="Month","Month"&amp;N155&amp;E155&amp;F155,IF([1]Dashboard!$AK$39="YTD",IF(O155-[1]Dashboard!$AK$37&lt;=0,"YTD"&amp;A155&amp;[1]Dashboard!$AK$37&amp;E155&amp;F155),IF([1]Dashboard!$AK$39="FY","FY"&amp;A155&amp;E155&amp;F155)))</f>
        <v>YTD2024061 - QUEBRAQUEBRA QUEBRA TO GO</v>
      </c>
      <c r="S155" t="str">
        <f>IF([1]Dashboard!$AK$39="Month","Month"&amp;N155&amp;F155,IF([1]Dashboard!$AK$39="YTD",IF(O155-[1]Dashboard!$AK$37&lt;=0,"YTD"&amp;A155&amp;[1]Dashboard!$AK$37&amp;F155),IF([1]Dashboard!$AK$39="FY","FY"&amp;A155&amp;F155)))</f>
        <v>YTD202406QUEBRA QUEBRA TO GO</v>
      </c>
      <c r="T155" t="str">
        <f>IF([1]Dashboard!$AK$39="Month","Month"&amp;N155&amp;F155,IF([1]Dashboard!$AK$39="YTD",IF(O155-[1]Dashboard!$AK$37&lt;=0,"YTD"&amp;A155&amp;[1]Dashboard!$AK$37&amp;U155),IF([1]Dashboard!$AK$39="FY","FY"&amp;A155&amp;U155)))</f>
        <v>YTD2024061 - QUEBRAQUEBRA QUEBRA TO GO</v>
      </c>
      <c r="U155" t="str">
        <f t="shared" si="11"/>
        <v>1 - QUEBRAQUEBRA QUEBRA TO GO</v>
      </c>
      <c r="V155" t="str">
        <f>IF([1]Dashboard!$AK$39="Month","Month"&amp;N155&amp;C155&amp;E155,IF([1]Dashboard!$AK$39="YTD",IF(O155-[1]Dashboard!$AK$37&lt;=0,"YTD"&amp;A155&amp;[1]Dashboard!$AK$37&amp;C155&amp;E155),IF([1]Dashboard!$AK$39="FY","FY"&amp;A155&amp;C155&amp;E155)))</f>
        <v>YTD202406Bonaparte1 - QUEBRA</v>
      </c>
      <c r="W155" t="str">
        <f>IF([1]Dashboard!$AK$39="Month","Month"&amp;N155,IF([1]Dashboard!$AK$39="YTD",IF(O155-[1]Dashboard!$AK$37&lt;=0,"YTD"&amp;A155&amp;[1]Dashboard!$AK$37),IF([1]Dashboard!$AK$39="FY","FY"&amp;A155)))</f>
        <v>YTD202406</v>
      </c>
    </row>
    <row r="156" spans="1:23" x14ac:dyDescent="0.3">
      <c r="A156" t="s">
        <v>23</v>
      </c>
      <c r="B156" t="s">
        <v>24</v>
      </c>
      <c r="C156" t="s">
        <v>230</v>
      </c>
      <c r="D156" t="s">
        <v>71</v>
      </c>
      <c r="E156" t="s">
        <v>49</v>
      </c>
      <c r="F156" t="s">
        <v>50</v>
      </c>
      <c r="G156" t="s">
        <v>59</v>
      </c>
      <c r="H156" t="s">
        <v>60</v>
      </c>
      <c r="I156" s="4">
        <v>14</v>
      </c>
      <c r="J156" s="4">
        <v>27.326203208556155</v>
      </c>
      <c r="K156" s="4">
        <v>11.281937017231135</v>
      </c>
      <c r="L156" s="4">
        <v>16.044266191325018</v>
      </c>
      <c r="M156" s="5">
        <v>2.8</v>
      </c>
      <c r="N156" t="str">
        <f t="shared" si="8"/>
        <v>202401</v>
      </c>
      <c r="O156" t="str">
        <f t="shared" si="9"/>
        <v>01</v>
      </c>
      <c r="P156" t="str">
        <f t="shared" si="10"/>
        <v>01.Jan2024</v>
      </c>
      <c r="Q156" t="str">
        <f>IF([1]Dashboard!$AK$39="Month","Month"&amp;N156&amp;E156,IF([1]Dashboard!$AK$39="YTD",IF(O156-[1]Dashboard!$AK$37&lt;=0,"YTD"&amp;A156&amp;[1]Dashboard!$AK$37&amp;E156),IF([1]Dashboard!$AK$39="FY","FY"&amp;A156&amp;E156)))</f>
        <v>YTD2024061 - QUEBRA</v>
      </c>
      <c r="R156" t="str">
        <f>IF([1]Dashboard!$AK$39="Month","Month"&amp;N156&amp;E156&amp;F156,IF([1]Dashboard!$AK$39="YTD",IF(O156-[1]Dashboard!$AK$37&lt;=0,"YTD"&amp;A156&amp;[1]Dashboard!$AK$37&amp;E156&amp;F156),IF([1]Dashboard!$AK$39="FY","FY"&amp;A156&amp;E156&amp;F156)))</f>
        <v>YTD2024061 - QUEBRAQUEBRA QUEBRA TO GO</v>
      </c>
      <c r="S156" t="str">
        <f>IF([1]Dashboard!$AK$39="Month","Month"&amp;N156&amp;F156,IF([1]Dashboard!$AK$39="YTD",IF(O156-[1]Dashboard!$AK$37&lt;=0,"YTD"&amp;A156&amp;[1]Dashboard!$AK$37&amp;F156),IF([1]Dashboard!$AK$39="FY","FY"&amp;A156&amp;F156)))</f>
        <v>YTD202406QUEBRA QUEBRA TO GO</v>
      </c>
      <c r="T156" t="str">
        <f>IF([1]Dashboard!$AK$39="Month","Month"&amp;N156&amp;F156,IF([1]Dashboard!$AK$39="YTD",IF(O156-[1]Dashboard!$AK$37&lt;=0,"YTD"&amp;A156&amp;[1]Dashboard!$AK$37&amp;U156),IF([1]Dashboard!$AK$39="FY","FY"&amp;A156&amp;U156)))</f>
        <v>YTD2024061 - QUEBRAQUEBRA QUEBRA TO GO</v>
      </c>
      <c r="U156" t="str">
        <f t="shared" si="11"/>
        <v>1 - QUEBRAQUEBRA QUEBRA TO GO</v>
      </c>
      <c r="V156" t="str">
        <f>IF([1]Dashboard!$AK$39="Month","Month"&amp;N156&amp;C156&amp;E156,IF([1]Dashboard!$AK$39="YTD",IF(O156-[1]Dashboard!$AK$37&lt;=0,"YTD"&amp;A156&amp;[1]Dashboard!$AK$37&amp;C156&amp;E156),IF([1]Dashboard!$AK$39="FY","FY"&amp;A156&amp;C156&amp;E156)))</f>
        <v>YTD202406Bonaparte1 - QUEBRA</v>
      </c>
      <c r="W156" t="str">
        <f>IF([1]Dashboard!$AK$39="Month","Month"&amp;N156,IF([1]Dashboard!$AK$39="YTD",IF(O156-[1]Dashboard!$AK$37&lt;=0,"YTD"&amp;A156&amp;[1]Dashboard!$AK$37),IF([1]Dashboard!$AK$39="FY","FY"&amp;A156)))</f>
        <v>YTD202406</v>
      </c>
    </row>
    <row r="157" spans="1:23" x14ac:dyDescent="0.3">
      <c r="A157" t="s">
        <v>23</v>
      </c>
      <c r="B157" t="s">
        <v>24</v>
      </c>
      <c r="C157" t="s">
        <v>230</v>
      </c>
      <c r="D157" t="s">
        <v>71</v>
      </c>
      <c r="E157" t="s">
        <v>49</v>
      </c>
      <c r="F157" t="s">
        <v>50</v>
      </c>
      <c r="G157" t="s">
        <v>136</v>
      </c>
      <c r="H157" t="s">
        <v>137</v>
      </c>
      <c r="I157" s="4">
        <v>14</v>
      </c>
      <c r="J157" s="4">
        <v>31.096256684491969</v>
      </c>
      <c r="K157" s="4">
        <v>13.387551990493165</v>
      </c>
      <c r="L157" s="4">
        <v>17.708704693998804</v>
      </c>
      <c r="M157" s="5">
        <v>2.8</v>
      </c>
      <c r="N157" t="str">
        <f t="shared" si="8"/>
        <v>202401</v>
      </c>
      <c r="O157" t="str">
        <f t="shared" si="9"/>
        <v>01</v>
      </c>
      <c r="P157" t="str">
        <f t="shared" si="10"/>
        <v>01.Jan2024</v>
      </c>
      <c r="Q157" t="str">
        <f>IF([1]Dashboard!$AK$39="Month","Month"&amp;N157&amp;E157,IF([1]Dashboard!$AK$39="YTD",IF(O157-[1]Dashboard!$AK$37&lt;=0,"YTD"&amp;A157&amp;[1]Dashboard!$AK$37&amp;E157),IF([1]Dashboard!$AK$39="FY","FY"&amp;A157&amp;E157)))</f>
        <v>YTD2024061 - QUEBRA</v>
      </c>
      <c r="R157" t="str">
        <f>IF([1]Dashboard!$AK$39="Month","Month"&amp;N157&amp;E157&amp;F157,IF([1]Dashboard!$AK$39="YTD",IF(O157-[1]Dashboard!$AK$37&lt;=0,"YTD"&amp;A157&amp;[1]Dashboard!$AK$37&amp;E157&amp;F157),IF([1]Dashboard!$AK$39="FY","FY"&amp;A157&amp;E157&amp;F157)))</f>
        <v>YTD2024061 - QUEBRAQUEBRA QUEBRA TO GO</v>
      </c>
      <c r="S157" t="str">
        <f>IF([1]Dashboard!$AK$39="Month","Month"&amp;N157&amp;F157,IF([1]Dashboard!$AK$39="YTD",IF(O157-[1]Dashboard!$AK$37&lt;=0,"YTD"&amp;A157&amp;[1]Dashboard!$AK$37&amp;F157),IF([1]Dashboard!$AK$39="FY","FY"&amp;A157&amp;F157)))</f>
        <v>YTD202406QUEBRA QUEBRA TO GO</v>
      </c>
      <c r="T157" t="str">
        <f>IF([1]Dashboard!$AK$39="Month","Month"&amp;N157&amp;F157,IF([1]Dashboard!$AK$39="YTD",IF(O157-[1]Dashboard!$AK$37&lt;=0,"YTD"&amp;A157&amp;[1]Dashboard!$AK$37&amp;U157),IF([1]Dashboard!$AK$39="FY","FY"&amp;A157&amp;U157)))</f>
        <v>YTD2024061 - QUEBRAQUEBRA QUEBRA TO GO</v>
      </c>
      <c r="U157" t="str">
        <f t="shared" si="11"/>
        <v>1 - QUEBRAQUEBRA QUEBRA TO GO</v>
      </c>
      <c r="V157" t="str">
        <f>IF([1]Dashboard!$AK$39="Month","Month"&amp;N157&amp;C157&amp;E157,IF([1]Dashboard!$AK$39="YTD",IF(O157-[1]Dashboard!$AK$37&lt;=0,"YTD"&amp;A157&amp;[1]Dashboard!$AK$37&amp;C157&amp;E157),IF([1]Dashboard!$AK$39="FY","FY"&amp;A157&amp;C157&amp;E157)))</f>
        <v>YTD202406Bonaparte1 - QUEBRA</v>
      </c>
      <c r="W157" t="str">
        <f>IF([1]Dashboard!$AK$39="Month","Month"&amp;N157,IF([1]Dashboard!$AK$39="YTD",IF(O157-[1]Dashboard!$AK$37&lt;=0,"YTD"&amp;A157&amp;[1]Dashboard!$AK$37),IF([1]Dashboard!$AK$39="FY","FY"&amp;A157)))</f>
        <v>YTD202406</v>
      </c>
    </row>
    <row r="158" spans="1:23" x14ac:dyDescent="0.3">
      <c r="A158" t="s">
        <v>23</v>
      </c>
      <c r="B158" t="s">
        <v>24</v>
      </c>
      <c r="C158" t="s">
        <v>230</v>
      </c>
      <c r="D158" t="s">
        <v>71</v>
      </c>
      <c r="E158" t="s">
        <v>49</v>
      </c>
      <c r="F158" t="s">
        <v>50</v>
      </c>
      <c r="G158" t="s">
        <v>61</v>
      </c>
      <c r="H158" t="s">
        <v>62</v>
      </c>
      <c r="I158" s="4">
        <v>34</v>
      </c>
      <c r="J158" s="4">
        <v>76.072489601901395</v>
      </c>
      <c r="K158" s="4">
        <v>31.325757575757578</v>
      </c>
      <c r="L158" s="4">
        <v>44.746732026143825</v>
      </c>
      <c r="M158" s="5">
        <v>6.8</v>
      </c>
      <c r="N158" t="str">
        <f t="shared" si="8"/>
        <v>202401</v>
      </c>
      <c r="O158" t="str">
        <f t="shared" si="9"/>
        <v>01</v>
      </c>
      <c r="P158" t="str">
        <f t="shared" si="10"/>
        <v>01.Jan2024</v>
      </c>
      <c r="Q158" t="str">
        <f>IF([1]Dashboard!$AK$39="Month","Month"&amp;N158&amp;E158,IF([1]Dashboard!$AK$39="YTD",IF(O158-[1]Dashboard!$AK$37&lt;=0,"YTD"&amp;A158&amp;[1]Dashboard!$AK$37&amp;E158),IF([1]Dashboard!$AK$39="FY","FY"&amp;A158&amp;E158)))</f>
        <v>YTD2024061 - QUEBRA</v>
      </c>
      <c r="R158" t="str">
        <f>IF([1]Dashboard!$AK$39="Month","Month"&amp;N158&amp;E158&amp;F158,IF([1]Dashboard!$AK$39="YTD",IF(O158-[1]Dashboard!$AK$37&lt;=0,"YTD"&amp;A158&amp;[1]Dashboard!$AK$37&amp;E158&amp;F158),IF([1]Dashboard!$AK$39="FY","FY"&amp;A158&amp;E158&amp;F158)))</f>
        <v>YTD2024061 - QUEBRAQUEBRA QUEBRA TO GO</v>
      </c>
      <c r="S158" t="str">
        <f>IF([1]Dashboard!$AK$39="Month","Month"&amp;N158&amp;F158,IF([1]Dashboard!$AK$39="YTD",IF(O158-[1]Dashboard!$AK$37&lt;=0,"YTD"&amp;A158&amp;[1]Dashboard!$AK$37&amp;F158),IF([1]Dashboard!$AK$39="FY","FY"&amp;A158&amp;F158)))</f>
        <v>YTD202406QUEBRA QUEBRA TO GO</v>
      </c>
      <c r="T158" t="str">
        <f>IF([1]Dashboard!$AK$39="Month","Month"&amp;N158&amp;F158,IF([1]Dashboard!$AK$39="YTD",IF(O158-[1]Dashboard!$AK$37&lt;=0,"YTD"&amp;A158&amp;[1]Dashboard!$AK$37&amp;U158),IF([1]Dashboard!$AK$39="FY","FY"&amp;A158&amp;U158)))</f>
        <v>YTD2024061 - QUEBRAQUEBRA QUEBRA TO GO</v>
      </c>
      <c r="U158" t="str">
        <f t="shared" si="11"/>
        <v>1 - QUEBRAQUEBRA QUEBRA TO GO</v>
      </c>
      <c r="V158" t="str">
        <f>IF([1]Dashboard!$AK$39="Month","Month"&amp;N158&amp;C158&amp;E158,IF([1]Dashboard!$AK$39="YTD",IF(O158-[1]Dashboard!$AK$37&lt;=0,"YTD"&amp;A158&amp;[1]Dashboard!$AK$37&amp;C158&amp;E158),IF([1]Dashboard!$AK$39="FY","FY"&amp;A158&amp;C158&amp;E158)))</f>
        <v>YTD202406Bonaparte1 - QUEBRA</v>
      </c>
      <c r="W158" t="str">
        <f>IF([1]Dashboard!$AK$39="Month","Month"&amp;N158,IF([1]Dashboard!$AK$39="YTD",IF(O158-[1]Dashboard!$AK$37&lt;=0,"YTD"&amp;A158&amp;[1]Dashboard!$AK$37),IF([1]Dashboard!$AK$39="FY","FY"&amp;A158)))</f>
        <v>YTD202406</v>
      </c>
    </row>
    <row r="159" spans="1:23" x14ac:dyDescent="0.3">
      <c r="A159" t="s">
        <v>23</v>
      </c>
      <c r="B159" t="s">
        <v>24</v>
      </c>
      <c r="C159" t="s">
        <v>230</v>
      </c>
      <c r="D159" t="s">
        <v>71</v>
      </c>
      <c r="E159" t="s">
        <v>49</v>
      </c>
      <c r="F159" t="s">
        <v>50</v>
      </c>
      <c r="G159" t="s">
        <v>63</v>
      </c>
      <c r="H159" t="s">
        <v>64</v>
      </c>
      <c r="I159" s="4">
        <v>38</v>
      </c>
      <c r="J159" s="4">
        <v>74.818775995246597</v>
      </c>
      <c r="K159" s="4">
        <v>37.057338086749859</v>
      </c>
      <c r="L159" s="4">
        <v>37.761437908496731</v>
      </c>
      <c r="M159" s="5">
        <v>7.6</v>
      </c>
      <c r="N159" t="str">
        <f t="shared" si="8"/>
        <v>202401</v>
      </c>
      <c r="O159" t="str">
        <f t="shared" si="9"/>
        <v>01</v>
      </c>
      <c r="P159" t="str">
        <f t="shared" si="10"/>
        <v>01.Jan2024</v>
      </c>
      <c r="Q159" t="str">
        <f>IF([1]Dashboard!$AK$39="Month","Month"&amp;N159&amp;E159,IF([1]Dashboard!$AK$39="YTD",IF(O159-[1]Dashboard!$AK$37&lt;=0,"YTD"&amp;A159&amp;[1]Dashboard!$AK$37&amp;E159),IF([1]Dashboard!$AK$39="FY","FY"&amp;A159&amp;E159)))</f>
        <v>YTD2024061 - QUEBRA</v>
      </c>
      <c r="R159" t="str">
        <f>IF([1]Dashboard!$AK$39="Month","Month"&amp;N159&amp;E159&amp;F159,IF([1]Dashboard!$AK$39="YTD",IF(O159-[1]Dashboard!$AK$37&lt;=0,"YTD"&amp;A159&amp;[1]Dashboard!$AK$37&amp;E159&amp;F159),IF([1]Dashboard!$AK$39="FY","FY"&amp;A159&amp;E159&amp;F159)))</f>
        <v>YTD2024061 - QUEBRAQUEBRA QUEBRA TO GO</v>
      </c>
      <c r="S159" t="str">
        <f>IF([1]Dashboard!$AK$39="Month","Month"&amp;N159&amp;F159,IF([1]Dashboard!$AK$39="YTD",IF(O159-[1]Dashboard!$AK$37&lt;=0,"YTD"&amp;A159&amp;[1]Dashboard!$AK$37&amp;F159),IF([1]Dashboard!$AK$39="FY","FY"&amp;A159&amp;F159)))</f>
        <v>YTD202406QUEBRA QUEBRA TO GO</v>
      </c>
      <c r="T159" t="str">
        <f>IF([1]Dashboard!$AK$39="Month","Month"&amp;N159&amp;F159,IF([1]Dashboard!$AK$39="YTD",IF(O159-[1]Dashboard!$AK$37&lt;=0,"YTD"&amp;A159&amp;[1]Dashboard!$AK$37&amp;U159),IF([1]Dashboard!$AK$39="FY","FY"&amp;A159&amp;U159)))</f>
        <v>YTD2024061 - QUEBRAQUEBRA QUEBRA TO GO</v>
      </c>
      <c r="U159" t="str">
        <f t="shared" si="11"/>
        <v>1 - QUEBRAQUEBRA QUEBRA TO GO</v>
      </c>
      <c r="V159" t="str">
        <f>IF([1]Dashboard!$AK$39="Month","Month"&amp;N159&amp;C159&amp;E159,IF([1]Dashboard!$AK$39="YTD",IF(O159-[1]Dashboard!$AK$37&lt;=0,"YTD"&amp;A159&amp;[1]Dashboard!$AK$37&amp;C159&amp;E159),IF([1]Dashboard!$AK$39="FY","FY"&amp;A159&amp;C159&amp;E159)))</f>
        <v>YTD202406Bonaparte1 - QUEBRA</v>
      </c>
      <c r="W159" t="str">
        <f>IF([1]Dashboard!$AK$39="Month","Month"&amp;N159,IF([1]Dashboard!$AK$39="YTD",IF(O159-[1]Dashboard!$AK$37&lt;=0,"YTD"&amp;A159&amp;[1]Dashboard!$AK$37),IF([1]Dashboard!$AK$39="FY","FY"&amp;A159)))</f>
        <v>YTD202406</v>
      </c>
    </row>
    <row r="160" spans="1:23" x14ac:dyDescent="0.3">
      <c r="A160" t="s">
        <v>23</v>
      </c>
      <c r="B160" t="s">
        <v>24</v>
      </c>
      <c r="C160" t="s">
        <v>230</v>
      </c>
      <c r="D160" t="s">
        <v>71</v>
      </c>
      <c r="E160" t="s">
        <v>49</v>
      </c>
      <c r="F160" t="s">
        <v>50</v>
      </c>
      <c r="G160" t="s">
        <v>65</v>
      </c>
      <c r="H160" t="s">
        <v>66</v>
      </c>
      <c r="I160" s="4">
        <v>18</v>
      </c>
      <c r="J160" s="4">
        <v>39.925727866904325</v>
      </c>
      <c r="K160" s="4">
        <v>18.957219251336902</v>
      </c>
      <c r="L160" s="4">
        <v>20.968508615567426</v>
      </c>
      <c r="M160" s="5">
        <v>3.6</v>
      </c>
      <c r="N160" t="str">
        <f t="shared" si="8"/>
        <v>202401</v>
      </c>
      <c r="O160" t="str">
        <f t="shared" si="9"/>
        <v>01</v>
      </c>
      <c r="P160" t="str">
        <f t="shared" si="10"/>
        <v>01.Jan2024</v>
      </c>
      <c r="Q160" t="str">
        <f>IF([1]Dashboard!$AK$39="Month","Month"&amp;N160&amp;E160,IF([1]Dashboard!$AK$39="YTD",IF(O160-[1]Dashboard!$AK$37&lt;=0,"YTD"&amp;A160&amp;[1]Dashboard!$AK$37&amp;E160),IF([1]Dashboard!$AK$39="FY","FY"&amp;A160&amp;E160)))</f>
        <v>YTD2024061 - QUEBRA</v>
      </c>
      <c r="R160" t="str">
        <f>IF([1]Dashboard!$AK$39="Month","Month"&amp;N160&amp;E160&amp;F160,IF([1]Dashboard!$AK$39="YTD",IF(O160-[1]Dashboard!$AK$37&lt;=0,"YTD"&amp;A160&amp;[1]Dashboard!$AK$37&amp;E160&amp;F160),IF([1]Dashboard!$AK$39="FY","FY"&amp;A160&amp;E160&amp;F160)))</f>
        <v>YTD2024061 - QUEBRAQUEBRA QUEBRA TO GO</v>
      </c>
      <c r="S160" t="str">
        <f>IF([1]Dashboard!$AK$39="Month","Month"&amp;N160&amp;F160,IF([1]Dashboard!$AK$39="YTD",IF(O160-[1]Dashboard!$AK$37&lt;=0,"YTD"&amp;A160&amp;[1]Dashboard!$AK$37&amp;F160),IF([1]Dashboard!$AK$39="FY","FY"&amp;A160&amp;F160)))</f>
        <v>YTD202406QUEBRA QUEBRA TO GO</v>
      </c>
      <c r="T160" t="str">
        <f>IF([1]Dashboard!$AK$39="Month","Month"&amp;N160&amp;F160,IF([1]Dashboard!$AK$39="YTD",IF(O160-[1]Dashboard!$AK$37&lt;=0,"YTD"&amp;A160&amp;[1]Dashboard!$AK$37&amp;U160),IF([1]Dashboard!$AK$39="FY","FY"&amp;A160&amp;U160)))</f>
        <v>YTD2024061 - QUEBRAQUEBRA QUEBRA TO GO</v>
      </c>
      <c r="U160" t="str">
        <f t="shared" si="11"/>
        <v>1 - QUEBRAQUEBRA QUEBRA TO GO</v>
      </c>
      <c r="V160" t="str">
        <f>IF([1]Dashboard!$AK$39="Month","Month"&amp;N160&amp;C160&amp;E160,IF([1]Dashboard!$AK$39="YTD",IF(O160-[1]Dashboard!$AK$37&lt;=0,"YTD"&amp;A160&amp;[1]Dashboard!$AK$37&amp;C160&amp;E160),IF([1]Dashboard!$AK$39="FY","FY"&amp;A160&amp;C160&amp;E160)))</f>
        <v>YTD202406Bonaparte1 - QUEBRA</v>
      </c>
      <c r="W160" t="str">
        <f>IF([1]Dashboard!$AK$39="Month","Month"&amp;N160,IF([1]Dashboard!$AK$39="YTD",IF(O160-[1]Dashboard!$AK$37&lt;=0,"YTD"&amp;A160&amp;[1]Dashboard!$AK$37),IF([1]Dashboard!$AK$39="FY","FY"&amp;A160)))</f>
        <v>YTD202406</v>
      </c>
    </row>
    <row r="161" spans="1:23" x14ac:dyDescent="0.3">
      <c r="A161" t="s">
        <v>23</v>
      </c>
      <c r="B161" t="s">
        <v>24</v>
      </c>
      <c r="C161" t="s">
        <v>230</v>
      </c>
      <c r="D161" t="s">
        <v>71</v>
      </c>
      <c r="E161" t="s">
        <v>138</v>
      </c>
      <c r="F161" t="s">
        <v>139</v>
      </c>
      <c r="G161" t="s">
        <v>142</v>
      </c>
      <c r="H161" t="s">
        <v>143</v>
      </c>
      <c r="I161" s="4">
        <v>1</v>
      </c>
      <c r="J161" s="4">
        <v>1.2834224598930482</v>
      </c>
      <c r="K161" s="4">
        <v>0.49272578728461081</v>
      </c>
      <c r="L161" s="4">
        <v>0.79069667260843735</v>
      </c>
      <c r="M161" s="5">
        <v>1</v>
      </c>
      <c r="N161" t="str">
        <f t="shared" si="8"/>
        <v>202401</v>
      </c>
      <c r="O161" t="str">
        <f t="shared" si="9"/>
        <v>01</v>
      </c>
      <c r="P161" t="str">
        <f t="shared" si="10"/>
        <v>01.Jan2024</v>
      </c>
      <c r="Q161" t="str">
        <f>IF([1]Dashboard!$AK$39="Month","Month"&amp;N161&amp;E161,IF([1]Dashboard!$AK$39="YTD",IF(O161-[1]Dashboard!$AK$37&lt;=0,"YTD"&amp;A161&amp;[1]Dashboard!$AK$37&amp;E161),IF([1]Dashboard!$AK$39="FY","FY"&amp;A161&amp;E161)))</f>
        <v>YTD2024062 - BARISTA</v>
      </c>
      <c r="R161" t="str">
        <f>IF([1]Dashboard!$AK$39="Month","Month"&amp;N161&amp;E161&amp;F161,IF([1]Dashboard!$AK$39="YTD",IF(O161-[1]Dashboard!$AK$37&lt;=0,"YTD"&amp;A161&amp;[1]Dashboard!$AK$37&amp;E161&amp;F161),IF([1]Dashboard!$AK$39="FY","FY"&amp;A161&amp;E161&amp;F161)))</f>
        <v>YTD2024062 - BARISTABARISTA</v>
      </c>
      <c r="S161" t="str">
        <f>IF([1]Dashboard!$AK$39="Month","Month"&amp;N161&amp;F161,IF([1]Dashboard!$AK$39="YTD",IF(O161-[1]Dashboard!$AK$37&lt;=0,"YTD"&amp;A161&amp;[1]Dashboard!$AK$37&amp;F161),IF([1]Dashboard!$AK$39="FY","FY"&amp;A161&amp;F161)))</f>
        <v>YTD202406BARISTA</v>
      </c>
      <c r="T161" t="str">
        <f>IF([1]Dashboard!$AK$39="Month","Month"&amp;N161&amp;F161,IF([1]Dashboard!$AK$39="YTD",IF(O161-[1]Dashboard!$AK$37&lt;=0,"YTD"&amp;A161&amp;[1]Dashboard!$AK$37&amp;U161),IF([1]Dashboard!$AK$39="FY","FY"&amp;A161&amp;U161)))</f>
        <v>YTD2024062 - BARISTABARISTA</v>
      </c>
      <c r="U161" t="str">
        <f t="shared" si="11"/>
        <v>2 - BARISTABARISTA</v>
      </c>
      <c r="V161" t="str">
        <f>IF([1]Dashboard!$AK$39="Month","Month"&amp;N161&amp;C161&amp;E161,IF([1]Dashboard!$AK$39="YTD",IF(O161-[1]Dashboard!$AK$37&lt;=0,"YTD"&amp;A161&amp;[1]Dashboard!$AK$37&amp;C161&amp;E161),IF([1]Dashboard!$AK$39="FY","FY"&amp;A161&amp;C161&amp;E161)))</f>
        <v>YTD202406Bonaparte2 - BARISTA</v>
      </c>
      <c r="W161" t="str">
        <f>IF([1]Dashboard!$AK$39="Month","Month"&amp;N161,IF([1]Dashboard!$AK$39="YTD",IF(O161-[1]Dashboard!$AK$37&lt;=0,"YTD"&amp;A161&amp;[1]Dashboard!$AK$37),IF([1]Dashboard!$AK$39="FY","FY"&amp;A161)))</f>
        <v>YTD202406</v>
      </c>
    </row>
    <row r="162" spans="1:23" x14ac:dyDescent="0.3">
      <c r="A162" t="s">
        <v>23</v>
      </c>
      <c r="B162" t="s">
        <v>24</v>
      </c>
      <c r="C162" t="s">
        <v>230</v>
      </c>
      <c r="D162" t="s">
        <v>71</v>
      </c>
      <c r="E162" t="s">
        <v>138</v>
      </c>
      <c r="F162" t="s">
        <v>139</v>
      </c>
      <c r="G162" t="s">
        <v>144</v>
      </c>
      <c r="H162" t="s">
        <v>145</v>
      </c>
      <c r="I162" s="4">
        <v>14</v>
      </c>
      <c r="J162" s="4">
        <v>8.8220439691027934</v>
      </c>
      <c r="K162" s="4">
        <v>2.2043969102792631</v>
      </c>
      <c r="L162" s="4">
        <v>6.6176470588235308</v>
      </c>
      <c r="M162" s="5">
        <v>14</v>
      </c>
      <c r="N162" t="str">
        <f t="shared" si="8"/>
        <v>202401</v>
      </c>
      <c r="O162" t="str">
        <f t="shared" si="9"/>
        <v>01</v>
      </c>
      <c r="P162" t="str">
        <f t="shared" si="10"/>
        <v>01.Jan2024</v>
      </c>
      <c r="Q162" t="str">
        <f>IF([1]Dashboard!$AK$39="Month","Month"&amp;N162&amp;E162,IF([1]Dashboard!$AK$39="YTD",IF(O162-[1]Dashboard!$AK$37&lt;=0,"YTD"&amp;A162&amp;[1]Dashboard!$AK$37&amp;E162),IF([1]Dashboard!$AK$39="FY","FY"&amp;A162&amp;E162)))</f>
        <v>YTD2024062 - BARISTA</v>
      </c>
      <c r="R162" t="str">
        <f>IF([1]Dashboard!$AK$39="Month","Month"&amp;N162&amp;E162&amp;F162,IF([1]Dashboard!$AK$39="YTD",IF(O162-[1]Dashboard!$AK$37&lt;=0,"YTD"&amp;A162&amp;[1]Dashboard!$AK$37&amp;E162&amp;F162),IF([1]Dashboard!$AK$39="FY","FY"&amp;A162&amp;E162&amp;F162)))</f>
        <v>YTD2024062 - BARISTABARISTA</v>
      </c>
      <c r="S162" t="str">
        <f>IF([1]Dashboard!$AK$39="Month","Month"&amp;N162&amp;F162,IF([1]Dashboard!$AK$39="YTD",IF(O162-[1]Dashboard!$AK$37&lt;=0,"YTD"&amp;A162&amp;[1]Dashboard!$AK$37&amp;F162),IF([1]Dashboard!$AK$39="FY","FY"&amp;A162&amp;F162)))</f>
        <v>YTD202406BARISTA</v>
      </c>
      <c r="T162" t="str">
        <f>IF([1]Dashboard!$AK$39="Month","Month"&amp;N162&amp;F162,IF([1]Dashboard!$AK$39="YTD",IF(O162-[1]Dashboard!$AK$37&lt;=0,"YTD"&amp;A162&amp;[1]Dashboard!$AK$37&amp;U162),IF([1]Dashboard!$AK$39="FY","FY"&amp;A162&amp;U162)))</f>
        <v>YTD2024062 - BARISTABARISTA</v>
      </c>
      <c r="U162" t="str">
        <f t="shared" si="11"/>
        <v>2 - BARISTABARISTA</v>
      </c>
      <c r="V162" t="str">
        <f>IF([1]Dashboard!$AK$39="Month","Month"&amp;N162&amp;C162&amp;E162,IF([1]Dashboard!$AK$39="YTD",IF(O162-[1]Dashboard!$AK$37&lt;=0,"YTD"&amp;A162&amp;[1]Dashboard!$AK$37&amp;C162&amp;E162),IF([1]Dashboard!$AK$39="FY","FY"&amp;A162&amp;C162&amp;E162)))</f>
        <v>YTD202406Bonaparte2 - BARISTA</v>
      </c>
      <c r="W162" t="str">
        <f>IF([1]Dashboard!$AK$39="Month","Month"&amp;N162,IF([1]Dashboard!$AK$39="YTD",IF(O162-[1]Dashboard!$AK$37&lt;=0,"YTD"&amp;A162&amp;[1]Dashboard!$AK$37),IF([1]Dashboard!$AK$39="FY","FY"&amp;A162)))</f>
        <v>YTD202406</v>
      </c>
    </row>
    <row r="163" spans="1:23" x14ac:dyDescent="0.3">
      <c r="A163" t="s">
        <v>23</v>
      </c>
      <c r="B163" t="s">
        <v>24</v>
      </c>
      <c r="C163" t="s">
        <v>230</v>
      </c>
      <c r="D163" t="s">
        <v>71</v>
      </c>
      <c r="E163" t="s">
        <v>138</v>
      </c>
      <c r="F163" t="s">
        <v>139</v>
      </c>
      <c r="G163" t="s">
        <v>146</v>
      </c>
      <c r="H163" t="s">
        <v>147</v>
      </c>
      <c r="I163" s="4">
        <v>14</v>
      </c>
      <c r="J163" s="4">
        <v>7.3826500297088513</v>
      </c>
      <c r="K163" s="4">
        <v>2.0588235294117645</v>
      </c>
      <c r="L163" s="4">
        <v>5.3238265002970868</v>
      </c>
      <c r="M163" s="5">
        <v>14</v>
      </c>
      <c r="N163" t="str">
        <f t="shared" si="8"/>
        <v>202401</v>
      </c>
      <c r="O163" t="str">
        <f t="shared" si="9"/>
        <v>01</v>
      </c>
      <c r="P163" t="str">
        <f t="shared" si="10"/>
        <v>01.Jan2024</v>
      </c>
      <c r="Q163" t="str">
        <f>IF([1]Dashboard!$AK$39="Month","Month"&amp;N163&amp;E163,IF([1]Dashboard!$AK$39="YTD",IF(O163-[1]Dashboard!$AK$37&lt;=0,"YTD"&amp;A163&amp;[1]Dashboard!$AK$37&amp;E163),IF([1]Dashboard!$AK$39="FY","FY"&amp;A163&amp;E163)))</f>
        <v>YTD2024062 - BARISTA</v>
      </c>
      <c r="R163" t="str">
        <f>IF([1]Dashboard!$AK$39="Month","Month"&amp;N163&amp;E163&amp;F163,IF([1]Dashboard!$AK$39="YTD",IF(O163-[1]Dashboard!$AK$37&lt;=0,"YTD"&amp;A163&amp;[1]Dashboard!$AK$37&amp;E163&amp;F163),IF([1]Dashboard!$AK$39="FY","FY"&amp;A163&amp;E163&amp;F163)))</f>
        <v>YTD2024062 - BARISTABARISTA</v>
      </c>
      <c r="S163" t="str">
        <f>IF([1]Dashboard!$AK$39="Month","Month"&amp;N163&amp;F163,IF([1]Dashboard!$AK$39="YTD",IF(O163-[1]Dashboard!$AK$37&lt;=0,"YTD"&amp;A163&amp;[1]Dashboard!$AK$37&amp;F163),IF([1]Dashboard!$AK$39="FY","FY"&amp;A163&amp;F163)))</f>
        <v>YTD202406BARISTA</v>
      </c>
      <c r="T163" t="str">
        <f>IF([1]Dashboard!$AK$39="Month","Month"&amp;N163&amp;F163,IF([1]Dashboard!$AK$39="YTD",IF(O163-[1]Dashboard!$AK$37&lt;=0,"YTD"&amp;A163&amp;[1]Dashboard!$AK$37&amp;U163),IF([1]Dashboard!$AK$39="FY","FY"&amp;A163&amp;U163)))</f>
        <v>YTD2024062 - BARISTABARISTA</v>
      </c>
      <c r="U163" t="str">
        <f t="shared" si="11"/>
        <v>2 - BARISTABARISTA</v>
      </c>
      <c r="V163" t="str">
        <f>IF([1]Dashboard!$AK$39="Month","Month"&amp;N163&amp;C163&amp;E163,IF([1]Dashboard!$AK$39="YTD",IF(O163-[1]Dashboard!$AK$37&lt;=0,"YTD"&amp;A163&amp;[1]Dashboard!$AK$37&amp;C163&amp;E163),IF([1]Dashboard!$AK$39="FY","FY"&amp;A163&amp;C163&amp;E163)))</f>
        <v>YTD202406Bonaparte2 - BARISTA</v>
      </c>
      <c r="W163" t="str">
        <f>IF([1]Dashboard!$AK$39="Month","Month"&amp;N163,IF([1]Dashboard!$AK$39="YTD",IF(O163-[1]Dashboard!$AK$37&lt;=0,"YTD"&amp;A163&amp;[1]Dashboard!$AK$37),IF([1]Dashboard!$AK$39="FY","FY"&amp;A163)))</f>
        <v>YTD202406</v>
      </c>
    </row>
    <row r="164" spans="1:23" x14ac:dyDescent="0.3">
      <c r="A164" t="s">
        <v>23</v>
      </c>
      <c r="B164" t="s">
        <v>24</v>
      </c>
      <c r="C164" t="s">
        <v>230</v>
      </c>
      <c r="D164" t="s">
        <v>71</v>
      </c>
      <c r="E164" t="s">
        <v>138</v>
      </c>
      <c r="F164" t="s">
        <v>139</v>
      </c>
      <c r="G164" t="s">
        <v>148</v>
      </c>
      <c r="H164" t="s">
        <v>149</v>
      </c>
      <c r="I164" s="4">
        <v>1</v>
      </c>
      <c r="J164" s="4">
        <v>4.5915032679738559</v>
      </c>
      <c r="K164" s="4">
        <v>1.1818969102792631</v>
      </c>
      <c r="L164" s="4">
        <v>3.4096063576945927</v>
      </c>
      <c r="M164" s="5">
        <v>1</v>
      </c>
      <c r="N164" t="str">
        <f t="shared" si="8"/>
        <v>202401</v>
      </c>
      <c r="O164" t="str">
        <f t="shared" si="9"/>
        <v>01</v>
      </c>
      <c r="P164" t="str">
        <f t="shared" si="10"/>
        <v>01.Jan2024</v>
      </c>
      <c r="Q164" t="str">
        <f>IF([1]Dashboard!$AK$39="Month","Month"&amp;N164&amp;E164,IF([1]Dashboard!$AK$39="YTD",IF(O164-[1]Dashboard!$AK$37&lt;=0,"YTD"&amp;A164&amp;[1]Dashboard!$AK$37&amp;E164),IF([1]Dashboard!$AK$39="FY","FY"&amp;A164&amp;E164)))</f>
        <v>YTD2024062 - BARISTA</v>
      </c>
      <c r="R164" t="str">
        <f>IF([1]Dashboard!$AK$39="Month","Month"&amp;N164&amp;E164&amp;F164,IF([1]Dashboard!$AK$39="YTD",IF(O164-[1]Dashboard!$AK$37&lt;=0,"YTD"&amp;A164&amp;[1]Dashboard!$AK$37&amp;E164&amp;F164),IF([1]Dashboard!$AK$39="FY","FY"&amp;A164&amp;E164&amp;F164)))</f>
        <v>YTD2024062 - BARISTABARISTA</v>
      </c>
      <c r="S164" t="str">
        <f>IF([1]Dashboard!$AK$39="Month","Month"&amp;N164&amp;F164,IF([1]Dashboard!$AK$39="YTD",IF(O164-[1]Dashboard!$AK$37&lt;=0,"YTD"&amp;A164&amp;[1]Dashboard!$AK$37&amp;F164),IF([1]Dashboard!$AK$39="FY","FY"&amp;A164&amp;F164)))</f>
        <v>YTD202406BARISTA</v>
      </c>
      <c r="T164" t="str">
        <f>IF([1]Dashboard!$AK$39="Month","Month"&amp;N164&amp;F164,IF([1]Dashboard!$AK$39="YTD",IF(O164-[1]Dashboard!$AK$37&lt;=0,"YTD"&amp;A164&amp;[1]Dashboard!$AK$37&amp;U164),IF([1]Dashboard!$AK$39="FY","FY"&amp;A164&amp;U164)))</f>
        <v>YTD2024062 - BARISTABARISTA</v>
      </c>
      <c r="U164" t="str">
        <f t="shared" si="11"/>
        <v>2 - BARISTABARISTA</v>
      </c>
      <c r="V164" t="str">
        <f>IF([1]Dashboard!$AK$39="Month","Month"&amp;N164&amp;C164&amp;E164,IF([1]Dashboard!$AK$39="YTD",IF(O164-[1]Dashboard!$AK$37&lt;=0,"YTD"&amp;A164&amp;[1]Dashboard!$AK$37&amp;C164&amp;E164),IF([1]Dashboard!$AK$39="FY","FY"&amp;A164&amp;C164&amp;E164)))</f>
        <v>YTD202406Bonaparte2 - BARISTA</v>
      </c>
      <c r="W164" t="str">
        <f>IF([1]Dashboard!$AK$39="Month","Month"&amp;N164,IF([1]Dashboard!$AK$39="YTD",IF(O164-[1]Dashboard!$AK$37&lt;=0,"YTD"&amp;A164&amp;[1]Dashboard!$AK$37),IF([1]Dashboard!$AK$39="FY","FY"&amp;A164)))</f>
        <v>YTD202406</v>
      </c>
    </row>
    <row r="165" spans="1:23" x14ac:dyDescent="0.3">
      <c r="A165" t="s">
        <v>23</v>
      </c>
      <c r="B165" t="s">
        <v>24</v>
      </c>
      <c r="C165" t="s">
        <v>230</v>
      </c>
      <c r="D165" t="s">
        <v>71</v>
      </c>
      <c r="E165" t="s">
        <v>138</v>
      </c>
      <c r="F165" t="s">
        <v>139</v>
      </c>
      <c r="G165" t="s">
        <v>150</v>
      </c>
      <c r="H165" t="s">
        <v>151</v>
      </c>
      <c r="I165" s="4">
        <v>49</v>
      </c>
      <c r="J165" s="4">
        <v>19.00623885918003</v>
      </c>
      <c r="K165" s="4">
        <v>5.5499851455733813</v>
      </c>
      <c r="L165" s="4">
        <v>13.456253713606651</v>
      </c>
      <c r="M165" s="5">
        <v>49</v>
      </c>
      <c r="N165" t="str">
        <f t="shared" si="8"/>
        <v>202401</v>
      </c>
      <c r="O165" t="str">
        <f t="shared" si="9"/>
        <v>01</v>
      </c>
      <c r="P165" t="str">
        <f t="shared" si="10"/>
        <v>01.Jan2024</v>
      </c>
      <c r="Q165" t="str">
        <f>IF([1]Dashboard!$AK$39="Month","Month"&amp;N165&amp;E165,IF([1]Dashboard!$AK$39="YTD",IF(O165-[1]Dashboard!$AK$37&lt;=0,"YTD"&amp;A165&amp;[1]Dashboard!$AK$37&amp;E165),IF([1]Dashboard!$AK$39="FY","FY"&amp;A165&amp;E165)))</f>
        <v>YTD2024062 - BARISTA</v>
      </c>
      <c r="R165" t="str">
        <f>IF([1]Dashboard!$AK$39="Month","Month"&amp;N165&amp;E165&amp;F165,IF([1]Dashboard!$AK$39="YTD",IF(O165-[1]Dashboard!$AK$37&lt;=0,"YTD"&amp;A165&amp;[1]Dashboard!$AK$37&amp;E165&amp;F165),IF([1]Dashboard!$AK$39="FY","FY"&amp;A165&amp;E165&amp;F165)))</f>
        <v>YTD2024062 - BARISTABARISTA</v>
      </c>
      <c r="S165" t="str">
        <f>IF([1]Dashboard!$AK$39="Month","Month"&amp;N165&amp;F165,IF([1]Dashboard!$AK$39="YTD",IF(O165-[1]Dashboard!$AK$37&lt;=0,"YTD"&amp;A165&amp;[1]Dashboard!$AK$37&amp;F165),IF([1]Dashboard!$AK$39="FY","FY"&amp;A165&amp;F165)))</f>
        <v>YTD202406BARISTA</v>
      </c>
      <c r="T165" t="str">
        <f>IF([1]Dashboard!$AK$39="Month","Month"&amp;N165&amp;F165,IF([1]Dashboard!$AK$39="YTD",IF(O165-[1]Dashboard!$AK$37&lt;=0,"YTD"&amp;A165&amp;[1]Dashboard!$AK$37&amp;U165),IF([1]Dashboard!$AK$39="FY","FY"&amp;A165&amp;U165)))</f>
        <v>YTD2024062 - BARISTABARISTA</v>
      </c>
      <c r="U165" t="str">
        <f t="shared" si="11"/>
        <v>2 - BARISTABARISTA</v>
      </c>
      <c r="V165" t="str">
        <f>IF([1]Dashboard!$AK$39="Month","Month"&amp;N165&amp;C165&amp;E165,IF([1]Dashboard!$AK$39="YTD",IF(O165-[1]Dashboard!$AK$37&lt;=0,"YTD"&amp;A165&amp;[1]Dashboard!$AK$37&amp;C165&amp;E165),IF([1]Dashboard!$AK$39="FY","FY"&amp;A165&amp;C165&amp;E165)))</f>
        <v>YTD202406Bonaparte2 - BARISTA</v>
      </c>
      <c r="W165" t="str">
        <f>IF([1]Dashboard!$AK$39="Month","Month"&amp;N165,IF([1]Dashboard!$AK$39="YTD",IF(O165-[1]Dashboard!$AK$37&lt;=0,"YTD"&amp;A165&amp;[1]Dashboard!$AK$37),IF([1]Dashboard!$AK$39="FY","FY"&amp;A165)))</f>
        <v>YTD202406</v>
      </c>
    </row>
    <row r="166" spans="1:23" x14ac:dyDescent="0.3">
      <c r="A166" t="s">
        <v>23</v>
      </c>
      <c r="B166" t="s">
        <v>24</v>
      </c>
      <c r="C166" t="s">
        <v>230</v>
      </c>
      <c r="D166" t="s">
        <v>71</v>
      </c>
      <c r="E166" t="s">
        <v>138</v>
      </c>
      <c r="F166" t="s">
        <v>139</v>
      </c>
      <c r="G166" t="s">
        <v>152</v>
      </c>
      <c r="H166" t="s">
        <v>153</v>
      </c>
      <c r="I166" s="4">
        <v>5</v>
      </c>
      <c r="J166" s="4">
        <v>3.8472964943553176</v>
      </c>
      <c r="K166" s="4">
        <v>0.95254010695187152</v>
      </c>
      <c r="L166" s="4">
        <v>2.8947563874034459</v>
      </c>
      <c r="M166" s="5">
        <v>5</v>
      </c>
      <c r="N166" t="str">
        <f t="shared" si="8"/>
        <v>202401</v>
      </c>
      <c r="O166" t="str">
        <f t="shared" si="9"/>
        <v>01</v>
      </c>
      <c r="P166" t="str">
        <f t="shared" si="10"/>
        <v>01.Jan2024</v>
      </c>
      <c r="Q166" t="str">
        <f>IF([1]Dashboard!$AK$39="Month","Month"&amp;N166&amp;E166,IF([1]Dashboard!$AK$39="YTD",IF(O166-[1]Dashboard!$AK$37&lt;=0,"YTD"&amp;A166&amp;[1]Dashboard!$AK$37&amp;E166),IF([1]Dashboard!$AK$39="FY","FY"&amp;A166&amp;E166)))</f>
        <v>YTD2024062 - BARISTA</v>
      </c>
      <c r="R166" t="str">
        <f>IF([1]Dashboard!$AK$39="Month","Month"&amp;N166&amp;E166&amp;F166,IF([1]Dashboard!$AK$39="YTD",IF(O166-[1]Dashboard!$AK$37&lt;=0,"YTD"&amp;A166&amp;[1]Dashboard!$AK$37&amp;E166&amp;F166),IF([1]Dashboard!$AK$39="FY","FY"&amp;A166&amp;E166&amp;F166)))</f>
        <v>YTD2024062 - BARISTABARISTA</v>
      </c>
      <c r="S166" t="str">
        <f>IF([1]Dashboard!$AK$39="Month","Month"&amp;N166&amp;F166,IF([1]Dashboard!$AK$39="YTD",IF(O166-[1]Dashboard!$AK$37&lt;=0,"YTD"&amp;A166&amp;[1]Dashboard!$AK$37&amp;F166),IF([1]Dashboard!$AK$39="FY","FY"&amp;A166&amp;F166)))</f>
        <v>YTD202406BARISTA</v>
      </c>
      <c r="T166" t="str">
        <f>IF([1]Dashboard!$AK$39="Month","Month"&amp;N166&amp;F166,IF([1]Dashboard!$AK$39="YTD",IF(O166-[1]Dashboard!$AK$37&lt;=0,"YTD"&amp;A166&amp;[1]Dashboard!$AK$37&amp;U166),IF([1]Dashboard!$AK$39="FY","FY"&amp;A166&amp;U166)))</f>
        <v>YTD2024062 - BARISTABARISTA</v>
      </c>
      <c r="U166" t="str">
        <f t="shared" si="11"/>
        <v>2 - BARISTABARISTA</v>
      </c>
      <c r="V166" t="str">
        <f>IF([1]Dashboard!$AK$39="Month","Month"&amp;N166&amp;C166&amp;E166,IF([1]Dashboard!$AK$39="YTD",IF(O166-[1]Dashboard!$AK$37&lt;=0,"YTD"&amp;A166&amp;[1]Dashboard!$AK$37&amp;C166&amp;E166),IF([1]Dashboard!$AK$39="FY","FY"&amp;A166&amp;C166&amp;E166)))</f>
        <v>YTD202406Bonaparte2 - BARISTA</v>
      </c>
      <c r="W166" t="str">
        <f>IF([1]Dashboard!$AK$39="Month","Month"&amp;N166,IF([1]Dashboard!$AK$39="YTD",IF(O166-[1]Dashboard!$AK$37&lt;=0,"YTD"&amp;A166&amp;[1]Dashboard!$AK$37),IF([1]Dashboard!$AK$39="FY","FY"&amp;A166)))</f>
        <v>YTD202406</v>
      </c>
    </row>
    <row r="167" spans="1:23" x14ac:dyDescent="0.3">
      <c r="A167" t="s">
        <v>23</v>
      </c>
      <c r="B167" t="s">
        <v>24</v>
      </c>
      <c r="C167" t="s">
        <v>230</v>
      </c>
      <c r="D167" t="s">
        <v>71</v>
      </c>
      <c r="E167" t="s">
        <v>138</v>
      </c>
      <c r="F167" t="s">
        <v>139</v>
      </c>
      <c r="G167" t="s">
        <v>154</v>
      </c>
      <c r="H167" t="s">
        <v>155</v>
      </c>
      <c r="I167" s="4">
        <v>2</v>
      </c>
      <c r="J167" s="4">
        <v>1.2150920974450385</v>
      </c>
      <c r="K167" s="4">
        <v>0.28594771241830058</v>
      </c>
      <c r="L167" s="4">
        <v>0.92914438502673791</v>
      </c>
      <c r="M167" s="5">
        <v>2</v>
      </c>
      <c r="N167" t="str">
        <f t="shared" si="8"/>
        <v>202401</v>
      </c>
      <c r="O167" t="str">
        <f t="shared" si="9"/>
        <v>01</v>
      </c>
      <c r="P167" t="str">
        <f t="shared" si="10"/>
        <v>01.Jan2024</v>
      </c>
      <c r="Q167" t="str">
        <f>IF([1]Dashboard!$AK$39="Month","Month"&amp;N167&amp;E167,IF([1]Dashboard!$AK$39="YTD",IF(O167-[1]Dashboard!$AK$37&lt;=0,"YTD"&amp;A167&amp;[1]Dashboard!$AK$37&amp;E167),IF([1]Dashboard!$AK$39="FY","FY"&amp;A167&amp;E167)))</f>
        <v>YTD2024062 - BARISTA</v>
      </c>
      <c r="R167" t="str">
        <f>IF([1]Dashboard!$AK$39="Month","Month"&amp;N167&amp;E167&amp;F167,IF([1]Dashboard!$AK$39="YTD",IF(O167-[1]Dashboard!$AK$37&lt;=0,"YTD"&amp;A167&amp;[1]Dashboard!$AK$37&amp;E167&amp;F167),IF([1]Dashboard!$AK$39="FY","FY"&amp;A167&amp;E167&amp;F167)))</f>
        <v>YTD2024062 - BARISTABARISTA</v>
      </c>
      <c r="S167" t="str">
        <f>IF([1]Dashboard!$AK$39="Month","Month"&amp;N167&amp;F167,IF([1]Dashboard!$AK$39="YTD",IF(O167-[1]Dashboard!$AK$37&lt;=0,"YTD"&amp;A167&amp;[1]Dashboard!$AK$37&amp;F167),IF([1]Dashboard!$AK$39="FY","FY"&amp;A167&amp;F167)))</f>
        <v>YTD202406BARISTA</v>
      </c>
      <c r="T167" t="str">
        <f>IF([1]Dashboard!$AK$39="Month","Month"&amp;N167&amp;F167,IF([1]Dashboard!$AK$39="YTD",IF(O167-[1]Dashboard!$AK$37&lt;=0,"YTD"&amp;A167&amp;[1]Dashboard!$AK$37&amp;U167),IF([1]Dashboard!$AK$39="FY","FY"&amp;A167&amp;U167)))</f>
        <v>YTD2024062 - BARISTABARISTA</v>
      </c>
      <c r="U167" t="str">
        <f t="shared" si="11"/>
        <v>2 - BARISTABARISTA</v>
      </c>
      <c r="V167" t="str">
        <f>IF([1]Dashboard!$AK$39="Month","Month"&amp;N167&amp;C167&amp;E167,IF([1]Dashboard!$AK$39="YTD",IF(O167-[1]Dashboard!$AK$37&lt;=0,"YTD"&amp;A167&amp;[1]Dashboard!$AK$37&amp;C167&amp;E167),IF([1]Dashboard!$AK$39="FY","FY"&amp;A167&amp;C167&amp;E167)))</f>
        <v>YTD202406Bonaparte2 - BARISTA</v>
      </c>
      <c r="W167" t="str">
        <f>IF([1]Dashboard!$AK$39="Month","Month"&amp;N167,IF([1]Dashboard!$AK$39="YTD",IF(O167-[1]Dashboard!$AK$37&lt;=0,"YTD"&amp;A167&amp;[1]Dashboard!$AK$37),IF([1]Dashboard!$AK$39="FY","FY"&amp;A167)))</f>
        <v>YTD202406</v>
      </c>
    </row>
    <row r="168" spans="1:23" x14ac:dyDescent="0.3">
      <c r="A168" t="s">
        <v>23</v>
      </c>
      <c r="B168" t="s">
        <v>24</v>
      </c>
      <c r="C168" t="s">
        <v>230</v>
      </c>
      <c r="D168" t="s">
        <v>71</v>
      </c>
      <c r="E168" t="s">
        <v>138</v>
      </c>
      <c r="F168" t="s">
        <v>139</v>
      </c>
      <c r="G168" t="s">
        <v>156</v>
      </c>
      <c r="H168" t="s">
        <v>157</v>
      </c>
      <c r="I168" s="4">
        <v>1</v>
      </c>
      <c r="J168" s="4">
        <v>3.5115864527629235</v>
      </c>
      <c r="K168" s="4">
        <v>0.86698306595365415</v>
      </c>
      <c r="L168" s="4">
        <v>2.6446033868092691</v>
      </c>
      <c r="M168" s="5">
        <v>1</v>
      </c>
      <c r="N168" t="str">
        <f t="shared" si="8"/>
        <v>202401</v>
      </c>
      <c r="O168" t="str">
        <f t="shared" si="9"/>
        <v>01</v>
      </c>
      <c r="P168" t="str">
        <f t="shared" si="10"/>
        <v>01.Jan2024</v>
      </c>
      <c r="Q168" t="str">
        <f>IF([1]Dashboard!$AK$39="Month","Month"&amp;N168&amp;E168,IF([1]Dashboard!$AK$39="YTD",IF(O168-[1]Dashboard!$AK$37&lt;=0,"YTD"&amp;A168&amp;[1]Dashboard!$AK$37&amp;E168),IF([1]Dashboard!$AK$39="FY","FY"&amp;A168&amp;E168)))</f>
        <v>YTD2024062 - BARISTA</v>
      </c>
      <c r="R168" t="str">
        <f>IF([1]Dashboard!$AK$39="Month","Month"&amp;N168&amp;E168&amp;F168,IF([1]Dashboard!$AK$39="YTD",IF(O168-[1]Dashboard!$AK$37&lt;=0,"YTD"&amp;A168&amp;[1]Dashboard!$AK$37&amp;E168&amp;F168),IF([1]Dashboard!$AK$39="FY","FY"&amp;A168&amp;E168&amp;F168)))</f>
        <v>YTD2024062 - BARISTABARISTA</v>
      </c>
      <c r="S168" t="str">
        <f>IF([1]Dashboard!$AK$39="Month","Month"&amp;N168&amp;F168,IF([1]Dashboard!$AK$39="YTD",IF(O168-[1]Dashboard!$AK$37&lt;=0,"YTD"&amp;A168&amp;[1]Dashboard!$AK$37&amp;F168),IF([1]Dashboard!$AK$39="FY","FY"&amp;A168&amp;F168)))</f>
        <v>YTD202406BARISTA</v>
      </c>
      <c r="T168" t="str">
        <f>IF([1]Dashboard!$AK$39="Month","Month"&amp;N168&amp;F168,IF([1]Dashboard!$AK$39="YTD",IF(O168-[1]Dashboard!$AK$37&lt;=0,"YTD"&amp;A168&amp;[1]Dashboard!$AK$37&amp;U168),IF([1]Dashboard!$AK$39="FY","FY"&amp;A168&amp;U168)))</f>
        <v>YTD2024062 - BARISTABARISTA</v>
      </c>
      <c r="U168" t="str">
        <f t="shared" si="11"/>
        <v>2 - BARISTABARISTA</v>
      </c>
      <c r="V168" t="str">
        <f>IF([1]Dashboard!$AK$39="Month","Month"&amp;N168&amp;C168&amp;E168,IF([1]Dashboard!$AK$39="YTD",IF(O168-[1]Dashboard!$AK$37&lt;=0,"YTD"&amp;A168&amp;[1]Dashboard!$AK$37&amp;C168&amp;E168),IF([1]Dashboard!$AK$39="FY","FY"&amp;A168&amp;C168&amp;E168)))</f>
        <v>YTD202406Bonaparte2 - BARISTA</v>
      </c>
      <c r="W168" t="str">
        <f>IF([1]Dashboard!$AK$39="Month","Month"&amp;N168,IF([1]Dashboard!$AK$39="YTD",IF(O168-[1]Dashboard!$AK$37&lt;=0,"YTD"&amp;A168&amp;[1]Dashboard!$AK$37),IF([1]Dashboard!$AK$39="FY","FY"&amp;A168)))</f>
        <v>YTD202406</v>
      </c>
    </row>
    <row r="169" spans="1:23" x14ac:dyDescent="0.3">
      <c r="A169" t="s">
        <v>23</v>
      </c>
      <c r="B169" t="s">
        <v>24</v>
      </c>
      <c r="C169" t="s">
        <v>230</v>
      </c>
      <c r="D169" t="s">
        <v>71</v>
      </c>
      <c r="E169" t="s">
        <v>138</v>
      </c>
      <c r="F169" t="s">
        <v>139</v>
      </c>
      <c r="G169" t="s">
        <v>158</v>
      </c>
      <c r="H169" t="s">
        <v>159</v>
      </c>
      <c r="I169" s="4">
        <v>1</v>
      </c>
      <c r="J169" s="4">
        <v>0.76945929887106346</v>
      </c>
      <c r="K169" s="4">
        <v>0.17973856209150327</v>
      </c>
      <c r="L169" s="4">
        <v>0.58972073677956027</v>
      </c>
      <c r="M169" s="5">
        <v>1</v>
      </c>
      <c r="N169" t="str">
        <f t="shared" si="8"/>
        <v>202401</v>
      </c>
      <c r="O169" t="str">
        <f t="shared" si="9"/>
        <v>01</v>
      </c>
      <c r="P169" t="str">
        <f t="shared" si="10"/>
        <v>01.Jan2024</v>
      </c>
      <c r="Q169" t="str">
        <f>IF([1]Dashboard!$AK$39="Month","Month"&amp;N169&amp;E169,IF([1]Dashboard!$AK$39="YTD",IF(O169-[1]Dashboard!$AK$37&lt;=0,"YTD"&amp;A169&amp;[1]Dashboard!$AK$37&amp;E169),IF([1]Dashboard!$AK$39="FY","FY"&amp;A169&amp;E169)))</f>
        <v>YTD2024062 - BARISTA</v>
      </c>
      <c r="R169" t="str">
        <f>IF([1]Dashboard!$AK$39="Month","Month"&amp;N169&amp;E169&amp;F169,IF([1]Dashboard!$AK$39="YTD",IF(O169-[1]Dashboard!$AK$37&lt;=0,"YTD"&amp;A169&amp;[1]Dashboard!$AK$37&amp;E169&amp;F169),IF([1]Dashboard!$AK$39="FY","FY"&amp;A169&amp;E169&amp;F169)))</f>
        <v>YTD2024062 - BARISTABARISTA</v>
      </c>
      <c r="S169" t="str">
        <f>IF([1]Dashboard!$AK$39="Month","Month"&amp;N169&amp;F169,IF([1]Dashboard!$AK$39="YTD",IF(O169-[1]Dashboard!$AK$37&lt;=0,"YTD"&amp;A169&amp;[1]Dashboard!$AK$37&amp;F169),IF([1]Dashboard!$AK$39="FY","FY"&amp;A169&amp;F169)))</f>
        <v>YTD202406BARISTA</v>
      </c>
      <c r="T169" t="str">
        <f>IF([1]Dashboard!$AK$39="Month","Month"&amp;N169&amp;F169,IF([1]Dashboard!$AK$39="YTD",IF(O169-[1]Dashboard!$AK$37&lt;=0,"YTD"&amp;A169&amp;[1]Dashboard!$AK$37&amp;U169),IF([1]Dashboard!$AK$39="FY","FY"&amp;A169&amp;U169)))</f>
        <v>YTD2024062 - BARISTABARISTA</v>
      </c>
      <c r="U169" t="str">
        <f t="shared" si="11"/>
        <v>2 - BARISTABARISTA</v>
      </c>
      <c r="V169" t="str">
        <f>IF([1]Dashboard!$AK$39="Month","Month"&amp;N169&amp;C169&amp;E169,IF([1]Dashboard!$AK$39="YTD",IF(O169-[1]Dashboard!$AK$37&lt;=0,"YTD"&amp;A169&amp;[1]Dashboard!$AK$37&amp;C169&amp;E169),IF([1]Dashboard!$AK$39="FY","FY"&amp;A169&amp;C169&amp;E169)))</f>
        <v>YTD202406Bonaparte2 - BARISTA</v>
      </c>
      <c r="W169" t="str">
        <f>IF([1]Dashboard!$AK$39="Month","Month"&amp;N169,IF([1]Dashboard!$AK$39="YTD",IF(O169-[1]Dashboard!$AK$37&lt;=0,"YTD"&amp;A169&amp;[1]Dashboard!$AK$37),IF([1]Dashboard!$AK$39="FY","FY"&amp;A169)))</f>
        <v>YTD202406</v>
      </c>
    </row>
    <row r="170" spans="1:23" x14ac:dyDescent="0.3">
      <c r="A170" t="s">
        <v>23</v>
      </c>
      <c r="B170" t="s">
        <v>24</v>
      </c>
      <c r="C170" t="s">
        <v>230</v>
      </c>
      <c r="D170" t="s">
        <v>71</v>
      </c>
      <c r="E170" t="s">
        <v>138</v>
      </c>
      <c r="F170" t="s">
        <v>139</v>
      </c>
      <c r="G170" t="s">
        <v>160</v>
      </c>
      <c r="H170" t="s">
        <v>161</v>
      </c>
      <c r="I170" s="4">
        <v>4</v>
      </c>
      <c r="J170" s="4">
        <v>2.1613190730837788</v>
      </c>
      <c r="K170" s="4">
        <v>0.52287581699346408</v>
      </c>
      <c r="L170" s="4">
        <v>1.638443256090315</v>
      </c>
      <c r="M170" s="5">
        <v>4</v>
      </c>
      <c r="N170" t="str">
        <f t="shared" si="8"/>
        <v>202401</v>
      </c>
      <c r="O170" t="str">
        <f t="shared" si="9"/>
        <v>01</v>
      </c>
      <c r="P170" t="str">
        <f t="shared" si="10"/>
        <v>01.Jan2024</v>
      </c>
      <c r="Q170" t="str">
        <f>IF([1]Dashboard!$AK$39="Month","Month"&amp;N170&amp;E170,IF([1]Dashboard!$AK$39="YTD",IF(O170-[1]Dashboard!$AK$37&lt;=0,"YTD"&amp;A170&amp;[1]Dashboard!$AK$37&amp;E170),IF([1]Dashboard!$AK$39="FY","FY"&amp;A170&amp;E170)))</f>
        <v>YTD2024062 - BARISTA</v>
      </c>
      <c r="R170" t="str">
        <f>IF([1]Dashboard!$AK$39="Month","Month"&amp;N170&amp;E170&amp;F170,IF([1]Dashboard!$AK$39="YTD",IF(O170-[1]Dashboard!$AK$37&lt;=0,"YTD"&amp;A170&amp;[1]Dashboard!$AK$37&amp;E170&amp;F170),IF([1]Dashboard!$AK$39="FY","FY"&amp;A170&amp;E170&amp;F170)))</f>
        <v>YTD2024062 - BARISTABARISTA</v>
      </c>
      <c r="S170" t="str">
        <f>IF([1]Dashboard!$AK$39="Month","Month"&amp;N170&amp;F170,IF([1]Dashboard!$AK$39="YTD",IF(O170-[1]Dashboard!$AK$37&lt;=0,"YTD"&amp;A170&amp;[1]Dashboard!$AK$37&amp;F170),IF([1]Dashboard!$AK$39="FY","FY"&amp;A170&amp;F170)))</f>
        <v>YTD202406BARISTA</v>
      </c>
      <c r="T170" t="str">
        <f>IF([1]Dashboard!$AK$39="Month","Month"&amp;N170&amp;F170,IF([1]Dashboard!$AK$39="YTD",IF(O170-[1]Dashboard!$AK$37&lt;=0,"YTD"&amp;A170&amp;[1]Dashboard!$AK$37&amp;U170),IF([1]Dashboard!$AK$39="FY","FY"&amp;A170&amp;U170)))</f>
        <v>YTD2024062 - BARISTABARISTA</v>
      </c>
      <c r="U170" t="str">
        <f t="shared" si="11"/>
        <v>2 - BARISTABARISTA</v>
      </c>
      <c r="V170" t="str">
        <f>IF([1]Dashboard!$AK$39="Month","Month"&amp;N170&amp;C170&amp;E170,IF([1]Dashboard!$AK$39="YTD",IF(O170-[1]Dashboard!$AK$37&lt;=0,"YTD"&amp;A170&amp;[1]Dashboard!$AK$37&amp;C170&amp;E170),IF([1]Dashboard!$AK$39="FY","FY"&amp;A170&amp;C170&amp;E170)))</f>
        <v>YTD202406Bonaparte2 - BARISTA</v>
      </c>
      <c r="W170" t="str">
        <f>IF([1]Dashboard!$AK$39="Month","Month"&amp;N170,IF([1]Dashboard!$AK$39="YTD",IF(O170-[1]Dashboard!$AK$37&lt;=0,"YTD"&amp;A170&amp;[1]Dashboard!$AK$37),IF([1]Dashboard!$AK$39="FY","FY"&amp;A170)))</f>
        <v>YTD202406</v>
      </c>
    </row>
    <row r="171" spans="1:23" x14ac:dyDescent="0.3">
      <c r="A171" t="s">
        <v>23</v>
      </c>
      <c r="B171" t="s">
        <v>24</v>
      </c>
      <c r="C171" t="s">
        <v>230</v>
      </c>
      <c r="D171" t="s">
        <v>71</v>
      </c>
      <c r="E171" t="s">
        <v>138</v>
      </c>
      <c r="F171" t="s">
        <v>139</v>
      </c>
      <c r="G171" t="s">
        <v>162</v>
      </c>
      <c r="H171" t="s">
        <v>163</v>
      </c>
      <c r="I171" s="4">
        <v>12</v>
      </c>
      <c r="J171" s="4">
        <v>13.778966131907312</v>
      </c>
      <c r="K171" s="4">
        <v>4.3609625668449201</v>
      </c>
      <c r="L171" s="4">
        <v>9.4180035650623921</v>
      </c>
      <c r="M171" s="5">
        <v>12</v>
      </c>
      <c r="N171" t="str">
        <f t="shared" si="8"/>
        <v>202401</v>
      </c>
      <c r="O171" t="str">
        <f t="shared" si="9"/>
        <v>01</v>
      </c>
      <c r="P171" t="str">
        <f t="shared" si="10"/>
        <v>01.Jan2024</v>
      </c>
      <c r="Q171" t="str">
        <f>IF([1]Dashboard!$AK$39="Month","Month"&amp;N171&amp;E171,IF([1]Dashboard!$AK$39="YTD",IF(O171-[1]Dashboard!$AK$37&lt;=0,"YTD"&amp;A171&amp;[1]Dashboard!$AK$37&amp;E171),IF([1]Dashboard!$AK$39="FY","FY"&amp;A171&amp;E171)))</f>
        <v>YTD2024062 - BARISTA</v>
      </c>
      <c r="R171" t="str">
        <f>IF([1]Dashboard!$AK$39="Month","Month"&amp;N171&amp;E171&amp;F171,IF([1]Dashboard!$AK$39="YTD",IF(O171-[1]Dashboard!$AK$37&lt;=0,"YTD"&amp;A171&amp;[1]Dashboard!$AK$37&amp;E171&amp;F171),IF([1]Dashboard!$AK$39="FY","FY"&amp;A171&amp;E171&amp;F171)))</f>
        <v>YTD2024062 - BARISTABARISTA</v>
      </c>
      <c r="S171" t="str">
        <f>IF([1]Dashboard!$AK$39="Month","Month"&amp;N171&amp;F171,IF([1]Dashboard!$AK$39="YTD",IF(O171-[1]Dashboard!$AK$37&lt;=0,"YTD"&amp;A171&amp;[1]Dashboard!$AK$37&amp;F171),IF([1]Dashboard!$AK$39="FY","FY"&amp;A171&amp;F171)))</f>
        <v>YTD202406BARISTA</v>
      </c>
      <c r="T171" t="str">
        <f>IF([1]Dashboard!$AK$39="Month","Month"&amp;N171&amp;F171,IF([1]Dashboard!$AK$39="YTD",IF(O171-[1]Dashboard!$AK$37&lt;=0,"YTD"&amp;A171&amp;[1]Dashboard!$AK$37&amp;U171),IF([1]Dashboard!$AK$39="FY","FY"&amp;A171&amp;U171)))</f>
        <v>YTD2024062 - BARISTABARISTA</v>
      </c>
      <c r="U171" t="str">
        <f t="shared" si="11"/>
        <v>2 - BARISTABARISTA</v>
      </c>
      <c r="V171" t="str">
        <f>IF([1]Dashboard!$AK$39="Month","Month"&amp;N171&amp;C171&amp;E171,IF([1]Dashboard!$AK$39="YTD",IF(O171-[1]Dashboard!$AK$37&lt;=0,"YTD"&amp;A171&amp;[1]Dashboard!$AK$37&amp;C171&amp;E171),IF([1]Dashboard!$AK$39="FY","FY"&amp;A171&amp;C171&amp;E171)))</f>
        <v>YTD202406Bonaparte2 - BARISTA</v>
      </c>
      <c r="W171" t="str">
        <f>IF([1]Dashboard!$AK$39="Month","Month"&amp;N171,IF([1]Dashboard!$AK$39="YTD",IF(O171-[1]Dashboard!$AK$37&lt;=0,"YTD"&amp;A171&amp;[1]Dashboard!$AK$37),IF([1]Dashboard!$AK$39="FY","FY"&amp;A171)))</f>
        <v>YTD202406</v>
      </c>
    </row>
    <row r="172" spans="1:23" x14ac:dyDescent="0.3">
      <c r="A172" t="s">
        <v>23</v>
      </c>
      <c r="B172" t="s">
        <v>24</v>
      </c>
      <c r="C172" t="s">
        <v>230</v>
      </c>
      <c r="D172" t="s">
        <v>71</v>
      </c>
      <c r="E172" t="s">
        <v>138</v>
      </c>
      <c r="F172" t="s">
        <v>139</v>
      </c>
      <c r="G172" t="s">
        <v>164</v>
      </c>
      <c r="H172" t="s">
        <v>165</v>
      </c>
      <c r="I172" s="4">
        <v>9</v>
      </c>
      <c r="J172" s="4">
        <v>7.2860962566844938</v>
      </c>
      <c r="K172" s="4">
        <v>5.7887700534759343</v>
      </c>
      <c r="L172" s="4">
        <v>1.497326203208559</v>
      </c>
      <c r="M172" s="5">
        <v>9</v>
      </c>
      <c r="N172" t="str">
        <f t="shared" si="8"/>
        <v>202401</v>
      </c>
      <c r="O172" t="str">
        <f t="shared" si="9"/>
        <v>01</v>
      </c>
      <c r="P172" t="str">
        <f t="shared" si="10"/>
        <v>01.Jan2024</v>
      </c>
      <c r="Q172" t="str">
        <f>IF([1]Dashboard!$AK$39="Month","Month"&amp;N172&amp;E172,IF([1]Dashboard!$AK$39="YTD",IF(O172-[1]Dashboard!$AK$37&lt;=0,"YTD"&amp;A172&amp;[1]Dashboard!$AK$37&amp;E172),IF([1]Dashboard!$AK$39="FY","FY"&amp;A172&amp;E172)))</f>
        <v>YTD2024062 - BARISTA</v>
      </c>
      <c r="R172" t="str">
        <f>IF([1]Dashboard!$AK$39="Month","Month"&amp;N172&amp;E172&amp;F172,IF([1]Dashboard!$AK$39="YTD",IF(O172-[1]Dashboard!$AK$37&lt;=0,"YTD"&amp;A172&amp;[1]Dashboard!$AK$37&amp;E172&amp;F172),IF([1]Dashboard!$AK$39="FY","FY"&amp;A172&amp;E172&amp;F172)))</f>
        <v>YTD2024062 - BARISTABARISTA</v>
      </c>
      <c r="S172" t="str">
        <f>IF([1]Dashboard!$AK$39="Month","Month"&amp;N172&amp;F172,IF([1]Dashboard!$AK$39="YTD",IF(O172-[1]Dashboard!$AK$37&lt;=0,"YTD"&amp;A172&amp;[1]Dashboard!$AK$37&amp;F172),IF([1]Dashboard!$AK$39="FY","FY"&amp;A172&amp;F172)))</f>
        <v>YTD202406BARISTA</v>
      </c>
      <c r="T172" t="str">
        <f>IF([1]Dashboard!$AK$39="Month","Month"&amp;N172&amp;F172,IF([1]Dashboard!$AK$39="YTD",IF(O172-[1]Dashboard!$AK$37&lt;=0,"YTD"&amp;A172&amp;[1]Dashboard!$AK$37&amp;U172),IF([1]Dashboard!$AK$39="FY","FY"&amp;A172&amp;U172)))</f>
        <v>YTD2024062 - BARISTABARISTA</v>
      </c>
      <c r="U172" t="str">
        <f t="shared" si="11"/>
        <v>2 - BARISTABARISTA</v>
      </c>
      <c r="V172" t="str">
        <f>IF([1]Dashboard!$AK$39="Month","Month"&amp;N172&amp;C172&amp;E172,IF([1]Dashboard!$AK$39="YTD",IF(O172-[1]Dashboard!$AK$37&lt;=0,"YTD"&amp;A172&amp;[1]Dashboard!$AK$37&amp;C172&amp;E172),IF([1]Dashboard!$AK$39="FY","FY"&amp;A172&amp;C172&amp;E172)))</f>
        <v>YTD202406Bonaparte2 - BARISTA</v>
      </c>
      <c r="W172" t="str">
        <f>IF([1]Dashboard!$AK$39="Month","Month"&amp;N172,IF([1]Dashboard!$AK$39="YTD",IF(O172-[1]Dashboard!$AK$37&lt;=0,"YTD"&amp;A172&amp;[1]Dashboard!$AK$37),IF([1]Dashboard!$AK$39="FY","FY"&amp;A172)))</f>
        <v>YTD202406</v>
      </c>
    </row>
    <row r="173" spans="1:23" x14ac:dyDescent="0.3">
      <c r="A173" t="s">
        <v>23</v>
      </c>
      <c r="B173" t="s">
        <v>24</v>
      </c>
      <c r="C173" t="s">
        <v>230</v>
      </c>
      <c r="D173" t="s">
        <v>71</v>
      </c>
      <c r="E173" t="s">
        <v>138</v>
      </c>
      <c r="F173" t="s">
        <v>166</v>
      </c>
      <c r="G173" t="s">
        <v>167</v>
      </c>
      <c r="H173" t="s">
        <v>168</v>
      </c>
      <c r="I173" s="4">
        <v>497</v>
      </c>
      <c r="J173" s="4">
        <v>394.12804515745796</v>
      </c>
      <c r="K173" s="4">
        <v>91.729426619132511</v>
      </c>
      <c r="L173" s="4">
        <v>302.39861853832548</v>
      </c>
      <c r="M173" s="5">
        <v>497</v>
      </c>
      <c r="N173" t="str">
        <f t="shared" si="8"/>
        <v>202401</v>
      </c>
      <c r="O173" t="str">
        <f t="shared" si="9"/>
        <v>01</v>
      </c>
      <c r="P173" t="str">
        <f t="shared" si="10"/>
        <v>01.Jan2024</v>
      </c>
      <c r="Q173" t="str">
        <f>IF([1]Dashboard!$AK$39="Month","Month"&amp;N173&amp;E173,IF([1]Dashboard!$AK$39="YTD",IF(O173-[1]Dashboard!$AK$37&lt;=0,"YTD"&amp;A173&amp;[1]Dashboard!$AK$37&amp;E173),IF([1]Dashboard!$AK$39="FY","FY"&amp;A173&amp;E173)))</f>
        <v>YTD2024062 - BARISTA</v>
      </c>
      <c r="R173" t="str">
        <f>IF([1]Dashboard!$AK$39="Month","Month"&amp;N173&amp;E173&amp;F173,IF([1]Dashboard!$AK$39="YTD",IF(O173-[1]Dashboard!$AK$37&lt;=0,"YTD"&amp;A173&amp;[1]Dashboard!$AK$37&amp;E173&amp;F173),IF([1]Dashboard!$AK$39="FY","FY"&amp;A173&amp;E173&amp;F173)))</f>
        <v>YTD2024062 - BARISTAHOT CHOCOLATE</v>
      </c>
      <c r="S173" t="str">
        <f>IF([1]Dashboard!$AK$39="Month","Month"&amp;N173&amp;F173,IF([1]Dashboard!$AK$39="YTD",IF(O173-[1]Dashboard!$AK$37&lt;=0,"YTD"&amp;A173&amp;[1]Dashboard!$AK$37&amp;F173),IF([1]Dashboard!$AK$39="FY","FY"&amp;A173&amp;F173)))</f>
        <v>YTD202406HOT CHOCOLATE</v>
      </c>
      <c r="T173" t="str">
        <f>IF([1]Dashboard!$AK$39="Month","Month"&amp;N173&amp;F173,IF([1]Dashboard!$AK$39="YTD",IF(O173-[1]Dashboard!$AK$37&lt;=0,"YTD"&amp;A173&amp;[1]Dashboard!$AK$37&amp;U173),IF([1]Dashboard!$AK$39="FY","FY"&amp;A173&amp;U173)))</f>
        <v>YTD2024062 - BARISTAHOT CHOCOLATE</v>
      </c>
      <c r="U173" t="str">
        <f t="shared" si="11"/>
        <v>2 - BARISTAHOT CHOCOLATE</v>
      </c>
      <c r="V173" t="str">
        <f>IF([1]Dashboard!$AK$39="Month","Month"&amp;N173&amp;C173&amp;E173,IF([1]Dashboard!$AK$39="YTD",IF(O173-[1]Dashboard!$AK$37&lt;=0,"YTD"&amp;A173&amp;[1]Dashboard!$AK$37&amp;C173&amp;E173),IF([1]Dashboard!$AK$39="FY","FY"&amp;A173&amp;C173&amp;E173)))</f>
        <v>YTD202406Bonaparte2 - BARISTA</v>
      </c>
      <c r="W173" t="str">
        <f>IF([1]Dashboard!$AK$39="Month","Month"&amp;N173,IF([1]Dashboard!$AK$39="YTD",IF(O173-[1]Dashboard!$AK$37&lt;=0,"YTD"&amp;A173&amp;[1]Dashboard!$AK$37),IF([1]Dashboard!$AK$39="FY","FY"&amp;A173)))</f>
        <v>YTD202406</v>
      </c>
    </row>
    <row r="174" spans="1:23" x14ac:dyDescent="0.3">
      <c r="A174" t="s">
        <v>23</v>
      </c>
      <c r="B174" t="s">
        <v>24</v>
      </c>
      <c r="C174" t="s">
        <v>230</v>
      </c>
      <c r="D174" t="s">
        <v>71</v>
      </c>
      <c r="E174" t="s">
        <v>67</v>
      </c>
      <c r="F174" t="s">
        <v>169</v>
      </c>
      <c r="G174" t="s">
        <v>170</v>
      </c>
      <c r="H174" t="s">
        <v>171</v>
      </c>
      <c r="I174" s="4">
        <v>36</v>
      </c>
      <c r="J174" s="4">
        <v>41.607248960190141</v>
      </c>
      <c r="K174" s="4">
        <v>37.887700534759368</v>
      </c>
      <c r="L174" s="4">
        <v>3.7195484254307729</v>
      </c>
      <c r="M174" s="5">
        <v>10.8</v>
      </c>
      <c r="N174" t="str">
        <f t="shared" si="8"/>
        <v>202401</v>
      </c>
      <c r="O174" t="str">
        <f t="shared" si="9"/>
        <v>01</v>
      </c>
      <c r="P174" t="str">
        <f t="shared" si="10"/>
        <v>01.Jan2024</v>
      </c>
      <c r="Q174" t="str">
        <f>IF([1]Dashboard!$AK$39="Month","Month"&amp;N174&amp;E174,IF([1]Dashboard!$AK$39="YTD",IF(O174-[1]Dashboard!$AK$37&lt;=0,"YTD"&amp;A174&amp;[1]Dashboard!$AK$37&amp;E174),IF([1]Dashboard!$AK$39="FY","FY"&amp;A174&amp;E174)))</f>
        <v>YTD2024062 - OTHER</v>
      </c>
      <c r="R174" t="str">
        <f>IF([1]Dashboard!$AK$39="Month","Month"&amp;N174&amp;E174&amp;F174,IF([1]Dashboard!$AK$39="YTD",IF(O174-[1]Dashboard!$AK$37&lt;=0,"YTD"&amp;A174&amp;[1]Dashboard!$AK$37&amp;E174&amp;F174),IF([1]Dashboard!$AK$39="FY","FY"&amp;A174&amp;E174&amp;F174)))</f>
        <v>YTD2024062 - OTHERBEVERAGE</v>
      </c>
      <c r="S174" t="str">
        <f>IF([1]Dashboard!$AK$39="Month","Month"&amp;N174&amp;F174,IF([1]Dashboard!$AK$39="YTD",IF(O174-[1]Dashboard!$AK$37&lt;=0,"YTD"&amp;A174&amp;[1]Dashboard!$AK$37&amp;F174),IF([1]Dashboard!$AK$39="FY","FY"&amp;A174&amp;F174)))</f>
        <v>YTD202406BEVERAGE</v>
      </c>
      <c r="T174" t="str">
        <f>IF([1]Dashboard!$AK$39="Month","Month"&amp;N174&amp;F174,IF([1]Dashboard!$AK$39="YTD",IF(O174-[1]Dashboard!$AK$37&lt;=0,"YTD"&amp;A174&amp;[1]Dashboard!$AK$37&amp;U174),IF([1]Dashboard!$AK$39="FY","FY"&amp;A174&amp;U174)))</f>
        <v>YTD2024062 - OTHERBEVERAGE</v>
      </c>
      <c r="U174" t="str">
        <f t="shared" si="11"/>
        <v>2 - OTHERBEVERAGE</v>
      </c>
      <c r="V174" t="str">
        <f>IF([1]Dashboard!$AK$39="Month","Month"&amp;N174&amp;C174&amp;E174,IF([1]Dashboard!$AK$39="YTD",IF(O174-[1]Dashboard!$AK$37&lt;=0,"YTD"&amp;A174&amp;[1]Dashboard!$AK$37&amp;C174&amp;E174),IF([1]Dashboard!$AK$39="FY","FY"&amp;A174&amp;C174&amp;E174)))</f>
        <v>YTD202406Bonaparte2 - OTHER</v>
      </c>
      <c r="W174" t="str">
        <f>IF([1]Dashboard!$AK$39="Month","Month"&amp;N174,IF([1]Dashboard!$AK$39="YTD",IF(O174-[1]Dashboard!$AK$37&lt;=0,"YTD"&amp;A174&amp;[1]Dashboard!$AK$37),IF([1]Dashboard!$AK$39="FY","FY"&amp;A174)))</f>
        <v>YTD202406</v>
      </c>
    </row>
    <row r="175" spans="1:23" x14ac:dyDescent="0.3">
      <c r="A175" t="s">
        <v>23</v>
      </c>
      <c r="B175" t="s">
        <v>24</v>
      </c>
      <c r="C175" t="s">
        <v>230</v>
      </c>
      <c r="D175" t="s">
        <v>71</v>
      </c>
      <c r="E175" t="s">
        <v>67</v>
      </c>
      <c r="F175" t="s">
        <v>235</v>
      </c>
      <c r="G175" t="s">
        <v>236</v>
      </c>
      <c r="H175" t="s">
        <v>237</v>
      </c>
      <c r="I175" s="4">
        <v>3</v>
      </c>
      <c r="J175" s="4">
        <v>9.5647653000594168</v>
      </c>
      <c r="K175" s="4">
        <v>5.19162210338681</v>
      </c>
      <c r="L175" s="4">
        <v>4.3731431966726078</v>
      </c>
      <c r="M175" s="5">
        <v>1.5</v>
      </c>
      <c r="N175" t="str">
        <f t="shared" si="8"/>
        <v>202401</v>
      </c>
      <c r="O175" t="str">
        <f t="shared" si="9"/>
        <v>01</v>
      </c>
      <c r="P175" t="str">
        <f t="shared" si="10"/>
        <v>01.Jan2024</v>
      </c>
      <c r="Q175" t="str">
        <f>IF([1]Dashboard!$AK$39="Month","Month"&amp;N175&amp;E175,IF([1]Dashboard!$AK$39="YTD",IF(O175-[1]Dashboard!$AK$37&lt;=0,"YTD"&amp;A175&amp;[1]Dashboard!$AK$37&amp;E175),IF([1]Dashboard!$AK$39="FY","FY"&amp;A175&amp;E175)))</f>
        <v>YTD2024062 - OTHER</v>
      </c>
      <c r="R175" t="str">
        <f>IF([1]Dashboard!$AK$39="Month","Month"&amp;N175&amp;E175&amp;F175,IF([1]Dashboard!$AK$39="YTD",IF(O175-[1]Dashboard!$AK$37&lt;=0,"YTD"&amp;A175&amp;[1]Dashboard!$AK$37&amp;E175&amp;F175),IF([1]Dashboard!$AK$39="FY","FY"&amp;A175&amp;E175&amp;F175)))</f>
        <v>YTD2024062 - OTHERCHOCOLATE CHIPS</v>
      </c>
      <c r="S175" t="str">
        <f>IF([1]Dashboard!$AK$39="Month","Month"&amp;N175&amp;F175,IF([1]Dashboard!$AK$39="YTD",IF(O175-[1]Dashboard!$AK$37&lt;=0,"YTD"&amp;A175&amp;[1]Dashboard!$AK$37&amp;F175),IF([1]Dashboard!$AK$39="FY","FY"&amp;A175&amp;F175)))</f>
        <v>YTD202406CHOCOLATE CHIPS</v>
      </c>
      <c r="T175" t="str">
        <f>IF([1]Dashboard!$AK$39="Month","Month"&amp;N175&amp;F175,IF([1]Dashboard!$AK$39="YTD",IF(O175-[1]Dashboard!$AK$37&lt;=0,"YTD"&amp;A175&amp;[1]Dashboard!$AK$37&amp;U175),IF([1]Dashboard!$AK$39="FY","FY"&amp;A175&amp;U175)))</f>
        <v>YTD2024062 - OTHERCHOCOLATE CHIPS</v>
      </c>
      <c r="U175" t="str">
        <f t="shared" si="11"/>
        <v>2 - OTHERCHOCOLATE CHIPS</v>
      </c>
      <c r="V175" t="str">
        <f>IF([1]Dashboard!$AK$39="Month","Month"&amp;N175&amp;C175&amp;E175,IF([1]Dashboard!$AK$39="YTD",IF(O175-[1]Dashboard!$AK$37&lt;=0,"YTD"&amp;A175&amp;[1]Dashboard!$AK$37&amp;C175&amp;E175),IF([1]Dashboard!$AK$39="FY","FY"&amp;A175&amp;C175&amp;E175)))</f>
        <v>YTD202406Bonaparte2 - OTHER</v>
      </c>
      <c r="W175" t="str">
        <f>IF([1]Dashboard!$AK$39="Month","Month"&amp;N175,IF([1]Dashboard!$AK$39="YTD",IF(O175-[1]Dashboard!$AK$37&lt;=0,"YTD"&amp;A175&amp;[1]Dashboard!$AK$37),IF([1]Dashboard!$AK$39="FY","FY"&amp;A175)))</f>
        <v>YTD202406</v>
      </c>
    </row>
    <row r="176" spans="1:23" x14ac:dyDescent="0.3">
      <c r="A176" t="s">
        <v>23</v>
      </c>
      <c r="B176" t="s">
        <v>24</v>
      </c>
      <c r="C176" t="s">
        <v>230</v>
      </c>
      <c r="D176" t="s">
        <v>71</v>
      </c>
      <c r="E176" t="s">
        <v>67</v>
      </c>
      <c r="F176" t="s">
        <v>235</v>
      </c>
      <c r="G176" t="s">
        <v>238</v>
      </c>
      <c r="H176" t="s">
        <v>239</v>
      </c>
      <c r="I176" s="4">
        <v>4</v>
      </c>
      <c r="J176" s="4">
        <v>13.937908496732025</v>
      </c>
      <c r="K176" s="4">
        <v>6.7736185383244205</v>
      </c>
      <c r="L176" s="4">
        <v>7.164289958407605</v>
      </c>
      <c r="M176" s="5">
        <v>2</v>
      </c>
      <c r="N176" t="str">
        <f t="shared" si="8"/>
        <v>202401</v>
      </c>
      <c r="O176" t="str">
        <f t="shared" si="9"/>
        <v>01</v>
      </c>
      <c r="P176" t="str">
        <f t="shared" si="10"/>
        <v>01.Jan2024</v>
      </c>
      <c r="Q176" t="str">
        <f>IF([1]Dashboard!$AK$39="Month","Month"&amp;N176&amp;E176,IF([1]Dashboard!$AK$39="YTD",IF(O176-[1]Dashboard!$AK$37&lt;=0,"YTD"&amp;A176&amp;[1]Dashboard!$AK$37&amp;E176),IF([1]Dashboard!$AK$39="FY","FY"&amp;A176&amp;E176)))</f>
        <v>YTD2024062 - OTHER</v>
      </c>
      <c r="R176" t="str">
        <f>IF([1]Dashboard!$AK$39="Month","Month"&amp;N176&amp;E176&amp;F176,IF([1]Dashboard!$AK$39="YTD",IF(O176-[1]Dashboard!$AK$37&lt;=0,"YTD"&amp;A176&amp;[1]Dashboard!$AK$37&amp;E176&amp;F176),IF([1]Dashboard!$AK$39="FY","FY"&amp;A176&amp;E176&amp;F176)))</f>
        <v>YTD2024062 - OTHERCHOCOLATE CHIPS</v>
      </c>
      <c r="S176" t="str">
        <f>IF([1]Dashboard!$AK$39="Month","Month"&amp;N176&amp;F176,IF([1]Dashboard!$AK$39="YTD",IF(O176-[1]Dashboard!$AK$37&lt;=0,"YTD"&amp;A176&amp;[1]Dashboard!$AK$37&amp;F176),IF([1]Dashboard!$AK$39="FY","FY"&amp;A176&amp;F176)))</f>
        <v>YTD202406CHOCOLATE CHIPS</v>
      </c>
      <c r="T176" t="str">
        <f>IF([1]Dashboard!$AK$39="Month","Month"&amp;N176&amp;F176,IF([1]Dashboard!$AK$39="YTD",IF(O176-[1]Dashboard!$AK$37&lt;=0,"YTD"&amp;A176&amp;[1]Dashboard!$AK$37&amp;U176),IF([1]Dashboard!$AK$39="FY","FY"&amp;A176&amp;U176)))</f>
        <v>YTD2024062 - OTHERCHOCOLATE CHIPS</v>
      </c>
      <c r="U176" t="str">
        <f t="shared" si="11"/>
        <v>2 - OTHERCHOCOLATE CHIPS</v>
      </c>
      <c r="V176" t="str">
        <f>IF([1]Dashboard!$AK$39="Month","Month"&amp;N176&amp;C176&amp;E176,IF([1]Dashboard!$AK$39="YTD",IF(O176-[1]Dashboard!$AK$37&lt;=0,"YTD"&amp;A176&amp;[1]Dashboard!$AK$37&amp;C176&amp;E176),IF([1]Dashboard!$AK$39="FY","FY"&amp;A176&amp;C176&amp;E176)))</f>
        <v>YTD202406Bonaparte2 - OTHER</v>
      </c>
      <c r="W176" t="str">
        <f>IF([1]Dashboard!$AK$39="Month","Month"&amp;N176,IF([1]Dashboard!$AK$39="YTD",IF(O176-[1]Dashboard!$AK$37&lt;=0,"YTD"&amp;A176&amp;[1]Dashboard!$AK$37),IF([1]Dashboard!$AK$39="FY","FY"&amp;A176)))</f>
        <v>YTD202406</v>
      </c>
    </row>
    <row r="177" spans="1:23" x14ac:dyDescent="0.3">
      <c r="A177" t="s">
        <v>23</v>
      </c>
      <c r="B177" t="s">
        <v>24</v>
      </c>
      <c r="C177" t="s">
        <v>230</v>
      </c>
      <c r="D177" t="s">
        <v>71</v>
      </c>
      <c r="E177" t="s">
        <v>67</v>
      </c>
      <c r="F177" t="s">
        <v>68</v>
      </c>
      <c r="G177" t="s">
        <v>240</v>
      </c>
      <c r="H177" t="s">
        <v>241</v>
      </c>
      <c r="I177" s="4">
        <v>2</v>
      </c>
      <c r="J177" s="4">
        <v>8.8205585264408786</v>
      </c>
      <c r="K177" s="4">
        <v>0</v>
      </c>
      <c r="L177" s="4">
        <v>8.8205585264408786</v>
      </c>
      <c r="M177" s="5">
        <v>2</v>
      </c>
      <c r="N177" t="str">
        <f t="shared" si="8"/>
        <v>202401</v>
      </c>
      <c r="O177" t="str">
        <f t="shared" si="9"/>
        <v>01</v>
      </c>
      <c r="P177" t="str">
        <f t="shared" si="10"/>
        <v>01.Jan2024</v>
      </c>
      <c r="Q177" t="str">
        <f>IF([1]Dashboard!$AK$39="Month","Month"&amp;N177&amp;E177,IF([1]Dashboard!$AK$39="YTD",IF(O177-[1]Dashboard!$AK$37&lt;=0,"YTD"&amp;A177&amp;[1]Dashboard!$AK$37&amp;E177),IF([1]Dashboard!$AK$39="FY","FY"&amp;A177&amp;E177)))</f>
        <v>YTD2024062 - OTHER</v>
      </c>
      <c r="R177" t="str">
        <f>IF([1]Dashboard!$AK$39="Month","Month"&amp;N177&amp;E177&amp;F177,IF([1]Dashboard!$AK$39="YTD",IF(O177-[1]Dashboard!$AK$37&lt;=0,"YTD"&amp;A177&amp;[1]Dashboard!$AK$37&amp;E177&amp;F177),IF([1]Dashboard!$AK$39="FY","FY"&amp;A177&amp;E177&amp;F177)))</f>
        <v>YTD2024062 - OTHERDIVERS</v>
      </c>
      <c r="S177" t="str">
        <f>IF([1]Dashboard!$AK$39="Month","Month"&amp;N177&amp;F177,IF([1]Dashboard!$AK$39="YTD",IF(O177-[1]Dashboard!$AK$37&lt;=0,"YTD"&amp;A177&amp;[1]Dashboard!$AK$37&amp;F177),IF([1]Dashboard!$AK$39="FY","FY"&amp;A177&amp;F177)))</f>
        <v>YTD202406DIVERS</v>
      </c>
      <c r="T177" t="str">
        <f>IF([1]Dashboard!$AK$39="Month","Month"&amp;N177&amp;F177,IF([1]Dashboard!$AK$39="YTD",IF(O177-[1]Dashboard!$AK$37&lt;=0,"YTD"&amp;A177&amp;[1]Dashboard!$AK$37&amp;U177),IF([1]Dashboard!$AK$39="FY","FY"&amp;A177&amp;U177)))</f>
        <v>YTD2024062 - OTHERDIVERS</v>
      </c>
      <c r="U177" t="str">
        <f t="shared" si="11"/>
        <v>2 - OTHERDIVERS</v>
      </c>
      <c r="V177" t="str">
        <f>IF([1]Dashboard!$AK$39="Month","Month"&amp;N177&amp;C177&amp;E177,IF([1]Dashboard!$AK$39="YTD",IF(O177-[1]Dashboard!$AK$37&lt;=0,"YTD"&amp;A177&amp;[1]Dashboard!$AK$37&amp;C177&amp;E177),IF([1]Dashboard!$AK$39="FY","FY"&amp;A177&amp;C177&amp;E177)))</f>
        <v>YTD202406Bonaparte2 - OTHER</v>
      </c>
      <c r="W177" t="str">
        <f>IF([1]Dashboard!$AK$39="Month","Month"&amp;N177,IF([1]Dashboard!$AK$39="YTD",IF(O177-[1]Dashboard!$AK$37&lt;=0,"YTD"&amp;A177&amp;[1]Dashboard!$AK$37),IF([1]Dashboard!$AK$39="FY","FY"&amp;A177)))</f>
        <v>YTD202406</v>
      </c>
    </row>
    <row r="178" spans="1:23" x14ac:dyDescent="0.3">
      <c r="A178" t="s">
        <v>23</v>
      </c>
      <c r="B178" t="s">
        <v>24</v>
      </c>
      <c r="C178" t="s">
        <v>230</v>
      </c>
      <c r="D178" t="s">
        <v>71</v>
      </c>
      <c r="E178" t="s">
        <v>67</v>
      </c>
      <c r="F178" t="s">
        <v>68</v>
      </c>
      <c r="G178" t="s">
        <v>242</v>
      </c>
      <c r="H178" t="s">
        <v>243</v>
      </c>
      <c r="I178" s="4">
        <v>1</v>
      </c>
      <c r="J178" s="4">
        <v>0.24806892453951276</v>
      </c>
      <c r="K178" s="4">
        <v>0</v>
      </c>
      <c r="L178" s="4">
        <v>0.24806892453951276</v>
      </c>
      <c r="M178" s="5">
        <v>1</v>
      </c>
      <c r="N178" t="str">
        <f t="shared" si="8"/>
        <v>202401</v>
      </c>
      <c r="O178" t="str">
        <f t="shared" si="9"/>
        <v>01</v>
      </c>
      <c r="P178" t="str">
        <f t="shared" si="10"/>
        <v>01.Jan2024</v>
      </c>
      <c r="Q178" t="str">
        <f>IF([1]Dashboard!$AK$39="Month","Month"&amp;N178&amp;E178,IF([1]Dashboard!$AK$39="YTD",IF(O178-[1]Dashboard!$AK$37&lt;=0,"YTD"&amp;A178&amp;[1]Dashboard!$AK$37&amp;E178),IF([1]Dashboard!$AK$39="FY","FY"&amp;A178&amp;E178)))</f>
        <v>YTD2024062 - OTHER</v>
      </c>
      <c r="R178" t="str">
        <f>IF([1]Dashboard!$AK$39="Month","Month"&amp;N178&amp;E178&amp;F178,IF([1]Dashboard!$AK$39="YTD",IF(O178-[1]Dashboard!$AK$37&lt;=0,"YTD"&amp;A178&amp;[1]Dashboard!$AK$37&amp;E178&amp;F178),IF([1]Dashboard!$AK$39="FY","FY"&amp;A178&amp;E178&amp;F178)))</f>
        <v>YTD2024062 - OTHERDIVERS</v>
      </c>
      <c r="S178" t="str">
        <f>IF([1]Dashboard!$AK$39="Month","Month"&amp;N178&amp;F178,IF([1]Dashboard!$AK$39="YTD",IF(O178-[1]Dashboard!$AK$37&lt;=0,"YTD"&amp;A178&amp;[1]Dashboard!$AK$37&amp;F178),IF([1]Dashboard!$AK$39="FY","FY"&amp;A178&amp;F178)))</f>
        <v>YTD202406DIVERS</v>
      </c>
      <c r="T178" t="str">
        <f>IF([1]Dashboard!$AK$39="Month","Month"&amp;N178&amp;F178,IF([1]Dashboard!$AK$39="YTD",IF(O178-[1]Dashboard!$AK$37&lt;=0,"YTD"&amp;A178&amp;[1]Dashboard!$AK$37&amp;U178),IF([1]Dashboard!$AK$39="FY","FY"&amp;A178&amp;U178)))</f>
        <v>YTD2024062 - OTHERDIVERS</v>
      </c>
      <c r="U178" t="str">
        <f t="shared" si="11"/>
        <v>2 - OTHERDIVERS</v>
      </c>
      <c r="V178" t="str">
        <f>IF([1]Dashboard!$AK$39="Month","Month"&amp;N178&amp;C178&amp;E178,IF([1]Dashboard!$AK$39="YTD",IF(O178-[1]Dashboard!$AK$37&lt;=0,"YTD"&amp;A178&amp;[1]Dashboard!$AK$37&amp;C178&amp;E178),IF([1]Dashboard!$AK$39="FY","FY"&amp;A178&amp;C178&amp;E178)))</f>
        <v>YTD202406Bonaparte2 - OTHER</v>
      </c>
      <c r="W178" t="str">
        <f>IF([1]Dashboard!$AK$39="Month","Month"&amp;N178,IF([1]Dashboard!$AK$39="YTD",IF(O178-[1]Dashboard!$AK$37&lt;=0,"YTD"&amp;A178&amp;[1]Dashboard!$AK$37),IF([1]Dashboard!$AK$39="FY","FY"&amp;A178)))</f>
        <v>YTD202406</v>
      </c>
    </row>
    <row r="179" spans="1:23" x14ac:dyDescent="0.3">
      <c r="A179" t="s">
        <v>23</v>
      </c>
      <c r="B179" t="s">
        <v>24</v>
      </c>
      <c r="C179" t="s">
        <v>230</v>
      </c>
      <c r="D179" t="s">
        <v>71</v>
      </c>
      <c r="E179" t="s">
        <v>67</v>
      </c>
      <c r="F179" t="s">
        <v>172</v>
      </c>
      <c r="G179" t="s">
        <v>173</v>
      </c>
      <c r="H179" t="s">
        <v>174</v>
      </c>
      <c r="I179" s="4">
        <v>14</v>
      </c>
      <c r="J179" s="4">
        <v>8.8235294117647047</v>
      </c>
      <c r="K179" s="4">
        <v>3.8161021984551393</v>
      </c>
      <c r="L179" s="4">
        <v>5.0074272133095654</v>
      </c>
      <c r="M179" s="5">
        <v>0.7</v>
      </c>
      <c r="N179" t="str">
        <f t="shared" si="8"/>
        <v>202401</v>
      </c>
      <c r="O179" t="str">
        <f t="shared" si="9"/>
        <v>01</v>
      </c>
      <c r="P179" t="str">
        <f t="shared" si="10"/>
        <v>01.Jan2024</v>
      </c>
      <c r="Q179" t="str">
        <f>IF([1]Dashboard!$AK$39="Month","Month"&amp;N179&amp;E179,IF([1]Dashboard!$AK$39="YTD",IF(O179-[1]Dashboard!$AK$37&lt;=0,"YTD"&amp;A179&amp;[1]Dashboard!$AK$37&amp;E179),IF([1]Dashboard!$AK$39="FY","FY"&amp;A179&amp;E179)))</f>
        <v>YTD2024062 - OTHER</v>
      </c>
      <c r="R179" t="str">
        <f>IF([1]Dashboard!$AK$39="Month","Month"&amp;N179&amp;E179&amp;F179,IF([1]Dashboard!$AK$39="YTD",IF(O179-[1]Dashboard!$AK$37&lt;=0,"YTD"&amp;A179&amp;[1]Dashboard!$AK$37&amp;E179&amp;F179),IF([1]Dashboard!$AK$39="FY","FY"&amp;A179&amp;E179&amp;F179)))</f>
        <v>YTD2024062 - OTHERGRUÉ</v>
      </c>
      <c r="S179" t="str">
        <f>IF([1]Dashboard!$AK$39="Month","Month"&amp;N179&amp;F179,IF([1]Dashboard!$AK$39="YTD",IF(O179-[1]Dashboard!$AK$37&lt;=0,"YTD"&amp;A179&amp;[1]Dashboard!$AK$37&amp;F179),IF([1]Dashboard!$AK$39="FY","FY"&amp;A179&amp;F179)))</f>
        <v>YTD202406GRUÉ</v>
      </c>
      <c r="T179" t="str">
        <f>IF([1]Dashboard!$AK$39="Month","Month"&amp;N179&amp;F179,IF([1]Dashboard!$AK$39="YTD",IF(O179-[1]Dashboard!$AK$37&lt;=0,"YTD"&amp;A179&amp;[1]Dashboard!$AK$37&amp;U179),IF([1]Dashboard!$AK$39="FY","FY"&amp;A179&amp;U179)))</f>
        <v>YTD2024062 - OTHERGRUÉ</v>
      </c>
      <c r="U179" t="str">
        <f t="shared" si="11"/>
        <v>2 - OTHERGRUÉ</v>
      </c>
      <c r="V179" t="str">
        <f>IF([1]Dashboard!$AK$39="Month","Month"&amp;N179&amp;C179&amp;E179,IF([1]Dashboard!$AK$39="YTD",IF(O179-[1]Dashboard!$AK$37&lt;=0,"YTD"&amp;A179&amp;[1]Dashboard!$AK$37&amp;C179&amp;E179),IF([1]Dashboard!$AK$39="FY","FY"&amp;A179&amp;C179&amp;E179)))</f>
        <v>YTD202406Bonaparte2 - OTHER</v>
      </c>
      <c r="W179" t="str">
        <f>IF([1]Dashboard!$AK$39="Month","Month"&amp;N179,IF([1]Dashboard!$AK$39="YTD",IF(O179-[1]Dashboard!$AK$37&lt;=0,"YTD"&amp;A179&amp;[1]Dashboard!$AK$37),IF([1]Dashboard!$AK$39="FY","FY"&amp;A179)))</f>
        <v>YTD202406</v>
      </c>
    </row>
    <row r="180" spans="1:23" x14ac:dyDescent="0.3">
      <c r="A180" t="s">
        <v>23</v>
      </c>
      <c r="B180" t="s">
        <v>24</v>
      </c>
      <c r="C180" t="s">
        <v>230</v>
      </c>
      <c r="D180" t="s">
        <v>71</v>
      </c>
      <c r="E180" t="s">
        <v>67</v>
      </c>
      <c r="F180" t="s">
        <v>175</v>
      </c>
      <c r="G180" t="s">
        <v>176</v>
      </c>
      <c r="H180" t="s">
        <v>177</v>
      </c>
      <c r="I180" s="4">
        <v>5</v>
      </c>
      <c r="J180" s="4">
        <v>7.0409982174688066</v>
      </c>
      <c r="K180" s="4">
        <v>6.6677807486631018</v>
      </c>
      <c r="L180" s="4">
        <v>0.3732174688057045</v>
      </c>
      <c r="M180" s="5">
        <v>1.1499999999999999</v>
      </c>
      <c r="N180" t="str">
        <f t="shared" si="8"/>
        <v>202401</v>
      </c>
      <c r="O180" t="str">
        <f t="shared" si="9"/>
        <v>01</v>
      </c>
      <c r="P180" t="str">
        <f t="shared" si="10"/>
        <v>01.Jan2024</v>
      </c>
      <c r="Q180" t="str">
        <f>IF([1]Dashboard!$AK$39="Month","Month"&amp;N180&amp;E180,IF([1]Dashboard!$AK$39="YTD",IF(O180-[1]Dashboard!$AK$37&lt;=0,"YTD"&amp;A180&amp;[1]Dashboard!$AK$37&amp;E180),IF([1]Dashboard!$AK$39="FY","FY"&amp;A180&amp;E180)))</f>
        <v>YTD2024062 - OTHER</v>
      </c>
      <c r="R180" t="str">
        <f>IF([1]Dashboard!$AK$39="Month","Month"&amp;N180&amp;E180&amp;F180,IF([1]Dashboard!$AK$39="YTD",IF(O180-[1]Dashboard!$AK$37&lt;=0,"YTD"&amp;A180&amp;[1]Dashboard!$AK$37&amp;E180&amp;F180),IF([1]Dashboard!$AK$39="FY","FY"&amp;A180&amp;E180&amp;F180)))</f>
        <v>YTD2024062 - OTHERSPREADABLE</v>
      </c>
      <c r="S180" t="str">
        <f>IF([1]Dashboard!$AK$39="Month","Month"&amp;N180&amp;F180,IF([1]Dashboard!$AK$39="YTD",IF(O180-[1]Dashboard!$AK$37&lt;=0,"YTD"&amp;A180&amp;[1]Dashboard!$AK$37&amp;F180),IF([1]Dashboard!$AK$39="FY","FY"&amp;A180&amp;F180)))</f>
        <v>YTD202406SPREADABLE</v>
      </c>
      <c r="T180" t="str">
        <f>IF([1]Dashboard!$AK$39="Month","Month"&amp;N180&amp;F180,IF([1]Dashboard!$AK$39="YTD",IF(O180-[1]Dashboard!$AK$37&lt;=0,"YTD"&amp;A180&amp;[1]Dashboard!$AK$37&amp;U180),IF([1]Dashboard!$AK$39="FY","FY"&amp;A180&amp;U180)))</f>
        <v>YTD2024062 - OTHERSPREADABLE</v>
      </c>
      <c r="U180" t="str">
        <f t="shared" si="11"/>
        <v>2 - OTHERSPREADABLE</v>
      </c>
      <c r="V180" t="str">
        <f>IF([1]Dashboard!$AK$39="Month","Month"&amp;N180&amp;C180&amp;E180,IF([1]Dashboard!$AK$39="YTD",IF(O180-[1]Dashboard!$AK$37&lt;=0,"YTD"&amp;A180&amp;[1]Dashboard!$AK$37&amp;C180&amp;E180),IF([1]Dashboard!$AK$39="FY","FY"&amp;A180&amp;C180&amp;E180)))</f>
        <v>YTD202406Bonaparte2 - OTHER</v>
      </c>
      <c r="W180" t="str">
        <f>IF([1]Dashboard!$AK$39="Month","Month"&amp;N180,IF([1]Dashboard!$AK$39="YTD",IF(O180-[1]Dashboard!$AK$37&lt;=0,"YTD"&amp;A180&amp;[1]Dashboard!$AK$37),IF([1]Dashboard!$AK$39="FY","FY"&amp;A180)))</f>
        <v>YTD202406</v>
      </c>
    </row>
    <row r="181" spans="1:23" x14ac:dyDescent="0.3">
      <c r="A181" t="s">
        <v>23</v>
      </c>
      <c r="B181" t="s">
        <v>24</v>
      </c>
      <c r="C181" t="s">
        <v>230</v>
      </c>
      <c r="D181" t="s">
        <v>71</v>
      </c>
      <c r="E181" t="s">
        <v>178</v>
      </c>
      <c r="F181" t="s">
        <v>179</v>
      </c>
      <c r="G181" t="s">
        <v>244</v>
      </c>
      <c r="H181" t="s">
        <v>245</v>
      </c>
      <c r="I181" s="4">
        <v>1</v>
      </c>
      <c r="J181" s="4">
        <v>3.0941770647652995</v>
      </c>
      <c r="K181" s="4">
        <v>0</v>
      </c>
      <c r="L181" s="4">
        <v>3.0941770647652995</v>
      </c>
      <c r="M181" s="5">
        <v>1</v>
      </c>
      <c r="N181" t="str">
        <f t="shared" si="8"/>
        <v>202401</v>
      </c>
      <c r="O181" t="str">
        <f t="shared" si="9"/>
        <v>01</v>
      </c>
      <c r="P181" t="str">
        <f t="shared" si="10"/>
        <v>01.Jan2024</v>
      </c>
      <c r="Q181" t="str">
        <f>IF([1]Dashboard!$AK$39="Month","Month"&amp;N181&amp;E181,IF([1]Dashboard!$AK$39="YTD",IF(O181-[1]Dashboard!$AK$37&lt;=0,"YTD"&amp;A181&amp;[1]Dashboard!$AK$37&amp;E181),IF([1]Dashboard!$AK$39="FY","FY"&amp;A181&amp;E181)))</f>
        <v>YTD2024063 - CASA</v>
      </c>
      <c r="R181" t="str">
        <f>IF([1]Dashboard!$AK$39="Month","Month"&amp;N181&amp;E181&amp;F181,IF([1]Dashboard!$AK$39="YTD",IF(O181-[1]Dashboard!$AK$37&lt;=0,"YTD"&amp;A181&amp;[1]Dashboard!$AK$37&amp;E181&amp;F181),IF([1]Dashboard!$AK$39="FY","FY"&amp;A181&amp;E181&amp;F181)))</f>
        <v>YTD2024063 - CASACASA</v>
      </c>
      <c r="S181" t="str">
        <f>IF([1]Dashboard!$AK$39="Month","Month"&amp;N181&amp;F181,IF([1]Dashboard!$AK$39="YTD",IF(O181-[1]Dashboard!$AK$37&lt;=0,"YTD"&amp;A181&amp;[1]Dashboard!$AK$37&amp;F181),IF([1]Dashboard!$AK$39="FY","FY"&amp;A181&amp;F181)))</f>
        <v>YTD202406CASA</v>
      </c>
      <c r="T181" t="str">
        <f>IF([1]Dashboard!$AK$39="Month","Month"&amp;N181&amp;F181,IF([1]Dashboard!$AK$39="YTD",IF(O181-[1]Dashboard!$AK$37&lt;=0,"YTD"&amp;A181&amp;[1]Dashboard!$AK$37&amp;U181),IF([1]Dashboard!$AK$39="FY","FY"&amp;A181&amp;U181)))</f>
        <v>YTD2024063 - CASACASA</v>
      </c>
      <c r="U181" t="str">
        <f t="shared" si="11"/>
        <v>3 - CASACASA</v>
      </c>
      <c r="V181" t="str">
        <f>IF([1]Dashboard!$AK$39="Month","Month"&amp;N181&amp;C181&amp;E181,IF([1]Dashboard!$AK$39="YTD",IF(O181-[1]Dashboard!$AK$37&lt;=0,"YTD"&amp;A181&amp;[1]Dashboard!$AK$37&amp;C181&amp;E181),IF([1]Dashboard!$AK$39="FY","FY"&amp;A181&amp;C181&amp;E181)))</f>
        <v>YTD202406Bonaparte3 - CASA</v>
      </c>
      <c r="W181" t="str">
        <f>IF([1]Dashboard!$AK$39="Month","Month"&amp;N181,IF([1]Dashboard!$AK$39="YTD",IF(O181-[1]Dashboard!$AK$37&lt;=0,"YTD"&amp;A181&amp;[1]Dashboard!$AK$37),IF([1]Dashboard!$AK$39="FY","FY"&amp;A181)))</f>
        <v>YTD202406</v>
      </c>
    </row>
    <row r="182" spans="1:23" x14ac:dyDescent="0.3">
      <c r="A182" t="s">
        <v>23</v>
      </c>
      <c r="B182" t="s">
        <v>24</v>
      </c>
      <c r="C182" t="s">
        <v>230</v>
      </c>
      <c r="D182" t="s">
        <v>71</v>
      </c>
      <c r="E182" t="s">
        <v>178</v>
      </c>
      <c r="F182" t="s">
        <v>179</v>
      </c>
      <c r="G182" t="s">
        <v>246</v>
      </c>
      <c r="H182" t="s">
        <v>247</v>
      </c>
      <c r="I182" s="4">
        <v>1</v>
      </c>
      <c r="J182" s="4">
        <v>2.476232917409388</v>
      </c>
      <c r="K182" s="4">
        <v>2.9289215686274517</v>
      </c>
      <c r="L182" s="4">
        <v>-0.4526886512180634</v>
      </c>
      <c r="M182" s="5">
        <v>1</v>
      </c>
      <c r="N182" t="str">
        <f t="shared" si="8"/>
        <v>202401</v>
      </c>
      <c r="O182" t="str">
        <f t="shared" si="9"/>
        <v>01</v>
      </c>
      <c r="P182" t="str">
        <f t="shared" si="10"/>
        <v>01.Jan2024</v>
      </c>
      <c r="Q182" t="str">
        <f>IF([1]Dashboard!$AK$39="Month","Month"&amp;N182&amp;E182,IF([1]Dashboard!$AK$39="YTD",IF(O182-[1]Dashboard!$AK$37&lt;=0,"YTD"&amp;A182&amp;[1]Dashboard!$AK$37&amp;E182),IF([1]Dashboard!$AK$39="FY","FY"&amp;A182&amp;E182)))</f>
        <v>YTD2024063 - CASA</v>
      </c>
      <c r="R182" t="str">
        <f>IF([1]Dashboard!$AK$39="Month","Month"&amp;N182&amp;E182&amp;F182,IF([1]Dashboard!$AK$39="YTD",IF(O182-[1]Dashboard!$AK$37&lt;=0,"YTD"&amp;A182&amp;[1]Dashboard!$AK$37&amp;E182&amp;F182),IF([1]Dashboard!$AK$39="FY","FY"&amp;A182&amp;E182&amp;F182)))</f>
        <v>YTD2024063 - CASACASA</v>
      </c>
      <c r="S182" t="str">
        <f>IF([1]Dashboard!$AK$39="Month","Month"&amp;N182&amp;F182,IF([1]Dashboard!$AK$39="YTD",IF(O182-[1]Dashboard!$AK$37&lt;=0,"YTD"&amp;A182&amp;[1]Dashboard!$AK$37&amp;F182),IF([1]Dashboard!$AK$39="FY","FY"&amp;A182&amp;F182)))</f>
        <v>YTD202406CASA</v>
      </c>
      <c r="T182" t="str">
        <f>IF([1]Dashboard!$AK$39="Month","Month"&amp;N182&amp;F182,IF([1]Dashboard!$AK$39="YTD",IF(O182-[1]Dashboard!$AK$37&lt;=0,"YTD"&amp;A182&amp;[1]Dashboard!$AK$37&amp;U182),IF([1]Dashboard!$AK$39="FY","FY"&amp;A182&amp;U182)))</f>
        <v>YTD2024063 - CASACASA</v>
      </c>
      <c r="U182" t="str">
        <f t="shared" si="11"/>
        <v>3 - CASACASA</v>
      </c>
      <c r="V182" t="str">
        <f>IF([1]Dashboard!$AK$39="Month","Month"&amp;N182&amp;C182&amp;E182,IF([1]Dashboard!$AK$39="YTD",IF(O182-[1]Dashboard!$AK$37&lt;=0,"YTD"&amp;A182&amp;[1]Dashboard!$AK$37&amp;C182&amp;E182),IF([1]Dashboard!$AK$39="FY","FY"&amp;A182&amp;C182&amp;E182)))</f>
        <v>YTD202406Bonaparte3 - CASA</v>
      </c>
      <c r="W182" t="str">
        <f>IF([1]Dashboard!$AK$39="Month","Month"&amp;N182,IF([1]Dashboard!$AK$39="YTD",IF(O182-[1]Dashboard!$AK$37&lt;=0,"YTD"&amp;A182&amp;[1]Dashboard!$AK$37),IF([1]Dashboard!$AK$39="FY","FY"&amp;A182)))</f>
        <v>YTD202406</v>
      </c>
    </row>
    <row r="183" spans="1:23" x14ac:dyDescent="0.3">
      <c r="A183" t="s">
        <v>23</v>
      </c>
      <c r="B183" t="s">
        <v>24</v>
      </c>
      <c r="C183" t="s">
        <v>230</v>
      </c>
      <c r="D183" t="s">
        <v>71</v>
      </c>
      <c r="E183" t="s">
        <v>178</v>
      </c>
      <c r="F183" t="s">
        <v>179</v>
      </c>
      <c r="G183" t="s">
        <v>182</v>
      </c>
      <c r="H183" t="s">
        <v>183</v>
      </c>
      <c r="I183" s="4">
        <v>3</v>
      </c>
      <c r="J183" s="4">
        <v>1.1140819964349375</v>
      </c>
      <c r="K183" s="4">
        <v>1.403743315508021</v>
      </c>
      <c r="L183" s="4">
        <v>-0.2896613190730834</v>
      </c>
      <c r="M183" s="5">
        <v>3</v>
      </c>
      <c r="N183" t="str">
        <f t="shared" si="8"/>
        <v>202401</v>
      </c>
      <c r="O183" t="str">
        <f t="shared" si="9"/>
        <v>01</v>
      </c>
      <c r="P183" t="str">
        <f t="shared" si="10"/>
        <v>01.Jan2024</v>
      </c>
      <c r="Q183" t="str">
        <f>IF([1]Dashboard!$AK$39="Month","Month"&amp;N183&amp;E183,IF([1]Dashboard!$AK$39="YTD",IF(O183-[1]Dashboard!$AK$37&lt;=0,"YTD"&amp;A183&amp;[1]Dashboard!$AK$37&amp;E183),IF([1]Dashboard!$AK$39="FY","FY"&amp;A183&amp;E183)))</f>
        <v>YTD2024063 - CASA</v>
      </c>
      <c r="R183" t="str">
        <f>IF([1]Dashboard!$AK$39="Month","Month"&amp;N183&amp;E183&amp;F183,IF([1]Dashboard!$AK$39="YTD",IF(O183-[1]Dashboard!$AK$37&lt;=0,"YTD"&amp;A183&amp;[1]Dashboard!$AK$37&amp;E183&amp;F183),IF([1]Dashboard!$AK$39="FY","FY"&amp;A183&amp;E183&amp;F183)))</f>
        <v>YTD2024063 - CASACASA</v>
      </c>
      <c r="S183" t="str">
        <f>IF([1]Dashboard!$AK$39="Month","Month"&amp;N183&amp;F183,IF([1]Dashboard!$AK$39="YTD",IF(O183-[1]Dashboard!$AK$37&lt;=0,"YTD"&amp;A183&amp;[1]Dashboard!$AK$37&amp;F183),IF([1]Dashboard!$AK$39="FY","FY"&amp;A183&amp;F183)))</f>
        <v>YTD202406CASA</v>
      </c>
      <c r="T183" t="str">
        <f>IF([1]Dashboard!$AK$39="Month","Month"&amp;N183&amp;F183,IF([1]Dashboard!$AK$39="YTD",IF(O183-[1]Dashboard!$AK$37&lt;=0,"YTD"&amp;A183&amp;[1]Dashboard!$AK$37&amp;U183),IF([1]Dashboard!$AK$39="FY","FY"&amp;A183&amp;U183)))</f>
        <v>YTD2024063 - CASACASA</v>
      </c>
      <c r="U183" t="str">
        <f t="shared" si="11"/>
        <v>3 - CASACASA</v>
      </c>
      <c r="V183" t="str">
        <f>IF([1]Dashboard!$AK$39="Month","Month"&amp;N183&amp;C183&amp;E183,IF([1]Dashboard!$AK$39="YTD",IF(O183-[1]Dashboard!$AK$37&lt;=0,"YTD"&amp;A183&amp;[1]Dashboard!$AK$37&amp;C183&amp;E183),IF([1]Dashboard!$AK$39="FY","FY"&amp;A183&amp;C183&amp;E183)))</f>
        <v>YTD202406Bonaparte3 - CASA</v>
      </c>
      <c r="W183" t="str">
        <f>IF([1]Dashboard!$AK$39="Month","Month"&amp;N183,IF([1]Dashboard!$AK$39="YTD",IF(O183-[1]Dashboard!$AK$37&lt;=0,"YTD"&amp;A183&amp;[1]Dashboard!$AK$37),IF([1]Dashboard!$AK$39="FY","FY"&amp;A183)))</f>
        <v>YTD202406</v>
      </c>
    </row>
    <row r="184" spans="1:23" x14ac:dyDescent="0.3">
      <c r="A184" t="s">
        <v>23</v>
      </c>
      <c r="B184" t="s">
        <v>24</v>
      </c>
      <c r="C184" t="s">
        <v>230</v>
      </c>
      <c r="D184" t="s">
        <v>71</v>
      </c>
      <c r="E184" t="s">
        <v>178</v>
      </c>
      <c r="F184" t="s">
        <v>179</v>
      </c>
      <c r="G184" t="s">
        <v>184</v>
      </c>
      <c r="H184" t="s">
        <v>185</v>
      </c>
      <c r="I184" s="4">
        <v>2</v>
      </c>
      <c r="J184" s="4">
        <v>3.2412358882947117</v>
      </c>
      <c r="K184" s="4">
        <v>1.5894236482471777</v>
      </c>
      <c r="L184" s="4">
        <v>1.6518122400475339</v>
      </c>
      <c r="M184" s="5">
        <v>2</v>
      </c>
      <c r="N184" t="str">
        <f t="shared" si="8"/>
        <v>202401</v>
      </c>
      <c r="O184" t="str">
        <f t="shared" si="9"/>
        <v>01</v>
      </c>
      <c r="P184" t="str">
        <f t="shared" si="10"/>
        <v>01.Jan2024</v>
      </c>
      <c r="Q184" t="str">
        <f>IF([1]Dashboard!$AK$39="Month","Month"&amp;N184&amp;E184,IF([1]Dashboard!$AK$39="YTD",IF(O184-[1]Dashboard!$AK$37&lt;=0,"YTD"&amp;A184&amp;[1]Dashboard!$AK$37&amp;E184),IF([1]Dashboard!$AK$39="FY","FY"&amp;A184&amp;E184)))</f>
        <v>YTD2024063 - CASA</v>
      </c>
      <c r="R184" t="str">
        <f>IF([1]Dashboard!$AK$39="Month","Month"&amp;N184&amp;E184&amp;F184,IF([1]Dashboard!$AK$39="YTD",IF(O184-[1]Dashboard!$AK$37&lt;=0,"YTD"&amp;A184&amp;[1]Dashboard!$AK$37&amp;E184&amp;F184),IF([1]Dashboard!$AK$39="FY","FY"&amp;A184&amp;E184&amp;F184)))</f>
        <v>YTD2024063 - CASACASA</v>
      </c>
      <c r="S184" t="str">
        <f>IF([1]Dashboard!$AK$39="Month","Month"&amp;N184&amp;F184,IF([1]Dashboard!$AK$39="YTD",IF(O184-[1]Dashboard!$AK$37&lt;=0,"YTD"&amp;A184&amp;[1]Dashboard!$AK$37&amp;F184),IF([1]Dashboard!$AK$39="FY","FY"&amp;A184&amp;F184)))</f>
        <v>YTD202406CASA</v>
      </c>
      <c r="T184" t="str">
        <f>IF([1]Dashboard!$AK$39="Month","Month"&amp;N184&amp;F184,IF([1]Dashboard!$AK$39="YTD",IF(O184-[1]Dashboard!$AK$37&lt;=0,"YTD"&amp;A184&amp;[1]Dashboard!$AK$37&amp;U184),IF([1]Dashboard!$AK$39="FY","FY"&amp;A184&amp;U184)))</f>
        <v>YTD2024063 - CASACASA</v>
      </c>
      <c r="U184" t="str">
        <f t="shared" si="11"/>
        <v>3 - CASACASA</v>
      </c>
      <c r="V184" t="str">
        <f>IF([1]Dashboard!$AK$39="Month","Month"&amp;N184&amp;C184&amp;E184,IF([1]Dashboard!$AK$39="YTD",IF(O184-[1]Dashboard!$AK$37&lt;=0,"YTD"&amp;A184&amp;[1]Dashboard!$AK$37&amp;C184&amp;E184),IF([1]Dashboard!$AK$39="FY","FY"&amp;A184&amp;C184&amp;E184)))</f>
        <v>YTD202406Bonaparte3 - CASA</v>
      </c>
      <c r="W184" t="str">
        <f>IF([1]Dashboard!$AK$39="Month","Month"&amp;N184,IF([1]Dashboard!$AK$39="YTD",IF(O184-[1]Dashboard!$AK$37&lt;=0,"YTD"&amp;A184&amp;[1]Dashboard!$AK$37),IF([1]Dashboard!$AK$39="FY","FY"&amp;A184)))</f>
        <v>YTD202406</v>
      </c>
    </row>
    <row r="185" spans="1:23" x14ac:dyDescent="0.3">
      <c r="A185" t="s">
        <v>23</v>
      </c>
      <c r="B185" t="s">
        <v>24</v>
      </c>
      <c r="C185" t="s">
        <v>230</v>
      </c>
      <c r="D185" t="s">
        <v>71</v>
      </c>
      <c r="E185" t="s">
        <v>178</v>
      </c>
      <c r="F185" t="s">
        <v>179</v>
      </c>
      <c r="G185" t="s">
        <v>186</v>
      </c>
      <c r="H185" t="s">
        <v>187</v>
      </c>
      <c r="I185" s="4">
        <v>8</v>
      </c>
      <c r="J185" s="4">
        <v>16.834521687462864</v>
      </c>
      <c r="K185" s="4">
        <v>10.564468211527036</v>
      </c>
      <c r="L185" s="4">
        <v>6.2700534759358275</v>
      </c>
      <c r="M185" s="5">
        <v>8</v>
      </c>
      <c r="N185" t="str">
        <f t="shared" si="8"/>
        <v>202401</v>
      </c>
      <c r="O185" t="str">
        <f t="shared" si="9"/>
        <v>01</v>
      </c>
      <c r="P185" t="str">
        <f t="shared" si="10"/>
        <v>01.Jan2024</v>
      </c>
      <c r="Q185" t="str">
        <f>IF([1]Dashboard!$AK$39="Month","Month"&amp;N185&amp;E185,IF([1]Dashboard!$AK$39="YTD",IF(O185-[1]Dashboard!$AK$37&lt;=0,"YTD"&amp;A185&amp;[1]Dashboard!$AK$37&amp;E185),IF([1]Dashboard!$AK$39="FY","FY"&amp;A185&amp;E185)))</f>
        <v>YTD2024063 - CASA</v>
      </c>
      <c r="R185" t="str">
        <f>IF([1]Dashboard!$AK$39="Month","Month"&amp;N185&amp;E185&amp;F185,IF([1]Dashboard!$AK$39="YTD",IF(O185-[1]Dashboard!$AK$37&lt;=0,"YTD"&amp;A185&amp;[1]Dashboard!$AK$37&amp;E185&amp;F185),IF([1]Dashboard!$AK$39="FY","FY"&amp;A185&amp;E185&amp;F185)))</f>
        <v>YTD2024063 - CASACASA</v>
      </c>
      <c r="S185" t="str">
        <f>IF([1]Dashboard!$AK$39="Month","Month"&amp;N185&amp;F185,IF([1]Dashboard!$AK$39="YTD",IF(O185-[1]Dashboard!$AK$37&lt;=0,"YTD"&amp;A185&amp;[1]Dashboard!$AK$37&amp;F185),IF([1]Dashboard!$AK$39="FY","FY"&amp;A185&amp;F185)))</f>
        <v>YTD202406CASA</v>
      </c>
      <c r="T185" t="str">
        <f>IF([1]Dashboard!$AK$39="Month","Month"&amp;N185&amp;F185,IF([1]Dashboard!$AK$39="YTD",IF(O185-[1]Dashboard!$AK$37&lt;=0,"YTD"&amp;A185&amp;[1]Dashboard!$AK$37&amp;U185),IF([1]Dashboard!$AK$39="FY","FY"&amp;A185&amp;U185)))</f>
        <v>YTD2024063 - CASACASA</v>
      </c>
      <c r="U185" t="str">
        <f t="shared" si="11"/>
        <v>3 - CASACASA</v>
      </c>
      <c r="V185" t="str">
        <f>IF([1]Dashboard!$AK$39="Month","Month"&amp;N185&amp;C185&amp;E185,IF([1]Dashboard!$AK$39="YTD",IF(O185-[1]Dashboard!$AK$37&lt;=0,"YTD"&amp;A185&amp;[1]Dashboard!$AK$37&amp;C185&amp;E185),IF([1]Dashboard!$AK$39="FY","FY"&amp;A185&amp;C185&amp;E185)))</f>
        <v>YTD202406Bonaparte3 - CASA</v>
      </c>
      <c r="W185" t="str">
        <f>IF([1]Dashboard!$AK$39="Month","Month"&amp;N185,IF([1]Dashboard!$AK$39="YTD",IF(O185-[1]Dashboard!$AK$37&lt;=0,"YTD"&amp;A185&amp;[1]Dashboard!$AK$37),IF([1]Dashboard!$AK$39="FY","FY"&amp;A185)))</f>
        <v>YTD202406</v>
      </c>
    </row>
    <row r="186" spans="1:23" x14ac:dyDescent="0.3">
      <c r="A186" t="s">
        <v>23</v>
      </c>
      <c r="B186" t="s">
        <v>24</v>
      </c>
      <c r="C186" t="s">
        <v>230</v>
      </c>
      <c r="D186" t="s">
        <v>71</v>
      </c>
      <c r="E186" t="s">
        <v>188</v>
      </c>
      <c r="F186" t="s">
        <v>189</v>
      </c>
      <c r="G186" t="s">
        <v>190</v>
      </c>
      <c r="H186" t="s">
        <v>191</v>
      </c>
      <c r="I186" s="4">
        <v>16</v>
      </c>
      <c r="J186" s="4">
        <v>31.056149732620323</v>
      </c>
      <c r="K186" s="4">
        <v>14.385026737967914</v>
      </c>
      <c r="L186" s="4">
        <v>16.671122994652407</v>
      </c>
      <c r="M186" s="5">
        <v>3.2</v>
      </c>
      <c r="N186" t="str">
        <f t="shared" si="8"/>
        <v>202401</v>
      </c>
      <c r="O186" t="str">
        <f t="shared" si="9"/>
        <v>01</v>
      </c>
      <c r="P186" t="str">
        <f t="shared" si="10"/>
        <v>01.Jan2024</v>
      </c>
      <c r="Q186" t="str">
        <f>IF([1]Dashboard!$AK$39="Month","Month"&amp;N186&amp;E186,IF([1]Dashboard!$AK$39="YTD",IF(O186-[1]Dashboard!$AK$37&lt;=0,"YTD"&amp;A186&amp;[1]Dashboard!$AK$37&amp;E186),IF([1]Dashboard!$AK$39="FY","FY"&amp;A186&amp;E186)))</f>
        <v>YTD2024063 - KIT</v>
      </c>
      <c r="R186" t="str">
        <f>IF([1]Dashboard!$AK$39="Month","Month"&amp;N186&amp;E186&amp;F186,IF([1]Dashboard!$AK$39="YTD",IF(O186-[1]Dashboard!$AK$37&lt;=0,"YTD"&amp;A186&amp;[1]Dashboard!$AK$37&amp;E186&amp;F186),IF([1]Dashboard!$AK$39="FY","FY"&amp;A186&amp;E186&amp;F186)))</f>
        <v>YTD2024063 - KITAssortiment_3 - KIT</v>
      </c>
      <c r="S186" t="str">
        <f>IF([1]Dashboard!$AK$39="Month","Month"&amp;N186&amp;F186,IF([1]Dashboard!$AK$39="YTD",IF(O186-[1]Dashboard!$AK$37&lt;=0,"YTD"&amp;A186&amp;[1]Dashboard!$AK$37&amp;F186),IF([1]Dashboard!$AK$39="FY","FY"&amp;A186&amp;F186)))</f>
        <v>YTD202406Assortiment_3 - KIT</v>
      </c>
      <c r="T186" t="str">
        <f>IF([1]Dashboard!$AK$39="Month","Month"&amp;N186&amp;F186,IF([1]Dashboard!$AK$39="YTD",IF(O186-[1]Dashboard!$AK$37&lt;=0,"YTD"&amp;A186&amp;[1]Dashboard!$AK$37&amp;U186),IF([1]Dashboard!$AK$39="FY","FY"&amp;A186&amp;U186)))</f>
        <v>YTD2024063 - KITAssortiment_3 - KIT</v>
      </c>
      <c r="U186" t="str">
        <f t="shared" si="11"/>
        <v>3 - KITAssortiment_3 - KIT</v>
      </c>
      <c r="V186" t="str">
        <f>IF([1]Dashboard!$AK$39="Month","Month"&amp;N186&amp;C186&amp;E186,IF([1]Dashboard!$AK$39="YTD",IF(O186-[1]Dashboard!$AK$37&lt;=0,"YTD"&amp;A186&amp;[1]Dashboard!$AK$37&amp;C186&amp;E186),IF([1]Dashboard!$AK$39="FY","FY"&amp;A186&amp;C186&amp;E186)))</f>
        <v>YTD202406Bonaparte3 - KIT</v>
      </c>
      <c r="W186" t="str">
        <f>IF([1]Dashboard!$AK$39="Month","Month"&amp;N186,IF([1]Dashboard!$AK$39="YTD",IF(O186-[1]Dashboard!$AK$37&lt;=0,"YTD"&amp;A186&amp;[1]Dashboard!$AK$37),IF([1]Dashboard!$AK$39="FY","FY"&amp;A186)))</f>
        <v>YTD202406</v>
      </c>
    </row>
    <row r="187" spans="1:23" x14ac:dyDescent="0.3">
      <c r="A187" t="s">
        <v>23</v>
      </c>
      <c r="B187" t="s">
        <v>24</v>
      </c>
      <c r="C187" t="s">
        <v>230</v>
      </c>
      <c r="D187" t="s">
        <v>71</v>
      </c>
      <c r="E187" t="s">
        <v>188</v>
      </c>
      <c r="F187" t="s">
        <v>189</v>
      </c>
      <c r="G187" t="s">
        <v>192</v>
      </c>
      <c r="H187" t="s">
        <v>193</v>
      </c>
      <c r="I187" s="4">
        <v>5</v>
      </c>
      <c r="J187" s="4">
        <v>15.135175282234105</v>
      </c>
      <c r="K187" s="4">
        <v>6.9620840760546638</v>
      </c>
      <c r="L187" s="4">
        <v>8.173091206179441</v>
      </c>
      <c r="M187" s="5">
        <v>1.5</v>
      </c>
      <c r="N187" t="str">
        <f t="shared" si="8"/>
        <v>202401</v>
      </c>
      <c r="O187" t="str">
        <f t="shared" si="9"/>
        <v>01</v>
      </c>
      <c r="P187" t="str">
        <f t="shared" si="10"/>
        <v>01.Jan2024</v>
      </c>
      <c r="Q187" t="str">
        <f>IF([1]Dashboard!$AK$39="Month","Month"&amp;N187&amp;E187,IF([1]Dashboard!$AK$39="YTD",IF(O187-[1]Dashboard!$AK$37&lt;=0,"YTD"&amp;A187&amp;[1]Dashboard!$AK$37&amp;E187),IF([1]Dashboard!$AK$39="FY","FY"&amp;A187&amp;E187)))</f>
        <v>YTD2024063 - KIT</v>
      </c>
      <c r="R187" t="str">
        <f>IF([1]Dashboard!$AK$39="Month","Month"&amp;N187&amp;E187&amp;F187,IF([1]Dashboard!$AK$39="YTD",IF(O187-[1]Dashboard!$AK$37&lt;=0,"YTD"&amp;A187&amp;[1]Dashboard!$AK$37&amp;E187&amp;F187),IF([1]Dashboard!$AK$39="FY","FY"&amp;A187&amp;E187&amp;F187)))</f>
        <v>YTD2024063 - KITAssortiment_3 - KIT</v>
      </c>
      <c r="S187" t="str">
        <f>IF([1]Dashboard!$AK$39="Month","Month"&amp;N187&amp;F187,IF([1]Dashboard!$AK$39="YTD",IF(O187-[1]Dashboard!$AK$37&lt;=0,"YTD"&amp;A187&amp;[1]Dashboard!$AK$37&amp;F187),IF([1]Dashboard!$AK$39="FY","FY"&amp;A187&amp;F187)))</f>
        <v>YTD202406Assortiment_3 - KIT</v>
      </c>
      <c r="T187" t="str">
        <f>IF([1]Dashboard!$AK$39="Month","Month"&amp;N187&amp;F187,IF([1]Dashboard!$AK$39="YTD",IF(O187-[1]Dashboard!$AK$37&lt;=0,"YTD"&amp;A187&amp;[1]Dashboard!$AK$37&amp;U187),IF([1]Dashboard!$AK$39="FY","FY"&amp;A187&amp;U187)))</f>
        <v>YTD2024063 - KITAssortiment_3 - KIT</v>
      </c>
      <c r="U187" t="str">
        <f t="shared" si="11"/>
        <v>3 - KITAssortiment_3 - KIT</v>
      </c>
      <c r="V187" t="str">
        <f>IF([1]Dashboard!$AK$39="Month","Month"&amp;N187&amp;C187&amp;E187,IF([1]Dashboard!$AK$39="YTD",IF(O187-[1]Dashboard!$AK$37&lt;=0,"YTD"&amp;A187&amp;[1]Dashboard!$AK$37&amp;C187&amp;E187),IF([1]Dashboard!$AK$39="FY","FY"&amp;A187&amp;C187&amp;E187)))</f>
        <v>YTD202406Bonaparte3 - KIT</v>
      </c>
      <c r="W187" t="str">
        <f>IF([1]Dashboard!$AK$39="Month","Month"&amp;N187,IF([1]Dashboard!$AK$39="YTD",IF(O187-[1]Dashboard!$AK$37&lt;=0,"YTD"&amp;A187&amp;[1]Dashboard!$AK$37),IF([1]Dashboard!$AK$39="FY","FY"&amp;A187)))</f>
        <v>YTD202406</v>
      </c>
    </row>
    <row r="188" spans="1:23" x14ac:dyDescent="0.3">
      <c r="A188" t="s">
        <v>23</v>
      </c>
      <c r="B188" t="s">
        <v>24</v>
      </c>
      <c r="C188" t="s">
        <v>230</v>
      </c>
      <c r="D188" t="s">
        <v>71</v>
      </c>
      <c r="E188" t="s">
        <v>188</v>
      </c>
      <c r="F188" t="s">
        <v>189</v>
      </c>
      <c r="G188" t="s">
        <v>194</v>
      </c>
      <c r="H188" t="s">
        <v>195</v>
      </c>
      <c r="I188" s="4">
        <v>10</v>
      </c>
      <c r="J188" s="4">
        <v>40.366904337492571</v>
      </c>
      <c r="K188" s="4">
        <v>17.325831847890669</v>
      </c>
      <c r="L188" s="4">
        <v>23.041072489601902</v>
      </c>
      <c r="M188" s="5">
        <v>4</v>
      </c>
      <c r="N188" t="str">
        <f t="shared" si="8"/>
        <v>202401</v>
      </c>
      <c r="O188" t="str">
        <f t="shared" si="9"/>
        <v>01</v>
      </c>
      <c r="P188" t="str">
        <f t="shared" si="10"/>
        <v>01.Jan2024</v>
      </c>
      <c r="Q188" t="str">
        <f>IF([1]Dashboard!$AK$39="Month","Month"&amp;N188&amp;E188,IF([1]Dashboard!$AK$39="YTD",IF(O188-[1]Dashboard!$AK$37&lt;=0,"YTD"&amp;A188&amp;[1]Dashboard!$AK$37&amp;E188),IF([1]Dashboard!$AK$39="FY","FY"&amp;A188&amp;E188)))</f>
        <v>YTD2024063 - KIT</v>
      </c>
      <c r="R188" t="str">
        <f>IF([1]Dashboard!$AK$39="Month","Month"&amp;N188&amp;E188&amp;F188,IF([1]Dashboard!$AK$39="YTD",IF(O188-[1]Dashboard!$AK$37&lt;=0,"YTD"&amp;A188&amp;[1]Dashboard!$AK$37&amp;E188&amp;F188),IF([1]Dashboard!$AK$39="FY","FY"&amp;A188&amp;E188&amp;F188)))</f>
        <v>YTD2024063 - KITAssortiment_3 - KIT</v>
      </c>
      <c r="S188" t="str">
        <f>IF([1]Dashboard!$AK$39="Month","Month"&amp;N188&amp;F188,IF([1]Dashboard!$AK$39="YTD",IF(O188-[1]Dashboard!$AK$37&lt;=0,"YTD"&amp;A188&amp;[1]Dashboard!$AK$37&amp;F188),IF([1]Dashboard!$AK$39="FY","FY"&amp;A188&amp;F188)))</f>
        <v>YTD202406Assortiment_3 - KIT</v>
      </c>
      <c r="T188" t="str">
        <f>IF([1]Dashboard!$AK$39="Month","Month"&amp;N188&amp;F188,IF([1]Dashboard!$AK$39="YTD",IF(O188-[1]Dashboard!$AK$37&lt;=0,"YTD"&amp;A188&amp;[1]Dashboard!$AK$37&amp;U188),IF([1]Dashboard!$AK$39="FY","FY"&amp;A188&amp;U188)))</f>
        <v>YTD2024063 - KITAssortiment_3 - KIT</v>
      </c>
      <c r="U188" t="str">
        <f t="shared" si="11"/>
        <v>3 - KITAssortiment_3 - KIT</v>
      </c>
      <c r="V188" t="str">
        <f>IF([1]Dashboard!$AK$39="Month","Month"&amp;N188&amp;C188&amp;E188,IF([1]Dashboard!$AK$39="YTD",IF(O188-[1]Dashboard!$AK$37&lt;=0,"YTD"&amp;A188&amp;[1]Dashboard!$AK$37&amp;C188&amp;E188),IF([1]Dashboard!$AK$39="FY","FY"&amp;A188&amp;C188&amp;E188)))</f>
        <v>YTD202406Bonaparte3 - KIT</v>
      </c>
      <c r="W188" t="str">
        <f>IF([1]Dashboard!$AK$39="Month","Month"&amp;N188,IF([1]Dashboard!$AK$39="YTD",IF(O188-[1]Dashboard!$AK$37&lt;=0,"YTD"&amp;A188&amp;[1]Dashboard!$AK$37),IF([1]Dashboard!$AK$39="FY","FY"&amp;A188)))</f>
        <v>YTD202406</v>
      </c>
    </row>
    <row r="189" spans="1:23" x14ac:dyDescent="0.3">
      <c r="A189" t="s">
        <v>23</v>
      </c>
      <c r="B189" t="s">
        <v>24</v>
      </c>
      <c r="C189" t="s">
        <v>230</v>
      </c>
      <c r="D189" t="s">
        <v>71</v>
      </c>
      <c r="E189" t="s">
        <v>188</v>
      </c>
      <c r="F189" t="s">
        <v>189</v>
      </c>
      <c r="G189" t="s">
        <v>196</v>
      </c>
      <c r="H189" t="s">
        <v>197</v>
      </c>
      <c r="I189" s="4">
        <v>3</v>
      </c>
      <c r="J189" s="4">
        <v>15.687759952465834</v>
      </c>
      <c r="K189" s="4">
        <v>6.1525178253119428</v>
      </c>
      <c r="L189" s="4">
        <v>9.5352421271538912</v>
      </c>
      <c r="M189" s="5">
        <v>1.5</v>
      </c>
      <c r="N189" t="str">
        <f t="shared" si="8"/>
        <v>202401</v>
      </c>
      <c r="O189" t="str">
        <f t="shared" si="9"/>
        <v>01</v>
      </c>
      <c r="P189" t="str">
        <f t="shared" si="10"/>
        <v>01.Jan2024</v>
      </c>
      <c r="Q189" t="str">
        <f>IF([1]Dashboard!$AK$39="Month","Month"&amp;N189&amp;E189,IF([1]Dashboard!$AK$39="YTD",IF(O189-[1]Dashboard!$AK$37&lt;=0,"YTD"&amp;A189&amp;[1]Dashboard!$AK$37&amp;E189),IF([1]Dashboard!$AK$39="FY","FY"&amp;A189&amp;E189)))</f>
        <v>YTD2024063 - KIT</v>
      </c>
      <c r="R189" t="str">
        <f>IF([1]Dashboard!$AK$39="Month","Month"&amp;N189&amp;E189&amp;F189,IF([1]Dashboard!$AK$39="YTD",IF(O189-[1]Dashboard!$AK$37&lt;=0,"YTD"&amp;A189&amp;[1]Dashboard!$AK$37&amp;E189&amp;F189),IF([1]Dashboard!$AK$39="FY","FY"&amp;A189&amp;E189&amp;F189)))</f>
        <v>YTD2024063 - KITAssortiment_3 - KIT</v>
      </c>
      <c r="S189" t="str">
        <f>IF([1]Dashboard!$AK$39="Month","Month"&amp;N189&amp;F189,IF([1]Dashboard!$AK$39="YTD",IF(O189-[1]Dashboard!$AK$37&lt;=0,"YTD"&amp;A189&amp;[1]Dashboard!$AK$37&amp;F189),IF([1]Dashboard!$AK$39="FY","FY"&amp;A189&amp;F189)))</f>
        <v>YTD202406Assortiment_3 - KIT</v>
      </c>
      <c r="T189" t="str">
        <f>IF([1]Dashboard!$AK$39="Month","Month"&amp;N189&amp;F189,IF([1]Dashboard!$AK$39="YTD",IF(O189-[1]Dashboard!$AK$37&lt;=0,"YTD"&amp;A189&amp;[1]Dashboard!$AK$37&amp;U189),IF([1]Dashboard!$AK$39="FY","FY"&amp;A189&amp;U189)))</f>
        <v>YTD2024063 - KITAssortiment_3 - KIT</v>
      </c>
      <c r="U189" t="str">
        <f t="shared" si="11"/>
        <v>3 - KITAssortiment_3 - KIT</v>
      </c>
      <c r="V189" t="str">
        <f>IF([1]Dashboard!$AK$39="Month","Month"&amp;N189&amp;C189&amp;E189,IF([1]Dashboard!$AK$39="YTD",IF(O189-[1]Dashboard!$AK$37&lt;=0,"YTD"&amp;A189&amp;[1]Dashboard!$AK$37&amp;C189&amp;E189),IF([1]Dashboard!$AK$39="FY","FY"&amp;A189&amp;C189&amp;E189)))</f>
        <v>YTD202406Bonaparte3 - KIT</v>
      </c>
      <c r="W189" t="str">
        <f>IF([1]Dashboard!$AK$39="Month","Month"&amp;N189,IF([1]Dashboard!$AK$39="YTD",IF(O189-[1]Dashboard!$AK$37&lt;=0,"YTD"&amp;A189&amp;[1]Dashboard!$AK$37),IF([1]Dashboard!$AK$39="FY","FY"&amp;A189)))</f>
        <v>YTD202406</v>
      </c>
    </row>
    <row r="190" spans="1:23" x14ac:dyDescent="0.3">
      <c r="A190" t="s">
        <v>23</v>
      </c>
      <c r="B190" t="s">
        <v>24</v>
      </c>
      <c r="C190" t="s">
        <v>230</v>
      </c>
      <c r="D190" t="s">
        <v>71</v>
      </c>
      <c r="E190" t="s">
        <v>188</v>
      </c>
      <c r="F190" t="s">
        <v>189</v>
      </c>
      <c r="G190" t="s">
        <v>200</v>
      </c>
      <c r="H190" t="s">
        <v>201</v>
      </c>
      <c r="I190" s="4">
        <v>12</v>
      </c>
      <c r="J190" s="4">
        <v>21.273024361259651</v>
      </c>
      <c r="K190" s="4">
        <v>9.8039215686274499</v>
      </c>
      <c r="L190" s="4">
        <v>11.469102792632201</v>
      </c>
      <c r="M190" s="5">
        <v>1.8</v>
      </c>
      <c r="N190" t="str">
        <f t="shared" si="8"/>
        <v>202401</v>
      </c>
      <c r="O190" t="str">
        <f t="shared" si="9"/>
        <v>01</v>
      </c>
      <c r="P190" t="str">
        <f t="shared" si="10"/>
        <v>01.Jan2024</v>
      </c>
      <c r="Q190" t="str">
        <f>IF([1]Dashboard!$AK$39="Month","Month"&amp;N190&amp;E190,IF([1]Dashboard!$AK$39="YTD",IF(O190-[1]Dashboard!$AK$37&lt;=0,"YTD"&amp;A190&amp;[1]Dashboard!$AK$37&amp;E190),IF([1]Dashboard!$AK$39="FY","FY"&amp;A190&amp;E190)))</f>
        <v>YTD2024063 - KIT</v>
      </c>
      <c r="R190" t="str">
        <f>IF([1]Dashboard!$AK$39="Month","Month"&amp;N190&amp;E190&amp;F190,IF([1]Dashboard!$AK$39="YTD",IF(O190-[1]Dashboard!$AK$37&lt;=0,"YTD"&amp;A190&amp;[1]Dashboard!$AK$37&amp;E190&amp;F190),IF([1]Dashboard!$AK$39="FY","FY"&amp;A190&amp;E190&amp;F190)))</f>
        <v>YTD2024063 - KITAssortiment_3 - KIT</v>
      </c>
      <c r="S190" t="str">
        <f>IF([1]Dashboard!$AK$39="Month","Month"&amp;N190&amp;F190,IF([1]Dashboard!$AK$39="YTD",IF(O190-[1]Dashboard!$AK$37&lt;=0,"YTD"&amp;A190&amp;[1]Dashboard!$AK$37&amp;F190),IF([1]Dashboard!$AK$39="FY","FY"&amp;A190&amp;F190)))</f>
        <v>YTD202406Assortiment_3 - KIT</v>
      </c>
      <c r="T190" t="str">
        <f>IF([1]Dashboard!$AK$39="Month","Month"&amp;N190&amp;F190,IF([1]Dashboard!$AK$39="YTD",IF(O190-[1]Dashboard!$AK$37&lt;=0,"YTD"&amp;A190&amp;[1]Dashboard!$AK$37&amp;U190),IF([1]Dashboard!$AK$39="FY","FY"&amp;A190&amp;U190)))</f>
        <v>YTD2024063 - KITAssortiment_3 - KIT</v>
      </c>
      <c r="U190" t="str">
        <f t="shared" si="11"/>
        <v>3 - KITAssortiment_3 - KIT</v>
      </c>
      <c r="V190" t="str">
        <f>IF([1]Dashboard!$AK$39="Month","Month"&amp;N190&amp;C190&amp;E190,IF([1]Dashboard!$AK$39="YTD",IF(O190-[1]Dashboard!$AK$37&lt;=0,"YTD"&amp;A190&amp;[1]Dashboard!$AK$37&amp;C190&amp;E190),IF([1]Dashboard!$AK$39="FY","FY"&amp;A190&amp;C190&amp;E190)))</f>
        <v>YTD202406Bonaparte3 - KIT</v>
      </c>
      <c r="W190" t="str">
        <f>IF([1]Dashboard!$AK$39="Month","Month"&amp;N190,IF([1]Dashboard!$AK$39="YTD",IF(O190-[1]Dashboard!$AK$37&lt;=0,"YTD"&amp;A190&amp;[1]Dashboard!$AK$37),IF([1]Dashboard!$AK$39="FY","FY"&amp;A190)))</f>
        <v>YTD202406</v>
      </c>
    </row>
    <row r="191" spans="1:23" x14ac:dyDescent="0.3">
      <c r="A191" t="s">
        <v>23</v>
      </c>
      <c r="B191" t="s">
        <v>24</v>
      </c>
      <c r="C191" t="s">
        <v>230</v>
      </c>
      <c r="D191" t="s">
        <v>71</v>
      </c>
      <c r="E191" t="s">
        <v>202</v>
      </c>
      <c r="F191" t="s">
        <v>203</v>
      </c>
      <c r="G191" t="s">
        <v>206</v>
      </c>
      <c r="H191" t="s">
        <v>208</v>
      </c>
      <c r="I191" s="4">
        <v>3</v>
      </c>
      <c r="J191" s="4">
        <v>1.1140819964349375</v>
      </c>
      <c r="K191" s="4">
        <v>0</v>
      </c>
      <c r="L191" s="4">
        <v>1.1140819964349375</v>
      </c>
      <c r="M191" s="5">
        <v>3</v>
      </c>
      <c r="N191" t="str">
        <f t="shared" si="8"/>
        <v>202401</v>
      </c>
      <c r="O191" t="str">
        <f t="shared" si="9"/>
        <v>01</v>
      </c>
      <c r="P191" t="str">
        <f t="shared" si="10"/>
        <v>01.Jan2024</v>
      </c>
      <c r="Q191" t="str">
        <f>IF([1]Dashboard!$AK$39="Month","Month"&amp;N191&amp;E191,IF([1]Dashboard!$AK$39="YTD",IF(O191-[1]Dashboard!$AK$37&lt;=0,"YTD"&amp;A191&amp;[1]Dashboard!$AK$37&amp;E191),IF([1]Dashboard!$AK$39="FY","FY"&amp;A191&amp;E191)))</f>
        <v>YTD2024064 - Packaging</v>
      </c>
      <c r="R191" t="str">
        <f>IF([1]Dashboard!$AK$39="Month","Month"&amp;N191&amp;E191&amp;F191,IF([1]Dashboard!$AK$39="YTD",IF(O191-[1]Dashboard!$AK$37&lt;=0,"YTD"&amp;A191&amp;[1]Dashboard!$AK$37&amp;E191&amp;F191),IF([1]Dashboard!$AK$39="FY","FY"&amp;A191&amp;E191&amp;F191)))</f>
        <v>YTD2024064 - PackagingPACKAGING</v>
      </c>
      <c r="S191" t="str">
        <f>IF([1]Dashboard!$AK$39="Month","Month"&amp;N191&amp;F191,IF([1]Dashboard!$AK$39="YTD",IF(O191-[1]Dashboard!$AK$37&lt;=0,"YTD"&amp;A191&amp;[1]Dashboard!$AK$37&amp;F191),IF([1]Dashboard!$AK$39="FY","FY"&amp;A191&amp;F191)))</f>
        <v>YTD202406PACKAGING</v>
      </c>
      <c r="T191" t="str">
        <f>IF([1]Dashboard!$AK$39="Month","Month"&amp;N191&amp;F191,IF([1]Dashboard!$AK$39="YTD",IF(O191-[1]Dashboard!$AK$37&lt;=0,"YTD"&amp;A191&amp;[1]Dashboard!$AK$37&amp;U191),IF([1]Dashboard!$AK$39="FY","FY"&amp;A191&amp;U191)))</f>
        <v>YTD2024064 - PackagingPACKAGING</v>
      </c>
      <c r="U191" t="str">
        <f t="shared" si="11"/>
        <v>4 - PackagingPACKAGING</v>
      </c>
      <c r="V191" t="str">
        <f>IF([1]Dashboard!$AK$39="Month","Month"&amp;N191&amp;C191&amp;E191,IF([1]Dashboard!$AK$39="YTD",IF(O191-[1]Dashboard!$AK$37&lt;=0,"YTD"&amp;A191&amp;[1]Dashboard!$AK$37&amp;C191&amp;E191),IF([1]Dashboard!$AK$39="FY","FY"&amp;A191&amp;C191&amp;E191)))</f>
        <v>YTD202406Bonaparte4 - Packaging</v>
      </c>
      <c r="W191" t="str">
        <f>IF([1]Dashboard!$AK$39="Month","Month"&amp;N191,IF([1]Dashboard!$AK$39="YTD",IF(O191-[1]Dashboard!$AK$37&lt;=0,"YTD"&amp;A191&amp;[1]Dashboard!$AK$37),IF([1]Dashboard!$AK$39="FY","FY"&amp;A191)))</f>
        <v>YTD202406</v>
      </c>
    </row>
    <row r="192" spans="1:23" x14ac:dyDescent="0.3">
      <c r="A192" t="s">
        <v>23</v>
      </c>
      <c r="B192" t="s">
        <v>24</v>
      </c>
      <c r="C192" t="s">
        <v>230</v>
      </c>
      <c r="D192" t="s">
        <v>71</v>
      </c>
      <c r="E192" t="s">
        <v>209</v>
      </c>
      <c r="F192" t="s">
        <v>210</v>
      </c>
      <c r="G192" t="s">
        <v>211</v>
      </c>
      <c r="H192" t="s">
        <v>212</v>
      </c>
      <c r="I192" s="4">
        <v>22</v>
      </c>
      <c r="J192" s="4">
        <v>73.499702911467622</v>
      </c>
      <c r="K192" s="4">
        <v>44.910130718954242</v>
      </c>
      <c r="L192" s="4">
        <v>28.589572192513373</v>
      </c>
      <c r="M192" s="5">
        <v>8.8000000000000007</v>
      </c>
      <c r="N192" t="str">
        <f t="shared" si="8"/>
        <v>202401</v>
      </c>
      <c r="O192" t="str">
        <f t="shared" si="9"/>
        <v>01</v>
      </c>
      <c r="P192" t="str">
        <f t="shared" si="10"/>
        <v>01.Jan2024</v>
      </c>
      <c r="Q192" t="str">
        <f>IF([1]Dashboard!$AK$39="Month","Month"&amp;N192&amp;E192,IF([1]Dashboard!$AK$39="YTD",IF(O192-[1]Dashboard!$AK$37&lt;=0,"YTD"&amp;A192&amp;[1]Dashboard!$AK$37&amp;E192),IF([1]Dashboard!$AK$39="FY","FY"&amp;A192&amp;E192)))</f>
        <v>YTD2024069 - Christmas</v>
      </c>
      <c r="R192" t="str">
        <f>IF([1]Dashboard!$AK$39="Month","Month"&amp;N192&amp;E192&amp;F192,IF([1]Dashboard!$AK$39="YTD",IF(O192-[1]Dashboard!$AK$37&lt;=0,"YTD"&amp;A192&amp;[1]Dashboard!$AK$37&amp;E192&amp;F192),IF([1]Dashboard!$AK$39="FY","FY"&amp;A192&amp;E192&amp;F192)))</f>
        <v>YTD2024069 - ChristmasBONBON A PARTAGER</v>
      </c>
      <c r="S192" t="str">
        <f>IF([1]Dashboard!$AK$39="Month","Month"&amp;N192&amp;F192,IF([1]Dashboard!$AK$39="YTD",IF(O192-[1]Dashboard!$AK$37&lt;=0,"YTD"&amp;A192&amp;[1]Dashboard!$AK$37&amp;F192),IF([1]Dashboard!$AK$39="FY","FY"&amp;A192&amp;F192)))</f>
        <v>YTD202406BONBON A PARTAGER</v>
      </c>
      <c r="T192" t="str">
        <f>IF([1]Dashboard!$AK$39="Month","Month"&amp;N192&amp;F192,IF([1]Dashboard!$AK$39="YTD",IF(O192-[1]Dashboard!$AK$37&lt;=0,"YTD"&amp;A192&amp;[1]Dashboard!$AK$37&amp;U192),IF([1]Dashboard!$AK$39="FY","FY"&amp;A192&amp;U192)))</f>
        <v>YTD2024069 - ChristmasBONBON A PARTAGER</v>
      </c>
      <c r="U192" t="str">
        <f t="shared" si="11"/>
        <v>9 - ChristmasBONBON A PARTAGER</v>
      </c>
      <c r="V192" t="str">
        <f>IF([1]Dashboard!$AK$39="Month","Month"&amp;N192&amp;C192&amp;E192,IF([1]Dashboard!$AK$39="YTD",IF(O192-[1]Dashboard!$AK$37&lt;=0,"YTD"&amp;A192&amp;[1]Dashboard!$AK$37&amp;C192&amp;E192),IF([1]Dashboard!$AK$39="FY","FY"&amp;A192&amp;C192&amp;E192)))</f>
        <v>YTD202406Bonaparte9 - Christmas</v>
      </c>
      <c r="W192" t="str">
        <f>IF([1]Dashboard!$AK$39="Month","Month"&amp;N192,IF([1]Dashboard!$AK$39="YTD",IF(O192-[1]Dashboard!$AK$37&lt;=0,"YTD"&amp;A192&amp;[1]Dashboard!$AK$37),IF([1]Dashboard!$AK$39="FY","FY"&amp;A192)))</f>
        <v>YTD202406</v>
      </c>
    </row>
    <row r="193" spans="1:23" x14ac:dyDescent="0.3">
      <c r="A193" t="s">
        <v>23</v>
      </c>
      <c r="B193" t="s">
        <v>24</v>
      </c>
      <c r="C193" t="s">
        <v>230</v>
      </c>
      <c r="D193" t="s">
        <v>71</v>
      </c>
      <c r="E193" t="s">
        <v>209</v>
      </c>
      <c r="F193" t="s">
        <v>210</v>
      </c>
      <c r="G193" t="s">
        <v>213</v>
      </c>
      <c r="H193" t="s">
        <v>214</v>
      </c>
      <c r="I193" s="4">
        <v>12</v>
      </c>
      <c r="J193" s="4">
        <v>39.743018419489012</v>
      </c>
      <c r="K193" s="4">
        <v>24.496434937611408</v>
      </c>
      <c r="L193" s="4">
        <v>15.246583481877602</v>
      </c>
      <c r="M193" s="5">
        <v>4.8</v>
      </c>
      <c r="N193" t="str">
        <f t="shared" si="8"/>
        <v>202401</v>
      </c>
      <c r="O193" t="str">
        <f t="shared" si="9"/>
        <v>01</v>
      </c>
      <c r="P193" t="str">
        <f t="shared" si="10"/>
        <v>01.Jan2024</v>
      </c>
      <c r="Q193" t="str">
        <f>IF([1]Dashboard!$AK$39="Month","Month"&amp;N193&amp;E193,IF([1]Dashboard!$AK$39="YTD",IF(O193-[1]Dashboard!$AK$37&lt;=0,"YTD"&amp;A193&amp;[1]Dashboard!$AK$37&amp;E193),IF([1]Dashboard!$AK$39="FY","FY"&amp;A193&amp;E193)))</f>
        <v>YTD2024069 - Christmas</v>
      </c>
      <c r="R193" t="str">
        <f>IF([1]Dashboard!$AK$39="Month","Month"&amp;N193&amp;E193&amp;F193,IF([1]Dashboard!$AK$39="YTD",IF(O193-[1]Dashboard!$AK$37&lt;=0,"YTD"&amp;A193&amp;[1]Dashboard!$AK$37&amp;E193&amp;F193),IF([1]Dashboard!$AK$39="FY","FY"&amp;A193&amp;E193&amp;F193)))</f>
        <v>YTD2024069 - ChristmasBONBON A PARTAGER</v>
      </c>
      <c r="S193" t="str">
        <f>IF([1]Dashboard!$AK$39="Month","Month"&amp;N193&amp;F193,IF([1]Dashboard!$AK$39="YTD",IF(O193-[1]Dashboard!$AK$37&lt;=0,"YTD"&amp;A193&amp;[1]Dashboard!$AK$37&amp;F193),IF([1]Dashboard!$AK$39="FY","FY"&amp;A193&amp;F193)))</f>
        <v>YTD202406BONBON A PARTAGER</v>
      </c>
      <c r="T193" t="str">
        <f>IF([1]Dashboard!$AK$39="Month","Month"&amp;N193&amp;F193,IF([1]Dashboard!$AK$39="YTD",IF(O193-[1]Dashboard!$AK$37&lt;=0,"YTD"&amp;A193&amp;[1]Dashboard!$AK$37&amp;U193),IF([1]Dashboard!$AK$39="FY","FY"&amp;A193&amp;U193)))</f>
        <v>YTD2024069 - ChristmasBONBON A PARTAGER</v>
      </c>
      <c r="U193" t="str">
        <f t="shared" si="11"/>
        <v>9 - ChristmasBONBON A PARTAGER</v>
      </c>
      <c r="V193" t="str">
        <f>IF([1]Dashboard!$AK$39="Month","Month"&amp;N193&amp;C193&amp;E193,IF([1]Dashboard!$AK$39="YTD",IF(O193-[1]Dashboard!$AK$37&lt;=0,"YTD"&amp;A193&amp;[1]Dashboard!$AK$37&amp;C193&amp;E193),IF([1]Dashboard!$AK$39="FY","FY"&amp;A193&amp;C193&amp;E193)))</f>
        <v>YTD202406Bonaparte9 - Christmas</v>
      </c>
      <c r="W193" t="str">
        <f>IF([1]Dashboard!$AK$39="Month","Month"&amp;N193,IF([1]Dashboard!$AK$39="YTD",IF(O193-[1]Dashboard!$AK$37&lt;=0,"YTD"&amp;A193&amp;[1]Dashboard!$AK$37),IF([1]Dashboard!$AK$39="FY","FY"&amp;A193)))</f>
        <v>YTD202406</v>
      </c>
    </row>
    <row r="194" spans="1:23" x14ac:dyDescent="0.3">
      <c r="A194" t="s">
        <v>23</v>
      </c>
      <c r="B194" t="s">
        <v>24</v>
      </c>
      <c r="C194" t="s">
        <v>230</v>
      </c>
      <c r="D194" t="s">
        <v>71</v>
      </c>
      <c r="E194" t="s">
        <v>209</v>
      </c>
      <c r="F194" t="s">
        <v>215</v>
      </c>
      <c r="G194" t="s">
        <v>216</v>
      </c>
      <c r="H194" t="s">
        <v>217</v>
      </c>
      <c r="I194" s="4">
        <v>4</v>
      </c>
      <c r="J194" s="4">
        <v>8.4491978609625669</v>
      </c>
      <c r="K194" s="4">
        <v>4.6999405822935234</v>
      </c>
      <c r="L194" s="4">
        <v>3.7492572786690435</v>
      </c>
      <c r="M194" s="5">
        <v>0.92</v>
      </c>
      <c r="N194" t="str">
        <f t="shared" si="8"/>
        <v>202401</v>
      </c>
      <c r="O194" t="str">
        <f t="shared" si="9"/>
        <v>01</v>
      </c>
      <c r="P194" t="str">
        <f t="shared" si="10"/>
        <v>01.Jan2024</v>
      </c>
      <c r="Q194" t="str">
        <f>IF([1]Dashboard!$AK$39="Month","Month"&amp;N194&amp;E194,IF([1]Dashboard!$AK$39="YTD",IF(O194-[1]Dashboard!$AK$37&lt;=0,"YTD"&amp;A194&amp;[1]Dashboard!$AK$37&amp;E194),IF([1]Dashboard!$AK$39="FY","FY"&amp;A194&amp;E194)))</f>
        <v>YTD2024069 - Christmas</v>
      </c>
      <c r="R194" t="str">
        <f>IF([1]Dashboard!$AK$39="Month","Month"&amp;N194&amp;E194&amp;F194,IF([1]Dashboard!$AK$39="YTD",IF(O194-[1]Dashboard!$AK$37&lt;=0,"YTD"&amp;A194&amp;[1]Dashboard!$AK$37&amp;E194&amp;F194),IF([1]Dashboard!$AK$39="FY","FY"&amp;A194&amp;E194&amp;F194)))</f>
        <v>YTD2024069 - ChristmasPANETTONE</v>
      </c>
      <c r="S194" t="str">
        <f>IF([1]Dashboard!$AK$39="Month","Month"&amp;N194&amp;F194,IF([1]Dashboard!$AK$39="YTD",IF(O194-[1]Dashboard!$AK$37&lt;=0,"YTD"&amp;A194&amp;[1]Dashboard!$AK$37&amp;F194),IF([1]Dashboard!$AK$39="FY","FY"&amp;A194&amp;F194)))</f>
        <v>YTD202406PANETTONE</v>
      </c>
      <c r="T194" t="str">
        <f>IF([1]Dashboard!$AK$39="Month","Month"&amp;N194&amp;F194,IF([1]Dashboard!$AK$39="YTD",IF(O194-[1]Dashboard!$AK$37&lt;=0,"YTD"&amp;A194&amp;[1]Dashboard!$AK$37&amp;U194),IF([1]Dashboard!$AK$39="FY","FY"&amp;A194&amp;U194)))</f>
        <v>YTD2024069 - ChristmasPANETTONE</v>
      </c>
      <c r="U194" t="str">
        <f t="shared" si="11"/>
        <v>9 - ChristmasPANETTONE</v>
      </c>
      <c r="V194" t="str">
        <f>IF([1]Dashboard!$AK$39="Month","Month"&amp;N194&amp;C194&amp;E194,IF([1]Dashboard!$AK$39="YTD",IF(O194-[1]Dashboard!$AK$37&lt;=0,"YTD"&amp;A194&amp;[1]Dashboard!$AK$37&amp;C194&amp;E194),IF([1]Dashboard!$AK$39="FY","FY"&amp;A194&amp;C194&amp;E194)))</f>
        <v>YTD202406Bonaparte9 - Christmas</v>
      </c>
      <c r="W194" t="str">
        <f>IF([1]Dashboard!$AK$39="Month","Month"&amp;N194,IF([1]Dashboard!$AK$39="YTD",IF(O194-[1]Dashboard!$AK$37&lt;=0,"YTD"&amp;A194&amp;[1]Dashboard!$AK$37),IF([1]Dashboard!$AK$39="FY","FY"&amp;A194)))</f>
        <v>YTD202406</v>
      </c>
    </row>
    <row r="195" spans="1:23" x14ac:dyDescent="0.3">
      <c r="A195" t="s">
        <v>23</v>
      </c>
      <c r="B195" t="s">
        <v>24</v>
      </c>
      <c r="C195" t="s">
        <v>230</v>
      </c>
      <c r="D195" t="s">
        <v>71</v>
      </c>
      <c r="E195" t="s">
        <v>209</v>
      </c>
      <c r="F195" t="s">
        <v>215</v>
      </c>
      <c r="G195" t="s">
        <v>220</v>
      </c>
      <c r="H195" t="s">
        <v>221</v>
      </c>
      <c r="I195" s="4">
        <v>1</v>
      </c>
      <c r="J195" s="4">
        <v>4.0834818775995245</v>
      </c>
      <c r="K195" s="4">
        <v>2.9519459298871049</v>
      </c>
      <c r="L195" s="4">
        <v>1.1315359477124194</v>
      </c>
      <c r="M195" s="5">
        <v>0.65</v>
      </c>
      <c r="N195" t="str">
        <f t="shared" ref="N195:N258" si="12">A195&amp;LEFT(B195,2)</f>
        <v>202401</v>
      </c>
      <c r="O195" t="str">
        <f t="shared" ref="O195:O258" si="13">RIGHT(N195,2)</f>
        <v>01</v>
      </c>
      <c r="P195" t="str">
        <f t="shared" ref="P195:P258" si="14">B195&amp;A195</f>
        <v>01.Jan2024</v>
      </c>
      <c r="Q195" t="str">
        <f>IF([1]Dashboard!$AK$39="Month","Month"&amp;N195&amp;E195,IF([1]Dashboard!$AK$39="YTD",IF(O195-[1]Dashboard!$AK$37&lt;=0,"YTD"&amp;A195&amp;[1]Dashboard!$AK$37&amp;E195),IF([1]Dashboard!$AK$39="FY","FY"&amp;A195&amp;E195)))</f>
        <v>YTD2024069 - Christmas</v>
      </c>
      <c r="R195" t="str">
        <f>IF([1]Dashboard!$AK$39="Month","Month"&amp;N195&amp;E195&amp;F195,IF([1]Dashboard!$AK$39="YTD",IF(O195-[1]Dashboard!$AK$37&lt;=0,"YTD"&amp;A195&amp;[1]Dashboard!$AK$37&amp;E195&amp;F195),IF([1]Dashboard!$AK$39="FY","FY"&amp;A195&amp;E195&amp;F195)))</f>
        <v>YTD2024069 - ChristmasPANETTONE</v>
      </c>
      <c r="S195" t="str">
        <f>IF([1]Dashboard!$AK$39="Month","Month"&amp;N195&amp;F195,IF([1]Dashboard!$AK$39="YTD",IF(O195-[1]Dashboard!$AK$37&lt;=0,"YTD"&amp;A195&amp;[1]Dashboard!$AK$37&amp;F195),IF([1]Dashboard!$AK$39="FY","FY"&amp;A195&amp;F195)))</f>
        <v>YTD202406PANETTONE</v>
      </c>
      <c r="T195" t="str">
        <f>IF([1]Dashboard!$AK$39="Month","Month"&amp;N195&amp;F195,IF([1]Dashboard!$AK$39="YTD",IF(O195-[1]Dashboard!$AK$37&lt;=0,"YTD"&amp;A195&amp;[1]Dashboard!$AK$37&amp;U195),IF([1]Dashboard!$AK$39="FY","FY"&amp;A195&amp;U195)))</f>
        <v>YTD2024069 - ChristmasPANETTONE</v>
      </c>
      <c r="U195" t="str">
        <f t="shared" ref="U195:U258" si="15">E195&amp;F195</f>
        <v>9 - ChristmasPANETTONE</v>
      </c>
      <c r="V195" t="str">
        <f>IF([1]Dashboard!$AK$39="Month","Month"&amp;N195&amp;C195&amp;E195,IF([1]Dashboard!$AK$39="YTD",IF(O195-[1]Dashboard!$AK$37&lt;=0,"YTD"&amp;A195&amp;[1]Dashboard!$AK$37&amp;C195&amp;E195),IF([1]Dashboard!$AK$39="FY","FY"&amp;A195&amp;C195&amp;E195)))</f>
        <v>YTD202406Bonaparte9 - Christmas</v>
      </c>
      <c r="W195" t="str">
        <f>IF([1]Dashboard!$AK$39="Month","Month"&amp;N195,IF([1]Dashboard!$AK$39="YTD",IF(O195-[1]Dashboard!$AK$37&lt;=0,"YTD"&amp;A195&amp;[1]Dashboard!$AK$37),IF([1]Dashboard!$AK$39="FY","FY"&amp;A195)))</f>
        <v>YTD202406</v>
      </c>
    </row>
    <row r="196" spans="1:23" x14ac:dyDescent="0.3">
      <c r="A196" t="s">
        <v>23</v>
      </c>
      <c r="B196" t="s">
        <v>24</v>
      </c>
      <c r="C196" t="s">
        <v>230</v>
      </c>
      <c r="D196" t="s">
        <v>71</v>
      </c>
      <c r="E196" t="s">
        <v>209</v>
      </c>
      <c r="F196" t="s">
        <v>215</v>
      </c>
      <c r="G196" t="s">
        <v>222</v>
      </c>
      <c r="H196" t="s">
        <v>223</v>
      </c>
      <c r="I196" s="4">
        <v>7</v>
      </c>
      <c r="J196" s="4">
        <v>24.21122994652406</v>
      </c>
      <c r="K196" s="4">
        <v>22.075163398692812</v>
      </c>
      <c r="L196" s="4">
        <v>2.1360665478312488</v>
      </c>
      <c r="M196" s="5">
        <v>3.5</v>
      </c>
      <c r="N196" t="str">
        <f t="shared" si="12"/>
        <v>202401</v>
      </c>
      <c r="O196" t="str">
        <f t="shared" si="13"/>
        <v>01</v>
      </c>
      <c r="P196" t="str">
        <f t="shared" si="14"/>
        <v>01.Jan2024</v>
      </c>
      <c r="Q196" t="str">
        <f>IF([1]Dashboard!$AK$39="Month","Month"&amp;N196&amp;E196,IF([1]Dashboard!$AK$39="YTD",IF(O196-[1]Dashboard!$AK$37&lt;=0,"YTD"&amp;A196&amp;[1]Dashboard!$AK$37&amp;E196),IF([1]Dashboard!$AK$39="FY","FY"&amp;A196&amp;E196)))</f>
        <v>YTD2024069 - Christmas</v>
      </c>
      <c r="R196" t="str">
        <f>IF([1]Dashboard!$AK$39="Month","Month"&amp;N196&amp;E196&amp;F196,IF([1]Dashboard!$AK$39="YTD",IF(O196-[1]Dashboard!$AK$37&lt;=0,"YTD"&amp;A196&amp;[1]Dashboard!$AK$37&amp;E196&amp;F196),IF([1]Dashboard!$AK$39="FY","FY"&amp;A196&amp;E196&amp;F196)))</f>
        <v>YTD2024069 - ChristmasPANETTONE</v>
      </c>
      <c r="S196" t="str">
        <f>IF([1]Dashboard!$AK$39="Month","Month"&amp;N196&amp;F196,IF([1]Dashboard!$AK$39="YTD",IF(O196-[1]Dashboard!$AK$37&lt;=0,"YTD"&amp;A196&amp;[1]Dashboard!$AK$37&amp;F196),IF([1]Dashboard!$AK$39="FY","FY"&amp;A196&amp;F196)))</f>
        <v>YTD202406PANETTONE</v>
      </c>
      <c r="T196" t="str">
        <f>IF([1]Dashboard!$AK$39="Month","Month"&amp;N196&amp;F196,IF([1]Dashboard!$AK$39="YTD",IF(O196-[1]Dashboard!$AK$37&lt;=0,"YTD"&amp;A196&amp;[1]Dashboard!$AK$37&amp;U196),IF([1]Dashboard!$AK$39="FY","FY"&amp;A196&amp;U196)))</f>
        <v>YTD2024069 - ChristmasPANETTONE</v>
      </c>
      <c r="U196" t="str">
        <f t="shared" si="15"/>
        <v>9 - ChristmasPANETTONE</v>
      </c>
      <c r="V196" t="str">
        <f>IF([1]Dashboard!$AK$39="Month","Month"&amp;N196&amp;C196&amp;E196,IF([1]Dashboard!$AK$39="YTD",IF(O196-[1]Dashboard!$AK$37&lt;=0,"YTD"&amp;A196&amp;[1]Dashboard!$AK$37&amp;C196&amp;E196),IF([1]Dashboard!$AK$39="FY","FY"&amp;A196&amp;C196&amp;E196)))</f>
        <v>YTD202406Bonaparte9 - Christmas</v>
      </c>
      <c r="W196" t="str">
        <f>IF([1]Dashboard!$AK$39="Month","Month"&amp;N196,IF([1]Dashboard!$AK$39="YTD",IF(O196-[1]Dashboard!$AK$37&lt;=0,"YTD"&amp;A196&amp;[1]Dashboard!$AK$37),IF([1]Dashboard!$AK$39="FY","FY"&amp;A196)))</f>
        <v>YTD202406</v>
      </c>
    </row>
    <row r="197" spans="1:23" x14ac:dyDescent="0.3">
      <c r="A197" t="s">
        <v>23</v>
      </c>
      <c r="B197" t="s">
        <v>24</v>
      </c>
      <c r="C197" t="s">
        <v>230</v>
      </c>
      <c r="D197" t="s">
        <v>71</v>
      </c>
      <c r="E197" t="s">
        <v>209</v>
      </c>
      <c r="F197" t="s">
        <v>215</v>
      </c>
      <c r="G197" t="s">
        <v>224</v>
      </c>
      <c r="H197" t="s">
        <v>225</v>
      </c>
      <c r="I197" s="4">
        <v>2</v>
      </c>
      <c r="J197" s="4">
        <v>7.9991087344028511</v>
      </c>
      <c r="K197" s="4">
        <v>5.8236779560308971</v>
      </c>
      <c r="L197" s="4">
        <v>2.175430778371954</v>
      </c>
      <c r="M197" s="5">
        <v>1.3</v>
      </c>
      <c r="N197" t="str">
        <f t="shared" si="12"/>
        <v>202401</v>
      </c>
      <c r="O197" t="str">
        <f t="shared" si="13"/>
        <v>01</v>
      </c>
      <c r="P197" t="str">
        <f t="shared" si="14"/>
        <v>01.Jan2024</v>
      </c>
      <c r="Q197" t="str">
        <f>IF([1]Dashboard!$AK$39="Month","Month"&amp;N197&amp;E197,IF([1]Dashboard!$AK$39="YTD",IF(O197-[1]Dashboard!$AK$37&lt;=0,"YTD"&amp;A197&amp;[1]Dashboard!$AK$37&amp;E197),IF([1]Dashboard!$AK$39="FY","FY"&amp;A197&amp;E197)))</f>
        <v>YTD2024069 - Christmas</v>
      </c>
      <c r="R197" t="str">
        <f>IF([1]Dashboard!$AK$39="Month","Month"&amp;N197&amp;E197&amp;F197,IF([1]Dashboard!$AK$39="YTD",IF(O197-[1]Dashboard!$AK$37&lt;=0,"YTD"&amp;A197&amp;[1]Dashboard!$AK$37&amp;E197&amp;F197),IF([1]Dashboard!$AK$39="FY","FY"&amp;A197&amp;E197&amp;F197)))</f>
        <v>YTD2024069 - ChristmasPANETTONE</v>
      </c>
      <c r="S197" t="str">
        <f>IF([1]Dashboard!$AK$39="Month","Month"&amp;N197&amp;F197,IF([1]Dashboard!$AK$39="YTD",IF(O197-[1]Dashboard!$AK$37&lt;=0,"YTD"&amp;A197&amp;[1]Dashboard!$AK$37&amp;F197),IF([1]Dashboard!$AK$39="FY","FY"&amp;A197&amp;F197)))</f>
        <v>YTD202406PANETTONE</v>
      </c>
      <c r="T197" t="str">
        <f>IF([1]Dashboard!$AK$39="Month","Month"&amp;N197&amp;F197,IF([1]Dashboard!$AK$39="YTD",IF(O197-[1]Dashboard!$AK$37&lt;=0,"YTD"&amp;A197&amp;[1]Dashboard!$AK$37&amp;U197),IF([1]Dashboard!$AK$39="FY","FY"&amp;A197&amp;U197)))</f>
        <v>YTD2024069 - ChristmasPANETTONE</v>
      </c>
      <c r="U197" t="str">
        <f t="shared" si="15"/>
        <v>9 - ChristmasPANETTONE</v>
      </c>
      <c r="V197" t="str">
        <f>IF([1]Dashboard!$AK$39="Month","Month"&amp;N197&amp;C197&amp;E197,IF([1]Dashboard!$AK$39="YTD",IF(O197-[1]Dashboard!$AK$37&lt;=0,"YTD"&amp;A197&amp;[1]Dashboard!$AK$37&amp;C197&amp;E197),IF([1]Dashboard!$AK$39="FY","FY"&amp;A197&amp;C197&amp;E197)))</f>
        <v>YTD202406Bonaparte9 - Christmas</v>
      </c>
      <c r="W197" t="str">
        <f>IF([1]Dashboard!$AK$39="Month","Month"&amp;N197,IF([1]Dashboard!$AK$39="YTD",IF(O197-[1]Dashboard!$AK$37&lt;=0,"YTD"&amp;A197&amp;[1]Dashboard!$AK$37),IF([1]Dashboard!$AK$39="FY","FY"&amp;A197)))</f>
        <v>YTD202406</v>
      </c>
    </row>
    <row r="198" spans="1:23" x14ac:dyDescent="0.3">
      <c r="A198" t="s">
        <v>23</v>
      </c>
      <c r="B198" t="s">
        <v>24</v>
      </c>
      <c r="C198" t="s">
        <v>230</v>
      </c>
      <c r="D198" t="s">
        <v>71</v>
      </c>
      <c r="E198" t="s">
        <v>209</v>
      </c>
      <c r="F198" t="s">
        <v>215</v>
      </c>
      <c r="G198" t="s">
        <v>226</v>
      </c>
      <c r="H198" t="s">
        <v>227</v>
      </c>
      <c r="I198" s="4">
        <v>6</v>
      </c>
      <c r="J198" s="4">
        <v>21.122994652406415</v>
      </c>
      <c r="K198" s="4">
        <v>15.189393939393938</v>
      </c>
      <c r="L198" s="4">
        <v>5.9336007130124768</v>
      </c>
      <c r="M198" s="5">
        <v>3</v>
      </c>
      <c r="N198" t="str">
        <f t="shared" si="12"/>
        <v>202401</v>
      </c>
      <c r="O198" t="str">
        <f t="shared" si="13"/>
        <v>01</v>
      </c>
      <c r="P198" t="str">
        <f t="shared" si="14"/>
        <v>01.Jan2024</v>
      </c>
      <c r="Q198" t="str">
        <f>IF([1]Dashboard!$AK$39="Month","Month"&amp;N198&amp;E198,IF([1]Dashboard!$AK$39="YTD",IF(O198-[1]Dashboard!$AK$37&lt;=0,"YTD"&amp;A198&amp;[1]Dashboard!$AK$37&amp;E198),IF([1]Dashboard!$AK$39="FY","FY"&amp;A198&amp;E198)))</f>
        <v>YTD2024069 - Christmas</v>
      </c>
      <c r="R198" t="str">
        <f>IF([1]Dashboard!$AK$39="Month","Month"&amp;N198&amp;E198&amp;F198,IF([1]Dashboard!$AK$39="YTD",IF(O198-[1]Dashboard!$AK$37&lt;=0,"YTD"&amp;A198&amp;[1]Dashboard!$AK$37&amp;E198&amp;F198),IF([1]Dashboard!$AK$39="FY","FY"&amp;A198&amp;E198&amp;F198)))</f>
        <v>YTD2024069 - ChristmasPANETTONE</v>
      </c>
      <c r="S198" t="str">
        <f>IF([1]Dashboard!$AK$39="Month","Month"&amp;N198&amp;F198,IF([1]Dashboard!$AK$39="YTD",IF(O198-[1]Dashboard!$AK$37&lt;=0,"YTD"&amp;A198&amp;[1]Dashboard!$AK$37&amp;F198),IF([1]Dashboard!$AK$39="FY","FY"&amp;A198&amp;F198)))</f>
        <v>YTD202406PANETTONE</v>
      </c>
      <c r="T198" t="str">
        <f>IF([1]Dashboard!$AK$39="Month","Month"&amp;N198&amp;F198,IF([1]Dashboard!$AK$39="YTD",IF(O198-[1]Dashboard!$AK$37&lt;=0,"YTD"&amp;A198&amp;[1]Dashboard!$AK$37&amp;U198),IF([1]Dashboard!$AK$39="FY","FY"&amp;A198&amp;U198)))</f>
        <v>YTD2024069 - ChristmasPANETTONE</v>
      </c>
      <c r="U198" t="str">
        <f t="shared" si="15"/>
        <v>9 - ChristmasPANETTONE</v>
      </c>
      <c r="V198" t="str">
        <f>IF([1]Dashboard!$AK$39="Month","Month"&amp;N198&amp;C198&amp;E198,IF([1]Dashboard!$AK$39="YTD",IF(O198-[1]Dashboard!$AK$37&lt;=0,"YTD"&amp;A198&amp;[1]Dashboard!$AK$37&amp;C198&amp;E198),IF([1]Dashboard!$AK$39="FY","FY"&amp;A198&amp;C198&amp;E198)))</f>
        <v>YTD202406Bonaparte9 - Christmas</v>
      </c>
      <c r="W198" t="str">
        <f>IF([1]Dashboard!$AK$39="Month","Month"&amp;N198,IF([1]Dashboard!$AK$39="YTD",IF(O198-[1]Dashboard!$AK$37&lt;=0,"YTD"&amp;A198&amp;[1]Dashboard!$AK$37),IF([1]Dashboard!$AK$39="FY","FY"&amp;A198)))</f>
        <v>YTD202406</v>
      </c>
    </row>
    <row r="199" spans="1:23" x14ac:dyDescent="0.3">
      <c r="A199" t="s">
        <v>23</v>
      </c>
      <c r="B199" t="s">
        <v>24</v>
      </c>
      <c r="C199" t="s">
        <v>230</v>
      </c>
      <c r="D199" t="s">
        <v>71</v>
      </c>
      <c r="E199" t="s">
        <v>209</v>
      </c>
      <c r="F199" t="s">
        <v>248</v>
      </c>
      <c r="G199" t="s">
        <v>249</v>
      </c>
      <c r="H199" t="s">
        <v>250</v>
      </c>
      <c r="I199" s="4">
        <v>0</v>
      </c>
      <c r="J199" s="4">
        <v>1.9147355912061794</v>
      </c>
      <c r="K199" s="4">
        <v>0</v>
      </c>
      <c r="L199" s="4">
        <v>1.9147355912061794</v>
      </c>
      <c r="M199" s="5">
        <v>0</v>
      </c>
      <c r="N199" t="str">
        <f t="shared" si="12"/>
        <v>202401</v>
      </c>
      <c r="O199" t="str">
        <f t="shared" si="13"/>
        <v>01</v>
      </c>
      <c r="P199" t="str">
        <f t="shared" si="14"/>
        <v>01.Jan2024</v>
      </c>
      <c r="Q199" t="str">
        <f>IF([1]Dashboard!$AK$39="Month","Month"&amp;N199&amp;E199,IF([1]Dashboard!$AK$39="YTD",IF(O199-[1]Dashboard!$AK$37&lt;=0,"YTD"&amp;A199&amp;[1]Dashboard!$AK$37&amp;E199),IF([1]Dashboard!$AK$39="FY","FY"&amp;A199&amp;E199)))</f>
        <v>YTD2024069 - Christmas</v>
      </c>
      <c r="R199" t="str">
        <f>IF([1]Dashboard!$AK$39="Month","Month"&amp;N199&amp;E199&amp;F199,IF([1]Dashboard!$AK$39="YTD",IF(O199-[1]Dashboard!$AK$37&lt;=0,"YTD"&amp;A199&amp;[1]Dashboard!$AK$37&amp;E199&amp;F199),IF([1]Dashboard!$AK$39="FY","FY"&amp;A199&amp;E199&amp;F199)))</f>
        <v>YTD2024069 - ChristmasPASTRY</v>
      </c>
      <c r="S199" t="str">
        <f>IF([1]Dashboard!$AK$39="Month","Month"&amp;N199&amp;F199,IF([1]Dashboard!$AK$39="YTD",IF(O199-[1]Dashboard!$AK$37&lt;=0,"YTD"&amp;A199&amp;[1]Dashboard!$AK$37&amp;F199),IF([1]Dashboard!$AK$39="FY","FY"&amp;A199&amp;F199)))</f>
        <v>YTD202406PASTRY</v>
      </c>
      <c r="T199" t="str">
        <f>IF([1]Dashboard!$AK$39="Month","Month"&amp;N199&amp;F199,IF([1]Dashboard!$AK$39="YTD",IF(O199-[1]Dashboard!$AK$37&lt;=0,"YTD"&amp;A199&amp;[1]Dashboard!$AK$37&amp;U199),IF([1]Dashboard!$AK$39="FY","FY"&amp;A199&amp;U199)))</f>
        <v>YTD2024069 - ChristmasPASTRY</v>
      </c>
      <c r="U199" t="str">
        <f t="shared" si="15"/>
        <v>9 - ChristmasPASTRY</v>
      </c>
      <c r="V199" t="str">
        <f>IF([1]Dashboard!$AK$39="Month","Month"&amp;N199&amp;C199&amp;E199,IF([1]Dashboard!$AK$39="YTD",IF(O199-[1]Dashboard!$AK$37&lt;=0,"YTD"&amp;A199&amp;[1]Dashboard!$AK$37&amp;C199&amp;E199),IF([1]Dashboard!$AK$39="FY","FY"&amp;A199&amp;C199&amp;E199)))</f>
        <v>YTD202406Bonaparte9 - Christmas</v>
      </c>
      <c r="W199" t="str">
        <f>IF([1]Dashboard!$AK$39="Month","Month"&amp;N199,IF([1]Dashboard!$AK$39="YTD",IF(O199-[1]Dashboard!$AK$37&lt;=0,"YTD"&amp;A199&amp;[1]Dashboard!$AK$37),IF([1]Dashboard!$AK$39="FY","FY"&amp;A199)))</f>
        <v>YTD202406</v>
      </c>
    </row>
    <row r="200" spans="1:23" x14ac:dyDescent="0.3">
      <c r="A200" t="s">
        <v>23</v>
      </c>
      <c r="B200" t="s">
        <v>24</v>
      </c>
      <c r="C200" t="s">
        <v>230</v>
      </c>
      <c r="D200" t="s">
        <v>71</v>
      </c>
      <c r="E200" t="s">
        <v>209</v>
      </c>
      <c r="F200" t="s">
        <v>117</v>
      </c>
      <c r="G200" t="s">
        <v>228</v>
      </c>
      <c r="H200" t="s">
        <v>229</v>
      </c>
      <c r="I200" s="4">
        <v>0.57900000000000007</v>
      </c>
      <c r="J200" s="4">
        <v>6.2344028520499108</v>
      </c>
      <c r="K200" s="4">
        <v>1.8390474598930486</v>
      </c>
      <c r="L200" s="4">
        <v>4.395355392156862</v>
      </c>
      <c r="M200" s="5">
        <v>5.7900000000000009E-4</v>
      </c>
      <c r="N200" t="str">
        <f t="shared" si="12"/>
        <v>202401</v>
      </c>
      <c r="O200" t="str">
        <f t="shared" si="13"/>
        <v>01</v>
      </c>
      <c r="P200" t="str">
        <f t="shared" si="14"/>
        <v>01.Jan2024</v>
      </c>
      <c r="Q200" t="str">
        <f>IF([1]Dashboard!$AK$39="Month","Month"&amp;N200&amp;E200,IF([1]Dashboard!$AK$39="YTD",IF(O200-[1]Dashboard!$AK$37&lt;=0,"YTD"&amp;A200&amp;[1]Dashboard!$AK$37&amp;E200),IF([1]Dashboard!$AK$39="FY","FY"&amp;A200&amp;E200)))</f>
        <v>YTD2024069 - Christmas</v>
      </c>
      <c r="R200" t="str">
        <f>IF([1]Dashboard!$AK$39="Month","Month"&amp;N200&amp;E200&amp;F200,IF([1]Dashboard!$AK$39="YTD",IF(O200-[1]Dashboard!$AK$37&lt;=0,"YTD"&amp;A200&amp;[1]Dashboard!$AK$37&amp;E200&amp;F200),IF([1]Dashboard!$AK$39="FY","FY"&amp;A200&amp;E200&amp;F200)))</f>
        <v>YTD2024069 - ChristmasQUEBRA QUEBRA</v>
      </c>
      <c r="S200" t="str">
        <f>IF([1]Dashboard!$AK$39="Month","Month"&amp;N200&amp;F200,IF([1]Dashboard!$AK$39="YTD",IF(O200-[1]Dashboard!$AK$37&lt;=0,"YTD"&amp;A200&amp;[1]Dashboard!$AK$37&amp;F200),IF([1]Dashboard!$AK$39="FY","FY"&amp;A200&amp;F200)))</f>
        <v>YTD202406QUEBRA QUEBRA</v>
      </c>
      <c r="T200" t="str">
        <f>IF([1]Dashboard!$AK$39="Month","Month"&amp;N200&amp;F200,IF([1]Dashboard!$AK$39="YTD",IF(O200-[1]Dashboard!$AK$37&lt;=0,"YTD"&amp;A200&amp;[1]Dashboard!$AK$37&amp;U200),IF([1]Dashboard!$AK$39="FY","FY"&amp;A200&amp;U200)))</f>
        <v>YTD2024069 - ChristmasQUEBRA QUEBRA</v>
      </c>
      <c r="U200" t="str">
        <f t="shared" si="15"/>
        <v>9 - ChristmasQUEBRA QUEBRA</v>
      </c>
      <c r="V200" t="str">
        <f>IF([1]Dashboard!$AK$39="Month","Month"&amp;N200&amp;C200&amp;E200,IF([1]Dashboard!$AK$39="YTD",IF(O200-[1]Dashboard!$AK$37&lt;=0,"YTD"&amp;A200&amp;[1]Dashboard!$AK$37&amp;C200&amp;E200),IF([1]Dashboard!$AK$39="FY","FY"&amp;A200&amp;C200&amp;E200)))</f>
        <v>YTD202406Bonaparte9 - Christmas</v>
      </c>
      <c r="W200" t="str">
        <f>IF([1]Dashboard!$AK$39="Month","Month"&amp;N200,IF([1]Dashboard!$AK$39="YTD",IF(O200-[1]Dashboard!$AK$37&lt;=0,"YTD"&amp;A200&amp;[1]Dashboard!$AK$37),IF([1]Dashboard!$AK$39="FY","FY"&amp;A200)))</f>
        <v>YTD202406</v>
      </c>
    </row>
    <row r="201" spans="1:23" x14ac:dyDescent="0.3">
      <c r="A201" t="s">
        <v>23</v>
      </c>
      <c r="B201" t="s">
        <v>251</v>
      </c>
      <c r="C201" t="s">
        <v>25</v>
      </c>
      <c r="D201" t="s">
        <v>71</v>
      </c>
      <c r="E201" t="s">
        <v>27</v>
      </c>
      <c r="F201" t="s">
        <v>28</v>
      </c>
      <c r="G201" t="s">
        <v>72</v>
      </c>
      <c r="H201" t="s">
        <v>73</v>
      </c>
      <c r="I201" s="4">
        <v>11</v>
      </c>
      <c r="J201" s="4">
        <v>14.983660130718954</v>
      </c>
      <c r="K201" s="4">
        <v>4.1503267973856195</v>
      </c>
      <c r="L201" s="4">
        <v>10.833333333333334</v>
      </c>
      <c r="M201" s="5">
        <v>0.88</v>
      </c>
      <c r="N201" t="str">
        <f t="shared" si="12"/>
        <v>202402</v>
      </c>
      <c r="O201" t="str">
        <f t="shared" si="13"/>
        <v>02</v>
      </c>
      <c r="P201" t="str">
        <f t="shared" si="14"/>
        <v>02.Feb2024</v>
      </c>
      <c r="Q201" t="str">
        <f>IF([1]Dashboard!$AK$39="Month","Month"&amp;N201&amp;E201,IF([1]Dashboard!$AK$39="YTD",IF(O201-[1]Dashboard!$AK$37&lt;=0,"YTD"&amp;A201&amp;[1]Dashboard!$AK$37&amp;E201),IF([1]Dashboard!$AK$39="FY","FY"&amp;A201&amp;E201)))</f>
        <v>YTD2024061 - BARS</v>
      </c>
      <c r="R201" t="str">
        <f>IF([1]Dashboard!$AK$39="Month","Month"&amp;N201&amp;E201&amp;F201,IF([1]Dashboard!$AK$39="YTD",IF(O201-[1]Dashboard!$AK$37&lt;=0,"YTD"&amp;A201&amp;[1]Dashboard!$AK$37&amp;E201&amp;F201),IF([1]Dashboard!$AK$39="FY","FY"&amp;A201&amp;E201&amp;F201)))</f>
        <v>YTD2024061 - BARSBARS</v>
      </c>
      <c r="S201" t="str">
        <f>IF([1]Dashboard!$AK$39="Month","Month"&amp;N201&amp;F201,IF([1]Dashboard!$AK$39="YTD",IF(O201-[1]Dashboard!$AK$37&lt;=0,"YTD"&amp;A201&amp;[1]Dashboard!$AK$37&amp;F201),IF([1]Dashboard!$AK$39="FY","FY"&amp;A201&amp;F201)))</f>
        <v>YTD202406BARS</v>
      </c>
      <c r="T201" t="str">
        <f>IF([1]Dashboard!$AK$39="Month","Month"&amp;N201&amp;F201,IF([1]Dashboard!$AK$39="YTD",IF(O201-[1]Dashboard!$AK$37&lt;=0,"YTD"&amp;A201&amp;[1]Dashboard!$AK$37&amp;U201),IF([1]Dashboard!$AK$39="FY","FY"&amp;A201&amp;U201)))</f>
        <v>YTD2024061 - BARSBARS</v>
      </c>
      <c r="U201" t="str">
        <f t="shared" si="15"/>
        <v>1 - BARSBARS</v>
      </c>
      <c r="V201" t="str">
        <f>IF([1]Dashboard!$AK$39="Month","Month"&amp;N201&amp;C201&amp;E201,IF([1]Dashboard!$AK$39="YTD",IF(O201-[1]Dashboard!$AK$37&lt;=0,"YTD"&amp;A201&amp;[1]Dashboard!$AK$37&amp;C201&amp;E201),IF([1]Dashboard!$AK$39="FY","FY"&amp;A201&amp;C201&amp;E201)))</f>
        <v>YTD202406Abbesses1 - BARS</v>
      </c>
      <c r="W201" t="str">
        <f>IF([1]Dashboard!$AK$39="Month","Month"&amp;N201,IF([1]Dashboard!$AK$39="YTD",IF(O201-[1]Dashboard!$AK$37&lt;=0,"YTD"&amp;A201&amp;[1]Dashboard!$AK$37),IF([1]Dashboard!$AK$39="FY","FY"&amp;A201)))</f>
        <v>YTD202406</v>
      </c>
    </row>
    <row r="202" spans="1:23" x14ac:dyDescent="0.3">
      <c r="A202" t="s">
        <v>23</v>
      </c>
      <c r="B202" t="s">
        <v>251</v>
      </c>
      <c r="C202" t="s">
        <v>25</v>
      </c>
      <c r="D202" t="s">
        <v>71</v>
      </c>
      <c r="E202" t="s">
        <v>27</v>
      </c>
      <c r="F202" t="s">
        <v>28</v>
      </c>
      <c r="G202" t="s">
        <v>29</v>
      </c>
      <c r="H202" t="s">
        <v>30</v>
      </c>
      <c r="I202" s="4">
        <v>18</v>
      </c>
      <c r="J202" s="4">
        <v>14.107248960190137</v>
      </c>
      <c r="K202" s="4">
        <v>5.0200534759358302</v>
      </c>
      <c r="L202" s="4">
        <v>9.087195484254309</v>
      </c>
      <c r="M202" s="5">
        <v>1.44</v>
      </c>
      <c r="N202" t="str">
        <f t="shared" si="12"/>
        <v>202402</v>
      </c>
      <c r="O202" t="str">
        <f t="shared" si="13"/>
        <v>02</v>
      </c>
      <c r="P202" t="str">
        <f t="shared" si="14"/>
        <v>02.Feb2024</v>
      </c>
      <c r="Q202" t="str">
        <f>IF([1]Dashboard!$AK$39="Month","Month"&amp;N202&amp;E202,IF([1]Dashboard!$AK$39="YTD",IF(O202-[1]Dashboard!$AK$37&lt;=0,"YTD"&amp;A202&amp;[1]Dashboard!$AK$37&amp;E202),IF([1]Dashboard!$AK$39="FY","FY"&amp;A202&amp;E202)))</f>
        <v>YTD2024061 - BARS</v>
      </c>
      <c r="R202" t="str">
        <f>IF([1]Dashboard!$AK$39="Month","Month"&amp;N202&amp;E202&amp;F202,IF([1]Dashboard!$AK$39="YTD",IF(O202-[1]Dashboard!$AK$37&lt;=0,"YTD"&amp;A202&amp;[1]Dashboard!$AK$37&amp;E202&amp;F202),IF([1]Dashboard!$AK$39="FY","FY"&amp;A202&amp;E202&amp;F202)))</f>
        <v>YTD2024061 - BARSBARS</v>
      </c>
      <c r="S202" t="str">
        <f>IF([1]Dashboard!$AK$39="Month","Month"&amp;N202&amp;F202,IF([1]Dashboard!$AK$39="YTD",IF(O202-[1]Dashboard!$AK$37&lt;=0,"YTD"&amp;A202&amp;[1]Dashboard!$AK$37&amp;F202),IF([1]Dashboard!$AK$39="FY","FY"&amp;A202&amp;F202)))</f>
        <v>YTD202406BARS</v>
      </c>
      <c r="T202" t="str">
        <f>IF([1]Dashboard!$AK$39="Month","Month"&amp;N202&amp;F202,IF([1]Dashboard!$AK$39="YTD",IF(O202-[1]Dashboard!$AK$37&lt;=0,"YTD"&amp;A202&amp;[1]Dashboard!$AK$37&amp;U202),IF([1]Dashboard!$AK$39="FY","FY"&amp;A202&amp;U202)))</f>
        <v>YTD2024061 - BARSBARS</v>
      </c>
      <c r="U202" t="str">
        <f t="shared" si="15"/>
        <v>1 - BARSBARS</v>
      </c>
      <c r="V202" t="str">
        <f>IF([1]Dashboard!$AK$39="Month","Month"&amp;N202&amp;C202&amp;E202,IF([1]Dashboard!$AK$39="YTD",IF(O202-[1]Dashboard!$AK$37&lt;=0,"YTD"&amp;A202&amp;[1]Dashboard!$AK$37&amp;C202&amp;E202),IF([1]Dashboard!$AK$39="FY","FY"&amp;A202&amp;C202&amp;E202)))</f>
        <v>YTD202406Abbesses1 - BARS</v>
      </c>
      <c r="W202" t="str">
        <f>IF([1]Dashboard!$AK$39="Month","Month"&amp;N202,IF([1]Dashboard!$AK$39="YTD",IF(O202-[1]Dashboard!$AK$37&lt;=0,"YTD"&amp;A202&amp;[1]Dashboard!$AK$37),IF([1]Dashboard!$AK$39="FY","FY"&amp;A202)))</f>
        <v>YTD202406</v>
      </c>
    </row>
    <row r="203" spans="1:23" x14ac:dyDescent="0.3">
      <c r="A203" t="s">
        <v>23</v>
      </c>
      <c r="B203" t="s">
        <v>251</v>
      </c>
      <c r="C203" t="s">
        <v>25</v>
      </c>
      <c r="D203" t="s">
        <v>71</v>
      </c>
      <c r="E203" t="s">
        <v>27</v>
      </c>
      <c r="F203" t="s">
        <v>28</v>
      </c>
      <c r="G203" t="s">
        <v>31</v>
      </c>
      <c r="H203" t="s">
        <v>32</v>
      </c>
      <c r="I203" s="4">
        <v>31</v>
      </c>
      <c r="J203" s="4">
        <v>24.490493166963752</v>
      </c>
      <c r="K203" s="4">
        <v>11.834521687462862</v>
      </c>
      <c r="L203" s="4">
        <v>12.65597147950089</v>
      </c>
      <c r="M203" s="5">
        <v>2.48</v>
      </c>
      <c r="N203" t="str">
        <f t="shared" si="12"/>
        <v>202402</v>
      </c>
      <c r="O203" t="str">
        <f t="shared" si="13"/>
        <v>02</v>
      </c>
      <c r="P203" t="str">
        <f t="shared" si="14"/>
        <v>02.Feb2024</v>
      </c>
      <c r="Q203" t="str">
        <f>IF([1]Dashboard!$AK$39="Month","Month"&amp;N203&amp;E203,IF([1]Dashboard!$AK$39="YTD",IF(O203-[1]Dashboard!$AK$37&lt;=0,"YTD"&amp;A203&amp;[1]Dashboard!$AK$37&amp;E203),IF([1]Dashboard!$AK$39="FY","FY"&amp;A203&amp;E203)))</f>
        <v>YTD2024061 - BARS</v>
      </c>
      <c r="R203" t="str">
        <f>IF([1]Dashboard!$AK$39="Month","Month"&amp;N203&amp;E203&amp;F203,IF([1]Dashboard!$AK$39="YTD",IF(O203-[1]Dashboard!$AK$37&lt;=0,"YTD"&amp;A203&amp;[1]Dashboard!$AK$37&amp;E203&amp;F203),IF([1]Dashboard!$AK$39="FY","FY"&amp;A203&amp;E203&amp;F203)))</f>
        <v>YTD2024061 - BARSBARS</v>
      </c>
      <c r="S203" t="str">
        <f>IF([1]Dashboard!$AK$39="Month","Month"&amp;N203&amp;F203,IF([1]Dashboard!$AK$39="YTD",IF(O203-[1]Dashboard!$AK$37&lt;=0,"YTD"&amp;A203&amp;[1]Dashboard!$AK$37&amp;F203),IF([1]Dashboard!$AK$39="FY","FY"&amp;A203&amp;F203)))</f>
        <v>YTD202406BARS</v>
      </c>
      <c r="T203" t="str">
        <f>IF([1]Dashboard!$AK$39="Month","Month"&amp;N203&amp;F203,IF([1]Dashboard!$AK$39="YTD",IF(O203-[1]Dashboard!$AK$37&lt;=0,"YTD"&amp;A203&amp;[1]Dashboard!$AK$37&amp;U203),IF([1]Dashboard!$AK$39="FY","FY"&amp;A203&amp;U203)))</f>
        <v>YTD2024061 - BARSBARS</v>
      </c>
      <c r="U203" t="str">
        <f t="shared" si="15"/>
        <v>1 - BARSBARS</v>
      </c>
      <c r="V203" t="str">
        <f>IF([1]Dashboard!$AK$39="Month","Month"&amp;N203&amp;C203&amp;E203,IF([1]Dashboard!$AK$39="YTD",IF(O203-[1]Dashboard!$AK$37&lt;=0,"YTD"&amp;A203&amp;[1]Dashboard!$AK$37&amp;C203&amp;E203),IF([1]Dashboard!$AK$39="FY","FY"&amp;A203&amp;C203&amp;E203)))</f>
        <v>YTD202406Abbesses1 - BARS</v>
      </c>
      <c r="W203" t="str">
        <f>IF([1]Dashboard!$AK$39="Month","Month"&amp;N203,IF([1]Dashboard!$AK$39="YTD",IF(O203-[1]Dashboard!$AK$37&lt;=0,"YTD"&amp;A203&amp;[1]Dashboard!$AK$37),IF([1]Dashboard!$AK$39="FY","FY"&amp;A203)))</f>
        <v>YTD202406</v>
      </c>
    </row>
    <row r="204" spans="1:23" x14ac:dyDescent="0.3">
      <c r="A204" t="s">
        <v>23</v>
      </c>
      <c r="B204" t="s">
        <v>251</v>
      </c>
      <c r="C204" t="s">
        <v>25</v>
      </c>
      <c r="D204" t="s">
        <v>71</v>
      </c>
      <c r="E204" t="s">
        <v>27</v>
      </c>
      <c r="F204" t="s">
        <v>28</v>
      </c>
      <c r="G204" t="s">
        <v>33</v>
      </c>
      <c r="H204" t="s">
        <v>34</v>
      </c>
      <c r="I204" s="4">
        <v>18</v>
      </c>
      <c r="J204" s="4">
        <v>14.417706476530007</v>
      </c>
      <c r="K204" s="4">
        <v>5.4812834224598914</v>
      </c>
      <c r="L204" s="4">
        <v>8.9364230540701168</v>
      </c>
      <c r="M204" s="5">
        <v>1.44</v>
      </c>
      <c r="N204" t="str">
        <f t="shared" si="12"/>
        <v>202402</v>
      </c>
      <c r="O204" t="str">
        <f t="shared" si="13"/>
        <v>02</v>
      </c>
      <c r="P204" t="str">
        <f t="shared" si="14"/>
        <v>02.Feb2024</v>
      </c>
      <c r="Q204" t="str">
        <f>IF([1]Dashboard!$AK$39="Month","Month"&amp;N204&amp;E204,IF([1]Dashboard!$AK$39="YTD",IF(O204-[1]Dashboard!$AK$37&lt;=0,"YTD"&amp;A204&amp;[1]Dashboard!$AK$37&amp;E204),IF([1]Dashboard!$AK$39="FY","FY"&amp;A204&amp;E204)))</f>
        <v>YTD2024061 - BARS</v>
      </c>
      <c r="R204" t="str">
        <f>IF([1]Dashboard!$AK$39="Month","Month"&amp;N204&amp;E204&amp;F204,IF([1]Dashboard!$AK$39="YTD",IF(O204-[1]Dashboard!$AK$37&lt;=0,"YTD"&amp;A204&amp;[1]Dashboard!$AK$37&amp;E204&amp;F204),IF([1]Dashboard!$AK$39="FY","FY"&amp;A204&amp;E204&amp;F204)))</f>
        <v>YTD2024061 - BARSBARS</v>
      </c>
      <c r="S204" t="str">
        <f>IF([1]Dashboard!$AK$39="Month","Month"&amp;N204&amp;F204,IF([1]Dashboard!$AK$39="YTD",IF(O204-[1]Dashboard!$AK$37&lt;=0,"YTD"&amp;A204&amp;[1]Dashboard!$AK$37&amp;F204),IF([1]Dashboard!$AK$39="FY","FY"&amp;A204&amp;F204)))</f>
        <v>YTD202406BARS</v>
      </c>
      <c r="T204" t="str">
        <f>IF([1]Dashboard!$AK$39="Month","Month"&amp;N204&amp;F204,IF([1]Dashboard!$AK$39="YTD",IF(O204-[1]Dashboard!$AK$37&lt;=0,"YTD"&amp;A204&amp;[1]Dashboard!$AK$37&amp;U204),IF([1]Dashboard!$AK$39="FY","FY"&amp;A204&amp;U204)))</f>
        <v>YTD2024061 - BARSBARS</v>
      </c>
      <c r="U204" t="str">
        <f t="shared" si="15"/>
        <v>1 - BARSBARS</v>
      </c>
      <c r="V204" t="str">
        <f>IF([1]Dashboard!$AK$39="Month","Month"&amp;N204&amp;C204&amp;E204,IF([1]Dashboard!$AK$39="YTD",IF(O204-[1]Dashboard!$AK$37&lt;=0,"YTD"&amp;A204&amp;[1]Dashboard!$AK$37&amp;C204&amp;E204),IF([1]Dashboard!$AK$39="FY","FY"&amp;A204&amp;C204&amp;E204)))</f>
        <v>YTD202406Abbesses1 - BARS</v>
      </c>
      <c r="W204" t="str">
        <f>IF([1]Dashboard!$AK$39="Month","Month"&amp;N204,IF([1]Dashboard!$AK$39="YTD",IF(O204-[1]Dashboard!$AK$37&lt;=0,"YTD"&amp;A204&amp;[1]Dashboard!$AK$37),IF([1]Dashboard!$AK$39="FY","FY"&amp;A204)))</f>
        <v>YTD202406</v>
      </c>
    </row>
    <row r="205" spans="1:23" x14ac:dyDescent="0.3">
      <c r="A205" t="s">
        <v>23</v>
      </c>
      <c r="B205" t="s">
        <v>251</v>
      </c>
      <c r="C205" t="s">
        <v>25</v>
      </c>
      <c r="D205" t="s">
        <v>71</v>
      </c>
      <c r="E205" t="s">
        <v>27</v>
      </c>
      <c r="F205" t="s">
        <v>28</v>
      </c>
      <c r="G205" t="s">
        <v>35</v>
      </c>
      <c r="H205" t="s">
        <v>36</v>
      </c>
      <c r="I205" s="4">
        <v>26</v>
      </c>
      <c r="J205" s="4">
        <v>23.330362448009499</v>
      </c>
      <c r="K205" s="4">
        <v>8.805704099821746</v>
      </c>
      <c r="L205" s="4">
        <v>14.524658348187751</v>
      </c>
      <c r="M205" s="5">
        <v>2.08</v>
      </c>
      <c r="N205" t="str">
        <f t="shared" si="12"/>
        <v>202402</v>
      </c>
      <c r="O205" t="str">
        <f t="shared" si="13"/>
        <v>02</v>
      </c>
      <c r="P205" t="str">
        <f t="shared" si="14"/>
        <v>02.Feb2024</v>
      </c>
      <c r="Q205" t="str">
        <f>IF([1]Dashboard!$AK$39="Month","Month"&amp;N205&amp;E205,IF([1]Dashboard!$AK$39="YTD",IF(O205-[1]Dashboard!$AK$37&lt;=0,"YTD"&amp;A205&amp;[1]Dashboard!$AK$37&amp;E205),IF([1]Dashboard!$AK$39="FY","FY"&amp;A205&amp;E205)))</f>
        <v>YTD2024061 - BARS</v>
      </c>
      <c r="R205" t="str">
        <f>IF([1]Dashboard!$AK$39="Month","Month"&amp;N205&amp;E205&amp;F205,IF([1]Dashboard!$AK$39="YTD",IF(O205-[1]Dashboard!$AK$37&lt;=0,"YTD"&amp;A205&amp;[1]Dashboard!$AK$37&amp;E205&amp;F205),IF([1]Dashboard!$AK$39="FY","FY"&amp;A205&amp;E205&amp;F205)))</f>
        <v>YTD2024061 - BARSBARS</v>
      </c>
      <c r="S205" t="str">
        <f>IF([1]Dashboard!$AK$39="Month","Month"&amp;N205&amp;F205,IF([1]Dashboard!$AK$39="YTD",IF(O205-[1]Dashboard!$AK$37&lt;=0,"YTD"&amp;A205&amp;[1]Dashboard!$AK$37&amp;F205),IF([1]Dashboard!$AK$39="FY","FY"&amp;A205&amp;F205)))</f>
        <v>YTD202406BARS</v>
      </c>
      <c r="T205" t="str">
        <f>IF([1]Dashboard!$AK$39="Month","Month"&amp;N205&amp;F205,IF([1]Dashboard!$AK$39="YTD",IF(O205-[1]Dashboard!$AK$37&lt;=0,"YTD"&amp;A205&amp;[1]Dashboard!$AK$37&amp;U205),IF([1]Dashboard!$AK$39="FY","FY"&amp;A205&amp;U205)))</f>
        <v>YTD2024061 - BARSBARS</v>
      </c>
      <c r="U205" t="str">
        <f t="shared" si="15"/>
        <v>1 - BARSBARS</v>
      </c>
      <c r="V205" t="str">
        <f>IF([1]Dashboard!$AK$39="Month","Month"&amp;N205&amp;C205&amp;E205,IF([1]Dashboard!$AK$39="YTD",IF(O205-[1]Dashboard!$AK$37&lt;=0,"YTD"&amp;A205&amp;[1]Dashboard!$AK$37&amp;C205&amp;E205),IF([1]Dashboard!$AK$39="FY","FY"&amp;A205&amp;C205&amp;E205)))</f>
        <v>YTD202406Abbesses1 - BARS</v>
      </c>
      <c r="W205" t="str">
        <f>IF([1]Dashboard!$AK$39="Month","Month"&amp;N205,IF([1]Dashboard!$AK$39="YTD",IF(O205-[1]Dashboard!$AK$37&lt;=0,"YTD"&amp;A205&amp;[1]Dashboard!$AK$37),IF([1]Dashboard!$AK$39="FY","FY"&amp;A205)))</f>
        <v>YTD202406</v>
      </c>
    </row>
    <row r="206" spans="1:23" x14ac:dyDescent="0.3">
      <c r="A206" t="s">
        <v>23</v>
      </c>
      <c r="B206" t="s">
        <v>251</v>
      </c>
      <c r="C206" t="s">
        <v>25</v>
      </c>
      <c r="D206" t="s">
        <v>71</v>
      </c>
      <c r="E206" t="s">
        <v>27</v>
      </c>
      <c r="F206" t="s">
        <v>28</v>
      </c>
      <c r="G206" t="s">
        <v>37</v>
      </c>
      <c r="H206" t="s">
        <v>38</v>
      </c>
      <c r="I206" s="4">
        <v>31</v>
      </c>
      <c r="J206" s="4">
        <v>27.704991087344023</v>
      </c>
      <c r="K206" s="4">
        <v>11.017156862745097</v>
      </c>
      <c r="L206" s="4">
        <v>16.687834224598927</v>
      </c>
      <c r="M206" s="5">
        <v>2.48</v>
      </c>
      <c r="N206" t="str">
        <f t="shared" si="12"/>
        <v>202402</v>
      </c>
      <c r="O206" t="str">
        <f t="shared" si="13"/>
        <v>02</v>
      </c>
      <c r="P206" t="str">
        <f t="shared" si="14"/>
        <v>02.Feb2024</v>
      </c>
      <c r="Q206" t="str">
        <f>IF([1]Dashboard!$AK$39="Month","Month"&amp;N206&amp;E206,IF([1]Dashboard!$AK$39="YTD",IF(O206-[1]Dashboard!$AK$37&lt;=0,"YTD"&amp;A206&amp;[1]Dashboard!$AK$37&amp;E206),IF([1]Dashboard!$AK$39="FY","FY"&amp;A206&amp;E206)))</f>
        <v>YTD2024061 - BARS</v>
      </c>
      <c r="R206" t="str">
        <f>IF([1]Dashboard!$AK$39="Month","Month"&amp;N206&amp;E206&amp;F206,IF([1]Dashboard!$AK$39="YTD",IF(O206-[1]Dashboard!$AK$37&lt;=0,"YTD"&amp;A206&amp;[1]Dashboard!$AK$37&amp;E206&amp;F206),IF([1]Dashboard!$AK$39="FY","FY"&amp;A206&amp;E206&amp;F206)))</f>
        <v>YTD2024061 - BARSBARS</v>
      </c>
      <c r="S206" t="str">
        <f>IF([1]Dashboard!$AK$39="Month","Month"&amp;N206&amp;F206,IF([1]Dashboard!$AK$39="YTD",IF(O206-[1]Dashboard!$AK$37&lt;=0,"YTD"&amp;A206&amp;[1]Dashboard!$AK$37&amp;F206),IF([1]Dashboard!$AK$39="FY","FY"&amp;A206&amp;F206)))</f>
        <v>YTD202406BARS</v>
      </c>
      <c r="T206" t="str">
        <f>IF([1]Dashboard!$AK$39="Month","Month"&amp;N206&amp;F206,IF([1]Dashboard!$AK$39="YTD",IF(O206-[1]Dashboard!$AK$37&lt;=0,"YTD"&amp;A206&amp;[1]Dashboard!$AK$37&amp;U206),IF([1]Dashboard!$AK$39="FY","FY"&amp;A206&amp;U206)))</f>
        <v>YTD2024061 - BARSBARS</v>
      </c>
      <c r="U206" t="str">
        <f t="shared" si="15"/>
        <v>1 - BARSBARS</v>
      </c>
      <c r="V206" t="str">
        <f>IF([1]Dashboard!$AK$39="Month","Month"&amp;N206&amp;C206&amp;E206,IF([1]Dashboard!$AK$39="YTD",IF(O206-[1]Dashboard!$AK$37&lt;=0,"YTD"&amp;A206&amp;[1]Dashboard!$AK$37&amp;C206&amp;E206),IF([1]Dashboard!$AK$39="FY","FY"&amp;A206&amp;C206&amp;E206)))</f>
        <v>YTD202406Abbesses1 - BARS</v>
      </c>
      <c r="W206" t="str">
        <f>IF([1]Dashboard!$AK$39="Month","Month"&amp;N206,IF([1]Dashboard!$AK$39="YTD",IF(O206-[1]Dashboard!$AK$37&lt;=0,"YTD"&amp;A206&amp;[1]Dashboard!$AK$37),IF([1]Dashboard!$AK$39="FY","FY"&amp;A206)))</f>
        <v>YTD202406</v>
      </c>
    </row>
    <row r="207" spans="1:23" x14ac:dyDescent="0.3">
      <c r="A207" t="s">
        <v>23</v>
      </c>
      <c r="B207" t="s">
        <v>251</v>
      </c>
      <c r="C207" t="s">
        <v>25</v>
      </c>
      <c r="D207" t="s">
        <v>71</v>
      </c>
      <c r="E207" t="s">
        <v>27</v>
      </c>
      <c r="F207" t="s">
        <v>28</v>
      </c>
      <c r="G207" t="s">
        <v>74</v>
      </c>
      <c r="H207" t="s">
        <v>75</v>
      </c>
      <c r="I207" s="4">
        <v>49</v>
      </c>
      <c r="J207" s="4">
        <v>53.786393345216901</v>
      </c>
      <c r="K207" s="4">
        <v>23.346330956625071</v>
      </c>
      <c r="L207" s="4">
        <v>30.44006238859183</v>
      </c>
      <c r="M207" s="5">
        <v>3.92</v>
      </c>
      <c r="N207" t="str">
        <f t="shared" si="12"/>
        <v>202402</v>
      </c>
      <c r="O207" t="str">
        <f t="shared" si="13"/>
        <v>02</v>
      </c>
      <c r="P207" t="str">
        <f t="shared" si="14"/>
        <v>02.Feb2024</v>
      </c>
      <c r="Q207" t="str">
        <f>IF([1]Dashboard!$AK$39="Month","Month"&amp;N207&amp;E207,IF([1]Dashboard!$AK$39="YTD",IF(O207-[1]Dashboard!$AK$37&lt;=0,"YTD"&amp;A207&amp;[1]Dashboard!$AK$37&amp;E207),IF([1]Dashboard!$AK$39="FY","FY"&amp;A207&amp;E207)))</f>
        <v>YTD2024061 - BARS</v>
      </c>
      <c r="R207" t="str">
        <f>IF([1]Dashboard!$AK$39="Month","Month"&amp;N207&amp;E207&amp;F207,IF([1]Dashboard!$AK$39="YTD",IF(O207-[1]Dashboard!$AK$37&lt;=0,"YTD"&amp;A207&amp;[1]Dashboard!$AK$37&amp;E207&amp;F207),IF([1]Dashboard!$AK$39="FY","FY"&amp;A207&amp;E207&amp;F207)))</f>
        <v>YTD2024061 - BARSBARS</v>
      </c>
      <c r="S207" t="str">
        <f>IF([1]Dashboard!$AK$39="Month","Month"&amp;N207&amp;F207,IF([1]Dashboard!$AK$39="YTD",IF(O207-[1]Dashboard!$AK$37&lt;=0,"YTD"&amp;A207&amp;[1]Dashboard!$AK$37&amp;F207),IF([1]Dashboard!$AK$39="FY","FY"&amp;A207&amp;F207)))</f>
        <v>YTD202406BARS</v>
      </c>
      <c r="T207" t="str">
        <f>IF([1]Dashboard!$AK$39="Month","Month"&amp;N207&amp;F207,IF([1]Dashboard!$AK$39="YTD",IF(O207-[1]Dashboard!$AK$37&lt;=0,"YTD"&amp;A207&amp;[1]Dashboard!$AK$37&amp;U207),IF([1]Dashboard!$AK$39="FY","FY"&amp;A207&amp;U207)))</f>
        <v>YTD2024061 - BARSBARS</v>
      </c>
      <c r="U207" t="str">
        <f t="shared" si="15"/>
        <v>1 - BARSBARS</v>
      </c>
      <c r="V207" t="str">
        <f>IF([1]Dashboard!$AK$39="Month","Month"&amp;N207&amp;C207&amp;E207,IF([1]Dashboard!$AK$39="YTD",IF(O207-[1]Dashboard!$AK$37&lt;=0,"YTD"&amp;A207&amp;[1]Dashboard!$AK$37&amp;C207&amp;E207),IF([1]Dashboard!$AK$39="FY","FY"&amp;A207&amp;C207&amp;E207)))</f>
        <v>YTD202406Abbesses1 - BARS</v>
      </c>
      <c r="W207" t="str">
        <f>IF([1]Dashboard!$AK$39="Month","Month"&amp;N207,IF([1]Dashboard!$AK$39="YTD",IF(O207-[1]Dashboard!$AK$37&lt;=0,"YTD"&amp;A207&amp;[1]Dashboard!$AK$37),IF([1]Dashboard!$AK$39="FY","FY"&amp;A207)))</f>
        <v>YTD202406</v>
      </c>
    </row>
    <row r="208" spans="1:23" x14ac:dyDescent="0.3">
      <c r="A208" t="s">
        <v>23</v>
      </c>
      <c r="B208" t="s">
        <v>251</v>
      </c>
      <c r="C208" t="s">
        <v>25</v>
      </c>
      <c r="D208" t="s">
        <v>71</v>
      </c>
      <c r="E208" t="s">
        <v>27</v>
      </c>
      <c r="F208" t="s">
        <v>28</v>
      </c>
      <c r="G208" t="s">
        <v>39</v>
      </c>
      <c r="H208" t="s">
        <v>40</v>
      </c>
      <c r="I208" s="4">
        <v>22</v>
      </c>
      <c r="J208" s="4">
        <v>24.131016042780747</v>
      </c>
      <c r="K208" s="4">
        <v>7.8513071895424842</v>
      </c>
      <c r="L208" s="4">
        <v>16.279708853238262</v>
      </c>
      <c r="M208" s="5">
        <v>1.76</v>
      </c>
      <c r="N208" t="str">
        <f t="shared" si="12"/>
        <v>202402</v>
      </c>
      <c r="O208" t="str">
        <f t="shared" si="13"/>
        <v>02</v>
      </c>
      <c r="P208" t="str">
        <f t="shared" si="14"/>
        <v>02.Feb2024</v>
      </c>
      <c r="Q208" t="str">
        <f>IF([1]Dashboard!$AK$39="Month","Month"&amp;N208&amp;E208,IF([1]Dashboard!$AK$39="YTD",IF(O208-[1]Dashboard!$AK$37&lt;=0,"YTD"&amp;A208&amp;[1]Dashboard!$AK$37&amp;E208),IF([1]Dashboard!$AK$39="FY","FY"&amp;A208&amp;E208)))</f>
        <v>YTD2024061 - BARS</v>
      </c>
      <c r="R208" t="str">
        <f>IF([1]Dashboard!$AK$39="Month","Month"&amp;N208&amp;E208&amp;F208,IF([1]Dashboard!$AK$39="YTD",IF(O208-[1]Dashboard!$AK$37&lt;=0,"YTD"&amp;A208&amp;[1]Dashboard!$AK$37&amp;E208&amp;F208),IF([1]Dashboard!$AK$39="FY","FY"&amp;A208&amp;E208&amp;F208)))</f>
        <v>YTD2024061 - BARSBARS</v>
      </c>
      <c r="S208" t="str">
        <f>IF([1]Dashboard!$AK$39="Month","Month"&amp;N208&amp;F208,IF([1]Dashboard!$AK$39="YTD",IF(O208-[1]Dashboard!$AK$37&lt;=0,"YTD"&amp;A208&amp;[1]Dashboard!$AK$37&amp;F208),IF([1]Dashboard!$AK$39="FY","FY"&amp;A208&amp;F208)))</f>
        <v>YTD202406BARS</v>
      </c>
      <c r="T208" t="str">
        <f>IF([1]Dashboard!$AK$39="Month","Month"&amp;N208&amp;F208,IF([1]Dashboard!$AK$39="YTD",IF(O208-[1]Dashboard!$AK$37&lt;=0,"YTD"&amp;A208&amp;[1]Dashboard!$AK$37&amp;U208),IF([1]Dashboard!$AK$39="FY","FY"&amp;A208&amp;U208)))</f>
        <v>YTD2024061 - BARSBARS</v>
      </c>
      <c r="U208" t="str">
        <f t="shared" si="15"/>
        <v>1 - BARSBARS</v>
      </c>
      <c r="V208" t="str">
        <f>IF([1]Dashboard!$AK$39="Month","Month"&amp;N208&amp;C208&amp;E208,IF([1]Dashboard!$AK$39="YTD",IF(O208-[1]Dashboard!$AK$37&lt;=0,"YTD"&amp;A208&amp;[1]Dashboard!$AK$37&amp;C208&amp;E208),IF([1]Dashboard!$AK$39="FY","FY"&amp;A208&amp;C208&amp;E208)))</f>
        <v>YTD202406Abbesses1 - BARS</v>
      </c>
      <c r="W208" t="str">
        <f>IF([1]Dashboard!$AK$39="Month","Month"&amp;N208,IF([1]Dashboard!$AK$39="YTD",IF(O208-[1]Dashboard!$AK$37&lt;=0,"YTD"&amp;A208&amp;[1]Dashboard!$AK$37),IF([1]Dashboard!$AK$39="FY","FY"&amp;A208)))</f>
        <v>YTD202406</v>
      </c>
    </row>
    <row r="209" spans="1:23" x14ac:dyDescent="0.3">
      <c r="A209" t="s">
        <v>23</v>
      </c>
      <c r="B209" t="s">
        <v>251</v>
      </c>
      <c r="C209" t="s">
        <v>25</v>
      </c>
      <c r="D209" t="s">
        <v>71</v>
      </c>
      <c r="E209" t="s">
        <v>27</v>
      </c>
      <c r="F209" t="s">
        <v>28</v>
      </c>
      <c r="G209" t="s">
        <v>41</v>
      </c>
      <c r="H209" t="s">
        <v>42</v>
      </c>
      <c r="I209" s="4">
        <v>27</v>
      </c>
      <c r="J209" s="4">
        <v>29.701426024955435</v>
      </c>
      <c r="K209" s="4">
        <v>12.413101604278072</v>
      </c>
      <c r="L209" s="4">
        <v>17.288324420677363</v>
      </c>
      <c r="M209" s="5">
        <v>2.16</v>
      </c>
      <c r="N209" t="str">
        <f t="shared" si="12"/>
        <v>202402</v>
      </c>
      <c r="O209" t="str">
        <f t="shared" si="13"/>
        <v>02</v>
      </c>
      <c r="P209" t="str">
        <f t="shared" si="14"/>
        <v>02.Feb2024</v>
      </c>
      <c r="Q209" t="str">
        <f>IF([1]Dashboard!$AK$39="Month","Month"&amp;N209&amp;E209,IF([1]Dashboard!$AK$39="YTD",IF(O209-[1]Dashboard!$AK$37&lt;=0,"YTD"&amp;A209&amp;[1]Dashboard!$AK$37&amp;E209),IF([1]Dashboard!$AK$39="FY","FY"&amp;A209&amp;E209)))</f>
        <v>YTD2024061 - BARS</v>
      </c>
      <c r="R209" t="str">
        <f>IF([1]Dashboard!$AK$39="Month","Month"&amp;N209&amp;E209&amp;F209,IF([1]Dashboard!$AK$39="YTD",IF(O209-[1]Dashboard!$AK$37&lt;=0,"YTD"&amp;A209&amp;[1]Dashboard!$AK$37&amp;E209&amp;F209),IF([1]Dashboard!$AK$39="FY","FY"&amp;A209&amp;E209&amp;F209)))</f>
        <v>YTD2024061 - BARSBARS</v>
      </c>
      <c r="S209" t="str">
        <f>IF([1]Dashboard!$AK$39="Month","Month"&amp;N209&amp;F209,IF([1]Dashboard!$AK$39="YTD",IF(O209-[1]Dashboard!$AK$37&lt;=0,"YTD"&amp;A209&amp;[1]Dashboard!$AK$37&amp;F209),IF([1]Dashboard!$AK$39="FY","FY"&amp;A209&amp;F209)))</f>
        <v>YTD202406BARS</v>
      </c>
      <c r="T209" t="str">
        <f>IF([1]Dashboard!$AK$39="Month","Month"&amp;N209&amp;F209,IF([1]Dashboard!$AK$39="YTD",IF(O209-[1]Dashboard!$AK$37&lt;=0,"YTD"&amp;A209&amp;[1]Dashboard!$AK$37&amp;U209),IF([1]Dashboard!$AK$39="FY","FY"&amp;A209&amp;U209)))</f>
        <v>YTD2024061 - BARSBARS</v>
      </c>
      <c r="U209" t="str">
        <f t="shared" si="15"/>
        <v>1 - BARSBARS</v>
      </c>
      <c r="V209" t="str">
        <f>IF([1]Dashboard!$AK$39="Month","Month"&amp;N209&amp;C209&amp;E209,IF([1]Dashboard!$AK$39="YTD",IF(O209-[1]Dashboard!$AK$37&lt;=0,"YTD"&amp;A209&amp;[1]Dashboard!$AK$37&amp;C209&amp;E209),IF([1]Dashboard!$AK$39="FY","FY"&amp;A209&amp;C209&amp;E209)))</f>
        <v>YTD202406Abbesses1 - BARS</v>
      </c>
      <c r="W209" t="str">
        <f>IF([1]Dashboard!$AK$39="Month","Month"&amp;N209,IF([1]Dashboard!$AK$39="YTD",IF(O209-[1]Dashboard!$AK$37&lt;=0,"YTD"&amp;A209&amp;[1]Dashboard!$AK$37),IF([1]Dashboard!$AK$39="FY","FY"&amp;A209)))</f>
        <v>YTD202406</v>
      </c>
    </row>
    <row r="210" spans="1:23" x14ac:dyDescent="0.3">
      <c r="A210" t="s">
        <v>23</v>
      </c>
      <c r="B210" t="s">
        <v>251</v>
      </c>
      <c r="C210" t="s">
        <v>25</v>
      </c>
      <c r="D210" t="s">
        <v>71</v>
      </c>
      <c r="E210" t="s">
        <v>27</v>
      </c>
      <c r="F210" t="s">
        <v>28</v>
      </c>
      <c r="G210" t="s">
        <v>43</v>
      </c>
      <c r="H210" t="s">
        <v>44</v>
      </c>
      <c r="I210" s="4">
        <v>41</v>
      </c>
      <c r="J210" s="4">
        <v>44.955436720142622</v>
      </c>
      <c r="K210" s="4">
        <v>15.058303624480098</v>
      </c>
      <c r="L210" s="4">
        <v>29.897133095662525</v>
      </c>
      <c r="M210" s="5">
        <v>3.28</v>
      </c>
      <c r="N210" t="str">
        <f t="shared" si="12"/>
        <v>202402</v>
      </c>
      <c r="O210" t="str">
        <f t="shared" si="13"/>
        <v>02</v>
      </c>
      <c r="P210" t="str">
        <f t="shared" si="14"/>
        <v>02.Feb2024</v>
      </c>
      <c r="Q210" t="str">
        <f>IF([1]Dashboard!$AK$39="Month","Month"&amp;N210&amp;E210,IF([1]Dashboard!$AK$39="YTD",IF(O210-[1]Dashboard!$AK$37&lt;=0,"YTD"&amp;A210&amp;[1]Dashboard!$AK$37&amp;E210),IF([1]Dashboard!$AK$39="FY","FY"&amp;A210&amp;E210)))</f>
        <v>YTD2024061 - BARS</v>
      </c>
      <c r="R210" t="str">
        <f>IF([1]Dashboard!$AK$39="Month","Month"&amp;N210&amp;E210&amp;F210,IF([1]Dashboard!$AK$39="YTD",IF(O210-[1]Dashboard!$AK$37&lt;=0,"YTD"&amp;A210&amp;[1]Dashboard!$AK$37&amp;E210&amp;F210),IF([1]Dashboard!$AK$39="FY","FY"&amp;A210&amp;E210&amp;F210)))</f>
        <v>YTD2024061 - BARSBARS</v>
      </c>
      <c r="S210" t="str">
        <f>IF([1]Dashboard!$AK$39="Month","Month"&amp;N210&amp;F210,IF([1]Dashboard!$AK$39="YTD",IF(O210-[1]Dashboard!$AK$37&lt;=0,"YTD"&amp;A210&amp;[1]Dashboard!$AK$37&amp;F210),IF([1]Dashboard!$AK$39="FY","FY"&amp;A210&amp;F210)))</f>
        <v>YTD202406BARS</v>
      </c>
      <c r="T210" t="str">
        <f>IF([1]Dashboard!$AK$39="Month","Month"&amp;N210&amp;F210,IF([1]Dashboard!$AK$39="YTD",IF(O210-[1]Dashboard!$AK$37&lt;=0,"YTD"&amp;A210&amp;[1]Dashboard!$AK$37&amp;U210),IF([1]Dashboard!$AK$39="FY","FY"&amp;A210&amp;U210)))</f>
        <v>YTD2024061 - BARSBARS</v>
      </c>
      <c r="U210" t="str">
        <f t="shared" si="15"/>
        <v>1 - BARSBARS</v>
      </c>
      <c r="V210" t="str">
        <f>IF([1]Dashboard!$AK$39="Month","Month"&amp;N210&amp;C210&amp;E210,IF([1]Dashboard!$AK$39="YTD",IF(O210-[1]Dashboard!$AK$37&lt;=0,"YTD"&amp;A210&amp;[1]Dashboard!$AK$37&amp;C210&amp;E210),IF([1]Dashboard!$AK$39="FY","FY"&amp;A210&amp;C210&amp;E210)))</f>
        <v>YTD202406Abbesses1 - BARS</v>
      </c>
      <c r="W210" t="str">
        <f>IF([1]Dashboard!$AK$39="Month","Month"&amp;N210,IF([1]Dashboard!$AK$39="YTD",IF(O210-[1]Dashboard!$AK$37&lt;=0,"YTD"&amp;A210&amp;[1]Dashboard!$AK$37),IF([1]Dashboard!$AK$39="FY","FY"&amp;A210)))</f>
        <v>YTD202406</v>
      </c>
    </row>
    <row r="211" spans="1:23" x14ac:dyDescent="0.3">
      <c r="A211" t="s">
        <v>23</v>
      </c>
      <c r="B211" t="s">
        <v>251</v>
      </c>
      <c r="C211" t="s">
        <v>25</v>
      </c>
      <c r="D211" t="s">
        <v>71</v>
      </c>
      <c r="E211" t="s">
        <v>27</v>
      </c>
      <c r="F211" t="s">
        <v>76</v>
      </c>
      <c r="G211" t="s">
        <v>77</v>
      </c>
      <c r="H211" t="s">
        <v>78</v>
      </c>
      <c r="I211" s="4">
        <v>25</v>
      </c>
      <c r="J211" s="4">
        <v>23.379382055852641</v>
      </c>
      <c r="K211" s="4">
        <v>12.403446226975639</v>
      </c>
      <c r="L211" s="4">
        <v>10.975935828877002</v>
      </c>
      <c r="M211" s="5">
        <v>2.5</v>
      </c>
      <c r="N211" t="str">
        <f t="shared" si="12"/>
        <v>202402</v>
      </c>
      <c r="O211" t="str">
        <f t="shared" si="13"/>
        <v>02</v>
      </c>
      <c r="P211" t="str">
        <f t="shared" si="14"/>
        <v>02.Feb2024</v>
      </c>
      <c r="Q211" t="str">
        <f>IF([1]Dashboard!$AK$39="Month","Month"&amp;N211&amp;E211,IF([1]Dashboard!$AK$39="YTD",IF(O211-[1]Dashboard!$AK$37&lt;=0,"YTD"&amp;A211&amp;[1]Dashboard!$AK$37&amp;E211),IF([1]Dashboard!$AK$39="FY","FY"&amp;A211&amp;E211)))</f>
        <v>YTD2024061 - BARS</v>
      </c>
      <c r="R211" t="str">
        <f>IF([1]Dashboard!$AK$39="Month","Month"&amp;N211&amp;E211&amp;F211,IF([1]Dashboard!$AK$39="YTD",IF(O211-[1]Dashboard!$AK$37&lt;=0,"YTD"&amp;A211&amp;[1]Dashboard!$AK$37&amp;E211&amp;F211),IF([1]Dashboard!$AK$39="FY","FY"&amp;A211&amp;E211&amp;F211)))</f>
        <v>YTD2024061 - BARSBARS - MINI</v>
      </c>
      <c r="S211" t="str">
        <f>IF([1]Dashboard!$AK$39="Month","Month"&amp;N211&amp;F211,IF([1]Dashboard!$AK$39="YTD",IF(O211-[1]Dashboard!$AK$37&lt;=0,"YTD"&amp;A211&amp;[1]Dashboard!$AK$37&amp;F211),IF([1]Dashboard!$AK$39="FY","FY"&amp;A211&amp;F211)))</f>
        <v>YTD202406BARS - MINI</v>
      </c>
      <c r="T211" t="str">
        <f>IF([1]Dashboard!$AK$39="Month","Month"&amp;N211&amp;F211,IF([1]Dashboard!$AK$39="YTD",IF(O211-[1]Dashboard!$AK$37&lt;=0,"YTD"&amp;A211&amp;[1]Dashboard!$AK$37&amp;U211),IF([1]Dashboard!$AK$39="FY","FY"&amp;A211&amp;U211)))</f>
        <v>YTD2024061 - BARSBARS - MINI</v>
      </c>
      <c r="U211" t="str">
        <f t="shared" si="15"/>
        <v>1 - BARSBARS - MINI</v>
      </c>
      <c r="V211" t="str">
        <f>IF([1]Dashboard!$AK$39="Month","Month"&amp;N211&amp;C211&amp;E211,IF([1]Dashboard!$AK$39="YTD",IF(O211-[1]Dashboard!$AK$37&lt;=0,"YTD"&amp;A211&amp;[1]Dashboard!$AK$37&amp;C211&amp;E211),IF([1]Dashboard!$AK$39="FY","FY"&amp;A211&amp;C211&amp;E211)))</f>
        <v>YTD202406Abbesses1 - BARS</v>
      </c>
      <c r="W211" t="str">
        <f>IF([1]Dashboard!$AK$39="Month","Month"&amp;N211,IF([1]Dashboard!$AK$39="YTD",IF(O211-[1]Dashboard!$AK$37&lt;=0,"YTD"&amp;A211&amp;[1]Dashboard!$AK$37),IF([1]Dashboard!$AK$39="FY","FY"&amp;A211)))</f>
        <v>YTD202406</v>
      </c>
    </row>
    <row r="212" spans="1:23" x14ac:dyDescent="0.3">
      <c r="A212" t="s">
        <v>23</v>
      </c>
      <c r="B212" t="s">
        <v>251</v>
      </c>
      <c r="C212" t="s">
        <v>25</v>
      </c>
      <c r="D212" t="s">
        <v>71</v>
      </c>
      <c r="E212" t="s">
        <v>27</v>
      </c>
      <c r="F212" t="s">
        <v>76</v>
      </c>
      <c r="G212" t="s">
        <v>79</v>
      </c>
      <c r="H212" t="s">
        <v>80</v>
      </c>
      <c r="I212" s="4">
        <v>4</v>
      </c>
      <c r="J212" s="4">
        <v>0.71301247771836007</v>
      </c>
      <c r="K212" s="4">
        <v>0.38770053475935828</v>
      </c>
      <c r="L212" s="4">
        <v>0.32531194295900179</v>
      </c>
      <c r="M212" s="5">
        <v>0.08</v>
      </c>
      <c r="N212" t="str">
        <f t="shared" si="12"/>
        <v>202402</v>
      </c>
      <c r="O212" t="str">
        <f t="shared" si="13"/>
        <v>02</v>
      </c>
      <c r="P212" t="str">
        <f t="shared" si="14"/>
        <v>02.Feb2024</v>
      </c>
      <c r="Q212" t="str">
        <f>IF([1]Dashboard!$AK$39="Month","Month"&amp;N212&amp;E212,IF([1]Dashboard!$AK$39="YTD",IF(O212-[1]Dashboard!$AK$37&lt;=0,"YTD"&amp;A212&amp;[1]Dashboard!$AK$37&amp;E212),IF([1]Dashboard!$AK$39="FY","FY"&amp;A212&amp;E212)))</f>
        <v>YTD2024061 - BARS</v>
      </c>
      <c r="R212" t="str">
        <f>IF([1]Dashboard!$AK$39="Month","Month"&amp;N212&amp;E212&amp;F212,IF([1]Dashboard!$AK$39="YTD",IF(O212-[1]Dashboard!$AK$37&lt;=0,"YTD"&amp;A212&amp;[1]Dashboard!$AK$37&amp;E212&amp;F212),IF([1]Dashboard!$AK$39="FY","FY"&amp;A212&amp;E212&amp;F212)))</f>
        <v>YTD2024061 - BARSBARS - MINI</v>
      </c>
      <c r="S212" t="str">
        <f>IF([1]Dashboard!$AK$39="Month","Month"&amp;N212&amp;F212,IF([1]Dashboard!$AK$39="YTD",IF(O212-[1]Dashboard!$AK$37&lt;=0,"YTD"&amp;A212&amp;[1]Dashboard!$AK$37&amp;F212),IF([1]Dashboard!$AK$39="FY","FY"&amp;A212&amp;F212)))</f>
        <v>YTD202406BARS - MINI</v>
      </c>
      <c r="T212" t="str">
        <f>IF([1]Dashboard!$AK$39="Month","Month"&amp;N212&amp;F212,IF([1]Dashboard!$AK$39="YTD",IF(O212-[1]Dashboard!$AK$37&lt;=0,"YTD"&amp;A212&amp;[1]Dashboard!$AK$37&amp;U212),IF([1]Dashboard!$AK$39="FY","FY"&amp;A212&amp;U212)))</f>
        <v>YTD2024061 - BARSBARS - MINI</v>
      </c>
      <c r="U212" t="str">
        <f t="shared" si="15"/>
        <v>1 - BARSBARS - MINI</v>
      </c>
      <c r="V212" t="str">
        <f>IF([1]Dashboard!$AK$39="Month","Month"&amp;N212&amp;C212&amp;E212,IF([1]Dashboard!$AK$39="YTD",IF(O212-[1]Dashboard!$AK$37&lt;=0,"YTD"&amp;A212&amp;[1]Dashboard!$AK$37&amp;C212&amp;E212),IF([1]Dashboard!$AK$39="FY","FY"&amp;A212&amp;C212&amp;E212)))</f>
        <v>YTD202406Abbesses1 - BARS</v>
      </c>
      <c r="W212" t="str">
        <f>IF([1]Dashboard!$AK$39="Month","Month"&amp;N212,IF([1]Dashboard!$AK$39="YTD",IF(O212-[1]Dashboard!$AK$37&lt;=0,"YTD"&amp;A212&amp;[1]Dashboard!$AK$37),IF([1]Dashboard!$AK$39="FY","FY"&amp;A212)))</f>
        <v>YTD202406</v>
      </c>
    </row>
    <row r="213" spans="1:23" x14ac:dyDescent="0.3">
      <c r="A213" t="s">
        <v>23</v>
      </c>
      <c r="B213" t="s">
        <v>251</v>
      </c>
      <c r="C213" t="s">
        <v>25</v>
      </c>
      <c r="D213" t="s">
        <v>71</v>
      </c>
      <c r="E213" t="s">
        <v>27</v>
      </c>
      <c r="F213" t="s">
        <v>76</v>
      </c>
      <c r="G213" t="s">
        <v>81</v>
      </c>
      <c r="H213" t="s">
        <v>82</v>
      </c>
      <c r="I213" s="4">
        <v>15</v>
      </c>
      <c r="J213" s="4">
        <v>2.7554961378490792</v>
      </c>
      <c r="K213" s="4">
        <v>1.5151515151515145</v>
      </c>
      <c r="L213" s="4">
        <v>1.2403446226975645</v>
      </c>
      <c r="M213" s="5">
        <v>0.3</v>
      </c>
      <c r="N213" t="str">
        <f t="shared" si="12"/>
        <v>202402</v>
      </c>
      <c r="O213" t="str">
        <f t="shared" si="13"/>
        <v>02</v>
      </c>
      <c r="P213" t="str">
        <f t="shared" si="14"/>
        <v>02.Feb2024</v>
      </c>
      <c r="Q213" t="str">
        <f>IF([1]Dashboard!$AK$39="Month","Month"&amp;N213&amp;E213,IF([1]Dashboard!$AK$39="YTD",IF(O213-[1]Dashboard!$AK$37&lt;=0,"YTD"&amp;A213&amp;[1]Dashboard!$AK$37&amp;E213),IF([1]Dashboard!$AK$39="FY","FY"&amp;A213&amp;E213)))</f>
        <v>YTD2024061 - BARS</v>
      </c>
      <c r="R213" t="str">
        <f>IF([1]Dashboard!$AK$39="Month","Month"&amp;N213&amp;E213&amp;F213,IF([1]Dashboard!$AK$39="YTD",IF(O213-[1]Dashboard!$AK$37&lt;=0,"YTD"&amp;A213&amp;[1]Dashboard!$AK$37&amp;E213&amp;F213),IF([1]Dashboard!$AK$39="FY","FY"&amp;A213&amp;E213&amp;F213)))</f>
        <v>YTD2024061 - BARSBARS - MINI</v>
      </c>
      <c r="S213" t="str">
        <f>IF([1]Dashboard!$AK$39="Month","Month"&amp;N213&amp;F213,IF([1]Dashboard!$AK$39="YTD",IF(O213-[1]Dashboard!$AK$37&lt;=0,"YTD"&amp;A213&amp;[1]Dashboard!$AK$37&amp;F213),IF([1]Dashboard!$AK$39="FY","FY"&amp;A213&amp;F213)))</f>
        <v>YTD202406BARS - MINI</v>
      </c>
      <c r="T213" t="str">
        <f>IF([1]Dashboard!$AK$39="Month","Month"&amp;N213&amp;F213,IF([1]Dashboard!$AK$39="YTD",IF(O213-[1]Dashboard!$AK$37&lt;=0,"YTD"&amp;A213&amp;[1]Dashboard!$AK$37&amp;U213),IF([1]Dashboard!$AK$39="FY","FY"&amp;A213&amp;U213)))</f>
        <v>YTD2024061 - BARSBARS - MINI</v>
      </c>
      <c r="U213" t="str">
        <f t="shared" si="15"/>
        <v>1 - BARSBARS - MINI</v>
      </c>
      <c r="V213" t="str">
        <f>IF([1]Dashboard!$AK$39="Month","Month"&amp;N213&amp;C213&amp;E213,IF([1]Dashboard!$AK$39="YTD",IF(O213-[1]Dashboard!$AK$37&lt;=0,"YTD"&amp;A213&amp;[1]Dashboard!$AK$37&amp;C213&amp;E213),IF([1]Dashboard!$AK$39="FY","FY"&amp;A213&amp;C213&amp;E213)))</f>
        <v>YTD202406Abbesses1 - BARS</v>
      </c>
      <c r="W213" t="str">
        <f>IF([1]Dashboard!$AK$39="Month","Month"&amp;N213,IF([1]Dashboard!$AK$39="YTD",IF(O213-[1]Dashboard!$AK$37&lt;=0,"YTD"&amp;A213&amp;[1]Dashboard!$AK$37),IF([1]Dashboard!$AK$39="FY","FY"&amp;A213)))</f>
        <v>YTD202406</v>
      </c>
    </row>
    <row r="214" spans="1:23" x14ac:dyDescent="0.3">
      <c r="A214" t="s">
        <v>23</v>
      </c>
      <c r="B214" t="s">
        <v>251</v>
      </c>
      <c r="C214" t="s">
        <v>25</v>
      </c>
      <c r="D214" t="s">
        <v>71</v>
      </c>
      <c r="E214" t="s">
        <v>27</v>
      </c>
      <c r="F214" t="s">
        <v>76</v>
      </c>
      <c r="G214" t="s">
        <v>83</v>
      </c>
      <c r="H214" t="s">
        <v>84</v>
      </c>
      <c r="I214" s="4">
        <v>8</v>
      </c>
      <c r="J214" s="4">
        <v>1.6874628639334521</v>
      </c>
      <c r="K214" s="4">
        <v>0.83481877599524656</v>
      </c>
      <c r="L214" s="4">
        <v>0.85264408793820545</v>
      </c>
      <c r="M214" s="5">
        <v>0.16</v>
      </c>
      <c r="N214" t="str">
        <f t="shared" si="12"/>
        <v>202402</v>
      </c>
      <c r="O214" t="str">
        <f t="shared" si="13"/>
        <v>02</v>
      </c>
      <c r="P214" t="str">
        <f t="shared" si="14"/>
        <v>02.Feb2024</v>
      </c>
      <c r="Q214" t="str">
        <f>IF([1]Dashboard!$AK$39="Month","Month"&amp;N214&amp;E214,IF([1]Dashboard!$AK$39="YTD",IF(O214-[1]Dashboard!$AK$37&lt;=0,"YTD"&amp;A214&amp;[1]Dashboard!$AK$37&amp;E214),IF([1]Dashboard!$AK$39="FY","FY"&amp;A214&amp;E214)))</f>
        <v>YTD2024061 - BARS</v>
      </c>
      <c r="R214" t="str">
        <f>IF([1]Dashboard!$AK$39="Month","Month"&amp;N214&amp;E214&amp;F214,IF([1]Dashboard!$AK$39="YTD",IF(O214-[1]Dashboard!$AK$37&lt;=0,"YTD"&amp;A214&amp;[1]Dashboard!$AK$37&amp;E214&amp;F214),IF([1]Dashboard!$AK$39="FY","FY"&amp;A214&amp;E214&amp;F214)))</f>
        <v>YTD2024061 - BARSBARS - MINI</v>
      </c>
      <c r="S214" t="str">
        <f>IF([1]Dashboard!$AK$39="Month","Month"&amp;N214&amp;F214,IF([1]Dashboard!$AK$39="YTD",IF(O214-[1]Dashboard!$AK$37&lt;=0,"YTD"&amp;A214&amp;[1]Dashboard!$AK$37&amp;F214),IF([1]Dashboard!$AK$39="FY","FY"&amp;A214&amp;F214)))</f>
        <v>YTD202406BARS - MINI</v>
      </c>
      <c r="T214" t="str">
        <f>IF([1]Dashboard!$AK$39="Month","Month"&amp;N214&amp;F214,IF([1]Dashboard!$AK$39="YTD",IF(O214-[1]Dashboard!$AK$37&lt;=0,"YTD"&amp;A214&amp;[1]Dashboard!$AK$37&amp;U214),IF([1]Dashboard!$AK$39="FY","FY"&amp;A214&amp;U214)))</f>
        <v>YTD2024061 - BARSBARS - MINI</v>
      </c>
      <c r="U214" t="str">
        <f t="shared" si="15"/>
        <v>1 - BARSBARS - MINI</v>
      </c>
      <c r="V214" t="str">
        <f>IF([1]Dashboard!$AK$39="Month","Month"&amp;N214&amp;C214&amp;E214,IF([1]Dashboard!$AK$39="YTD",IF(O214-[1]Dashboard!$AK$37&lt;=0,"YTD"&amp;A214&amp;[1]Dashboard!$AK$37&amp;C214&amp;E214),IF([1]Dashboard!$AK$39="FY","FY"&amp;A214&amp;C214&amp;E214)))</f>
        <v>YTD202406Abbesses1 - BARS</v>
      </c>
      <c r="W214" t="str">
        <f>IF([1]Dashboard!$AK$39="Month","Month"&amp;N214,IF([1]Dashboard!$AK$39="YTD",IF(O214-[1]Dashboard!$AK$37&lt;=0,"YTD"&amp;A214&amp;[1]Dashboard!$AK$37),IF([1]Dashboard!$AK$39="FY","FY"&amp;A214)))</f>
        <v>YTD202406</v>
      </c>
    </row>
    <row r="215" spans="1:23" x14ac:dyDescent="0.3">
      <c r="A215" t="s">
        <v>23</v>
      </c>
      <c r="B215" t="s">
        <v>251</v>
      </c>
      <c r="C215" t="s">
        <v>25</v>
      </c>
      <c r="D215" t="s">
        <v>71</v>
      </c>
      <c r="E215" t="s">
        <v>27</v>
      </c>
      <c r="F215" t="s">
        <v>76</v>
      </c>
      <c r="G215" t="s">
        <v>85</v>
      </c>
      <c r="H215" t="s">
        <v>86</v>
      </c>
      <c r="I215" s="4">
        <v>13</v>
      </c>
      <c r="J215" s="4">
        <v>2.7332144979203798</v>
      </c>
      <c r="K215" s="4">
        <v>1.2938205585264406</v>
      </c>
      <c r="L215" s="4">
        <v>1.4393939393939392</v>
      </c>
      <c r="M215" s="5">
        <v>0.26</v>
      </c>
      <c r="N215" t="str">
        <f t="shared" si="12"/>
        <v>202402</v>
      </c>
      <c r="O215" t="str">
        <f t="shared" si="13"/>
        <v>02</v>
      </c>
      <c r="P215" t="str">
        <f t="shared" si="14"/>
        <v>02.Feb2024</v>
      </c>
      <c r="Q215" t="str">
        <f>IF([1]Dashboard!$AK$39="Month","Month"&amp;N215&amp;E215,IF([1]Dashboard!$AK$39="YTD",IF(O215-[1]Dashboard!$AK$37&lt;=0,"YTD"&amp;A215&amp;[1]Dashboard!$AK$37&amp;E215),IF([1]Dashboard!$AK$39="FY","FY"&amp;A215&amp;E215)))</f>
        <v>YTD2024061 - BARS</v>
      </c>
      <c r="R215" t="str">
        <f>IF([1]Dashboard!$AK$39="Month","Month"&amp;N215&amp;E215&amp;F215,IF([1]Dashboard!$AK$39="YTD",IF(O215-[1]Dashboard!$AK$37&lt;=0,"YTD"&amp;A215&amp;[1]Dashboard!$AK$37&amp;E215&amp;F215),IF([1]Dashboard!$AK$39="FY","FY"&amp;A215&amp;E215&amp;F215)))</f>
        <v>YTD2024061 - BARSBARS - MINI</v>
      </c>
      <c r="S215" t="str">
        <f>IF([1]Dashboard!$AK$39="Month","Month"&amp;N215&amp;F215,IF([1]Dashboard!$AK$39="YTD",IF(O215-[1]Dashboard!$AK$37&lt;=0,"YTD"&amp;A215&amp;[1]Dashboard!$AK$37&amp;F215),IF([1]Dashboard!$AK$39="FY","FY"&amp;A215&amp;F215)))</f>
        <v>YTD202406BARS - MINI</v>
      </c>
      <c r="T215" t="str">
        <f>IF([1]Dashboard!$AK$39="Month","Month"&amp;N215&amp;F215,IF([1]Dashboard!$AK$39="YTD",IF(O215-[1]Dashboard!$AK$37&lt;=0,"YTD"&amp;A215&amp;[1]Dashboard!$AK$37&amp;U215),IF([1]Dashboard!$AK$39="FY","FY"&amp;A215&amp;U215)))</f>
        <v>YTD2024061 - BARSBARS - MINI</v>
      </c>
      <c r="U215" t="str">
        <f t="shared" si="15"/>
        <v>1 - BARSBARS - MINI</v>
      </c>
      <c r="V215" t="str">
        <f>IF([1]Dashboard!$AK$39="Month","Month"&amp;N215&amp;C215&amp;E215,IF([1]Dashboard!$AK$39="YTD",IF(O215-[1]Dashboard!$AK$37&lt;=0,"YTD"&amp;A215&amp;[1]Dashboard!$AK$37&amp;C215&amp;E215),IF([1]Dashboard!$AK$39="FY","FY"&amp;A215&amp;C215&amp;E215)))</f>
        <v>YTD202406Abbesses1 - BARS</v>
      </c>
      <c r="W215" t="str">
        <f>IF([1]Dashboard!$AK$39="Month","Month"&amp;N215,IF([1]Dashboard!$AK$39="YTD",IF(O215-[1]Dashboard!$AK$37&lt;=0,"YTD"&amp;A215&amp;[1]Dashboard!$AK$37),IF([1]Dashboard!$AK$39="FY","FY"&amp;A215)))</f>
        <v>YTD202406</v>
      </c>
    </row>
    <row r="216" spans="1:23" x14ac:dyDescent="0.3">
      <c r="A216" t="s">
        <v>23</v>
      </c>
      <c r="B216" t="s">
        <v>251</v>
      </c>
      <c r="C216" t="s">
        <v>25</v>
      </c>
      <c r="D216" t="s">
        <v>71</v>
      </c>
      <c r="E216" t="s">
        <v>27</v>
      </c>
      <c r="F216" t="s">
        <v>76</v>
      </c>
      <c r="G216" t="s">
        <v>87</v>
      </c>
      <c r="H216" t="s">
        <v>88</v>
      </c>
      <c r="I216" s="4">
        <v>14</v>
      </c>
      <c r="J216" s="4">
        <v>2.9144385026737973</v>
      </c>
      <c r="K216" s="4">
        <v>1.6013071895424837</v>
      </c>
      <c r="L216" s="4">
        <v>1.3131313131313136</v>
      </c>
      <c r="M216" s="5">
        <v>0.28000000000000003</v>
      </c>
      <c r="N216" t="str">
        <f t="shared" si="12"/>
        <v>202402</v>
      </c>
      <c r="O216" t="str">
        <f t="shared" si="13"/>
        <v>02</v>
      </c>
      <c r="P216" t="str">
        <f t="shared" si="14"/>
        <v>02.Feb2024</v>
      </c>
      <c r="Q216" t="str">
        <f>IF([1]Dashboard!$AK$39="Month","Month"&amp;N216&amp;E216,IF([1]Dashboard!$AK$39="YTD",IF(O216-[1]Dashboard!$AK$37&lt;=0,"YTD"&amp;A216&amp;[1]Dashboard!$AK$37&amp;E216),IF([1]Dashboard!$AK$39="FY","FY"&amp;A216&amp;E216)))</f>
        <v>YTD2024061 - BARS</v>
      </c>
      <c r="R216" t="str">
        <f>IF([1]Dashboard!$AK$39="Month","Month"&amp;N216&amp;E216&amp;F216,IF([1]Dashboard!$AK$39="YTD",IF(O216-[1]Dashboard!$AK$37&lt;=0,"YTD"&amp;A216&amp;[1]Dashboard!$AK$37&amp;E216&amp;F216),IF([1]Dashboard!$AK$39="FY","FY"&amp;A216&amp;E216&amp;F216)))</f>
        <v>YTD2024061 - BARSBARS - MINI</v>
      </c>
      <c r="S216" t="str">
        <f>IF([1]Dashboard!$AK$39="Month","Month"&amp;N216&amp;F216,IF([1]Dashboard!$AK$39="YTD",IF(O216-[1]Dashboard!$AK$37&lt;=0,"YTD"&amp;A216&amp;[1]Dashboard!$AK$37&amp;F216),IF([1]Dashboard!$AK$39="FY","FY"&amp;A216&amp;F216)))</f>
        <v>YTD202406BARS - MINI</v>
      </c>
      <c r="T216" t="str">
        <f>IF([1]Dashboard!$AK$39="Month","Month"&amp;N216&amp;F216,IF([1]Dashboard!$AK$39="YTD",IF(O216-[1]Dashboard!$AK$37&lt;=0,"YTD"&amp;A216&amp;[1]Dashboard!$AK$37&amp;U216),IF([1]Dashboard!$AK$39="FY","FY"&amp;A216&amp;U216)))</f>
        <v>YTD2024061 - BARSBARS - MINI</v>
      </c>
      <c r="U216" t="str">
        <f t="shared" si="15"/>
        <v>1 - BARSBARS - MINI</v>
      </c>
      <c r="V216" t="str">
        <f>IF([1]Dashboard!$AK$39="Month","Month"&amp;N216&amp;C216&amp;E216,IF([1]Dashboard!$AK$39="YTD",IF(O216-[1]Dashboard!$AK$37&lt;=0,"YTD"&amp;A216&amp;[1]Dashboard!$AK$37&amp;C216&amp;E216),IF([1]Dashboard!$AK$39="FY","FY"&amp;A216&amp;C216&amp;E216)))</f>
        <v>YTD202406Abbesses1 - BARS</v>
      </c>
      <c r="W216" t="str">
        <f>IF([1]Dashboard!$AK$39="Month","Month"&amp;N216,IF([1]Dashboard!$AK$39="YTD",IF(O216-[1]Dashboard!$AK$37&lt;=0,"YTD"&amp;A216&amp;[1]Dashboard!$AK$37),IF([1]Dashboard!$AK$39="FY","FY"&amp;A216)))</f>
        <v>YTD202406</v>
      </c>
    </row>
    <row r="217" spans="1:23" x14ac:dyDescent="0.3">
      <c r="A217" t="s">
        <v>23</v>
      </c>
      <c r="B217" t="s">
        <v>251</v>
      </c>
      <c r="C217" t="s">
        <v>25</v>
      </c>
      <c r="D217" t="s">
        <v>71</v>
      </c>
      <c r="E217" t="s">
        <v>89</v>
      </c>
      <c r="F217" t="s">
        <v>90</v>
      </c>
      <c r="G217" t="s">
        <v>91</v>
      </c>
      <c r="H217" t="s">
        <v>92</v>
      </c>
      <c r="I217" s="4">
        <v>1</v>
      </c>
      <c r="J217" s="4">
        <v>1.8582887700534758</v>
      </c>
      <c r="K217" s="4">
        <v>0.69964349376114077</v>
      </c>
      <c r="L217" s="4">
        <v>1.1586452762923352</v>
      </c>
      <c r="M217" s="5">
        <v>1.0999999999999999E-2</v>
      </c>
      <c r="N217" t="str">
        <f t="shared" si="12"/>
        <v>202402</v>
      </c>
      <c r="O217" t="str">
        <f t="shared" si="13"/>
        <v>02</v>
      </c>
      <c r="P217" t="str">
        <f t="shared" si="14"/>
        <v>02.Feb2024</v>
      </c>
      <c r="Q217" t="str">
        <f>IF([1]Dashboard!$AK$39="Month","Month"&amp;N217&amp;E217,IF([1]Dashboard!$AK$39="YTD",IF(O217-[1]Dashboard!$AK$37&lt;=0,"YTD"&amp;A217&amp;[1]Dashboard!$AK$37&amp;E217),IF([1]Dashboard!$AK$39="FY","FY"&amp;A217&amp;E217)))</f>
        <v>YTD2024061 - BONBON</v>
      </c>
      <c r="R217" t="str">
        <f>IF([1]Dashboard!$AK$39="Month","Month"&amp;N217&amp;E217&amp;F217,IF([1]Dashboard!$AK$39="YTD",IF(O217-[1]Dashboard!$AK$37&lt;=0,"YTD"&amp;A217&amp;[1]Dashboard!$AK$37&amp;E217&amp;F217),IF([1]Dashboard!$AK$39="FY","FY"&amp;A217&amp;E217&amp;F217)))</f>
        <v>YTD2024061 - BONBONAssortiment_1 - BONBON</v>
      </c>
      <c r="S217" t="str">
        <f>IF([1]Dashboard!$AK$39="Month","Month"&amp;N217&amp;F217,IF([1]Dashboard!$AK$39="YTD",IF(O217-[1]Dashboard!$AK$37&lt;=0,"YTD"&amp;A217&amp;[1]Dashboard!$AK$37&amp;F217),IF([1]Dashboard!$AK$39="FY","FY"&amp;A217&amp;F217)))</f>
        <v>YTD202406Assortiment_1 - BONBON</v>
      </c>
      <c r="T217" t="str">
        <f>IF([1]Dashboard!$AK$39="Month","Month"&amp;N217&amp;F217,IF([1]Dashboard!$AK$39="YTD",IF(O217-[1]Dashboard!$AK$37&lt;=0,"YTD"&amp;A217&amp;[1]Dashboard!$AK$37&amp;U217),IF([1]Dashboard!$AK$39="FY","FY"&amp;A217&amp;U217)))</f>
        <v>YTD2024061 - BONBONAssortiment_1 - BONBON</v>
      </c>
      <c r="U217" t="str">
        <f t="shared" si="15"/>
        <v>1 - BONBONAssortiment_1 - BONBON</v>
      </c>
      <c r="V217" t="str">
        <f>IF([1]Dashboard!$AK$39="Month","Month"&amp;N217&amp;C217&amp;E217,IF([1]Dashboard!$AK$39="YTD",IF(O217-[1]Dashboard!$AK$37&lt;=0,"YTD"&amp;A217&amp;[1]Dashboard!$AK$37&amp;C217&amp;E217),IF([1]Dashboard!$AK$39="FY","FY"&amp;A217&amp;C217&amp;E217)))</f>
        <v>YTD202406Abbesses1 - BONBON</v>
      </c>
      <c r="W217" t="str">
        <f>IF([1]Dashboard!$AK$39="Month","Month"&amp;N217,IF([1]Dashboard!$AK$39="YTD",IF(O217-[1]Dashboard!$AK$37&lt;=0,"YTD"&amp;A217&amp;[1]Dashboard!$AK$37),IF([1]Dashboard!$AK$39="FY","FY"&amp;A217)))</f>
        <v>YTD202406</v>
      </c>
    </row>
    <row r="218" spans="1:23" x14ac:dyDescent="0.3">
      <c r="A218" t="s">
        <v>23</v>
      </c>
      <c r="B218" t="s">
        <v>251</v>
      </c>
      <c r="C218" t="s">
        <v>25</v>
      </c>
      <c r="D218" t="s">
        <v>71</v>
      </c>
      <c r="E218" t="s">
        <v>89</v>
      </c>
      <c r="F218" t="s">
        <v>90</v>
      </c>
      <c r="G218" t="s">
        <v>93</v>
      </c>
      <c r="H218" t="s">
        <v>94</v>
      </c>
      <c r="I218" s="4">
        <v>3.1740000000000004</v>
      </c>
      <c r="J218" s="4">
        <v>44.414735591206181</v>
      </c>
      <c r="K218" s="4">
        <v>13.415949197860963</v>
      </c>
      <c r="L218" s="4">
        <v>30.998786393345217</v>
      </c>
      <c r="M218" s="5">
        <v>3.1740000000000004</v>
      </c>
      <c r="N218" t="str">
        <f t="shared" si="12"/>
        <v>202402</v>
      </c>
      <c r="O218" t="str">
        <f t="shared" si="13"/>
        <v>02</v>
      </c>
      <c r="P218" t="str">
        <f t="shared" si="14"/>
        <v>02.Feb2024</v>
      </c>
      <c r="Q218" t="str">
        <f>IF([1]Dashboard!$AK$39="Month","Month"&amp;N218&amp;E218,IF([1]Dashboard!$AK$39="YTD",IF(O218-[1]Dashboard!$AK$37&lt;=0,"YTD"&amp;A218&amp;[1]Dashboard!$AK$37&amp;E218),IF([1]Dashboard!$AK$39="FY","FY"&amp;A218&amp;E218)))</f>
        <v>YTD2024061 - BONBON</v>
      </c>
      <c r="R218" t="str">
        <f>IF([1]Dashboard!$AK$39="Month","Month"&amp;N218&amp;E218&amp;F218,IF([1]Dashboard!$AK$39="YTD",IF(O218-[1]Dashboard!$AK$37&lt;=0,"YTD"&amp;A218&amp;[1]Dashboard!$AK$37&amp;E218&amp;F218),IF([1]Dashboard!$AK$39="FY","FY"&amp;A218&amp;E218&amp;F218)))</f>
        <v>YTD2024061 - BONBONAssortiment_1 - BONBON</v>
      </c>
      <c r="S218" t="str">
        <f>IF([1]Dashboard!$AK$39="Month","Month"&amp;N218&amp;F218,IF([1]Dashboard!$AK$39="YTD",IF(O218-[1]Dashboard!$AK$37&lt;=0,"YTD"&amp;A218&amp;[1]Dashboard!$AK$37&amp;F218),IF([1]Dashboard!$AK$39="FY","FY"&amp;A218&amp;F218)))</f>
        <v>YTD202406Assortiment_1 - BONBON</v>
      </c>
      <c r="T218" t="str">
        <f>IF([1]Dashboard!$AK$39="Month","Month"&amp;N218&amp;F218,IF([1]Dashboard!$AK$39="YTD",IF(O218-[1]Dashboard!$AK$37&lt;=0,"YTD"&amp;A218&amp;[1]Dashboard!$AK$37&amp;U218),IF([1]Dashboard!$AK$39="FY","FY"&amp;A218&amp;U218)))</f>
        <v>YTD2024061 - BONBONAssortiment_1 - BONBON</v>
      </c>
      <c r="U218" t="str">
        <f t="shared" si="15"/>
        <v>1 - BONBONAssortiment_1 - BONBON</v>
      </c>
      <c r="V218" t="str">
        <f>IF([1]Dashboard!$AK$39="Month","Month"&amp;N218&amp;C218&amp;E218,IF([1]Dashboard!$AK$39="YTD",IF(O218-[1]Dashboard!$AK$37&lt;=0,"YTD"&amp;A218&amp;[1]Dashboard!$AK$37&amp;C218&amp;E218),IF([1]Dashboard!$AK$39="FY","FY"&amp;A218&amp;C218&amp;E218)))</f>
        <v>YTD202406Abbesses1 - BONBON</v>
      </c>
      <c r="W218" t="str">
        <f>IF([1]Dashboard!$AK$39="Month","Month"&amp;N218,IF([1]Dashboard!$AK$39="YTD",IF(O218-[1]Dashboard!$AK$37&lt;=0,"YTD"&amp;A218&amp;[1]Dashboard!$AK$37),IF([1]Dashboard!$AK$39="FY","FY"&amp;A218)))</f>
        <v>YTD202406</v>
      </c>
    </row>
    <row r="219" spans="1:23" x14ac:dyDescent="0.3">
      <c r="A219" t="s">
        <v>23</v>
      </c>
      <c r="B219" t="s">
        <v>251</v>
      </c>
      <c r="C219" t="s">
        <v>25</v>
      </c>
      <c r="D219" t="s">
        <v>71</v>
      </c>
      <c r="E219" t="s">
        <v>45</v>
      </c>
      <c r="F219" t="s">
        <v>95</v>
      </c>
      <c r="G219" t="s">
        <v>96</v>
      </c>
      <c r="H219" t="s">
        <v>97</v>
      </c>
      <c r="I219" s="4">
        <v>3.5380000000000011</v>
      </c>
      <c r="J219" s="4">
        <v>44.466726084373143</v>
      </c>
      <c r="K219" s="4">
        <v>11.294061200237673</v>
      </c>
      <c r="L219" s="4">
        <v>33.172664884135472</v>
      </c>
      <c r="M219" s="5">
        <v>3.5380000000000011</v>
      </c>
      <c r="N219" t="str">
        <f t="shared" si="12"/>
        <v>202402</v>
      </c>
      <c r="O219" t="str">
        <f t="shared" si="13"/>
        <v>02</v>
      </c>
      <c r="P219" t="str">
        <f t="shared" si="14"/>
        <v>02.Feb2024</v>
      </c>
      <c r="Q219" t="str">
        <f>IF([1]Dashboard!$AK$39="Month","Month"&amp;N219&amp;E219,IF([1]Dashboard!$AK$39="YTD",IF(O219-[1]Dashboard!$AK$37&lt;=0,"YTD"&amp;A219&amp;[1]Dashboard!$AK$37&amp;E219),IF([1]Dashboard!$AK$39="FY","FY"&amp;A219&amp;E219)))</f>
        <v>YTD2024061 - ENROBE</v>
      </c>
      <c r="R219" t="str">
        <f>IF([1]Dashboard!$AK$39="Month","Month"&amp;N219&amp;E219&amp;F219,IF([1]Dashboard!$AK$39="YTD",IF(O219-[1]Dashboard!$AK$37&lt;=0,"YTD"&amp;A219&amp;[1]Dashboard!$AK$37&amp;E219&amp;F219),IF([1]Dashboard!$AK$39="FY","FY"&amp;A219&amp;E219&amp;F219)))</f>
        <v>YTD2024061 - ENROBEENROBE</v>
      </c>
      <c r="S219" t="str">
        <f>IF([1]Dashboard!$AK$39="Month","Month"&amp;N219&amp;F219,IF([1]Dashboard!$AK$39="YTD",IF(O219-[1]Dashboard!$AK$37&lt;=0,"YTD"&amp;A219&amp;[1]Dashboard!$AK$37&amp;F219),IF([1]Dashboard!$AK$39="FY","FY"&amp;A219&amp;F219)))</f>
        <v>YTD202406ENROBE</v>
      </c>
      <c r="T219" t="str">
        <f>IF([1]Dashboard!$AK$39="Month","Month"&amp;N219&amp;F219,IF([1]Dashboard!$AK$39="YTD",IF(O219-[1]Dashboard!$AK$37&lt;=0,"YTD"&amp;A219&amp;[1]Dashboard!$AK$37&amp;U219),IF([1]Dashboard!$AK$39="FY","FY"&amp;A219&amp;U219)))</f>
        <v>YTD2024061 - ENROBEENROBE</v>
      </c>
      <c r="U219" t="str">
        <f t="shared" si="15"/>
        <v>1 - ENROBEENROBE</v>
      </c>
      <c r="V219" t="str">
        <f>IF([1]Dashboard!$AK$39="Month","Month"&amp;N219&amp;C219&amp;E219,IF([1]Dashboard!$AK$39="YTD",IF(O219-[1]Dashboard!$AK$37&lt;=0,"YTD"&amp;A219&amp;[1]Dashboard!$AK$37&amp;C219&amp;E219),IF([1]Dashboard!$AK$39="FY","FY"&amp;A219&amp;C219&amp;E219)))</f>
        <v>YTD202406Abbesses1 - ENROBE</v>
      </c>
      <c r="W219" t="str">
        <f>IF([1]Dashboard!$AK$39="Month","Month"&amp;N219,IF([1]Dashboard!$AK$39="YTD",IF(O219-[1]Dashboard!$AK$37&lt;=0,"YTD"&amp;A219&amp;[1]Dashboard!$AK$37),IF([1]Dashboard!$AK$39="FY","FY"&amp;A219)))</f>
        <v>YTD202406</v>
      </c>
    </row>
    <row r="220" spans="1:23" x14ac:dyDescent="0.3">
      <c r="A220" t="s">
        <v>23</v>
      </c>
      <c r="B220" t="s">
        <v>251</v>
      </c>
      <c r="C220" t="s">
        <v>25</v>
      </c>
      <c r="D220" t="s">
        <v>71</v>
      </c>
      <c r="E220" t="s">
        <v>45</v>
      </c>
      <c r="F220" t="s">
        <v>95</v>
      </c>
      <c r="G220" t="s">
        <v>98</v>
      </c>
      <c r="H220" t="s">
        <v>99</v>
      </c>
      <c r="I220" s="4">
        <v>1.5150000000000001</v>
      </c>
      <c r="J220" s="4">
        <v>19.007724301841947</v>
      </c>
      <c r="K220" s="4">
        <v>5.6368036987522281</v>
      </c>
      <c r="L220" s="4">
        <v>13.37092060308972</v>
      </c>
      <c r="M220" s="5">
        <v>1.5150000000000001</v>
      </c>
      <c r="N220" t="str">
        <f t="shared" si="12"/>
        <v>202402</v>
      </c>
      <c r="O220" t="str">
        <f t="shared" si="13"/>
        <v>02</v>
      </c>
      <c r="P220" t="str">
        <f t="shared" si="14"/>
        <v>02.Feb2024</v>
      </c>
      <c r="Q220" t="str">
        <f>IF([1]Dashboard!$AK$39="Month","Month"&amp;N220&amp;E220,IF([1]Dashboard!$AK$39="YTD",IF(O220-[1]Dashboard!$AK$37&lt;=0,"YTD"&amp;A220&amp;[1]Dashboard!$AK$37&amp;E220),IF([1]Dashboard!$AK$39="FY","FY"&amp;A220&amp;E220)))</f>
        <v>YTD2024061 - ENROBE</v>
      </c>
      <c r="R220" t="str">
        <f>IF([1]Dashboard!$AK$39="Month","Month"&amp;N220&amp;E220&amp;F220,IF([1]Dashboard!$AK$39="YTD",IF(O220-[1]Dashboard!$AK$37&lt;=0,"YTD"&amp;A220&amp;[1]Dashboard!$AK$37&amp;E220&amp;F220),IF([1]Dashboard!$AK$39="FY","FY"&amp;A220&amp;E220&amp;F220)))</f>
        <v>YTD2024061 - ENROBEENROBE</v>
      </c>
      <c r="S220" t="str">
        <f>IF([1]Dashboard!$AK$39="Month","Month"&amp;N220&amp;F220,IF([1]Dashboard!$AK$39="YTD",IF(O220-[1]Dashboard!$AK$37&lt;=0,"YTD"&amp;A220&amp;[1]Dashboard!$AK$37&amp;F220),IF([1]Dashboard!$AK$39="FY","FY"&amp;A220&amp;F220)))</f>
        <v>YTD202406ENROBE</v>
      </c>
      <c r="T220" t="str">
        <f>IF([1]Dashboard!$AK$39="Month","Month"&amp;N220&amp;F220,IF([1]Dashboard!$AK$39="YTD",IF(O220-[1]Dashboard!$AK$37&lt;=0,"YTD"&amp;A220&amp;[1]Dashboard!$AK$37&amp;U220),IF([1]Dashboard!$AK$39="FY","FY"&amp;A220&amp;U220)))</f>
        <v>YTD2024061 - ENROBEENROBE</v>
      </c>
      <c r="U220" t="str">
        <f t="shared" si="15"/>
        <v>1 - ENROBEENROBE</v>
      </c>
      <c r="V220" t="str">
        <f>IF([1]Dashboard!$AK$39="Month","Month"&amp;N220&amp;C220&amp;E220,IF([1]Dashboard!$AK$39="YTD",IF(O220-[1]Dashboard!$AK$37&lt;=0,"YTD"&amp;A220&amp;[1]Dashboard!$AK$37&amp;C220&amp;E220),IF([1]Dashboard!$AK$39="FY","FY"&amp;A220&amp;C220&amp;E220)))</f>
        <v>YTD202406Abbesses1 - ENROBE</v>
      </c>
      <c r="W220" t="str">
        <f>IF([1]Dashboard!$AK$39="Month","Month"&amp;N220,IF([1]Dashboard!$AK$39="YTD",IF(O220-[1]Dashboard!$AK$37&lt;=0,"YTD"&amp;A220&amp;[1]Dashboard!$AK$37),IF([1]Dashboard!$AK$39="FY","FY"&amp;A220)))</f>
        <v>YTD202406</v>
      </c>
    </row>
    <row r="221" spans="1:23" x14ac:dyDescent="0.3">
      <c r="A221" t="s">
        <v>23</v>
      </c>
      <c r="B221" t="s">
        <v>251</v>
      </c>
      <c r="C221" t="s">
        <v>25</v>
      </c>
      <c r="D221" t="s">
        <v>71</v>
      </c>
      <c r="E221" t="s">
        <v>45</v>
      </c>
      <c r="F221" t="s">
        <v>95</v>
      </c>
      <c r="G221" t="s">
        <v>100</v>
      </c>
      <c r="H221" t="s">
        <v>101</v>
      </c>
      <c r="I221" s="4">
        <v>2.2319999999999998</v>
      </c>
      <c r="J221" s="4">
        <v>27.80748663101604</v>
      </c>
      <c r="K221" s="4">
        <v>9.9879679144385012</v>
      </c>
      <c r="L221" s="4">
        <v>17.819518716577541</v>
      </c>
      <c r="M221" s="5">
        <v>2.2319999999999998</v>
      </c>
      <c r="N221" t="str">
        <f t="shared" si="12"/>
        <v>202402</v>
      </c>
      <c r="O221" t="str">
        <f t="shared" si="13"/>
        <v>02</v>
      </c>
      <c r="P221" t="str">
        <f t="shared" si="14"/>
        <v>02.Feb2024</v>
      </c>
      <c r="Q221" t="str">
        <f>IF([1]Dashboard!$AK$39="Month","Month"&amp;N221&amp;E221,IF([1]Dashboard!$AK$39="YTD",IF(O221-[1]Dashboard!$AK$37&lt;=0,"YTD"&amp;A221&amp;[1]Dashboard!$AK$37&amp;E221),IF([1]Dashboard!$AK$39="FY","FY"&amp;A221&amp;E221)))</f>
        <v>YTD2024061 - ENROBE</v>
      </c>
      <c r="R221" t="str">
        <f>IF([1]Dashboard!$AK$39="Month","Month"&amp;N221&amp;E221&amp;F221,IF([1]Dashboard!$AK$39="YTD",IF(O221-[1]Dashboard!$AK$37&lt;=0,"YTD"&amp;A221&amp;[1]Dashboard!$AK$37&amp;E221&amp;F221),IF([1]Dashboard!$AK$39="FY","FY"&amp;A221&amp;E221&amp;F221)))</f>
        <v>YTD2024061 - ENROBEENROBE</v>
      </c>
      <c r="S221" t="str">
        <f>IF([1]Dashboard!$AK$39="Month","Month"&amp;N221&amp;F221,IF([1]Dashboard!$AK$39="YTD",IF(O221-[1]Dashboard!$AK$37&lt;=0,"YTD"&amp;A221&amp;[1]Dashboard!$AK$37&amp;F221),IF([1]Dashboard!$AK$39="FY","FY"&amp;A221&amp;F221)))</f>
        <v>YTD202406ENROBE</v>
      </c>
      <c r="T221" t="str">
        <f>IF([1]Dashboard!$AK$39="Month","Month"&amp;N221&amp;F221,IF([1]Dashboard!$AK$39="YTD",IF(O221-[1]Dashboard!$AK$37&lt;=0,"YTD"&amp;A221&amp;[1]Dashboard!$AK$37&amp;U221),IF([1]Dashboard!$AK$39="FY","FY"&amp;A221&amp;U221)))</f>
        <v>YTD2024061 - ENROBEENROBE</v>
      </c>
      <c r="U221" t="str">
        <f t="shared" si="15"/>
        <v>1 - ENROBEENROBE</v>
      </c>
      <c r="V221" t="str">
        <f>IF([1]Dashboard!$AK$39="Month","Month"&amp;N221&amp;C221&amp;E221,IF([1]Dashboard!$AK$39="YTD",IF(O221-[1]Dashboard!$AK$37&lt;=0,"YTD"&amp;A221&amp;[1]Dashboard!$AK$37&amp;C221&amp;E221),IF([1]Dashboard!$AK$39="FY","FY"&amp;A221&amp;C221&amp;E221)))</f>
        <v>YTD202406Abbesses1 - ENROBE</v>
      </c>
      <c r="W221" t="str">
        <f>IF([1]Dashboard!$AK$39="Month","Month"&amp;N221,IF([1]Dashboard!$AK$39="YTD",IF(O221-[1]Dashboard!$AK$37&lt;=0,"YTD"&amp;A221&amp;[1]Dashboard!$AK$37),IF([1]Dashboard!$AK$39="FY","FY"&amp;A221)))</f>
        <v>YTD202406</v>
      </c>
    </row>
    <row r="222" spans="1:23" x14ac:dyDescent="0.3">
      <c r="A222" t="s">
        <v>23</v>
      </c>
      <c r="B222" t="s">
        <v>251</v>
      </c>
      <c r="C222" t="s">
        <v>25</v>
      </c>
      <c r="D222" t="s">
        <v>71</v>
      </c>
      <c r="E222" t="s">
        <v>45</v>
      </c>
      <c r="F222" t="s">
        <v>95</v>
      </c>
      <c r="G222" t="s">
        <v>102</v>
      </c>
      <c r="H222" t="s">
        <v>103</v>
      </c>
      <c r="I222" s="4">
        <v>0.95600000000000018</v>
      </c>
      <c r="J222" s="4">
        <v>12.054367201426023</v>
      </c>
      <c r="K222" s="4">
        <v>4.2080614973262032</v>
      </c>
      <c r="L222" s="4">
        <v>7.8463057040998203</v>
      </c>
      <c r="M222" s="5">
        <v>0.95600000000000018</v>
      </c>
      <c r="N222" t="str">
        <f t="shared" si="12"/>
        <v>202402</v>
      </c>
      <c r="O222" t="str">
        <f t="shared" si="13"/>
        <v>02</v>
      </c>
      <c r="P222" t="str">
        <f t="shared" si="14"/>
        <v>02.Feb2024</v>
      </c>
      <c r="Q222" t="str">
        <f>IF([1]Dashboard!$AK$39="Month","Month"&amp;N222&amp;E222,IF([1]Dashboard!$AK$39="YTD",IF(O222-[1]Dashboard!$AK$37&lt;=0,"YTD"&amp;A222&amp;[1]Dashboard!$AK$37&amp;E222),IF([1]Dashboard!$AK$39="FY","FY"&amp;A222&amp;E222)))</f>
        <v>YTD2024061 - ENROBE</v>
      </c>
      <c r="R222" t="str">
        <f>IF([1]Dashboard!$AK$39="Month","Month"&amp;N222&amp;E222&amp;F222,IF([1]Dashboard!$AK$39="YTD",IF(O222-[1]Dashboard!$AK$37&lt;=0,"YTD"&amp;A222&amp;[1]Dashboard!$AK$37&amp;E222&amp;F222),IF([1]Dashboard!$AK$39="FY","FY"&amp;A222&amp;E222&amp;F222)))</f>
        <v>YTD2024061 - ENROBEENROBE</v>
      </c>
      <c r="S222" t="str">
        <f>IF([1]Dashboard!$AK$39="Month","Month"&amp;N222&amp;F222,IF([1]Dashboard!$AK$39="YTD",IF(O222-[1]Dashboard!$AK$37&lt;=0,"YTD"&amp;A222&amp;[1]Dashboard!$AK$37&amp;F222),IF([1]Dashboard!$AK$39="FY","FY"&amp;A222&amp;F222)))</f>
        <v>YTD202406ENROBE</v>
      </c>
      <c r="T222" t="str">
        <f>IF([1]Dashboard!$AK$39="Month","Month"&amp;N222&amp;F222,IF([1]Dashboard!$AK$39="YTD",IF(O222-[1]Dashboard!$AK$37&lt;=0,"YTD"&amp;A222&amp;[1]Dashboard!$AK$37&amp;U222),IF([1]Dashboard!$AK$39="FY","FY"&amp;A222&amp;U222)))</f>
        <v>YTD2024061 - ENROBEENROBE</v>
      </c>
      <c r="U222" t="str">
        <f t="shared" si="15"/>
        <v>1 - ENROBEENROBE</v>
      </c>
      <c r="V222" t="str">
        <f>IF([1]Dashboard!$AK$39="Month","Month"&amp;N222&amp;C222&amp;E222,IF([1]Dashboard!$AK$39="YTD",IF(O222-[1]Dashboard!$AK$37&lt;=0,"YTD"&amp;A222&amp;[1]Dashboard!$AK$37&amp;C222&amp;E222),IF([1]Dashboard!$AK$39="FY","FY"&amp;A222&amp;C222&amp;E222)))</f>
        <v>YTD202406Abbesses1 - ENROBE</v>
      </c>
      <c r="W222" t="str">
        <f>IF([1]Dashboard!$AK$39="Month","Month"&amp;N222,IF([1]Dashboard!$AK$39="YTD",IF(O222-[1]Dashboard!$AK$37&lt;=0,"YTD"&amp;A222&amp;[1]Dashboard!$AK$37),IF([1]Dashboard!$AK$39="FY","FY"&amp;A222)))</f>
        <v>YTD202406</v>
      </c>
    </row>
    <row r="223" spans="1:23" x14ac:dyDescent="0.3">
      <c r="A223" t="s">
        <v>23</v>
      </c>
      <c r="B223" t="s">
        <v>251</v>
      </c>
      <c r="C223" t="s">
        <v>25</v>
      </c>
      <c r="D223" t="s">
        <v>71</v>
      </c>
      <c r="E223" t="s">
        <v>45</v>
      </c>
      <c r="F223" t="s">
        <v>46</v>
      </c>
      <c r="G223" t="s">
        <v>104</v>
      </c>
      <c r="H223" t="s">
        <v>105</v>
      </c>
      <c r="I223" s="4">
        <v>8</v>
      </c>
      <c r="J223" s="4">
        <v>16.601307189542485</v>
      </c>
      <c r="K223" s="4">
        <v>6.8003565062388605</v>
      </c>
      <c r="L223" s="4">
        <v>9.800950683303622</v>
      </c>
      <c r="M223" s="5">
        <v>1.2</v>
      </c>
      <c r="N223" t="str">
        <f t="shared" si="12"/>
        <v>202402</v>
      </c>
      <c r="O223" t="str">
        <f t="shared" si="13"/>
        <v>02</v>
      </c>
      <c r="P223" t="str">
        <f t="shared" si="14"/>
        <v>02.Feb2024</v>
      </c>
      <c r="Q223" t="str">
        <f>IF([1]Dashboard!$AK$39="Month","Month"&amp;N223&amp;E223,IF([1]Dashboard!$AK$39="YTD",IF(O223-[1]Dashboard!$AK$37&lt;=0,"YTD"&amp;A223&amp;[1]Dashboard!$AK$37&amp;E223),IF([1]Dashboard!$AK$39="FY","FY"&amp;A223&amp;E223)))</f>
        <v>YTD2024061 - ENROBE</v>
      </c>
      <c r="R223" t="str">
        <f>IF([1]Dashboard!$AK$39="Month","Month"&amp;N223&amp;E223&amp;F223,IF([1]Dashboard!$AK$39="YTD",IF(O223-[1]Dashboard!$AK$37&lt;=0,"YTD"&amp;A223&amp;[1]Dashboard!$AK$37&amp;E223&amp;F223),IF([1]Dashboard!$AK$39="FY","FY"&amp;A223&amp;E223&amp;F223)))</f>
        <v>YTD2024061 - ENROBEENROBE TO GO</v>
      </c>
      <c r="S223" t="str">
        <f>IF([1]Dashboard!$AK$39="Month","Month"&amp;N223&amp;F223,IF([1]Dashboard!$AK$39="YTD",IF(O223-[1]Dashboard!$AK$37&lt;=0,"YTD"&amp;A223&amp;[1]Dashboard!$AK$37&amp;F223),IF([1]Dashboard!$AK$39="FY","FY"&amp;A223&amp;F223)))</f>
        <v>YTD202406ENROBE TO GO</v>
      </c>
      <c r="T223" t="str">
        <f>IF([1]Dashboard!$AK$39="Month","Month"&amp;N223&amp;F223,IF([1]Dashboard!$AK$39="YTD",IF(O223-[1]Dashboard!$AK$37&lt;=0,"YTD"&amp;A223&amp;[1]Dashboard!$AK$37&amp;U223),IF([1]Dashboard!$AK$39="FY","FY"&amp;A223&amp;U223)))</f>
        <v>YTD2024061 - ENROBEENROBE TO GO</v>
      </c>
      <c r="U223" t="str">
        <f t="shared" si="15"/>
        <v>1 - ENROBEENROBE TO GO</v>
      </c>
      <c r="V223" t="str">
        <f>IF([1]Dashboard!$AK$39="Month","Month"&amp;N223&amp;C223&amp;E223,IF([1]Dashboard!$AK$39="YTD",IF(O223-[1]Dashboard!$AK$37&lt;=0,"YTD"&amp;A223&amp;[1]Dashboard!$AK$37&amp;C223&amp;E223),IF([1]Dashboard!$AK$39="FY","FY"&amp;A223&amp;C223&amp;E223)))</f>
        <v>YTD202406Abbesses1 - ENROBE</v>
      </c>
      <c r="W223" t="str">
        <f>IF([1]Dashboard!$AK$39="Month","Month"&amp;N223,IF([1]Dashboard!$AK$39="YTD",IF(O223-[1]Dashboard!$AK$37&lt;=0,"YTD"&amp;A223&amp;[1]Dashboard!$AK$37),IF([1]Dashboard!$AK$39="FY","FY"&amp;A223)))</f>
        <v>YTD202406</v>
      </c>
    </row>
    <row r="224" spans="1:23" x14ac:dyDescent="0.3">
      <c r="A224" t="s">
        <v>23</v>
      </c>
      <c r="B224" t="s">
        <v>251</v>
      </c>
      <c r="C224" t="s">
        <v>25</v>
      </c>
      <c r="D224" t="s">
        <v>71</v>
      </c>
      <c r="E224" t="s">
        <v>45</v>
      </c>
      <c r="F224" t="s">
        <v>46</v>
      </c>
      <c r="G224" t="s">
        <v>106</v>
      </c>
      <c r="H224" t="s">
        <v>107</v>
      </c>
      <c r="I224" s="4">
        <v>38</v>
      </c>
      <c r="J224" s="4">
        <v>79.242424242424292</v>
      </c>
      <c r="K224" s="4">
        <v>26.473559120617946</v>
      </c>
      <c r="L224" s="4">
        <v>52.76886512180635</v>
      </c>
      <c r="M224" s="5">
        <v>5.7</v>
      </c>
      <c r="N224" t="str">
        <f t="shared" si="12"/>
        <v>202402</v>
      </c>
      <c r="O224" t="str">
        <f t="shared" si="13"/>
        <v>02</v>
      </c>
      <c r="P224" t="str">
        <f t="shared" si="14"/>
        <v>02.Feb2024</v>
      </c>
      <c r="Q224" t="str">
        <f>IF([1]Dashboard!$AK$39="Month","Month"&amp;N224&amp;E224,IF([1]Dashboard!$AK$39="YTD",IF(O224-[1]Dashboard!$AK$37&lt;=0,"YTD"&amp;A224&amp;[1]Dashboard!$AK$37&amp;E224),IF([1]Dashboard!$AK$39="FY","FY"&amp;A224&amp;E224)))</f>
        <v>YTD2024061 - ENROBE</v>
      </c>
      <c r="R224" t="str">
        <f>IF([1]Dashboard!$AK$39="Month","Month"&amp;N224&amp;E224&amp;F224,IF([1]Dashboard!$AK$39="YTD",IF(O224-[1]Dashboard!$AK$37&lt;=0,"YTD"&amp;A224&amp;[1]Dashboard!$AK$37&amp;E224&amp;F224),IF([1]Dashboard!$AK$39="FY","FY"&amp;A224&amp;E224&amp;F224)))</f>
        <v>YTD2024061 - ENROBEENROBE TO GO</v>
      </c>
      <c r="S224" t="str">
        <f>IF([1]Dashboard!$AK$39="Month","Month"&amp;N224&amp;F224,IF([1]Dashboard!$AK$39="YTD",IF(O224-[1]Dashboard!$AK$37&lt;=0,"YTD"&amp;A224&amp;[1]Dashboard!$AK$37&amp;F224),IF([1]Dashboard!$AK$39="FY","FY"&amp;A224&amp;F224)))</f>
        <v>YTD202406ENROBE TO GO</v>
      </c>
      <c r="T224" t="str">
        <f>IF([1]Dashboard!$AK$39="Month","Month"&amp;N224&amp;F224,IF([1]Dashboard!$AK$39="YTD",IF(O224-[1]Dashboard!$AK$37&lt;=0,"YTD"&amp;A224&amp;[1]Dashboard!$AK$37&amp;U224),IF([1]Dashboard!$AK$39="FY","FY"&amp;A224&amp;U224)))</f>
        <v>YTD2024061 - ENROBEENROBE TO GO</v>
      </c>
      <c r="U224" t="str">
        <f t="shared" si="15"/>
        <v>1 - ENROBEENROBE TO GO</v>
      </c>
      <c r="V224" t="str">
        <f>IF([1]Dashboard!$AK$39="Month","Month"&amp;N224&amp;C224&amp;E224,IF([1]Dashboard!$AK$39="YTD",IF(O224-[1]Dashboard!$AK$37&lt;=0,"YTD"&amp;A224&amp;[1]Dashboard!$AK$37&amp;C224&amp;E224),IF([1]Dashboard!$AK$39="FY","FY"&amp;A224&amp;C224&amp;E224)))</f>
        <v>YTD202406Abbesses1 - ENROBE</v>
      </c>
      <c r="W224" t="str">
        <f>IF([1]Dashboard!$AK$39="Month","Month"&amp;N224,IF([1]Dashboard!$AK$39="YTD",IF(O224-[1]Dashboard!$AK$37&lt;=0,"YTD"&amp;A224&amp;[1]Dashboard!$AK$37),IF([1]Dashboard!$AK$39="FY","FY"&amp;A224)))</f>
        <v>YTD202406</v>
      </c>
    </row>
    <row r="225" spans="1:23" x14ac:dyDescent="0.3">
      <c r="A225" t="s">
        <v>23</v>
      </c>
      <c r="B225" t="s">
        <v>251</v>
      </c>
      <c r="C225" t="s">
        <v>25</v>
      </c>
      <c r="D225" t="s">
        <v>71</v>
      </c>
      <c r="E225" t="s">
        <v>45</v>
      </c>
      <c r="F225" t="s">
        <v>46</v>
      </c>
      <c r="G225" t="s">
        <v>108</v>
      </c>
      <c r="H225" t="s">
        <v>109</v>
      </c>
      <c r="I225" s="4">
        <v>9</v>
      </c>
      <c r="J225" s="4">
        <v>18.905228758169933</v>
      </c>
      <c r="K225" s="4">
        <v>6.9786096256684509</v>
      </c>
      <c r="L225" s="4">
        <v>11.926619132501484</v>
      </c>
      <c r="M225" s="5">
        <v>1.35</v>
      </c>
      <c r="N225" t="str">
        <f t="shared" si="12"/>
        <v>202402</v>
      </c>
      <c r="O225" t="str">
        <f t="shared" si="13"/>
        <v>02</v>
      </c>
      <c r="P225" t="str">
        <f t="shared" si="14"/>
        <v>02.Feb2024</v>
      </c>
      <c r="Q225" t="str">
        <f>IF([1]Dashboard!$AK$39="Month","Month"&amp;N225&amp;E225,IF([1]Dashboard!$AK$39="YTD",IF(O225-[1]Dashboard!$AK$37&lt;=0,"YTD"&amp;A225&amp;[1]Dashboard!$AK$37&amp;E225),IF([1]Dashboard!$AK$39="FY","FY"&amp;A225&amp;E225)))</f>
        <v>YTD2024061 - ENROBE</v>
      </c>
      <c r="R225" t="str">
        <f>IF([1]Dashboard!$AK$39="Month","Month"&amp;N225&amp;E225&amp;F225,IF([1]Dashboard!$AK$39="YTD",IF(O225-[1]Dashboard!$AK$37&lt;=0,"YTD"&amp;A225&amp;[1]Dashboard!$AK$37&amp;E225&amp;F225),IF([1]Dashboard!$AK$39="FY","FY"&amp;A225&amp;E225&amp;F225)))</f>
        <v>YTD2024061 - ENROBEENROBE TO GO</v>
      </c>
      <c r="S225" t="str">
        <f>IF([1]Dashboard!$AK$39="Month","Month"&amp;N225&amp;F225,IF([1]Dashboard!$AK$39="YTD",IF(O225-[1]Dashboard!$AK$37&lt;=0,"YTD"&amp;A225&amp;[1]Dashboard!$AK$37&amp;F225),IF([1]Dashboard!$AK$39="FY","FY"&amp;A225&amp;F225)))</f>
        <v>YTD202406ENROBE TO GO</v>
      </c>
      <c r="T225" t="str">
        <f>IF([1]Dashboard!$AK$39="Month","Month"&amp;N225&amp;F225,IF([1]Dashboard!$AK$39="YTD",IF(O225-[1]Dashboard!$AK$37&lt;=0,"YTD"&amp;A225&amp;[1]Dashboard!$AK$37&amp;U225),IF([1]Dashboard!$AK$39="FY","FY"&amp;A225&amp;U225)))</f>
        <v>YTD2024061 - ENROBEENROBE TO GO</v>
      </c>
      <c r="U225" t="str">
        <f t="shared" si="15"/>
        <v>1 - ENROBEENROBE TO GO</v>
      </c>
      <c r="V225" t="str">
        <f>IF([1]Dashboard!$AK$39="Month","Month"&amp;N225&amp;C225&amp;E225,IF([1]Dashboard!$AK$39="YTD",IF(O225-[1]Dashboard!$AK$37&lt;=0,"YTD"&amp;A225&amp;[1]Dashboard!$AK$37&amp;C225&amp;E225),IF([1]Dashboard!$AK$39="FY","FY"&amp;A225&amp;C225&amp;E225)))</f>
        <v>YTD202406Abbesses1 - ENROBE</v>
      </c>
      <c r="W225" t="str">
        <f>IF([1]Dashboard!$AK$39="Month","Month"&amp;N225,IF([1]Dashboard!$AK$39="YTD",IF(O225-[1]Dashboard!$AK$37&lt;=0,"YTD"&amp;A225&amp;[1]Dashboard!$AK$37),IF([1]Dashboard!$AK$39="FY","FY"&amp;A225)))</f>
        <v>YTD202406</v>
      </c>
    </row>
    <row r="226" spans="1:23" x14ac:dyDescent="0.3">
      <c r="A226" t="s">
        <v>23</v>
      </c>
      <c r="B226" t="s">
        <v>251</v>
      </c>
      <c r="C226" t="s">
        <v>25</v>
      </c>
      <c r="D226" t="s">
        <v>71</v>
      </c>
      <c r="E226" t="s">
        <v>45</v>
      </c>
      <c r="F226" t="s">
        <v>46</v>
      </c>
      <c r="G226" t="s">
        <v>47</v>
      </c>
      <c r="H226" t="s">
        <v>110</v>
      </c>
      <c r="I226" s="4">
        <v>31</v>
      </c>
      <c r="J226" s="4">
        <v>64.465240641711262</v>
      </c>
      <c r="K226" s="4">
        <v>21.827094474153292</v>
      </c>
      <c r="L226" s="4">
        <v>42.638146167557956</v>
      </c>
      <c r="M226" s="5">
        <v>4.6500000000000004</v>
      </c>
      <c r="N226" t="str">
        <f t="shared" si="12"/>
        <v>202402</v>
      </c>
      <c r="O226" t="str">
        <f t="shared" si="13"/>
        <v>02</v>
      </c>
      <c r="P226" t="str">
        <f t="shared" si="14"/>
        <v>02.Feb2024</v>
      </c>
      <c r="Q226" t="str">
        <f>IF([1]Dashboard!$AK$39="Month","Month"&amp;N226&amp;E226,IF([1]Dashboard!$AK$39="YTD",IF(O226-[1]Dashboard!$AK$37&lt;=0,"YTD"&amp;A226&amp;[1]Dashboard!$AK$37&amp;E226),IF([1]Dashboard!$AK$39="FY","FY"&amp;A226&amp;E226)))</f>
        <v>YTD2024061 - ENROBE</v>
      </c>
      <c r="R226" t="str">
        <f>IF([1]Dashboard!$AK$39="Month","Month"&amp;N226&amp;E226&amp;F226,IF([1]Dashboard!$AK$39="YTD",IF(O226-[1]Dashboard!$AK$37&lt;=0,"YTD"&amp;A226&amp;[1]Dashboard!$AK$37&amp;E226&amp;F226),IF([1]Dashboard!$AK$39="FY","FY"&amp;A226&amp;E226&amp;F226)))</f>
        <v>YTD2024061 - ENROBEENROBE TO GO</v>
      </c>
      <c r="S226" t="str">
        <f>IF([1]Dashboard!$AK$39="Month","Month"&amp;N226&amp;F226,IF([1]Dashboard!$AK$39="YTD",IF(O226-[1]Dashboard!$AK$37&lt;=0,"YTD"&amp;A226&amp;[1]Dashboard!$AK$37&amp;F226),IF([1]Dashboard!$AK$39="FY","FY"&amp;A226&amp;F226)))</f>
        <v>YTD202406ENROBE TO GO</v>
      </c>
      <c r="T226" t="str">
        <f>IF([1]Dashboard!$AK$39="Month","Month"&amp;N226&amp;F226,IF([1]Dashboard!$AK$39="YTD",IF(O226-[1]Dashboard!$AK$37&lt;=0,"YTD"&amp;A226&amp;[1]Dashboard!$AK$37&amp;U226),IF([1]Dashboard!$AK$39="FY","FY"&amp;A226&amp;U226)))</f>
        <v>YTD2024061 - ENROBEENROBE TO GO</v>
      </c>
      <c r="U226" t="str">
        <f t="shared" si="15"/>
        <v>1 - ENROBEENROBE TO GO</v>
      </c>
      <c r="V226" t="str">
        <f>IF([1]Dashboard!$AK$39="Month","Month"&amp;N226&amp;C226&amp;E226,IF([1]Dashboard!$AK$39="YTD",IF(O226-[1]Dashboard!$AK$37&lt;=0,"YTD"&amp;A226&amp;[1]Dashboard!$AK$37&amp;C226&amp;E226),IF([1]Dashboard!$AK$39="FY","FY"&amp;A226&amp;C226&amp;E226)))</f>
        <v>YTD202406Abbesses1 - ENROBE</v>
      </c>
      <c r="W226" t="str">
        <f>IF([1]Dashboard!$AK$39="Month","Month"&amp;N226,IF([1]Dashboard!$AK$39="YTD",IF(O226-[1]Dashboard!$AK$37&lt;=0,"YTD"&amp;A226&amp;[1]Dashboard!$AK$37),IF([1]Dashboard!$AK$39="FY","FY"&amp;A226)))</f>
        <v>YTD202406</v>
      </c>
    </row>
    <row r="227" spans="1:23" x14ac:dyDescent="0.3">
      <c r="A227" t="s">
        <v>23</v>
      </c>
      <c r="B227" t="s">
        <v>251</v>
      </c>
      <c r="C227" t="s">
        <v>25</v>
      </c>
      <c r="D227" t="s">
        <v>71</v>
      </c>
      <c r="E227" t="s">
        <v>45</v>
      </c>
      <c r="F227" t="s">
        <v>46</v>
      </c>
      <c r="G227" t="s">
        <v>111</v>
      </c>
      <c r="H227" t="s">
        <v>112</v>
      </c>
      <c r="I227" s="4">
        <v>42</v>
      </c>
      <c r="J227" s="4">
        <v>88.226381461675629</v>
      </c>
      <c r="K227" s="4">
        <v>30.835561497326204</v>
      </c>
      <c r="L227" s="4">
        <v>57.390819964349426</v>
      </c>
      <c r="M227" s="5">
        <v>6.3</v>
      </c>
      <c r="N227" t="str">
        <f t="shared" si="12"/>
        <v>202402</v>
      </c>
      <c r="O227" t="str">
        <f t="shared" si="13"/>
        <v>02</v>
      </c>
      <c r="P227" t="str">
        <f t="shared" si="14"/>
        <v>02.Feb2024</v>
      </c>
      <c r="Q227" t="str">
        <f>IF([1]Dashboard!$AK$39="Month","Month"&amp;N227&amp;E227,IF([1]Dashboard!$AK$39="YTD",IF(O227-[1]Dashboard!$AK$37&lt;=0,"YTD"&amp;A227&amp;[1]Dashboard!$AK$37&amp;E227),IF([1]Dashboard!$AK$39="FY","FY"&amp;A227&amp;E227)))</f>
        <v>YTD2024061 - ENROBE</v>
      </c>
      <c r="R227" t="str">
        <f>IF([1]Dashboard!$AK$39="Month","Month"&amp;N227&amp;E227&amp;F227,IF([1]Dashboard!$AK$39="YTD",IF(O227-[1]Dashboard!$AK$37&lt;=0,"YTD"&amp;A227&amp;[1]Dashboard!$AK$37&amp;E227&amp;F227),IF([1]Dashboard!$AK$39="FY","FY"&amp;A227&amp;E227&amp;F227)))</f>
        <v>YTD2024061 - ENROBEENROBE TO GO</v>
      </c>
      <c r="S227" t="str">
        <f>IF([1]Dashboard!$AK$39="Month","Month"&amp;N227&amp;F227,IF([1]Dashboard!$AK$39="YTD",IF(O227-[1]Dashboard!$AK$37&lt;=0,"YTD"&amp;A227&amp;[1]Dashboard!$AK$37&amp;F227),IF([1]Dashboard!$AK$39="FY","FY"&amp;A227&amp;F227)))</f>
        <v>YTD202406ENROBE TO GO</v>
      </c>
      <c r="T227" t="str">
        <f>IF([1]Dashboard!$AK$39="Month","Month"&amp;N227&amp;F227,IF([1]Dashboard!$AK$39="YTD",IF(O227-[1]Dashboard!$AK$37&lt;=0,"YTD"&amp;A227&amp;[1]Dashboard!$AK$37&amp;U227),IF([1]Dashboard!$AK$39="FY","FY"&amp;A227&amp;U227)))</f>
        <v>YTD2024061 - ENROBEENROBE TO GO</v>
      </c>
      <c r="U227" t="str">
        <f t="shared" si="15"/>
        <v>1 - ENROBEENROBE TO GO</v>
      </c>
      <c r="V227" t="str">
        <f>IF([1]Dashboard!$AK$39="Month","Month"&amp;N227&amp;C227&amp;E227,IF([1]Dashboard!$AK$39="YTD",IF(O227-[1]Dashboard!$AK$37&lt;=0,"YTD"&amp;A227&amp;[1]Dashboard!$AK$37&amp;C227&amp;E227),IF([1]Dashboard!$AK$39="FY","FY"&amp;A227&amp;C227&amp;E227)))</f>
        <v>YTD202406Abbesses1 - ENROBE</v>
      </c>
      <c r="W227" t="str">
        <f>IF([1]Dashboard!$AK$39="Month","Month"&amp;N227,IF([1]Dashboard!$AK$39="YTD",IF(O227-[1]Dashboard!$AK$37&lt;=0,"YTD"&amp;A227&amp;[1]Dashboard!$AK$37),IF([1]Dashboard!$AK$39="FY","FY"&amp;A227)))</f>
        <v>YTD202406</v>
      </c>
    </row>
    <row r="228" spans="1:23" x14ac:dyDescent="0.3">
      <c r="A228" t="s">
        <v>23</v>
      </c>
      <c r="B228" t="s">
        <v>251</v>
      </c>
      <c r="C228" t="s">
        <v>25</v>
      </c>
      <c r="D228" t="s">
        <v>71</v>
      </c>
      <c r="E228" t="s">
        <v>45</v>
      </c>
      <c r="F228" t="s">
        <v>46</v>
      </c>
      <c r="G228" t="s">
        <v>113</v>
      </c>
      <c r="H228" t="s">
        <v>114</v>
      </c>
      <c r="I228" s="4">
        <v>7</v>
      </c>
      <c r="J228" s="4">
        <v>14.699940582293522</v>
      </c>
      <c r="K228" s="4">
        <v>4.6791443850267385</v>
      </c>
      <c r="L228" s="4">
        <v>10.020796197266781</v>
      </c>
      <c r="M228" s="5">
        <v>1.05</v>
      </c>
      <c r="N228" t="str">
        <f t="shared" si="12"/>
        <v>202402</v>
      </c>
      <c r="O228" t="str">
        <f t="shared" si="13"/>
        <v>02</v>
      </c>
      <c r="P228" t="str">
        <f t="shared" si="14"/>
        <v>02.Feb2024</v>
      </c>
      <c r="Q228" t="str">
        <f>IF([1]Dashboard!$AK$39="Month","Month"&amp;N228&amp;E228,IF([1]Dashboard!$AK$39="YTD",IF(O228-[1]Dashboard!$AK$37&lt;=0,"YTD"&amp;A228&amp;[1]Dashboard!$AK$37&amp;E228),IF([1]Dashboard!$AK$39="FY","FY"&amp;A228&amp;E228)))</f>
        <v>YTD2024061 - ENROBE</v>
      </c>
      <c r="R228" t="str">
        <f>IF([1]Dashboard!$AK$39="Month","Month"&amp;N228&amp;E228&amp;F228,IF([1]Dashboard!$AK$39="YTD",IF(O228-[1]Dashboard!$AK$37&lt;=0,"YTD"&amp;A228&amp;[1]Dashboard!$AK$37&amp;E228&amp;F228),IF([1]Dashboard!$AK$39="FY","FY"&amp;A228&amp;E228&amp;F228)))</f>
        <v>YTD2024061 - ENROBEENROBE TO GO</v>
      </c>
      <c r="S228" t="str">
        <f>IF([1]Dashboard!$AK$39="Month","Month"&amp;N228&amp;F228,IF([1]Dashboard!$AK$39="YTD",IF(O228-[1]Dashboard!$AK$37&lt;=0,"YTD"&amp;A228&amp;[1]Dashboard!$AK$37&amp;F228),IF([1]Dashboard!$AK$39="FY","FY"&amp;A228&amp;F228)))</f>
        <v>YTD202406ENROBE TO GO</v>
      </c>
      <c r="T228" t="str">
        <f>IF([1]Dashboard!$AK$39="Month","Month"&amp;N228&amp;F228,IF([1]Dashboard!$AK$39="YTD",IF(O228-[1]Dashboard!$AK$37&lt;=0,"YTD"&amp;A228&amp;[1]Dashboard!$AK$37&amp;U228),IF([1]Dashboard!$AK$39="FY","FY"&amp;A228&amp;U228)))</f>
        <v>YTD2024061 - ENROBEENROBE TO GO</v>
      </c>
      <c r="U228" t="str">
        <f t="shared" si="15"/>
        <v>1 - ENROBEENROBE TO GO</v>
      </c>
      <c r="V228" t="str">
        <f>IF([1]Dashboard!$AK$39="Month","Month"&amp;N228&amp;C228&amp;E228,IF([1]Dashboard!$AK$39="YTD",IF(O228-[1]Dashboard!$AK$37&lt;=0,"YTD"&amp;A228&amp;[1]Dashboard!$AK$37&amp;C228&amp;E228),IF([1]Dashboard!$AK$39="FY","FY"&amp;A228&amp;C228&amp;E228)))</f>
        <v>YTD202406Abbesses1 - ENROBE</v>
      </c>
      <c r="W228" t="str">
        <f>IF([1]Dashboard!$AK$39="Month","Month"&amp;N228,IF([1]Dashboard!$AK$39="YTD",IF(O228-[1]Dashboard!$AK$37&lt;=0,"YTD"&amp;A228&amp;[1]Dashboard!$AK$37),IF([1]Dashboard!$AK$39="FY","FY"&amp;A228)))</f>
        <v>YTD202406</v>
      </c>
    </row>
    <row r="229" spans="1:23" x14ac:dyDescent="0.3">
      <c r="A229" t="s">
        <v>23</v>
      </c>
      <c r="B229" t="s">
        <v>251</v>
      </c>
      <c r="C229" t="s">
        <v>25</v>
      </c>
      <c r="D229" t="s">
        <v>71</v>
      </c>
      <c r="E229" t="s">
        <v>45</v>
      </c>
      <c r="F229" t="s">
        <v>46</v>
      </c>
      <c r="G229" t="s">
        <v>115</v>
      </c>
      <c r="H229" t="s">
        <v>116</v>
      </c>
      <c r="I229" s="4">
        <v>8</v>
      </c>
      <c r="J229" s="4">
        <v>16.639928698752229</v>
      </c>
      <c r="K229" s="4">
        <v>7.7688651218062983</v>
      </c>
      <c r="L229" s="4">
        <v>8.8710635769459287</v>
      </c>
      <c r="M229" s="5">
        <v>1.2</v>
      </c>
      <c r="N229" t="str">
        <f t="shared" si="12"/>
        <v>202402</v>
      </c>
      <c r="O229" t="str">
        <f t="shared" si="13"/>
        <v>02</v>
      </c>
      <c r="P229" t="str">
        <f t="shared" si="14"/>
        <v>02.Feb2024</v>
      </c>
      <c r="Q229" t="str">
        <f>IF([1]Dashboard!$AK$39="Month","Month"&amp;N229&amp;E229,IF([1]Dashboard!$AK$39="YTD",IF(O229-[1]Dashboard!$AK$37&lt;=0,"YTD"&amp;A229&amp;[1]Dashboard!$AK$37&amp;E229),IF([1]Dashboard!$AK$39="FY","FY"&amp;A229&amp;E229)))</f>
        <v>YTD2024061 - ENROBE</v>
      </c>
      <c r="R229" t="str">
        <f>IF([1]Dashboard!$AK$39="Month","Month"&amp;N229&amp;E229&amp;F229,IF([1]Dashboard!$AK$39="YTD",IF(O229-[1]Dashboard!$AK$37&lt;=0,"YTD"&amp;A229&amp;[1]Dashboard!$AK$37&amp;E229&amp;F229),IF([1]Dashboard!$AK$39="FY","FY"&amp;A229&amp;E229&amp;F229)))</f>
        <v>YTD2024061 - ENROBEENROBE TO GO</v>
      </c>
      <c r="S229" t="str">
        <f>IF([1]Dashboard!$AK$39="Month","Month"&amp;N229&amp;F229,IF([1]Dashboard!$AK$39="YTD",IF(O229-[1]Dashboard!$AK$37&lt;=0,"YTD"&amp;A229&amp;[1]Dashboard!$AK$37&amp;F229),IF([1]Dashboard!$AK$39="FY","FY"&amp;A229&amp;F229)))</f>
        <v>YTD202406ENROBE TO GO</v>
      </c>
      <c r="T229" t="str">
        <f>IF([1]Dashboard!$AK$39="Month","Month"&amp;N229&amp;F229,IF([1]Dashboard!$AK$39="YTD",IF(O229-[1]Dashboard!$AK$37&lt;=0,"YTD"&amp;A229&amp;[1]Dashboard!$AK$37&amp;U229),IF([1]Dashboard!$AK$39="FY","FY"&amp;A229&amp;U229)))</f>
        <v>YTD2024061 - ENROBEENROBE TO GO</v>
      </c>
      <c r="U229" t="str">
        <f t="shared" si="15"/>
        <v>1 - ENROBEENROBE TO GO</v>
      </c>
      <c r="V229" t="str">
        <f>IF([1]Dashboard!$AK$39="Month","Month"&amp;N229&amp;C229&amp;E229,IF([1]Dashboard!$AK$39="YTD",IF(O229-[1]Dashboard!$AK$37&lt;=0,"YTD"&amp;A229&amp;[1]Dashboard!$AK$37&amp;C229&amp;E229),IF([1]Dashboard!$AK$39="FY","FY"&amp;A229&amp;C229&amp;E229)))</f>
        <v>YTD202406Abbesses1 - ENROBE</v>
      </c>
      <c r="W229" t="str">
        <f>IF([1]Dashboard!$AK$39="Month","Month"&amp;N229,IF([1]Dashboard!$AK$39="YTD",IF(O229-[1]Dashboard!$AK$37&lt;=0,"YTD"&amp;A229&amp;[1]Dashboard!$AK$37),IF([1]Dashboard!$AK$39="FY","FY"&amp;A229)))</f>
        <v>YTD202406</v>
      </c>
    </row>
    <row r="230" spans="1:23" x14ac:dyDescent="0.3">
      <c r="A230" t="s">
        <v>23</v>
      </c>
      <c r="B230" t="s">
        <v>251</v>
      </c>
      <c r="C230" t="s">
        <v>25</v>
      </c>
      <c r="D230" t="s">
        <v>71</v>
      </c>
      <c r="E230" t="s">
        <v>49</v>
      </c>
      <c r="F230" t="s">
        <v>117</v>
      </c>
      <c r="G230" t="s">
        <v>118</v>
      </c>
      <c r="H230" t="s">
        <v>119</v>
      </c>
      <c r="I230" s="4">
        <v>7.0269999999999992</v>
      </c>
      <c r="J230" s="4">
        <v>81.024955436720163</v>
      </c>
      <c r="K230" s="4">
        <v>24.107035799168148</v>
      </c>
      <c r="L230" s="4">
        <v>56.917919637552018</v>
      </c>
      <c r="M230" s="5">
        <v>7.0269999999999992</v>
      </c>
      <c r="N230" t="str">
        <f t="shared" si="12"/>
        <v>202402</v>
      </c>
      <c r="O230" t="str">
        <f t="shared" si="13"/>
        <v>02</v>
      </c>
      <c r="P230" t="str">
        <f t="shared" si="14"/>
        <v>02.Feb2024</v>
      </c>
      <c r="Q230" t="str">
        <f>IF([1]Dashboard!$AK$39="Month","Month"&amp;N230&amp;E230,IF([1]Dashboard!$AK$39="YTD",IF(O230-[1]Dashboard!$AK$37&lt;=0,"YTD"&amp;A230&amp;[1]Dashboard!$AK$37&amp;E230),IF([1]Dashboard!$AK$39="FY","FY"&amp;A230&amp;E230)))</f>
        <v>YTD2024061 - QUEBRA</v>
      </c>
      <c r="R230" t="str">
        <f>IF([1]Dashboard!$AK$39="Month","Month"&amp;N230&amp;E230&amp;F230,IF([1]Dashboard!$AK$39="YTD",IF(O230-[1]Dashboard!$AK$37&lt;=0,"YTD"&amp;A230&amp;[1]Dashboard!$AK$37&amp;E230&amp;F230),IF([1]Dashboard!$AK$39="FY","FY"&amp;A230&amp;E230&amp;F230)))</f>
        <v>YTD2024061 - QUEBRAQUEBRA QUEBRA</v>
      </c>
      <c r="S230" t="str">
        <f>IF([1]Dashboard!$AK$39="Month","Month"&amp;N230&amp;F230,IF([1]Dashboard!$AK$39="YTD",IF(O230-[1]Dashboard!$AK$37&lt;=0,"YTD"&amp;A230&amp;[1]Dashboard!$AK$37&amp;F230),IF([1]Dashboard!$AK$39="FY","FY"&amp;A230&amp;F230)))</f>
        <v>YTD202406QUEBRA QUEBRA</v>
      </c>
      <c r="T230" t="str">
        <f>IF([1]Dashboard!$AK$39="Month","Month"&amp;N230&amp;F230,IF([1]Dashboard!$AK$39="YTD",IF(O230-[1]Dashboard!$AK$37&lt;=0,"YTD"&amp;A230&amp;[1]Dashboard!$AK$37&amp;U230),IF([1]Dashboard!$AK$39="FY","FY"&amp;A230&amp;U230)))</f>
        <v>YTD2024061 - QUEBRAQUEBRA QUEBRA</v>
      </c>
      <c r="U230" t="str">
        <f t="shared" si="15"/>
        <v>1 - QUEBRAQUEBRA QUEBRA</v>
      </c>
      <c r="V230" t="str">
        <f>IF([1]Dashboard!$AK$39="Month","Month"&amp;N230&amp;C230&amp;E230,IF([1]Dashboard!$AK$39="YTD",IF(O230-[1]Dashboard!$AK$37&lt;=0,"YTD"&amp;A230&amp;[1]Dashboard!$AK$37&amp;C230&amp;E230),IF([1]Dashboard!$AK$39="FY","FY"&amp;A230&amp;C230&amp;E230)))</f>
        <v>YTD202406Abbesses1 - QUEBRA</v>
      </c>
      <c r="W230" t="str">
        <f>IF([1]Dashboard!$AK$39="Month","Month"&amp;N230,IF([1]Dashboard!$AK$39="YTD",IF(O230-[1]Dashboard!$AK$37&lt;=0,"YTD"&amp;A230&amp;[1]Dashboard!$AK$37),IF([1]Dashboard!$AK$39="FY","FY"&amp;A230)))</f>
        <v>YTD202406</v>
      </c>
    </row>
    <row r="231" spans="1:23" x14ac:dyDescent="0.3">
      <c r="A231" t="s">
        <v>23</v>
      </c>
      <c r="B231" t="s">
        <v>251</v>
      </c>
      <c r="C231" t="s">
        <v>25</v>
      </c>
      <c r="D231" t="s">
        <v>71</v>
      </c>
      <c r="E231" t="s">
        <v>49</v>
      </c>
      <c r="F231" t="s">
        <v>117</v>
      </c>
      <c r="G231" t="s">
        <v>252</v>
      </c>
      <c r="H231" t="s">
        <v>253</v>
      </c>
      <c r="I231" s="4">
        <v>0.27500000000000002</v>
      </c>
      <c r="J231" s="4">
        <v>2.5534759358288768</v>
      </c>
      <c r="K231" s="4">
        <v>0.92902369281045771</v>
      </c>
      <c r="L231" s="4">
        <v>1.624452243018419</v>
      </c>
      <c r="M231" s="5">
        <v>0.27500000000000002</v>
      </c>
      <c r="N231" t="str">
        <f t="shared" si="12"/>
        <v>202402</v>
      </c>
      <c r="O231" t="str">
        <f t="shared" si="13"/>
        <v>02</v>
      </c>
      <c r="P231" t="str">
        <f t="shared" si="14"/>
        <v>02.Feb2024</v>
      </c>
      <c r="Q231" t="str">
        <f>IF([1]Dashboard!$AK$39="Month","Month"&amp;N231&amp;E231,IF([1]Dashboard!$AK$39="YTD",IF(O231-[1]Dashboard!$AK$37&lt;=0,"YTD"&amp;A231&amp;[1]Dashboard!$AK$37&amp;E231),IF([1]Dashboard!$AK$39="FY","FY"&amp;A231&amp;E231)))</f>
        <v>YTD2024061 - QUEBRA</v>
      </c>
      <c r="R231" t="str">
        <f>IF([1]Dashboard!$AK$39="Month","Month"&amp;N231&amp;E231&amp;F231,IF([1]Dashboard!$AK$39="YTD",IF(O231-[1]Dashboard!$AK$37&lt;=0,"YTD"&amp;A231&amp;[1]Dashboard!$AK$37&amp;E231&amp;F231),IF([1]Dashboard!$AK$39="FY","FY"&amp;A231&amp;E231&amp;F231)))</f>
        <v>YTD2024061 - QUEBRAQUEBRA QUEBRA</v>
      </c>
      <c r="S231" t="str">
        <f>IF([1]Dashboard!$AK$39="Month","Month"&amp;N231&amp;F231,IF([1]Dashboard!$AK$39="YTD",IF(O231-[1]Dashboard!$AK$37&lt;=0,"YTD"&amp;A231&amp;[1]Dashboard!$AK$37&amp;F231),IF([1]Dashboard!$AK$39="FY","FY"&amp;A231&amp;F231)))</f>
        <v>YTD202406QUEBRA QUEBRA</v>
      </c>
      <c r="T231" t="str">
        <f>IF([1]Dashboard!$AK$39="Month","Month"&amp;N231&amp;F231,IF([1]Dashboard!$AK$39="YTD",IF(O231-[1]Dashboard!$AK$37&lt;=0,"YTD"&amp;A231&amp;[1]Dashboard!$AK$37&amp;U231),IF([1]Dashboard!$AK$39="FY","FY"&amp;A231&amp;U231)))</f>
        <v>YTD2024061 - QUEBRAQUEBRA QUEBRA</v>
      </c>
      <c r="U231" t="str">
        <f t="shared" si="15"/>
        <v>1 - QUEBRAQUEBRA QUEBRA</v>
      </c>
      <c r="V231" t="str">
        <f>IF([1]Dashboard!$AK$39="Month","Month"&amp;N231&amp;C231&amp;E231,IF([1]Dashboard!$AK$39="YTD",IF(O231-[1]Dashboard!$AK$37&lt;=0,"YTD"&amp;A231&amp;[1]Dashboard!$AK$37&amp;C231&amp;E231),IF([1]Dashboard!$AK$39="FY","FY"&amp;A231&amp;C231&amp;E231)))</f>
        <v>YTD202406Abbesses1 - QUEBRA</v>
      </c>
      <c r="W231" t="str">
        <f>IF([1]Dashboard!$AK$39="Month","Month"&amp;N231,IF([1]Dashboard!$AK$39="YTD",IF(O231-[1]Dashboard!$AK$37&lt;=0,"YTD"&amp;A231&amp;[1]Dashboard!$AK$37),IF([1]Dashboard!$AK$39="FY","FY"&amp;A231)))</f>
        <v>YTD202406</v>
      </c>
    </row>
    <row r="232" spans="1:23" x14ac:dyDescent="0.3">
      <c r="A232" t="s">
        <v>23</v>
      </c>
      <c r="B232" t="s">
        <v>251</v>
      </c>
      <c r="C232" t="s">
        <v>25</v>
      </c>
      <c r="D232" t="s">
        <v>71</v>
      </c>
      <c r="E232" t="s">
        <v>49</v>
      </c>
      <c r="F232" t="s">
        <v>117</v>
      </c>
      <c r="G232" t="s">
        <v>120</v>
      </c>
      <c r="H232" t="s">
        <v>121</v>
      </c>
      <c r="I232" s="4">
        <v>9.6969999999999974</v>
      </c>
      <c r="J232" s="4">
        <v>100.21241830065361</v>
      </c>
      <c r="K232" s="4">
        <v>27.490678104575149</v>
      </c>
      <c r="L232" s="4">
        <v>72.721740196078457</v>
      </c>
      <c r="M232" s="5">
        <v>9.6969999999999974</v>
      </c>
      <c r="N232" t="str">
        <f t="shared" si="12"/>
        <v>202402</v>
      </c>
      <c r="O232" t="str">
        <f t="shared" si="13"/>
        <v>02</v>
      </c>
      <c r="P232" t="str">
        <f t="shared" si="14"/>
        <v>02.Feb2024</v>
      </c>
      <c r="Q232" t="str">
        <f>IF([1]Dashboard!$AK$39="Month","Month"&amp;N232&amp;E232,IF([1]Dashboard!$AK$39="YTD",IF(O232-[1]Dashboard!$AK$37&lt;=0,"YTD"&amp;A232&amp;[1]Dashboard!$AK$37&amp;E232),IF([1]Dashboard!$AK$39="FY","FY"&amp;A232&amp;E232)))</f>
        <v>YTD2024061 - QUEBRA</v>
      </c>
      <c r="R232" t="str">
        <f>IF([1]Dashboard!$AK$39="Month","Month"&amp;N232&amp;E232&amp;F232,IF([1]Dashboard!$AK$39="YTD",IF(O232-[1]Dashboard!$AK$37&lt;=0,"YTD"&amp;A232&amp;[1]Dashboard!$AK$37&amp;E232&amp;F232),IF([1]Dashboard!$AK$39="FY","FY"&amp;A232&amp;E232&amp;F232)))</f>
        <v>YTD2024061 - QUEBRAQUEBRA QUEBRA</v>
      </c>
      <c r="S232" t="str">
        <f>IF([1]Dashboard!$AK$39="Month","Month"&amp;N232&amp;F232,IF([1]Dashboard!$AK$39="YTD",IF(O232-[1]Dashboard!$AK$37&lt;=0,"YTD"&amp;A232&amp;[1]Dashboard!$AK$37&amp;F232),IF([1]Dashboard!$AK$39="FY","FY"&amp;A232&amp;F232)))</f>
        <v>YTD202406QUEBRA QUEBRA</v>
      </c>
      <c r="T232" t="str">
        <f>IF([1]Dashboard!$AK$39="Month","Month"&amp;N232&amp;F232,IF([1]Dashboard!$AK$39="YTD",IF(O232-[1]Dashboard!$AK$37&lt;=0,"YTD"&amp;A232&amp;[1]Dashboard!$AK$37&amp;U232),IF([1]Dashboard!$AK$39="FY","FY"&amp;A232&amp;U232)))</f>
        <v>YTD2024061 - QUEBRAQUEBRA QUEBRA</v>
      </c>
      <c r="U232" t="str">
        <f t="shared" si="15"/>
        <v>1 - QUEBRAQUEBRA QUEBRA</v>
      </c>
      <c r="V232" t="str">
        <f>IF([1]Dashboard!$AK$39="Month","Month"&amp;N232&amp;C232&amp;E232,IF([1]Dashboard!$AK$39="YTD",IF(O232-[1]Dashboard!$AK$37&lt;=0,"YTD"&amp;A232&amp;[1]Dashboard!$AK$37&amp;C232&amp;E232),IF([1]Dashboard!$AK$39="FY","FY"&amp;A232&amp;C232&amp;E232)))</f>
        <v>YTD202406Abbesses1 - QUEBRA</v>
      </c>
      <c r="W232" t="str">
        <f>IF([1]Dashboard!$AK$39="Month","Month"&amp;N232,IF([1]Dashboard!$AK$39="YTD",IF(O232-[1]Dashboard!$AK$37&lt;=0,"YTD"&amp;A232&amp;[1]Dashboard!$AK$37),IF([1]Dashboard!$AK$39="FY","FY"&amp;A232)))</f>
        <v>YTD202406</v>
      </c>
    </row>
    <row r="233" spans="1:23" x14ac:dyDescent="0.3">
      <c r="A233" t="s">
        <v>23</v>
      </c>
      <c r="B233" t="s">
        <v>251</v>
      </c>
      <c r="C233" t="s">
        <v>25</v>
      </c>
      <c r="D233" t="s">
        <v>71</v>
      </c>
      <c r="E233" t="s">
        <v>49</v>
      </c>
      <c r="F233" t="s">
        <v>117</v>
      </c>
      <c r="G233" t="s">
        <v>122</v>
      </c>
      <c r="H233" t="s">
        <v>123</v>
      </c>
      <c r="I233" s="4">
        <v>9.2909999999999986</v>
      </c>
      <c r="J233" s="4">
        <v>96.093285799168143</v>
      </c>
      <c r="K233" s="4">
        <v>29.268996212121206</v>
      </c>
      <c r="L233" s="4">
        <v>66.824289587046934</v>
      </c>
      <c r="M233" s="5">
        <v>9.2909999999999986</v>
      </c>
      <c r="N233" t="str">
        <f t="shared" si="12"/>
        <v>202402</v>
      </c>
      <c r="O233" t="str">
        <f t="shared" si="13"/>
        <v>02</v>
      </c>
      <c r="P233" t="str">
        <f t="shared" si="14"/>
        <v>02.Feb2024</v>
      </c>
      <c r="Q233" t="str">
        <f>IF([1]Dashboard!$AK$39="Month","Month"&amp;N233&amp;E233,IF([1]Dashboard!$AK$39="YTD",IF(O233-[1]Dashboard!$AK$37&lt;=0,"YTD"&amp;A233&amp;[1]Dashboard!$AK$37&amp;E233),IF([1]Dashboard!$AK$39="FY","FY"&amp;A233&amp;E233)))</f>
        <v>YTD2024061 - QUEBRA</v>
      </c>
      <c r="R233" t="str">
        <f>IF([1]Dashboard!$AK$39="Month","Month"&amp;N233&amp;E233&amp;F233,IF([1]Dashboard!$AK$39="YTD",IF(O233-[1]Dashboard!$AK$37&lt;=0,"YTD"&amp;A233&amp;[1]Dashboard!$AK$37&amp;E233&amp;F233),IF([1]Dashboard!$AK$39="FY","FY"&amp;A233&amp;E233&amp;F233)))</f>
        <v>YTD2024061 - QUEBRAQUEBRA QUEBRA</v>
      </c>
      <c r="S233" t="str">
        <f>IF([1]Dashboard!$AK$39="Month","Month"&amp;N233&amp;F233,IF([1]Dashboard!$AK$39="YTD",IF(O233-[1]Dashboard!$AK$37&lt;=0,"YTD"&amp;A233&amp;[1]Dashboard!$AK$37&amp;F233),IF([1]Dashboard!$AK$39="FY","FY"&amp;A233&amp;F233)))</f>
        <v>YTD202406QUEBRA QUEBRA</v>
      </c>
      <c r="T233" t="str">
        <f>IF([1]Dashboard!$AK$39="Month","Month"&amp;N233&amp;F233,IF([1]Dashboard!$AK$39="YTD",IF(O233-[1]Dashboard!$AK$37&lt;=0,"YTD"&amp;A233&amp;[1]Dashboard!$AK$37&amp;U233),IF([1]Dashboard!$AK$39="FY","FY"&amp;A233&amp;U233)))</f>
        <v>YTD2024061 - QUEBRAQUEBRA QUEBRA</v>
      </c>
      <c r="U233" t="str">
        <f t="shared" si="15"/>
        <v>1 - QUEBRAQUEBRA QUEBRA</v>
      </c>
      <c r="V233" t="str">
        <f>IF([1]Dashboard!$AK$39="Month","Month"&amp;N233&amp;C233&amp;E233,IF([1]Dashboard!$AK$39="YTD",IF(O233-[1]Dashboard!$AK$37&lt;=0,"YTD"&amp;A233&amp;[1]Dashboard!$AK$37&amp;C233&amp;E233),IF([1]Dashboard!$AK$39="FY","FY"&amp;A233&amp;C233&amp;E233)))</f>
        <v>YTD202406Abbesses1 - QUEBRA</v>
      </c>
      <c r="W233" t="str">
        <f>IF([1]Dashboard!$AK$39="Month","Month"&amp;N233,IF([1]Dashboard!$AK$39="YTD",IF(O233-[1]Dashboard!$AK$37&lt;=0,"YTD"&amp;A233&amp;[1]Dashboard!$AK$37),IF([1]Dashboard!$AK$39="FY","FY"&amp;A233)))</f>
        <v>YTD202406</v>
      </c>
    </row>
    <row r="234" spans="1:23" x14ac:dyDescent="0.3">
      <c r="A234" t="s">
        <v>23</v>
      </c>
      <c r="B234" t="s">
        <v>251</v>
      </c>
      <c r="C234" t="s">
        <v>25</v>
      </c>
      <c r="D234" t="s">
        <v>71</v>
      </c>
      <c r="E234" t="s">
        <v>49</v>
      </c>
      <c r="F234" t="s">
        <v>117</v>
      </c>
      <c r="G234" t="s">
        <v>124</v>
      </c>
      <c r="H234" t="s">
        <v>125</v>
      </c>
      <c r="I234" s="4">
        <v>7.7940000000000023</v>
      </c>
      <c r="J234" s="4">
        <v>90.63874034462269</v>
      </c>
      <c r="K234" s="4">
        <v>23.861310160427813</v>
      </c>
      <c r="L234" s="4">
        <v>66.77743018419487</v>
      </c>
      <c r="M234" s="5">
        <v>7.7940000000000023</v>
      </c>
      <c r="N234" t="str">
        <f t="shared" si="12"/>
        <v>202402</v>
      </c>
      <c r="O234" t="str">
        <f t="shared" si="13"/>
        <v>02</v>
      </c>
      <c r="P234" t="str">
        <f t="shared" si="14"/>
        <v>02.Feb2024</v>
      </c>
      <c r="Q234" t="str">
        <f>IF([1]Dashboard!$AK$39="Month","Month"&amp;N234&amp;E234,IF([1]Dashboard!$AK$39="YTD",IF(O234-[1]Dashboard!$AK$37&lt;=0,"YTD"&amp;A234&amp;[1]Dashboard!$AK$37&amp;E234),IF([1]Dashboard!$AK$39="FY","FY"&amp;A234&amp;E234)))</f>
        <v>YTD2024061 - QUEBRA</v>
      </c>
      <c r="R234" t="str">
        <f>IF([1]Dashboard!$AK$39="Month","Month"&amp;N234&amp;E234&amp;F234,IF([1]Dashboard!$AK$39="YTD",IF(O234-[1]Dashboard!$AK$37&lt;=0,"YTD"&amp;A234&amp;[1]Dashboard!$AK$37&amp;E234&amp;F234),IF([1]Dashboard!$AK$39="FY","FY"&amp;A234&amp;E234&amp;F234)))</f>
        <v>YTD2024061 - QUEBRAQUEBRA QUEBRA</v>
      </c>
      <c r="S234" t="str">
        <f>IF([1]Dashboard!$AK$39="Month","Month"&amp;N234&amp;F234,IF([1]Dashboard!$AK$39="YTD",IF(O234-[1]Dashboard!$AK$37&lt;=0,"YTD"&amp;A234&amp;[1]Dashboard!$AK$37&amp;F234),IF([1]Dashboard!$AK$39="FY","FY"&amp;A234&amp;F234)))</f>
        <v>YTD202406QUEBRA QUEBRA</v>
      </c>
      <c r="T234" t="str">
        <f>IF([1]Dashboard!$AK$39="Month","Month"&amp;N234&amp;F234,IF([1]Dashboard!$AK$39="YTD",IF(O234-[1]Dashboard!$AK$37&lt;=0,"YTD"&amp;A234&amp;[1]Dashboard!$AK$37&amp;U234),IF([1]Dashboard!$AK$39="FY","FY"&amp;A234&amp;U234)))</f>
        <v>YTD2024061 - QUEBRAQUEBRA QUEBRA</v>
      </c>
      <c r="U234" t="str">
        <f t="shared" si="15"/>
        <v>1 - QUEBRAQUEBRA QUEBRA</v>
      </c>
      <c r="V234" t="str">
        <f>IF([1]Dashboard!$AK$39="Month","Month"&amp;N234&amp;C234&amp;E234,IF([1]Dashboard!$AK$39="YTD",IF(O234-[1]Dashboard!$AK$37&lt;=0,"YTD"&amp;A234&amp;[1]Dashboard!$AK$37&amp;C234&amp;E234),IF([1]Dashboard!$AK$39="FY","FY"&amp;A234&amp;C234&amp;E234)))</f>
        <v>YTD202406Abbesses1 - QUEBRA</v>
      </c>
      <c r="W234" t="str">
        <f>IF([1]Dashboard!$AK$39="Month","Month"&amp;N234,IF([1]Dashboard!$AK$39="YTD",IF(O234-[1]Dashboard!$AK$37&lt;=0,"YTD"&amp;A234&amp;[1]Dashboard!$AK$37),IF([1]Dashboard!$AK$39="FY","FY"&amp;A234)))</f>
        <v>YTD202406</v>
      </c>
    </row>
    <row r="235" spans="1:23" x14ac:dyDescent="0.3">
      <c r="A235" t="s">
        <v>23</v>
      </c>
      <c r="B235" t="s">
        <v>251</v>
      </c>
      <c r="C235" t="s">
        <v>25</v>
      </c>
      <c r="D235" t="s">
        <v>71</v>
      </c>
      <c r="E235" t="s">
        <v>49</v>
      </c>
      <c r="F235" t="s">
        <v>117</v>
      </c>
      <c r="G235" t="s">
        <v>126</v>
      </c>
      <c r="H235" t="s">
        <v>127</v>
      </c>
      <c r="I235" s="4">
        <v>11.004</v>
      </c>
      <c r="J235" s="4">
        <v>138.9988116458704</v>
      </c>
      <c r="K235" s="4">
        <v>35.233395721925142</v>
      </c>
      <c r="L235" s="4">
        <v>103.76541592394526</v>
      </c>
      <c r="M235" s="5">
        <v>11.004</v>
      </c>
      <c r="N235" t="str">
        <f t="shared" si="12"/>
        <v>202402</v>
      </c>
      <c r="O235" t="str">
        <f t="shared" si="13"/>
        <v>02</v>
      </c>
      <c r="P235" t="str">
        <f t="shared" si="14"/>
        <v>02.Feb2024</v>
      </c>
      <c r="Q235" t="str">
        <f>IF([1]Dashboard!$AK$39="Month","Month"&amp;N235&amp;E235,IF([1]Dashboard!$AK$39="YTD",IF(O235-[1]Dashboard!$AK$37&lt;=0,"YTD"&amp;A235&amp;[1]Dashboard!$AK$37&amp;E235),IF([1]Dashboard!$AK$39="FY","FY"&amp;A235&amp;E235)))</f>
        <v>YTD2024061 - QUEBRA</v>
      </c>
      <c r="R235" t="str">
        <f>IF([1]Dashboard!$AK$39="Month","Month"&amp;N235&amp;E235&amp;F235,IF([1]Dashboard!$AK$39="YTD",IF(O235-[1]Dashboard!$AK$37&lt;=0,"YTD"&amp;A235&amp;[1]Dashboard!$AK$37&amp;E235&amp;F235),IF([1]Dashboard!$AK$39="FY","FY"&amp;A235&amp;E235&amp;F235)))</f>
        <v>YTD2024061 - QUEBRAQUEBRA QUEBRA</v>
      </c>
      <c r="S235" t="str">
        <f>IF([1]Dashboard!$AK$39="Month","Month"&amp;N235&amp;F235,IF([1]Dashboard!$AK$39="YTD",IF(O235-[1]Dashboard!$AK$37&lt;=0,"YTD"&amp;A235&amp;[1]Dashboard!$AK$37&amp;F235),IF([1]Dashboard!$AK$39="FY","FY"&amp;A235&amp;F235)))</f>
        <v>YTD202406QUEBRA QUEBRA</v>
      </c>
      <c r="T235" t="str">
        <f>IF([1]Dashboard!$AK$39="Month","Month"&amp;N235&amp;F235,IF([1]Dashboard!$AK$39="YTD",IF(O235-[1]Dashboard!$AK$37&lt;=0,"YTD"&amp;A235&amp;[1]Dashboard!$AK$37&amp;U235),IF([1]Dashboard!$AK$39="FY","FY"&amp;A235&amp;U235)))</f>
        <v>YTD2024061 - QUEBRAQUEBRA QUEBRA</v>
      </c>
      <c r="U235" t="str">
        <f t="shared" si="15"/>
        <v>1 - QUEBRAQUEBRA QUEBRA</v>
      </c>
      <c r="V235" t="str">
        <f>IF([1]Dashboard!$AK$39="Month","Month"&amp;N235&amp;C235&amp;E235,IF([1]Dashboard!$AK$39="YTD",IF(O235-[1]Dashboard!$AK$37&lt;=0,"YTD"&amp;A235&amp;[1]Dashboard!$AK$37&amp;C235&amp;E235),IF([1]Dashboard!$AK$39="FY","FY"&amp;A235&amp;C235&amp;E235)))</f>
        <v>YTD202406Abbesses1 - QUEBRA</v>
      </c>
      <c r="W235" t="str">
        <f>IF([1]Dashboard!$AK$39="Month","Month"&amp;N235,IF([1]Dashboard!$AK$39="YTD",IF(O235-[1]Dashboard!$AK$37&lt;=0,"YTD"&amp;A235&amp;[1]Dashboard!$AK$37),IF([1]Dashboard!$AK$39="FY","FY"&amp;A235)))</f>
        <v>YTD202406</v>
      </c>
    </row>
    <row r="236" spans="1:23" x14ac:dyDescent="0.3">
      <c r="A236" t="s">
        <v>23</v>
      </c>
      <c r="B236" t="s">
        <v>251</v>
      </c>
      <c r="C236" t="s">
        <v>25</v>
      </c>
      <c r="D236" t="s">
        <v>71</v>
      </c>
      <c r="E236" t="s">
        <v>49</v>
      </c>
      <c r="F236" t="s">
        <v>117</v>
      </c>
      <c r="G236" t="s">
        <v>128</v>
      </c>
      <c r="H236" t="s">
        <v>129</v>
      </c>
      <c r="I236" s="4">
        <v>10.651000000000003</v>
      </c>
      <c r="J236" s="4">
        <v>110.18122400475343</v>
      </c>
      <c r="K236" s="4">
        <v>34.692484031491389</v>
      </c>
      <c r="L236" s="4">
        <v>75.488739973262042</v>
      </c>
      <c r="M236" s="5">
        <v>10.651000000000003</v>
      </c>
      <c r="N236" t="str">
        <f t="shared" si="12"/>
        <v>202402</v>
      </c>
      <c r="O236" t="str">
        <f t="shared" si="13"/>
        <v>02</v>
      </c>
      <c r="P236" t="str">
        <f t="shared" si="14"/>
        <v>02.Feb2024</v>
      </c>
      <c r="Q236" t="str">
        <f>IF([1]Dashboard!$AK$39="Month","Month"&amp;N236&amp;E236,IF([1]Dashboard!$AK$39="YTD",IF(O236-[1]Dashboard!$AK$37&lt;=0,"YTD"&amp;A236&amp;[1]Dashboard!$AK$37&amp;E236),IF([1]Dashboard!$AK$39="FY","FY"&amp;A236&amp;E236)))</f>
        <v>YTD2024061 - QUEBRA</v>
      </c>
      <c r="R236" t="str">
        <f>IF([1]Dashboard!$AK$39="Month","Month"&amp;N236&amp;E236&amp;F236,IF([1]Dashboard!$AK$39="YTD",IF(O236-[1]Dashboard!$AK$37&lt;=0,"YTD"&amp;A236&amp;[1]Dashboard!$AK$37&amp;E236&amp;F236),IF([1]Dashboard!$AK$39="FY","FY"&amp;A236&amp;E236&amp;F236)))</f>
        <v>YTD2024061 - QUEBRAQUEBRA QUEBRA</v>
      </c>
      <c r="S236" t="str">
        <f>IF([1]Dashboard!$AK$39="Month","Month"&amp;N236&amp;F236,IF([1]Dashboard!$AK$39="YTD",IF(O236-[1]Dashboard!$AK$37&lt;=0,"YTD"&amp;A236&amp;[1]Dashboard!$AK$37&amp;F236),IF([1]Dashboard!$AK$39="FY","FY"&amp;A236&amp;F236)))</f>
        <v>YTD202406QUEBRA QUEBRA</v>
      </c>
      <c r="T236" t="str">
        <f>IF([1]Dashboard!$AK$39="Month","Month"&amp;N236&amp;F236,IF([1]Dashboard!$AK$39="YTD",IF(O236-[1]Dashboard!$AK$37&lt;=0,"YTD"&amp;A236&amp;[1]Dashboard!$AK$37&amp;U236),IF([1]Dashboard!$AK$39="FY","FY"&amp;A236&amp;U236)))</f>
        <v>YTD2024061 - QUEBRAQUEBRA QUEBRA</v>
      </c>
      <c r="U236" t="str">
        <f t="shared" si="15"/>
        <v>1 - QUEBRAQUEBRA QUEBRA</v>
      </c>
      <c r="V236" t="str">
        <f>IF([1]Dashboard!$AK$39="Month","Month"&amp;N236&amp;C236&amp;E236,IF([1]Dashboard!$AK$39="YTD",IF(O236-[1]Dashboard!$AK$37&lt;=0,"YTD"&amp;A236&amp;[1]Dashboard!$AK$37&amp;C236&amp;E236),IF([1]Dashboard!$AK$39="FY","FY"&amp;A236&amp;C236&amp;E236)))</f>
        <v>YTD202406Abbesses1 - QUEBRA</v>
      </c>
      <c r="W236" t="str">
        <f>IF([1]Dashboard!$AK$39="Month","Month"&amp;N236,IF([1]Dashboard!$AK$39="YTD",IF(O236-[1]Dashboard!$AK$37&lt;=0,"YTD"&amp;A236&amp;[1]Dashboard!$AK$37),IF([1]Dashboard!$AK$39="FY","FY"&amp;A236)))</f>
        <v>YTD202406</v>
      </c>
    </row>
    <row r="237" spans="1:23" x14ac:dyDescent="0.3">
      <c r="A237" t="s">
        <v>23</v>
      </c>
      <c r="B237" t="s">
        <v>251</v>
      </c>
      <c r="C237" t="s">
        <v>25</v>
      </c>
      <c r="D237" t="s">
        <v>71</v>
      </c>
      <c r="E237" t="s">
        <v>49</v>
      </c>
      <c r="F237" t="s">
        <v>117</v>
      </c>
      <c r="G237" t="s">
        <v>130</v>
      </c>
      <c r="H237" t="s">
        <v>131</v>
      </c>
      <c r="I237" s="4">
        <v>7.9639999999999986</v>
      </c>
      <c r="J237" s="4">
        <v>93.109031491384428</v>
      </c>
      <c r="K237" s="4">
        <v>31.973709150326791</v>
      </c>
      <c r="L237" s="4">
        <v>61.135322341057638</v>
      </c>
      <c r="M237" s="5">
        <v>7.9639999999999977</v>
      </c>
      <c r="N237" t="str">
        <f t="shared" si="12"/>
        <v>202402</v>
      </c>
      <c r="O237" t="str">
        <f t="shared" si="13"/>
        <v>02</v>
      </c>
      <c r="P237" t="str">
        <f t="shared" si="14"/>
        <v>02.Feb2024</v>
      </c>
      <c r="Q237" t="str">
        <f>IF([1]Dashboard!$AK$39="Month","Month"&amp;N237&amp;E237,IF([1]Dashboard!$AK$39="YTD",IF(O237-[1]Dashboard!$AK$37&lt;=0,"YTD"&amp;A237&amp;[1]Dashboard!$AK$37&amp;E237),IF([1]Dashboard!$AK$39="FY","FY"&amp;A237&amp;E237)))</f>
        <v>YTD2024061 - QUEBRA</v>
      </c>
      <c r="R237" t="str">
        <f>IF([1]Dashboard!$AK$39="Month","Month"&amp;N237&amp;E237&amp;F237,IF([1]Dashboard!$AK$39="YTD",IF(O237-[1]Dashboard!$AK$37&lt;=0,"YTD"&amp;A237&amp;[1]Dashboard!$AK$37&amp;E237&amp;F237),IF([1]Dashboard!$AK$39="FY","FY"&amp;A237&amp;E237&amp;F237)))</f>
        <v>YTD2024061 - QUEBRAQUEBRA QUEBRA</v>
      </c>
      <c r="S237" t="str">
        <f>IF([1]Dashboard!$AK$39="Month","Month"&amp;N237&amp;F237,IF([1]Dashboard!$AK$39="YTD",IF(O237-[1]Dashboard!$AK$37&lt;=0,"YTD"&amp;A237&amp;[1]Dashboard!$AK$37&amp;F237),IF([1]Dashboard!$AK$39="FY","FY"&amp;A237&amp;F237)))</f>
        <v>YTD202406QUEBRA QUEBRA</v>
      </c>
      <c r="T237" t="str">
        <f>IF([1]Dashboard!$AK$39="Month","Month"&amp;N237&amp;F237,IF([1]Dashboard!$AK$39="YTD",IF(O237-[1]Dashboard!$AK$37&lt;=0,"YTD"&amp;A237&amp;[1]Dashboard!$AK$37&amp;U237),IF([1]Dashboard!$AK$39="FY","FY"&amp;A237&amp;U237)))</f>
        <v>YTD2024061 - QUEBRAQUEBRA QUEBRA</v>
      </c>
      <c r="U237" t="str">
        <f t="shared" si="15"/>
        <v>1 - QUEBRAQUEBRA QUEBRA</v>
      </c>
      <c r="V237" t="str">
        <f>IF([1]Dashboard!$AK$39="Month","Month"&amp;N237&amp;C237&amp;E237,IF([1]Dashboard!$AK$39="YTD",IF(O237-[1]Dashboard!$AK$37&lt;=0,"YTD"&amp;A237&amp;[1]Dashboard!$AK$37&amp;C237&amp;E237),IF([1]Dashboard!$AK$39="FY","FY"&amp;A237&amp;C237&amp;E237)))</f>
        <v>YTD202406Abbesses1 - QUEBRA</v>
      </c>
      <c r="W237" t="str">
        <f>IF([1]Dashboard!$AK$39="Month","Month"&amp;N237,IF([1]Dashboard!$AK$39="YTD",IF(O237-[1]Dashboard!$AK$37&lt;=0,"YTD"&amp;A237&amp;[1]Dashboard!$AK$37),IF([1]Dashboard!$AK$39="FY","FY"&amp;A237)))</f>
        <v>YTD202406</v>
      </c>
    </row>
    <row r="238" spans="1:23" x14ac:dyDescent="0.3">
      <c r="A238" t="s">
        <v>23</v>
      </c>
      <c r="B238" t="s">
        <v>251</v>
      </c>
      <c r="C238" t="s">
        <v>25</v>
      </c>
      <c r="D238" t="s">
        <v>71</v>
      </c>
      <c r="E238" t="s">
        <v>49</v>
      </c>
      <c r="F238" t="s">
        <v>117</v>
      </c>
      <c r="G238" t="s">
        <v>132</v>
      </c>
      <c r="H238" t="s">
        <v>133</v>
      </c>
      <c r="I238" s="4">
        <v>7.9729999999999999</v>
      </c>
      <c r="J238" s="4">
        <v>89.725193107546062</v>
      </c>
      <c r="K238" s="4">
        <v>29.667803030303027</v>
      </c>
      <c r="L238" s="4">
        <v>60.057390077243028</v>
      </c>
      <c r="M238" s="5">
        <v>7.9729999999999999</v>
      </c>
      <c r="N238" t="str">
        <f t="shared" si="12"/>
        <v>202402</v>
      </c>
      <c r="O238" t="str">
        <f t="shared" si="13"/>
        <v>02</v>
      </c>
      <c r="P238" t="str">
        <f t="shared" si="14"/>
        <v>02.Feb2024</v>
      </c>
      <c r="Q238" t="str">
        <f>IF([1]Dashboard!$AK$39="Month","Month"&amp;N238&amp;E238,IF([1]Dashboard!$AK$39="YTD",IF(O238-[1]Dashboard!$AK$37&lt;=0,"YTD"&amp;A238&amp;[1]Dashboard!$AK$37&amp;E238),IF([1]Dashboard!$AK$39="FY","FY"&amp;A238&amp;E238)))</f>
        <v>YTD2024061 - QUEBRA</v>
      </c>
      <c r="R238" t="str">
        <f>IF([1]Dashboard!$AK$39="Month","Month"&amp;N238&amp;E238&amp;F238,IF([1]Dashboard!$AK$39="YTD",IF(O238-[1]Dashboard!$AK$37&lt;=0,"YTD"&amp;A238&amp;[1]Dashboard!$AK$37&amp;E238&amp;F238),IF([1]Dashboard!$AK$39="FY","FY"&amp;A238&amp;E238&amp;F238)))</f>
        <v>YTD2024061 - QUEBRAQUEBRA QUEBRA</v>
      </c>
      <c r="S238" t="str">
        <f>IF([1]Dashboard!$AK$39="Month","Month"&amp;N238&amp;F238,IF([1]Dashboard!$AK$39="YTD",IF(O238-[1]Dashboard!$AK$37&lt;=0,"YTD"&amp;A238&amp;[1]Dashboard!$AK$37&amp;F238),IF([1]Dashboard!$AK$39="FY","FY"&amp;A238&amp;F238)))</f>
        <v>YTD202406QUEBRA QUEBRA</v>
      </c>
      <c r="T238" t="str">
        <f>IF([1]Dashboard!$AK$39="Month","Month"&amp;N238&amp;F238,IF([1]Dashboard!$AK$39="YTD",IF(O238-[1]Dashboard!$AK$37&lt;=0,"YTD"&amp;A238&amp;[1]Dashboard!$AK$37&amp;U238),IF([1]Dashboard!$AK$39="FY","FY"&amp;A238&amp;U238)))</f>
        <v>YTD2024061 - QUEBRAQUEBRA QUEBRA</v>
      </c>
      <c r="U238" t="str">
        <f t="shared" si="15"/>
        <v>1 - QUEBRAQUEBRA QUEBRA</v>
      </c>
      <c r="V238" t="str">
        <f>IF([1]Dashboard!$AK$39="Month","Month"&amp;N238&amp;C238&amp;E238,IF([1]Dashboard!$AK$39="YTD",IF(O238-[1]Dashboard!$AK$37&lt;=0,"YTD"&amp;A238&amp;[1]Dashboard!$AK$37&amp;C238&amp;E238),IF([1]Dashboard!$AK$39="FY","FY"&amp;A238&amp;C238&amp;E238)))</f>
        <v>YTD202406Abbesses1 - QUEBRA</v>
      </c>
      <c r="W238" t="str">
        <f>IF([1]Dashboard!$AK$39="Month","Month"&amp;N238,IF([1]Dashboard!$AK$39="YTD",IF(O238-[1]Dashboard!$AK$37&lt;=0,"YTD"&amp;A238&amp;[1]Dashboard!$AK$37),IF([1]Dashboard!$AK$39="FY","FY"&amp;A238)))</f>
        <v>YTD202406</v>
      </c>
    </row>
    <row r="239" spans="1:23" x14ac:dyDescent="0.3">
      <c r="A239" t="s">
        <v>23</v>
      </c>
      <c r="B239" t="s">
        <v>251</v>
      </c>
      <c r="C239" t="s">
        <v>25</v>
      </c>
      <c r="D239" t="s">
        <v>71</v>
      </c>
      <c r="E239" t="s">
        <v>49</v>
      </c>
      <c r="F239" t="s">
        <v>50</v>
      </c>
      <c r="G239" t="s">
        <v>51</v>
      </c>
      <c r="H239" t="s">
        <v>52</v>
      </c>
      <c r="I239" s="4">
        <v>9</v>
      </c>
      <c r="J239" s="4">
        <v>20.053475935828878</v>
      </c>
      <c r="K239" s="4">
        <v>8.6062834224598923</v>
      </c>
      <c r="L239" s="4">
        <v>11.447192513368984</v>
      </c>
      <c r="M239" s="5">
        <v>1.8</v>
      </c>
      <c r="N239" t="str">
        <f t="shared" si="12"/>
        <v>202402</v>
      </c>
      <c r="O239" t="str">
        <f t="shared" si="13"/>
        <v>02</v>
      </c>
      <c r="P239" t="str">
        <f t="shared" si="14"/>
        <v>02.Feb2024</v>
      </c>
      <c r="Q239" t="str">
        <f>IF([1]Dashboard!$AK$39="Month","Month"&amp;N239&amp;E239,IF([1]Dashboard!$AK$39="YTD",IF(O239-[1]Dashboard!$AK$37&lt;=0,"YTD"&amp;A239&amp;[1]Dashboard!$AK$37&amp;E239),IF([1]Dashboard!$AK$39="FY","FY"&amp;A239&amp;E239)))</f>
        <v>YTD2024061 - QUEBRA</v>
      </c>
      <c r="R239" t="str">
        <f>IF([1]Dashboard!$AK$39="Month","Month"&amp;N239&amp;E239&amp;F239,IF([1]Dashboard!$AK$39="YTD",IF(O239-[1]Dashboard!$AK$37&lt;=0,"YTD"&amp;A239&amp;[1]Dashboard!$AK$37&amp;E239&amp;F239),IF([1]Dashboard!$AK$39="FY","FY"&amp;A239&amp;E239&amp;F239)))</f>
        <v>YTD2024061 - QUEBRAQUEBRA QUEBRA TO GO</v>
      </c>
      <c r="S239" t="str">
        <f>IF([1]Dashboard!$AK$39="Month","Month"&amp;N239&amp;F239,IF([1]Dashboard!$AK$39="YTD",IF(O239-[1]Dashboard!$AK$37&lt;=0,"YTD"&amp;A239&amp;[1]Dashboard!$AK$37&amp;F239),IF([1]Dashboard!$AK$39="FY","FY"&amp;A239&amp;F239)))</f>
        <v>YTD202406QUEBRA QUEBRA TO GO</v>
      </c>
      <c r="T239" t="str">
        <f>IF([1]Dashboard!$AK$39="Month","Month"&amp;N239&amp;F239,IF([1]Dashboard!$AK$39="YTD",IF(O239-[1]Dashboard!$AK$37&lt;=0,"YTD"&amp;A239&amp;[1]Dashboard!$AK$37&amp;U239),IF([1]Dashboard!$AK$39="FY","FY"&amp;A239&amp;U239)))</f>
        <v>YTD2024061 - QUEBRAQUEBRA QUEBRA TO GO</v>
      </c>
      <c r="U239" t="str">
        <f t="shared" si="15"/>
        <v>1 - QUEBRAQUEBRA QUEBRA TO GO</v>
      </c>
      <c r="V239" t="str">
        <f>IF([1]Dashboard!$AK$39="Month","Month"&amp;N239&amp;C239&amp;E239,IF([1]Dashboard!$AK$39="YTD",IF(O239-[1]Dashboard!$AK$37&lt;=0,"YTD"&amp;A239&amp;[1]Dashboard!$AK$37&amp;C239&amp;E239),IF([1]Dashboard!$AK$39="FY","FY"&amp;A239&amp;C239&amp;E239)))</f>
        <v>YTD202406Abbesses1 - QUEBRA</v>
      </c>
      <c r="W239" t="str">
        <f>IF([1]Dashboard!$AK$39="Month","Month"&amp;N239,IF([1]Dashboard!$AK$39="YTD",IF(O239-[1]Dashboard!$AK$37&lt;=0,"YTD"&amp;A239&amp;[1]Dashboard!$AK$37),IF([1]Dashboard!$AK$39="FY","FY"&amp;A239)))</f>
        <v>YTD202406</v>
      </c>
    </row>
    <row r="240" spans="1:23" x14ac:dyDescent="0.3">
      <c r="A240" t="s">
        <v>23</v>
      </c>
      <c r="B240" t="s">
        <v>251</v>
      </c>
      <c r="C240" t="s">
        <v>25</v>
      </c>
      <c r="D240" t="s">
        <v>71</v>
      </c>
      <c r="E240" t="s">
        <v>49</v>
      </c>
      <c r="F240" t="s">
        <v>50</v>
      </c>
      <c r="G240" t="s">
        <v>53</v>
      </c>
      <c r="H240" t="s">
        <v>54</v>
      </c>
      <c r="I240" s="4">
        <v>19</v>
      </c>
      <c r="J240" s="4">
        <v>45.903149138443254</v>
      </c>
      <c r="K240" s="4">
        <v>17.597296494355316</v>
      </c>
      <c r="L240" s="4">
        <v>28.305852644087938</v>
      </c>
      <c r="M240" s="5">
        <v>3.8</v>
      </c>
      <c r="N240" t="str">
        <f t="shared" si="12"/>
        <v>202402</v>
      </c>
      <c r="O240" t="str">
        <f t="shared" si="13"/>
        <v>02</v>
      </c>
      <c r="P240" t="str">
        <f t="shared" si="14"/>
        <v>02.Feb2024</v>
      </c>
      <c r="Q240" t="str">
        <f>IF([1]Dashboard!$AK$39="Month","Month"&amp;N240&amp;E240,IF([1]Dashboard!$AK$39="YTD",IF(O240-[1]Dashboard!$AK$37&lt;=0,"YTD"&amp;A240&amp;[1]Dashboard!$AK$37&amp;E240),IF([1]Dashboard!$AK$39="FY","FY"&amp;A240&amp;E240)))</f>
        <v>YTD2024061 - QUEBRA</v>
      </c>
      <c r="R240" t="str">
        <f>IF([1]Dashboard!$AK$39="Month","Month"&amp;N240&amp;E240&amp;F240,IF([1]Dashboard!$AK$39="YTD",IF(O240-[1]Dashboard!$AK$37&lt;=0,"YTD"&amp;A240&amp;[1]Dashboard!$AK$37&amp;E240&amp;F240),IF([1]Dashboard!$AK$39="FY","FY"&amp;A240&amp;E240&amp;F240)))</f>
        <v>YTD2024061 - QUEBRAQUEBRA QUEBRA TO GO</v>
      </c>
      <c r="S240" t="str">
        <f>IF([1]Dashboard!$AK$39="Month","Month"&amp;N240&amp;F240,IF([1]Dashboard!$AK$39="YTD",IF(O240-[1]Dashboard!$AK$37&lt;=0,"YTD"&amp;A240&amp;[1]Dashboard!$AK$37&amp;F240),IF([1]Dashboard!$AK$39="FY","FY"&amp;A240&amp;F240)))</f>
        <v>YTD202406QUEBRA QUEBRA TO GO</v>
      </c>
      <c r="T240" t="str">
        <f>IF([1]Dashboard!$AK$39="Month","Month"&amp;N240&amp;F240,IF([1]Dashboard!$AK$39="YTD",IF(O240-[1]Dashboard!$AK$37&lt;=0,"YTD"&amp;A240&amp;[1]Dashboard!$AK$37&amp;U240),IF([1]Dashboard!$AK$39="FY","FY"&amp;A240&amp;U240)))</f>
        <v>YTD2024061 - QUEBRAQUEBRA QUEBRA TO GO</v>
      </c>
      <c r="U240" t="str">
        <f t="shared" si="15"/>
        <v>1 - QUEBRAQUEBRA QUEBRA TO GO</v>
      </c>
      <c r="V240" t="str">
        <f>IF([1]Dashboard!$AK$39="Month","Month"&amp;N240&amp;C240&amp;E240,IF([1]Dashboard!$AK$39="YTD",IF(O240-[1]Dashboard!$AK$37&lt;=0,"YTD"&amp;A240&amp;[1]Dashboard!$AK$37&amp;C240&amp;E240),IF([1]Dashboard!$AK$39="FY","FY"&amp;A240&amp;C240&amp;E240)))</f>
        <v>YTD202406Abbesses1 - QUEBRA</v>
      </c>
      <c r="W240" t="str">
        <f>IF([1]Dashboard!$AK$39="Month","Month"&amp;N240,IF([1]Dashboard!$AK$39="YTD",IF(O240-[1]Dashboard!$AK$37&lt;=0,"YTD"&amp;A240&amp;[1]Dashboard!$AK$37),IF([1]Dashboard!$AK$39="FY","FY"&amp;A240)))</f>
        <v>YTD202406</v>
      </c>
    </row>
    <row r="241" spans="1:23" x14ac:dyDescent="0.3">
      <c r="A241" t="s">
        <v>23</v>
      </c>
      <c r="B241" t="s">
        <v>251</v>
      </c>
      <c r="C241" t="s">
        <v>25</v>
      </c>
      <c r="D241" t="s">
        <v>71</v>
      </c>
      <c r="E241" t="s">
        <v>49</v>
      </c>
      <c r="F241" t="s">
        <v>50</v>
      </c>
      <c r="G241" t="s">
        <v>55</v>
      </c>
      <c r="H241" t="s">
        <v>56</v>
      </c>
      <c r="I241" s="4">
        <v>7</v>
      </c>
      <c r="J241" s="4">
        <v>15.732323232323232</v>
      </c>
      <c r="K241" s="4">
        <v>6.3272430184194901</v>
      </c>
      <c r="L241" s="4">
        <v>9.4050802139037408</v>
      </c>
      <c r="M241" s="5">
        <v>1.4</v>
      </c>
      <c r="N241" t="str">
        <f t="shared" si="12"/>
        <v>202402</v>
      </c>
      <c r="O241" t="str">
        <f t="shared" si="13"/>
        <v>02</v>
      </c>
      <c r="P241" t="str">
        <f t="shared" si="14"/>
        <v>02.Feb2024</v>
      </c>
      <c r="Q241" t="str">
        <f>IF([1]Dashboard!$AK$39="Month","Month"&amp;N241&amp;E241,IF([1]Dashboard!$AK$39="YTD",IF(O241-[1]Dashboard!$AK$37&lt;=0,"YTD"&amp;A241&amp;[1]Dashboard!$AK$37&amp;E241),IF([1]Dashboard!$AK$39="FY","FY"&amp;A241&amp;E241)))</f>
        <v>YTD2024061 - QUEBRA</v>
      </c>
      <c r="R241" t="str">
        <f>IF([1]Dashboard!$AK$39="Month","Month"&amp;N241&amp;E241&amp;F241,IF([1]Dashboard!$AK$39="YTD",IF(O241-[1]Dashboard!$AK$37&lt;=0,"YTD"&amp;A241&amp;[1]Dashboard!$AK$37&amp;E241&amp;F241),IF([1]Dashboard!$AK$39="FY","FY"&amp;A241&amp;E241&amp;F241)))</f>
        <v>YTD2024061 - QUEBRAQUEBRA QUEBRA TO GO</v>
      </c>
      <c r="S241" t="str">
        <f>IF([1]Dashboard!$AK$39="Month","Month"&amp;N241&amp;F241,IF([1]Dashboard!$AK$39="YTD",IF(O241-[1]Dashboard!$AK$37&lt;=0,"YTD"&amp;A241&amp;[1]Dashboard!$AK$37&amp;F241),IF([1]Dashboard!$AK$39="FY","FY"&amp;A241&amp;F241)))</f>
        <v>YTD202406QUEBRA QUEBRA TO GO</v>
      </c>
      <c r="T241" t="str">
        <f>IF([1]Dashboard!$AK$39="Month","Month"&amp;N241&amp;F241,IF([1]Dashboard!$AK$39="YTD",IF(O241-[1]Dashboard!$AK$37&lt;=0,"YTD"&amp;A241&amp;[1]Dashboard!$AK$37&amp;U241),IF([1]Dashboard!$AK$39="FY","FY"&amp;A241&amp;U241)))</f>
        <v>YTD2024061 - QUEBRAQUEBRA QUEBRA TO GO</v>
      </c>
      <c r="U241" t="str">
        <f t="shared" si="15"/>
        <v>1 - QUEBRAQUEBRA QUEBRA TO GO</v>
      </c>
      <c r="V241" t="str">
        <f>IF([1]Dashboard!$AK$39="Month","Month"&amp;N241&amp;C241&amp;E241,IF([1]Dashboard!$AK$39="YTD",IF(O241-[1]Dashboard!$AK$37&lt;=0,"YTD"&amp;A241&amp;[1]Dashboard!$AK$37&amp;C241&amp;E241),IF([1]Dashboard!$AK$39="FY","FY"&amp;A241&amp;C241&amp;E241)))</f>
        <v>YTD202406Abbesses1 - QUEBRA</v>
      </c>
      <c r="W241" t="str">
        <f>IF([1]Dashboard!$AK$39="Month","Month"&amp;N241,IF([1]Dashboard!$AK$39="YTD",IF(O241-[1]Dashboard!$AK$37&lt;=0,"YTD"&amp;A241&amp;[1]Dashboard!$AK$37),IF([1]Dashboard!$AK$39="FY","FY"&amp;A241)))</f>
        <v>YTD202406</v>
      </c>
    </row>
    <row r="242" spans="1:23" x14ac:dyDescent="0.3">
      <c r="A242" t="s">
        <v>23</v>
      </c>
      <c r="B242" t="s">
        <v>251</v>
      </c>
      <c r="C242" t="s">
        <v>25</v>
      </c>
      <c r="D242" t="s">
        <v>71</v>
      </c>
      <c r="E242" t="s">
        <v>49</v>
      </c>
      <c r="F242" t="s">
        <v>50</v>
      </c>
      <c r="G242" t="s">
        <v>57</v>
      </c>
      <c r="H242" t="s">
        <v>58</v>
      </c>
      <c r="I242" s="4">
        <v>36</v>
      </c>
      <c r="J242" s="4">
        <v>79.209744503862126</v>
      </c>
      <c r="K242" s="4">
        <v>28.328877005347593</v>
      </c>
      <c r="L242" s="4">
        <v>50.880867498514533</v>
      </c>
      <c r="M242" s="5">
        <v>7.2</v>
      </c>
      <c r="N242" t="str">
        <f t="shared" si="12"/>
        <v>202402</v>
      </c>
      <c r="O242" t="str">
        <f t="shared" si="13"/>
        <v>02</v>
      </c>
      <c r="P242" t="str">
        <f t="shared" si="14"/>
        <v>02.Feb2024</v>
      </c>
      <c r="Q242" t="str">
        <f>IF([1]Dashboard!$AK$39="Month","Month"&amp;N242&amp;E242,IF([1]Dashboard!$AK$39="YTD",IF(O242-[1]Dashboard!$AK$37&lt;=0,"YTD"&amp;A242&amp;[1]Dashboard!$AK$37&amp;E242),IF([1]Dashboard!$AK$39="FY","FY"&amp;A242&amp;E242)))</f>
        <v>YTD2024061 - QUEBRA</v>
      </c>
      <c r="R242" t="str">
        <f>IF([1]Dashboard!$AK$39="Month","Month"&amp;N242&amp;E242&amp;F242,IF([1]Dashboard!$AK$39="YTD",IF(O242-[1]Dashboard!$AK$37&lt;=0,"YTD"&amp;A242&amp;[1]Dashboard!$AK$37&amp;E242&amp;F242),IF([1]Dashboard!$AK$39="FY","FY"&amp;A242&amp;E242&amp;F242)))</f>
        <v>YTD2024061 - QUEBRAQUEBRA QUEBRA TO GO</v>
      </c>
      <c r="S242" t="str">
        <f>IF([1]Dashboard!$AK$39="Month","Month"&amp;N242&amp;F242,IF([1]Dashboard!$AK$39="YTD",IF(O242-[1]Dashboard!$AK$37&lt;=0,"YTD"&amp;A242&amp;[1]Dashboard!$AK$37&amp;F242),IF([1]Dashboard!$AK$39="FY","FY"&amp;A242&amp;F242)))</f>
        <v>YTD202406QUEBRA QUEBRA TO GO</v>
      </c>
      <c r="T242" t="str">
        <f>IF([1]Dashboard!$AK$39="Month","Month"&amp;N242&amp;F242,IF([1]Dashboard!$AK$39="YTD",IF(O242-[1]Dashboard!$AK$37&lt;=0,"YTD"&amp;A242&amp;[1]Dashboard!$AK$37&amp;U242),IF([1]Dashboard!$AK$39="FY","FY"&amp;A242&amp;U242)))</f>
        <v>YTD2024061 - QUEBRAQUEBRA QUEBRA TO GO</v>
      </c>
      <c r="U242" t="str">
        <f t="shared" si="15"/>
        <v>1 - QUEBRAQUEBRA QUEBRA TO GO</v>
      </c>
      <c r="V242" t="str">
        <f>IF([1]Dashboard!$AK$39="Month","Month"&amp;N242&amp;C242&amp;E242,IF([1]Dashboard!$AK$39="YTD",IF(O242-[1]Dashboard!$AK$37&lt;=0,"YTD"&amp;A242&amp;[1]Dashboard!$AK$37&amp;C242&amp;E242),IF([1]Dashboard!$AK$39="FY","FY"&amp;A242&amp;C242&amp;E242)))</f>
        <v>YTD202406Abbesses1 - QUEBRA</v>
      </c>
      <c r="W242" t="str">
        <f>IF([1]Dashboard!$AK$39="Month","Month"&amp;N242,IF([1]Dashboard!$AK$39="YTD",IF(O242-[1]Dashboard!$AK$37&lt;=0,"YTD"&amp;A242&amp;[1]Dashboard!$AK$37),IF([1]Dashboard!$AK$39="FY","FY"&amp;A242)))</f>
        <v>YTD202406</v>
      </c>
    </row>
    <row r="243" spans="1:23" x14ac:dyDescent="0.3">
      <c r="A243" t="s">
        <v>23</v>
      </c>
      <c r="B243" t="s">
        <v>251</v>
      </c>
      <c r="C243" t="s">
        <v>25</v>
      </c>
      <c r="D243" t="s">
        <v>71</v>
      </c>
      <c r="E243" t="s">
        <v>49</v>
      </c>
      <c r="F243" t="s">
        <v>50</v>
      </c>
      <c r="G243" t="s">
        <v>134</v>
      </c>
      <c r="H243" t="s">
        <v>135</v>
      </c>
      <c r="I243" s="4">
        <v>2</v>
      </c>
      <c r="J243" s="4">
        <v>4.4563279857397502</v>
      </c>
      <c r="K243" s="4">
        <v>2.0885323826500297</v>
      </c>
      <c r="L243" s="4">
        <v>2.3677956030897205</v>
      </c>
      <c r="M243" s="5">
        <v>0.4</v>
      </c>
      <c r="N243" t="str">
        <f t="shared" si="12"/>
        <v>202402</v>
      </c>
      <c r="O243" t="str">
        <f t="shared" si="13"/>
        <v>02</v>
      </c>
      <c r="P243" t="str">
        <f t="shared" si="14"/>
        <v>02.Feb2024</v>
      </c>
      <c r="Q243" t="str">
        <f>IF([1]Dashboard!$AK$39="Month","Month"&amp;N243&amp;E243,IF([1]Dashboard!$AK$39="YTD",IF(O243-[1]Dashboard!$AK$37&lt;=0,"YTD"&amp;A243&amp;[1]Dashboard!$AK$37&amp;E243),IF([1]Dashboard!$AK$39="FY","FY"&amp;A243&amp;E243)))</f>
        <v>YTD2024061 - QUEBRA</v>
      </c>
      <c r="R243" t="str">
        <f>IF([1]Dashboard!$AK$39="Month","Month"&amp;N243&amp;E243&amp;F243,IF([1]Dashboard!$AK$39="YTD",IF(O243-[1]Dashboard!$AK$37&lt;=0,"YTD"&amp;A243&amp;[1]Dashboard!$AK$37&amp;E243&amp;F243),IF([1]Dashboard!$AK$39="FY","FY"&amp;A243&amp;E243&amp;F243)))</f>
        <v>YTD2024061 - QUEBRAQUEBRA QUEBRA TO GO</v>
      </c>
      <c r="S243" t="str">
        <f>IF([1]Dashboard!$AK$39="Month","Month"&amp;N243&amp;F243,IF([1]Dashboard!$AK$39="YTD",IF(O243-[1]Dashboard!$AK$37&lt;=0,"YTD"&amp;A243&amp;[1]Dashboard!$AK$37&amp;F243),IF([1]Dashboard!$AK$39="FY","FY"&amp;A243&amp;F243)))</f>
        <v>YTD202406QUEBRA QUEBRA TO GO</v>
      </c>
      <c r="T243" t="str">
        <f>IF([1]Dashboard!$AK$39="Month","Month"&amp;N243&amp;F243,IF([1]Dashboard!$AK$39="YTD",IF(O243-[1]Dashboard!$AK$37&lt;=0,"YTD"&amp;A243&amp;[1]Dashboard!$AK$37&amp;U243),IF([1]Dashboard!$AK$39="FY","FY"&amp;A243&amp;U243)))</f>
        <v>YTD2024061 - QUEBRAQUEBRA QUEBRA TO GO</v>
      </c>
      <c r="U243" t="str">
        <f t="shared" si="15"/>
        <v>1 - QUEBRAQUEBRA QUEBRA TO GO</v>
      </c>
      <c r="V243" t="str">
        <f>IF([1]Dashboard!$AK$39="Month","Month"&amp;N243&amp;C243&amp;E243,IF([1]Dashboard!$AK$39="YTD",IF(O243-[1]Dashboard!$AK$37&lt;=0,"YTD"&amp;A243&amp;[1]Dashboard!$AK$37&amp;C243&amp;E243),IF([1]Dashboard!$AK$39="FY","FY"&amp;A243&amp;C243&amp;E243)))</f>
        <v>YTD202406Abbesses1 - QUEBRA</v>
      </c>
      <c r="W243" t="str">
        <f>IF([1]Dashboard!$AK$39="Month","Month"&amp;N243,IF([1]Dashboard!$AK$39="YTD",IF(O243-[1]Dashboard!$AK$37&lt;=0,"YTD"&amp;A243&amp;[1]Dashboard!$AK$37),IF([1]Dashboard!$AK$39="FY","FY"&amp;A243)))</f>
        <v>YTD202406</v>
      </c>
    </row>
    <row r="244" spans="1:23" x14ac:dyDescent="0.3">
      <c r="A244" t="s">
        <v>23</v>
      </c>
      <c r="B244" t="s">
        <v>251</v>
      </c>
      <c r="C244" t="s">
        <v>25</v>
      </c>
      <c r="D244" t="s">
        <v>71</v>
      </c>
      <c r="E244" t="s">
        <v>49</v>
      </c>
      <c r="F244" t="s">
        <v>50</v>
      </c>
      <c r="G244" t="s">
        <v>59</v>
      </c>
      <c r="H244" t="s">
        <v>60</v>
      </c>
      <c r="I244" s="4">
        <v>14</v>
      </c>
      <c r="J244" s="4">
        <v>29.806892453951274</v>
      </c>
      <c r="K244" s="4">
        <v>11.281937017231135</v>
      </c>
      <c r="L244" s="4">
        <v>18.524955436720141</v>
      </c>
      <c r="M244" s="5">
        <v>2.8</v>
      </c>
      <c r="N244" t="str">
        <f t="shared" si="12"/>
        <v>202402</v>
      </c>
      <c r="O244" t="str">
        <f t="shared" si="13"/>
        <v>02</v>
      </c>
      <c r="P244" t="str">
        <f t="shared" si="14"/>
        <v>02.Feb2024</v>
      </c>
      <c r="Q244" t="str">
        <f>IF([1]Dashboard!$AK$39="Month","Month"&amp;N244&amp;E244,IF([1]Dashboard!$AK$39="YTD",IF(O244-[1]Dashboard!$AK$37&lt;=0,"YTD"&amp;A244&amp;[1]Dashboard!$AK$37&amp;E244),IF([1]Dashboard!$AK$39="FY","FY"&amp;A244&amp;E244)))</f>
        <v>YTD2024061 - QUEBRA</v>
      </c>
      <c r="R244" t="str">
        <f>IF([1]Dashboard!$AK$39="Month","Month"&amp;N244&amp;E244&amp;F244,IF([1]Dashboard!$AK$39="YTD",IF(O244-[1]Dashboard!$AK$37&lt;=0,"YTD"&amp;A244&amp;[1]Dashboard!$AK$37&amp;E244&amp;F244),IF([1]Dashboard!$AK$39="FY","FY"&amp;A244&amp;E244&amp;F244)))</f>
        <v>YTD2024061 - QUEBRAQUEBRA QUEBRA TO GO</v>
      </c>
      <c r="S244" t="str">
        <f>IF([1]Dashboard!$AK$39="Month","Month"&amp;N244&amp;F244,IF([1]Dashboard!$AK$39="YTD",IF(O244-[1]Dashboard!$AK$37&lt;=0,"YTD"&amp;A244&amp;[1]Dashboard!$AK$37&amp;F244),IF([1]Dashboard!$AK$39="FY","FY"&amp;A244&amp;F244)))</f>
        <v>YTD202406QUEBRA QUEBRA TO GO</v>
      </c>
      <c r="T244" t="str">
        <f>IF([1]Dashboard!$AK$39="Month","Month"&amp;N244&amp;F244,IF([1]Dashboard!$AK$39="YTD",IF(O244-[1]Dashboard!$AK$37&lt;=0,"YTD"&amp;A244&amp;[1]Dashboard!$AK$37&amp;U244),IF([1]Dashboard!$AK$39="FY","FY"&amp;A244&amp;U244)))</f>
        <v>YTD2024061 - QUEBRAQUEBRA QUEBRA TO GO</v>
      </c>
      <c r="U244" t="str">
        <f t="shared" si="15"/>
        <v>1 - QUEBRAQUEBRA QUEBRA TO GO</v>
      </c>
      <c r="V244" t="str">
        <f>IF([1]Dashboard!$AK$39="Month","Month"&amp;N244&amp;C244&amp;E244,IF([1]Dashboard!$AK$39="YTD",IF(O244-[1]Dashboard!$AK$37&lt;=0,"YTD"&amp;A244&amp;[1]Dashboard!$AK$37&amp;C244&amp;E244),IF([1]Dashboard!$AK$39="FY","FY"&amp;A244&amp;C244&amp;E244)))</f>
        <v>YTD202406Abbesses1 - QUEBRA</v>
      </c>
      <c r="W244" t="str">
        <f>IF([1]Dashboard!$AK$39="Month","Month"&amp;N244,IF([1]Dashboard!$AK$39="YTD",IF(O244-[1]Dashboard!$AK$37&lt;=0,"YTD"&amp;A244&amp;[1]Dashboard!$AK$37),IF([1]Dashboard!$AK$39="FY","FY"&amp;A244)))</f>
        <v>YTD202406</v>
      </c>
    </row>
    <row r="245" spans="1:23" x14ac:dyDescent="0.3">
      <c r="A245" t="s">
        <v>23</v>
      </c>
      <c r="B245" t="s">
        <v>251</v>
      </c>
      <c r="C245" t="s">
        <v>25</v>
      </c>
      <c r="D245" t="s">
        <v>71</v>
      </c>
      <c r="E245" t="s">
        <v>49</v>
      </c>
      <c r="F245" t="s">
        <v>50</v>
      </c>
      <c r="G245" t="s">
        <v>136</v>
      </c>
      <c r="H245" t="s">
        <v>137</v>
      </c>
      <c r="I245" s="4">
        <v>11</v>
      </c>
      <c r="J245" s="4">
        <v>27.314319667260843</v>
      </c>
      <c r="K245" s="4">
        <v>10.5187908496732</v>
      </c>
      <c r="L245" s="4">
        <v>16.795528817587641</v>
      </c>
      <c r="M245" s="5">
        <v>2.2000000000000002</v>
      </c>
      <c r="N245" t="str">
        <f t="shared" si="12"/>
        <v>202402</v>
      </c>
      <c r="O245" t="str">
        <f t="shared" si="13"/>
        <v>02</v>
      </c>
      <c r="P245" t="str">
        <f t="shared" si="14"/>
        <v>02.Feb2024</v>
      </c>
      <c r="Q245" t="str">
        <f>IF([1]Dashboard!$AK$39="Month","Month"&amp;N245&amp;E245,IF([1]Dashboard!$AK$39="YTD",IF(O245-[1]Dashboard!$AK$37&lt;=0,"YTD"&amp;A245&amp;[1]Dashboard!$AK$37&amp;E245),IF([1]Dashboard!$AK$39="FY","FY"&amp;A245&amp;E245)))</f>
        <v>YTD2024061 - QUEBRA</v>
      </c>
      <c r="R245" t="str">
        <f>IF([1]Dashboard!$AK$39="Month","Month"&amp;N245&amp;E245&amp;F245,IF([1]Dashboard!$AK$39="YTD",IF(O245-[1]Dashboard!$AK$37&lt;=0,"YTD"&amp;A245&amp;[1]Dashboard!$AK$37&amp;E245&amp;F245),IF([1]Dashboard!$AK$39="FY","FY"&amp;A245&amp;E245&amp;F245)))</f>
        <v>YTD2024061 - QUEBRAQUEBRA QUEBRA TO GO</v>
      </c>
      <c r="S245" t="str">
        <f>IF([1]Dashboard!$AK$39="Month","Month"&amp;N245&amp;F245,IF([1]Dashboard!$AK$39="YTD",IF(O245-[1]Dashboard!$AK$37&lt;=0,"YTD"&amp;A245&amp;[1]Dashboard!$AK$37&amp;F245),IF([1]Dashboard!$AK$39="FY","FY"&amp;A245&amp;F245)))</f>
        <v>YTD202406QUEBRA QUEBRA TO GO</v>
      </c>
      <c r="T245" t="str">
        <f>IF([1]Dashboard!$AK$39="Month","Month"&amp;N245&amp;F245,IF([1]Dashboard!$AK$39="YTD",IF(O245-[1]Dashboard!$AK$37&lt;=0,"YTD"&amp;A245&amp;[1]Dashboard!$AK$37&amp;U245),IF([1]Dashboard!$AK$39="FY","FY"&amp;A245&amp;U245)))</f>
        <v>YTD2024061 - QUEBRAQUEBRA QUEBRA TO GO</v>
      </c>
      <c r="U245" t="str">
        <f t="shared" si="15"/>
        <v>1 - QUEBRAQUEBRA QUEBRA TO GO</v>
      </c>
      <c r="V245" t="str">
        <f>IF([1]Dashboard!$AK$39="Month","Month"&amp;N245&amp;C245&amp;E245,IF([1]Dashboard!$AK$39="YTD",IF(O245-[1]Dashboard!$AK$37&lt;=0,"YTD"&amp;A245&amp;[1]Dashboard!$AK$37&amp;C245&amp;E245),IF([1]Dashboard!$AK$39="FY","FY"&amp;A245&amp;C245&amp;E245)))</f>
        <v>YTD202406Abbesses1 - QUEBRA</v>
      </c>
      <c r="W245" t="str">
        <f>IF([1]Dashboard!$AK$39="Month","Month"&amp;N245,IF([1]Dashboard!$AK$39="YTD",IF(O245-[1]Dashboard!$AK$37&lt;=0,"YTD"&amp;A245&amp;[1]Dashboard!$AK$37),IF([1]Dashboard!$AK$39="FY","FY"&amp;A245)))</f>
        <v>YTD202406</v>
      </c>
    </row>
    <row r="246" spans="1:23" x14ac:dyDescent="0.3">
      <c r="A246" t="s">
        <v>23</v>
      </c>
      <c r="B246" t="s">
        <v>251</v>
      </c>
      <c r="C246" t="s">
        <v>25</v>
      </c>
      <c r="D246" t="s">
        <v>71</v>
      </c>
      <c r="E246" t="s">
        <v>49</v>
      </c>
      <c r="F246" t="s">
        <v>50</v>
      </c>
      <c r="G246" t="s">
        <v>61</v>
      </c>
      <c r="H246" t="s">
        <v>62</v>
      </c>
      <c r="I246" s="4">
        <v>36</v>
      </c>
      <c r="J246" s="4">
        <v>93.045157456922141</v>
      </c>
      <c r="K246" s="4">
        <v>33.168449197860966</v>
      </c>
      <c r="L246" s="4">
        <v>59.876708259061175</v>
      </c>
      <c r="M246" s="5">
        <v>7.2</v>
      </c>
      <c r="N246" t="str">
        <f t="shared" si="12"/>
        <v>202402</v>
      </c>
      <c r="O246" t="str">
        <f t="shared" si="13"/>
        <v>02</v>
      </c>
      <c r="P246" t="str">
        <f t="shared" si="14"/>
        <v>02.Feb2024</v>
      </c>
      <c r="Q246" t="str">
        <f>IF([1]Dashboard!$AK$39="Month","Month"&amp;N246&amp;E246,IF([1]Dashboard!$AK$39="YTD",IF(O246-[1]Dashboard!$AK$37&lt;=0,"YTD"&amp;A246&amp;[1]Dashboard!$AK$37&amp;E246),IF([1]Dashboard!$AK$39="FY","FY"&amp;A246&amp;E246)))</f>
        <v>YTD2024061 - QUEBRA</v>
      </c>
      <c r="R246" t="str">
        <f>IF([1]Dashboard!$AK$39="Month","Month"&amp;N246&amp;E246&amp;F246,IF([1]Dashboard!$AK$39="YTD",IF(O246-[1]Dashboard!$AK$37&lt;=0,"YTD"&amp;A246&amp;[1]Dashboard!$AK$37&amp;E246&amp;F246),IF([1]Dashboard!$AK$39="FY","FY"&amp;A246&amp;E246&amp;F246)))</f>
        <v>YTD2024061 - QUEBRAQUEBRA QUEBRA TO GO</v>
      </c>
      <c r="S246" t="str">
        <f>IF([1]Dashboard!$AK$39="Month","Month"&amp;N246&amp;F246,IF([1]Dashboard!$AK$39="YTD",IF(O246-[1]Dashboard!$AK$37&lt;=0,"YTD"&amp;A246&amp;[1]Dashboard!$AK$37&amp;F246),IF([1]Dashboard!$AK$39="FY","FY"&amp;A246&amp;F246)))</f>
        <v>YTD202406QUEBRA QUEBRA TO GO</v>
      </c>
      <c r="T246" t="str">
        <f>IF([1]Dashboard!$AK$39="Month","Month"&amp;N246&amp;F246,IF([1]Dashboard!$AK$39="YTD",IF(O246-[1]Dashboard!$AK$37&lt;=0,"YTD"&amp;A246&amp;[1]Dashboard!$AK$37&amp;U246),IF([1]Dashboard!$AK$39="FY","FY"&amp;A246&amp;U246)))</f>
        <v>YTD2024061 - QUEBRAQUEBRA QUEBRA TO GO</v>
      </c>
      <c r="U246" t="str">
        <f t="shared" si="15"/>
        <v>1 - QUEBRAQUEBRA QUEBRA TO GO</v>
      </c>
      <c r="V246" t="str">
        <f>IF([1]Dashboard!$AK$39="Month","Month"&amp;N246&amp;C246&amp;E246,IF([1]Dashboard!$AK$39="YTD",IF(O246-[1]Dashboard!$AK$37&lt;=0,"YTD"&amp;A246&amp;[1]Dashboard!$AK$37&amp;C246&amp;E246),IF([1]Dashboard!$AK$39="FY","FY"&amp;A246&amp;C246&amp;E246)))</f>
        <v>YTD202406Abbesses1 - QUEBRA</v>
      </c>
      <c r="W246" t="str">
        <f>IF([1]Dashboard!$AK$39="Month","Month"&amp;N246,IF([1]Dashboard!$AK$39="YTD",IF(O246-[1]Dashboard!$AK$37&lt;=0,"YTD"&amp;A246&amp;[1]Dashboard!$AK$37),IF([1]Dashboard!$AK$39="FY","FY"&amp;A246)))</f>
        <v>YTD202406</v>
      </c>
    </row>
    <row r="247" spans="1:23" x14ac:dyDescent="0.3">
      <c r="A247" t="s">
        <v>23</v>
      </c>
      <c r="B247" t="s">
        <v>251</v>
      </c>
      <c r="C247" t="s">
        <v>25</v>
      </c>
      <c r="D247" t="s">
        <v>71</v>
      </c>
      <c r="E247" t="s">
        <v>49</v>
      </c>
      <c r="F247" t="s">
        <v>50</v>
      </c>
      <c r="G247" t="s">
        <v>63</v>
      </c>
      <c r="H247" t="s">
        <v>64</v>
      </c>
      <c r="I247" s="4">
        <v>35</v>
      </c>
      <c r="J247" s="4">
        <v>76.473559120617935</v>
      </c>
      <c r="K247" s="4">
        <v>34.131758764111709</v>
      </c>
      <c r="L247" s="4">
        <v>42.341800356506226</v>
      </c>
      <c r="M247" s="5">
        <v>7</v>
      </c>
      <c r="N247" t="str">
        <f t="shared" si="12"/>
        <v>202402</v>
      </c>
      <c r="O247" t="str">
        <f t="shared" si="13"/>
        <v>02</v>
      </c>
      <c r="P247" t="str">
        <f t="shared" si="14"/>
        <v>02.Feb2024</v>
      </c>
      <c r="Q247" t="str">
        <f>IF([1]Dashboard!$AK$39="Month","Month"&amp;N247&amp;E247,IF([1]Dashboard!$AK$39="YTD",IF(O247-[1]Dashboard!$AK$37&lt;=0,"YTD"&amp;A247&amp;[1]Dashboard!$AK$37&amp;E247),IF([1]Dashboard!$AK$39="FY","FY"&amp;A247&amp;E247)))</f>
        <v>YTD2024061 - QUEBRA</v>
      </c>
      <c r="R247" t="str">
        <f>IF([1]Dashboard!$AK$39="Month","Month"&amp;N247&amp;E247&amp;F247,IF([1]Dashboard!$AK$39="YTD",IF(O247-[1]Dashboard!$AK$37&lt;=0,"YTD"&amp;A247&amp;[1]Dashboard!$AK$37&amp;E247&amp;F247),IF([1]Dashboard!$AK$39="FY","FY"&amp;A247&amp;E247&amp;F247)))</f>
        <v>YTD2024061 - QUEBRAQUEBRA QUEBRA TO GO</v>
      </c>
      <c r="S247" t="str">
        <f>IF([1]Dashboard!$AK$39="Month","Month"&amp;N247&amp;F247,IF([1]Dashboard!$AK$39="YTD",IF(O247-[1]Dashboard!$AK$37&lt;=0,"YTD"&amp;A247&amp;[1]Dashboard!$AK$37&amp;F247),IF([1]Dashboard!$AK$39="FY","FY"&amp;A247&amp;F247)))</f>
        <v>YTD202406QUEBRA QUEBRA TO GO</v>
      </c>
      <c r="T247" t="str">
        <f>IF([1]Dashboard!$AK$39="Month","Month"&amp;N247&amp;F247,IF([1]Dashboard!$AK$39="YTD",IF(O247-[1]Dashboard!$AK$37&lt;=0,"YTD"&amp;A247&amp;[1]Dashboard!$AK$37&amp;U247),IF([1]Dashboard!$AK$39="FY","FY"&amp;A247&amp;U247)))</f>
        <v>YTD2024061 - QUEBRAQUEBRA QUEBRA TO GO</v>
      </c>
      <c r="U247" t="str">
        <f t="shared" si="15"/>
        <v>1 - QUEBRAQUEBRA QUEBRA TO GO</v>
      </c>
      <c r="V247" t="str">
        <f>IF([1]Dashboard!$AK$39="Month","Month"&amp;N247&amp;C247&amp;E247,IF([1]Dashboard!$AK$39="YTD",IF(O247-[1]Dashboard!$AK$37&lt;=0,"YTD"&amp;A247&amp;[1]Dashboard!$AK$37&amp;C247&amp;E247),IF([1]Dashboard!$AK$39="FY","FY"&amp;A247&amp;C247&amp;E247)))</f>
        <v>YTD202406Abbesses1 - QUEBRA</v>
      </c>
      <c r="W247" t="str">
        <f>IF([1]Dashboard!$AK$39="Month","Month"&amp;N247,IF([1]Dashboard!$AK$39="YTD",IF(O247-[1]Dashboard!$AK$37&lt;=0,"YTD"&amp;A247&amp;[1]Dashboard!$AK$37),IF([1]Dashboard!$AK$39="FY","FY"&amp;A247)))</f>
        <v>YTD202406</v>
      </c>
    </row>
    <row r="248" spans="1:23" x14ac:dyDescent="0.3">
      <c r="A248" t="s">
        <v>23</v>
      </c>
      <c r="B248" t="s">
        <v>251</v>
      </c>
      <c r="C248" t="s">
        <v>25</v>
      </c>
      <c r="D248" t="s">
        <v>71</v>
      </c>
      <c r="E248" t="s">
        <v>49</v>
      </c>
      <c r="F248" t="s">
        <v>50</v>
      </c>
      <c r="G248" t="s">
        <v>65</v>
      </c>
      <c r="H248" t="s">
        <v>66</v>
      </c>
      <c r="I248" s="4">
        <v>21</v>
      </c>
      <c r="J248" s="4">
        <v>51.05020796197266</v>
      </c>
      <c r="K248" s="4">
        <v>22.116755793226382</v>
      </c>
      <c r="L248" s="4">
        <v>28.933452168746278</v>
      </c>
      <c r="M248" s="5">
        <v>4.2</v>
      </c>
      <c r="N248" t="str">
        <f t="shared" si="12"/>
        <v>202402</v>
      </c>
      <c r="O248" t="str">
        <f t="shared" si="13"/>
        <v>02</v>
      </c>
      <c r="P248" t="str">
        <f t="shared" si="14"/>
        <v>02.Feb2024</v>
      </c>
      <c r="Q248" t="str">
        <f>IF([1]Dashboard!$AK$39="Month","Month"&amp;N248&amp;E248,IF([1]Dashboard!$AK$39="YTD",IF(O248-[1]Dashboard!$AK$37&lt;=0,"YTD"&amp;A248&amp;[1]Dashboard!$AK$37&amp;E248),IF([1]Dashboard!$AK$39="FY","FY"&amp;A248&amp;E248)))</f>
        <v>YTD2024061 - QUEBRA</v>
      </c>
      <c r="R248" t="str">
        <f>IF([1]Dashboard!$AK$39="Month","Month"&amp;N248&amp;E248&amp;F248,IF([1]Dashboard!$AK$39="YTD",IF(O248-[1]Dashboard!$AK$37&lt;=0,"YTD"&amp;A248&amp;[1]Dashboard!$AK$37&amp;E248&amp;F248),IF([1]Dashboard!$AK$39="FY","FY"&amp;A248&amp;E248&amp;F248)))</f>
        <v>YTD2024061 - QUEBRAQUEBRA QUEBRA TO GO</v>
      </c>
      <c r="S248" t="str">
        <f>IF([1]Dashboard!$AK$39="Month","Month"&amp;N248&amp;F248,IF([1]Dashboard!$AK$39="YTD",IF(O248-[1]Dashboard!$AK$37&lt;=0,"YTD"&amp;A248&amp;[1]Dashboard!$AK$37&amp;F248),IF([1]Dashboard!$AK$39="FY","FY"&amp;A248&amp;F248)))</f>
        <v>YTD202406QUEBRA QUEBRA TO GO</v>
      </c>
      <c r="T248" t="str">
        <f>IF([1]Dashboard!$AK$39="Month","Month"&amp;N248&amp;F248,IF([1]Dashboard!$AK$39="YTD",IF(O248-[1]Dashboard!$AK$37&lt;=0,"YTD"&amp;A248&amp;[1]Dashboard!$AK$37&amp;U248),IF([1]Dashboard!$AK$39="FY","FY"&amp;A248&amp;U248)))</f>
        <v>YTD2024061 - QUEBRAQUEBRA QUEBRA TO GO</v>
      </c>
      <c r="U248" t="str">
        <f t="shared" si="15"/>
        <v>1 - QUEBRAQUEBRA QUEBRA TO GO</v>
      </c>
      <c r="V248" t="str">
        <f>IF([1]Dashboard!$AK$39="Month","Month"&amp;N248&amp;C248&amp;E248,IF([1]Dashboard!$AK$39="YTD",IF(O248-[1]Dashboard!$AK$37&lt;=0,"YTD"&amp;A248&amp;[1]Dashboard!$AK$37&amp;C248&amp;E248),IF([1]Dashboard!$AK$39="FY","FY"&amp;A248&amp;C248&amp;E248)))</f>
        <v>YTD202406Abbesses1 - QUEBRA</v>
      </c>
      <c r="W248" t="str">
        <f>IF([1]Dashboard!$AK$39="Month","Month"&amp;N248,IF([1]Dashboard!$AK$39="YTD",IF(O248-[1]Dashboard!$AK$37&lt;=0,"YTD"&amp;A248&amp;[1]Dashboard!$AK$37),IF([1]Dashboard!$AK$39="FY","FY"&amp;A248)))</f>
        <v>YTD202406</v>
      </c>
    </row>
    <row r="249" spans="1:23" x14ac:dyDescent="0.3">
      <c r="A249" t="s">
        <v>23</v>
      </c>
      <c r="B249" t="s">
        <v>251</v>
      </c>
      <c r="C249" t="s">
        <v>25</v>
      </c>
      <c r="D249" t="s">
        <v>71</v>
      </c>
      <c r="E249" t="s">
        <v>138</v>
      </c>
      <c r="F249" t="s">
        <v>139</v>
      </c>
      <c r="G249" t="s">
        <v>140</v>
      </c>
      <c r="H249" t="s">
        <v>141</v>
      </c>
      <c r="I249" s="4">
        <v>18</v>
      </c>
      <c r="J249" s="4">
        <v>10.839275103980988</v>
      </c>
      <c r="K249" s="4">
        <v>2.2192513368983957</v>
      </c>
      <c r="L249" s="4">
        <v>8.6200237670825928</v>
      </c>
      <c r="M249" s="5">
        <v>18</v>
      </c>
      <c r="N249" t="str">
        <f t="shared" si="12"/>
        <v>202402</v>
      </c>
      <c r="O249" t="str">
        <f t="shared" si="13"/>
        <v>02</v>
      </c>
      <c r="P249" t="str">
        <f t="shared" si="14"/>
        <v>02.Feb2024</v>
      </c>
      <c r="Q249" t="str">
        <f>IF([1]Dashboard!$AK$39="Month","Month"&amp;N249&amp;E249,IF([1]Dashboard!$AK$39="YTD",IF(O249-[1]Dashboard!$AK$37&lt;=0,"YTD"&amp;A249&amp;[1]Dashboard!$AK$37&amp;E249),IF([1]Dashboard!$AK$39="FY","FY"&amp;A249&amp;E249)))</f>
        <v>YTD2024062 - BARISTA</v>
      </c>
      <c r="R249" t="str">
        <f>IF([1]Dashboard!$AK$39="Month","Month"&amp;N249&amp;E249&amp;F249,IF([1]Dashboard!$AK$39="YTD",IF(O249-[1]Dashboard!$AK$37&lt;=0,"YTD"&amp;A249&amp;[1]Dashboard!$AK$37&amp;E249&amp;F249),IF([1]Dashboard!$AK$39="FY","FY"&amp;A249&amp;E249&amp;F249)))</f>
        <v>YTD2024062 - BARISTABARISTA</v>
      </c>
      <c r="S249" t="str">
        <f>IF([1]Dashboard!$AK$39="Month","Month"&amp;N249&amp;F249,IF([1]Dashboard!$AK$39="YTD",IF(O249-[1]Dashboard!$AK$37&lt;=0,"YTD"&amp;A249&amp;[1]Dashboard!$AK$37&amp;F249),IF([1]Dashboard!$AK$39="FY","FY"&amp;A249&amp;F249)))</f>
        <v>YTD202406BARISTA</v>
      </c>
      <c r="T249" t="str">
        <f>IF([1]Dashboard!$AK$39="Month","Month"&amp;N249&amp;F249,IF([1]Dashboard!$AK$39="YTD",IF(O249-[1]Dashboard!$AK$37&lt;=0,"YTD"&amp;A249&amp;[1]Dashboard!$AK$37&amp;U249),IF([1]Dashboard!$AK$39="FY","FY"&amp;A249&amp;U249)))</f>
        <v>YTD2024062 - BARISTABARISTA</v>
      </c>
      <c r="U249" t="str">
        <f t="shared" si="15"/>
        <v>2 - BARISTABARISTA</v>
      </c>
      <c r="V249" t="str">
        <f>IF([1]Dashboard!$AK$39="Month","Month"&amp;N249&amp;C249&amp;E249,IF([1]Dashboard!$AK$39="YTD",IF(O249-[1]Dashboard!$AK$37&lt;=0,"YTD"&amp;A249&amp;[1]Dashboard!$AK$37&amp;C249&amp;E249),IF([1]Dashboard!$AK$39="FY","FY"&amp;A249&amp;C249&amp;E249)))</f>
        <v>YTD202406Abbesses2 - BARISTA</v>
      </c>
      <c r="W249" t="str">
        <f>IF([1]Dashboard!$AK$39="Month","Month"&amp;N249,IF([1]Dashboard!$AK$39="YTD",IF(O249-[1]Dashboard!$AK$37&lt;=0,"YTD"&amp;A249&amp;[1]Dashboard!$AK$37),IF([1]Dashboard!$AK$39="FY","FY"&amp;A249)))</f>
        <v>YTD202406</v>
      </c>
    </row>
    <row r="250" spans="1:23" x14ac:dyDescent="0.3">
      <c r="A250" t="s">
        <v>23</v>
      </c>
      <c r="B250" t="s">
        <v>251</v>
      </c>
      <c r="C250" t="s">
        <v>25</v>
      </c>
      <c r="D250" t="s">
        <v>71</v>
      </c>
      <c r="E250" t="s">
        <v>138</v>
      </c>
      <c r="F250" t="s">
        <v>139</v>
      </c>
      <c r="G250" t="s">
        <v>142</v>
      </c>
      <c r="H250" t="s">
        <v>143</v>
      </c>
      <c r="I250" s="4">
        <v>8</v>
      </c>
      <c r="J250" s="4">
        <v>10.267379679144385</v>
      </c>
      <c r="K250" s="4">
        <v>3.9418062982768864</v>
      </c>
      <c r="L250" s="4">
        <v>6.3255733808674988</v>
      </c>
      <c r="M250" s="5">
        <v>8</v>
      </c>
      <c r="N250" t="str">
        <f t="shared" si="12"/>
        <v>202402</v>
      </c>
      <c r="O250" t="str">
        <f t="shared" si="13"/>
        <v>02</v>
      </c>
      <c r="P250" t="str">
        <f t="shared" si="14"/>
        <v>02.Feb2024</v>
      </c>
      <c r="Q250" t="str">
        <f>IF([1]Dashboard!$AK$39="Month","Month"&amp;N250&amp;E250,IF([1]Dashboard!$AK$39="YTD",IF(O250-[1]Dashboard!$AK$37&lt;=0,"YTD"&amp;A250&amp;[1]Dashboard!$AK$37&amp;E250),IF([1]Dashboard!$AK$39="FY","FY"&amp;A250&amp;E250)))</f>
        <v>YTD2024062 - BARISTA</v>
      </c>
      <c r="R250" t="str">
        <f>IF([1]Dashboard!$AK$39="Month","Month"&amp;N250&amp;E250&amp;F250,IF([1]Dashboard!$AK$39="YTD",IF(O250-[1]Dashboard!$AK$37&lt;=0,"YTD"&amp;A250&amp;[1]Dashboard!$AK$37&amp;E250&amp;F250),IF([1]Dashboard!$AK$39="FY","FY"&amp;A250&amp;E250&amp;F250)))</f>
        <v>YTD2024062 - BARISTABARISTA</v>
      </c>
      <c r="S250" t="str">
        <f>IF([1]Dashboard!$AK$39="Month","Month"&amp;N250&amp;F250,IF([1]Dashboard!$AK$39="YTD",IF(O250-[1]Dashboard!$AK$37&lt;=0,"YTD"&amp;A250&amp;[1]Dashboard!$AK$37&amp;F250),IF([1]Dashboard!$AK$39="FY","FY"&amp;A250&amp;F250)))</f>
        <v>YTD202406BARISTA</v>
      </c>
      <c r="T250" t="str">
        <f>IF([1]Dashboard!$AK$39="Month","Month"&amp;N250&amp;F250,IF([1]Dashboard!$AK$39="YTD",IF(O250-[1]Dashboard!$AK$37&lt;=0,"YTD"&amp;A250&amp;[1]Dashboard!$AK$37&amp;U250),IF([1]Dashboard!$AK$39="FY","FY"&amp;A250&amp;U250)))</f>
        <v>YTD2024062 - BARISTABARISTA</v>
      </c>
      <c r="U250" t="str">
        <f t="shared" si="15"/>
        <v>2 - BARISTABARISTA</v>
      </c>
      <c r="V250" t="str">
        <f>IF([1]Dashboard!$AK$39="Month","Month"&amp;N250&amp;C250&amp;E250,IF([1]Dashboard!$AK$39="YTD",IF(O250-[1]Dashboard!$AK$37&lt;=0,"YTD"&amp;A250&amp;[1]Dashboard!$AK$37&amp;C250&amp;E250),IF([1]Dashboard!$AK$39="FY","FY"&amp;A250&amp;C250&amp;E250)))</f>
        <v>YTD202406Abbesses2 - BARISTA</v>
      </c>
      <c r="W250" t="str">
        <f>IF([1]Dashboard!$AK$39="Month","Month"&amp;N250,IF([1]Dashboard!$AK$39="YTD",IF(O250-[1]Dashboard!$AK$37&lt;=0,"YTD"&amp;A250&amp;[1]Dashboard!$AK$37),IF([1]Dashboard!$AK$39="FY","FY"&amp;A250)))</f>
        <v>YTD202406</v>
      </c>
    </row>
    <row r="251" spans="1:23" x14ac:dyDescent="0.3">
      <c r="A251" t="s">
        <v>23</v>
      </c>
      <c r="B251" t="s">
        <v>251</v>
      </c>
      <c r="C251" t="s">
        <v>25</v>
      </c>
      <c r="D251" t="s">
        <v>71</v>
      </c>
      <c r="E251" t="s">
        <v>138</v>
      </c>
      <c r="F251" t="s">
        <v>139</v>
      </c>
      <c r="G251" t="s">
        <v>144</v>
      </c>
      <c r="H251" t="s">
        <v>145</v>
      </c>
      <c r="I251" s="4">
        <v>45</v>
      </c>
      <c r="J251" s="4">
        <v>29.616755793226364</v>
      </c>
      <c r="K251" s="4">
        <v>7.0855614973262036</v>
      </c>
      <c r="L251" s="4">
        <v>22.531194295900161</v>
      </c>
      <c r="M251" s="5">
        <v>45</v>
      </c>
      <c r="N251" t="str">
        <f>A251&amp;LEFT(B251,2)</f>
        <v>202402</v>
      </c>
      <c r="O251" t="str">
        <f t="shared" si="13"/>
        <v>02</v>
      </c>
      <c r="P251" t="str">
        <f t="shared" si="14"/>
        <v>02.Feb2024</v>
      </c>
      <c r="Q251" t="str">
        <f>IF([1]Dashboard!$AK$39="Month","Month"&amp;N251&amp;E251,IF([1]Dashboard!$AK$39="YTD",IF(O251-[1]Dashboard!$AK$37&lt;=0,"YTD"&amp;A251&amp;[1]Dashboard!$AK$37&amp;E251),IF([1]Dashboard!$AK$39="FY","FY"&amp;A251&amp;E251)))</f>
        <v>YTD2024062 - BARISTA</v>
      </c>
      <c r="R251" t="str">
        <f>IF([1]Dashboard!$AK$39="Month","Month"&amp;N251&amp;E251&amp;F251,IF([1]Dashboard!$AK$39="YTD",IF(O251-[1]Dashboard!$AK$37&lt;=0,"YTD"&amp;A251&amp;[1]Dashboard!$AK$37&amp;E251&amp;F251),IF([1]Dashboard!$AK$39="FY","FY"&amp;A251&amp;E251&amp;F251)))</f>
        <v>YTD2024062 - BARISTABARISTA</v>
      </c>
      <c r="S251" t="str">
        <f>IF([1]Dashboard!$AK$39="Month","Month"&amp;N251&amp;F251,IF([1]Dashboard!$AK$39="YTD",IF(O251-[1]Dashboard!$AK$37&lt;=0,"YTD"&amp;A251&amp;[1]Dashboard!$AK$37&amp;F251),IF([1]Dashboard!$AK$39="FY","FY"&amp;A251&amp;F251)))</f>
        <v>YTD202406BARISTA</v>
      </c>
      <c r="T251" t="str">
        <f>IF([1]Dashboard!$AK$39="Month","Month"&amp;N251&amp;F251,IF([1]Dashboard!$AK$39="YTD",IF(O251-[1]Dashboard!$AK$37&lt;=0,"YTD"&amp;A251&amp;[1]Dashboard!$AK$37&amp;U251),IF([1]Dashboard!$AK$39="FY","FY"&amp;A251&amp;U251)))</f>
        <v>YTD2024062 - BARISTABARISTA</v>
      </c>
      <c r="U251" t="str">
        <f t="shared" si="15"/>
        <v>2 - BARISTABARISTA</v>
      </c>
      <c r="V251" t="str">
        <f>IF([1]Dashboard!$AK$39="Month","Month"&amp;N251&amp;C251&amp;E251,IF([1]Dashboard!$AK$39="YTD",IF(O251-[1]Dashboard!$AK$37&lt;=0,"YTD"&amp;A251&amp;[1]Dashboard!$AK$37&amp;C251&amp;E251),IF([1]Dashboard!$AK$39="FY","FY"&amp;A251&amp;C251&amp;E251)))</f>
        <v>YTD202406Abbesses2 - BARISTA</v>
      </c>
      <c r="W251" t="str">
        <f>IF([1]Dashboard!$AK$39="Month","Month"&amp;N251,IF([1]Dashboard!$AK$39="YTD",IF(O251-[1]Dashboard!$AK$37&lt;=0,"YTD"&amp;A251&amp;[1]Dashboard!$AK$37),IF([1]Dashboard!$AK$39="FY","FY"&amp;A251)))</f>
        <v>YTD202406</v>
      </c>
    </row>
    <row r="252" spans="1:23" x14ac:dyDescent="0.3">
      <c r="A252" t="s">
        <v>23</v>
      </c>
      <c r="B252" t="s">
        <v>251</v>
      </c>
      <c r="C252" t="s">
        <v>25</v>
      </c>
      <c r="D252" t="s">
        <v>71</v>
      </c>
      <c r="E252" t="s">
        <v>138</v>
      </c>
      <c r="F252" t="s">
        <v>139</v>
      </c>
      <c r="G252" t="s">
        <v>146</v>
      </c>
      <c r="H252" t="s">
        <v>147</v>
      </c>
      <c r="I252" s="4">
        <v>20</v>
      </c>
      <c r="J252" s="4">
        <v>10.546642899584072</v>
      </c>
      <c r="K252" s="4">
        <v>2.9411764705882355</v>
      </c>
      <c r="L252" s="4">
        <v>7.6054664289958369</v>
      </c>
      <c r="M252" s="5">
        <v>20</v>
      </c>
      <c r="N252" t="str">
        <f t="shared" si="12"/>
        <v>202402</v>
      </c>
      <c r="O252" t="str">
        <f t="shared" si="13"/>
        <v>02</v>
      </c>
      <c r="P252" t="str">
        <f t="shared" si="14"/>
        <v>02.Feb2024</v>
      </c>
      <c r="Q252" t="str">
        <f>IF([1]Dashboard!$AK$39="Month","Month"&amp;N252&amp;E252,IF([1]Dashboard!$AK$39="YTD",IF(O252-[1]Dashboard!$AK$37&lt;=0,"YTD"&amp;A252&amp;[1]Dashboard!$AK$37&amp;E252),IF([1]Dashboard!$AK$39="FY","FY"&amp;A252&amp;E252)))</f>
        <v>YTD2024062 - BARISTA</v>
      </c>
      <c r="R252" t="str">
        <f>IF([1]Dashboard!$AK$39="Month","Month"&amp;N252&amp;E252&amp;F252,IF([1]Dashboard!$AK$39="YTD",IF(O252-[1]Dashboard!$AK$37&lt;=0,"YTD"&amp;A252&amp;[1]Dashboard!$AK$37&amp;E252&amp;F252),IF([1]Dashboard!$AK$39="FY","FY"&amp;A252&amp;E252&amp;F252)))</f>
        <v>YTD2024062 - BARISTABARISTA</v>
      </c>
      <c r="S252" t="str">
        <f>IF([1]Dashboard!$AK$39="Month","Month"&amp;N252&amp;F252,IF([1]Dashboard!$AK$39="YTD",IF(O252-[1]Dashboard!$AK$37&lt;=0,"YTD"&amp;A252&amp;[1]Dashboard!$AK$37&amp;F252),IF([1]Dashboard!$AK$39="FY","FY"&amp;A252&amp;F252)))</f>
        <v>YTD202406BARISTA</v>
      </c>
      <c r="T252" t="str">
        <f>IF([1]Dashboard!$AK$39="Month","Month"&amp;N252&amp;F252,IF([1]Dashboard!$AK$39="YTD",IF(O252-[1]Dashboard!$AK$37&lt;=0,"YTD"&amp;A252&amp;[1]Dashboard!$AK$37&amp;U252),IF([1]Dashboard!$AK$39="FY","FY"&amp;A252&amp;U252)))</f>
        <v>YTD2024062 - BARISTABARISTA</v>
      </c>
      <c r="U252" t="str">
        <f t="shared" si="15"/>
        <v>2 - BARISTABARISTA</v>
      </c>
      <c r="V252" t="str">
        <f>IF([1]Dashboard!$AK$39="Month","Month"&amp;N252&amp;C252&amp;E252,IF([1]Dashboard!$AK$39="YTD",IF(O252-[1]Dashboard!$AK$37&lt;=0,"YTD"&amp;A252&amp;[1]Dashboard!$AK$37&amp;C252&amp;E252),IF([1]Dashboard!$AK$39="FY","FY"&amp;A252&amp;C252&amp;E252)))</f>
        <v>YTD202406Abbesses2 - BARISTA</v>
      </c>
      <c r="W252" t="str">
        <f>IF([1]Dashboard!$AK$39="Month","Month"&amp;N252,IF([1]Dashboard!$AK$39="YTD",IF(O252-[1]Dashboard!$AK$37&lt;=0,"YTD"&amp;A252&amp;[1]Dashboard!$AK$37),IF([1]Dashboard!$AK$39="FY","FY"&amp;A252)))</f>
        <v>YTD202406</v>
      </c>
    </row>
    <row r="253" spans="1:23" x14ac:dyDescent="0.3">
      <c r="A253" t="s">
        <v>23</v>
      </c>
      <c r="B253" t="s">
        <v>251</v>
      </c>
      <c r="C253" t="s">
        <v>25</v>
      </c>
      <c r="D253" t="s">
        <v>71</v>
      </c>
      <c r="E253" t="s">
        <v>138</v>
      </c>
      <c r="F253" t="s">
        <v>139</v>
      </c>
      <c r="G253" t="s">
        <v>150</v>
      </c>
      <c r="H253" t="s">
        <v>151</v>
      </c>
      <c r="I253" s="4">
        <v>75</v>
      </c>
      <c r="J253" s="4">
        <v>29.407308377896577</v>
      </c>
      <c r="K253" s="4">
        <v>8.4948752228164004</v>
      </c>
      <c r="L253" s="4">
        <v>20.91243315508018</v>
      </c>
      <c r="M253" s="5">
        <v>75</v>
      </c>
      <c r="N253" t="str">
        <f t="shared" si="12"/>
        <v>202402</v>
      </c>
      <c r="O253" t="str">
        <f t="shared" si="13"/>
        <v>02</v>
      </c>
      <c r="P253" t="str">
        <f t="shared" si="14"/>
        <v>02.Feb2024</v>
      </c>
      <c r="Q253" t="str">
        <f>IF([1]Dashboard!$AK$39="Month","Month"&amp;N253&amp;E253,IF([1]Dashboard!$AK$39="YTD",IF(O253-[1]Dashboard!$AK$37&lt;=0,"YTD"&amp;A253&amp;[1]Dashboard!$AK$37&amp;E253),IF([1]Dashboard!$AK$39="FY","FY"&amp;A253&amp;E253)))</f>
        <v>YTD2024062 - BARISTA</v>
      </c>
      <c r="R253" t="str">
        <f>IF([1]Dashboard!$AK$39="Month","Month"&amp;N253&amp;E253&amp;F253,IF([1]Dashboard!$AK$39="YTD",IF(O253-[1]Dashboard!$AK$37&lt;=0,"YTD"&amp;A253&amp;[1]Dashboard!$AK$37&amp;E253&amp;F253),IF([1]Dashboard!$AK$39="FY","FY"&amp;A253&amp;E253&amp;F253)))</f>
        <v>YTD2024062 - BARISTABARISTA</v>
      </c>
      <c r="S253" t="str">
        <f>IF([1]Dashboard!$AK$39="Month","Month"&amp;N253&amp;F253,IF([1]Dashboard!$AK$39="YTD",IF(O253-[1]Dashboard!$AK$37&lt;=0,"YTD"&amp;A253&amp;[1]Dashboard!$AK$37&amp;F253),IF([1]Dashboard!$AK$39="FY","FY"&amp;A253&amp;F253)))</f>
        <v>YTD202406BARISTA</v>
      </c>
      <c r="T253" t="str">
        <f>IF([1]Dashboard!$AK$39="Month","Month"&amp;N253&amp;F253,IF([1]Dashboard!$AK$39="YTD",IF(O253-[1]Dashboard!$AK$37&lt;=0,"YTD"&amp;A253&amp;[1]Dashboard!$AK$37&amp;U253),IF([1]Dashboard!$AK$39="FY","FY"&amp;A253&amp;U253)))</f>
        <v>YTD2024062 - BARISTABARISTA</v>
      </c>
      <c r="U253" t="str">
        <f t="shared" si="15"/>
        <v>2 - BARISTABARISTA</v>
      </c>
      <c r="V253" t="str">
        <f>IF([1]Dashboard!$AK$39="Month","Month"&amp;N253&amp;C253&amp;E253,IF([1]Dashboard!$AK$39="YTD",IF(O253-[1]Dashboard!$AK$37&lt;=0,"YTD"&amp;A253&amp;[1]Dashboard!$AK$37&amp;C253&amp;E253),IF([1]Dashboard!$AK$39="FY","FY"&amp;A253&amp;C253&amp;E253)))</f>
        <v>YTD202406Abbesses2 - BARISTA</v>
      </c>
      <c r="W253" t="str">
        <f>IF([1]Dashboard!$AK$39="Month","Month"&amp;N253,IF([1]Dashboard!$AK$39="YTD",IF(O253-[1]Dashboard!$AK$37&lt;=0,"YTD"&amp;A253&amp;[1]Dashboard!$AK$37),IF([1]Dashboard!$AK$39="FY","FY"&amp;A253)))</f>
        <v>YTD202406</v>
      </c>
    </row>
    <row r="254" spans="1:23" x14ac:dyDescent="0.3">
      <c r="A254" t="s">
        <v>23</v>
      </c>
      <c r="B254" t="s">
        <v>251</v>
      </c>
      <c r="C254" t="s">
        <v>25</v>
      </c>
      <c r="D254" t="s">
        <v>71</v>
      </c>
      <c r="E254" t="s">
        <v>138</v>
      </c>
      <c r="F254" t="s">
        <v>139</v>
      </c>
      <c r="G254" t="s">
        <v>152</v>
      </c>
      <c r="H254" t="s">
        <v>153</v>
      </c>
      <c r="I254" s="4">
        <v>9</v>
      </c>
      <c r="J254" s="4">
        <v>6.8478906714200818</v>
      </c>
      <c r="K254" s="4">
        <v>1.714572192513369</v>
      </c>
      <c r="L254" s="4">
        <v>5.1333184789067126</v>
      </c>
      <c r="M254" s="5">
        <v>9</v>
      </c>
      <c r="N254" t="str">
        <f t="shared" si="12"/>
        <v>202402</v>
      </c>
      <c r="O254" t="str">
        <f t="shared" si="13"/>
        <v>02</v>
      </c>
      <c r="P254" t="str">
        <f t="shared" si="14"/>
        <v>02.Feb2024</v>
      </c>
      <c r="Q254" t="str">
        <f>IF([1]Dashboard!$AK$39="Month","Month"&amp;N254&amp;E254,IF([1]Dashboard!$AK$39="YTD",IF(O254-[1]Dashboard!$AK$37&lt;=0,"YTD"&amp;A254&amp;[1]Dashboard!$AK$37&amp;E254),IF([1]Dashboard!$AK$39="FY","FY"&amp;A254&amp;E254)))</f>
        <v>YTD2024062 - BARISTA</v>
      </c>
      <c r="R254" t="str">
        <f>IF([1]Dashboard!$AK$39="Month","Month"&amp;N254&amp;E254&amp;F254,IF([1]Dashboard!$AK$39="YTD",IF(O254-[1]Dashboard!$AK$37&lt;=0,"YTD"&amp;A254&amp;[1]Dashboard!$AK$37&amp;E254&amp;F254),IF([1]Dashboard!$AK$39="FY","FY"&amp;A254&amp;E254&amp;F254)))</f>
        <v>YTD2024062 - BARISTABARISTA</v>
      </c>
      <c r="S254" t="str">
        <f>IF([1]Dashboard!$AK$39="Month","Month"&amp;N254&amp;F254,IF([1]Dashboard!$AK$39="YTD",IF(O254-[1]Dashboard!$AK$37&lt;=0,"YTD"&amp;A254&amp;[1]Dashboard!$AK$37&amp;F254),IF([1]Dashboard!$AK$39="FY","FY"&amp;A254&amp;F254)))</f>
        <v>YTD202406BARISTA</v>
      </c>
      <c r="T254" t="str">
        <f>IF([1]Dashboard!$AK$39="Month","Month"&amp;N254&amp;F254,IF([1]Dashboard!$AK$39="YTD",IF(O254-[1]Dashboard!$AK$37&lt;=0,"YTD"&amp;A254&amp;[1]Dashboard!$AK$37&amp;U254),IF([1]Dashboard!$AK$39="FY","FY"&amp;A254&amp;U254)))</f>
        <v>YTD2024062 - BARISTABARISTA</v>
      </c>
      <c r="U254" t="str">
        <f t="shared" si="15"/>
        <v>2 - BARISTABARISTA</v>
      </c>
      <c r="V254" t="str">
        <f>IF([1]Dashboard!$AK$39="Month","Month"&amp;N254&amp;C254&amp;E254,IF([1]Dashboard!$AK$39="YTD",IF(O254-[1]Dashboard!$AK$37&lt;=0,"YTD"&amp;A254&amp;[1]Dashboard!$AK$37&amp;C254&amp;E254),IF([1]Dashboard!$AK$39="FY","FY"&amp;A254&amp;C254&amp;E254)))</f>
        <v>YTD202406Abbesses2 - BARISTA</v>
      </c>
      <c r="W254" t="str">
        <f>IF([1]Dashboard!$AK$39="Month","Month"&amp;N254,IF([1]Dashboard!$AK$39="YTD",IF(O254-[1]Dashboard!$AK$37&lt;=0,"YTD"&amp;A254&amp;[1]Dashboard!$AK$37),IF([1]Dashboard!$AK$39="FY","FY"&amp;A254)))</f>
        <v>YTD202406</v>
      </c>
    </row>
    <row r="255" spans="1:23" x14ac:dyDescent="0.3">
      <c r="A255" t="s">
        <v>23</v>
      </c>
      <c r="B255" t="s">
        <v>251</v>
      </c>
      <c r="C255" t="s">
        <v>25</v>
      </c>
      <c r="D255" t="s">
        <v>71</v>
      </c>
      <c r="E255" t="s">
        <v>138</v>
      </c>
      <c r="F255" t="s">
        <v>139</v>
      </c>
      <c r="G255" t="s">
        <v>154</v>
      </c>
      <c r="H255" t="s">
        <v>155</v>
      </c>
      <c r="I255" s="4">
        <v>28</v>
      </c>
      <c r="J255" s="4">
        <v>16.889483065953662</v>
      </c>
      <c r="K255" s="4">
        <v>4.0032679738562083</v>
      </c>
      <c r="L255" s="4">
        <v>12.886215092097453</v>
      </c>
      <c r="M255" s="5">
        <v>28</v>
      </c>
      <c r="N255" t="str">
        <f t="shared" si="12"/>
        <v>202402</v>
      </c>
      <c r="O255" t="str">
        <f t="shared" si="13"/>
        <v>02</v>
      </c>
      <c r="P255" t="str">
        <f t="shared" si="14"/>
        <v>02.Feb2024</v>
      </c>
      <c r="Q255" t="str">
        <f>IF([1]Dashboard!$AK$39="Month","Month"&amp;N255&amp;E255,IF([1]Dashboard!$AK$39="YTD",IF(O255-[1]Dashboard!$AK$37&lt;=0,"YTD"&amp;A255&amp;[1]Dashboard!$AK$37&amp;E255),IF([1]Dashboard!$AK$39="FY","FY"&amp;A255&amp;E255)))</f>
        <v>YTD2024062 - BARISTA</v>
      </c>
      <c r="R255" t="str">
        <f>IF([1]Dashboard!$AK$39="Month","Month"&amp;N255&amp;E255&amp;F255,IF([1]Dashboard!$AK$39="YTD",IF(O255-[1]Dashboard!$AK$37&lt;=0,"YTD"&amp;A255&amp;[1]Dashboard!$AK$37&amp;E255&amp;F255),IF([1]Dashboard!$AK$39="FY","FY"&amp;A255&amp;E255&amp;F255)))</f>
        <v>YTD2024062 - BARISTABARISTA</v>
      </c>
      <c r="S255" t="str">
        <f>IF([1]Dashboard!$AK$39="Month","Month"&amp;N255&amp;F255,IF([1]Dashboard!$AK$39="YTD",IF(O255-[1]Dashboard!$AK$37&lt;=0,"YTD"&amp;A255&amp;[1]Dashboard!$AK$37&amp;F255),IF([1]Dashboard!$AK$39="FY","FY"&amp;A255&amp;F255)))</f>
        <v>YTD202406BARISTA</v>
      </c>
      <c r="T255" t="str">
        <f>IF([1]Dashboard!$AK$39="Month","Month"&amp;N255&amp;F255,IF([1]Dashboard!$AK$39="YTD",IF(O255-[1]Dashboard!$AK$37&lt;=0,"YTD"&amp;A255&amp;[1]Dashboard!$AK$37&amp;U255),IF([1]Dashboard!$AK$39="FY","FY"&amp;A255&amp;U255)))</f>
        <v>YTD2024062 - BARISTABARISTA</v>
      </c>
      <c r="U255" t="str">
        <f t="shared" si="15"/>
        <v>2 - BARISTABARISTA</v>
      </c>
      <c r="V255" t="str">
        <f>IF([1]Dashboard!$AK$39="Month","Month"&amp;N255&amp;C255&amp;E255,IF([1]Dashboard!$AK$39="YTD",IF(O255-[1]Dashboard!$AK$37&lt;=0,"YTD"&amp;A255&amp;[1]Dashboard!$AK$37&amp;C255&amp;E255),IF([1]Dashboard!$AK$39="FY","FY"&amp;A255&amp;C255&amp;E255)))</f>
        <v>YTD202406Abbesses2 - BARISTA</v>
      </c>
      <c r="W255" t="str">
        <f>IF([1]Dashboard!$AK$39="Month","Month"&amp;N255,IF([1]Dashboard!$AK$39="YTD",IF(O255-[1]Dashboard!$AK$37&lt;=0,"YTD"&amp;A255&amp;[1]Dashboard!$AK$37),IF([1]Dashboard!$AK$39="FY","FY"&amp;A255)))</f>
        <v>YTD202406</v>
      </c>
    </row>
    <row r="256" spans="1:23" x14ac:dyDescent="0.3">
      <c r="A256" t="s">
        <v>23</v>
      </c>
      <c r="B256" t="s">
        <v>251</v>
      </c>
      <c r="C256" t="s">
        <v>25</v>
      </c>
      <c r="D256" t="s">
        <v>71</v>
      </c>
      <c r="E256" t="s">
        <v>138</v>
      </c>
      <c r="F256" t="s">
        <v>139</v>
      </c>
      <c r="G256" t="s">
        <v>156</v>
      </c>
      <c r="H256" t="s">
        <v>157</v>
      </c>
      <c r="I256" s="4">
        <v>26</v>
      </c>
      <c r="J256" s="4">
        <v>91.301247771835975</v>
      </c>
      <c r="K256" s="4">
        <v>22.541559714795007</v>
      </c>
      <c r="L256" s="4">
        <v>68.759688057040961</v>
      </c>
      <c r="M256" s="5">
        <v>26</v>
      </c>
      <c r="N256" t="str">
        <f t="shared" si="12"/>
        <v>202402</v>
      </c>
      <c r="O256" t="str">
        <f t="shared" si="13"/>
        <v>02</v>
      </c>
      <c r="P256" t="str">
        <f t="shared" si="14"/>
        <v>02.Feb2024</v>
      </c>
      <c r="Q256" t="str">
        <f>IF([1]Dashboard!$AK$39="Month","Month"&amp;N256&amp;E256,IF([1]Dashboard!$AK$39="YTD",IF(O256-[1]Dashboard!$AK$37&lt;=0,"YTD"&amp;A256&amp;[1]Dashboard!$AK$37&amp;E256),IF([1]Dashboard!$AK$39="FY","FY"&amp;A256&amp;E256)))</f>
        <v>YTD2024062 - BARISTA</v>
      </c>
      <c r="R256" t="str">
        <f>IF([1]Dashboard!$AK$39="Month","Month"&amp;N256&amp;E256&amp;F256,IF([1]Dashboard!$AK$39="YTD",IF(O256-[1]Dashboard!$AK$37&lt;=0,"YTD"&amp;A256&amp;[1]Dashboard!$AK$37&amp;E256&amp;F256),IF([1]Dashboard!$AK$39="FY","FY"&amp;A256&amp;E256&amp;F256)))</f>
        <v>YTD2024062 - BARISTABARISTA</v>
      </c>
      <c r="S256" t="str">
        <f>IF([1]Dashboard!$AK$39="Month","Month"&amp;N256&amp;F256,IF([1]Dashboard!$AK$39="YTD",IF(O256-[1]Dashboard!$AK$37&lt;=0,"YTD"&amp;A256&amp;[1]Dashboard!$AK$37&amp;F256),IF([1]Dashboard!$AK$39="FY","FY"&amp;A256&amp;F256)))</f>
        <v>YTD202406BARISTA</v>
      </c>
      <c r="T256" t="str">
        <f>IF([1]Dashboard!$AK$39="Month","Month"&amp;N256&amp;F256,IF([1]Dashboard!$AK$39="YTD",IF(O256-[1]Dashboard!$AK$37&lt;=0,"YTD"&amp;A256&amp;[1]Dashboard!$AK$37&amp;U256),IF([1]Dashboard!$AK$39="FY","FY"&amp;A256&amp;U256)))</f>
        <v>YTD2024062 - BARISTABARISTA</v>
      </c>
      <c r="U256" t="str">
        <f t="shared" si="15"/>
        <v>2 - BARISTABARISTA</v>
      </c>
      <c r="V256" t="str">
        <f>IF([1]Dashboard!$AK$39="Month","Month"&amp;N256&amp;C256&amp;E256,IF([1]Dashboard!$AK$39="YTD",IF(O256-[1]Dashboard!$AK$37&lt;=0,"YTD"&amp;A256&amp;[1]Dashboard!$AK$37&amp;C256&amp;E256),IF([1]Dashboard!$AK$39="FY","FY"&amp;A256&amp;C256&amp;E256)))</f>
        <v>YTD202406Abbesses2 - BARISTA</v>
      </c>
      <c r="W256" t="str">
        <f>IF([1]Dashboard!$AK$39="Month","Month"&amp;N256,IF([1]Dashboard!$AK$39="YTD",IF(O256-[1]Dashboard!$AK$37&lt;=0,"YTD"&amp;A256&amp;[1]Dashboard!$AK$37),IF([1]Dashboard!$AK$39="FY","FY"&amp;A256)))</f>
        <v>YTD202406</v>
      </c>
    </row>
    <row r="257" spans="1:23" x14ac:dyDescent="0.3">
      <c r="A257" t="s">
        <v>23</v>
      </c>
      <c r="B257" t="s">
        <v>251</v>
      </c>
      <c r="C257" t="s">
        <v>25</v>
      </c>
      <c r="D257" t="s">
        <v>71</v>
      </c>
      <c r="E257" t="s">
        <v>138</v>
      </c>
      <c r="F257" t="s">
        <v>139</v>
      </c>
      <c r="G257" t="s">
        <v>158</v>
      </c>
      <c r="H257" t="s">
        <v>159</v>
      </c>
      <c r="I257" s="4">
        <v>28</v>
      </c>
      <c r="J257" s="4">
        <v>21.237373737373744</v>
      </c>
      <c r="K257" s="4">
        <v>5.0326797385620905</v>
      </c>
      <c r="L257" s="4">
        <v>16.204693998811653</v>
      </c>
      <c r="M257" s="5">
        <v>28</v>
      </c>
      <c r="N257" t="str">
        <f t="shared" si="12"/>
        <v>202402</v>
      </c>
      <c r="O257" t="str">
        <f t="shared" si="13"/>
        <v>02</v>
      </c>
      <c r="P257" t="str">
        <f t="shared" si="14"/>
        <v>02.Feb2024</v>
      </c>
      <c r="Q257" t="str">
        <f>IF([1]Dashboard!$AK$39="Month","Month"&amp;N257&amp;E257,IF([1]Dashboard!$AK$39="YTD",IF(O257-[1]Dashboard!$AK$37&lt;=0,"YTD"&amp;A257&amp;[1]Dashboard!$AK$37&amp;E257),IF([1]Dashboard!$AK$39="FY","FY"&amp;A257&amp;E257)))</f>
        <v>YTD2024062 - BARISTA</v>
      </c>
      <c r="R257" t="str">
        <f>IF([1]Dashboard!$AK$39="Month","Month"&amp;N257&amp;E257&amp;F257,IF([1]Dashboard!$AK$39="YTD",IF(O257-[1]Dashboard!$AK$37&lt;=0,"YTD"&amp;A257&amp;[1]Dashboard!$AK$37&amp;E257&amp;F257),IF([1]Dashboard!$AK$39="FY","FY"&amp;A257&amp;E257&amp;F257)))</f>
        <v>YTD2024062 - BARISTABARISTA</v>
      </c>
      <c r="S257" t="str">
        <f>IF([1]Dashboard!$AK$39="Month","Month"&amp;N257&amp;F257,IF([1]Dashboard!$AK$39="YTD",IF(O257-[1]Dashboard!$AK$37&lt;=0,"YTD"&amp;A257&amp;[1]Dashboard!$AK$37&amp;F257),IF([1]Dashboard!$AK$39="FY","FY"&amp;A257&amp;F257)))</f>
        <v>YTD202406BARISTA</v>
      </c>
      <c r="T257" t="str">
        <f>IF([1]Dashboard!$AK$39="Month","Month"&amp;N257&amp;F257,IF([1]Dashboard!$AK$39="YTD",IF(O257-[1]Dashboard!$AK$37&lt;=0,"YTD"&amp;A257&amp;[1]Dashboard!$AK$37&amp;U257),IF([1]Dashboard!$AK$39="FY","FY"&amp;A257&amp;U257)))</f>
        <v>YTD2024062 - BARISTABARISTA</v>
      </c>
      <c r="U257" t="str">
        <f t="shared" si="15"/>
        <v>2 - BARISTABARISTA</v>
      </c>
      <c r="V257" t="str">
        <f>IF([1]Dashboard!$AK$39="Month","Month"&amp;N257&amp;C257&amp;E257,IF([1]Dashboard!$AK$39="YTD",IF(O257-[1]Dashboard!$AK$37&lt;=0,"YTD"&amp;A257&amp;[1]Dashboard!$AK$37&amp;C257&amp;E257),IF([1]Dashboard!$AK$39="FY","FY"&amp;A257&amp;C257&amp;E257)))</f>
        <v>YTD202406Abbesses2 - BARISTA</v>
      </c>
      <c r="W257" t="str">
        <f>IF([1]Dashboard!$AK$39="Month","Month"&amp;N257,IF([1]Dashboard!$AK$39="YTD",IF(O257-[1]Dashboard!$AK$37&lt;=0,"YTD"&amp;A257&amp;[1]Dashboard!$AK$37),IF([1]Dashboard!$AK$39="FY","FY"&amp;A257)))</f>
        <v>YTD202406</v>
      </c>
    </row>
    <row r="258" spans="1:23" x14ac:dyDescent="0.3">
      <c r="A258" t="s">
        <v>23</v>
      </c>
      <c r="B258" t="s">
        <v>251</v>
      </c>
      <c r="C258" t="s">
        <v>25</v>
      </c>
      <c r="D258" t="s">
        <v>71</v>
      </c>
      <c r="E258" t="s">
        <v>138</v>
      </c>
      <c r="F258" t="s">
        <v>139</v>
      </c>
      <c r="G258" t="s">
        <v>160</v>
      </c>
      <c r="H258" t="s">
        <v>161</v>
      </c>
      <c r="I258" s="4">
        <v>3</v>
      </c>
      <c r="J258" s="4">
        <v>1.6221033868092691</v>
      </c>
      <c r="K258" s="4">
        <v>0.39215686274509803</v>
      </c>
      <c r="L258" s="4">
        <v>1.2299465240641709</v>
      </c>
      <c r="M258" s="5">
        <v>3</v>
      </c>
      <c r="N258" t="str">
        <f t="shared" si="12"/>
        <v>202402</v>
      </c>
      <c r="O258" t="str">
        <f t="shared" si="13"/>
        <v>02</v>
      </c>
      <c r="P258" t="str">
        <f t="shared" si="14"/>
        <v>02.Feb2024</v>
      </c>
      <c r="Q258" t="str">
        <f>IF([1]Dashboard!$AK$39="Month","Month"&amp;N258&amp;E258,IF([1]Dashboard!$AK$39="YTD",IF(O258-[1]Dashboard!$AK$37&lt;=0,"YTD"&amp;A258&amp;[1]Dashboard!$AK$37&amp;E258),IF([1]Dashboard!$AK$39="FY","FY"&amp;A258&amp;E258)))</f>
        <v>YTD2024062 - BARISTA</v>
      </c>
      <c r="R258" t="str">
        <f>IF([1]Dashboard!$AK$39="Month","Month"&amp;N258&amp;E258&amp;F258,IF([1]Dashboard!$AK$39="YTD",IF(O258-[1]Dashboard!$AK$37&lt;=0,"YTD"&amp;A258&amp;[1]Dashboard!$AK$37&amp;E258&amp;F258),IF([1]Dashboard!$AK$39="FY","FY"&amp;A258&amp;E258&amp;F258)))</f>
        <v>YTD2024062 - BARISTABARISTA</v>
      </c>
      <c r="S258" t="str">
        <f>IF([1]Dashboard!$AK$39="Month","Month"&amp;N258&amp;F258,IF([1]Dashboard!$AK$39="YTD",IF(O258-[1]Dashboard!$AK$37&lt;=0,"YTD"&amp;A258&amp;[1]Dashboard!$AK$37&amp;F258),IF([1]Dashboard!$AK$39="FY","FY"&amp;A258&amp;F258)))</f>
        <v>YTD202406BARISTA</v>
      </c>
      <c r="T258" t="str">
        <f>IF([1]Dashboard!$AK$39="Month","Month"&amp;N258&amp;F258,IF([1]Dashboard!$AK$39="YTD",IF(O258-[1]Dashboard!$AK$37&lt;=0,"YTD"&amp;A258&amp;[1]Dashboard!$AK$37&amp;U258),IF([1]Dashboard!$AK$39="FY","FY"&amp;A258&amp;U258)))</f>
        <v>YTD2024062 - BARISTABARISTA</v>
      </c>
      <c r="U258" t="str">
        <f t="shared" si="15"/>
        <v>2 - BARISTABARISTA</v>
      </c>
      <c r="V258" t="str">
        <f>IF([1]Dashboard!$AK$39="Month","Month"&amp;N258&amp;C258&amp;E258,IF([1]Dashboard!$AK$39="YTD",IF(O258-[1]Dashboard!$AK$37&lt;=0,"YTD"&amp;A258&amp;[1]Dashboard!$AK$37&amp;C258&amp;E258),IF([1]Dashboard!$AK$39="FY","FY"&amp;A258&amp;C258&amp;E258)))</f>
        <v>YTD202406Abbesses2 - BARISTA</v>
      </c>
      <c r="W258" t="str">
        <f>IF([1]Dashboard!$AK$39="Month","Month"&amp;N258,IF([1]Dashboard!$AK$39="YTD",IF(O258-[1]Dashboard!$AK$37&lt;=0,"YTD"&amp;A258&amp;[1]Dashboard!$AK$37),IF([1]Dashboard!$AK$39="FY","FY"&amp;A258)))</f>
        <v>YTD202406</v>
      </c>
    </row>
    <row r="259" spans="1:23" x14ac:dyDescent="0.3">
      <c r="A259" t="s">
        <v>23</v>
      </c>
      <c r="B259" t="s">
        <v>251</v>
      </c>
      <c r="C259" t="s">
        <v>25</v>
      </c>
      <c r="D259" t="s">
        <v>71</v>
      </c>
      <c r="E259" t="s">
        <v>138</v>
      </c>
      <c r="F259" t="s">
        <v>139</v>
      </c>
      <c r="G259" t="s">
        <v>162</v>
      </c>
      <c r="H259" t="s">
        <v>163</v>
      </c>
      <c r="I259" s="4">
        <v>54</v>
      </c>
      <c r="J259" s="4">
        <v>62.005347593582925</v>
      </c>
      <c r="K259" s="4">
        <v>19.62433155080214</v>
      </c>
      <c r="L259" s="4">
        <v>42.381016042780779</v>
      </c>
      <c r="M259" s="5">
        <v>54</v>
      </c>
      <c r="N259" t="str">
        <f t="shared" ref="N259:N322" si="16">A259&amp;LEFT(B259,2)</f>
        <v>202402</v>
      </c>
      <c r="O259" t="str">
        <f t="shared" ref="O259:O322" si="17">RIGHT(N259,2)</f>
        <v>02</v>
      </c>
      <c r="P259" t="str">
        <f t="shared" ref="P259:P322" si="18">B259&amp;A259</f>
        <v>02.Feb2024</v>
      </c>
      <c r="Q259" t="str">
        <f>IF([1]Dashboard!$AK$39="Month","Month"&amp;N259&amp;E259,IF([1]Dashboard!$AK$39="YTD",IF(O259-[1]Dashboard!$AK$37&lt;=0,"YTD"&amp;A259&amp;[1]Dashboard!$AK$37&amp;E259),IF([1]Dashboard!$AK$39="FY","FY"&amp;A259&amp;E259)))</f>
        <v>YTD2024062 - BARISTA</v>
      </c>
      <c r="R259" t="str">
        <f>IF([1]Dashboard!$AK$39="Month","Month"&amp;N259&amp;E259&amp;F259,IF([1]Dashboard!$AK$39="YTD",IF(O259-[1]Dashboard!$AK$37&lt;=0,"YTD"&amp;A259&amp;[1]Dashboard!$AK$37&amp;E259&amp;F259),IF([1]Dashboard!$AK$39="FY","FY"&amp;A259&amp;E259&amp;F259)))</f>
        <v>YTD2024062 - BARISTABARISTA</v>
      </c>
      <c r="S259" t="str">
        <f>IF([1]Dashboard!$AK$39="Month","Month"&amp;N259&amp;F259,IF([1]Dashboard!$AK$39="YTD",IF(O259-[1]Dashboard!$AK$37&lt;=0,"YTD"&amp;A259&amp;[1]Dashboard!$AK$37&amp;F259),IF([1]Dashboard!$AK$39="FY","FY"&amp;A259&amp;F259)))</f>
        <v>YTD202406BARISTA</v>
      </c>
      <c r="T259" t="str">
        <f>IF([1]Dashboard!$AK$39="Month","Month"&amp;N259&amp;F259,IF([1]Dashboard!$AK$39="YTD",IF(O259-[1]Dashboard!$AK$37&lt;=0,"YTD"&amp;A259&amp;[1]Dashboard!$AK$37&amp;U259),IF([1]Dashboard!$AK$39="FY","FY"&amp;A259&amp;U259)))</f>
        <v>YTD2024062 - BARISTABARISTA</v>
      </c>
      <c r="U259" t="str">
        <f t="shared" ref="U259:U322" si="19">E259&amp;F259</f>
        <v>2 - BARISTABARISTA</v>
      </c>
      <c r="V259" t="str">
        <f>IF([1]Dashboard!$AK$39="Month","Month"&amp;N259&amp;C259&amp;E259,IF([1]Dashboard!$AK$39="YTD",IF(O259-[1]Dashboard!$AK$37&lt;=0,"YTD"&amp;A259&amp;[1]Dashboard!$AK$37&amp;C259&amp;E259),IF([1]Dashboard!$AK$39="FY","FY"&amp;A259&amp;C259&amp;E259)))</f>
        <v>YTD202406Abbesses2 - BARISTA</v>
      </c>
      <c r="W259" t="str">
        <f>IF([1]Dashboard!$AK$39="Month","Month"&amp;N259,IF([1]Dashboard!$AK$39="YTD",IF(O259-[1]Dashboard!$AK$37&lt;=0,"YTD"&amp;A259&amp;[1]Dashboard!$AK$37),IF([1]Dashboard!$AK$39="FY","FY"&amp;A259)))</f>
        <v>YTD202406</v>
      </c>
    </row>
    <row r="260" spans="1:23" x14ac:dyDescent="0.3">
      <c r="A260" t="s">
        <v>23</v>
      </c>
      <c r="B260" t="s">
        <v>251</v>
      </c>
      <c r="C260" t="s">
        <v>25</v>
      </c>
      <c r="D260" t="s">
        <v>71</v>
      </c>
      <c r="E260" t="s">
        <v>138</v>
      </c>
      <c r="F260" t="s">
        <v>139</v>
      </c>
      <c r="G260" t="s">
        <v>164</v>
      </c>
      <c r="H260" t="s">
        <v>165</v>
      </c>
      <c r="I260" s="4">
        <v>25</v>
      </c>
      <c r="J260" s="4">
        <v>20.240641711229951</v>
      </c>
      <c r="K260" s="4">
        <v>16.079916815210929</v>
      </c>
      <c r="L260" s="4">
        <v>4.1607248960190226</v>
      </c>
      <c r="M260" s="5">
        <v>25</v>
      </c>
      <c r="N260" t="str">
        <f t="shared" si="16"/>
        <v>202402</v>
      </c>
      <c r="O260" t="str">
        <f t="shared" si="17"/>
        <v>02</v>
      </c>
      <c r="P260" t="str">
        <f t="shared" si="18"/>
        <v>02.Feb2024</v>
      </c>
      <c r="Q260" t="str">
        <f>IF([1]Dashboard!$AK$39="Month","Month"&amp;N260&amp;E260,IF([1]Dashboard!$AK$39="YTD",IF(O260-[1]Dashboard!$AK$37&lt;=0,"YTD"&amp;A260&amp;[1]Dashboard!$AK$37&amp;E260),IF([1]Dashboard!$AK$39="FY","FY"&amp;A260&amp;E260)))</f>
        <v>YTD2024062 - BARISTA</v>
      </c>
      <c r="R260" t="str">
        <f>IF([1]Dashboard!$AK$39="Month","Month"&amp;N260&amp;E260&amp;F260,IF([1]Dashboard!$AK$39="YTD",IF(O260-[1]Dashboard!$AK$37&lt;=0,"YTD"&amp;A260&amp;[1]Dashboard!$AK$37&amp;E260&amp;F260),IF([1]Dashboard!$AK$39="FY","FY"&amp;A260&amp;E260&amp;F260)))</f>
        <v>YTD2024062 - BARISTABARISTA</v>
      </c>
      <c r="S260" t="str">
        <f>IF([1]Dashboard!$AK$39="Month","Month"&amp;N260&amp;F260,IF([1]Dashboard!$AK$39="YTD",IF(O260-[1]Dashboard!$AK$37&lt;=0,"YTD"&amp;A260&amp;[1]Dashboard!$AK$37&amp;F260),IF([1]Dashboard!$AK$39="FY","FY"&amp;A260&amp;F260)))</f>
        <v>YTD202406BARISTA</v>
      </c>
      <c r="T260" t="str">
        <f>IF([1]Dashboard!$AK$39="Month","Month"&amp;N260&amp;F260,IF([1]Dashboard!$AK$39="YTD",IF(O260-[1]Dashboard!$AK$37&lt;=0,"YTD"&amp;A260&amp;[1]Dashboard!$AK$37&amp;U260),IF([1]Dashboard!$AK$39="FY","FY"&amp;A260&amp;U260)))</f>
        <v>YTD2024062 - BARISTABARISTA</v>
      </c>
      <c r="U260" t="str">
        <f t="shared" si="19"/>
        <v>2 - BARISTABARISTA</v>
      </c>
      <c r="V260" t="str">
        <f>IF([1]Dashboard!$AK$39="Month","Month"&amp;N260&amp;C260&amp;E260,IF([1]Dashboard!$AK$39="YTD",IF(O260-[1]Dashboard!$AK$37&lt;=0,"YTD"&amp;A260&amp;[1]Dashboard!$AK$37&amp;C260&amp;E260),IF([1]Dashboard!$AK$39="FY","FY"&amp;A260&amp;C260&amp;E260)))</f>
        <v>YTD202406Abbesses2 - BARISTA</v>
      </c>
      <c r="W260" t="str">
        <f>IF([1]Dashboard!$AK$39="Month","Month"&amp;N260,IF([1]Dashboard!$AK$39="YTD",IF(O260-[1]Dashboard!$AK$37&lt;=0,"YTD"&amp;A260&amp;[1]Dashboard!$AK$37),IF([1]Dashboard!$AK$39="FY","FY"&amp;A260)))</f>
        <v>YTD202406</v>
      </c>
    </row>
    <row r="261" spans="1:23" x14ac:dyDescent="0.3">
      <c r="A261" t="s">
        <v>23</v>
      </c>
      <c r="B261" t="s">
        <v>251</v>
      </c>
      <c r="C261" t="s">
        <v>25</v>
      </c>
      <c r="D261" t="s">
        <v>71</v>
      </c>
      <c r="E261" t="s">
        <v>138</v>
      </c>
      <c r="F261" t="s">
        <v>166</v>
      </c>
      <c r="G261" t="s">
        <v>167</v>
      </c>
      <c r="H261" t="s">
        <v>168</v>
      </c>
      <c r="I261" s="4">
        <v>851</v>
      </c>
      <c r="J261" s="4">
        <v>676.7127153891862</v>
      </c>
      <c r="K261" s="4">
        <v>157.06587938205587</v>
      </c>
      <c r="L261" s="4">
        <v>519.64683600713033</v>
      </c>
      <c r="M261" s="5">
        <v>851</v>
      </c>
      <c r="N261" t="str">
        <f t="shared" si="16"/>
        <v>202402</v>
      </c>
      <c r="O261" t="str">
        <f t="shared" si="17"/>
        <v>02</v>
      </c>
      <c r="P261" t="str">
        <f t="shared" si="18"/>
        <v>02.Feb2024</v>
      </c>
      <c r="Q261" t="str">
        <f>IF([1]Dashboard!$AK$39="Month","Month"&amp;N261&amp;E261,IF([1]Dashboard!$AK$39="YTD",IF(O261-[1]Dashboard!$AK$37&lt;=0,"YTD"&amp;A261&amp;[1]Dashboard!$AK$37&amp;E261),IF([1]Dashboard!$AK$39="FY","FY"&amp;A261&amp;E261)))</f>
        <v>YTD2024062 - BARISTA</v>
      </c>
      <c r="R261" t="str">
        <f>IF([1]Dashboard!$AK$39="Month","Month"&amp;N261&amp;E261&amp;F261,IF([1]Dashboard!$AK$39="YTD",IF(O261-[1]Dashboard!$AK$37&lt;=0,"YTD"&amp;A261&amp;[1]Dashboard!$AK$37&amp;E261&amp;F261),IF([1]Dashboard!$AK$39="FY","FY"&amp;A261&amp;E261&amp;F261)))</f>
        <v>YTD2024062 - BARISTAHOT CHOCOLATE</v>
      </c>
      <c r="S261" t="str">
        <f>IF([1]Dashboard!$AK$39="Month","Month"&amp;N261&amp;F261,IF([1]Dashboard!$AK$39="YTD",IF(O261-[1]Dashboard!$AK$37&lt;=0,"YTD"&amp;A261&amp;[1]Dashboard!$AK$37&amp;F261),IF([1]Dashboard!$AK$39="FY","FY"&amp;A261&amp;F261)))</f>
        <v>YTD202406HOT CHOCOLATE</v>
      </c>
      <c r="T261" t="str">
        <f>IF([1]Dashboard!$AK$39="Month","Month"&amp;N261&amp;F261,IF([1]Dashboard!$AK$39="YTD",IF(O261-[1]Dashboard!$AK$37&lt;=0,"YTD"&amp;A261&amp;[1]Dashboard!$AK$37&amp;U261),IF([1]Dashboard!$AK$39="FY","FY"&amp;A261&amp;U261)))</f>
        <v>YTD2024062 - BARISTAHOT CHOCOLATE</v>
      </c>
      <c r="U261" t="str">
        <f t="shared" si="19"/>
        <v>2 - BARISTAHOT CHOCOLATE</v>
      </c>
      <c r="V261" t="str">
        <f>IF([1]Dashboard!$AK$39="Month","Month"&amp;N261&amp;C261&amp;E261,IF([1]Dashboard!$AK$39="YTD",IF(O261-[1]Dashboard!$AK$37&lt;=0,"YTD"&amp;A261&amp;[1]Dashboard!$AK$37&amp;C261&amp;E261),IF([1]Dashboard!$AK$39="FY","FY"&amp;A261&amp;C261&amp;E261)))</f>
        <v>YTD202406Abbesses2 - BARISTA</v>
      </c>
      <c r="W261" t="str">
        <f>IF([1]Dashboard!$AK$39="Month","Month"&amp;N261,IF([1]Dashboard!$AK$39="YTD",IF(O261-[1]Dashboard!$AK$37&lt;=0,"YTD"&amp;A261&amp;[1]Dashboard!$AK$37),IF([1]Dashboard!$AK$39="FY","FY"&amp;A261)))</f>
        <v>YTD202406</v>
      </c>
    </row>
    <row r="262" spans="1:23" x14ac:dyDescent="0.3">
      <c r="A262" t="s">
        <v>23</v>
      </c>
      <c r="B262" t="s">
        <v>251</v>
      </c>
      <c r="C262" t="s">
        <v>25</v>
      </c>
      <c r="D262" t="s">
        <v>71</v>
      </c>
      <c r="E262" t="s">
        <v>67</v>
      </c>
      <c r="F262" t="s">
        <v>169</v>
      </c>
      <c r="G262" t="s">
        <v>170</v>
      </c>
      <c r="H262" t="s">
        <v>171</v>
      </c>
      <c r="I262" s="4">
        <v>15</v>
      </c>
      <c r="J262" s="4">
        <v>17.094474153297686</v>
      </c>
      <c r="K262" s="4">
        <v>15.786541889483068</v>
      </c>
      <c r="L262" s="4">
        <v>1.3079322638146178</v>
      </c>
      <c r="M262" s="5">
        <v>4.5</v>
      </c>
      <c r="N262" t="str">
        <f t="shared" si="16"/>
        <v>202402</v>
      </c>
      <c r="O262" t="str">
        <f t="shared" si="17"/>
        <v>02</v>
      </c>
      <c r="P262" t="str">
        <f t="shared" si="18"/>
        <v>02.Feb2024</v>
      </c>
      <c r="Q262" t="str">
        <f>IF([1]Dashboard!$AK$39="Month","Month"&amp;N262&amp;E262,IF([1]Dashboard!$AK$39="YTD",IF(O262-[1]Dashboard!$AK$37&lt;=0,"YTD"&amp;A262&amp;[1]Dashboard!$AK$37&amp;E262),IF([1]Dashboard!$AK$39="FY","FY"&amp;A262&amp;E262)))</f>
        <v>YTD2024062 - OTHER</v>
      </c>
      <c r="R262" t="str">
        <f>IF([1]Dashboard!$AK$39="Month","Month"&amp;N262&amp;E262&amp;F262,IF([1]Dashboard!$AK$39="YTD",IF(O262-[1]Dashboard!$AK$37&lt;=0,"YTD"&amp;A262&amp;[1]Dashboard!$AK$37&amp;E262&amp;F262),IF([1]Dashboard!$AK$39="FY","FY"&amp;A262&amp;E262&amp;F262)))</f>
        <v>YTD2024062 - OTHERBEVERAGE</v>
      </c>
      <c r="S262" t="str">
        <f>IF([1]Dashboard!$AK$39="Month","Month"&amp;N262&amp;F262,IF([1]Dashboard!$AK$39="YTD",IF(O262-[1]Dashboard!$AK$37&lt;=0,"YTD"&amp;A262&amp;[1]Dashboard!$AK$37&amp;F262),IF([1]Dashboard!$AK$39="FY","FY"&amp;A262&amp;F262)))</f>
        <v>YTD202406BEVERAGE</v>
      </c>
      <c r="T262" t="str">
        <f>IF([1]Dashboard!$AK$39="Month","Month"&amp;N262&amp;F262,IF([1]Dashboard!$AK$39="YTD",IF(O262-[1]Dashboard!$AK$37&lt;=0,"YTD"&amp;A262&amp;[1]Dashboard!$AK$37&amp;U262),IF([1]Dashboard!$AK$39="FY","FY"&amp;A262&amp;U262)))</f>
        <v>YTD2024062 - OTHERBEVERAGE</v>
      </c>
      <c r="U262" t="str">
        <f t="shared" si="19"/>
        <v>2 - OTHERBEVERAGE</v>
      </c>
      <c r="V262" t="str">
        <f>IF([1]Dashboard!$AK$39="Month","Month"&amp;N262&amp;C262&amp;E262,IF([1]Dashboard!$AK$39="YTD",IF(O262-[1]Dashboard!$AK$37&lt;=0,"YTD"&amp;A262&amp;[1]Dashboard!$AK$37&amp;C262&amp;E262),IF([1]Dashboard!$AK$39="FY","FY"&amp;A262&amp;C262&amp;E262)))</f>
        <v>YTD202406Abbesses2 - OTHER</v>
      </c>
      <c r="W262" t="str">
        <f>IF([1]Dashboard!$AK$39="Month","Month"&amp;N262,IF([1]Dashboard!$AK$39="YTD",IF(O262-[1]Dashboard!$AK$37&lt;=0,"YTD"&amp;A262&amp;[1]Dashboard!$AK$37),IF([1]Dashboard!$AK$39="FY","FY"&amp;A262)))</f>
        <v>YTD202406</v>
      </c>
    </row>
    <row r="263" spans="1:23" x14ac:dyDescent="0.3">
      <c r="A263" t="s">
        <v>23</v>
      </c>
      <c r="B263" t="s">
        <v>251</v>
      </c>
      <c r="C263" t="s">
        <v>25</v>
      </c>
      <c r="D263" t="s">
        <v>71</v>
      </c>
      <c r="E263" t="s">
        <v>67</v>
      </c>
      <c r="F263" t="s">
        <v>235</v>
      </c>
      <c r="G263" t="s">
        <v>236</v>
      </c>
      <c r="H263" t="s">
        <v>237</v>
      </c>
      <c r="I263" s="4">
        <v>1</v>
      </c>
      <c r="J263" s="4">
        <v>3.0941770647652995</v>
      </c>
      <c r="K263" s="4">
        <v>1.7305407011289364</v>
      </c>
      <c r="L263" s="4">
        <v>1.3636363636363633</v>
      </c>
      <c r="M263" s="5">
        <v>0.5</v>
      </c>
      <c r="N263" t="str">
        <f t="shared" si="16"/>
        <v>202402</v>
      </c>
      <c r="O263" t="str">
        <f t="shared" si="17"/>
        <v>02</v>
      </c>
      <c r="P263" t="str">
        <f t="shared" si="18"/>
        <v>02.Feb2024</v>
      </c>
      <c r="Q263" t="str">
        <f>IF([1]Dashboard!$AK$39="Month","Month"&amp;N263&amp;E263,IF([1]Dashboard!$AK$39="YTD",IF(O263-[1]Dashboard!$AK$37&lt;=0,"YTD"&amp;A263&amp;[1]Dashboard!$AK$37&amp;E263),IF([1]Dashboard!$AK$39="FY","FY"&amp;A263&amp;E263)))</f>
        <v>YTD2024062 - OTHER</v>
      </c>
      <c r="R263" t="str">
        <f>IF([1]Dashboard!$AK$39="Month","Month"&amp;N263&amp;E263&amp;F263,IF([1]Dashboard!$AK$39="YTD",IF(O263-[1]Dashboard!$AK$37&lt;=0,"YTD"&amp;A263&amp;[1]Dashboard!$AK$37&amp;E263&amp;F263),IF([1]Dashboard!$AK$39="FY","FY"&amp;A263&amp;E263&amp;F263)))</f>
        <v>YTD2024062 - OTHERCHOCOLATE CHIPS</v>
      </c>
      <c r="S263" t="str">
        <f>IF([1]Dashboard!$AK$39="Month","Month"&amp;N263&amp;F263,IF([1]Dashboard!$AK$39="YTD",IF(O263-[1]Dashboard!$AK$37&lt;=0,"YTD"&amp;A263&amp;[1]Dashboard!$AK$37&amp;F263),IF([1]Dashboard!$AK$39="FY","FY"&amp;A263&amp;F263)))</f>
        <v>YTD202406CHOCOLATE CHIPS</v>
      </c>
      <c r="T263" t="str">
        <f>IF([1]Dashboard!$AK$39="Month","Month"&amp;N263&amp;F263,IF([1]Dashboard!$AK$39="YTD",IF(O263-[1]Dashboard!$AK$37&lt;=0,"YTD"&amp;A263&amp;[1]Dashboard!$AK$37&amp;U263),IF([1]Dashboard!$AK$39="FY","FY"&amp;A263&amp;U263)))</f>
        <v>YTD2024062 - OTHERCHOCOLATE CHIPS</v>
      </c>
      <c r="U263" t="str">
        <f t="shared" si="19"/>
        <v>2 - OTHERCHOCOLATE CHIPS</v>
      </c>
      <c r="V263" t="str">
        <f>IF([1]Dashboard!$AK$39="Month","Month"&amp;N263&amp;C263&amp;E263,IF([1]Dashboard!$AK$39="YTD",IF(O263-[1]Dashboard!$AK$37&lt;=0,"YTD"&amp;A263&amp;[1]Dashboard!$AK$37&amp;C263&amp;E263),IF([1]Dashboard!$AK$39="FY","FY"&amp;A263&amp;C263&amp;E263)))</f>
        <v>YTD202406Abbesses2 - OTHER</v>
      </c>
      <c r="W263" t="str">
        <f>IF([1]Dashboard!$AK$39="Month","Month"&amp;N263,IF([1]Dashboard!$AK$39="YTD",IF(O263-[1]Dashboard!$AK$37&lt;=0,"YTD"&amp;A263&amp;[1]Dashboard!$AK$37),IF([1]Dashboard!$AK$39="FY","FY"&amp;A263)))</f>
        <v>YTD202406</v>
      </c>
    </row>
    <row r="264" spans="1:23" x14ac:dyDescent="0.3">
      <c r="A264" t="s">
        <v>23</v>
      </c>
      <c r="B264" t="s">
        <v>251</v>
      </c>
      <c r="C264" t="s">
        <v>25</v>
      </c>
      <c r="D264" t="s">
        <v>71</v>
      </c>
      <c r="E264" t="s">
        <v>67</v>
      </c>
      <c r="F264" t="s">
        <v>235</v>
      </c>
      <c r="G264" t="s">
        <v>238</v>
      </c>
      <c r="H264" t="s">
        <v>239</v>
      </c>
      <c r="I264" s="4">
        <v>2</v>
      </c>
      <c r="J264" s="4">
        <v>6.8969102792632198</v>
      </c>
      <c r="K264" s="4">
        <v>3.3868092691622103</v>
      </c>
      <c r="L264" s="4">
        <v>3.5101010101010099</v>
      </c>
      <c r="M264" s="5">
        <v>1</v>
      </c>
      <c r="N264" t="str">
        <f t="shared" si="16"/>
        <v>202402</v>
      </c>
      <c r="O264" t="str">
        <f t="shared" si="17"/>
        <v>02</v>
      </c>
      <c r="P264" t="str">
        <f t="shared" si="18"/>
        <v>02.Feb2024</v>
      </c>
      <c r="Q264" t="str">
        <f>IF([1]Dashboard!$AK$39="Month","Month"&amp;N264&amp;E264,IF([1]Dashboard!$AK$39="YTD",IF(O264-[1]Dashboard!$AK$37&lt;=0,"YTD"&amp;A264&amp;[1]Dashboard!$AK$37&amp;E264),IF([1]Dashboard!$AK$39="FY","FY"&amp;A264&amp;E264)))</f>
        <v>YTD2024062 - OTHER</v>
      </c>
      <c r="R264" t="str">
        <f>IF([1]Dashboard!$AK$39="Month","Month"&amp;N264&amp;E264&amp;F264,IF([1]Dashboard!$AK$39="YTD",IF(O264-[1]Dashboard!$AK$37&lt;=0,"YTD"&amp;A264&amp;[1]Dashboard!$AK$37&amp;E264&amp;F264),IF([1]Dashboard!$AK$39="FY","FY"&amp;A264&amp;E264&amp;F264)))</f>
        <v>YTD2024062 - OTHERCHOCOLATE CHIPS</v>
      </c>
      <c r="S264" t="str">
        <f>IF([1]Dashboard!$AK$39="Month","Month"&amp;N264&amp;F264,IF([1]Dashboard!$AK$39="YTD",IF(O264-[1]Dashboard!$AK$37&lt;=0,"YTD"&amp;A264&amp;[1]Dashboard!$AK$37&amp;F264),IF([1]Dashboard!$AK$39="FY","FY"&amp;A264&amp;F264)))</f>
        <v>YTD202406CHOCOLATE CHIPS</v>
      </c>
      <c r="T264" t="str">
        <f>IF([1]Dashboard!$AK$39="Month","Month"&amp;N264&amp;F264,IF([1]Dashboard!$AK$39="YTD",IF(O264-[1]Dashboard!$AK$37&lt;=0,"YTD"&amp;A264&amp;[1]Dashboard!$AK$37&amp;U264),IF([1]Dashboard!$AK$39="FY","FY"&amp;A264&amp;U264)))</f>
        <v>YTD2024062 - OTHERCHOCOLATE CHIPS</v>
      </c>
      <c r="U264" t="str">
        <f t="shared" si="19"/>
        <v>2 - OTHERCHOCOLATE CHIPS</v>
      </c>
      <c r="V264" t="str">
        <f>IF([1]Dashboard!$AK$39="Month","Month"&amp;N264&amp;C264&amp;E264,IF([1]Dashboard!$AK$39="YTD",IF(O264-[1]Dashboard!$AK$37&lt;=0,"YTD"&amp;A264&amp;[1]Dashboard!$AK$37&amp;C264&amp;E264),IF([1]Dashboard!$AK$39="FY","FY"&amp;A264&amp;C264&amp;E264)))</f>
        <v>YTD202406Abbesses2 - OTHER</v>
      </c>
      <c r="W264" t="str">
        <f>IF([1]Dashboard!$AK$39="Month","Month"&amp;N264,IF([1]Dashboard!$AK$39="YTD",IF(O264-[1]Dashboard!$AK$37&lt;=0,"YTD"&amp;A264&amp;[1]Dashboard!$AK$37),IF([1]Dashboard!$AK$39="FY","FY"&amp;A264)))</f>
        <v>YTD202406</v>
      </c>
    </row>
    <row r="265" spans="1:23" x14ac:dyDescent="0.3">
      <c r="A265" t="s">
        <v>23</v>
      </c>
      <c r="B265" t="s">
        <v>251</v>
      </c>
      <c r="C265" t="s">
        <v>25</v>
      </c>
      <c r="D265" t="s">
        <v>71</v>
      </c>
      <c r="E265" t="s">
        <v>67</v>
      </c>
      <c r="F265" t="s">
        <v>172</v>
      </c>
      <c r="G265" t="s">
        <v>173</v>
      </c>
      <c r="H265" t="s">
        <v>174</v>
      </c>
      <c r="I265" s="4">
        <v>11</v>
      </c>
      <c r="J265" s="4">
        <v>6.7691622103386795</v>
      </c>
      <c r="K265" s="4">
        <v>2.998366013071895</v>
      </c>
      <c r="L265" s="4">
        <v>3.7707961972667845</v>
      </c>
      <c r="M265" s="5">
        <v>0.55000000000000004</v>
      </c>
      <c r="N265" t="str">
        <f t="shared" si="16"/>
        <v>202402</v>
      </c>
      <c r="O265" t="str">
        <f t="shared" si="17"/>
        <v>02</v>
      </c>
      <c r="P265" t="str">
        <f t="shared" si="18"/>
        <v>02.Feb2024</v>
      </c>
      <c r="Q265" t="str">
        <f>IF([1]Dashboard!$AK$39="Month","Month"&amp;N265&amp;E265,IF([1]Dashboard!$AK$39="YTD",IF(O265-[1]Dashboard!$AK$37&lt;=0,"YTD"&amp;A265&amp;[1]Dashboard!$AK$37&amp;E265),IF([1]Dashboard!$AK$39="FY","FY"&amp;A265&amp;E265)))</f>
        <v>YTD2024062 - OTHER</v>
      </c>
      <c r="R265" t="str">
        <f>IF([1]Dashboard!$AK$39="Month","Month"&amp;N265&amp;E265&amp;F265,IF([1]Dashboard!$AK$39="YTD",IF(O265-[1]Dashboard!$AK$37&lt;=0,"YTD"&amp;A265&amp;[1]Dashboard!$AK$37&amp;E265&amp;F265),IF([1]Dashboard!$AK$39="FY","FY"&amp;A265&amp;E265&amp;F265)))</f>
        <v>YTD2024062 - OTHERGRUÉ</v>
      </c>
      <c r="S265" t="str">
        <f>IF([1]Dashboard!$AK$39="Month","Month"&amp;N265&amp;F265,IF([1]Dashboard!$AK$39="YTD",IF(O265-[1]Dashboard!$AK$37&lt;=0,"YTD"&amp;A265&amp;[1]Dashboard!$AK$37&amp;F265),IF([1]Dashboard!$AK$39="FY","FY"&amp;A265&amp;F265)))</f>
        <v>YTD202406GRUÉ</v>
      </c>
      <c r="T265" t="str">
        <f>IF([1]Dashboard!$AK$39="Month","Month"&amp;N265&amp;F265,IF([1]Dashboard!$AK$39="YTD",IF(O265-[1]Dashboard!$AK$37&lt;=0,"YTD"&amp;A265&amp;[1]Dashboard!$AK$37&amp;U265),IF([1]Dashboard!$AK$39="FY","FY"&amp;A265&amp;U265)))</f>
        <v>YTD2024062 - OTHERGRUÉ</v>
      </c>
      <c r="U265" t="str">
        <f t="shared" si="19"/>
        <v>2 - OTHERGRUÉ</v>
      </c>
      <c r="V265" t="str">
        <f>IF([1]Dashboard!$AK$39="Month","Month"&amp;N265&amp;C265&amp;E265,IF([1]Dashboard!$AK$39="YTD",IF(O265-[1]Dashboard!$AK$37&lt;=0,"YTD"&amp;A265&amp;[1]Dashboard!$AK$37&amp;C265&amp;E265),IF([1]Dashboard!$AK$39="FY","FY"&amp;A265&amp;C265&amp;E265)))</f>
        <v>YTD202406Abbesses2 - OTHER</v>
      </c>
      <c r="W265" t="str">
        <f>IF([1]Dashboard!$AK$39="Month","Month"&amp;N265,IF([1]Dashboard!$AK$39="YTD",IF(O265-[1]Dashboard!$AK$37&lt;=0,"YTD"&amp;A265&amp;[1]Dashboard!$AK$37),IF([1]Dashboard!$AK$39="FY","FY"&amp;A265)))</f>
        <v>YTD202406</v>
      </c>
    </row>
    <row r="266" spans="1:23" x14ac:dyDescent="0.3">
      <c r="A266" t="s">
        <v>23</v>
      </c>
      <c r="B266" t="s">
        <v>251</v>
      </c>
      <c r="C266" t="s">
        <v>25</v>
      </c>
      <c r="D266" t="s">
        <v>71</v>
      </c>
      <c r="E266" t="s">
        <v>67</v>
      </c>
      <c r="F266" t="s">
        <v>175</v>
      </c>
      <c r="G266" t="s">
        <v>176</v>
      </c>
      <c r="H266" t="s">
        <v>177</v>
      </c>
      <c r="I266" s="4">
        <v>11</v>
      </c>
      <c r="J266" s="4">
        <v>15.432263814616757</v>
      </c>
      <c r="K266" s="4">
        <v>14.669117647058824</v>
      </c>
      <c r="L266" s="4">
        <v>0.76314616755793263</v>
      </c>
      <c r="M266" s="5">
        <v>2.5299999999999998</v>
      </c>
      <c r="N266" t="str">
        <f t="shared" si="16"/>
        <v>202402</v>
      </c>
      <c r="O266" t="str">
        <f t="shared" si="17"/>
        <v>02</v>
      </c>
      <c r="P266" t="str">
        <f t="shared" si="18"/>
        <v>02.Feb2024</v>
      </c>
      <c r="Q266" t="str">
        <f>IF([1]Dashboard!$AK$39="Month","Month"&amp;N266&amp;E266,IF([1]Dashboard!$AK$39="YTD",IF(O266-[1]Dashboard!$AK$37&lt;=0,"YTD"&amp;A266&amp;[1]Dashboard!$AK$37&amp;E266),IF([1]Dashboard!$AK$39="FY","FY"&amp;A266&amp;E266)))</f>
        <v>YTD2024062 - OTHER</v>
      </c>
      <c r="R266" t="str">
        <f>IF([1]Dashboard!$AK$39="Month","Month"&amp;N266&amp;E266&amp;F266,IF([1]Dashboard!$AK$39="YTD",IF(O266-[1]Dashboard!$AK$37&lt;=0,"YTD"&amp;A266&amp;[1]Dashboard!$AK$37&amp;E266&amp;F266),IF([1]Dashboard!$AK$39="FY","FY"&amp;A266&amp;E266&amp;F266)))</f>
        <v>YTD2024062 - OTHERSPREADABLE</v>
      </c>
      <c r="S266" t="str">
        <f>IF([1]Dashboard!$AK$39="Month","Month"&amp;N266&amp;F266,IF([1]Dashboard!$AK$39="YTD",IF(O266-[1]Dashboard!$AK$37&lt;=0,"YTD"&amp;A266&amp;[1]Dashboard!$AK$37&amp;F266),IF([1]Dashboard!$AK$39="FY","FY"&amp;A266&amp;F266)))</f>
        <v>YTD202406SPREADABLE</v>
      </c>
      <c r="T266" t="str">
        <f>IF([1]Dashboard!$AK$39="Month","Month"&amp;N266&amp;F266,IF([1]Dashboard!$AK$39="YTD",IF(O266-[1]Dashboard!$AK$37&lt;=0,"YTD"&amp;A266&amp;[1]Dashboard!$AK$37&amp;U266),IF([1]Dashboard!$AK$39="FY","FY"&amp;A266&amp;U266)))</f>
        <v>YTD2024062 - OTHERSPREADABLE</v>
      </c>
      <c r="U266" t="str">
        <f t="shared" si="19"/>
        <v>2 - OTHERSPREADABLE</v>
      </c>
      <c r="V266" t="str">
        <f>IF([1]Dashboard!$AK$39="Month","Month"&amp;N266&amp;C266&amp;E266,IF([1]Dashboard!$AK$39="YTD",IF(O266-[1]Dashboard!$AK$37&lt;=0,"YTD"&amp;A266&amp;[1]Dashboard!$AK$37&amp;C266&amp;E266),IF([1]Dashboard!$AK$39="FY","FY"&amp;A266&amp;C266&amp;E266)))</f>
        <v>YTD202406Abbesses2 - OTHER</v>
      </c>
      <c r="W266" t="str">
        <f>IF([1]Dashboard!$AK$39="Month","Month"&amp;N266,IF([1]Dashboard!$AK$39="YTD",IF(O266-[1]Dashboard!$AK$37&lt;=0,"YTD"&amp;A266&amp;[1]Dashboard!$AK$37),IF([1]Dashboard!$AK$39="FY","FY"&amp;A266)))</f>
        <v>YTD202406</v>
      </c>
    </row>
    <row r="267" spans="1:23" x14ac:dyDescent="0.3">
      <c r="A267" t="s">
        <v>23</v>
      </c>
      <c r="B267" t="s">
        <v>251</v>
      </c>
      <c r="C267" t="s">
        <v>25</v>
      </c>
      <c r="D267" t="s">
        <v>71</v>
      </c>
      <c r="E267" t="s">
        <v>67</v>
      </c>
      <c r="F267" t="s">
        <v>175</v>
      </c>
      <c r="G267" t="s">
        <v>254</v>
      </c>
      <c r="H267" t="s">
        <v>255</v>
      </c>
      <c r="I267" s="4">
        <v>7</v>
      </c>
      <c r="J267" s="4">
        <v>14.276589423648248</v>
      </c>
      <c r="K267" s="4">
        <v>7.860962566844921</v>
      </c>
      <c r="L267" s="4">
        <v>6.4156268568033283</v>
      </c>
      <c r="M267" s="5">
        <v>1.4</v>
      </c>
      <c r="N267" t="str">
        <f t="shared" si="16"/>
        <v>202402</v>
      </c>
      <c r="O267" t="str">
        <f t="shared" si="17"/>
        <v>02</v>
      </c>
      <c r="P267" t="str">
        <f t="shared" si="18"/>
        <v>02.Feb2024</v>
      </c>
      <c r="Q267" t="str">
        <f>IF([1]Dashboard!$AK$39="Month","Month"&amp;N267&amp;E267,IF([1]Dashboard!$AK$39="YTD",IF(O267-[1]Dashboard!$AK$37&lt;=0,"YTD"&amp;A267&amp;[1]Dashboard!$AK$37&amp;E267),IF([1]Dashboard!$AK$39="FY","FY"&amp;A267&amp;E267)))</f>
        <v>YTD2024062 - OTHER</v>
      </c>
      <c r="R267" t="str">
        <f>IF([1]Dashboard!$AK$39="Month","Month"&amp;N267&amp;E267&amp;F267,IF([1]Dashboard!$AK$39="YTD",IF(O267-[1]Dashboard!$AK$37&lt;=0,"YTD"&amp;A267&amp;[1]Dashboard!$AK$37&amp;E267&amp;F267),IF([1]Dashboard!$AK$39="FY","FY"&amp;A267&amp;E267&amp;F267)))</f>
        <v>YTD2024062 - OTHERSPREADABLE</v>
      </c>
      <c r="S267" t="str">
        <f>IF([1]Dashboard!$AK$39="Month","Month"&amp;N267&amp;F267,IF([1]Dashboard!$AK$39="YTD",IF(O267-[1]Dashboard!$AK$37&lt;=0,"YTD"&amp;A267&amp;[1]Dashboard!$AK$37&amp;F267),IF([1]Dashboard!$AK$39="FY","FY"&amp;A267&amp;F267)))</f>
        <v>YTD202406SPREADABLE</v>
      </c>
      <c r="T267" t="str">
        <f>IF([1]Dashboard!$AK$39="Month","Month"&amp;N267&amp;F267,IF([1]Dashboard!$AK$39="YTD",IF(O267-[1]Dashboard!$AK$37&lt;=0,"YTD"&amp;A267&amp;[1]Dashboard!$AK$37&amp;U267),IF([1]Dashboard!$AK$39="FY","FY"&amp;A267&amp;U267)))</f>
        <v>YTD2024062 - OTHERSPREADABLE</v>
      </c>
      <c r="U267" t="str">
        <f t="shared" si="19"/>
        <v>2 - OTHERSPREADABLE</v>
      </c>
      <c r="V267" t="str">
        <f>IF([1]Dashboard!$AK$39="Month","Month"&amp;N267&amp;C267&amp;E267,IF([1]Dashboard!$AK$39="YTD",IF(O267-[1]Dashboard!$AK$37&lt;=0,"YTD"&amp;A267&amp;[1]Dashboard!$AK$37&amp;C267&amp;E267),IF([1]Dashboard!$AK$39="FY","FY"&amp;A267&amp;C267&amp;E267)))</f>
        <v>YTD202406Abbesses2 - OTHER</v>
      </c>
      <c r="W267" t="str">
        <f>IF([1]Dashboard!$AK$39="Month","Month"&amp;N267,IF([1]Dashboard!$AK$39="YTD",IF(O267-[1]Dashboard!$AK$37&lt;=0,"YTD"&amp;A267&amp;[1]Dashboard!$AK$37),IF([1]Dashboard!$AK$39="FY","FY"&amp;A267)))</f>
        <v>YTD202406</v>
      </c>
    </row>
    <row r="268" spans="1:23" x14ac:dyDescent="0.3">
      <c r="A268" t="s">
        <v>23</v>
      </c>
      <c r="B268" t="s">
        <v>251</v>
      </c>
      <c r="C268" t="s">
        <v>25</v>
      </c>
      <c r="D268" t="s">
        <v>71</v>
      </c>
      <c r="E268" t="s">
        <v>67</v>
      </c>
      <c r="F268" t="s">
        <v>175</v>
      </c>
      <c r="G268" t="s">
        <v>256</v>
      </c>
      <c r="H268" t="s">
        <v>257</v>
      </c>
      <c r="I268" s="4">
        <v>8</v>
      </c>
      <c r="J268" s="4">
        <v>16.21657754010695</v>
      </c>
      <c r="K268" s="4">
        <v>9.51277480689245</v>
      </c>
      <c r="L268" s="4">
        <v>6.7038027332145012</v>
      </c>
      <c r="M268" s="5">
        <v>1.6</v>
      </c>
      <c r="N268" t="str">
        <f t="shared" si="16"/>
        <v>202402</v>
      </c>
      <c r="O268" t="str">
        <f t="shared" si="17"/>
        <v>02</v>
      </c>
      <c r="P268" t="str">
        <f t="shared" si="18"/>
        <v>02.Feb2024</v>
      </c>
      <c r="Q268" t="str">
        <f>IF([1]Dashboard!$AK$39="Month","Month"&amp;N268&amp;E268,IF([1]Dashboard!$AK$39="YTD",IF(O268-[1]Dashboard!$AK$37&lt;=0,"YTD"&amp;A268&amp;[1]Dashboard!$AK$37&amp;E268),IF([1]Dashboard!$AK$39="FY","FY"&amp;A268&amp;E268)))</f>
        <v>YTD2024062 - OTHER</v>
      </c>
      <c r="R268" t="str">
        <f>IF([1]Dashboard!$AK$39="Month","Month"&amp;N268&amp;E268&amp;F268,IF([1]Dashboard!$AK$39="YTD",IF(O268-[1]Dashboard!$AK$37&lt;=0,"YTD"&amp;A268&amp;[1]Dashboard!$AK$37&amp;E268&amp;F268),IF([1]Dashboard!$AK$39="FY","FY"&amp;A268&amp;E268&amp;F268)))</f>
        <v>YTD2024062 - OTHERSPREADABLE</v>
      </c>
      <c r="S268" t="str">
        <f>IF([1]Dashboard!$AK$39="Month","Month"&amp;N268&amp;F268,IF([1]Dashboard!$AK$39="YTD",IF(O268-[1]Dashboard!$AK$37&lt;=0,"YTD"&amp;A268&amp;[1]Dashboard!$AK$37&amp;F268),IF([1]Dashboard!$AK$39="FY","FY"&amp;A268&amp;F268)))</f>
        <v>YTD202406SPREADABLE</v>
      </c>
      <c r="T268" t="str">
        <f>IF([1]Dashboard!$AK$39="Month","Month"&amp;N268&amp;F268,IF([1]Dashboard!$AK$39="YTD",IF(O268-[1]Dashboard!$AK$37&lt;=0,"YTD"&amp;A268&amp;[1]Dashboard!$AK$37&amp;U268),IF([1]Dashboard!$AK$39="FY","FY"&amp;A268&amp;U268)))</f>
        <v>YTD2024062 - OTHERSPREADABLE</v>
      </c>
      <c r="U268" t="str">
        <f t="shared" si="19"/>
        <v>2 - OTHERSPREADABLE</v>
      </c>
      <c r="V268" t="str">
        <f>IF([1]Dashboard!$AK$39="Month","Month"&amp;N268&amp;C268&amp;E268,IF([1]Dashboard!$AK$39="YTD",IF(O268-[1]Dashboard!$AK$37&lt;=0,"YTD"&amp;A268&amp;[1]Dashboard!$AK$37&amp;C268&amp;E268),IF([1]Dashboard!$AK$39="FY","FY"&amp;A268&amp;C268&amp;E268)))</f>
        <v>YTD202406Abbesses2 - OTHER</v>
      </c>
      <c r="W268" t="str">
        <f>IF([1]Dashboard!$AK$39="Month","Month"&amp;N268,IF([1]Dashboard!$AK$39="YTD",IF(O268-[1]Dashboard!$AK$37&lt;=0,"YTD"&amp;A268&amp;[1]Dashboard!$AK$37),IF([1]Dashboard!$AK$39="FY","FY"&amp;A268)))</f>
        <v>YTD202406</v>
      </c>
    </row>
    <row r="269" spans="1:23" x14ac:dyDescent="0.3">
      <c r="A269" t="s">
        <v>23</v>
      </c>
      <c r="B269" t="s">
        <v>251</v>
      </c>
      <c r="C269" t="s">
        <v>25</v>
      </c>
      <c r="D269" t="s">
        <v>71</v>
      </c>
      <c r="E269" t="s">
        <v>178</v>
      </c>
      <c r="F269" t="s">
        <v>179</v>
      </c>
      <c r="G269" t="s">
        <v>244</v>
      </c>
      <c r="H269" t="s">
        <v>245</v>
      </c>
      <c r="I269" s="4">
        <v>1</v>
      </c>
      <c r="J269" s="4">
        <v>3.3764111705288173</v>
      </c>
      <c r="K269" s="4">
        <v>0</v>
      </c>
      <c r="L269" s="4">
        <v>3.3764111705288173</v>
      </c>
      <c r="M269" s="5">
        <v>1</v>
      </c>
      <c r="N269" t="str">
        <f t="shared" si="16"/>
        <v>202402</v>
      </c>
      <c r="O269" t="str">
        <f t="shared" si="17"/>
        <v>02</v>
      </c>
      <c r="P269" t="str">
        <f t="shared" si="18"/>
        <v>02.Feb2024</v>
      </c>
      <c r="Q269" t="str">
        <f>IF([1]Dashboard!$AK$39="Month","Month"&amp;N269&amp;E269,IF([1]Dashboard!$AK$39="YTD",IF(O269-[1]Dashboard!$AK$37&lt;=0,"YTD"&amp;A269&amp;[1]Dashboard!$AK$37&amp;E269),IF([1]Dashboard!$AK$39="FY","FY"&amp;A269&amp;E269)))</f>
        <v>YTD2024063 - CASA</v>
      </c>
      <c r="R269" t="str">
        <f>IF([1]Dashboard!$AK$39="Month","Month"&amp;N269&amp;E269&amp;F269,IF([1]Dashboard!$AK$39="YTD",IF(O269-[1]Dashboard!$AK$37&lt;=0,"YTD"&amp;A269&amp;[1]Dashboard!$AK$37&amp;E269&amp;F269),IF([1]Dashboard!$AK$39="FY","FY"&amp;A269&amp;E269&amp;F269)))</f>
        <v>YTD2024063 - CASACASA</v>
      </c>
      <c r="S269" t="str">
        <f>IF([1]Dashboard!$AK$39="Month","Month"&amp;N269&amp;F269,IF([1]Dashboard!$AK$39="YTD",IF(O269-[1]Dashboard!$AK$37&lt;=0,"YTD"&amp;A269&amp;[1]Dashboard!$AK$37&amp;F269),IF([1]Dashboard!$AK$39="FY","FY"&amp;A269&amp;F269)))</f>
        <v>YTD202406CASA</v>
      </c>
      <c r="T269" t="str">
        <f>IF([1]Dashboard!$AK$39="Month","Month"&amp;N269&amp;F269,IF([1]Dashboard!$AK$39="YTD",IF(O269-[1]Dashboard!$AK$37&lt;=0,"YTD"&amp;A269&amp;[1]Dashboard!$AK$37&amp;U269),IF([1]Dashboard!$AK$39="FY","FY"&amp;A269&amp;U269)))</f>
        <v>YTD2024063 - CASACASA</v>
      </c>
      <c r="U269" t="str">
        <f t="shared" si="19"/>
        <v>3 - CASACASA</v>
      </c>
      <c r="V269" t="str">
        <f>IF([1]Dashboard!$AK$39="Month","Month"&amp;N269&amp;C269&amp;E269,IF([1]Dashboard!$AK$39="YTD",IF(O269-[1]Dashboard!$AK$37&lt;=0,"YTD"&amp;A269&amp;[1]Dashboard!$AK$37&amp;C269&amp;E269),IF([1]Dashboard!$AK$39="FY","FY"&amp;A269&amp;C269&amp;E269)))</f>
        <v>YTD202406Abbesses3 - CASA</v>
      </c>
      <c r="W269" t="str">
        <f>IF([1]Dashboard!$AK$39="Month","Month"&amp;N269,IF([1]Dashboard!$AK$39="YTD",IF(O269-[1]Dashboard!$AK$37&lt;=0,"YTD"&amp;A269&amp;[1]Dashboard!$AK$37),IF([1]Dashboard!$AK$39="FY","FY"&amp;A269)))</f>
        <v>YTD202406</v>
      </c>
    </row>
    <row r="270" spans="1:23" x14ac:dyDescent="0.3">
      <c r="A270" t="s">
        <v>23</v>
      </c>
      <c r="B270" t="s">
        <v>251</v>
      </c>
      <c r="C270" t="s">
        <v>25</v>
      </c>
      <c r="D270" t="s">
        <v>71</v>
      </c>
      <c r="E270" t="s">
        <v>178</v>
      </c>
      <c r="F270" t="s">
        <v>179</v>
      </c>
      <c r="G270" t="s">
        <v>180</v>
      </c>
      <c r="H270" t="s">
        <v>181</v>
      </c>
      <c r="I270" s="4">
        <v>2</v>
      </c>
      <c r="J270" s="4">
        <v>3.2174688057040997</v>
      </c>
      <c r="K270" s="4">
        <v>1.2002376708259062</v>
      </c>
      <c r="L270" s="4">
        <v>2.0172311348781937</v>
      </c>
      <c r="M270" s="5">
        <v>2</v>
      </c>
      <c r="N270" t="str">
        <f t="shared" si="16"/>
        <v>202402</v>
      </c>
      <c r="O270" t="str">
        <f t="shared" si="17"/>
        <v>02</v>
      </c>
      <c r="P270" t="str">
        <f t="shared" si="18"/>
        <v>02.Feb2024</v>
      </c>
      <c r="Q270" t="str">
        <f>IF([1]Dashboard!$AK$39="Month","Month"&amp;N270&amp;E270,IF([1]Dashboard!$AK$39="YTD",IF(O270-[1]Dashboard!$AK$37&lt;=0,"YTD"&amp;A270&amp;[1]Dashboard!$AK$37&amp;E270),IF([1]Dashboard!$AK$39="FY","FY"&amp;A270&amp;E270)))</f>
        <v>YTD2024063 - CASA</v>
      </c>
      <c r="R270" t="str">
        <f>IF([1]Dashboard!$AK$39="Month","Month"&amp;N270&amp;E270&amp;F270,IF([1]Dashboard!$AK$39="YTD",IF(O270-[1]Dashboard!$AK$37&lt;=0,"YTD"&amp;A270&amp;[1]Dashboard!$AK$37&amp;E270&amp;F270),IF([1]Dashboard!$AK$39="FY","FY"&amp;A270&amp;E270&amp;F270)))</f>
        <v>YTD2024063 - CASACASA</v>
      </c>
      <c r="S270" t="str">
        <f>IF([1]Dashboard!$AK$39="Month","Month"&amp;N270&amp;F270,IF([1]Dashboard!$AK$39="YTD",IF(O270-[1]Dashboard!$AK$37&lt;=0,"YTD"&amp;A270&amp;[1]Dashboard!$AK$37&amp;F270),IF([1]Dashboard!$AK$39="FY","FY"&amp;A270&amp;F270)))</f>
        <v>YTD202406CASA</v>
      </c>
      <c r="T270" t="str">
        <f>IF([1]Dashboard!$AK$39="Month","Month"&amp;N270&amp;F270,IF([1]Dashboard!$AK$39="YTD",IF(O270-[1]Dashboard!$AK$37&lt;=0,"YTD"&amp;A270&amp;[1]Dashboard!$AK$37&amp;U270),IF([1]Dashboard!$AK$39="FY","FY"&amp;A270&amp;U270)))</f>
        <v>YTD2024063 - CASACASA</v>
      </c>
      <c r="U270" t="str">
        <f t="shared" si="19"/>
        <v>3 - CASACASA</v>
      </c>
      <c r="V270" t="str">
        <f>IF([1]Dashboard!$AK$39="Month","Month"&amp;N270&amp;C270&amp;E270,IF([1]Dashboard!$AK$39="YTD",IF(O270-[1]Dashboard!$AK$37&lt;=0,"YTD"&amp;A270&amp;[1]Dashboard!$AK$37&amp;C270&amp;E270),IF([1]Dashboard!$AK$39="FY","FY"&amp;A270&amp;C270&amp;E270)))</f>
        <v>YTD202406Abbesses3 - CASA</v>
      </c>
      <c r="W270" t="str">
        <f>IF([1]Dashboard!$AK$39="Month","Month"&amp;N270,IF([1]Dashboard!$AK$39="YTD",IF(O270-[1]Dashboard!$AK$37&lt;=0,"YTD"&amp;A270&amp;[1]Dashboard!$AK$37),IF([1]Dashboard!$AK$39="FY","FY"&amp;A270)))</f>
        <v>YTD202406</v>
      </c>
    </row>
    <row r="271" spans="1:23" x14ac:dyDescent="0.3">
      <c r="A271" t="s">
        <v>23</v>
      </c>
      <c r="B271" t="s">
        <v>251</v>
      </c>
      <c r="C271" t="s">
        <v>25</v>
      </c>
      <c r="D271" t="s">
        <v>71</v>
      </c>
      <c r="E271" t="s">
        <v>178</v>
      </c>
      <c r="F271" t="s">
        <v>179</v>
      </c>
      <c r="G271" t="s">
        <v>258</v>
      </c>
      <c r="H271" t="s">
        <v>259</v>
      </c>
      <c r="I271" s="4">
        <v>1</v>
      </c>
      <c r="J271" s="4">
        <v>1.6087344028520498</v>
      </c>
      <c r="K271" s="4">
        <v>0.62648544266191297</v>
      </c>
      <c r="L271" s="4">
        <v>0.98224896019013685</v>
      </c>
      <c r="M271" s="5">
        <v>1</v>
      </c>
      <c r="N271" t="str">
        <f t="shared" si="16"/>
        <v>202402</v>
      </c>
      <c r="O271" t="str">
        <f t="shared" si="17"/>
        <v>02</v>
      </c>
      <c r="P271" t="str">
        <f t="shared" si="18"/>
        <v>02.Feb2024</v>
      </c>
      <c r="Q271" t="str">
        <f>IF([1]Dashboard!$AK$39="Month","Month"&amp;N271&amp;E271,IF([1]Dashboard!$AK$39="YTD",IF(O271-[1]Dashboard!$AK$37&lt;=0,"YTD"&amp;A271&amp;[1]Dashboard!$AK$37&amp;E271),IF([1]Dashboard!$AK$39="FY","FY"&amp;A271&amp;E271)))</f>
        <v>YTD2024063 - CASA</v>
      </c>
      <c r="R271" t="str">
        <f>IF([1]Dashboard!$AK$39="Month","Month"&amp;N271&amp;E271&amp;F271,IF([1]Dashboard!$AK$39="YTD",IF(O271-[1]Dashboard!$AK$37&lt;=0,"YTD"&amp;A271&amp;[1]Dashboard!$AK$37&amp;E271&amp;F271),IF([1]Dashboard!$AK$39="FY","FY"&amp;A271&amp;E271&amp;F271)))</f>
        <v>YTD2024063 - CASACASA</v>
      </c>
      <c r="S271" t="str">
        <f>IF([1]Dashboard!$AK$39="Month","Month"&amp;N271&amp;F271,IF([1]Dashboard!$AK$39="YTD",IF(O271-[1]Dashboard!$AK$37&lt;=0,"YTD"&amp;A271&amp;[1]Dashboard!$AK$37&amp;F271),IF([1]Dashboard!$AK$39="FY","FY"&amp;A271&amp;F271)))</f>
        <v>YTD202406CASA</v>
      </c>
      <c r="T271" t="str">
        <f>IF([1]Dashboard!$AK$39="Month","Month"&amp;N271&amp;F271,IF([1]Dashboard!$AK$39="YTD",IF(O271-[1]Dashboard!$AK$37&lt;=0,"YTD"&amp;A271&amp;[1]Dashboard!$AK$37&amp;U271),IF([1]Dashboard!$AK$39="FY","FY"&amp;A271&amp;U271)))</f>
        <v>YTD2024063 - CASACASA</v>
      </c>
      <c r="U271" t="str">
        <f t="shared" si="19"/>
        <v>3 - CASACASA</v>
      </c>
      <c r="V271" t="str">
        <f>IF([1]Dashboard!$AK$39="Month","Month"&amp;N271&amp;C271&amp;E271,IF([1]Dashboard!$AK$39="YTD",IF(O271-[1]Dashboard!$AK$37&lt;=0,"YTD"&amp;A271&amp;[1]Dashboard!$AK$37&amp;C271&amp;E271),IF([1]Dashboard!$AK$39="FY","FY"&amp;A271&amp;C271&amp;E271)))</f>
        <v>YTD202406Abbesses3 - CASA</v>
      </c>
      <c r="W271" t="str">
        <f>IF([1]Dashboard!$AK$39="Month","Month"&amp;N271,IF([1]Dashboard!$AK$39="YTD",IF(O271-[1]Dashboard!$AK$37&lt;=0,"YTD"&amp;A271&amp;[1]Dashboard!$AK$37),IF([1]Dashboard!$AK$39="FY","FY"&amp;A271)))</f>
        <v>YTD202406</v>
      </c>
    </row>
    <row r="272" spans="1:23" x14ac:dyDescent="0.3">
      <c r="A272" t="s">
        <v>23</v>
      </c>
      <c r="B272" t="s">
        <v>251</v>
      </c>
      <c r="C272" t="s">
        <v>25</v>
      </c>
      <c r="D272" t="s">
        <v>71</v>
      </c>
      <c r="E272" t="s">
        <v>178</v>
      </c>
      <c r="F272" t="s">
        <v>179</v>
      </c>
      <c r="G272" t="s">
        <v>246</v>
      </c>
      <c r="H272" t="s">
        <v>247</v>
      </c>
      <c r="I272" s="4">
        <v>1</v>
      </c>
      <c r="J272" s="4">
        <v>4.950980392156862</v>
      </c>
      <c r="K272" s="4">
        <v>2.9289215686274517</v>
      </c>
      <c r="L272" s="4">
        <v>2.0220588235294108</v>
      </c>
      <c r="M272" s="5">
        <v>1</v>
      </c>
      <c r="N272" t="str">
        <f t="shared" si="16"/>
        <v>202402</v>
      </c>
      <c r="O272" t="str">
        <f t="shared" si="17"/>
        <v>02</v>
      </c>
      <c r="P272" t="str">
        <f t="shared" si="18"/>
        <v>02.Feb2024</v>
      </c>
      <c r="Q272" t="str">
        <f>IF([1]Dashboard!$AK$39="Month","Month"&amp;N272&amp;E272,IF([1]Dashboard!$AK$39="YTD",IF(O272-[1]Dashboard!$AK$37&lt;=0,"YTD"&amp;A272&amp;[1]Dashboard!$AK$37&amp;E272),IF([1]Dashboard!$AK$39="FY","FY"&amp;A272&amp;E272)))</f>
        <v>YTD2024063 - CASA</v>
      </c>
      <c r="R272" t="str">
        <f>IF([1]Dashboard!$AK$39="Month","Month"&amp;N272&amp;E272&amp;F272,IF([1]Dashboard!$AK$39="YTD",IF(O272-[1]Dashboard!$AK$37&lt;=0,"YTD"&amp;A272&amp;[1]Dashboard!$AK$37&amp;E272&amp;F272),IF([1]Dashboard!$AK$39="FY","FY"&amp;A272&amp;E272&amp;F272)))</f>
        <v>YTD2024063 - CASACASA</v>
      </c>
      <c r="S272" t="str">
        <f>IF([1]Dashboard!$AK$39="Month","Month"&amp;N272&amp;F272,IF([1]Dashboard!$AK$39="YTD",IF(O272-[1]Dashboard!$AK$37&lt;=0,"YTD"&amp;A272&amp;[1]Dashboard!$AK$37&amp;F272),IF([1]Dashboard!$AK$39="FY","FY"&amp;A272&amp;F272)))</f>
        <v>YTD202406CASA</v>
      </c>
      <c r="T272" t="str">
        <f>IF([1]Dashboard!$AK$39="Month","Month"&amp;N272&amp;F272,IF([1]Dashboard!$AK$39="YTD",IF(O272-[1]Dashboard!$AK$37&lt;=0,"YTD"&amp;A272&amp;[1]Dashboard!$AK$37&amp;U272),IF([1]Dashboard!$AK$39="FY","FY"&amp;A272&amp;U272)))</f>
        <v>YTD2024063 - CASACASA</v>
      </c>
      <c r="U272" t="str">
        <f t="shared" si="19"/>
        <v>3 - CASACASA</v>
      </c>
      <c r="V272" t="str">
        <f>IF([1]Dashboard!$AK$39="Month","Month"&amp;N272&amp;C272&amp;E272,IF([1]Dashboard!$AK$39="YTD",IF(O272-[1]Dashboard!$AK$37&lt;=0,"YTD"&amp;A272&amp;[1]Dashboard!$AK$37&amp;C272&amp;E272),IF([1]Dashboard!$AK$39="FY","FY"&amp;A272&amp;C272&amp;E272)))</f>
        <v>YTD202406Abbesses3 - CASA</v>
      </c>
      <c r="W272" t="str">
        <f>IF([1]Dashboard!$AK$39="Month","Month"&amp;N272,IF([1]Dashboard!$AK$39="YTD",IF(O272-[1]Dashboard!$AK$37&lt;=0,"YTD"&amp;A272&amp;[1]Dashboard!$AK$37),IF([1]Dashboard!$AK$39="FY","FY"&amp;A272)))</f>
        <v>YTD202406</v>
      </c>
    </row>
    <row r="273" spans="1:23" x14ac:dyDescent="0.3">
      <c r="A273" t="s">
        <v>23</v>
      </c>
      <c r="B273" t="s">
        <v>251</v>
      </c>
      <c r="C273" t="s">
        <v>25</v>
      </c>
      <c r="D273" t="s">
        <v>71</v>
      </c>
      <c r="E273" t="s">
        <v>178</v>
      </c>
      <c r="F273" t="s">
        <v>179</v>
      </c>
      <c r="G273" t="s">
        <v>186</v>
      </c>
      <c r="H273" t="s">
        <v>187</v>
      </c>
      <c r="I273" s="4">
        <v>17</v>
      </c>
      <c r="J273" s="4">
        <v>36.311645870469391</v>
      </c>
      <c r="K273" s="4">
        <v>22.449494949494948</v>
      </c>
      <c r="L273" s="4">
        <v>13.862150920974441</v>
      </c>
      <c r="M273" s="5">
        <v>17</v>
      </c>
      <c r="N273" t="str">
        <f t="shared" si="16"/>
        <v>202402</v>
      </c>
      <c r="O273" t="str">
        <f t="shared" si="17"/>
        <v>02</v>
      </c>
      <c r="P273" t="str">
        <f t="shared" si="18"/>
        <v>02.Feb2024</v>
      </c>
      <c r="Q273" t="str">
        <f>IF([1]Dashboard!$AK$39="Month","Month"&amp;N273&amp;E273,IF([1]Dashboard!$AK$39="YTD",IF(O273-[1]Dashboard!$AK$37&lt;=0,"YTD"&amp;A273&amp;[1]Dashboard!$AK$37&amp;E273),IF([1]Dashboard!$AK$39="FY","FY"&amp;A273&amp;E273)))</f>
        <v>YTD2024063 - CASA</v>
      </c>
      <c r="R273" t="str">
        <f>IF([1]Dashboard!$AK$39="Month","Month"&amp;N273&amp;E273&amp;F273,IF([1]Dashboard!$AK$39="YTD",IF(O273-[1]Dashboard!$AK$37&lt;=0,"YTD"&amp;A273&amp;[1]Dashboard!$AK$37&amp;E273&amp;F273),IF([1]Dashboard!$AK$39="FY","FY"&amp;A273&amp;E273&amp;F273)))</f>
        <v>YTD2024063 - CASACASA</v>
      </c>
      <c r="S273" t="str">
        <f>IF([1]Dashboard!$AK$39="Month","Month"&amp;N273&amp;F273,IF([1]Dashboard!$AK$39="YTD",IF(O273-[1]Dashboard!$AK$37&lt;=0,"YTD"&amp;A273&amp;[1]Dashboard!$AK$37&amp;F273),IF([1]Dashboard!$AK$39="FY","FY"&amp;A273&amp;F273)))</f>
        <v>YTD202406CASA</v>
      </c>
      <c r="T273" t="str">
        <f>IF([1]Dashboard!$AK$39="Month","Month"&amp;N273&amp;F273,IF([1]Dashboard!$AK$39="YTD",IF(O273-[1]Dashboard!$AK$37&lt;=0,"YTD"&amp;A273&amp;[1]Dashboard!$AK$37&amp;U273),IF([1]Dashboard!$AK$39="FY","FY"&amp;A273&amp;U273)))</f>
        <v>YTD2024063 - CASACASA</v>
      </c>
      <c r="U273" t="str">
        <f t="shared" si="19"/>
        <v>3 - CASACASA</v>
      </c>
      <c r="V273" t="str">
        <f>IF([1]Dashboard!$AK$39="Month","Month"&amp;N273&amp;C273&amp;E273,IF([1]Dashboard!$AK$39="YTD",IF(O273-[1]Dashboard!$AK$37&lt;=0,"YTD"&amp;A273&amp;[1]Dashboard!$AK$37&amp;C273&amp;E273),IF([1]Dashboard!$AK$39="FY","FY"&amp;A273&amp;C273&amp;E273)))</f>
        <v>YTD202406Abbesses3 - CASA</v>
      </c>
      <c r="W273" t="str">
        <f>IF([1]Dashboard!$AK$39="Month","Month"&amp;N273,IF([1]Dashboard!$AK$39="YTD",IF(O273-[1]Dashboard!$AK$37&lt;=0,"YTD"&amp;A273&amp;[1]Dashboard!$AK$37),IF([1]Dashboard!$AK$39="FY","FY"&amp;A273)))</f>
        <v>YTD202406</v>
      </c>
    </row>
    <row r="274" spans="1:23" x14ac:dyDescent="0.3">
      <c r="A274" t="s">
        <v>23</v>
      </c>
      <c r="B274" t="s">
        <v>251</v>
      </c>
      <c r="C274" t="s">
        <v>25</v>
      </c>
      <c r="D274" t="s">
        <v>71</v>
      </c>
      <c r="E274" t="s">
        <v>178</v>
      </c>
      <c r="F274" t="s">
        <v>179</v>
      </c>
      <c r="G274" t="s">
        <v>260</v>
      </c>
      <c r="H274" t="s">
        <v>261</v>
      </c>
      <c r="I274" s="4">
        <v>1</v>
      </c>
      <c r="J274" s="4">
        <v>2.9708853238265003</v>
      </c>
      <c r="K274" s="4">
        <v>1.6766934046345809</v>
      </c>
      <c r="L274" s="4">
        <v>1.2941919191919191</v>
      </c>
      <c r="M274" s="5">
        <v>1</v>
      </c>
      <c r="N274" t="str">
        <f t="shared" si="16"/>
        <v>202402</v>
      </c>
      <c r="O274" t="str">
        <f t="shared" si="17"/>
        <v>02</v>
      </c>
      <c r="P274" t="str">
        <f t="shared" si="18"/>
        <v>02.Feb2024</v>
      </c>
      <c r="Q274" t="str">
        <f>IF([1]Dashboard!$AK$39="Month","Month"&amp;N274&amp;E274,IF([1]Dashboard!$AK$39="YTD",IF(O274-[1]Dashboard!$AK$37&lt;=0,"YTD"&amp;A274&amp;[1]Dashboard!$AK$37&amp;E274),IF([1]Dashboard!$AK$39="FY","FY"&amp;A274&amp;E274)))</f>
        <v>YTD2024063 - CASA</v>
      </c>
      <c r="R274" t="str">
        <f>IF([1]Dashboard!$AK$39="Month","Month"&amp;N274&amp;E274&amp;F274,IF([1]Dashboard!$AK$39="YTD",IF(O274-[1]Dashboard!$AK$37&lt;=0,"YTD"&amp;A274&amp;[1]Dashboard!$AK$37&amp;E274&amp;F274),IF([1]Dashboard!$AK$39="FY","FY"&amp;A274&amp;E274&amp;F274)))</f>
        <v>YTD2024063 - CASACASA</v>
      </c>
      <c r="S274" t="str">
        <f>IF([1]Dashboard!$AK$39="Month","Month"&amp;N274&amp;F274,IF([1]Dashboard!$AK$39="YTD",IF(O274-[1]Dashboard!$AK$37&lt;=0,"YTD"&amp;A274&amp;[1]Dashboard!$AK$37&amp;F274),IF([1]Dashboard!$AK$39="FY","FY"&amp;A274&amp;F274)))</f>
        <v>YTD202406CASA</v>
      </c>
      <c r="T274" t="str">
        <f>IF([1]Dashboard!$AK$39="Month","Month"&amp;N274&amp;F274,IF([1]Dashboard!$AK$39="YTD",IF(O274-[1]Dashboard!$AK$37&lt;=0,"YTD"&amp;A274&amp;[1]Dashboard!$AK$37&amp;U274),IF([1]Dashboard!$AK$39="FY","FY"&amp;A274&amp;U274)))</f>
        <v>YTD2024063 - CASACASA</v>
      </c>
      <c r="U274" t="str">
        <f t="shared" si="19"/>
        <v>3 - CASACASA</v>
      </c>
      <c r="V274" t="str">
        <f>IF([1]Dashboard!$AK$39="Month","Month"&amp;N274&amp;C274&amp;E274,IF([1]Dashboard!$AK$39="YTD",IF(O274-[1]Dashboard!$AK$37&lt;=0,"YTD"&amp;A274&amp;[1]Dashboard!$AK$37&amp;C274&amp;E274),IF([1]Dashboard!$AK$39="FY","FY"&amp;A274&amp;C274&amp;E274)))</f>
        <v>YTD202406Abbesses3 - CASA</v>
      </c>
      <c r="W274" t="str">
        <f>IF([1]Dashboard!$AK$39="Month","Month"&amp;N274,IF([1]Dashboard!$AK$39="YTD",IF(O274-[1]Dashboard!$AK$37&lt;=0,"YTD"&amp;A274&amp;[1]Dashboard!$AK$37),IF([1]Dashboard!$AK$39="FY","FY"&amp;A274)))</f>
        <v>YTD202406</v>
      </c>
    </row>
    <row r="275" spans="1:23" x14ac:dyDescent="0.3">
      <c r="A275" t="s">
        <v>23</v>
      </c>
      <c r="B275" t="s">
        <v>251</v>
      </c>
      <c r="C275" t="s">
        <v>25</v>
      </c>
      <c r="D275" t="s">
        <v>71</v>
      </c>
      <c r="E275" t="s">
        <v>188</v>
      </c>
      <c r="F275" t="s">
        <v>189</v>
      </c>
      <c r="G275" t="s">
        <v>190</v>
      </c>
      <c r="H275" t="s">
        <v>191</v>
      </c>
      <c r="I275" s="4">
        <v>32</v>
      </c>
      <c r="J275" s="4">
        <v>69.968805704099822</v>
      </c>
      <c r="K275" s="4">
        <v>28.770053475935828</v>
      </c>
      <c r="L275" s="4">
        <v>41.198752228163997</v>
      </c>
      <c r="M275" s="5">
        <v>6.4</v>
      </c>
      <c r="N275" t="str">
        <f t="shared" si="16"/>
        <v>202402</v>
      </c>
      <c r="O275" t="str">
        <f t="shared" si="17"/>
        <v>02</v>
      </c>
      <c r="P275" t="str">
        <f t="shared" si="18"/>
        <v>02.Feb2024</v>
      </c>
      <c r="Q275" t="str">
        <f>IF([1]Dashboard!$AK$39="Month","Month"&amp;N275&amp;E275,IF([1]Dashboard!$AK$39="YTD",IF(O275-[1]Dashboard!$AK$37&lt;=0,"YTD"&amp;A275&amp;[1]Dashboard!$AK$37&amp;E275),IF([1]Dashboard!$AK$39="FY","FY"&amp;A275&amp;E275)))</f>
        <v>YTD2024063 - KIT</v>
      </c>
      <c r="R275" t="str">
        <f>IF([1]Dashboard!$AK$39="Month","Month"&amp;N275&amp;E275&amp;F275,IF([1]Dashboard!$AK$39="YTD",IF(O275-[1]Dashboard!$AK$37&lt;=0,"YTD"&amp;A275&amp;[1]Dashboard!$AK$37&amp;E275&amp;F275),IF([1]Dashboard!$AK$39="FY","FY"&amp;A275&amp;E275&amp;F275)))</f>
        <v>YTD2024063 - KITAssortiment_3 - KIT</v>
      </c>
      <c r="S275" t="str">
        <f>IF([1]Dashboard!$AK$39="Month","Month"&amp;N275&amp;F275,IF([1]Dashboard!$AK$39="YTD",IF(O275-[1]Dashboard!$AK$37&lt;=0,"YTD"&amp;A275&amp;[1]Dashboard!$AK$37&amp;F275),IF([1]Dashboard!$AK$39="FY","FY"&amp;A275&amp;F275)))</f>
        <v>YTD202406Assortiment_3 - KIT</v>
      </c>
      <c r="T275" t="str">
        <f>IF([1]Dashboard!$AK$39="Month","Month"&amp;N275&amp;F275,IF([1]Dashboard!$AK$39="YTD",IF(O275-[1]Dashboard!$AK$37&lt;=0,"YTD"&amp;A275&amp;[1]Dashboard!$AK$37&amp;U275),IF([1]Dashboard!$AK$39="FY","FY"&amp;A275&amp;U275)))</f>
        <v>YTD2024063 - KITAssortiment_3 - KIT</v>
      </c>
      <c r="U275" t="str">
        <f t="shared" si="19"/>
        <v>3 - KITAssortiment_3 - KIT</v>
      </c>
      <c r="V275" t="str">
        <f>IF([1]Dashboard!$AK$39="Month","Month"&amp;N275&amp;C275&amp;E275,IF([1]Dashboard!$AK$39="YTD",IF(O275-[1]Dashboard!$AK$37&lt;=0,"YTD"&amp;A275&amp;[1]Dashboard!$AK$37&amp;C275&amp;E275),IF([1]Dashboard!$AK$39="FY","FY"&amp;A275&amp;C275&amp;E275)))</f>
        <v>YTD202406Abbesses3 - KIT</v>
      </c>
      <c r="W275" t="str">
        <f>IF([1]Dashboard!$AK$39="Month","Month"&amp;N275,IF([1]Dashboard!$AK$39="YTD",IF(O275-[1]Dashboard!$AK$37&lt;=0,"YTD"&amp;A275&amp;[1]Dashboard!$AK$37),IF([1]Dashboard!$AK$39="FY","FY"&amp;A275)))</f>
        <v>YTD202406</v>
      </c>
    </row>
    <row r="276" spans="1:23" x14ac:dyDescent="0.3">
      <c r="A276" t="s">
        <v>23</v>
      </c>
      <c r="B276" t="s">
        <v>251</v>
      </c>
      <c r="C276" t="s">
        <v>25</v>
      </c>
      <c r="D276" t="s">
        <v>71</v>
      </c>
      <c r="E276" t="s">
        <v>188</v>
      </c>
      <c r="F276" t="s">
        <v>189</v>
      </c>
      <c r="G276" t="s">
        <v>192</v>
      </c>
      <c r="H276" t="s">
        <v>193</v>
      </c>
      <c r="I276" s="4">
        <v>34</v>
      </c>
      <c r="J276" s="4">
        <v>111.89988116458706</v>
      </c>
      <c r="K276" s="4">
        <v>47.342171717171716</v>
      </c>
      <c r="L276" s="4">
        <v>64.557709447415334</v>
      </c>
      <c r="M276" s="5">
        <v>10.199999999999999</v>
      </c>
      <c r="N276" t="str">
        <f t="shared" si="16"/>
        <v>202402</v>
      </c>
      <c r="O276" t="str">
        <f t="shared" si="17"/>
        <v>02</v>
      </c>
      <c r="P276" t="str">
        <f t="shared" si="18"/>
        <v>02.Feb2024</v>
      </c>
      <c r="Q276" t="str">
        <f>IF([1]Dashboard!$AK$39="Month","Month"&amp;N276&amp;E276,IF([1]Dashboard!$AK$39="YTD",IF(O276-[1]Dashboard!$AK$37&lt;=0,"YTD"&amp;A276&amp;[1]Dashboard!$AK$37&amp;E276),IF([1]Dashboard!$AK$39="FY","FY"&amp;A276&amp;E276)))</f>
        <v>YTD2024063 - KIT</v>
      </c>
      <c r="R276" t="str">
        <f>IF([1]Dashboard!$AK$39="Month","Month"&amp;N276&amp;E276&amp;F276,IF([1]Dashboard!$AK$39="YTD",IF(O276-[1]Dashboard!$AK$37&lt;=0,"YTD"&amp;A276&amp;[1]Dashboard!$AK$37&amp;E276&amp;F276),IF([1]Dashboard!$AK$39="FY","FY"&amp;A276&amp;E276&amp;F276)))</f>
        <v>YTD2024063 - KITAssortiment_3 - KIT</v>
      </c>
      <c r="S276" t="str">
        <f>IF([1]Dashboard!$AK$39="Month","Month"&amp;N276&amp;F276,IF([1]Dashboard!$AK$39="YTD",IF(O276-[1]Dashboard!$AK$37&lt;=0,"YTD"&amp;A276&amp;[1]Dashboard!$AK$37&amp;F276),IF([1]Dashboard!$AK$39="FY","FY"&amp;A276&amp;F276)))</f>
        <v>YTD202406Assortiment_3 - KIT</v>
      </c>
      <c r="T276" t="str">
        <f>IF([1]Dashboard!$AK$39="Month","Month"&amp;N276&amp;F276,IF([1]Dashboard!$AK$39="YTD",IF(O276-[1]Dashboard!$AK$37&lt;=0,"YTD"&amp;A276&amp;[1]Dashboard!$AK$37&amp;U276),IF([1]Dashboard!$AK$39="FY","FY"&amp;A276&amp;U276)))</f>
        <v>YTD2024063 - KITAssortiment_3 - KIT</v>
      </c>
      <c r="U276" t="str">
        <f t="shared" si="19"/>
        <v>3 - KITAssortiment_3 - KIT</v>
      </c>
      <c r="V276" t="str">
        <f>IF([1]Dashboard!$AK$39="Month","Month"&amp;N276&amp;C276&amp;E276,IF([1]Dashboard!$AK$39="YTD",IF(O276-[1]Dashboard!$AK$37&lt;=0,"YTD"&amp;A276&amp;[1]Dashboard!$AK$37&amp;C276&amp;E276),IF([1]Dashboard!$AK$39="FY","FY"&amp;A276&amp;C276&amp;E276)))</f>
        <v>YTD202406Abbesses3 - KIT</v>
      </c>
      <c r="W276" t="str">
        <f>IF([1]Dashboard!$AK$39="Month","Month"&amp;N276,IF([1]Dashboard!$AK$39="YTD",IF(O276-[1]Dashboard!$AK$37&lt;=0,"YTD"&amp;A276&amp;[1]Dashboard!$AK$37),IF([1]Dashboard!$AK$39="FY","FY"&amp;A276)))</f>
        <v>YTD202406</v>
      </c>
    </row>
    <row r="277" spans="1:23" x14ac:dyDescent="0.3">
      <c r="A277" t="s">
        <v>23</v>
      </c>
      <c r="B277" t="s">
        <v>251</v>
      </c>
      <c r="C277" t="s">
        <v>25</v>
      </c>
      <c r="D277" t="s">
        <v>71</v>
      </c>
      <c r="E277" t="s">
        <v>188</v>
      </c>
      <c r="F277" t="s">
        <v>189</v>
      </c>
      <c r="G277" t="s">
        <v>194</v>
      </c>
      <c r="H277" t="s">
        <v>195</v>
      </c>
      <c r="I277" s="4">
        <v>15</v>
      </c>
      <c r="J277" s="4">
        <v>66.473559120617935</v>
      </c>
      <c r="K277" s="4">
        <v>25.988747771836003</v>
      </c>
      <c r="L277" s="4">
        <v>40.484811348781939</v>
      </c>
      <c r="M277" s="5">
        <v>6</v>
      </c>
      <c r="N277" t="str">
        <f t="shared" si="16"/>
        <v>202402</v>
      </c>
      <c r="O277" t="str">
        <f t="shared" si="17"/>
        <v>02</v>
      </c>
      <c r="P277" t="str">
        <f t="shared" si="18"/>
        <v>02.Feb2024</v>
      </c>
      <c r="Q277" t="str">
        <f>IF([1]Dashboard!$AK$39="Month","Month"&amp;N277&amp;E277,IF([1]Dashboard!$AK$39="YTD",IF(O277-[1]Dashboard!$AK$37&lt;=0,"YTD"&amp;A277&amp;[1]Dashboard!$AK$37&amp;E277),IF([1]Dashboard!$AK$39="FY","FY"&amp;A277&amp;E277)))</f>
        <v>YTD2024063 - KIT</v>
      </c>
      <c r="R277" t="str">
        <f>IF([1]Dashboard!$AK$39="Month","Month"&amp;N277&amp;E277&amp;F277,IF([1]Dashboard!$AK$39="YTD",IF(O277-[1]Dashboard!$AK$37&lt;=0,"YTD"&amp;A277&amp;[1]Dashboard!$AK$37&amp;E277&amp;F277),IF([1]Dashboard!$AK$39="FY","FY"&amp;A277&amp;E277&amp;F277)))</f>
        <v>YTD2024063 - KITAssortiment_3 - KIT</v>
      </c>
      <c r="S277" t="str">
        <f>IF([1]Dashboard!$AK$39="Month","Month"&amp;N277&amp;F277,IF([1]Dashboard!$AK$39="YTD",IF(O277-[1]Dashboard!$AK$37&lt;=0,"YTD"&amp;A277&amp;[1]Dashboard!$AK$37&amp;F277),IF([1]Dashboard!$AK$39="FY","FY"&amp;A277&amp;F277)))</f>
        <v>YTD202406Assortiment_3 - KIT</v>
      </c>
      <c r="T277" t="str">
        <f>IF([1]Dashboard!$AK$39="Month","Month"&amp;N277&amp;F277,IF([1]Dashboard!$AK$39="YTD",IF(O277-[1]Dashboard!$AK$37&lt;=0,"YTD"&amp;A277&amp;[1]Dashboard!$AK$37&amp;U277),IF([1]Dashboard!$AK$39="FY","FY"&amp;A277&amp;U277)))</f>
        <v>YTD2024063 - KITAssortiment_3 - KIT</v>
      </c>
      <c r="U277" t="str">
        <f t="shared" si="19"/>
        <v>3 - KITAssortiment_3 - KIT</v>
      </c>
      <c r="V277" t="str">
        <f>IF([1]Dashboard!$AK$39="Month","Month"&amp;N277&amp;C277&amp;E277,IF([1]Dashboard!$AK$39="YTD",IF(O277-[1]Dashboard!$AK$37&lt;=0,"YTD"&amp;A277&amp;[1]Dashboard!$AK$37&amp;C277&amp;E277),IF([1]Dashboard!$AK$39="FY","FY"&amp;A277&amp;C277&amp;E277)))</f>
        <v>YTD202406Abbesses3 - KIT</v>
      </c>
      <c r="W277" t="str">
        <f>IF([1]Dashboard!$AK$39="Month","Month"&amp;N277,IF([1]Dashboard!$AK$39="YTD",IF(O277-[1]Dashboard!$AK$37&lt;=0,"YTD"&amp;A277&amp;[1]Dashboard!$AK$37),IF([1]Dashboard!$AK$39="FY","FY"&amp;A277)))</f>
        <v>YTD202406</v>
      </c>
    </row>
    <row r="278" spans="1:23" x14ac:dyDescent="0.3">
      <c r="A278" t="s">
        <v>23</v>
      </c>
      <c r="B278" t="s">
        <v>251</v>
      </c>
      <c r="C278" t="s">
        <v>25</v>
      </c>
      <c r="D278" t="s">
        <v>71</v>
      </c>
      <c r="E278" t="s">
        <v>188</v>
      </c>
      <c r="F278" t="s">
        <v>189</v>
      </c>
      <c r="G278" t="s">
        <v>196</v>
      </c>
      <c r="H278" t="s">
        <v>197</v>
      </c>
      <c r="I278" s="4">
        <v>6</v>
      </c>
      <c r="J278" s="4">
        <v>32.927807486631018</v>
      </c>
      <c r="K278" s="4">
        <v>12.305035650623886</v>
      </c>
      <c r="L278" s="4">
        <v>20.622771836007132</v>
      </c>
      <c r="M278" s="5">
        <v>3</v>
      </c>
      <c r="N278" t="str">
        <f t="shared" si="16"/>
        <v>202402</v>
      </c>
      <c r="O278" t="str">
        <f t="shared" si="17"/>
        <v>02</v>
      </c>
      <c r="P278" t="str">
        <f t="shared" si="18"/>
        <v>02.Feb2024</v>
      </c>
      <c r="Q278" t="str">
        <f>IF([1]Dashboard!$AK$39="Month","Month"&amp;N278&amp;E278,IF([1]Dashboard!$AK$39="YTD",IF(O278-[1]Dashboard!$AK$37&lt;=0,"YTD"&amp;A278&amp;[1]Dashboard!$AK$37&amp;E278),IF([1]Dashboard!$AK$39="FY","FY"&amp;A278&amp;E278)))</f>
        <v>YTD2024063 - KIT</v>
      </c>
      <c r="R278" t="str">
        <f>IF([1]Dashboard!$AK$39="Month","Month"&amp;N278&amp;E278&amp;F278,IF([1]Dashboard!$AK$39="YTD",IF(O278-[1]Dashboard!$AK$37&lt;=0,"YTD"&amp;A278&amp;[1]Dashboard!$AK$37&amp;E278&amp;F278),IF([1]Dashboard!$AK$39="FY","FY"&amp;A278&amp;E278&amp;F278)))</f>
        <v>YTD2024063 - KITAssortiment_3 - KIT</v>
      </c>
      <c r="S278" t="str">
        <f>IF([1]Dashboard!$AK$39="Month","Month"&amp;N278&amp;F278,IF([1]Dashboard!$AK$39="YTD",IF(O278-[1]Dashboard!$AK$37&lt;=0,"YTD"&amp;A278&amp;[1]Dashboard!$AK$37&amp;F278),IF([1]Dashboard!$AK$39="FY","FY"&amp;A278&amp;F278)))</f>
        <v>YTD202406Assortiment_3 - KIT</v>
      </c>
      <c r="T278" t="str">
        <f>IF([1]Dashboard!$AK$39="Month","Month"&amp;N278&amp;F278,IF([1]Dashboard!$AK$39="YTD",IF(O278-[1]Dashboard!$AK$37&lt;=0,"YTD"&amp;A278&amp;[1]Dashboard!$AK$37&amp;U278),IF([1]Dashboard!$AK$39="FY","FY"&amp;A278&amp;U278)))</f>
        <v>YTD2024063 - KITAssortiment_3 - KIT</v>
      </c>
      <c r="U278" t="str">
        <f t="shared" si="19"/>
        <v>3 - KITAssortiment_3 - KIT</v>
      </c>
      <c r="V278" t="str">
        <f>IF([1]Dashboard!$AK$39="Month","Month"&amp;N278&amp;C278&amp;E278,IF([1]Dashboard!$AK$39="YTD",IF(O278-[1]Dashboard!$AK$37&lt;=0,"YTD"&amp;A278&amp;[1]Dashboard!$AK$37&amp;C278&amp;E278),IF([1]Dashboard!$AK$39="FY","FY"&amp;A278&amp;C278&amp;E278)))</f>
        <v>YTD202406Abbesses3 - KIT</v>
      </c>
      <c r="W278" t="str">
        <f>IF([1]Dashboard!$AK$39="Month","Month"&amp;N278,IF([1]Dashboard!$AK$39="YTD",IF(O278-[1]Dashboard!$AK$37&lt;=0,"YTD"&amp;A278&amp;[1]Dashboard!$AK$37),IF([1]Dashboard!$AK$39="FY","FY"&amp;A278)))</f>
        <v>YTD202406</v>
      </c>
    </row>
    <row r="279" spans="1:23" x14ac:dyDescent="0.3">
      <c r="A279" t="s">
        <v>23</v>
      </c>
      <c r="B279" t="s">
        <v>251</v>
      </c>
      <c r="C279" t="s">
        <v>25</v>
      </c>
      <c r="D279" t="s">
        <v>71</v>
      </c>
      <c r="E279" t="s">
        <v>188</v>
      </c>
      <c r="F279" t="s">
        <v>189</v>
      </c>
      <c r="G279" t="s">
        <v>198</v>
      </c>
      <c r="H279" t="s">
        <v>199</v>
      </c>
      <c r="I279" s="4">
        <v>2</v>
      </c>
      <c r="J279" s="4">
        <v>18.568033273915628</v>
      </c>
      <c r="K279" s="4">
        <v>7.4695484254307773</v>
      </c>
      <c r="L279" s="4">
        <v>11.09848484848485</v>
      </c>
      <c r="M279" s="5">
        <v>1.7</v>
      </c>
      <c r="N279" t="str">
        <f t="shared" si="16"/>
        <v>202402</v>
      </c>
      <c r="O279" t="str">
        <f t="shared" si="17"/>
        <v>02</v>
      </c>
      <c r="P279" t="str">
        <f t="shared" si="18"/>
        <v>02.Feb2024</v>
      </c>
      <c r="Q279" t="str">
        <f>IF([1]Dashboard!$AK$39="Month","Month"&amp;N279&amp;E279,IF([1]Dashboard!$AK$39="YTD",IF(O279-[1]Dashboard!$AK$37&lt;=0,"YTD"&amp;A279&amp;[1]Dashboard!$AK$37&amp;E279),IF([1]Dashboard!$AK$39="FY","FY"&amp;A279&amp;E279)))</f>
        <v>YTD2024063 - KIT</v>
      </c>
      <c r="R279" t="str">
        <f>IF([1]Dashboard!$AK$39="Month","Month"&amp;N279&amp;E279&amp;F279,IF([1]Dashboard!$AK$39="YTD",IF(O279-[1]Dashboard!$AK$37&lt;=0,"YTD"&amp;A279&amp;[1]Dashboard!$AK$37&amp;E279&amp;F279),IF([1]Dashboard!$AK$39="FY","FY"&amp;A279&amp;E279&amp;F279)))</f>
        <v>YTD2024063 - KITAssortiment_3 - KIT</v>
      </c>
      <c r="S279" t="str">
        <f>IF([1]Dashboard!$AK$39="Month","Month"&amp;N279&amp;F279,IF([1]Dashboard!$AK$39="YTD",IF(O279-[1]Dashboard!$AK$37&lt;=0,"YTD"&amp;A279&amp;[1]Dashboard!$AK$37&amp;F279),IF([1]Dashboard!$AK$39="FY","FY"&amp;A279&amp;F279)))</f>
        <v>YTD202406Assortiment_3 - KIT</v>
      </c>
      <c r="T279" t="str">
        <f>IF([1]Dashboard!$AK$39="Month","Month"&amp;N279&amp;F279,IF([1]Dashboard!$AK$39="YTD",IF(O279-[1]Dashboard!$AK$37&lt;=0,"YTD"&amp;A279&amp;[1]Dashboard!$AK$37&amp;U279),IF([1]Dashboard!$AK$39="FY","FY"&amp;A279&amp;U279)))</f>
        <v>YTD2024063 - KITAssortiment_3 - KIT</v>
      </c>
      <c r="U279" t="str">
        <f t="shared" si="19"/>
        <v>3 - KITAssortiment_3 - KIT</v>
      </c>
      <c r="V279" t="str">
        <f>IF([1]Dashboard!$AK$39="Month","Month"&amp;N279&amp;C279&amp;E279,IF([1]Dashboard!$AK$39="YTD",IF(O279-[1]Dashboard!$AK$37&lt;=0,"YTD"&amp;A279&amp;[1]Dashboard!$AK$37&amp;C279&amp;E279),IF([1]Dashboard!$AK$39="FY","FY"&amp;A279&amp;C279&amp;E279)))</f>
        <v>YTD202406Abbesses3 - KIT</v>
      </c>
      <c r="W279" t="str">
        <f>IF([1]Dashboard!$AK$39="Month","Month"&amp;N279,IF([1]Dashboard!$AK$39="YTD",IF(O279-[1]Dashboard!$AK$37&lt;=0,"YTD"&amp;A279&amp;[1]Dashboard!$AK$37),IF([1]Dashboard!$AK$39="FY","FY"&amp;A279)))</f>
        <v>YTD202406</v>
      </c>
    </row>
    <row r="280" spans="1:23" x14ac:dyDescent="0.3">
      <c r="A280" t="s">
        <v>23</v>
      </c>
      <c r="B280" t="s">
        <v>251</v>
      </c>
      <c r="C280" t="s">
        <v>25</v>
      </c>
      <c r="D280" t="s">
        <v>71</v>
      </c>
      <c r="E280" t="s">
        <v>188</v>
      </c>
      <c r="F280" t="s">
        <v>189</v>
      </c>
      <c r="G280" t="s">
        <v>262</v>
      </c>
      <c r="H280" t="s">
        <v>263</v>
      </c>
      <c r="I280" s="4">
        <v>4</v>
      </c>
      <c r="J280" s="4">
        <v>8.2828282828282838</v>
      </c>
      <c r="K280" s="4">
        <v>3.5056446821152698</v>
      </c>
      <c r="L280" s="4">
        <v>4.7771836007130135</v>
      </c>
      <c r="M280" s="5">
        <v>0.8</v>
      </c>
      <c r="N280" t="str">
        <f t="shared" si="16"/>
        <v>202402</v>
      </c>
      <c r="O280" t="str">
        <f t="shared" si="17"/>
        <v>02</v>
      </c>
      <c r="P280" t="str">
        <f t="shared" si="18"/>
        <v>02.Feb2024</v>
      </c>
      <c r="Q280" t="str">
        <f>IF([1]Dashboard!$AK$39="Month","Month"&amp;N280&amp;E280,IF([1]Dashboard!$AK$39="YTD",IF(O280-[1]Dashboard!$AK$37&lt;=0,"YTD"&amp;A280&amp;[1]Dashboard!$AK$37&amp;E280),IF([1]Dashboard!$AK$39="FY","FY"&amp;A280&amp;E280)))</f>
        <v>YTD2024063 - KIT</v>
      </c>
      <c r="R280" t="str">
        <f>IF([1]Dashboard!$AK$39="Month","Month"&amp;N280&amp;E280&amp;F280,IF([1]Dashboard!$AK$39="YTD",IF(O280-[1]Dashboard!$AK$37&lt;=0,"YTD"&amp;A280&amp;[1]Dashboard!$AK$37&amp;E280&amp;F280),IF([1]Dashboard!$AK$39="FY","FY"&amp;A280&amp;E280&amp;F280)))</f>
        <v>YTD2024063 - KITAssortiment_3 - KIT</v>
      </c>
      <c r="S280" t="str">
        <f>IF([1]Dashboard!$AK$39="Month","Month"&amp;N280&amp;F280,IF([1]Dashboard!$AK$39="YTD",IF(O280-[1]Dashboard!$AK$37&lt;=0,"YTD"&amp;A280&amp;[1]Dashboard!$AK$37&amp;F280),IF([1]Dashboard!$AK$39="FY","FY"&amp;A280&amp;F280)))</f>
        <v>YTD202406Assortiment_3 - KIT</v>
      </c>
      <c r="T280" t="str">
        <f>IF([1]Dashboard!$AK$39="Month","Month"&amp;N280&amp;F280,IF([1]Dashboard!$AK$39="YTD",IF(O280-[1]Dashboard!$AK$37&lt;=0,"YTD"&amp;A280&amp;[1]Dashboard!$AK$37&amp;U280),IF([1]Dashboard!$AK$39="FY","FY"&amp;A280&amp;U280)))</f>
        <v>YTD2024063 - KITAssortiment_3 - KIT</v>
      </c>
      <c r="U280" t="str">
        <f t="shared" si="19"/>
        <v>3 - KITAssortiment_3 - KIT</v>
      </c>
      <c r="V280" t="str">
        <f>IF([1]Dashboard!$AK$39="Month","Month"&amp;N280&amp;C280&amp;E280,IF([1]Dashboard!$AK$39="YTD",IF(O280-[1]Dashboard!$AK$37&lt;=0,"YTD"&amp;A280&amp;[1]Dashboard!$AK$37&amp;C280&amp;E280),IF([1]Dashboard!$AK$39="FY","FY"&amp;A280&amp;C280&amp;E280)))</f>
        <v>YTD202406Abbesses3 - KIT</v>
      </c>
      <c r="W280" t="str">
        <f>IF([1]Dashboard!$AK$39="Month","Month"&amp;N280,IF([1]Dashboard!$AK$39="YTD",IF(O280-[1]Dashboard!$AK$37&lt;=0,"YTD"&amp;A280&amp;[1]Dashboard!$AK$37),IF([1]Dashboard!$AK$39="FY","FY"&amp;A280)))</f>
        <v>YTD202406</v>
      </c>
    </row>
    <row r="281" spans="1:23" x14ac:dyDescent="0.3">
      <c r="A281" t="s">
        <v>23</v>
      </c>
      <c r="B281" t="s">
        <v>251</v>
      </c>
      <c r="C281" t="s">
        <v>25</v>
      </c>
      <c r="D281" t="s">
        <v>71</v>
      </c>
      <c r="E281" t="s">
        <v>188</v>
      </c>
      <c r="F281" t="s">
        <v>189</v>
      </c>
      <c r="G281" t="s">
        <v>264</v>
      </c>
      <c r="H281" t="s">
        <v>265</v>
      </c>
      <c r="I281" s="4">
        <v>1</v>
      </c>
      <c r="J281" s="4">
        <v>6.0650623885917998</v>
      </c>
      <c r="K281" s="4">
        <v>5.1841948900772428</v>
      </c>
      <c r="L281" s="4">
        <v>0.88086749851455726</v>
      </c>
      <c r="M281" s="5">
        <v>0.3</v>
      </c>
      <c r="N281" t="str">
        <f t="shared" si="16"/>
        <v>202402</v>
      </c>
      <c r="O281" t="str">
        <f t="shared" si="17"/>
        <v>02</v>
      </c>
      <c r="P281" t="str">
        <f t="shared" si="18"/>
        <v>02.Feb2024</v>
      </c>
      <c r="Q281" t="str">
        <f>IF([1]Dashboard!$AK$39="Month","Month"&amp;N281&amp;E281,IF([1]Dashboard!$AK$39="YTD",IF(O281-[1]Dashboard!$AK$37&lt;=0,"YTD"&amp;A281&amp;[1]Dashboard!$AK$37&amp;E281),IF([1]Dashboard!$AK$39="FY","FY"&amp;A281&amp;E281)))</f>
        <v>YTD2024063 - KIT</v>
      </c>
      <c r="R281" t="str">
        <f>IF([1]Dashboard!$AK$39="Month","Month"&amp;N281&amp;E281&amp;F281,IF([1]Dashboard!$AK$39="YTD",IF(O281-[1]Dashboard!$AK$37&lt;=0,"YTD"&amp;A281&amp;[1]Dashboard!$AK$37&amp;E281&amp;F281),IF([1]Dashboard!$AK$39="FY","FY"&amp;A281&amp;E281&amp;F281)))</f>
        <v>YTD2024063 - KITAssortiment_3 - KIT</v>
      </c>
      <c r="S281" t="str">
        <f>IF([1]Dashboard!$AK$39="Month","Month"&amp;N281&amp;F281,IF([1]Dashboard!$AK$39="YTD",IF(O281-[1]Dashboard!$AK$37&lt;=0,"YTD"&amp;A281&amp;[1]Dashboard!$AK$37&amp;F281),IF([1]Dashboard!$AK$39="FY","FY"&amp;A281&amp;F281)))</f>
        <v>YTD202406Assortiment_3 - KIT</v>
      </c>
      <c r="T281" t="str">
        <f>IF([1]Dashboard!$AK$39="Month","Month"&amp;N281&amp;F281,IF([1]Dashboard!$AK$39="YTD",IF(O281-[1]Dashboard!$AK$37&lt;=0,"YTD"&amp;A281&amp;[1]Dashboard!$AK$37&amp;U281),IF([1]Dashboard!$AK$39="FY","FY"&amp;A281&amp;U281)))</f>
        <v>YTD2024063 - KITAssortiment_3 - KIT</v>
      </c>
      <c r="U281" t="str">
        <f t="shared" si="19"/>
        <v>3 - KITAssortiment_3 - KIT</v>
      </c>
      <c r="V281" t="str">
        <f>IF([1]Dashboard!$AK$39="Month","Month"&amp;N281&amp;C281&amp;E281,IF([1]Dashboard!$AK$39="YTD",IF(O281-[1]Dashboard!$AK$37&lt;=0,"YTD"&amp;A281&amp;[1]Dashboard!$AK$37&amp;C281&amp;E281),IF([1]Dashboard!$AK$39="FY","FY"&amp;A281&amp;C281&amp;E281)))</f>
        <v>YTD202406Abbesses3 - KIT</v>
      </c>
      <c r="W281" t="str">
        <f>IF([1]Dashboard!$AK$39="Month","Month"&amp;N281,IF([1]Dashboard!$AK$39="YTD",IF(O281-[1]Dashboard!$AK$37&lt;=0,"YTD"&amp;A281&amp;[1]Dashboard!$AK$37),IF([1]Dashboard!$AK$39="FY","FY"&amp;A281)))</f>
        <v>YTD202406</v>
      </c>
    </row>
    <row r="282" spans="1:23" x14ac:dyDescent="0.3">
      <c r="A282" t="s">
        <v>23</v>
      </c>
      <c r="B282" t="s">
        <v>251</v>
      </c>
      <c r="C282" t="s">
        <v>25</v>
      </c>
      <c r="D282" t="s">
        <v>71</v>
      </c>
      <c r="E282" t="s">
        <v>188</v>
      </c>
      <c r="F282" t="s">
        <v>189</v>
      </c>
      <c r="G282" t="s">
        <v>200</v>
      </c>
      <c r="H282" t="s">
        <v>201</v>
      </c>
      <c r="I282" s="4">
        <v>13</v>
      </c>
      <c r="J282" s="4">
        <v>23.008021390374328</v>
      </c>
      <c r="K282" s="4">
        <v>10.620915032679738</v>
      </c>
      <c r="L282" s="4">
        <v>12.387106357694591</v>
      </c>
      <c r="M282" s="5">
        <v>1.95</v>
      </c>
      <c r="N282" t="str">
        <f t="shared" si="16"/>
        <v>202402</v>
      </c>
      <c r="O282" t="str">
        <f t="shared" si="17"/>
        <v>02</v>
      </c>
      <c r="P282" t="str">
        <f t="shared" si="18"/>
        <v>02.Feb2024</v>
      </c>
      <c r="Q282" t="str">
        <f>IF([1]Dashboard!$AK$39="Month","Month"&amp;N282&amp;E282,IF([1]Dashboard!$AK$39="YTD",IF(O282-[1]Dashboard!$AK$37&lt;=0,"YTD"&amp;A282&amp;[1]Dashboard!$AK$37&amp;E282),IF([1]Dashboard!$AK$39="FY","FY"&amp;A282&amp;E282)))</f>
        <v>YTD2024063 - KIT</v>
      </c>
      <c r="R282" t="str">
        <f>IF([1]Dashboard!$AK$39="Month","Month"&amp;N282&amp;E282&amp;F282,IF([1]Dashboard!$AK$39="YTD",IF(O282-[1]Dashboard!$AK$37&lt;=0,"YTD"&amp;A282&amp;[1]Dashboard!$AK$37&amp;E282&amp;F282),IF([1]Dashboard!$AK$39="FY","FY"&amp;A282&amp;E282&amp;F282)))</f>
        <v>YTD2024063 - KITAssortiment_3 - KIT</v>
      </c>
      <c r="S282" t="str">
        <f>IF([1]Dashboard!$AK$39="Month","Month"&amp;N282&amp;F282,IF([1]Dashboard!$AK$39="YTD",IF(O282-[1]Dashboard!$AK$37&lt;=0,"YTD"&amp;A282&amp;[1]Dashboard!$AK$37&amp;F282),IF([1]Dashboard!$AK$39="FY","FY"&amp;A282&amp;F282)))</f>
        <v>YTD202406Assortiment_3 - KIT</v>
      </c>
      <c r="T282" t="str">
        <f>IF([1]Dashboard!$AK$39="Month","Month"&amp;N282&amp;F282,IF([1]Dashboard!$AK$39="YTD",IF(O282-[1]Dashboard!$AK$37&lt;=0,"YTD"&amp;A282&amp;[1]Dashboard!$AK$37&amp;U282),IF([1]Dashboard!$AK$39="FY","FY"&amp;A282&amp;U282)))</f>
        <v>YTD2024063 - KITAssortiment_3 - KIT</v>
      </c>
      <c r="U282" t="str">
        <f t="shared" si="19"/>
        <v>3 - KITAssortiment_3 - KIT</v>
      </c>
      <c r="V282" t="str">
        <f>IF([1]Dashboard!$AK$39="Month","Month"&amp;N282&amp;C282&amp;E282,IF([1]Dashboard!$AK$39="YTD",IF(O282-[1]Dashboard!$AK$37&lt;=0,"YTD"&amp;A282&amp;[1]Dashboard!$AK$37&amp;C282&amp;E282),IF([1]Dashboard!$AK$39="FY","FY"&amp;A282&amp;C282&amp;E282)))</f>
        <v>YTD202406Abbesses3 - KIT</v>
      </c>
      <c r="W282" t="str">
        <f>IF([1]Dashboard!$AK$39="Month","Month"&amp;N282,IF([1]Dashboard!$AK$39="YTD",IF(O282-[1]Dashboard!$AK$37&lt;=0,"YTD"&amp;A282&amp;[1]Dashboard!$AK$37),IF([1]Dashboard!$AK$39="FY","FY"&amp;A282)))</f>
        <v>YTD202406</v>
      </c>
    </row>
    <row r="283" spans="1:23" x14ac:dyDescent="0.3">
      <c r="A283" t="s">
        <v>23</v>
      </c>
      <c r="B283" t="s">
        <v>251</v>
      </c>
      <c r="C283" t="s">
        <v>25</v>
      </c>
      <c r="D283" t="s">
        <v>71</v>
      </c>
      <c r="E283" t="s">
        <v>202</v>
      </c>
      <c r="F283" t="s">
        <v>203</v>
      </c>
      <c r="G283" t="s">
        <v>206</v>
      </c>
      <c r="H283" t="s">
        <v>208</v>
      </c>
      <c r="I283" s="4">
        <v>10</v>
      </c>
      <c r="J283" s="4">
        <v>3.6021984551396313</v>
      </c>
      <c r="K283" s="4">
        <v>0</v>
      </c>
      <c r="L283" s="4">
        <v>3.6021984551396313</v>
      </c>
      <c r="M283" s="5">
        <v>10</v>
      </c>
      <c r="N283" t="str">
        <f t="shared" si="16"/>
        <v>202402</v>
      </c>
      <c r="O283" t="str">
        <f t="shared" si="17"/>
        <v>02</v>
      </c>
      <c r="P283" t="str">
        <f t="shared" si="18"/>
        <v>02.Feb2024</v>
      </c>
      <c r="Q283" t="str">
        <f>IF([1]Dashboard!$AK$39="Month","Month"&amp;N283&amp;E283,IF([1]Dashboard!$AK$39="YTD",IF(O283-[1]Dashboard!$AK$37&lt;=0,"YTD"&amp;A283&amp;[1]Dashboard!$AK$37&amp;E283),IF([1]Dashboard!$AK$39="FY","FY"&amp;A283&amp;E283)))</f>
        <v>YTD2024064 - Packaging</v>
      </c>
      <c r="R283" t="str">
        <f>IF([1]Dashboard!$AK$39="Month","Month"&amp;N283&amp;E283&amp;F283,IF([1]Dashboard!$AK$39="YTD",IF(O283-[1]Dashboard!$AK$37&lt;=0,"YTD"&amp;A283&amp;[1]Dashboard!$AK$37&amp;E283&amp;F283),IF([1]Dashboard!$AK$39="FY","FY"&amp;A283&amp;E283&amp;F283)))</f>
        <v>YTD2024064 - PackagingPACKAGING</v>
      </c>
      <c r="S283" t="str">
        <f>IF([1]Dashboard!$AK$39="Month","Month"&amp;N283&amp;F283,IF([1]Dashboard!$AK$39="YTD",IF(O283-[1]Dashboard!$AK$37&lt;=0,"YTD"&amp;A283&amp;[1]Dashboard!$AK$37&amp;F283),IF([1]Dashboard!$AK$39="FY","FY"&amp;A283&amp;F283)))</f>
        <v>YTD202406PACKAGING</v>
      </c>
      <c r="T283" t="str">
        <f>IF([1]Dashboard!$AK$39="Month","Month"&amp;N283&amp;F283,IF([1]Dashboard!$AK$39="YTD",IF(O283-[1]Dashboard!$AK$37&lt;=0,"YTD"&amp;A283&amp;[1]Dashboard!$AK$37&amp;U283),IF([1]Dashboard!$AK$39="FY","FY"&amp;A283&amp;U283)))</f>
        <v>YTD2024064 - PackagingPACKAGING</v>
      </c>
      <c r="U283" t="str">
        <f t="shared" si="19"/>
        <v>4 - PackagingPACKAGING</v>
      </c>
      <c r="V283" t="str">
        <f>IF([1]Dashboard!$AK$39="Month","Month"&amp;N283&amp;C283&amp;E283,IF([1]Dashboard!$AK$39="YTD",IF(O283-[1]Dashboard!$AK$37&lt;=0,"YTD"&amp;A283&amp;[1]Dashboard!$AK$37&amp;C283&amp;E283),IF([1]Dashboard!$AK$39="FY","FY"&amp;A283&amp;C283&amp;E283)))</f>
        <v>YTD202406Abbesses4 - Packaging</v>
      </c>
      <c r="W283" t="str">
        <f>IF([1]Dashboard!$AK$39="Month","Month"&amp;N283,IF([1]Dashboard!$AK$39="YTD",IF(O283-[1]Dashboard!$AK$37&lt;=0,"YTD"&amp;A283&amp;[1]Dashboard!$AK$37),IF([1]Dashboard!$AK$39="FY","FY"&amp;A283)))</f>
        <v>YTD202406</v>
      </c>
    </row>
    <row r="284" spans="1:23" x14ac:dyDescent="0.3">
      <c r="A284" t="s">
        <v>23</v>
      </c>
      <c r="B284" t="s">
        <v>251</v>
      </c>
      <c r="C284" t="s">
        <v>25</v>
      </c>
      <c r="D284" t="s">
        <v>71</v>
      </c>
      <c r="E284" t="s">
        <v>209</v>
      </c>
      <c r="F284" t="s">
        <v>210</v>
      </c>
      <c r="G284" t="s">
        <v>211</v>
      </c>
      <c r="H284" t="s">
        <v>212</v>
      </c>
      <c r="J284" s="4">
        <v>0</v>
      </c>
      <c r="K284" s="4">
        <v>0</v>
      </c>
      <c r="L284" s="4">
        <v>0</v>
      </c>
      <c r="M284" s="5">
        <v>0</v>
      </c>
      <c r="N284" t="str">
        <f t="shared" si="16"/>
        <v>202402</v>
      </c>
      <c r="O284" t="str">
        <f t="shared" si="17"/>
        <v>02</v>
      </c>
      <c r="P284" t="str">
        <f t="shared" si="18"/>
        <v>02.Feb2024</v>
      </c>
      <c r="Q284" t="str">
        <f>IF([1]Dashboard!$AK$39="Month","Month"&amp;N284&amp;E284,IF([1]Dashboard!$AK$39="YTD",IF(O284-[1]Dashboard!$AK$37&lt;=0,"YTD"&amp;A284&amp;[1]Dashboard!$AK$37&amp;E284),IF([1]Dashboard!$AK$39="FY","FY"&amp;A284&amp;E284)))</f>
        <v>YTD2024069 - Christmas</v>
      </c>
      <c r="R284" t="str">
        <f>IF([1]Dashboard!$AK$39="Month","Month"&amp;N284&amp;E284&amp;F284,IF([1]Dashboard!$AK$39="YTD",IF(O284-[1]Dashboard!$AK$37&lt;=0,"YTD"&amp;A284&amp;[1]Dashboard!$AK$37&amp;E284&amp;F284),IF([1]Dashboard!$AK$39="FY","FY"&amp;A284&amp;E284&amp;F284)))</f>
        <v>YTD2024069 - ChristmasBONBON A PARTAGER</v>
      </c>
      <c r="S284" t="str">
        <f>IF([1]Dashboard!$AK$39="Month","Month"&amp;N284&amp;F284,IF([1]Dashboard!$AK$39="YTD",IF(O284-[1]Dashboard!$AK$37&lt;=0,"YTD"&amp;A284&amp;[1]Dashboard!$AK$37&amp;F284),IF([1]Dashboard!$AK$39="FY","FY"&amp;A284&amp;F284)))</f>
        <v>YTD202406BONBON A PARTAGER</v>
      </c>
      <c r="T284" t="str">
        <f>IF([1]Dashboard!$AK$39="Month","Month"&amp;N284&amp;F284,IF([1]Dashboard!$AK$39="YTD",IF(O284-[1]Dashboard!$AK$37&lt;=0,"YTD"&amp;A284&amp;[1]Dashboard!$AK$37&amp;U284),IF([1]Dashboard!$AK$39="FY","FY"&amp;A284&amp;U284)))</f>
        <v>YTD2024069 - ChristmasBONBON A PARTAGER</v>
      </c>
      <c r="U284" t="str">
        <f t="shared" si="19"/>
        <v>9 - ChristmasBONBON A PARTAGER</v>
      </c>
      <c r="V284" t="str">
        <f>IF([1]Dashboard!$AK$39="Month","Month"&amp;N284&amp;C284&amp;E284,IF([1]Dashboard!$AK$39="YTD",IF(O284-[1]Dashboard!$AK$37&lt;=0,"YTD"&amp;A284&amp;[1]Dashboard!$AK$37&amp;C284&amp;E284),IF([1]Dashboard!$AK$39="FY","FY"&amp;A284&amp;C284&amp;E284)))</f>
        <v>YTD202406Abbesses9 - Christmas</v>
      </c>
      <c r="W284" t="str">
        <f>IF([1]Dashboard!$AK$39="Month","Month"&amp;N284,IF([1]Dashboard!$AK$39="YTD",IF(O284-[1]Dashboard!$AK$37&lt;=0,"YTD"&amp;A284&amp;[1]Dashboard!$AK$37),IF([1]Dashboard!$AK$39="FY","FY"&amp;A284)))</f>
        <v>YTD202406</v>
      </c>
    </row>
    <row r="285" spans="1:23" x14ac:dyDescent="0.3">
      <c r="A285" t="s">
        <v>23</v>
      </c>
      <c r="B285" t="s">
        <v>251</v>
      </c>
      <c r="C285" t="s">
        <v>25</v>
      </c>
      <c r="D285" t="s">
        <v>71</v>
      </c>
      <c r="E285" t="s">
        <v>266</v>
      </c>
      <c r="F285" t="s">
        <v>210</v>
      </c>
      <c r="G285" t="s">
        <v>267</v>
      </c>
      <c r="H285" t="s">
        <v>268</v>
      </c>
      <c r="I285" s="4">
        <v>10</v>
      </c>
      <c r="J285" s="4">
        <v>39.976232917409398</v>
      </c>
      <c r="K285" s="4">
        <v>22.207367795603083</v>
      </c>
      <c r="L285" s="4">
        <v>17.768865121806311</v>
      </c>
      <c r="M285" s="5">
        <v>4.5</v>
      </c>
      <c r="N285" t="str">
        <f t="shared" si="16"/>
        <v>202402</v>
      </c>
      <c r="O285" t="str">
        <f t="shared" si="17"/>
        <v>02</v>
      </c>
      <c r="P285" t="str">
        <f t="shared" si="18"/>
        <v>02.Feb2024</v>
      </c>
      <c r="Q285" t="str">
        <f>IF([1]Dashboard!$AK$39="Month","Month"&amp;N285&amp;E285,IF([1]Dashboard!$AK$39="YTD",IF(O285-[1]Dashboard!$AK$37&lt;=0,"YTD"&amp;A285&amp;[1]Dashboard!$AK$37&amp;E285),IF([1]Dashboard!$AK$39="FY","FY"&amp;A285&amp;E285)))</f>
        <v>YTD2024069 - Easter</v>
      </c>
      <c r="R285" t="str">
        <f>IF([1]Dashboard!$AK$39="Month","Month"&amp;N285&amp;E285&amp;F285,IF([1]Dashboard!$AK$39="YTD",IF(O285-[1]Dashboard!$AK$37&lt;=0,"YTD"&amp;A285&amp;[1]Dashboard!$AK$37&amp;E285&amp;F285),IF([1]Dashboard!$AK$39="FY","FY"&amp;A285&amp;E285&amp;F285)))</f>
        <v>YTD2024069 - EasterBONBON A PARTAGER</v>
      </c>
      <c r="S285" t="str">
        <f>IF([1]Dashboard!$AK$39="Month","Month"&amp;N285&amp;F285,IF([1]Dashboard!$AK$39="YTD",IF(O285-[1]Dashboard!$AK$37&lt;=0,"YTD"&amp;A285&amp;[1]Dashboard!$AK$37&amp;F285),IF([1]Dashboard!$AK$39="FY","FY"&amp;A285&amp;F285)))</f>
        <v>YTD202406BONBON A PARTAGER</v>
      </c>
      <c r="T285" t="str">
        <f>IF([1]Dashboard!$AK$39="Month","Month"&amp;N285&amp;F285,IF([1]Dashboard!$AK$39="YTD",IF(O285-[1]Dashboard!$AK$37&lt;=0,"YTD"&amp;A285&amp;[1]Dashboard!$AK$37&amp;U285),IF([1]Dashboard!$AK$39="FY","FY"&amp;A285&amp;U285)))</f>
        <v>YTD2024069 - EasterBONBON A PARTAGER</v>
      </c>
      <c r="U285" t="str">
        <f t="shared" si="19"/>
        <v>9 - EasterBONBON A PARTAGER</v>
      </c>
      <c r="V285" t="str">
        <f>IF([1]Dashboard!$AK$39="Month","Month"&amp;N285&amp;C285&amp;E285,IF([1]Dashboard!$AK$39="YTD",IF(O285-[1]Dashboard!$AK$37&lt;=0,"YTD"&amp;A285&amp;[1]Dashboard!$AK$37&amp;C285&amp;E285),IF([1]Dashboard!$AK$39="FY","FY"&amp;A285&amp;C285&amp;E285)))</f>
        <v>YTD202406Abbesses9 - Easter</v>
      </c>
      <c r="W285" t="str">
        <f>IF([1]Dashboard!$AK$39="Month","Month"&amp;N285,IF([1]Dashboard!$AK$39="YTD",IF(O285-[1]Dashboard!$AK$37&lt;=0,"YTD"&amp;A285&amp;[1]Dashboard!$AK$37),IF([1]Dashboard!$AK$39="FY","FY"&amp;A285)))</f>
        <v>YTD202406</v>
      </c>
    </row>
    <row r="286" spans="1:23" x14ac:dyDescent="0.3">
      <c r="A286" t="s">
        <v>23</v>
      </c>
      <c r="B286" t="s">
        <v>251</v>
      </c>
      <c r="C286" t="s">
        <v>25</v>
      </c>
      <c r="D286" t="s">
        <v>71</v>
      </c>
      <c r="E286" t="s">
        <v>266</v>
      </c>
      <c r="F286" t="s">
        <v>269</v>
      </c>
      <c r="G286" t="s">
        <v>270</v>
      </c>
      <c r="H286" t="s">
        <v>271</v>
      </c>
      <c r="I286" s="4">
        <v>2</v>
      </c>
      <c r="J286" s="4">
        <v>6.6844919786096257</v>
      </c>
      <c r="K286" s="4">
        <v>5.2562388591800353</v>
      </c>
      <c r="L286" s="4">
        <v>1.4282531194295902</v>
      </c>
      <c r="M286" s="5">
        <v>0.28000000000000003</v>
      </c>
      <c r="N286" t="str">
        <f t="shared" si="16"/>
        <v>202402</v>
      </c>
      <c r="O286" t="str">
        <f t="shared" si="17"/>
        <v>02</v>
      </c>
      <c r="P286" t="str">
        <f t="shared" si="18"/>
        <v>02.Feb2024</v>
      </c>
      <c r="Q286" t="str">
        <f>IF([1]Dashboard!$AK$39="Month","Month"&amp;N286&amp;E286,IF([1]Dashboard!$AK$39="YTD",IF(O286-[1]Dashboard!$AK$37&lt;=0,"YTD"&amp;A286&amp;[1]Dashboard!$AK$37&amp;E286),IF([1]Dashboard!$AK$39="FY","FY"&amp;A286&amp;E286)))</f>
        <v>YTD2024069 - Easter</v>
      </c>
      <c r="R286" t="str">
        <f>IF([1]Dashboard!$AK$39="Month","Month"&amp;N286&amp;E286&amp;F286,IF([1]Dashboard!$AK$39="YTD",IF(O286-[1]Dashboard!$AK$37&lt;=0,"YTD"&amp;A286&amp;[1]Dashboard!$AK$37&amp;E286&amp;F286),IF([1]Dashboard!$AK$39="FY","FY"&amp;A286&amp;E286&amp;F286)))</f>
        <v>YTD2024069 - EasterKids Egg</v>
      </c>
      <c r="S286" t="str">
        <f>IF([1]Dashboard!$AK$39="Month","Month"&amp;N286&amp;F286,IF([1]Dashboard!$AK$39="YTD",IF(O286-[1]Dashboard!$AK$37&lt;=0,"YTD"&amp;A286&amp;[1]Dashboard!$AK$37&amp;F286),IF([1]Dashboard!$AK$39="FY","FY"&amp;A286&amp;F286)))</f>
        <v>YTD202406Kids Egg</v>
      </c>
      <c r="T286" t="str">
        <f>IF([1]Dashboard!$AK$39="Month","Month"&amp;N286&amp;F286,IF([1]Dashboard!$AK$39="YTD",IF(O286-[1]Dashboard!$AK$37&lt;=0,"YTD"&amp;A286&amp;[1]Dashboard!$AK$37&amp;U286),IF([1]Dashboard!$AK$39="FY","FY"&amp;A286&amp;U286)))</f>
        <v>YTD2024069 - EasterKids Egg</v>
      </c>
      <c r="U286" t="str">
        <f t="shared" si="19"/>
        <v>9 - EasterKids Egg</v>
      </c>
      <c r="V286" t="str">
        <f>IF([1]Dashboard!$AK$39="Month","Month"&amp;N286&amp;C286&amp;E286,IF([1]Dashboard!$AK$39="YTD",IF(O286-[1]Dashboard!$AK$37&lt;=0,"YTD"&amp;A286&amp;[1]Dashboard!$AK$37&amp;C286&amp;E286),IF([1]Dashboard!$AK$39="FY","FY"&amp;A286&amp;C286&amp;E286)))</f>
        <v>YTD202406Abbesses9 - Easter</v>
      </c>
      <c r="W286" t="str">
        <f>IF([1]Dashboard!$AK$39="Month","Month"&amp;N286,IF([1]Dashboard!$AK$39="YTD",IF(O286-[1]Dashboard!$AK$37&lt;=0,"YTD"&amp;A286&amp;[1]Dashboard!$AK$37),IF([1]Dashboard!$AK$39="FY","FY"&amp;A286)))</f>
        <v>YTD202406</v>
      </c>
    </row>
    <row r="287" spans="1:23" x14ac:dyDescent="0.3">
      <c r="A287" t="s">
        <v>23</v>
      </c>
      <c r="B287" t="s">
        <v>251</v>
      </c>
      <c r="C287" t="s">
        <v>25</v>
      </c>
      <c r="D287" t="s">
        <v>71</v>
      </c>
      <c r="E287" t="s">
        <v>266</v>
      </c>
      <c r="F287" t="s">
        <v>272</v>
      </c>
      <c r="G287" t="s">
        <v>273</v>
      </c>
      <c r="H287" t="s">
        <v>274</v>
      </c>
      <c r="I287" s="4">
        <v>1</v>
      </c>
      <c r="J287" s="4">
        <v>3.7136066547831255</v>
      </c>
      <c r="K287" s="4">
        <v>2.3076351752822335</v>
      </c>
      <c r="L287" s="4">
        <v>1.4059714795008917</v>
      </c>
      <c r="M287" s="5">
        <v>0.26</v>
      </c>
      <c r="N287" t="str">
        <f t="shared" si="16"/>
        <v>202402</v>
      </c>
      <c r="O287" t="str">
        <f t="shared" si="17"/>
        <v>02</v>
      </c>
      <c r="P287" t="str">
        <f t="shared" si="18"/>
        <v>02.Feb2024</v>
      </c>
      <c r="Q287" t="str">
        <f>IF([1]Dashboard!$AK$39="Month","Month"&amp;N287&amp;E287,IF([1]Dashboard!$AK$39="YTD",IF(O287-[1]Dashboard!$AK$37&lt;=0,"YTD"&amp;A287&amp;[1]Dashboard!$AK$37&amp;E287),IF([1]Dashboard!$AK$39="FY","FY"&amp;A287&amp;E287)))</f>
        <v>YTD2024069 - Easter</v>
      </c>
      <c r="R287" t="str">
        <f>IF([1]Dashboard!$AK$39="Month","Month"&amp;N287&amp;E287&amp;F287,IF([1]Dashboard!$AK$39="YTD",IF(O287-[1]Dashboard!$AK$37&lt;=0,"YTD"&amp;A287&amp;[1]Dashboard!$AK$37&amp;E287&amp;F287),IF([1]Dashboard!$AK$39="FY","FY"&amp;A287&amp;E287&amp;F287)))</f>
        <v>YTD2024069 - EasterQQ Egg</v>
      </c>
      <c r="S287" t="str">
        <f>IF([1]Dashboard!$AK$39="Month","Month"&amp;N287&amp;F287,IF([1]Dashboard!$AK$39="YTD",IF(O287-[1]Dashboard!$AK$37&lt;=0,"YTD"&amp;A287&amp;[1]Dashboard!$AK$37&amp;F287),IF([1]Dashboard!$AK$39="FY","FY"&amp;A287&amp;F287)))</f>
        <v>YTD202406QQ Egg</v>
      </c>
      <c r="T287" t="str">
        <f>IF([1]Dashboard!$AK$39="Month","Month"&amp;N287&amp;F287,IF([1]Dashboard!$AK$39="YTD",IF(O287-[1]Dashboard!$AK$37&lt;=0,"YTD"&amp;A287&amp;[1]Dashboard!$AK$37&amp;U287),IF([1]Dashboard!$AK$39="FY","FY"&amp;A287&amp;U287)))</f>
        <v>YTD2024069 - EasterQQ Egg</v>
      </c>
      <c r="U287" t="str">
        <f t="shared" si="19"/>
        <v>9 - EasterQQ Egg</v>
      </c>
      <c r="V287" t="str">
        <f>IF([1]Dashboard!$AK$39="Month","Month"&amp;N287&amp;C287&amp;E287,IF([1]Dashboard!$AK$39="YTD",IF(O287-[1]Dashboard!$AK$37&lt;=0,"YTD"&amp;A287&amp;[1]Dashboard!$AK$37&amp;C287&amp;E287),IF([1]Dashboard!$AK$39="FY","FY"&amp;A287&amp;C287&amp;E287)))</f>
        <v>YTD202406Abbesses9 - Easter</v>
      </c>
      <c r="W287" t="str">
        <f>IF([1]Dashboard!$AK$39="Month","Month"&amp;N287,IF([1]Dashboard!$AK$39="YTD",IF(O287-[1]Dashboard!$AK$37&lt;=0,"YTD"&amp;A287&amp;[1]Dashboard!$AK$37),IF([1]Dashboard!$AK$39="FY","FY"&amp;A287)))</f>
        <v>YTD202406</v>
      </c>
    </row>
    <row r="288" spans="1:23" x14ac:dyDescent="0.3">
      <c r="A288" t="s">
        <v>23</v>
      </c>
      <c r="B288" t="s">
        <v>251</v>
      </c>
      <c r="C288" t="s">
        <v>25</v>
      </c>
      <c r="D288" t="s">
        <v>71</v>
      </c>
      <c r="E288" t="s">
        <v>266</v>
      </c>
      <c r="F288" t="s">
        <v>272</v>
      </c>
      <c r="G288" t="s">
        <v>275</v>
      </c>
      <c r="H288" t="s">
        <v>276</v>
      </c>
      <c r="I288" s="4">
        <v>3</v>
      </c>
      <c r="J288" s="4">
        <v>12.67379679144385</v>
      </c>
      <c r="K288" s="4">
        <v>6.6889483065953668</v>
      </c>
      <c r="L288" s="4">
        <v>5.9848484848484844</v>
      </c>
      <c r="M288" s="5">
        <v>0.78</v>
      </c>
      <c r="N288" t="str">
        <f t="shared" si="16"/>
        <v>202402</v>
      </c>
      <c r="O288" t="str">
        <f t="shared" si="17"/>
        <v>02</v>
      </c>
      <c r="P288" t="str">
        <f t="shared" si="18"/>
        <v>02.Feb2024</v>
      </c>
      <c r="Q288" t="str">
        <f>IF([1]Dashboard!$AK$39="Month","Month"&amp;N288&amp;E288,IF([1]Dashboard!$AK$39="YTD",IF(O288-[1]Dashboard!$AK$37&lt;=0,"YTD"&amp;A288&amp;[1]Dashboard!$AK$37&amp;E288),IF([1]Dashboard!$AK$39="FY","FY"&amp;A288&amp;E288)))</f>
        <v>YTD2024069 - Easter</v>
      </c>
      <c r="R288" t="str">
        <f>IF([1]Dashboard!$AK$39="Month","Month"&amp;N288&amp;E288&amp;F288,IF([1]Dashboard!$AK$39="YTD",IF(O288-[1]Dashboard!$AK$37&lt;=0,"YTD"&amp;A288&amp;[1]Dashboard!$AK$37&amp;E288&amp;F288),IF([1]Dashboard!$AK$39="FY","FY"&amp;A288&amp;E288&amp;F288)))</f>
        <v>YTD2024069 - EasterQQ Egg</v>
      </c>
      <c r="S288" t="str">
        <f>IF([1]Dashboard!$AK$39="Month","Month"&amp;N288&amp;F288,IF([1]Dashboard!$AK$39="YTD",IF(O288-[1]Dashboard!$AK$37&lt;=0,"YTD"&amp;A288&amp;[1]Dashboard!$AK$37&amp;F288),IF([1]Dashboard!$AK$39="FY","FY"&amp;A288&amp;F288)))</f>
        <v>YTD202406QQ Egg</v>
      </c>
      <c r="T288" t="str">
        <f>IF([1]Dashboard!$AK$39="Month","Month"&amp;N288&amp;F288,IF([1]Dashboard!$AK$39="YTD",IF(O288-[1]Dashboard!$AK$37&lt;=0,"YTD"&amp;A288&amp;[1]Dashboard!$AK$37&amp;U288),IF([1]Dashboard!$AK$39="FY","FY"&amp;A288&amp;U288)))</f>
        <v>YTD2024069 - EasterQQ Egg</v>
      </c>
      <c r="U288" t="str">
        <f t="shared" si="19"/>
        <v>9 - EasterQQ Egg</v>
      </c>
      <c r="V288" t="str">
        <f>IF([1]Dashboard!$AK$39="Month","Month"&amp;N288&amp;C288&amp;E288,IF([1]Dashboard!$AK$39="YTD",IF(O288-[1]Dashboard!$AK$37&lt;=0,"YTD"&amp;A288&amp;[1]Dashboard!$AK$37&amp;C288&amp;E288),IF([1]Dashboard!$AK$39="FY","FY"&amp;A288&amp;C288&amp;E288)))</f>
        <v>YTD202406Abbesses9 - Easter</v>
      </c>
      <c r="W288" t="str">
        <f>IF([1]Dashboard!$AK$39="Month","Month"&amp;N288,IF([1]Dashboard!$AK$39="YTD",IF(O288-[1]Dashboard!$AK$37&lt;=0,"YTD"&amp;A288&amp;[1]Dashboard!$AK$37),IF([1]Dashboard!$AK$39="FY","FY"&amp;A288)))</f>
        <v>YTD202406</v>
      </c>
    </row>
    <row r="289" spans="1:23" x14ac:dyDescent="0.3">
      <c r="A289" t="s">
        <v>23</v>
      </c>
      <c r="B289" t="s">
        <v>251</v>
      </c>
      <c r="C289" t="s">
        <v>25</v>
      </c>
      <c r="D289" t="s">
        <v>71</v>
      </c>
      <c r="E289" t="s">
        <v>266</v>
      </c>
      <c r="F289" t="s">
        <v>277</v>
      </c>
      <c r="G289" t="s">
        <v>278</v>
      </c>
      <c r="H289" t="s">
        <v>279</v>
      </c>
      <c r="I289" s="4">
        <v>2</v>
      </c>
      <c r="J289" s="4">
        <v>10.093582887700535</v>
      </c>
      <c r="K289" s="4">
        <v>5.7546048722519298</v>
      </c>
      <c r="L289" s="4">
        <v>4.3389780154486051</v>
      </c>
      <c r="M289" s="5">
        <v>0.68</v>
      </c>
      <c r="N289" t="str">
        <f t="shared" si="16"/>
        <v>202402</v>
      </c>
      <c r="O289" t="str">
        <f t="shared" si="17"/>
        <v>02</v>
      </c>
      <c r="P289" t="str">
        <f t="shared" si="18"/>
        <v>02.Feb2024</v>
      </c>
      <c r="Q289" t="str">
        <f>IF([1]Dashboard!$AK$39="Month","Month"&amp;N289&amp;E289,IF([1]Dashboard!$AK$39="YTD",IF(O289-[1]Dashboard!$AK$37&lt;=0,"YTD"&amp;A289&amp;[1]Dashboard!$AK$37&amp;E289),IF([1]Dashboard!$AK$39="FY","FY"&amp;A289&amp;E289)))</f>
        <v>YTD2024069 - Easter</v>
      </c>
      <c r="R289" t="str">
        <f>IF([1]Dashboard!$AK$39="Month","Month"&amp;N289&amp;E289&amp;F289,IF([1]Dashboard!$AK$39="YTD",IF(O289-[1]Dashboard!$AK$37&lt;=0,"YTD"&amp;A289&amp;[1]Dashboard!$AK$37&amp;E289&amp;F289),IF([1]Dashboard!$AK$39="FY","FY"&amp;A289&amp;E289&amp;F289)))</f>
        <v>YTD2024069 - EasterStuffed EGG</v>
      </c>
      <c r="S289" t="str">
        <f>IF([1]Dashboard!$AK$39="Month","Month"&amp;N289&amp;F289,IF([1]Dashboard!$AK$39="YTD",IF(O289-[1]Dashboard!$AK$37&lt;=0,"YTD"&amp;A289&amp;[1]Dashboard!$AK$37&amp;F289),IF([1]Dashboard!$AK$39="FY","FY"&amp;A289&amp;F289)))</f>
        <v>YTD202406Stuffed EGG</v>
      </c>
      <c r="T289" t="str">
        <f>IF([1]Dashboard!$AK$39="Month","Month"&amp;N289&amp;F289,IF([1]Dashboard!$AK$39="YTD",IF(O289-[1]Dashboard!$AK$37&lt;=0,"YTD"&amp;A289&amp;[1]Dashboard!$AK$37&amp;U289),IF([1]Dashboard!$AK$39="FY","FY"&amp;A289&amp;U289)))</f>
        <v>YTD2024069 - EasterStuffed EGG</v>
      </c>
      <c r="U289" t="str">
        <f t="shared" si="19"/>
        <v>9 - EasterStuffed EGG</v>
      </c>
      <c r="V289" t="str">
        <f>IF([1]Dashboard!$AK$39="Month","Month"&amp;N289&amp;C289&amp;E289,IF([1]Dashboard!$AK$39="YTD",IF(O289-[1]Dashboard!$AK$37&lt;=0,"YTD"&amp;A289&amp;[1]Dashboard!$AK$37&amp;C289&amp;E289),IF([1]Dashboard!$AK$39="FY","FY"&amp;A289&amp;C289&amp;E289)))</f>
        <v>YTD202406Abbesses9 - Easter</v>
      </c>
      <c r="W289" t="str">
        <f>IF([1]Dashboard!$AK$39="Month","Month"&amp;N289,IF([1]Dashboard!$AK$39="YTD",IF(O289-[1]Dashboard!$AK$37&lt;=0,"YTD"&amp;A289&amp;[1]Dashboard!$AK$37),IF([1]Dashboard!$AK$39="FY","FY"&amp;A289)))</f>
        <v>YTD202406</v>
      </c>
    </row>
    <row r="290" spans="1:23" x14ac:dyDescent="0.3">
      <c r="A290" t="s">
        <v>23</v>
      </c>
      <c r="B290" t="s">
        <v>251</v>
      </c>
      <c r="C290" t="s">
        <v>230</v>
      </c>
      <c r="D290" t="s">
        <v>26</v>
      </c>
      <c r="E290" t="s">
        <v>89</v>
      </c>
      <c r="F290" t="s">
        <v>90</v>
      </c>
      <c r="G290" t="s">
        <v>93</v>
      </c>
      <c r="H290" t="s">
        <v>94</v>
      </c>
      <c r="I290" s="4">
        <v>3.08</v>
      </c>
      <c r="J290" s="4">
        <v>34.691027926322036</v>
      </c>
      <c r="K290" s="4">
        <v>13.018627450980389</v>
      </c>
      <c r="L290" s="4">
        <v>21.67240047534165</v>
      </c>
      <c r="M290" s="5">
        <v>3.08</v>
      </c>
      <c r="N290" t="str">
        <f t="shared" si="16"/>
        <v>202402</v>
      </c>
      <c r="O290" t="str">
        <f t="shared" si="17"/>
        <v>02</v>
      </c>
      <c r="P290" t="str">
        <f t="shared" si="18"/>
        <v>02.Feb2024</v>
      </c>
      <c r="Q290" t="str">
        <f>IF([1]Dashboard!$AK$39="Month","Month"&amp;N290&amp;E290,IF([1]Dashboard!$AK$39="YTD",IF(O290-[1]Dashboard!$AK$37&lt;=0,"YTD"&amp;A290&amp;[1]Dashboard!$AK$37&amp;E290),IF([1]Dashboard!$AK$39="FY","FY"&amp;A290&amp;E290)))</f>
        <v>YTD2024061 - BONBON</v>
      </c>
      <c r="R290" t="str">
        <f>IF([1]Dashboard!$AK$39="Month","Month"&amp;N290&amp;E290&amp;F290,IF([1]Dashboard!$AK$39="YTD",IF(O290-[1]Dashboard!$AK$37&lt;=0,"YTD"&amp;A290&amp;[1]Dashboard!$AK$37&amp;E290&amp;F290),IF([1]Dashboard!$AK$39="FY","FY"&amp;A290&amp;E290&amp;F290)))</f>
        <v>YTD2024061 - BONBONAssortiment_1 - BONBON</v>
      </c>
      <c r="S290" t="str">
        <f>IF([1]Dashboard!$AK$39="Month","Month"&amp;N290&amp;F290,IF([1]Dashboard!$AK$39="YTD",IF(O290-[1]Dashboard!$AK$37&lt;=0,"YTD"&amp;A290&amp;[1]Dashboard!$AK$37&amp;F290),IF([1]Dashboard!$AK$39="FY","FY"&amp;A290&amp;F290)))</f>
        <v>YTD202406Assortiment_1 - BONBON</v>
      </c>
      <c r="T290" t="str">
        <f>IF([1]Dashboard!$AK$39="Month","Month"&amp;N290&amp;F290,IF([1]Dashboard!$AK$39="YTD",IF(O290-[1]Dashboard!$AK$37&lt;=0,"YTD"&amp;A290&amp;[1]Dashboard!$AK$37&amp;U290),IF([1]Dashboard!$AK$39="FY","FY"&amp;A290&amp;U290)))</f>
        <v>YTD2024061 - BONBONAssortiment_1 - BONBON</v>
      </c>
      <c r="U290" t="str">
        <f t="shared" si="19"/>
        <v>1 - BONBONAssortiment_1 - BONBON</v>
      </c>
      <c r="V290" t="str">
        <f>IF([1]Dashboard!$AK$39="Month","Month"&amp;N290&amp;C290&amp;E290,IF([1]Dashboard!$AK$39="YTD",IF(O290-[1]Dashboard!$AK$37&lt;=0,"YTD"&amp;A290&amp;[1]Dashboard!$AK$37&amp;C290&amp;E290),IF([1]Dashboard!$AK$39="FY","FY"&amp;A290&amp;C290&amp;E290)))</f>
        <v>YTD202406Bonaparte1 - BONBON</v>
      </c>
      <c r="W290" t="str">
        <f>IF([1]Dashboard!$AK$39="Month","Month"&amp;N290,IF([1]Dashboard!$AK$39="YTD",IF(O290-[1]Dashboard!$AK$37&lt;=0,"YTD"&amp;A290&amp;[1]Dashboard!$AK$37),IF([1]Dashboard!$AK$39="FY","FY"&amp;A290)))</f>
        <v>YTD202406</v>
      </c>
    </row>
    <row r="291" spans="1:23" x14ac:dyDescent="0.3">
      <c r="A291" t="s">
        <v>23</v>
      </c>
      <c r="B291" t="s">
        <v>251</v>
      </c>
      <c r="C291" t="s">
        <v>230</v>
      </c>
      <c r="D291" t="s">
        <v>26</v>
      </c>
      <c r="E291" t="s">
        <v>45</v>
      </c>
      <c r="F291" t="s">
        <v>46</v>
      </c>
      <c r="G291" t="s">
        <v>104</v>
      </c>
      <c r="H291" t="s">
        <v>105</v>
      </c>
      <c r="I291" s="4">
        <v>4</v>
      </c>
      <c r="J291" s="4">
        <v>6.7587641117052879</v>
      </c>
      <c r="K291" s="4">
        <v>3.4001782531194302</v>
      </c>
      <c r="L291" s="4">
        <v>3.3585858585858577</v>
      </c>
      <c r="M291" s="5">
        <v>0.6</v>
      </c>
      <c r="N291" t="str">
        <f t="shared" si="16"/>
        <v>202402</v>
      </c>
      <c r="O291" t="str">
        <f t="shared" si="17"/>
        <v>02</v>
      </c>
      <c r="P291" t="str">
        <f t="shared" si="18"/>
        <v>02.Feb2024</v>
      </c>
      <c r="Q291" t="str">
        <f>IF([1]Dashboard!$AK$39="Month","Month"&amp;N291&amp;E291,IF([1]Dashboard!$AK$39="YTD",IF(O291-[1]Dashboard!$AK$37&lt;=0,"YTD"&amp;A291&amp;[1]Dashboard!$AK$37&amp;E291),IF([1]Dashboard!$AK$39="FY","FY"&amp;A291&amp;E291)))</f>
        <v>YTD2024061 - ENROBE</v>
      </c>
      <c r="R291" t="str">
        <f>IF([1]Dashboard!$AK$39="Month","Month"&amp;N291&amp;E291&amp;F291,IF([1]Dashboard!$AK$39="YTD",IF(O291-[1]Dashboard!$AK$37&lt;=0,"YTD"&amp;A291&amp;[1]Dashboard!$AK$37&amp;E291&amp;F291),IF([1]Dashboard!$AK$39="FY","FY"&amp;A291&amp;E291&amp;F291)))</f>
        <v>YTD2024061 - ENROBEENROBE TO GO</v>
      </c>
      <c r="S291" t="str">
        <f>IF([1]Dashboard!$AK$39="Month","Month"&amp;N291&amp;F291,IF([1]Dashboard!$AK$39="YTD",IF(O291-[1]Dashboard!$AK$37&lt;=0,"YTD"&amp;A291&amp;[1]Dashboard!$AK$37&amp;F291),IF([1]Dashboard!$AK$39="FY","FY"&amp;A291&amp;F291)))</f>
        <v>YTD202406ENROBE TO GO</v>
      </c>
      <c r="T291" t="str">
        <f>IF([1]Dashboard!$AK$39="Month","Month"&amp;N291&amp;F291,IF([1]Dashboard!$AK$39="YTD",IF(O291-[1]Dashboard!$AK$37&lt;=0,"YTD"&amp;A291&amp;[1]Dashboard!$AK$37&amp;U291),IF([1]Dashboard!$AK$39="FY","FY"&amp;A291&amp;U291)))</f>
        <v>YTD2024061 - ENROBEENROBE TO GO</v>
      </c>
      <c r="U291" t="str">
        <f t="shared" si="19"/>
        <v>1 - ENROBEENROBE TO GO</v>
      </c>
      <c r="V291" t="str">
        <f>IF([1]Dashboard!$AK$39="Month","Month"&amp;N291&amp;C291&amp;E291,IF([1]Dashboard!$AK$39="YTD",IF(O291-[1]Dashboard!$AK$37&lt;=0,"YTD"&amp;A291&amp;[1]Dashboard!$AK$37&amp;C291&amp;E291),IF([1]Dashboard!$AK$39="FY","FY"&amp;A291&amp;C291&amp;E291)))</f>
        <v>YTD202406Bonaparte1 - ENROBE</v>
      </c>
      <c r="W291" t="str">
        <f>IF([1]Dashboard!$AK$39="Month","Month"&amp;N291,IF([1]Dashboard!$AK$39="YTD",IF(O291-[1]Dashboard!$AK$37&lt;=0,"YTD"&amp;A291&amp;[1]Dashboard!$AK$37),IF([1]Dashboard!$AK$39="FY","FY"&amp;A291)))</f>
        <v>YTD202406</v>
      </c>
    </row>
    <row r="292" spans="1:23" x14ac:dyDescent="0.3">
      <c r="A292" t="s">
        <v>23</v>
      </c>
      <c r="B292" t="s">
        <v>251</v>
      </c>
      <c r="C292" t="s">
        <v>230</v>
      </c>
      <c r="D292" t="s">
        <v>26</v>
      </c>
      <c r="E292" t="s">
        <v>45</v>
      </c>
      <c r="F292" t="s">
        <v>46</v>
      </c>
      <c r="G292" t="s">
        <v>106</v>
      </c>
      <c r="H292" t="s">
        <v>107</v>
      </c>
      <c r="I292" s="4">
        <v>4</v>
      </c>
      <c r="J292" s="4">
        <v>6.7587641117052879</v>
      </c>
      <c r="K292" s="4">
        <v>2.7866904337492575</v>
      </c>
      <c r="L292" s="4">
        <v>3.9720736779560304</v>
      </c>
      <c r="M292" s="5">
        <v>0.6</v>
      </c>
      <c r="N292" t="str">
        <f t="shared" si="16"/>
        <v>202402</v>
      </c>
      <c r="O292" t="str">
        <f t="shared" si="17"/>
        <v>02</v>
      </c>
      <c r="P292" t="str">
        <f t="shared" si="18"/>
        <v>02.Feb2024</v>
      </c>
      <c r="Q292" t="str">
        <f>IF([1]Dashboard!$AK$39="Month","Month"&amp;N292&amp;E292,IF([1]Dashboard!$AK$39="YTD",IF(O292-[1]Dashboard!$AK$37&lt;=0,"YTD"&amp;A292&amp;[1]Dashboard!$AK$37&amp;E292),IF([1]Dashboard!$AK$39="FY","FY"&amp;A292&amp;E292)))</f>
        <v>YTD2024061 - ENROBE</v>
      </c>
      <c r="R292" t="str">
        <f>IF([1]Dashboard!$AK$39="Month","Month"&amp;N292&amp;E292&amp;F292,IF([1]Dashboard!$AK$39="YTD",IF(O292-[1]Dashboard!$AK$37&lt;=0,"YTD"&amp;A292&amp;[1]Dashboard!$AK$37&amp;E292&amp;F292),IF([1]Dashboard!$AK$39="FY","FY"&amp;A292&amp;E292&amp;F292)))</f>
        <v>YTD2024061 - ENROBEENROBE TO GO</v>
      </c>
      <c r="S292" t="str">
        <f>IF([1]Dashboard!$AK$39="Month","Month"&amp;N292&amp;F292,IF([1]Dashboard!$AK$39="YTD",IF(O292-[1]Dashboard!$AK$37&lt;=0,"YTD"&amp;A292&amp;[1]Dashboard!$AK$37&amp;F292),IF([1]Dashboard!$AK$39="FY","FY"&amp;A292&amp;F292)))</f>
        <v>YTD202406ENROBE TO GO</v>
      </c>
      <c r="T292" t="str">
        <f>IF([1]Dashboard!$AK$39="Month","Month"&amp;N292&amp;F292,IF([1]Dashboard!$AK$39="YTD",IF(O292-[1]Dashboard!$AK$37&lt;=0,"YTD"&amp;A292&amp;[1]Dashboard!$AK$37&amp;U292),IF([1]Dashboard!$AK$39="FY","FY"&amp;A292&amp;U292)))</f>
        <v>YTD2024061 - ENROBEENROBE TO GO</v>
      </c>
      <c r="U292" t="str">
        <f t="shared" si="19"/>
        <v>1 - ENROBEENROBE TO GO</v>
      </c>
      <c r="V292" t="str">
        <f>IF([1]Dashboard!$AK$39="Month","Month"&amp;N292&amp;C292&amp;E292,IF([1]Dashboard!$AK$39="YTD",IF(O292-[1]Dashboard!$AK$37&lt;=0,"YTD"&amp;A292&amp;[1]Dashboard!$AK$37&amp;C292&amp;E292),IF([1]Dashboard!$AK$39="FY","FY"&amp;A292&amp;C292&amp;E292)))</f>
        <v>YTD202406Bonaparte1 - ENROBE</v>
      </c>
      <c r="W292" t="str">
        <f>IF([1]Dashboard!$AK$39="Month","Month"&amp;N292,IF([1]Dashboard!$AK$39="YTD",IF(O292-[1]Dashboard!$AK$37&lt;=0,"YTD"&amp;A292&amp;[1]Dashboard!$AK$37),IF([1]Dashboard!$AK$39="FY","FY"&amp;A292)))</f>
        <v>YTD202406</v>
      </c>
    </row>
    <row r="293" spans="1:23" x14ac:dyDescent="0.3">
      <c r="A293" t="s">
        <v>23</v>
      </c>
      <c r="B293" t="s">
        <v>251</v>
      </c>
      <c r="C293" t="s">
        <v>230</v>
      </c>
      <c r="D293" t="s">
        <v>26</v>
      </c>
      <c r="E293" t="s">
        <v>45</v>
      </c>
      <c r="F293" t="s">
        <v>46</v>
      </c>
      <c r="G293" t="s">
        <v>108</v>
      </c>
      <c r="H293" t="s">
        <v>109</v>
      </c>
      <c r="I293" s="4">
        <v>4</v>
      </c>
      <c r="J293" s="4">
        <v>6.7587641117052879</v>
      </c>
      <c r="K293" s="4">
        <v>3.1016042780748672</v>
      </c>
      <c r="L293" s="4">
        <v>3.6571598336304207</v>
      </c>
      <c r="M293" s="5">
        <v>0.6</v>
      </c>
      <c r="N293" t="str">
        <f t="shared" si="16"/>
        <v>202402</v>
      </c>
      <c r="O293" t="str">
        <f t="shared" si="17"/>
        <v>02</v>
      </c>
      <c r="P293" t="str">
        <f t="shared" si="18"/>
        <v>02.Feb2024</v>
      </c>
      <c r="Q293" t="str">
        <f>IF([1]Dashboard!$AK$39="Month","Month"&amp;N293&amp;E293,IF([1]Dashboard!$AK$39="YTD",IF(O293-[1]Dashboard!$AK$37&lt;=0,"YTD"&amp;A293&amp;[1]Dashboard!$AK$37&amp;E293),IF([1]Dashboard!$AK$39="FY","FY"&amp;A293&amp;E293)))</f>
        <v>YTD2024061 - ENROBE</v>
      </c>
      <c r="R293" t="str">
        <f>IF([1]Dashboard!$AK$39="Month","Month"&amp;N293&amp;E293&amp;F293,IF([1]Dashboard!$AK$39="YTD",IF(O293-[1]Dashboard!$AK$37&lt;=0,"YTD"&amp;A293&amp;[1]Dashboard!$AK$37&amp;E293&amp;F293),IF([1]Dashboard!$AK$39="FY","FY"&amp;A293&amp;E293&amp;F293)))</f>
        <v>YTD2024061 - ENROBEENROBE TO GO</v>
      </c>
      <c r="S293" t="str">
        <f>IF([1]Dashboard!$AK$39="Month","Month"&amp;N293&amp;F293,IF([1]Dashboard!$AK$39="YTD",IF(O293-[1]Dashboard!$AK$37&lt;=0,"YTD"&amp;A293&amp;[1]Dashboard!$AK$37&amp;F293),IF([1]Dashboard!$AK$39="FY","FY"&amp;A293&amp;F293)))</f>
        <v>YTD202406ENROBE TO GO</v>
      </c>
      <c r="T293" t="str">
        <f>IF([1]Dashboard!$AK$39="Month","Month"&amp;N293&amp;F293,IF([1]Dashboard!$AK$39="YTD",IF(O293-[1]Dashboard!$AK$37&lt;=0,"YTD"&amp;A293&amp;[1]Dashboard!$AK$37&amp;U293),IF([1]Dashboard!$AK$39="FY","FY"&amp;A293&amp;U293)))</f>
        <v>YTD2024061 - ENROBEENROBE TO GO</v>
      </c>
      <c r="U293" t="str">
        <f t="shared" si="19"/>
        <v>1 - ENROBEENROBE TO GO</v>
      </c>
      <c r="V293" t="str">
        <f>IF([1]Dashboard!$AK$39="Month","Month"&amp;N293&amp;C293&amp;E293,IF([1]Dashboard!$AK$39="YTD",IF(O293-[1]Dashboard!$AK$37&lt;=0,"YTD"&amp;A293&amp;[1]Dashboard!$AK$37&amp;C293&amp;E293),IF([1]Dashboard!$AK$39="FY","FY"&amp;A293&amp;C293&amp;E293)))</f>
        <v>YTD202406Bonaparte1 - ENROBE</v>
      </c>
      <c r="W293" t="str">
        <f>IF([1]Dashboard!$AK$39="Month","Month"&amp;N293,IF([1]Dashboard!$AK$39="YTD",IF(O293-[1]Dashboard!$AK$37&lt;=0,"YTD"&amp;A293&amp;[1]Dashboard!$AK$37),IF([1]Dashboard!$AK$39="FY","FY"&amp;A293)))</f>
        <v>YTD202406</v>
      </c>
    </row>
    <row r="294" spans="1:23" x14ac:dyDescent="0.3">
      <c r="A294" t="s">
        <v>23</v>
      </c>
      <c r="B294" t="s">
        <v>251</v>
      </c>
      <c r="C294" t="s">
        <v>230</v>
      </c>
      <c r="D294" t="s">
        <v>26</v>
      </c>
      <c r="E294" t="s">
        <v>45</v>
      </c>
      <c r="F294" t="s">
        <v>46</v>
      </c>
      <c r="G294" t="s">
        <v>47</v>
      </c>
      <c r="H294" t="s">
        <v>110</v>
      </c>
      <c r="I294" s="4">
        <v>4</v>
      </c>
      <c r="J294" s="4">
        <v>6.7587641117052879</v>
      </c>
      <c r="K294" s="4">
        <v>2.8163992869875218</v>
      </c>
      <c r="L294" s="4">
        <v>3.9423648247177661</v>
      </c>
      <c r="M294" s="5">
        <v>0.6</v>
      </c>
      <c r="N294" t="str">
        <f t="shared" si="16"/>
        <v>202402</v>
      </c>
      <c r="O294" t="str">
        <f t="shared" si="17"/>
        <v>02</v>
      </c>
      <c r="P294" t="str">
        <f t="shared" si="18"/>
        <v>02.Feb2024</v>
      </c>
      <c r="Q294" t="str">
        <f>IF([1]Dashboard!$AK$39="Month","Month"&amp;N294&amp;E294,IF([1]Dashboard!$AK$39="YTD",IF(O294-[1]Dashboard!$AK$37&lt;=0,"YTD"&amp;A294&amp;[1]Dashboard!$AK$37&amp;E294),IF([1]Dashboard!$AK$39="FY","FY"&amp;A294&amp;E294)))</f>
        <v>YTD2024061 - ENROBE</v>
      </c>
      <c r="R294" t="str">
        <f>IF([1]Dashboard!$AK$39="Month","Month"&amp;N294&amp;E294&amp;F294,IF([1]Dashboard!$AK$39="YTD",IF(O294-[1]Dashboard!$AK$37&lt;=0,"YTD"&amp;A294&amp;[1]Dashboard!$AK$37&amp;E294&amp;F294),IF([1]Dashboard!$AK$39="FY","FY"&amp;A294&amp;E294&amp;F294)))</f>
        <v>YTD2024061 - ENROBEENROBE TO GO</v>
      </c>
      <c r="S294" t="str">
        <f>IF([1]Dashboard!$AK$39="Month","Month"&amp;N294&amp;F294,IF([1]Dashboard!$AK$39="YTD",IF(O294-[1]Dashboard!$AK$37&lt;=0,"YTD"&amp;A294&amp;[1]Dashboard!$AK$37&amp;F294),IF([1]Dashboard!$AK$39="FY","FY"&amp;A294&amp;F294)))</f>
        <v>YTD202406ENROBE TO GO</v>
      </c>
      <c r="T294" t="str">
        <f>IF([1]Dashboard!$AK$39="Month","Month"&amp;N294&amp;F294,IF([1]Dashboard!$AK$39="YTD",IF(O294-[1]Dashboard!$AK$37&lt;=0,"YTD"&amp;A294&amp;[1]Dashboard!$AK$37&amp;U294),IF([1]Dashboard!$AK$39="FY","FY"&amp;A294&amp;U294)))</f>
        <v>YTD2024061 - ENROBEENROBE TO GO</v>
      </c>
      <c r="U294" t="str">
        <f t="shared" si="19"/>
        <v>1 - ENROBEENROBE TO GO</v>
      </c>
      <c r="V294" t="str">
        <f>IF([1]Dashboard!$AK$39="Month","Month"&amp;N294&amp;C294&amp;E294,IF([1]Dashboard!$AK$39="YTD",IF(O294-[1]Dashboard!$AK$37&lt;=0,"YTD"&amp;A294&amp;[1]Dashboard!$AK$37&amp;C294&amp;E294),IF([1]Dashboard!$AK$39="FY","FY"&amp;A294&amp;C294&amp;E294)))</f>
        <v>YTD202406Bonaparte1 - ENROBE</v>
      </c>
      <c r="W294" t="str">
        <f>IF([1]Dashboard!$AK$39="Month","Month"&amp;N294,IF([1]Dashboard!$AK$39="YTD",IF(O294-[1]Dashboard!$AK$37&lt;=0,"YTD"&amp;A294&amp;[1]Dashboard!$AK$37),IF([1]Dashboard!$AK$39="FY","FY"&amp;A294)))</f>
        <v>YTD202406</v>
      </c>
    </row>
    <row r="295" spans="1:23" x14ac:dyDescent="0.3">
      <c r="A295" t="s">
        <v>23</v>
      </c>
      <c r="B295" t="s">
        <v>251</v>
      </c>
      <c r="C295" t="s">
        <v>230</v>
      </c>
      <c r="D295" t="s">
        <v>26</v>
      </c>
      <c r="E295" t="s">
        <v>45</v>
      </c>
      <c r="F295" t="s">
        <v>46</v>
      </c>
      <c r="G295" t="s">
        <v>111</v>
      </c>
      <c r="H295" t="s">
        <v>112</v>
      </c>
      <c r="I295" s="4">
        <v>4</v>
      </c>
      <c r="J295" s="4">
        <v>6.7587641117052879</v>
      </c>
      <c r="K295" s="4">
        <v>2.9367201426024954</v>
      </c>
      <c r="L295" s="4">
        <v>3.8220439691027925</v>
      </c>
      <c r="M295" s="5">
        <v>0.6</v>
      </c>
      <c r="N295" t="str">
        <f t="shared" si="16"/>
        <v>202402</v>
      </c>
      <c r="O295" t="str">
        <f t="shared" si="17"/>
        <v>02</v>
      </c>
      <c r="P295" t="str">
        <f t="shared" si="18"/>
        <v>02.Feb2024</v>
      </c>
      <c r="Q295" t="str">
        <f>IF([1]Dashboard!$AK$39="Month","Month"&amp;N295&amp;E295,IF([1]Dashboard!$AK$39="YTD",IF(O295-[1]Dashboard!$AK$37&lt;=0,"YTD"&amp;A295&amp;[1]Dashboard!$AK$37&amp;E295),IF([1]Dashboard!$AK$39="FY","FY"&amp;A295&amp;E295)))</f>
        <v>YTD2024061 - ENROBE</v>
      </c>
      <c r="R295" t="str">
        <f>IF([1]Dashboard!$AK$39="Month","Month"&amp;N295&amp;E295&amp;F295,IF([1]Dashboard!$AK$39="YTD",IF(O295-[1]Dashboard!$AK$37&lt;=0,"YTD"&amp;A295&amp;[1]Dashboard!$AK$37&amp;E295&amp;F295),IF([1]Dashboard!$AK$39="FY","FY"&amp;A295&amp;E295&amp;F295)))</f>
        <v>YTD2024061 - ENROBEENROBE TO GO</v>
      </c>
      <c r="S295" t="str">
        <f>IF([1]Dashboard!$AK$39="Month","Month"&amp;N295&amp;F295,IF([1]Dashboard!$AK$39="YTD",IF(O295-[1]Dashboard!$AK$37&lt;=0,"YTD"&amp;A295&amp;[1]Dashboard!$AK$37&amp;F295),IF([1]Dashboard!$AK$39="FY","FY"&amp;A295&amp;F295)))</f>
        <v>YTD202406ENROBE TO GO</v>
      </c>
      <c r="T295" t="str">
        <f>IF([1]Dashboard!$AK$39="Month","Month"&amp;N295&amp;F295,IF([1]Dashboard!$AK$39="YTD",IF(O295-[1]Dashboard!$AK$37&lt;=0,"YTD"&amp;A295&amp;[1]Dashboard!$AK$37&amp;U295),IF([1]Dashboard!$AK$39="FY","FY"&amp;A295&amp;U295)))</f>
        <v>YTD2024061 - ENROBEENROBE TO GO</v>
      </c>
      <c r="U295" t="str">
        <f t="shared" si="19"/>
        <v>1 - ENROBEENROBE TO GO</v>
      </c>
      <c r="V295" t="str">
        <f>IF([1]Dashboard!$AK$39="Month","Month"&amp;N295&amp;C295&amp;E295,IF([1]Dashboard!$AK$39="YTD",IF(O295-[1]Dashboard!$AK$37&lt;=0,"YTD"&amp;A295&amp;[1]Dashboard!$AK$37&amp;C295&amp;E295),IF([1]Dashboard!$AK$39="FY","FY"&amp;A295&amp;C295&amp;E295)))</f>
        <v>YTD202406Bonaparte1 - ENROBE</v>
      </c>
      <c r="W295" t="str">
        <f>IF([1]Dashboard!$AK$39="Month","Month"&amp;N295,IF([1]Dashboard!$AK$39="YTD",IF(O295-[1]Dashboard!$AK$37&lt;=0,"YTD"&amp;A295&amp;[1]Dashboard!$AK$37),IF([1]Dashboard!$AK$39="FY","FY"&amp;A295)))</f>
        <v>YTD202406</v>
      </c>
    </row>
    <row r="296" spans="1:23" x14ac:dyDescent="0.3">
      <c r="A296" t="s">
        <v>23</v>
      </c>
      <c r="B296" t="s">
        <v>251</v>
      </c>
      <c r="C296" t="s">
        <v>230</v>
      </c>
      <c r="D296" t="s">
        <v>26</v>
      </c>
      <c r="E296" t="s">
        <v>45</v>
      </c>
      <c r="F296" t="s">
        <v>46</v>
      </c>
      <c r="G296" t="s">
        <v>113</v>
      </c>
      <c r="H296" t="s">
        <v>114</v>
      </c>
      <c r="I296" s="4">
        <v>4</v>
      </c>
      <c r="J296" s="4">
        <v>6.7587641117052879</v>
      </c>
      <c r="K296" s="4">
        <v>2.6737967914438507</v>
      </c>
      <c r="L296" s="4">
        <v>4.0849673202614376</v>
      </c>
      <c r="M296" s="5">
        <v>0.6</v>
      </c>
      <c r="N296" t="str">
        <f t="shared" si="16"/>
        <v>202402</v>
      </c>
      <c r="O296" t="str">
        <f t="shared" si="17"/>
        <v>02</v>
      </c>
      <c r="P296" t="str">
        <f t="shared" si="18"/>
        <v>02.Feb2024</v>
      </c>
      <c r="Q296" t="str">
        <f>IF([1]Dashboard!$AK$39="Month","Month"&amp;N296&amp;E296,IF([1]Dashboard!$AK$39="YTD",IF(O296-[1]Dashboard!$AK$37&lt;=0,"YTD"&amp;A296&amp;[1]Dashboard!$AK$37&amp;E296),IF([1]Dashboard!$AK$39="FY","FY"&amp;A296&amp;E296)))</f>
        <v>YTD2024061 - ENROBE</v>
      </c>
      <c r="R296" t="str">
        <f>IF([1]Dashboard!$AK$39="Month","Month"&amp;N296&amp;E296&amp;F296,IF([1]Dashboard!$AK$39="YTD",IF(O296-[1]Dashboard!$AK$37&lt;=0,"YTD"&amp;A296&amp;[1]Dashboard!$AK$37&amp;E296&amp;F296),IF([1]Dashboard!$AK$39="FY","FY"&amp;A296&amp;E296&amp;F296)))</f>
        <v>YTD2024061 - ENROBEENROBE TO GO</v>
      </c>
      <c r="S296" t="str">
        <f>IF([1]Dashboard!$AK$39="Month","Month"&amp;N296&amp;F296,IF([1]Dashboard!$AK$39="YTD",IF(O296-[1]Dashboard!$AK$37&lt;=0,"YTD"&amp;A296&amp;[1]Dashboard!$AK$37&amp;F296),IF([1]Dashboard!$AK$39="FY","FY"&amp;A296&amp;F296)))</f>
        <v>YTD202406ENROBE TO GO</v>
      </c>
      <c r="T296" t="str">
        <f>IF([1]Dashboard!$AK$39="Month","Month"&amp;N296&amp;F296,IF([1]Dashboard!$AK$39="YTD",IF(O296-[1]Dashboard!$AK$37&lt;=0,"YTD"&amp;A296&amp;[1]Dashboard!$AK$37&amp;U296),IF([1]Dashboard!$AK$39="FY","FY"&amp;A296&amp;U296)))</f>
        <v>YTD2024061 - ENROBEENROBE TO GO</v>
      </c>
      <c r="U296" t="str">
        <f t="shared" si="19"/>
        <v>1 - ENROBEENROBE TO GO</v>
      </c>
      <c r="V296" t="str">
        <f>IF([1]Dashboard!$AK$39="Month","Month"&amp;N296&amp;C296&amp;E296,IF([1]Dashboard!$AK$39="YTD",IF(O296-[1]Dashboard!$AK$37&lt;=0,"YTD"&amp;A296&amp;[1]Dashboard!$AK$37&amp;C296&amp;E296),IF([1]Dashboard!$AK$39="FY","FY"&amp;A296&amp;C296&amp;E296)))</f>
        <v>YTD202406Bonaparte1 - ENROBE</v>
      </c>
      <c r="W296" t="str">
        <f>IF([1]Dashboard!$AK$39="Month","Month"&amp;N296,IF([1]Dashboard!$AK$39="YTD",IF(O296-[1]Dashboard!$AK$37&lt;=0,"YTD"&amp;A296&amp;[1]Dashboard!$AK$37),IF([1]Dashboard!$AK$39="FY","FY"&amp;A296)))</f>
        <v>YTD202406</v>
      </c>
    </row>
    <row r="297" spans="1:23" x14ac:dyDescent="0.3">
      <c r="A297" t="s">
        <v>23</v>
      </c>
      <c r="B297" t="s">
        <v>251</v>
      </c>
      <c r="C297" t="s">
        <v>230</v>
      </c>
      <c r="D297" t="s">
        <v>26</v>
      </c>
      <c r="E297" t="s">
        <v>45</v>
      </c>
      <c r="F297" t="s">
        <v>46</v>
      </c>
      <c r="G297" t="s">
        <v>115</v>
      </c>
      <c r="H297" t="s">
        <v>116</v>
      </c>
      <c r="I297" s="4">
        <v>1</v>
      </c>
      <c r="J297" s="4">
        <v>1.9013666072489603</v>
      </c>
      <c r="K297" s="4">
        <v>0.97110814022578729</v>
      </c>
      <c r="L297" s="4">
        <v>0.93025846702317294</v>
      </c>
      <c r="M297" s="5">
        <v>0.15</v>
      </c>
      <c r="N297" t="str">
        <f t="shared" si="16"/>
        <v>202402</v>
      </c>
      <c r="O297" t="str">
        <f t="shared" si="17"/>
        <v>02</v>
      </c>
      <c r="P297" t="str">
        <f t="shared" si="18"/>
        <v>02.Feb2024</v>
      </c>
      <c r="Q297" t="str">
        <f>IF([1]Dashboard!$AK$39="Month","Month"&amp;N297&amp;E297,IF([1]Dashboard!$AK$39="YTD",IF(O297-[1]Dashboard!$AK$37&lt;=0,"YTD"&amp;A297&amp;[1]Dashboard!$AK$37&amp;E297),IF([1]Dashboard!$AK$39="FY","FY"&amp;A297&amp;E297)))</f>
        <v>YTD2024061 - ENROBE</v>
      </c>
      <c r="R297" t="str">
        <f>IF([1]Dashboard!$AK$39="Month","Month"&amp;N297&amp;E297&amp;F297,IF([1]Dashboard!$AK$39="YTD",IF(O297-[1]Dashboard!$AK$37&lt;=0,"YTD"&amp;A297&amp;[1]Dashboard!$AK$37&amp;E297&amp;F297),IF([1]Dashboard!$AK$39="FY","FY"&amp;A297&amp;E297&amp;F297)))</f>
        <v>YTD2024061 - ENROBEENROBE TO GO</v>
      </c>
      <c r="S297" t="str">
        <f>IF([1]Dashboard!$AK$39="Month","Month"&amp;N297&amp;F297,IF([1]Dashboard!$AK$39="YTD",IF(O297-[1]Dashboard!$AK$37&lt;=0,"YTD"&amp;A297&amp;[1]Dashboard!$AK$37&amp;F297),IF([1]Dashboard!$AK$39="FY","FY"&amp;A297&amp;F297)))</f>
        <v>YTD202406ENROBE TO GO</v>
      </c>
      <c r="T297" t="str">
        <f>IF([1]Dashboard!$AK$39="Month","Month"&amp;N297&amp;F297,IF([1]Dashboard!$AK$39="YTD",IF(O297-[1]Dashboard!$AK$37&lt;=0,"YTD"&amp;A297&amp;[1]Dashboard!$AK$37&amp;U297),IF([1]Dashboard!$AK$39="FY","FY"&amp;A297&amp;U297)))</f>
        <v>YTD2024061 - ENROBEENROBE TO GO</v>
      </c>
      <c r="U297" t="str">
        <f t="shared" si="19"/>
        <v>1 - ENROBEENROBE TO GO</v>
      </c>
      <c r="V297" t="str">
        <f>IF([1]Dashboard!$AK$39="Month","Month"&amp;N297&amp;C297&amp;E297,IF([1]Dashboard!$AK$39="YTD",IF(O297-[1]Dashboard!$AK$37&lt;=0,"YTD"&amp;A297&amp;[1]Dashboard!$AK$37&amp;C297&amp;E297),IF([1]Dashboard!$AK$39="FY","FY"&amp;A297&amp;C297&amp;E297)))</f>
        <v>YTD202406Bonaparte1 - ENROBE</v>
      </c>
      <c r="W297" t="str">
        <f>IF([1]Dashboard!$AK$39="Month","Month"&amp;N297,IF([1]Dashboard!$AK$39="YTD",IF(O297-[1]Dashboard!$AK$37&lt;=0,"YTD"&amp;A297&amp;[1]Dashboard!$AK$37),IF([1]Dashboard!$AK$39="FY","FY"&amp;A297)))</f>
        <v>YTD202406</v>
      </c>
    </row>
    <row r="298" spans="1:23" x14ac:dyDescent="0.3">
      <c r="A298" t="s">
        <v>23</v>
      </c>
      <c r="B298" t="s">
        <v>251</v>
      </c>
      <c r="C298" t="s">
        <v>230</v>
      </c>
      <c r="D298" t="s">
        <v>26</v>
      </c>
      <c r="E298" t="s">
        <v>49</v>
      </c>
      <c r="F298" t="s">
        <v>50</v>
      </c>
      <c r="G298" t="s">
        <v>51</v>
      </c>
      <c r="H298" t="s">
        <v>52</v>
      </c>
      <c r="I298" s="4">
        <v>8</v>
      </c>
      <c r="J298" s="4">
        <v>14.260249554367201</v>
      </c>
      <c r="K298" s="4">
        <v>7.6500297088532374</v>
      </c>
      <c r="L298" s="4">
        <v>6.6102198455139636</v>
      </c>
      <c r="M298" s="5">
        <v>1.6</v>
      </c>
      <c r="N298" t="str">
        <f t="shared" si="16"/>
        <v>202402</v>
      </c>
      <c r="O298" t="str">
        <f t="shared" si="17"/>
        <v>02</v>
      </c>
      <c r="P298" t="str">
        <f t="shared" si="18"/>
        <v>02.Feb2024</v>
      </c>
      <c r="Q298" t="str">
        <f>IF([1]Dashboard!$AK$39="Month","Month"&amp;N298&amp;E298,IF([1]Dashboard!$AK$39="YTD",IF(O298-[1]Dashboard!$AK$37&lt;=0,"YTD"&amp;A298&amp;[1]Dashboard!$AK$37&amp;E298),IF([1]Dashboard!$AK$39="FY","FY"&amp;A298&amp;E298)))</f>
        <v>YTD2024061 - QUEBRA</v>
      </c>
      <c r="R298" t="str">
        <f>IF([1]Dashboard!$AK$39="Month","Month"&amp;N298&amp;E298&amp;F298,IF([1]Dashboard!$AK$39="YTD",IF(O298-[1]Dashboard!$AK$37&lt;=0,"YTD"&amp;A298&amp;[1]Dashboard!$AK$37&amp;E298&amp;F298),IF([1]Dashboard!$AK$39="FY","FY"&amp;A298&amp;E298&amp;F298)))</f>
        <v>YTD2024061 - QUEBRAQUEBRA QUEBRA TO GO</v>
      </c>
      <c r="S298" t="str">
        <f>IF([1]Dashboard!$AK$39="Month","Month"&amp;N298&amp;F298,IF([1]Dashboard!$AK$39="YTD",IF(O298-[1]Dashboard!$AK$37&lt;=0,"YTD"&amp;A298&amp;[1]Dashboard!$AK$37&amp;F298),IF([1]Dashboard!$AK$39="FY","FY"&amp;A298&amp;F298)))</f>
        <v>YTD202406QUEBRA QUEBRA TO GO</v>
      </c>
      <c r="T298" t="str">
        <f>IF([1]Dashboard!$AK$39="Month","Month"&amp;N298&amp;F298,IF([1]Dashboard!$AK$39="YTD",IF(O298-[1]Dashboard!$AK$37&lt;=0,"YTD"&amp;A298&amp;[1]Dashboard!$AK$37&amp;U298),IF([1]Dashboard!$AK$39="FY","FY"&amp;A298&amp;U298)))</f>
        <v>YTD2024061 - QUEBRAQUEBRA QUEBRA TO GO</v>
      </c>
      <c r="U298" t="str">
        <f t="shared" si="19"/>
        <v>1 - QUEBRAQUEBRA QUEBRA TO GO</v>
      </c>
      <c r="V298" t="str">
        <f>IF([1]Dashboard!$AK$39="Month","Month"&amp;N298&amp;C298&amp;E298,IF([1]Dashboard!$AK$39="YTD",IF(O298-[1]Dashboard!$AK$37&lt;=0,"YTD"&amp;A298&amp;[1]Dashboard!$AK$37&amp;C298&amp;E298),IF([1]Dashboard!$AK$39="FY","FY"&amp;A298&amp;C298&amp;E298)))</f>
        <v>YTD202406Bonaparte1 - QUEBRA</v>
      </c>
      <c r="W298" t="str">
        <f>IF([1]Dashboard!$AK$39="Month","Month"&amp;N298,IF([1]Dashboard!$AK$39="YTD",IF(O298-[1]Dashboard!$AK$37&lt;=0,"YTD"&amp;A298&amp;[1]Dashboard!$AK$37),IF([1]Dashboard!$AK$39="FY","FY"&amp;A298)))</f>
        <v>YTD202406</v>
      </c>
    </row>
    <row r="299" spans="1:23" x14ac:dyDescent="0.3">
      <c r="A299" t="s">
        <v>23</v>
      </c>
      <c r="B299" t="s">
        <v>251</v>
      </c>
      <c r="C299" t="s">
        <v>230</v>
      </c>
      <c r="D299" t="s">
        <v>26</v>
      </c>
      <c r="E299" t="s">
        <v>49</v>
      </c>
      <c r="F299" t="s">
        <v>50</v>
      </c>
      <c r="G299" t="s">
        <v>53</v>
      </c>
      <c r="H299" t="s">
        <v>54</v>
      </c>
      <c r="I299" s="4">
        <v>8</v>
      </c>
      <c r="J299" s="4">
        <v>16.219548425430776</v>
      </c>
      <c r="K299" s="4">
        <v>7.4093879976232913</v>
      </c>
      <c r="L299" s="4">
        <v>8.810160427807487</v>
      </c>
      <c r="M299" s="5">
        <v>1.6</v>
      </c>
      <c r="N299" t="str">
        <f t="shared" si="16"/>
        <v>202402</v>
      </c>
      <c r="O299" t="str">
        <f t="shared" si="17"/>
        <v>02</v>
      </c>
      <c r="P299" t="str">
        <f t="shared" si="18"/>
        <v>02.Feb2024</v>
      </c>
      <c r="Q299" t="str">
        <f>IF([1]Dashboard!$AK$39="Month","Month"&amp;N299&amp;E299,IF([1]Dashboard!$AK$39="YTD",IF(O299-[1]Dashboard!$AK$37&lt;=0,"YTD"&amp;A299&amp;[1]Dashboard!$AK$37&amp;E299),IF([1]Dashboard!$AK$39="FY","FY"&amp;A299&amp;E299)))</f>
        <v>YTD2024061 - QUEBRA</v>
      </c>
      <c r="R299" t="str">
        <f>IF([1]Dashboard!$AK$39="Month","Month"&amp;N299&amp;E299&amp;F299,IF([1]Dashboard!$AK$39="YTD",IF(O299-[1]Dashboard!$AK$37&lt;=0,"YTD"&amp;A299&amp;[1]Dashboard!$AK$37&amp;E299&amp;F299),IF([1]Dashboard!$AK$39="FY","FY"&amp;A299&amp;E299&amp;F299)))</f>
        <v>YTD2024061 - QUEBRAQUEBRA QUEBRA TO GO</v>
      </c>
      <c r="S299" t="str">
        <f>IF([1]Dashboard!$AK$39="Month","Month"&amp;N299&amp;F299,IF([1]Dashboard!$AK$39="YTD",IF(O299-[1]Dashboard!$AK$37&lt;=0,"YTD"&amp;A299&amp;[1]Dashboard!$AK$37&amp;F299),IF([1]Dashboard!$AK$39="FY","FY"&amp;A299&amp;F299)))</f>
        <v>YTD202406QUEBRA QUEBRA TO GO</v>
      </c>
      <c r="T299" t="str">
        <f>IF([1]Dashboard!$AK$39="Month","Month"&amp;N299&amp;F299,IF([1]Dashboard!$AK$39="YTD",IF(O299-[1]Dashboard!$AK$37&lt;=0,"YTD"&amp;A299&amp;[1]Dashboard!$AK$37&amp;U299),IF([1]Dashboard!$AK$39="FY","FY"&amp;A299&amp;U299)))</f>
        <v>YTD2024061 - QUEBRAQUEBRA QUEBRA TO GO</v>
      </c>
      <c r="U299" t="str">
        <f t="shared" si="19"/>
        <v>1 - QUEBRAQUEBRA QUEBRA TO GO</v>
      </c>
      <c r="V299" t="str">
        <f>IF([1]Dashboard!$AK$39="Month","Month"&amp;N299&amp;C299&amp;E299,IF([1]Dashboard!$AK$39="YTD",IF(O299-[1]Dashboard!$AK$37&lt;=0,"YTD"&amp;A299&amp;[1]Dashboard!$AK$37&amp;C299&amp;E299),IF([1]Dashboard!$AK$39="FY","FY"&amp;A299&amp;C299&amp;E299)))</f>
        <v>YTD202406Bonaparte1 - QUEBRA</v>
      </c>
      <c r="W299" t="str">
        <f>IF([1]Dashboard!$AK$39="Month","Month"&amp;N299,IF([1]Dashboard!$AK$39="YTD",IF(O299-[1]Dashboard!$AK$37&lt;=0,"YTD"&amp;A299&amp;[1]Dashboard!$AK$37),IF([1]Dashboard!$AK$39="FY","FY"&amp;A299)))</f>
        <v>YTD202406</v>
      </c>
    </row>
    <row r="300" spans="1:23" x14ac:dyDescent="0.3">
      <c r="A300" t="s">
        <v>23</v>
      </c>
      <c r="B300" t="s">
        <v>251</v>
      </c>
      <c r="C300" t="s">
        <v>230</v>
      </c>
      <c r="D300" t="s">
        <v>26</v>
      </c>
      <c r="E300" t="s">
        <v>49</v>
      </c>
      <c r="F300" t="s">
        <v>50</v>
      </c>
      <c r="G300" t="s">
        <v>57</v>
      </c>
      <c r="H300" t="s">
        <v>58</v>
      </c>
      <c r="I300" s="4">
        <v>8</v>
      </c>
      <c r="J300" s="4">
        <v>14.260249554367201</v>
      </c>
      <c r="K300" s="4">
        <v>6.2953060011883544</v>
      </c>
      <c r="L300" s="4">
        <v>7.9649435531788466</v>
      </c>
      <c r="M300" s="5">
        <v>1.6</v>
      </c>
      <c r="N300" t="str">
        <f t="shared" si="16"/>
        <v>202402</v>
      </c>
      <c r="O300" t="str">
        <f t="shared" si="17"/>
        <v>02</v>
      </c>
      <c r="P300" t="str">
        <f t="shared" si="18"/>
        <v>02.Feb2024</v>
      </c>
      <c r="Q300" t="str">
        <f>IF([1]Dashboard!$AK$39="Month","Month"&amp;N300&amp;E300,IF([1]Dashboard!$AK$39="YTD",IF(O300-[1]Dashboard!$AK$37&lt;=0,"YTD"&amp;A300&amp;[1]Dashboard!$AK$37&amp;E300),IF([1]Dashboard!$AK$39="FY","FY"&amp;A300&amp;E300)))</f>
        <v>YTD2024061 - QUEBRA</v>
      </c>
      <c r="R300" t="str">
        <f>IF([1]Dashboard!$AK$39="Month","Month"&amp;N300&amp;E300&amp;F300,IF([1]Dashboard!$AK$39="YTD",IF(O300-[1]Dashboard!$AK$37&lt;=0,"YTD"&amp;A300&amp;[1]Dashboard!$AK$37&amp;E300&amp;F300),IF([1]Dashboard!$AK$39="FY","FY"&amp;A300&amp;E300&amp;F300)))</f>
        <v>YTD2024061 - QUEBRAQUEBRA QUEBRA TO GO</v>
      </c>
      <c r="S300" t="str">
        <f>IF([1]Dashboard!$AK$39="Month","Month"&amp;N300&amp;F300,IF([1]Dashboard!$AK$39="YTD",IF(O300-[1]Dashboard!$AK$37&lt;=0,"YTD"&amp;A300&amp;[1]Dashboard!$AK$37&amp;F300),IF([1]Dashboard!$AK$39="FY","FY"&amp;A300&amp;F300)))</f>
        <v>YTD202406QUEBRA QUEBRA TO GO</v>
      </c>
      <c r="T300" t="str">
        <f>IF([1]Dashboard!$AK$39="Month","Month"&amp;N300&amp;F300,IF([1]Dashboard!$AK$39="YTD",IF(O300-[1]Dashboard!$AK$37&lt;=0,"YTD"&amp;A300&amp;[1]Dashboard!$AK$37&amp;U300),IF([1]Dashboard!$AK$39="FY","FY"&amp;A300&amp;U300)))</f>
        <v>YTD2024061 - QUEBRAQUEBRA QUEBRA TO GO</v>
      </c>
      <c r="U300" t="str">
        <f t="shared" si="19"/>
        <v>1 - QUEBRAQUEBRA QUEBRA TO GO</v>
      </c>
      <c r="V300" t="str">
        <f>IF([1]Dashboard!$AK$39="Month","Month"&amp;N300&amp;C300&amp;E300,IF([1]Dashboard!$AK$39="YTD",IF(O300-[1]Dashboard!$AK$37&lt;=0,"YTD"&amp;A300&amp;[1]Dashboard!$AK$37&amp;C300&amp;E300),IF([1]Dashboard!$AK$39="FY","FY"&amp;A300&amp;C300&amp;E300)))</f>
        <v>YTD202406Bonaparte1 - QUEBRA</v>
      </c>
      <c r="W300" t="str">
        <f>IF([1]Dashboard!$AK$39="Month","Month"&amp;N300,IF([1]Dashboard!$AK$39="YTD",IF(O300-[1]Dashboard!$AK$37&lt;=0,"YTD"&amp;A300&amp;[1]Dashboard!$AK$37),IF([1]Dashboard!$AK$39="FY","FY"&amp;A300)))</f>
        <v>YTD202406</v>
      </c>
    </row>
    <row r="301" spans="1:23" x14ac:dyDescent="0.3">
      <c r="A301" t="s">
        <v>23</v>
      </c>
      <c r="B301" t="s">
        <v>251</v>
      </c>
      <c r="C301" t="s">
        <v>230</v>
      </c>
      <c r="D301" t="s">
        <v>26</v>
      </c>
      <c r="E301" t="s">
        <v>49</v>
      </c>
      <c r="F301" t="s">
        <v>50</v>
      </c>
      <c r="G301" t="s">
        <v>59</v>
      </c>
      <c r="H301" t="s">
        <v>60</v>
      </c>
      <c r="I301" s="4">
        <v>8</v>
      </c>
      <c r="J301" s="4">
        <v>14.260249554367201</v>
      </c>
      <c r="K301" s="4">
        <v>6.4468211527035049</v>
      </c>
      <c r="L301" s="4">
        <v>7.8134284016636961</v>
      </c>
      <c r="M301" s="5">
        <v>1.6</v>
      </c>
      <c r="N301" t="str">
        <f t="shared" si="16"/>
        <v>202402</v>
      </c>
      <c r="O301" t="str">
        <f t="shared" si="17"/>
        <v>02</v>
      </c>
      <c r="P301" t="str">
        <f t="shared" si="18"/>
        <v>02.Feb2024</v>
      </c>
      <c r="Q301" t="str">
        <f>IF([1]Dashboard!$AK$39="Month","Month"&amp;N301&amp;E301,IF([1]Dashboard!$AK$39="YTD",IF(O301-[1]Dashboard!$AK$37&lt;=0,"YTD"&amp;A301&amp;[1]Dashboard!$AK$37&amp;E301),IF([1]Dashboard!$AK$39="FY","FY"&amp;A301&amp;E301)))</f>
        <v>YTD2024061 - QUEBRA</v>
      </c>
      <c r="R301" t="str">
        <f>IF([1]Dashboard!$AK$39="Month","Month"&amp;N301&amp;E301&amp;F301,IF([1]Dashboard!$AK$39="YTD",IF(O301-[1]Dashboard!$AK$37&lt;=0,"YTD"&amp;A301&amp;[1]Dashboard!$AK$37&amp;E301&amp;F301),IF([1]Dashboard!$AK$39="FY","FY"&amp;A301&amp;E301&amp;F301)))</f>
        <v>YTD2024061 - QUEBRAQUEBRA QUEBRA TO GO</v>
      </c>
      <c r="S301" t="str">
        <f>IF([1]Dashboard!$AK$39="Month","Month"&amp;N301&amp;F301,IF([1]Dashboard!$AK$39="YTD",IF(O301-[1]Dashboard!$AK$37&lt;=0,"YTD"&amp;A301&amp;[1]Dashboard!$AK$37&amp;F301),IF([1]Dashboard!$AK$39="FY","FY"&amp;A301&amp;F301)))</f>
        <v>YTD202406QUEBRA QUEBRA TO GO</v>
      </c>
      <c r="T301" t="str">
        <f>IF([1]Dashboard!$AK$39="Month","Month"&amp;N301&amp;F301,IF([1]Dashboard!$AK$39="YTD",IF(O301-[1]Dashboard!$AK$37&lt;=0,"YTD"&amp;A301&amp;[1]Dashboard!$AK$37&amp;U301),IF([1]Dashboard!$AK$39="FY","FY"&amp;A301&amp;U301)))</f>
        <v>YTD2024061 - QUEBRAQUEBRA QUEBRA TO GO</v>
      </c>
      <c r="U301" t="str">
        <f t="shared" si="19"/>
        <v>1 - QUEBRAQUEBRA QUEBRA TO GO</v>
      </c>
      <c r="V301" t="str">
        <f>IF([1]Dashboard!$AK$39="Month","Month"&amp;N301&amp;C301&amp;E301,IF([1]Dashboard!$AK$39="YTD",IF(O301-[1]Dashboard!$AK$37&lt;=0,"YTD"&amp;A301&amp;[1]Dashboard!$AK$37&amp;C301&amp;E301),IF([1]Dashboard!$AK$39="FY","FY"&amp;A301&amp;C301&amp;E301)))</f>
        <v>YTD202406Bonaparte1 - QUEBRA</v>
      </c>
      <c r="W301" t="str">
        <f>IF([1]Dashboard!$AK$39="Month","Month"&amp;N301,IF([1]Dashboard!$AK$39="YTD",IF(O301-[1]Dashboard!$AK$37&lt;=0,"YTD"&amp;A301&amp;[1]Dashboard!$AK$37),IF([1]Dashboard!$AK$39="FY","FY"&amp;A301)))</f>
        <v>YTD202406</v>
      </c>
    </row>
    <row r="302" spans="1:23" x14ac:dyDescent="0.3">
      <c r="A302" t="s">
        <v>23</v>
      </c>
      <c r="B302" t="s">
        <v>251</v>
      </c>
      <c r="C302" t="s">
        <v>230</v>
      </c>
      <c r="D302" t="s">
        <v>26</v>
      </c>
      <c r="E302" t="s">
        <v>49</v>
      </c>
      <c r="F302" t="s">
        <v>50</v>
      </c>
      <c r="G302" t="s">
        <v>61</v>
      </c>
      <c r="H302" t="s">
        <v>62</v>
      </c>
      <c r="J302" s="4">
        <v>0</v>
      </c>
      <c r="K302" s="4">
        <v>0</v>
      </c>
      <c r="L302" s="4">
        <v>0</v>
      </c>
      <c r="M302" s="5">
        <v>0</v>
      </c>
      <c r="N302" t="str">
        <f t="shared" si="16"/>
        <v>202402</v>
      </c>
      <c r="O302" t="str">
        <f t="shared" si="17"/>
        <v>02</v>
      </c>
      <c r="P302" t="str">
        <f t="shared" si="18"/>
        <v>02.Feb2024</v>
      </c>
      <c r="Q302" t="str">
        <f>IF([1]Dashboard!$AK$39="Month","Month"&amp;N302&amp;E302,IF([1]Dashboard!$AK$39="YTD",IF(O302-[1]Dashboard!$AK$37&lt;=0,"YTD"&amp;A302&amp;[1]Dashboard!$AK$37&amp;E302),IF([1]Dashboard!$AK$39="FY","FY"&amp;A302&amp;E302)))</f>
        <v>YTD2024061 - QUEBRA</v>
      </c>
      <c r="R302" t="str">
        <f>IF([1]Dashboard!$AK$39="Month","Month"&amp;N302&amp;E302&amp;F302,IF([1]Dashboard!$AK$39="YTD",IF(O302-[1]Dashboard!$AK$37&lt;=0,"YTD"&amp;A302&amp;[1]Dashboard!$AK$37&amp;E302&amp;F302),IF([1]Dashboard!$AK$39="FY","FY"&amp;A302&amp;E302&amp;F302)))</f>
        <v>YTD2024061 - QUEBRAQUEBRA QUEBRA TO GO</v>
      </c>
      <c r="S302" t="str">
        <f>IF([1]Dashboard!$AK$39="Month","Month"&amp;N302&amp;F302,IF([1]Dashboard!$AK$39="YTD",IF(O302-[1]Dashboard!$AK$37&lt;=0,"YTD"&amp;A302&amp;[1]Dashboard!$AK$37&amp;F302),IF([1]Dashboard!$AK$39="FY","FY"&amp;A302&amp;F302)))</f>
        <v>YTD202406QUEBRA QUEBRA TO GO</v>
      </c>
      <c r="T302" t="str">
        <f>IF([1]Dashboard!$AK$39="Month","Month"&amp;N302&amp;F302,IF([1]Dashboard!$AK$39="YTD",IF(O302-[1]Dashboard!$AK$37&lt;=0,"YTD"&amp;A302&amp;[1]Dashboard!$AK$37&amp;U302),IF([1]Dashboard!$AK$39="FY","FY"&amp;A302&amp;U302)))</f>
        <v>YTD2024061 - QUEBRAQUEBRA QUEBRA TO GO</v>
      </c>
      <c r="U302" t="str">
        <f t="shared" si="19"/>
        <v>1 - QUEBRAQUEBRA QUEBRA TO GO</v>
      </c>
      <c r="V302" t="str">
        <f>IF([1]Dashboard!$AK$39="Month","Month"&amp;N302&amp;C302&amp;E302,IF([1]Dashboard!$AK$39="YTD",IF(O302-[1]Dashboard!$AK$37&lt;=0,"YTD"&amp;A302&amp;[1]Dashboard!$AK$37&amp;C302&amp;E302),IF([1]Dashboard!$AK$39="FY","FY"&amp;A302&amp;C302&amp;E302)))</f>
        <v>YTD202406Bonaparte1 - QUEBRA</v>
      </c>
      <c r="W302" t="str">
        <f>IF([1]Dashboard!$AK$39="Month","Month"&amp;N302,IF([1]Dashboard!$AK$39="YTD",IF(O302-[1]Dashboard!$AK$37&lt;=0,"YTD"&amp;A302&amp;[1]Dashboard!$AK$37),IF([1]Dashboard!$AK$39="FY","FY"&amp;A302)))</f>
        <v>YTD202406</v>
      </c>
    </row>
    <row r="303" spans="1:23" x14ac:dyDescent="0.3">
      <c r="A303" t="s">
        <v>23</v>
      </c>
      <c r="B303" t="s">
        <v>251</v>
      </c>
      <c r="C303" t="s">
        <v>230</v>
      </c>
      <c r="D303" t="s">
        <v>26</v>
      </c>
      <c r="E303" t="s">
        <v>49</v>
      </c>
      <c r="F303" t="s">
        <v>50</v>
      </c>
      <c r="G303" t="s">
        <v>63</v>
      </c>
      <c r="H303" t="s">
        <v>64</v>
      </c>
      <c r="J303" s="4">
        <v>0</v>
      </c>
      <c r="K303" s="4">
        <v>0</v>
      </c>
      <c r="L303" s="4">
        <v>0</v>
      </c>
      <c r="M303" s="5">
        <v>0</v>
      </c>
      <c r="N303" t="str">
        <f t="shared" si="16"/>
        <v>202402</v>
      </c>
      <c r="O303" t="str">
        <f t="shared" si="17"/>
        <v>02</v>
      </c>
      <c r="P303" t="str">
        <f t="shared" si="18"/>
        <v>02.Feb2024</v>
      </c>
      <c r="Q303" t="str">
        <f>IF([1]Dashboard!$AK$39="Month","Month"&amp;N303&amp;E303,IF([1]Dashboard!$AK$39="YTD",IF(O303-[1]Dashboard!$AK$37&lt;=0,"YTD"&amp;A303&amp;[1]Dashboard!$AK$37&amp;E303),IF([1]Dashboard!$AK$39="FY","FY"&amp;A303&amp;E303)))</f>
        <v>YTD2024061 - QUEBRA</v>
      </c>
      <c r="R303" t="str">
        <f>IF([1]Dashboard!$AK$39="Month","Month"&amp;N303&amp;E303&amp;F303,IF([1]Dashboard!$AK$39="YTD",IF(O303-[1]Dashboard!$AK$37&lt;=0,"YTD"&amp;A303&amp;[1]Dashboard!$AK$37&amp;E303&amp;F303),IF([1]Dashboard!$AK$39="FY","FY"&amp;A303&amp;E303&amp;F303)))</f>
        <v>YTD2024061 - QUEBRAQUEBRA QUEBRA TO GO</v>
      </c>
      <c r="S303" t="str">
        <f>IF([1]Dashboard!$AK$39="Month","Month"&amp;N303&amp;F303,IF([1]Dashboard!$AK$39="YTD",IF(O303-[1]Dashboard!$AK$37&lt;=0,"YTD"&amp;A303&amp;[1]Dashboard!$AK$37&amp;F303),IF([1]Dashboard!$AK$39="FY","FY"&amp;A303&amp;F303)))</f>
        <v>YTD202406QUEBRA QUEBRA TO GO</v>
      </c>
      <c r="T303" t="str">
        <f>IF([1]Dashboard!$AK$39="Month","Month"&amp;N303&amp;F303,IF([1]Dashboard!$AK$39="YTD",IF(O303-[1]Dashboard!$AK$37&lt;=0,"YTD"&amp;A303&amp;[1]Dashboard!$AK$37&amp;U303),IF([1]Dashboard!$AK$39="FY","FY"&amp;A303&amp;U303)))</f>
        <v>YTD2024061 - QUEBRAQUEBRA QUEBRA TO GO</v>
      </c>
      <c r="U303" t="str">
        <f t="shared" si="19"/>
        <v>1 - QUEBRAQUEBRA QUEBRA TO GO</v>
      </c>
      <c r="V303" t="str">
        <f>IF([1]Dashboard!$AK$39="Month","Month"&amp;N303&amp;C303&amp;E303,IF([1]Dashboard!$AK$39="YTD",IF(O303-[1]Dashboard!$AK$37&lt;=0,"YTD"&amp;A303&amp;[1]Dashboard!$AK$37&amp;C303&amp;E303),IF([1]Dashboard!$AK$39="FY","FY"&amp;A303&amp;C303&amp;E303)))</f>
        <v>YTD202406Bonaparte1 - QUEBRA</v>
      </c>
      <c r="W303" t="str">
        <f>IF([1]Dashboard!$AK$39="Month","Month"&amp;N303,IF([1]Dashboard!$AK$39="YTD",IF(O303-[1]Dashboard!$AK$37&lt;=0,"YTD"&amp;A303&amp;[1]Dashboard!$AK$37),IF([1]Dashboard!$AK$39="FY","FY"&amp;A303)))</f>
        <v>YTD202406</v>
      </c>
    </row>
    <row r="304" spans="1:23" x14ac:dyDescent="0.3">
      <c r="A304" t="s">
        <v>23</v>
      </c>
      <c r="B304" t="s">
        <v>251</v>
      </c>
      <c r="C304" t="s">
        <v>230</v>
      </c>
      <c r="D304" t="s">
        <v>26</v>
      </c>
      <c r="E304" t="s">
        <v>49</v>
      </c>
      <c r="F304" t="s">
        <v>50</v>
      </c>
      <c r="G304" t="s">
        <v>65</v>
      </c>
      <c r="H304" t="s">
        <v>66</v>
      </c>
      <c r="I304" s="4">
        <v>1</v>
      </c>
      <c r="J304" s="4">
        <v>2.2816399286987519</v>
      </c>
      <c r="K304" s="4">
        <v>1.0531788472964945</v>
      </c>
      <c r="L304" s="4">
        <v>1.2284610814022578</v>
      </c>
      <c r="M304" s="5">
        <v>0.2</v>
      </c>
      <c r="N304" t="str">
        <f t="shared" si="16"/>
        <v>202402</v>
      </c>
      <c r="O304" t="str">
        <f t="shared" si="17"/>
        <v>02</v>
      </c>
      <c r="P304" t="str">
        <f t="shared" si="18"/>
        <v>02.Feb2024</v>
      </c>
      <c r="Q304" t="str">
        <f>IF([1]Dashboard!$AK$39="Month","Month"&amp;N304&amp;E304,IF([1]Dashboard!$AK$39="YTD",IF(O304-[1]Dashboard!$AK$37&lt;=0,"YTD"&amp;A304&amp;[1]Dashboard!$AK$37&amp;E304),IF([1]Dashboard!$AK$39="FY","FY"&amp;A304&amp;E304)))</f>
        <v>YTD2024061 - QUEBRA</v>
      </c>
      <c r="R304" t="str">
        <f>IF([1]Dashboard!$AK$39="Month","Month"&amp;N304&amp;E304&amp;F304,IF([1]Dashboard!$AK$39="YTD",IF(O304-[1]Dashboard!$AK$37&lt;=0,"YTD"&amp;A304&amp;[1]Dashboard!$AK$37&amp;E304&amp;F304),IF([1]Dashboard!$AK$39="FY","FY"&amp;A304&amp;E304&amp;F304)))</f>
        <v>YTD2024061 - QUEBRAQUEBRA QUEBRA TO GO</v>
      </c>
      <c r="S304" t="str">
        <f>IF([1]Dashboard!$AK$39="Month","Month"&amp;N304&amp;F304,IF([1]Dashboard!$AK$39="YTD",IF(O304-[1]Dashboard!$AK$37&lt;=0,"YTD"&amp;A304&amp;[1]Dashboard!$AK$37&amp;F304),IF([1]Dashboard!$AK$39="FY","FY"&amp;A304&amp;F304)))</f>
        <v>YTD202406QUEBRA QUEBRA TO GO</v>
      </c>
      <c r="T304" t="str">
        <f>IF([1]Dashboard!$AK$39="Month","Month"&amp;N304&amp;F304,IF([1]Dashboard!$AK$39="YTD",IF(O304-[1]Dashboard!$AK$37&lt;=0,"YTD"&amp;A304&amp;[1]Dashboard!$AK$37&amp;U304),IF([1]Dashboard!$AK$39="FY","FY"&amp;A304&amp;U304)))</f>
        <v>YTD2024061 - QUEBRAQUEBRA QUEBRA TO GO</v>
      </c>
      <c r="U304" t="str">
        <f t="shared" si="19"/>
        <v>1 - QUEBRAQUEBRA QUEBRA TO GO</v>
      </c>
      <c r="V304" t="str">
        <f>IF([1]Dashboard!$AK$39="Month","Month"&amp;N304&amp;C304&amp;E304,IF([1]Dashboard!$AK$39="YTD",IF(O304-[1]Dashboard!$AK$37&lt;=0,"YTD"&amp;A304&amp;[1]Dashboard!$AK$37&amp;C304&amp;E304),IF([1]Dashboard!$AK$39="FY","FY"&amp;A304&amp;C304&amp;E304)))</f>
        <v>YTD202406Bonaparte1 - QUEBRA</v>
      </c>
      <c r="W304" t="str">
        <f>IF([1]Dashboard!$AK$39="Month","Month"&amp;N304,IF([1]Dashboard!$AK$39="YTD",IF(O304-[1]Dashboard!$AK$37&lt;=0,"YTD"&amp;A304&amp;[1]Dashboard!$AK$37),IF([1]Dashboard!$AK$39="FY","FY"&amp;A304)))</f>
        <v>YTD202406</v>
      </c>
    </row>
    <row r="305" spans="1:23" x14ac:dyDescent="0.3">
      <c r="A305" t="s">
        <v>23</v>
      </c>
      <c r="B305" t="s">
        <v>251</v>
      </c>
      <c r="C305" t="s">
        <v>230</v>
      </c>
      <c r="D305" t="s">
        <v>26</v>
      </c>
      <c r="E305" t="s">
        <v>138</v>
      </c>
      <c r="F305" t="s">
        <v>166</v>
      </c>
      <c r="G305" t="s">
        <v>167</v>
      </c>
      <c r="H305" t="s">
        <v>168</v>
      </c>
      <c r="I305" s="4">
        <v>3</v>
      </c>
      <c r="J305" s="4">
        <v>2.1509209744503863</v>
      </c>
      <c r="K305" s="4">
        <v>0.553698752228164</v>
      </c>
      <c r="L305" s="4">
        <v>1.5972222222222221</v>
      </c>
      <c r="M305" s="5">
        <v>3</v>
      </c>
      <c r="N305" t="str">
        <f t="shared" si="16"/>
        <v>202402</v>
      </c>
      <c r="O305" t="str">
        <f t="shared" si="17"/>
        <v>02</v>
      </c>
      <c r="P305" t="str">
        <f t="shared" si="18"/>
        <v>02.Feb2024</v>
      </c>
      <c r="Q305" t="str">
        <f>IF([1]Dashboard!$AK$39="Month","Month"&amp;N305&amp;E305,IF([1]Dashboard!$AK$39="YTD",IF(O305-[1]Dashboard!$AK$37&lt;=0,"YTD"&amp;A305&amp;[1]Dashboard!$AK$37&amp;E305),IF([1]Dashboard!$AK$39="FY","FY"&amp;A305&amp;E305)))</f>
        <v>YTD2024062 - BARISTA</v>
      </c>
      <c r="R305" t="str">
        <f>IF([1]Dashboard!$AK$39="Month","Month"&amp;N305&amp;E305&amp;F305,IF([1]Dashboard!$AK$39="YTD",IF(O305-[1]Dashboard!$AK$37&lt;=0,"YTD"&amp;A305&amp;[1]Dashboard!$AK$37&amp;E305&amp;F305),IF([1]Dashboard!$AK$39="FY","FY"&amp;A305&amp;E305&amp;F305)))</f>
        <v>YTD2024062 - BARISTAHOT CHOCOLATE</v>
      </c>
      <c r="S305" t="str">
        <f>IF([1]Dashboard!$AK$39="Month","Month"&amp;N305&amp;F305,IF([1]Dashboard!$AK$39="YTD",IF(O305-[1]Dashboard!$AK$37&lt;=0,"YTD"&amp;A305&amp;[1]Dashboard!$AK$37&amp;F305),IF([1]Dashboard!$AK$39="FY","FY"&amp;A305&amp;F305)))</f>
        <v>YTD202406HOT CHOCOLATE</v>
      </c>
      <c r="T305" t="str">
        <f>IF([1]Dashboard!$AK$39="Month","Month"&amp;N305&amp;F305,IF([1]Dashboard!$AK$39="YTD",IF(O305-[1]Dashboard!$AK$37&lt;=0,"YTD"&amp;A305&amp;[1]Dashboard!$AK$37&amp;U305),IF([1]Dashboard!$AK$39="FY","FY"&amp;A305&amp;U305)))</f>
        <v>YTD2024062 - BARISTAHOT CHOCOLATE</v>
      </c>
      <c r="U305" t="str">
        <f t="shared" si="19"/>
        <v>2 - BARISTAHOT CHOCOLATE</v>
      </c>
      <c r="V305" t="str">
        <f>IF([1]Dashboard!$AK$39="Month","Month"&amp;N305&amp;C305&amp;E305,IF([1]Dashboard!$AK$39="YTD",IF(O305-[1]Dashboard!$AK$37&lt;=0,"YTD"&amp;A305&amp;[1]Dashboard!$AK$37&amp;C305&amp;E305),IF([1]Dashboard!$AK$39="FY","FY"&amp;A305&amp;C305&amp;E305)))</f>
        <v>YTD202406Bonaparte2 - BARISTA</v>
      </c>
      <c r="W305" t="str">
        <f>IF([1]Dashboard!$AK$39="Month","Month"&amp;N305,IF([1]Dashboard!$AK$39="YTD",IF(O305-[1]Dashboard!$AK$37&lt;=0,"YTD"&amp;A305&amp;[1]Dashboard!$AK$37),IF([1]Dashboard!$AK$39="FY","FY"&amp;A305)))</f>
        <v>YTD202406</v>
      </c>
    </row>
    <row r="306" spans="1:23" x14ac:dyDescent="0.3">
      <c r="A306" t="s">
        <v>23</v>
      </c>
      <c r="B306" t="s">
        <v>251</v>
      </c>
      <c r="C306" t="s">
        <v>230</v>
      </c>
      <c r="D306" t="s">
        <v>26</v>
      </c>
      <c r="E306" t="s">
        <v>67</v>
      </c>
      <c r="F306" t="s">
        <v>26</v>
      </c>
      <c r="G306" t="s">
        <v>280</v>
      </c>
      <c r="H306" t="s">
        <v>281</v>
      </c>
      <c r="I306" s="4">
        <v>14</v>
      </c>
      <c r="J306" s="4">
        <v>45.751633986928105</v>
      </c>
      <c r="K306" s="4">
        <v>34.708853238265007</v>
      </c>
      <c r="L306" s="4">
        <v>11.042780748663098</v>
      </c>
      <c r="M306" s="5">
        <v>14</v>
      </c>
      <c r="N306" t="str">
        <f t="shared" si="16"/>
        <v>202402</v>
      </c>
      <c r="O306" t="str">
        <f t="shared" si="17"/>
        <v>02</v>
      </c>
      <c r="P306" t="str">
        <f t="shared" si="18"/>
        <v>02.Feb2024</v>
      </c>
      <c r="Q306" t="str">
        <f>IF([1]Dashboard!$AK$39="Month","Month"&amp;N306&amp;E306,IF([1]Dashboard!$AK$39="YTD",IF(O306-[1]Dashboard!$AK$37&lt;=0,"YTD"&amp;A306&amp;[1]Dashboard!$AK$37&amp;E306),IF([1]Dashboard!$AK$39="FY","FY"&amp;A306&amp;E306)))</f>
        <v>YTD2024062 - OTHER</v>
      </c>
      <c r="R306" t="str">
        <f>IF([1]Dashboard!$AK$39="Month","Month"&amp;N306&amp;E306&amp;F306,IF([1]Dashboard!$AK$39="YTD",IF(O306-[1]Dashboard!$AK$37&lt;=0,"YTD"&amp;A306&amp;[1]Dashboard!$AK$37&amp;E306&amp;F306),IF([1]Dashboard!$AK$39="FY","FY"&amp;A306&amp;E306&amp;F306)))</f>
        <v>YTD2024062 - OTHERB2B</v>
      </c>
      <c r="S306" t="str">
        <f>IF([1]Dashboard!$AK$39="Month","Month"&amp;N306&amp;F306,IF([1]Dashboard!$AK$39="YTD",IF(O306-[1]Dashboard!$AK$37&lt;=0,"YTD"&amp;A306&amp;[1]Dashboard!$AK$37&amp;F306),IF([1]Dashboard!$AK$39="FY","FY"&amp;A306&amp;F306)))</f>
        <v>YTD202406B2B</v>
      </c>
      <c r="T306" t="str">
        <f>IF([1]Dashboard!$AK$39="Month","Month"&amp;N306&amp;F306,IF([1]Dashboard!$AK$39="YTD",IF(O306-[1]Dashboard!$AK$37&lt;=0,"YTD"&amp;A306&amp;[1]Dashboard!$AK$37&amp;U306),IF([1]Dashboard!$AK$39="FY","FY"&amp;A306&amp;U306)))</f>
        <v>YTD2024062 - OTHERB2B</v>
      </c>
      <c r="U306" t="str">
        <f t="shared" si="19"/>
        <v>2 - OTHERB2B</v>
      </c>
      <c r="V306" t="str">
        <f>IF([1]Dashboard!$AK$39="Month","Month"&amp;N306&amp;C306&amp;E306,IF([1]Dashboard!$AK$39="YTD",IF(O306-[1]Dashboard!$AK$37&lt;=0,"YTD"&amp;A306&amp;[1]Dashboard!$AK$37&amp;C306&amp;E306),IF([1]Dashboard!$AK$39="FY","FY"&amp;A306&amp;C306&amp;E306)))</f>
        <v>YTD202406Bonaparte2 - OTHER</v>
      </c>
      <c r="W306" t="str">
        <f>IF([1]Dashboard!$AK$39="Month","Month"&amp;N306,IF([1]Dashboard!$AK$39="YTD",IF(O306-[1]Dashboard!$AK$37&lt;=0,"YTD"&amp;A306&amp;[1]Dashboard!$AK$37),IF([1]Dashboard!$AK$39="FY","FY"&amp;A306)))</f>
        <v>YTD202406</v>
      </c>
    </row>
    <row r="307" spans="1:23" x14ac:dyDescent="0.3">
      <c r="A307" t="s">
        <v>23</v>
      </c>
      <c r="B307" t="s">
        <v>251</v>
      </c>
      <c r="C307" t="s">
        <v>230</v>
      </c>
      <c r="D307" t="s">
        <v>26</v>
      </c>
      <c r="E307" t="s">
        <v>67</v>
      </c>
      <c r="F307" t="s">
        <v>26</v>
      </c>
      <c r="G307" t="s">
        <v>282</v>
      </c>
      <c r="H307" t="s">
        <v>283</v>
      </c>
      <c r="I307" s="4">
        <v>5</v>
      </c>
      <c r="J307" s="4">
        <v>16.895424836601308</v>
      </c>
      <c r="K307" s="4">
        <v>13.0273321449792</v>
      </c>
      <c r="L307" s="4">
        <v>3.8680926916221061</v>
      </c>
      <c r="M307" s="5">
        <v>5</v>
      </c>
      <c r="N307" t="str">
        <f t="shared" si="16"/>
        <v>202402</v>
      </c>
      <c r="O307" t="str">
        <f t="shared" si="17"/>
        <v>02</v>
      </c>
      <c r="P307" t="str">
        <f t="shared" si="18"/>
        <v>02.Feb2024</v>
      </c>
      <c r="Q307" t="str">
        <f>IF([1]Dashboard!$AK$39="Month","Month"&amp;N307&amp;E307,IF([1]Dashboard!$AK$39="YTD",IF(O307-[1]Dashboard!$AK$37&lt;=0,"YTD"&amp;A307&amp;[1]Dashboard!$AK$37&amp;E307),IF([1]Dashboard!$AK$39="FY","FY"&amp;A307&amp;E307)))</f>
        <v>YTD2024062 - OTHER</v>
      </c>
      <c r="R307" t="str">
        <f>IF([1]Dashboard!$AK$39="Month","Month"&amp;N307&amp;E307&amp;F307,IF([1]Dashboard!$AK$39="YTD",IF(O307-[1]Dashboard!$AK$37&lt;=0,"YTD"&amp;A307&amp;[1]Dashboard!$AK$37&amp;E307&amp;F307),IF([1]Dashboard!$AK$39="FY","FY"&amp;A307&amp;E307&amp;F307)))</f>
        <v>YTD2024062 - OTHERB2B</v>
      </c>
      <c r="S307" t="str">
        <f>IF([1]Dashboard!$AK$39="Month","Month"&amp;N307&amp;F307,IF([1]Dashboard!$AK$39="YTD",IF(O307-[1]Dashboard!$AK$37&lt;=0,"YTD"&amp;A307&amp;[1]Dashboard!$AK$37&amp;F307),IF([1]Dashboard!$AK$39="FY","FY"&amp;A307&amp;F307)))</f>
        <v>YTD202406B2B</v>
      </c>
      <c r="T307" t="str">
        <f>IF([1]Dashboard!$AK$39="Month","Month"&amp;N307&amp;F307,IF([1]Dashboard!$AK$39="YTD",IF(O307-[1]Dashboard!$AK$37&lt;=0,"YTD"&amp;A307&amp;[1]Dashboard!$AK$37&amp;U307),IF([1]Dashboard!$AK$39="FY","FY"&amp;A307&amp;U307)))</f>
        <v>YTD2024062 - OTHERB2B</v>
      </c>
      <c r="U307" t="str">
        <f t="shared" si="19"/>
        <v>2 - OTHERB2B</v>
      </c>
      <c r="V307" t="str">
        <f>IF([1]Dashboard!$AK$39="Month","Month"&amp;N307&amp;C307&amp;E307,IF([1]Dashboard!$AK$39="YTD",IF(O307-[1]Dashboard!$AK$37&lt;=0,"YTD"&amp;A307&amp;[1]Dashboard!$AK$37&amp;C307&amp;E307),IF([1]Dashboard!$AK$39="FY","FY"&amp;A307&amp;C307&amp;E307)))</f>
        <v>YTD202406Bonaparte2 - OTHER</v>
      </c>
      <c r="W307" t="str">
        <f>IF([1]Dashboard!$AK$39="Month","Month"&amp;N307,IF([1]Dashboard!$AK$39="YTD",IF(O307-[1]Dashboard!$AK$37&lt;=0,"YTD"&amp;A307&amp;[1]Dashboard!$AK$37),IF([1]Dashboard!$AK$39="FY","FY"&amp;A307)))</f>
        <v>YTD202406</v>
      </c>
    </row>
    <row r="308" spans="1:23" x14ac:dyDescent="0.3">
      <c r="A308" t="s">
        <v>23</v>
      </c>
      <c r="B308" t="s">
        <v>251</v>
      </c>
      <c r="C308" t="s">
        <v>230</v>
      </c>
      <c r="D308" t="s">
        <v>26</v>
      </c>
      <c r="E308" t="s">
        <v>67</v>
      </c>
      <c r="F308" t="s">
        <v>26</v>
      </c>
      <c r="G308" t="s">
        <v>284</v>
      </c>
      <c r="H308" t="s">
        <v>285</v>
      </c>
      <c r="I308" s="4">
        <v>3</v>
      </c>
      <c r="J308" s="4">
        <v>42.240047534165178</v>
      </c>
      <c r="K308" s="4">
        <v>32.99465240641711</v>
      </c>
      <c r="L308" s="4">
        <v>9.2453951277480737</v>
      </c>
      <c r="M308" s="5">
        <v>3</v>
      </c>
      <c r="N308" t="str">
        <f t="shared" si="16"/>
        <v>202402</v>
      </c>
      <c r="O308" t="str">
        <f t="shared" si="17"/>
        <v>02</v>
      </c>
      <c r="P308" t="str">
        <f t="shared" si="18"/>
        <v>02.Feb2024</v>
      </c>
      <c r="Q308" t="str">
        <f>IF([1]Dashboard!$AK$39="Month","Month"&amp;N308&amp;E308,IF([1]Dashboard!$AK$39="YTD",IF(O308-[1]Dashboard!$AK$37&lt;=0,"YTD"&amp;A308&amp;[1]Dashboard!$AK$37&amp;E308),IF([1]Dashboard!$AK$39="FY","FY"&amp;A308&amp;E308)))</f>
        <v>YTD2024062 - OTHER</v>
      </c>
      <c r="R308" t="str">
        <f>IF([1]Dashboard!$AK$39="Month","Month"&amp;N308&amp;E308&amp;F308,IF([1]Dashboard!$AK$39="YTD",IF(O308-[1]Dashboard!$AK$37&lt;=0,"YTD"&amp;A308&amp;[1]Dashboard!$AK$37&amp;E308&amp;F308),IF([1]Dashboard!$AK$39="FY","FY"&amp;A308&amp;E308&amp;F308)))</f>
        <v>YTD2024062 - OTHERB2B</v>
      </c>
      <c r="S308" t="str">
        <f>IF([1]Dashboard!$AK$39="Month","Month"&amp;N308&amp;F308,IF([1]Dashboard!$AK$39="YTD",IF(O308-[1]Dashboard!$AK$37&lt;=0,"YTD"&amp;A308&amp;[1]Dashboard!$AK$37&amp;F308),IF([1]Dashboard!$AK$39="FY","FY"&amp;A308&amp;F308)))</f>
        <v>YTD202406B2B</v>
      </c>
      <c r="T308" t="str">
        <f>IF([1]Dashboard!$AK$39="Month","Month"&amp;N308&amp;F308,IF([1]Dashboard!$AK$39="YTD",IF(O308-[1]Dashboard!$AK$37&lt;=0,"YTD"&amp;A308&amp;[1]Dashboard!$AK$37&amp;U308),IF([1]Dashboard!$AK$39="FY","FY"&amp;A308&amp;U308)))</f>
        <v>YTD2024062 - OTHERB2B</v>
      </c>
      <c r="U308" t="str">
        <f t="shared" si="19"/>
        <v>2 - OTHERB2B</v>
      </c>
      <c r="V308" t="str">
        <f>IF([1]Dashboard!$AK$39="Month","Month"&amp;N308&amp;C308&amp;E308,IF([1]Dashboard!$AK$39="YTD",IF(O308-[1]Dashboard!$AK$37&lt;=0,"YTD"&amp;A308&amp;[1]Dashboard!$AK$37&amp;C308&amp;E308),IF([1]Dashboard!$AK$39="FY","FY"&amp;A308&amp;C308&amp;E308)))</f>
        <v>YTD202406Bonaparte2 - OTHER</v>
      </c>
      <c r="W308" t="str">
        <f>IF([1]Dashboard!$AK$39="Month","Month"&amp;N308,IF([1]Dashboard!$AK$39="YTD",IF(O308-[1]Dashboard!$AK$37&lt;=0,"YTD"&amp;A308&amp;[1]Dashboard!$AK$37),IF([1]Dashboard!$AK$39="FY","FY"&amp;A308)))</f>
        <v>YTD202406</v>
      </c>
    </row>
    <row r="309" spans="1:23" x14ac:dyDescent="0.3">
      <c r="A309" t="s">
        <v>23</v>
      </c>
      <c r="B309" t="s">
        <v>251</v>
      </c>
      <c r="C309" t="s">
        <v>230</v>
      </c>
      <c r="D309" t="s">
        <v>26</v>
      </c>
      <c r="E309" t="s">
        <v>67</v>
      </c>
      <c r="F309" t="s">
        <v>68</v>
      </c>
      <c r="G309" t="s">
        <v>69</v>
      </c>
      <c r="H309" t="s">
        <v>70</v>
      </c>
      <c r="I309" s="4">
        <v>2</v>
      </c>
      <c r="J309" s="4">
        <v>7.3975044563279848</v>
      </c>
      <c r="K309" s="4">
        <v>0</v>
      </c>
      <c r="L309" s="4">
        <v>7.3975044563279848</v>
      </c>
      <c r="M309" s="5">
        <v>2</v>
      </c>
      <c r="N309" t="str">
        <f t="shared" si="16"/>
        <v>202402</v>
      </c>
      <c r="O309" t="str">
        <f t="shared" si="17"/>
        <v>02</v>
      </c>
      <c r="P309" t="str">
        <f t="shared" si="18"/>
        <v>02.Feb2024</v>
      </c>
      <c r="Q309" t="str">
        <f>IF([1]Dashboard!$AK$39="Month","Month"&amp;N309&amp;E309,IF([1]Dashboard!$AK$39="YTD",IF(O309-[1]Dashboard!$AK$37&lt;=0,"YTD"&amp;A309&amp;[1]Dashboard!$AK$37&amp;E309),IF([1]Dashboard!$AK$39="FY","FY"&amp;A309&amp;E309)))</f>
        <v>YTD2024062 - OTHER</v>
      </c>
      <c r="R309" t="str">
        <f>IF([1]Dashboard!$AK$39="Month","Month"&amp;N309&amp;E309&amp;F309,IF([1]Dashboard!$AK$39="YTD",IF(O309-[1]Dashboard!$AK$37&lt;=0,"YTD"&amp;A309&amp;[1]Dashboard!$AK$37&amp;E309&amp;F309),IF([1]Dashboard!$AK$39="FY","FY"&amp;A309&amp;E309&amp;F309)))</f>
        <v>YTD2024062 - OTHERDIVERS</v>
      </c>
      <c r="S309" t="str">
        <f>IF([1]Dashboard!$AK$39="Month","Month"&amp;N309&amp;F309,IF([1]Dashboard!$AK$39="YTD",IF(O309-[1]Dashboard!$AK$37&lt;=0,"YTD"&amp;A309&amp;[1]Dashboard!$AK$37&amp;F309),IF([1]Dashboard!$AK$39="FY","FY"&amp;A309&amp;F309)))</f>
        <v>YTD202406DIVERS</v>
      </c>
      <c r="T309" t="str">
        <f>IF([1]Dashboard!$AK$39="Month","Month"&amp;N309&amp;F309,IF([1]Dashboard!$AK$39="YTD",IF(O309-[1]Dashboard!$AK$37&lt;=0,"YTD"&amp;A309&amp;[1]Dashboard!$AK$37&amp;U309),IF([1]Dashboard!$AK$39="FY","FY"&amp;A309&amp;U309)))</f>
        <v>YTD2024062 - OTHERDIVERS</v>
      </c>
      <c r="U309" t="str">
        <f t="shared" si="19"/>
        <v>2 - OTHERDIVERS</v>
      </c>
      <c r="V309" t="str">
        <f>IF([1]Dashboard!$AK$39="Month","Month"&amp;N309&amp;C309&amp;E309,IF([1]Dashboard!$AK$39="YTD",IF(O309-[1]Dashboard!$AK$37&lt;=0,"YTD"&amp;A309&amp;[1]Dashboard!$AK$37&amp;C309&amp;E309),IF([1]Dashboard!$AK$39="FY","FY"&amp;A309&amp;C309&amp;E309)))</f>
        <v>YTD202406Bonaparte2 - OTHER</v>
      </c>
      <c r="W309" t="str">
        <f>IF([1]Dashboard!$AK$39="Month","Month"&amp;N309,IF([1]Dashboard!$AK$39="YTD",IF(O309-[1]Dashboard!$AK$37&lt;=0,"YTD"&amp;A309&amp;[1]Dashboard!$AK$37),IF([1]Dashboard!$AK$39="FY","FY"&amp;A309)))</f>
        <v>YTD202406</v>
      </c>
    </row>
    <row r="310" spans="1:23" x14ac:dyDescent="0.3">
      <c r="A310" t="s">
        <v>23</v>
      </c>
      <c r="B310" t="s">
        <v>251</v>
      </c>
      <c r="C310" t="s">
        <v>230</v>
      </c>
      <c r="D310" t="s">
        <v>26</v>
      </c>
      <c r="E310" t="s">
        <v>188</v>
      </c>
      <c r="F310" t="s">
        <v>189</v>
      </c>
      <c r="G310" t="s">
        <v>198</v>
      </c>
      <c r="H310" t="s">
        <v>199</v>
      </c>
      <c r="I310" s="4">
        <v>26</v>
      </c>
      <c r="J310" s="4">
        <v>193.10754604872253</v>
      </c>
      <c r="K310" s="4">
        <v>97.104129530600105</v>
      </c>
      <c r="L310" s="4">
        <v>96.003416518122407</v>
      </c>
      <c r="M310" s="5">
        <v>22.1</v>
      </c>
      <c r="N310" t="str">
        <f t="shared" si="16"/>
        <v>202402</v>
      </c>
      <c r="O310" t="str">
        <f t="shared" si="17"/>
        <v>02</v>
      </c>
      <c r="P310" t="str">
        <f t="shared" si="18"/>
        <v>02.Feb2024</v>
      </c>
      <c r="Q310" t="str">
        <f>IF([1]Dashboard!$AK$39="Month","Month"&amp;N310&amp;E310,IF([1]Dashboard!$AK$39="YTD",IF(O310-[1]Dashboard!$AK$37&lt;=0,"YTD"&amp;A310&amp;[1]Dashboard!$AK$37&amp;E310),IF([1]Dashboard!$AK$39="FY","FY"&amp;A310&amp;E310)))</f>
        <v>YTD2024063 - KIT</v>
      </c>
      <c r="R310" t="str">
        <f>IF([1]Dashboard!$AK$39="Month","Month"&amp;N310&amp;E310&amp;F310,IF([1]Dashboard!$AK$39="YTD",IF(O310-[1]Dashboard!$AK$37&lt;=0,"YTD"&amp;A310&amp;[1]Dashboard!$AK$37&amp;E310&amp;F310),IF([1]Dashboard!$AK$39="FY","FY"&amp;A310&amp;E310&amp;F310)))</f>
        <v>YTD2024063 - KITAssortiment_3 - KIT</v>
      </c>
      <c r="S310" t="str">
        <f>IF([1]Dashboard!$AK$39="Month","Month"&amp;N310&amp;F310,IF([1]Dashboard!$AK$39="YTD",IF(O310-[1]Dashboard!$AK$37&lt;=0,"YTD"&amp;A310&amp;[1]Dashboard!$AK$37&amp;F310),IF([1]Dashboard!$AK$39="FY","FY"&amp;A310&amp;F310)))</f>
        <v>YTD202406Assortiment_3 - KIT</v>
      </c>
      <c r="T310" t="str">
        <f>IF([1]Dashboard!$AK$39="Month","Month"&amp;N310&amp;F310,IF([1]Dashboard!$AK$39="YTD",IF(O310-[1]Dashboard!$AK$37&lt;=0,"YTD"&amp;A310&amp;[1]Dashboard!$AK$37&amp;U310),IF([1]Dashboard!$AK$39="FY","FY"&amp;A310&amp;U310)))</f>
        <v>YTD2024063 - KITAssortiment_3 - KIT</v>
      </c>
      <c r="U310" t="str">
        <f t="shared" si="19"/>
        <v>3 - KITAssortiment_3 - KIT</v>
      </c>
      <c r="V310" t="str">
        <f>IF([1]Dashboard!$AK$39="Month","Month"&amp;N310&amp;C310&amp;E310,IF([1]Dashboard!$AK$39="YTD",IF(O310-[1]Dashboard!$AK$37&lt;=0,"YTD"&amp;A310&amp;[1]Dashboard!$AK$37&amp;C310&amp;E310),IF([1]Dashboard!$AK$39="FY","FY"&amp;A310&amp;C310&amp;E310)))</f>
        <v>YTD202406Bonaparte3 - KIT</v>
      </c>
      <c r="W310" t="str">
        <f>IF([1]Dashboard!$AK$39="Month","Month"&amp;N310,IF([1]Dashboard!$AK$39="YTD",IF(O310-[1]Dashboard!$AK$37&lt;=0,"YTD"&amp;A310&amp;[1]Dashboard!$AK$37),IF([1]Dashboard!$AK$39="FY","FY"&amp;A310)))</f>
        <v>YTD202406</v>
      </c>
    </row>
    <row r="311" spans="1:23" x14ac:dyDescent="0.3">
      <c r="A311" t="s">
        <v>23</v>
      </c>
      <c r="B311" t="s">
        <v>251</v>
      </c>
      <c r="C311" t="s">
        <v>230</v>
      </c>
      <c r="D311" t="s">
        <v>71</v>
      </c>
      <c r="E311" t="s">
        <v>27</v>
      </c>
      <c r="F311" t="s">
        <v>28</v>
      </c>
      <c r="G311" t="s">
        <v>72</v>
      </c>
      <c r="H311" t="s">
        <v>73</v>
      </c>
      <c r="I311" s="4">
        <v>8</v>
      </c>
      <c r="J311" s="4">
        <v>10.757575757575758</v>
      </c>
      <c r="K311" s="4">
        <v>3.0184194890077238</v>
      </c>
      <c r="L311" s="4">
        <v>7.739156268568034</v>
      </c>
      <c r="M311" s="5">
        <v>0.64</v>
      </c>
      <c r="N311" t="str">
        <f t="shared" si="16"/>
        <v>202402</v>
      </c>
      <c r="O311" t="str">
        <f t="shared" si="17"/>
        <v>02</v>
      </c>
      <c r="P311" t="str">
        <f t="shared" si="18"/>
        <v>02.Feb2024</v>
      </c>
      <c r="Q311" t="str">
        <f>IF([1]Dashboard!$AK$39="Month","Month"&amp;N311&amp;E311,IF([1]Dashboard!$AK$39="YTD",IF(O311-[1]Dashboard!$AK$37&lt;=0,"YTD"&amp;A311&amp;[1]Dashboard!$AK$37&amp;E311),IF([1]Dashboard!$AK$39="FY","FY"&amp;A311&amp;E311)))</f>
        <v>YTD2024061 - BARS</v>
      </c>
      <c r="R311" t="str">
        <f>IF([1]Dashboard!$AK$39="Month","Month"&amp;N311&amp;E311&amp;F311,IF([1]Dashboard!$AK$39="YTD",IF(O311-[1]Dashboard!$AK$37&lt;=0,"YTD"&amp;A311&amp;[1]Dashboard!$AK$37&amp;E311&amp;F311),IF([1]Dashboard!$AK$39="FY","FY"&amp;A311&amp;E311&amp;F311)))</f>
        <v>YTD2024061 - BARSBARS</v>
      </c>
      <c r="S311" t="str">
        <f>IF([1]Dashboard!$AK$39="Month","Month"&amp;N311&amp;F311,IF([1]Dashboard!$AK$39="YTD",IF(O311-[1]Dashboard!$AK$37&lt;=0,"YTD"&amp;A311&amp;[1]Dashboard!$AK$37&amp;F311),IF([1]Dashboard!$AK$39="FY","FY"&amp;A311&amp;F311)))</f>
        <v>YTD202406BARS</v>
      </c>
      <c r="T311" t="str">
        <f>IF([1]Dashboard!$AK$39="Month","Month"&amp;N311&amp;F311,IF([1]Dashboard!$AK$39="YTD",IF(O311-[1]Dashboard!$AK$37&lt;=0,"YTD"&amp;A311&amp;[1]Dashboard!$AK$37&amp;U311),IF([1]Dashboard!$AK$39="FY","FY"&amp;A311&amp;U311)))</f>
        <v>YTD2024061 - BARSBARS</v>
      </c>
      <c r="U311" t="str">
        <f t="shared" si="19"/>
        <v>1 - BARSBARS</v>
      </c>
      <c r="V311" t="str">
        <f>IF([1]Dashboard!$AK$39="Month","Month"&amp;N311&amp;C311&amp;E311,IF([1]Dashboard!$AK$39="YTD",IF(O311-[1]Dashboard!$AK$37&lt;=0,"YTD"&amp;A311&amp;[1]Dashboard!$AK$37&amp;C311&amp;E311),IF([1]Dashboard!$AK$39="FY","FY"&amp;A311&amp;C311&amp;E311)))</f>
        <v>YTD202406Bonaparte1 - BARS</v>
      </c>
      <c r="W311" t="str">
        <f>IF([1]Dashboard!$AK$39="Month","Month"&amp;N311,IF([1]Dashboard!$AK$39="YTD",IF(O311-[1]Dashboard!$AK$37&lt;=0,"YTD"&amp;A311&amp;[1]Dashboard!$AK$37),IF([1]Dashboard!$AK$39="FY","FY"&amp;A311)))</f>
        <v>YTD202406</v>
      </c>
    </row>
    <row r="312" spans="1:23" x14ac:dyDescent="0.3">
      <c r="A312" t="s">
        <v>23</v>
      </c>
      <c r="B312" t="s">
        <v>251</v>
      </c>
      <c r="C312" t="s">
        <v>230</v>
      </c>
      <c r="D312" t="s">
        <v>71</v>
      </c>
      <c r="E312" t="s">
        <v>27</v>
      </c>
      <c r="F312" t="s">
        <v>28</v>
      </c>
      <c r="G312" t="s">
        <v>29</v>
      </c>
      <c r="H312" t="s">
        <v>30</v>
      </c>
      <c r="I312" s="4">
        <v>18</v>
      </c>
      <c r="J312" s="4">
        <v>14.334521687462866</v>
      </c>
      <c r="K312" s="4">
        <v>5.0200534759358302</v>
      </c>
      <c r="L312" s="4">
        <v>9.3144682115270356</v>
      </c>
      <c r="M312" s="5">
        <v>1.44</v>
      </c>
      <c r="N312" t="str">
        <f t="shared" si="16"/>
        <v>202402</v>
      </c>
      <c r="O312" t="str">
        <f t="shared" si="17"/>
        <v>02</v>
      </c>
      <c r="P312" t="str">
        <f t="shared" si="18"/>
        <v>02.Feb2024</v>
      </c>
      <c r="Q312" t="str">
        <f>IF([1]Dashboard!$AK$39="Month","Month"&amp;N312&amp;E312,IF([1]Dashboard!$AK$39="YTD",IF(O312-[1]Dashboard!$AK$37&lt;=0,"YTD"&amp;A312&amp;[1]Dashboard!$AK$37&amp;E312),IF([1]Dashboard!$AK$39="FY","FY"&amp;A312&amp;E312)))</f>
        <v>YTD2024061 - BARS</v>
      </c>
      <c r="R312" t="str">
        <f>IF([1]Dashboard!$AK$39="Month","Month"&amp;N312&amp;E312&amp;F312,IF([1]Dashboard!$AK$39="YTD",IF(O312-[1]Dashboard!$AK$37&lt;=0,"YTD"&amp;A312&amp;[1]Dashboard!$AK$37&amp;E312&amp;F312),IF([1]Dashboard!$AK$39="FY","FY"&amp;A312&amp;E312&amp;F312)))</f>
        <v>YTD2024061 - BARSBARS</v>
      </c>
      <c r="S312" t="str">
        <f>IF([1]Dashboard!$AK$39="Month","Month"&amp;N312&amp;F312,IF([1]Dashboard!$AK$39="YTD",IF(O312-[1]Dashboard!$AK$37&lt;=0,"YTD"&amp;A312&amp;[1]Dashboard!$AK$37&amp;F312),IF([1]Dashboard!$AK$39="FY","FY"&amp;A312&amp;F312)))</f>
        <v>YTD202406BARS</v>
      </c>
      <c r="T312" t="str">
        <f>IF([1]Dashboard!$AK$39="Month","Month"&amp;N312&amp;F312,IF([1]Dashboard!$AK$39="YTD",IF(O312-[1]Dashboard!$AK$37&lt;=0,"YTD"&amp;A312&amp;[1]Dashboard!$AK$37&amp;U312),IF([1]Dashboard!$AK$39="FY","FY"&amp;A312&amp;U312)))</f>
        <v>YTD2024061 - BARSBARS</v>
      </c>
      <c r="U312" t="str">
        <f t="shared" si="19"/>
        <v>1 - BARSBARS</v>
      </c>
      <c r="V312" t="str">
        <f>IF([1]Dashboard!$AK$39="Month","Month"&amp;N312&amp;C312&amp;E312,IF([1]Dashboard!$AK$39="YTD",IF(O312-[1]Dashboard!$AK$37&lt;=0,"YTD"&amp;A312&amp;[1]Dashboard!$AK$37&amp;C312&amp;E312),IF([1]Dashboard!$AK$39="FY","FY"&amp;A312&amp;C312&amp;E312)))</f>
        <v>YTD202406Bonaparte1 - BARS</v>
      </c>
      <c r="W312" t="str">
        <f>IF([1]Dashboard!$AK$39="Month","Month"&amp;N312,IF([1]Dashboard!$AK$39="YTD",IF(O312-[1]Dashboard!$AK$37&lt;=0,"YTD"&amp;A312&amp;[1]Dashboard!$AK$37),IF([1]Dashboard!$AK$39="FY","FY"&amp;A312)))</f>
        <v>YTD202406</v>
      </c>
    </row>
    <row r="313" spans="1:23" x14ac:dyDescent="0.3">
      <c r="A313" t="s">
        <v>23</v>
      </c>
      <c r="B313" t="s">
        <v>251</v>
      </c>
      <c r="C313" t="s">
        <v>230</v>
      </c>
      <c r="D313" t="s">
        <v>71</v>
      </c>
      <c r="E313" t="s">
        <v>27</v>
      </c>
      <c r="F313" t="s">
        <v>28</v>
      </c>
      <c r="G313" t="s">
        <v>31</v>
      </c>
      <c r="H313" t="s">
        <v>32</v>
      </c>
      <c r="I313" s="4">
        <v>24</v>
      </c>
      <c r="J313" s="4">
        <v>18.499702911467619</v>
      </c>
      <c r="K313" s="4">
        <v>9.162210338680925</v>
      </c>
      <c r="L313" s="4">
        <v>9.3374925727866938</v>
      </c>
      <c r="M313" s="5">
        <v>1.92</v>
      </c>
      <c r="N313" t="str">
        <f t="shared" si="16"/>
        <v>202402</v>
      </c>
      <c r="O313" t="str">
        <f t="shared" si="17"/>
        <v>02</v>
      </c>
      <c r="P313" t="str">
        <f t="shared" si="18"/>
        <v>02.Feb2024</v>
      </c>
      <c r="Q313" t="str">
        <f>IF([1]Dashboard!$AK$39="Month","Month"&amp;N313&amp;E313,IF([1]Dashboard!$AK$39="YTD",IF(O313-[1]Dashboard!$AK$37&lt;=0,"YTD"&amp;A313&amp;[1]Dashboard!$AK$37&amp;E313),IF([1]Dashboard!$AK$39="FY","FY"&amp;A313&amp;E313)))</f>
        <v>YTD2024061 - BARS</v>
      </c>
      <c r="R313" t="str">
        <f>IF([1]Dashboard!$AK$39="Month","Month"&amp;N313&amp;E313&amp;F313,IF([1]Dashboard!$AK$39="YTD",IF(O313-[1]Dashboard!$AK$37&lt;=0,"YTD"&amp;A313&amp;[1]Dashboard!$AK$37&amp;E313&amp;F313),IF([1]Dashboard!$AK$39="FY","FY"&amp;A313&amp;E313&amp;F313)))</f>
        <v>YTD2024061 - BARSBARS</v>
      </c>
      <c r="S313" t="str">
        <f>IF([1]Dashboard!$AK$39="Month","Month"&amp;N313&amp;F313,IF([1]Dashboard!$AK$39="YTD",IF(O313-[1]Dashboard!$AK$37&lt;=0,"YTD"&amp;A313&amp;[1]Dashboard!$AK$37&amp;F313),IF([1]Dashboard!$AK$39="FY","FY"&amp;A313&amp;F313)))</f>
        <v>YTD202406BARS</v>
      </c>
      <c r="T313" t="str">
        <f>IF([1]Dashboard!$AK$39="Month","Month"&amp;N313&amp;F313,IF([1]Dashboard!$AK$39="YTD",IF(O313-[1]Dashboard!$AK$37&lt;=0,"YTD"&amp;A313&amp;[1]Dashboard!$AK$37&amp;U313),IF([1]Dashboard!$AK$39="FY","FY"&amp;A313&amp;U313)))</f>
        <v>YTD2024061 - BARSBARS</v>
      </c>
      <c r="U313" t="str">
        <f t="shared" si="19"/>
        <v>1 - BARSBARS</v>
      </c>
      <c r="V313" t="str">
        <f>IF([1]Dashboard!$AK$39="Month","Month"&amp;N313&amp;C313&amp;E313,IF([1]Dashboard!$AK$39="YTD",IF(O313-[1]Dashboard!$AK$37&lt;=0,"YTD"&amp;A313&amp;[1]Dashboard!$AK$37&amp;C313&amp;E313),IF([1]Dashboard!$AK$39="FY","FY"&amp;A313&amp;C313&amp;E313)))</f>
        <v>YTD202406Bonaparte1 - BARS</v>
      </c>
      <c r="W313" t="str">
        <f>IF([1]Dashboard!$AK$39="Month","Month"&amp;N313,IF([1]Dashboard!$AK$39="YTD",IF(O313-[1]Dashboard!$AK$37&lt;=0,"YTD"&amp;A313&amp;[1]Dashboard!$AK$37),IF([1]Dashboard!$AK$39="FY","FY"&amp;A313)))</f>
        <v>YTD202406</v>
      </c>
    </row>
    <row r="314" spans="1:23" x14ac:dyDescent="0.3">
      <c r="A314" t="s">
        <v>23</v>
      </c>
      <c r="B314" t="s">
        <v>251</v>
      </c>
      <c r="C314" t="s">
        <v>230</v>
      </c>
      <c r="D314" t="s">
        <v>71</v>
      </c>
      <c r="E314" t="s">
        <v>27</v>
      </c>
      <c r="F314" t="s">
        <v>28</v>
      </c>
      <c r="G314" t="s">
        <v>33</v>
      </c>
      <c r="H314" t="s">
        <v>34</v>
      </c>
      <c r="I314" s="4">
        <v>10</v>
      </c>
      <c r="J314" s="4">
        <v>7.9590017825311952</v>
      </c>
      <c r="K314" s="4">
        <v>3.0451574569221616</v>
      </c>
      <c r="L314" s="4">
        <v>4.9138443256090332</v>
      </c>
      <c r="M314" s="5">
        <v>0.8</v>
      </c>
      <c r="N314" t="str">
        <f t="shared" si="16"/>
        <v>202402</v>
      </c>
      <c r="O314" t="str">
        <f t="shared" si="17"/>
        <v>02</v>
      </c>
      <c r="P314" t="str">
        <f t="shared" si="18"/>
        <v>02.Feb2024</v>
      </c>
      <c r="Q314" t="str">
        <f>IF([1]Dashboard!$AK$39="Month","Month"&amp;N314&amp;E314,IF([1]Dashboard!$AK$39="YTD",IF(O314-[1]Dashboard!$AK$37&lt;=0,"YTD"&amp;A314&amp;[1]Dashboard!$AK$37&amp;E314),IF([1]Dashboard!$AK$39="FY","FY"&amp;A314&amp;E314)))</f>
        <v>YTD2024061 - BARS</v>
      </c>
      <c r="R314" t="str">
        <f>IF([1]Dashboard!$AK$39="Month","Month"&amp;N314&amp;E314&amp;F314,IF([1]Dashboard!$AK$39="YTD",IF(O314-[1]Dashboard!$AK$37&lt;=0,"YTD"&amp;A314&amp;[1]Dashboard!$AK$37&amp;E314&amp;F314),IF([1]Dashboard!$AK$39="FY","FY"&amp;A314&amp;E314&amp;F314)))</f>
        <v>YTD2024061 - BARSBARS</v>
      </c>
      <c r="S314" t="str">
        <f>IF([1]Dashboard!$AK$39="Month","Month"&amp;N314&amp;F314,IF([1]Dashboard!$AK$39="YTD",IF(O314-[1]Dashboard!$AK$37&lt;=0,"YTD"&amp;A314&amp;[1]Dashboard!$AK$37&amp;F314),IF([1]Dashboard!$AK$39="FY","FY"&amp;A314&amp;F314)))</f>
        <v>YTD202406BARS</v>
      </c>
      <c r="T314" t="str">
        <f>IF([1]Dashboard!$AK$39="Month","Month"&amp;N314&amp;F314,IF([1]Dashboard!$AK$39="YTD",IF(O314-[1]Dashboard!$AK$37&lt;=0,"YTD"&amp;A314&amp;[1]Dashboard!$AK$37&amp;U314),IF([1]Dashboard!$AK$39="FY","FY"&amp;A314&amp;U314)))</f>
        <v>YTD2024061 - BARSBARS</v>
      </c>
      <c r="U314" t="str">
        <f t="shared" si="19"/>
        <v>1 - BARSBARS</v>
      </c>
      <c r="V314" t="str">
        <f>IF([1]Dashboard!$AK$39="Month","Month"&amp;N314&amp;C314&amp;E314,IF([1]Dashboard!$AK$39="YTD",IF(O314-[1]Dashboard!$AK$37&lt;=0,"YTD"&amp;A314&amp;[1]Dashboard!$AK$37&amp;C314&amp;E314),IF([1]Dashboard!$AK$39="FY","FY"&amp;A314&amp;C314&amp;E314)))</f>
        <v>YTD202406Bonaparte1 - BARS</v>
      </c>
      <c r="W314" t="str">
        <f>IF([1]Dashboard!$AK$39="Month","Month"&amp;N314,IF([1]Dashboard!$AK$39="YTD",IF(O314-[1]Dashboard!$AK$37&lt;=0,"YTD"&amp;A314&amp;[1]Dashboard!$AK$37),IF([1]Dashboard!$AK$39="FY","FY"&amp;A314)))</f>
        <v>YTD202406</v>
      </c>
    </row>
    <row r="315" spans="1:23" x14ac:dyDescent="0.3">
      <c r="A315" t="s">
        <v>23</v>
      </c>
      <c r="B315" t="s">
        <v>251</v>
      </c>
      <c r="C315" t="s">
        <v>230</v>
      </c>
      <c r="D315" t="s">
        <v>71</v>
      </c>
      <c r="E315" t="s">
        <v>27</v>
      </c>
      <c r="F315" t="s">
        <v>28</v>
      </c>
      <c r="G315" t="s">
        <v>35</v>
      </c>
      <c r="H315" t="s">
        <v>36</v>
      </c>
      <c r="I315" s="4">
        <v>17</v>
      </c>
      <c r="J315" s="4">
        <v>14.830659536541885</v>
      </c>
      <c r="K315" s="4">
        <v>5.7575757575757569</v>
      </c>
      <c r="L315" s="4">
        <v>9.0730837789661276</v>
      </c>
      <c r="M315" s="5">
        <v>1.36</v>
      </c>
      <c r="N315" t="str">
        <f t="shared" si="16"/>
        <v>202402</v>
      </c>
      <c r="O315" t="str">
        <f t="shared" si="17"/>
        <v>02</v>
      </c>
      <c r="P315" t="str">
        <f t="shared" si="18"/>
        <v>02.Feb2024</v>
      </c>
      <c r="Q315" t="str">
        <f>IF([1]Dashboard!$AK$39="Month","Month"&amp;N315&amp;E315,IF([1]Dashboard!$AK$39="YTD",IF(O315-[1]Dashboard!$AK$37&lt;=0,"YTD"&amp;A315&amp;[1]Dashboard!$AK$37&amp;E315),IF([1]Dashboard!$AK$39="FY","FY"&amp;A315&amp;E315)))</f>
        <v>YTD2024061 - BARS</v>
      </c>
      <c r="R315" t="str">
        <f>IF([1]Dashboard!$AK$39="Month","Month"&amp;N315&amp;E315&amp;F315,IF([1]Dashboard!$AK$39="YTD",IF(O315-[1]Dashboard!$AK$37&lt;=0,"YTD"&amp;A315&amp;[1]Dashboard!$AK$37&amp;E315&amp;F315),IF([1]Dashboard!$AK$39="FY","FY"&amp;A315&amp;E315&amp;F315)))</f>
        <v>YTD2024061 - BARSBARS</v>
      </c>
      <c r="S315" t="str">
        <f>IF([1]Dashboard!$AK$39="Month","Month"&amp;N315&amp;F315,IF([1]Dashboard!$AK$39="YTD",IF(O315-[1]Dashboard!$AK$37&lt;=0,"YTD"&amp;A315&amp;[1]Dashboard!$AK$37&amp;F315),IF([1]Dashboard!$AK$39="FY","FY"&amp;A315&amp;F315)))</f>
        <v>YTD202406BARS</v>
      </c>
      <c r="T315" t="str">
        <f>IF([1]Dashboard!$AK$39="Month","Month"&amp;N315&amp;F315,IF([1]Dashboard!$AK$39="YTD",IF(O315-[1]Dashboard!$AK$37&lt;=0,"YTD"&amp;A315&amp;[1]Dashboard!$AK$37&amp;U315),IF([1]Dashboard!$AK$39="FY","FY"&amp;A315&amp;U315)))</f>
        <v>YTD2024061 - BARSBARS</v>
      </c>
      <c r="U315" t="str">
        <f t="shared" si="19"/>
        <v>1 - BARSBARS</v>
      </c>
      <c r="V315" t="str">
        <f>IF([1]Dashboard!$AK$39="Month","Month"&amp;N315&amp;C315&amp;E315,IF([1]Dashboard!$AK$39="YTD",IF(O315-[1]Dashboard!$AK$37&lt;=0,"YTD"&amp;A315&amp;[1]Dashboard!$AK$37&amp;C315&amp;E315),IF([1]Dashboard!$AK$39="FY","FY"&amp;A315&amp;C315&amp;E315)))</f>
        <v>YTD202406Bonaparte1 - BARS</v>
      </c>
      <c r="W315" t="str">
        <f>IF([1]Dashboard!$AK$39="Month","Month"&amp;N315,IF([1]Dashboard!$AK$39="YTD",IF(O315-[1]Dashboard!$AK$37&lt;=0,"YTD"&amp;A315&amp;[1]Dashboard!$AK$37),IF([1]Dashboard!$AK$39="FY","FY"&amp;A315)))</f>
        <v>YTD202406</v>
      </c>
    </row>
    <row r="316" spans="1:23" x14ac:dyDescent="0.3">
      <c r="A316" t="s">
        <v>23</v>
      </c>
      <c r="B316" t="s">
        <v>251</v>
      </c>
      <c r="C316" t="s">
        <v>230</v>
      </c>
      <c r="D316" t="s">
        <v>71</v>
      </c>
      <c r="E316" t="s">
        <v>27</v>
      </c>
      <c r="F316" t="s">
        <v>28</v>
      </c>
      <c r="G316" t="s">
        <v>37</v>
      </c>
      <c r="H316" t="s">
        <v>38</v>
      </c>
      <c r="I316" s="4">
        <v>19</v>
      </c>
      <c r="J316" s="4">
        <v>16.813725490196074</v>
      </c>
      <c r="K316" s="4">
        <v>6.7524509803921564</v>
      </c>
      <c r="L316" s="4">
        <v>10.061274509803917</v>
      </c>
      <c r="M316" s="5">
        <v>1.52</v>
      </c>
      <c r="N316" t="str">
        <f t="shared" si="16"/>
        <v>202402</v>
      </c>
      <c r="O316" t="str">
        <f t="shared" si="17"/>
        <v>02</v>
      </c>
      <c r="P316" t="str">
        <f t="shared" si="18"/>
        <v>02.Feb2024</v>
      </c>
      <c r="Q316" t="str">
        <f>IF([1]Dashboard!$AK$39="Month","Month"&amp;N316&amp;E316,IF([1]Dashboard!$AK$39="YTD",IF(O316-[1]Dashboard!$AK$37&lt;=0,"YTD"&amp;A316&amp;[1]Dashboard!$AK$37&amp;E316),IF([1]Dashboard!$AK$39="FY","FY"&amp;A316&amp;E316)))</f>
        <v>YTD2024061 - BARS</v>
      </c>
      <c r="R316" t="str">
        <f>IF([1]Dashboard!$AK$39="Month","Month"&amp;N316&amp;E316&amp;F316,IF([1]Dashboard!$AK$39="YTD",IF(O316-[1]Dashboard!$AK$37&lt;=0,"YTD"&amp;A316&amp;[1]Dashboard!$AK$37&amp;E316&amp;F316),IF([1]Dashboard!$AK$39="FY","FY"&amp;A316&amp;E316&amp;F316)))</f>
        <v>YTD2024061 - BARSBARS</v>
      </c>
      <c r="S316" t="str">
        <f>IF([1]Dashboard!$AK$39="Month","Month"&amp;N316&amp;F316,IF([1]Dashboard!$AK$39="YTD",IF(O316-[1]Dashboard!$AK$37&lt;=0,"YTD"&amp;A316&amp;[1]Dashboard!$AK$37&amp;F316),IF([1]Dashboard!$AK$39="FY","FY"&amp;A316&amp;F316)))</f>
        <v>YTD202406BARS</v>
      </c>
      <c r="T316" t="str">
        <f>IF([1]Dashboard!$AK$39="Month","Month"&amp;N316&amp;F316,IF([1]Dashboard!$AK$39="YTD",IF(O316-[1]Dashboard!$AK$37&lt;=0,"YTD"&amp;A316&amp;[1]Dashboard!$AK$37&amp;U316),IF([1]Dashboard!$AK$39="FY","FY"&amp;A316&amp;U316)))</f>
        <v>YTD2024061 - BARSBARS</v>
      </c>
      <c r="U316" t="str">
        <f t="shared" si="19"/>
        <v>1 - BARSBARS</v>
      </c>
      <c r="V316" t="str">
        <f>IF([1]Dashboard!$AK$39="Month","Month"&amp;N316&amp;C316&amp;E316,IF([1]Dashboard!$AK$39="YTD",IF(O316-[1]Dashboard!$AK$37&lt;=0,"YTD"&amp;A316&amp;[1]Dashboard!$AK$37&amp;C316&amp;E316),IF([1]Dashboard!$AK$39="FY","FY"&amp;A316&amp;C316&amp;E316)))</f>
        <v>YTD202406Bonaparte1 - BARS</v>
      </c>
      <c r="W316" t="str">
        <f>IF([1]Dashboard!$AK$39="Month","Month"&amp;N316,IF([1]Dashboard!$AK$39="YTD",IF(O316-[1]Dashboard!$AK$37&lt;=0,"YTD"&amp;A316&amp;[1]Dashboard!$AK$37),IF([1]Dashboard!$AK$39="FY","FY"&amp;A316)))</f>
        <v>YTD202406</v>
      </c>
    </row>
    <row r="317" spans="1:23" x14ac:dyDescent="0.3">
      <c r="A317" t="s">
        <v>23</v>
      </c>
      <c r="B317" t="s">
        <v>251</v>
      </c>
      <c r="C317" t="s">
        <v>230</v>
      </c>
      <c r="D317" t="s">
        <v>71</v>
      </c>
      <c r="E317" t="s">
        <v>27</v>
      </c>
      <c r="F317" t="s">
        <v>28</v>
      </c>
      <c r="G317" t="s">
        <v>74</v>
      </c>
      <c r="H317" t="s">
        <v>75</v>
      </c>
      <c r="I317" s="4">
        <v>29</v>
      </c>
      <c r="J317" s="4">
        <v>31.027926322043974</v>
      </c>
      <c r="K317" s="4">
        <v>13.817216280451573</v>
      </c>
      <c r="L317" s="4">
        <v>17.210710041592403</v>
      </c>
      <c r="M317" s="5">
        <v>2.3199999999999998</v>
      </c>
      <c r="N317" t="str">
        <f t="shared" si="16"/>
        <v>202402</v>
      </c>
      <c r="O317" t="str">
        <f t="shared" si="17"/>
        <v>02</v>
      </c>
      <c r="P317" t="str">
        <f t="shared" si="18"/>
        <v>02.Feb2024</v>
      </c>
      <c r="Q317" t="str">
        <f>IF([1]Dashboard!$AK$39="Month","Month"&amp;N317&amp;E317,IF([1]Dashboard!$AK$39="YTD",IF(O317-[1]Dashboard!$AK$37&lt;=0,"YTD"&amp;A317&amp;[1]Dashboard!$AK$37&amp;E317),IF([1]Dashboard!$AK$39="FY","FY"&amp;A317&amp;E317)))</f>
        <v>YTD2024061 - BARS</v>
      </c>
      <c r="R317" t="str">
        <f>IF([1]Dashboard!$AK$39="Month","Month"&amp;N317&amp;E317&amp;F317,IF([1]Dashboard!$AK$39="YTD",IF(O317-[1]Dashboard!$AK$37&lt;=0,"YTD"&amp;A317&amp;[1]Dashboard!$AK$37&amp;E317&amp;F317),IF([1]Dashboard!$AK$39="FY","FY"&amp;A317&amp;E317&amp;F317)))</f>
        <v>YTD2024061 - BARSBARS</v>
      </c>
      <c r="S317" t="str">
        <f>IF([1]Dashboard!$AK$39="Month","Month"&amp;N317&amp;F317,IF([1]Dashboard!$AK$39="YTD",IF(O317-[1]Dashboard!$AK$37&lt;=0,"YTD"&amp;A317&amp;[1]Dashboard!$AK$37&amp;F317),IF([1]Dashboard!$AK$39="FY","FY"&amp;A317&amp;F317)))</f>
        <v>YTD202406BARS</v>
      </c>
      <c r="T317" t="str">
        <f>IF([1]Dashboard!$AK$39="Month","Month"&amp;N317&amp;F317,IF([1]Dashboard!$AK$39="YTD",IF(O317-[1]Dashboard!$AK$37&lt;=0,"YTD"&amp;A317&amp;[1]Dashboard!$AK$37&amp;U317),IF([1]Dashboard!$AK$39="FY","FY"&amp;A317&amp;U317)))</f>
        <v>YTD2024061 - BARSBARS</v>
      </c>
      <c r="U317" t="str">
        <f t="shared" si="19"/>
        <v>1 - BARSBARS</v>
      </c>
      <c r="V317" t="str">
        <f>IF([1]Dashboard!$AK$39="Month","Month"&amp;N317&amp;C317&amp;E317,IF([1]Dashboard!$AK$39="YTD",IF(O317-[1]Dashboard!$AK$37&lt;=0,"YTD"&amp;A317&amp;[1]Dashboard!$AK$37&amp;C317&amp;E317),IF([1]Dashboard!$AK$39="FY","FY"&amp;A317&amp;C317&amp;E317)))</f>
        <v>YTD202406Bonaparte1 - BARS</v>
      </c>
      <c r="W317" t="str">
        <f>IF([1]Dashboard!$AK$39="Month","Month"&amp;N317,IF([1]Dashboard!$AK$39="YTD",IF(O317-[1]Dashboard!$AK$37&lt;=0,"YTD"&amp;A317&amp;[1]Dashboard!$AK$37),IF([1]Dashboard!$AK$39="FY","FY"&amp;A317)))</f>
        <v>YTD202406</v>
      </c>
    </row>
    <row r="318" spans="1:23" x14ac:dyDescent="0.3">
      <c r="A318" t="s">
        <v>23</v>
      </c>
      <c r="B318" t="s">
        <v>251</v>
      </c>
      <c r="C318" t="s">
        <v>230</v>
      </c>
      <c r="D318" t="s">
        <v>71</v>
      </c>
      <c r="E318" t="s">
        <v>27</v>
      </c>
      <c r="F318" t="s">
        <v>28</v>
      </c>
      <c r="G318" t="s">
        <v>39</v>
      </c>
      <c r="H318" t="s">
        <v>40</v>
      </c>
      <c r="I318" s="4">
        <v>11</v>
      </c>
      <c r="J318" s="4">
        <v>11.631016042780749</v>
      </c>
      <c r="K318" s="4">
        <v>3.9256535947712421</v>
      </c>
      <c r="L318" s="4">
        <v>7.705362448009506</v>
      </c>
      <c r="M318" s="5">
        <v>0.88</v>
      </c>
      <c r="N318" t="str">
        <f t="shared" si="16"/>
        <v>202402</v>
      </c>
      <c r="O318" t="str">
        <f t="shared" si="17"/>
        <v>02</v>
      </c>
      <c r="P318" t="str">
        <f t="shared" si="18"/>
        <v>02.Feb2024</v>
      </c>
      <c r="Q318" t="str">
        <f>IF([1]Dashboard!$AK$39="Month","Month"&amp;N318&amp;E318,IF([1]Dashboard!$AK$39="YTD",IF(O318-[1]Dashboard!$AK$37&lt;=0,"YTD"&amp;A318&amp;[1]Dashboard!$AK$37&amp;E318),IF([1]Dashboard!$AK$39="FY","FY"&amp;A318&amp;E318)))</f>
        <v>YTD2024061 - BARS</v>
      </c>
      <c r="R318" t="str">
        <f>IF([1]Dashboard!$AK$39="Month","Month"&amp;N318&amp;E318&amp;F318,IF([1]Dashboard!$AK$39="YTD",IF(O318-[1]Dashboard!$AK$37&lt;=0,"YTD"&amp;A318&amp;[1]Dashboard!$AK$37&amp;E318&amp;F318),IF([1]Dashboard!$AK$39="FY","FY"&amp;A318&amp;E318&amp;F318)))</f>
        <v>YTD2024061 - BARSBARS</v>
      </c>
      <c r="S318" t="str">
        <f>IF([1]Dashboard!$AK$39="Month","Month"&amp;N318&amp;F318,IF([1]Dashboard!$AK$39="YTD",IF(O318-[1]Dashboard!$AK$37&lt;=0,"YTD"&amp;A318&amp;[1]Dashboard!$AK$37&amp;F318),IF([1]Dashboard!$AK$39="FY","FY"&amp;A318&amp;F318)))</f>
        <v>YTD202406BARS</v>
      </c>
      <c r="T318" t="str">
        <f>IF([1]Dashboard!$AK$39="Month","Month"&amp;N318&amp;F318,IF([1]Dashboard!$AK$39="YTD",IF(O318-[1]Dashboard!$AK$37&lt;=0,"YTD"&amp;A318&amp;[1]Dashboard!$AK$37&amp;U318),IF([1]Dashboard!$AK$39="FY","FY"&amp;A318&amp;U318)))</f>
        <v>YTD2024061 - BARSBARS</v>
      </c>
      <c r="U318" t="str">
        <f t="shared" si="19"/>
        <v>1 - BARSBARS</v>
      </c>
      <c r="V318" t="str">
        <f>IF([1]Dashboard!$AK$39="Month","Month"&amp;N318&amp;C318&amp;E318,IF([1]Dashboard!$AK$39="YTD",IF(O318-[1]Dashboard!$AK$37&lt;=0,"YTD"&amp;A318&amp;[1]Dashboard!$AK$37&amp;C318&amp;E318),IF([1]Dashboard!$AK$39="FY","FY"&amp;A318&amp;C318&amp;E318)))</f>
        <v>YTD202406Bonaparte1 - BARS</v>
      </c>
      <c r="W318" t="str">
        <f>IF([1]Dashboard!$AK$39="Month","Month"&amp;N318,IF([1]Dashboard!$AK$39="YTD",IF(O318-[1]Dashboard!$AK$37&lt;=0,"YTD"&amp;A318&amp;[1]Dashboard!$AK$37),IF([1]Dashboard!$AK$39="FY","FY"&amp;A318)))</f>
        <v>YTD202406</v>
      </c>
    </row>
    <row r="319" spans="1:23" x14ac:dyDescent="0.3">
      <c r="A319" t="s">
        <v>23</v>
      </c>
      <c r="B319" t="s">
        <v>251</v>
      </c>
      <c r="C319" t="s">
        <v>230</v>
      </c>
      <c r="D319" t="s">
        <v>71</v>
      </c>
      <c r="E319" t="s">
        <v>27</v>
      </c>
      <c r="F319" t="s">
        <v>28</v>
      </c>
      <c r="G319" t="s">
        <v>41</v>
      </c>
      <c r="H319" t="s">
        <v>42</v>
      </c>
      <c r="I319" s="4">
        <v>13</v>
      </c>
      <c r="J319" s="4">
        <v>13.841354723707665</v>
      </c>
      <c r="K319" s="4">
        <v>5.9766785502079607</v>
      </c>
      <c r="L319" s="4">
        <v>7.8646761734997046</v>
      </c>
      <c r="M319" s="5">
        <v>1.04</v>
      </c>
      <c r="N319" t="str">
        <f t="shared" si="16"/>
        <v>202402</v>
      </c>
      <c r="O319" t="str">
        <f t="shared" si="17"/>
        <v>02</v>
      </c>
      <c r="P319" t="str">
        <f t="shared" si="18"/>
        <v>02.Feb2024</v>
      </c>
      <c r="Q319" t="str">
        <f>IF([1]Dashboard!$AK$39="Month","Month"&amp;N319&amp;E319,IF([1]Dashboard!$AK$39="YTD",IF(O319-[1]Dashboard!$AK$37&lt;=0,"YTD"&amp;A319&amp;[1]Dashboard!$AK$37&amp;E319),IF([1]Dashboard!$AK$39="FY","FY"&amp;A319&amp;E319)))</f>
        <v>YTD2024061 - BARS</v>
      </c>
      <c r="R319" t="str">
        <f>IF([1]Dashboard!$AK$39="Month","Month"&amp;N319&amp;E319&amp;F319,IF([1]Dashboard!$AK$39="YTD",IF(O319-[1]Dashboard!$AK$37&lt;=0,"YTD"&amp;A319&amp;[1]Dashboard!$AK$37&amp;E319&amp;F319),IF([1]Dashboard!$AK$39="FY","FY"&amp;A319&amp;E319&amp;F319)))</f>
        <v>YTD2024061 - BARSBARS</v>
      </c>
      <c r="S319" t="str">
        <f>IF([1]Dashboard!$AK$39="Month","Month"&amp;N319&amp;F319,IF([1]Dashboard!$AK$39="YTD",IF(O319-[1]Dashboard!$AK$37&lt;=0,"YTD"&amp;A319&amp;[1]Dashboard!$AK$37&amp;F319),IF([1]Dashboard!$AK$39="FY","FY"&amp;A319&amp;F319)))</f>
        <v>YTD202406BARS</v>
      </c>
      <c r="T319" t="str">
        <f>IF([1]Dashboard!$AK$39="Month","Month"&amp;N319&amp;F319,IF([1]Dashboard!$AK$39="YTD",IF(O319-[1]Dashboard!$AK$37&lt;=0,"YTD"&amp;A319&amp;[1]Dashboard!$AK$37&amp;U319),IF([1]Dashboard!$AK$39="FY","FY"&amp;A319&amp;U319)))</f>
        <v>YTD2024061 - BARSBARS</v>
      </c>
      <c r="U319" t="str">
        <f t="shared" si="19"/>
        <v>1 - BARSBARS</v>
      </c>
      <c r="V319" t="str">
        <f>IF([1]Dashboard!$AK$39="Month","Month"&amp;N319&amp;C319&amp;E319,IF([1]Dashboard!$AK$39="YTD",IF(O319-[1]Dashboard!$AK$37&lt;=0,"YTD"&amp;A319&amp;[1]Dashboard!$AK$37&amp;C319&amp;E319),IF([1]Dashboard!$AK$39="FY","FY"&amp;A319&amp;C319&amp;E319)))</f>
        <v>YTD202406Bonaparte1 - BARS</v>
      </c>
      <c r="W319" t="str">
        <f>IF([1]Dashboard!$AK$39="Month","Month"&amp;N319,IF([1]Dashboard!$AK$39="YTD",IF(O319-[1]Dashboard!$AK$37&lt;=0,"YTD"&amp;A319&amp;[1]Dashboard!$AK$37),IF([1]Dashboard!$AK$39="FY","FY"&amp;A319)))</f>
        <v>YTD202406</v>
      </c>
    </row>
    <row r="320" spans="1:23" x14ac:dyDescent="0.3">
      <c r="A320" t="s">
        <v>23</v>
      </c>
      <c r="B320" t="s">
        <v>251</v>
      </c>
      <c r="C320" t="s">
        <v>230</v>
      </c>
      <c r="D320" t="s">
        <v>71</v>
      </c>
      <c r="E320" t="s">
        <v>27</v>
      </c>
      <c r="F320" t="s">
        <v>28</v>
      </c>
      <c r="G320" t="s">
        <v>43</v>
      </c>
      <c r="H320" t="s">
        <v>44</v>
      </c>
      <c r="I320" s="4">
        <v>19</v>
      </c>
      <c r="J320" s="4">
        <v>20.308972073677957</v>
      </c>
      <c r="K320" s="4">
        <v>6.9782382650029726</v>
      </c>
      <c r="L320" s="4">
        <v>13.330733808674982</v>
      </c>
      <c r="M320" s="5">
        <v>1.52</v>
      </c>
      <c r="N320" t="str">
        <f t="shared" si="16"/>
        <v>202402</v>
      </c>
      <c r="O320" t="str">
        <f t="shared" si="17"/>
        <v>02</v>
      </c>
      <c r="P320" t="str">
        <f t="shared" si="18"/>
        <v>02.Feb2024</v>
      </c>
      <c r="Q320" t="str">
        <f>IF([1]Dashboard!$AK$39="Month","Month"&amp;N320&amp;E320,IF([1]Dashboard!$AK$39="YTD",IF(O320-[1]Dashboard!$AK$37&lt;=0,"YTD"&amp;A320&amp;[1]Dashboard!$AK$37&amp;E320),IF([1]Dashboard!$AK$39="FY","FY"&amp;A320&amp;E320)))</f>
        <v>YTD2024061 - BARS</v>
      </c>
      <c r="R320" t="str">
        <f>IF([1]Dashboard!$AK$39="Month","Month"&amp;N320&amp;E320&amp;F320,IF([1]Dashboard!$AK$39="YTD",IF(O320-[1]Dashboard!$AK$37&lt;=0,"YTD"&amp;A320&amp;[1]Dashboard!$AK$37&amp;E320&amp;F320),IF([1]Dashboard!$AK$39="FY","FY"&amp;A320&amp;E320&amp;F320)))</f>
        <v>YTD2024061 - BARSBARS</v>
      </c>
      <c r="S320" t="str">
        <f>IF([1]Dashboard!$AK$39="Month","Month"&amp;N320&amp;F320,IF([1]Dashboard!$AK$39="YTD",IF(O320-[1]Dashboard!$AK$37&lt;=0,"YTD"&amp;A320&amp;[1]Dashboard!$AK$37&amp;F320),IF([1]Dashboard!$AK$39="FY","FY"&amp;A320&amp;F320)))</f>
        <v>YTD202406BARS</v>
      </c>
      <c r="T320" t="str">
        <f>IF([1]Dashboard!$AK$39="Month","Month"&amp;N320&amp;F320,IF([1]Dashboard!$AK$39="YTD",IF(O320-[1]Dashboard!$AK$37&lt;=0,"YTD"&amp;A320&amp;[1]Dashboard!$AK$37&amp;U320),IF([1]Dashboard!$AK$39="FY","FY"&amp;A320&amp;U320)))</f>
        <v>YTD2024061 - BARSBARS</v>
      </c>
      <c r="U320" t="str">
        <f t="shared" si="19"/>
        <v>1 - BARSBARS</v>
      </c>
      <c r="V320" t="str">
        <f>IF([1]Dashboard!$AK$39="Month","Month"&amp;N320&amp;C320&amp;E320,IF([1]Dashboard!$AK$39="YTD",IF(O320-[1]Dashboard!$AK$37&lt;=0,"YTD"&amp;A320&amp;[1]Dashboard!$AK$37&amp;C320&amp;E320),IF([1]Dashboard!$AK$39="FY","FY"&amp;A320&amp;C320&amp;E320)))</f>
        <v>YTD202406Bonaparte1 - BARS</v>
      </c>
      <c r="W320" t="str">
        <f>IF([1]Dashboard!$AK$39="Month","Month"&amp;N320,IF([1]Dashboard!$AK$39="YTD",IF(O320-[1]Dashboard!$AK$37&lt;=0,"YTD"&amp;A320&amp;[1]Dashboard!$AK$37),IF([1]Dashboard!$AK$39="FY","FY"&amp;A320)))</f>
        <v>YTD202406</v>
      </c>
    </row>
    <row r="321" spans="1:23" x14ac:dyDescent="0.3">
      <c r="A321" t="s">
        <v>23</v>
      </c>
      <c r="B321" t="s">
        <v>251</v>
      </c>
      <c r="C321" t="s">
        <v>230</v>
      </c>
      <c r="D321" t="s">
        <v>71</v>
      </c>
      <c r="E321" t="s">
        <v>27</v>
      </c>
      <c r="F321" t="s">
        <v>76</v>
      </c>
      <c r="G321" t="s">
        <v>77</v>
      </c>
      <c r="H321" t="s">
        <v>78</v>
      </c>
      <c r="I321" s="4">
        <v>18</v>
      </c>
      <c r="J321" s="4">
        <v>16.795900178253117</v>
      </c>
      <c r="K321" s="4">
        <v>8.9304812834224592</v>
      </c>
      <c r="L321" s="4">
        <v>7.8654188948306585</v>
      </c>
      <c r="M321" s="5">
        <v>1.8</v>
      </c>
      <c r="N321" t="str">
        <f t="shared" si="16"/>
        <v>202402</v>
      </c>
      <c r="O321" t="str">
        <f t="shared" si="17"/>
        <v>02</v>
      </c>
      <c r="P321" t="str">
        <f t="shared" si="18"/>
        <v>02.Feb2024</v>
      </c>
      <c r="Q321" t="str">
        <f>IF([1]Dashboard!$AK$39="Month","Month"&amp;N321&amp;E321,IF([1]Dashboard!$AK$39="YTD",IF(O321-[1]Dashboard!$AK$37&lt;=0,"YTD"&amp;A321&amp;[1]Dashboard!$AK$37&amp;E321),IF([1]Dashboard!$AK$39="FY","FY"&amp;A321&amp;E321)))</f>
        <v>YTD2024061 - BARS</v>
      </c>
      <c r="R321" t="str">
        <f>IF([1]Dashboard!$AK$39="Month","Month"&amp;N321&amp;E321&amp;F321,IF([1]Dashboard!$AK$39="YTD",IF(O321-[1]Dashboard!$AK$37&lt;=0,"YTD"&amp;A321&amp;[1]Dashboard!$AK$37&amp;E321&amp;F321),IF([1]Dashboard!$AK$39="FY","FY"&amp;A321&amp;E321&amp;F321)))</f>
        <v>YTD2024061 - BARSBARS - MINI</v>
      </c>
      <c r="S321" t="str">
        <f>IF([1]Dashboard!$AK$39="Month","Month"&amp;N321&amp;F321,IF([1]Dashboard!$AK$39="YTD",IF(O321-[1]Dashboard!$AK$37&lt;=0,"YTD"&amp;A321&amp;[1]Dashboard!$AK$37&amp;F321),IF([1]Dashboard!$AK$39="FY","FY"&amp;A321&amp;F321)))</f>
        <v>YTD202406BARS - MINI</v>
      </c>
      <c r="T321" t="str">
        <f>IF([1]Dashboard!$AK$39="Month","Month"&amp;N321&amp;F321,IF([1]Dashboard!$AK$39="YTD",IF(O321-[1]Dashboard!$AK$37&lt;=0,"YTD"&amp;A321&amp;[1]Dashboard!$AK$37&amp;U321),IF([1]Dashboard!$AK$39="FY","FY"&amp;A321&amp;U321)))</f>
        <v>YTD2024061 - BARSBARS - MINI</v>
      </c>
      <c r="U321" t="str">
        <f t="shared" si="19"/>
        <v>1 - BARSBARS - MINI</v>
      </c>
      <c r="V321" t="str">
        <f>IF([1]Dashboard!$AK$39="Month","Month"&amp;N321&amp;C321&amp;E321,IF([1]Dashboard!$AK$39="YTD",IF(O321-[1]Dashboard!$AK$37&lt;=0,"YTD"&amp;A321&amp;[1]Dashboard!$AK$37&amp;C321&amp;E321),IF([1]Dashboard!$AK$39="FY","FY"&amp;A321&amp;C321&amp;E321)))</f>
        <v>YTD202406Bonaparte1 - BARS</v>
      </c>
      <c r="W321" t="str">
        <f>IF([1]Dashboard!$AK$39="Month","Month"&amp;N321,IF([1]Dashboard!$AK$39="YTD",IF(O321-[1]Dashboard!$AK$37&lt;=0,"YTD"&amp;A321&amp;[1]Dashboard!$AK$37),IF([1]Dashboard!$AK$39="FY","FY"&amp;A321)))</f>
        <v>YTD202406</v>
      </c>
    </row>
    <row r="322" spans="1:23" x14ac:dyDescent="0.3">
      <c r="A322" t="s">
        <v>23</v>
      </c>
      <c r="B322" t="s">
        <v>251</v>
      </c>
      <c r="C322" t="s">
        <v>230</v>
      </c>
      <c r="D322" t="s">
        <v>71</v>
      </c>
      <c r="E322" t="s">
        <v>27</v>
      </c>
      <c r="F322" t="s">
        <v>76</v>
      </c>
      <c r="G322" t="s">
        <v>79</v>
      </c>
      <c r="H322" t="s">
        <v>80</v>
      </c>
      <c r="I322" s="4">
        <v>3</v>
      </c>
      <c r="J322" s="4">
        <v>0.55704099821746877</v>
      </c>
      <c r="K322" s="4">
        <v>0.29077540106951871</v>
      </c>
      <c r="L322" s="4">
        <v>0.26626559714795006</v>
      </c>
      <c r="M322" s="5">
        <v>0.06</v>
      </c>
      <c r="N322" t="str">
        <f t="shared" si="16"/>
        <v>202402</v>
      </c>
      <c r="O322" t="str">
        <f t="shared" si="17"/>
        <v>02</v>
      </c>
      <c r="P322" t="str">
        <f t="shared" si="18"/>
        <v>02.Feb2024</v>
      </c>
      <c r="Q322" t="str">
        <f>IF([1]Dashboard!$AK$39="Month","Month"&amp;N322&amp;E322,IF([1]Dashboard!$AK$39="YTD",IF(O322-[1]Dashboard!$AK$37&lt;=0,"YTD"&amp;A322&amp;[1]Dashboard!$AK$37&amp;E322),IF([1]Dashboard!$AK$39="FY","FY"&amp;A322&amp;E322)))</f>
        <v>YTD2024061 - BARS</v>
      </c>
      <c r="R322" t="str">
        <f>IF([1]Dashboard!$AK$39="Month","Month"&amp;N322&amp;E322&amp;F322,IF([1]Dashboard!$AK$39="YTD",IF(O322-[1]Dashboard!$AK$37&lt;=0,"YTD"&amp;A322&amp;[1]Dashboard!$AK$37&amp;E322&amp;F322),IF([1]Dashboard!$AK$39="FY","FY"&amp;A322&amp;E322&amp;F322)))</f>
        <v>YTD2024061 - BARSBARS - MINI</v>
      </c>
      <c r="S322" t="str">
        <f>IF([1]Dashboard!$AK$39="Month","Month"&amp;N322&amp;F322,IF([1]Dashboard!$AK$39="YTD",IF(O322-[1]Dashboard!$AK$37&lt;=0,"YTD"&amp;A322&amp;[1]Dashboard!$AK$37&amp;F322),IF([1]Dashboard!$AK$39="FY","FY"&amp;A322&amp;F322)))</f>
        <v>YTD202406BARS - MINI</v>
      </c>
      <c r="T322" t="str">
        <f>IF([1]Dashboard!$AK$39="Month","Month"&amp;N322&amp;F322,IF([1]Dashboard!$AK$39="YTD",IF(O322-[1]Dashboard!$AK$37&lt;=0,"YTD"&amp;A322&amp;[1]Dashboard!$AK$37&amp;U322),IF([1]Dashboard!$AK$39="FY","FY"&amp;A322&amp;U322)))</f>
        <v>YTD2024061 - BARSBARS - MINI</v>
      </c>
      <c r="U322" t="str">
        <f t="shared" si="19"/>
        <v>1 - BARSBARS - MINI</v>
      </c>
      <c r="V322" t="str">
        <f>IF([1]Dashboard!$AK$39="Month","Month"&amp;N322&amp;C322&amp;E322,IF([1]Dashboard!$AK$39="YTD",IF(O322-[1]Dashboard!$AK$37&lt;=0,"YTD"&amp;A322&amp;[1]Dashboard!$AK$37&amp;C322&amp;E322),IF([1]Dashboard!$AK$39="FY","FY"&amp;A322&amp;C322&amp;E322)))</f>
        <v>YTD202406Bonaparte1 - BARS</v>
      </c>
      <c r="W322" t="str">
        <f>IF([1]Dashboard!$AK$39="Month","Month"&amp;N322,IF([1]Dashboard!$AK$39="YTD",IF(O322-[1]Dashboard!$AK$37&lt;=0,"YTD"&amp;A322&amp;[1]Dashboard!$AK$37),IF([1]Dashboard!$AK$39="FY","FY"&amp;A322)))</f>
        <v>YTD202406</v>
      </c>
    </row>
    <row r="323" spans="1:23" x14ac:dyDescent="0.3">
      <c r="A323" t="s">
        <v>23</v>
      </c>
      <c r="B323" t="s">
        <v>251</v>
      </c>
      <c r="C323" t="s">
        <v>230</v>
      </c>
      <c r="D323" t="s">
        <v>71</v>
      </c>
      <c r="E323" t="s">
        <v>27</v>
      </c>
      <c r="F323" t="s">
        <v>76</v>
      </c>
      <c r="G323" t="s">
        <v>81</v>
      </c>
      <c r="H323" t="s">
        <v>82</v>
      </c>
      <c r="I323" s="4">
        <v>3</v>
      </c>
      <c r="J323" s="4">
        <v>0.53773024361259658</v>
      </c>
      <c r="K323" s="4">
        <v>0.30303030303030287</v>
      </c>
      <c r="L323" s="4">
        <v>0.23469994058229365</v>
      </c>
      <c r="M323" s="5">
        <v>0.06</v>
      </c>
      <c r="N323" t="str">
        <f t="shared" ref="N323:N386" si="20">A323&amp;LEFT(B323,2)</f>
        <v>202402</v>
      </c>
      <c r="O323" t="str">
        <f t="shared" ref="O323:O386" si="21">RIGHT(N323,2)</f>
        <v>02</v>
      </c>
      <c r="P323" t="str">
        <f t="shared" ref="P323:P386" si="22">B323&amp;A323</f>
        <v>02.Feb2024</v>
      </c>
      <c r="Q323" t="str">
        <f>IF([1]Dashboard!$AK$39="Month","Month"&amp;N323&amp;E323,IF([1]Dashboard!$AK$39="YTD",IF(O323-[1]Dashboard!$AK$37&lt;=0,"YTD"&amp;A323&amp;[1]Dashboard!$AK$37&amp;E323),IF([1]Dashboard!$AK$39="FY","FY"&amp;A323&amp;E323)))</f>
        <v>YTD2024061 - BARS</v>
      </c>
      <c r="R323" t="str">
        <f>IF([1]Dashboard!$AK$39="Month","Month"&amp;N323&amp;E323&amp;F323,IF([1]Dashboard!$AK$39="YTD",IF(O323-[1]Dashboard!$AK$37&lt;=0,"YTD"&amp;A323&amp;[1]Dashboard!$AK$37&amp;E323&amp;F323),IF([1]Dashboard!$AK$39="FY","FY"&amp;A323&amp;E323&amp;F323)))</f>
        <v>YTD2024061 - BARSBARS - MINI</v>
      </c>
      <c r="S323" t="str">
        <f>IF([1]Dashboard!$AK$39="Month","Month"&amp;N323&amp;F323,IF([1]Dashboard!$AK$39="YTD",IF(O323-[1]Dashboard!$AK$37&lt;=0,"YTD"&amp;A323&amp;[1]Dashboard!$AK$37&amp;F323),IF([1]Dashboard!$AK$39="FY","FY"&amp;A323&amp;F323)))</f>
        <v>YTD202406BARS - MINI</v>
      </c>
      <c r="T323" t="str">
        <f>IF([1]Dashboard!$AK$39="Month","Month"&amp;N323&amp;F323,IF([1]Dashboard!$AK$39="YTD",IF(O323-[1]Dashboard!$AK$37&lt;=0,"YTD"&amp;A323&amp;[1]Dashboard!$AK$37&amp;U323),IF([1]Dashboard!$AK$39="FY","FY"&amp;A323&amp;U323)))</f>
        <v>YTD2024061 - BARSBARS - MINI</v>
      </c>
      <c r="U323" t="str">
        <f t="shared" ref="U323:U386" si="23">E323&amp;F323</f>
        <v>1 - BARSBARS - MINI</v>
      </c>
      <c r="V323" t="str">
        <f>IF([1]Dashboard!$AK$39="Month","Month"&amp;N323&amp;C323&amp;E323,IF([1]Dashboard!$AK$39="YTD",IF(O323-[1]Dashboard!$AK$37&lt;=0,"YTD"&amp;A323&amp;[1]Dashboard!$AK$37&amp;C323&amp;E323),IF([1]Dashboard!$AK$39="FY","FY"&amp;A323&amp;C323&amp;E323)))</f>
        <v>YTD202406Bonaparte1 - BARS</v>
      </c>
      <c r="W323" t="str">
        <f>IF([1]Dashboard!$AK$39="Month","Month"&amp;N323,IF([1]Dashboard!$AK$39="YTD",IF(O323-[1]Dashboard!$AK$37&lt;=0,"YTD"&amp;A323&amp;[1]Dashboard!$AK$37),IF([1]Dashboard!$AK$39="FY","FY"&amp;A323)))</f>
        <v>YTD202406</v>
      </c>
    </row>
    <row r="324" spans="1:23" x14ac:dyDescent="0.3">
      <c r="A324" t="s">
        <v>23</v>
      </c>
      <c r="B324" t="s">
        <v>251</v>
      </c>
      <c r="C324" t="s">
        <v>230</v>
      </c>
      <c r="D324" t="s">
        <v>71</v>
      </c>
      <c r="E324" t="s">
        <v>27</v>
      </c>
      <c r="F324" t="s">
        <v>76</v>
      </c>
      <c r="G324" t="s">
        <v>83</v>
      </c>
      <c r="H324" t="s">
        <v>84</v>
      </c>
      <c r="I324" s="4">
        <v>6</v>
      </c>
      <c r="J324" s="4">
        <v>1.2655971479500889</v>
      </c>
      <c r="K324" s="4">
        <v>0.62611408199643492</v>
      </c>
      <c r="L324" s="4">
        <v>0.63948306595365412</v>
      </c>
      <c r="M324" s="5">
        <v>0.12</v>
      </c>
      <c r="N324" t="str">
        <f t="shared" si="20"/>
        <v>202402</v>
      </c>
      <c r="O324" t="str">
        <f t="shared" si="21"/>
        <v>02</v>
      </c>
      <c r="P324" t="str">
        <f t="shared" si="22"/>
        <v>02.Feb2024</v>
      </c>
      <c r="Q324" t="str">
        <f>IF([1]Dashboard!$AK$39="Month","Month"&amp;N324&amp;E324,IF([1]Dashboard!$AK$39="YTD",IF(O324-[1]Dashboard!$AK$37&lt;=0,"YTD"&amp;A324&amp;[1]Dashboard!$AK$37&amp;E324),IF([1]Dashboard!$AK$39="FY","FY"&amp;A324&amp;E324)))</f>
        <v>YTD2024061 - BARS</v>
      </c>
      <c r="R324" t="str">
        <f>IF([1]Dashboard!$AK$39="Month","Month"&amp;N324&amp;E324&amp;F324,IF([1]Dashboard!$AK$39="YTD",IF(O324-[1]Dashboard!$AK$37&lt;=0,"YTD"&amp;A324&amp;[1]Dashboard!$AK$37&amp;E324&amp;F324),IF([1]Dashboard!$AK$39="FY","FY"&amp;A324&amp;E324&amp;F324)))</f>
        <v>YTD2024061 - BARSBARS - MINI</v>
      </c>
      <c r="S324" t="str">
        <f>IF([1]Dashboard!$AK$39="Month","Month"&amp;N324&amp;F324,IF([1]Dashboard!$AK$39="YTD",IF(O324-[1]Dashboard!$AK$37&lt;=0,"YTD"&amp;A324&amp;[1]Dashboard!$AK$37&amp;F324),IF([1]Dashboard!$AK$39="FY","FY"&amp;A324&amp;F324)))</f>
        <v>YTD202406BARS - MINI</v>
      </c>
      <c r="T324" t="str">
        <f>IF([1]Dashboard!$AK$39="Month","Month"&amp;N324&amp;F324,IF([1]Dashboard!$AK$39="YTD",IF(O324-[1]Dashboard!$AK$37&lt;=0,"YTD"&amp;A324&amp;[1]Dashboard!$AK$37&amp;U324),IF([1]Dashboard!$AK$39="FY","FY"&amp;A324&amp;U324)))</f>
        <v>YTD2024061 - BARSBARS - MINI</v>
      </c>
      <c r="U324" t="str">
        <f t="shared" si="23"/>
        <v>1 - BARSBARS - MINI</v>
      </c>
      <c r="V324" t="str">
        <f>IF([1]Dashboard!$AK$39="Month","Month"&amp;N324&amp;C324&amp;E324,IF([1]Dashboard!$AK$39="YTD",IF(O324-[1]Dashboard!$AK$37&lt;=0,"YTD"&amp;A324&amp;[1]Dashboard!$AK$37&amp;C324&amp;E324),IF([1]Dashboard!$AK$39="FY","FY"&amp;A324&amp;C324&amp;E324)))</f>
        <v>YTD202406Bonaparte1 - BARS</v>
      </c>
      <c r="W324" t="str">
        <f>IF([1]Dashboard!$AK$39="Month","Month"&amp;N324,IF([1]Dashboard!$AK$39="YTD",IF(O324-[1]Dashboard!$AK$37&lt;=0,"YTD"&amp;A324&amp;[1]Dashboard!$AK$37),IF([1]Dashboard!$AK$39="FY","FY"&amp;A324)))</f>
        <v>YTD202406</v>
      </c>
    </row>
    <row r="325" spans="1:23" x14ac:dyDescent="0.3">
      <c r="A325" t="s">
        <v>23</v>
      </c>
      <c r="B325" t="s">
        <v>251</v>
      </c>
      <c r="C325" t="s">
        <v>230</v>
      </c>
      <c r="D325" t="s">
        <v>71</v>
      </c>
      <c r="E325" t="s">
        <v>27</v>
      </c>
      <c r="F325" t="s">
        <v>76</v>
      </c>
      <c r="G325" t="s">
        <v>85</v>
      </c>
      <c r="H325" t="s">
        <v>86</v>
      </c>
      <c r="I325" s="4">
        <v>8</v>
      </c>
      <c r="J325" s="4">
        <v>1.6874628639334521</v>
      </c>
      <c r="K325" s="4">
        <v>0.79619726678550196</v>
      </c>
      <c r="L325" s="4">
        <v>0.89126559714795006</v>
      </c>
      <c r="M325" s="5">
        <v>0.16</v>
      </c>
      <c r="N325" t="str">
        <f t="shared" si="20"/>
        <v>202402</v>
      </c>
      <c r="O325" t="str">
        <f t="shared" si="21"/>
        <v>02</v>
      </c>
      <c r="P325" t="str">
        <f t="shared" si="22"/>
        <v>02.Feb2024</v>
      </c>
      <c r="Q325" t="str">
        <f>IF([1]Dashboard!$AK$39="Month","Month"&amp;N325&amp;E325,IF([1]Dashboard!$AK$39="YTD",IF(O325-[1]Dashboard!$AK$37&lt;=0,"YTD"&amp;A325&amp;[1]Dashboard!$AK$37&amp;E325),IF([1]Dashboard!$AK$39="FY","FY"&amp;A325&amp;E325)))</f>
        <v>YTD2024061 - BARS</v>
      </c>
      <c r="R325" t="str">
        <f>IF([1]Dashboard!$AK$39="Month","Month"&amp;N325&amp;E325&amp;F325,IF([1]Dashboard!$AK$39="YTD",IF(O325-[1]Dashboard!$AK$37&lt;=0,"YTD"&amp;A325&amp;[1]Dashboard!$AK$37&amp;E325&amp;F325),IF([1]Dashboard!$AK$39="FY","FY"&amp;A325&amp;E325&amp;F325)))</f>
        <v>YTD2024061 - BARSBARS - MINI</v>
      </c>
      <c r="S325" t="str">
        <f>IF([1]Dashboard!$AK$39="Month","Month"&amp;N325&amp;F325,IF([1]Dashboard!$AK$39="YTD",IF(O325-[1]Dashboard!$AK$37&lt;=0,"YTD"&amp;A325&amp;[1]Dashboard!$AK$37&amp;F325),IF([1]Dashboard!$AK$39="FY","FY"&amp;A325&amp;F325)))</f>
        <v>YTD202406BARS - MINI</v>
      </c>
      <c r="T325" t="str">
        <f>IF([1]Dashboard!$AK$39="Month","Month"&amp;N325&amp;F325,IF([1]Dashboard!$AK$39="YTD",IF(O325-[1]Dashboard!$AK$37&lt;=0,"YTD"&amp;A325&amp;[1]Dashboard!$AK$37&amp;U325),IF([1]Dashboard!$AK$39="FY","FY"&amp;A325&amp;U325)))</f>
        <v>YTD2024061 - BARSBARS - MINI</v>
      </c>
      <c r="U325" t="str">
        <f t="shared" si="23"/>
        <v>1 - BARSBARS - MINI</v>
      </c>
      <c r="V325" t="str">
        <f>IF([1]Dashboard!$AK$39="Month","Month"&amp;N325&amp;C325&amp;E325,IF([1]Dashboard!$AK$39="YTD",IF(O325-[1]Dashboard!$AK$37&lt;=0,"YTD"&amp;A325&amp;[1]Dashboard!$AK$37&amp;C325&amp;E325),IF([1]Dashboard!$AK$39="FY","FY"&amp;A325&amp;C325&amp;E325)))</f>
        <v>YTD202406Bonaparte1 - BARS</v>
      </c>
      <c r="W325" t="str">
        <f>IF([1]Dashboard!$AK$39="Month","Month"&amp;N325,IF([1]Dashboard!$AK$39="YTD",IF(O325-[1]Dashboard!$AK$37&lt;=0,"YTD"&amp;A325&amp;[1]Dashboard!$AK$37),IF([1]Dashboard!$AK$39="FY","FY"&amp;A325)))</f>
        <v>YTD202406</v>
      </c>
    </row>
    <row r="326" spans="1:23" x14ac:dyDescent="0.3">
      <c r="A326" t="s">
        <v>23</v>
      </c>
      <c r="B326" t="s">
        <v>251</v>
      </c>
      <c r="C326" t="s">
        <v>230</v>
      </c>
      <c r="D326" t="s">
        <v>71</v>
      </c>
      <c r="E326" t="s">
        <v>27</v>
      </c>
      <c r="F326" t="s">
        <v>76</v>
      </c>
      <c r="G326" t="s">
        <v>87</v>
      </c>
      <c r="H326" t="s">
        <v>88</v>
      </c>
      <c r="I326" s="4">
        <v>7</v>
      </c>
      <c r="J326" s="4">
        <v>1.4468211527035055</v>
      </c>
      <c r="K326" s="4">
        <v>0.80065359477124187</v>
      </c>
      <c r="L326" s="4">
        <v>0.64616755793226377</v>
      </c>
      <c r="M326" s="5">
        <v>0.14000000000000001</v>
      </c>
      <c r="N326" t="str">
        <f t="shared" si="20"/>
        <v>202402</v>
      </c>
      <c r="O326" t="str">
        <f t="shared" si="21"/>
        <v>02</v>
      </c>
      <c r="P326" t="str">
        <f t="shared" si="22"/>
        <v>02.Feb2024</v>
      </c>
      <c r="Q326" t="str">
        <f>IF([1]Dashboard!$AK$39="Month","Month"&amp;N326&amp;E326,IF([1]Dashboard!$AK$39="YTD",IF(O326-[1]Dashboard!$AK$37&lt;=0,"YTD"&amp;A326&amp;[1]Dashboard!$AK$37&amp;E326),IF([1]Dashboard!$AK$39="FY","FY"&amp;A326&amp;E326)))</f>
        <v>YTD2024061 - BARS</v>
      </c>
      <c r="R326" t="str">
        <f>IF([1]Dashboard!$AK$39="Month","Month"&amp;N326&amp;E326&amp;F326,IF([1]Dashboard!$AK$39="YTD",IF(O326-[1]Dashboard!$AK$37&lt;=0,"YTD"&amp;A326&amp;[1]Dashboard!$AK$37&amp;E326&amp;F326),IF([1]Dashboard!$AK$39="FY","FY"&amp;A326&amp;E326&amp;F326)))</f>
        <v>YTD2024061 - BARSBARS - MINI</v>
      </c>
      <c r="S326" t="str">
        <f>IF([1]Dashboard!$AK$39="Month","Month"&amp;N326&amp;F326,IF([1]Dashboard!$AK$39="YTD",IF(O326-[1]Dashboard!$AK$37&lt;=0,"YTD"&amp;A326&amp;[1]Dashboard!$AK$37&amp;F326),IF([1]Dashboard!$AK$39="FY","FY"&amp;A326&amp;F326)))</f>
        <v>YTD202406BARS - MINI</v>
      </c>
      <c r="T326" t="str">
        <f>IF([1]Dashboard!$AK$39="Month","Month"&amp;N326&amp;F326,IF([1]Dashboard!$AK$39="YTD",IF(O326-[1]Dashboard!$AK$37&lt;=0,"YTD"&amp;A326&amp;[1]Dashboard!$AK$37&amp;U326),IF([1]Dashboard!$AK$39="FY","FY"&amp;A326&amp;U326)))</f>
        <v>YTD2024061 - BARSBARS - MINI</v>
      </c>
      <c r="U326" t="str">
        <f t="shared" si="23"/>
        <v>1 - BARSBARS - MINI</v>
      </c>
      <c r="V326" t="str">
        <f>IF([1]Dashboard!$AK$39="Month","Month"&amp;N326&amp;C326&amp;E326,IF([1]Dashboard!$AK$39="YTD",IF(O326-[1]Dashboard!$AK$37&lt;=0,"YTD"&amp;A326&amp;[1]Dashboard!$AK$37&amp;C326&amp;E326),IF([1]Dashboard!$AK$39="FY","FY"&amp;A326&amp;C326&amp;E326)))</f>
        <v>YTD202406Bonaparte1 - BARS</v>
      </c>
      <c r="W326" t="str">
        <f>IF([1]Dashboard!$AK$39="Month","Month"&amp;N326,IF([1]Dashboard!$AK$39="YTD",IF(O326-[1]Dashboard!$AK$37&lt;=0,"YTD"&amp;A326&amp;[1]Dashboard!$AK$37),IF([1]Dashboard!$AK$39="FY","FY"&amp;A326)))</f>
        <v>YTD202406</v>
      </c>
    </row>
    <row r="327" spans="1:23" x14ac:dyDescent="0.3">
      <c r="A327" t="s">
        <v>23</v>
      </c>
      <c r="B327" t="s">
        <v>251</v>
      </c>
      <c r="C327" t="s">
        <v>230</v>
      </c>
      <c r="D327" t="s">
        <v>71</v>
      </c>
      <c r="E327" t="s">
        <v>89</v>
      </c>
      <c r="F327" t="s">
        <v>90</v>
      </c>
      <c r="G327" t="s">
        <v>91</v>
      </c>
      <c r="H327" t="s">
        <v>92</v>
      </c>
      <c r="I327" s="4">
        <v>27</v>
      </c>
      <c r="J327" s="4">
        <v>50.175282234105751</v>
      </c>
      <c r="K327" s="4">
        <v>18.890374331550802</v>
      </c>
      <c r="L327" s="4">
        <v>31.284907902554945</v>
      </c>
      <c r="M327" s="5">
        <v>0.29699999999999999</v>
      </c>
      <c r="N327" t="str">
        <f t="shared" si="20"/>
        <v>202402</v>
      </c>
      <c r="O327" t="str">
        <f t="shared" si="21"/>
        <v>02</v>
      </c>
      <c r="P327" t="str">
        <f t="shared" si="22"/>
        <v>02.Feb2024</v>
      </c>
      <c r="Q327" t="str">
        <f>IF([1]Dashboard!$AK$39="Month","Month"&amp;N327&amp;E327,IF([1]Dashboard!$AK$39="YTD",IF(O327-[1]Dashboard!$AK$37&lt;=0,"YTD"&amp;A327&amp;[1]Dashboard!$AK$37&amp;E327),IF([1]Dashboard!$AK$39="FY","FY"&amp;A327&amp;E327)))</f>
        <v>YTD2024061 - BONBON</v>
      </c>
      <c r="R327" t="str">
        <f>IF([1]Dashboard!$AK$39="Month","Month"&amp;N327&amp;E327&amp;F327,IF([1]Dashboard!$AK$39="YTD",IF(O327-[1]Dashboard!$AK$37&lt;=0,"YTD"&amp;A327&amp;[1]Dashboard!$AK$37&amp;E327&amp;F327),IF([1]Dashboard!$AK$39="FY","FY"&amp;A327&amp;E327&amp;F327)))</f>
        <v>YTD2024061 - BONBONAssortiment_1 - BONBON</v>
      </c>
      <c r="S327" t="str">
        <f>IF([1]Dashboard!$AK$39="Month","Month"&amp;N327&amp;F327,IF([1]Dashboard!$AK$39="YTD",IF(O327-[1]Dashboard!$AK$37&lt;=0,"YTD"&amp;A327&amp;[1]Dashboard!$AK$37&amp;F327),IF([1]Dashboard!$AK$39="FY","FY"&amp;A327&amp;F327)))</f>
        <v>YTD202406Assortiment_1 - BONBON</v>
      </c>
      <c r="T327" t="str">
        <f>IF([1]Dashboard!$AK$39="Month","Month"&amp;N327&amp;F327,IF([1]Dashboard!$AK$39="YTD",IF(O327-[1]Dashboard!$AK$37&lt;=0,"YTD"&amp;A327&amp;[1]Dashboard!$AK$37&amp;U327),IF([1]Dashboard!$AK$39="FY","FY"&amp;A327&amp;U327)))</f>
        <v>YTD2024061 - BONBONAssortiment_1 - BONBON</v>
      </c>
      <c r="U327" t="str">
        <f t="shared" si="23"/>
        <v>1 - BONBONAssortiment_1 - BONBON</v>
      </c>
      <c r="V327" t="str">
        <f>IF([1]Dashboard!$AK$39="Month","Month"&amp;N327&amp;C327&amp;E327,IF([1]Dashboard!$AK$39="YTD",IF(O327-[1]Dashboard!$AK$37&lt;=0,"YTD"&amp;A327&amp;[1]Dashboard!$AK$37&amp;C327&amp;E327),IF([1]Dashboard!$AK$39="FY","FY"&amp;A327&amp;C327&amp;E327)))</f>
        <v>YTD202406Bonaparte1 - BONBON</v>
      </c>
      <c r="W327" t="str">
        <f>IF([1]Dashboard!$AK$39="Month","Month"&amp;N327,IF([1]Dashboard!$AK$39="YTD",IF(O327-[1]Dashboard!$AK$37&lt;=0,"YTD"&amp;A327&amp;[1]Dashboard!$AK$37),IF([1]Dashboard!$AK$39="FY","FY"&amp;A327)))</f>
        <v>YTD202406</v>
      </c>
    </row>
    <row r="328" spans="1:23" x14ac:dyDescent="0.3">
      <c r="A328" t="s">
        <v>23</v>
      </c>
      <c r="B328" t="s">
        <v>251</v>
      </c>
      <c r="C328" t="s">
        <v>230</v>
      </c>
      <c r="D328" t="s">
        <v>71</v>
      </c>
      <c r="E328" t="s">
        <v>89</v>
      </c>
      <c r="F328" t="s">
        <v>90</v>
      </c>
      <c r="G328" t="s">
        <v>93</v>
      </c>
      <c r="H328" t="s">
        <v>94</v>
      </c>
      <c r="I328" s="4">
        <v>3.8079999999999998</v>
      </c>
      <c r="J328" s="4">
        <v>53.337789661319064</v>
      </c>
      <c r="K328" s="4">
        <v>16.095757575757574</v>
      </c>
      <c r="L328" s="4">
        <v>37.24203208556149</v>
      </c>
      <c r="M328" s="5">
        <v>3.8079999999999998</v>
      </c>
      <c r="N328" t="str">
        <f t="shared" si="20"/>
        <v>202402</v>
      </c>
      <c r="O328" t="str">
        <f t="shared" si="21"/>
        <v>02</v>
      </c>
      <c r="P328" t="str">
        <f t="shared" si="22"/>
        <v>02.Feb2024</v>
      </c>
      <c r="Q328" t="str">
        <f>IF([1]Dashboard!$AK$39="Month","Month"&amp;N328&amp;E328,IF([1]Dashboard!$AK$39="YTD",IF(O328-[1]Dashboard!$AK$37&lt;=0,"YTD"&amp;A328&amp;[1]Dashboard!$AK$37&amp;E328),IF([1]Dashboard!$AK$39="FY","FY"&amp;A328&amp;E328)))</f>
        <v>YTD2024061 - BONBON</v>
      </c>
      <c r="R328" t="str">
        <f>IF([1]Dashboard!$AK$39="Month","Month"&amp;N328&amp;E328&amp;F328,IF([1]Dashboard!$AK$39="YTD",IF(O328-[1]Dashboard!$AK$37&lt;=0,"YTD"&amp;A328&amp;[1]Dashboard!$AK$37&amp;E328&amp;F328),IF([1]Dashboard!$AK$39="FY","FY"&amp;A328&amp;E328&amp;F328)))</f>
        <v>YTD2024061 - BONBONAssortiment_1 - BONBON</v>
      </c>
      <c r="S328" t="str">
        <f>IF([1]Dashboard!$AK$39="Month","Month"&amp;N328&amp;F328,IF([1]Dashboard!$AK$39="YTD",IF(O328-[1]Dashboard!$AK$37&lt;=0,"YTD"&amp;A328&amp;[1]Dashboard!$AK$37&amp;F328),IF([1]Dashboard!$AK$39="FY","FY"&amp;A328&amp;F328)))</f>
        <v>YTD202406Assortiment_1 - BONBON</v>
      </c>
      <c r="T328" t="str">
        <f>IF([1]Dashboard!$AK$39="Month","Month"&amp;N328&amp;F328,IF([1]Dashboard!$AK$39="YTD",IF(O328-[1]Dashboard!$AK$37&lt;=0,"YTD"&amp;A328&amp;[1]Dashboard!$AK$37&amp;U328),IF([1]Dashboard!$AK$39="FY","FY"&amp;A328&amp;U328)))</f>
        <v>YTD2024061 - BONBONAssortiment_1 - BONBON</v>
      </c>
      <c r="U328" t="str">
        <f t="shared" si="23"/>
        <v>1 - BONBONAssortiment_1 - BONBON</v>
      </c>
      <c r="V328" t="str">
        <f>IF([1]Dashboard!$AK$39="Month","Month"&amp;N328&amp;C328&amp;E328,IF([1]Dashboard!$AK$39="YTD",IF(O328-[1]Dashboard!$AK$37&lt;=0,"YTD"&amp;A328&amp;[1]Dashboard!$AK$37&amp;C328&amp;E328),IF([1]Dashboard!$AK$39="FY","FY"&amp;A328&amp;C328&amp;E328)))</f>
        <v>YTD202406Bonaparte1 - BONBON</v>
      </c>
      <c r="W328" t="str">
        <f>IF([1]Dashboard!$AK$39="Month","Month"&amp;N328,IF([1]Dashboard!$AK$39="YTD",IF(O328-[1]Dashboard!$AK$37&lt;=0,"YTD"&amp;A328&amp;[1]Dashboard!$AK$37),IF([1]Dashboard!$AK$39="FY","FY"&amp;A328)))</f>
        <v>YTD202406</v>
      </c>
    </row>
    <row r="329" spans="1:23" x14ac:dyDescent="0.3">
      <c r="A329" t="s">
        <v>23</v>
      </c>
      <c r="B329" t="s">
        <v>251</v>
      </c>
      <c r="C329" t="s">
        <v>230</v>
      </c>
      <c r="D329" t="s">
        <v>71</v>
      </c>
      <c r="E329" t="s">
        <v>45</v>
      </c>
      <c r="F329" t="s">
        <v>95</v>
      </c>
      <c r="G329" t="s">
        <v>96</v>
      </c>
      <c r="H329" t="s">
        <v>97</v>
      </c>
      <c r="I329" s="4">
        <v>3.8289999999999997</v>
      </c>
      <c r="J329" s="4">
        <v>46.109625668449198</v>
      </c>
      <c r="K329" s="4">
        <v>12.222996137849078</v>
      </c>
      <c r="L329" s="4">
        <v>33.886629530600118</v>
      </c>
      <c r="M329" s="5">
        <v>3.8289999999999997</v>
      </c>
      <c r="N329" t="str">
        <f t="shared" si="20"/>
        <v>202402</v>
      </c>
      <c r="O329" t="str">
        <f t="shared" si="21"/>
        <v>02</v>
      </c>
      <c r="P329" t="str">
        <f t="shared" si="22"/>
        <v>02.Feb2024</v>
      </c>
      <c r="Q329" t="str">
        <f>IF([1]Dashboard!$AK$39="Month","Month"&amp;N329&amp;E329,IF([1]Dashboard!$AK$39="YTD",IF(O329-[1]Dashboard!$AK$37&lt;=0,"YTD"&amp;A329&amp;[1]Dashboard!$AK$37&amp;E329),IF([1]Dashboard!$AK$39="FY","FY"&amp;A329&amp;E329)))</f>
        <v>YTD2024061 - ENROBE</v>
      </c>
      <c r="R329" t="str">
        <f>IF([1]Dashboard!$AK$39="Month","Month"&amp;N329&amp;E329&amp;F329,IF([1]Dashboard!$AK$39="YTD",IF(O329-[1]Dashboard!$AK$37&lt;=0,"YTD"&amp;A329&amp;[1]Dashboard!$AK$37&amp;E329&amp;F329),IF([1]Dashboard!$AK$39="FY","FY"&amp;A329&amp;E329&amp;F329)))</f>
        <v>YTD2024061 - ENROBEENROBE</v>
      </c>
      <c r="S329" t="str">
        <f>IF([1]Dashboard!$AK$39="Month","Month"&amp;N329&amp;F329,IF([1]Dashboard!$AK$39="YTD",IF(O329-[1]Dashboard!$AK$37&lt;=0,"YTD"&amp;A329&amp;[1]Dashboard!$AK$37&amp;F329),IF([1]Dashboard!$AK$39="FY","FY"&amp;A329&amp;F329)))</f>
        <v>YTD202406ENROBE</v>
      </c>
      <c r="T329" t="str">
        <f>IF([1]Dashboard!$AK$39="Month","Month"&amp;N329&amp;F329,IF([1]Dashboard!$AK$39="YTD",IF(O329-[1]Dashboard!$AK$37&lt;=0,"YTD"&amp;A329&amp;[1]Dashboard!$AK$37&amp;U329),IF([1]Dashboard!$AK$39="FY","FY"&amp;A329&amp;U329)))</f>
        <v>YTD2024061 - ENROBEENROBE</v>
      </c>
      <c r="U329" t="str">
        <f t="shared" si="23"/>
        <v>1 - ENROBEENROBE</v>
      </c>
      <c r="V329" t="str">
        <f>IF([1]Dashboard!$AK$39="Month","Month"&amp;N329&amp;C329&amp;E329,IF([1]Dashboard!$AK$39="YTD",IF(O329-[1]Dashboard!$AK$37&lt;=0,"YTD"&amp;A329&amp;[1]Dashboard!$AK$37&amp;C329&amp;E329),IF([1]Dashboard!$AK$39="FY","FY"&amp;A329&amp;C329&amp;E329)))</f>
        <v>YTD202406Bonaparte1 - ENROBE</v>
      </c>
      <c r="W329" t="str">
        <f>IF([1]Dashboard!$AK$39="Month","Month"&amp;N329,IF([1]Dashboard!$AK$39="YTD",IF(O329-[1]Dashboard!$AK$37&lt;=0,"YTD"&amp;A329&amp;[1]Dashboard!$AK$37),IF([1]Dashboard!$AK$39="FY","FY"&amp;A329)))</f>
        <v>YTD202406</v>
      </c>
    </row>
    <row r="330" spans="1:23" x14ac:dyDescent="0.3">
      <c r="A330" t="s">
        <v>23</v>
      </c>
      <c r="B330" t="s">
        <v>251</v>
      </c>
      <c r="C330" t="s">
        <v>230</v>
      </c>
      <c r="D330" t="s">
        <v>71</v>
      </c>
      <c r="E330" t="s">
        <v>45</v>
      </c>
      <c r="F330" t="s">
        <v>95</v>
      </c>
      <c r="G330" t="s">
        <v>98</v>
      </c>
      <c r="H330" t="s">
        <v>99</v>
      </c>
      <c r="I330" s="4">
        <v>0.97700000000000031</v>
      </c>
      <c r="J330" s="4">
        <v>12.147950089126555</v>
      </c>
      <c r="K330" s="4">
        <v>3.6350872697563879</v>
      </c>
      <c r="L330" s="4">
        <v>8.5128628193701665</v>
      </c>
      <c r="M330" s="5">
        <v>0.97700000000000031</v>
      </c>
      <c r="N330" t="str">
        <f t="shared" si="20"/>
        <v>202402</v>
      </c>
      <c r="O330" t="str">
        <f t="shared" si="21"/>
        <v>02</v>
      </c>
      <c r="P330" t="str">
        <f t="shared" si="22"/>
        <v>02.Feb2024</v>
      </c>
      <c r="Q330" t="str">
        <f>IF([1]Dashboard!$AK$39="Month","Month"&amp;N330&amp;E330,IF([1]Dashboard!$AK$39="YTD",IF(O330-[1]Dashboard!$AK$37&lt;=0,"YTD"&amp;A330&amp;[1]Dashboard!$AK$37&amp;E330),IF([1]Dashboard!$AK$39="FY","FY"&amp;A330&amp;E330)))</f>
        <v>YTD2024061 - ENROBE</v>
      </c>
      <c r="R330" t="str">
        <f>IF([1]Dashboard!$AK$39="Month","Month"&amp;N330&amp;E330&amp;F330,IF([1]Dashboard!$AK$39="YTD",IF(O330-[1]Dashboard!$AK$37&lt;=0,"YTD"&amp;A330&amp;[1]Dashboard!$AK$37&amp;E330&amp;F330),IF([1]Dashboard!$AK$39="FY","FY"&amp;A330&amp;E330&amp;F330)))</f>
        <v>YTD2024061 - ENROBEENROBE</v>
      </c>
      <c r="S330" t="str">
        <f>IF([1]Dashboard!$AK$39="Month","Month"&amp;N330&amp;F330,IF([1]Dashboard!$AK$39="YTD",IF(O330-[1]Dashboard!$AK$37&lt;=0,"YTD"&amp;A330&amp;[1]Dashboard!$AK$37&amp;F330),IF([1]Dashboard!$AK$39="FY","FY"&amp;A330&amp;F330)))</f>
        <v>YTD202406ENROBE</v>
      </c>
      <c r="T330" t="str">
        <f>IF([1]Dashboard!$AK$39="Month","Month"&amp;N330&amp;F330,IF([1]Dashboard!$AK$39="YTD",IF(O330-[1]Dashboard!$AK$37&lt;=0,"YTD"&amp;A330&amp;[1]Dashboard!$AK$37&amp;U330),IF([1]Dashboard!$AK$39="FY","FY"&amp;A330&amp;U330)))</f>
        <v>YTD2024061 - ENROBEENROBE</v>
      </c>
      <c r="U330" t="str">
        <f t="shared" si="23"/>
        <v>1 - ENROBEENROBE</v>
      </c>
      <c r="V330" t="str">
        <f>IF([1]Dashboard!$AK$39="Month","Month"&amp;N330&amp;C330&amp;E330,IF([1]Dashboard!$AK$39="YTD",IF(O330-[1]Dashboard!$AK$37&lt;=0,"YTD"&amp;A330&amp;[1]Dashboard!$AK$37&amp;C330&amp;E330),IF([1]Dashboard!$AK$39="FY","FY"&amp;A330&amp;C330&amp;E330)))</f>
        <v>YTD202406Bonaparte1 - ENROBE</v>
      </c>
      <c r="W330" t="str">
        <f>IF([1]Dashboard!$AK$39="Month","Month"&amp;N330,IF([1]Dashboard!$AK$39="YTD",IF(O330-[1]Dashboard!$AK$37&lt;=0,"YTD"&amp;A330&amp;[1]Dashboard!$AK$37),IF([1]Dashboard!$AK$39="FY","FY"&amp;A330)))</f>
        <v>YTD202406</v>
      </c>
    </row>
    <row r="331" spans="1:23" x14ac:dyDescent="0.3">
      <c r="A331" t="s">
        <v>23</v>
      </c>
      <c r="B331" t="s">
        <v>251</v>
      </c>
      <c r="C331" t="s">
        <v>230</v>
      </c>
      <c r="D331" t="s">
        <v>71</v>
      </c>
      <c r="E331" t="s">
        <v>45</v>
      </c>
      <c r="F331" t="s">
        <v>95</v>
      </c>
      <c r="G331" t="s">
        <v>233</v>
      </c>
      <c r="H331" t="s">
        <v>234</v>
      </c>
      <c r="I331" s="4">
        <v>0.05</v>
      </c>
      <c r="J331" s="4">
        <v>0.63428401663695777</v>
      </c>
      <c r="K331" s="4">
        <v>0.15630570409982172</v>
      </c>
      <c r="L331" s="4">
        <v>0.47797831253713602</v>
      </c>
      <c r="M331" s="5">
        <v>0.05</v>
      </c>
      <c r="N331" t="str">
        <f t="shared" si="20"/>
        <v>202402</v>
      </c>
      <c r="O331" t="str">
        <f t="shared" si="21"/>
        <v>02</v>
      </c>
      <c r="P331" t="str">
        <f t="shared" si="22"/>
        <v>02.Feb2024</v>
      </c>
      <c r="Q331" t="str">
        <f>IF([1]Dashboard!$AK$39="Month","Month"&amp;N331&amp;E331,IF([1]Dashboard!$AK$39="YTD",IF(O331-[1]Dashboard!$AK$37&lt;=0,"YTD"&amp;A331&amp;[1]Dashboard!$AK$37&amp;E331),IF([1]Dashboard!$AK$39="FY","FY"&amp;A331&amp;E331)))</f>
        <v>YTD2024061 - ENROBE</v>
      </c>
      <c r="R331" t="str">
        <f>IF([1]Dashboard!$AK$39="Month","Month"&amp;N331&amp;E331&amp;F331,IF([1]Dashboard!$AK$39="YTD",IF(O331-[1]Dashboard!$AK$37&lt;=0,"YTD"&amp;A331&amp;[1]Dashboard!$AK$37&amp;E331&amp;F331),IF([1]Dashboard!$AK$39="FY","FY"&amp;A331&amp;E331&amp;F331)))</f>
        <v>YTD2024061 - ENROBEENROBE</v>
      </c>
      <c r="S331" t="str">
        <f>IF([1]Dashboard!$AK$39="Month","Month"&amp;N331&amp;F331,IF([1]Dashboard!$AK$39="YTD",IF(O331-[1]Dashboard!$AK$37&lt;=0,"YTD"&amp;A331&amp;[1]Dashboard!$AK$37&amp;F331),IF([1]Dashboard!$AK$39="FY","FY"&amp;A331&amp;F331)))</f>
        <v>YTD202406ENROBE</v>
      </c>
      <c r="T331" t="str">
        <f>IF([1]Dashboard!$AK$39="Month","Month"&amp;N331&amp;F331,IF([1]Dashboard!$AK$39="YTD",IF(O331-[1]Dashboard!$AK$37&lt;=0,"YTD"&amp;A331&amp;[1]Dashboard!$AK$37&amp;U331),IF([1]Dashboard!$AK$39="FY","FY"&amp;A331&amp;U331)))</f>
        <v>YTD2024061 - ENROBEENROBE</v>
      </c>
      <c r="U331" t="str">
        <f t="shared" si="23"/>
        <v>1 - ENROBEENROBE</v>
      </c>
      <c r="V331" t="str">
        <f>IF([1]Dashboard!$AK$39="Month","Month"&amp;N331&amp;C331&amp;E331,IF([1]Dashboard!$AK$39="YTD",IF(O331-[1]Dashboard!$AK$37&lt;=0,"YTD"&amp;A331&amp;[1]Dashboard!$AK$37&amp;C331&amp;E331),IF([1]Dashboard!$AK$39="FY","FY"&amp;A331&amp;C331&amp;E331)))</f>
        <v>YTD202406Bonaparte1 - ENROBE</v>
      </c>
      <c r="W331" t="str">
        <f>IF([1]Dashboard!$AK$39="Month","Month"&amp;N331,IF([1]Dashboard!$AK$39="YTD",IF(O331-[1]Dashboard!$AK$37&lt;=0,"YTD"&amp;A331&amp;[1]Dashboard!$AK$37),IF([1]Dashboard!$AK$39="FY","FY"&amp;A331)))</f>
        <v>YTD202406</v>
      </c>
    </row>
    <row r="332" spans="1:23" x14ac:dyDescent="0.3">
      <c r="A332" t="s">
        <v>23</v>
      </c>
      <c r="B332" t="s">
        <v>251</v>
      </c>
      <c r="C332" t="s">
        <v>230</v>
      </c>
      <c r="D332" t="s">
        <v>71</v>
      </c>
      <c r="E332" t="s">
        <v>45</v>
      </c>
      <c r="F332" t="s">
        <v>95</v>
      </c>
      <c r="G332" t="s">
        <v>100</v>
      </c>
      <c r="H332" t="s">
        <v>101</v>
      </c>
      <c r="I332" s="4">
        <v>2.7870000000000004</v>
      </c>
      <c r="J332" s="4">
        <v>35.222816399286984</v>
      </c>
      <c r="K332" s="4">
        <v>12.47153520499109</v>
      </c>
      <c r="L332" s="4">
        <v>22.751281194295892</v>
      </c>
      <c r="M332" s="5">
        <v>2.7870000000000004</v>
      </c>
      <c r="N332" t="str">
        <f t="shared" si="20"/>
        <v>202402</v>
      </c>
      <c r="O332" t="str">
        <f t="shared" si="21"/>
        <v>02</v>
      </c>
      <c r="P332" t="str">
        <f t="shared" si="22"/>
        <v>02.Feb2024</v>
      </c>
      <c r="Q332" t="str">
        <f>IF([1]Dashboard!$AK$39="Month","Month"&amp;N332&amp;E332,IF([1]Dashboard!$AK$39="YTD",IF(O332-[1]Dashboard!$AK$37&lt;=0,"YTD"&amp;A332&amp;[1]Dashboard!$AK$37&amp;E332),IF([1]Dashboard!$AK$39="FY","FY"&amp;A332&amp;E332)))</f>
        <v>YTD2024061 - ENROBE</v>
      </c>
      <c r="R332" t="str">
        <f>IF([1]Dashboard!$AK$39="Month","Month"&amp;N332&amp;E332&amp;F332,IF([1]Dashboard!$AK$39="YTD",IF(O332-[1]Dashboard!$AK$37&lt;=0,"YTD"&amp;A332&amp;[1]Dashboard!$AK$37&amp;E332&amp;F332),IF([1]Dashboard!$AK$39="FY","FY"&amp;A332&amp;E332&amp;F332)))</f>
        <v>YTD2024061 - ENROBEENROBE</v>
      </c>
      <c r="S332" t="str">
        <f>IF([1]Dashboard!$AK$39="Month","Month"&amp;N332&amp;F332,IF([1]Dashboard!$AK$39="YTD",IF(O332-[1]Dashboard!$AK$37&lt;=0,"YTD"&amp;A332&amp;[1]Dashboard!$AK$37&amp;F332),IF([1]Dashboard!$AK$39="FY","FY"&amp;A332&amp;F332)))</f>
        <v>YTD202406ENROBE</v>
      </c>
      <c r="T332" t="str">
        <f>IF([1]Dashboard!$AK$39="Month","Month"&amp;N332&amp;F332,IF([1]Dashboard!$AK$39="YTD",IF(O332-[1]Dashboard!$AK$37&lt;=0,"YTD"&amp;A332&amp;[1]Dashboard!$AK$37&amp;U332),IF([1]Dashboard!$AK$39="FY","FY"&amp;A332&amp;U332)))</f>
        <v>YTD2024061 - ENROBEENROBE</v>
      </c>
      <c r="U332" t="str">
        <f t="shared" si="23"/>
        <v>1 - ENROBEENROBE</v>
      </c>
      <c r="V332" t="str">
        <f>IF([1]Dashboard!$AK$39="Month","Month"&amp;N332&amp;C332&amp;E332,IF([1]Dashboard!$AK$39="YTD",IF(O332-[1]Dashboard!$AK$37&lt;=0,"YTD"&amp;A332&amp;[1]Dashboard!$AK$37&amp;C332&amp;E332),IF([1]Dashboard!$AK$39="FY","FY"&amp;A332&amp;C332&amp;E332)))</f>
        <v>YTD202406Bonaparte1 - ENROBE</v>
      </c>
      <c r="W332" t="str">
        <f>IF([1]Dashboard!$AK$39="Month","Month"&amp;N332,IF([1]Dashboard!$AK$39="YTD",IF(O332-[1]Dashboard!$AK$37&lt;=0,"YTD"&amp;A332&amp;[1]Dashboard!$AK$37),IF([1]Dashboard!$AK$39="FY","FY"&amp;A332)))</f>
        <v>YTD202406</v>
      </c>
    </row>
    <row r="333" spans="1:23" x14ac:dyDescent="0.3">
      <c r="A333" t="s">
        <v>23</v>
      </c>
      <c r="B333" t="s">
        <v>251</v>
      </c>
      <c r="C333" t="s">
        <v>230</v>
      </c>
      <c r="D333" t="s">
        <v>71</v>
      </c>
      <c r="E333" t="s">
        <v>45</v>
      </c>
      <c r="F333" t="s">
        <v>95</v>
      </c>
      <c r="G333" t="s">
        <v>102</v>
      </c>
      <c r="H333" t="s">
        <v>103</v>
      </c>
      <c r="I333" s="4">
        <v>0.28499999999999998</v>
      </c>
      <c r="J333" s="4">
        <v>3.6125965537730242</v>
      </c>
      <c r="K333" s="4">
        <v>1.2544953208556144</v>
      </c>
      <c r="L333" s="4">
        <v>2.3581012329174098</v>
      </c>
      <c r="M333" s="5">
        <v>0.28499999999999998</v>
      </c>
      <c r="N333" t="str">
        <f t="shared" si="20"/>
        <v>202402</v>
      </c>
      <c r="O333" t="str">
        <f t="shared" si="21"/>
        <v>02</v>
      </c>
      <c r="P333" t="str">
        <f t="shared" si="22"/>
        <v>02.Feb2024</v>
      </c>
      <c r="Q333" t="str">
        <f>IF([1]Dashboard!$AK$39="Month","Month"&amp;N333&amp;E333,IF([1]Dashboard!$AK$39="YTD",IF(O333-[1]Dashboard!$AK$37&lt;=0,"YTD"&amp;A333&amp;[1]Dashboard!$AK$37&amp;E333),IF([1]Dashboard!$AK$39="FY","FY"&amp;A333&amp;E333)))</f>
        <v>YTD2024061 - ENROBE</v>
      </c>
      <c r="R333" t="str">
        <f>IF([1]Dashboard!$AK$39="Month","Month"&amp;N333&amp;E333&amp;F333,IF([1]Dashboard!$AK$39="YTD",IF(O333-[1]Dashboard!$AK$37&lt;=0,"YTD"&amp;A333&amp;[1]Dashboard!$AK$37&amp;E333&amp;F333),IF([1]Dashboard!$AK$39="FY","FY"&amp;A333&amp;E333&amp;F333)))</f>
        <v>YTD2024061 - ENROBEENROBE</v>
      </c>
      <c r="S333" t="str">
        <f>IF([1]Dashboard!$AK$39="Month","Month"&amp;N333&amp;F333,IF([1]Dashboard!$AK$39="YTD",IF(O333-[1]Dashboard!$AK$37&lt;=0,"YTD"&amp;A333&amp;[1]Dashboard!$AK$37&amp;F333),IF([1]Dashboard!$AK$39="FY","FY"&amp;A333&amp;F333)))</f>
        <v>YTD202406ENROBE</v>
      </c>
      <c r="T333" t="str">
        <f>IF([1]Dashboard!$AK$39="Month","Month"&amp;N333&amp;F333,IF([1]Dashboard!$AK$39="YTD",IF(O333-[1]Dashboard!$AK$37&lt;=0,"YTD"&amp;A333&amp;[1]Dashboard!$AK$37&amp;U333),IF([1]Dashboard!$AK$39="FY","FY"&amp;A333&amp;U333)))</f>
        <v>YTD2024061 - ENROBEENROBE</v>
      </c>
      <c r="U333" t="str">
        <f t="shared" si="23"/>
        <v>1 - ENROBEENROBE</v>
      </c>
      <c r="V333" t="str">
        <f>IF([1]Dashboard!$AK$39="Month","Month"&amp;N333&amp;C333&amp;E333,IF([1]Dashboard!$AK$39="YTD",IF(O333-[1]Dashboard!$AK$37&lt;=0,"YTD"&amp;A333&amp;[1]Dashboard!$AK$37&amp;C333&amp;E333),IF([1]Dashboard!$AK$39="FY","FY"&amp;A333&amp;C333&amp;E333)))</f>
        <v>YTD202406Bonaparte1 - ENROBE</v>
      </c>
      <c r="W333" t="str">
        <f>IF([1]Dashboard!$AK$39="Month","Month"&amp;N333,IF([1]Dashboard!$AK$39="YTD",IF(O333-[1]Dashboard!$AK$37&lt;=0,"YTD"&amp;A333&amp;[1]Dashboard!$AK$37),IF([1]Dashboard!$AK$39="FY","FY"&amp;A333)))</f>
        <v>YTD202406</v>
      </c>
    </row>
    <row r="334" spans="1:23" x14ac:dyDescent="0.3">
      <c r="A334" t="s">
        <v>23</v>
      </c>
      <c r="B334" t="s">
        <v>251</v>
      </c>
      <c r="C334" t="s">
        <v>230</v>
      </c>
      <c r="D334" t="s">
        <v>71</v>
      </c>
      <c r="E334" t="s">
        <v>45</v>
      </c>
      <c r="F334" t="s">
        <v>46</v>
      </c>
      <c r="G334" t="s">
        <v>104</v>
      </c>
      <c r="H334" t="s">
        <v>105</v>
      </c>
      <c r="I334" s="4">
        <v>10</v>
      </c>
      <c r="J334" s="4">
        <v>20.338680926916222</v>
      </c>
      <c r="K334" s="4">
        <v>8.5004456327985753</v>
      </c>
      <c r="L334" s="4">
        <v>11.838235294117649</v>
      </c>
      <c r="M334" s="5">
        <v>1.5</v>
      </c>
      <c r="N334" t="str">
        <f t="shared" si="20"/>
        <v>202402</v>
      </c>
      <c r="O334" t="str">
        <f t="shared" si="21"/>
        <v>02</v>
      </c>
      <c r="P334" t="str">
        <f t="shared" si="22"/>
        <v>02.Feb2024</v>
      </c>
      <c r="Q334" t="str">
        <f>IF([1]Dashboard!$AK$39="Month","Month"&amp;N334&amp;E334,IF([1]Dashboard!$AK$39="YTD",IF(O334-[1]Dashboard!$AK$37&lt;=0,"YTD"&amp;A334&amp;[1]Dashboard!$AK$37&amp;E334),IF([1]Dashboard!$AK$39="FY","FY"&amp;A334&amp;E334)))</f>
        <v>YTD2024061 - ENROBE</v>
      </c>
      <c r="R334" t="str">
        <f>IF([1]Dashboard!$AK$39="Month","Month"&amp;N334&amp;E334&amp;F334,IF([1]Dashboard!$AK$39="YTD",IF(O334-[1]Dashboard!$AK$37&lt;=0,"YTD"&amp;A334&amp;[1]Dashboard!$AK$37&amp;E334&amp;F334),IF([1]Dashboard!$AK$39="FY","FY"&amp;A334&amp;E334&amp;F334)))</f>
        <v>YTD2024061 - ENROBEENROBE TO GO</v>
      </c>
      <c r="S334" t="str">
        <f>IF([1]Dashboard!$AK$39="Month","Month"&amp;N334&amp;F334,IF([1]Dashboard!$AK$39="YTD",IF(O334-[1]Dashboard!$AK$37&lt;=0,"YTD"&amp;A334&amp;[1]Dashboard!$AK$37&amp;F334),IF([1]Dashboard!$AK$39="FY","FY"&amp;A334&amp;F334)))</f>
        <v>YTD202406ENROBE TO GO</v>
      </c>
      <c r="T334" t="str">
        <f>IF([1]Dashboard!$AK$39="Month","Month"&amp;N334&amp;F334,IF([1]Dashboard!$AK$39="YTD",IF(O334-[1]Dashboard!$AK$37&lt;=0,"YTD"&amp;A334&amp;[1]Dashboard!$AK$37&amp;U334),IF([1]Dashboard!$AK$39="FY","FY"&amp;A334&amp;U334)))</f>
        <v>YTD2024061 - ENROBEENROBE TO GO</v>
      </c>
      <c r="U334" t="str">
        <f t="shared" si="23"/>
        <v>1 - ENROBEENROBE TO GO</v>
      </c>
      <c r="V334" t="str">
        <f>IF([1]Dashboard!$AK$39="Month","Month"&amp;N334&amp;C334&amp;E334,IF([1]Dashboard!$AK$39="YTD",IF(O334-[1]Dashboard!$AK$37&lt;=0,"YTD"&amp;A334&amp;[1]Dashboard!$AK$37&amp;C334&amp;E334),IF([1]Dashboard!$AK$39="FY","FY"&amp;A334&amp;C334&amp;E334)))</f>
        <v>YTD202406Bonaparte1 - ENROBE</v>
      </c>
      <c r="W334" t="str">
        <f>IF([1]Dashboard!$AK$39="Month","Month"&amp;N334,IF([1]Dashboard!$AK$39="YTD",IF(O334-[1]Dashboard!$AK$37&lt;=0,"YTD"&amp;A334&amp;[1]Dashboard!$AK$37),IF([1]Dashboard!$AK$39="FY","FY"&amp;A334)))</f>
        <v>YTD202406</v>
      </c>
    </row>
    <row r="335" spans="1:23" x14ac:dyDescent="0.3">
      <c r="A335" t="s">
        <v>23</v>
      </c>
      <c r="B335" t="s">
        <v>251</v>
      </c>
      <c r="C335" t="s">
        <v>230</v>
      </c>
      <c r="D335" t="s">
        <v>71</v>
      </c>
      <c r="E335" t="s">
        <v>45</v>
      </c>
      <c r="F335" t="s">
        <v>46</v>
      </c>
      <c r="G335" t="s">
        <v>106</v>
      </c>
      <c r="H335" t="s">
        <v>107</v>
      </c>
      <c r="I335" s="4">
        <v>28</v>
      </c>
      <c r="J335" s="4">
        <v>56.809269162210342</v>
      </c>
      <c r="K335" s="4">
        <v>19.506833036244803</v>
      </c>
      <c r="L335" s="4">
        <v>37.302436125965542</v>
      </c>
      <c r="M335" s="5">
        <v>4.2</v>
      </c>
      <c r="N335" t="str">
        <f t="shared" si="20"/>
        <v>202402</v>
      </c>
      <c r="O335" t="str">
        <f t="shared" si="21"/>
        <v>02</v>
      </c>
      <c r="P335" t="str">
        <f t="shared" si="22"/>
        <v>02.Feb2024</v>
      </c>
      <c r="Q335" t="str">
        <f>IF([1]Dashboard!$AK$39="Month","Month"&amp;N335&amp;E335,IF([1]Dashboard!$AK$39="YTD",IF(O335-[1]Dashboard!$AK$37&lt;=0,"YTD"&amp;A335&amp;[1]Dashboard!$AK$37&amp;E335),IF([1]Dashboard!$AK$39="FY","FY"&amp;A335&amp;E335)))</f>
        <v>YTD2024061 - ENROBE</v>
      </c>
      <c r="R335" t="str">
        <f>IF([1]Dashboard!$AK$39="Month","Month"&amp;N335&amp;E335&amp;F335,IF([1]Dashboard!$AK$39="YTD",IF(O335-[1]Dashboard!$AK$37&lt;=0,"YTD"&amp;A335&amp;[1]Dashboard!$AK$37&amp;E335&amp;F335),IF([1]Dashboard!$AK$39="FY","FY"&amp;A335&amp;E335&amp;F335)))</f>
        <v>YTD2024061 - ENROBEENROBE TO GO</v>
      </c>
      <c r="S335" t="str">
        <f>IF([1]Dashboard!$AK$39="Month","Month"&amp;N335&amp;F335,IF([1]Dashboard!$AK$39="YTD",IF(O335-[1]Dashboard!$AK$37&lt;=0,"YTD"&amp;A335&amp;[1]Dashboard!$AK$37&amp;F335),IF([1]Dashboard!$AK$39="FY","FY"&amp;A335&amp;F335)))</f>
        <v>YTD202406ENROBE TO GO</v>
      </c>
      <c r="T335" t="str">
        <f>IF([1]Dashboard!$AK$39="Month","Month"&amp;N335&amp;F335,IF([1]Dashboard!$AK$39="YTD",IF(O335-[1]Dashboard!$AK$37&lt;=0,"YTD"&amp;A335&amp;[1]Dashboard!$AK$37&amp;U335),IF([1]Dashboard!$AK$39="FY","FY"&amp;A335&amp;U335)))</f>
        <v>YTD2024061 - ENROBEENROBE TO GO</v>
      </c>
      <c r="U335" t="str">
        <f t="shared" si="23"/>
        <v>1 - ENROBEENROBE TO GO</v>
      </c>
      <c r="V335" t="str">
        <f>IF([1]Dashboard!$AK$39="Month","Month"&amp;N335&amp;C335&amp;E335,IF([1]Dashboard!$AK$39="YTD",IF(O335-[1]Dashboard!$AK$37&lt;=0,"YTD"&amp;A335&amp;[1]Dashboard!$AK$37&amp;C335&amp;E335),IF([1]Dashboard!$AK$39="FY","FY"&amp;A335&amp;C335&amp;E335)))</f>
        <v>YTD202406Bonaparte1 - ENROBE</v>
      </c>
      <c r="W335" t="str">
        <f>IF([1]Dashboard!$AK$39="Month","Month"&amp;N335,IF([1]Dashboard!$AK$39="YTD",IF(O335-[1]Dashboard!$AK$37&lt;=0,"YTD"&amp;A335&amp;[1]Dashboard!$AK$37),IF([1]Dashboard!$AK$39="FY","FY"&amp;A335)))</f>
        <v>YTD202406</v>
      </c>
    </row>
    <row r="336" spans="1:23" x14ac:dyDescent="0.3">
      <c r="A336" t="s">
        <v>23</v>
      </c>
      <c r="B336" t="s">
        <v>251</v>
      </c>
      <c r="C336" t="s">
        <v>230</v>
      </c>
      <c r="D336" t="s">
        <v>71</v>
      </c>
      <c r="E336" t="s">
        <v>45</v>
      </c>
      <c r="F336" t="s">
        <v>46</v>
      </c>
      <c r="G336" t="s">
        <v>108</v>
      </c>
      <c r="H336" t="s">
        <v>109</v>
      </c>
      <c r="I336" s="4">
        <v>2</v>
      </c>
      <c r="J336" s="4">
        <v>4.1384432560903148</v>
      </c>
      <c r="K336" s="4">
        <v>1.5508021390374336</v>
      </c>
      <c r="L336" s="4">
        <v>2.5876411170528808</v>
      </c>
      <c r="M336" s="5">
        <v>0.3</v>
      </c>
      <c r="N336" t="str">
        <f t="shared" si="20"/>
        <v>202402</v>
      </c>
      <c r="O336" t="str">
        <f t="shared" si="21"/>
        <v>02</v>
      </c>
      <c r="P336" t="str">
        <f t="shared" si="22"/>
        <v>02.Feb2024</v>
      </c>
      <c r="Q336" t="str">
        <f>IF([1]Dashboard!$AK$39="Month","Month"&amp;N336&amp;E336,IF([1]Dashboard!$AK$39="YTD",IF(O336-[1]Dashboard!$AK$37&lt;=0,"YTD"&amp;A336&amp;[1]Dashboard!$AK$37&amp;E336),IF([1]Dashboard!$AK$39="FY","FY"&amp;A336&amp;E336)))</f>
        <v>YTD2024061 - ENROBE</v>
      </c>
      <c r="R336" t="str">
        <f>IF([1]Dashboard!$AK$39="Month","Month"&amp;N336&amp;E336&amp;F336,IF([1]Dashboard!$AK$39="YTD",IF(O336-[1]Dashboard!$AK$37&lt;=0,"YTD"&amp;A336&amp;[1]Dashboard!$AK$37&amp;E336&amp;F336),IF([1]Dashboard!$AK$39="FY","FY"&amp;A336&amp;E336&amp;F336)))</f>
        <v>YTD2024061 - ENROBEENROBE TO GO</v>
      </c>
      <c r="S336" t="str">
        <f>IF([1]Dashboard!$AK$39="Month","Month"&amp;N336&amp;F336,IF([1]Dashboard!$AK$39="YTD",IF(O336-[1]Dashboard!$AK$37&lt;=0,"YTD"&amp;A336&amp;[1]Dashboard!$AK$37&amp;F336),IF([1]Dashboard!$AK$39="FY","FY"&amp;A336&amp;F336)))</f>
        <v>YTD202406ENROBE TO GO</v>
      </c>
      <c r="T336" t="str">
        <f>IF([1]Dashboard!$AK$39="Month","Month"&amp;N336&amp;F336,IF([1]Dashboard!$AK$39="YTD",IF(O336-[1]Dashboard!$AK$37&lt;=0,"YTD"&amp;A336&amp;[1]Dashboard!$AK$37&amp;U336),IF([1]Dashboard!$AK$39="FY","FY"&amp;A336&amp;U336)))</f>
        <v>YTD2024061 - ENROBEENROBE TO GO</v>
      </c>
      <c r="U336" t="str">
        <f t="shared" si="23"/>
        <v>1 - ENROBEENROBE TO GO</v>
      </c>
      <c r="V336" t="str">
        <f>IF([1]Dashboard!$AK$39="Month","Month"&amp;N336&amp;C336&amp;E336,IF([1]Dashboard!$AK$39="YTD",IF(O336-[1]Dashboard!$AK$37&lt;=0,"YTD"&amp;A336&amp;[1]Dashboard!$AK$37&amp;C336&amp;E336),IF([1]Dashboard!$AK$39="FY","FY"&amp;A336&amp;C336&amp;E336)))</f>
        <v>YTD202406Bonaparte1 - ENROBE</v>
      </c>
      <c r="W336" t="str">
        <f>IF([1]Dashboard!$AK$39="Month","Month"&amp;N336,IF([1]Dashboard!$AK$39="YTD",IF(O336-[1]Dashboard!$AK$37&lt;=0,"YTD"&amp;A336&amp;[1]Dashboard!$AK$37),IF([1]Dashboard!$AK$39="FY","FY"&amp;A336)))</f>
        <v>YTD202406</v>
      </c>
    </row>
    <row r="337" spans="1:23" x14ac:dyDescent="0.3">
      <c r="A337" t="s">
        <v>23</v>
      </c>
      <c r="B337" t="s">
        <v>251</v>
      </c>
      <c r="C337" t="s">
        <v>230</v>
      </c>
      <c r="D337" t="s">
        <v>71</v>
      </c>
      <c r="E337" t="s">
        <v>45</v>
      </c>
      <c r="F337" t="s">
        <v>46</v>
      </c>
      <c r="G337" t="s">
        <v>47</v>
      </c>
      <c r="H337" t="s">
        <v>110</v>
      </c>
      <c r="I337" s="4">
        <v>8</v>
      </c>
      <c r="J337" s="4">
        <v>16.792929292929291</v>
      </c>
      <c r="K337" s="4">
        <v>5.6327985739750437</v>
      </c>
      <c r="L337" s="4">
        <v>11.160130718954248</v>
      </c>
      <c r="M337" s="5">
        <v>1.2</v>
      </c>
      <c r="N337" t="str">
        <f t="shared" si="20"/>
        <v>202402</v>
      </c>
      <c r="O337" t="str">
        <f t="shared" si="21"/>
        <v>02</v>
      </c>
      <c r="P337" t="str">
        <f t="shared" si="22"/>
        <v>02.Feb2024</v>
      </c>
      <c r="Q337" t="str">
        <f>IF([1]Dashboard!$AK$39="Month","Month"&amp;N337&amp;E337,IF([1]Dashboard!$AK$39="YTD",IF(O337-[1]Dashboard!$AK$37&lt;=0,"YTD"&amp;A337&amp;[1]Dashboard!$AK$37&amp;E337),IF([1]Dashboard!$AK$39="FY","FY"&amp;A337&amp;E337)))</f>
        <v>YTD2024061 - ENROBE</v>
      </c>
      <c r="R337" t="str">
        <f>IF([1]Dashboard!$AK$39="Month","Month"&amp;N337&amp;E337&amp;F337,IF([1]Dashboard!$AK$39="YTD",IF(O337-[1]Dashboard!$AK$37&lt;=0,"YTD"&amp;A337&amp;[1]Dashboard!$AK$37&amp;E337&amp;F337),IF([1]Dashboard!$AK$39="FY","FY"&amp;A337&amp;E337&amp;F337)))</f>
        <v>YTD2024061 - ENROBEENROBE TO GO</v>
      </c>
      <c r="S337" t="str">
        <f>IF([1]Dashboard!$AK$39="Month","Month"&amp;N337&amp;F337,IF([1]Dashboard!$AK$39="YTD",IF(O337-[1]Dashboard!$AK$37&lt;=0,"YTD"&amp;A337&amp;[1]Dashboard!$AK$37&amp;F337),IF([1]Dashboard!$AK$39="FY","FY"&amp;A337&amp;F337)))</f>
        <v>YTD202406ENROBE TO GO</v>
      </c>
      <c r="T337" t="str">
        <f>IF([1]Dashboard!$AK$39="Month","Month"&amp;N337&amp;F337,IF([1]Dashboard!$AK$39="YTD",IF(O337-[1]Dashboard!$AK$37&lt;=0,"YTD"&amp;A337&amp;[1]Dashboard!$AK$37&amp;U337),IF([1]Dashboard!$AK$39="FY","FY"&amp;A337&amp;U337)))</f>
        <v>YTD2024061 - ENROBEENROBE TO GO</v>
      </c>
      <c r="U337" t="str">
        <f t="shared" si="23"/>
        <v>1 - ENROBEENROBE TO GO</v>
      </c>
      <c r="V337" t="str">
        <f>IF([1]Dashboard!$AK$39="Month","Month"&amp;N337&amp;C337&amp;E337,IF([1]Dashboard!$AK$39="YTD",IF(O337-[1]Dashboard!$AK$37&lt;=0,"YTD"&amp;A337&amp;[1]Dashboard!$AK$37&amp;C337&amp;E337),IF([1]Dashboard!$AK$39="FY","FY"&amp;A337&amp;C337&amp;E337)))</f>
        <v>YTD202406Bonaparte1 - ENROBE</v>
      </c>
      <c r="W337" t="str">
        <f>IF([1]Dashboard!$AK$39="Month","Month"&amp;N337,IF([1]Dashboard!$AK$39="YTD",IF(O337-[1]Dashboard!$AK$37&lt;=0,"YTD"&amp;A337&amp;[1]Dashboard!$AK$37),IF([1]Dashboard!$AK$39="FY","FY"&amp;A337)))</f>
        <v>YTD202406</v>
      </c>
    </row>
    <row r="338" spans="1:23" x14ac:dyDescent="0.3">
      <c r="A338" t="s">
        <v>23</v>
      </c>
      <c r="B338" t="s">
        <v>251</v>
      </c>
      <c r="C338" t="s">
        <v>230</v>
      </c>
      <c r="D338" t="s">
        <v>71</v>
      </c>
      <c r="E338" t="s">
        <v>45</v>
      </c>
      <c r="F338" t="s">
        <v>46</v>
      </c>
      <c r="G338" t="s">
        <v>111</v>
      </c>
      <c r="H338" t="s">
        <v>112</v>
      </c>
      <c r="I338" s="4">
        <v>23</v>
      </c>
      <c r="J338" s="4">
        <v>47.794117647058833</v>
      </c>
      <c r="K338" s="4">
        <v>16.886140819964346</v>
      </c>
      <c r="L338" s="4">
        <v>30.90797682709448</v>
      </c>
      <c r="M338" s="5">
        <v>3.45</v>
      </c>
      <c r="N338" t="str">
        <f t="shared" si="20"/>
        <v>202402</v>
      </c>
      <c r="O338" t="str">
        <f t="shared" si="21"/>
        <v>02</v>
      </c>
      <c r="P338" t="str">
        <f t="shared" si="22"/>
        <v>02.Feb2024</v>
      </c>
      <c r="Q338" t="str">
        <f>IF([1]Dashboard!$AK$39="Month","Month"&amp;N338&amp;E338,IF([1]Dashboard!$AK$39="YTD",IF(O338-[1]Dashboard!$AK$37&lt;=0,"YTD"&amp;A338&amp;[1]Dashboard!$AK$37&amp;E338),IF([1]Dashboard!$AK$39="FY","FY"&amp;A338&amp;E338)))</f>
        <v>YTD2024061 - ENROBE</v>
      </c>
      <c r="R338" t="str">
        <f>IF([1]Dashboard!$AK$39="Month","Month"&amp;N338&amp;E338&amp;F338,IF([1]Dashboard!$AK$39="YTD",IF(O338-[1]Dashboard!$AK$37&lt;=0,"YTD"&amp;A338&amp;[1]Dashboard!$AK$37&amp;E338&amp;F338),IF([1]Dashboard!$AK$39="FY","FY"&amp;A338&amp;E338&amp;F338)))</f>
        <v>YTD2024061 - ENROBEENROBE TO GO</v>
      </c>
      <c r="S338" t="str">
        <f>IF([1]Dashboard!$AK$39="Month","Month"&amp;N338&amp;F338,IF([1]Dashboard!$AK$39="YTD",IF(O338-[1]Dashboard!$AK$37&lt;=0,"YTD"&amp;A338&amp;[1]Dashboard!$AK$37&amp;F338),IF([1]Dashboard!$AK$39="FY","FY"&amp;A338&amp;F338)))</f>
        <v>YTD202406ENROBE TO GO</v>
      </c>
      <c r="T338" t="str">
        <f>IF([1]Dashboard!$AK$39="Month","Month"&amp;N338&amp;F338,IF([1]Dashboard!$AK$39="YTD",IF(O338-[1]Dashboard!$AK$37&lt;=0,"YTD"&amp;A338&amp;[1]Dashboard!$AK$37&amp;U338),IF([1]Dashboard!$AK$39="FY","FY"&amp;A338&amp;U338)))</f>
        <v>YTD2024061 - ENROBEENROBE TO GO</v>
      </c>
      <c r="U338" t="str">
        <f t="shared" si="23"/>
        <v>1 - ENROBEENROBE TO GO</v>
      </c>
      <c r="V338" t="str">
        <f>IF([1]Dashboard!$AK$39="Month","Month"&amp;N338&amp;C338&amp;E338,IF([1]Dashboard!$AK$39="YTD",IF(O338-[1]Dashboard!$AK$37&lt;=0,"YTD"&amp;A338&amp;[1]Dashboard!$AK$37&amp;C338&amp;E338),IF([1]Dashboard!$AK$39="FY","FY"&amp;A338&amp;C338&amp;E338)))</f>
        <v>YTD202406Bonaparte1 - ENROBE</v>
      </c>
      <c r="W338" t="str">
        <f>IF([1]Dashboard!$AK$39="Month","Month"&amp;N338,IF([1]Dashboard!$AK$39="YTD",IF(O338-[1]Dashboard!$AK$37&lt;=0,"YTD"&amp;A338&amp;[1]Dashboard!$AK$37),IF([1]Dashboard!$AK$39="FY","FY"&amp;A338)))</f>
        <v>YTD202406</v>
      </c>
    </row>
    <row r="339" spans="1:23" x14ac:dyDescent="0.3">
      <c r="A339" t="s">
        <v>23</v>
      </c>
      <c r="B339" t="s">
        <v>251</v>
      </c>
      <c r="C339" t="s">
        <v>230</v>
      </c>
      <c r="D339" t="s">
        <v>71</v>
      </c>
      <c r="E339" t="s">
        <v>45</v>
      </c>
      <c r="F339" t="s">
        <v>46</v>
      </c>
      <c r="G339" t="s">
        <v>113</v>
      </c>
      <c r="H339" t="s">
        <v>114</v>
      </c>
      <c r="I339" s="4">
        <v>2</v>
      </c>
      <c r="J339" s="4">
        <v>4.119132501485443</v>
      </c>
      <c r="K339" s="4">
        <v>1.3368983957219254</v>
      </c>
      <c r="L339" s="4">
        <v>2.7822341057635169</v>
      </c>
      <c r="M339" s="5">
        <v>0.3</v>
      </c>
      <c r="N339" t="str">
        <f t="shared" si="20"/>
        <v>202402</v>
      </c>
      <c r="O339" t="str">
        <f t="shared" si="21"/>
        <v>02</v>
      </c>
      <c r="P339" t="str">
        <f t="shared" si="22"/>
        <v>02.Feb2024</v>
      </c>
      <c r="Q339" t="str">
        <f>IF([1]Dashboard!$AK$39="Month","Month"&amp;N339&amp;E339,IF([1]Dashboard!$AK$39="YTD",IF(O339-[1]Dashboard!$AK$37&lt;=0,"YTD"&amp;A339&amp;[1]Dashboard!$AK$37&amp;E339),IF([1]Dashboard!$AK$39="FY","FY"&amp;A339&amp;E339)))</f>
        <v>YTD2024061 - ENROBE</v>
      </c>
      <c r="R339" t="str">
        <f>IF([1]Dashboard!$AK$39="Month","Month"&amp;N339&amp;E339&amp;F339,IF([1]Dashboard!$AK$39="YTD",IF(O339-[1]Dashboard!$AK$37&lt;=0,"YTD"&amp;A339&amp;[1]Dashboard!$AK$37&amp;E339&amp;F339),IF([1]Dashboard!$AK$39="FY","FY"&amp;A339&amp;E339&amp;F339)))</f>
        <v>YTD2024061 - ENROBEENROBE TO GO</v>
      </c>
      <c r="S339" t="str">
        <f>IF([1]Dashboard!$AK$39="Month","Month"&amp;N339&amp;F339,IF([1]Dashboard!$AK$39="YTD",IF(O339-[1]Dashboard!$AK$37&lt;=0,"YTD"&amp;A339&amp;[1]Dashboard!$AK$37&amp;F339),IF([1]Dashboard!$AK$39="FY","FY"&amp;A339&amp;F339)))</f>
        <v>YTD202406ENROBE TO GO</v>
      </c>
      <c r="T339" t="str">
        <f>IF([1]Dashboard!$AK$39="Month","Month"&amp;N339&amp;F339,IF([1]Dashboard!$AK$39="YTD",IF(O339-[1]Dashboard!$AK$37&lt;=0,"YTD"&amp;A339&amp;[1]Dashboard!$AK$37&amp;U339),IF([1]Dashboard!$AK$39="FY","FY"&amp;A339&amp;U339)))</f>
        <v>YTD2024061 - ENROBEENROBE TO GO</v>
      </c>
      <c r="U339" t="str">
        <f t="shared" si="23"/>
        <v>1 - ENROBEENROBE TO GO</v>
      </c>
      <c r="V339" t="str">
        <f>IF([1]Dashboard!$AK$39="Month","Month"&amp;N339&amp;C339&amp;E339,IF([1]Dashboard!$AK$39="YTD",IF(O339-[1]Dashboard!$AK$37&lt;=0,"YTD"&amp;A339&amp;[1]Dashboard!$AK$37&amp;C339&amp;E339),IF([1]Dashboard!$AK$39="FY","FY"&amp;A339&amp;C339&amp;E339)))</f>
        <v>YTD202406Bonaparte1 - ENROBE</v>
      </c>
      <c r="W339" t="str">
        <f>IF([1]Dashboard!$AK$39="Month","Month"&amp;N339,IF([1]Dashboard!$AK$39="YTD",IF(O339-[1]Dashboard!$AK$37&lt;=0,"YTD"&amp;A339&amp;[1]Dashboard!$AK$37),IF([1]Dashboard!$AK$39="FY","FY"&amp;A339)))</f>
        <v>YTD202406</v>
      </c>
    </row>
    <row r="340" spans="1:23" x14ac:dyDescent="0.3">
      <c r="A340" t="s">
        <v>23</v>
      </c>
      <c r="B340" t="s">
        <v>251</v>
      </c>
      <c r="C340" t="s">
        <v>230</v>
      </c>
      <c r="D340" t="s">
        <v>71</v>
      </c>
      <c r="E340" t="s">
        <v>45</v>
      </c>
      <c r="F340" t="s">
        <v>46</v>
      </c>
      <c r="G340" t="s">
        <v>115</v>
      </c>
      <c r="H340" t="s">
        <v>116</v>
      </c>
      <c r="I340" s="4">
        <v>2</v>
      </c>
      <c r="J340" s="4">
        <v>4.2245989304812834</v>
      </c>
      <c r="K340" s="4">
        <v>1.9422162804515746</v>
      </c>
      <c r="L340" s="4">
        <v>2.2823826500297089</v>
      </c>
      <c r="M340" s="5">
        <v>0.3</v>
      </c>
      <c r="N340" t="str">
        <f t="shared" si="20"/>
        <v>202402</v>
      </c>
      <c r="O340" t="str">
        <f t="shared" si="21"/>
        <v>02</v>
      </c>
      <c r="P340" t="str">
        <f t="shared" si="22"/>
        <v>02.Feb2024</v>
      </c>
      <c r="Q340" t="str">
        <f>IF([1]Dashboard!$AK$39="Month","Month"&amp;N340&amp;E340,IF([1]Dashboard!$AK$39="YTD",IF(O340-[1]Dashboard!$AK$37&lt;=0,"YTD"&amp;A340&amp;[1]Dashboard!$AK$37&amp;E340),IF([1]Dashboard!$AK$39="FY","FY"&amp;A340&amp;E340)))</f>
        <v>YTD2024061 - ENROBE</v>
      </c>
      <c r="R340" t="str">
        <f>IF([1]Dashboard!$AK$39="Month","Month"&amp;N340&amp;E340&amp;F340,IF([1]Dashboard!$AK$39="YTD",IF(O340-[1]Dashboard!$AK$37&lt;=0,"YTD"&amp;A340&amp;[1]Dashboard!$AK$37&amp;E340&amp;F340),IF([1]Dashboard!$AK$39="FY","FY"&amp;A340&amp;E340&amp;F340)))</f>
        <v>YTD2024061 - ENROBEENROBE TO GO</v>
      </c>
      <c r="S340" t="str">
        <f>IF([1]Dashboard!$AK$39="Month","Month"&amp;N340&amp;F340,IF([1]Dashboard!$AK$39="YTD",IF(O340-[1]Dashboard!$AK$37&lt;=0,"YTD"&amp;A340&amp;[1]Dashboard!$AK$37&amp;F340),IF([1]Dashboard!$AK$39="FY","FY"&amp;A340&amp;F340)))</f>
        <v>YTD202406ENROBE TO GO</v>
      </c>
      <c r="T340" t="str">
        <f>IF([1]Dashboard!$AK$39="Month","Month"&amp;N340&amp;F340,IF([1]Dashboard!$AK$39="YTD",IF(O340-[1]Dashboard!$AK$37&lt;=0,"YTD"&amp;A340&amp;[1]Dashboard!$AK$37&amp;U340),IF([1]Dashboard!$AK$39="FY","FY"&amp;A340&amp;U340)))</f>
        <v>YTD2024061 - ENROBEENROBE TO GO</v>
      </c>
      <c r="U340" t="str">
        <f t="shared" si="23"/>
        <v>1 - ENROBEENROBE TO GO</v>
      </c>
      <c r="V340" t="str">
        <f>IF([1]Dashboard!$AK$39="Month","Month"&amp;N340&amp;C340&amp;E340,IF([1]Dashboard!$AK$39="YTD",IF(O340-[1]Dashboard!$AK$37&lt;=0,"YTD"&amp;A340&amp;[1]Dashboard!$AK$37&amp;C340&amp;E340),IF([1]Dashboard!$AK$39="FY","FY"&amp;A340&amp;C340&amp;E340)))</f>
        <v>YTD202406Bonaparte1 - ENROBE</v>
      </c>
      <c r="W340" t="str">
        <f>IF([1]Dashboard!$AK$39="Month","Month"&amp;N340,IF([1]Dashboard!$AK$39="YTD",IF(O340-[1]Dashboard!$AK$37&lt;=0,"YTD"&amp;A340&amp;[1]Dashboard!$AK$37),IF([1]Dashboard!$AK$39="FY","FY"&amp;A340)))</f>
        <v>YTD202406</v>
      </c>
    </row>
    <row r="341" spans="1:23" x14ac:dyDescent="0.3">
      <c r="A341" t="s">
        <v>23</v>
      </c>
      <c r="B341" t="s">
        <v>251</v>
      </c>
      <c r="C341" t="s">
        <v>230</v>
      </c>
      <c r="D341" t="s">
        <v>71</v>
      </c>
      <c r="E341" t="s">
        <v>49</v>
      </c>
      <c r="F341" t="s">
        <v>117</v>
      </c>
      <c r="G341" t="s">
        <v>118</v>
      </c>
      <c r="H341" t="s">
        <v>119</v>
      </c>
      <c r="I341" s="4">
        <v>0.93199999999999994</v>
      </c>
      <c r="J341" s="4">
        <v>10.819964349376114</v>
      </c>
      <c r="K341" s="4">
        <v>3.1973469994058226</v>
      </c>
      <c r="L341" s="4">
        <v>7.6226173499702909</v>
      </c>
      <c r="M341" s="5">
        <v>0.93199999999999994</v>
      </c>
      <c r="N341" t="str">
        <f t="shared" si="20"/>
        <v>202402</v>
      </c>
      <c r="O341" t="str">
        <f t="shared" si="21"/>
        <v>02</v>
      </c>
      <c r="P341" t="str">
        <f t="shared" si="22"/>
        <v>02.Feb2024</v>
      </c>
      <c r="Q341" t="str">
        <f>IF([1]Dashboard!$AK$39="Month","Month"&amp;N341&amp;E341,IF([1]Dashboard!$AK$39="YTD",IF(O341-[1]Dashboard!$AK$37&lt;=0,"YTD"&amp;A341&amp;[1]Dashboard!$AK$37&amp;E341),IF([1]Dashboard!$AK$39="FY","FY"&amp;A341&amp;E341)))</f>
        <v>YTD2024061 - QUEBRA</v>
      </c>
      <c r="R341" t="str">
        <f>IF([1]Dashboard!$AK$39="Month","Month"&amp;N341&amp;E341&amp;F341,IF([1]Dashboard!$AK$39="YTD",IF(O341-[1]Dashboard!$AK$37&lt;=0,"YTD"&amp;A341&amp;[1]Dashboard!$AK$37&amp;E341&amp;F341),IF([1]Dashboard!$AK$39="FY","FY"&amp;A341&amp;E341&amp;F341)))</f>
        <v>YTD2024061 - QUEBRAQUEBRA QUEBRA</v>
      </c>
      <c r="S341" t="str">
        <f>IF([1]Dashboard!$AK$39="Month","Month"&amp;N341&amp;F341,IF([1]Dashboard!$AK$39="YTD",IF(O341-[1]Dashboard!$AK$37&lt;=0,"YTD"&amp;A341&amp;[1]Dashboard!$AK$37&amp;F341),IF([1]Dashboard!$AK$39="FY","FY"&amp;A341&amp;F341)))</f>
        <v>YTD202406QUEBRA QUEBRA</v>
      </c>
      <c r="T341" t="str">
        <f>IF([1]Dashboard!$AK$39="Month","Month"&amp;N341&amp;F341,IF([1]Dashboard!$AK$39="YTD",IF(O341-[1]Dashboard!$AK$37&lt;=0,"YTD"&amp;A341&amp;[1]Dashboard!$AK$37&amp;U341),IF([1]Dashboard!$AK$39="FY","FY"&amp;A341&amp;U341)))</f>
        <v>YTD2024061 - QUEBRAQUEBRA QUEBRA</v>
      </c>
      <c r="U341" t="str">
        <f t="shared" si="23"/>
        <v>1 - QUEBRAQUEBRA QUEBRA</v>
      </c>
      <c r="V341" t="str">
        <f>IF([1]Dashboard!$AK$39="Month","Month"&amp;N341&amp;C341&amp;E341,IF([1]Dashboard!$AK$39="YTD",IF(O341-[1]Dashboard!$AK$37&lt;=0,"YTD"&amp;A341&amp;[1]Dashboard!$AK$37&amp;C341&amp;E341),IF([1]Dashboard!$AK$39="FY","FY"&amp;A341&amp;C341&amp;E341)))</f>
        <v>YTD202406Bonaparte1 - QUEBRA</v>
      </c>
      <c r="W341" t="str">
        <f>IF([1]Dashboard!$AK$39="Month","Month"&amp;N341,IF([1]Dashboard!$AK$39="YTD",IF(O341-[1]Dashboard!$AK$37&lt;=0,"YTD"&amp;A341&amp;[1]Dashboard!$AK$37),IF([1]Dashboard!$AK$39="FY","FY"&amp;A341)))</f>
        <v>YTD202406</v>
      </c>
    </row>
    <row r="342" spans="1:23" x14ac:dyDescent="0.3">
      <c r="A342" t="s">
        <v>23</v>
      </c>
      <c r="B342" t="s">
        <v>251</v>
      </c>
      <c r="C342" t="s">
        <v>230</v>
      </c>
      <c r="D342" t="s">
        <v>71</v>
      </c>
      <c r="E342" t="s">
        <v>49</v>
      </c>
      <c r="F342" t="s">
        <v>117</v>
      </c>
      <c r="G342" t="s">
        <v>120</v>
      </c>
      <c r="H342" t="s">
        <v>121</v>
      </c>
      <c r="I342" s="4">
        <v>2.4079999999999999</v>
      </c>
      <c r="J342" s="4">
        <v>24.976232917409384</v>
      </c>
      <c r="K342" s="4">
        <v>6.8266013071895397</v>
      </c>
      <c r="L342" s="4">
        <v>18.149631610219846</v>
      </c>
      <c r="M342" s="5">
        <v>2.4079999999999999</v>
      </c>
      <c r="N342" t="str">
        <f t="shared" si="20"/>
        <v>202402</v>
      </c>
      <c r="O342" t="str">
        <f t="shared" si="21"/>
        <v>02</v>
      </c>
      <c r="P342" t="str">
        <f t="shared" si="22"/>
        <v>02.Feb2024</v>
      </c>
      <c r="Q342" t="str">
        <f>IF([1]Dashboard!$AK$39="Month","Month"&amp;N342&amp;E342,IF([1]Dashboard!$AK$39="YTD",IF(O342-[1]Dashboard!$AK$37&lt;=0,"YTD"&amp;A342&amp;[1]Dashboard!$AK$37&amp;E342),IF([1]Dashboard!$AK$39="FY","FY"&amp;A342&amp;E342)))</f>
        <v>YTD2024061 - QUEBRA</v>
      </c>
      <c r="R342" t="str">
        <f>IF([1]Dashboard!$AK$39="Month","Month"&amp;N342&amp;E342&amp;F342,IF([1]Dashboard!$AK$39="YTD",IF(O342-[1]Dashboard!$AK$37&lt;=0,"YTD"&amp;A342&amp;[1]Dashboard!$AK$37&amp;E342&amp;F342),IF([1]Dashboard!$AK$39="FY","FY"&amp;A342&amp;E342&amp;F342)))</f>
        <v>YTD2024061 - QUEBRAQUEBRA QUEBRA</v>
      </c>
      <c r="S342" t="str">
        <f>IF([1]Dashboard!$AK$39="Month","Month"&amp;N342&amp;F342,IF([1]Dashboard!$AK$39="YTD",IF(O342-[1]Dashboard!$AK$37&lt;=0,"YTD"&amp;A342&amp;[1]Dashboard!$AK$37&amp;F342),IF([1]Dashboard!$AK$39="FY","FY"&amp;A342&amp;F342)))</f>
        <v>YTD202406QUEBRA QUEBRA</v>
      </c>
      <c r="T342" t="str">
        <f>IF([1]Dashboard!$AK$39="Month","Month"&amp;N342&amp;F342,IF([1]Dashboard!$AK$39="YTD",IF(O342-[1]Dashboard!$AK$37&lt;=0,"YTD"&amp;A342&amp;[1]Dashboard!$AK$37&amp;U342),IF([1]Dashboard!$AK$39="FY","FY"&amp;A342&amp;U342)))</f>
        <v>YTD2024061 - QUEBRAQUEBRA QUEBRA</v>
      </c>
      <c r="U342" t="str">
        <f t="shared" si="23"/>
        <v>1 - QUEBRAQUEBRA QUEBRA</v>
      </c>
      <c r="V342" t="str">
        <f>IF([1]Dashboard!$AK$39="Month","Month"&amp;N342&amp;C342&amp;E342,IF([1]Dashboard!$AK$39="YTD",IF(O342-[1]Dashboard!$AK$37&lt;=0,"YTD"&amp;A342&amp;[1]Dashboard!$AK$37&amp;C342&amp;E342),IF([1]Dashboard!$AK$39="FY","FY"&amp;A342&amp;C342&amp;E342)))</f>
        <v>YTD202406Bonaparte1 - QUEBRA</v>
      </c>
      <c r="W342" t="str">
        <f>IF([1]Dashboard!$AK$39="Month","Month"&amp;N342,IF([1]Dashboard!$AK$39="YTD",IF(O342-[1]Dashboard!$AK$37&lt;=0,"YTD"&amp;A342&amp;[1]Dashboard!$AK$37),IF([1]Dashboard!$AK$39="FY","FY"&amp;A342)))</f>
        <v>YTD202406</v>
      </c>
    </row>
    <row r="343" spans="1:23" x14ac:dyDescent="0.3">
      <c r="A343" t="s">
        <v>23</v>
      </c>
      <c r="B343" t="s">
        <v>251</v>
      </c>
      <c r="C343" t="s">
        <v>230</v>
      </c>
      <c r="D343" t="s">
        <v>71</v>
      </c>
      <c r="E343" t="s">
        <v>49</v>
      </c>
      <c r="F343" t="s">
        <v>117</v>
      </c>
      <c r="G343" t="s">
        <v>122</v>
      </c>
      <c r="H343" t="s">
        <v>123</v>
      </c>
      <c r="I343" s="4">
        <v>2.9540000000000002</v>
      </c>
      <c r="J343" s="4">
        <v>30.785799168152113</v>
      </c>
      <c r="K343" s="4">
        <v>9.3058459595959597</v>
      </c>
      <c r="L343" s="4">
        <v>21.47995320855615</v>
      </c>
      <c r="M343" s="5">
        <v>2.9540000000000002</v>
      </c>
      <c r="N343" t="str">
        <f t="shared" si="20"/>
        <v>202402</v>
      </c>
      <c r="O343" t="str">
        <f t="shared" si="21"/>
        <v>02</v>
      </c>
      <c r="P343" t="str">
        <f t="shared" si="22"/>
        <v>02.Feb2024</v>
      </c>
      <c r="Q343" t="str">
        <f>IF([1]Dashboard!$AK$39="Month","Month"&amp;N343&amp;E343,IF([1]Dashboard!$AK$39="YTD",IF(O343-[1]Dashboard!$AK$37&lt;=0,"YTD"&amp;A343&amp;[1]Dashboard!$AK$37&amp;E343),IF([1]Dashboard!$AK$39="FY","FY"&amp;A343&amp;E343)))</f>
        <v>YTD2024061 - QUEBRA</v>
      </c>
      <c r="R343" t="str">
        <f>IF([1]Dashboard!$AK$39="Month","Month"&amp;N343&amp;E343&amp;F343,IF([1]Dashboard!$AK$39="YTD",IF(O343-[1]Dashboard!$AK$37&lt;=0,"YTD"&amp;A343&amp;[1]Dashboard!$AK$37&amp;E343&amp;F343),IF([1]Dashboard!$AK$39="FY","FY"&amp;A343&amp;E343&amp;F343)))</f>
        <v>YTD2024061 - QUEBRAQUEBRA QUEBRA</v>
      </c>
      <c r="S343" t="str">
        <f>IF([1]Dashboard!$AK$39="Month","Month"&amp;N343&amp;F343,IF([1]Dashboard!$AK$39="YTD",IF(O343-[1]Dashboard!$AK$37&lt;=0,"YTD"&amp;A343&amp;[1]Dashboard!$AK$37&amp;F343),IF([1]Dashboard!$AK$39="FY","FY"&amp;A343&amp;F343)))</f>
        <v>YTD202406QUEBRA QUEBRA</v>
      </c>
      <c r="T343" t="str">
        <f>IF([1]Dashboard!$AK$39="Month","Month"&amp;N343&amp;F343,IF([1]Dashboard!$AK$39="YTD",IF(O343-[1]Dashboard!$AK$37&lt;=0,"YTD"&amp;A343&amp;[1]Dashboard!$AK$37&amp;U343),IF([1]Dashboard!$AK$39="FY","FY"&amp;A343&amp;U343)))</f>
        <v>YTD2024061 - QUEBRAQUEBRA QUEBRA</v>
      </c>
      <c r="U343" t="str">
        <f t="shared" si="23"/>
        <v>1 - QUEBRAQUEBRA QUEBRA</v>
      </c>
      <c r="V343" t="str">
        <f>IF([1]Dashboard!$AK$39="Month","Month"&amp;N343&amp;C343&amp;E343,IF([1]Dashboard!$AK$39="YTD",IF(O343-[1]Dashboard!$AK$37&lt;=0,"YTD"&amp;A343&amp;[1]Dashboard!$AK$37&amp;C343&amp;E343),IF([1]Dashboard!$AK$39="FY","FY"&amp;A343&amp;C343&amp;E343)))</f>
        <v>YTD202406Bonaparte1 - QUEBRA</v>
      </c>
      <c r="W343" t="str">
        <f>IF([1]Dashboard!$AK$39="Month","Month"&amp;N343,IF([1]Dashboard!$AK$39="YTD",IF(O343-[1]Dashboard!$AK$37&lt;=0,"YTD"&amp;A343&amp;[1]Dashboard!$AK$37),IF([1]Dashboard!$AK$39="FY","FY"&amp;A343)))</f>
        <v>YTD202406</v>
      </c>
    </row>
    <row r="344" spans="1:23" x14ac:dyDescent="0.3">
      <c r="A344" t="s">
        <v>23</v>
      </c>
      <c r="B344" t="s">
        <v>251</v>
      </c>
      <c r="C344" t="s">
        <v>230</v>
      </c>
      <c r="D344" t="s">
        <v>71</v>
      </c>
      <c r="E344" t="s">
        <v>49</v>
      </c>
      <c r="F344" t="s">
        <v>117</v>
      </c>
      <c r="G344" t="s">
        <v>124</v>
      </c>
      <c r="H344" t="s">
        <v>125</v>
      </c>
      <c r="I344" s="4">
        <v>2.3060000000000005</v>
      </c>
      <c r="J344" s="4">
        <v>27.103386809269164</v>
      </c>
      <c r="K344" s="4">
        <v>7.0598128342245996</v>
      </c>
      <c r="L344" s="4">
        <v>20.043573975044559</v>
      </c>
      <c r="M344" s="5">
        <v>2.3060000000000005</v>
      </c>
      <c r="N344" t="str">
        <f t="shared" si="20"/>
        <v>202402</v>
      </c>
      <c r="O344" t="str">
        <f t="shared" si="21"/>
        <v>02</v>
      </c>
      <c r="P344" t="str">
        <f t="shared" si="22"/>
        <v>02.Feb2024</v>
      </c>
      <c r="Q344" t="str">
        <f>IF([1]Dashboard!$AK$39="Month","Month"&amp;N344&amp;E344,IF([1]Dashboard!$AK$39="YTD",IF(O344-[1]Dashboard!$AK$37&lt;=0,"YTD"&amp;A344&amp;[1]Dashboard!$AK$37&amp;E344),IF([1]Dashboard!$AK$39="FY","FY"&amp;A344&amp;E344)))</f>
        <v>YTD2024061 - QUEBRA</v>
      </c>
      <c r="R344" t="str">
        <f>IF([1]Dashboard!$AK$39="Month","Month"&amp;N344&amp;E344&amp;F344,IF([1]Dashboard!$AK$39="YTD",IF(O344-[1]Dashboard!$AK$37&lt;=0,"YTD"&amp;A344&amp;[1]Dashboard!$AK$37&amp;E344&amp;F344),IF([1]Dashboard!$AK$39="FY","FY"&amp;A344&amp;E344&amp;F344)))</f>
        <v>YTD2024061 - QUEBRAQUEBRA QUEBRA</v>
      </c>
      <c r="S344" t="str">
        <f>IF([1]Dashboard!$AK$39="Month","Month"&amp;N344&amp;F344,IF([1]Dashboard!$AK$39="YTD",IF(O344-[1]Dashboard!$AK$37&lt;=0,"YTD"&amp;A344&amp;[1]Dashboard!$AK$37&amp;F344),IF([1]Dashboard!$AK$39="FY","FY"&amp;A344&amp;F344)))</f>
        <v>YTD202406QUEBRA QUEBRA</v>
      </c>
      <c r="T344" t="str">
        <f>IF([1]Dashboard!$AK$39="Month","Month"&amp;N344&amp;F344,IF([1]Dashboard!$AK$39="YTD",IF(O344-[1]Dashboard!$AK$37&lt;=0,"YTD"&amp;A344&amp;[1]Dashboard!$AK$37&amp;U344),IF([1]Dashboard!$AK$39="FY","FY"&amp;A344&amp;U344)))</f>
        <v>YTD2024061 - QUEBRAQUEBRA QUEBRA</v>
      </c>
      <c r="U344" t="str">
        <f t="shared" si="23"/>
        <v>1 - QUEBRAQUEBRA QUEBRA</v>
      </c>
      <c r="V344" t="str">
        <f>IF([1]Dashboard!$AK$39="Month","Month"&amp;N344&amp;C344&amp;E344,IF([1]Dashboard!$AK$39="YTD",IF(O344-[1]Dashboard!$AK$37&lt;=0,"YTD"&amp;A344&amp;[1]Dashboard!$AK$37&amp;C344&amp;E344),IF([1]Dashboard!$AK$39="FY","FY"&amp;A344&amp;C344&amp;E344)))</f>
        <v>YTD202406Bonaparte1 - QUEBRA</v>
      </c>
      <c r="W344" t="str">
        <f>IF([1]Dashboard!$AK$39="Month","Month"&amp;N344,IF([1]Dashboard!$AK$39="YTD",IF(O344-[1]Dashboard!$AK$37&lt;=0,"YTD"&amp;A344&amp;[1]Dashboard!$AK$37),IF([1]Dashboard!$AK$39="FY","FY"&amp;A344)))</f>
        <v>YTD202406</v>
      </c>
    </row>
    <row r="345" spans="1:23" x14ac:dyDescent="0.3">
      <c r="A345" t="s">
        <v>23</v>
      </c>
      <c r="B345" t="s">
        <v>251</v>
      </c>
      <c r="C345" t="s">
        <v>230</v>
      </c>
      <c r="D345" t="s">
        <v>71</v>
      </c>
      <c r="E345" t="s">
        <v>49</v>
      </c>
      <c r="F345" t="s">
        <v>117</v>
      </c>
      <c r="G345" t="s">
        <v>126</v>
      </c>
      <c r="H345" t="s">
        <v>127</v>
      </c>
      <c r="I345" s="4">
        <v>4.5810000000000004</v>
      </c>
      <c r="J345" s="4">
        <v>57.378193701723099</v>
      </c>
      <c r="K345" s="4">
        <v>14.667774064171129</v>
      </c>
      <c r="L345" s="4">
        <v>42.710419637551972</v>
      </c>
      <c r="M345" s="5">
        <v>4.5810000000000004</v>
      </c>
      <c r="N345" t="str">
        <f t="shared" si="20"/>
        <v>202402</v>
      </c>
      <c r="O345" t="str">
        <f t="shared" si="21"/>
        <v>02</v>
      </c>
      <c r="P345" t="str">
        <f t="shared" si="22"/>
        <v>02.Feb2024</v>
      </c>
      <c r="Q345" t="str">
        <f>IF([1]Dashboard!$AK$39="Month","Month"&amp;N345&amp;E345,IF([1]Dashboard!$AK$39="YTD",IF(O345-[1]Dashboard!$AK$37&lt;=0,"YTD"&amp;A345&amp;[1]Dashboard!$AK$37&amp;E345),IF([1]Dashboard!$AK$39="FY","FY"&amp;A345&amp;E345)))</f>
        <v>YTD2024061 - QUEBRA</v>
      </c>
      <c r="R345" t="str">
        <f>IF([1]Dashboard!$AK$39="Month","Month"&amp;N345&amp;E345&amp;F345,IF([1]Dashboard!$AK$39="YTD",IF(O345-[1]Dashboard!$AK$37&lt;=0,"YTD"&amp;A345&amp;[1]Dashboard!$AK$37&amp;E345&amp;F345),IF([1]Dashboard!$AK$39="FY","FY"&amp;A345&amp;E345&amp;F345)))</f>
        <v>YTD2024061 - QUEBRAQUEBRA QUEBRA</v>
      </c>
      <c r="S345" t="str">
        <f>IF([1]Dashboard!$AK$39="Month","Month"&amp;N345&amp;F345,IF([1]Dashboard!$AK$39="YTD",IF(O345-[1]Dashboard!$AK$37&lt;=0,"YTD"&amp;A345&amp;[1]Dashboard!$AK$37&amp;F345),IF([1]Dashboard!$AK$39="FY","FY"&amp;A345&amp;F345)))</f>
        <v>YTD202406QUEBRA QUEBRA</v>
      </c>
      <c r="T345" t="str">
        <f>IF([1]Dashboard!$AK$39="Month","Month"&amp;N345&amp;F345,IF([1]Dashboard!$AK$39="YTD",IF(O345-[1]Dashboard!$AK$37&lt;=0,"YTD"&amp;A345&amp;[1]Dashboard!$AK$37&amp;U345),IF([1]Dashboard!$AK$39="FY","FY"&amp;A345&amp;U345)))</f>
        <v>YTD2024061 - QUEBRAQUEBRA QUEBRA</v>
      </c>
      <c r="U345" t="str">
        <f t="shared" si="23"/>
        <v>1 - QUEBRAQUEBRA QUEBRA</v>
      </c>
      <c r="V345" t="str">
        <f>IF([1]Dashboard!$AK$39="Month","Month"&amp;N345&amp;C345&amp;E345,IF([1]Dashboard!$AK$39="YTD",IF(O345-[1]Dashboard!$AK$37&lt;=0,"YTD"&amp;A345&amp;[1]Dashboard!$AK$37&amp;C345&amp;E345),IF([1]Dashboard!$AK$39="FY","FY"&amp;A345&amp;C345&amp;E345)))</f>
        <v>YTD202406Bonaparte1 - QUEBRA</v>
      </c>
      <c r="W345" t="str">
        <f>IF([1]Dashboard!$AK$39="Month","Month"&amp;N345,IF([1]Dashboard!$AK$39="YTD",IF(O345-[1]Dashboard!$AK$37&lt;=0,"YTD"&amp;A345&amp;[1]Dashboard!$AK$37),IF([1]Dashboard!$AK$39="FY","FY"&amp;A345)))</f>
        <v>YTD202406</v>
      </c>
    </row>
    <row r="346" spans="1:23" x14ac:dyDescent="0.3">
      <c r="A346" t="s">
        <v>23</v>
      </c>
      <c r="B346" t="s">
        <v>251</v>
      </c>
      <c r="C346" t="s">
        <v>230</v>
      </c>
      <c r="D346" t="s">
        <v>71</v>
      </c>
      <c r="E346" t="s">
        <v>49</v>
      </c>
      <c r="F346" t="s">
        <v>117</v>
      </c>
      <c r="G346" t="s">
        <v>128</v>
      </c>
      <c r="H346" t="s">
        <v>129</v>
      </c>
      <c r="I346" s="4">
        <v>4.5459999999999994</v>
      </c>
      <c r="J346" s="4">
        <v>46.913250148544272</v>
      </c>
      <c r="K346" s="4">
        <v>14.807251188354126</v>
      </c>
      <c r="L346" s="4">
        <v>32.105998960190142</v>
      </c>
      <c r="M346" s="5">
        <v>4.5459999999999994</v>
      </c>
      <c r="N346" t="str">
        <f t="shared" si="20"/>
        <v>202402</v>
      </c>
      <c r="O346" t="str">
        <f t="shared" si="21"/>
        <v>02</v>
      </c>
      <c r="P346" t="str">
        <f t="shared" si="22"/>
        <v>02.Feb2024</v>
      </c>
      <c r="Q346" t="str">
        <f>IF([1]Dashboard!$AK$39="Month","Month"&amp;N346&amp;E346,IF([1]Dashboard!$AK$39="YTD",IF(O346-[1]Dashboard!$AK$37&lt;=0,"YTD"&amp;A346&amp;[1]Dashboard!$AK$37&amp;E346),IF([1]Dashboard!$AK$39="FY","FY"&amp;A346&amp;E346)))</f>
        <v>YTD2024061 - QUEBRA</v>
      </c>
      <c r="R346" t="str">
        <f>IF([1]Dashboard!$AK$39="Month","Month"&amp;N346&amp;E346&amp;F346,IF([1]Dashboard!$AK$39="YTD",IF(O346-[1]Dashboard!$AK$37&lt;=0,"YTD"&amp;A346&amp;[1]Dashboard!$AK$37&amp;E346&amp;F346),IF([1]Dashboard!$AK$39="FY","FY"&amp;A346&amp;E346&amp;F346)))</f>
        <v>YTD2024061 - QUEBRAQUEBRA QUEBRA</v>
      </c>
      <c r="S346" t="str">
        <f>IF([1]Dashboard!$AK$39="Month","Month"&amp;N346&amp;F346,IF([1]Dashboard!$AK$39="YTD",IF(O346-[1]Dashboard!$AK$37&lt;=0,"YTD"&amp;A346&amp;[1]Dashboard!$AK$37&amp;F346),IF([1]Dashboard!$AK$39="FY","FY"&amp;A346&amp;F346)))</f>
        <v>YTD202406QUEBRA QUEBRA</v>
      </c>
      <c r="T346" t="str">
        <f>IF([1]Dashboard!$AK$39="Month","Month"&amp;N346&amp;F346,IF([1]Dashboard!$AK$39="YTD",IF(O346-[1]Dashboard!$AK$37&lt;=0,"YTD"&amp;A346&amp;[1]Dashboard!$AK$37&amp;U346),IF([1]Dashboard!$AK$39="FY","FY"&amp;A346&amp;U346)))</f>
        <v>YTD2024061 - QUEBRAQUEBRA QUEBRA</v>
      </c>
      <c r="U346" t="str">
        <f t="shared" si="23"/>
        <v>1 - QUEBRAQUEBRA QUEBRA</v>
      </c>
      <c r="V346" t="str">
        <f>IF([1]Dashboard!$AK$39="Month","Month"&amp;N346&amp;C346&amp;E346,IF([1]Dashboard!$AK$39="YTD",IF(O346-[1]Dashboard!$AK$37&lt;=0,"YTD"&amp;A346&amp;[1]Dashboard!$AK$37&amp;C346&amp;E346),IF([1]Dashboard!$AK$39="FY","FY"&amp;A346&amp;C346&amp;E346)))</f>
        <v>YTD202406Bonaparte1 - QUEBRA</v>
      </c>
      <c r="W346" t="str">
        <f>IF([1]Dashboard!$AK$39="Month","Month"&amp;N346,IF([1]Dashboard!$AK$39="YTD",IF(O346-[1]Dashboard!$AK$37&lt;=0,"YTD"&amp;A346&amp;[1]Dashboard!$AK$37),IF([1]Dashboard!$AK$39="FY","FY"&amp;A346)))</f>
        <v>YTD202406</v>
      </c>
    </row>
    <row r="347" spans="1:23" x14ac:dyDescent="0.3">
      <c r="A347" t="s">
        <v>23</v>
      </c>
      <c r="B347" t="s">
        <v>251</v>
      </c>
      <c r="C347" t="s">
        <v>230</v>
      </c>
      <c r="D347" t="s">
        <v>71</v>
      </c>
      <c r="E347" t="s">
        <v>49</v>
      </c>
      <c r="F347" t="s">
        <v>117</v>
      </c>
      <c r="G347" t="s">
        <v>130</v>
      </c>
      <c r="H347" t="s">
        <v>131</v>
      </c>
      <c r="I347" s="4">
        <v>2.8590000000000004</v>
      </c>
      <c r="J347" s="4">
        <v>33.630421865715988</v>
      </c>
      <c r="K347" s="4">
        <v>11.47825646167558</v>
      </c>
      <c r="L347" s="4">
        <v>22.152165404040407</v>
      </c>
      <c r="M347" s="5">
        <v>2.8590000000000004</v>
      </c>
      <c r="N347" t="str">
        <f t="shared" si="20"/>
        <v>202402</v>
      </c>
      <c r="O347" t="str">
        <f t="shared" si="21"/>
        <v>02</v>
      </c>
      <c r="P347" t="str">
        <f t="shared" si="22"/>
        <v>02.Feb2024</v>
      </c>
      <c r="Q347" t="str">
        <f>IF([1]Dashboard!$AK$39="Month","Month"&amp;N347&amp;E347,IF([1]Dashboard!$AK$39="YTD",IF(O347-[1]Dashboard!$AK$37&lt;=0,"YTD"&amp;A347&amp;[1]Dashboard!$AK$37&amp;E347),IF([1]Dashboard!$AK$39="FY","FY"&amp;A347&amp;E347)))</f>
        <v>YTD2024061 - QUEBRA</v>
      </c>
      <c r="R347" t="str">
        <f>IF([1]Dashboard!$AK$39="Month","Month"&amp;N347&amp;E347&amp;F347,IF([1]Dashboard!$AK$39="YTD",IF(O347-[1]Dashboard!$AK$37&lt;=0,"YTD"&amp;A347&amp;[1]Dashboard!$AK$37&amp;E347&amp;F347),IF([1]Dashboard!$AK$39="FY","FY"&amp;A347&amp;E347&amp;F347)))</f>
        <v>YTD2024061 - QUEBRAQUEBRA QUEBRA</v>
      </c>
      <c r="S347" t="str">
        <f>IF([1]Dashboard!$AK$39="Month","Month"&amp;N347&amp;F347,IF([1]Dashboard!$AK$39="YTD",IF(O347-[1]Dashboard!$AK$37&lt;=0,"YTD"&amp;A347&amp;[1]Dashboard!$AK$37&amp;F347),IF([1]Dashboard!$AK$39="FY","FY"&amp;A347&amp;F347)))</f>
        <v>YTD202406QUEBRA QUEBRA</v>
      </c>
      <c r="T347" t="str">
        <f>IF([1]Dashboard!$AK$39="Month","Month"&amp;N347&amp;F347,IF([1]Dashboard!$AK$39="YTD",IF(O347-[1]Dashboard!$AK$37&lt;=0,"YTD"&amp;A347&amp;[1]Dashboard!$AK$37&amp;U347),IF([1]Dashboard!$AK$39="FY","FY"&amp;A347&amp;U347)))</f>
        <v>YTD2024061 - QUEBRAQUEBRA QUEBRA</v>
      </c>
      <c r="U347" t="str">
        <f t="shared" si="23"/>
        <v>1 - QUEBRAQUEBRA QUEBRA</v>
      </c>
      <c r="V347" t="str">
        <f>IF([1]Dashboard!$AK$39="Month","Month"&amp;N347&amp;C347&amp;E347,IF([1]Dashboard!$AK$39="YTD",IF(O347-[1]Dashboard!$AK$37&lt;=0,"YTD"&amp;A347&amp;[1]Dashboard!$AK$37&amp;C347&amp;E347),IF([1]Dashboard!$AK$39="FY","FY"&amp;A347&amp;C347&amp;E347)))</f>
        <v>YTD202406Bonaparte1 - QUEBRA</v>
      </c>
      <c r="W347" t="str">
        <f>IF([1]Dashboard!$AK$39="Month","Month"&amp;N347,IF([1]Dashboard!$AK$39="YTD",IF(O347-[1]Dashboard!$AK$37&lt;=0,"YTD"&amp;A347&amp;[1]Dashboard!$AK$37),IF([1]Dashboard!$AK$39="FY","FY"&amp;A347)))</f>
        <v>YTD202406</v>
      </c>
    </row>
    <row r="348" spans="1:23" x14ac:dyDescent="0.3">
      <c r="A348" t="s">
        <v>23</v>
      </c>
      <c r="B348" t="s">
        <v>251</v>
      </c>
      <c r="C348" t="s">
        <v>230</v>
      </c>
      <c r="D348" t="s">
        <v>71</v>
      </c>
      <c r="E348" t="s">
        <v>49</v>
      </c>
      <c r="F348" t="s">
        <v>117</v>
      </c>
      <c r="G348" t="s">
        <v>132</v>
      </c>
      <c r="H348" t="s">
        <v>133</v>
      </c>
      <c r="I348" s="4">
        <v>3.9090000000000003</v>
      </c>
      <c r="J348" s="4">
        <v>43.897801544860371</v>
      </c>
      <c r="K348" s="4">
        <v>14.545521390374331</v>
      </c>
      <c r="L348" s="4">
        <v>29.352280154486039</v>
      </c>
      <c r="M348" s="5">
        <v>3.9090000000000003</v>
      </c>
      <c r="N348" t="str">
        <f t="shared" si="20"/>
        <v>202402</v>
      </c>
      <c r="O348" t="str">
        <f t="shared" si="21"/>
        <v>02</v>
      </c>
      <c r="P348" t="str">
        <f t="shared" si="22"/>
        <v>02.Feb2024</v>
      </c>
      <c r="Q348" t="str">
        <f>IF([1]Dashboard!$AK$39="Month","Month"&amp;N348&amp;E348,IF([1]Dashboard!$AK$39="YTD",IF(O348-[1]Dashboard!$AK$37&lt;=0,"YTD"&amp;A348&amp;[1]Dashboard!$AK$37&amp;E348),IF([1]Dashboard!$AK$39="FY","FY"&amp;A348&amp;E348)))</f>
        <v>YTD2024061 - QUEBRA</v>
      </c>
      <c r="R348" t="str">
        <f>IF([1]Dashboard!$AK$39="Month","Month"&amp;N348&amp;E348&amp;F348,IF([1]Dashboard!$AK$39="YTD",IF(O348-[1]Dashboard!$AK$37&lt;=0,"YTD"&amp;A348&amp;[1]Dashboard!$AK$37&amp;E348&amp;F348),IF([1]Dashboard!$AK$39="FY","FY"&amp;A348&amp;E348&amp;F348)))</f>
        <v>YTD2024061 - QUEBRAQUEBRA QUEBRA</v>
      </c>
      <c r="S348" t="str">
        <f>IF([1]Dashboard!$AK$39="Month","Month"&amp;N348&amp;F348,IF([1]Dashboard!$AK$39="YTD",IF(O348-[1]Dashboard!$AK$37&lt;=0,"YTD"&amp;A348&amp;[1]Dashboard!$AK$37&amp;F348),IF([1]Dashboard!$AK$39="FY","FY"&amp;A348&amp;F348)))</f>
        <v>YTD202406QUEBRA QUEBRA</v>
      </c>
      <c r="T348" t="str">
        <f>IF([1]Dashboard!$AK$39="Month","Month"&amp;N348&amp;F348,IF([1]Dashboard!$AK$39="YTD",IF(O348-[1]Dashboard!$AK$37&lt;=0,"YTD"&amp;A348&amp;[1]Dashboard!$AK$37&amp;U348),IF([1]Dashboard!$AK$39="FY","FY"&amp;A348&amp;U348)))</f>
        <v>YTD2024061 - QUEBRAQUEBRA QUEBRA</v>
      </c>
      <c r="U348" t="str">
        <f t="shared" si="23"/>
        <v>1 - QUEBRAQUEBRA QUEBRA</v>
      </c>
      <c r="V348" t="str">
        <f>IF([1]Dashboard!$AK$39="Month","Month"&amp;N348&amp;C348&amp;E348,IF([1]Dashboard!$AK$39="YTD",IF(O348-[1]Dashboard!$AK$37&lt;=0,"YTD"&amp;A348&amp;[1]Dashboard!$AK$37&amp;C348&amp;E348),IF([1]Dashboard!$AK$39="FY","FY"&amp;A348&amp;C348&amp;E348)))</f>
        <v>YTD202406Bonaparte1 - QUEBRA</v>
      </c>
      <c r="W348" t="str">
        <f>IF([1]Dashboard!$AK$39="Month","Month"&amp;N348,IF([1]Dashboard!$AK$39="YTD",IF(O348-[1]Dashboard!$AK$37&lt;=0,"YTD"&amp;A348&amp;[1]Dashboard!$AK$37),IF([1]Dashboard!$AK$39="FY","FY"&amp;A348)))</f>
        <v>YTD202406</v>
      </c>
    </row>
    <row r="349" spans="1:23" x14ac:dyDescent="0.3">
      <c r="A349" t="s">
        <v>23</v>
      </c>
      <c r="B349" t="s">
        <v>251</v>
      </c>
      <c r="C349" t="s">
        <v>230</v>
      </c>
      <c r="D349" t="s">
        <v>71</v>
      </c>
      <c r="E349" t="s">
        <v>49</v>
      </c>
      <c r="F349" t="s">
        <v>50</v>
      </c>
      <c r="G349" t="s">
        <v>51</v>
      </c>
      <c r="H349" t="s">
        <v>52</v>
      </c>
      <c r="I349" s="4">
        <v>5</v>
      </c>
      <c r="J349" s="4">
        <v>10.892751039809863</v>
      </c>
      <c r="K349" s="4">
        <v>4.7812685680332727</v>
      </c>
      <c r="L349" s="4">
        <v>6.1114824717765899</v>
      </c>
      <c r="M349" s="5">
        <v>1</v>
      </c>
      <c r="N349" t="str">
        <f t="shared" si="20"/>
        <v>202402</v>
      </c>
      <c r="O349" t="str">
        <f t="shared" si="21"/>
        <v>02</v>
      </c>
      <c r="P349" t="str">
        <f t="shared" si="22"/>
        <v>02.Feb2024</v>
      </c>
      <c r="Q349" t="str">
        <f>IF([1]Dashboard!$AK$39="Month","Month"&amp;N349&amp;E349,IF([1]Dashboard!$AK$39="YTD",IF(O349-[1]Dashboard!$AK$37&lt;=0,"YTD"&amp;A349&amp;[1]Dashboard!$AK$37&amp;E349),IF([1]Dashboard!$AK$39="FY","FY"&amp;A349&amp;E349)))</f>
        <v>YTD2024061 - QUEBRA</v>
      </c>
      <c r="R349" t="str">
        <f>IF([1]Dashboard!$AK$39="Month","Month"&amp;N349&amp;E349&amp;F349,IF([1]Dashboard!$AK$39="YTD",IF(O349-[1]Dashboard!$AK$37&lt;=0,"YTD"&amp;A349&amp;[1]Dashboard!$AK$37&amp;E349&amp;F349),IF([1]Dashboard!$AK$39="FY","FY"&amp;A349&amp;E349&amp;F349)))</f>
        <v>YTD2024061 - QUEBRAQUEBRA QUEBRA TO GO</v>
      </c>
      <c r="S349" t="str">
        <f>IF([1]Dashboard!$AK$39="Month","Month"&amp;N349&amp;F349,IF([1]Dashboard!$AK$39="YTD",IF(O349-[1]Dashboard!$AK$37&lt;=0,"YTD"&amp;A349&amp;[1]Dashboard!$AK$37&amp;F349),IF([1]Dashboard!$AK$39="FY","FY"&amp;A349&amp;F349)))</f>
        <v>YTD202406QUEBRA QUEBRA TO GO</v>
      </c>
      <c r="T349" t="str">
        <f>IF([1]Dashboard!$AK$39="Month","Month"&amp;N349&amp;F349,IF([1]Dashboard!$AK$39="YTD",IF(O349-[1]Dashboard!$AK$37&lt;=0,"YTD"&amp;A349&amp;[1]Dashboard!$AK$37&amp;U349),IF([1]Dashboard!$AK$39="FY","FY"&amp;A349&amp;U349)))</f>
        <v>YTD2024061 - QUEBRAQUEBRA QUEBRA TO GO</v>
      </c>
      <c r="U349" t="str">
        <f t="shared" si="23"/>
        <v>1 - QUEBRAQUEBRA QUEBRA TO GO</v>
      </c>
      <c r="V349" t="str">
        <f>IF([1]Dashboard!$AK$39="Month","Month"&amp;N349&amp;C349&amp;E349,IF([1]Dashboard!$AK$39="YTD",IF(O349-[1]Dashboard!$AK$37&lt;=0,"YTD"&amp;A349&amp;[1]Dashboard!$AK$37&amp;C349&amp;E349),IF([1]Dashboard!$AK$39="FY","FY"&amp;A349&amp;C349&amp;E349)))</f>
        <v>YTD202406Bonaparte1 - QUEBRA</v>
      </c>
      <c r="W349" t="str">
        <f>IF([1]Dashboard!$AK$39="Month","Month"&amp;N349,IF([1]Dashboard!$AK$39="YTD",IF(O349-[1]Dashboard!$AK$37&lt;=0,"YTD"&amp;A349&amp;[1]Dashboard!$AK$37),IF([1]Dashboard!$AK$39="FY","FY"&amp;A349)))</f>
        <v>YTD202406</v>
      </c>
    </row>
    <row r="350" spans="1:23" x14ac:dyDescent="0.3">
      <c r="A350" t="s">
        <v>23</v>
      </c>
      <c r="B350" t="s">
        <v>251</v>
      </c>
      <c r="C350" t="s">
        <v>230</v>
      </c>
      <c r="D350" t="s">
        <v>71</v>
      </c>
      <c r="E350" t="s">
        <v>49</v>
      </c>
      <c r="F350" t="s">
        <v>50</v>
      </c>
      <c r="G350" t="s">
        <v>53</v>
      </c>
      <c r="H350" t="s">
        <v>54</v>
      </c>
      <c r="I350" s="4">
        <v>13</v>
      </c>
      <c r="J350" s="4">
        <v>32.4554367201426</v>
      </c>
      <c r="K350" s="4">
        <v>12.040255496137847</v>
      </c>
      <c r="L350" s="4">
        <v>20.415181224004755</v>
      </c>
      <c r="M350" s="5">
        <v>2.6</v>
      </c>
      <c r="N350" t="str">
        <f t="shared" si="20"/>
        <v>202402</v>
      </c>
      <c r="O350" t="str">
        <f t="shared" si="21"/>
        <v>02</v>
      </c>
      <c r="P350" t="str">
        <f t="shared" si="22"/>
        <v>02.Feb2024</v>
      </c>
      <c r="Q350" t="str">
        <f>IF([1]Dashboard!$AK$39="Month","Month"&amp;N350&amp;E350,IF([1]Dashboard!$AK$39="YTD",IF(O350-[1]Dashboard!$AK$37&lt;=0,"YTD"&amp;A350&amp;[1]Dashboard!$AK$37&amp;E350),IF([1]Dashboard!$AK$39="FY","FY"&amp;A350&amp;E350)))</f>
        <v>YTD2024061 - QUEBRA</v>
      </c>
      <c r="R350" t="str">
        <f>IF([1]Dashboard!$AK$39="Month","Month"&amp;N350&amp;E350&amp;F350,IF([1]Dashboard!$AK$39="YTD",IF(O350-[1]Dashboard!$AK$37&lt;=0,"YTD"&amp;A350&amp;[1]Dashboard!$AK$37&amp;E350&amp;F350),IF([1]Dashboard!$AK$39="FY","FY"&amp;A350&amp;E350&amp;F350)))</f>
        <v>YTD2024061 - QUEBRAQUEBRA QUEBRA TO GO</v>
      </c>
      <c r="S350" t="str">
        <f>IF([1]Dashboard!$AK$39="Month","Month"&amp;N350&amp;F350,IF([1]Dashboard!$AK$39="YTD",IF(O350-[1]Dashboard!$AK$37&lt;=0,"YTD"&amp;A350&amp;[1]Dashboard!$AK$37&amp;F350),IF([1]Dashboard!$AK$39="FY","FY"&amp;A350&amp;F350)))</f>
        <v>YTD202406QUEBRA QUEBRA TO GO</v>
      </c>
      <c r="T350" t="str">
        <f>IF([1]Dashboard!$AK$39="Month","Month"&amp;N350&amp;F350,IF([1]Dashboard!$AK$39="YTD",IF(O350-[1]Dashboard!$AK$37&lt;=0,"YTD"&amp;A350&amp;[1]Dashboard!$AK$37&amp;U350),IF([1]Dashboard!$AK$39="FY","FY"&amp;A350&amp;U350)))</f>
        <v>YTD2024061 - QUEBRAQUEBRA QUEBRA TO GO</v>
      </c>
      <c r="U350" t="str">
        <f t="shared" si="23"/>
        <v>1 - QUEBRAQUEBRA QUEBRA TO GO</v>
      </c>
      <c r="V350" t="str">
        <f>IF([1]Dashboard!$AK$39="Month","Month"&amp;N350&amp;C350&amp;E350,IF([1]Dashboard!$AK$39="YTD",IF(O350-[1]Dashboard!$AK$37&lt;=0,"YTD"&amp;A350&amp;[1]Dashboard!$AK$37&amp;C350&amp;E350),IF([1]Dashboard!$AK$39="FY","FY"&amp;A350&amp;C350&amp;E350)))</f>
        <v>YTD202406Bonaparte1 - QUEBRA</v>
      </c>
      <c r="W350" t="str">
        <f>IF([1]Dashboard!$AK$39="Month","Month"&amp;N350,IF([1]Dashboard!$AK$39="YTD",IF(O350-[1]Dashboard!$AK$37&lt;=0,"YTD"&amp;A350&amp;[1]Dashboard!$AK$37),IF([1]Dashboard!$AK$39="FY","FY"&amp;A350)))</f>
        <v>YTD202406</v>
      </c>
    </row>
    <row r="351" spans="1:23" x14ac:dyDescent="0.3">
      <c r="A351" t="s">
        <v>23</v>
      </c>
      <c r="B351" t="s">
        <v>251</v>
      </c>
      <c r="C351" t="s">
        <v>230</v>
      </c>
      <c r="D351" t="s">
        <v>71</v>
      </c>
      <c r="E351" t="s">
        <v>49</v>
      </c>
      <c r="F351" t="s">
        <v>50</v>
      </c>
      <c r="G351" t="s">
        <v>55</v>
      </c>
      <c r="H351" t="s">
        <v>56</v>
      </c>
      <c r="I351" s="4">
        <v>23</v>
      </c>
      <c r="J351" s="4">
        <v>50.66102198455139</v>
      </c>
      <c r="K351" s="4">
        <v>20.789512774806894</v>
      </c>
      <c r="L351" s="4">
        <v>29.871509209744495</v>
      </c>
      <c r="M351" s="5">
        <v>4.5999999999999996</v>
      </c>
      <c r="N351" t="str">
        <f t="shared" si="20"/>
        <v>202402</v>
      </c>
      <c r="O351" t="str">
        <f t="shared" si="21"/>
        <v>02</v>
      </c>
      <c r="P351" t="str">
        <f t="shared" si="22"/>
        <v>02.Feb2024</v>
      </c>
      <c r="Q351" t="str">
        <f>IF([1]Dashboard!$AK$39="Month","Month"&amp;N351&amp;E351,IF([1]Dashboard!$AK$39="YTD",IF(O351-[1]Dashboard!$AK$37&lt;=0,"YTD"&amp;A351&amp;[1]Dashboard!$AK$37&amp;E351),IF([1]Dashboard!$AK$39="FY","FY"&amp;A351&amp;E351)))</f>
        <v>YTD2024061 - QUEBRA</v>
      </c>
      <c r="R351" t="str">
        <f>IF([1]Dashboard!$AK$39="Month","Month"&amp;N351&amp;E351&amp;F351,IF([1]Dashboard!$AK$39="YTD",IF(O351-[1]Dashboard!$AK$37&lt;=0,"YTD"&amp;A351&amp;[1]Dashboard!$AK$37&amp;E351&amp;F351),IF([1]Dashboard!$AK$39="FY","FY"&amp;A351&amp;E351&amp;F351)))</f>
        <v>YTD2024061 - QUEBRAQUEBRA QUEBRA TO GO</v>
      </c>
      <c r="S351" t="str">
        <f>IF([1]Dashboard!$AK$39="Month","Month"&amp;N351&amp;F351,IF([1]Dashboard!$AK$39="YTD",IF(O351-[1]Dashboard!$AK$37&lt;=0,"YTD"&amp;A351&amp;[1]Dashboard!$AK$37&amp;F351),IF([1]Dashboard!$AK$39="FY","FY"&amp;A351&amp;F351)))</f>
        <v>YTD202406QUEBRA QUEBRA TO GO</v>
      </c>
      <c r="T351" t="str">
        <f>IF([1]Dashboard!$AK$39="Month","Month"&amp;N351&amp;F351,IF([1]Dashboard!$AK$39="YTD",IF(O351-[1]Dashboard!$AK$37&lt;=0,"YTD"&amp;A351&amp;[1]Dashboard!$AK$37&amp;U351),IF([1]Dashboard!$AK$39="FY","FY"&amp;A351&amp;U351)))</f>
        <v>YTD2024061 - QUEBRAQUEBRA QUEBRA TO GO</v>
      </c>
      <c r="U351" t="str">
        <f t="shared" si="23"/>
        <v>1 - QUEBRAQUEBRA QUEBRA TO GO</v>
      </c>
      <c r="V351" t="str">
        <f>IF([1]Dashboard!$AK$39="Month","Month"&amp;N351&amp;C351&amp;E351,IF([1]Dashboard!$AK$39="YTD",IF(O351-[1]Dashboard!$AK$37&lt;=0,"YTD"&amp;A351&amp;[1]Dashboard!$AK$37&amp;C351&amp;E351),IF([1]Dashboard!$AK$39="FY","FY"&amp;A351&amp;C351&amp;E351)))</f>
        <v>YTD202406Bonaparte1 - QUEBRA</v>
      </c>
      <c r="W351" t="str">
        <f>IF([1]Dashboard!$AK$39="Month","Month"&amp;N351,IF([1]Dashboard!$AK$39="YTD",IF(O351-[1]Dashboard!$AK$37&lt;=0,"YTD"&amp;A351&amp;[1]Dashboard!$AK$37),IF([1]Dashboard!$AK$39="FY","FY"&amp;A351)))</f>
        <v>YTD202406</v>
      </c>
    </row>
    <row r="352" spans="1:23" x14ac:dyDescent="0.3">
      <c r="A352" t="s">
        <v>23</v>
      </c>
      <c r="B352" t="s">
        <v>251</v>
      </c>
      <c r="C352" t="s">
        <v>230</v>
      </c>
      <c r="D352" t="s">
        <v>71</v>
      </c>
      <c r="E352" t="s">
        <v>49</v>
      </c>
      <c r="F352" t="s">
        <v>50</v>
      </c>
      <c r="G352" t="s">
        <v>57</v>
      </c>
      <c r="H352" t="s">
        <v>58</v>
      </c>
      <c r="I352" s="4">
        <v>19</v>
      </c>
      <c r="J352" s="4">
        <v>41.099227569815802</v>
      </c>
      <c r="K352" s="4">
        <v>14.95135175282234</v>
      </c>
      <c r="L352" s="4">
        <v>26.147875816993462</v>
      </c>
      <c r="M352" s="5">
        <v>3.8</v>
      </c>
      <c r="N352" t="str">
        <f t="shared" si="20"/>
        <v>202402</v>
      </c>
      <c r="O352" t="str">
        <f t="shared" si="21"/>
        <v>02</v>
      </c>
      <c r="P352" t="str">
        <f t="shared" si="22"/>
        <v>02.Feb2024</v>
      </c>
      <c r="Q352" t="str">
        <f>IF([1]Dashboard!$AK$39="Month","Month"&amp;N352&amp;E352,IF([1]Dashboard!$AK$39="YTD",IF(O352-[1]Dashboard!$AK$37&lt;=0,"YTD"&amp;A352&amp;[1]Dashboard!$AK$37&amp;E352),IF([1]Dashboard!$AK$39="FY","FY"&amp;A352&amp;E352)))</f>
        <v>YTD2024061 - QUEBRA</v>
      </c>
      <c r="R352" t="str">
        <f>IF([1]Dashboard!$AK$39="Month","Month"&amp;N352&amp;E352&amp;F352,IF([1]Dashboard!$AK$39="YTD",IF(O352-[1]Dashboard!$AK$37&lt;=0,"YTD"&amp;A352&amp;[1]Dashboard!$AK$37&amp;E352&amp;F352),IF([1]Dashboard!$AK$39="FY","FY"&amp;A352&amp;E352&amp;F352)))</f>
        <v>YTD2024061 - QUEBRAQUEBRA QUEBRA TO GO</v>
      </c>
      <c r="S352" t="str">
        <f>IF([1]Dashboard!$AK$39="Month","Month"&amp;N352&amp;F352,IF([1]Dashboard!$AK$39="YTD",IF(O352-[1]Dashboard!$AK$37&lt;=0,"YTD"&amp;A352&amp;[1]Dashboard!$AK$37&amp;F352),IF([1]Dashboard!$AK$39="FY","FY"&amp;A352&amp;F352)))</f>
        <v>YTD202406QUEBRA QUEBRA TO GO</v>
      </c>
      <c r="T352" t="str">
        <f>IF([1]Dashboard!$AK$39="Month","Month"&amp;N352&amp;F352,IF([1]Dashboard!$AK$39="YTD",IF(O352-[1]Dashboard!$AK$37&lt;=0,"YTD"&amp;A352&amp;[1]Dashboard!$AK$37&amp;U352),IF([1]Dashboard!$AK$39="FY","FY"&amp;A352&amp;U352)))</f>
        <v>YTD2024061 - QUEBRAQUEBRA QUEBRA TO GO</v>
      </c>
      <c r="U352" t="str">
        <f t="shared" si="23"/>
        <v>1 - QUEBRAQUEBRA QUEBRA TO GO</v>
      </c>
      <c r="V352" t="str">
        <f>IF([1]Dashboard!$AK$39="Month","Month"&amp;N352&amp;C352&amp;E352,IF([1]Dashboard!$AK$39="YTD",IF(O352-[1]Dashboard!$AK$37&lt;=0,"YTD"&amp;A352&amp;[1]Dashboard!$AK$37&amp;C352&amp;E352),IF([1]Dashboard!$AK$39="FY","FY"&amp;A352&amp;C352&amp;E352)))</f>
        <v>YTD202406Bonaparte1 - QUEBRA</v>
      </c>
      <c r="W352" t="str">
        <f>IF([1]Dashboard!$AK$39="Month","Month"&amp;N352,IF([1]Dashboard!$AK$39="YTD",IF(O352-[1]Dashboard!$AK$37&lt;=0,"YTD"&amp;A352&amp;[1]Dashboard!$AK$37),IF([1]Dashboard!$AK$39="FY","FY"&amp;A352)))</f>
        <v>YTD202406</v>
      </c>
    </row>
    <row r="353" spans="1:23" x14ac:dyDescent="0.3">
      <c r="A353" t="s">
        <v>23</v>
      </c>
      <c r="B353" t="s">
        <v>251</v>
      </c>
      <c r="C353" t="s">
        <v>230</v>
      </c>
      <c r="D353" t="s">
        <v>71</v>
      </c>
      <c r="E353" t="s">
        <v>49</v>
      </c>
      <c r="F353" t="s">
        <v>50</v>
      </c>
      <c r="G353" t="s">
        <v>134</v>
      </c>
      <c r="H353" t="s">
        <v>135</v>
      </c>
      <c r="I353" s="4">
        <v>8</v>
      </c>
      <c r="J353" s="4">
        <v>18.027332144979201</v>
      </c>
      <c r="K353" s="4">
        <v>8.3541295306001189</v>
      </c>
      <c r="L353" s="4">
        <v>9.6732026143790861</v>
      </c>
      <c r="M353" s="5">
        <v>1.6</v>
      </c>
      <c r="N353" t="str">
        <f t="shared" si="20"/>
        <v>202402</v>
      </c>
      <c r="O353" t="str">
        <f t="shared" si="21"/>
        <v>02</v>
      </c>
      <c r="P353" t="str">
        <f t="shared" si="22"/>
        <v>02.Feb2024</v>
      </c>
      <c r="Q353" t="str">
        <f>IF([1]Dashboard!$AK$39="Month","Month"&amp;N353&amp;E353,IF([1]Dashboard!$AK$39="YTD",IF(O353-[1]Dashboard!$AK$37&lt;=0,"YTD"&amp;A353&amp;[1]Dashboard!$AK$37&amp;E353),IF([1]Dashboard!$AK$39="FY","FY"&amp;A353&amp;E353)))</f>
        <v>YTD2024061 - QUEBRA</v>
      </c>
      <c r="R353" t="str">
        <f>IF([1]Dashboard!$AK$39="Month","Month"&amp;N353&amp;E353&amp;F353,IF([1]Dashboard!$AK$39="YTD",IF(O353-[1]Dashboard!$AK$37&lt;=0,"YTD"&amp;A353&amp;[1]Dashboard!$AK$37&amp;E353&amp;F353),IF([1]Dashboard!$AK$39="FY","FY"&amp;A353&amp;E353&amp;F353)))</f>
        <v>YTD2024061 - QUEBRAQUEBRA QUEBRA TO GO</v>
      </c>
      <c r="S353" t="str">
        <f>IF([1]Dashboard!$AK$39="Month","Month"&amp;N353&amp;F353,IF([1]Dashboard!$AK$39="YTD",IF(O353-[1]Dashboard!$AK$37&lt;=0,"YTD"&amp;A353&amp;[1]Dashboard!$AK$37&amp;F353),IF([1]Dashboard!$AK$39="FY","FY"&amp;A353&amp;F353)))</f>
        <v>YTD202406QUEBRA QUEBRA TO GO</v>
      </c>
      <c r="T353" t="str">
        <f>IF([1]Dashboard!$AK$39="Month","Month"&amp;N353&amp;F353,IF([1]Dashboard!$AK$39="YTD",IF(O353-[1]Dashboard!$AK$37&lt;=0,"YTD"&amp;A353&amp;[1]Dashboard!$AK$37&amp;U353),IF([1]Dashboard!$AK$39="FY","FY"&amp;A353&amp;U353)))</f>
        <v>YTD2024061 - QUEBRAQUEBRA QUEBRA TO GO</v>
      </c>
      <c r="U353" t="str">
        <f t="shared" si="23"/>
        <v>1 - QUEBRAQUEBRA QUEBRA TO GO</v>
      </c>
      <c r="V353" t="str">
        <f>IF([1]Dashboard!$AK$39="Month","Month"&amp;N353&amp;C353&amp;E353,IF([1]Dashboard!$AK$39="YTD",IF(O353-[1]Dashboard!$AK$37&lt;=0,"YTD"&amp;A353&amp;[1]Dashboard!$AK$37&amp;C353&amp;E353),IF([1]Dashboard!$AK$39="FY","FY"&amp;A353&amp;C353&amp;E353)))</f>
        <v>YTD202406Bonaparte1 - QUEBRA</v>
      </c>
      <c r="W353" t="str">
        <f>IF([1]Dashboard!$AK$39="Month","Month"&amp;N353,IF([1]Dashboard!$AK$39="YTD",IF(O353-[1]Dashboard!$AK$37&lt;=0,"YTD"&amp;A353&amp;[1]Dashboard!$AK$37),IF([1]Dashboard!$AK$39="FY","FY"&amp;A353)))</f>
        <v>YTD202406</v>
      </c>
    </row>
    <row r="354" spans="1:23" x14ac:dyDescent="0.3">
      <c r="A354" t="s">
        <v>23</v>
      </c>
      <c r="B354" t="s">
        <v>251</v>
      </c>
      <c r="C354" t="s">
        <v>230</v>
      </c>
      <c r="D354" t="s">
        <v>71</v>
      </c>
      <c r="E354" t="s">
        <v>49</v>
      </c>
      <c r="F354" t="s">
        <v>50</v>
      </c>
      <c r="G354" t="s">
        <v>59</v>
      </c>
      <c r="H354" t="s">
        <v>60</v>
      </c>
      <c r="I354" s="4">
        <v>26</v>
      </c>
      <c r="J354" s="4">
        <v>56.42305407011289</v>
      </c>
      <c r="K354" s="4">
        <v>20.952168746286389</v>
      </c>
      <c r="L354" s="4">
        <v>35.470885323826501</v>
      </c>
      <c r="M354" s="5">
        <v>5.2</v>
      </c>
      <c r="N354" t="str">
        <f t="shared" si="20"/>
        <v>202402</v>
      </c>
      <c r="O354" t="str">
        <f t="shared" si="21"/>
        <v>02</v>
      </c>
      <c r="P354" t="str">
        <f t="shared" si="22"/>
        <v>02.Feb2024</v>
      </c>
      <c r="Q354" t="str">
        <f>IF([1]Dashboard!$AK$39="Month","Month"&amp;N354&amp;E354,IF([1]Dashboard!$AK$39="YTD",IF(O354-[1]Dashboard!$AK$37&lt;=0,"YTD"&amp;A354&amp;[1]Dashboard!$AK$37&amp;E354),IF([1]Dashboard!$AK$39="FY","FY"&amp;A354&amp;E354)))</f>
        <v>YTD2024061 - QUEBRA</v>
      </c>
      <c r="R354" t="str">
        <f>IF([1]Dashboard!$AK$39="Month","Month"&amp;N354&amp;E354&amp;F354,IF([1]Dashboard!$AK$39="YTD",IF(O354-[1]Dashboard!$AK$37&lt;=0,"YTD"&amp;A354&amp;[1]Dashboard!$AK$37&amp;E354&amp;F354),IF([1]Dashboard!$AK$39="FY","FY"&amp;A354&amp;E354&amp;F354)))</f>
        <v>YTD2024061 - QUEBRAQUEBRA QUEBRA TO GO</v>
      </c>
      <c r="S354" t="str">
        <f>IF([1]Dashboard!$AK$39="Month","Month"&amp;N354&amp;F354,IF([1]Dashboard!$AK$39="YTD",IF(O354-[1]Dashboard!$AK$37&lt;=0,"YTD"&amp;A354&amp;[1]Dashboard!$AK$37&amp;F354),IF([1]Dashboard!$AK$39="FY","FY"&amp;A354&amp;F354)))</f>
        <v>YTD202406QUEBRA QUEBRA TO GO</v>
      </c>
      <c r="T354" t="str">
        <f>IF([1]Dashboard!$AK$39="Month","Month"&amp;N354&amp;F354,IF([1]Dashboard!$AK$39="YTD",IF(O354-[1]Dashboard!$AK$37&lt;=0,"YTD"&amp;A354&amp;[1]Dashboard!$AK$37&amp;U354),IF([1]Dashboard!$AK$39="FY","FY"&amp;A354&amp;U354)))</f>
        <v>YTD2024061 - QUEBRAQUEBRA QUEBRA TO GO</v>
      </c>
      <c r="U354" t="str">
        <f t="shared" si="23"/>
        <v>1 - QUEBRAQUEBRA QUEBRA TO GO</v>
      </c>
      <c r="V354" t="str">
        <f>IF([1]Dashboard!$AK$39="Month","Month"&amp;N354&amp;C354&amp;E354,IF([1]Dashboard!$AK$39="YTD",IF(O354-[1]Dashboard!$AK$37&lt;=0,"YTD"&amp;A354&amp;[1]Dashboard!$AK$37&amp;C354&amp;E354),IF([1]Dashboard!$AK$39="FY","FY"&amp;A354&amp;C354&amp;E354)))</f>
        <v>YTD202406Bonaparte1 - QUEBRA</v>
      </c>
      <c r="W354" t="str">
        <f>IF([1]Dashboard!$AK$39="Month","Month"&amp;N354,IF([1]Dashboard!$AK$39="YTD",IF(O354-[1]Dashboard!$AK$37&lt;=0,"YTD"&amp;A354&amp;[1]Dashboard!$AK$37),IF([1]Dashboard!$AK$39="FY","FY"&amp;A354)))</f>
        <v>YTD202406</v>
      </c>
    </row>
    <row r="355" spans="1:23" x14ac:dyDescent="0.3">
      <c r="A355" t="s">
        <v>23</v>
      </c>
      <c r="B355" t="s">
        <v>251</v>
      </c>
      <c r="C355" t="s">
        <v>230</v>
      </c>
      <c r="D355" t="s">
        <v>71</v>
      </c>
      <c r="E355" t="s">
        <v>49</v>
      </c>
      <c r="F355" t="s">
        <v>50</v>
      </c>
      <c r="G355" t="s">
        <v>136</v>
      </c>
      <c r="H355" t="s">
        <v>137</v>
      </c>
      <c r="I355" s="4">
        <v>13</v>
      </c>
      <c r="J355" s="4">
        <v>31.463161021984551</v>
      </c>
      <c r="K355" s="4">
        <v>12.43129827688651</v>
      </c>
      <c r="L355" s="4">
        <v>19.031862745098039</v>
      </c>
      <c r="M355" s="5">
        <v>2.6</v>
      </c>
      <c r="N355" t="str">
        <f t="shared" si="20"/>
        <v>202402</v>
      </c>
      <c r="O355" t="str">
        <f t="shared" si="21"/>
        <v>02</v>
      </c>
      <c r="P355" t="str">
        <f t="shared" si="22"/>
        <v>02.Feb2024</v>
      </c>
      <c r="Q355" t="str">
        <f>IF([1]Dashboard!$AK$39="Month","Month"&amp;N355&amp;E355,IF([1]Dashboard!$AK$39="YTD",IF(O355-[1]Dashboard!$AK$37&lt;=0,"YTD"&amp;A355&amp;[1]Dashboard!$AK$37&amp;E355),IF([1]Dashboard!$AK$39="FY","FY"&amp;A355&amp;E355)))</f>
        <v>YTD2024061 - QUEBRA</v>
      </c>
      <c r="R355" t="str">
        <f>IF([1]Dashboard!$AK$39="Month","Month"&amp;N355&amp;E355&amp;F355,IF([1]Dashboard!$AK$39="YTD",IF(O355-[1]Dashboard!$AK$37&lt;=0,"YTD"&amp;A355&amp;[1]Dashboard!$AK$37&amp;E355&amp;F355),IF([1]Dashboard!$AK$39="FY","FY"&amp;A355&amp;E355&amp;F355)))</f>
        <v>YTD2024061 - QUEBRAQUEBRA QUEBRA TO GO</v>
      </c>
      <c r="S355" t="str">
        <f>IF([1]Dashboard!$AK$39="Month","Month"&amp;N355&amp;F355,IF([1]Dashboard!$AK$39="YTD",IF(O355-[1]Dashboard!$AK$37&lt;=0,"YTD"&amp;A355&amp;[1]Dashboard!$AK$37&amp;F355),IF([1]Dashboard!$AK$39="FY","FY"&amp;A355&amp;F355)))</f>
        <v>YTD202406QUEBRA QUEBRA TO GO</v>
      </c>
      <c r="T355" t="str">
        <f>IF([1]Dashboard!$AK$39="Month","Month"&amp;N355&amp;F355,IF([1]Dashboard!$AK$39="YTD",IF(O355-[1]Dashboard!$AK$37&lt;=0,"YTD"&amp;A355&amp;[1]Dashboard!$AK$37&amp;U355),IF([1]Dashboard!$AK$39="FY","FY"&amp;A355&amp;U355)))</f>
        <v>YTD2024061 - QUEBRAQUEBRA QUEBRA TO GO</v>
      </c>
      <c r="U355" t="str">
        <f t="shared" si="23"/>
        <v>1 - QUEBRAQUEBRA QUEBRA TO GO</v>
      </c>
      <c r="V355" t="str">
        <f>IF([1]Dashboard!$AK$39="Month","Month"&amp;N355&amp;C355&amp;E355,IF([1]Dashboard!$AK$39="YTD",IF(O355-[1]Dashboard!$AK$37&lt;=0,"YTD"&amp;A355&amp;[1]Dashboard!$AK$37&amp;C355&amp;E355),IF([1]Dashboard!$AK$39="FY","FY"&amp;A355&amp;C355&amp;E355)))</f>
        <v>YTD202406Bonaparte1 - QUEBRA</v>
      </c>
      <c r="W355" t="str">
        <f>IF([1]Dashboard!$AK$39="Month","Month"&amp;N355,IF([1]Dashboard!$AK$39="YTD",IF(O355-[1]Dashboard!$AK$37&lt;=0,"YTD"&amp;A355&amp;[1]Dashboard!$AK$37),IF([1]Dashboard!$AK$39="FY","FY"&amp;A355)))</f>
        <v>YTD202406</v>
      </c>
    </row>
    <row r="356" spans="1:23" x14ac:dyDescent="0.3">
      <c r="A356" t="s">
        <v>23</v>
      </c>
      <c r="B356" t="s">
        <v>251</v>
      </c>
      <c r="C356" t="s">
        <v>230</v>
      </c>
      <c r="D356" t="s">
        <v>71</v>
      </c>
      <c r="E356" t="s">
        <v>49</v>
      </c>
      <c r="F356" t="s">
        <v>50</v>
      </c>
      <c r="G356" t="s">
        <v>61</v>
      </c>
      <c r="H356" t="s">
        <v>62</v>
      </c>
      <c r="I356" s="4">
        <v>40</v>
      </c>
      <c r="J356" s="4">
        <v>101.01752822341057</v>
      </c>
      <c r="K356" s="4">
        <v>36.853832442067741</v>
      </c>
      <c r="L356" s="4">
        <v>64.163695781342824</v>
      </c>
      <c r="M356" s="5">
        <v>8</v>
      </c>
      <c r="N356" t="str">
        <f t="shared" si="20"/>
        <v>202402</v>
      </c>
      <c r="O356" t="str">
        <f t="shared" si="21"/>
        <v>02</v>
      </c>
      <c r="P356" t="str">
        <f t="shared" si="22"/>
        <v>02.Feb2024</v>
      </c>
      <c r="Q356" t="str">
        <f>IF([1]Dashboard!$AK$39="Month","Month"&amp;N356&amp;E356,IF([1]Dashboard!$AK$39="YTD",IF(O356-[1]Dashboard!$AK$37&lt;=0,"YTD"&amp;A356&amp;[1]Dashboard!$AK$37&amp;E356),IF([1]Dashboard!$AK$39="FY","FY"&amp;A356&amp;E356)))</f>
        <v>YTD2024061 - QUEBRA</v>
      </c>
      <c r="R356" t="str">
        <f>IF([1]Dashboard!$AK$39="Month","Month"&amp;N356&amp;E356&amp;F356,IF([1]Dashboard!$AK$39="YTD",IF(O356-[1]Dashboard!$AK$37&lt;=0,"YTD"&amp;A356&amp;[1]Dashboard!$AK$37&amp;E356&amp;F356),IF([1]Dashboard!$AK$39="FY","FY"&amp;A356&amp;E356&amp;F356)))</f>
        <v>YTD2024061 - QUEBRAQUEBRA QUEBRA TO GO</v>
      </c>
      <c r="S356" t="str">
        <f>IF([1]Dashboard!$AK$39="Month","Month"&amp;N356&amp;F356,IF([1]Dashboard!$AK$39="YTD",IF(O356-[1]Dashboard!$AK$37&lt;=0,"YTD"&amp;A356&amp;[1]Dashboard!$AK$37&amp;F356),IF([1]Dashboard!$AK$39="FY","FY"&amp;A356&amp;F356)))</f>
        <v>YTD202406QUEBRA QUEBRA TO GO</v>
      </c>
      <c r="T356" t="str">
        <f>IF([1]Dashboard!$AK$39="Month","Month"&amp;N356&amp;F356,IF([1]Dashboard!$AK$39="YTD",IF(O356-[1]Dashboard!$AK$37&lt;=0,"YTD"&amp;A356&amp;[1]Dashboard!$AK$37&amp;U356),IF([1]Dashboard!$AK$39="FY","FY"&amp;A356&amp;U356)))</f>
        <v>YTD2024061 - QUEBRAQUEBRA QUEBRA TO GO</v>
      </c>
      <c r="U356" t="str">
        <f t="shared" si="23"/>
        <v>1 - QUEBRAQUEBRA QUEBRA TO GO</v>
      </c>
      <c r="V356" t="str">
        <f>IF([1]Dashboard!$AK$39="Month","Month"&amp;N356&amp;C356&amp;E356,IF([1]Dashboard!$AK$39="YTD",IF(O356-[1]Dashboard!$AK$37&lt;=0,"YTD"&amp;A356&amp;[1]Dashboard!$AK$37&amp;C356&amp;E356),IF([1]Dashboard!$AK$39="FY","FY"&amp;A356&amp;C356&amp;E356)))</f>
        <v>YTD202406Bonaparte1 - QUEBRA</v>
      </c>
      <c r="W356" t="str">
        <f>IF([1]Dashboard!$AK$39="Month","Month"&amp;N356,IF([1]Dashboard!$AK$39="YTD",IF(O356-[1]Dashboard!$AK$37&lt;=0,"YTD"&amp;A356&amp;[1]Dashboard!$AK$37),IF([1]Dashboard!$AK$39="FY","FY"&amp;A356)))</f>
        <v>YTD202406</v>
      </c>
    </row>
    <row r="357" spans="1:23" x14ac:dyDescent="0.3">
      <c r="A357" t="s">
        <v>23</v>
      </c>
      <c r="B357" t="s">
        <v>251</v>
      </c>
      <c r="C357" t="s">
        <v>230</v>
      </c>
      <c r="D357" t="s">
        <v>71</v>
      </c>
      <c r="E357" t="s">
        <v>49</v>
      </c>
      <c r="F357" t="s">
        <v>50</v>
      </c>
      <c r="G357" t="s">
        <v>63</v>
      </c>
      <c r="H357" t="s">
        <v>64</v>
      </c>
      <c r="I357" s="4">
        <v>31</v>
      </c>
      <c r="J357" s="4">
        <v>65.834818775995245</v>
      </c>
      <c r="K357" s="4">
        <v>30.230986333927515</v>
      </c>
      <c r="L357" s="4">
        <v>35.603832442067727</v>
      </c>
      <c r="M357" s="5">
        <v>6.2</v>
      </c>
      <c r="N357" t="str">
        <f t="shared" si="20"/>
        <v>202402</v>
      </c>
      <c r="O357" t="str">
        <f t="shared" si="21"/>
        <v>02</v>
      </c>
      <c r="P357" t="str">
        <f t="shared" si="22"/>
        <v>02.Feb2024</v>
      </c>
      <c r="Q357" t="str">
        <f>IF([1]Dashboard!$AK$39="Month","Month"&amp;N357&amp;E357,IF([1]Dashboard!$AK$39="YTD",IF(O357-[1]Dashboard!$AK$37&lt;=0,"YTD"&amp;A357&amp;[1]Dashboard!$AK$37&amp;E357),IF([1]Dashboard!$AK$39="FY","FY"&amp;A357&amp;E357)))</f>
        <v>YTD2024061 - QUEBRA</v>
      </c>
      <c r="R357" t="str">
        <f>IF([1]Dashboard!$AK$39="Month","Month"&amp;N357&amp;E357&amp;F357,IF([1]Dashboard!$AK$39="YTD",IF(O357-[1]Dashboard!$AK$37&lt;=0,"YTD"&amp;A357&amp;[1]Dashboard!$AK$37&amp;E357&amp;F357),IF([1]Dashboard!$AK$39="FY","FY"&amp;A357&amp;E357&amp;F357)))</f>
        <v>YTD2024061 - QUEBRAQUEBRA QUEBRA TO GO</v>
      </c>
      <c r="S357" t="str">
        <f>IF([1]Dashboard!$AK$39="Month","Month"&amp;N357&amp;F357,IF([1]Dashboard!$AK$39="YTD",IF(O357-[1]Dashboard!$AK$37&lt;=0,"YTD"&amp;A357&amp;[1]Dashboard!$AK$37&amp;F357),IF([1]Dashboard!$AK$39="FY","FY"&amp;A357&amp;F357)))</f>
        <v>YTD202406QUEBRA QUEBRA TO GO</v>
      </c>
      <c r="T357" t="str">
        <f>IF([1]Dashboard!$AK$39="Month","Month"&amp;N357&amp;F357,IF([1]Dashboard!$AK$39="YTD",IF(O357-[1]Dashboard!$AK$37&lt;=0,"YTD"&amp;A357&amp;[1]Dashboard!$AK$37&amp;U357),IF([1]Dashboard!$AK$39="FY","FY"&amp;A357&amp;U357)))</f>
        <v>YTD2024061 - QUEBRAQUEBRA QUEBRA TO GO</v>
      </c>
      <c r="U357" t="str">
        <f t="shared" si="23"/>
        <v>1 - QUEBRAQUEBRA QUEBRA TO GO</v>
      </c>
      <c r="V357" t="str">
        <f>IF([1]Dashboard!$AK$39="Month","Month"&amp;N357&amp;C357&amp;E357,IF([1]Dashboard!$AK$39="YTD",IF(O357-[1]Dashboard!$AK$37&lt;=0,"YTD"&amp;A357&amp;[1]Dashboard!$AK$37&amp;C357&amp;E357),IF([1]Dashboard!$AK$39="FY","FY"&amp;A357&amp;C357&amp;E357)))</f>
        <v>YTD202406Bonaparte1 - QUEBRA</v>
      </c>
      <c r="W357" t="str">
        <f>IF([1]Dashboard!$AK$39="Month","Month"&amp;N357,IF([1]Dashboard!$AK$39="YTD",IF(O357-[1]Dashboard!$AK$37&lt;=0,"YTD"&amp;A357&amp;[1]Dashboard!$AK$37),IF([1]Dashboard!$AK$39="FY","FY"&amp;A357)))</f>
        <v>YTD202406</v>
      </c>
    </row>
    <row r="358" spans="1:23" x14ac:dyDescent="0.3">
      <c r="A358" t="s">
        <v>23</v>
      </c>
      <c r="B358" t="s">
        <v>251</v>
      </c>
      <c r="C358" t="s">
        <v>230</v>
      </c>
      <c r="D358" t="s">
        <v>71</v>
      </c>
      <c r="E358" t="s">
        <v>49</v>
      </c>
      <c r="F358" t="s">
        <v>50</v>
      </c>
      <c r="G358" t="s">
        <v>65</v>
      </c>
      <c r="H358" t="s">
        <v>66</v>
      </c>
      <c r="I358" s="4">
        <v>26</v>
      </c>
      <c r="J358" s="4">
        <v>63.042186571598343</v>
      </c>
      <c r="K358" s="4">
        <v>27.382650029708856</v>
      </c>
      <c r="L358" s="4">
        <v>35.65953654188948</v>
      </c>
      <c r="M358" s="5">
        <v>5.2</v>
      </c>
      <c r="N358" t="str">
        <f t="shared" si="20"/>
        <v>202402</v>
      </c>
      <c r="O358" t="str">
        <f t="shared" si="21"/>
        <v>02</v>
      </c>
      <c r="P358" t="str">
        <f t="shared" si="22"/>
        <v>02.Feb2024</v>
      </c>
      <c r="Q358" t="str">
        <f>IF([1]Dashboard!$AK$39="Month","Month"&amp;N358&amp;E358,IF([1]Dashboard!$AK$39="YTD",IF(O358-[1]Dashboard!$AK$37&lt;=0,"YTD"&amp;A358&amp;[1]Dashboard!$AK$37&amp;E358),IF([1]Dashboard!$AK$39="FY","FY"&amp;A358&amp;E358)))</f>
        <v>YTD2024061 - QUEBRA</v>
      </c>
      <c r="R358" t="str">
        <f>IF([1]Dashboard!$AK$39="Month","Month"&amp;N358&amp;E358&amp;F358,IF([1]Dashboard!$AK$39="YTD",IF(O358-[1]Dashboard!$AK$37&lt;=0,"YTD"&amp;A358&amp;[1]Dashboard!$AK$37&amp;E358&amp;F358),IF([1]Dashboard!$AK$39="FY","FY"&amp;A358&amp;E358&amp;F358)))</f>
        <v>YTD2024061 - QUEBRAQUEBRA QUEBRA TO GO</v>
      </c>
      <c r="S358" t="str">
        <f>IF([1]Dashboard!$AK$39="Month","Month"&amp;N358&amp;F358,IF([1]Dashboard!$AK$39="YTD",IF(O358-[1]Dashboard!$AK$37&lt;=0,"YTD"&amp;A358&amp;[1]Dashboard!$AK$37&amp;F358),IF([1]Dashboard!$AK$39="FY","FY"&amp;A358&amp;F358)))</f>
        <v>YTD202406QUEBRA QUEBRA TO GO</v>
      </c>
      <c r="T358" t="str">
        <f>IF([1]Dashboard!$AK$39="Month","Month"&amp;N358&amp;F358,IF([1]Dashboard!$AK$39="YTD",IF(O358-[1]Dashboard!$AK$37&lt;=0,"YTD"&amp;A358&amp;[1]Dashboard!$AK$37&amp;U358),IF([1]Dashboard!$AK$39="FY","FY"&amp;A358&amp;U358)))</f>
        <v>YTD2024061 - QUEBRAQUEBRA QUEBRA TO GO</v>
      </c>
      <c r="U358" t="str">
        <f t="shared" si="23"/>
        <v>1 - QUEBRAQUEBRA QUEBRA TO GO</v>
      </c>
      <c r="V358" t="str">
        <f>IF([1]Dashboard!$AK$39="Month","Month"&amp;N358&amp;C358&amp;E358,IF([1]Dashboard!$AK$39="YTD",IF(O358-[1]Dashboard!$AK$37&lt;=0,"YTD"&amp;A358&amp;[1]Dashboard!$AK$37&amp;C358&amp;E358),IF([1]Dashboard!$AK$39="FY","FY"&amp;A358&amp;C358&amp;E358)))</f>
        <v>YTD202406Bonaparte1 - QUEBRA</v>
      </c>
      <c r="W358" t="str">
        <f>IF([1]Dashboard!$AK$39="Month","Month"&amp;N358,IF([1]Dashboard!$AK$39="YTD",IF(O358-[1]Dashboard!$AK$37&lt;=0,"YTD"&amp;A358&amp;[1]Dashboard!$AK$37),IF([1]Dashboard!$AK$39="FY","FY"&amp;A358)))</f>
        <v>YTD202406</v>
      </c>
    </row>
    <row r="359" spans="1:23" x14ac:dyDescent="0.3">
      <c r="A359" t="s">
        <v>23</v>
      </c>
      <c r="B359" t="s">
        <v>251</v>
      </c>
      <c r="C359" t="s">
        <v>230</v>
      </c>
      <c r="D359" t="s">
        <v>71</v>
      </c>
      <c r="E359" t="s">
        <v>138</v>
      </c>
      <c r="F359" t="s">
        <v>139</v>
      </c>
      <c r="G359" t="s">
        <v>142</v>
      </c>
      <c r="H359" t="s">
        <v>143</v>
      </c>
      <c r="I359" s="4">
        <v>2</v>
      </c>
      <c r="J359" s="4">
        <v>2.5668449197860963</v>
      </c>
      <c r="K359" s="4">
        <v>0.98545157456922161</v>
      </c>
      <c r="L359" s="4">
        <v>1.5813933452168747</v>
      </c>
      <c r="M359" s="5">
        <v>2</v>
      </c>
      <c r="N359" t="str">
        <f t="shared" si="20"/>
        <v>202402</v>
      </c>
      <c r="O359" t="str">
        <f t="shared" si="21"/>
        <v>02</v>
      </c>
      <c r="P359" t="str">
        <f t="shared" si="22"/>
        <v>02.Feb2024</v>
      </c>
      <c r="Q359" t="str">
        <f>IF([1]Dashboard!$AK$39="Month","Month"&amp;N359&amp;E359,IF([1]Dashboard!$AK$39="YTD",IF(O359-[1]Dashboard!$AK$37&lt;=0,"YTD"&amp;A359&amp;[1]Dashboard!$AK$37&amp;E359),IF([1]Dashboard!$AK$39="FY","FY"&amp;A359&amp;E359)))</f>
        <v>YTD2024062 - BARISTA</v>
      </c>
      <c r="R359" t="str">
        <f>IF([1]Dashboard!$AK$39="Month","Month"&amp;N359&amp;E359&amp;F359,IF([1]Dashboard!$AK$39="YTD",IF(O359-[1]Dashboard!$AK$37&lt;=0,"YTD"&amp;A359&amp;[1]Dashboard!$AK$37&amp;E359&amp;F359),IF([1]Dashboard!$AK$39="FY","FY"&amp;A359&amp;E359&amp;F359)))</f>
        <v>YTD2024062 - BARISTABARISTA</v>
      </c>
      <c r="S359" t="str">
        <f>IF([1]Dashboard!$AK$39="Month","Month"&amp;N359&amp;F359,IF([1]Dashboard!$AK$39="YTD",IF(O359-[1]Dashboard!$AK$37&lt;=0,"YTD"&amp;A359&amp;[1]Dashboard!$AK$37&amp;F359),IF([1]Dashboard!$AK$39="FY","FY"&amp;A359&amp;F359)))</f>
        <v>YTD202406BARISTA</v>
      </c>
      <c r="T359" t="str">
        <f>IF([1]Dashboard!$AK$39="Month","Month"&amp;N359&amp;F359,IF([1]Dashboard!$AK$39="YTD",IF(O359-[1]Dashboard!$AK$37&lt;=0,"YTD"&amp;A359&amp;[1]Dashboard!$AK$37&amp;U359),IF([1]Dashboard!$AK$39="FY","FY"&amp;A359&amp;U359)))</f>
        <v>YTD2024062 - BARISTABARISTA</v>
      </c>
      <c r="U359" t="str">
        <f t="shared" si="23"/>
        <v>2 - BARISTABARISTA</v>
      </c>
      <c r="V359" t="str">
        <f>IF([1]Dashboard!$AK$39="Month","Month"&amp;N359&amp;C359&amp;E359,IF([1]Dashboard!$AK$39="YTD",IF(O359-[1]Dashboard!$AK$37&lt;=0,"YTD"&amp;A359&amp;[1]Dashboard!$AK$37&amp;C359&amp;E359),IF([1]Dashboard!$AK$39="FY","FY"&amp;A359&amp;C359&amp;E359)))</f>
        <v>YTD202406Bonaparte2 - BARISTA</v>
      </c>
      <c r="W359" t="str">
        <f>IF([1]Dashboard!$AK$39="Month","Month"&amp;N359,IF([1]Dashboard!$AK$39="YTD",IF(O359-[1]Dashboard!$AK$37&lt;=0,"YTD"&amp;A359&amp;[1]Dashboard!$AK$37),IF([1]Dashboard!$AK$39="FY","FY"&amp;A359)))</f>
        <v>YTD202406</v>
      </c>
    </row>
    <row r="360" spans="1:23" x14ac:dyDescent="0.3">
      <c r="A360" t="s">
        <v>23</v>
      </c>
      <c r="B360" t="s">
        <v>251</v>
      </c>
      <c r="C360" t="s">
        <v>230</v>
      </c>
      <c r="D360" t="s">
        <v>71</v>
      </c>
      <c r="E360" t="s">
        <v>138</v>
      </c>
      <c r="F360" t="s">
        <v>139</v>
      </c>
      <c r="G360" t="s">
        <v>144</v>
      </c>
      <c r="H360" t="s">
        <v>145</v>
      </c>
      <c r="I360" s="4">
        <v>11</v>
      </c>
      <c r="J360" s="4">
        <v>7.140522875816993</v>
      </c>
      <c r="K360" s="4">
        <v>1.7320261437908497</v>
      </c>
      <c r="L360" s="4">
        <v>5.4084967320261432</v>
      </c>
      <c r="M360" s="5">
        <v>11</v>
      </c>
      <c r="N360" t="str">
        <f t="shared" si="20"/>
        <v>202402</v>
      </c>
      <c r="O360" t="str">
        <f t="shared" si="21"/>
        <v>02</v>
      </c>
      <c r="P360" t="str">
        <f t="shared" si="22"/>
        <v>02.Feb2024</v>
      </c>
      <c r="Q360" t="str">
        <f>IF([1]Dashboard!$AK$39="Month","Month"&amp;N360&amp;E360,IF([1]Dashboard!$AK$39="YTD",IF(O360-[1]Dashboard!$AK$37&lt;=0,"YTD"&amp;A360&amp;[1]Dashboard!$AK$37&amp;E360),IF([1]Dashboard!$AK$39="FY","FY"&amp;A360&amp;E360)))</f>
        <v>YTD2024062 - BARISTA</v>
      </c>
      <c r="R360" t="str">
        <f>IF([1]Dashboard!$AK$39="Month","Month"&amp;N360&amp;E360&amp;F360,IF([1]Dashboard!$AK$39="YTD",IF(O360-[1]Dashboard!$AK$37&lt;=0,"YTD"&amp;A360&amp;[1]Dashboard!$AK$37&amp;E360&amp;F360),IF([1]Dashboard!$AK$39="FY","FY"&amp;A360&amp;E360&amp;F360)))</f>
        <v>YTD2024062 - BARISTABARISTA</v>
      </c>
      <c r="S360" t="str">
        <f>IF([1]Dashboard!$AK$39="Month","Month"&amp;N360&amp;F360,IF([1]Dashboard!$AK$39="YTD",IF(O360-[1]Dashboard!$AK$37&lt;=0,"YTD"&amp;A360&amp;[1]Dashboard!$AK$37&amp;F360),IF([1]Dashboard!$AK$39="FY","FY"&amp;A360&amp;F360)))</f>
        <v>YTD202406BARISTA</v>
      </c>
      <c r="T360" t="str">
        <f>IF([1]Dashboard!$AK$39="Month","Month"&amp;N360&amp;F360,IF([1]Dashboard!$AK$39="YTD",IF(O360-[1]Dashboard!$AK$37&lt;=0,"YTD"&amp;A360&amp;[1]Dashboard!$AK$37&amp;U360),IF([1]Dashboard!$AK$39="FY","FY"&amp;A360&amp;U360)))</f>
        <v>YTD2024062 - BARISTABARISTA</v>
      </c>
      <c r="U360" t="str">
        <f t="shared" si="23"/>
        <v>2 - BARISTABARISTA</v>
      </c>
      <c r="V360" t="str">
        <f>IF([1]Dashboard!$AK$39="Month","Month"&amp;N360&amp;C360&amp;E360,IF([1]Dashboard!$AK$39="YTD",IF(O360-[1]Dashboard!$AK$37&lt;=0,"YTD"&amp;A360&amp;[1]Dashboard!$AK$37&amp;C360&amp;E360),IF([1]Dashboard!$AK$39="FY","FY"&amp;A360&amp;C360&amp;E360)))</f>
        <v>YTD202406Bonaparte2 - BARISTA</v>
      </c>
      <c r="W360" t="str">
        <f>IF([1]Dashboard!$AK$39="Month","Month"&amp;N360,IF([1]Dashboard!$AK$39="YTD",IF(O360-[1]Dashboard!$AK$37&lt;=0,"YTD"&amp;A360&amp;[1]Dashboard!$AK$37),IF([1]Dashboard!$AK$39="FY","FY"&amp;A360)))</f>
        <v>YTD202406</v>
      </c>
    </row>
    <row r="361" spans="1:23" x14ac:dyDescent="0.3">
      <c r="A361" t="s">
        <v>23</v>
      </c>
      <c r="B361" t="s">
        <v>251</v>
      </c>
      <c r="C361" t="s">
        <v>230</v>
      </c>
      <c r="D361" t="s">
        <v>71</v>
      </c>
      <c r="E361" t="s">
        <v>138</v>
      </c>
      <c r="F361" t="s">
        <v>139</v>
      </c>
      <c r="G361" t="s">
        <v>146</v>
      </c>
      <c r="H361" t="s">
        <v>147</v>
      </c>
      <c r="I361" s="4">
        <v>4</v>
      </c>
      <c r="J361" s="4">
        <v>2.107843137254902</v>
      </c>
      <c r="K361" s="4">
        <v>0.58823529411764708</v>
      </c>
      <c r="L361" s="4">
        <v>1.5196078431372548</v>
      </c>
      <c r="M361" s="5">
        <v>4</v>
      </c>
      <c r="N361" t="str">
        <f t="shared" si="20"/>
        <v>202402</v>
      </c>
      <c r="O361" t="str">
        <f t="shared" si="21"/>
        <v>02</v>
      </c>
      <c r="P361" t="str">
        <f t="shared" si="22"/>
        <v>02.Feb2024</v>
      </c>
      <c r="Q361" t="str">
        <f>IF([1]Dashboard!$AK$39="Month","Month"&amp;N361&amp;E361,IF([1]Dashboard!$AK$39="YTD",IF(O361-[1]Dashboard!$AK$37&lt;=0,"YTD"&amp;A361&amp;[1]Dashboard!$AK$37&amp;E361),IF([1]Dashboard!$AK$39="FY","FY"&amp;A361&amp;E361)))</f>
        <v>YTD2024062 - BARISTA</v>
      </c>
      <c r="R361" t="str">
        <f>IF([1]Dashboard!$AK$39="Month","Month"&amp;N361&amp;E361&amp;F361,IF([1]Dashboard!$AK$39="YTD",IF(O361-[1]Dashboard!$AK$37&lt;=0,"YTD"&amp;A361&amp;[1]Dashboard!$AK$37&amp;E361&amp;F361),IF([1]Dashboard!$AK$39="FY","FY"&amp;A361&amp;E361&amp;F361)))</f>
        <v>YTD2024062 - BARISTABARISTA</v>
      </c>
      <c r="S361" t="str">
        <f>IF([1]Dashboard!$AK$39="Month","Month"&amp;N361&amp;F361,IF([1]Dashboard!$AK$39="YTD",IF(O361-[1]Dashboard!$AK$37&lt;=0,"YTD"&amp;A361&amp;[1]Dashboard!$AK$37&amp;F361),IF([1]Dashboard!$AK$39="FY","FY"&amp;A361&amp;F361)))</f>
        <v>YTD202406BARISTA</v>
      </c>
      <c r="T361" t="str">
        <f>IF([1]Dashboard!$AK$39="Month","Month"&amp;N361&amp;F361,IF([1]Dashboard!$AK$39="YTD",IF(O361-[1]Dashboard!$AK$37&lt;=0,"YTD"&amp;A361&amp;[1]Dashboard!$AK$37&amp;U361),IF([1]Dashboard!$AK$39="FY","FY"&amp;A361&amp;U361)))</f>
        <v>YTD2024062 - BARISTABARISTA</v>
      </c>
      <c r="U361" t="str">
        <f t="shared" si="23"/>
        <v>2 - BARISTABARISTA</v>
      </c>
      <c r="V361" t="str">
        <f>IF([1]Dashboard!$AK$39="Month","Month"&amp;N361&amp;C361&amp;E361,IF([1]Dashboard!$AK$39="YTD",IF(O361-[1]Dashboard!$AK$37&lt;=0,"YTD"&amp;A361&amp;[1]Dashboard!$AK$37&amp;C361&amp;E361),IF([1]Dashboard!$AK$39="FY","FY"&amp;A361&amp;C361&amp;E361)))</f>
        <v>YTD202406Bonaparte2 - BARISTA</v>
      </c>
      <c r="W361" t="str">
        <f>IF([1]Dashboard!$AK$39="Month","Month"&amp;N361,IF([1]Dashboard!$AK$39="YTD",IF(O361-[1]Dashboard!$AK$37&lt;=0,"YTD"&amp;A361&amp;[1]Dashboard!$AK$37),IF([1]Dashboard!$AK$39="FY","FY"&amp;A361)))</f>
        <v>YTD202406</v>
      </c>
    </row>
    <row r="362" spans="1:23" x14ac:dyDescent="0.3">
      <c r="A362" t="s">
        <v>23</v>
      </c>
      <c r="B362" t="s">
        <v>251</v>
      </c>
      <c r="C362" t="s">
        <v>230</v>
      </c>
      <c r="D362" t="s">
        <v>71</v>
      </c>
      <c r="E362" t="s">
        <v>138</v>
      </c>
      <c r="F362" t="s">
        <v>139</v>
      </c>
      <c r="G362" t="s">
        <v>150</v>
      </c>
      <c r="H362" t="s">
        <v>151</v>
      </c>
      <c r="I362" s="4">
        <v>39</v>
      </c>
      <c r="J362" s="4">
        <v>15.124777183600713</v>
      </c>
      <c r="K362" s="4">
        <v>4.4173351158645282</v>
      </c>
      <c r="L362" s="4">
        <v>10.707442067736187</v>
      </c>
      <c r="M362" s="5">
        <v>39</v>
      </c>
      <c r="N362" t="str">
        <f t="shared" si="20"/>
        <v>202402</v>
      </c>
      <c r="O362" t="str">
        <f t="shared" si="21"/>
        <v>02</v>
      </c>
      <c r="P362" t="str">
        <f t="shared" si="22"/>
        <v>02.Feb2024</v>
      </c>
      <c r="Q362" t="str">
        <f>IF([1]Dashboard!$AK$39="Month","Month"&amp;N362&amp;E362,IF([1]Dashboard!$AK$39="YTD",IF(O362-[1]Dashboard!$AK$37&lt;=0,"YTD"&amp;A362&amp;[1]Dashboard!$AK$37&amp;E362),IF([1]Dashboard!$AK$39="FY","FY"&amp;A362&amp;E362)))</f>
        <v>YTD2024062 - BARISTA</v>
      </c>
      <c r="R362" t="str">
        <f>IF([1]Dashboard!$AK$39="Month","Month"&amp;N362&amp;E362&amp;F362,IF([1]Dashboard!$AK$39="YTD",IF(O362-[1]Dashboard!$AK$37&lt;=0,"YTD"&amp;A362&amp;[1]Dashboard!$AK$37&amp;E362&amp;F362),IF([1]Dashboard!$AK$39="FY","FY"&amp;A362&amp;E362&amp;F362)))</f>
        <v>YTD2024062 - BARISTABARISTA</v>
      </c>
      <c r="S362" t="str">
        <f>IF([1]Dashboard!$AK$39="Month","Month"&amp;N362&amp;F362,IF([1]Dashboard!$AK$39="YTD",IF(O362-[1]Dashboard!$AK$37&lt;=0,"YTD"&amp;A362&amp;[1]Dashboard!$AK$37&amp;F362),IF([1]Dashboard!$AK$39="FY","FY"&amp;A362&amp;F362)))</f>
        <v>YTD202406BARISTA</v>
      </c>
      <c r="T362" t="str">
        <f>IF([1]Dashboard!$AK$39="Month","Month"&amp;N362&amp;F362,IF([1]Dashboard!$AK$39="YTD",IF(O362-[1]Dashboard!$AK$37&lt;=0,"YTD"&amp;A362&amp;[1]Dashboard!$AK$37&amp;U362),IF([1]Dashboard!$AK$39="FY","FY"&amp;A362&amp;U362)))</f>
        <v>YTD2024062 - BARISTABARISTA</v>
      </c>
      <c r="U362" t="str">
        <f t="shared" si="23"/>
        <v>2 - BARISTABARISTA</v>
      </c>
      <c r="V362" t="str">
        <f>IF([1]Dashboard!$AK$39="Month","Month"&amp;N362&amp;C362&amp;E362,IF([1]Dashboard!$AK$39="YTD",IF(O362-[1]Dashboard!$AK$37&lt;=0,"YTD"&amp;A362&amp;[1]Dashboard!$AK$37&amp;C362&amp;E362),IF([1]Dashboard!$AK$39="FY","FY"&amp;A362&amp;C362&amp;E362)))</f>
        <v>YTD202406Bonaparte2 - BARISTA</v>
      </c>
      <c r="W362" t="str">
        <f>IF([1]Dashboard!$AK$39="Month","Month"&amp;N362,IF([1]Dashboard!$AK$39="YTD",IF(O362-[1]Dashboard!$AK$37&lt;=0,"YTD"&amp;A362&amp;[1]Dashboard!$AK$37),IF([1]Dashboard!$AK$39="FY","FY"&amp;A362)))</f>
        <v>YTD202406</v>
      </c>
    </row>
    <row r="363" spans="1:23" x14ac:dyDescent="0.3">
      <c r="A363" t="s">
        <v>23</v>
      </c>
      <c r="B363" t="s">
        <v>251</v>
      </c>
      <c r="C363" t="s">
        <v>230</v>
      </c>
      <c r="D363" t="s">
        <v>71</v>
      </c>
      <c r="E363" t="s">
        <v>138</v>
      </c>
      <c r="F363" t="s">
        <v>139</v>
      </c>
      <c r="G363" t="s">
        <v>152</v>
      </c>
      <c r="H363" t="s">
        <v>153</v>
      </c>
      <c r="I363" s="4">
        <v>7</v>
      </c>
      <c r="J363" s="4">
        <v>5.3877005347593574</v>
      </c>
      <c r="K363" s="4">
        <v>1.33355614973262</v>
      </c>
      <c r="L363" s="4">
        <v>4.0541443850267376</v>
      </c>
      <c r="M363" s="5">
        <v>7</v>
      </c>
      <c r="N363" t="str">
        <f t="shared" si="20"/>
        <v>202402</v>
      </c>
      <c r="O363" t="str">
        <f t="shared" si="21"/>
        <v>02</v>
      </c>
      <c r="P363" t="str">
        <f t="shared" si="22"/>
        <v>02.Feb2024</v>
      </c>
      <c r="Q363" t="str">
        <f>IF([1]Dashboard!$AK$39="Month","Month"&amp;N363&amp;E363,IF([1]Dashboard!$AK$39="YTD",IF(O363-[1]Dashboard!$AK$37&lt;=0,"YTD"&amp;A363&amp;[1]Dashboard!$AK$37&amp;E363),IF([1]Dashboard!$AK$39="FY","FY"&amp;A363&amp;E363)))</f>
        <v>YTD2024062 - BARISTA</v>
      </c>
      <c r="R363" t="str">
        <f>IF([1]Dashboard!$AK$39="Month","Month"&amp;N363&amp;E363&amp;F363,IF([1]Dashboard!$AK$39="YTD",IF(O363-[1]Dashboard!$AK$37&lt;=0,"YTD"&amp;A363&amp;[1]Dashboard!$AK$37&amp;E363&amp;F363),IF([1]Dashboard!$AK$39="FY","FY"&amp;A363&amp;E363&amp;F363)))</f>
        <v>YTD2024062 - BARISTABARISTA</v>
      </c>
      <c r="S363" t="str">
        <f>IF([1]Dashboard!$AK$39="Month","Month"&amp;N363&amp;F363,IF([1]Dashboard!$AK$39="YTD",IF(O363-[1]Dashboard!$AK$37&lt;=0,"YTD"&amp;A363&amp;[1]Dashboard!$AK$37&amp;F363),IF([1]Dashboard!$AK$39="FY","FY"&amp;A363&amp;F363)))</f>
        <v>YTD202406BARISTA</v>
      </c>
      <c r="T363" t="str">
        <f>IF([1]Dashboard!$AK$39="Month","Month"&amp;N363&amp;F363,IF([1]Dashboard!$AK$39="YTD",IF(O363-[1]Dashboard!$AK$37&lt;=0,"YTD"&amp;A363&amp;[1]Dashboard!$AK$37&amp;U363),IF([1]Dashboard!$AK$39="FY","FY"&amp;A363&amp;U363)))</f>
        <v>YTD2024062 - BARISTABARISTA</v>
      </c>
      <c r="U363" t="str">
        <f t="shared" si="23"/>
        <v>2 - BARISTABARISTA</v>
      </c>
      <c r="V363" t="str">
        <f>IF([1]Dashboard!$AK$39="Month","Month"&amp;N363&amp;C363&amp;E363,IF([1]Dashboard!$AK$39="YTD",IF(O363-[1]Dashboard!$AK$37&lt;=0,"YTD"&amp;A363&amp;[1]Dashboard!$AK$37&amp;C363&amp;E363),IF([1]Dashboard!$AK$39="FY","FY"&amp;A363&amp;C363&amp;E363)))</f>
        <v>YTD202406Bonaparte2 - BARISTA</v>
      </c>
      <c r="W363" t="str">
        <f>IF([1]Dashboard!$AK$39="Month","Month"&amp;N363,IF([1]Dashboard!$AK$39="YTD",IF(O363-[1]Dashboard!$AK$37&lt;=0,"YTD"&amp;A363&amp;[1]Dashboard!$AK$37),IF([1]Dashboard!$AK$39="FY","FY"&amp;A363)))</f>
        <v>YTD202406</v>
      </c>
    </row>
    <row r="364" spans="1:23" x14ac:dyDescent="0.3">
      <c r="A364" t="s">
        <v>23</v>
      </c>
      <c r="B364" t="s">
        <v>251</v>
      </c>
      <c r="C364" t="s">
        <v>230</v>
      </c>
      <c r="D364" t="s">
        <v>71</v>
      </c>
      <c r="E364" t="s">
        <v>138</v>
      </c>
      <c r="F364" t="s">
        <v>139</v>
      </c>
      <c r="G364" t="s">
        <v>154</v>
      </c>
      <c r="H364" t="s">
        <v>155</v>
      </c>
      <c r="I364" s="4">
        <v>14</v>
      </c>
      <c r="J364" s="4">
        <v>8.5056446821152729</v>
      </c>
      <c r="K364" s="4">
        <v>2.0016339869281041</v>
      </c>
      <c r="L364" s="4">
        <v>6.5040106951871692</v>
      </c>
      <c r="M364" s="5">
        <v>14</v>
      </c>
      <c r="N364" t="str">
        <f t="shared" si="20"/>
        <v>202402</v>
      </c>
      <c r="O364" t="str">
        <f t="shared" si="21"/>
        <v>02</v>
      </c>
      <c r="P364" t="str">
        <f t="shared" si="22"/>
        <v>02.Feb2024</v>
      </c>
      <c r="Q364" t="str">
        <f>IF([1]Dashboard!$AK$39="Month","Month"&amp;N364&amp;E364,IF([1]Dashboard!$AK$39="YTD",IF(O364-[1]Dashboard!$AK$37&lt;=0,"YTD"&amp;A364&amp;[1]Dashboard!$AK$37&amp;E364),IF([1]Dashboard!$AK$39="FY","FY"&amp;A364&amp;E364)))</f>
        <v>YTD2024062 - BARISTA</v>
      </c>
      <c r="R364" t="str">
        <f>IF([1]Dashboard!$AK$39="Month","Month"&amp;N364&amp;E364&amp;F364,IF([1]Dashboard!$AK$39="YTD",IF(O364-[1]Dashboard!$AK$37&lt;=0,"YTD"&amp;A364&amp;[1]Dashboard!$AK$37&amp;E364&amp;F364),IF([1]Dashboard!$AK$39="FY","FY"&amp;A364&amp;E364&amp;F364)))</f>
        <v>YTD2024062 - BARISTABARISTA</v>
      </c>
      <c r="S364" t="str">
        <f>IF([1]Dashboard!$AK$39="Month","Month"&amp;N364&amp;F364,IF([1]Dashboard!$AK$39="YTD",IF(O364-[1]Dashboard!$AK$37&lt;=0,"YTD"&amp;A364&amp;[1]Dashboard!$AK$37&amp;F364),IF([1]Dashboard!$AK$39="FY","FY"&amp;A364&amp;F364)))</f>
        <v>YTD202406BARISTA</v>
      </c>
      <c r="T364" t="str">
        <f>IF([1]Dashboard!$AK$39="Month","Month"&amp;N364&amp;F364,IF([1]Dashboard!$AK$39="YTD",IF(O364-[1]Dashboard!$AK$37&lt;=0,"YTD"&amp;A364&amp;[1]Dashboard!$AK$37&amp;U364),IF([1]Dashboard!$AK$39="FY","FY"&amp;A364&amp;U364)))</f>
        <v>YTD2024062 - BARISTABARISTA</v>
      </c>
      <c r="U364" t="str">
        <f t="shared" si="23"/>
        <v>2 - BARISTABARISTA</v>
      </c>
      <c r="V364" t="str">
        <f>IF([1]Dashboard!$AK$39="Month","Month"&amp;N364&amp;C364&amp;E364,IF([1]Dashboard!$AK$39="YTD",IF(O364-[1]Dashboard!$AK$37&lt;=0,"YTD"&amp;A364&amp;[1]Dashboard!$AK$37&amp;C364&amp;E364),IF([1]Dashboard!$AK$39="FY","FY"&amp;A364&amp;C364&amp;E364)))</f>
        <v>YTD202406Bonaparte2 - BARISTA</v>
      </c>
      <c r="W364" t="str">
        <f>IF([1]Dashboard!$AK$39="Month","Month"&amp;N364,IF([1]Dashboard!$AK$39="YTD",IF(O364-[1]Dashboard!$AK$37&lt;=0,"YTD"&amp;A364&amp;[1]Dashboard!$AK$37),IF([1]Dashboard!$AK$39="FY","FY"&amp;A364)))</f>
        <v>YTD202406</v>
      </c>
    </row>
    <row r="365" spans="1:23" x14ac:dyDescent="0.3">
      <c r="A365" t="s">
        <v>23</v>
      </c>
      <c r="B365" t="s">
        <v>251</v>
      </c>
      <c r="C365" t="s">
        <v>230</v>
      </c>
      <c r="D365" t="s">
        <v>71</v>
      </c>
      <c r="E365" t="s">
        <v>138</v>
      </c>
      <c r="F365" t="s">
        <v>139</v>
      </c>
      <c r="G365" t="s">
        <v>160</v>
      </c>
      <c r="H365" t="s">
        <v>161</v>
      </c>
      <c r="I365" s="4">
        <v>3</v>
      </c>
      <c r="J365" s="4">
        <v>1.6221033868092691</v>
      </c>
      <c r="K365" s="4">
        <v>0.39215686274509803</v>
      </c>
      <c r="L365" s="4">
        <v>1.2299465240641709</v>
      </c>
      <c r="M365" s="5">
        <v>3</v>
      </c>
      <c r="N365" t="str">
        <f t="shared" si="20"/>
        <v>202402</v>
      </c>
      <c r="O365" t="str">
        <f t="shared" si="21"/>
        <v>02</v>
      </c>
      <c r="P365" t="str">
        <f t="shared" si="22"/>
        <v>02.Feb2024</v>
      </c>
      <c r="Q365" t="str">
        <f>IF([1]Dashboard!$AK$39="Month","Month"&amp;N365&amp;E365,IF([1]Dashboard!$AK$39="YTD",IF(O365-[1]Dashboard!$AK$37&lt;=0,"YTD"&amp;A365&amp;[1]Dashboard!$AK$37&amp;E365),IF([1]Dashboard!$AK$39="FY","FY"&amp;A365&amp;E365)))</f>
        <v>YTD2024062 - BARISTA</v>
      </c>
      <c r="R365" t="str">
        <f>IF([1]Dashboard!$AK$39="Month","Month"&amp;N365&amp;E365&amp;F365,IF([1]Dashboard!$AK$39="YTD",IF(O365-[1]Dashboard!$AK$37&lt;=0,"YTD"&amp;A365&amp;[1]Dashboard!$AK$37&amp;E365&amp;F365),IF([1]Dashboard!$AK$39="FY","FY"&amp;A365&amp;E365&amp;F365)))</f>
        <v>YTD2024062 - BARISTABARISTA</v>
      </c>
      <c r="S365" t="str">
        <f>IF([1]Dashboard!$AK$39="Month","Month"&amp;N365&amp;F365,IF([1]Dashboard!$AK$39="YTD",IF(O365-[1]Dashboard!$AK$37&lt;=0,"YTD"&amp;A365&amp;[1]Dashboard!$AK$37&amp;F365),IF([1]Dashboard!$AK$39="FY","FY"&amp;A365&amp;F365)))</f>
        <v>YTD202406BARISTA</v>
      </c>
      <c r="T365" t="str">
        <f>IF([1]Dashboard!$AK$39="Month","Month"&amp;N365&amp;F365,IF([1]Dashboard!$AK$39="YTD",IF(O365-[1]Dashboard!$AK$37&lt;=0,"YTD"&amp;A365&amp;[1]Dashboard!$AK$37&amp;U365),IF([1]Dashboard!$AK$39="FY","FY"&amp;A365&amp;U365)))</f>
        <v>YTD2024062 - BARISTABARISTA</v>
      </c>
      <c r="U365" t="str">
        <f t="shared" si="23"/>
        <v>2 - BARISTABARISTA</v>
      </c>
      <c r="V365" t="str">
        <f>IF([1]Dashboard!$AK$39="Month","Month"&amp;N365&amp;C365&amp;E365,IF([1]Dashboard!$AK$39="YTD",IF(O365-[1]Dashboard!$AK$37&lt;=0,"YTD"&amp;A365&amp;[1]Dashboard!$AK$37&amp;C365&amp;E365),IF([1]Dashboard!$AK$39="FY","FY"&amp;A365&amp;C365&amp;E365)))</f>
        <v>YTD202406Bonaparte2 - BARISTA</v>
      </c>
      <c r="W365" t="str">
        <f>IF([1]Dashboard!$AK$39="Month","Month"&amp;N365,IF([1]Dashboard!$AK$39="YTD",IF(O365-[1]Dashboard!$AK$37&lt;=0,"YTD"&amp;A365&amp;[1]Dashboard!$AK$37),IF([1]Dashboard!$AK$39="FY","FY"&amp;A365)))</f>
        <v>YTD202406</v>
      </c>
    </row>
    <row r="366" spans="1:23" x14ac:dyDescent="0.3">
      <c r="A366" t="s">
        <v>23</v>
      </c>
      <c r="B366" t="s">
        <v>251</v>
      </c>
      <c r="C366" t="s">
        <v>230</v>
      </c>
      <c r="D366" t="s">
        <v>71</v>
      </c>
      <c r="E366" t="s">
        <v>138</v>
      </c>
      <c r="F366" t="s">
        <v>139</v>
      </c>
      <c r="G366" t="s">
        <v>162</v>
      </c>
      <c r="H366" t="s">
        <v>163</v>
      </c>
      <c r="I366" s="4">
        <v>10</v>
      </c>
      <c r="J366" s="4">
        <v>11.482471776589428</v>
      </c>
      <c r="K366" s="4">
        <v>3.6341354723707671</v>
      </c>
      <c r="L366" s="4">
        <v>7.8483363042186598</v>
      </c>
      <c r="M366" s="5">
        <v>10</v>
      </c>
      <c r="N366" t="str">
        <f t="shared" si="20"/>
        <v>202402</v>
      </c>
      <c r="O366" t="str">
        <f t="shared" si="21"/>
        <v>02</v>
      </c>
      <c r="P366" t="str">
        <f t="shared" si="22"/>
        <v>02.Feb2024</v>
      </c>
      <c r="Q366" t="str">
        <f>IF([1]Dashboard!$AK$39="Month","Month"&amp;N366&amp;E366,IF([1]Dashboard!$AK$39="YTD",IF(O366-[1]Dashboard!$AK$37&lt;=0,"YTD"&amp;A366&amp;[1]Dashboard!$AK$37&amp;E366),IF([1]Dashboard!$AK$39="FY","FY"&amp;A366&amp;E366)))</f>
        <v>YTD2024062 - BARISTA</v>
      </c>
      <c r="R366" t="str">
        <f>IF([1]Dashboard!$AK$39="Month","Month"&amp;N366&amp;E366&amp;F366,IF([1]Dashboard!$AK$39="YTD",IF(O366-[1]Dashboard!$AK$37&lt;=0,"YTD"&amp;A366&amp;[1]Dashboard!$AK$37&amp;E366&amp;F366),IF([1]Dashboard!$AK$39="FY","FY"&amp;A366&amp;E366&amp;F366)))</f>
        <v>YTD2024062 - BARISTABARISTA</v>
      </c>
      <c r="S366" t="str">
        <f>IF([1]Dashboard!$AK$39="Month","Month"&amp;N366&amp;F366,IF([1]Dashboard!$AK$39="YTD",IF(O366-[1]Dashboard!$AK$37&lt;=0,"YTD"&amp;A366&amp;[1]Dashboard!$AK$37&amp;F366),IF([1]Dashboard!$AK$39="FY","FY"&amp;A366&amp;F366)))</f>
        <v>YTD202406BARISTA</v>
      </c>
      <c r="T366" t="str">
        <f>IF([1]Dashboard!$AK$39="Month","Month"&amp;N366&amp;F366,IF([1]Dashboard!$AK$39="YTD",IF(O366-[1]Dashboard!$AK$37&lt;=0,"YTD"&amp;A366&amp;[1]Dashboard!$AK$37&amp;U366),IF([1]Dashboard!$AK$39="FY","FY"&amp;A366&amp;U366)))</f>
        <v>YTD2024062 - BARISTABARISTA</v>
      </c>
      <c r="U366" t="str">
        <f t="shared" si="23"/>
        <v>2 - BARISTABARISTA</v>
      </c>
      <c r="V366" t="str">
        <f>IF([1]Dashboard!$AK$39="Month","Month"&amp;N366&amp;C366&amp;E366,IF([1]Dashboard!$AK$39="YTD",IF(O366-[1]Dashboard!$AK$37&lt;=0,"YTD"&amp;A366&amp;[1]Dashboard!$AK$37&amp;C366&amp;E366),IF([1]Dashboard!$AK$39="FY","FY"&amp;A366&amp;C366&amp;E366)))</f>
        <v>YTD202406Bonaparte2 - BARISTA</v>
      </c>
      <c r="W366" t="str">
        <f>IF([1]Dashboard!$AK$39="Month","Month"&amp;N366,IF([1]Dashboard!$AK$39="YTD",IF(O366-[1]Dashboard!$AK$37&lt;=0,"YTD"&amp;A366&amp;[1]Dashboard!$AK$37),IF([1]Dashboard!$AK$39="FY","FY"&amp;A366)))</f>
        <v>YTD202406</v>
      </c>
    </row>
    <row r="367" spans="1:23" x14ac:dyDescent="0.3">
      <c r="A367" t="s">
        <v>23</v>
      </c>
      <c r="B367" t="s">
        <v>251</v>
      </c>
      <c r="C367" t="s">
        <v>230</v>
      </c>
      <c r="D367" t="s">
        <v>71</v>
      </c>
      <c r="E367" t="s">
        <v>138</v>
      </c>
      <c r="F367" t="s">
        <v>139</v>
      </c>
      <c r="G367" t="s">
        <v>164</v>
      </c>
      <c r="H367" t="s">
        <v>165</v>
      </c>
      <c r="I367" s="4">
        <v>4</v>
      </c>
      <c r="J367" s="4">
        <v>3.2382650029708855</v>
      </c>
      <c r="K367" s="4">
        <v>2.5727866904337486</v>
      </c>
      <c r="L367" s="4">
        <v>0.66547831253713663</v>
      </c>
      <c r="M367" s="5">
        <v>4</v>
      </c>
      <c r="N367" t="str">
        <f t="shared" si="20"/>
        <v>202402</v>
      </c>
      <c r="O367" t="str">
        <f t="shared" si="21"/>
        <v>02</v>
      </c>
      <c r="P367" t="str">
        <f t="shared" si="22"/>
        <v>02.Feb2024</v>
      </c>
      <c r="Q367" t="str">
        <f>IF([1]Dashboard!$AK$39="Month","Month"&amp;N367&amp;E367,IF([1]Dashboard!$AK$39="YTD",IF(O367-[1]Dashboard!$AK$37&lt;=0,"YTD"&amp;A367&amp;[1]Dashboard!$AK$37&amp;E367),IF([1]Dashboard!$AK$39="FY","FY"&amp;A367&amp;E367)))</f>
        <v>YTD2024062 - BARISTA</v>
      </c>
      <c r="R367" t="str">
        <f>IF([1]Dashboard!$AK$39="Month","Month"&amp;N367&amp;E367&amp;F367,IF([1]Dashboard!$AK$39="YTD",IF(O367-[1]Dashboard!$AK$37&lt;=0,"YTD"&amp;A367&amp;[1]Dashboard!$AK$37&amp;E367&amp;F367),IF([1]Dashboard!$AK$39="FY","FY"&amp;A367&amp;E367&amp;F367)))</f>
        <v>YTD2024062 - BARISTABARISTA</v>
      </c>
      <c r="S367" t="str">
        <f>IF([1]Dashboard!$AK$39="Month","Month"&amp;N367&amp;F367,IF([1]Dashboard!$AK$39="YTD",IF(O367-[1]Dashboard!$AK$37&lt;=0,"YTD"&amp;A367&amp;[1]Dashboard!$AK$37&amp;F367),IF([1]Dashboard!$AK$39="FY","FY"&amp;A367&amp;F367)))</f>
        <v>YTD202406BARISTA</v>
      </c>
      <c r="T367" t="str">
        <f>IF([1]Dashboard!$AK$39="Month","Month"&amp;N367&amp;F367,IF([1]Dashboard!$AK$39="YTD",IF(O367-[1]Dashboard!$AK$37&lt;=0,"YTD"&amp;A367&amp;[1]Dashboard!$AK$37&amp;U367),IF([1]Dashboard!$AK$39="FY","FY"&amp;A367&amp;U367)))</f>
        <v>YTD2024062 - BARISTABARISTA</v>
      </c>
      <c r="U367" t="str">
        <f t="shared" si="23"/>
        <v>2 - BARISTABARISTA</v>
      </c>
      <c r="V367" t="str">
        <f>IF([1]Dashboard!$AK$39="Month","Month"&amp;N367&amp;C367&amp;E367,IF([1]Dashboard!$AK$39="YTD",IF(O367-[1]Dashboard!$AK$37&lt;=0,"YTD"&amp;A367&amp;[1]Dashboard!$AK$37&amp;C367&amp;E367),IF([1]Dashboard!$AK$39="FY","FY"&amp;A367&amp;C367&amp;E367)))</f>
        <v>YTD202406Bonaparte2 - BARISTA</v>
      </c>
      <c r="W367" t="str">
        <f>IF([1]Dashboard!$AK$39="Month","Month"&amp;N367,IF([1]Dashboard!$AK$39="YTD",IF(O367-[1]Dashboard!$AK$37&lt;=0,"YTD"&amp;A367&amp;[1]Dashboard!$AK$37),IF([1]Dashboard!$AK$39="FY","FY"&amp;A367)))</f>
        <v>YTD202406</v>
      </c>
    </row>
    <row r="368" spans="1:23" x14ac:dyDescent="0.3">
      <c r="A368" t="s">
        <v>23</v>
      </c>
      <c r="B368" t="s">
        <v>251</v>
      </c>
      <c r="C368" t="s">
        <v>230</v>
      </c>
      <c r="D368" t="s">
        <v>71</v>
      </c>
      <c r="E368" t="s">
        <v>138</v>
      </c>
      <c r="F368" t="s">
        <v>166</v>
      </c>
      <c r="G368" t="s">
        <v>167</v>
      </c>
      <c r="H368" t="s">
        <v>168</v>
      </c>
      <c r="I368" s="4">
        <v>270</v>
      </c>
      <c r="J368" s="4">
        <v>213.00207961972671</v>
      </c>
      <c r="K368" s="4">
        <v>49.832887700534762</v>
      </c>
      <c r="L368" s="4">
        <v>163.16919191919197</v>
      </c>
      <c r="M368" s="5">
        <v>270</v>
      </c>
      <c r="N368" t="str">
        <f t="shared" si="20"/>
        <v>202402</v>
      </c>
      <c r="O368" t="str">
        <f t="shared" si="21"/>
        <v>02</v>
      </c>
      <c r="P368" t="str">
        <f t="shared" si="22"/>
        <v>02.Feb2024</v>
      </c>
      <c r="Q368" t="str">
        <f>IF([1]Dashboard!$AK$39="Month","Month"&amp;N368&amp;E368,IF([1]Dashboard!$AK$39="YTD",IF(O368-[1]Dashboard!$AK$37&lt;=0,"YTD"&amp;A368&amp;[1]Dashboard!$AK$37&amp;E368),IF([1]Dashboard!$AK$39="FY","FY"&amp;A368&amp;E368)))</f>
        <v>YTD2024062 - BARISTA</v>
      </c>
      <c r="R368" t="str">
        <f>IF([1]Dashboard!$AK$39="Month","Month"&amp;N368&amp;E368&amp;F368,IF([1]Dashboard!$AK$39="YTD",IF(O368-[1]Dashboard!$AK$37&lt;=0,"YTD"&amp;A368&amp;[1]Dashboard!$AK$37&amp;E368&amp;F368),IF([1]Dashboard!$AK$39="FY","FY"&amp;A368&amp;E368&amp;F368)))</f>
        <v>YTD2024062 - BARISTAHOT CHOCOLATE</v>
      </c>
      <c r="S368" t="str">
        <f>IF([1]Dashboard!$AK$39="Month","Month"&amp;N368&amp;F368,IF([1]Dashboard!$AK$39="YTD",IF(O368-[1]Dashboard!$AK$37&lt;=0,"YTD"&amp;A368&amp;[1]Dashboard!$AK$37&amp;F368),IF([1]Dashboard!$AK$39="FY","FY"&amp;A368&amp;F368)))</f>
        <v>YTD202406HOT CHOCOLATE</v>
      </c>
      <c r="T368" t="str">
        <f>IF([1]Dashboard!$AK$39="Month","Month"&amp;N368&amp;F368,IF([1]Dashboard!$AK$39="YTD",IF(O368-[1]Dashboard!$AK$37&lt;=0,"YTD"&amp;A368&amp;[1]Dashboard!$AK$37&amp;U368),IF([1]Dashboard!$AK$39="FY","FY"&amp;A368&amp;U368)))</f>
        <v>YTD2024062 - BARISTAHOT CHOCOLATE</v>
      </c>
      <c r="U368" t="str">
        <f t="shared" si="23"/>
        <v>2 - BARISTAHOT CHOCOLATE</v>
      </c>
      <c r="V368" t="str">
        <f>IF([1]Dashboard!$AK$39="Month","Month"&amp;N368&amp;C368&amp;E368,IF([1]Dashboard!$AK$39="YTD",IF(O368-[1]Dashboard!$AK$37&lt;=0,"YTD"&amp;A368&amp;[1]Dashboard!$AK$37&amp;C368&amp;E368),IF([1]Dashboard!$AK$39="FY","FY"&amp;A368&amp;C368&amp;E368)))</f>
        <v>YTD202406Bonaparte2 - BARISTA</v>
      </c>
      <c r="W368" t="str">
        <f>IF([1]Dashboard!$AK$39="Month","Month"&amp;N368,IF([1]Dashboard!$AK$39="YTD",IF(O368-[1]Dashboard!$AK$37&lt;=0,"YTD"&amp;A368&amp;[1]Dashboard!$AK$37),IF([1]Dashboard!$AK$39="FY","FY"&amp;A368)))</f>
        <v>YTD202406</v>
      </c>
    </row>
    <row r="369" spans="1:23" x14ac:dyDescent="0.3">
      <c r="A369" t="s">
        <v>23</v>
      </c>
      <c r="B369" t="s">
        <v>251</v>
      </c>
      <c r="C369" t="s">
        <v>230</v>
      </c>
      <c r="D369" t="s">
        <v>71</v>
      </c>
      <c r="E369" t="s">
        <v>67</v>
      </c>
      <c r="F369" t="s">
        <v>169</v>
      </c>
      <c r="G369" t="s">
        <v>170</v>
      </c>
      <c r="H369" t="s">
        <v>171</v>
      </c>
      <c r="I369" s="4">
        <v>11</v>
      </c>
      <c r="J369" s="4">
        <v>13.071895424836603</v>
      </c>
      <c r="K369" s="4">
        <v>11.576797385620917</v>
      </c>
      <c r="L369" s="4">
        <v>1.4950980392156858</v>
      </c>
      <c r="M369" s="5">
        <v>3.3</v>
      </c>
      <c r="N369" t="str">
        <f t="shared" si="20"/>
        <v>202402</v>
      </c>
      <c r="O369" t="str">
        <f t="shared" si="21"/>
        <v>02</v>
      </c>
      <c r="P369" t="str">
        <f t="shared" si="22"/>
        <v>02.Feb2024</v>
      </c>
      <c r="Q369" t="str">
        <f>IF([1]Dashboard!$AK$39="Month","Month"&amp;N369&amp;E369,IF([1]Dashboard!$AK$39="YTD",IF(O369-[1]Dashboard!$AK$37&lt;=0,"YTD"&amp;A369&amp;[1]Dashboard!$AK$37&amp;E369),IF([1]Dashboard!$AK$39="FY","FY"&amp;A369&amp;E369)))</f>
        <v>YTD2024062 - OTHER</v>
      </c>
      <c r="R369" t="str">
        <f>IF([1]Dashboard!$AK$39="Month","Month"&amp;N369&amp;E369&amp;F369,IF([1]Dashboard!$AK$39="YTD",IF(O369-[1]Dashboard!$AK$37&lt;=0,"YTD"&amp;A369&amp;[1]Dashboard!$AK$37&amp;E369&amp;F369),IF([1]Dashboard!$AK$39="FY","FY"&amp;A369&amp;E369&amp;F369)))</f>
        <v>YTD2024062 - OTHERBEVERAGE</v>
      </c>
      <c r="S369" t="str">
        <f>IF([1]Dashboard!$AK$39="Month","Month"&amp;N369&amp;F369,IF([1]Dashboard!$AK$39="YTD",IF(O369-[1]Dashboard!$AK$37&lt;=0,"YTD"&amp;A369&amp;[1]Dashboard!$AK$37&amp;F369),IF([1]Dashboard!$AK$39="FY","FY"&amp;A369&amp;F369)))</f>
        <v>YTD202406BEVERAGE</v>
      </c>
      <c r="T369" t="str">
        <f>IF([1]Dashboard!$AK$39="Month","Month"&amp;N369&amp;F369,IF([1]Dashboard!$AK$39="YTD",IF(O369-[1]Dashboard!$AK$37&lt;=0,"YTD"&amp;A369&amp;[1]Dashboard!$AK$37&amp;U369),IF([1]Dashboard!$AK$39="FY","FY"&amp;A369&amp;U369)))</f>
        <v>YTD2024062 - OTHERBEVERAGE</v>
      </c>
      <c r="U369" t="str">
        <f t="shared" si="23"/>
        <v>2 - OTHERBEVERAGE</v>
      </c>
      <c r="V369" t="str">
        <f>IF([1]Dashboard!$AK$39="Month","Month"&amp;N369&amp;C369&amp;E369,IF([1]Dashboard!$AK$39="YTD",IF(O369-[1]Dashboard!$AK$37&lt;=0,"YTD"&amp;A369&amp;[1]Dashboard!$AK$37&amp;C369&amp;E369),IF([1]Dashboard!$AK$39="FY","FY"&amp;A369&amp;C369&amp;E369)))</f>
        <v>YTD202406Bonaparte2 - OTHER</v>
      </c>
      <c r="W369" t="str">
        <f>IF([1]Dashboard!$AK$39="Month","Month"&amp;N369,IF([1]Dashboard!$AK$39="YTD",IF(O369-[1]Dashboard!$AK$37&lt;=0,"YTD"&amp;A369&amp;[1]Dashboard!$AK$37),IF([1]Dashboard!$AK$39="FY","FY"&amp;A369)))</f>
        <v>YTD202406</v>
      </c>
    </row>
    <row r="370" spans="1:23" x14ac:dyDescent="0.3">
      <c r="A370" t="s">
        <v>23</v>
      </c>
      <c r="B370" t="s">
        <v>251</v>
      </c>
      <c r="C370" t="s">
        <v>230</v>
      </c>
      <c r="D370" t="s">
        <v>71</v>
      </c>
      <c r="E370" t="s">
        <v>67</v>
      </c>
      <c r="F370" t="s">
        <v>235</v>
      </c>
      <c r="G370" t="s">
        <v>236</v>
      </c>
      <c r="H370" t="s">
        <v>237</v>
      </c>
      <c r="I370" s="4">
        <v>3</v>
      </c>
      <c r="J370" s="4">
        <v>9.282531194295899</v>
      </c>
      <c r="K370" s="4">
        <v>5.19162210338681</v>
      </c>
      <c r="L370" s="4">
        <v>4.0909090909090899</v>
      </c>
      <c r="M370" s="5">
        <v>1.5</v>
      </c>
      <c r="N370" t="str">
        <f t="shared" si="20"/>
        <v>202402</v>
      </c>
      <c r="O370" t="str">
        <f t="shared" si="21"/>
        <v>02</v>
      </c>
      <c r="P370" t="str">
        <f t="shared" si="22"/>
        <v>02.Feb2024</v>
      </c>
      <c r="Q370" t="str">
        <f>IF([1]Dashboard!$AK$39="Month","Month"&amp;N370&amp;E370,IF([1]Dashboard!$AK$39="YTD",IF(O370-[1]Dashboard!$AK$37&lt;=0,"YTD"&amp;A370&amp;[1]Dashboard!$AK$37&amp;E370),IF([1]Dashboard!$AK$39="FY","FY"&amp;A370&amp;E370)))</f>
        <v>YTD2024062 - OTHER</v>
      </c>
      <c r="R370" t="str">
        <f>IF([1]Dashboard!$AK$39="Month","Month"&amp;N370&amp;E370&amp;F370,IF([1]Dashboard!$AK$39="YTD",IF(O370-[1]Dashboard!$AK$37&lt;=0,"YTD"&amp;A370&amp;[1]Dashboard!$AK$37&amp;E370&amp;F370),IF([1]Dashboard!$AK$39="FY","FY"&amp;A370&amp;E370&amp;F370)))</f>
        <v>YTD2024062 - OTHERCHOCOLATE CHIPS</v>
      </c>
      <c r="S370" t="str">
        <f>IF([1]Dashboard!$AK$39="Month","Month"&amp;N370&amp;F370,IF([1]Dashboard!$AK$39="YTD",IF(O370-[1]Dashboard!$AK$37&lt;=0,"YTD"&amp;A370&amp;[1]Dashboard!$AK$37&amp;F370),IF([1]Dashboard!$AK$39="FY","FY"&amp;A370&amp;F370)))</f>
        <v>YTD202406CHOCOLATE CHIPS</v>
      </c>
      <c r="T370" t="str">
        <f>IF([1]Dashboard!$AK$39="Month","Month"&amp;N370&amp;F370,IF([1]Dashboard!$AK$39="YTD",IF(O370-[1]Dashboard!$AK$37&lt;=0,"YTD"&amp;A370&amp;[1]Dashboard!$AK$37&amp;U370),IF([1]Dashboard!$AK$39="FY","FY"&amp;A370&amp;U370)))</f>
        <v>YTD2024062 - OTHERCHOCOLATE CHIPS</v>
      </c>
      <c r="U370" t="str">
        <f t="shared" si="23"/>
        <v>2 - OTHERCHOCOLATE CHIPS</v>
      </c>
      <c r="V370" t="str">
        <f>IF([1]Dashboard!$AK$39="Month","Month"&amp;N370&amp;C370&amp;E370,IF([1]Dashboard!$AK$39="YTD",IF(O370-[1]Dashboard!$AK$37&lt;=0,"YTD"&amp;A370&amp;[1]Dashboard!$AK$37&amp;C370&amp;E370),IF([1]Dashboard!$AK$39="FY","FY"&amp;A370&amp;C370&amp;E370)))</f>
        <v>YTD202406Bonaparte2 - OTHER</v>
      </c>
      <c r="W370" t="str">
        <f>IF([1]Dashboard!$AK$39="Month","Month"&amp;N370,IF([1]Dashboard!$AK$39="YTD",IF(O370-[1]Dashboard!$AK$37&lt;=0,"YTD"&amp;A370&amp;[1]Dashboard!$AK$37),IF([1]Dashboard!$AK$39="FY","FY"&amp;A370)))</f>
        <v>YTD202406</v>
      </c>
    </row>
    <row r="371" spans="1:23" x14ac:dyDescent="0.3">
      <c r="A371" t="s">
        <v>23</v>
      </c>
      <c r="B371" t="s">
        <v>251</v>
      </c>
      <c r="C371" t="s">
        <v>230</v>
      </c>
      <c r="D371" t="s">
        <v>71</v>
      </c>
      <c r="E371" t="s">
        <v>67</v>
      </c>
      <c r="F371" t="s">
        <v>235</v>
      </c>
      <c r="G371" t="s">
        <v>238</v>
      </c>
      <c r="H371" t="s">
        <v>239</v>
      </c>
      <c r="I371" s="4">
        <v>2</v>
      </c>
      <c r="J371" s="4">
        <v>7.0409982174688057</v>
      </c>
      <c r="K371" s="4">
        <v>3.3868092691622103</v>
      </c>
      <c r="L371" s="4">
        <v>3.654188948306595</v>
      </c>
      <c r="M371" s="5">
        <v>1</v>
      </c>
      <c r="N371" t="str">
        <f t="shared" si="20"/>
        <v>202402</v>
      </c>
      <c r="O371" t="str">
        <f t="shared" si="21"/>
        <v>02</v>
      </c>
      <c r="P371" t="str">
        <f t="shared" si="22"/>
        <v>02.Feb2024</v>
      </c>
      <c r="Q371" t="str">
        <f>IF([1]Dashboard!$AK$39="Month","Month"&amp;N371&amp;E371,IF([1]Dashboard!$AK$39="YTD",IF(O371-[1]Dashboard!$AK$37&lt;=0,"YTD"&amp;A371&amp;[1]Dashboard!$AK$37&amp;E371),IF([1]Dashboard!$AK$39="FY","FY"&amp;A371&amp;E371)))</f>
        <v>YTD2024062 - OTHER</v>
      </c>
      <c r="R371" t="str">
        <f>IF([1]Dashboard!$AK$39="Month","Month"&amp;N371&amp;E371&amp;F371,IF([1]Dashboard!$AK$39="YTD",IF(O371-[1]Dashboard!$AK$37&lt;=0,"YTD"&amp;A371&amp;[1]Dashboard!$AK$37&amp;E371&amp;F371),IF([1]Dashboard!$AK$39="FY","FY"&amp;A371&amp;E371&amp;F371)))</f>
        <v>YTD2024062 - OTHERCHOCOLATE CHIPS</v>
      </c>
      <c r="S371" t="str">
        <f>IF([1]Dashboard!$AK$39="Month","Month"&amp;N371&amp;F371,IF([1]Dashboard!$AK$39="YTD",IF(O371-[1]Dashboard!$AK$37&lt;=0,"YTD"&amp;A371&amp;[1]Dashboard!$AK$37&amp;F371),IF([1]Dashboard!$AK$39="FY","FY"&amp;A371&amp;F371)))</f>
        <v>YTD202406CHOCOLATE CHIPS</v>
      </c>
      <c r="T371" t="str">
        <f>IF([1]Dashboard!$AK$39="Month","Month"&amp;N371&amp;F371,IF([1]Dashboard!$AK$39="YTD",IF(O371-[1]Dashboard!$AK$37&lt;=0,"YTD"&amp;A371&amp;[1]Dashboard!$AK$37&amp;U371),IF([1]Dashboard!$AK$39="FY","FY"&amp;A371&amp;U371)))</f>
        <v>YTD2024062 - OTHERCHOCOLATE CHIPS</v>
      </c>
      <c r="U371" t="str">
        <f t="shared" si="23"/>
        <v>2 - OTHERCHOCOLATE CHIPS</v>
      </c>
      <c r="V371" t="str">
        <f>IF([1]Dashboard!$AK$39="Month","Month"&amp;N371&amp;C371&amp;E371,IF([1]Dashboard!$AK$39="YTD",IF(O371-[1]Dashboard!$AK$37&lt;=0,"YTD"&amp;A371&amp;[1]Dashboard!$AK$37&amp;C371&amp;E371),IF([1]Dashboard!$AK$39="FY","FY"&amp;A371&amp;C371&amp;E371)))</f>
        <v>YTD202406Bonaparte2 - OTHER</v>
      </c>
      <c r="W371" t="str">
        <f>IF([1]Dashboard!$AK$39="Month","Month"&amp;N371,IF([1]Dashboard!$AK$39="YTD",IF(O371-[1]Dashboard!$AK$37&lt;=0,"YTD"&amp;A371&amp;[1]Dashboard!$AK$37),IF([1]Dashboard!$AK$39="FY","FY"&amp;A371)))</f>
        <v>YTD202406</v>
      </c>
    </row>
    <row r="372" spans="1:23" x14ac:dyDescent="0.3">
      <c r="A372" t="s">
        <v>23</v>
      </c>
      <c r="B372" t="s">
        <v>251</v>
      </c>
      <c r="C372" t="s">
        <v>230</v>
      </c>
      <c r="D372" t="s">
        <v>71</v>
      </c>
      <c r="E372" t="s">
        <v>67</v>
      </c>
      <c r="F372" t="s">
        <v>68</v>
      </c>
      <c r="G372" t="s">
        <v>240</v>
      </c>
      <c r="H372" t="s">
        <v>241</v>
      </c>
      <c r="I372" s="4">
        <v>2</v>
      </c>
      <c r="J372" s="4">
        <v>10.71301247771836</v>
      </c>
      <c r="K372" s="4">
        <v>0</v>
      </c>
      <c r="L372" s="4">
        <v>10.71301247771836</v>
      </c>
      <c r="M372" s="5">
        <v>2</v>
      </c>
      <c r="N372" t="str">
        <f t="shared" si="20"/>
        <v>202402</v>
      </c>
      <c r="O372" t="str">
        <f t="shared" si="21"/>
        <v>02</v>
      </c>
      <c r="P372" t="str">
        <f t="shared" si="22"/>
        <v>02.Feb2024</v>
      </c>
      <c r="Q372" t="str">
        <f>IF([1]Dashboard!$AK$39="Month","Month"&amp;N372&amp;E372,IF([1]Dashboard!$AK$39="YTD",IF(O372-[1]Dashboard!$AK$37&lt;=0,"YTD"&amp;A372&amp;[1]Dashboard!$AK$37&amp;E372),IF([1]Dashboard!$AK$39="FY","FY"&amp;A372&amp;E372)))</f>
        <v>YTD2024062 - OTHER</v>
      </c>
      <c r="R372" t="str">
        <f>IF([1]Dashboard!$AK$39="Month","Month"&amp;N372&amp;E372&amp;F372,IF([1]Dashboard!$AK$39="YTD",IF(O372-[1]Dashboard!$AK$37&lt;=0,"YTD"&amp;A372&amp;[1]Dashboard!$AK$37&amp;E372&amp;F372),IF([1]Dashboard!$AK$39="FY","FY"&amp;A372&amp;E372&amp;F372)))</f>
        <v>YTD2024062 - OTHERDIVERS</v>
      </c>
      <c r="S372" t="str">
        <f>IF([1]Dashboard!$AK$39="Month","Month"&amp;N372&amp;F372,IF([1]Dashboard!$AK$39="YTD",IF(O372-[1]Dashboard!$AK$37&lt;=0,"YTD"&amp;A372&amp;[1]Dashboard!$AK$37&amp;F372),IF([1]Dashboard!$AK$39="FY","FY"&amp;A372&amp;F372)))</f>
        <v>YTD202406DIVERS</v>
      </c>
      <c r="T372" t="str">
        <f>IF([1]Dashboard!$AK$39="Month","Month"&amp;N372&amp;F372,IF([1]Dashboard!$AK$39="YTD",IF(O372-[1]Dashboard!$AK$37&lt;=0,"YTD"&amp;A372&amp;[1]Dashboard!$AK$37&amp;U372),IF([1]Dashboard!$AK$39="FY","FY"&amp;A372&amp;U372)))</f>
        <v>YTD2024062 - OTHERDIVERS</v>
      </c>
      <c r="U372" t="str">
        <f t="shared" si="23"/>
        <v>2 - OTHERDIVERS</v>
      </c>
      <c r="V372" t="str">
        <f>IF([1]Dashboard!$AK$39="Month","Month"&amp;N372&amp;C372&amp;E372,IF([1]Dashboard!$AK$39="YTD",IF(O372-[1]Dashboard!$AK$37&lt;=0,"YTD"&amp;A372&amp;[1]Dashboard!$AK$37&amp;C372&amp;E372),IF([1]Dashboard!$AK$39="FY","FY"&amp;A372&amp;C372&amp;E372)))</f>
        <v>YTD202406Bonaparte2 - OTHER</v>
      </c>
      <c r="W372" t="str">
        <f>IF([1]Dashboard!$AK$39="Month","Month"&amp;N372,IF([1]Dashboard!$AK$39="YTD",IF(O372-[1]Dashboard!$AK$37&lt;=0,"YTD"&amp;A372&amp;[1]Dashboard!$AK$37),IF([1]Dashboard!$AK$39="FY","FY"&amp;A372)))</f>
        <v>YTD202406</v>
      </c>
    </row>
    <row r="373" spans="1:23" x14ac:dyDescent="0.3">
      <c r="A373" t="s">
        <v>23</v>
      </c>
      <c r="B373" t="s">
        <v>251</v>
      </c>
      <c r="C373" t="s">
        <v>230</v>
      </c>
      <c r="D373" t="s">
        <v>71</v>
      </c>
      <c r="E373" t="s">
        <v>67</v>
      </c>
      <c r="F373" t="s">
        <v>172</v>
      </c>
      <c r="G373" t="s">
        <v>173</v>
      </c>
      <c r="H373" t="s">
        <v>174</v>
      </c>
      <c r="I373" s="4">
        <v>7</v>
      </c>
      <c r="J373" s="4">
        <v>4.4399881164587045</v>
      </c>
      <c r="K373" s="4">
        <v>1.9080510992275697</v>
      </c>
      <c r="L373" s="4">
        <v>2.5319370172311344</v>
      </c>
      <c r="M373" s="5">
        <v>0.35</v>
      </c>
      <c r="N373" t="str">
        <f t="shared" si="20"/>
        <v>202402</v>
      </c>
      <c r="O373" t="str">
        <f t="shared" si="21"/>
        <v>02</v>
      </c>
      <c r="P373" t="str">
        <f t="shared" si="22"/>
        <v>02.Feb2024</v>
      </c>
      <c r="Q373" t="str">
        <f>IF([1]Dashboard!$AK$39="Month","Month"&amp;N373&amp;E373,IF([1]Dashboard!$AK$39="YTD",IF(O373-[1]Dashboard!$AK$37&lt;=0,"YTD"&amp;A373&amp;[1]Dashboard!$AK$37&amp;E373),IF([1]Dashboard!$AK$39="FY","FY"&amp;A373&amp;E373)))</f>
        <v>YTD2024062 - OTHER</v>
      </c>
      <c r="R373" t="str">
        <f>IF([1]Dashboard!$AK$39="Month","Month"&amp;N373&amp;E373&amp;F373,IF([1]Dashboard!$AK$39="YTD",IF(O373-[1]Dashboard!$AK$37&lt;=0,"YTD"&amp;A373&amp;[1]Dashboard!$AK$37&amp;E373&amp;F373),IF([1]Dashboard!$AK$39="FY","FY"&amp;A373&amp;E373&amp;F373)))</f>
        <v>YTD2024062 - OTHERGRUÉ</v>
      </c>
      <c r="S373" t="str">
        <f>IF([1]Dashboard!$AK$39="Month","Month"&amp;N373&amp;F373,IF([1]Dashboard!$AK$39="YTD",IF(O373-[1]Dashboard!$AK$37&lt;=0,"YTD"&amp;A373&amp;[1]Dashboard!$AK$37&amp;F373),IF([1]Dashboard!$AK$39="FY","FY"&amp;A373&amp;F373)))</f>
        <v>YTD202406GRUÉ</v>
      </c>
      <c r="T373" t="str">
        <f>IF([1]Dashboard!$AK$39="Month","Month"&amp;N373&amp;F373,IF([1]Dashboard!$AK$39="YTD",IF(O373-[1]Dashboard!$AK$37&lt;=0,"YTD"&amp;A373&amp;[1]Dashboard!$AK$37&amp;U373),IF([1]Dashboard!$AK$39="FY","FY"&amp;A373&amp;U373)))</f>
        <v>YTD2024062 - OTHERGRUÉ</v>
      </c>
      <c r="U373" t="str">
        <f t="shared" si="23"/>
        <v>2 - OTHERGRUÉ</v>
      </c>
      <c r="V373" t="str">
        <f>IF([1]Dashboard!$AK$39="Month","Month"&amp;N373&amp;C373&amp;E373,IF([1]Dashboard!$AK$39="YTD",IF(O373-[1]Dashboard!$AK$37&lt;=0,"YTD"&amp;A373&amp;[1]Dashboard!$AK$37&amp;C373&amp;E373),IF([1]Dashboard!$AK$39="FY","FY"&amp;A373&amp;C373&amp;E373)))</f>
        <v>YTD202406Bonaparte2 - OTHER</v>
      </c>
      <c r="W373" t="str">
        <f>IF([1]Dashboard!$AK$39="Month","Month"&amp;N373,IF([1]Dashboard!$AK$39="YTD",IF(O373-[1]Dashboard!$AK$37&lt;=0,"YTD"&amp;A373&amp;[1]Dashboard!$AK$37),IF([1]Dashboard!$AK$39="FY","FY"&amp;A373)))</f>
        <v>YTD202406</v>
      </c>
    </row>
    <row r="374" spans="1:23" x14ac:dyDescent="0.3">
      <c r="A374" t="s">
        <v>23</v>
      </c>
      <c r="B374" t="s">
        <v>251</v>
      </c>
      <c r="C374" t="s">
        <v>230</v>
      </c>
      <c r="D374" t="s">
        <v>71</v>
      </c>
      <c r="E374" t="s">
        <v>67</v>
      </c>
      <c r="F374" t="s">
        <v>175</v>
      </c>
      <c r="G374" t="s">
        <v>176</v>
      </c>
      <c r="H374" t="s">
        <v>177</v>
      </c>
      <c r="I374" s="4">
        <v>3</v>
      </c>
      <c r="J374" s="4">
        <v>4.2245989304812834</v>
      </c>
      <c r="K374" s="4">
        <v>4.0006684491978612</v>
      </c>
      <c r="L374" s="4">
        <v>0.22393048128342197</v>
      </c>
      <c r="M374" s="5">
        <v>0.69</v>
      </c>
      <c r="N374" t="str">
        <f t="shared" si="20"/>
        <v>202402</v>
      </c>
      <c r="O374" t="str">
        <f t="shared" si="21"/>
        <v>02</v>
      </c>
      <c r="P374" t="str">
        <f t="shared" si="22"/>
        <v>02.Feb2024</v>
      </c>
      <c r="Q374" t="str">
        <f>IF([1]Dashboard!$AK$39="Month","Month"&amp;N374&amp;E374,IF([1]Dashboard!$AK$39="YTD",IF(O374-[1]Dashboard!$AK$37&lt;=0,"YTD"&amp;A374&amp;[1]Dashboard!$AK$37&amp;E374),IF([1]Dashboard!$AK$39="FY","FY"&amp;A374&amp;E374)))</f>
        <v>YTD2024062 - OTHER</v>
      </c>
      <c r="R374" t="str">
        <f>IF([1]Dashboard!$AK$39="Month","Month"&amp;N374&amp;E374&amp;F374,IF([1]Dashboard!$AK$39="YTD",IF(O374-[1]Dashboard!$AK$37&lt;=0,"YTD"&amp;A374&amp;[1]Dashboard!$AK$37&amp;E374&amp;F374),IF([1]Dashboard!$AK$39="FY","FY"&amp;A374&amp;E374&amp;F374)))</f>
        <v>YTD2024062 - OTHERSPREADABLE</v>
      </c>
      <c r="S374" t="str">
        <f>IF([1]Dashboard!$AK$39="Month","Month"&amp;N374&amp;F374,IF([1]Dashboard!$AK$39="YTD",IF(O374-[1]Dashboard!$AK$37&lt;=0,"YTD"&amp;A374&amp;[1]Dashboard!$AK$37&amp;F374),IF([1]Dashboard!$AK$39="FY","FY"&amp;A374&amp;F374)))</f>
        <v>YTD202406SPREADABLE</v>
      </c>
      <c r="T374" t="str">
        <f>IF([1]Dashboard!$AK$39="Month","Month"&amp;N374&amp;F374,IF([1]Dashboard!$AK$39="YTD",IF(O374-[1]Dashboard!$AK$37&lt;=0,"YTD"&amp;A374&amp;[1]Dashboard!$AK$37&amp;U374),IF([1]Dashboard!$AK$39="FY","FY"&amp;A374&amp;U374)))</f>
        <v>YTD2024062 - OTHERSPREADABLE</v>
      </c>
      <c r="U374" t="str">
        <f t="shared" si="23"/>
        <v>2 - OTHERSPREADABLE</v>
      </c>
      <c r="V374" t="str">
        <f>IF([1]Dashboard!$AK$39="Month","Month"&amp;N374&amp;C374&amp;E374,IF([1]Dashboard!$AK$39="YTD",IF(O374-[1]Dashboard!$AK$37&lt;=0,"YTD"&amp;A374&amp;[1]Dashboard!$AK$37&amp;C374&amp;E374),IF([1]Dashboard!$AK$39="FY","FY"&amp;A374&amp;C374&amp;E374)))</f>
        <v>YTD202406Bonaparte2 - OTHER</v>
      </c>
      <c r="W374" t="str">
        <f>IF([1]Dashboard!$AK$39="Month","Month"&amp;N374,IF([1]Dashboard!$AK$39="YTD",IF(O374-[1]Dashboard!$AK$37&lt;=0,"YTD"&amp;A374&amp;[1]Dashboard!$AK$37),IF([1]Dashboard!$AK$39="FY","FY"&amp;A374)))</f>
        <v>YTD202406</v>
      </c>
    </row>
    <row r="375" spans="1:23" x14ac:dyDescent="0.3">
      <c r="A375" t="s">
        <v>23</v>
      </c>
      <c r="B375" t="s">
        <v>251</v>
      </c>
      <c r="C375" t="s">
        <v>230</v>
      </c>
      <c r="D375" t="s">
        <v>71</v>
      </c>
      <c r="E375" t="s">
        <v>67</v>
      </c>
      <c r="F375" t="s">
        <v>175</v>
      </c>
      <c r="G375" t="s">
        <v>254</v>
      </c>
      <c r="H375" t="s">
        <v>255</v>
      </c>
      <c r="I375" s="4">
        <v>2</v>
      </c>
      <c r="J375" s="4">
        <v>3.8012477718360071</v>
      </c>
      <c r="K375" s="4">
        <v>2.2459893048128348</v>
      </c>
      <c r="L375" s="4">
        <v>1.5552584670231724</v>
      </c>
      <c r="M375" s="5">
        <v>0.4</v>
      </c>
      <c r="N375" t="str">
        <f t="shared" si="20"/>
        <v>202402</v>
      </c>
      <c r="O375" t="str">
        <f t="shared" si="21"/>
        <v>02</v>
      </c>
      <c r="P375" t="str">
        <f t="shared" si="22"/>
        <v>02.Feb2024</v>
      </c>
      <c r="Q375" t="str">
        <f>IF([1]Dashboard!$AK$39="Month","Month"&amp;N375&amp;E375,IF([1]Dashboard!$AK$39="YTD",IF(O375-[1]Dashboard!$AK$37&lt;=0,"YTD"&amp;A375&amp;[1]Dashboard!$AK$37&amp;E375),IF([1]Dashboard!$AK$39="FY","FY"&amp;A375&amp;E375)))</f>
        <v>YTD2024062 - OTHER</v>
      </c>
      <c r="R375" t="str">
        <f>IF([1]Dashboard!$AK$39="Month","Month"&amp;N375&amp;E375&amp;F375,IF([1]Dashboard!$AK$39="YTD",IF(O375-[1]Dashboard!$AK$37&lt;=0,"YTD"&amp;A375&amp;[1]Dashboard!$AK$37&amp;E375&amp;F375),IF([1]Dashboard!$AK$39="FY","FY"&amp;A375&amp;E375&amp;F375)))</f>
        <v>YTD2024062 - OTHERSPREADABLE</v>
      </c>
      <c r="S375" t="str">
        <f>IF([1]Dashboard!$AK$39="Month","Month"&amp;N375&amp;F375,IF([1]Dashboard!$AK$39="YTD",IF(O375-[1]Dashboard!$AK$37&lt;=0,"YTD"&amp;A375&amp;[1]Dashboard!$AK$37&amp;F375),IF([1]Dashboard!$AK$39="FY","FY"&amp;A375&amp;F375)))</f>
        <v>YTD202406SPREADABLE</v>
      </c>
      <c r="T375" t="str">
        <f>IF([1]Dashboard!$AK$39="Month","Month"&amp;N375&amp;F375,IF([1]Dashboard!$AK$39="YTD",IF(O375-[1]Dashboard!$AK$37&lt;=0,"YTD"&amp;A375&amp;[1]Dashboard!$AK$37&amp;U375),IF([1]Dashboard!$AK$39="FY","FY"&amp;A375&amp;U375)))</f>
        <v>YTD2024062 - OTHERSPREADABLE</v>
      </c>
      <c r="U375" t="str">
        <f t="shared" si="23"/>
        <v>2 - OTHERSPREADABLE</v>
      </c>
      <c r="V375" t="str">
        <f>IF([1]Dashboard!$AK$39="Month","Month"&amp;N375&amp;C375&amp;E375,IF([1]Dashboard!$AK$39="YTD",IF(O375-[1]Dashboard!$AK$37&lt;=0,"YTD"&amp;A375&amp;[1]Dashboard!$AK$37&amp;C375&amp;E375),IF([1]Dashboard!$AK$39="FY","FY"&amp;A375&amp;C375&amp;E375)))</f>
        <v>YTD202406Bonaparte2 - OTHER</v>
      </c>
      <c r="W375" t="str">
        <f>IF([1]Dashboard!$AK$39="Month","Month"&amp;N375,IF([1]Dashboard!$AK$39="YTD",IF(O375-[1]Dashboard!$AK$37&lt;=0,"YTD"&amp;A375&amp;[1]Dashboard!$AK$37),IF([1]Dashboard!$AK$39="FY","FY"&amp;A375)))</f>
        <v>YTD202406</v>
      </c>
    </row>
    <row r="376" spans="1:23" x14ac:dyDescent="0.3">
      <c r="A376" t="s">
        <v>23</v>
      </c>
      <c r="B376" t="s">
        <v>251</v>
      </c>
      <c r="C376" t="s">
        <v>230</v>
      </c>
      <c r="D376" t="s">
        <v>71</v>
      </c>
      <c r="E376" t="s">
        <v>67</v>
      </c>
      <c r="F376" t="s">
        <v>175</v>
      </c>
      <c r="G376" t="s">
        <v>256</v>
      </c>
      <c r="H376" t="s">
        <v>257</v>
      </c>
      <c r="I376" s="4">
        <v>1</v>
      </c>
      <c r="J376" s="4">
        <v>2.1122994652406417</v>
      </c>
      <c r="K376" s="4">
        <v>1.1890968508615563</v>
      </c>
      <c r="L376" s="4">
        <v>0.92320261437908546</v>
      </c>
      <c r="M376" s="5">
        <v>0.2</v>
      </c>
      <c r="N376" t="str">
        <f t="shared" si="20"/>
        <v>202402</v>
      </c>
      <c r="O376" t="str">
        <f t="shared" si="21"/>
        <v>02</v>
      </c>
      <c r="P376" t="str">
        <f t="shared" si="22"/>
        <v>02.Feb2024</v>
      </c>
      <c r="Q376" t="str">
        <f>IF([1]Dashboard!$AK$39="Month","Month"&amp;N376&amp;E376,IF([1]Dashboard!$AK$39="YTD",IF(O376-[1]Dashboard!$AK$37&lt;=0,"YTD"&amp;A376&amp;[1]Dashboard!$AK$37&amp;E376),IF([1]Dashboard!$AK$39="FY","FY"&amp;A376&amp;E376)))</f>
        <v>YTD2024062 - OTHER</v>
      </c>
      <c r="R376" t="str">
        <f>IF([1]Dashboard!$AK$39="Month","Month"&amp;N376&amp;E376&amp;F376,IF([1]Dashboard!$AK$39="YTD",IF(O376-[1]Dashboard!$AK$37&lt;=0,"YTD"&amp;A376&amp;[1]Dashboard!$AK$37&amp;E376&amp;F376),IF([1]Dashboard!$AK$39="FY","FY"&amp;A376&amp;E376&amp;F376)))</f>
        <v>YTD2024062 - OTHERSPREADABLE</v>
      </c>
      <c r="S376" t="str">
        <f>IF([1]Dashboard!$AK$39="Month","Month"&amp;N376&amp;F376,IF([1]Dashboard!$AK$39="YTD",IF(O376-[1]Dashboard!$AK$37&lt;=0,"YTD"&amp;A376&amp;[1]Dashboard!$AK$37&amp;F376),IF([1]Dashboard!$AK$39="FY","FY"&amp;A376&amp;F376)))</f>
        <v>YTD202406SPREADABLE</v>
      </c>
      <c r="T376" t="str">
        <f>IF([1]Dashboard!$AK$39="Month","Month"&amp;N376&amp;F376,IF([1]Dashboard!$AK$39="YTD",IF(O376-[1]Dashboard!$AK$37&lt;=0,"YTD"&amp;A376&amp;[1]Dashboard!$AK$37&amp;U376),IF([1]Dashboard!$AK$39="FY","FY"&amp;A376&amp;U376)))</f>
        <v>YTD2024062 - OTHERSPREADABLE</v>
      </c>
      <c r="U376" t="str">
        <f t="shared" si="23"/>
        <v>2 - OTHERSPREADABLE</v>
      </c>
      <c r="V376" t="str">
        <f>IF([1]Dashboard!$AK$39="Month","Month"&amp;N376&amp;C376&amp;E376,IF([1]Dashboard!$AK$39="YTD",IF(O376-[1]Dashboard!$AK$37&lt;=0,"YTD"&amp;A376&amp;[1]Dashboard!$AK$37&amp;C376&amp;E376),IF([1]Dashboard!$AK$39="FY","FY"&amp;A376&amp;C376&amp;E376)))</f>
        <v>YTD202406Bonaparte2 - OTHER</v>
      </c>
      <c r="W376" t="str">
        <f>IF([1]Dashboard!$AK$39="Month","Month"&amp;N376,IF([1]Dashboard!$AK$39="YTD",IF(O376-[1]Dashboard!$AK$37&lt;=0,"YTD"&amp;A376&amp;[1]Dashboard!$AK$37),IF([1]Dashboard!$AK$39="FY","FY"&amp;A376)))</f>
        <v>YTD202406</v>
      </c>
    </row>
    <row r="377" spans="1:23" x14ac:dyDescent="0.3">
      <c r="A377" t="s">
        <v>23</v>
      </c>
      <c r="B377" t="s">
        <v>251</v>
      </c>
      <c r="C377" t="s">
        <v>230</v>
      </c>
      <c r="D377" t="s">
        <v>71</v>
      </c>
      <c r="E377" t="s">
        <v>178</v>
      </c>
      <c r="F377" t="s">
        <v>179</v>
      </c>
      <c r="G377" t="s">
        <v>286</v>
      </c>
      <c r="H377" t="s">
        <v>287</v>
      </c>
      <c r="I377" s="4">
        <v>1</v>
      </c>
      <c r="J377" s="4">
        <v>1.6087344028520498</v>
      </c>
      <c r="K377" s="4">
        <v>0.62648544266191297</v>
      </c>
      <c r="L377" s="4">
        <v>0.98224896019013685</v>
      </c>
      <c r="M377" s="5">
        <v>1</v>
      </c>
      <c r="N377" t="str">
        <f t="shared" si="20"/>
        <v>202402</v>
      </c>
      <c r="O377" t="str">
        <f t="shared" si="21"/>
        <v>02</v>
      </c>
      <c r="P377" t="str">
        <f t="shared" si="22"/>
        <v>02.Feb2024</v>
      </c>
      <c r="Q377" t="str">
        <f>IF([1]Dashboard!$AK$39="Month","Month"&amp;N377&amp;E377,IF([1]Dashboard!$AK$39="YTD",IF(O377-[1]Dashboard!$AK$37&lt;=0,"YTD"&amp;A377&amp;[1]Dashboard!$AK$37&amp;E377),IF([1]Dashboard!$AK$39="FY","FY"&amp;A377&amp;E377)))</f>
        <v>YTD2024063 - CASA</v>
      </c>
      <c r="R377" t="str">
        <f>IF([1]Dashboard!$AK$39="Month","Month"&amp;N377&amp;E377&amp;F377,IF([1]Dashboard!$AK$39="YTD",IF(O377-[1]Dashboard!$AK$37&lt;=0,"YTD"&amp;A377&amp;[1]Dashboard!$AK$37&amp;E377&amp;F377),IF([1]Dashboard!$AK$39="FY","FY"&amp;A377&amp;E377&amp;F377)))</f>
        <v>YTD2024063 - CASACASA</v>
      </c>
      <c r="S377" t="str">
        <f>IF([1]Dashboard!$AK$39="Month","Month"&amp;N377&amp;F377,IF([1]Dashboard!$AK$39="YTD",IF(O377-[1]Dashboard!$AK$37&lt;=0,"YTD"&amp;A377&amp;[1]Dashboard!$AK$37&amp;F377),IF([1]Dashboard!$AK$39="FY","FY"&amp;A377&amp;F377)))</f>
        <v>YTD202406CASA</v>
      </c>
      <c r="T377" t="str">
        <f>IF([1]Dashboard!$AK$39="Month","Month"&amp;N377&amp;F377,IF([1]Dashboard!$AK$39="YTD",IF(O377-[1]Dashboard!$AK$37&lt;=0,"YTD"&amp;A377&amp;[1]Dashboard!$AK$37&amp;U377),IF([1]Dashboard!$AK$39="FY","FY"&amp;A377&amp;U377)))</f>
        <v>YTD2024063 - CASACASA</v>
      </c>
      <c r="U377" t="str">
        <f t="shared" si="23"/>
        <v>3 - CASACASA</v>
      </c>
      <c r="V377" t="str">
        <f>IF([1]Dashboard!$AK$39="Month","Month"&amp;N377&amp;C377&amp;E377,IF([1]Dashboard!$AK$39="YTD",IF(O377-[1]Dashboard!$AK$37&lt;=0,"YTD"&amp;A377&amp;[1]Dashboard!$AK$37&amp;C377&amp;E377),IF([1]Dashboard!$AK$39="FY","FY"&amp;A377&amp;C377&amp;E377)))</f>
        <v>YTD202406Bonaparte3 - CASA</v>
      </c>
      <c r="W377" t="str">
        <f>IF([1]Dashboard!$AK$39="Month","Month"&amp;N377,IF([1]Dashboard!$AK$39="YTD",IF(O377-[1]Dashboard!$AK$37&lt;=0,"YTD"&amp;A377&amp;[1]Dashboard!$AK$37),IF([1]Dashboard!$AK$39="FY","FY"&amp;A377)))</f>
        <v>YTD202406</v>
      </c>
    </row>
    <row r="378" spans="1:23" x14ac:dyDescent="0.3">
      <c r="A378" t="s">
        <v>23</v>
      </c>
      <c r="B378" t="s">
        <v>251</v>
      </c>
      <c r="C378" t="s">
        <v>230</v>
      </c>
      <c r="D378" t="s">
        <v>71</v>
      </c>
      <c r="E378" t="s">
        <v>178</v>
      </c>
      <c r="F378" t="s">
        <v>179</v>
      </c>
      <c r="G378" t="s">
        <v>180</v>
      </c>
      <c r="H378" t="s">
        <v>181</v>
      </c>
      <c r="I378" s="4">
        <v>1</v>
      </c>
      <c r="J378" s="4">
        <v>1.6087344028520498</v>
      </c>
      <c r="K378" s="4">
        <v>0.60011883541295308</v>
      </c>
      <c r="L378" s="4">
        <v>1.0086155674390969</v>
      </c>
      <c r="M378" s="5">
        <v>1</v>
      </c>
      <c r="N378" t="str">
        <f t="shared" si="20"/>
        <v>202402</v>
      </c>
      <c r="O378" t="str">
        <f t="shared" si="21"/>
        <v>02</v>
      </c>
      <c r="P378" t="str">
        <f t="shared" si="22"/>
        <v>02.Feb2024</v>
      </c>
      <c r="Q378" t="str">
        <f>IF([1]Dashboard!$AK$39="Month","Month"&amp;N378&amp;E378,IF([1]Dashboard!$AK$39="YTD",IF(O378-[1]Dashboard!$AK$37&lt;=0,"YTD"&amp;A378&amp;[1]Dashboard!$AK$37&amp;E378),IF([1]Dashboard!$AK$39="FY","FY"&amp;A378&amp;E378)))</f>
        <v>YTD2024063 - CASA</v>
      </c>
      <c r="R378" t="str">
        <f>IF([1]Dashboard!$AK$39="Month","Month"&amp;N378&amp;E378&amp;F378,IF([1]Dashboard!$AK$39="YTD",IF(O378-[1]Dashboard!$AK$37&lt;=0,"YTD"&amp;A378&amp;[1]Dashboard!$AK$37&amp;E378&amp;F378),IF([1]Dashboard!$AK$39="FY","FY"&amp;A378&amp;E378&amp;F378)))</f>
        <v>YTD2024063 - CASACASA</v>
      </c>
      <c r="S378" t="str">
        <f>IF([1]Dashboard!$AK$39="Month","Month"&amp;N378&amp;F378,IF([1]Dashboard!$AK$39="YTD",IF(O378-[1]Dashboard!$AK$37&lt;=0,"YTD"&amp;A378&amp;[1]Dashboard!$AK$37&amp;F378),IF([1]Dashboard!$AK$39="FY","FY"&amp;A378&amp;F378)))</f>
        <v>YTD202406CASA</v>
      </c>
      <c r="T378" t="str">
        <f>IF([1]Dashboard!$AK$39="Month","Month"&amp;N378&amp;F378,IF([1]Dashboard!$AK$39="YTD",IF(O378-[1]Dashboard!$AK$37&lt;=0,"YTD"&amp;A378&amp;[1]Dashboard!$AK$37&amp;U378),IF([1]Dashboard!$AK$39="FY","FY"&amp;A378&amp;U378)))</f>
        <v>YTD2024063 - CASACASA</v>
      </c>
      <c r="U378" t="str">
        <f t="shared" si="23"/>
        <v>3 - CASACASA</v>
      </c>
      <c r="V378" t="str">
        <f>IF([1]Dashboard!$AK$39="Month","Month"&amp;N378&amp;C378&amp;E378,IF([1]Dashboard!$AK$39="YTD",IF(O378-[1]Dashboard!$AK$37&lt;=0,"YTD"&amp;A378&amp;[1]Dashboard!$AK$37&amp;C378&amp;E378),IF([1]Dashboard!$AK$39="FY","FY"&amp;A378&amp;C378&amp;E378)))</f>
        <v>YTD202406Bonaparte3 - CASA</v>
      </c>
      <c r="W378" t="str">
        <f>IF([1]Dashboard!$AK$39="Month","Month"&amp;N378,IF([1]Dashboard!$AK$39="YTD",IF(O378-[1]Dashboard!$AK$37&lt;=0,"YTD"&amp;A378&amp;[1]Dashboard!$AK$37),IF([1]Dashboard!$AK$39="FY","FY"&amp;A378)))</f>
        <v>YTD202406</v>
      </c>
    </row>
    <row r="379" spans="1:23" x14ac:dyDescent="0.3">
      <c r="A379" t="s">
        <v>23</v>
      </c>
      <c r="B379" t="s">
        <v>251</v>
      </c>
      <c r="C379" t="s">
        <v>230</v>
      </c>
      <c r="D379" t="s">
        <v>71</v>
      </c>
      <c r="E379" t="s">
        <v>178</v>
      </c>
      <c r="F379" t="s">
        <v>179</v>
      </c>
      <c r="G379" t="s">
        <v>288</v>
      </c>
      <c r="H379" t="s">
        <v>289</v>
      </c>
      <c r="I379" s="4">
        <v>1</v>
      </c>
      <c r="J379" s="4">
        <v>6.0650623885917998</v>
      </c>
      <c r="K379" s="4">
        <v>4.1384432560903139</v>
      </c>
      <c r="L379" s="4">
        <v>1.9266191325014856</v>
      </c>
      <c r="M379" s="5">
        <v>1</v>
      </c>
      <c r="N379" t="str">
        <f t="shared" si="20"/>
        <v>202402</v>
      </c>
      <c r="O379" t="str">
        <f t="shared" si="21"/>
        <v>02</v>
      </c>
      <c r="P379" t="str">
        <f t="shared" si="22"/>
        <v>02.Feb2024</v>
      </c>
      <c r="Q379" t="str">
        <f>IF([1]Dashboard!$AK$39="Month","Month"&amp;N379&amp;E379,IF([1]Dashboard!$AK$39="YTD",IF(O379-[1]Dashboard!$AK$37&lt;=0,"YTD"&amp;A379&amp;[1]Dashboard!$AK$37&amp;E379),IF([1]Dashboard!$AK$39="FY","FY"&amp;A379&amp;E379)))</f>
        <v>YTD2024063 - CASA</v>
      </c>
      <c r="R379" t="str">
        <f>IF([1]Dashboard!$AK$39="Month","Month"&amp;N379&amp;E379&amp;F379,IF([1]Dashboard!$AK$39="YTD",IF(O379-[1]Dashboard!$AK$37&lt;=0,"YTD"&amp;A379&amp;[1]Dashboard!$AK$37&amp;E379&amp;F379),IF([1]Dashboard!$AK$39="FY","FY"&amp;A379&amp;E379&amp;F379)))</f>
        <v>YTD2024063 - CASACASA</v>
      </c>
      <c r="S379" t="str">
        <f>IF([1]Dashboard!$AK$39="Month","Month"&amp;N379&amp;F379,IF([1]Dashboard!$AK$39="YTD",IF(O379-[1]Dashboard!$AK$37&lt;=0,"YTD"&amp;A379&amp;[1]Dashboard!$AK$37&amp;F379),IF([1]Dashboard!$AK$39="FY","FY"&amp;A379&amp;F379)))</f>
        <v>YTD202406CASA</v>
      </c>
      <c r="T379" t="str">
        <f>IF([1]Dashboard!$AK$39="Month","Month"&amp;N379&amp;F379,IF([1]Dashboard!$AK$39="YTD",IF(O379-[1]Dashboard!$AK$37&lt;=0,"YTD"&amp;A379&amp;[1]Dashboard!$AK$37&amp;U379),IF([1]Dashboard!$AK$39="FY","FY"&amp;A379&amp;U379)))</f>
        <v>YTD2024063 - CASACASA</v>
      </c>
      <c r="U379" t="str">
        <f t="shared" si="23"/>
        <v>3 - CASACASA</v>
      </c>
      <c r="V379" t="str">
        <f>IF([1]Dashboard!$AK$39="Month","Month"&amp;N379&amp;C379&amp;E379,IF([1]Dashboard!$AK$39="YTD",IF(O379-[1]Dashboard!$AK$37&lt;=0,"YTD"&amp;A379&amp;[1]Dashboard!$AK$37&amp;C379&amp;E379),IF([1]Dashboard!$AK$39="FY","FY"&amp;A379&amp;C379&amp;E379)))</f>
        <v>YTD202406Bonaparte3 - CASA</v>
      </c>
      <c r="W379" t="str">
        <f>IF([1]Dashboard!$AK$39="Month","Month"&amp;N379,IF([1]Dashboard!$AK$39="YTD",IF(O379-[1]Dashboard!$AK$37&lt;=0,"YTD"&amp;A379&amp;[1]Dashboard!$AK$37),IF([1]Dashboard!$AK$39="FY","FY"&amp;A379)))</f>
        <v>YTD202406</v>
      </c>
    </row>
    <row r="380" spans="1:23" x14ac:dyDescent="0.3">
      <c r="A380" t="s">
        <v>23</v>
      </c>
      <c r="B380" t="s">
        <v>251</v>
      </c>
      <c r="C380" t="s">
        <v>230</v>
      </c>
      <c r="D380" t="s">
        <v>71</v>
      </c>
      <c r="E380" t="s">
        <v>178</v>
      </c>
      <c r="F380" t="s">
        <v>179</v>
      </c>
      <c r="G380" t="s">
        <v>182</v>
      </c>
      <c r="H380" t="s">
        <v>183</v>
      </c>
      <c r="I380" s="4">
        <v>1</v>
      </c>
      <c r="J380" s="4">
        <v>0.86601307189542487</v>
      </c>
      <c r="K380" s="4">
        <v>0.46791443850267361</v>
      </c>
      <c r="L380" s="4">
        <v>0.3980986333927512</v>
      </c>
      <c r="M380" s="5">
        <v>1</v>
      </c>
      <c r="N380" t="str">
        <f t="shared" si="20"/>
        <v>202402</v>
      </c>
      <c r="O380" t="str">
        <f t="shared" si="21"/>
        <v>02</v>
      </c>
      <c r="P380" t="str">
        <f t="shared" si="22"/>
        <v>02.Feb2024</v>
      </c>
      <c r="Q380" t="str">
        <f>IF([1]Dashboard!$AK$39="Month","Month"&amp;N380&amp;E380,IF([1]Dashboard!$AK$39="YTD",IF(O380-[1]Dashboard!$AK$37&lt;=0,"YTD"&amp;A380&amp;[1]Dashboard!$AK$37&amp;E380),IF([1]Dashboard!$AK$39="FY","FY"&amp;A380&amp;E380)))</f>
        <v>YTD2024063 - CASA</v>
      </c>
      <c r="R380" t="str">
        <f>IF([1]Dashboard!$AK$39="Month","Month"&amp;N380&amp;E380&amp;F380,IF([1]Dashboard!$AK$39="YTD",IF(O380-[1]Dashboard!$AK$37&lt;=0,"YTD"&amp;A380&amp;[1]Dashboard!$AK$37&amp;E380&amp;F380),IF([1]Dashboard!$AK$39="FY","FY"&amp;A380&amp;E380&amp;F380)))</f>
        <v>YTD2024063 - CASACASA</v>
      </c>
      <c r="S380" t="str">
        <f>IF([1]Dashboard!$AK$39="Month","Month"&amp;N380&amp;F380,IF([1]Dashboard!$AK$39="YTD",IF(O380-[1]Dashboard!$AK$37&lt;=0,"YTD"&amp;A380&amp;[1]Dashboard!$AK$37&amp;F380),IF([1]Dashboard!$AK$39="FY","FY"&amp;A380&amp;F380)))</f>
        <v>YTD202406CASA</v>
      </c>
      <c r="T380" t="str">
        <f>IF([1]Dashboard!$AK$39="Month","Month"&amp;N380&amp;F380,IF([1]Dashboard!$AK$39="YTD",IF(O380-[1]Dashboard!$AK$37&lt;=0,"YTD"&amp;A380&amp;[1]Dashboard!$AK$37&amp;U380),IF([1]Dashboard!$AK$39="FY","FY"&amp;A380&amp;U380)))</f>
        <v>YTD2024063 - CASACASA</v>
      </c>
      <c r="U380" t="str">
        <f t="shared" si="23"/>
        <v>3 - CASACASA</v>
      </c>
      <c r="V380" t="str">
        <f>IF([1]Dashboard!$AK$39="Month","Month"&amp;N380&amp;C380&amp;E380,IF([1]Dashboard!$AK$39="YTD",IF(O380-[1]Dashboard!$AK$37&lt;=0,"YTD"&amp;A380&amp;[1]Dashboard!$AK$37&amp;C380&amp;E380),IF([1]Dashboard!$AK$39="FY","FY"&amp;A380&amp;C380&amp;E380)))</f>
        <v>YTD202406Bonaparte3 - CASA</v>
      </c>
      <c r="W380" t="str">
        <f>IF([1]Dashboard!$AK$39="Month","Month"&amp;N380,IF([1]Dashboard!$AK$39="YTD",IF(O380-[1]Dashboard!$AK$37&lt;=0,"YTD"&amp;A380&amp;[1]Dashboard!$AK$37),IF([1]Dashboard!$AK$39="FY","FY"&amp;A380)))</f>
        <v>YTD202406</v>
      </c>
    </row>
    <row r="381" spans="1:23" x14ac:dyDescent="0.3">
      <c r="A381" t="s">
        <v>23</v>
      </c>
      <c r="B381" t="s">
        <v>251</v>
      </c>
      <c r="C381" t="s">
        <v>230</v>
      </c>
      <c r="D381" t="s">
        <v>71</v>
      </c>
      <c r="E381" t="s">
        <v>178</v>
      </c>
      <c r="F381" t="s">
        <v>179</v>
      </c>
      <c r="G381" t="s">
        <v>184</v>
      </c>
      <c r="H381" t="s">
        <v>185</v>
      </c>
      <c r="I381" s="4">
        <v>4</v>
      </c>
      <c r="J381" s="4">
        <v>6.4824717765894233</v>
      </c>
      <c r="K381" s="4">
        <v>3.1788472964943555</v>
      </c>
      <c r="L381" s="4">
        <v>3.3036244800950678</v>
      </c>
      <c r="M381" s="5">
        <v>4</v>
      </c>
      <c r="N381" t="str">
        <f t="shared" si="20"/>
        <v>202402</v>
      </c>
      <c r="O381" t="str">
        <f t="shared" si="21"/>
        <v>02</v>
      </c>
      <c r="P381" t="str">
        <f t="shared" si="22"/>
        <v>02.Feb2024</v>
      </c>
      <c r="Q381" t="str">
        <f>IF([1]Dashboard!$AK$39="Month","Month"&amp;N381&amp;E381,IF([1]Dashboard!$AK$39="YTD",IF(O381-[1]Dashboard!$AK$37&lt;=0,"YTD"&amp;A381&amp;[1]Dashboard!$AK$37&amp;E381),IF([1]Dashboard!$AK$39="FY","FY"&amp;A381&amp;E381)))</f>
        <v>YTD2024063 - CASA</v>
      </c>
      <c r="R381" t="str">
        <f>IF([1]Dashboard!$AK$39="Month","Month"&amp;N381&amp;E381&amp;F381,IF([1]Dashboard!$AK$39="YTD",IF(O381-[1]Dashboard!$AK$37&lt;=0,"YTD"&amp;A381&amp;[1]Dashboard!$AK$37&amp;E381&amp;F381),IF([1]Dashboard!$AK$39="FY","FY"&amp;A381&amp;E381&amp;F381)))</f>
        <v>YTD2024063 - CASACASA</v>
      </c>
      <c r="S381" t="str">
        <f>IF([1]Dashboard!$AK$39="Month","Month"&amp;N381&amp;F381,IF([1]Dashboard!$AK$39="YTD",IF(O381-[1]Dashboard!$AK$37&lt;=0,"YTD"&amp;A381&amp;[1]Dashboard!$AK$37&amp;F381),IF([1]Dashboard!$AK$39="FY","FY"&amp;A381&amp;F381)))</f>
        <v>YTD202406CASA</v>
      </c>
      <c r="T381" t="str">
        <f>IF([1]Dashboard!$AK$39="Month","Month"&amp;N381&amp;F381,IF([1]Dashboard!$AK$39="YTD",IF(O381-[1]Dashboard!$AK$37&lt;=0,"YTD"&amp;A381&amp;[1]Dashboard!$AK$37&amp;U381),IF([1]Dashboard!$AK$39="FY","FY"&amp;A381&amp;U381)))</f>
        <v>YTD2024063 - CASACASA</v>
      </c>
      <c r="U381" t="str">
        <f t="shared" si="23"/>
        <v>3 - CASACASA</v>
      </c>
      <c r="V381" t="str">
        <f>IF([1]Dashboard!$AK$39="Month","Month"&amp;N381&amp;C381&amp;E381,IF([1]Dashboard!$AK$39="YTD",IF(O381-[1]Dashboard!$AK$37&lt;=0,"YTD"&amp;A381&amp;[1]Dashboard!$AK$37&amp;C381&amp;E381),IF([1]Dashboard!$AK$39="FY","FY"&amp;A381&amp;C381&amp;E381)))</f>
        <v>YTD202406Bonaparte3 - CASA</v>
      </c>
      <c r="W381" t="str">
        <f>IF([1]Dashboard!$AK$39="Month","Month"&amp;N381,IF([1]Dashboard!$AK$39="YTD",IF(O381-[1]Dashboard!$AK$37&lt;=0,"YTD"&amp;A381&amp;[1]Dashboard!$AK$37),IF([1]Dashboard!$AK$39="FY","FY"&amp;A381)))</f>
        <v>YTD202406</v>
      </c>
    </row>
    <row r="382" spans="1:23" x14ac:dyDescent="0.3">
      <c r="A382" t="s">
        <v>23</v>
      </c>
      <c r="B382" t="s">
        <v>251</v>
      </c>
      <c r="C382" t="s">
        <v>230</v>
      </c>
      <c r="D382" t="s">
        <v>71</v>
      </c>
      <c r="E382" t="s">
        <v>178</v>
      </c>
      <c r="F382" t="s">
        <v>179</v>
      </c>
      <c r="G382" t="s">
        <v>186</v>
      </c>
      <c r="H382" t="s">
        <v>187</v>
      </c>
      <c r="I382" s="4">
        <v>11</v>
      </c>
      <c r="J382" s="4">
        <v>23.53089720736779</v>
      </c>
      <c r="K382" s="4">
        <v>14.526143790849673</v>
      </c>
      <c r="L382" s="4">
        <v>9.0047534165181169</v>
      </c>
      <c r="M382" s="5">
        <v>11</v>
      </c>
      <c r="N382" t="str">
        <f t="shared" si="20"/>
        <v>202402</v>
      </c>
      <c r="O382" t="str">
        <f t="shared" si="21"/>
        <v>02</v>
      </c>
      <c r="P382" t="str">
        <f t="shared" si="22"/>
        <v>02.Feb2024</v>
      </c>
      <c r="Q382" t="str">
        <f>IF([1]Dashboard!$AK$39="Month","Month"&amp;N382&amp;E382,IF([1]Dashboard!$AK$39="YTD",IF(O382-[1]Dashboard!$AK$37&lt;=0,"YTD"&amp;A382&amp;[1]Dashboard!$AK$37&amp;E382),IF([1]Dashboard!$AK$39="FY","FY"&amp;A382&amp;E382)))</f>
        <v>YTD2024063 - CASA</v>
      </c>
      <c r="R382" t="str">
        <f>IF([1]Dashboard!$AK$39="Month","Month"&amp;N382&amp;E382&amp;F382,IF([1]Dashboard!$AK$39="YTD",IF(O382-[1]Dashboard!$AK$37&lt;=0,"YTD"&amp;A382&amp;[1]Dashboard!$AK$37&amp;E382&amp;F382),IF([1]Dashboard!$AK$39="FY","FY"&amp;A382&amp;E382&amp;F382)))</f>
        <v>YTD2024063 - CASACASA</v>
      </c>
      <c r="S382" t="str">
        <f>IF([1]Dashboard!$AK$39="Month","Month"&amp;N382&amp;F382,IF([1]Dashboard!$AK$39="YTD",IF(O382-[1]Dashboard!$AK$37&lt;=0,"YTD"&amp;A382&amp;[1]Dashboard!$AK$37&amp;F382),IF([1]Dashboard!$AK$39="FY","FY"&amp;A382&amp;F382)))</f>
        <v>YTD202406CASA</v>
      </c>
      <c r="T382" t="str">
        <f>IF([1]Dashboard!$AK$39="Month","Month"&amp;N382&amp;F382,IF([1]Dashboard!$AK$39="YTD",IF(O382-[1]Dashboard!$AK$37&lt;=0,"YTD"&amp;A382&amp;[1]Dashboard!$AK$37&amp;U382),IF([1]Dashboard!$AK$39="FY","FY"&amp;A382&amp;U382)))</f>
        <v>YTD2024063 - CASACASA</v>
      </c>
      <c r="U382" t="str">
        <f t="shared" si="23"/>
        <v>3 - CASACASA</v>
      </c>
      <c r="V382" t="str">
        <f>IF([1]Dashboard!$AK$39="Month","Month"&amp;N382&amp;C382&amp;E382,IF([1]Dashboard!$AK$39="YTD",IF(O382-[1]Dashboard!$AK$37&lt;=0,"YTD"&amp;A382&amp;[1]Dashboard!$AK$37&amp;C382&amp;E382),IF([1]Dashboard!$AK$39="FY","FY"&amp;A382&amp;C382&amp;E382)))</f>
        <v>YTD202406Bonaparte3 - CASA</v>
      </c>
      <c r="W382" t="str">
        <f>IF([1]Dashboard!$AK$39="Month","Month"&amp;N382,IF([1]Dashboard!$AK$39="YTD",IF(O382-[1]Dashboard!$AK$37&lt;=0,"YTD"&amp;A382&amp;[1]Dashboard!$AK$37),IF([1]Dashboard!$AK$39="FY","FY"&amp;A382)))</f>
        <v>YTD202406</v>
      </c>
    </row>
    <row r="383" spans="1:23" x14ac:dyDescent="0.3">
      <c r="A383" t="s">
        <v>23</v>
      </c>
      <c r="B383" t="s">
        <v>251</v>
      </c>
      <c r="C383" t="s">
        <v>230</v>
      </c>
      <c r="D383" t="s">
        <v>71</v>
      </c>
      <c r="E383" t="s">
        <v>188</v>
      </c>
      <c r="F383" t="s">
        <v>189</v>
      </c>
      <c r="G383" t="s">
        <v>190</v>
      </c>
      <c r="H383" t="s">
        <v>191</v>
      </c>
      <c r="I383" s="4">
        <v>23</v>
      </c>
      <c r="J383" s="4">
        <v>48.991384432560913</v>
      </c>
      <c r="K383" s="4">
        <v>20.678475935828878</v>
      </c>
      <c r="L383" s="4">
        <v>28.312908496732032</v>
      </c>
      <c r="M383" s="5">
        <v>4.5999999999999996</v>
      </c>
      <c r="N383" t="str">
        <f t="shared" si="20"/>
        <v>202402</v>
      </c>
      <c r="O383" t="str">
        <f t="shared" si="21"/>
        <v>02</v>
      </c>
      <c r="P383" t="str">
        <f t="shared" si="22"/>
        <v>02.Feb2024</v>
      </c>
      <c r="Q383" t="str">
        <f>IF([1]Dashboard!$AK$39="Month","Month"&amp;N383&amp;E383,IF([1]Dashboard!$AK$39="YTD",IF(O383-[1]Dashboard!$AK$37&lt;=0,"YTD"&amp;A383&amp;[1]Dashboard!$AK$37&amp;E383),IF([1]Dashboard!$AK$39="FY","FY"&amp;A383&amp;E383)))</f>
        <v>YTD2024063 - KIT</v>
      </c>
      <c r="R383" t="str">
        <f>IF([1]Dashboard!$AK$39="Month","Month"&amp;N383&amp;E383&amp;F383,IF([1]Dashboard!$AK$39="YTD",IF(O383-[1]Dashboard!$AK$37&lt;=0,"YTD"&amp;A383&amp;[1]Dashboard!$AK$37&amp;E383&amp;F383),IF([1]Dashboard!$AK$39="FY","FY"&amp;A383&amp;E383&amp;F383)))</f>
        <v>YTD2024063 - KITAssortiment_3 - KIT</v>
      </c>
      <c r="S383" t="str">
        <f>IF([1]Dashboard!$AK$39="Month","Month"&amp;N383&amp;F383,IF([1]Dashboard!$AK$39="YTD",IF(O383-[1]Dashboard!$AK$37&lt;=0,"YTD"&amp;A383&amp;[1]Dashboard!$AK$37&amp;F383),IF([1]Dashboard!$AK$39="FY","FY"&amp;A383&amp;F383)))</f>
        <v>YTD202406Assortiment_3 - KIT</v>
      </c>
      <c r="T383" t="str">
        <f>IF([1]Dashboard!$AK$39="Month","Month"&amp;N383&amp;F383,IF([1]Dashboard!$AK$39="YTD",IF(O383-[1]Dashboard!$AK$37&lt;=0,"YTD"&amp;A383&amp;[1]Dashboard!$AK$37&amp;U383),IF([1]Dashboard!$AK$39="FY","FY"&amp;A383&amp;U383)))</f>
        <v>YTD2024063 - KITAssortiment_3 - KIT</v>
      </c>
      <c r="U383" t="str">
        <f t="shared" si="23"/>
        <v>3 - KITAssortiment_3 - KIT</v>
      </c>
      <c r="V383" t="str">
        <f>IF([1]Dashboard!$AK$39="Month","Month"&amp;N383&amp;C383&amp;E383,IF([1]Dashboard!$AK$39="YTD",IF(O383-[1]Dashboard!$AK$37&lt;=0,"YTD"&amp;A383&amp;[1]Dashboard!$AK$37&amp;C383&amp;E383),IF([1]Dashboard!$AK$39="FY","FY"&amp;A383&amp;C383&amp;E383)))</f>
        <v>YTD202406Bonaparte3 - KIT</v>
      </c>
      <c r="W383" t="str">
        <f>IF([1]Dashboard!$AK$39="Month","Month"&amp;N383,IF([1]Dashboard!$AK$39="YTD",IF(O383-[1]Dashboard!$AK$37&lt;=0,"YTD"&amp;A383&amp;[1]Dashboard!$AK$37),IF([1]Dashboard!$AK$39="FY","FY"&amp;A383)))</f>
        <v>YTD202406</v>
      </c>
    </row>
    <row r="384" spans="1:23" x14ac:dyDescent="0.3">
      <c r="A384" t="s">
        <v>23</v>
      </c>
      <c r="B384" t="s">
        <v>251</v>
      </c>
      <c r="C384" t="s">
        <v>230</v>
      </c>
      <c r="D384" t="s">
        <v>71</v>
      </c>
      <c r="E384" t="s">
        <v>188</v>
      </c>
      <c r="F384" t="s">
        <v>189</v>
      </c>
      <c r="G384" t="s">
        <v>192</v>
      </c>
      <c r="H384" t="s">
        <v>193</v>
      </c>
      <c r="I384" s="4">
        <v>11</v>
      </c>
      <c r="J384" s="4">
        <v>35.421865715983365</v>
      </c>
      <c r="K384" s="4">
        <v>15.31658496732026</v>
      </c>
      <c r="L384" s="4">
        <v>20.105280748663102</v>
      </c>
      <c r="M384" s="5">
        <v>3.3</v>
      </c>
      <c r="N384" t="str">
        <f t="shared" si="20"/>
        <v>202402</v>
      </c>
      <c r="O384" t="str">
        <f t="shared" si="21"/>
        <v>02</v>
      </c>
      <c r="P384" t="str">
        <f t="shared" si="22"/>
        <v>02.Feb2024</v>
      </c>
      <c r="Q384" t="str">
        <f>IF([1]Dashboard!$AK$39="Month","Month"&amp;N384&amp;E384,IF([1]Dashboard!$AK$39="YTD",IF(O384-[1]Dashboard!$AK$37&lt;=0,"YTD"&amp;A384&amp;[1]Dashboard!$AK$37&amp;E384),IF([1]Dashboard!$AK$39="FY","FY"&amp;A384&amp;E384)))</f>
        <v>YTD2024063 - KIT</v>
      </c>
      <c r="R384" t="str">
        <f>IF([1]Dashboard!$AK$39="Month","Month"&amp;N384&amp;E384&amp;F384,IF([1]Dashboard!$AK$39="YTD",IF(O384-[1]Dashboard!$AK$37&lt;=0,"YTD"&amp;A384&amp;[1]Dashboard!$AK$37&amp;E384&amp;F384),IF([1]Dashboard!$AK$39="FY","FY"&amp;A384&amp;E384&amp;F384)))</f>
        <v>YTD2024063 - KITAssortiment_3 - KIT</v>
      </c>
      <c r="S384" t="str">
        <f>IF([1]Dashboard!$AK$39="Month","Month"&amp;N384&amp;F384,IF([1]Dashboard!$AK$39="YTD",IF(O384-[1]Dashboard!$AK$37&lt;=0,"YTD"&amp;A384&amp;[1]Dashboard!$AK$37&amp;F384),IF([1]Dashboard!$AK$39="FY","FY"&amp;A384&amp;F384)))</f>
        <v>YTD202406Assortiment_3 - KIT</v>
      </c>
      <c r="T384" t="str">
        <f>IF([1]Dashboard!$AK$39="Month","Month"&amp;N384&amp;F384,IF([1]Dashboard!$AK$39="YTD",IF(O384-[1]Dashboard!$AK$37&lt;=0,"YTD"&amp;A384&amp;[1]Dashboard!$AK$37&amp;U384),IF([1]Dashboard!$AK$39="FY","FY"&amp;A384&amp;U384)))</f>
        <v>YTD2024063 - KITAssortiment_3 - KIT</v>
      </c>
      <c r="U384" t="str">
        <f t="shared" si="23"/>
        <v>3 - KITAssortiment_3 - KIT</v>
      </c>
      <c r="V384" t="str">
        <f>IF([1]Dashboard!$AK$39="Month","Month"&amp;N384&amp;C384&amp;E384,IF([1]Dashboard!$AK$39="YTD",IF(O384-[1]Dashboard!$AK$37&lt;=0,"YTD"&amp;A384&amp;[1]Dashboard!$AK$37&amp;C384&amp;E384),IF([1]Dashboard!$AK$39="FY","FY"&amp;A384&amp;C384&amp;E384)))</f>
        <v>YTD202406Bonaparte3 - KIT</v>
      </c>
      <c r="W384" t="str">
        <f>IF([1]Dashboard!$AK$39="Month","Month"&amp;N384,IF([1]Dashboard!$AK$39="YTD",IF(O384-[1]Dashboard!$AK$37&lt;=0,"YTD"&amp;A384&amp;[1]Dashboard!$AK$37),IF([1]Dashboard!$AK$39="FY","FY"&amp;A384)))</f>
        <v>YTD202406</v>
      </c>
    </row>
    <row r="385" spans="1:23" x14ac:dyDescent="0.3">
      <c r="A385" t="s">
        <v>23</v>
      </c>
      <c r="B385" t="s">
        <v>251</v>
      </c>
      <c r="C385" t="s">
        <v>230</v>
      </c>
      <c r="D385" t="s">
        <v>71</v>
      </c>
      <c r="E385" t="s">
        <v>188</v>
      </c>
      <c r="F385" t="s">
        <v>189</v>
      </c>
      <c r="G385" t="s">
        <v>194</v>
      </c>
      <c r="H385" t="s">
        <v>195</v>
      </c>
      <c r="I385" s="4">
        <v>12</v>
      </c>
      <c r="J385" s="4">
        <v>51.099227569815802</v>
      </c>
      <c r="K385" s="4">
        <v>20.7909982174688</v>
      </c>
      <c r="L385" s="4">
        <v>30.308229352347002</v>
      </c>
      <c r="M385" s="5">
        <v>4.8</v>
      </c>
      <c r="N385" t="str">
        <f t="shared" si="20"/>
        <v>202402</v>
      </c>
      <c r="O385" t="str">
        <f t="shared" si="21"/>
        <v>02</v>
      </c>
      <c r="P385" t="str">
        <f t="shared" si="22"/>
        <v>02.Feb2024</v>
      </c>
      <c r="Q385" t="str">
        <f>IF([1]Dashboard!$AK$39="Month","Month"&amp;N385&amp;E385,IF([1]Dashboard!$AK$39="YTD",IF(O385-[1]Dashboard!$AK$37&lt;=0,"YTD"&amp;A385&amp;[1]Dashboard!$AK$37&amp;E385),IF([1]Dashboard!$AK$39="FY","FY"&amp;A385&amp;E385)))</f>
        <v>YTD2024063 - KIT</v>
      </c>
      <c r="R385" t="str">
        <f>IF([1]Dashboard!$AK$39="Month","Month"&amp;N385&amp;E385&amp;F385,IF([1]Dashboard!$AK$39="YTD",IF(O385-[1]Dashboard!$AK$37&lt;=0,"YTD"&amp;A385&amp;[1]Dashboard!$AK$37&amp;E385&amp;F385),IF([1]Dashboard!$AK$39="FY","FY"&amp;A385&amp;E385&amp;F385)))</f>
        <v>YTD2024063 - KITAssortiment_3 - KIT</v>
      </c>
      <c r="S385" t="str">
        <f>IF([1]Dashboard!$AK$39="Month","Month"&amp;N385&amp;F385,IF([1]Dashboard!$AK$39="YTD",IF(O385-[1]Dashboard!$AK$37&lt;=0,"YTD"&amp;A385&amp;[1]Dashboard!$AK$37&amp;F385),IF([1]Dashboard!$AK$39="FY","FY"&amp;A385&amp;F385)))</f>
        <v>YTD202406Assortiment_3 - KIT</v>
      </c>
      <c r="T385" t="str">
        <f>IF([1]Dashboard!$AK$39="Month","Month"&amp;N385&amp;F385,IF([1]Dashboard!$AK$39="YTD",IF(O385-[1]Dashboard!$AK$37&lt;=0,"YTD"&amp;A385&amp;[1]Dashboard!$AK$37&amp;U385),IF([1]Dashboard!$AK$39="FY","FY"&amp;A385&amp;U385)))</f>
        <v>YTD2024063 - KITAssortiment_3 - KIT</v>
      </c>
      <c r="U385" t="str">
        <f t="shared" si="23"/>
        <v>3 - KITAssortiment_3 - KIT</v>
      </c>
      <c r="V385" t="str">
        <f>IF([1]Dashboard!$AK$39="Month","Month"&amp;N385&amp;C385&amp;E385,IF([1]Dashboard!$AK$39="YTD",IF(O385-[1]Dashboard!$AK$37&lt;=0,"YTD"&amp;A385&amp;[1]Dashboard!$AK$37&amp;C385&amp;E385),IF([1]Dashboard!$AK$39="FY","FY"&amp;A385&amp;C385&amp;E385)))</f>
        <v>YTD202406Bonaparte3 - KIT</v>
      </c>
      <c r="W385" t="str">
        <f>IF([1]Dashboard!$AK$39="Month","Month"&amp;N385,IF([1]Dashboard!$AK$39="YTD",IF(O385-[1]Dashboard!$AK$37&lt;=0,"YTD"&amp;A385&amp;[1]Dashboard!$AK$37),IF([1]Dashboard!$AK$39="FY","FY"&amp;A385)))</f>
        <v>YTD202406</v>
      </c>
    </row>
    <row r="386" spans="1:23" x14ac:dyDescent="0.3">
      <c r="A386" t="s">
        <v>23</v>
      </c>
      <c r="B386" t="s">
        <v>251</v>
      </c>
      <c r="C386" t="s">
        <v>230</v>
      </c>
      <c r="D386" t="s">
        <v>71</v>
      </c>
      <c r="E386" t="s">
        <v>188</v>
      </c>
      <c r="F386" t="s">
        <v>189</v>
      </c>
      <c r="G386" t="s">
        <v>198</v>
      </c>
      <c r="H386" t="s">
        <v>199</v>
      </c>
      <c r="I386" s="4">
        <v>4</v>
      </c>
      <c r="J386" s="4">
        <v>36.270053475935832</v>
      </c>
      <c r="K386" s="4">
        <v>14.939096850861555</v>
      </c>
      <c r="L386" s="4">
        <v>21.330956625074275</v>
      </c>
      <c r="M386" s="5">
        <v>3.4</v>
      </c>
      <c r="N386" t="str">
        <f t="shared" si="20"/>
        <v>202402</v>
      </c>
      <c r="O386" t="str">
        <f t="shared" si="21"/>
        <v>02</v>
      </c>
      <c r="P386" t="str">
        <f t="shared" si="22"/>
        <v>02.Feb2024</v>
      </c>
      <c r="Q386" t="str">
        <f>IF([1]Dashboard!$AK$39="Month","Month"&amp;N386&amp;E386,IF([1]Dashboard!$AK$39="YTD",IF(O386-[1]Dashboard!$AK$37&lt;=0,"YTD"&amp;A386&amp;[1]Dashboard!$AK$37&amp;E386),IF([1]Dashboard!$AK$39="FY","FY"&amp;A386&amp;E386)))</f>
        <v>YTD2024063 - KIT</v>
      </c>
      <c r="R386" t="str">
        <f>IF([1]Dashboard!$AK$39="Month","Month"&amp;N386&amp;E386&amp;F386,IF([1]Dashboard!$AK$39="YTD",IF(O386-[1]Dashboard!$AK$37&lt;=0,"YTD"&amp;A386&amp;[1]Dashboard!$AK$37&amp;E386&amp;F386),IF([1]Dashboard!$AK$39="FY","FY"&amp;A386&amp;E386&amp;F386)))</f>
        <v>YTD2024063 - KITAssortiment_3 - KIT</v>
      </c>
      <c r="S386" t="str">
        <f>IF([1]Dashboard!$AK$39="Month","Month"&amp;N386&amp;F386,IF([1]Dashboard!$AK$39="YTD",IF(O386-[1]Dashboard!$AK$37&lt;=0,"YTD"&amp;A386&amp;[1]Dashboard!$AK$37&amp;F386),IF([1]Dashboard!$AK$39="FY","FY"&amp;A386&amp;F386)))</f>
        <v>YTD202406Assortiment_3 - KIT</v>
      </c>
      <c r="T386" t="str">
        <f>IF([1]Dashboard!$AK$39="Month","Month"&amp;N386&amp;F386,IF([1]Dashboard!$AK$39="YTD",IF(O386-[1]Dashboard!$AK$37&lt;=0,"YTD"&amp;A386&amp;[1]Dashboard!$AK$37&amp;U386),IF([1]Dashboard!$AK$39="FY","FY"&amp;A386&amp;U386)))</f>
        <v>YTD2024063 - KITAssortiment_3 - KIT</v>
      </c>
      <c r="U386" t="str">
        <f t="shared" si="23"/>
        <v>3 - KITAssortiment_3 - KIT</v>
      </c>
      <c r="V386" t="str">
        <f>IF([1]Dashboard!$AK$39="Month","Month"&amp;N386&amp;C386&amp;E386,IF([1]Dashboard!$AK$39="YTD",IF(O386-[1]Dashboard!$AK$37&lt;=0,"YTD"&amp;A386&amp;[1]Dashboard!$AK$37&amp;C386&amp;E386),IF([1]Dashboard!$AK$39="FY","FY"&amp;A386&amp;C386&amp;E386)))</f>
        <v>YTD202406Bonaparte3 - KIT</v>
      </c>
      <c r="W386" t="str">
        <f>IF([1]Dashboard!$AK$39="Month","Month"&amp;N386,IF([1]Dashboard!$AK$39="YTD",IF(O386-[1]Dashboard!$AK$37&lt;=0,"YTD"&amp;A386&amp;[1]Dashboard!$AK$37),IF([1]Dashboard!$AK$39="FY","FY"&amp;A386)))</f>
        <v>YTD202406</v>
      </c>
    </row>
    <row r="387" spans="1:23" x14ac:dyDescent="0.3">
      <c r="A387" t="s">
        <v>23</v>
      </c>
      <c r="B387" t="s">
        <v>251</v>
      </c>
      <c r="C387" t="s">
        <v>230</v>
      </c>
      <c r="D387" t="s">
        <v>71</v>
      </c>
      <c r="E387" t="s">
        <v>188</v>
      </c>
      <c r="F387" t="s">
        <v>189</v>
      </c>
      <c r="G387" t="s">
        <v>264</v>
      </c>
      <c r="H387" t="s">
        <v>265</v>
      </c>
      <c r="I387" s="4">
        <v>2</v>
      </c>
      <c r="J387" s="4">
        <v>12.1301247771836</v>
      </c>
      <c r="K387" s="4">
        <v>10.368389780154486</v>
      </c>
      <c r="L387" s="4">
        <v>1.7617349970291145</v>
      </c>
      <c r="M387" s="5">
        <v>0.6</v>
      </c>
      <c r="N387" t="str">
        <f t="shared" ref="N387:N450" si="24">A387&amp;LEFT(B387,2)</f>
        <v>202402</v>
      </c>
      <c r="O387" t="str">
        <f t="shared" ref="O387:O450" si="25">RIGHT(N387,2)</f>
        <v>02</v>
      </c>
      <c r="P387" t="str">
        <f t="shared" ref="P387:P450" si="26">B387&amp;A387</f>
        <v>02.Feb2024</v>
      </c>
      <c r="Q387" t="str">
        <f>IF([1]Dashboard!$AK$39="Month","Month"&amp;N387&amp;E387,IF([1]Dashboard!$AK$39="YTD",IF(O387-[1]Dashboard!$AK$37&lt;=0,"YTD"&amp;A387&amp;[1]Dashboard!$AK$37&amp;E387),IF([1]Dashboard!$AK$39="FY","FY"&amp;A387&amp;E387)))</f>
        <v>YTD2024063 - KIT</v>
      </c>
      <c r="R387" t="str">
        <f>IF([1]Dashboard!$AK$39="Month","Month"&amp;N387&amp;E387&amp;F387,IF([1]Dashboard!$AK$39="YTD",IF(O387-[1]Dashboard!$AK$37&lt;=0,"YTD"&amp;A387&amp;[1]Dashboard!$AK$37&amp;E387&amp;F387),IF([1]Dashboard!$AK$39="FY","FY"&amp;A387&amp;E387&amp;F387)))</f>
        <v>YTD2024063 - KITAssortiment_3 - KIT</v>
      </c>
      <c r="S387" t="str">
        <f>IF([1]Dashboard!$AK$39="Month","Month"&amp;N387&amp;F387,IF([1]Dashboard!$AK$39="YTD",IF(O387-[1]Dashboard!$AK$37&lt;=0,"YTD"&amp;A387&amp;[1]Dashboard!$AK$37&amp;F387),IF([1]Dashboard!$AK$39="FY","FY"&amp;A387&amp;F387)))</f>
        <v>YTD202406Assortiment_3 - KIT</v>
      </c>
      <c r="T387" t="str">
        <f>IF([1]Dashboard!$AK$39="Month","Month"&amp;N387&amp;F387,IF([1]Dashboard!$AK$39="YTD",IF(O387-[1]Dashboard!$AK$37&lt;=0,"YTD"&amp;A387&amp;[1]Dashboard!$AK$37&amp;U387),IF([1]Dashboard!$AK$39="FY","FY"&amp;A387&amp;U387)))</f>
        <v>YTD2024063 - KITAssortiment_3 - KIT</v>
      </c>
      <c r="U387" t="str">
        <f t="shared" ref="U387:U450" si="27">E387&amp;F387</f>
        <v>3 - KITAssortiment_3 - KIT</v>
      </c>
      <c r="V387" t="str">
        <f>IF([1]Dashboard!$AK$39="Month","Month"&amp;N387&amp;C387&amp;E387,IF([1]Dashboard!$AK$39="YTD",IF(O387-[1]Dashboard!$AK$37&lt;=0,"YTD"&amp;A387&amp;[1]Dashboard!$AK$37&amp;C387&amp;E387),IF([1]Dashboard!$AK$39="FY","FY"&amp;A387&amp;C387&amp;E387)))</f>
        <v>YTD202406Bonaparte3 - KIT</v>
      </c>
      <c r="W387" t="str">
        <f>IF([1]Dashboard!$AK$39="Month","Month"&amp;N387,IF([1]Dashboard!$AK$39="YTD",IF(O387-[1]Dashboard!$AK$37&lt;=0,"YTD"&amp;A387&amp;[1]Dashboard!$AK$37),IF([1]Dashboard!$AK$39="FY","FY"&amp;A387)))</f>
        <v>YTD202406</v>
      </c>
    </row>
    <row r="388" spans="1:23" x14ac:dyDescent="0.3">
      <c r="A388" t="s">
        <v>23</v>
      </c>
      <c r="B388" t="s">
        <v>251</v>
      </c>
      <c r="C388" t="s">
        <v>230</v>
      </c>
      <c r="D388" t="s">
        <v>71</v>
      </c>
      <c r="E388" t="s">
        <v>188</v>
      </c>
      <c r="F388" t="s">
        <v>189</v>
      </c>
      <c r="G388" t="s">
        <v>200</v>
      </c>
      <c r="H388" t="s">
        <v>201</v>
      </c>
      <c r="I388" s="4">
        <v>6</v>
      </c>
      <c r="J388" s="4">
        <v>10.558526440879382</v>
      </c>
      <c r="K388" s="4">
        <v>4.901960784313725</v>
      </c>
      <c r="L388" s="4">
        <v>5.6565656565656566</v>
      </c>
      <c r="M388" s="5">
        <v>0.9</v>
      </c>
      <c r="N388" t="str">
        <f t="shared" si="24"/>
        <v>202402</v>
      </c>
      <c r="O388" t="str">
        <f t="shared" si="25"/>
        <v>02</v>
      </c>
      <c r="P388" t="str">
        <f t="shared" si="26"/>
        <v>02.Feb2024</v>
      </c>
      <c r="Q388" t="str">
        <f>IF([1]Dashboard!$AK$39="Month","Month"&amp;N388&amp;E388,IF([1]Dashboard!$AK$39="YTD",IF(O388-[1]Dashboard!$AK$37&lt;=0,"YTD"&amp;A388&amp;[1]Dashboard!$AK$37&amp;E388),IF([1]Dashboard!$AK$39="FY","FY"&amp;A388&amp;E388)))</f>
        <v>YTD2024063 - KIT</v>
      </c>
      <c r="R388" t="str">
        <f>IF([1]Dashboard!$AK$39="Month","Month"&amp;N388&amp;E388&amp;F388,IF([1]Dashboard!$AK$39="YTD",IF(O388-[1]Dashboard!$AK$37&lt;=0,"YTD"&amp;A388&amp;[1]Dashboard!$AK$37&amp;E388&amp;F388),IF([1]Dashboard!$AK$39="FY","FY"&amp;A388&amp;E388&amp;F388)))</f>
        <v>YTD2024063 - KITAssortiment_3 - KIT</v>
      </c>
      <c r="S388" t="str">
        <f>IF([1]Dashboard!$AK$39="Month","Month"&amp;N388&amp;F388,IF([1]Dashboard!$AK$39="YTD",IF(O388-[1]Dashboard!$AK$37&lt;=0,"YTD"&amp;A388&amp;[1]Dashboard!$AK$37&amp;F388),IF([1]Dashboard!$AK$39="FY","FY"&amp;A388&amp;F388)))</f>
        <v>YTD202406Assortiment_3 - KIT</v>
      </c>
      <c r="T388" t="str">
        <f>IF([1]Dashboard!$AK$39="Month","Month"&amp;N388&amp;F388,IF([1]Dashboard!$AK$39="YTD",IF(O388-[1]Dashboard!$AK$37&lt;=0,"YTD"&amp;A388&amp;[1]Dashboard!$AK$37&amp;U388),IF([1]Dashboard!$AK$39="FY","FY"&amp;A388&amp;U388)))</f>
        <v>YTD2024063 - KITAssortiment_3 - KIT</v>
      </c>
      <c r="U388" t="str">
        <f t="shared" si="27"/>
        <v>3 - KITAssortiment_3 - KIT</v>
      </c>
      <c r="V388" t="str">
        <f>IF([1]Dashboard!$AK$39="Month","Month"&amp;N388&amp;C388&amp;E388,IF([1]Dashboard!$AK$39="YTD",IF(O388-[1]Dashboard!$AK$37&lt;=0,"YTD"&amp;A388&amp;[1]Dashboard!$AK$37&amp;C388&amp;E388),IF([1]Dashboard!$AK$39="FY","FY"&amp;A388&amp;C388&amp;E388)))</f>
        <v>YTD202406Bonaparte3 - KIT</v>
      </c>
      <c r="W388" t="str">
        <f>IF([1]Dashboard!$AK$39="Month","Month"&amp;N388,IF([1]Dashboard!$AK$39="YTD",IF(O388-[1]Dashboard!$AK$37&lt;=0,"YTD"&amp;A388&amp;[1]Dashboard!$AK$37),IF([1]Dashboard!$AK$39="FY","FY"&amp;A388)))</f>
        <v>YTD202406</v>
      </c>
    </row>
    <row r="389" spans="1:23" x14ac:dyDescent="0.3">
      <c r="A389" t="s">
        <v>23</v>
      </c>
      <c r="B389" t="s">
        <v>251</v>
      </c>
      <c r="C389" t="s">
        <v>230</v>
      </c>
      <c r="D389" t="s">
        <v>71</v>
      </c>
      <c r="E389" t="s">
        <v>202</v>
      </c>
      <c r="F389" t="s">
        <v>203</v>
      </c>
      <c r="G389" t="s">
        <v>206</v>
      </c>
      <c r="H389" t="s">
        <v>208</v>
      </c>
      <c r="I389" s="4">
        <v>1</v>
      </c>
      <c r="J389" s="4">
        <v>0.37136066547831253</v>
      </c>
      <c r="K389" s="4">
        <v>0</v>
      </c>
      <c r="L389" s="4">
        <v>0.37136066547831253</v>
      </c>
      <c r="M389" s="5">
        <v>1</v>
      </c>
      <c r="N389" t="str">
        <f t="shared" si="24"/>
        <v>202402</v>
      </c>
      <c r="O389" t="str">
        <f t="shared" si="25"/>
        <v>02</v>
      </c>
      <c r="P389" t="str">
        <f t="shared" si="26"/>
        <v>02.Feb2024</v>
      </c>
      <c r="Q389" t="str">
        <f>IF([1]Dashboard!$AK$39="Month","Month"&amp;N389&amp;E389,IF([1]Dashboard!$AK$39="YTD",IF(O389-[1]Dashboard!$AK$37&lt;=0,"YTD"&amp;A389&amp;[1]Dashboard!$AK$37&amp;E389),IF([1]Dashboard!$AK$39="FY","FY"&amp;A389&amp;E389)))</f>
        <v>YTD2024064 - Packaging</v>
      </c>
      <c r="R389" t="str">
        <f>IF([1]Dashboard!$AK$39="Month","Month"&amp;N389&amp;E389&amp;F389,IF([1]Dashboard!$AK$39="YTD",IF(O389-[1]Dashboard!$AK$37&lt;=0,"YTD"&amp;A389&amp;[1]Dashboard!$AK$37&amp;E389&amp;F389),IF([1]Dashboard!$AK$39="FY","FY"&amp;A389&amp;E389&amp;F389)))</f>
        <v>YTD2024064 - PackagingPACKAGING</v>
      </c>
      <c r="S389" t="str">
        <f>IF([1]Dashboard!$AK$39="Month","Month"&amp;N389&amp;F389,IF([1]Dashboard!$AK$39="YTD",IF(O389-[1]Dashboard!$AK$37&lt;=0,"YTD"&amp;A389&amp;[1]Dashboard!$AK$37&amp;F389),IF([1]Dashboard!$AK$39="FY","FY"&amp;A389&amp;F389)))</f>
        <v>YTD202406PACKAGING</v>
      </c>
      <c r="T389" t="str">
        <f>IF([1]Dashboard!$AK$39="Month","Month"&amp;N389&amp;F389,IF([1]Dashboard!$AK$39="YTD",IF(O389-[1]Dashboard!$AK$37&lt;=0,"YTD"&amp;A389&amp;[1]Dashboard!$AK$37&amp;U389),IF([1]Dashboard!$AK$39="FY","FY"&amp;A389&amp;U389)))</f>
        <v>YTD2024064 - PackagingPACKAGING</v>
      </c>
      <c r="U389" t="str">
        <f t="shared" si="27"/>
        <v>4 - PackagingPACKAGING</v>
      </c>
      <c r="V389" t="str">
        <f>IF([1]Dashboard!$AK$39="Month","Month"&amp;N389&amp;C389&amp;E389,IF([1]Dashboard!$AK$39="YTD",IF(O389-[1]Dashboard!$AK$37&lt;=0,"YTD"&amp;A389&amp;[1]Dashboard!$AK$37&amp;C389&amp;E389),IF([1]Dashboard!$AK$39="FY","FY"&amp;A389&amp;C389&amp;E389)))</f>
        <v>YTD202406Bonaparte4 - Packaging</v>
      </c>
      <c r="W389" t="str">
        <f>IF([1]Dashboard!$AK$39="Month","Month"&amp;N389,IF([1]Dashboard!$AK$39="YTD",IF(O389-[1]Dashboard!$AK$37&lt;=0,"YTD"&amp;A389&amp;[1]Dashboard!$AK$37),IF([1]Dashboard!$AK$39="FY","FY"&amp;A389)))</f>
        <v>YTD202406</v>
      </c>
    </row>
    <row r="390" spans="1:23" x14ac:dyDescent="0.3">
      <c r="A390" t="s">
        <v>23</v>
      </c>
      <c r="B390" t="s">
        <v>251</v>
      </c>
      <c r="C390" t="s">
        <v>230</v>
      </c>
      <c r="D390" t="s">
        <v>71</v>
      </c>
      <c r="E390" t="s">
        <v>209</v>
      </c>
      <c r="F390" t="s">
        <v>210</v>
      </c>
      <c r="G390" t="s">
        <v>211</v>
      </c>
      <c r="H390" t="s">
        <v>212</v>
      </c>
      <c r="I390" s="4">
        <v>1</v>
      </c>
      <c r="J390" s="4">
        <v>3.3422459893048129</v>
      </c>
      <c r="K390" s="4">
        <v>2.041369578134284</v>
      </c>
      <c r="L390" s="4">
        <v>1.3008764111705289</v>
      </c>
      <c r="M390" s="5">
        <v>0.4</v>
      </c>
      <c r="N390" t="str">
        <f t="shared" si="24"/>
        <v>202402</v>
      </c>
      <c r="O390" t="str">
        <f t="shared" si="25"/>
        <v>02</v>
      </c>
      <c r="P390" t="str">
        <f t="shared" si="26"/>
        <v>02.Feb2024</v>
      </c>
      <c r="Q390" t="str">
        <f>IF([1]Dashboard!$AK$39="Month","Month"&amp;N390&amp;E390,IF([1]Dashboard!$AK$39="YTD",IF(O390-[1]Dashboard!$AK$37&lt;=0,"YTD"&amp;A390&amp;[1]Dashboard!$AK$37&amp;E390),IF([1]Dashboard!$AK$39="FY","FY"&amp;A390&amp;E390)))</f>
        <v>YTD2024069 - Christmas</v>
      </c>
      <c r="R390" t="str">
        <f>IF([1]Dashboard!$AK$39="Month","Month"&amp;N390&amp;E390&amp;F390,IF([1]Dashboard!$AK$39="YTD",IF(O390-[1]Dashboard!$AK$37&lt;=0,"YTD"&amp;A390&amp;[1]Dashboard!$AK$37&amp;E390&amp;F390),IF([1]Dashboard!$AK$39="FY","FY"&amp;A390&amp;E390&amp;F390)))</f>
        <v>YTD2024069 - ChristmasBONBON A PARTAGER</v>
      </c>
      <c r="S390" t="str">
        <f>IF([1]Dashboard!$AK$39="Month","Month"&amp;N390&amp;F390,IF([1]Dashboard!$AK$39="YTD",IF(O390-[1]Dashboard!$AK$37&lt;=0,"YTD"&amp;A390&amp;[1]Dashboard!$AK$37&amp;F390),IF([1]Dashboard!$AK$39="FY","FY"&amp;A390&amp;F390)))</f>
        <v>YTD202406BONBON A PARTAGER</v>
      </c>
      <c r="T390" t="str">
        <f>IF([1]Dashboard!$AK$39="Month","Month"&amp;N390&amp;F390,IF([1]Dashboard!$AK$39="YTD",IF(O390-[1]Dashboard!$AK$37&lt;=0,"YTD"&amp;A390&amp;[1]Dashboard!$AK$37&amp;U390),IF([1]Dashboard!$AK$39="FY","FY"&amp;A390&amp;U390)))</f>
        <v>YTD2024069 - ChristmasBONBON A PARTAGER</v>
      </c>
      <c r="U390" t="str">
        <f t="shared" si="27"/>
        <v>9 - ChristmasBONBON A PARTAGER</v>
      </c>
      <c r="V390" t="str">
        <f>IF([1]Dashboard!$AK$39="Month","Month"&amp;N390&amp;C390&amp;E390,IF([1]Dashboard!$AK$39="YTD",IF(O390-[1]Dashboard!$AK$37&lt;=0,"YTD"&amp;A390&amp;[1]Dashboard!$AK$37&amp;C390&amp;E390),IF([1]Dashboard!$AK$39="FY","FY"&amp;A390&amp;C390&amp;E390)))</f>
        <v>YTD202406Bonaparte9 - Christmas</v>
      </c>
      <c r="W390" t="str">
        <f>IF([1]Dashboard!$AK$39="Month","Month"&amp;N390,IF([1]Dashboard!$AK$39="YTD",IF(O390-[1]Dashboard!$AK$37&lt;=0,"YTD"&amp;A390&amp;[1]Dashboard!$AK$37),IF([1]Dashboard!$AK$39="FY","FY"&amp;A390)))</f>
        <v>YTD202406</v>
      </c>
    </row>
    <row r="391" spans="1:23" x14ac:dyDescent="0.3">
      <c r="A391" t="s">
        <v>23</v>
      </c>
      <c r="B391" t="s">
        <v>251</v>
      </c>
      <c r="C391" t="s">
        <v>230</v>
      </c>
      <c r="D391" t="s">
        <v>71</v>
      </c>
      <c r="E391" t="s">
        <v>266</v>
      </c>
      <c r="F391" t="s">
        <v>210</v>
      </c>
      <c r="G391" t="s">
        <v>267</v>
      </c>
      <c r="H391" t="s">
        <v>268</v>
      </c>
      <c r="I391" s="4">
        <v>20</v>
      </c>
      <c r="J391" s="4">
        <v>79.229055258467042</v>
      </c>
      <c r="K391" s="4">
        <v>44.414735591206167</v>
      </c>
      <c r="L391" s="4">
        <v>34.814319667260868</v>
      </c>
      <c r="M391" s="5">
        <v>9</v>
      </c>
      <c r="N391" t="str">
        <f t="shared" si="24"/>
        <v>202402</v>
      </c>
      <c r="O391" t="str">
        <f t="shared" si="25"/>
        <v>02</v>
      </c>
      <c r="P391" t="str">
        <f t="shared" si="26"/>
        <v>02.Feb2024</v>
      </c>
      <c r="Q391" t="str">
        <f>IF([1]Dashboard!$AK$39="Month","Month"&amp;N391&amp;E391,IF([1]Dashboard!$AK$39="YTD",IF(O391-[1]Dashboard!$AK$37&lt;=0,"YTD"&amp;A391&amp;[1]Dashboard!$AK$37&amp;E391),IF([1]Dashboard!$AK$39="FY","FY"&amp;A391&amp;E391)))</f>
        <v>YTD2024069 - Easter</v>
      </c>
      <c r="R391" t="str">
        <f>IF([1]Dashboard!$AK$39="Month","Month"&amp;N391&amp;E391&amp;F391,IF([1]Dashboard!$AK$39="YTD",IF(O391-[1]Dashboard!$AK$37&lt;=0,"YTD"&amp;A391&amp;[1]Dashboard!$AK$37&amp;E391&amp;F391),IF([1]Dashboard!$AK$39="FY","FY"&amp;A391&amp;E391&amp;F391)))</f>
        <v>YTD2024069 - EasterBONBON A PARTAGER</v>
      </c>
      <c r="S391" t="str">
        <f>IF([1]Dashboard!$AK$39="Month","Month"&amp;N391&amp;F391,IF([1]Dashboard!$AK$39="YTD",IF(O391-[1]Dashboard!$AK$37&lt;=0,"YTD"&amp;A391&amp;[1]Dashboard!$AK$37&amp;F391),IF([1]Dashboard!$AK$39="FY","FY"&amp;A391&amp;F391)))</f>
        <v>YTD202406BONBON A PARTAGER</v>
      </c>
      <c r="T391" t="str">
        <f>IF([1]Dashboard!$AK$39="Month","Month"&amp;N391&amp;F391,IF([1]Dashboard!$AK$39="YTD",IF(O391-[1]Dashboard!$AK$37&lt;=0,"YTD"&amp;A391&amp;[1]Dashboard!$AK$37&amp;U391),IF([1]Dashboard!$AK$39="FY","FY"&amp;A391&amp;U391)))</f>
        <v>YTD2024069 - EasterBONBON A PARTAGER</v>
      </c>
      <c r="U391" t="str">
        <f t="shared" si="27"/>
        <v>9 - EasterBONBON A PARTAGER</v>
      </c>
      <c r="V391" t="str">
        <f>IF([1]Dashboard!$AK$39="Month","Month"&amp;N391&amp;C391&amp;E391,IF([1]Dashboard!$AK$39="YTD",IF(O391-[1]Dashboard!$AK$37&lt;=0,"YTD"&amp;A391&amp;[1]Dashboard!$AK$37&amp;C391&amp;E391),IF([1]Dashboard!$AK$39="FY","FY"&amp;A391&amp;C391&amp;E391)))</f>
        <v>YTD202406Bonaparte9 - Easter</v>
      </c>
      <c r="W391" t="str">
        <f>IF([1]Dashboard!$AK$39="Month","Month"&amp;N391,IF([1]Dashboard!$AK$39="YTD",IF(O391-[1]Dashboard!$AK$37&lt;=0,"YTD"&amp;A391&amp;[1]Dashboard!$AK$37),IF([1]Dashboard!$AK$39="FY","FY"&amp;A391)))</f>
        <v>YTD202406</v>
      </c>
    </row>
    <row r="392" spans="1:23" x14ac:dyDescent="0.3">
      <c r="A392" t="s">
        <v>23</v>
      </c>
      <c r="B392" t="s">
        <v>251</v>
      </c>
      <c r="C392" t="s">
        <v>230</v>
      </c>
      <c r="D392" t="s">
        <v>71</v>
      </c>
      <c r="E392" t="s">
        <v>266</v>
      </c>
      <c r="F392" t="s">
        <v>272</v>
      </c>
      <c r="G392" t="s">
        <v>290</v>
      </c>
      <c r="H392" t="s">
        <v>291</v>
      </c>
      <c r="I392" s="4">
        <v>4</v>
      </c>
      <c r="J392" s="4">
        <v>14.483065953654188</v>
      </c>
      <c r="K392" s="4">
        <v>8.789364230540702</v>
      </c>
      <c r="L392" s="4">
        <v>5.6937017231134863</v>
      </c>
      <c r="M392" s="5">
        <v>1.04</v>
      </c>
      <c r="N392" t="str">
        <f t="shared" si="24"/>
        <v>202402</v>
      </c>
      <c r="O392" t="str">
        <f t="shared" si="25"/>
        <v>02</v>
      </c>
      <c r="P392" t="str">
        <f t="shared" si="26"/>
        <v>02.Feb2024</v>
      </c>
      <c r="Q392" t="str">
        <f>IF([1]Dashboard!$AK$39="Month","Month"&amp;N392&amp;E392,IF([1]Dashboard!$AK$39="YTD",IF(O392-[1]Dashboard!$AK$37&lt;=0,"YTD"&amp;A392&amp;[1]Dashboard!$AK$37&amp;E392),IF([1]Dashboard!$AK$39="FY","FY"&amp;A392&amp;E392)))</f>
        <v>YTD2024069 - Easter</v>
      </c>
      <c r="R392" t="str">
        <f>IF([1]Dashboard!$AK$39="Month","Month"&amp;N392&amp;E392&amp;F392,IF([1]Dashboard!$AK$39="YTD",IF(O392-[1]Dashboard!$AK$37&lt;=0,"YTD"&amp;A392&amp;[1]Dashboard!$AK$37&amp;E392&amp;F392),IF([1]Dashboard!$AK$39="FY","FY"&amp;A392&amp;E392&amp;F392)))</f>
        <v>YTD2024069 - EasterQQ Egg</v>
      </c>
      <c r="S392" t="str">
        <f>IF([1]Dashboard!$AK$39="Month","Month"&amp;N392&amp;F392,IF([1]Dashboard!$AK$39="YTD",IF(O392-[1]Dashboard!$AK$37&lt;=0,"YTD"&amp;A392&amp;[1]Dashboard!$AK$37&amp;F392),IF([1]Dashboard!$AK$39="FY","FY"&amp;A392&amp;F392)))</f>
        <v>YTD202406QQ Egg</v>
      </c>
      <c r="T392" t="str">
        <f>IF([1]Dashboard!$AK$39="Month","Month"&amp;N392&amp;F392,IF([1]Dashboard!$AK$39="YTD",IF(O392-[1]Dashboard!$AK$37&lt;=0,"YTD"&amp;A392&amp;[1]Dashboard!$AK$37&amp;U392),IF([1]Dashboard!$AK$39="FY","FY"&amp;A392&amp;U392)))</f>
        <v>YTD2024069 - EasterQQ Egg</v>
      </c>
      <c r="U392" t="str">
        <f t="shared" si="27"/>
        <v>9 - EasterQQ Egg</v>
      </c>
      <c r="V392" t="str">
        <f>IF([1]Dashboard!$AK$39="Month","Month"&amp;N392&amp;C392&amp;E392,IF([1]Dashboard!$AK$39="YTD",IF(O392-[1]Dashboard!$AK$37&lt;=0,"YTD"&amp;A392&amp;[1]Dashboard!$AK$37&amp;C392&amp;E392),IF([1]Dashboard!$AK$39="FY","FY"&amp;A392&amp;C392&amp;E392)))</f>
        <v>YTD202406Bonaparte9 - Easter</v>
      </c>
      <c r="W392" t="str">
        <f>IF([1]Dashboard!$AK$39="Month","Month"&amp;N392,IF([1]Dashboard!$AK$39="YTD",IF(O392-[1]Dashboard!$AK$37&lt;=0,"YTD"&amp;A392&amp;[1]Dashboard!$AK$37),IF([1]Dashboard!$AK$39="FY","FY"&amp;A392)))</f>
        <v>YTD202406</v>
      </c>
    </row>
    <row r="393" spans="1:23" x14ac:dyDescent="0.3">
      <c r="A393" t="s">
        <v>23</v>
      </c>
      <c r="B393" t="s">
        <v>251</v>
      </c>
      <c r="C393" t="s">
        <v>230</v>
      </c>
      <c r="D393" t="s">
        <v>71</v>
      </c>
      <c r="E393" t="s">
        <v>266</v>
      </c>
      <c r="F393" t="s">
        <v>272</v>
      </c>
      <c r="G393" t="s">
        <v>273</v>
      </c>
      <c r="H393" t="s">
        <v>274</v>
      </c>
      <c r="I393" s="4">
        <v>2</v>
      </c>
      <c r="J393" s="4">
        <v>7.4272133095662509</v>
      </c>
      <c r="K393" s="4">
        <v>4.615270350564467</v>
      </c>
      <c r="L393" s="4">
        <v>2.8119429590017835</v>
      </c>
      <c r="M393" s="5">
        <v>0.52</v>
      </c>
      <c r="N393" t="str">
        <f t="shared" si="24"/>
        <v>202402</v>
      </c>
      <c r="O393" t="str">
        <f t="shared" si="25"/>
        <v>02</v>
      </c>
      <c r="P393" t="str">
        <f t="shared" si="26"/>
        <v>02.Feb2024</v>
      </c>
      <c r="Q393" t="str">
        <f>IF([1]Dashboard!$AK$39="Month","Month"&amp;N393&amp;E393,IF([1]Dashboard!$AK$39="YTD",IF(O393-[1]Dashboard!$AK$37&lt;=0,"YTD"&amp;A393&amp;[1]Dashboard!$AK$37&amp;E393),IF([1]Dashboard!$AK$39="FY","FY"&amp;A393&amp;E393)))</f>
        <v>YTD2024069 - Easter</v>
      </c>
      <c r="R393" t="str">
        <f>IF([1]Dashboard!$AK$39="Month","Month"&amp;N393&amp;E393&amp;F393,IF([1]Dashboard!$AK$39="YTD",IF(O393-[1]Dashboard!$AK$37&lt;=0,"YTD"&amp;A393&amp;[1]Dashboard!$AK$37&amp;E393&amp;F393),IF([1]Dashboard!$AK$39="FY","FY"&amp;A393&amp;E393&amp;F393)))</f>
        <v>YTD2024069 - EasterQQ Egg</v>
      </c>
      <c r="S393" t="str">
        <f>IF([1]Dashboard!$AK$39="Month","Month"&amp;N393&amp;F393,IF([1]Dashboard!$AK$39="YTD",IF(O393-[1]Dashboard!$AK$37&lt;=0,"YTD"&amp;A393&amp;[1]Dashboard!$AK$37&amp;F393),IF([1]Dashboard!$AK$39="FY","FY"&amp;A393&amp;F393)))</f>
        <v>YTD202406QQ Egg</v>
      </c>
      <c r="T393" t="str">
        <f>IF([1]Dashboard!$AK$39="Month","Month"&amp;N393&amp;F393,IF([1]Dashboard!$AK$39="YTD",IF(O393-[1]Dashboard!$AK$37&lt;=0,"YTD"&amp;A393&amp;[1]Dashboard!$AK$37&amp;U393),IF([1]Dashboard!$AK$39="FY","FY"&amp;A393&amp;U393)))</f>
        <v>YTD2024069 - EasterQQ Egg</v>
      </c>
      <c r="U393" t="str">
        <f t="shared" si="27"/>
        <v>9 - EasterQQ Egg</v>
      </c>
      <c r="V393" t="str">
        <f>IF([1]Dashboard!$AK$39="Month","Month"&amp;N393&amp;C393&amp;E393,IF([1]Dashboard!$AK$39="YTD",IF(O393-[1]Dashboard!$AK$37&lt;=0,"YTD"&amp;A393&amp;[1]Dashboard!$AK$37&amp;C393&amp;E393),IF([1]Dashboard!$AK$39="FY","FY"&amp;A393&amp;C393&amp;E393)))</f>
        <v>YTD202406Bonaparte9 - Easter</v>
      </c>
      <c r="W393" t="str">
        <f>IF([1]Dashboard!$AK$39="Month","Month"&amp;N393,IF([1]Dashboard!$AK$39="YTD",IF(O393-[1]Dashboard!$AK$37&lt;=0,"YTD"&amp;A393&amp;[1]Dashboard!$AK$37),IF([1]Dashboard!$AK$39="FY","FY"&amp;A393)))</f>
        <v>YTD202406</v>
      </c>
    </row>
    <row r="394" spans="1:23" x14ac:dyDescent="0.3">
      <c r="A394" t="s">
        <v>23</v>
      </c>
      <c r="B394" t="s">
        <v>251</v>
      </c>
      <c r="C394" t="s">
        <v>230</v>
      </c>
      <c r="D394" t="s">
        <v>71</v>
      </c>
      <c r="E394" t="s">
        <v>266</v>
      </c>
      <c r="F394" t="s">
        <v>272</v>
      </c>
      <c r="G394" t="s">
        <v>275</v>
      </c>
      <c r="H394" t="s">
        <v>276</v>
      </c>
      <c r="I394" s="4">
        <v>3</v>
      </c>
      <c r="J394" s="4">
        <v>12.67379679144385</v>
      </c>
      <c r="K394" s="4">
        <v>6.6889483065953668</v>
      </c>
      <c r="L394" s="4">
        <v>5.9848484848484844</v>
      </c>
      <c r="M394" s="5">
        <v>0.78</v>
      </c>
      <c r="N394" t="str">
        <f t="shared" si="24"/>
        <v>202402</v>
      </c>
      <c r="O394" t="str">
        <f t="shared" si="25"/>
        <v>02</v>
      </c>
      <c r="P394" t="str">
        <f t="shared" si="26"/>
        <v>02.Feb2024</v>
      </c>
      <c r="Q394" t="str">
        <f>IF([1]Dashboard!$AK$39="Month","Month"&amp;N394&amp;E394,IF([1]Dashboard!$AK$39="YTD",IF(O394-[1]Dashboard!$AK$37&lt;=0,"YTD"&amp;A394&amp;[1]Dashboard!$AK$37&amp;E394),IF([1]Dashboard!$AK$39="FY","FY"&amp;A394&amp;E394)))</f>
        <v>YTD2024069 - Easter</v>
      </c>
      <c r="R394" t="str">
        <f>IF([1]Dashboard!$AK$39="Month","Month"&amp;N394&amp;E394&amp;F394,IF([1]Dashboard!$AK$39="YTD",IF(O394-[1]Dashboard!$AK$37&lt;=0,"YTD"&amp;A394&amp;[1]Dashboard!$AK$37&amp;E394&amp;F394),IF([1]Dashboard!$AK$39="FY","FY"&amp;A394&amp;E394&amp;F394)))</f>
        <v>YTD2024069 - EasterQQ Egg</v>
      </c>
      <c r="S394" t="str">
        <f>IF([1]Dashboard!$AK$39="Month","Month"&amp;N394&amp;F394,IF([1]Dashboard!$AK$39="YTD",IF(O394-[1]Dashboard!$AK$37&lt;=0,"YTD"&amp;A394&amp;[1]Dashboard!$AK$37&amp;F394),IF([1]Dashboard!$AK$39="FY","FY"&amp;A394&amp;F394)))</f>
        <v>YTD202406QQ Egg</v>
      </c>
      <c r="T394" t="str">
        <f>IF([1]Dashboard!$AK$39="Month","Month"&amp;N394&amp;F394,IF([1]Dashboard!$AK$39="YTD",IF(O394-[1]Dashboard!$AK$37&lt;=0,"YTD"&amp;A394&amp;[1]Dashboard!$AK$37&amp;U394),IF([1]Dashboard!$AK$39="FY","FY"&amp;A394&amp;U394)))</f>
        <v>YTD2024069 - EasterQQ Egg</v>
      </c>
      <c r="U394" t="str">
        <f t="shared" si="27"/>
        <v>9 - EasterQQ Egg</v>
      </c>
      <c r="V394" t="str">
        <f>IF([1]Dashboard!$AK$39="Month","Month"&amp;N394&amp;C394&amp;E394,IF([1]Dashboard!$AK$39="YTD",IF(O394-[1]Dashboard!$AK$37&lt;=0,"YTD"&amp;A394&amp;[1]Dashboard!$AK$37&amp;C394&amp;E394),IF([1]Dashboard!$AK$39="FY","FY"&amp;A394&amp;C394&amp;E394)))</f>
        <v>YTD202406Bonaparte9 - Easter</v>
      </c>
      <c r="W394" t="str">
        <f>IF([1]Dashboard!$AK$39="Month","Month"&amp;N394,IF([1]Dashboard!$AK$39="YTD",IF(O394-[1]Dashboard!$AK$37&lt;=0,"YTD"&amp;A394&amp;[1]Dashboard!$AK$37),IF([1]Dashboard!$AK$39="FY","FY"&amp;A394)))</f>
        <v>YTD202406</v>
      </c>
    </row>
    <row r="395" spans="1:23" x14ac:dyDescent="0.3">
      <c r="A395" t="s">
        <v>23</v>
      </c>
      <c r="B395" t="s">
        <v>251</v>
      </c>
      <c r="C395" t="s">
        <v>230</v>
      </c>
      <c r="D395" t="s">
        <v>71</v>
      </c>
      <c r="E395" t="s">
        <v>266</v>
      </c>
      <c r="F395" t="s">
        <v>272</v>
      </c>
      <c r="G395" t="s">
        <v>292</v>
      </c>
      <c r="H395" t="s">
        <v>293</v>
      </c>
      <c r="I395" s="4">
        <v>1</v>
      </c>
      <c r="J395" s="4">
        <v>3.7136066547831255</v>
      </c>
      <c r="K395" s="4">
        <v>2.1973410576351755</v>
      </c>
      <c r="L395" s="4">
        <v>1.5162655971479497</v>
      </c>
      <c r="M395" s="5">
        <v>0.26</v>
      </c>
      <c r="N395" t="str">
        <f t="shared" si="24"/>
        <v>202402</v>
      </c>
      <c r="O395" t="str">
        <f t="shared" si="25"/>
        <v>02</v>
      </c>
      <c r="P395" t="str">
        <f t="shared" si="26"/>
        <v>02.Feb2024</v>
      </c>
      <c r="Q395" t="str">
        <f>IF([1]Dashboard!$AK$39="Month","Month"&amp;N395&amp;E395,IF([1]Dashboard!$AK$39="YTD",IF(O395-[1]Dashboard!$AK$37&lt;=0,"YTD"&amp;A395&amp;[1]Dashboard!$AK$37&amp;E395),IF([1]Dashboard!$AK$39="FY","FY"&amp;A395&amp;E395)))</f>
        <v>YTD2024069 - Easter</v>
      </c>
      <c r="R395" t="str">
        <f>IF([1]Dashboard!$AK$39="Month","Month"&amp;N395&amp;E395&amp;F395,IF([1]Dashboard!$AK$39="YTD",IF(O395-[1]Dashboard!$AK$37&lt;=0,"YTD"&amp;A395&amp;[1]Dashboard!$AK$37&amp;E395&amp;F395),IF([1]Dashboard!$AK$39="FY","FY"&amp;A395&amp;E395&amp;F395)))</f>
        <v>YTD2024069 - EasterQQ Egg</v>
      </c>
      <c r="S395" t="str">
        <f>IF([1]Dashboard!$AK$39="Month","Month"&amp;N395&amp;F395,IF([1]Dashboard!$AK$39="YTD",IF(O395-[1]Dashboard!$AK$37&lt;=0,"YTD"&amp;A395&amp;[1]Dashboard!$AK$37&amp;F395),IF([1]Dashboard!$AK$39="FY","FY"&amp;A395&amp;F395)))</f>
        <v>YTD202406QQ Egg</v>
      </c>
      <c r="T395" t="str">
        <f>IF([1]Dashboard!$AK$39="Month","Month"&amp;N395&amp;F395,IF([1]Dashboard!$AK$39="YTD",IF(O395-[1]Dashboard!$AK$37&lt;=0,"YTD"&amp;A395&amp;[1]Dashboard!$AK$37&amp;U395),IF([1]Dashboard!$AK$39="FY","FY"&amp;A395&amp;U395)))</f>
        <v>YTD2024069 - EasterQQ Egg</v>
      </c>
      <c r="U395" t="str">
        <f t="shared" si="27"/>
        <v>9 - EasterQQ Egg</v>
      </c>
      <c r="V395" t="str">
        <f>IF([1]Dashboard!$AK$39="Month","Month"&amp;N395&amp;C395&amp;E395,IF([1]Dashboard!$AK$39="YTD",IF(O395-[1]Dashboard!$AK$37&lt;=0,"YTD"&amp;A395&amp;[1]Dashboard!$AK$37&amp;C395&amp;E395),IF([1]Dashboard!$AK$39="FY","FY"&amp;A395&amp;C395&amp;E395)))</f>
        <v>YTD202406Bonaparte9 - Easter</v>
      </c>
      <c r="W395" t="str">
        <f>IF([1]Dashboard!$AK$39="Month","Month"&amp;N395,IF([1]Dashboard!$AK$39="YTD",IF(O395-[1]Dashboard!$AK$37&lt;=0,"YTD"&amp;A395&amp;[1]Dashboard!$AK$37),IF([1]Dashboard!$AK$39="FY","FY"&amp;A395)))</f>
        <v>YTD202406</v>
      </c>
    </row>
    <row r="396" spans="1:23" x14ac:dyDescent="0.3">
      <c r="A396" t="s">
        <v>23</v>
      </c>
      <c r="B396" t="s">
        <v>251</v>
      </c>
      <c r="C396" t="s">
        <v>230</v>
      </c>
      <c r="D396" t="s">
        <v>71</v>
      </c>
      <c r="E396" t="s">
        <v>266</v>
      </c>
      <c r="F396" t="s">
        <v>277</v>
      </c>
      <c r="G396" t="s">
        <v>278</v>
      </c>
      <c r="H396" t="s">
        <v>279</v>
      </c>
      <c r="I396" s="4">
        <v>1</v>
      </c>
      <c r="J396" s="4">
        <v>4.8276886512180628</v>
      </c>
      <c r="K396" s="4">
        <v>2.8773024361259649</v>
      </c>
      <c r="L396" s="4">
        <v>1.9503862150920979</v>
      </c>
      <c r="M396" s="5">
        <v>0.34</v>
      </c>
      <c r="N396" t="str">
        <f t="shared" si="24"/>
        <v>202402</v>
      </c>
      <c r="O396" t="str">
        <f t="shared" si="25"/>
        <v>02</v>
      </c>
      <c r="P396" t="str">
        <f t="shared" si="26"/>
        <v>02.Feb2024</v>
      </c>
      <c r="Q396" t="str">
        <f>IF([1]Dashboard!$AK$39="Month","Month"&amp;N396&amp;E396,IF([1]Dashboard!$AK$39="YTD",IF(O396-[1]Dashboard!$AK$37&lt;=0,"YTD"&amp;A396&amp;[1]Dashboard!$AK$37&amp;E396),IF([1]Dashboard!$AK$39="FY","FY"&amp;A396&amp;E396)))</f>
        <v>YTD2024069 - Easter</v>
      </c>
      <c r="R396" t="str">
        <f>IF([1]Dashboard!$AK$39="Month","Month"&amp;N396&amp;E396&amp;F396,IF([1]Dashboard!$AK$39="YTD",IF(O396-[1]Dashboard!$AK$37&lt;=0,"YTD"&amp;A396&amp;[1]Dashboard!$AK$37&amp;E396&amp;F396),IF([1]Dashboard!$AK$39="FY","FY"&amp;A396&amp;E396&amp;F396)))</f>
        <v>YTD2024069 - EasterStuffed EGG</v>
      </c>
      <c r="S396" t="str">
        <f>IF([1]Dashboard!$AK$39="Month","Month"&amp;N396&amp;F396,IF([1]Dashboard!$AK$39="YTD",IF(O396-[1]Dashboard!$AK$37&lt;=0,"YTD"&amp;A396&amp;[1]Dashboard!$AK$37&amp;F396),IF([1]Dashboard!$AK$39="FY","FY"&amp;A396&amp;F396)))</f>
        <v>YTD202406Stuffed EGG</v>
      </c>
      <c r="T396" t="str">
        <f>IF([1]Dashboard!$AK$39="Month","Month"&amp;N396&amp;F396,IF([1]Dashboard!$AK$39="YTD",IF(O396-[1]Dashboard!$AK$37&lt;=0,"YTD"&amp;A396&amp;[1]Dashboard!$AK$37&amp;U396),IF([1]Dashboard!$AK$39="FY","FY"&amp;A396&amp;U396)))</f>
        <v>YTD2024069 - EasterStuffed EGG</v>
      </c>
      <c r="U396" t="str">
        <f t="shared" si="27"/>
        <v>9 - EasterStuffed EGG</v>
      </c>
      <c r="V396" t="str">
        <f>IF([1]Dashboard!$AK$39="Month","Month"&amp;N396&amp;C396&amp;E396,IF([1]Dashboard!$AK$39="YTD",IF(O396-[1]Dashboard!$AK$37&lt;=0,"YTD"&amp;A396&amp;[1]Dashboard!$AK$37&amp;C396&amp;E396),IF([1]Dashboard!$AK$39="FY","FY"&amp;A396&amp;C396&amp;E396)))</f>
        <v>YTD202406Bonaparte9 - Easter</v>
      </c>
      <c r="W396" t="str">
        <f>IF([1]Dashboard!$AK$39="Month","Month"&amp;N396,IF([1]Dashboard!$AK$39="YTD",IF(O396-[1]Dashboard!$AK$37&lt;=0,"YTD"&amp;A396&amp;[1]Dashboard!$AK$37),IF([1]Dashboard!$AK$39="FY","FY"&amp;A396)))</f>
        <v>YTD202406</v>
      </c>
    </row>
    <row r="397" spans="1:23" x14ac:dyDescent="0.3">
      <c r="A397" t="s">
        <v>23</v>
      </c>
      <c r="B397" t="s">
        <v>294</v>
      </c>
      <c r="C397" t="s">
        <v>25</v>
      </c>
      <c r="D397" t="s">
        <v>26</v>
      </c>
      <c r="E397" t="s">
        <v>67</v>
      </c>
      <c r="F397" t="s">
        <v>68</v>
      </c>
      <c r="G397" t="s">
        <v>295</v>
      </c>
      <c r="H397" t="s">
        <v>296</v>
      </c>
      <c r="I397" s="4">
        <v>14</v>
      </c>
      <c r="J397" s="4">
        <v>47.263814616755795</v>
      </c>
      <c r="K397" s="4">
        <v>0</v>
      </c>
      <c r="L397" s="4">
        <v>47.263814616755795</v>
      </c>
      <c r="M397" s="5">
        <v>14</v>
      </c>
      <c r="N397" t="str">
        <f t="shared" si="24"/>
        <v>202403</v>
      </c>
      <c r="O397" t="str">
        <f t="shared" si="25"/>
        <v>03</v>
      </c>
      <c r="P397" t="str">
        <f t="shared" si="26"/>
        <v>03.Mar2024</v>
      </c>
      <c r="Q397" t="str">
        <f>IF([1]Dashboard!$AK$39="Month","Month"&amp;N397&amp;E397,IF([1]Dashboard!$AK$39="YTD",IF(O397-[1]Dashboard!$AK$37&lt;=0,"YTD"&amp;A397&amp;[1]Dashboard!$AK$37&amp;E397),IF([1]Dashboard!$AK$39="FY","FY"&amp;A397&amp;E397)))</f>
        <v>YTD2024062 - OTHER</v>
      </c>
      <c r="R397" t="str">
        <f>IF([1]Dashboard!$AK$39="Month","Month"&amp;N397&amp;E397&amp;F397,IF([1]Dashboard!$AK$39="YTD",IF(O397-[1]Dashboard!$AK$37&lt;=0,"YTD"&amp;A397&amp;[1]Dashboard!$AK$37&amp;E397&amp;F397),IF([1]Dashboard!$AK$39="FY","FY"&amp;A397&amp;E397&amp;F397)))</f>
        <v>YTD2024062 - OTHERDIVERS</v>
      </c>
      <c r="S397" t="str">
        <f>IF([1]Dashboard!$AK$39="Month","Month"&amp;N397&amp;F397,IF([1]Dashboard!$AK$39="YTD",IF(O397-[1]Dashboard!$AK$37&lt;=0,"YTD"&amp;A397&amp;[1]Dashboard!$AK$37&amp;F397),IF([1]Dashboard!$AK$39="FY","FY"&amp;A397&amp;F397)))</f>
        <v>YTD202406DIVERS</v>
      </c>
      <c r="T397" t="str">
        <f>IF([1]Dashboard!$AK$39="Month","Month"&amp;N397&amp;F397,IF([1]Dashboard!$AK$39="YTD",IF(O397-[1]Dashboard!$AK$37&lt;=0,"YTD"&amp;A397&amp;[1]Dashboard!$AK$37&amp;U397),IF([1]Dashboard!$AK$39="FY","FY"&amp;A397&amp;U397)))</f>
        <v>YTD2024062 - OTHERDIVERS</v>
      </c>
      <c r="U397" t="str">
        <f t="shared" si="27"/>
        <v>2 - OTHERDIVERS</v>
      </c>
      <c r="V397" t="str">
        <f>IF([1]Dashboard!$AK$39="Month","Month"&amp;N397&amp;C397&amp;E397,IF([1]Dashboard!$AK$39="YTD",IF(O397-[1]Dashboard!$AK$37&lt;=0,"YTD"&amp;A397&amp;[1]Dashboard!$AK$37&amp;C397&amp;E397),IF([1]Dashboard!$AK$39="FY","FY"&amp;A397&amp;C397&amp;E397)))</f>
        <v>YTD202406Abbesses2 - OTHER</v>
      </c>
      <c r="W397" t="str">
        <f>IF([1]Dashboard!$AK$39="Month","Month"&amp;N397,IF([1]Dashboard!$AK$39="YTD",IF(O397-[1]Dashboard!$AK$37&lt;=0,"YTD"&amp;A397&amp;[1]Dashboard!$AK$37),IF([1]Dashboard!$AK$39="FY","FY"&amp;A397)))</f>
        <v>YTD202406</v>
      </c>
    </row>
    <row r="398" spans="1:23" x14ac:dyDescent="0.3">
      <c r="A398" t="s">
        <v>23</v>
      </c>
      <c r="B398" t="s">
        <v>294</v>
      </c>
      <c r="C398" t="s">
        <v>25</v>
      </c>
      <c r="D398" t="s">
        <v>71</v>
      </c>
      <c r="E398" t="s">
        <v>27</v>
      </c>
      <c r="F398" t="s">
        <v>28</v>
      </c>
      <c r="G398" t="s">
        <v>72</v>
      </c>
      <c r="H398" t="s">
        <v>73</v>
      </c>
      <c r="I398" s="4">
        <v>15</v>
      </c>
      <c r="J398" s="4">
        <v>20.329768270944744</v>
      </c>
      <c r="K398" s="4">
        <v>5.6595365418894819</v>
      </c>
      <c r="L398" s="4">
        <v>14.670231729055262</v>
      </c>
      <c r="M398" s="5">
        <v>1.2</v>
      </c>
      <c r="N398" t="str">
        <f t="shared" si="24"/>
        <v>202403</v>
      </c>
      <c r="O398" t="str">
        <f t="shared" si="25"/>
        <v>03</v>
      </c>
      <c r="P398" t="str">
        <f t="shared" si="26"/>
        <v>03.Mar2024</v>
      </c>
      <c r="Q398" t="str">
        <f>IF([1]Dashboard!$AK$39="Month","Month"&amp;N398&amp;E398,IF([1]Dashboard!$AK$39="YTD",IF(O398-[1]Dashboard!$AK$37&lt;=0,"YTD"&amp;A398&amp;[1]Dashboard!$AK$37&amp;E398),IF([1]Dashboard!$AK$39="FY","FY"&amp;A398&amp;E398)))</f>
        <v>YTD2024061 - BARS</v>
      </c>
      <c r="R398" t="str">
        <f>IF([1]Dashboard!$AK$39="Month","Month"&amp;N398&amp;E398&amp;F398,IF([1]Dashboard!$AK$39="YTD",IF(O398-[1]Dashboard!$AK$37&lt;=0,"YTD"&amp;A398&amp;[1]Dashboard!$AK$37&amp;E398&amp;F398),IF([1]Dashboard!$AK$39="FY","FY"&amp;A398&amp;E398&amp;F398)))</f>
        <v>YTD2024061 - BARSBARS</v>
      </c>
      <c r="S398" t="str">
        <f>IF([1]Dashboard!$AK$39="Month","Month"&amp;N398&amp;F398,IF([1]Dashboard!$AK$39="YTD",IF(O398-[1]Dashboard!$AK$37&lt;=0,"YTD"&amp;A398&amp;[1]Dashboard!$AK$37&amp;F398),IF([1]Dashboard!$AK$39="FY","FY"&amp;A398&amp;F398)))</f>
        <v>YTD202406BARS</v>
      </c>
      <c r="T398" t="str">
        <f>IF([1]Dashboard!$AK$39="Month","Month"&amp;N398&amp;F398,IF([1]Dashboard!$AK$39="YTD",IF(O398-[1]Dashboard!$AK$37&lt;=0,"YTD"&amp;A398&amp;[1]Dashboard!$AK$37&amp;U398),IF([1]Dashboard!$AK$39="FY","FY"&amp;A398&amp;U398)))</f>
        <v>YTD2024061 - BARSBARS</v>
      </c>
      <c r="U398" t="str">
        <f t="shared" si="27"/>
        <v>1 - BARSBARS</v>
      </c>
      <c r="V398" t="str">
        <f>IF([1]Dashboard!$AK$39="Month","Month"&amp;N398&amp;C398&amp;E398,IF([1]Dashboard!$AK$39="YTD",IF(O398-[1]Dashboard!$AK$37&lt;=0,"YTD"&amp;A398&amp;[1]Dashboard!$AK$37&amp;C398&amp;E398),IF([1]Dashboard!$AK$39="FY","FY"&amp;A398&amp;C398&amp;E398)))</f>
        <v>YTD202406Abbesses1 - BARS</v>
      </c>
      <c r="W398" t="str">
        <f>IF([1]Dashboard!$AK$39="Month","Month"&amp;N398,IF([1]Dashboard!$AK$39="YTD",IF(O398-[1]Dashboard!$AK$37&lt;=0,"YTD"&amp;A398&amp;[1]Dashboard!$AK$37),IF([1]Dashboard!$AK$39="FY","FY"&amp;A398)))</f>
        <v>YTD202406</v>
      </c>
    </row>
    <row r="399" spans="1:23" x14ac:dyDescent="0.3">
      <c r="A399" t="s">
        <v>23</v>
      </c>
      <c r="B399" t="s">
        <v>294</v>
      </c>
      <c r="C399" t="s">
        <v>25</v>
      </c>
      <c r="D399" t="s">
        <v>71</v>
      </c>
      <c r="E399" t="s">
        <v>27</v>
      </c>
      <c r="F399" t="s">
        <v>28</v>
      </c>
      <c r="G399" t="s">
        <v>29</v>
      </c>
      <c r="H399" t="s">
        <v>30</v>
      </c>
      <c r="I399" s="4">
        <v>35</v>
      </c>
      <c r="J399" s="4">
        <v>28.324420677361836</v>
      </c>
      <c r="K399" s="4">
        <v>9.7612150920974479</v>
      </c>
      <c r="L399" s="4">
        <v>18.563205585264388</v>
      </c>
      <c r="M399" s="5">
        <v>2.8</v>
      </c>
      <c r="N399" t="str">
        <f t="shared" si="24"/>
        <v>202403</v>
      </c>
      <c r="O399" t="str">
        <f t="shared" si="25"/>
        <v>03</v>
      </c>
      <c r="P399" t="str">
        <f t="shared" si="26"/>
        <v>03.Mar2024</v>
      </c>
      <c r="Q399" t="str">
        <f>IF([1]Dashboard!$AK$39="Month","Month"&amp;N399&amp;E399,IF([1]Dashboard!$AK$39="YTD",IF(O399-[1]Dashboard!$AK$37&lt;=0,"YTD"&amp;A399&amp;[1]Dashboard!$AK$37&amp;E399),IF([1]Dashboard!$AK$39="FY","FY"&amp;A399&amp;E399)))</f>
        <v>YTD2024061 - BARS</v>
      </c>
      <c r="R399" t="str">
        <f>IF([1]Dashboard!$AK$39="Month","Month"&amp;N399&amp;E399&amp;F399,IF([1]Dashboard!$AK$39="YTD",IF(O399-[1]Dashboard!$AK$37&lt;=0,"YTD"&amp;A399&amp;[1]Dashboard!$AK$37&amp;E399&amp;F399),IF([1]Dashboard!$AK$39="FY","FY"&amp;A399&amp;E399&amp;F399)))</f>
        <v>YTD2024061 - BARSBARS</v>
      </c>
      <c r="S399" t="str">
        <f>IF([1]Dashboard!$AK$39="Month","Month"&amp;N399&amp;F399,IF([1]Dashboard!$AK$39="YTD",IF(O399-[1]Dashboard!$AK$37&lt;=0,"YTD"&amp;A399&amp;[1]Dashboard!$AK$37&amp;F399),IF([1]Dashboard!$AK$39="FY","FY"&amp;A399&amp;F399)))</f>
        <v>YTD202406BARS</v>
      </c>
      <c r="T399" t="str">
        <f>IF([1]Dashboard!$AK$39="Month","Month"&amp;N399&amp;F399,IF([1]Dashboard!$AK$39="YTD",IF(O399-[1]Dashboard!$AK$37&lt;=0,"YTD"&amp;A399&amp;[1]Dashboard!$AK$37&amp;U399),IF([1]Dashboard!$AK$39="FY","FY"&amp;A399&amp;U399)))</f>
        <v>YTD2024061 - BARSBARS</v>
      </c>
      <c r="U399" t="str">
        <f t="shared" si="27"/>
        <v>1 - BARSBARS</v>
      </c>
      <c r="V399" t="str">
        <f>IF([1]Dashboard!$AK$39="Month","Month"&amp;N399&amp;C399&amp;E399,IF([1]Dashboard!$AK$39="YTD",IF(O399-[1]Dashboard!$AK$37&lt;=0,"YTD"&amp;A399&amp;[1]Dashboard!$AK$37&amp;C399&amp;E399),IF([1]Dashboard!$AK$39="FY","FY"&amp;A399&amp;C399&amp;E399)))</f>
        <v>YTD202406Abbesses1 - BARS</v>
      </c>
      <c r="W399" t="str">
        <f>IF([1]Dashboard!$AK$39="Month","Month"&amp;N399,IF([1]Dashboard!$AK$39="YTD",IF(O399-[1]Dashboard!$AK$37&lt;=0,"YTD"&amp;A399&amp;[1]Dashboard!$AK$37),IF([1]Dashboard!$AK$39="FY","FY"&amp;A399)))</f>
        <v>YTD202406</v>
      </c>
    </row>
    <row r="400" spans="1:23" x14ac:dyDescent="0.3">
      <c r="A400" t="s">
        <v>23</v>
      </c>
      <c r="B400" t="s">
        <v>294</v>
      </c>
      <c r="C400" t="s">
        <v>25</v>
      </c>
      <c r="D400" t="s">
        <v>71</v>
      </c>
      <c r="E400" t="s">
        <v>27</v>
      </c>
      <c r="F400" t="s">
        <v>28</v>
      </c>
      <c r="G400" t="s">
        <v>31</v>
      </c>
      <c r="H400" t="s">
        <v>32</v>
      </c>
      <c r="I400" s="4">
        <v>49</v>
      </c>
      <c r="J400" s="4">
        <v>39.594474153297639</v>
      </c>
      <c r="K400" s="4">
        <v>18.706179441473552</v>
      </c>
      <c r="L400" s="4">
        <v>20.888294711824091</v>
      </c>
      <c r="M400" s="5">
        <v>3.92</v>
      </c>
      <c r="N400" t="str">
        <f t="shared" si="24"/>
        <v>202403</v>
      </c>
      <c r="O400" t="str">
        <f t="shared" si="25"/>
        <v>03</v>
      </c>
      <c r="P400" t="str">
        <f t="shared" si="26"/>
        <v>03.Mar2024</v>
      </c>
      <c r="Q400" t="str">
        <f>IF([1]Dashboard!$AK$39="Month","Month"&amp;N400&amp;E400,IF([1]Dashboard!$AK$39="YTD",IF(O400-[1]Dashboard!$AK$37&lt;=0,"YTD"&amp;A400&amp;[1]Dashboard!$AK$37&amp;E400),IF([1]Dashboard!$AK$39="FY","FY"&amp;A400&amp;E400)))</f>
        <v>YTD2024061 - BARS</v>
      </c>
      <c r="R400" t="str">
        <f>IF([1]Dashboard!$AK$39="Month","Month"&amp;N400&amp;E400&amp;F400,IF([1]Dashboard!$AK$39="YTD",IF(O400-[1]Dashboard!$AK$37&lt;=0,"YTD"&amp;A400&amp;[1]Dashboard!$AK$37&amp;E400&amp;F400),IF([1]Dashboard!$AK$39="FY","FY"&amp;A400&amp;E400&amp;F400)))</f>
        <v>YTD2024061 - BARSBARS</v>
      </c>
      <c r="S400" t="str">
        <f>IF([1]Dashboard!$AK$39="Month","Month"&amp;N400&amp;F400,IF([1]Dashboard!$AK$39="YTD",IF(O400-[1]Dashboard!$AK$37&lt;=0,"YTD"&amp;A400&amp;[1]Dashboard!$AK$37&amp;F400),IF([1]Dashboard!$AK$39="FY","FY"&amp;A400&amp;F400)))</f>
        <v>YTD202406BARS</v>
      </c>
      <c r="T400" t="str">
        <f>IF([1]Dashboard!$AK$39="Month","Month"&amp;N400&amp;F400,IF([1]Dashboard!$AK$39="YTD",IF(O400-[1]Dashboard!$AK$37&lt;=0,"YTD"&amp;A400&amp;[1]Dashboard!$AK$37&amp;U400),IF([1]Dashboard!$AK$39="FY","FY"&amp;A400&amp;U400)))</f>
        <v>YTD2024061 - BARSBARS</v>
      </c>
      <c r="U400" t="str">
        <f t="shared" si="27"/>
        <v>1 - BARSBARS</v>
      </c>
      <c r="V400" t="str">
        <f>IF([1]Dashboard!$AK$39="Month","Month"&amp;N400&amp;C400&amp;E400,IF([1]Dashboard!$AK$39="YTD",IF(O400-[1]Dashboard!$AK$37&lt;=0,"YTD"&amp;A400&amp;[1]Dashboard!$AK$37&amp;C400&amp;E400),IF([1]Dashboard!$AK$39="FY","FY"&amp;A400&amp;C400&amp;E400)))</f>
        <v>YTD202406Abbesses1 - BARS</v>
      </c>
      <c r="W400" t="str">
        <f>IF([1]Dashboard!$AK$39="Month","Month"&amp;N400,IF([1]Dashboard!$AK$39="YTD",IF(O400-[1]Dashboard!$AK$37&lt;=0,"YTD"&amp;A400&amp;[1]Dashboard!$AK$37),IF([1]Dashboard!$AK$39="FY","FY"&amp;A400)))</f>
        <v>YTD202406</v>
      </c>
    </row>
    <row r="401" spans="1:23" x14ac:dyDescent="0.3">
      <c r="A401" t="s">
        <v>23</v>
      </c>
      <c r="B401" t="s">
        <v>294</v>
      </c>
      <c r="C401" t="s">
        <v>25</v>
      </c>
      <c r="D401" t="s">
        <v>71</v>
      </c>
      <c r="E401" t="s">
        <v>27</v>
      </c>
      <c r="F401" t="s">
        <v>28</v>
      </c>
      <c r="G401" t="s">
        <v>33</v>
      </c>
      <c r="H401" t="s">
        <v>34</v>
      </c>
      <c r="I401" s="4">
        <v>22</v>
      </c>
      <c r="J401" s="4">
        <v>17.373737373737374</v>
      </c>
      <c r="K401" s="4">
        <v>6.6993464052287557</v>
      </c>
      <c r="L401" s="4">
        <v>10.674390968508618</v>
      </c>
      <c r="M401" s="5">
        <v>1.76</v>
      </c>
      <c r="N401" t="str">
        <f t="shared" si="24"/>
        <v>202403</v>
      </c>
      <c r="O401" t="str">
        <f t="shared" si="25"/>
        <v>03</v>
      </c>
      <c r="P401" t="str">
        <f t="shared" si="26"/>
        <v>03.Mar2024</v>
      </c>
      <c r="Q401" t="str">
        <f>IF([1]Dashboard!$AK$39="Month","Month"&amp;N401&amp;E401,IF([1]Dashboard!$AK$39="YTD",IF(O401-[1]Dashboard!$AK$37&lt;=0,"YTD"&amp;A401&amp;[1]Dashboard!$AK$37&amp;E401),IF([1]Dashboard!$AK$39="FY","FY"&amp;A401&amp;E401)))</f>
        <v>YTD2024061 - BARS</v>
      </c>
      <c r="R401" t="str">
        <f>IF([1]Dashboard!$AK$39="Month","Month"&amp;N401&amp;E401&amp;F401,IF([1]Dashboard!$AK$39="YTD",IF(O401-[1]Dashboard!$AK$37&lt;=0,"YTD"&amp;A401&amp;[1]Dashboard!$AK$37&amp;E401&amp;F401),IF([1]Dashboard!$AK$39="FY","FY"&amp;A401&amp;E401&amp;F401)))</f>
        <v>YTD2024061 - BARSBARS</v>
      </c>
      <c r="S401" t="str">
        <f>IF([1]Dashboard!$AK$39="Month","Month"&amp;N401&amp;F401,IF([1]Dashboard!$AK$39="YTD",IF(O401-[1]Dashboard!$AK$37&lt;=0,"YTD"&amp;A401&amp;[1]Dashboard!$AK$37&amp;F401),IF([1]Dashboard!$AK$39="FY","FY"&amp;A401&amp;F401)))</f>
        <v>YTD202406BARS</v>
      </c>
      <c r="T401" t="str">
        <f>IF([1]Dashboard!$AK$39="Month","Month"&amp;N401&amp;F401,IF([1]Dashboard!$AK$39="YTD",IF(O401-[1]Dashboard!$AK$37&lt;=0,"YTD"&amp;A401&amp;[1]Dashboard!$AK$37&amp;U401),IF([1]Dashboard!$AK$39="FY","FY"&amp;A401&amp;U401)))</f>
        <v>YTD2024061 - BARSBARS</v>
      </c>
      <c r="U401" t="str">
        <f t="shared" si="27"/>
        <v>1 - BARSBARS</v>
      </c>
      <c r="V401" t="str">
        <f>IF([1]Dashboard!$AK$39="Month","Month"&amp;N401&amp;C401&amp;E401,IF([1]Dashboard!$AK$39="YTD",IF(O401-[1]Dashboard!$AK$37&lt;=0,"YTD"&amp;A401&amp;[1]Dashboard!$AK$37&amp;C401&amp;E401),IF([1]Dashboard!$AK$39="FY","FY"&amp;A401&amp;C401&amp;E401)))</f>
        <v>YTD202406Abbesses1 - BARS</v>
      </c>
      <c r="W401" t="str">
        <f>IF([1]Dashboard!$AK$39="Month","Month"&amp;N401,IF([1]Dashboard!$AK$39="YTD",IF(O401-[1]Dashboard!$AK$37&lt;=0,"YTD"&amp;A401&amp;[1]Dashboard!$AK$37),IF([1]Dashboard!$AK$39="FY","FY"&amp;A401)))</f>
        <v>YTD202406</v>
      </c>
    </row>
    <row r="402" spans="1:23" x14ac:dyDescent="0.3">
      <c r="A402" t="s">
        <v>23</v>
      </c>
      <c r="B402" t="s">
        <v>294</v>
      </c>
      <c r="C402" t="s">
        <v>25</v>
      </c>
      <c r="D402" t="s">
        <v>71</v>
      </c>
      <c r="E402" t="s">
        <v>27</v>
      </c>
      <c r="F402" t="s">
        <v>28</v>
      </c>
      <c r="G402" t="s">
        <v>35</v>
      </c>
      <c r="H402" t="s">
        <v>36</v>
      </c>
      <c r="I402" s="4">
        <v>45</v>
      </c>
      <c r="J402" s="4">
        <v>41.139334521687445</v>
      </c>
      <c r="K402" s="4">
        <v>15.240641711229944</v>
      </c>
      <c r="L402" s="4">
        <v>25.898692810457497</v>
      </c>
      <c r="M402" s="5">
        <v>3.6</v>
      </c>
      <c r="N402" t="str">
        <f t="shared" si="24"/>
        <v>202403</v>
      </c>
      <c r="O402" t="str">
        <f t="shared" si="25"/>
        <v>03</v>
      </c>
      <c r="P402" t="str">
        <f t="shared" si="26"/>
        <v>03.Mar2024</v>
      </c>
      <c r="Q402" t="str">
        <f>IF([1]Dashboard!$AK$39="Month","Month"&amp;N402&amp;E402,IF([1]Dashboard!$AK$39="YTD",IF(O402-[1]Dashboard!$AK$37&lt;=0,"YTD"&amp;A402&amp;[1]Dashboard!$AK$37&amp;E402),IF([1]Dashboard!$AK$39="FY","FY"&amp;A402&amp;E402)))</f>
        <v>YTD2024061 - BARS</v>
      </c>
      <c r="R402" t="str">
        <f>IF([1]Dashboard!$AK$39="Month","Month"&amp;N402&amp;E402&amp;F402,IF([1]Dashboard!$AK$39="YTD",IF(O402-[1]Dashboard!$AK$37&lt;=0,"YTD"&amp;A402&amp;[1]Dashboard!$AK$37&amp;E402&amp;F402),IF([1]Dashboard!$AK$39="FY","FY"&amp;A402&amp;E402&amp;F402)))</f>
        <v>YTD2024061 - BARSBARS</v>
      </c>
      <c r="S402" t="str">
        <f>IF([1]Dashboard!$AK$39="Month","Month"&amp;N402&amp;F402,IF([1]Dashboard!$AK$39="YTD",IF(O402-[1]Dashboard!$AK$37&lt;=0,"YTD"&amp;A402&amp;[1]Dashboard!$AK$37&amp;F402),IF([1]Dashboard!$AK$39="FY","FY"&amp;A402&amp;F402)))</f>
        <v>YTD202406BARS</v>
      </c>
      <c r="T402" t="str">
        <f>IF([1]Dashboard!$AK$39="Month","Month"&amp;N402&amp;F402,IF([1]Dashboard!$AK$39="YTD",IF(O402-[1]Dashboard!$AK$37&lt;=0,"YTD"&amp;A402&amp;[1]Dashboard!$AK$37&amp;U402),IF([1]Dashboard!$AK$39="FY","FY"&amp;A402&amp;U402)))</f>
        <v>YTD2024061 - BARSBARS</v>
      </c>
      <c r="U402" t="str">
        <f t="shared" si="27"/>
        <v>1 - BARSBARS</v>
      </c>
      <c r="V402" t="str">
        <f>IF([1]Dashboard!$AK$39="Month","Month"&amp;N402&amp;C402&amp;E402,IF([1]Dashboard!$AK$39="YTD",IF(O402-[1]Dashboard!$AK$37&lt;=0,"YTD"&amp;A402&amp;[1]Dashboard!$AK$37&amp;C402&amp;E402),IF([1]Dashboard!$AK$39="FY","FY"&amp;A402&amp;C402&amp;E402)))</f>
        <v>YTD202406Abbesses1 - BARS</v>
      </c>
      <c r="W402" t="str">
        <f>IF([1]Dashboard!$AK$39="Month","Month"&amp;N402,IF([1]Dashboard!$AK$39="YTD",IF(O402-[1]Dashboard!$AK$37&lt;=0,"YTD"&amp;A402&amp;[1]Dashboard!$AK$37),IF([1]Dashboard!$AK$39="FY","FY"&amp;A402)))</f>
        <v>YTD202406</v>
      </c>
    </row>
    <row r="403" spans="1:23" x14ac:dyDescent="0.3">
      <c r="A403" t="s">
        <v>23</v>
      </c>
      <c r="B403" t="s">
        <v>294</v>
      </c>
      <c r="C403" t="s">
        <v>25</v>
      </c>
      <c r="D403" t="s">
        <v>71</v>
      </c>
      <c r="E403" t="s">
        <v>27</v>
      </c>
      <c r="F403" t="s">
        <v>28</v>
      </c>
      <c r="G403" t="s">
        <v>37</v>
      </c>
      <c r="H403" t="s">
        <v>38</v>
      </c>
      <c r="I403" s="4">
        <v>42</v>
      </c>
      <c r="J403" s="4">
        <v>38.394236482471761</v>
      </c>
      <c r="K403" s="4">
        <v>14.926470588235292</v>
      </c>
      <c r="L403" s="4">
        <v>23.467765894236472</v>
      </c>
      <c r="M403" s="5">
        <v>3.36</v>
      </c>
      <c r="N403" t="str">
        <f t="shared" si="24"/>
        <v>202403</v>
      </c>
      <c r="O403" t="str">
        <f t="shared" si="25"/>
        <v>03</v>
      </c>
      <c r="P403" t="str">
        <f t="shared" si="26"/>
        <v>03.Mar2024</v>
      </c>
      <c r="Q403" t="str">
        <f>IF([1]Dashboard!$AK$39="Month","Month"&amp;N403&amp;E403,IF([1]Dashboard!$AK$39="YTD",IF(O403-[1]Dashboard!$AK$37&lt;=0,"YTD"&amp;A403&amp;[1]Dashboard!$AK$37&amp;E403),IF([1]Dashboard!$AK$39="FY","FY"&amp;A403&amp;E403)))</f>
        <v>YTD2024061 - BARS</v>
      </c>
      <c r="R403" t="str">
        <f>IF([1]Dashboard!$AK$39="Month","Month"&amp;N403&amp;E403&amp;F403,IF([1]Dashboard!$AK$39="YTD",IF(O403-[1]Dashboard!$AK$37&lt;=0,"YTD"&amp;A403&amp;[1]Dashboard!$AK$37&amp;E403&amp;F403),IF([1]Dashboard!$AK$39="FY","FY"&amp;A403&amp;E403&amp;F403)))</f>
        <v>YTD2024061 - BARSBARS</v>
      </c>
      <c r="S403" t="str">
        <f>IF([1]Dashboard!$AK$39="Month","Month"&amp;N403&amp;F403,IF([1]Dashboard!$AK$39="YTD",IF(O403-[1]Dashboard!$AK$37&lt;=0,"YTD"&amp;A403&amp;[1]Dashboard!$AK$37&amp;F403),IF([1]Dashboard!$AK$39="FY","FY"&amp;A403&amp;F403)))</f>
        <v>YTD202406BARS</v>
      </c>
      <c r="T403" t="str">
        <f>IF([1]Dashboard!$AK$39="Month","Month"&amp;N403&amp;F403,IF([1]Dashboard!$AK$39="YTD",IF(O403-[1]Dashboard!$AK$37&lt;=0,"YTD"&amp;A403&amp;[1]Dashboard!$AK$37&amp;U403),IF([1]Dashboard!$AK$39="FY","FY"&amp;A403&amp;U403)))</f>
        <v>YTD2024061 - BARSBARS</v>
      </c>
      <c r="U403" t="str">
        <f t="shared" si="27"/>
        <v>1 - BARSBARS</v>
      </c>
      <c r="V403" t="str">
        <f>IF([1]Dashboard!$AK$39="Month","Month"&amp;N403&amp;C403&amp;E403,IF([1]Dashboard!$AK$39="YTD",IF(O403-[1]Dashboard!$AK$37&lt;=0,"YTD"&amp;A403&amp;[1]Dashboard!$AK$37&amp;C403&amp;E403),IF([1]Dashboard!$AK$39="FY","FY"&amp;A403&amp;C403&amp;E403)))</f>
        <v>YTD202406Abbesses1 - BARS</v>
      </c>
      <c r="W403" t="str">
        <f>IF([1]Dashboard!$AK$39="Month","Month"&amp;N403,IF([1]Dashboard!$AK$39="YTD",IF(O403-[1]Dashboard!$AK$37&lt;=0,"YTD"&amp;A403&amp;[1]Dashboard!$AK$37),IF([1]Dashboard!$AK$39="FY","FY"&amp;A403)))</f>
        <v>YTD202406</v>
      </c>
    </row>
    <row r="404" spans="1:23" x14ac:dyDescent="0.3">
      <c r="A404" t="s">
        <v>23</v>
      </c>
      <c r="B404" t="s">
        <v>294</v>
      </c>
      <c r="C404" t="s">
        <v>25</v>
      </c>
      <c r="D404" t="s">
        <v>71</v>
      </c>
      <c r="E404" t="s">
        <v>27</v>
      </c>
      <c r="F404" t="s">
        <v>28</v>
      </c>
      <c r="G404" t="s">
        <v>74</v>
      </c>
      <c r="H404" t="s">
        <v>75</v>
      </c>
      <c r="I404" s="4">
        <v>51</v>
      </c>
      <c r="J404" s="4">
        <v>56.427510398098669</v>
      </c>
      <c r="K404" s="4">
        <v>24.299242424242426</v>
      </c>
      <c r="L404" s="4">
        <v>32.128267973856239</v>
      </c>
      <c r="M404" s="5">
        <v>4.08</v>
      </c>
      <c r="N404" t="str">
        <f t="shared" si="24"/>
        <v>202403</v>
      </c>
      <c r="O404" t="str">
        <f t="shared" si="25"/>
        <v>03</v>
      </c>
      <c r="P404" t="str">
        <f t="shared" si="26"/>
        <v>03.Mar2024</v>
      </c>
      <c r="Q404" t="str">
        <f>IF([1]Dashboard!$AK$39="Month","Month"&amp;N404&amp;E404,IF([1]Dashboard!$AK$39="YTD",IF(O404-[1]Dashboard!$AK$37&lt;=0,"YTD"&amp;A404&amp;[1]Dashboard!$AK$37&amp;E404),IF([1]Dashboard!$AK$39="FY","FY"&amp;A404&amp;E404)))</f>
        <v>YTD2024061 - BARS</v>
      </c>
      <c r="R404" t="str">
        <f>IF([1]Dashboard!$AK$39="Month","Month"&amp;N404&amp;E404&amp;F404,IF([1]Dashboard!$AK$39="YTD",IF(O404-[1]Dashboard!$AK$37&lt;=0,"YTD"&amp;A404&amp;[1]Dashboard!$AK$37&amp;E404&amp;F404),IF([1]Dashboard!$AK$39="FY","FY"&amp;A404&amp;E404&amp;F404)))</f>
        <v>YTD2024061 - BARSBARS</v>
      </c>
      <c r="S404" t="str">
        <f>IF([1]Dashboard!$AK$39="Month","Month"&amp;N404&amp;F404,IF([1]Dashboard!$AK$39="YTD",IF(O404-[1]Dashboard!$AK$37&lt;=0,"YTD"&amp;A404&amp;[1]Dashboard!$AK$37&amp;F404),IF([1]Dashboard!$AK$39="FY","FY"&amp;A404&amp;F404)))</f>
        <v>YTD202406BARS</v>
      </c>
      <c r="T404" t="str">
        <f>IF([1]Dashboard!$AK$39="Month","Month"&amp;N404&amp;F404,IF([1]Dashboard!$AK$39="YTD",IF(O404-[1]Dashboard!$AK$37&lt;=0,"YTD"&amp;A404&amp;[1]Dashboard!$AK$37&amp;U404),IF([1]Dashboard!$AK$39="FY","FY"&amp;A404&amp;U404)))</f>
        <v>YTD2024061 - BARSBARS</v>
      </c>
      <c r="U404" t="str">
        <f t="shared" si="27"/>
        <v>1 - BARSBARS</v>
      </c>
      <c r="V404" t="str">
        <f>IF([1]Dashboard!$AK$39="Month","Month"&amp;N404&amp;C404&amp;E404,IF([1]Dashboard!$AK$39="YTD",IF(O404-[1]Dashboard!$AK$37&lt;=0,"YTD"&amp;A404&amp;[1]Dashboard!$AK$37&amp;C404&amp;E404),IF([1]Dashboard!$AK$39="FY","FY"&amp;A404&amp;C404&amp;E404)))</f>
        <v>YTD202406Abbesses1 - BARS</v>
      </c>
      <c r="W404" t="str">
        <f>IF([1]Dashboard!$AK$39="Month","Month"&amp;N404,IF([1]Dashboard!$AK$39="YTD",IF(O404-[1]Dashboard!$AK$37&lt;=0,"YTD"&amp;A404&amp;[1]Dashboard!$AK$37),IF([1]Dashboard!$AK$39="FY","FY"&amp;A404)))</f>
        <v>YTD202406</v>
      </c>
    </row>
    <row r="405" spans="1:23" x14ac:dyDescent="0.3">
      <c r="A405" t="s">
        <v>23</v>
      </c>
      <c r="B405" t="s">
        <v>294</v>
      </c>
      <c r="C405" t="s">
        <v>25</v>
      </c>
      <c r="D405" t="s">
        <v>71</v>
      </c>
      <c r="E405" t="s">
        <v>27</v>
      </c>
      <c r="F405" t="s">
        <v>28</v>
      </c>
      <c r="G405" t="s">
        <v>39</v>
      </c>
      <c r="H405" t="s">
        <v>40</v>
      </c>
      <c r="I405" s="4">
        <v>25</v>
      </c>
      <c r="J405" s="4">
        <v>27.722816399286991</v>
      </c>
      <c r="K405" s="4">
        <v>8.9219399881164598</v>
      </c>
      <c r="L405" s="4">
        <v>18.800876411170531</v>
      </c>
      <c r="M405" s="5">
        <v>2</v>
      </c>
      <c r="N405" t="str">
        <f t="shared" si="24"/>
        <v>202403</v>
      </c>
      <c r="O405" t="str">
        <f t="shared" si="25"/>
        <v>03</v>
      </c>
      <c r="P405" t="str">
        <f t="shared" si="26"/>
        <v>03.Mar2024</v>
      </c>
      <c r="Q405" t="str">
        <f>IF([1]Dashboard!$AK$39="Month","Month"&amp;N405&amp;E405,IF([1]Dashboard!$AK$39="YTD",IF(O405-[1]Dashboard!$AK$37&lt;=0,"YTD"&amp;A405&amp;[1]Dashboard!$AK$37&amp;E405),IF([1]Dashboard!$AK$39="FY","FY"&amp;A405&amp;E405)))</f>
        <v>YTD2024061 - BARS</v>
      </c>
      <c r="R405" t="str">
        <f>IF([1]Dashboard!$AK$39="Month","Month"&amp;N405&amp;E405&amp;F405,IF([1]Dashboard!$AK$39="YTD",IF(O405-[1]Dashboard!$AK$37&lt;=0,"YTD"&amp;A405&amp;[1]Dashboard!$AK$37&amp;E405&amp;F405),IF([1]Dashboard!$AK$39="FY","FY"&amp;A405&amp;E405&amp;F405)))</f>
        <v>YTD2024061 - BARSBARS</v>
      </c>
      <c r="S405" t="str">
        <f>IF([1]Dashboard!$AK$39="Month","Month"&amp;N405&amp;F405,IF([1]Dashboard!$AK$39="YTD",IF(O405-[1]Dashboard!$AK$37&lt;=0,"YTD"&amp;A405&amp;[1]Dashboard!$AK$37&amp;F405),IF([1]Dashboard!$AK$39="FY","FY"&amp;A405&amp;F405)))</f>
        <v>YTD202406BARS</v>
      </c>
      <c r="T405" t="str">
        <f>IF([1]Dashboard!$AK$39="Month","Month"&amp;N405&amp;F405,IF([1]Dashboard!$AK$39="YTD",IF(O405-[1]Dashboard!$AK$37&lt;=0,"YTD"&amp;A405&amp;[1]Dashboard!$AK$37&amp;U405),IF([1]Dashboard!$AK$39="FY","FY"&amp;A405&amp;U405)))</f>
        <v>YTD2024061 - BARSBARS</v>
      </c>
      <c r="U405" t="str">
        <f t="shared" si="27"/>
        <v>1 - BARSBARS</v>
      </c>
      <c r="V405" t="str">
        <f>IF([1]Dashboard!$AK$39="Month","Month"&amp;N405&amp;C405&amp;E405,IF([1]Dashboard!$AK$39="YTD",IF(O405-[1]Dashboard!$AK$37&lt;=0,"YTD"&amp;A405&amp;[1]Dashboard!$AK$37&amp;C405&amp;E405),IF([1]Dashboard!$AK$39="FY","FY"&amp;A405&amp;C405&amp;E405)))</f>
        <v>YTD202406Abbesses1 - BARS</v>
      </c>
      <c r="W405" t="str">
        <f>IF([1]Dashboard!$AK$39="Month","Month"&amp;N405,IF([1]Dashboard!$AK$39="YTD",IF(O405-[1]Dashboard!$AK$37&lt;=0,"YTD"&amp;A405&amp;[1]Dashboard!$AK$37),IF([1]Dashboard!$AK$39="FY","FY"&amp;A405)))</f>
        <v>YTD202406</v>
      </c>
    </row>
    <row r="406" spans="1:23" x14ac:dyDescent="0.3">
      <c r="A406" t="s">
        <v>23</v>
      </c>
      <c r="B406" t="s">
        <v>294</v>
      </c>
      <c r="C406" t="s">
        <v>25</v>
      </c>
      <c r="D406" t="s">
        <v>71</v>
      </c>
      <c r="E406" t="s">
        <v>27</v>
      </c>
      <c r="F406" t="s">
        <v>28</v>
      </c>
      <c r="G406" t="s">
        <v>41</v>
      </c>
      <c r="H406" t="s">
        <v>42</v>
      </c>
      <c r="I406" s="4">
        <v>33</v>
      </c>
      <c r="J406" s="4">
        <v>36.577540106951886</v>
      </c>
      <c r="K406" s="4">
        <v>15.171568627450977</v>
      </c>
      <c r="L406" s="4">
        <v>21.405971479500909</v>
      </c>
      <c r="M406" s="5">
        <v>2.64</v>
      </c>
      <c r="N406" t="str">
        <f t="shared" si="24"/>
        <v>202403</v>
      </c>
      <c r="O406" t="str">
        <f t="shared" si="25"/>
        <v>03</v>
      </c>
      <c r="P406" t="str">
        <f t="shared" si="26"/>
        <v>03.Mar2024</v>
      </c>
      <c r="Q406" t="str">
        <f>IF([1]Dashboard!$AK$39="Month","Month"&amp;N406&amp;E406,IF([1]Dashboard!$AK$39="YTD",IF(O406-[1]Dashboard!$AK$37&lt;=0,"YTD"&amp;A406&amp;[1]Dashboard!$AK$37&amp;E406),IF([1]Dashboard!$AK$39="FY","FY"&amp;A406&amp;E406)))</f>
        <v>YTD2024061 - BARS</v>
      </c>
      <c r="R406" t="str">
        <f>IF([1]Dashboard!$AK$39="Month","Month"&amp;N406&amp;E406&amp;F406,IF([1]Dashboard!$AK$39="YTD",IF(O406-[1]Dashboard!$AK$37&lt;=0,"YTD"&amp;A406&amp;[1]Dashboard!$AK$37&amp;E406&amp;F406),IF([1]Dashboard!$AK$39="FY","FY"&amp;A406&amp;E406&amp;F406)))</f>
        <v>YTD2024061 - BARSBARS</v>
      </c>
      <c r="S406" t="str">
        <f>IF([1]Dashboard!$AK$39="Month","Month"&amp;N406&amp;F406,IF([1]Dashboard!$AK$39="YTD",IF(O406-[1]Dashboard!$AK$37&lt;=0,"YTD"&amp;A406&amp;[1]Dashboard!$AK$37&amp;F406),IF([1]Dashboard!$AK$39="FY","FY"&amp;A406&amp;F406)))</f>
        <v>YTD202406BARS</v>
      </c>
      <c r="T406" t="str">
        <f>IF([1]Dashboard!$AK$39="Month","Month"&amp;N406&amp;F406,IF([1]Dashboard!$AK$39="YTD",IF(O406-[1]Dashboard!$AK$37&lt;=0,"YTD"&amp;A406&amp;[1]Dashboard!$AK$37&amp;U406),IF([1]Dashboard!$AK$39="FY","FY"&amp;A406&amp;U406)))</f>
        <v>YTD2024061 - BARSBARS</v>
      </c>
      <c r="U406" t="str">
        <f t="shared" si="27"/>
        <v>1 - BARSBARS</v>
      </c>
      <c r="V406" t="str">
        <f>IF([1]Dashboard!$AK$39="Month","Month"&amp;N406&amp;C406&amp;E406,IF([1]Dashboard!$AK$39="YTD",IF(O406-[1]Dashboard!$AK$37&lt;=0,"YTD"&amp;A406&amp;[1]Dashboard!$AK$37&amp;C406&amp;E406),IF([1]Dashboard!$AK$39="FY","FY"&amp;A406&amp;C406&amp;E406)))</f>
        <v>YTD202406Abbesses1 - BARS</v>
      </c>
      <c r="W406" t="str">
        <f>IF([1]Dashboard!$AK$39="Month","Month"&amp;N406,IF([1]Dashboard!$AK$39="YTD",IF(O406-[1]Dashboard!$AK$37&lt;=0,"YTD"&amp;A406&amp;[1]Dashboard!$AK$37),IF([1]Dashboard!$AK$39="FY","FY"&amp;A406)))</f>
        <v>YTD202406</v>
      </c>
    </row>
    <row r="407" spans="1:23" x14ac:dyDescent="0.3">
      <c r="A407" t="s">
        <v>23</v>
      </c>
      <c r="B407" t="s">
        <v>294</v>
      </c>
      <c r="C407" t="s">
        <v>25</v>
      </c>
      <c r="D407" t="s">
        <v>71</v>
      </c>
      <c r="E407" t="s">
        <v>27</v>
      </c>
      <c r="F407" t="s">
        <v>28</v>
      </c>
      <c r="G407" t="s">
        <v>43</v>
      </c>
      <c r="H407" t="s">
        <v>44</v>
      </c>
      <c r="I407" s="4">
        <v>46</v>
      </c>
      <c r="J407" s="4">
        <v>50.85561497326205</v>
      </c>
      <c r="K407" s="4">
        <v>16.894682115270353</v>
      </c>
      <c r="L407" s="4">
        <v>33.9609328579917</v>
      </c>
      <c r="M407" s="5">
        <v>3.68</v>
      </c>
      <c r="N407" t="str">
        <f t="shared" si="24"/>
        <v>202403</v>
      </c>
      <c r="O407" t="str">
        <f t="shared" si="25"/>
        <v>03</v>
      </c>
      <c r="P407" t="str">
        <f t="shared" si="26"/>
        <v>03.Mar2024</v>
      </c>
      <c r="Q407" t="str">
        <f>IF([1]Dashboard!$AK$39="Month","Month"&amp;N407&amp;E407,IF([1]Dashboard!$AK$39="YTD",IF(O407-[1]Dashboard!$AK$37&lt;=0,"YTD"&amp;A407&amp;[1]Dashboard!$AK$37&amp;E407),IF([1]Dashboard!$AK$39="FY","FY"&amp;A407&amp;E407)))</f>
        <v>YTD2024061 - BARS</v>
      </c>
      <c r="R407" t="str">
        <f>IF([1]Dashboard!$AK$39="Month","Month"&amp;N407&amp;E407&amp;F407,IF([1]Dashboard!$AK$39="YTD",IF(O407-[1]Dashboard!$AK$37&lt;=0,"YTD"&amp;A407&amp;[1]Dashboard!$AK$37&amp;E407&amp;F407),IF([1]Dashboard!$AK$39="FY","FY"&amp;A407&amp;E407&amp;F407)))</f>
        <v>YTD2024061 - BARSBARS</v>
      </c>
      <c r="S407" t="str">
        <f>IF([1]Dashboard!$AK$39="Month","Month"&amp;N407&amp;F407,IF([1]Dashboard!$AK$39="YTD",IF(O407-[1]Dashboard!$AK$37&lt;=0,"YTD"&amp;A407&amp;[1]Dashboard!$AK$37&amp;F407),IF([1]Dashboard!$AK$39="FY","FY"&amp;A407&amp;F407)))</f>
        <v>YTD202406BARS</v>
      </c>
      <c r="T407" t="str">
        <f>IF([1]Dashboard!$AK$39="Month","Month"&amp;N407&amp;F407,IF([1]Dashboard!$AK$39="YTD",IF(O407-[1]Dashboard!$AK$37&lt;=0,"YTD"&amp;A407&amp;[1]Dashboard!$AK$37&amp;U407),IF([1]Dashboard!$AK$39="FY","FY"&amp;A407&amp;U407)))</f>
        <v>YTD2024061 - BARSBARS</v>
      </c>
      <c r="U407" t="str">
        <f t="shared" si="27"/>
        <v>1 - BARSBARS</v>
      </c>
      <c r="V407" t="str">
        <f>IF([1]Dashboard!$AK$39="Month","Month"&amp;N407&amp;C407&amp;E407,IF([1]Dashboard!$AK$39="YTD",IF(O407-[1]Dashboard!$AK$37&lt;=0,"YTD"&amp;A407&amp;[1]Dashboard!$AK$37&amp;C407&amp;E407),IF([1]Dashboard!$AK$39="FY","FY"&amp;A407&amp;C407&amp;E407)))</f>
        <v>YTD202406Abbesses1 - BARS</v>
      </c>
      <c r="W407" t="str">
        <f>IF([1]Dashboard!$AK$39="Month","Month"&amp;N407,IF([1]Dashboard!$AK$39="YTD",IF(O407-[1]Dashboard!$AK$37&lt;=0,"YTD"&amp;A407&amp;[1]Dashboard!$AK$37),IF([1]Dashboard!$AK$39="FY","FY"&amp;A407)))</f>
        <v>YTD202406</v>
      </c>
    </row>
    <row r="408" spans="1:23" x14ac:dyDescent="0.3">
      <c r="A408" t="s">
        <v>23</v>
      </c>
      <c r="B408" t="s">
        <v>294</v>
      </c>
      <c r="C408" t="s">
        <v>25</v>
      </c>
      <c r="D408" t="s">
        <v>71</v>
      </c>
      <c r="E408" t="s">
        <v>27</v>
      </c>
      <c r="F408" t="s">
        <v>76</v>
      </c>
      <c r="G408" t="s">
        <v>81</v>
      </c>
      <c r="H408" t="s">
        <v>82</v>
      </c>
      <c r="I408" s="4">
        <v>32</v>
      </c>
      <c r="J408" s="4">
        <v>5.9714795008912649</v>
      </c>
      <c r="K408" s="4">
        <v>3.2323232323232309</v>
      </c>
      <c r="L408" s="4">
        <v>2.739156268568034</v>
      </c>
      <c r="M408" s="5">
        <v>0.64</v>
      </c>
      <c r="N408" t="str">
        <f t="shared" si="24"/>
        <v>202403</v>
      </c>
      <c r="O408" t="str">
        <f t="shared" si="25"/>
        <v>03</v>
      </c>
      <c r="P408" t="str">
        <f t="shared" si="26"/>
        <v>03.Mar2024</v>
      </c>
      <c r="Q408" t="str">
        <f>IF([1]Dashboard!$AK$39="Month","Month"&amp;N408&amp;E408,IF([1]Dashboard!$AK$39="YTD",IF(O408-[1]Dashboard!$AK$37&lt;=0,"YTD"&amp;A408&amp;[1]Dashboard!$AK$37&amp;E408),IF([1]Dashboard!$AK$39="FY","FY"&amp;A408&amp;E408)))</f>
        <v>YTD2024061 - BARS</v>
      </c>
      <c r="R408" t="str">
        <f>IF([1]Dashboard!$AK$39="Month","Month"&amp;N408&amp;E408&amp;F408,IF([1]Dashboard!$AK$39="YTD",IF(O408-[1]Dashboard!$AK$37&lt;=0,"YTD"&amp;A408&amp;[1]Dashboard!$AK$37&amp;E408&amp;F408),IF([1]Dashboard!$AK$39="FY","FY"&amp;A408&amp;E408&amp;F408)))</f>
        <v>YTD2024061 - BARSBARS - MINI</v>
      </c>
      <c r="S408" t="str">
        <f>IF([1]Dashboard!$AK$39="Month","Month"&amp;N408&amp;F408,IF([1]Dashboard!$AK$39="YTD",IF(O408-[1]Dashboard!$AK$37&lt;=0,"YTD"&amp;A408&amp;[1]Dashboard!$AK$37&amp;F408),IF([1]Dashboard!$AK$39="FY","FY"&amp;A408&amp;F408)))</f>
        <v>YTD202406BARS - MINI</v>
      </c>
      <c r="T408" t="str">
        <f>IF([1]Dashboard!$AK$39="Month","Month"&amp;N408&amp;F408,IF([1]Dashboard!$AK$39="YTD",IF(O408-[1]Dashboard!$AK$37&lt;=0,"YTD"&amp;A408&amp;[1]Dashboard!$AK$37&amp;U408),IF([1]Dashboard!$AK$39="FY","FY"&amp;A408&amp;U408)))</f>
        <v>YTD2024061 - BARSBARS - MINI</v>
      </c>
      <c r="U408" t="str">
        <f t="shared" si="27"/>
        <v>1 - BARSBARS - MINI</v>
      </c>
      <c r="V408" t="str">
        <f>IF([1]Dashboard!$AK$39="Month","Month"&amp;N408&amp;C408&amp;E408,IF([1]Dashboard!$AK$39="YTD",IF(O408-[1]Dashboard!$AK$37&lt;=0,"YTD"&amp;A408&amp;[1]Dashboard!$AK$37&amp;C408&amp;E408),IF([1]Dashboard!$AK$39="FY","FY"&amp;A408&amp;C408&amp;E408)))</f>
        <v>YTD202406Abbesses1 - BARS</v>
      </c>
      <c r="W408" t="str">
        <f>IF([1]Dashboard!$AK$39="Month","Month"&amp;N408,IF([1]Dashboard!$AK$39="YTD",IF(O408-[1]Dashboard!$AK$37&lt;=0,"YTD"&amp;A408&amp;[1]Dashboard!$AK$37),IF([1]Dashboard!$AK$39="FY","FY"&amp;A408)))</f>
        <v>YTD202406</v>
      </c>
    </row>
    <row r="409" spans="1:23" x14ac:dyDescent="0.3">
      <c r="A409" t="s">
        <v>23</v>
      </c>
      <c r="B409" t="s">
        <v>294</v>
      </c>
      <c r="C409" t="s">
        <v>25</v>
      </c>
      <c r="D409" t="s">
        <v>71</v>
      </c>
      <c r="E409" t="s">
        <v>27</v>
      </c>
      <c r="F409" t="s">
        <v>76</v>
      </c>
      <c r="G409" t="s">
        <v>83</v>
      </c>
      <c r="H409" t="s">
        <v>84</v>
      </c>
      <c r="I409" s="4">
        <v>27</v>
      </c>
      <c r="J409" s="4">
        <v>5.6476530005941799</v>
      </c>
      <c r="K409" s="4">
        <v>2.8175133689839571</v>
      </c>
      <c r="L409" s="4">
        <v>2.8301396316102223</v>
      </c>
      <c r="M409" s="5">
        <v>0.54</v>
      </c>
      <c r="N409" t="str">
        <f t="shared" si="24"/>
        <v>202403</v>
      </c>
      <c r="O409" t="str">
        <f t="shared" si="25"/>
        <v>03</v>
      </c>
      <c r="P409" t="str">
        <f t="shared" si="26"/>
        <v>03.Mar2024</v>
      </c>
      <c r="Q409" t="str">
        <f>IF([1]Dashboard!$AK$39="Month","Month"&amp;N409&amp;E409,IF([1]Dashboard!$AK$39="YTD",IF(O409-[1]Dashboard!$AK$37&lt;=0,"YTD"&amp;A409&amp;[1]Dashboard!$AK$37&amp;E409),IF([1]Dashboard!$AK$39="FY","FY"&amp;A409&amp;E409)))</f>
        <v>YTD2024061 - BARS</v>
      </c>
      <c r="R409" t="str">
        <f>IF([1]Dashboard!$AK$39="Month","Month"&amp;N409&amp;E409&amp;F409,IF([1]Dashboard!$AK$39="YTD",IF(O409-[1]Dashboard!$AK$37&lt;=0,"YTD"&amp;A409&amp;[1]Dashboard!$AK$37&amp;E409&amp;F409),IF([1]Dashboard!$AK$39="FY","FY"&amp;A409&amp;E409&amp;F409)))</f>
        <v>YTD2024061 - BARSBARS - MINI</v>
      </c>
      <c r="S409" t="str">
        <f>IF([1]Dashboard!$AK$39="Month","Month"&amp;N409&amp;F409,IF([1]Dashboard!$AK$39="YTD",IF(O409-[1]Dashboard!$AK$37&lt;=0,"YTD"&amp;A409&amp;[1]Dashboard!$AK$37&amp;F409),IF([1]Dashboard!$AK$39="FY","FY"&amp;A409&amp;F409)))</f>
        <v>YTD202406BARS - MINI</v>
      </c>
      <c r="T409" t="str">
        <f>IF([1]Dashboard!$AK$39="Month","Month"&amp;N409&amp;F409,IF([1]Dashboard!$AK$39="YTD",IF(O409-[1]Dashboard!$AK$37&lt;=0,"YTD"&amp;A409&amp;[1]Dashboard!$AK$37&amp;U409),IF([1]Dashboard!$AK$39="FY","FY"&amp;A409&amp;U409)))</f>
        <v>YTD2024061 - BARSBARS - MINI</v>
      </c>
      <c r="U409" t="str">
        <f t="shared" si="27"/>
        <v>1 - BARSBARS - MINI</v>
      </c>
      <c r="V409" t="str">
        <f>IF([1]Dashboard!$AK$39="Month","Month"&amp;N409&amp;C409&amp;E409,IF([1]Dashboard!$AK$39="YTD",IF(O409-[1]Dashboard!$AK$37&lt;=0,"YTD"&amp;A409&amp;[1]Dashboard!$AK$37&amp;C409&amp;E409),IF([1]Dashboard!$AK$39="FY","FY"&amp;A409&amp;C409&amp;E409)))</f>
        <v>YTD202406Abbesses1 - BARS</v>
      </c>
      <c r="W409" t="str">
        <f>IF([1]Dashboard!$AK$39="Month","Month"&amp;N409,IF([1]Dashboard!$AK$39="YTD",IF(O409-[1]Dashboard!$AK$37&lt;=0,"YTD"&amp;A409&amp;[1]Dashboard!$AK$37),IF([1]Dashboard!$AK$39="FY","FY"&amp;A409)))</f>
        <v>YTD202406</v>
      </c>
    </row>
    <row r="410" spans="1:23" x14ac:dyDescent="0.3">
      <c r="A410" t="s">
        <v>23</v>
      </c>
      <c r="B410" t="s">
        <v>294</v>
      </c>
      <c r="C410" t="s">
        <v>25</v>
      </c>
      <c r="D410" t="s">
        <v>71</v>
      </c>
      <c r="E410" t="s">
        <v>27</v>
      </c>
      <c r="F410" t="s">
        <v>76</v>
      </c>
      <c r="G410" t="s">
        <v>85</v>
      </c>
      <c r="H410" t="s">
        <v>86</v>
      </c>
      <c r="I410" s="4">
        <v>23</v>
      </c>
      <c r="J410" s="4">
        <v>4.8336304218657178</v>
      </c>
      <c r="K410" s="4">
        <v>2.2890671420083182</v>
      </c>
      <c r="L410" s="4">
        <v>2.5445632798574001</v>
      </c>
      <c r="M410" s="5">
        <v>0.46</v>
      </c>
      <c r="N410" t="str">
        <f t="shared" si="24"/>
        <v>202403</v>
      </c>
      <c r="O410" t="str">
        <f t="shared" si="25"/>
        <v>03</v>
      </c>
      <c r="P410" t="str">
        <f t="shared" si="26"/>
        <v>03.Mar2024</v>
      </c>
      <c r="Q410" t="str">
        <f>IF([1]Dashboard!$AK$39="Month","Month"&amp;N410&amp;E410,IF([1]Dashboard!$AK$39="YTD",IF(O410-[1]Dashboard!$AK$37&lt;=0,"YTD"&amp;A410&amp;[1]Dashboard!$AK$37&amp;E410),IF([1]Dashboard!$AK$39="FY","FY"&amp;A410&amp;E410)))</f>
        <v>YTD2024061 - BARS</v>
      </c>
      <c r="R410" t="str">
        <f>IF([1]Dashboard!$AK$39="Month","Month"&amp;N410&amp;E410&amp;F410,IF([1]Dashboard!$AK$39="YTD",IF(O410-[1]Dashboard!$AK$37&lt;=0,"YTD"&amp;A410&amp;[1]Dashboard!$AK$37&amp;E410&amp;F410),IF([1]Dashboard!$AK$39="FY","FY"&amp;A410&amp;E410&amp;F410)))</f>
        <v>YTD2024061 - BARSBARS - MINI</v>
      </c>
      <c r="S410" t="str">
        <f>IF([1]Dashboard!$AK$39="Month","Month"&amp;N410&amp;F410,IF([1]Dashboard!$AK$39="YTD",IF(O410-[1]Dashboard!$AK$37&lt;=0,"YTD"&amp;A410&amp;[1]Dashboard!$AK$37&amp;F410),IF([1]Dashboard!$AK$39="FY","FY"&amp;A410&amp;F410)))</f>
        <v>YTD202406BARS - MINI</v>
      </c>
      <c r="T410" t="str">
        <f>IF([1]Dashboard!$AK$39="Month","Month"&amp;N410&amp;F410,IF([1]Dashboard!$AK$39="YTD",IF(O410-[1]Dashboard!$AK$37&lt;=0,"YTD"&amp;A410&amp;[1]Dashboard!$AK$37&amp;U410),IF([1]Dashboard!$AK$39="FY","FY"&amp;A410&amp;U410)))</f>
        <v>YTD2024061 - BARSBARS - MINI</v>
      </c>
      <c r="U410" t="str">
        <f t="shared" si="27"/>
        <v>1 - BARSBARS - MINI</v>
      </c>
      <c r="V410" t="str">
        <f>IF([1]Dashboard!$AK$39="Month","Month"&amp;N410&amp;C410&amp;E410,IF([1]Dashboard!$AK$39="YTD",IF(O410-[1]Dashboard!$AK$37&lt;=0,"YTD"&amp;A410&amp;[1]Dashboard!$AK$37&amp;C410&amp;E410),IF([1]Dashboard!$AK$39="FY","FY"&amp;A410&amp;C410&amp;E410)))</f>
        <v>YTD202406Abbesses1 - BARS</v>
      </c>
      <c r="W410" t="str">
        <f>IF([1]Dashboard!$AK$39="Month","Month"&amp;N410,IF([1]Dashboard!$AK$39="YTD",IF(O410-[1]Dashboard!$AK$37&lt;=0,"YTD"&amp;A410&amp;[1]Dashboard!$AK$37),IF([1]Dashboard!$AK$39="FY","FY"&amp;A410)))</f>
        <v>YTD202406</v>
      </c>
    </row>
    <row r="411" spans="1:23" x14ac:dyDescent="0.3">
      <c r="A411" t="s">
        <v>23</v>
      </c>
      <c r="B411" t="s">
        <v>294</v>
      </c>
      <c r="C411" t="s">
        <v>25</v>
      </c>
      <c r="D411" t="s">
        <v>71</v>
      </c>
      <c r="E411" t="s">
        <v>27</v>
      </c>
      <c r="F411" t="s">
        <v>76</v>
      </c>
      <c r="G411" t="s">
        <v>87</v>
      </c>
      <c r="H411" t="s">
        <v>88</v>
      </c>
      <c r="I411" s="4">
        <v>17</v>
      </c>
      <c r="J411" s="4">
        <v>3.568033273915626</v>
      </c>
      <c r="K411" s="4">
        <v>1.9444444444444444</v>
      </c>
      <c r="L411" s="4">
        <v>1.6235888294711818</v>
      </c>
      <c r="M411" s="5">
        <v>0.34</v>
      </c>
      <c r="N411" t="str">
        <f t="shared" si="24"/>
        <v>202403</v>
      </c>
      <c r="O411" t="str">
        <f t="shared" si="25"/>
        <v>03</v>
      </c>
      <c r="P411" t="str">
        <f t="shared" si="26"/>
        <v>03.Mar2024</v>
      </c>
      <c r="Q411" t="str">
        <f>IF([1]Dashboard!$AK$39="Month","Month"&amp;N411&amp;E411,IF([1]Dashboard!$AK$39="YTD",IF(O411-[1]Dashboard!$AK$37&lt;=0,"YTD"&amp;A411&amp;[1]Dashboard!$AK$37&amp;E411),IF([1]Dashboard!$AK$39="FY","FY"&amp;A411&amp;E411)))</f>
        <v>YTD2024061 - BARS</v>
      </c>
      <c r="R411" t="str">
        <f>IF([1]Dashboard!$AK$39="Month","Month"&amp;N411&amp;E411&amp;F411,IF([1]Dashboard!$AK$39="YTD",IF(O411-[1]Dashboard!$AK$37&lt;=0,"YTD"&amp;A411&amp;[1]Dashboard!$AK$37&amp;E411&amp;F411),IF([1]Dashboard!$AK$39="FY","FY"&amp;A411&amp;E411&amp;F411)))</f>
        <v>YTD2024061 - BARSBARS - MINI</v>
      </c>
      <c r="S411" t="str">
        <f>IF([1]Dashboard!$AK$39="Month","Month"&amp;N411&amp;F411,IF([1]Dashboard!$AK$39="YTD",IF(O411-[1]Dashboard!$AK$37&lt;=0,"YTD"&amp;A411&amp;[1]Dashboard!$AK$37&amp;F411),IF([1]Dashboard!$AK$39="FY","FY"&amp;A411&amp;F411)))</f>
        <v>YTD202406BARS - MINI</v>
      </c>
      <c r="T411" t="str">
        <f>IF([1]Dashboard!$AK$39="Month","Month"&amp;N411&amp;F411,IF([1]Dashboard!$AK$39="YTD",IF(O411-[1]Dashboard!$AK$37&lt;=0,"YTD"&amp;A411&amp;[1]Dashboard!$AK$37&amp;U411),IF([1]Dashboard!$AK$39="FY","FY"&amp;A411&amp;U411)))</f>
        <v>YTD2024061 - BARSBARS - MINI</v>
      </c>
      <c r="U411" t="str">
        <f t="shared" si="27"/>
        <v>1 - BARSBARS - MINI</v>
      </c>
      <c r="V411" t="str">
        <f>IF([1]Dashboard!$AK$39="Month","Month"&amp;N411&amp;C411&amp;E411,IF([1]Dashboard!$AK$39="YTD",IF(O411-[1]Dashboard!$AK$37&lt;=0,"YTD"&amp;A411&amp;[1]Dashboard!$AK$37&amp;C411&amp;E411),IF([1]Dashboard!$AK$39="FY","FY"&amp;A411&amp;C411&amp;E411)))</f>
        <v>YTD202406Abbesses1 - BARS</v>
      </c>
      <c r="W411" t="str">
        <f>IF([1]Dashboard!$AK$39="Month","Month"&amp;N411,IF([1]Dashboard!$AK$39="YTD",IF(O411-[1]Dashboard!$AK$37&lt;=0,"YTD"&amp;A411&amp;[1]Dashboard!$AK$37),IF([1]Dashboard!$AK$39="FY","FY"&amp;A411)))</f>
        <v>YTD202406</v>
      </c>
    </row>
    <row r="412" spans="1:23" x14ac:dyDescent="0.3">
      <c r="A412" t="s">
        <v>23</v>
      </c>
      <c r="B412" t="s">
        <v>294</v>
      </c>
      <c r="C412" t="s">
        <v>25</v>
      </c>
      <c r="D412" t="s">
        <v>71</v>
      </c>
      <c r="E412" t="s">
        <v>89</v>
      </c>
      <c r="F412" t="s">
        <v>90</v>
      </c>
      <c r="G412" t="s">
        <v>93</v>
      </c>
      <c r="H412" t="s">
        <v>94</v>
      </c>
      <c r="I412" s="4">
        <v>0.65800000000000003</v>
      </c>
      <c r="J412" s="4">
        <v>9.2661913250148533</v>
      </c>
      <c r="K412" s="4">
        <v>2.7812522281639924</v>
      </c>
      <c r="L412" s="4">
        <v>6.4849390968508613</v>
      </c>
      <c r="M412" s="5">
        <v>0.65800000000000003</v>
      </c>
      <c r="N412" t="str">
        <f t="shared" si="24"/>
        <v>202403</v>
      </c>
      <c r="O412" t="str">
        <f t="shared" si="25"/>
        <v>03</v>
      </c>
      <c r="P412" t="str">
        <f t="shared" si="26"/>
        <v>03.Mar2024</v>
      </c>
      <c r="Q412" t="str">
        <f>IF([1]Dashboard!$AK$39="Month","Month"&amp;N412&amp;E412,IF([1]Dashboard!$AK$39="YTD",IF(O412-[1]Dashboard!$AK$37&lt;=0,"YTD"&amp;A412&amp;[1]Dashboard!$AK$37&amp;E412),IF([1]Dashboard!$AK$39="FY","FY"&amp;A412&amp;E412)))</f>
        <v>YTD2024061 - BONBON</v>
      </c>
      <c r="R412" t="str">
        <f>IF([1]Dashboard!$AK$39="Month","Month"&amp;N412&amp;E412&amp;F412,IF([1]Dashboard!$AK$39="YTD",IF(O412-[1]Dashboard!$AK$37&lt;=0,"YTD"&amp;A412&amp;[1]Dashboard!$AK$37&amp;E412&amp;F412),IF([1]Dashboard!$AK$39="FY","FY"&amp;A412&amp;E412&amp;F412)))</f>
        <v>YTD2024061 - BONBONAssortiment_1 - BONBON</v>
      </c>
      <c r="S412" t="str">
        <f>IF([1]Dashboard!$AK$39="Month","Month"&amp;N412&amp;F412,IF([1]Dashboard!$AK$39="YTD",IF(O412-[1]Dashboard!$AK$37&lt;=0,"YTD"&amp;A412&amp;[1]Dashboard!$AK$37&amp;F412),IF([1]Dashboard!$AK$39="FY","FY"&amp;A412&amp;F412)))</f>
        <v>YTD202406Assortiment_1 - BONBON</v>
      </c>
      <c r="T412" t="str">
        <f>IF([1]Dashboard!$AK$39="Month","Month"&amp;N412&amp;F412,IF([1]Dashboard!$AK$39="YTD",IF(O412-[1]Dashboard!$AK$37&lt;=0,"YTD"&amp;A412&amp;[1]Dashboard!$AK$37&amp;U412),IF([1]Dashboard!$AK$39="FY","FY"&amp;A412&amp;U412)))</f>
        <v>YTD2024061 - BONBONAssortiment_1 - BONBON</v>
      </c>
      <c r="U412" t="str">
        <f t="shared" si="27"/>
        <v>1 - BONBONAssortiment_1 - BONBON</v>
      </c>
      <c r="V412" t="str">
        <f>IF([1]Dashboard!$AK$39="Month","Month"&amp;N412&amp;C412&amp;E412,IF([1]Dashboard!$AK$39="YTD",IF(O412-[1]Dashboard!$AK$37&lt;=0,"YTD"&amp;A412&amp;[1]Dashboard!$AK$37&amp;C412&amp;E412),IF([1]Dashboard!$AK$39="FY","FY"&amp;A412&amp;C412&amp;E412)))</f>
        <v>YTD202406Abbesses1 - BONBON</v>
      </c>
      <c r="W412" t="str">
        <f>IF([1]Dashboard!$AK$39="Month","Month"&amp;N412,IF([1]Dashboard!$AK$39="YTD",IF(O412-[1]Dashboard!$AK$37&lt;=0,"YTD"&amp;A412&amp;[1]Dashboard!$AK$37),IF([1]Dashboard!$AK$39="FY","FY"&amp;A412)))</f>
        <v>YTD202406</v>
      </c>
    </row>
    <row r="413" spans="1:23" x14ac:dyDescent="0.3">
      <c r="A413" t="s">
        <v>23</v>
      </c>
      <c r="B413" t="s">
        <v>294</v>
      </c>
      <c r="C413" t="s">
        <v>25</v>
      </c>
      <c r="D413" t="s">
        <v>71</v>
      </c>
      <c r="E413" t="s">
        <v>45</v>
      </c>
      <c r="F413" t="s">
        <v>95</v>
      </c>
      <c r="G413" t="s">
        <v>96</v>
      </c>
      <c r="H413" t="s">
        <v>97</v>
      </c>
      <c r="I413" s="4">
        <v>4.9790000000000019</v>
      </c>
      <c r="J413" s="4">
        <v>62.933749257278663</v>
      </c>
      <c r="K413" s="4">
        <v>15.894044860368394</v>
      </c>
      <c r="L413" s="4">
        <v>47.039704396910267</v>
      </c>
      <c r="M413" s="5">
        <v>4.9790000000000019</v>
      </c>
      <c r="N413" t="str">
        <f t="shared" si="24"/>
        <v>202403</v>
      </c>
      <c r="O413" t="str">
        <f t="shared" si="25"/>
        <v>03</v>
      </c>
      <c r="P413" t="str">
        <f t="shared" si="26"/>
        <v>03.Mar2024</v>
      </c>
      <c r="Q413" t="str">
        <f>IF([1]Dashboard!$AK$39="Month","Month"&amp;N413&amp;E413,IF([1]Dashboard!$AK$39="YTD",IF(O413-[1]Dashboard!$AK$37&lt;=0,"YTD"&amp;A413&amp;[1]Dashboard!$AK$37&amp;E413),IF([1]Dashboard!$AK$39="FY","FY"&amp;A413&amp;E413)))</f>
        <v>YTD2024061 - ENROBE</v>
      </c>
      <c r="R413" t="str">
        <f>IF([1]Dashboard!$AK$39="Month","Month"&amp;N413&amp;E413&amp;F413,IF([1]Dashboard!$AK$39="YTD",IF(O413-[1]Dashboard!$AK$37&lt;=0,"YTD"&amp;A413&amp;[1]Dashboard!$AK$37&amp;E413&amp;F413),IF([1]Dashboard!$AK$39="FY","FY"&amp;A413&amp;E413&amp;F413)))</f>
        <v>YTD2024061 - ENROBEENROBE</v>
      </c>
      <c r="S413" t="str">
        <f>IF([1]Dashboard!$AK$39="Month","Month"&amp;N413&amp;F413,IF([1]Dashboard!$AK$39="YTD",IF(O413-[1]Dashboard!$AK$37&lt;=0,"YTD"&amp;A413&amp;[1]Dashboard!$AK$37&amp;F413),IF([1]Dashboard!$AK$39="FY","FY"&amp;A413&amp;F413)))</f>
        <v>YTD202406ENROBE</v>
      </c>
      <c r="T413" t="str">
        <f>IF([1]Dashboard!$AK$39="Month","Month"&amp;N413&amp;F413,IF([1]Dashboard!$AK$39="YTD",IF(O413-[1]Dashboard!$AK$37&lt;=0,"YTD"&amp;A413&amp;[1]Dashboard!$AK$37&amp;U413),IF([1]Dashboard!$AK$39="FY","FY"&amp;A413&amp;U413)))</f>
        <v>YTD2024061 - ENROBEENROBE</v>
      </c>
      <c r="U413" t="str">
        <f t="shared" si="27"/>
        <v>1 - ENROBEENROBE</v>
      </c>
      <c r="V413" t="str">
        <f>IF([1]Dashboard!$AK$39="Month","Month"&amp;N413&amp;C413&amp;E413,IF([1]Dashboard!$AK$39="YTD",IF(O413-[1]Dashboard!$AK$37&lt;=0,"YTD"&amp;A413&amp;[1]Dashboard!$AK$37&amp;C413&amp;E413),IF([1]Dashboard!$AK$39="FY","FY"&amp;A413&amp;C413&amp;E413)))</f>
        <v>YTD202406Abbesses1 - ENROBE</v>
      </c>
      <c r="W413" t="str">
        <f>IF([1]Dashboard!$AK$39="Month","Month"&amp;N413,IF([1]Dashboard!$AK$39="YTD",IF(O413-[1]Dashboard!$AK$37&lt;=0,"YTD"&amp;A413&amp;[1]Dashboard!$AK$37),IF([1]Dashboard!$AK$39="FY","FY"&amp;A413)))</f>
        <v>YTD202406</v>
      </c>
    </row>
    <row r="414" spans="1:23" x14ac:dyDescent="0.3">
      <c r="A414" t="s">
        <v>23</v>
      </c>
      <c r="B414" t="s">
        <v>294</v>
      </c>
      <c r="C414" t="s">
        <v>25</v>
      </c>
      <c r="D414" t="s">
        <v>71</v>
      </c>
      <c r="E414" t="s">
        <v>45</v>
      </c>
      <c r="F414" t="s">
        <v>95</v>
      </c>
      <c r="G414" t="s">
        <v>98</v>
      </c>
      <c r="H414" t="s">
        <v>99</v>
      </c>
      <c r="I414" s="4">
        <v>3.4080000000000004</v>
      </c>
      <c r="J414" s="4">
        <v>42.895127748068909</v>
      </c>
      <c r="K414" s="4">
        <v>12.680017825311943</v>
      </c>
      <c r="L414" s="4">
        <v>30.215109922756973</v>
      </c>
      <c r="M414" s="5">
        <v>3.4080000000000004</v>
      </c>
      <c r="N414" t="str">
        <f t="shared" si="24"/>
        <v>202403</v>
      </c>
      <c r="O414" t="str">
        <f t="shared" si="25"/>
        <v>03</v>
      </c>
      <c r="P414" t="str">
        <f t="shared" si="26"/>
        <v>03.Mar2024</v>
      </c>
      <c r="Q414" t="str">
        <f>IF([1]Dashboard!$AK$39="Month","Month"&amp;N414&amp;E414,IF([1]Dashboard!$AK$39="YTD",IF(O414-[1]Dashboard!$AK$37&lt;=0,"YTD"&amp;A414&amp;[1]Dashboard!$AK$37&amp;E414),IF([1]Dashboard!$AK$39="FY","FY"&amp;A414&amp;E414)))</f>
        <v>YTD2024061 - ENROBE</v>
      </c>
      <c r="R414" t="str">
        <f>IF([1]Dashboard!$AK$39="Month","Month"&amp;N414&amp;E414&amp;F414,IF([1]Dashboard!$AK$39="YTD",IF(O414-[1]Dashboard!$AK$37&lt;=0,"YTD"&amp;A414&amp;[1]Dashboard!$AK$37&amp;E414&amp;F414),IF([1]Dashboard!$AK$39="FY","FY"&amp;A414&amp;E414&amp;F414)))</f>
        <v>YTD2024061 - ENROBEENROBE</v>
      </c>
      <c r="S414" t="str">
        <f>IF([1]Dashboard!$AK$39="Month","Month"&amp;N414&amp;F414,IF([1]Dashboard!$AK$39="YTD",IF(O414-[1]Dashboard!$AK$37&lt;=0,"YTD"&amp;A414&amp;[1]Dashboard!$AK$37&amp;F414),IF([1]Dashboard!$AK$39="FY","FY"&amp;A414&amp;F414)))</f>
        <v>YTD202406ENROBE</v>
      </c>
      <c r="T414" t="str">
        <f>IF([1]Dashboard!$AK$39="Month","Month"&amp;N414&amp;F414,IF([1]Dashboard!$AK$39="YTD",IF(O414-[1]Dashboard!$AK$37&lt;=0,"YTD"&amp;A414&amp;[1]Dashboard!$AK$37&amp;U414),IF([1]Dashboard!$AK$39="FY","FY"&amp;A414&amp;U414)))</f>
        <v>YTD2024061 - ENROBEENROBE</v>
      </c>
      <c r="U414" t="str">
        <f t="shared" si="27"/>
        <v>1 - ENROBEENROBE</v>
      </c>
      <c r="V414" t="str">
        <f>IF([1]Dashboard!$AK$39="Month","Month"&amp;N414&amp;C414&amp;E414,IF([1]Dashboard!$AK$39="YTD",IF(O414-[1]Dashboard!$AK$37&lt;=0,"YTD"&amp;A414&amp;[1]Dashboard!$AK$37&amp;C414&amp;E414),IF([1]Dashboard!$AK$39="FY","FY"&amp;A414&amp;C414&amp;E414)))</f>
        <v>YTD202406Abbesses1 - ENROBE</v>
      </c>
      <c r="W414" t="str">
        <f>IF([1]Dashboard!$AK$39="Month","Month"&amp;N414,IF([1]Dashboard!$AK$39="YTD",IF(O414-[1]Dashboard!$AK$37&lt;=0,"YTD"&amp;A414&amp;[1]Dashboard!$AK$37),IF([1]Dashboard!$AK$39="FY","FY"&amp;A414)))</f>
        <v>YTD202406</v>
      </c>
    </row>
    <row r="415" spans="1:23" x14ac:dyDescent="0.3">
      <c r="A415" t="s">
        <v>23</v>
      </c>
      <c r="B415" t="s">
        <v>294</v>
      </c>
      <c r="C415" t="s">
        <v>25</v>
      </c>
      <c r="D415" t="s">
        <v>71</v>
      </c>
      <c r="E415" t="s">
        <v>45</v>
      </c>
      <c r="F415" t="s">
        <v>95</v>
      </c>
      <c r="G415" t="s">
        <v>297</v>
      </c>
      <c r="H415" t="s">
        <v>298</v>
      </c>
      <c r="I415" s="4">
        <v>0.78999999999999992</v>
      </c>
      <c r="J415" s="4">
        <v>8.7982768865121805</v>
      </c>
      <c r="K415" s="4">
        <v>3.0943053529951929</v>
      </c>
      <c r="L415" s="4">
        <v>5.7039715335169872</v>
      </c>
      <c r="M415" s="5">
        <v>0.78999999999999992</v>
      </c>
      <c r="N415" t="str">
        <f t="shared" si="24"/>
        <v>202403</v>
      </c>
      <c r="O415" t="str">
        <f t="shared" si="25"/>
        <v>03</v>
      </c>
      <c r="P415" t="str">
        <f t="shared" si="26"/>
        <v>03.Mar2024</v>
      </c>
      <c r="Q415" t="str">
        <f>IF([1]Dashboard!$AK$39="Month","Month"&amp;N415&amp;E415,IF([1]Dashboard!$AK$39="YTD",IF(O415-[1]Dashboard!$AK$37&lt;=0,"YTD"&amp;A415&amp;[1]Dashboard!$AK$37&amp;E415),IF([1]Dashboard!$AK$39="FY","FY"&amp;A415&amp;E415)))</f>
        <v>YTD2024061 - ENROBE</v>
      </c>
      <c r="R415" t="str">
        <f>IF([1]Dashboard!$AK$39="Month","Month"&amp;N415&amp;E415&amp;F415,IF([1]Dashboard!$AK$39="YTD",IF(O415-[1]Dashboard!$AK$37&lt;=0,"YTD"&amp;A415&amp;[1]Dashboard!$AK$37&amp;E415&amp;F415),IF([1]Dashboard!$AK$39="FY","FY"&amp;A415&amp;E415&amp;F415)))</f>
        <v>YTD2024061 - ENROBEENROBE</v>
      </c>
      <c r="S415" t="str">
        <f>IF([1]Dashboard!$AK$39="Month","Month"&amp;N415&amp;F415,IF([1]Dashboard!$AK$39="YTD",IF(O415-[1]Dashboard!$AK$37&lt;=0,"YTD"&amp;A415&amp;[1]Dashboard!$AK$37&amp;F415),IF([1]Dashboard!$AK$39="FY","FY"&amp;A415&amp;F415)))</f>
        <v>YTD202406ENROBE</v>
      </c>
      <c r="T415" t="str">
        <f>IF([1]Dashboard!$AK$39="Month","Month"&amp;N415&amp;F415,IF([1]Dashboard!$AK$39="YTD",IF(O415-[1]Dashboard!$AK$37&lt;=0,"YTD"&amp;A415&amp;[1]Dashboard!$AK$37&amp;U415),IF([1]Dashboard!$AK$39="FY","FY"&amp;A415&amp;U415)))</f>
        <v>YTD2024061 - ENROBEENROBE</v>
      </c>
      <c r="U415" t="str">
        <f t="shared" si="27"/>
        <v>1 - ENROBEENROBE</v>
      </c>
      <c r="V415" t="str">
        <f>IF([1]Dashboard!$AK$39="Month","Month"&amp;N415&amp;C415&amp;E415,IF([1]Dashboard!$AK$39="YTD",IF(O415-[1]Dashboard!$AK$37&lt;=0,"YTD"&amp;A415&amp;[1]Dashboard!$AK$37&amp;C415&amp;E415),IF([1]Dashboard!$AK$39="FY","FY"&amp;A415&amp;C415&amp;E415)))</f>
        <v>YTD202406Abbesses1 - ENROBE</v>
      </c>
      <c r="W415" t="str">
        <f>IF([1]Dashboard!$AK$39="Month","Month"&amp;N415,IF([1]Dashboard!$AK$39="YTD",IF(O415-[1]Dashboard!$AK$37&lt;=0,"YTD"&amp;A415&amp;[1]Dashboard!$AK$37),IF([1]Dashboard!$AK$39="FY","FY"&amp;A415)))</f>
        <v>YTD202406</v>
      </c>
    </row>
    <row r="416" spans="1:23" x14ac:dyDescent="0.3">
      <c r="A416" t="s">
        <v>23</v>
      </c>
      <c r="B416" t="s">
        <v>294</v>
      </c>
      <c r="C416" t="s">
        <v>25</v>
      </c>
      <c r="D416" t="s">
        <v>71</v>
      </c>
      <c r="E416" t="s">
        <v>45</v>
      </c>
      <c r="F416" t="s">
        <v>95</v>
      </c>
      <c r="G416" t="s">
        <v>233</v>
      </c>
      <c r="H416" t="s">
        <v>234</v>
      </c>
      <c r="I416" s="4">
        <v>0.34</v>
      </c>
      <c r="J416" s="4">
        <v>4.0166369578134278</v>
      </c>
      <c r="K416" s="4">
        <v>1.0628787878787878</v>
      </c>
      <c r="L416" s="4">
        <v>2.9537581699346402</v>
      </c>
      <c r="M416" s="5">
        <v>0.34</v>
      </c>
      <c r="N416" t="str">
        <f t="shared" si="24"/>
        <v>202403</v>
      </c>
      <c r="O416" t="str">
        <f t="shared" si="25"/>
        <v>03</v>
      </c>
      <c r="P416" t="str">
        <f t="shared" si="26"/>
        <v>03.Mar2024</v>
      </c>
      <c r="Q416" t="str">
        <f>IF([1]Dashboard!$AK$39="Month","Month"&amp;N416&amp;E416,IF([1]Dashboard!$AK$39="YTD",IF(O416-[1]Dashboard!$AK$37&lt;=0,"YTD"&amp;A416&amp;[1]Dashboard!$AK$37&amp;E416),IF([1]Dashboard!$AK$39="FY","FY"&amp;A416&amp;E416)))</f>
        <v>YTD2024061 - ENROBE</v>
      </c>
      <c r="R416" t="str">
        <f>IF([1]Dashboard!$AK$39="Month","Month"&amp;N416&amp;E416&amp;F416,IF([1]Dashboard!$AK$39="YTD",IF(O416-[1]Dashboard!$AK$37&lt;=0,"YTD"&amp;A416&amp;[1]Dashboard!$AK$37&amp;E416&amp;F416),IF([1]Dashboard!$AK$39="FY","FY"&amp;A416&amp;E416&amp;F416)))</f>
        <v>YTD2024061 - ENROBEENROBE</v>
      </c>
      <c r="S416" t="str">
        <f>IF([1]Dashboard!$AK$39="Month","Month"&amp;N416&amp;F416,IF([1]Dashboard!$AK$39="YTD",IF(O416-[1]Dashboard!$AK$37&lt;=0,"YTD"&amp;A416&amp;[1]Dashboard!$AK$37&amp;F416),IF([1]Dashboard!$AK$39="FY","FY"&amp;A416&amp;F416)))</f>
        <v>YTD202406ENROBE</v>
      </c>
      <c r="T416" t="str">
        <f>IF([1]Dashboard!$AK$39="Month","Month"&amp;N416&amp;F416,IF([1]Dashboard!$AK$39="YTD",IF(O416-[1]Dashboard!$AK$37&lt;=0,"YTD"&amp;A416&amp;[1]Dashboard!$AK$37&amp;U416),IF([1]Dashboard!$AK$39="FY","FY"&amp;A416&amp;U416)))</f>
        <v>YTD2024061 - ENROBEENROBE</v>
      </c>
      <c r="U416" t="str">
        <f t="shared" si="27"/>
        <v>1 - ENROBEENROBE</v>
      </c>
      <c r="V416" t="str">
        <f>IF([1]Dashboard!$AK$39="Month","Month"&amp;N416&amp;C416&amp;E416,IF([1]Dashboard!$AK$39="YTD",IF(O416-[1]Dashboard!$AK$37&lt;=0,"YTD"&amp;A416&amp;[1]Dashboard!$AK$37&amp;C416&amp;E416),IF([1]Dashboard!$AK$39="FY","FY"&amp;A416&amp;C416&amp;E416)))</f>
        <v>YTD202406Abbesses1 - ENROBE</v>
      </c>
      <c r="W416" t="str">
        <f>IF([1]Dashboard!$AK$39="Month","Month"&amp;N416,IF([1]Dashboard!$AK$39="YTD",IF(O416-[1]Dashboard!$AK$37&lt;=0,"YTD"&amp;A416&amp;[1]Dashboard!$AK$37),IF([1]Dashboard!$AK$39="FY","FY"&amp;A416)))</f>
        <v>YTD202406</v>
      </c>
    </row>
    <row r="417" spans="1:23" x14ac:dyDescent="0.3">
      <c r="A417" t="s">
        <v>23</v>
      </c>
      <c r="B417" t="s">
        <v>294</v>
      </c>
      <c r="C417" t="s">
        <v>25</v>
      </c>
      <c r="D417" t="s">
        <v>71</v>
      </c>
      <c r="E417" t="s">
        <v>45</v>
      </c>
      <c r="F417" t="s">
        <v>95</v>
      </c>
      <c r="G417" t="s">
        <v>100</v>
      </c>
      <c r="H417" t="s">
        <v>101</v>
      </c>
      <c r="I417" s="4">
        <v>3.4060000000000001</v>
      </c>
      <c r="J417" s="4">
        <v>43.045157456922176</v>
      </c>
      <c r="K417" s="4">
        <v>15.241495840760546</v>
      </c>
      <c r="L417" s="4">
        <v>27.803661616161627</v>
      </c>
      <c r="M417" s="5">
        <v>3.4060000000000001</v>
      </c>
      <c r="N417" t="str">
        <f t="shared" si="24"/>
        <v>202403</v>
      </c>
      <c r="O417" t="str">
        <f t="shared" si="25"/>
        <v>03</v>
      </c>
      <c r="P417" t="str">
        <f t="shared" si="26"/>
        <v>03.Mar2024</v>
      </c>
      <c r="Q417" t="str">
        <f>IF([1]Dashboard!$AK$39="Month","Month"&amp;N417&amp;E417,IF([1]Dashboard!$AK$39="YTD",IF(O417-[1]Dashboard!$AK$37&lt;=0,"YTD"&amp;A417&amp;[1]Dashboard!$AK$37&amp;E417),IF([1]Dashboard!$AK$39="FY","FY"&amp;A417&amp;E417)))</f>
        <v>YTD2024061 - ENROBE</v>
      </c>
      <c r="R417" t="str">
        <f>IF([1]Dashboard!$AK$39="Month","Month"&amp;N417&amp;E417&amp;F417,IF([1]Dashboard!$AK$39="YTD",IF(O417-[1]Dashboard!$AK$37&lt;=0,"YTD"&amp;A417&amp;[1]Dashboard!$AK$37&amp;E417&amp;F417),IF([1]Dashboard!$AK$39="FY","FY"&amp;A417&amp;E417&amp;F417)))</f>
        <v>YTD2024061 - ENROBEENROBE</v>
      </c>
      <c r="S417" t="str">
        <f>IF([1]Dashboard!$AK$39="Month","Month"&amp;N417&amp;F417,IF([1]Dashboard!$AK$39="YTD",IF(O417-[1]Dashboard!$AK$37&lt;=0,"YTD"&amp;A417&amp;[1]Dashboard!$AK$37&amp;F417),IF([1]Dashboard!$AK$39="FY","FY"&amp;A417&amp;F417)))</f>
        <v>YTD202406ENROBE</v>
      </c>
      <c r="T417" t="str">
        <f>IF([1]Dashboard!$AK$39="Month","Month"&amp;N417&amp;F417,IF([1]Dashboard!$AK$39="YTD",IF(O417-[1]Dashboard!$AK$37&lt;=0,"YTD"&amp;A417&amp;[1]Dashboard!$AK$37&amp;U417),IF([1]Dashboard!$AK$39="FY","FY"&amp;A417&amp;U417)))</f>
        <v>YTD2024061 - ENROBEENROBE</v>
      </c>
      <c r="U417" t="str">
        <f t="shared" si="27"/>
        <v>1 - ENROBEENROBE</v>
      </c>
      <c r="V417" t="str">
        <f>IF([1]Dashboard!$AK$39="Month","Month"&amp;N417&amp;C417&amp;E417,IF([1]Dashboard!$AK$39="YTD",IF(O417-[1]Dashboard!$AK$37&lt;=0,"YTD"&amp;A417&amp;[1]Dashboard!$AK$37&amp;C417&amp;E417),IF([1]Dashboard!$AK$39="FY","FY"&amp;A417&amp;C417&amp;E417)))</f>
        <v>YTD202406Abbesses1 - ENROBE</v>
      </c>
      <c r="W417" t="str">
        <f>IF([1]Dashboard!$AK$39="Month","Month"&amp;N417,IF([1]Dashboard!$AK$39="YTD",IF(O417-[1]Dashboard!$AK$37&lt;=0,"YTD"&amp;A417&amp;[1]Dashboard!$AK$37),IF([1]Dashboard!$AK$39="FY","FY"&amp;A417)))</f>
        <v>YTD202406</v>
      </c>
    </row>
    <row r="418" spans="1:23" x14ac:dyDescent="0.3">
      <c r="A418" t="s">
        <v>23</v>
      </c>
      <c r="B418" t="s">
        <v>294</v>
      </c>
      <c r="C418" t="s">
        <v>25</v>
      </c>
      <c r="D418" t="s">
        <v>71</v>
      </c>
      <c r="E418" t="s">
        <v>45</v>
      </c>
      <c r="F418" t="s">
        <v>95</v>
      </c>
      <c r="G418" t="s">
        <v>102</v>
      </c>
      <c r="H418" t="s">
        <v>103</v>
      </c>
      <c r="I418" s="4">
        <v>1.288</v>
      </c>
      <c r="J418" s="4">
        <v>16.23588829471182</v>
      </c>
      <c r="K418" s="4">
        <v>5.6694385026737955</v>
      </c>
      <c r="L418" s="4">
        <v>10.566449792038025</v>
      </c>
      <c r="M418" s="5">
        <v>1.288</v>
      </c>
      <c r="N418" t="str">
        <f t="shared" si="24"/>
        <v>202403</v>
      </c>
      <c r="O418" t="str">
        <f t="shared" si="25"/>
        <v>03</v>
      </c>
      <c r="P418" t="str">
        <f t="shared" si="26"/>
        <v>03.Mar2024</v>
      </c>
      <c r="Q418" t="str">
        <f>IF([1]Dashboard!$AK$39="Month","Month"&amp;N418&amp;E418,IF([1]Dashboard!$AK$39="YTD",IF(O418-[1]Dashboard!$AK$37&lt;=0,"YTD"&amp;A418&amp;[1]Dashboard!$AK$37&amp;E418),IF([1]Dashboard!$AK$39="FY","FY"&amp;A418&amp;E418)))</f>
        <v>YTD2024061 - ENROBE</v>
      </c>
      <c r="R418" t="str">
        <f>IF([1]Dashboard!$AK$39="Month","Month"&amp;N418&amp;E418&amp;F418,IF([1]Dashboard!$AK$39="YTD",IF(O418-[1]Dashboard!$AK$37&lt;=0,"YTD"&amp;A418&amp;[1]Dashboard!$AK$37&amp;E418&amp;F418),IF([1]Dashboard!$AK$39="FY","FY"&amp;A418&amp;E418&amp;F418)))</f>
        <v>YTD2024061 - ENROBEENROBE</v>
      </c>
      <c r="S418" t="str">
        <f>IF([1]Dashboard!$AK$39="Month","Month"&amp;N418&amp;F418,IF([1]Dashboard!$AK$39="YTD",IF(O418-[1]Dashboard!$AK$37&lt;=0,"YTD"&amp;A418&amp;[1]Dashboard!$AK$37&amp;F418),IF([1]Dashboard!$AK$39="FY","FY"&amp;A418&amp;F418)))</f>
        <v>YTD202406ENROBE</v>
      </c>
      <c r="T418" t="str">
        <f>IF([1]Dashboard!$AK$39="Month","Month"&amp;N418&amp;F418,IF([1]Dashboard!$AK$39="YTD",IF(O418-[1]Dashboard!$AK$37&lt;=0,"YTD"&amp;A418&amp;[1]Dashboard!$AK$37&amp;U418),IF([1]Dashboard!$AK$39="FY","FY"&amp;A418&amp;U418)))</f>
        <v>YTD2024061 - ENROBEENROBE</v>
      </c>
      <c r="U418" t="str">
        <f t="shared" si="27"/>
        <v>1 - ENROBEENROBE</v>
      </c>
      <c r="V418" t="str">
        <f>IF([1]Dashboard!$AK$39="Month","Month"&amp;N418&amp;C418&amp;E418,IF([1]Dashboard!$AK$39="YTD",IF(O418-[1]Dashboard!$AK$37&lt;=0,"YTD"&amp;A418&amp;[1]Dashboard!$AK$37&amp;C418&amp;E418),IF([1]Dashboard!$AK$39="FY","FY"&amp;A418&amp;C418&amp;E418)))</f>
        <v>YTD202406Abbesses1 - ENROBE</v>
      </c>
      <c r="W418" t="str">
        <f>IF([1]Dashboard!$AK$39="Month","Month"&amp;N418,IF([1]Dashboard!$AK$39="YTD",IF(O418-[1]Dashboard!$AK$37&lt;=0,"YTD"&amp;A418&amp;[1]Dashboard!$AK$37),IF([1]Dashboard!$AK$39="FY","FY"&amp;A418)))</f>
        <v>YTD202406</v>
      </c>
    </row>
    <row r="419" spans="1:23" x14ac:dyDescent="0.3">
      <c r="A419" t="s">
        <v>23</v>
      </c>
      <c r="B419" t="s">
        <v>294</v>
      </c>
      <c r="C419" t="s">
        <v>25</v>
      </c>
      <c r="D419" t="s">
        <v>71</v>
      </c>
      <c r="E419" t="s">
        <v>45</v>
      </c>
      <c r="F419" t="s">
        <v>46</v>
      </c>
      <c r="G419" t="s">
        <v>104</v>
      </c>
      <c r="H419" t="s">
        <v>105</v>
      </c>
      <c r="I419" s="4">
        <v>13</v>
      </c>
      <c r="J419" s="4">
        <v>27.373737373737374</v>
      </c>
      <c r="K419" s="4">
        <v>11.050579322638148</v>
      </c>
      <c r="L419" s="4">
        <v>16.323158051099224</v>
      </c>
      <c r="M419" s="5">
        <v>1.95</v>
      </c>
      <c r="N419" t="str">
        <f t="shared" si="24"/>
        <v>202403</v>
      </c>
      <c r="O419" t="str">
        <f t="shared" si="25"/>
        <v>03</v>
      </c>
      <c r="P419" t="str">
        <f t="shared" si="26"/>
        <v>03.Mar2024</v>
      </c>
      <c r="Q419" t="str">
        <f>IF([1]Dashboard!$AK$39="Month","Month"&amp;N419&amp;E419,IF([1]Dashboard!$AK$39="YTD",IF(O419-[1]Dashboard!$AK$37&lt;=0,"YTD"&amp;A419&amp;[1]Dashboard!$AK$37&amp;E419),IF([1]Dashboard!$AK$39="FY","FY"&amp;A419&amp;E419)))</f>
        <v>YTD2024061 - ENROBE</v>
      </c>
      <c r="R419" t="str">
        <f>IF([1]Dashboard!$AK$39="Month","Month"&amp;N419&amp;E419&amp;F419,IF([1]Dashboard!$AK$39="YTD",IF(O419-[1]Dashboard!$AK$37&lt;=0,"YTD"&amp;A419&amp;[1]Dashboard!$AK$37&amp;E419&amp;F419),IF([1]Dashboard!$AK$39="FY","FY"&amp;A419&amp;E419&amp;F419)))</f>
        <v>YTD2024061 - ENROBEENROBE TO GO</v>
      </c>
      <c r="S419" t="str">
        <f>IF([1]Dashboard!$AK$39="Month","Month"&amp;N419&amp;F419,IF([1]Dashboard!$AK$39="YTD",IF(O419-[1]Dashboard!$AK$37&lt;=0,"YTD"&amp;A419&amp;[1]Dashboard!$AK$37&amp;F419),IF([1]Dashboard!$AK$39="FY","FY"&amp;A419&amp;F419)))</f>
        <v>YTD202406ENROBE TO GO</v>
      </c>
      <c r="T419" t="str">
        <f>IF([1]Dashboard!$AK$39="Month","Month"&amp;N419&amp;F419,IF([1]Dashboard!$AK$39="YTD",IF(O419-[1]Dashboard!$AK$37&lt;=0,"YTD"&amp;A419&amp;[1]Dashboard!$AK$37&amp;U419),IF([1]Dashboard!$AK$39="FY","FY"&amp;A419&amp;U419)))</f>
        <v>YTD2024061 - ENROBEENROBE TO GO</v>
      </c>
      <c r="U419" t="str">
        <f t="shared" si="27"/>
        <v>1 - ENROBEENROBE TO GO</v>
      </c>
      <c r="V419" t="str">
        <f>IF([1]Dashboard!$AK$39="Month","Month"&amp;N419&amp;C419&amp;E419,IF([1]Dashboard!$AK$39="YTD",IF(O419-[1]Dashboard!$AK$37&lt;=0,"YTD"&amp;A419&amp;[1]Dashboard!$AK$37&amp;C419&amp;E419),IF([1]Dashboard!$AK$39="FY","FY"&amp;A419&amp;C419&amp;E419)))</f>
        <v>YTD202406Abbesses1 - ENROBE</v>
      </c>
      <c r="W419" t="str">
        <f>IF([1]Dashboard!$AK$39="Month","Month"&amp;N419,IF([1]Dashboard!$AK$39="YTD",IF(O419-[1]Dashboard!$AK$37&lt;=0,"YTD"&amp;A419&amp;[1]Dashboard!$AK$37),IF([1]Dashboard!$AK$39="FY","FY"&amp;A419)))</f>
        <v>YTD202406</v>
      </c>
    </row>
    <row r="420" spans="1:23" x14ac:dyDescent="0.3">
      <c r="A420" t="s">
        <v>23</v>
      </c>
      <c r="B420" t="s">
        <v>294</v>
      </c>
      <c r="C420" t="s">
        <v>25</v>
      </c>
      <c r="D420" t="s">
        <v>71</v>
      </c>
      <c r="E420" t="s">
        <v>45</v>
      </c>
      <c r="F420" t="s">
        <v>46</v>
      </c>
      <c r="G420" t="s">
        <v>106</v>
      </c>
      <c r="H420" t="s">
        <v>107</v>
      </c>
      <c r="I420" s="4">
        <v>67</v>
      </c>
      <c r="J420" s="4">
        <v>140.84076054664305</v>
      </c>
      <c r="K420" s="4">
        <v>46.677064765300059</v>
      </c>
      <c r="L420" s="4">
        <v>94.163695781342994</v>
      </c>
      <c r="M420" s="5">
        <v>10.050000000000001</v>
      </c>
      <c r="N420" t="str">
        <f t="shared" si="24"/>
        <v>202403</v>
      </c>
      <c r="O420" t="str">
        <f t="shared" si="25"/>
        <v>03</v>
      </c>
      <c r="P420" t="str">
        <f t="shared" si="26"/>
        <v>03.Mar2024</v>
      </c>
      <c r="Q420" t="str">
        <f>IF([1]Dashboard!$AK$39="Month","Month"&amp;N420&amp;E420,IF([1]Dashboard!$AK$39="YTD",IF(O420-[1]Dashboard!$AK$37&lt;=0,"YTD"&amp;A420&amp;[1]Dashboard!$AK$37&amp;E420),IF([1]Dashboard!$AK$39="FY","FY"&amp;A420&amp;E420)))</f>
        <v>YTD2024061 - ENROBE</v>
      </c>
      <c r="R420" t="str">
        <f>IF([1]Dashboard!$AK$39="Month","Month"&amp;N420&amp;E420&amp;F420,IF([1]Dashboard!$AK$39="YTD",IF(O420-[1]Dashboard!$AK$37&lt;=0,"YTD"&amp;A420&amp;[1]Dashboard!$AK$37&amp;E420&amp;F420),IF([1]Dashboard!$AK$39="FY","FY"&amp;A420&amp;E420&amp;F420)))</f>
        <v>YTD2024061 - ENROBEENROBE TO GO</v>
      </c>
      <c r="S420" t="str">
        <f>IF([1]Dashboard!$AK$39="Month","Month"&amp;N420&amp;F420,IF([1]Dashboard!$AK$39="YTD",IF(O420-[1]Dashboard!$AK$37&lt;=0,"YTD"&amp;A420&amp;[1]Dashboard!$AK$37&amp;F420),IF([1]Dashboard!$AK$39="FY","FY"&amp;A420&amp;F420)))</f>
        <v>YTD202406ENROBE TO GO</v>
      </c>
      <c r="T420" t="str">
        <f>IF([1]Dashboard!$AK$39="Month","Month"&amp;N420&amp;F420,IF([1]Dashboard!$AK$39="YTD",IF(O420-[1]Dashboard!$AK$37&lt;=0,"YTD"&amp;A420&amp;[1]Dashboard!$AK$37&amp;U420),IF([1]Dashboard!$AK$39="FY","FY"&amp;A420&amp;U420)))</f>
        <v>YTD2024061 - ENROBEENROBE TO GO</v>
      </c>
      <c r="U420" t="str">
        <f t="shared" si="27"/>
        <v>1 - ENROBEENROBE TO GO</v>
      </c>
      <c r="V420" t="str">
        <f>IF([1]Dashboard!$AK$39="Month","Month"&amp;N420&amp;C420&amp;E420,IF([1]Dashboard!$AK$39="YTD",IF(O420-[1]Dashboard!$AK$37&lt;=0,"YTD"&amp;A420&amp;[1]Dashboard!$AK$37&amp;C420&amp;E420),IF([1]Dashboard!$AK$39="FY","FY"&amp;A420&amp;C420&amp;E420)))</f>
        <v>YTD202406Abbesses1 - ENROBE</v>
      </c>
      <c r="W420" t="str">
        <f>IF([1]Dashboard!$AK$39="Month","Month"&amp;N420,IF([1]Dashboard!$AK$39="YTD",IF(O420-[1]Dashboard!$AK$37&lt;=0,"YTD"&amp;A420&amp;[1]Dashboard!$AK$37),IF([1]Dashboard!$AK$39="FY","FY"&amp;A420)))</f>
        <v>YTD202406</v>
      </c>
    </row>
    <row r="421" spans="1:23" x14ac:dyDescent="0.3">
      <c r="A421" t="s">
        <v>23</v>
      </c>
      <c r="B421" t="s">
        <v>294</v>
      </c>
      <c r="C421" t="s">
        <v>25</v>
      </c>
      <c r="D421" t="s">
        <v>71</v>
      </c>
      <c r="E421" t="s">
        <v>45</v>
      </c>
      <c r="F421" t="s">
        <v>46</v>
      </c>
      <c r="G421" t="s">
        <v>108</v>
      </c>
      <c r="H421" t="s">
        <v>109</v>
      </c>
      <c r="I421" s="4">
        <v>9</v>
      </c>
      <c r="J421" s="4">
        <v>18.501188354129528</v>
      </c>
      <c r="K421" s="4">
        <v>6.9786096256684509</v>
      </c>
      <c r="L421" s="4">
        <v>11.522578728461079</v>
      </c>
      <c r="M421" s="5">
        <v>1.35</v>
      </c>
      <c r="N421" t="str">
        <f t="shared" si="24"/>
        <v>202403</v>
      </c>
      <c r="O421" t="str">
        <f t="shared" si="25"/>
        <v>03</v>
      </c>
      <c r="P421" t="str">
        <f t="shared" si="26"/>
        <v>03.Mar2024</v>
      </c>
      <c r="Q421" t="str">
        <f>IF([1]Dashboard!$AK$39="Month","Month"&amp;N421&amp;E421,IF([1]Dashboard!$AK$39="YTD",IF(O421-[1]Dashboard!$AK$37&lt;=0,"YTD"&amp;A421&amp;[1]Dashboard!$AK$37&amp;E421),IF([1]Dashboard!$AK$39="FY","FY"&amp;A421&amp;E421)))</f>
        <v>YTD2024061 - ENROBE</v>
      </c>
      <c r="R421" t="str">
        <f>IF([1]Dashboard!$AK$39="Month","Month"&amp;N421&amp;E421&amp;F421,IF([1]Dashboard!$AK$39="YTD",IF(O421-[1]Dashboard!$AK$37&lt;=0,"YTD"&amp;A421&amp;[1]Dashboard!$AK$37&amp;E421&amp;F421),IF([1]Dashboard!$AK$39="FY","FY"&amp;A421&amp;E421&amp;F421)))</f>
        <v>YTD2024061 - ENROBEENROBE TO GO</v>
      </c>
      <c r="S421" t="str">
        <f>IF([1]Dashboard!$AK$39="Month","Month"&amp;N421&amp;F421,IF([1]Dashboard!$AK$39="YTD",IF(O421-[1]Dashboard!$AK$37&lt;=0,"YTD"&amp;A421&amp;[1]Dashboard!$AK$37&amp;F421),IF([1]Dashboard!$AK$39="FY","FY"&amp;A421&amp;F421)))</f>
        <v>YTD202406ENROBE TO GO</v>
      </c>
      <c r="T421" t="str">
        <f>IF([1]Dashboard!$AK$39="Month","Month"&amp;N421&amp;F421,IF([1]Dashboard!$AK$39="YTD",IF(O421-[1]Dashboard!$AK$37&lt;=0,"YTD"&amp;A421&amp;[1]Dashboard!$AK$37&amp;U421),IF([1]Dashboard!$AK$39="FY","FY"&amp;A421&amp;U421)))</f>
        <v>YTD2024061 - ENROBEENROBE TO GO</v>
      </c>
      <c r="U421" t="str">
        <f t="shared" si="27"/>
        <v>1 - ENROBEENROBE TO GO</v>
      </c>
      <c r="V421" t="str">
        <f>IF([1]Dashboard!$AK$39="Month","Month"&amp;N421&amp;C421&amp;E421,IF([1]Dashboard!$AK$39="YTD",IF(O421-[1]Dashboard!$AK$37&lt;=0,"YTD"&amp;A421&amp;[1]Dashboard!$AK$37&amp;C421&amp;E421),IF([1]Dashboard!$AK$39="FY","FY"&amp;A421&amp;C421&amp;E421)))</f>
        <v>YTD202406Abbesses1 - ENROBE</v>
      </c>
      <c r="W421" t="str">
        <f>IF([1]Dashboard!$AK$39="Month","Month"&amp;N421,IF([1]Dashboard!$AK$39="YTD",IF(O421-[1]Dashboard!$AK$37&lt;=0,"YTD"&amp;A421&amp;[1]Dashboard!$AK$37),IF([1]Dashboard!$AK$39="FY","FY"&amp;A421)))</f>
        <v>YTD202406</v>
      </c>
    </row>
    <row r="422" spans="1:23" x14ac:dyDescent="0.3">
      <c r="A422" t="s">
        <v>23</v>
      </c>
      <c r="B422" t="s">
        <v>294</v>
      </c>
      <c r="C422" t="s">
        <v>25</v>
      </c>
      <c r="D422" t="s">
        <v>71</v>
      </c>
      <c r="E422" t="s">
        <v>45</v>
      </c>
      <c r="F422" t="s">
        <v>46</v>
      </c>
      <c r="G422" t="s">
        <v>47</v>
      </c>
      <c r="H422" t="s">
        <v>110</v>
      </c>
      <c r="I422" s="4">
        <v>35</v>
      </c>
      <c r="J422" s="4">
        <v>73.669043374925764</v>
      </c>
      <c r="K422" s="4">
        <v>24.643493761140817</v>
      </c>
      <c r="L422" s="4">
        <v>49.025549613784953</v>
      </c>
      <c r="M422" s="5">
        <v>5.25</v>
      </c>
      <c r="N422" t="str">
        <f t="shared" si="24"/>
        <v>202403</v>
      </c>
      <c r="O422" t="str">
        <f t="shared" si="25"/>
        <v>03</v>
      </c>
      <c r="P422" t="str">
        <f t="shared" si="26"/>
        <v>03.Mar2024</v>
      </c>
      <c r="Q422" t="str">
        <f>IF([1]Dashboard!$AK$39="Month","Month"&amp;N422&amp;E422,IF([1]Dashboard!$AK$39="YTD",IF(O422-[1]Dashboard!$AK$37&lt;=0,"YTD"&amp;A422&amp;[1]Dashboard!$AK$37&amp;E422),IF([1]Dashboard!$AK$39="FY","FY"&amp;A422&amp;E422)))</f>
        <v>YTD2024061 - ENROBE</v>
      </c>
      <c r="R422" t="str">
        <f>IF([1]Dashboard!$AK$39="Month","Month"&amp;N422&amp;E422&amp;F422,IF([1]Dashboard!$AK$39="YTD",IF(O422-[1]Dashboard!$AK$37&lt;=0,"YTD"&amp;A422&amp;[1]Dashboard!$AK$37&amp;E422&amp;F422),IF([1]Dashboard!$AK$39="FY","FY"&amp;A422&amp;E422&amp;F422)))</f>
        <v>YTD2024061 - ENROBEENROBE TO GO</v>
      </c>
      <c r="S422" t="str">
        <f>IF([1]Dashboard!$AK$39="Month","Month"&amp;N422&amp;F422,IF([1]Dashboard!$AK$39="YTD",IF(O422-[1]Dashboard!$AK$37&lt;=0,"YTD"&amp;A422&amp;[1]Dashboard!$AK$37&amp;F422),IF([1]Dashboard!$AK$39="FY","FY"&amp;A422&amp;F422)))</f>
        <v>YTD202406ENROBE TO GO</v>
      </c>
      <c r="T422" t="str">
        <f>IF([1]Dashboard!$AK$39="Month","Month"&amp;N422&amp;F422,IF([1]Dashboard!$AK$39="YTD",IF(O422-[1]Dashboard!$AK$37&lt;=0,"YTD"&amp;A422&amp;[1]Dashboard!$AK$37&amp;U422),IF([1]Dashboard!$AK$39="FY","FY"&amp;A422&amp;U422)))</f>
        <v>YTD2024061 - ENROBEENROBE TO GO</v>
      </c>
      <c r="U422" t="str">
        <f t="shared" si="27"/>
        <v>1 - ENROBEENROBE TO GO</v>
      </c>
      <c r="V422" t="str">
        <f>IF([1]Dashboard!$AK$39="Month","Month"&amp;N422&amp;C422&amp;E422,IF([1]Dashboard!$AK$39="YTD",IF(O422-[1]Dashboard!$AK$37&lt;=0,"YTD"&amp;A422&amp;[1]Dashboard!$AK$37&amp;C422&amp;E422),IF([1]Dashboard!$AK$39="FY","FY"&amp;A422&amp;C422&amp;E422)))</f>
        <v>YTD202406Abbesses1 - ENROBE</v>
      </c>
      <c r="W422" t="str">
        <f>IF([1]Dashboard!$AK$39="Month","Month"&amp;N422,IF([1]Dashboard!$AK$39="YTD",IF(O422-[1]Dashboard!$AK$37&lt;=0,"YTD"&amp;A422&amp;[1]Dashboard!$AK$37),IF([1]Dashboard!$AK$39="FY","FY"&amp;A422)))</f>
        <v>YTD202406</v>
      </c>
    </row>
    <row r="423" spans="1:23" x14ac:dyDescent="0.3">
      <c r="A423" t="s">
        <v>23</v>
      </c>
      <c r="B423" t="s">
        <v>294</v>
      </c>
      <c r="C423" t="s">
        <v>25</v>
      </c>
      <c r="D423" t="s">
        <v>71</v>
      </c>
      <c r="E423" t="s">
        <v>45</v>
      </c>
      <c r="F423" t="s">
        <v>46</v>
      </c>
      <c r="G423" t="s">
        <v>111</v>
      </c>
      <c r="H423" t="s">
        <v>112</v>
      </c>
      <c r="I423" s="4">
        <v>49</v>
      </c>
      <c r="J423" s="4">
        <v>102.48366013071906</v>
      </c>
      <c r="K423" s="4">
        <v>35.974821746880572</v>
      </c>
      <c r="L423" s="4">
        <v>66.508838383838494</v>
      </c>
      <c r="M423" s="5">
        <v>7.35</v>
      </c>
      <c r="N423" t="str">
        <f t="shared" si="24"/>
        <v>202403</v>
      </c>
      <c r="O423" t="str">
        <f t="shared" si="25"/>
        <v>03</v>
      </c>
      <c r="P423" t="str">
        <f t="shared" si="26"/>
        <v>03.Mar2024</v>
      </c>
      <c r="Q423" t="str">
        <f>IF([1]Dashboard!$AK$39="Month","Month"&amp;N423&amp;E423,IF([1]Dashboard!$AK$39="YTD",IF(O423-[1]Dashboard!$AK$37&lt;=0,"YTD"&amp;A423&amp;[1]Dashboard!$AK$37&amp;E423),IF([1]Dashboard!$AK$39="FY","FY"&amp;A423&amp;E423)))</f>
        <v>YTD2024061 - ENROBE</v>
      </c>
      <c r="R423" t="str">
        <f>IF([1]Dashboard!$AK$39="Month","Month"&amp;N423&amp;E423&amp;F423,IF([1]Dashboard!$AK$39="YTD",IF(O423-[1]Dashboard!$AK$37&lt;=0,"YTD"&amp;A423&amp;[1]Dashboard!$AK$37&amp;E423&amp;F423),IF([1]Dashboard!$AK$39="FY","FY"&amp;A423&amp;E423&amp;F423)))</f>
        <v>YTD2024061 - ENROBEENROBE TO GO</v>
      </c>
      <c r="S423" t="str">
        <f>IF([1]Dashboard!$AK$39="Month","Month"&amp;N423&amp;F423,IF([1]Dashboard!$AK$39="YTD",IF(O423-[1]Dashboard!$AK$37&lt;=0,"YTD"&amp;A423&amp;[1]Dashboard!$AK$37&amp;F423),IF([1]Dashboard!$AK$39="FY","FY"&amp;A423&amp;F423)))</f>
        <v>YTD202406ENROBE TO GO</v>
      </c>
      <c r="T423" t="str">
        <f>IF([1]Dashboard!$AK$39="Month","Month"&amp;N423&amp;F423,IF([1]Dashboard!$AK$39="YTD",IF(O423-[1]Dashboard!$AK$37&lt;=0,"YTD"&amp;A423&amp;[1]Dashboard!$AK$37&amp;U423),IF([1]Dashboard!$AK$39="FY","FY"&amp;A423&amp;U423)))</f>
        <v>YTD2024061 - ENROBEENROBE TO GO</v>
      </c>
      <c r="U423" t="str">
        <f t="shared" si="27"/>
        <v>1 - ENROBEENROBE TO GO</v>
      </c>
      <c r="V423" t="str">
        <f>IF([1]Dashboard!$AK$39="Month","Month"&amp;N423&amp;C423&amp;E423,IF([1]Dashboard!$AK$39="YTD",IF(O423-[1]Dashboard!$AK$37&lt;=0,"YTD"&amp;A423&amp;[1]Dashboard!$AK$37&amp;C423&amp;E423),IF([1]Dashboard!$AK$39="FY","FY"&amp;A423&amp;C423&amp;E423)))</f>
        <v>YTD202406Abbesses1 - ENROBE</v>
      </c>
      <c r="W423" t="str">
        <f>IF([1]Dashboard!$AK$39="Month","Month"&amp;N423,IF([1]Dashboard!$AK$39="YTD",IF(O423-[1]Dashboard!$AK$37&lt;=0,"YTD"&amp;A423&amp;[1]Dashboard!$AK$37),IF([1]Dashboard!$AK$39="FY","FY"&amp;A423)))</f>
        <v>YTD202406</v>
      </c>
    </row>
    <row r="424" spans="1:23" x14ac:dyDescent="0.3">
      <c r="A424" t="s">
        <v>23</v>
      </c>
      <c r="B424" t="s">
        <v>294</v>
      </c>
      <c r="C424" t="s">
        <v>25</v>
      </c>
      <c r="D424" t="s">
        <v>71</v>
      </c>
      <c r="E424" t="s">
        <v>45</v>
      </c>
      <c r="F424" t="s">
        <v>46</v>
      </c>
      <c r="G424" t="s">
        <v>113</v>
      </c>
      <c r="H424" t="s">
        <v>114</v>
      </c>
      <c r="I424" s="4">
        <v>15</v>
      </c>
      <c r="J424" s="4">
        <v>31.684491978609625</v>
      </c>
      <c r="K424" s="4">
        <v>10.026737967914441</v>
      </c>
      <c r="L424" s="4">
        <v>21.657754010695189</v>
      </c>
      <c r="M424" s="5">
        <v>2.25</v>
      </c>
      <c r="N424" t="str">
        <f t="shared" si="24"/>
        <v>202403</v>
      </c>
      <c r="O424" t="str">
        <f t="shared" si="25"/>
        <v>03</v>
      </c>
      <c r="P424" t="str">
        <f t="shared" si="26"/>
        <v>03.Mar2024</v>
      </c>
      <c r="Q424" t="str">
        <f>IF([1]Dashboard!$AK$39="Month","Month"&amp;N424&amp;E424,IF([1]Dashboard!$AK$39="YTD",IF(O424-[1]Dashboard!$AK$37&lt;=0,"YTD"&amp;A424&amp;[1]Dashboard!$AK$37&amp;E424),IF([1]Dashboard!$AK$39="FY","FY"&amp;A424&amp;E424)))</f>
        <v>YTD2024061 - ENROBE</v>
      </c>
      <c r="R424" t="str">
        <f>IF([1]Dashboard!$AK$39="Month","Month"&amp;N424&amp;E424&amp;F424,IF([1]Dashboard!$AK$39="YTD",IF(O424-[1]Dashboard!$AK$37&lt;=0,"YTD"&amp;A424&amp;[1]Dashboard!$AK$37&amp;E424&amp;F424),IF([1]Dashboard!$AK$39="FY","FY"&amp;A424&amp;E424&amp;F424)))</f>
        <v>YTD2024061 - ENROBEENROBE TO GO</v>
      </c>
      <c r="S424" t="str">
        <f>IF([1]Dashboard!$AK$39="Month","Month"&amp;N424&amp;F424,IF([1]Dashboard!$AK$39="YTD",IF(O424-[1]Dashboard!$AK$37&lt;=0,"YTD"&amp;A424&amp;[1]Dashboard!$AK$37&amp;F424),IF([1]Dashboard!$AK$39="FY","FY"&amp;A424&amp;F424)))</f>
        <v>YTD202406ENROBE TO GO</v>
      </c>
      <c r="T424" t="str">
        <f>IF([1]Dashboard!$AK$39="Month","Month"&amp;N424&amp;F424,IF([1]Dashboard!$AK$39="YTD",IF(O424-[1]Dashboard!$AK$37&lt;=0,"YTD"&amp;A424&amp;[1]Dashboard!$AK$37&amp;U424),IF([1]Dashboard!$AK$39="FY","FY"&amp;A424&amp;U424)))</f>
        <v>YTD2024061 - ENROBEENROBE TO GO</v>
      </c>
      <c r="U424" t="str">
        <f t="shared" si="27"/>
        <v>1 - ENROBEENROBE TO GO</v>
      </c>
      <c r="V424" t="str">
        <f>IF([1]Dashboard!$AK$39="Month","Month"&amp;N424&amp;C424&amp;E424,IF([1]Dashboard!$AK$39="YTD",IF(O424-[1]Dashboard!$AK$37&lt;=0,"YTD"&amp;A424&amp;[1]Dashboard!$AK$37&amp;C424&amp;E424),IF([1]Dashboard!$AK$39="FY","FY"&amp;A424&amp;C424&amp;E424)))</f>
        <v>YTD202406Abbesses1 - ENROBE</v>
      </c>
      <c r="W424" t="str">
        <f>IF([1]Dashboard!$AK$39="Month","Month"&amp;N424,IF([1]Dashboard!$AK$39="YTD",IF(O424-[1]Dashboard!$AK$37&lt;=0,"YTD"&amp;A424&amp;[1]Dashboard!$AK$37),IF([1]Dashboard!$AK$39="FY","FY"&amp;A424)))</f>
        <v>YTD202406</v>
      </c>
    </row>
    <row r="425" spans="1:23" x14ac:dyDescent="0.3">
      <c r="A425" t="s">
        <v>23</v>
      </c>
      <c r="B425" t="s">
        <v>294</v>
      </c>
      <c r="C425" t="s">
        <v>25</v>
      </c>
      <c r="D425" t="s">
        <v>71</v>
      </c>
      <c r="E425" t="s">
        <v>45</v>
      </c>
      <c r="F425" t="s">
        <v>46</v>
      </c>
      <c r="G425" t="s">
        <v>115</v>
      </c>
      <c r="H425" t="s">
        <v>116</v>
      </c>
      <c r="I425" s="4">
        <v>12</v>
      </c>
      <c r="J425" s="4">
        <v>25.261437908496731</v>
      </c>
      <c r="K425" s="4">
        <v>11.653297682709448</v>
      </c>
      <c r="L425" s="4">
        <v>13.608140225787285</v>
      </c>
      <c r="M425" s="5">
        <v>1.8</v>
      </c>
      <c r="N425" t="str">
        <f t="shared" si="24"/>
        <v>202403</v>
      </c>
      <c r="O425" t="str">
        <f t="shared" si="25"/>
        <v>03</v>
      </c>
      <c r="P425" t="str">
        <f t="shared" si="26"/>
        <v>03.Mar2024</v>
      </c>
      <c r="Q425" t="str">
        <f>IF([1]Dashboard!$AK$39="Month","Month"&amp;N425&amp;E425,IF([1]Dashboard!$AK$39="YTD",IF(O425-[1]Dashboard!$AK$37&lt;=0,"YTD"&amp;A425&amp;[1]Dashboard!$AK$37&amp;E425),IF([1]Dashboard!$AK$39="FY","FY"&amp;A425&amp;E425)))</f>
        <v>YTD2024061 - ENROBE</v>
      </c>
      <c r="R425" t="str">
        <f>IF([1]Dashboard!$AK$39="Month","Month"&amp;N425&amp;E425&amp;F425,IF([1]Dashboard!$AK$39="YTD",IF(O425-[1]Dashboard!$AK$37&lt;=0,"YTD"&amp;A425&amp;[1]Dashboard!$AK$37&amp;E425&amp;F425),IF([1]Dashboard!$AK$39="FY","FY"&amp;A425&amp;E425&amp;F425)))</f>
        <v>YTD2024061 - ENROBEENROBE TO GO</v>
      </c>
      <c r="S425" t="str">
        <f>IF([1]Dashboard!$AK$39="Month","Month"&amp;N425&amp;F425,IF([1]Dashboard!$AK$39="YTD",IF(O425-[1]Dashboard!$AK$37&lt;=0,"YTD"&amp;A425&amp;[1]Dashboard!$AK$37&amp;F425),IF([1]Dashboard!$AK$39="FY","FY"&amp;A425&amp;F425)))</f>
        <v>YTD202406ENROBE TO GO</v>
      </c>
      <c r="T425" t="str">
        <f>IF([1]Dashboard!$AK$39="Month","Month"&amp;N425&amp;F425,IF([1]Dashboard!$AK$39="YTD",IF(O425-[1]Dashboard!$AK$37&lt;=0,"YTD"&amp;A425&amp;[1]Dashboard!$AK$37&amp;U425),IF([1]Dashboard!$AK$39="FY","FY"&amp;A425&amp;U425)))</f>
        <v>YTD2024061 - ENROBEENROBE TO GO</v>
      </c>
      <c r="U425" t="str">
        <f t="shared" si="27"/>
        <v>1 - ENROBEENROBE TO GO</v>
      </c>
      <c r="V425" t="str">
        <f>IF([1]Dashboard!$AK$39="Month","Month"&amp;N425&amp;C425&amp;E425,IF([1]Dashboard!$AK$39="YTD",IF(O425-[1]Dashboard!$AK$37&lt;=0,"YTD"&amp;A425&amp;[1]Dashboard!$AK$37&amp;C425&amp;E425),IF([1]Dashboard!$AK$39="FY","FY"&amp;A425&amp;C425&amp;E425)))</f>
        <v>YTD202406Abbesses1 - ENROBE</v>
      </c>
      <c r="W425" t="str">
        <f>IF([1]Dashboard!$AK$39="Month","Month"&amp;N425,IF([1]Dashboard!$AK$39="YTD",IF(O425-[1]Dashboard!$AK$37&lt;=0,"YTD"&amp;A425&amp;[1]Dashboard!$AK$37),IF([1]Dashboard!$AK$39="FY","FY"&amp;A425)))</f>
        <v>YTD202406</v>
      </c>
    </row>
    <row r="426" spans="1:23" x14ac:dyDescent="0.3">
      <c r="A426" t="s">
        <v>23</v>
      </c>
      <c r="B426" t="s">
        <v>294</v>
      </c>
      <c r="C426" t="s">
        <v>25</v>
      </c>
      <c r="D426" t="s">
        <v>71</v>
      </c>
      <c r="E426" t="s">
        <v>49</v>
      </c>
      <c r="F426" t="s">
        <v>117</v>
      </c>
      <c r="G426" t="s">
        <v>118</v>
      </c>
      <c r="H426" t="s">
        <v>119</v>
      </c>
      <c r="I426" s="4">
        <v>7.7230000000000034</v>
      </c>
      <c r="J426" s="4">
        <v>92.24301841948899</v>
      </c>
      <c r="K426" s="4">
        <v>26.494754159239466</v>
      </c>
      <c r="L426" s="4">
        <v>65.748264260249528</v>
      </c>
      <c r="M426" s="5">
        <v>7.7230000000000034</v>
      </c>
      <c r="N426" t="str">
        <f t="shared" si="24"/>
        <v>202403</v>
      </c>
      <c r="O426" t="str">
        <f t="shared" si="25"/>
        <v>03</v>
      </c>
      <c r="P426" t="str">
        <f t="shared" si="26"/>
        <v>03.Mar2024</v>
      </c>
      <c r="Q426" t="str">
        <f>IF([1]Dashboard!$AK$39="Month","Month"&amp;N426&amp;E426,IF([1]Dashboard!$AK$39="YTD",IF(O426-[1]Dashboard!$AK$37&lt;=0,"YTD"&amp;A426&amp;[1]Dashboard!$AK$37&amp;E426),IF([1]Dashboard!$AK$39="FY","FY"&amp;A426&amp;E426)))</f>
        <v>YTD2024061 - QUEBRA</v>
      </c>
      <c r="R426" t="str">
        <f>IF([1]Dashboard!$AK$39="Month","Month"&amp;N426&amp;E426&amp;F426,IF([1]Dashboard!$AK$39="YTD",IF(O426-[1]Dashboard!$AK$37&lt;=0,"YTD"&amp;A426&amp;[1]Dashboard!$AK$37&amp;E426&amp;F426),IF([1]Dashboard!$AK$39="FY","FY"&amp;A426&amp;E426&amp;F426)))</f>
        <v>YTD2024061 - QUEBRAQUEBRA QUEBRA</v>
      </c>
      <c r="S426" t="str">
        <f>IF([1]Dashboard!$AK$39="Month","Month"&amp;N426&amp;F426,IF([1]Dashboard!$AK$39="YTD",IF(O426-[1]Dashboard!$AK$37&lt;=0,"YTD"&amp;A426&amp;[1]Dashboard!$AK$37&amp;F426),IF([1]Dashboard!$AK$39="FY","FY"&amp;A426&amp;F426)))</f>
        <v>YTD202406QUEBRA QUEBRA</v>
      </c>
      <c r="T426" t="str">
        <f>IF([1]Dashboard!$AK$39="Month","Month"&amp;N426&amp;F426,IF([1]Dashboard!$AK$39="YTD",IF(O426-[1]Dashboard!$AK$37&lt;=0,"YTD"&amp;A426&amp;[1]Dashboard!$AK$37&amp;U426),IF([1]Dashboard!$AK$39="FY","FY"&amp;A426&amp;U426)))</f>
        <v>YTD2024061 - QUEBRAQUEBRA QUEBRA</v>
      </c>
      <c r="U426" t="str">
        <f t="shared" si="27"/>
        <v>1 - QUEBRAQUEBRA QUEBRA</v>
      </c>
      <c r="V426" t="str">
        <f>IF([1]Dashboard!$AK$39="Month","Month"&amp;N426&amp;C426&amp;E426,IF([1]Dashboard!$AK$39="YTD",IF(O426-[1]Dashboard!$AK$37&lt;=0,"YTD"&amp;A426&amp;[1]Dashboard!$AK$37&amp;C426&amp;E426),IF([1]Dashboard!$AK$39="FY","FY"&amp;A426&amp;C426&amp;E426)))</f>
        <v>YTD202406Abbesses1 - QUEBRA</v>
      </c>
      <c r="W426" t="str">
        <f>IF([1]Dashboard!$AK$39="Month","Month"&amp;N426,IF([1]Dashboard!$AK$39="YTD",IF(O426-[1]Dashboard!$AK$37&lt;=0,"YTD"&amp;A426&amp;[1]Dashboard!$AK$37),IF([1]Dashboard!$AK$39="FY","FY"&amp;A426)))</f>
        <v>YTD202406</v>
      </c>
    </row>
    <row r="427" spans="1:23" x14ac:dyDescent="0.3">
      <c r="A427" t="s">
        <v>23</v>
      </c>
      <c r="B427" t="s">
        <v>294</v>
      </c>
      <c r="C427" t="s">
        <v>25</v>
      </c>
      <c r="D427" t="s">
        <v>71</v>
      </c>
      <c r="E427" t="s">
        <v>49</v>
      </c>
      <c r="F427" t="s">
        <v>117</v>
      </c>
      <c r="G427" t="s">
        <v>252</v>
      </c>
      <c r="H427" t="s">
        <v>253</v>
      </c>
      <c r="I427" s="4">
        <v>3.0519999999999996</v>
      </c>
      <c r="J427" s="4">
        <v>32.297979797979792</v>
      </c>
      <c r="K427" s="4">
        <v>10.31047385620915</v>
      </c>
      <c r="L427" s="4">
        <v>21.987505941770642</v>
      </c>
      <c r="M427" s="5">
        <v>3.0519999999999996</v>
      </c>
      <c r="N427" t="str">
        <f t="shared" si="24"/>
        <v>202403</v>
      </c>
      <c r="O427" t="str">
        <f t="shared" si="25"/>
        <v>03</v>
      </c>
      <c r="P427" t="str">
        <f t="shared" si="26"/>
        <v>03.Mar2024</v>
      </c>
      <c r="Q427" t="str">
        <f>IF([1]Dashboard!$AK$39="Month","Month"&amp;N427&amp;E427,IF([1]Dashboard!$AK$39="YTD",IF(O427-[1]Dashboard!$AK$37&lt;=0,"YTD"&amp;A427&amp;[1]Dashboard!$AK$37&amp;E427),IF([1]Dashboard!$AK$39="FY","FY"&amp;A427&amp;E427)))</f>
        <v>YTD2024061 - QUEBRA</v>
      </c>
      <c r="R427" t="str">
        <f>IF([1]Dashboard!$AK$39="Month","Month"&amp;N427&amp;E427&amp;F427,IF([1]Dashboard!$AK$39="YTD",IF(O427-[1]Dashboard!$AK$37&lt;=0,"YTD"&amp;A427&amp;[1]Dashboard!$AK$37&amp;E427&amp;F427),IF([1]Dashboard!$AK$39="FY","FY"&amp;A427&amp;E427&amp;F427)))</f>
        <v>YTD2024061 - QUEBRAQUEBRA QUEBRA</v>
      </c>
      <c r="S427" t="str">
        <f>IF([1]Dashboard!$AK$39="Month","Month"&amp;N427&amp;F427,IF([1]Dashboard!$AK$39="YTD",IF(O427-[1]Dashboard!$AK$37&lt;=0,"YTD"&amp;A427&amp;[1]Dashboard!$AK$37&amp;F427),IF([1]Dashboard!$AK$39="FY","FY"&amp;A427&amp;F427)))</f>
        <v>YTD202406QUEBRA QUEBRA</v>
      </c>
      <c r="T427" t="str">
        <f>IF([1]Dashboard!$AK$39="Month","Month"&amp;N427&amp;F427,IF([1]Dashboard!$AK$39="YTD",IF(O427-[1]Dashboard!$AK$37&lt;=0,"YTD"&amp;A427&amp;[1]Dashboard!$AK$37&amp;U427),IF([1]Dashboard!$AK$39="FY","FY"&amp;A427&amp;U427)))</f>
        <v>YTD2024061 - QUEBRAQUEBRA QUEBRA</v>
      </c>
      <c r="U427" t="str">
        <f t="shared" si="27"/>
        <v>1 - QUEBRAQUEBRA QUEBRA</v>
      </c>
      <c r="V427" t="str">
        <f>IF([1]Dashboard!$AK$39="Month","Month"&amp;N427&amp;C427&amp;E427,IF([1]Dashboard!$AK$39="YTD",IF(O427-[1]Dashboard!$AK$37&lt;=0,"YTD"&amp;A427&amp;[1]Dashboard!$AK$37&amp;C427&amp;E427),IF([1]Dashboard!$AK$39="FY","FY"&amp;A427&amp;C427&amp;E427)))</f>
        <v>YTD202406Abbesses1 - QUEBRA</v>
      </c>
      <c r="W427" t="str">
        <f>IF([1]Dashboard!$AK$39="Month","Month"&amp;N427,IF([1]Dashboard!$AK$39="YTD",IF(O427-[1]Dashboard!$AK$37&lt;=0,"YTD"&amp;A427&amp;[1]Dashboard!$AK$37),IF([1]Dashboard!$AK$39="FY","FY"&amp;A427)))</f>
        <v>YTD202406</v>
      </c>
    </row>
    <row r="428" spans="1:23" x14ac:dyDescent="0.3">
      <c r="A428" t="s">
        <v>23</v>
      </c>
      <c r="B428" t="s">
        <v>294</v>
      </c>
      <c r="C428" t="s">
        <v>25</v>
      </c>
      <c r="D428" t="s">
        <v>71</v>
      </c>
      <c r="E428" t="s">
        <v>49</v>
      </c>
      <c r="F428" t="s">
        <v>117</v>
      </c>
      <c r="G428" t="s">
        <v>120</v>
      </c>
      <c r="H428" t="s">
        <v>121</v>
      </c>
      <c r="I428" s="4">
        <v>11.072999999999999</v>
      </c>
      <c r="J428" s="4">
        <v>117.04842543077831</v>
      </c>
      <c r="K428" s="4">
        <v>31.391593137254887</v>
      </c>
      <c r="L428" s="4">
        <v>85.656832293523422</v>
      </c>
      <c r="M428" s="5">
        <v>11.072999999999999</v>
      </c>
      <c r="N428" t="str">
        <f t="shared" si="24"/>
        <v>202403</v>
      </c>
      <c r="O428" t="str">
        <f t="shared" si="25"/>
        <v>03</v>
      </c>
      <c r="P428" t="str">
        <f t="shared" si="26"/>
        <v>03.Mar2024</v>
      </c>
      <c r="Q428" t="str">
        <f>IF([1]Dashboard!$AK$39="Month","Month"&amp;N428&amp;E428,IF([1]Dashboard!$AK$39="YTD",IF(O428-[1]Dashboard!$AK$37&lt;=0,"YTD"&amp;A428&amp;[1]Dashboard!$AK$37&amp;E428),IF([1]Dashboard!$AK$39="FY","FY"&amp;A428&amp;E428)))</f>
        <v>YTD2024061 - QUEBRA</v>
      </c>
      <c r="R428" t="str">
        <f>IF([1]Dashboard!$AK$39="Month","Month"&amp;N428&amp;E428&amp;F428,IF([1]Dashboard!$AK$39="YTD",IF(O428-[1]Dashboard!$AK$37&lt;=0,"YTD"&amp;A428&amp;[1]Dashboard!$AK$37&amp;E428&amp;F428),IF([1]Dashboard!$AK$39="FY","FY"&amp;A428&amp;E428&amp;F428)))</f>
        <v>YTD2024061 - QUEBRAQUEBRA QUEBRA</v>
      </c>
      <c r="S428" t="str">
        <f>IF([1]Dashboard!$AK$39="Month","Month"&amp;N428&amp;F428,IF([1]Dashboard!$AK$39="YTD",IF(O428-[1]Dashboard!$AK$37&lt;=0,"YTD"&amp;A428&amp;[1]Dashboard!$AK$37&amp;F428),IF([1]Dashboard!$AK$39="FY","FY"&amp;A428&amp;F428)))</f>
        <v>YTD202406QUEBRA QUEBRA</v>
      </c>
      <c r="T428" t="str">
        <f>IF([1]Dashboard!$AK$39="Month","Month"&amp;N428&amp;F428,IF([1]Dashboard!$AK$39="YTD",IF(O428-[1]Dashboard!$AK$37&lt;=0,"YTD"&amp;A428&amp;[1]Dashboard!$AK$37&amp;U428),IF([1]Dashboard!$AK$39="FY","FY"&amp;A428&amp;U428)))</f>
        <v>YTD2024061 - QUEBRAQUEBRA QUEBRA</v>
      </c>
      <c r="U428" t="str">
        <f t="shared" si="27"/>
        <v>1 - QUEBRAQUEBRA QUEBRA</v>
      </c>
      <c r="V428" t="str">
        <f>IF([1]Dashboard!$AK$39="Month","Month"&amp;N428&amp;C428&amp;E428,IF([1]Dashboard!$AK$39="YTD",IF(O428-[1]Dashboard!$AK$37&lt;=0,"YTD"&amp;A428&amp;[1]Dashboard!$AK$37&amp;C428&amp;E428),IF([1]Dashboard!$AK$39="FY","FY"&amp;A428&amp;C428&amp;E428)))</f>
        <v>YTD202406Abbesses1 - QUEBRA</v>
      </c>
      <c r="W428" t="str">
        <f>IF([1]Dashboard!$AK$39="Month","Month"&amp;N428,IF([1]Dashboard!$AK$39="YTD",IF(O428-[1]Dashboard!$AK$37&lt;=0,"YTD"&amp;A428&amp;[1]Dashboard!$AK$37),IF([1]Dashboard!$AK$39="FY","FY"&amp;A428)))</f>
        <v>YTD202406</v>
      </c>
    </row>
    <row r="429" spans="1:23" x14ac:dyDescent="0.3">
      <c r="A429" t="s">
        <v>23</v>
      </c>
      <c r="B429" t="s">
        <v>294</v>
      </c>
      <c r="C429" t="s">
        <v>25</v>
      </c>
      <c r="D429" t="s">
        <v>71</v>
      </c>
      <c r="E429" t="s">
        <v>49</v>
      </c>
      <c r="F429" t="s">
        <v>117</v>
      </c>
      <c r="G429" t="s">
        <v>299</v>
      </c>
      <c r="H429" t="s">
        <v>300</v>
      </c>
      <c r="I429" s="4">
        <v>1.633</v>
      </c>
      <c r="J429" s="4">
        <v>17.191027926322043</v>
      </c>
      <c r="K429" s="4">
        <v>5.6507330659536557</v>
      </c>
      <c r="L429" s="4">
        <v>11.540294860368387</v>
      </c>
      <c r="M429" s="5">
        <v>1.633</v>
      </c>
      <c r="N429" t="str">
        <f t="shared" si="24"/>
        <v>202403</v>
      </c>
      <c r="O429" t="str">
        <f t="shared" si="25"/>
        <v>03</v>
      </c>
      <c r="P429" t="str">
        <f t="shared" si="26"/>
        <v>03.Mar2024</v>
      </c>
      <c r="Q429" t="str">
        <f>IF([1]Dashboard!$AK$39="Month","Month"&amp;N429&amp;E429,IF([1]Dashboard!$AK$39="YTD",IF(O429-[1]Dashboard!$AK$37&lt;=0,"YTD"&amp;A429&amp;[1]Dashboard!$AK$37&amp;E429),IF([1]Dashboard!$AK$39="FY","FY"&amp;A429&amp;E429)))</f>
        <v>YTD2024061 - QUEBRA</v>
      </c>
      <c r="R429" t="str">
        <f>IF([1]Dashboard!$AK$39="Month","Month"&amp;N429&amp;E429&amp;F429,IF([1]Dashboard!$AK$39="YTD",IF(O429-[1]Dashboard!$AK$37&lt;=0,"YTD"&amp;A429&amp;[1]Dashboard!$AK$37&amp;E429&amp;F429),IF([1]Dashboard!$AK$39="FY","FY"&amp;A429&amp;E429&amp;F429)))</f>
        <v>YTD2024061 - QUEBRAQUEBRA QUEBRA</v>
      </c>
      <c r="S429" t="str">
        <f>IF([1]Dashboard!$AK$39="Month","Month"&amp;N429&amp;F429,IF([1]Dashboard!$AK$39="YTD",IF(O429-[1]Dashboard!$AK$37&lt;=0,"YTD"&amp;A429&amp;[1]Dashboard!$AK$37&amp;F429),IF([1]Dashboard!$AK$39="FY","FY"&amp;A429&amp;F429)))</f>
        <v>YTD202406QUEBRA QUEBRA</v>
      </c>
      <c r="T429" t="str">
        <f>IF([1]Dashboard!$AK$39="Month","Month"&amp;N429&amp;F429,IF([1]Dashboard!$AK$39="YTD",IF(O429-[1]Dashboard!$AK$37&lt;=0,"YTD"&amp;A429&amp;[1]Dashboard!$AK$37&amp;U429),IF([1]Dashboard!$AK$39="FY","FY"&amp;A429&amp;U429)))</f>
        <v>YTD2024061 - QUEBRAQUEBRA QUEBRA</v>
      </c>
      <c r="U429" t="str">
        <f t="shared" si="27"/>
        <v>1 - QUEBRAQUEBRA QUEBRA</v>
      </c>
      <c r="V429" t="str">
        <f>IF([1]Dashboard!$AK$39="Month","Month"&amp;N429&amp;C429&amp;E429,IF([1]Dashboard!$AK$39="YTD",IF(O429-[1]Dashboard!$AK$37&lt;=0,"YTD"&amp;A429&amp;[1]Dashboard!$AK$37&amp;C429&amp;E429),IF([1]Dashboard!$AK$39="FY","FY"&amp;A429&amp;C429&amp;E429)))</f>
        <v>YTD202406Abbesses1 - QUEBRA</v>
      </c>
      <c r="W429" t="str">
        <f>IF([1]Dashboard!$AK$39="Month","Month"&amp;N429,IF([1]Dashboard!$AK$39="YTD",IF(O429-[1]Dashboard!$AK$37&lt;=0,"YTD"&amp;A429&amp;[1]Dashboard!$AK$37),IF([1]Dashboard!$AK$39="FY","FY"&amp;A429)))</f>
        <v>YTD202406</v>
      </c>
    </row>
    <row r="430" spans="1:23" x14ac:dyDescent="0.3">
      <c r="A430" t="s">
        <v>23</v>
      </c>
      <c r="B430" t="s">
        <v>294</v>
      </c>
      <c r="C430" t="s">
        <v>25</v>
      </c>
      <c r="D430" t="s">
        <v>71</v>
      </c>
      <c r="E430" t="s">
        <v>49</v>
      </c>
      <c r="F430" t="s">
        <v>117</v>
      </c>
      <c r="G430" t="s">
        <v>122</v>
      </c>
      <c r="H430" t="s">
        <v>123</v>
      </c>
      <c r="I430" s="4">
        <v>10.718000000000005</v>
      </c>
      <c r="J430" s="4">
        <v>113.25757575757576</v>
      </c>
      <c r="K430" s="4">
        <v>33.764406565656579</v>
      </c>
      <c r="L430" s="4">
        <v>79.493169191919193</v>
      </c>
      <c r="M430" s="5">
        <v>10.718000000000005</v>
      </c>
      <c r="N430" t="str">
        <f t="shared" si="24"/>
        <v>202403</v>
      </c>
      <c r="O430" t="str">
        <f t="shared" si="25"/>
        <v>03</v>
      </c>
      <c r="P430" t="str">
        <f t="shared" si="26"/>
        <v>03.Mar2024</v>
      </c>
      <c r="Q430" t="str">
        <f>IF([1]Dashboard!$AK$39="Month","Month"&amp;N430&amp;E430,IF([1]Dashboard!$AK$39="YTD",IF(O430-[1]Dashboard!$AK$37&lt;=0,"YTD"&amp;A430&amp;[1]Dashboard!$AK$37&amp;E430),IF([1]Dashboard!$AK$39="FY","FY"&amp;A430&amp;E430)))</f>
        <v>YTD2024061 - QUEBRA</v>
      </c>
      <c r="R430" t="str">
        <f>IF([1]Dashboard!$AK$39="Month","Month"&amp;N430&amp;E430&amp;F430,IF([1]Dashboard!$AK$39="YTD",IF(O430-[1]Dashboard!$AK$37&lt;=0,"YTD"&amp;A430&amp;[1]Dashboard!$AK$37&amp;E430&amp;F430),IF([1]Dashboard!$AK$39="FY","FY"&amp;A430&amp;E430&amp;F430)))</f>
        <v>YTD2024061 - QUEBRAQUEBRA QUEBRA</v>
      </c>
      <c r="S430" t="str">
        <f>IF([1]Dashboard!$AK$39="Month","Month"&amp;N430&amp;F430,IF([1]Dashboard!$AK$39="YTD",IF(O430-[1]Dashboard!$AK$37&lt;=0,"YTD"&amp;A430&amp;[1]Dashboard!$AK$37&amp;F430),IF([1]Dashboard!$AK$39="FY","FY"&amp;A430&amp;F430)))</f>
        <v>YTD202406QUEBRA QUEBRA</v>
      </c>
      <c r="T430" t="str">
        <f>IF([1]Dashboard!$AK$39="Month","Month"&amp;N430&amp;F430,IF([1]Dashboard!$AK$39="YTD",IF(O430-[1]Dashboard!$AK$37&lt;=0,"YTD"&amp;A430&amp;[1]Dashboard!$AK$37&amp;U430),IF([1]Dashboard!$AK$39="FY","FY"&amp;A430&amp;U430)))</f>
        <v>YTD2024061 - QUEBRAQUEBRA QUEBRA</v>
      </c>
      <c r="U430" t="str">
        <f t="shared" si="27"/>
        <v>1 - QUEBRAQUEBRA QUEBRA</v>
      </c>
      <c r="V430" t="str">
        <f>IF([1]Dashboard!$AK$39="Month","Month"&amp;N430&amp;C430&amp;E430,IF([1]Dashboard!$AK$39="YTD",IF(O430-[1]Dashboard!$AK$37&lt;=0,"YTD"&amp;A430&amp;[1]Dashboard!$AK$37&amp;C430&amp;E430),IF([1]Dashboard!$AK$39="FY","FY"&amp;A430&amp;C430&amp;E430)))</f>
        <v>YTD202406Abbesses1 - QUEBRA</v>
      </c>
      <c r="W430" t="str">
        <f>IF([1]Dashboard!$AK$39="Month","Month"&amp;N430,IF([1]Dashboard!$AK$39="YTD",IF(O430-[1]Dashboard!$AK$37&lt;=0,"YTD"&amp;A430&amp;[1]Dashboard!$AK$37),IF([1]Dashboard!$AK$39="FY","FY"&amp;A430)))</f>
        <v>YTD202406</v>
      </c>
    </row>
    <row r="431" spans="1:23" x14ac:dyDescent="0.3">
      <c r="A431" t="s">
        <v>23</v>
      </c>
      <c r="B431" t="s">
        <v>294</v>
      </c>
      <c r="C431" t="s">
        <v>25</v>
      </c>
      <c r="D431" t="s">
        <v>71</v>
      </c>
      <c r="E431" t="s">
        <v>49</v>
      </c>
      <c r="F431" t="s">
        <v>117</v>
      </c>
      <c r="G431" t="s">
        <v>124</v>
      </c>
      <c r="H431" t="s">
        <v>125</v>
      </c>
      <c r="I431" s="4">
        <v>4.008</v>
      </c>
      <c r="J431" s="4">
        <v>47.985739750445632</v>
      </c>
      <c r="K431" s="4">
        <v>12.270481283422459</v>
      </c>
      <c r="L431" s="4">
        <v>35.715258467023176</v>
      </c>
      <c r="M431" s="5">
        <v>4.008</v>
      </c>
      <c r="N431" t="str">
        <f t="shared" si="24"/>
        <v>202403</v>
      </c>
      <c r="O431" t="str">
        <f t="shared" si="25"/>
        <v>03</v>
      </c>
      <c r="P431" t="str">
        <f t="shared" si="26"/>
        <v>03.Mar2024</v>
      </c>
      <c r="Q431" t="str">
        <f>IF([1]Dashboard!$AK$39="Month","Month"&amp;N431&amp;E431,IF([1]Dashboard!$AK$39="YTD",IF(O431-[1]Dashboard!$AK$37&lt;=0,"YTD"&amp;A431&amp;[1]Dashboard!$AK$37&amp;E431),IF([1]Dashboard!$AK$39="FY","FY"&amp;A431&amp;E431)))</f>
        <v>YTD2024061 - QUEBRA</v>
      </c>
      <c r="R431" t="str">
        <f>IF([1]Dashboard!$AK$39="Month","Month"&amp;N431&amp;E431&amp;F431,IF([1]Dashboard!$AK$39="YTD",IF(O431-[1]Dashboard!$AK$37&lt;=0,"YTD"&amp;A431&amp;[1]Dashboard!$AK$37&amp;E431&amp;F431),IF([1]Dashboard!$AK$39="FY","FY"&amp;A431&amp;E431&amp;F431)))</f>
        <v>YTD2024061 - QUEBRAQUEBRA QUEBRA</v>
      </c>
      <c r="S431" t="str">
        <f>IF([1]Dashboard!$AK$39="Month","Month"&amp;N431&amp;F431,IF([1]Dashboard!$AK$39="YTD",IF(O431-[1]Dashboard!$AK$37&lt;=0,"YTD"&amp;A431&amp;[1]Dashboard!$AK$37&amp;F431),IF([1]Dashboard!$AK$39="FY","FY"&amp;A431&amp;F431)))</f>
        <v>YTD202406QUEBRA QUEBRA</v>
      </c>
      <c r="T431" t="str">
        <f>IF([1]Dashboard!$AK$39="Month","Month"&amp;N431&amp;F431,IF([1]Dashboard!$AK$39="YTD",IF(O431-[1]Dashboard!$AK$37&lt;=0,"YTD"&amp;A431&amp;[1]Dashboard!$AK$37&amp;U431),IF([1]Dashboard!$AK$39="FY","FY"&amp;A431&amp;U431)))</f>
        <v>YTD2024061 - QUEBRAQUEBRA QUEBRA</v>
      </c>
      <c r="U431" t="str">
        <f t="shared" si="27"/>
        <v>1 - QUEBRAQUEBRA QUEBRA</v>
      </c>
      <c r="V431" t="str">
        <f>IF([1]Dashboard!$AK$39="Month","Month"&amp;N431&amp;C431&amp;E431,IF([1]Dashboard!$AK$39="YTD",IF(O431-[1]Dashboard!$AK$37&lt;=0,"YTD"&amp;A431&amp;[1]Dashboard!$AK$37&amp;C431&amp;E431),IF([1]Dashboard!$AK$39="FY","FY"&amp;A431&amp;C431&amp;E431)))</f>
        <v>YTD202406Abbesses1 - QUEBRA</v>
      </c>
      <c r="W431" t="str">
        <f>IF([1]Dashboard!$AK$39="Month","Month"&amp;N431,IF([1]Dashboard!$AK$39="YTD",IF(O431-[1]Dashboard!$AK$37&lt;=0,"YTD"&amp;A431&amp;[1]Dashboard!$AK$37),IF([1]Dashboard!$AK$39="FY","FY"&amp;A431)))</f>
        <v>YTD202406</v>
      </c>
    </row>
    <row r="432" spans="1:23" x14ac:dyDescent="0.3">
      <c r="A432" t="s">
        <v>23</v>
      </c>
      <c r="B432" t="s">
        <v>294</v>
      </c>
      <c r="C432" t="s">
        <v>25</v>
      </c>
      <c r="D432" t="s">
        <v>71</v>
      </c>
      <c r="E432" t="s">
        <v>49</v>
      </c>
      <c r="F432" t="s">
        <v>117</v>
      </c>
      <c r="G432" t="s">
        <v>126</v>
      </c>
      <c r="H432" t="s">
        <v>127</v>
      </c>
      <c r="I432" s="4">
        <v>18.163999999999998</v>
      </c>
      <c r="J432" s="4">
        <v>229.11021984551383</v>
      </c>
      <c r="K432" s="4">
        <v>58.158796791443862</v>
      </c>
      <c r="L432" s="4">
        <v>170.95142305406998</v>
      </c>
      <c r="M432" s="5">
        <v>18.163999999999998</v>
      </c>
      <c r="N432" t="str">
        <f t="shared" si="24"/>
        <v>202403</v>
      </c>
      <c r="O432" t="str">
        <f t="shared" si="25"/>
        <v>03</v>
      </c>
      <c r="P432" t="str">
        <f t="shared" si="26"/>
        <v>03.Mar2024</v>
      </c>
      <c r="Q432" t="str">
        <f>IF([1]Dashboard!$AK$39="Month","Month"&amp;N432&amp;E432,IF([1]Dashboard!$AK$39="YTD",IF(O432-[1]Dashboard!$AK$37&lt;=0,"YTD"&amp;A432&amp;[1]Dashboard!$AK$37&amp;E432),IF([1]Dashboard!$AK$39="FY","FY"&amp;A432&amp;E432)))</f>
        <v>YTD2024061 - QUEBRA</v>
      </c>
      <c r="R432" t="str">
        <f>IF([1]Dashboard!$AK$39="Month","Month"&amp;N432&amp;E432&amp;F432,IF([1]Dashboard!$AK$39="YTD",IF(O432-[1]Dashboard!$AK$37&lt;=0,"YTD"&amp;A432&amp;[1]Dashboard!$AK$37&amp;E432&amp;F432),IF([1]Dashboard!$AK$39="FY","FY"&amp;A432&amp;E432&amp;F432)))</f>
        <v>YTD2024061 - QUEBRAQUEBRA QUEBRA</v>
      </c>
      <c r="S432" t="str">
        <f>IF([1]Dashboard!$AK$39="Month","Month"&amp;N432&amp;F432,IF([1]Dashboard!$AK$39="YTD",IF(O432-[1]Dashboard!$AK$37&lt;=0,"YTD"&amp;A432&amp;[1]Dashboard!$AK$37&amp;F432),IF([1]Dashboard!$AK$39="FY","FY"&amp;A432&amp;F432)))</f>
        <v>YTD202406QUEBRA QUEBRA</v>
      </c>
      <c r="T432" t="str">
        <f>IF([1]Dashboard!$AK$39="Month","Month"&amp;N432&amp;F432,IF([1]Dashboard!$AK$39="YTD",IF(O432-[1]Dashboard!$AK$37&lt;=0,"YTD"&amp;A432&amp;[1]Dashboard!$AK$37&amp;U432),IF([1]Dashboard!$AK$39="FY","FY"&amp;A432&amp;U432)))</f>
        <v>YTD2024061 - QUEBRAQUEBRA QUEBRA</v>
      </c>
      <c r="U432" t="str">
        <f t="shared" si="27"/>
        <v>1 - QUEBRAQUEBRA QUEBRA</v>
      </c>
      <c r="V432" t="str">
        <f>IF([1]Dashboard!$AK$39="Month","Month"&amp;N432&amp;C432&amp;E432,IF([1]Dashboard!$AK$39="YTD",IF(O432-[1]Dashboard!$AK$37&lt;=0,"YTD"&amp;A432&amp;[1]Dashboard!$AK$37&amp;C432&amp;E432),IF([1]Dashboard!$AK$39="FY","FY"&amp;A432&amp;C432&amp;E432)))</f>
        <v>YTD202406Abbesses1 - QUEBRA</v>
      </c>
      <c r="W432" t="str">
        <f>IF([1]Dashboard!$AK$39="Month","Month"&amp;N432,IF([1]Dashboard!$AK$39="YTD",IF(O432-[1]Dashboard!$AK$37&lt;=0,"YTD"&amp;A432&amp;[1]Dashboard!$AK$37),IF([1]Dashboard!$AK$39="FY","FY"&amp;A432)))</f>
        <v>YTD202406</v>
      </c>
    </row>
    <row r="433" spans="1:23" x14ac:dyDescent="0.3">
      <c r="A433" t="s">
        <v>23</v>
      </c>
      <c r="B433" t="s">
        <v>294</v>
      </c>
      <c r="C433" t="s">
        <v>25</v>
      </c>
      <c r="D433" t="s">
        <v>71</v>
      </c>
      <c r="E433" t="s">
        <v>49</v>
      </c>
      <c r="F433" t="s">
        <v>117</v>
      </c>
      <c r="G433" t="s">
        <v>128</v>
      </c>
      <c r="H433" t="s">
        <v>129</v>
      </c>
      <c r="I433" s="4">
        <v>7.6419999999999986</v>
      </c>
      <c r="J433" s="4">
        <v>80.748663101604265</v>
      </c>
      <c r="K433" s="4">
        <v>24.891556001188349</v>
      </c>
      <c r="L433" s="4">
        <v>55.857107100415917</v>
      </c>
      <c r="M433" s="5">
        <v>7.6419999999999986</v>
      </c>
      <c r="N433" t="str">
        <f t="shared" si="24"/>
        <v>202403</v>
      </c>
      <c r="O433" t="str">
        <f t="shared" si="25"/>
        <v>03</v>
      </c>
      <c r="P433" t="str">
        <f t="shared" si="26"/>
        <v>03.Mar2024</v>
      </c>
      <c r="Q433" t="str">
        <f>IF([1]Dashboard!$AK$39="Month","Month"&amp;N433&amp;E433,IF([1]Dashboard!$AK$39="YTD",IF(O433-[1]Dashboard!$AK$37&lt;=0,"YTD"&amp;A433&amp;[1]Dashboard!$AK$37&amp;E433),IF([1]Dashboard!$AK$39="FY","FY"&amp;A433&amp;E433)))</f>
        <v>YTD2024061 - QUEBRA</v>
      </c>
      <c r="R433" t="str">
        <f>IF([1]Dashboard!$AK$39="Month","Month"&amp;N433&amp;E433&amp;F433,IF([1]Dashboard!$AK$39="YTD",IF(O433-[1]Dashboard!$AK$37&lt;=0,"YTD"&amp;A433&amp;[1]Dashboard!$AK$37&amp;E433&amp;F433),IF([1]Dashboard!$AK$39="FY","FY"&amp;A433&amp;E433&amp;F433)))</f>
        <v>YTD2024061 - QUEBRAQUEBRA QUEBRA</v>
      </c>
      <c r="S433" t="str">
        <f>IF([1]Dashboard!$AK$39="Month","Month"&amp;N433&amp;F433,IF([1]Dashboard!$AK$39="YTD",IF(O433-[1]Dashboard!$AK$37&lt;=0,"YTD"&amp;A433&amp;[1]Dashboard!$AK$37&amp;F433),IF([1]Dashboard!$AK$39="FY","FY"&amp;A433&amp;F433)))</f>
        <v>YTD202406QUEBRA QUEBRA</v>
      </c>
      <c r="T433" t="str">
        <f>IF([1]Dashboard!$AK$39="Month","Month"&amp;N433&amp;F433,IF([1]Dashboard!$AK$39="YTD",IF(O433-[1]Dashboard!$AK$37&lt;=0,"YTD"&amp;A433&amp;[1]Dashboard!$AK$37&amp;U433),IF([1]Dashboard!$AK$39="FY","FY"&amp;A433&amp;U433)))</f>
        <v>YTD2024061 - QUEBRAQUEBRA QUEBRA</v>
      </c>
      <c r="U433" t="str">
        <f t="shared" si="27"/>
        <v>1 - QUEBRAQUEBRA QUEBRA</v>
      </c>
      <c r="V433" t="str">
        <f>IF([1]Dashboard!$AK$39="Month","Month"&amp;N433&amp;C433&amp;E433,IF([1]Dashboard!$AK$39="YTD",IF(O433-[1]Dashboard!$AK$37&lt;=0,"YTD"&amp;A433&amp;[1]Dashboard!$AK$37&amp;C433&amp;E433),IF([1]Dashboard!$AK$39="FY","FY"&amp;A433&amp;C433&amp;E433)))</f>
        <v>YTD202406Abbesses1 - QUEBRA</v>
      </c>
      <c r="W433" t="str">
        <f>IF([1]Dashboard!$AK$39="Month","Month"&amp;N433,IF([1]Dashboard!$AK$39="YTD",IF(O433-[1]Dashboard!$AK$37&lt;=0,"YTD"&amp;A433&amp;[1]Dashboard!$AK$37),IF([1]Dashboard!$AK$39="FY","FY"&amp;A433)))</f>
        <v>YTD202406</v>
      </c>
    </row>
    <row r="434" spans="1:23" x14ac:dyDescent="0.3">
      <c r="A434" t="s">
        <v>23</v>
      </c>
      <c r="B434" t="s">
        <v>294</v>
      </c>
      <c r="C434" t="s">
        <v>25</v>
      </c>
      <c r="D434" t="s">
        <v>71</v>
      </c>
      <c r="E434" t="s">
        <v>49</v>
      </c>
      <c r="F434" t="s">
        <v>117</v>
      </c>
      <c r="G434" t="s">
        <v>130</v>
      </c>
      <c r="H434" t="s">
        <v>131</v>
      </c>
      <c r="I434" s="4">
        <v>7.2009999999999987</v>
      </c>
      <c r="J434" s="4">
        <v>85.953654188948306</v>
      </c>
      <c r="K434" s="4">
        <v>28.910431892453943</v>
      </c>
      <c r="L434" s="4">
        <v>57.043222296494356</v>
      </c>
      <c r="M434" s="5">
        <v>7.2009999999999987</v>
      </c>
      <c r="N434" t="str">
        <f t="shared" si="24"/>
        <v>202403</v>
      </c>
      <c r="O434" t="str">
        <f t="shared" si="25"/>
        <v>03</v>
      </c>
      <c r="P434" t="str">
        <f t="shared" si="26"/>
        <v>03.Mar2024</v>
      </c>
      <c r="Q434" t="str">
        <f>IF([1]Dashboard!$AK$39="Month","Month"&amp;N434&amp;E434,IF([1]Dashboard!$AK$39="YTD",IF(O434-[1]Dashboard!$AK$37&lt;=0,"YTD"&amp;A434&amp;[1]Dashboard!$AK$37&amp;E434),IF([1]Dashboard!$AK$39="FY","FY"&amp;A434&amp;E434)))</f>
        <v>YTD2024061 - QUEBRA</v>
      </c>
      <c r="R434" t="str">
        <f>IF([1]Dashboard!$AK$39="Month","Month"&amp;N434&amp;E434&amp;F434,IF([1]Dashboard!$AK$39="YTD",IF(O434-[1]Dashboard!$AK$37&lt;=0,"YTD"&amp;A434&amp;[1]Dashboard!$AK$37&amp;E434&amp;F434),IF([1]Dashboard!$AK$39="FY","FY"&amp;A434&amp;E434&amp;F434)))</f>
        <v>YTD2024061 - QUEBRAQUEBRA QUEBRA</v>
      </c>
      <c r="S434" t="str">
        <f>IF([1]Dashboard!$AK$39="Month","Month"&amp;N434&amp;F434,IF([1]Dashboard!$AK$39="YTD",IF(O434-[1]Dashboard!$AK$37&lt;=0,"YTD"&amp;A434&amp;[1]Dashboard!$AK$37&amp;F434),IF([1]Dashboard!$AK$39="FY","FY"&amp;A434&amp;F434)))</f>
        <v>YTD202406QUEBRA QUEBRA</v>
      </c>
      <c r="T434" t="str">
        <f>IF([1]Dashboard!$AK$39="Month","Month"&amp;N434&amp;F434,IF([1]Dashboard!$AK$39="YTD",IF(O434-[1]Dashboard!$AK$37&lt;=0,"YTD"&amp;A434&amp;[1]Dashboard!$AK$37&amp;U434),IF([1]Dashboard!$AK$39="FY","FY"&amp;A434&amp;U434)))</f>
        <v>YTD2024061 - QUEBRAQUEBRA QUEBRA</v>
      </c>
      <c r="U434" t="str">
        <f t="shared" si="27"/>
        <v>1 - QUEBRAQUEBRA QUEBRA</v>
      </c>
      <c r="V434" t="str">
        <f>IF([1]Dashboard!$AK$39="Month","Month"&amp;N434&amp;C434&amp;E434,IF([1]Dashboard!$AK$39="YTD",IF(O434-[1]Dashboard!$AK$37&lt;=0,"YTD"&amp;A434&amp;[1]Dashboard!$AK$37&amp;C434&amp;E434),IF([1]Dashboard!$AK$39="FY","FY"&amp;A434&amp;C434&amp;E434)))</f>
        <v>YTD202406Abbesses1 - QUEBRA</v>
      </c>
      <c r="W434" t="str">
        <f>IF([1]Dashboard!$AK$39="Month","Month"&amp;N434,IF([1]Dashboard!$AK$39="YTD",IF(O434-[1]Dashboard!$AK$37&lt;=0,"YTD"&amp;A434&amp;[1]Dashboard!$AK$37),IF([1]Dashboard!$AK$39="FY","FY"&amp;A434)))</f>
        <v>YTD202406</v>
      </c>
    </row>
    <row r="435" spans="1:23" x14ac:dyDescent="0.3">
      <c r="A435" t="s">
        <v>23</v>
      </c>
      <c r="B435" t="s">
        <v>294</v>
      </c>
      <c r="C435" t="s">
        <v>25</v>
      </c>
      <c r="D435" t="s">
        <v>71</v>
      </c>
      <c r="E435" t="s">
        <v>49</v>
      </c>
      <c r="F435" t="s">
        <v>117</v>
      </c>
      <c r="G435" t="s">
        <v>132</v>
      </c>
      <c r="H435" t="s">
        <v>133</v>
      </c>
      <c r="I435" s="4">
        <v>6.4209999999999994</v>
      </c>
      <c r="J435" s="4">
        <v>72.177658942364829</v>
      </c>
      <c r="K435" s="4">
        <v>23.892758467023171</v>
      </c>
      <c r="L435" s="4">
        <v>48.284900475341665</v>
      </c>
      <c r="M435" s="5">
        <v>6.4209999999999994</v>
      </c>
      <c r="N435" t="str">
        <f t="shared" si="24"/>
        <v>202403</v>
      </c>
      <c r="O435" t="str">
        <f t="shared" si="25"/>
        <v>03</v>
      </c>
      <c r="P435" t="str">
        <f t="shared" si="26"/>
        <v>03.Mar2024</v>
      </c>
      <c r="Q435" t="str">
        <f>IF([1]Dashboard!$AK$39="Month","Month"&amp;N435&amp;E435,IF([1]Dashboard!$AK$39="YTD",IF(O435-[1]Dashboard!$AK$37&lt;=0,"YTD"&amp;A435&amp;[1]Dashboard!$AK$37&amp;E435),IF([1]Dashboard!$AK$39="FY","FY"&amp;A435&amp;E435)))</f>
        <v>YTD2024061 - QUEBRA</v>
      </c>
      <c r="R435" t="str">
        <f>IF([1]Dashboard!$AK$39="Month","Month"&amp;N435&amp;E435&amp;F435,IF([1]Dashboard!$AK$39="YTD",IF(O435-[1]Dashboard!$AK$37&lt;=0,"YTD"&amp;A435&amp;[1]Dashboard!$AK$37&amp;E435&amp;F435),IF([1]Dashboard!$AK$39="FY","FY"&amp;A435&amp;E435&amp;F435)))</f>
        <v>YTD2024061 - QUEBRAQUEBRA QUEBRA</v>
      </c>
      <c r="S435" t="str">
        <f>IF([1]Dashboard!$AK$39="Month","Month"&amp;N435&amp;F435,IF([1]Dashboard!$AK$39="YTD",IF(O435-[1]Dashboard!$AK$37&lt;=0,"YTD"&amp;A435&amp;[1]Dashboard!$AK$37&amp;F435),IF([1]Dashboard!$AK$39="FY","FY"&amp;A435&amp;F435)))</f>
        <v>YTD202406QUEBRA QUEBRA</v>
      </c>
      <c r="T435" t="str">
        <f>IF([1]Dashboard!$AK$39="Month","Month"&amp;N435&amp;F435,IF([1]Dashboard!$AK$39="YTD",IF(O435-[1]Dashboard!$AK$37&lt;=0,"YTD"&amp;A435&amp;[1]Dashboard!$AK$37&amp;U435),IF([1]Dashboard!$AK$39="FY","FY"&amp;A435&amp;U435)))</f>
        <v>YTD2024061 - QUEBRAQUEBRA QUEBRA</v>
      </c>
      <c r="U435" t="str">
        <f t="shared" si="27"/>
        <v>1 - QUEBRAQUEBRA QUEBRA</v>
      </c>
      <c r="V435" t="str">
        <f>IF([1]Dashboard!$AK$39="Month","Month"&amp;N435&amp;C435&amp;E435,IF([1]Dashboard!$AK$39="YTD",IF(O435-[1]Dashboard!$AK$37&lt;=0,"YTD"&amp;A435&amp;[1]Dashboard!$AK$37&amp;C435&amp;E435),IF([1]Dashboard!$AK$39="FY","FY"&amp;A435&amp;C435&amp;E435)))</f>
        <v>YTD202406Abbesses1 - QUEBRA</v>
      </c>
      <c r="W435" t="str">
        <f>IF([1]Dashboard!$AK$39="Month","Month"&amp;N435,IF([1]Dashboard!$AK$39="YTD",IF(O435-[1]Dashboard!$AK$37&lt;=0,"YTD"&amp;A435&amp;[1]Dashboard!$AK$37),IF([1]Dashboard!$AK$39="FY","FY"&amp;A435)))</f>
        <v>YTD202406</v>
      </c>
    </row>
    <row r="436" spans="1:23" x14ac:dyDescent="0.3">
      <c r="A436" t="s">
        <v>23</v>
      </c>
      <c r="B436" t="s">
        <v>294</v>
      </c>
      <c r="C436" t="s">
        <v>25</v>
      </c>
      <c r="D436" t="s">
        <v>71</v>
      </c>
      <c r="E436" t="s">
        <v>49</v>
      </c>
      <c r="F436" t="s">
        <v>50</v>
      </c>
      <c r="G436" t="s">
        <v>51</v>
      </c>
      <c r="H436" t="s">
        <v>52</v>
      </c>
      <c r="I436" s="4">
        <v>14</v>
      </c>
      <c r="J436" s="4">
        <v>31.19429590017825</v>
      </c>
      <c r="K436" s="4">
        <v>13.387551990493165</v>
      </c>
      <c r="L436" s="4">
        <v>17.806743909685089</v>
      </c>
      <c r="M436" s="5">
        <v>2.8</v>
      </c>
      <c r="N436" t="str">
        <f t="shared" si="24"/>
        <v>202403</v>
      </c>
      <c r="O436" t="str">
        <f t="shared" si="25"/>
        <v>03</v>
      </c>
      <c r="P436" t="str">
        <f t="shared" si="26"/>
        <v>03.Mar2024</v>
      </c>
      <c r="Q436" t="str">
        <f>IF([1]Dashboard!$AK$39="Month","Month"&amp;N436&amp;E436,IF([1]Dashboard!$AK$39="YTD",IF(O436-[1]Dashboard!$AK$37&lt;=0,"YTD"&amp;A436&amp;[1]Dashboard!$AK$37&amp;E436),IF([1]Dashboard!$AK$39="FY","FY"&amp;A436&amp;E436)))</f>
        <v>YTD2024061 - QUEBRA</v>
      </c>
      <c r="R436" t="str">
        <f>IF([1]Dashboard!$AK$39="Month","Month"&amp;N436&amp;E436&amp;F436,IF([1]Dashboard!$AK$39="YTD",IF(O436-[1]Dashboard!$AK$37&lt;=0,"YTD"&amp;A436&amp;[1]Dashboard!$AK$37&amp;E436&amp;F436),IF([1]Dashboard!$AK$39="FY","FY"&amp;A436&amp;E436&amp;F436)))</f>
        <v>YTD2024061 - QUEBRAQUEBRA QUEBRA TO GO</v>
      </c>
      <c r="S436" t="str">
        <f>IF([1]Dashboard!$AK$39="Month","Month"&amp;N436&amp;F436,IF([1]Dashboard!$AK$39="YTD",IF(O436-[1]Dashboard!$AK$37&lt;=0,"YTD"&amp;A436&amp;[1]Dashboard!$AK$37&amp;F436),IF([1]Dashboard!$AK$39="FY","FY"&amp;A436&amp;F436)))</f>
        <v>YTD202406QUEBRA QUEBRA TO GO</v>
      </c>
      <c r="T436" t="str">
        <f>IF([1]Dashboard!$AK$39="Month","Month"&amp;N436&amp;F436,IF([1]Dashboard!$AK$39="YTD",IF(O436-[1]Dashboard!$AK$37&lt;=0,"YTD"&amp;A436&amp;[1]Dashboard!$AK$37&amp;U436),IF([1]Dashboard!$AK$39="FY","FY"&amp;A436&amp;U436)))</f>
        <v>YTD2024061 - QUEBRAQUEBRA QUEBRA TO GO</v>
      </c>
      <c r="U436" t="str">
        <f t="shared" si="27"/>
        <v>1 - QUEBRAQUEBRA QUEBRA TO GO</v>
      </c>
      <c r="V436" t="str">
        <f>IF([1]Dashboard!$AK$39="Month","Month"&amp;N436&amp;C436&amp;E436,IF([1]Dashboard!$AK$39="YTD",IF(O436-[1]Dashboard!$AK$37&lt;=0,"YTD"&amp;A436&amp;[1]Dashboard!$AK$37&amp;C436&amp;E436),IF([1]Dashboard!$AK$39="FY","FY"&amp;A436&amp;C436&amp;E436)))</f>
        <v>YTD202406Abbesses1 - QUEBRA</v>
      </c>
      <c r="W436" t="str">
        <f>IF([1]Dashboard!$AK$39="Month","Month"&amp;N436,IF([1]Dashboard!$AK$39="YTD",IF(O436-[1]Dashboard!$AK$37&lt;=0,"YTD"&amp;A436&amp;[1]Dashboard!$AK$37),IF([1]Dashboard!$AK$39="FY","FY"&amp;A436)))</f>
        <v>YTD202406</v>
      </c>
    </row>
    <row r="437" spans="1:23" x14ac:dyDescent="0.3">
      <c r="A437" t="s">
        <v>23</v>
      </c>
      <c r="B437" t="s">
        <v>294</v>
      </c>
      <c r="C437" t="s">
        <v>25</v>
      </c>
      <c r="D437" t="s">
        <v>71</v>
      </c>
      <c r="E437" t="s">
        <v>49</v>
      </c>
      <c r="F437" t="s">
        <v>50</v>
      </c>
      <c r="G437" t="s">
        <v>53</v>
      </c>
      <c r="H437" t="s">
        <v>54</v>
      </c>
      <c r="I437" s="4">
        <v>26</v>
      </c>
      <c r="J437" s="4">
        <v>65.368389780154487</v>
      </c>
      <c r="K437" s="4">
        <v>24.080510992275695</v>
      </c>
      <c r="L437" s="4">
        <v>41.287878787878796</v>
      </c>
      <c r="M437" s="5">
        <v>5.2</v>
      </c>
      <c r="N437" t="str">
        <f t="shared" si="24"/>
        <v>202403</v>
      </c>
      <c r="O437" t="str">
        <f t="shared" si="25"/>
        <v>03</v>
      </c>
      <c r="P437" t="str">
        <f t="shared" si="26"/>
        <v>03.Mar2024</v>
      </c>
      <c r="Q437" t="str">
        <f>IF([1]Dashboard!$AK$39="Month","Month"&amp;N437&amp;E437,IF([1]Dashboard!$AK$39="YTD",IF(O437-[1]Dashboard!$AK$37&lt;=0,"YTD"&amp;A437&amp;[1]Dashboard!$AK$37&amp;E437),IF([1]Dashboard!$AK$39="FY","FY"&amp;A437&amp;E437)))</f>
        <v>YTD2024061 - QUEBRA</v>
      </c>
      <c r="R437" t="str">
        <f>IF([1]Dashboard!$AK$39="Month","Month"&amp;N437&amp;E437&amp;F437,IF([1]Dashboard!$AK$39="YTD",IF(O437-[1]Dashboard!$AK$37&lt;=0,"YTD"&amp;A437&amp;[1]Dashboard!$AK$37&amp;E437&amp;F437),IF([1]Dashboard!$AK$39="FY","FY"&amp;A437&amp;E437&amp;F437)))</f>
        <v>YTD2024061 - QUEBRAQUEBRA QUEBRA TO GO</v>
      </c>
      <c r="S437" t="str">
        <f>IF([1]Dashboard!$AK$39="Month","Month"&amp;N437&amp;F437,IF([1]Dashboard!$AK$39="YTD",IF(O437-[1]Dashboard!$AK$37&lt;=0,"YTD"&amp;A437&amp;[1]Dashboard!$AK$37&amp;F437),IF([1]Dashboard!$AK$39="FY","FY"&amp;A437&amp;F437)))</f>
        <v>YTD202406QUEBRA QUEBRA TO GO</v>
      </c>
      <c r="T437" t="str">
        <f>IF([1]Dashboard!$AK$39="Month","Month"&amp;N437&amp;F437,IF([1]Dashboard!$AK$39="YTD",IF(O437-[1]Dashboard!$AK$37&lt;=0,"YTD"&amp;A437&amp;[1]Dashboard!$AK$37&amp;U437),IF([1]Dashboard!$AK$39="FY","FY"&amp;A437&amp;U437)))</f>
        <v>YTD2024061 - QUEBRAQUEBRA QUEBRA TO GO</v>
      </c>
      <c r="U437" t="str">
        <f t="shared" si="27"/>
        <v>1 - QUEBRAQUEBRA QUEBRA TO GO</v>
      </c>
      <c r="V437" t="str">
        <f>IF([1]Dashboard!$AK$39="Month","Month"&amp;N437&amp;C437&amp;E437,IF([1]Dashboard!$AK$39="YTD",IF(O437-[1]Dashboard!$AK$37&lt;=0,"YTD"&amp;A437&amp;[1]Dashboard!$AK$37&amp;C437&amp;E437),IF([1]Dashboard!$AK$39="FY","FY"&amp;A437&amp;C437&amp;E437)))</f>
        <v>YTD202406Abbesses1 - QUEBRA</v>
      </c>
      <c r="W437" t="str">
        <f>IF([1]Dashboard!$AK$39="Month","Month"&amp;N437,IF([1]Dashboard!$AK$39="YTD",IF(O437-[1]Dashboard!$AK$37&lt;=0,"YTD"&amp;A437&amp;[1]Dashboard!$AK$37),IF([1]Dashboard!$AK$39="FY","FY"&amp;A437)))</f>
        <v>YTD202406</v>
      </c>
    </row>
    <row r="438" spans="1:23" x14ac:dyDescent="0.3">
      <c r="A438" t="s">
        <v>23</v>
      </c>
      <c r="B438" t="s">
        <v>294</v>
      </c>
      <c r="C438" t="s">
        <v>25</v>
      </c>
      <c r="D438" t="s">
        <v>71</v>
      </c>
      <c r="E438" t="s">
        <v>49</v>
      </c>
      <c r="F438" t="s">
        <v>50</v>
      </c>
      <c r="G438" t="s">
        <v>55</v>
      </c>
      <c r="H438" t="s">
        <v>56</v>
      </c>
      <c r="I438" s="4">
        <v>28</v>
      </c>
      <c r="J438" s="4">
        <v>62.388591800356501</v>
      </c>
      <c r="K438" s="4">
        <v>25.30897207367796</v>
      </c>
      <c r="L438" s="4">
        <v>37.079619726678544</v>
      </c>
      <c r="M438" s="5">
        <v>5.6</v>
      </c>
      <c r="N438" t="str">
        <f t="shared" si="24"/>
        <v>202403</v>
      </c>
      <c r="O438" t="str">
        <f t="shared" si="25"/>
        <v>03</v>
      </c>
      <c r="P438" t="str">
        <f t="shared" si="26"/>
        <v>03.Mar2024</v>
      </c>
      <c r="Q438" t="str">
        <f>IF([1]Dashboard!$AK$39="Month","Month"&amp;N438&amp;E438,IF([1]Dashboard!$AK$39="YTD",IF(O438-[1]Dashboard!$AK$37&lt;=0,"YTD"&amp;A438&amp;[1]Dashboard!$AK$37&amp;E438),IF([1]Dashboard!$AK$39="FY","FY"&amp;A438&amp;E438)))</f>
        <v>YTD2024061 - QUEBRA</v>
      </c>
      <c r="R438" t="str">
        <f>IF([1]Dashboard!$AK$39="Month","Month"&amp;N438&amp;E438&amp;F438,IF([1]Dashboard!$AK$39="YTD",IF(O438-[1]Dashboard!$AK$37&lt;=0,"YTD"&amp;A438&amp;[1]Dashboard!$AK$37&amp;E438&amp;F438),IF([1]Dashboard!$AK$39="FY","FY"&amp;A438&amp;E438&amp;F438)))</f>
        <v>YTD2024061 - QUEBRAQUEBRA QUEBRA TO GO</v>
      </c>
      <c r="S438" t="str">
        <f>IF([1]Dashboard!$AK$39="Month","Month"&amp;N438&amp;F438,IF([1]Dashboard!$AK$39="YTD",IF(O438-[1]Dashboard!$AK$37&lt;=0,"YTD"&amp;A438&amp;[1]Dashboard!$AK$37&amp;F438),IF([1]Dashboard!$AK$39="FY","FY"&amp;A438&amp;F438)))</f>
        <v>YTD202406QUEBRA QUEBRA TO GO</v>
      </c>
      <c r="T438" t="str">
        <f>IF([1]Dashboard!$AK$39="Month","Month"&amp;N438&amp;F438,IF([1]Dashboard!$AK$39="YTD",IF(O438-[1]Dashboard!$AK$37&lt;=0,"YTD"&amp;A438&amp;[1]Dashboard!$AK$37&amp;U438),IF([1]Dashboard!$AK$39="FY","FY"&amp;A438&amp;U438)))</f>
        <v>YTD2024061 - QUEBRAQUEBRA QUEBRA TO GO</v>
      </c>
      <c r="U438" t="str">
        <f t="shared" si="27"/>
        <v>1 - QUEBRAQUEBRA QUEBRA TO GO</v>
      </c>
      <c r="V438" t="str">
        <f>IF([1]Dashboard!$AK$39="Month","Month"&amp;N438&amp;C438&amp;E438,IF([1]Dashboard!$AK$39="YTD",IF(O438-[1]Dashboard!$AK$37&lt;=0,"YTD"&amp;A438&amp;[1]Dashboard!$AK$37&amp;C438&amp;E438),IF([1]Dashboard!$AK$39="FY","FY"&amp;A438&amp;C438&amp;E438)))</f>
        <v>YTD202406Abbesses1 - QUEBRA</v>
      </c>
      <c r="W438" t="str">
        <f>IF([1]Dashboard!$AK$39="Month","Month"&amp;N438,IF([1]Dashboard!$AK$39="YTD",IF(O438-[1]Dashboard!$AK$37&lt;=0,"YTD"&amp;A438&amp;[1]Dashboard!$AK$37),IF([1]Dashboard!$AK$39="FY","FY"&amp;A438)))</f>
        <v>YTD202406</v>
      </c>
    </row>
    <row r="439" spans="1:23" x14ac:dyDescent="0.3">
      <c r="A439" t="s">
        <v>23</v>
      </c>
      <c r="B439" t="s">
        <v>294</v>
      </c>
      <c r="C439" t="s">
        <v>25</v>
      </c>
      <c r="D439" t="s">
        <v>71</v>
      </c>
      <c r="E439" t="s">
        <v>49</v>
      </c>
      <c r="F439" t="s">
        <v>50</v>
      </c>
      <c r="G439" t="s">
        <v>57</v>
      </c>
      <c r="H439" t="s">
        <v>58</v>
      </c>
      <c r="I439" s="4">
        <v>25</v>
      </c>
      <c r="J439" s="4">
        <v>56.108140225787288</v>
      </c>
      <c r="K439" s="4">
        <v>19.672831253713607</v>
      </c>
      <c r="L439" s="4">
        <v>36.435308972073678</v>
      </c>
      <c r="M439" s="5">
        <v>5</v>
      </c>
      <c r="N439" t="str">
        <f t="shared" si="24"/>
        <v>202403</v>
      </c>
      <c r="O439" t="str">
        <f t="shared" si="25"/>
        <v>03</v>
      </c>
      <c r="P439" t="str">
        <f t="shared" si="26"/>
        <v>03.Mar2024</v>
      </c>
      <c r="Q439" t="str">
        <f>IF([1]Dashboard!$AK$39="Month","Month"&amp;N439&amp;E439,IF([1]Dashboard!$AK$39="YTD",IF(O439-[1]Dashboard!$AK$37&lt;=0,"YTD"&amp;A439&amp;[1]Dashboard!$AK$37&amp;E439),IF([1]Dashboard!$AK$39="FY","FY"&amp;A439&amp;E439)))</f>
        <v>YTD2024061 - QUEBRA</v>
      </c>
      <c r="R439" t="str">
        <f>IF([1]Dashboard!$AK$39="Month","Month"&amp;N439&amp;E439&amp;F439,IF([1]Dashboard!$AK$39="YTD",IF(O439-[1]Dashboard!$AK$37&lt;=0,"YTD"&amp;A439&amp;[1]Dashboard!$AK$37&amp;E439&amp;F439),IF([1]Dashboard!$AK$39="FY","FY"&amp;A439&amp;E439&amp;F439)))</f>
        <v>YTD2024061 - QUEBRAQUEBRA QUEBRA TO GO</v>
      </c>
      <c r="S439" t="str">
        <f>IF([1]Dashboard!$AK$39="Month","Month"&amp;N439&amp;F439,IF([1]Dashboard!$AK$39="YTD",IF(O439-[1]Dashboard!$AK$37&lt;=0,"YTD"&amp;A439&amp;[1]Dashboard!$AK$37&amp;F439),IF([1]Dashboard!$AK$39="FY","FY"&amp;A439&amp;F439)))</f>
        <v>YTD202406QUEBRA QUEBRA TO GO</v>
      </c>
      <c r="T439" t="str">
        <f>IF([1]Dashboard!$AK$39="Month","Month"&amp;N439&amp;F439,IF([1]Dashboard!$AK$39="YTD",IF(O439-[1]Dashboard!$AK$37&lt;=0,"YTD"&amp;A439&amp;[1]Dashboard!$AK$37&amp;U439),IF([1]Dashboard!$AK$39="FY","FY"&amp;A439&amp;U439)))</f>
        <v>YTD2024061 - QUEBRAQUEBRA QUEBRA TO GO</v>
      </c>
      <c r="U439" t="str">
        <f t="shared" si="27"/>
        <v>1 - QUEBRAQUEBRA QUEBRA TO GO</v>
      </c>
      <c r="V439" t="str">
        <f>IF([1]Dashboard!$AK$39="Month","Month"&amp;N439&amp;C439&amp;E439,IF([1]Dashboard!$AK$39="YTD",IF(O439-[1]Dashboard!$AK$37&lt;=0,"YTD"&amp;A439&amp;[1]Dashboard!$AK$37&amp;C439&amp;E439),IF([1]Dashboard!$AK$39="FY","FY"&amp;A439&amp;C439&amp;E439)))</f>
        <v>YTD202406Abbesses1 - QUEBRA</v>
      </c>
      <c r="W439" t="str">
        <f>IF([1]Dashboard!$AK$39="Month","Month"&amp;N439,IF([1]Dashboard!$AK$39="YTD",IF(O439-[1]Dashboard!$AK$37&lt;=0,"YTD"&amp;A439&amp;[1]Dashboard!$AK$37),IF([1]Dashboard!$AK$39="FY","FY"&amp;A439)))</f>
        <v>YTD202406</v>
      </c>
    </row>
    <row r="440" spans="1:23" x14ac:dyDescent="0.3">
      <c r="A440" t="s">
        <v>23</v>
      </c>
      <c r="B440" t="s">
        <v>294</v>
      </c>
      <c r="C440" t="s">
        <v>25</v>
      </c>
      <c r="D440" t="s">
        <v>71</v>
      </c>
      <c r="E440" t="s">
        <v>49</v>
      </c>
      <c r="F440" t="s">
        <v>50</v>
      </c>
      <c r="G440" t="s">
        <v>134</v>
      </c>
      <c r="H440" t="s">
        <v>135</v>
      </c>
      <c r="I440" s="4">
        <v>17</v>
      </c>
      <c r="J440" s="4">
        <v>38.282828282828284</v>
      </c>
      <c r="K440" s="4">
        <v>17.752525252525253</v>
      </c>
      <c r="L440" s="4">
        <v>20.530303030303035</v>
      </c>
      <c r="M440" s="5">
        <v>3.4</v>
      </c>
      <c r="N440" t="str">
        <f t="shared" si="24"/>
        <v>202403</v>
      </c>
      <c r="O440" t="str">
        <f t="shared" si="25"/>
        <v>03</v>
      </c>
      <c r="P440" t="str">
        <f t="shared" si="26"/>
        <v>03.Mar2024</v>
      </c>
      <c r="Q440" t="str">
        <f>IF([1]Dashboard!$AK$39="Month","Month"&amp;N440&amp;E440,IF([1]Dashboard!$AK$39="YTD",IF(O440-[1]Dashboard!$AK$37&lt;=0,"YTD"&amp;A440&amp;[1]Dashboard!$AK$37&amp;E440),IF([1]Dashboard!$AK$39="FY","FY"&amp;A440&amp;E440)))</f>
        <v>YTD2024061 - QUEBRA</v>
      </c>
      <c r="R440" t="str">
        <f>IF([1]Dashboard!$AK$39="Month","Month"&amp;N440&amp;E440&amp;F440,IF([1]Dashboard!$AK$39="YTD",IF(O440-[1]Dashboard!$AK$37&lt;=0,"YTD"&amp;A440&amp;[1]Dashboard!$AK$37&amp;E440&amp;F440),IF([1]Dashboard!$AK$39="FY","FY"&amp;A440&amp;E440&amp;F440)))</f>
        <v>YTD2024061 - QUEBRAQUEBRA QUEBRA TO GO</v>
      </c>
      <c r="S440" t="str">
        <f>IF([1]Dashboard!$AK$39="Month","Month"&amp;N440&amp;F440,IF([1]Dashboard!$AK$39="YTD",IF(O440-[1]Dashboard!$AK$37&lt;=0,"YTD"&amp;A440&amp;[1]Dashboard!$AK$37&amp;F440),IF([1]Dashboard!$AK$39="FY","FY"&amp;A440&amp;F440)))</f>
        <v>YTD202406QUEBRA QUEBRA TO GO</v>
      </c>
      <c r="T440" t="str">
        <f>IF([1]Dashboard!$AK$39="Month","Month"&amp;N440&amp;F440,IF([1]Dashboard!$AK$39="YTD",IF(O440-[1]Dashboard!$AK$37&lt;=0,"YTD"&amp;A440&amp;[1]Dashboard!$AK$37&amp;U440),IF([1]Dashboard!$AK$39="FY","FY"&amp;A440&amp;U440)))</f>
        <v>YTD2024061 - QUEBRAQUEBRA QUEBRA TO GO</v>
      </c>
      <c r="U440" t="str">
        <f t="shared" si="27"/>
        <v>1 - QUEBRAQUEBRA QUEBRA TO GO</v>
      </c>
      <c r="V440" t="str">
        <f>IF([1]Dashboard!$AK$39="Month","Month"&amp;N440&amp;C440&amp;E440,IF([1]Dashboard!$AK$39="YTD",IF(O440-[1]Dashboard!$AK$37&lt;=0,"YTD"&amp;A440&amp;[1]Dashboard!$AK$37&amp;C440&amp;E440),IF([1]Dashboard!$AK$39="FY","FY"&amp;A440&amp;C440&amp;E440)))</f>
        <v>YTD202406Abbesses1 - QUEBRA</v>
      </c>
      <c r="W440" t="str">
        <f>IF([1]Dashboard!$AK$39="Month","Month"&amp;N440,IF([1]Dashboard!$AK$39="YTD",IF(O440-[1]Dashboard!$AK$37&lt;=0,"YTD"&amp;A440&amp;[1]Dashboard!$AK$37),IF([1]Dashboard!$AK$39="FY","FY"&amp;A440)))</f>
        <v>YTD202406</v>
      </c>
    </row>
    <row r="441" spans="1:23" x14ac:dyDescent="0.3">
      <c r="A441" t="s">
        <v>23</v>
      </c>
      <c r="B441" t="s">
        <v>294</v>
      </c>
      <c r="C441" t="s">
        <v>25</v>
      </c>
      <c r="D441" t="s">
        <v>71</v>
      </c>
      <c r="E441" t="s">
        <v>49</v>
      </c>
      <c r="F441" t="s">
        <v>50</v>
      </c>
      <c r="G441" t="s">
        <v>59</v>
      </c>
      <c r="H441" t="s">
        <v>60</v>
      </c>
      <c r="I441" s="4">
        <v>39</v>
      </c>
      <c r="J441" s="4">
        <v>87.908496732026151</v>
      </c>
      <c r="K441" s="4">
        <v>31.428253119429588</v>
      </c>
      <c r="L441" s="4">
        <v>56.480243612596567</v>
      </c>
      <c r="M441" s="5">
        <v>7.8</v>
      </c>
      <c r="N441" t="str">
        <f t="shared" si="24"/>
        <v>202403</v>
      </c>
      <c r="O441" t="str">
        <f t="shared" si="25"/>
        <v>03</v>
      </c>
      <c r="P441" t="str">
        <f t="shared" si="26"/>
        <v>03.Mar2024</v>
      </c>
      <c r="Q441" t="str">
        <f>IF([1]Dashboard!$AK$39="Month","Month"&amp;N441&amp;E441,IF([1]Dashboard!$AK$39="YTD",IF(O441-[1]Dashboard!$AK$37&lt;=0,"YTD"&amp;A441&amp;[1]Dashboard!$AK$37&amp;E441),IF([1]Dashboard!$AK$39="FY","FY"&amp;A441&amp;E441)))</f>
        <v>YTD2024061 - QUEBRA</v>
      </c>
      <c r="R441" t="str">
        <f>IF([1]Dashboard!$AK$39="Month","Month"&amp;N441&amp;E441&amp;F441,IF([1]Dashboard!$AK$39="YTD",IF(O441-[1]Dashboard!$AK$37&lt;=0,"YTD"&amp;A441&amp;[1]Dashboard!$AK$37&amp;E441&amp;F441),IF([1]Dashboard!$AK$39="FY","FY"&amp;A441&amp;E441&amp;F441)))</f>
        <v>YTD2024061 - QUEBRAQUEBRA QUEBRA TO GO</v>
      </c>
      <c r="S441" t="str">
        <f>IF([1]Dashboard!$AK$39="Month","Month"&amp;N441&amp;F441,IF([1]Dashboard!$AK$39="YTD",IF(O441-[1]Dashboard!$AK$37&lt;=0,"YTD"&amp;A441&amp;[1]Dashboard!$AK$37&amp;F441),IF([1]Dashboard!$AK$39="FY","FY"&amp;A441&amp;F441)))</f>
        <v>YTD202406QUEBRA QUEBRA TO GO</v>
      </c>
      <c r="T441" t="str">
        <f>IF([1]Dashboard!$AK$39="Month","Month"&amp;N441&amp;F441,IF([1]Dashboard!$AK$39="YTD",IF(O441-[1]Dashboard!$AK$37&lt;=0,"YTD"&amp;A441&amp;[1]Dashboard!$AK$37&amp;U441),IF([1]Dashboard!$AK$39="FY","FY"&amp;A441&amp;U441)))</f>
        <v>YTD2024061 - QUEBRAQUEBRA QUEBRA TO GO</v>
      </c>
      <c r="U441" t="str">
        <f t="shared" si="27"/>
        <v>1 - QUEBRAQUEBRA QUEBRA TO GO</v>
      </c>
      <c r="V441" t="str">
        <f>IF([1]Dashboard!$AK$39="Month","Month"&amp;N441&amp;C441&amp;E441,IF([1]Dashboard!$AK$39="YTD",IF(O441-[1]Dashboard!$AK$37&lt;=0,"YTD"&amp;A441&amp;[1]Dashboard!$AK$37&amp;C441&amp;E441),IF([1]Dashboard!$AK$39="FY","FY"&amp;A441&amp;C441&amp;E441)))</f>
        <v>YTD202406Abbesses1 - QUEBRA</v>
      </c>
      <c r="W441" t="str">
        <f>IF([1]Dashboard!$AK$39="Month","Month"&amp;N441,IF([1]Dashboard!$AK$39="YTD",IF(O441-[1]Dashboard!$AK$37&lt;=0,"YTD"&amp;A441&amp;[1]Dashboard!$AK$37),IF([1]Dashboard!$AK$39="FY","FY"&amp;A441)))</f>
        <v>YTD202406</v>
      </c>
    </row>
    <row r="442" spans="1:23" x14ac:dyDescent="0.3">
      <c r="A442" t="s">
        <v>23</v>
      </c>
      <c r="B442" t="s">
        <v>294</v>
      </c>
      <c r="C442" t="s">
        <v>25</v>
      </c>
      <c r="D442" t="s">
        <v>71</v>
      </c>
      <c r="E442" t="s">
        <v>49</v>
      </c>
      <c r="F442" t="s">
        <v>50</v>
      </c>
      <c r="G442" t="s">
        <v>136</v>
      </c>
      <c r="H442" t="s">
        <v>137</v>
      </c>
      <c r="I442" s="4">
        <v>12</v>
      </c>
      <c r="J442" s="4">
        <v>30.409982174688057</v>
      </c>
      <c r="K442" s="4">
        <v>11.475044563279855</v>
      </c>
      <c r="L442" s="4">
        <v>18.934937611408202</v>
      </c>
      <c r="M442" s="5">
        <v>2.4</v>
      </c>
      <c r="N442" t="str">
        <f t="shared" si="24"/>
        <v>202403</v>
      </c>
      <c r="O442" t="str">
        <f t="shared" si="25"/>
        <v>03</v>
      </c>
      <c r="P442" t="str">
        <f t="shared" si="26"/>
        <v>03.Mar2024</v>
      </c>
      <c r="Q442" t="str">
        <f>IF([1]Dashboard!$AK$39="Month","Month"&amp;N442&amp;E442,IF([1]Dashboard!$AK$39="YTD",IF(O442-[1]Dashboard!$AK$37&lt;=0,"YTD"&amp;A442&amp;[1]Dashboard!$AK$37&amp;E442),IF([1]Dashboard!$AK$39="FY","FY"&amp;A442&amp;E442)))</f>
        <v>YTD2024061 - QUEBRA</v>
      </c>
      <c r="R442" t="str">
        <f>IF([1]Dashboard!$AK$39="Month","Month"&amp;N442&amp;E442&amp;F442,IF([1]Dashboard!$AK$39="YTD",IF(O442-[1]Dashboard!$AK$37&lt;=0,"YTD"&amp;A442&amp;[1]Dashboard!$AK$37&amp;E442&amp;F442),IF([1]Dashboard!$AK$39="FY","FY"&amp;A442&amp;E442&amp;F442)))</f>
        <v>YTD2024061 - QUEBRAQUEBRA QUEBRA TO GO</v>
      </c>
      <c r="S442" t="str">
        <f>IF([1]Dashboard!$AK$39="Month","Month"&amp;N442&amp;F442,IF([1]Dashboard!$AK$39="YTD",IF(O442-[1]Dashboard!$AK$37&lt;=0,"YTD"&amp;A442&amp;[1]Dashboard!$AK$37&amp;F442),IF([1]Dashboard!$AK$39="FY","FY"&amp;A442&amp;F442)))</f>
        <v>YTD202406QUEBRA QUEBRA TO GO</v>
      </c>
      <c r="T442" t="str">
        <f>IF([1]Dashboard!$AK$39="Month","Month"&amp;N442&amp;F442,IF([1]Dashboard!$AK$39="YTD",IF(O442-[1]Dashboard!$AK$37&lt;=0,"YTD"&amp;A442&amp;[1]Dashboard!$AK$37&amp;U442),IF([1]Dashboard!$AK$39="FY","FY"&amp;A442&amp;U442)))</f>
        <v>YTD2024061 - QUEBRAQUEBRA QUEBRA TO GO</v>
      </c>
      <c r="U442" t="str">
        <f t="shared" si="27"/>
        <v>1 - QUEBRAQUEBRA QUEBRA TO GO</v>
      </c>
      <c r="V442" t="str">
        <f>IF([1]Dashboard!$AK$39="Month","Month"&amp;N442&amp;C442&amp;E442,IF([1]Dashboard!$AK$39="YTD",IF(O442-[1]Dashboard!$AK$37&lt;=0,"YTD"&amp;A442&amp;[1]Dashboard!$AK$37&amp;C442&amp;E442),IF([1]Dashboard!$AK$39="FY","FY"&amp;A442&amp;C442&amp;E442)))</f>
        <v>YTD202406Abbesses1 - QUEBRA</v>
      </c>
      <c r="W442" t="str">
        <f>IF([1]Dashboard!$AK$39="Month","Month"&amp;N442,IF([1]Dashboard!$AK$39="YTD",IF(O442-[1]Dashboard!$AK$37&lt;=0,"YTD"&amp;A442&amp;[1]Dashboard!$AK$37),IF([1]Dashboard!$AK$39="FY","FY"&amp;A442)))</f>
        <v>YTD202406</v>
      </c>
    </row>
    <row r="443" spans="1:23" x14ac:dyDescent="0.3">
      <c r="A443" t="s">
        <v>23</v>
      </c>
      <c r="B443" t="s">
        <v>294</v>
      </c>
      <c r="C443" t="s">
        <v>25</v>
      </c>
      <c r="D443" t="s">
        <v>71</v>
      </c>
      <c r="E443" t="s">
        <v>49</v>
      </c>
      <c r="F443" t="s">
        <v>50</v>
      </c>
      <c r="G443" t="s">
        <v>61</v>
      </c>
      <c r="H443" t="s">
        <v>62</v>
      </c>
      <c r="I443" s="4">
        <v>76</v>
      </c>
      <c r="J443" s="4">
        <v>202.9916815210932</v>
      </c>
      <c r="K443" s="4">
        <v>70.022281639928707</v>
      </c>
      <c r="L443" s="4">
        <v>132.96939988116449</v>
      </c>
      <c r="M443" s="5">
        <v>15.2</v>
      </c>
      <c r="N443" t="str">
        <f t="shared" si="24"/>
        <v>202403</v>
      </c>
      <c r="O443" t="str">
        <f t="shared" si="25"/>
        <v>03</v>
      </c>
      <c r="P443" t="str">
        <f t="shared" si="26"/>
        <v>03.Mar2024</v>
      </c>
      <c r="Q443" t="str">
        <f>IF([1]Dashboard!$AK$39="Month","Month"&amp;N443&amp;E443,IF([1]Dashboard!$AK$39="YTD",IF(O443-[1]Dashboard!$AK$37&lt;=0,"YTD"&amp;A443&amp;[1]Dashboard!$AK$37&amp;E443),IF([1]Dashboard!$AK$39="FY","FY"&amp;A443&amp;E443)))</f>
        <v>YTD2024061 - QUEBRA</v>
      </c>
      <c r="R443" t="str">
        <f>IF([1]Dashboard!$AK$39="Month","Month"&amp;N443&amp;E443&amp;F443,IF([1]Dashboard!$AK$39="YTD",IF(O443-[1]Dashboard!$AK$37&lt;=0,"YTD"&amp;A443&amp;[1]Dashboard!$AK$37&amp;E443&amp;F443),IF([1]Dashboard!$AK$39="FY","FY"&amp;A443&amp;E443&amp;F443)))</f>
        <v>YTD2024061 - QUEBRAQUEBRA QUEBRA TO GO</v>
      </c>
      <c r="S443" t="str">
        <f>IF([1]Dashboard!$AK$39="Month","Month"&amp;N443&amp;F443,IF([1]Dashboard!$AK$39="YTD",IF(O443-[1]Dashboard!$AK$37&lt;=0,"YTD"&amp;A443&amp;[1]Dashboard!$AK$37&amp;F443),IF([1]Dashboard!$AK$39="FY","FY"&amp;A443&amp;F443)))</f>
        <v>YTD202406QUEBRA QUEBRA TO GO</v>
      </c>
      <c r="T443" t="str">
        <f>IF([1]Dashboard!$AK$39="Month","Month"&amp;N443&amp;F443,IF([1]Dashboard!$AK$39="YTD",IF(O443-[1]Dashboard!$AK$37&lt;=0,"YTD"&amp;A443&amp;[1]Dashboard!$AK$37&amp;U443),IF([1]Dashboard!$AK$39="FY","FY"&amp;A443&amp;U443)))</f>
        <v>YTD2024061 - QUEBRAQUEBRA QUEBRA TO GO</v>
      </c>
      <c r="U443" t="str">
        <f t="shared" si="27"/>
        <v>1 - QUEBRAQUEBRA QUEBRA TO GO</v>
      </c>
      <c r="V443" t="str">
        <f>IF([1]Dashboard!$AK$39="Month","Month"&amp;N443&amp;C443&amp;E443,IF([1]Dashboard!$AK$39="YTD",IF(O443-[1]Dashboard!$AK$37&lt;=0,"YTD"&amp;A443&amp;[1]Dashboard!$AK$37&amp;C443&amp;E443),IF([1]Dashboard!$AK$39="FY","FY"&amp;A443&amp;C443&amp;E443)))</f>
        <v>YTD202406Abbesses1 - QUEBRA</v>
      </c>
      <c r="W443" t="str">
        <f>IF([1]Dashboard!$AK$39="Month","Month"&amp;N443,IF([1]Dashboard!$AK$39="YTD",IF(O443-[1]Dashboard!$AK$37&lt;=0,"YTD"&amp;A443&amp;[1]Dashboard!$AK$37),IF([1]Dashboard!$AK$39="FY","FY"&amp;A443)))</f>
        <v>YTD202406</v>
      </c>
    </row>
    <row r="444" spans="1:23" x14ac:dyDescent="0.3">
      <c r="A444" t="s">
        <v>23</v>
      </c>
      <c r="B444" t="s">
        <v>294</v>
      </c>
      <c r="C444" t="s">
        <v>25</v>
      </c>
      <c r="D444" t="s">
        <v>71</v>
      </c>
      <c r="E444" t="s">
        <v>49</v>
      </c>
      <c r="F444" t="s">
        <v>50</v>
      </c>
      <c r="G444" t="s">
        <v>63</v>
      </c>
      <c r="H444" t="s">
        <v>64</v>
      </c>
      <c r="I444" s="4">
        <v>44</v>
      </c>
      <c r="J444" s="4">
        <v>98.847296494355319</v>
      </c>
      <c r="K444" s="4">
        <v>42.908496732026151</v>
      </c>
      <c r="L444" s="4">
        <v>55.938799762329168</v>
      </c>
      <c r="M444" s="5">
        <v>8.8000000000000007</v>
      </c>
      <c r="N444" t="str">
        <f t="shared" si="24"/>
        <v>202403</v>
      </c>
      <c r="O444" t="str">
        <f t="shared" si="25"/>
        <v>03</v>
      </c>
      <c r="P444" t="str">
        <f t="shared" si="26"/>
        <v>03.Mar2024</v>
      </c>
      <c r="Q444" t="str">
        <f>IF([1]Dashboard!$AK$39="Month","Month"&amp;N444&amp;E444,IF([1]Dashboard!$AK$39="YTD",IF(O444-[1]Dashboard!$AK$37&lt;=0,"YTD"&amp;A444&amp;[1]Dashboard!$AK$37&amp;E444),IF([1]Dashboard!$AK$39="FY","FY"&amp;A444&amp;E444)))</f>
        <v>YTD2024061 - QUEBRA</v>
      </c>
      <c r="R444" t="str">
        <f>IF([1]Dashboard!$AK$39="Month","Month"&amp;N444&amp;E444&amp;F444,IF([1]Dashboard!$AK$39="YTD",IF(O444-[1]Dashboard!$AK$37&lt;=0,"YTD"&amp;A444&amp;[1]Dashboard!$AK$37&amp;E444&amp;F444),IF([1]Dashboard!$AK$39="FY","FY"&amp;A444&amp;E444&amp;F444)))</f>
        <v>YTD2024061 - QUEBRAQUEBRA QUEBRA TO GO</v>
      </c>
      <c r="S444" t="str">
        <f>IF([1]Dashboard!$AK$39="Month","Month"&amp;N444&amp;F444,IF([1]Dashboard!$AK$39="YTD",IF(O444-[1]Dashboard!$AK$37&lt;=0,"YTD"&amp;A444&amp;[1]Dashboard!$AK$37&amp;F444),IF([1]Dashboard!$AK$39="FY","FY"&amp;A444&amp;F444)))</f>
        <v>YTD202406QUEBRA QUEBRA TO GO</v>
      </c>
      <c r="T444" t="str">
        <f>IF([1]Dashboard!$AK$39="Month","Month"&amp;N444&amp;F444,IF([1]Dashboard!$AK$39="YTD",IF(O444-[1]Dashboard!$AK$37&lt;=0,"YTD"&amp;A444&amp;[1]Dashboard!$AK$37&amp;U444),IF([1]Dashboard!$AK$39="FY","FY"&amp;A444&amp;U444)))</f>
        <v>YTD2024061 - QUEBRAQUEBRA QUEBRA TO GO</v>
      </c>
      <c r="U444" t="str">
        <f t="shared" si="27"/>
        <v>1 - QUEBRAQUEBRA QUEBRA TO GO</v>
      </c>
      <c r="V444" t="str">
        <f>IF([1]Dashboard!$AK$39="Month","Month"&amp;N444&amp;C444&amp;E444,IF([1]Dashboard!$AK$39="YTD",IF(O444-[1]Dashboard!$AK$37&lt;=0,"YTD"&amp;A444&amp;[1]Dashboard!$AK$37&amp;C444&amp;E444),IF([1]Dashboard!$AK$39="FY","FY"&amp;A444&amp;C444&amp;E444)))</f>
        <v>YTD202406Abbesses1 - QUEBRA</v>
      </c>
      <c r="W444" t="str">
        <f>IF([1]Dashboard!$AK$39="Month","Month"&amp;N444,IF([1]Dashboard!$AK$39="YTD",IF(O444-[1]Dashboard!$AK$37&lt;=0,"YTD"&amp;A444&amp;[1]Dashboard!$AK$37),IF([1]Dashboard!$AK$39="FY","FY"&amp;A444)))</f>
        <v>YTD202406</v>
      </c>
    </row>
    <row r="445" spans="1:23" x14ac:dyDescent="0.3">
      <c r="A445" t="s">
        <v>23</v>
      </c>
      <c r="B445" t="s">
        <v>294</v>
      </c>
      <c r="C445" t="s">
        <v>25</v>
      </c>
      <c r="D445" t="s">
        <v>71</v>
      </c>
      <c r="E445" t="s">
        <v>49</v>
      </c>
      <c r="F445" t="s">
        <v>50</v>
      </c>
      <c r="G445" t="s">
        <v>65</v>
      </c>
      <c r="H445" t="s">
        <v>66</v>
      </c>
      <c r="I445" s="4">
        <v>42</v>
      </c>
      <c r="J445" s="4">
        <v>105.10992275698152</v>
      </c>
      <c r="K445" s="4">
        <v>44.233511586452764</v>
      </c>
      <c r="L445" s="4">
        <v>60.876411170528748</v>
      </c>
      <c r="M445" s="5">
        <v>8.4</v>
      </c>
      <c r="N445" t="str">
        <f t="shared" si="24"/>
        <v>202403</v>
      </c>
      <c r="O445" t="str">
        <f t="shared" si="25"/>
        <v>03</v>
      </c>
      <c r="P445" t="str">
        <f t="shared" si="26"/>
        <v>03.Mar2024</v>
      </c>
      <c r="Q445" t="str">
        <f>IF([1]Dashboard!$AK$39="Month","Month"&amp;N445&amp;E445,IF([1]Dashboard!$AK$39="YTD",IF(O445-[1]Dashboard!$AK$37&lt;=0,"YTD"&amp;A445&amp;[1]Dashboard!$AK$37&amp;E445),IF([1]Dashboard!$AK$39="FY","FY"&amp;A445&amp;E445)))</f>
        <v>YTD2024061 - QUEBRA</v>
      </c>
      <c r="R445" t="str">
        <f>IF([1]Dashboard!$AK$39="Month","Month"&amp;N445&amp;E445&amp;F445,IF([1]Dashboard!$AK$39="YTD",IF(O445-[1]Dashboard!$AK$37&lt;=0,"YTD"&amp;A445&amp;[1]Dashboard!$AK$37&amp;E445&amp;F445),IF([1]Dashboard!$AK$39="FY","FY"&amp;A445&amp;E445&amp;F445)))</f>
        <v>YTD2024061 - QUEBRAQUEBRA QUEBRA TO GO</v>
      </c>
      <c r="S445" t="str">
        <f>IF([1]Dashboard!$AK$39="Month","Month"&amp;N445&amp;F445,IF([1]Dashboard!$AK$39="YTD",IF(O445-[1]Dashboard!$AK$37&lt;=0,"YTD"&amp;A445&amp;[1]Dashboard!$AK$37&amp;F445),IF([1]Dashboard!$AK$39="FY","FY"&amp;A445&amp;F445)))</f>
        <v>YTD202406QUEBRA QUEBRA TO GO</v>
      </c>
      <c r="T445" t="str">
        <f>IF([1]Dashboard!$AK$39="Month","Month"&amp;N445&amp;F445,IF([1]Dashboard!$AK$39="YTD",IF(O445-[1]Dashboard!$AK$37&lt;=0,"YTD"&amp;A445&amp;[1]Dashboard!$AK$37&amp;U445),IF([1]Dashboard!$AK$39="FY","FY"&amp;A445&amp;U445)))</f>
        <v>YTD2024061 - QUEBRAQUEBRA QUEBRA TO GO</v>
      </c>
      <c r="U445" t="str">
        <f t="shared" si="27"/>
        <v>1 - QUEBRAQUEBRA QUEBRA TO GO</v>
      </c>
      <c r="V445" t="str">
        <f>IF([1]Dashboard!$AK$39="Month","Month"&amp;N445&amp;C445&amp;E445,IF([1]Dashboard!$AK$39="YTD",IF(O445-[1]Dashboard!$AK$37&lt;=0,"YTD"&amp;A445&amp;[1]Dashboard!$AK$37&amp;C445&amp;E445),IF([1]Dashboard!$AK$39="FY","FY"&amp;A445&amp;C445&amp;E445)))</f>
        <v>YTD202406Abbesses1 - QUEBRA</v>
      </c>
      <c r="W445" t="str">
        <f>IF([1]Dashboard!$AK$39="Month","Month"&amp;N445,IF([1]Dashboard!$AK$39="YTD",IF(O445-[1]Dashboard!$AK$37&lt;=0,"YTD"&amp;A445&amp;[1]Dashboard!$AK$37),IF([1]Dashboard!$AK$39="FY","FY"&amp;A445)))</f>
        <v>YTD202406</v>
      </c>
    </row>
    <row r="446" spans="1:23" x14ac:dyDescent="0.3">
      <c r="A446" t="s">
        <v>23</v>
      </c>
      <c r="B446" t="s">
        <v>294</v>
      </c>
      <c r="C446" t="s">
        <v>25</v>
      </c>
      <c r="D446" t="s">
        <v>71</v>
      </c>
      <c r="E446" t="s">
        <v>138</v>
      </c>
      <c r="F446" t="s">
        <v>139</v>
      </c>
      <c r="G446" t="s">
        <v>301</v>
      </c>
      <c r="H446" t="s">
        <v>302</v>
      </c>
      <c r="I446" s="4">
        <v>8</v>
      </c>
      <c r="J446" s="4">
        <v>12.964943553178845</v>
      </c>
      <c r="K446" s="4">
        <v>4.1235888294711822</v>
      </c>
      <c r="L446" s="4">
        <v>8.8413547237076617</v>
      </c>
      <c r="M446" s="5">
        <v>8</v>
      </c>
      <c r="N446" t="str">
        <f t="shared" si="24"/>
        <v>202403</v>
      </c>
      <c r="O446" t="str">
        <f t="shared" si="25"/>
        <v>03</v>
      </c>
      <c r="P446" t="str">
        <f t="shared" si="26"/>
        <v>03.Mar2024</v>
      </c>
      <c r="Q446" t="str">
        <f>IF([1]Dashboard!$AK$39="Month","Month"&amp;N446&amp;E446,IF([1]Dashboard!$AK$39="YTD",IF(O446-[1]Dashboard!$AK$37&lt;=0,"YTD"&amp;A446&amp;[1]Dashboard!$AK$37&amp;E446),IF([1]Dashboard!$AK$39="FY","FY"&amp;A446&amp;E446)))</f>
        <v>YTD2024062 - BARISTA</v>
      </c>
      <c r="R446" t="str">
        <f>IF([1]Dashboard!$AK$39="Month","Month"&amp;N446&amp;E446&amp;F446,IF([1]Dashboard!$AK$39="YTD",IF(O446-[1]Dashboard!$AK$37&lt;=0,"YTD"&amp;A446&amp;[1]Dashboard!$AK$37&amp;E446&amp;F446),IF([1]Dashboard!$AK$39="FY","FY"&amp;A446&amp;E446&amp;F446)))</f>
        <v>YTD2024062 - BARISTABARISTA</v>
      </c>
      <c r="S446" t="str">
        <f>IF([1]Dashboard!$AK$39="Month","Month"&amp;N446&amp;F446,IF([1]Dashboard!$AK$39="YTD",IF(O446-[1]Dashboard!$AK$37&lt;=0,"YTD"&amp;A446&amp;[1]Dashboard!$AK$37&amp;F446),IF([1]Dashboard!$AK$39="FY","FY"&amp;A446&amp;F446)))</f>
        <v>YTD202406BARISTA</v>
      </c>
      <c r="T446" t="str">
        <f>IF([1]Dashboard!$AK$39="Month","Month"&amp;N446&amp;F446,IF([1]Dashboard!$AK$39="YTD",IF(O446-[1]Dashboard!$AK$37&lt;=0,"YTD"&amp;A446&amp;[1]Dashboard!$AK$37&amp;U446),IF([1]Dashboard!$AK$39="FY","FY"&amp;A446&amp;U446)))</f>
        <v>YTD2024062 - BARISTABARISTA</v>
      </c>
      <c r="U446" t="str">
        <f t="shared" si="27"/>
        <v>2 - BARISTABARISTA</v>
      </c>
      <c r="V446" t="str">
        <f>IF([1]Dashboard!$AK$39="Month","Month"&amp;N446&amp;C446&amp;E446,IF([1]Dashboard!$AK$39="YTD",IF(O446-[1]Dashboard!$AK$37&lt;=0,"YTD"&amp;A446&amp;[1]Dashboard!$AK$37&amp;C446&amp;E446),IF([1]Dashboard!$AK$39="FY","FY"&amp;A446&amp;C446&amp;E446)))</f>
        <v>YTD202406Abbesses2 - BARISTA</v>
      </c>
      <c r="W446" t="str">
        <f>IF([1]Dashboard!$AK$39="Month","Month"&amp;N446,IF([1]Dashboard!$AK$39="YTD",IF(O446-[1]Dashboard!$AK$37&lt;=0,"YTD"&amp;A446&amp;[1]Dashboard!$AK$37),IF([1]Dashboard!$AK$39="FY","FY"&amp;A446)))</f>
        <v>YTD202406</v>
      </c>
    </row>
    <row r="447" spans="1:23" x14ac:dyDescent="0.3">
      <c r="A447" t="s">
        <v>23</v>
      </c>
      <c r="B447" t="s">
        <v>294</v>
      </c>
      <c r="C447" t="s">
        <v>25</v>
      </c>
      <c r="D447" t="s">
        <v>71</v>
      </c>
      <c r="E447" t="s">
        <v>138</v>
      </c>
      <c r="F447" t="s">
        <v>139</v>
      </c>
      <c r="G447" t="s">
        <v>303</v>
      </c>
      <c r="H447" t="s">
        <v>304</v>
      </c>
      <c r="I447" s="4">
        <v>3</v>
      </c>
      <c r="J447" s="4">
        <v>4.8618538324420681</v>
      </c>
      <c r="K447" s="4">
        <v>2.6158645276292334</v>
      </c>
      <c r="L447" s="4">
        <v>2.2459893048128348</v>
      </c>
      <c r="M447" s="5">
        <v>3</v>
      </c>
      <c r="N447" t="str">
        <f t="shared" si="24"/>
        <v>202403</v>
      </c>
      <c r="O447" t="str">
        <f t="shared" si="25"/>
        <v>03</v>
      </c>
      <c r="P447" t="str">
        <f t="shared" si="26"/>
        <v>03.Mar2024</v>
      </c>
      <c r="Q447" t="str">
        <f>IF([1]Dashboard!$AK$39="Month","Month"&amp;N447&amp;E447,IF([1]Dashboard!$AK$39="YTD",IF(O447-[1]Dashboard!$AK$37&lt;=0,"YTD"&amp;A447&amp;[1]Dashboard!$AK$37&amp;E447),IF([1]Dashboard!$AK$39="FY","FY"&amp;A447&amp;E447)))</f>
        <v>YTD2024062 - BARISTA</v>
      </c>
      <c r="R447" t="str">
        <f>IF([1]Dashboard!$AK$39="Month","Month"&amp;N447&amp;E447&amp;F447,IF([1]Dashboard!$AK$39="YTD",IF(O447-[1]Dashboard!$AK$37&lt;=0,"YTD"&amp;A447&amp;[1]Dashboard!$AK$37&amp;E447&amp;F447),IF([1]Dashboard!$AK$39="FY","FY"&amp;A447&amp;E447&amp;F447)))</f>
        <v>YTD2024062 - BARISTABARISTA</v>
      </c>
      <c r="S447" t="str">
        <f>IF([1]Dashboard!$AK$39="Month","Month"&amp;N447&amp;F447,IF([1]Dashboard!$AK$39="YTD",IF(O447-[1]Dashboard!$AK$37&lt;=0,"YTD"&amp;A447&amp;[1]Dashboard!$AK$37&amp;F447),IF([1]Dashboard!$AK$39="FY","FY"&amp;A447&amp;F447)))</f>
        <v>YTD202406BARISTA</v>
      </c>
      <c r="T447" t="str">
        <f>IF([1]Dashboard!$AK$39="Month","Month"&amp;N447&amp;F447,IF([1]Dashboard!$AK$39="YTD",IF(O447-[1]Dashboard!$AK$37&lt;=0,"YTD"&amp;A447&amp;[1]Dashboard!$AK$37&amp;U447),IF([1]Dashboard!$AK$39="FY","FY"&amp;A447&amp;U447)))</f>
        <v>YTD2024062 - BARISTABARISTA</v>
      </c>
      <c r="U447" t="str">
        <f t="shared" si="27"/>
        <v>2 - BARISTABARISTA</v>
      </c>
      <c r="V447" t="str">
        <f>IF([1]Dashboard!$AK$39="Month","Month"&amp;N447&amp;C447&amp;E447,IF([1]Dashboard!$AK$39="YTD",IF(O447-[1]Dashboard!$AK$37&lt;=0,"YTD"&amp;A447&amp;[1]Dashboard!$AK$37&amp;C447&amp;E447),IF([1]Dashboard!$AK$39="FY","FY"&amp;A447&amp;C447&amp;E447)))</f>
        <v>YTD202406Abbesses2 - BARISTA</v>
      </c>
      <c r="W447" t="str">
        <f>IF([1]Dashboard!$AK$39="Month","Month"&amp;N447,IF([1]Dashboard!$AK$39="YTD",IF(O447-[1]Dashboard!$AK$37&lt;=0,"YTD"&amp;A447&amp;[1]Dashboard!$AK$37),IF([1]Dashboard!$AK$39="FY","FY"&amp;A447)))</f>
        <v>YTD202406</v>
      </c>
    </row>
    <row r="448" spans="1:23" x14ac:dyDescent="0.3">
      <c r="A448" t="s">
        <v>23</v>
      </c>
      <c r="B448" t="s">
        <v>294</v>
      </c>
      <c r="C448" t="s">
        <v>25</v>
      </c>
      <c r="D448" t="s">
        <v>71</v>
      </c>
      <c r="E448" t="s">
        <v>138</v>
      </c>
      <c r="F448" t="s">
        <v>139</v>
      </c>
      <c r="G448" t="s">
        <v>140</v>
      </c>
      <c r="H448" t="s">
        <v>141</v>
      </c>
      <c r="I448" s="4">
        <v>12</v>
      </c>
      <c r="J448" s="4">
        <v>7.5579322638146182</v>
      </c>
      <c r="K448" s="4">
        <v>1.4795008912655971</v>
      </c>
      <c r="L448" s="4">
        <v>6.0784313725490211</v>
      </c>
      <c r="M448" s="5">
        <v>12</v>
      </c>
      <c r="N448" t="str">
        <f t="shared" si="24"/>
        <v>202403</v>
      </c>
      <c r="O448" t="str">
        <f t="shared" si="25"/>
        <v>03</v>
      </c>
      <c r="P448" t="str">
        <f t="shared" si="26"/>
        <v>03.Mar2024</v>
      </c>
      <c r="Q448" t="str">
        <f>IF([1]Dashboard!$AK$39="Month","Month"&amp;N448&amp;E448,IF([1]Dashboard!$AK$39="YTD",IF(O448-[1]Dashboard!$AK$37&lt;=0,"YTD"&amp;A448&amp;[1]Dashboard!$AK$37&amp;E448),IF([1]Dashboard!$AK$39="FY","FY"&amp;A448&amp;E448)))</f>
        <v>YTD2024062 - BARISTA</v>
      </c>
      <c r="R448" t="str">
        <f>IF([1]Dashboard!$AK$39="Month","Month"&amp;N448&amp;E448&amp;F448,IF([1]Dashboard!$AK$39="YTD",IF(O448-[1]Dashboard!$AK$37&lt;=0,"YTD"&amp;A448&amp;[1]Dashboard!$AK$37&amp;E448&amp;F448),IF([1]Dashboard!$AK$39="FY","FY"&amp;A448&amp;E448&amp;F448)))</f>
        <v>YTD2024062 - BARISTABARISTA</v>
      </c>
      <c r="S448" t="str">
        <f>IF([1]Dashboard!$AK$39="Month","Month"&amp;N448&amp;F448,IF([1]Dashboard!$AK$39="YTD",IF(O448-[1]Dashboard!$AK$37&lt;=0,"YTD"&amp;A448&amp;[1]Dashboard!$AK$37&amp;F448),IF([1]Dashboard!$AK$39="FY","FY"&amp;A448&amp;F448)))</f>
        <v>YTD202406BARISTA</v>
      </c>
      <c r="T448" t="str">
        <f>IF([1]Dashboard!$AK$39="Month","Month"&amp;N448&amp;F448,IF([1]Dashboard!$AK$39="YTD",IF(O448-[1]Dashboard!$AK$37&lt;=0,"YTD"&amp;A448&amp;[1]Dashboard!$AK$37&amp;U448),IF([1]Dashboard!$AK$39="FY","FY"&amp;A448&amp;U448)))</f>
        <v>YTD2024062 - BARISTABARISTA</v>
      </c>
      <c r="U448" t="str">
        <f t="shared" si="27"/>
        <v>2 - BARISTABARISTA</v>
      </c>
      <c r="V448" t="str">
        <f>IF([1]Dashboard!$AK$39="Month","Month"&amp;N448&amp;C448&amp;E448,IF([1]Dashboard!$AK$39="YTD",IF(O448-[1]Dashboard!$AK$37&lt;=0,"YTD"&amp;A448&amp;[1]Dashboard!$AK$37&amp;C448&amp;E448),IF([1]Dashboard!$AK$39="FY","FY"&amp;A448&amp;C448&amp;E448)))</f>
        <v>YTD202406Abbesses2 - BARISTA</v>
      </c>
      <c r="W448" t="str">
        <f>IF([1]Dashboard!$AK$39="Month","Month"&amp;N448,IF([1]Dashboard!$AK$39="YTD",IF(O448-[1]Dashboard!$AK$37&lt;=0,"YTD"&amp;A448&amp;[1]Dashboard!$AK$37),IF([1]Dashboard!$AK$39="FY","FY"&amp;A448)))</f>
        <v>YTD202406</v>
      </c>
    </row>
    <row r="449" spans="1:23" x14ac:dyDescent="0.3">
      <c r="A449" t="s">
        <v>23</v>
      </c>
      <c r="B449" t="s">
        <v>294</v>
      </c>
      <c r="C449" t="s">
        <v>25</v>
      </c>
      <c r="D449" t="s">
        <v>71</v>
      </c>
      <c r="E449" t="s">
        <v>138</v>
      </c>
      <c r="F449" t="s">
        <v>139</v>
      </c>
      <c r="G449" t="s">
        <v>142</v>
      </c>
      <c r="H449" t="s">
        <v>143</v>
      </c>
      <c r="I449" s="4">
        <v>9</v>
      </c>
      <c r="J449" s="4">
        <v>11.036838978015448</v>
      </c>
      <c r="K449" s="4">
        <v>4.4345320855614974</v>
      </c>
      <c r="L449" s="4">
        <v>6.6023068924539512</v>
      </c>
      <c r="M449" s="5">
        <v>9</v>
      </c>
      <c r="N449" t="str">
        <f t="shared" si="24"/>
        <v>202403</v>
      </c>
      <c r="O449" t="str">
        <f t="shared" si="25"/>
        <v>03</v>
      </c>
      <c r="P449" t="str">
        <f t="shared" si="26"/>
        <v>03.Mar2024</v>
      </c>
      <c r="Q449" t="str">
        <f>IF([1]Dashboard!$AK$39="Month","Month"&amp;N449&amp;E449,IF([1]Dashboard!$AK$39="YTD",IF(O449-[1]Dashboard!$AK$37&lt;=0,"YTD"&amp;A449&amp;[1]Dashboard!$AK$37&amp;E449),IF([1]Dashboard!$AK$39="FY","FY"&amp;A449&amp;E449)))</f>
        <v>YTD2024062 - BARISTA</v>
      </c>
      <c r="R449" t="str">
        <f>IF([1]Dashboard!$AK$39="Month","Month"&amp;N449&amp;E449&amp;F449,IF([1]Dashboard!$AK$39="YTD",IF(O449-[1]Dashboard!$AK$37&lt;=0,"YTD"&amp;A449&amp;[1]Dashboard!$AK$37&amp;E449&amp;F449),IF([1]Dashboard!$AK$39="FY","FY"&amp;A449&amp;E449&amp;F449)))</f>
        <v>YTD2024062 - BARISTABARISTA</v>
      </c>
      <c r="S449" t="str">
        <f>IF([1]Dashboard!$AK$39="Month","Month"&amp;N449&amp;F449,IF([1]Dashboard!$AK$39="YTD",IF(O449-[1]Dashboard!$AK$37&lt;=0,"YTD"&amp;A449&amp;[1]Dashboard!$AK$37&amp;F449),IF([1]Dashboard!$AK$39="FY","FY"&amp;A449&amp;F449)))</f>
        <v>YTD202406BARISTA</v>
      </c>
      <c r="T449" t="str">
        <f>IF([1]Dashboard!$AK$39="Month","Month"&amp;N449&amp;F449,IF([1]Dashboard!$AK$39="YTD",IF(O449-[1]Dashboard!$AK$37&lt;=0,"YTD"&amp;A449&amp;[1]Dashboard!$AK$37&amp;U449),IF([1]Dashboard!$AK$39="FY","FY"&amp;A449&amp;U449)))</f>
        <v>YTD2024062 - BARISTABARISTA</v>
      </c>
      <c r="U449" t="str">
        <f t="shared" si="27"/>
        <v>2 - BARISTABARISTA</v>
      </c>
      <c r="V449" t="str">
        <f>IF([1]Dashboard!$AK$39="Month","Month"&amp;N449&amp;C449&amp;E449,IF([1]Dashboard!$AK$39="YTD",IF(O449-[1]Dashboard!$AK$37&lt;=0,"YTD"&amp;A449&amp;[1]Dashboard!$AK$37&amp;C449&amp;E449),IF([1]Dashboard!$AK$39="FY","FY"&amp;A449&amp;C449&amp;E449)))</f>
        <v>YTD202406Abbesses2 - BARISTA</v>
      </c>
      <c r="W449" t="str">
        <f>IF([1]Dashboard!$AK$39="Month","Month"&amp;N449,IF([1]Dashboard!$AK$39="YTD",IF(O449-[1]Dashboard!$AK$37&lt;=0,"YTD"&amp;A449&amp;[1]Dashboard!$AK$37),IF([1]Dashboard!$AK$39="FY","FY"&amp;A449)))</f>
        <v>YTD202406</v>
      </c>
    </row>
    <row r="450" spans="1:23" x14ac:dyDescent="0.3">
      <c r="A450" t="s">
        <v>23</v>
      </c>
      <c r="B450" t="s">
        <v>294</v>
      </c>
      <c r="C450" t="s">
        <v>25</v>
      </c>
      <c r="D450" t="s">
        <v>71</v>
      </c>
      <c r="E450" t="s">
        <v>138</v>
      </c>
      <c r="F450" t="s">
        <v>139</v>
      </c>
      <c r="G450" t="s">
        <v>144</v>
      </c>
      <c r="H450" t="s">
        <v>145</v>
      </c>
      <c r="I450" s="4">
        <v>47</v>
      </c>
      <c r="J450" s="4">
        <v>32.554961378490773</v>
      </c>
      <c r="K450" s="4">
        <v>7.4004753416518119</v>
      </c>
      <c r="L450" s="4">
        <v>25.154486036838964</v>
      </c>
      <c r="M450" s="5">
        <v>47</v>
      </c>
      <c r="N450" t="str">
        <f t="shared" si="24"/>
        <v>202403</v>
      </c>
      <c r="O450" t="str">
        <f t="shared" si="25"/>
        <v>03</v>
      </c>
      <c r="P450" t="str">
        <f t="shared" si="26"/>
        <v>03.Mar2024</v>
      </c>
      <c r="Q450" t="str">
        <f>IF([1]Dashboard!$AK$39="Month","Month"&amp;N450&amp;E450,IF([1]Dashboard!$AK$39="YTD",IF(O450-[1]Dashboard!$AK$37&lt;=0,"YTD"&amp;A450&amp;[1]Dashboard!$AK$37&amp;E450),IF([1]Dashboard!$AK$39="FY","FY"&amp;A450&amp;E450)))</f>
        <v>YTD2024062 - BARISTA</v>
      </c>
      <c r="R450" t="str">
        <f>IF([1]Dashboard!$AK$39="Month","Month"&amp;N450&amp;E450&amp;F450,IF([1]Dashboard!$AK$39="YTD",IF(O450-[1]Dashboard!$AK$37&lt;=0,"YTD"&amp;A450&amp;[1]Dashboard!$AK$37&amp;E450&amp;F450),IF([1]Dashboard!$AK$39="FY","FY"&amp;A450&amp;E450&amp;F450)))</f>
        <v>YTD2024062 - BARISTABARISTA</v>
      </c>
      <c r="S450" t="str">
        <f>IF([1]Dashboard!$AK$39="Month","Month"&amp;N450&amp;F450,IF([1]Dashboard!$AK$39="YTD",IF(O450-[1]Dashboard!$AK$37&lt;=0,"YTD"&amp;A450&amp;[1]Dashboard!$AK$37&amp;F450),IF([1]Dashboard!$AK$39="FY","FY"&amp;A450&amp;F450)))</f>
        <v>YTD202406BARISTA</v>
      </c>
      <c r="T450" t="str">
        <f>IF([1]Dashboard!$AK$39="Month","Month"&amp;N450&amp;F450,IF([1]Dashboard!$AK$39="YTD",IF(O450-[1]Dashboard!$AK$37&lt;=0,"YTD"&amp;A450&amp;[1]Dashboard!$AK$37&amp;U450),IF([1]Dashboard!$AK$39="FY","FY"&amp;A450&amp;U450)))</f>
        <v>YTD2024062 - BARISTABARISTA</v>
      </c>
      <c r="U450" t="str">
        <f t="shared" si="27"/>
        <v>2 - BARISTABARISTA</v>
      </c>
      <c r="V450" t="str">
        <f>IF([1]Dashboard!$AK$39="Month","Month"&amp;N450&amp;C450&amp;E450,IF([1]Dashboard!$AK$39="YTD",IF(O450-[1]Dashboard!$AK$37&lt;=0,"YTD"&amp;A450&amp;[1]Dashboard!$AK$37&amp;C450&amp;E450),IF([1]Dashboard!$AK$39="FY","FY"&amp;A450&amp;C450&amp;E450)))</f>
        <v>YTD202406Abbesses2 - BARISTA</v>
      </c>
      <c r="W450" t="str">
        <f>IF([1]Dashboard!$AK$39="Month","Month"&amp;N450,IF([1]Dashboard!$AK$39="YTD",IF(O450-[1]Dashboard!$AK$37&lt;=0,"YTD"&amp;A450&amp;[1]Dashboard!$AK$37),IF([1]Dashboard!$AK$39="FY","FY"&amp;A450)))</f>
        <v>YTD202406</v>
      </c>
    </row>
    <row r="451" spans="1:23" x14ac:dyDescent="0.3">
      <c r="A451" t="s">
        <v>23</v>
      </c>
      <c r="B451" t="s">
        <v>294</v>
      </c>
      <c r="C451" t="s">
        <v>25</v>
      </c>
      <c r="D451" t="s">
        <v>71</v>
      </c>
      <c r="E451" t="s">
        <v>138</v>
      </c>
      <c r="F451" t="s">
        <v>139</v>
      </c>
      <c r="G451" t="s">
        <v>146</v>
      </c>
      <c r="H451" t="s">
        <v>147</v>
      </c>
      <c r="I451" s="4">
        <v>15</v>
      </c>
      <c r="J451" s="4">
        <v>8.1506238859180016</v>
      </c>
      <c r="K451" s="4">
        <v>2.2058823529411762</v>
      </c>
      <c r="L451" s="4">
        <v>5.9447415329768249</v>
      </c>
      <c r="M451" s="5">
        <v>15</v>
      </c>
      <c r="N451" t="str">
        <f t="shared" ref="N451:N514" si="28">A451&amp;LEFT(B451,2)</f>
        <v>202403</v>
      </c>
      <c r="O451" t="str">
        <f t="shared" ref="O451:O514" si="29">RIGHT(N451,2)</f>
        <v>03</v>
      </c>
      <c r="P451" t="str">
        <f t="shared" ref="P451:P514" si="30">B451&amp;A451</f>
        <v>03.Mar2024</v>
      </c>
      <c r="Q451" t="str">
        <f>IF([1]Dashboard!$AK$39="Month","Month"&amp;N451&amp;E451,IF([1]Dashboard!$AK$39="YTD",IF(O451-[1]Dashboard!$AK$37&lt;=0,"YTD"&amp;A451&amp;[1]Dashboard!$AK$37&amp;E451),IF([1]Dashboard!$AK$39="FY","FY"&amp;A451&amp;E451)))</f>
        <v>YTD2024062 - BARISTA</v>
      </c>
      <c r="R451" t="str">
        <f>IF([1]Dashboard!$AK$39="Month","Month"&amp;N451&amp;E451&amp;F451,IF([1]Dashboard!$AK$39="YTD",IF(O451-[1]Dashboard!$AK$37&lt;=0,"YTD"&amp;A451&amp;[1]Dashboard!$AK$37&amp;E451&amp;F451),IF([1]Dashboard!$AK$39="FY","FY"&amp;A451&amp;E451&amp;F451)))</f>
        <v>YTD2024062 - BARISTABARISTA</v>
      </c>
      <c r="S451" t="str">
        <f>IF([1]Dashboard!$AK$39="Month","Month"&amp;N451&amp;F451,IF([1]Dashboard!$AK$39="YTD",IF(O451-[1]Dashboard!$AK$37&lt;=0,"YTD"&amp;A451&amp;[1]Dashboard!$AK$37&amp;F451),IF([1]Dashboard!$AK$39="FY","FY"&amp;A451&amp;F451)))</f>
        <v>YTD202406BARISTA</v>
      </c>
      <c r="T451" t="str">
        <f>IF([1]Dashboard!$AK$39="Month","Month"&amp;N451&amp;F451,IF([1]Dashboard!$AK$39="YTD",IF(O451-[1]Dashboard!$AK$37&lt;=0,"YTD"&amp;A451&amp;[1]Dashboard!$AK$37&amp;U451),IF([1]Dashboard!$AK$39="FY","FY"&amp;A451&amp;U451)))</f>
        <v>YTD2024062 - BARISTABARISTA</v>
      </c>
      <c r="U451" t="str">
        <f t="shared" ref="U451:U514" si="31">E451&amp;F451</f>
        <v>2 - BARISTABARISTA</v>
      </c>
      <c r="V451" t="str">
        <f>IF([1]Dashboard!$AK$39="Month","Month"&amp;N451&amp;C451&amp;E451,IF([1]Dashboard!$AK$39="YTD",IF(O451-[1]Dashboard!$AK$37&lt;=0,"YTD"&amp;A451&amp;[1]Dashboard!$AK$37&amp;C451&amp;E451),IF([1]Dashboard!$AK$39="FY","FY"&amp;A451&amp;C451&amp;E451)))</f>
        <v>YTD202406Abbesses2 - BARISTA</v>
      </c>
      <c r="W451" t="str">
        <f>IF([1]Dashboard!$AK$39="Month","Month"&amp;N451,IF([1]Dashboard!$AK$39="YTD",IF(O451-[1]Dashboard!$AK$37&lt;=0,"YTD"&amp;A451&amp;[1]Dashboard!$AK$37),IF([1]Dashboard!$AK$39="FY","FY"&amp;A451)))</f>
        <v>YTD202406</v>
      </c>
    </row>
    <row r="452" spans="1:23" x14ac:dyDescent="0.3">
      <c r="A452" t="s">
        <v>23</v>
      </c>
      <c r="B452" t="s">
        <v>294</v>
      </c>
      <c r="C452" t="s">
        <v>25</v>
      </c>
      <c r="D452" t="s">
        <v>71</v>
      </c>
      <c r="E452" t="s">
        <v>138</v>
      </c>
      <c r="F452" t="s">
        <v>139</v>
      </c>
      <c r="G452" t="s">
        <v>150</v>
      </c>
      <c r="H452" t="s">
        <v>151</v>
      </c>
      <c r="I452" s="4">
        <v>124</v>
      </c>
      <c r="J452" s="4">
        <v>50.380273321449735</v>
      </c>
      <c r="K452" s="4">
        <v>14.044860368389781</v>
      </c>
      <c r="L452" s="4">
        <v>36.335412953059951</v>
      </c>
      <c r="M452" s="5">
        <v>124</v>
      </c>
      <c r="N452" t="str">
        <f t="shared" si="28"/>
        <v>202403</v>
      </c>
      <c r="O452" t="str">
        <f t="shared" si="29"/>
        <v>03</v>
      </c>
      <c r="P452" t="str">
        <f t="shared" si="30"/>
        <v>03.Mar2024</v>
      </c>
      <c r="Q452" t="str">
        <f>IF([1]Dashboard!$AK$39="Month","Month"&amp;N452&amp;E452,IF([1]Dashboard!$AK$39="YTD",IF(O452-[1]Dashboard!$AK$37&lt;=0,"YTD"&amp;A452&amp;[1]Dashboard!$AK$37&amp;E452),IF([1]Dashboard!$AK$39="FY","FY"&amp;A452&amp;E452)))</f>
        <v>YTD2024062 - BARISTA</v>
      </c>
      <c r="R452" t="str">
        <f>IF([1]Dashboard!$AK$39="Month","Month"&amp;N452&amp;E452&amp;F452,IF([1]Dashboard!$AK$39="YTD",IF(O452-[1]Dashboard!$AK$37&lt;=0,"YTD"&amp;A452&amp;[1]Dashboard!$AK$37&amp;E452&amp;F452),IF([1]Dashboard!$AK$39="FY","FY"&amp;A452&amp;E452&amp;F452)))</f>
        <v>YTD2024062 - BARISTABARISTA</v>
      </c>
      <c r="S452" t="str">
        <f>IF([1]Dashboard!$AK$39="Month","Month"&amp;N452&amp;F452,IF([1]Dashboard!$AK$39="YTD",IF(O452-[1]Dashboard!$AK$37&lt;=0,"YTD"&amp;A452&amp;[1]Dashboard!$AK$37&amp;F452),IF([1]Dashboard!$AK$39="FY","FY"&amp;A452&amp;F452)))</f>
        <v>YTD202406BARISTA</v>
      </c>
      <c r="T452" t="str">
        <f>IF([1]Dashboard!$AK$39="Month","Month"&amp;N452&amp;F452,IF([1]Dashboard!$AK$39="YTD",IF(O452-[1]Dashboard!$AK$37&lt;=0,"YTD"&amp;A452&amp;[1]Dashboard!$AK$37&amp;U452),IF([1]Dashboard!$AK$39="FY","FY"&amp;A452&amp;U452)))</f>
        <v>YTD2024062 - BARISTABARISTA</v>
      </c>
      <c r="U452" t="str">
        <f t="shared" si="31"/>
        <v>2 - BARISTABARISTA</v>
      </c>
      <c r="V452" t="str">
        <f>IF([1]Dashboard!$AK$39="Month","Month"&amp;N452&amp;C452&amp;E452,IF([1]Dashboard!$AK$39="YTD",IF(O452-[1]Dashboard!$AK$37&lt;=0,"YTD"&amp;A452&amp;[1]Dashboard!$AK$37&amp;C452&amp;E452),IF([1]Dashboard!$AK$39="FY","FY"&amp;A452&amp;C452&amp;E452)))</f>
        <v>YTD202406Abbesses2 - BARISTA</v>
      </c>
      <c r="W452" t="str">
        <f>IF([1]Dashboard!$AK$39="Month","Month"&amp;N452,IF([1]Dashboard!$AK$39="YTD",IF(O452-[1]Dashboard!$AK$37&lt;=0,"YTD"&amp;A452&amp;[1]Dashboard!$AK$37),IF([1]Dashboard!$AK$39="FY","FY"&amp;A452)))</f>
        <v>YTD202406</v>
      </c>
    </row>
    <row r="453" spans="1:23" x14ac:dyDescent="0.3">
      <c r="A453" t="s">
        <v>23</v>
      </c>
      <c r="B453" t="s">
        <v>294</v>
      </c>
      <c r="C453" t="s">
        <v>25</v>
      </c>
      <c r="D453" t="s">
        <v>71</v>
      </c>
      <c r="E453" t="s">
        <v>138</v>
      </c>
      <c r="F453" t="s">
        <v>139</v>
      </c>
      <c r="G453" t="s">
        <v>152</v>
      </c>
      <c r="H453" t="s">
        <v>153</v>
      </c>
      <c r="I453" s="4">
        <v>11</v>
      </c>
      <c r="J453" s="4">
        <v>8.9542483660130721</v>
      </c>
      <c r="K453" s="4">
        <v>2.0955882352941178</v>
      </c>
      <c r="L453" s="4">
        <v>6.8586601307189552</v>
      </c>
      <c r="M453" s="5">
        <v>11</v>
      </c>
      <c r="N453" t="str">
        <f t="shared" si="28"/>
        <v>202403</v>
      </c>
      <c r="O453" t="str">
        <f t="shared" si="29"/>
        <v>03</v>
      </c>
      <c r="P453" t="str">
        <f t="shared" si="30"/>
        <v>03.Mar2024</v>
      </c>
      <c r="Q453" t="str">
        <f>IF([1]Dashboard!$AK$39="Month","Month"&amp;N453&amp;E453,IF([1]Dashboard!$AK$39="YTD",IF(O453-[1]Dashboard!$AK$37&lt;=0,"YTD"&amp;A453&amp;[1]Dashboard!$AK$37&amp;E453),IF([1]Dashboard!$AK$39="FY","FY"&amp;A453&amp;E453)))</f>
        <v>YTD2024062 - BARISTA</v>
      </c>
      <c r="R453" t="str">
        <f>IF([1]Dashboard!$AK$39="Month","Month"&amp;N453&amp;E453&amp;F453,IF([1]Dashboard!$AK$39="YTD",IF(O453-[1]Dashboard!$AK$37&lt;=0,"YTD"&amp;A453&amp;[1]Dashboard!$AK$37&amp;E453&amp;F453),IF([1]Dashboard!$AK$39="FY","FY"&amp;A453&amp;E453&amp;F453)))</f>
        <v>YTD2024062 - BARISTABARISTA</v>
      </c>
      <c r="S453" t="str">
        <f>IF([1]Dashboard!$AK$39="Month","Month"&amp;N453&amp;F453,IF([1]Dashboard!$AK$39="YTD",IF(O453-[1]Dashboard!$AK$37&lt;=0,"YTD"&amp;A453&amp;[1]Dashboard!$AK$37&amp;F453),IF([1]Dashboard!$AK$39="FY","FY"&amp;A453&amp;F453)))</f>
        <v>YTD202406BARISTA</v>
      </c>
      <c r="T453" t="str">
        <f>IF([1]Dashboard!$AK$39="Month","Month"&amp;N453&amp;F453,IF([1]Dashboard!$AK$39="YTD",IF(O453-[1]Dashboard!$AK$37&lt;=0,"YTD"&amp;A453&amp;[1]Dashboard!$AK$37&amp;U453),IF([1]Dashboard!$AK$39="FY","FY"&amp;A453&amp;U453)))</f>
        <v>YTD2024062 - BARISTABARISTA</v>
      </c>
      <c r="U453" t="str">
        <f t="shared" si="31"/>
        <v>2 - BARISTABARISTA</v>
      </c>
      <c r="V453" t="str">
        <f>IF([1]Dashboard!$AK$39="Month","Month"&amp;N453&amp;C453&amp;E453,IF([1]Dashboard!$AK$39="YTD",IF(O453-[1]Dashboard!$AK$37&lt;=0,"YTD"&amp;A453&amp;[1]Dashboard!$AK$37&amp;C453&amp;E453),IF([1]Dashboard!$AK$39="FY","FY"&amp;A453&amp;C453&amp;E453)))</f>
        <v>YTD202406Abbesses2 - BARISTA</v>
      </c>
      <c r="W453" t="str">
        <f>IF([1]Dashboard!$AK$39="Month","Month"&amp;N453,IF([1]Dashboard!$AK$39="YTD",IF(O453-[1]Dashboard!$AK$37&lt;=0,"YTD"&amp;A453&amp;[1]Dashboard!$AK$37),IF([1]Dashboard!$AK$39="FY","FY"&amp;A453)))</f>
        <v>YTD202406</v>
      </c>
    </row>
    <row r="454" spans="1:23" x14ac:dyDescent="0.3">
      <c r="A454" t="s">
        <v>23</v>
      </c>
      <c r="B454" t="s">
        <v>294</v>
      </c>
      <c r="C454" t="s">
        <v>25</v>
      </c>
      <c r="D454" t="s">
        <v>71</v>
      </c>
      <c r="E454" t="s">
        <v>138</v>
      </c>
      <c r="F454" t="s">
        <v>139</v>
      </c>
      <c r="G454" t="s">
        <v>154</v>
      </c>
      <c r="H454" t="s">
        <v>155</v>
      </c>
      <c r="I454" s="4">
        <v>31</v>
      </c>
      <c r="J454" s="4">
        <v>19.487522281639936</v>
      </c>
      <c r="K454" s="4">
        <v>4.432189542483659</v>
      </c>
      <c r="L454" s="4">
        <v>15.055332739156277</v>
      </c>
      <c r="M454" s="5">
        <v>31</v>
      </c>
      <c r="N454" t="str">
        <f t="shared" si="28"/>
        <v>202403</v>
      </c>
      <c r="O454" t="str">
        <f t="shared" si="29"/>
        <v>03</v>
      </c>
      <c r="P454" t="str">
        <f t="shared" si="30"/>
        <v>03.Mar2024</v>
      </c>
      <c r="Q454" t="str">
        <f>IF([1]Dashboard!$AK$39="Month","Month"&amp;N454&amp;E454,IF([1]Dashboard!$AK$39="YTD",IF(O454-[1]Dashboard!$AK$37&lt;=0,"YTD"&amp;A454&amp;[1]Dashboard!$AK$37&amp;E454),IF([1]Dashboard!$AK$39="FY","FY"&amp;A454&amp;E454)))</f>
        <v>YTD2024062 - BARISTA</v>
      </c>
      <c r="R454" t="str">
        <f>IF([1]Dashboard!$AK$39="Month","Month"&amp;N454&amp;E454&amp;F454,IF([1]Dashboard!$AK$39="YTD",IF(O454-[1]Dashboard!$AK$37&lt;=0,"YTD"&amp;A454&amp;[1]Dashboard!$AK$37&amp;E454&amp;F454),IF([1]Dashboard!$AK$39="FY","FY"&amp;A454&amp;E454&amp;F454)))</f>
        <v>YTD2024062 - BARISTABARISTA</v>
      </c>
      <c r="S454" t="str">
        <f>IF([1]Dashboard!$AK$39="Month","Month"&amp;N454&amp;F454,IF([1]Dashboard!$AK$39="YTD",IF(O454-[1]Dashboard!$AK$37&lt;=0,"YTD"&amp;A454&amp;[1]Dashboard!$AK$37&amp;F454),IF([1]Dashboard!$AK$39="FY","FY"&amp;A454&amp;F454)))</f>
        <v>YTD202406BARISTA</v>
      </c>
      <c r="T454" t="str">
        <f>IF([1]Dashboard!$AK$39="Month","Month"&amp;N454&amp;F454,IF([1]Dashboard!$AK$39="YTD",IF(O454-[1]Dashboard!$AK$37&lt;=0,"YTD"&amp;A454&amp;[1]Dashboard!$AK$37&amp;U454),IF([1]Dashboard!$AK$39="FY","FY"&amp;A454&amp;U454)))</f>
        <v>YTD2024062 - BARISTABARISTA</v>
      </c>
      <c r="U454" t="str">
        <f t="shared" si="31"/>
        <v>2 - BARISTABARISTA</v>
      </c>
      <c r="V454" t="str">
        <f>IF([1]Dashboard!$AK$39="Month","Month"&amp;N454&amp;C454&amp;E454,IF([1]Dashboard!$AK$39="YTD",IF(O454-[1]Dashboard!$AK$37&lt;=0,"YTD"&amp;A454&amp;[1]Dashboard!$AK$37&amp;C454&amp;E454),IF([1]Dashboard!$AK$39="FY","FY"&amp;A454&amp;C454&amp;E454)))</f>
        <v>YTD202406Abbesses2 - BARISTA</v>
      </c>
      <c r="W454" t="str">
        <f>IF([1]Dashboard!$AK$39="Month","Month"&amp;N454,IF([1]Dashboard!$AK$39="YTD",IF(O454-[1]Dashboard!$AK$37&lt;=0,"YTD"&amp;A454&amp;[1]Dashboard!$AK$37),IF([1]Dashboard!$AK$39="FY","FY"&amp;A454)))</f>
        <v>YTD202406</v>
      </c>
    </row>
    <row r="455" spans="1:23" x14ac:dyDescent="0.3">
      <c r="A455" t="s">
        <v>23</v>
      </c>
      <c r="B455" t="s">
        <v>294</v>
      </c>
      <c r="C455" t="s">
        <v>25</v>
      </c>
      <c r="D455" t="s">
        <v>71</v>
      </c>
      <c r="E455" t="s">
        <v>138</v>
      </c>
      <c r="F455" t="s">
        <v>139</v>
      </c>
      <c r="G455" t="s">
        <v>156</v>
      </c>
      <c r="H455" t="s">
        <v>157</v>
      </c>
      <c r="I455" s="4">
        <v>19</v>
      </c>
      <c r="J455" s="4">
        <v>66.720142602495514</v>
      </c>
      <c r="K455" s="4">
        <v>16.47267825311943</v>
      </c>
      <c r="L455" s="4">
        <v>50.247464349376088</v>
      </c>
      <c r="M455" s="5">
        <v>19</v>
      </c>
      <c r="N455" t="str">
        <f t="shared" si="28"/>
        <v>202403</v>
      </c>
      <c r="O455" t="str">
        <f t="shared" si="29"/>
        <v>03</v>
      </c>
      <c r="P455" t="str">
        <f t="shared" si="30"/>
        <v>03.Mar2024</v>
      </c>
      <c r="Q455" t="str">
        <f>IF([1]Dashboard!$AK$39="Month","Month"&amp;N455&amp;E455,IF([1]Dashboard!$AK$39="YTD",IF(O455-[1]Dashboard!$AK$37&lt;=0,"YTD"&amp;A455&amp;[1]Dashboard!$AK$37&amp;E455),IF([1]Dashboard!$AK$39="FY","FY"&amp;A455&amp;E455)))</f>
        <v>YTD2024062 - BARISTA</v>
      </c>
      <c r="R455" t="str">
        <f>IF([1]Dashboard!$AK$39="Month","Month"&amp;N455&amp;E455&amp;F455,IF([1]Dashboard!$AK$39="YTD",IF(O455-[1]Dashboard!$AK$37&lt;=0,"YTD"&amp;A455&amp;[1]Dashboard!$AK$37&amp;E455&amp;F455),IF([1]Dashboard!$AK$39="FY","FY"&amp;A455&amp;E455&amp;F455)))</f>
        <v>YTD2024062 - BARISTABARISTA</v>
      </c>
      <c r="S455" t="str">
        <f>IF([1]Dashboard!$AK$39="Month","Month"&amp;N455&amp;F455,IF([1]Dashboard!$AK$39="YTD",IF(O455-[1]Dashboard!$AK$37&lt;=0,"YTD"&amp;A455&amp;[1]Dashboard!$AK$37&amp;F455),IF([1]Dashboard!$AK$39="FY","FY"&amp;A455&amp;F455)))</f>
        <v>YTD202406BARISTA</v>
      </c>
      <c r="T455" t="str">
        <f>IF([1]Dashboard!$AK$39="Month","Month"&amp;N455&amp;F455,IF([1]Dashboard!$AK$39="YTD",IF(O455-[1]Dashboard!$AK$37&lt;=0,"YTD"&amp;A455&amp;[1]Dashboard!$AK$37&amp;U455),IF([1]Dashboard!$AK$39="FY","FY"&amp;A455&amp;U455)))</f>
        <v>YTD2024062 - BARISTABARISTA</v>
      </c>
      <c r="U455" t="str">
        <f t="shared" si="31"/>
        <v>2 - BARISTABARISTA</v>
      </c>
      <c r="V455" t="str">
        <f>IF([1]Dashboard!$AK$39="Month","Month"&amp;N455&amp;C455&amp;E455,IF([1]Dashboard!$AK$39="YTD",IF(O455-[1]Dashboard!$AK$37&lt;=0,"YTD"&amp;A455&amp;[1]Dashboard!$AK$37&amp;C455&amp;E455),IF([1]Dashboard!$AK$39="FY","FY"&amp;A455&amp;C455&amp;E455)))</f>
        <v>YTD202406Abbesses2 - BARISTA</v>
      </c>
      <c r="W455" t="str">
        <f>IF([1]Dashboard!$AK$39="Month","Month"&amp;N455,IF([1]Dashboard!$AK$39="YTD",IF(O455-[1]Dashboard!$AK$37&lt;=0,"YTD"&amp;A455&amp;[1]Dashboard!$AK$37),IF([1]Dashboard!$AK$39="FY","FY"&amp;A455)))</f>
        <v>YTD202406</v>
      </c>
    </row>
    <row r="456" spans="1:23" x14ac:dyDescent="0.3">
      <c r="A456" t="s">
        <v>23</v>
      </c>
      <c r="B456" t="s">
        <v>294</v>
      </c>
      <c r="C456" t="s">
        <v>25</v>
      </c>
      <c r="D456" t="s">
        <v>71</v>
      </c>
      <c r="E456" t="s">
        <v>138</v>
      </c>
      <c r="F456" t="s">
        <v>139</v>
      </c>
      <c r="G456" t="s">
        <v>158</v>
      </c>
      <c r="H456" t="s">
        <v>159</v>
      </c>
      <c r="I456" s="4">
        <v>26</v>
      </c>
      <c r="J456" s="4">
        <v>20.836304218657165</v>
      </c>
      <c r="K456" s="4">
        <v>4.6732026143790852</v>
      </c>
      <c r="L456" s="4">
        <v>16.163101604278079</v>
      </c>
      <c r="M456" s="5">
        <v>26</v>
      </c>
      <c r="N456" t="str">
        <f t="shared" si="28"/>
        <v>202403</v>
      </c>
      <c r="O456" t="str">
        <f t="shared" si="29"/>
        <v>03</v>
      </c>
      <c r="P456" t="str">
        <f t="shared" si="30"/>
        <v>03.Mar2024</v>
      </c>
      <c r="Q456" t="str">
        <f>IF([1]Dashboard!$AK$39="Month","Month"&amp;N456&amp;E456,IF([1]Dashboard!$AK$39="YTD",IF(O456-[1]Dashboard!$AK$37&lt;=0,"YTD"&amp;A456&amp;[1]Dashboard!$AK$37&amp;E456),IF([1]Dashboard!$AK$39="FY","FY"&amp;A456&amp;E456)))</f>
        <v>YTD2024062 - BARISTA</v>
      </c>
      <c r="R456" t="str">
        <f>IF([1]Dashboard!$AK$39="Month","Month"&amp;N456&amp;E456&amp;F456,IF([1]Dashboard!$AK$39="YTD",IF(O456-[1]Dashboard!$AK$37&lt;=0,"YTD"&amp;A456&amp;[1]Dashboard!$AK$37&amp;E456&amp;F456),IF([1]Dashboard!$AK$39="FY","FY"&amp;A456&amp;E456&amp;F456)))</f>
        <v>YTD2024062 - BARISTABARISTA</v>
      </c>
      <c r="S456" t="str">
        <f>IF([1]Dashboard!$AK$39="Month","Month"&amp;N456&amp;F456,IF([1]Dashboard!$AK$39="YTD",IF(O456-[1]Dashboard!$AK$37&lt;=0,"YTD"&amp;A456&amp;[1]Dashboard!$AK$37&amp;F456),IF([1]Dashboard!$AK$39="FY","FY"&amp;A456&amp;F456)))</f>
        <v>YTD202406BARISTA</v>
      </c>
      <c r="T456" t="str">
        <f>IF([1]Dashboard!$AK$39="Month","Month"&amp;N456&amp;F456,IF([1]Dashboard!$AK$39="YTD",IF(O456-[1]Dashboard!$AK$37&lt;=0,"YTD"&amp;A456&amp;[1]Dashboard!$AK$37&amp;U456),IF([1]Dashboard!$AK$39="FY","FY"&amp;A456&amp;U456)))</f>
        <v>YTD2024062 - BARISTABARISTA</v>
      </c>
      <c r="U456" t="str">
        <f t="shared" si="31"/>
        <v>2 - BARISTABARISTA</v>
      </c>
      <c r="V456" t="str">
        <f>IF([1]Dashboard!$AK$39="Month","Month"&amp;N456&amp;C456&amp;E456,IF([1]Dashboard!$AK$39="YTD",IF(O456-[1]Dashboard!$AK$37&lt;=0,"YTD"&amp;A456&amp;[1]Dashboard!$AK$37&amp;C456&amp;E456),IF([1]Dashboard!$AK$39="FY","FY"&amp;A456&amp;C456&amp;E456)))</f>
        <v>YTD202406Abbesses2 - BARISTA</v>
      </c>
      <c r="W456" t="str">
        <f>IF([1]Dashboard!$AK$39="Month","Month"&amp;N456,IF([1]Dashboard!$AK$39="YTD",IF(O456-[1]Dashboard!$AK$37&lt;=0,"YTD"&amp;A456&amp;[1]Dashboard!$AK$37),IF([1]Dashboard!$AK$39="FY","FY"&amp;A456)))</f>
        <v>YTD202406</v>
      </c>
    </row>
    <row r="457" spans="1:23" x14ac:dyDescent="0.3">
      <c r="A457" t="s">
        <v>23</v>
      </c>
      <c r="B457" t="s">
        <v>294</v>
      </c>
      <c r="C457" t="s">
        <v>25</v>
      </c>
      <c r="D457" t="s">
        <v>71</v>
      </c>
      <c r="E457" t="s">
        <v>138</v>
      </c>
      <c r="F457" t="s">
        <v>139</v>
      </c>
      <c r="G457" t="s">
        <v>160</v>
      </c>
      <c r="H457" t="s">
        <v>161</v>
      </c>
      <c r="I457" s="4">
        <v>15</v>
      </c>
      <c r="J457" s="4">
        <v>8.5115864527629252</v>
      </c>
      <c r="K457" s="4">
        <v>1.9607843137254901</v>
      </c>
      <c r="L457" s="4">
        <v>6.550802139037434</v>
      </c>
      <c r="M457" s="5">
        <v>15</v>
      </c>
      <c r="N457" t="str">
        <f t="shared" si="28"/>
        <v>202403</v>
      </c>
      <c r="O457" t="str">
        <f t="shared" si="29"/>
        <v>03</v>
      </c>
      <c r="P457" t="str">
        <f t="shared" si="30"/>
        <v>03.Mar2024</v>
      </c>
      <c r="Q457" t="str">
        <f>IF([1]Dashboard!$AK$39="Month","Month"&amp;N457&amp;E457,IF([1]Dashboard!$AK$39="YTD",IF(O457-[1]Dashboard!$AK$37&lt;=0,"YTD"&amp;A457&amp;[1]Dashboard!$AK$37&amp;E457),IF([1]Dashboard!$AK$39="FY","FY"&amp;A457&amp;E457)))</f>
        <v>YTD2024062 - BARISTA</v>
      </c>
      <c r="R457" t="str">
        <f>IF([1]Dashboard!$AK$39="Month","Month"&amp;N457&amp;E457&amp;F457,IF([1]Dashboard!$AK$39="YTD",IF(O457-[1]Dashboard!$AK$37&lt;=0,"YTD"&amp;A457&amp;[1]Dashboard!$AK$37&amp;E457&amp;F457),IF([1]Dashboard!$AK$39="FY","FY"&amp;A457&amp;E457&amp;F457)))</f>
        <v>YTD2024062 - BARISTABARISTA</v>
      </c>
      <c r="S457" t="str">
        <f>IF([1]Dashboard!$AK$39="Month","Month"&amp;N457&amp;F457,IF([1]Dashboard!$AK$39="YTD",IF(O457-[1]Dashboard!$AK$37&lt;=0,"YTD"&amp;A457&amp;[1]Dashboard!$AK$37&amp;F457),IF([1]Dashboard!$AK$39="FY","FY"&amp;A457&amp;F457)))</f>
        <v>YTD202406BARISTA</v>
      </c>
      <c r="T457" t="str">
        <f>IF([1]Dashboard!$AK$39="Month","Month"&amp;N457&amp;F457,IF([1]Dashboard!$AK$39="YTD",IF(O457-[1]Dashboard!$AK$37&lt;=0,"YTD"&amp;A457&amp;[1]Dashboard!$AK$37&amp;U457),IF([1]Dashboard!$AK$39="FY","FY"&amp;A457&amp;U457)))</f>
        <v>YTD2024062 - BARISTABARISTA</v>
      </c>
      <c r="U457" t="str">
        <f t="shared" si="31"/>
        <v>2 - BARISTABARISTA</v>
      </c>
      <c r="V457" t="str">
        <f>IF([1]Dashboard!$AK$39="Month","Month"&amp;N457&amp;C457&amp;E457,IF([1]Dashboard!$AK$39="YTD",IF(O457-[1]Dashboard!$AK$37&lt;=0,"YTD"&amp;A457&amp;[1]Dashboard!$AK$37&amp;C457&amp;E457),IF([1]Dashboard!$AK$39="FY","FY"&amp;A457&amp;C457&amp;E457)))</f>
        <v>YTD202406Abbesses2 - BARISTA</v>
      </c>
      <c r="W457" t="str">
        <f>IF([1]Dashboard!$AK$39="Month","Month"&amp;N457,IF([1]Dashboard!$AK$39="YTD",IF(O457-[1]Dashboard!$AK$37&lt;=0,"YTD"&amp;A457&amp;[1]Dashboard!$AK$37),IF([1]Dashboard!$AK$39="FY","FY"&amp;A457)))</f>
        <v>YTD202406</v>
      </c>
    </row>
    <row r="458" spans="1:23" x14ac:dyDescent="0.3">
      <c r="A458" t="s">
        <v>23</v>
      </c>
      <c r="B458" t="s">
        <v>294</v>
      </c>
      <c r="C458" t="s">
        <v>25</v>
      </c>
      <c r="D458" t="s">
        <v>71</v>
      </c>
      <c r="E458" t="s">
        <v>138</v>
      </c>
      <c r="F458" t="s">
        <v>139</v>
      </c>
      <c r="G458" t="s">
        <v>162</v>
      </c>
      <c r="H458" t="s">
        <v>163</v>
      </c>
      <c r="I458" s="4">
        <v>32</v>
      </c>
      <c r="J458" s="4">
        <v>36.743909685086138</v>
      </c>
      <c r="K458" s="4">
        <v>11.629233511586454</v>
      </c>
      <c r="L458" s="4">
        <v>25.114676173499685</v>
      </c>
      <c r="M458" s="5">
        <v>32</v>
      </c>
      <c r="N458" t="str">
        <f t="shared" si="28"/>
        <v>202403</v>
      </c>
      <c r="O458" t="str">
        <f t="shared" si="29"/>
        <v>03</v>
      </c>
      <c r="P458" t="str">
        <f t="shared" si="30"/>
        <v>03.Mar2024</v>
      </c>
      <c r="Q458" t="str">
        <f>IF([1]Dashboard!$AK$39="Month","Month"&amp;N458&amp;E458,IF([1]Dashboard!$AK$39="YTD",IF(O458-[1]Dashboard!$AK$37&lt;=0,"YTD"&amp;A458&amp;[1]Dashboard!$AK$37&amp;E458),IF([1]Dashboard!$AK$39="FY","FY"&amp;A458&amp;E458)))</f>
        <v>YTD2024062 - BARISTA</v>
      </c>
      <c r="R458" t="str">
        <f>IF([1]Dashboard!$AK$39="Month","Month"&amp;N458&amp;E458&amp;F458,IF([1]Dashboard!$AK$39="YTD",IF(O458-[1]Dashboard!$AK$37&lt;=0,"YTD"&amp;A458&amp;[1]Dashboard!$AK$37&amp;E458&amp;F458),IF([1]Dashboard!$AK$39="FY","FY"&amp;A458&amp;E458&amp;F458)))</f>
        <v>YTD2024062 - BARISTABARISTA</v>
      </c>
      <c r="S458" t="str">
        <f>IF([1]Dashboard!$AK$39="Month","Month"&amp;N458&amp;F458,IF([1]Dashboard!$AK$39="YTD",IF(O458-[1]Dashboard!$AK$37&lt;=0,"YTD"&amp;A458&amp;[1]Dashboard!$AK$37&amp;F458),IF([1]Dashboard!$AK$39="FY","FY"&amp;A458&amp;F458)))</f>
        <v>YTD202406BARISTA</v>
      </c>
      <c r="T458" t="str">
        <f>IF([1]Dashboard!$AK$39="Month","Month"&amp;N458&amp;F458,IF([1]Dashboard!$AK$39="YTD",IF(O458-[1]Dashboard!$AK$37&lt;=0,"YTD"&amp;A458&amp;[1]Dashboard!$AK$37&amp;U458),IF([1]Dashboard!$AK$39="FY","FY"&amp;A458&amp;U458)))</f>
        <v>YTD2024062 - BARISTABARISTA</v>
      </c>
      <c r="U458" t="str">
        <f t="shared" si="31"/>
        <v>2 - BARISTABARISTA</v>
      </c>
      <c r="V458" t="str">
        <f>IF([1]Dashboard!$AK$39="Month","Month"&amp;N458&amp;C458&amp;E458,IF([1]Dashboard!$AK$39="YTD",IF(O458-[1]Dashboard!$AK$37&lt;=0,"YTD"&amp;A458&amp;[1]Dashboard!$AK$37&amp;C458&amp;E458),IF([1]Dashboard!$AK$39="FY","FY"&amp;A458&amp;C458&amp;E458)))</f>
        <v>YTD202406Abbesses2 - BARISTA</v>
      </c>
      <c r="W458" t="str">
        <f>IF([1]Dashboard!$AK$39="Month","Month"&amp;N458,IF([1]Dashboard!$AK$39="YTD",IF(O458-[1]Dashboard!$AK$37&lt;=0,"YTD"&amp;A458&amp;[1]Dashboard!$AK$37),IF([1]Dashboard!$AK$39="FY","FY"&amp;A458)))</f>
        <v>YTD202406</v>
      </c>
    </row>
    <row r="459" spans="1:23" x14ac:dyDescent="0.3">
      <c r="A459" t="s">
        <v>23</v>
      </c>
      <c r="B459" t="s">
        <v>294</v>
      </c>
      <c r="C459" t="s">
        <v>25</v>
      </c>
      <c r="D459" t="s">
        <v>71</v>
      </c>
      <c r="E459" t="s">
        <v>138</v>
      </c>
      <c r="F459" t="s">
        <v>139</v>
      </c>
      <c r="G459" t="s">
        <v>305</v>
      </c>
      <c r="H459" t="s">
        <v>306</v>
      </c>
      <c r="I459" s="4">
        <v>27</v>
      </c>
      <c r="J459" s="4">
        <v>49.211229946524057</v>
      </c>
      <c r="K459" s="4">
        <v>14.919786096256686</v>
      </c>
      <c r="L459" s="4">
        <v>34.29144385026737</v>
      </c>
      <c r="M459" s="5">
        <v>27</v>
      </c>
      <c r="N459" t="str">
        <f t="shared" si="28"/>
        <v>202403</v>
      </c>
      <c r="O459" t="str">
        <f t="shared" si="29"/>
        <v>03</v>
      </c>
      <c r="P459" t="str">
        <f t="shared" si="30"/>
        <v>03.Mar2024</v>
      </c>
      <c r="Q459" t="str">
        <f>IF([1]Dashboard!$AK$39="Month","Month"&amp;N459&amp;E459,IF([1]Dashboard!$AK$39="YTD",IF(O459-[1]Dashboard!$AK$37&lt;=0,"YTD"&amp;A459&amp;[1]Dashboard!$AK$37&amp;E459),IF([1]Dashboard!$AK$39="FY","FY"&amp;A459&amp;E459)))</f>
        <v>YTD2024062 - BARISTA</v>
      </c>
      <c r="R459" t="str">
        <f>IF([1]Dashboard!$AK$39="Month","Month"&amp;N459&amp;E459&amp;F459,IF([1]Dashboard!$AK$39="YTD",IF(O459-[1]Dashboard!$AK$37&lt;=0,"YTD"&amp;A459&amp;[1]Dashboard!$AK$37&amp;E459&amp;F459),IF([1]Dashboard!$AK$39="FY","FY"&amp;A459&amp;E459&amp;F459)))</f>
        <v>YTD2024062 - BARISTABARISTA</v>
      </c>
      <c r="S459" t="str">
        <f>IF([1]Dashboard!$AK$39="Month","Month"&amp;N459&amp;F459,IF([1]Dashboard!$AK$39="YTD",IF(O459-[1]Dashboard!$AK$37&lt;=0,"YTD"&amp;A459&amp;[1]Dashboard!$AK$37&amp;F459),IF([1]Dashboard!$AK$39="FY","FY"&amp;A459&amp;F459)))</f>
        <v>YTD202406BARISTA</v>
      </c>
      <c r="T459" t="str">
        <f>IF([1]Dashboard!$AK$39="Month","Month"&amp;N459&amp;F459,IF([1]Dashboard!$AK$39="YTD",IF(O459-[1]Dashboard!$AK$37&lt;=0,"YTD"&amp;A459&amp;[1]Dashboard!$AK$37&amp;U459),IF([1]Dashboard!$AK$39="FY","FY"&amp;A459&amp;U459)))</f>
        <v>YTD2024062 - BARISTABARISTA</v>
      </c>
      <c r="U459" t="str">
        <f t="shared" si="31"/>
        <v>2 - BARISTABARISTA</v>
      </c>
      <c r="V459" t="str">
        <f>IF([1]Dashboard!$AK$39="Month","Month"&amp;N459&amp;C459&amp;E459,IF([1]Dashboard!$AK$39="YTD",IF(O459-[1]Dashboard!$AK$37&lt;=0,"YTD"&amp;A459&amp;[1]Dashboard!$AK$37&amp;C459&amp;E459),IF([1]Dashboard!$AK$39="FY","FY"&amp;A459&amp;C459&amp;E459)))</f>
        <v>YTD202406Abbesses2 - BARISTA</v>
      </c>
      <c r="W459" t="str">
        <f>IF([1]Dashboard!$AK$39="Month","Month"&amp;N459,IF([1]Dashboard!$AK$39="YTD",IF(O459-[1]Dashboard!$AK$37&lt;=0,"YTD"&amp;A459&amp;[1]Dashboard!$AK$37),IF([1]Dashboard!$AK$39="FY","FY"&amp;A459)))</f>
        <v>YTD202406</v>
      </c>
    </row>
    <row r="460" spans="1:23" x14ac:dyDescent="0.3">
      <c r="A460" t="s">
        <v>23</v>
      </c>
      <c r="B460" t="s">
        <v>294</v>
      </c>
      <c r="C460" t="s">
        <v>25</v>
      </c>
      <c r="D460" t="s">
        <v>71</v>
      </c>
      <c r="E460" t="s">
        <v>138</v>
      </c>
      <c r="F460" t="s">
        <v>139</v>
      </c>
      <c r="G460" t="s">
        <v>307</v>
      </c>
      <c r="H460" t="s">
        <v>308</v>
      </c>
      <c r="I460" s="4">
        <v>3</v>
      </c>
      <c r="J460" s="4">
        <v>3.6452762923351156</v>
      </c>
      <c r="K460" s="4">
        <v>1.4393939393939392</v>
      </c>
      <c r="L460" s="4">
        <v>2.2058823529411762</v>
      </c>
      <c r="M460" s="5">
        <v>3</v>
      </c>
      <c r="N460" t="str">
        <f t="shared" si="28"/>
        <v>202403</v>
      </c>
      <c r="O460" t="str">
        <f t="shared" si="29"/>
        <v>03</v>
      </c>
      <c r="P460" t="str">
        <f t="shared" si="30"/>
        <v>03.Mar2024</v>
      </c>
      <c r="Q460" t="str">
        <f>IF([1]Dashboard!$AK$39="Month","Month"&amp;N460&amp;E460,IF([1]Dashboard!$AK$39="YTD",IF(O460-[1]Dashboard!$AK$37&lt;=0,"YTD"&amp;A460&amp;[1]Dashboard!$AK$37&amp;E460),IF([1]Dashboard!$AK$39="FY","FY"&amp;A460&amp;E460)))</f>
        <v>YTD2024062 - BARISTA</v>
      </c>
      <c r="R460" t="str">
        <f>IF([1]Dashboard!$AK$39="Month","Month"&amp;N460&amp;E460&amp;F460,IF([1]Dashboard!$AK$39="YTD",IF(O460-[1]Dashboard!$AK$37&lt;=0,"YTD"&amp;A460&amp;[1]Dashboard!$AK$37&amp;E460&amp;F460),IF([1]Dashboard!$AK$39="FY","FY"&amp;A460&amp;E460&amp;F460)))</f>
        <v>YTD2024062 - BARISTABARISTA</v>
      </c>
      <c r="S460" t="str">
        <f>IF([1]Dashboard!$AK$39="Month","Month"&amp;N460&amp;F460,IF([1]Dashboard!$AK$39="YTD",IF(O460-[1]Dashboard!$AK$37&lt;=0,"YTD"&amp;A460&amp;[1]Dashboard!$AK$37&amp;F460),IF([1]Dashboard!$AK$39="FY","FY"&amp;A460&amp;F460)))</f>
        <v>YTD202406BARISTA</v>
      </c>
      <c r="T460" t="str">
        <f>IF([1]Dashboard!$AK$39="Month","Month"&amp;N460&amp;F460,IF([1]Dashboard!$AK$39="YTD",IF(O460-[1]Dashboard!$AK$37&lt;=0,"YTD"&amp;A460&amp;[1]Dashboard!$AK$37&amp;U460),IF([1]Dashboard!$AK$39="FY","FY"&amp;A460&amp;U460)))</f>
        <v>YTD2024062 - BARISTABARISTA</v>
      </c>
      <c r="U460" t="str">
        <f t="shared" si="31"/>
        <v>2 - BARISTABARISTA</v>
      </c>
      <c r="V460" t="str">
        <f>IF([1]Dashboard!$AK$39="Month","Month"&amp;N460&amp;C460&amp;E460,IF([1]Dashboard!$AK$39="YTD",IF(O460-[1]Dashboard!$AK$37&lt;=0,"YTD"&amp;A460&amp;[1]Dashboard!$AK$37&amp;C460&amp;E460),IF([1]Dashboard!$AK$39="FY","FY"&amp;A460&amp;C460&amp;E460)))</f>
        <v>YTD202406Abbesses2 - BARISTA</v>
      </c>
      <c r="W460" t="str">
        <f>IF([1]Dashboard!$AK$39="Month","Month"&amp;N460,IF([1]Dashboard!$AK$39="YTD",IF(O460-[1]Dashboard!$AK$37&lt;=0,"YTD"&amp;A460&amp;[1]Dashboard!$AK$37),IF([1]Dashboard!$AK$39="FY","FY"&amp;A460)))</f>
        <v>YTD202406</v>
      </c>
    </row>
    <row r="461" spans="1:23" x14ac:dyDescent="0.3">
      <c r="A461" t="s">
        <v>23</v>
      </c>
      <c r="B461" t="s">
        <v>294</v>
      </c>
      <c r="C461" t="s">
        <v>25</v>
      </c>
      <c r="D461" t="s">
        <v>71</v>
      </c>
      <c r="E461" t="s">
        <v>138</v>
      </c>
      <c r="F461" t="s">
        <v>139</v>
      </c>
      <c r="G461" t="s">
        <v>164</v>
      </c>
      <c r="H461" t="s">
        <v>165</v>
      </c>
      <c r="I461" s="4">
        <v>14</v>
      </c>
      <c r="J461" s="4">
        <v>11.172014260249558</v>
      </c>
      <c r="K461" s="4">
        <v>9.0047534165181204</v>
      </c>
      <c r="L461" s="4">
        <v>2.1672608437314365</v>
      </c>
      <c r="M461" s="5">
        <v>14</v>
      </c>
      <c r="N461" t="str">
        <f t="shared" si="28"/>
        <v>202403</v>
      </c>
      <c r="O461" t="str">
        <f t="shared" si="29"/>
        <v>03</v>
      </c>
      <c r="P461" t="str">
        <f t="shared" si="30"/>
        <v>03.Mar2024</v>
      </c>
      <c r="Q461" t="str">
        <f>IF([1]Dashboard!$AK$39="Month","Month"&amp;N461&amp;E461,IF([1]Dashboard!$AK$39="YTD",IF(O461-[1]Dashboard!$AK$37&lt;=0,"YTD"&amp;A461&amp;[1]Dashboard!$AK$37&amp;E461),IF([1]Dashboard!$AK$39="FY","FY"&amp;A461&amp;E461)))</f>
        <v>YTD2024062 - BARISTA</v>
      </c>
      <c r="R461" t="str">
        <f>IF([1]Dashboard!$AK$39="Month","Month"&amp;N461&amp;E461&amp;F461,IF([1]Dashboard!$AK$39="YTD",IF(O461-[1]Dashboard!$AK$37&lt;=0,"YTD"&amp;A461&amp;[1]Dashboard!$AK$37&amp;E461&amp;F461),IF([1]Dashboard!$AK$39="FY","FY"&amp;A461&amp;E461&amp;F461)))</f>
        <v>YTD2024062 - BARISTABARISTA</v>
      </c>
      <c r="S461" t="str">
        <f>IF([1]Dashboard!$AK$39="Month","Month"&amp;N461&amp;F461,IF([1]Dashboard!$AK$39="YTD",IF(O461-[1]Dashboard!$AK$37&lt;=0,"YTD"&amp;A461&amp;[1]Dashboard!$AK$37&amp;F461),IF([1]Dashboard!$AK$39="FY","FY"&amp;A461&amp;F461)))</f>
        <v>YTD202406BARISTA</v>
      </c>
      <c r="T461" t="str">
        <f>IF([1]Dashboard!$AK$39="Month","Month"&amp;N461&amp;F461,IF([1]Dashboard!$AK$39="YTD",IF(O461-[1]Dashboard!$AK$37&lt;=0,"YTD"&amp;A461&amp;[1]Dashboard!$AK$37&amp;U461),IF([1]Dashboard!$AK$39="FY","FY"&amp;A461&amp;U461)))</f>
        <v>YTD2024062 - BARISTABARISTA</v>
      </c>
      <c r="U461" t="str">
        <f t="shared" si="31"/>
        <v>2 - BARISTABARISTA</v>
      </c>
      <c r="V461" t="str">
        <f>IF([1]Dashboard!$AK$39="Month","Month"&amp;N461&amp;C461&amp;E461,IF([1]Dashboard!$AK$39="YTD",IF(O461-[1]Dashboard!$AK$37&lt;=0,"YTD"&amp;A461&amp;[1]Dashboard!$AK$37&amp;C461&amp;E461),IF([1]Dashboard!$AK$39="FY","FY"&amp;A461&amp;C461&amp;E461)))</f>
        <v>YTD202406Abbesses2 - BARISTA</v>
      </c>
      <c r="W461" t="str">
        <f>IF([1]Dashboard!$AK$39="Month","Month"&amp;N461,IF([1]Dashboard!$AK$39="YTD",IF(O461-[1]Dashboard!$AK$37&lt;=0,"YTD"&amp;A461&amp;[1]Dashboard!$AK$37),IF([1]Dashboard!$AK$39="FY","FY"&amp;A461)))</f>
        <v>YTD202406</v>
      </c>
    </row>
    <row r="462" spans="1:23" x14ac:dyDescent="0.3">
      <c r="A462" t="s">
        <v>23</v>
      </c>
      <c r="B462" t="s">
        <v>294</v>
      </c>
      <c r="C462" t="s">
        <v>25</v>
      </c>
      <c r="D462" t="s">
        <v>71</v>
      </c>
      <c r="E462" t="s">
        <v>138</v>
      </c>
      <c r="F462" t="s">
        <v>166</v>
      </c>
      <c r="G462" t="s">
        <v>167</v>
      </c>
      <c r="H462" t="s">
        <v>168</v>
      </c>
      <c r="I462" s="4">
        <v>673</v>
      </c>
      <c r="J462" s="4">
        <v>568.41503267973872</v>
      </c>
      <c r="K462" s="4">
        <v>124.21308674985147</v>
      </c>
      <c r="L462" s="4">
        <v>444.20194592988724</v>
      </c>
      <c r="M462" s="5">
        <v>673</v>
      </c>
      <c r="N462" t="str">
        <f t="shared" si="28"/>
        <v>202403</v>
      </c>
      <c r="O462" t="str">
        <f t="shared" si="29"/>
        <v>03</v>
      </c>
      <c r="P462" t="str">
        <f t="shared" si="30"/>
        <v>03.Mar2024</v>
      </c>
      <c r="Q462" t="str">
        <f>IF([1]Dashboard!$AK$39="Month","Month"&amp;N462&amp;E462,IF([1]Dashboard!$AK$39="YTD",IF(O462-[1]Dashboard!$AK$37&lt;=0,"YTD"&amp;A462&amp;[1]Dashboard!$AK$37&amp;E462),IF([1]Dashboard!$AK$39="FY","FY"&amp;A462&amp;E462)))</f>
        <v>YTD2024062 - BARISTA</v>
      </c>
      <c r="R462" t="str">
        <f>IF([1]Dashboard!$AK$39="Month","Month"&amp;N462&amp;E462&amp;F462,IF([1]Dashboard!$AK$39="YTD",IF(O462-[1]Dashboard!$AK$37&lt;=0,"YTD"&amp;A462&amp;[1]Dashboard!$AK$37&amp;E462&amp;F462),IF([1]Dashboard!$AK$39="FY","FY"&amp;A462&amp;E462&amp;F462)))</f>
        <v>YTD2024062 - BARISTAHOT CHOCOLATE</v>
      </c>
      <c r="S462" t="str">
        <f>IF([1]Dashboard!$AK$39="Month","Month"&amp;N462&amp;F462,IF([1]Dashboard!$AK$39="YTD",IF(O462-[1]Dashboard!$AK$37&lt;=0,"YTD"&amp;A462&amp;[1]Dashboard!$AK$37&amp;F462),IF([1]Dashboard!$AK$39="FY","FY"&amp;A462&amp;F462)))</f>
        <v>YTD202406HOT CHOCOLATE</v>
      </c>
      <c r="T462" t="str">
        <f>IF([1]Dashboard!$AK$39="Month","Month"&amp;N462&amp;F462,IF([1]Dashboard!$AK$39="YTD",IF(O462-[1]Dashboard!$AK$37&lt;=0,"YTD"&amp;A462&amp;[1]Dashboard!$AK$37&amp;U462),IF([1]Dashboard!$AK$39="FY","FY"&amp;A462&amp;U462)))</f>
        <v>YTD2024062 - BARISTAHOT CHOCOLATE</v>
      </c>
      <c r="U462" t="str">
        <f t="shared" si="31"/>
        <v>2 - BARISTAHOT CHOCOLATE</v>
      </c>
      <c r="V462" t="str">
        <f>IF([1]Dashboard!$AK$39="Month","Month"&amp;N462&amp;C462&amp;E462,IF([1]Dashboard!$AK$39="YTD",IF(O462-[1]Dashboard!$AK$37&lt;=0,"YTD"&amp;A462&amp;[1]Dashboard!$AK$37&amp;C462&amp;E462),IF([1]Dashboard!$AK$39="FY","FY"&amp;A462&amp;C462&amp;E462)))</f>
        <v>YTD202406Abbesses2 - BARISTA</v>
      </c>
      <c r="W462" t="str">
        <f>IF([1]Dashboard!$AK$39="Month","Month"&amp;N462,IF([1]Dashboard!$AK$39="YTD",IF(O462-[1]Dashboard!$AK$37&lt;=0,"YTD"&amp;A462&amp;[1]Dashboard!$AK$37),IF([1]Dashboard!$AK$39="FY","FY"&amp;A462)))</f>
        <v>YTD202406</v>
      </c>
    </row>
    <row r="463" spans="1:23" x14ac:dyDescent="0.3">
      <c r="A463" t="s">
        <v>23</v>
      </c>
      <c r="B463" t="s">
        <v>294</v>
      </c>
      <c r="C463" t="s">
        <v>25</v>
      </c>
      <c r="D463" t="s">
        <v>71</v>
      </c>
      <c r="E463" t="s">
        <v>138</v>
      </c>
      <c r="F463" t="s">
        <v>166</v>
      </c>
      <c r="G463" t="s">
        <v>309</v>
      </c>
      <c r="H463" t="s">
        <v>310</v>
      </c>
      <c r="I463" s="4">
        <v>23</v>
      </c>
      <c r="J463" s="4">
        <v>23.299168152109324</v>
      </c>
      <c r="K463" s="4">
        <v>5.1931075460487213</v>
      </c>
      <c r="L463" s="4">
        <v>18.106060606060602</v>
      </c>
      <c r="M463" s="5">
        <v>23</v>
      </c>
      <c r="N463" t="str">
        <f t="shared" si="28"/>
        <v>202403</v>
      </c>
      <c r="O463" t="str">
        <f t="shared" si="29"/>
        <v>03</v>
      </c>
      <c r="P463" t="str">
        <f t="shared" si="30"/>
        <v>03.Mar2024</v>
      </c>
      <c r="Q463" t="str">
        <f>IF([1]Dashboard!$AK$39="Month","Month"&amp;N463&amp;E463,IF([1]Dashboard!$AK$39="YTD",IF(O463-[1]Dashboard!$AK$37&lt;=0,"YTD"&amp;A463&amp;[1]Dashboard!$AK$37&amp;E463),IF([1]Dashboard!$AK$39="FY","FY"&amp;A463&amp;E463)))</f>
        <v>YTD2024062 - BARISTA</v>
      </c>
      <c r="R463" t="str">
        <f>IF([1]Dashboard!$AK$39="Month","Month"&amp;N463&amp;E463&amp;F463,IF([1]Dashboard!$AK$39="YTD",IF(O463-[1]Dashboard!$AK$37&lt;=0,"YTD"&amp;A463&amp;[1]Dashboard!$AK$37&amp;E463&amp;F463),IF([1]Dashboard!$AK$39="FY","FY"&amp;A463&amp;E463&amp;F463)))</f>
        <v>YTD2024062 - BARISTAHOT CHOCOLATE</v>
      </c>
      <c r="S463" t="str">
        <f>IF([1]Dashboard!$AK$39="Month","Month"&amp;N463&amp;F463,IF([1]Dashboard!$AK$39="YTD",IF(O463-[1]Dashboard!$AK$37&lt;=0,"YTD"&amp;A463&amp;[1]Dashboard!$AK$37&amp;F463),IF([1]Dashboard!$AK$39="FY","FY"&amp;A463&amp;F463)))</f>
        <v>YTD202406HOT CHOCOLATE</v>
      </c>
      <c r="T463" t="str">
        <f>IF([1]Dashboard!$AK$39="Month","Month"&amp;N463&amp;F463,IF([1]Dashboard!$AK$39="YTD",IF(O463-[1]Dashboard!$AK$37&lt;=0,"YTD"&amp;A463&amp;[1]Dashboard!$AK$37&amp;U463),IF([1]Dashboard!$AK$39="FY","FY"&amp;A463&amp;U463)))</f>
        <v>YTD2024062 - BARISTAHOT CHOCOLATE</v>
      </c>
      <c r="U463" t="str">
        <f t="shared" si="31"/>
        <v>2 - BARISTAHOT CHOCOLATE</v>
      </c>
      <c r="V463" t="str">
        <f>IF([1]Dashboard!$AK$39="Month","Month"&amp;N463&amp;C463&amp;E463,IF([1]Dashboard!$AK$39="YTD",IF(O463-[1]Dashboard!$AK$37&lt;=0,"YTD"&amp;A463&amp;[1]Dashboard!$AK$37&amp;C463&amp;E463),IF([1]Dashboard!$AK$39="FY","FY"&amp;A463&amp;C463&amp;E463)))</f>
        <v>YTD202406Abbesses2 - BARISTA</v>
      </c>
      <c r="W463" t="str">
        <f>IF([1]Dashboard!$AK$39="Month","Month"&amp;N463,IF([1]Dashboard!$AK$39="YTD",IF(O463-[1]Dashboard!$AK$37&lt;=0,"YTD"&amp;A463&amp;[1]Dashboard!$AK$37),IF([1]Dashboard!$AK$39="FY","FY"&amp;A463)))</f>
        <v>YTD202406</v>
      </c>
    </row>
    <row r="464" spans="1:23" x14ac:dyDescent="0.3">
      <c r="A464" t="s">
        <v>23</v>
      </c>
      <c r="B464" t="s">
        <v>294</v>
      </c>
      <c r="C464" t="s">
        <v>25</v>
      </c>
      <c r="D464" t="s">
        <v>71</v>
      </c>
      <c r="E464" t="s">
        <v>138</v>
      </c>
      <c r="F464" t="s">
        <v>166</v>
      </c>
      <c r="G464" t="s">
        <v>311</v>
      </c>
      <c r="H464" t="s">
        <v>312</v>
      </c>
      <c r="I464" s="4">
        <v>10</v>
      </c>
      <c r="J464" s="4">
        <v>10.665478312537138</v>
      </c>
      <c r="K464" s="4">
        <v>2.2578728461081399</v>
      </c>
      <c r="L464" s="4">
        <v>8.4076054664289988</v>
      </c>
      <c r="M464" s="5">
        <v>10</v>
      </c>
      <c r="N464" t="str">
        <f t="shared" si="28"/>
        <v>202403</v>
      </c>
      <c r="O464" t="str">
        <f t="shared" si="29"/>
        <v>03</v>
      </c>
      <c r="P464" t="str">
        <f t="shared" si="30"/>
        <v>03.Mar2024</v>
      </c>
      <c r="Q464" t="str">
        <f>IF([1]Dashboard!$AK$39="Month","Month"&amp;N464&amp;E464,IF([1]Dashboard!$AK$39="YTD",IF(O464-[1]Dashboard!$AK$37&lt;=0,"YTD"&amp;A464&amp;[1]Dashboard!$AK$37&amp;E464),IF([1]Dashboard!$AK$39="FY","FY"&amp;A464&amp;E464)))</f>
        <v>YTD2024062 - BARISTA</v>
      </c>
      <c r="R464" t="str">
        <f>IF([1]Dashboard!$AK$39="Month","Month"&amp;N464&amp;E464&amp;F464,IF([1]Dashboard!$AK$39="YTD",IF(O464-[1]Dashboard!$AK$37&lt;=0,"YTD"&amp;A464&amp;[1]Dashboard!$AK$37&amp;E464&amp;F464),IF([1]Dashboard!$AK$39="FY","FY"&amp;A464&amp;E464&amp;F464)))</f>
        <v>YTD2024062 - BARISTAHOT CHOCOLATE</v>
      </c>
      <c r="S464" t="str">
        <f>IF([1]Dashboard!$AK$39="Month","Month"&amp;N464&amp;F464,IF([1]Dashboard!$AK$39="YTD",IF(O464-[1]Dashboard!$AK$37&lt;=0,"YTD"&amp;A464&amp;[1]Dashboard!$AK$37&amp;F464),IF([1]Dashboard!$AK$39="FY","FY"&amp;A464&amp;F464)))</f>
        <v>YTD202406HOT CHOCOLATE</v>
      </c>
      <c r="T464" t="str">
        <f>IF([1]Dashboard!$AK$39="Month","Month"&amp;N464&amp;F464,IF([1]Dashboard!$AK$39="YTD",IF(O464-[1]Dashboard!$AK$37&lt;=0,"YTD"&amp;A464&amp;[1]Dashboard!$AK$37&amp;U464),IF([1]Dashboard!$AK$39="FY","FY"&amp;A464&amp;U464)))</f>
        <v>YTD2024062 - BARISTAHOT CHOCOLATE</v>
      </c>
      <c r="U464" t="str">
        <f t="shared" si="31"/>
        <v>2 - BARISTAHOT CHOCOLATE</v>
      </c>
      <c r="V464" t="str">
        <f>IF([1]Dashboard!$AK$39="Month","Month"&amp;N464&amp;C464&amp;E464,IF([1]Dashboard!$AK$39="YTD",IF(O464-[1]Dashboard!$AK$37&lt;=0,"YTD"&amp;A464&amp;[1]Dashboard!$AK$37&amp;C464&amp;E464),IF([1]Dashboard!$AK$39="FY","FY"&amp;A464&amp;C464&amp;E464)))</f>
        <v>YTD202406Abbesses2 - BARISTA</v>
      </c>
      <c r="W464" t="str">
        <f>IF([1]Dashboard!$AK$39="Month","Month"&amp;N464,IF([1]Dashboard!$AK$39="YTD",IF(O464-[1]Dashboard!$AK$37&lt;=0,"YTD"&amp;A464&amp;[1]Dashboard!$AK$37),IF([1]Dashboard!$AK$39="FY","FY"&amp;A464)))</f>
        <v>YTD202406</v>
      </c>
    </row>
    <row r="465" spans="1:23" x14ac:dyDescent="0.3">
      <c r="A465" t="s">
        <v>23</v>
      </c>
      <c r="B465" t="s">
        <v>294</v>
      </c>
      <c r="C465" t="s">
        <v>25</v>
      </c>
      <c r="D465" t="s">
        <v>71</v>
      </c>
      <c r="E465" t="s">
        <v>67</v>
      </c>
      <c r="F465" t="s">
        <v>169</v>
      </c>
      <c r="G465" t="s">
        <v>170</v>
      </c>
      <c r="H465" t="s">
        <v>171</v>
      </c>
      <c r="I465" s="4">
        <v>23</v>
      </c>
      <c r="J465" s="4">
        <v>26.901366607248953</v>
      </c>
      <c r="K465" s="4">
        <v>24.206030897207373</v>
      </c>
      <c r="L465" s="4">
        <v>2.6953357100415811</v>
      </c>
      <c r="M465" s="5">
        <v>6.9</v>
      </c>
      <c r="N465" t="str">
        <f t="shared" si="28"/>
        <v>202403</v>
      </c>
      <c r="O465" t="str">
        <f t="shared" si="29"/>
        <v>03</v>
      </c>
      <c r="P465" t="str">
        <f t="shared" si="30"/>
        <v>03.Mar2024</v>
      </c>
      <c r="Q465" t="str">
        <f>IF([1]Dashboard!$AK$39="Month","Month"&amp;N465&amp;E465,IF([1]Dashboard!$AK$39="YTD",IF(O465-[1]Dashboard!$AK$37&lt;=0,"YTD"&amp;A465&amp;[1]Dashboard!$AK$37&amp;E465),IF([1]Dashboard!$AK$39="FY","FY"&amp;A465&amp;E465)))</f>
        <v>YTD2024062 - OTHER</v>
      </c>
      <c r="R465" t="str">
        <f>IF([1]Dashboard!$AK$39="Month","Month"&amp;N465&amp;E465&amp;F465,IF([1]Dashboard!$AK$39="YTD",IF(O465-[1]Dashboard!$AK$37&lt;=0,"YTD"&amp;A465&amp;[1]Dashboard!$AK$37&amp;E465&amp;F465),IF([1]Dashboard!$AK$39="FY","FY"&amp;A465&amp;E465&amp;F465)))</f>
        <v>YTD2024062 - OTHERBEVERAGE</v>
      </c>
      <c r="S465" t="str">
        <f>IF([1]Dashboard!$AK$39="Month","Month"&amp;N465&amp;F465,IF([1]Dashboard!$AK$39="YTD",IF(O465-[1]Dashboard!$AK$37&lt;=0,"YTD"&amp;A465&amp;[1]Dashboard!$AK$37&amp;F465),IF([1]Dashboard!$AK$39="FY","FY"&amp;A465&amp;F465)))</f>
        <v>YTD202406BEVERAGE</v>
      </c>
      <c r="T465" t="str">
        <f>IF([1]Dashboard!$AK$39="Month","Month"&amp;N465&amp;F465,IF([1]Dashboard!$AK$39="YTD",IF(O465-[1]Dashboard!$AK$37&lt;=0,"YTD"&amp;A465&amp;[1]Dashboard!$AK$37&amp;U465),IF([1]Dashboard!$AK$39="FY","FY"&amp;A465&amp;U465)))</f>
        <v>YTD2024062 - OTHERBEVERAGE</v>
      </c>
      <c r="U465" t="str">
        <f t="shared" si="31"/>
        <v>2 - OTHERBEVERAGE</v>
      </c>
      <c r="V465" t="str">
        <f>IF([1]Dashboard!$AK$39="Month","Month"&amp;N465&amp;C465&amp;E465,IF([1]Dashboard!$AK$39="YTD",IF(O465-[1]Dashboard!$AK$37&lt;=0,"YTD"&amp;A465&amp;[1]Dashboard!$AK$37&amp;C465&amp;E465),IF([1]Dashboard!$AK$39="FY","FY"&amp;A465&amp;C465&amp;E465)))</f>
        <v>YTD202406Abbesses2 - OTHER</v>
      </c>
      <c r="W465" t="str">
        <f>IF([1]Dashboard!$AK$39="Month","Month"&amp;N465,IF([1]Dashboard!$AK$39="YTD",IF(O465-[1]Dashboard!$AK$37&lt;=0,"YTD"&amp;A465&amp;[1]Dashboard!$AK$37),IF([1]Dashboard!$AK$39="FY","FY"&amp;A465)))</f>
        <v>YTD202406</v>
      </c>
    </row>
    <row r="466" spans="1:23" x14ac:dyDescent="0.3">
      <c r="A466" t="s">
        <v>23</v>
      </c>
      <c r="B466" t="s">
        <v>294</v>
      </c>
      <c r="C466" t="s">
        <v>25</v>
      </c>
      <c r="D466" t="s">
        <v>71</v>
      </c>
      <c r="E466" t="s">
        <v>67</v>
      </c>
      <c r="F466" t="s">
        <v>235</v>
      </c>
      <c r="G466" t="s">
        <v>236</v>
      </c>
      <c r="H466" t="s">
        <v>237</v>
      </c>
      <c r="I466" s="4">
        <v>2</v>
      </c>
      <c r="J466" s="4">
        <v>6.188354129530599</v>
      </c>
      <c r="K466" s="4">
        <v>3.4610814022578729</v>
      </c>
      <c r="L466" s="4">
        <v>2.7272727272727266</v>
      </c>
      <c r="M466" s="5">
        <v>1</v>
      </c>
      <c r="N466" t="str">
        <f t="shared" si="28"/>
        <v>202403</v>
      </c>
      <c r="O466" t="str">
        <f t="shared" si="29"/>
        <v>03</v>
      </c>
      <c r="P466" t="str">
        <f t="shared" si="30"/>
        <v>03.Mar2024</v>
      </c>
      <c r="Q466" t="str">
        <f>IF([1]Dashboard!$AK$39="Month","Month"&amp;N466&amp;E466,IF([1]Dashboard!$AK$39="YTD",IF(O466-[1]Dashboard!$AK$37&lt;=0,"YTD"&amp;A466&amp;[1]Dashboard!$AK$37&amp;E466),IF([1]Dashboard!$AK$39="FY","FY"&amp;A466&amp;E466)))</f>
        <v>YTD2024062 - OTHER</v>
      </c>
      <c r="R466" t="str">
        <f>IF([1]Dashboard!$AK$39="Month","Month"&amp;N466&amp;E466&amp;F466,IF([1]Dashboard!$AK$39="YTD",IF(O466-[1]Dashboard!$AK$37&lt;=0,"YTD"&amp;A466&amp;[1]Dashboard!$AK$37&amp;E466&amp;F466),IF([1]Dashboard!$AK$39="FY","FY"&amp;A466&amp;E466&amp;F466)))</f>
        <v>YTD2024062 - OTHERCHOCOLATE CHIPS</v>
      </c>
      <c r="S466" t="str">
        <f>IF([1]Dashboard!$AK$39="Month","Month"&amp;N466&amp;F466,IF([1]Dashboard!$AK$39="YTD",IF(O466-[1]Dashboard!$AK$37&lt;=0,"YTD"&amp;A466&amp;[1]Dashboard!$AK$37&amp;F466),IF([1]Dashboard!$AK$39="FY","FY"&amp;A466&amp;F466)))</f>
        <v>YTD202406CHOCOLATE CHIPS</v>
      </c>
      <c r="T466" t="str">
        <f>IF([1]Dashboard!$AK$39="Month","Month"&amp;N466&amp;F466,IF([1]Dashboard!$AK$39="YTD",IF(O466-[1]Dashboard!$AK$37&lt;=0,"YTD"&amp;A466&amp;[1]Dashboard!$AK$37&amp;U466),IF([1]Dashboard!$AK$39="FY","FY"&amp;A466&amp;U466)))</f>
        <v>YTD2024062 - OTHERCHOCOLATE CHIPS</v>
      </c>
      <c r="U466" t="str">
        <f t="shared" si="31"/>
        <v>2 - OTHERCHOCOLATE CHIPS</v>
      </c>
      <c r="V466" t="str">
        <f>IF([1]Dashboard!$AK$39="Month","Month"&amp;N466&amp;C466&amp;E466,IF([1]Dashboard!$AK$39="YTD",IF(O466-[1]Dashboard!$AK$37&lt;=0,"YTD"&amp;A466&amp;[1]Dashboard!$AK$37&amp;C466&amp;E466),IF([1]Dashboard!$AK$39="FY","FY"&amp;A466&amp;C466&amp;E466)))</f>
        <v>YTD202406Abbesses2 - OTHER</v>
      </c>
      <c r="W466" t="str">
        <f>IF([1]Dashboard!$AK$39="Month","Month"&amp;N466,IF([1]Dashboard!$AK$39="YTD",IF(O466-[1]Dashboard!$AK$37&lt;=0,"YTD"&amp;A466&amp;[1]Dashboard!$AK$37),IF([1]Dashboard!$AK$39="FY","FY"&amp;A466)))</f>
        <v>YTD202406</v>
      </c>
    </row>
    <row r="467" spans="1:23" x14ac:dyDescent="0.3">
      <c r="A467" t="s">
        <v>23</v>
      </c>
      <c r="B467" t="s">
        <v>294</v>
      </c>
      <c r="C467" t="s">
        <v>25</v>
      </c>
      <c r="D467" t="s">
        <v>71</v>
      </c>
      <c r="E467" t="s">
        <v>67</v>
      </c>
      <c r="F467" t="s">
        <v>235</v>
      </c>
      <c r="G467" t="s">
        <v>238</v>
      </c>
      <c r="H467" t="s">
        <v>239</v>
      </c>
      <c r="I467" s="4">
        <v>1</v>
      </c>
      <c r="J467" s="4">
        <v>3.5204991087344029</v>
      </c>
      <c r="K467" s="4">
        <v>1.6934046345811051</v>
      </c>
      <c r="L467" s="4">
        <v>1.8270944741532975</v>
      </c>
      <c r="M467" s="5">
        <v>0.5</v>
      </c>
      <c r="N467" t="str">
        <f t="shared" si="28"/>
        <v>202403</v>
      </c>
      <c r="O467" t="str">
        <f t="shared" si="29"/>
        <v>03</v>
      </c>
      <c r="P467" t="str">
        <f t="shared" si="30"/>
        <v>03.Mar2024</v>
      </c>
      <c r="Q467" t="str">
        <f>IF([1]Dashboard!$AK$39="Month","Month"&amp;N467&amp;E467,IF([1]Dashboard!$AK$39="YTD",IF(O467-[1]Dashboard!$AK$37&lt;=0,"YTD"&amp;A467&amp;[1]Dashboard!$AK$37&amp;E467),IF([1]Dashboard!$AK$39="FY","FY"&amp;A467&amp;E467)))</f>
        <v>YTD2024062 - OTHER</v>
      </c>
      <c r="R467" t="str">
        <f>IF([1]Dashboard!$AK$39="Month","Month"&amp;N467&amp;E467&amp;F467,IF([1]Dashboard!$AK$39="YTD",IF(O467-[1]Dashboard!$AK$37&lt;=0,"YTD"&amp;A467&amp;[1]Dashboard!$AK$37&amp;E467&amp;F467),IF([1]Dashboard!$AK$39="FY","FY"&amp;A467&amp;E467&amp;F467)))</f>
        <v>YTD2024062 - OTHERCHOCOLATE CHIPS</v>
      </c>
      <c r="S467" t="str">
        <f>IF([1]Dashboard!$AK$39="Month","Month"&amp;N467&amp;F467,IF([1]Dashboard!$AK$39="YTD",IF(O467-[1]Dashboard!$AK$37&lt;=0,"YTD"&amp;A467&amp;[1]Dashboard!$AK$37&amp;F467),IF([1]Dashboard!$AK$39="FY","FY"&amp;A467&amp;F467)))</f>
        <v>YTD202406CHOCOLATE CHIPS</v>
      </c>
      <c r="T467" t="str">
        <f>IF([1]Dashboard!$AK$39="Month","Month"&amp;N467&amp;F467,IF([1]Dashboard!$AK$39="YTD",IF(O467-[1]Dashboard!$AK$37&lt;=0,"YTD"&amp;A467&amp;[1]Dashboard!$AK$37&amp;U467),IF([1]Dashboard!$AK$39="FY","FY"&amp;A467&amp;U467)))</f>
        <v>YTD2024062 - OTHERCHOCOLATE CHIPS</v>
      </c>
      <c r="U467" t="str">
        <f t="shared" si="31"/>
        <v>2 - OTHERCHOCOLATE CHIPS</v>
      </c>
      <c r="V467" t="str">
        <f>IF([1]Dashboard!$AK$39="Month","Month"&amp;N467&amp;C467&amp;E467,IF([1]Dashboard!$AK$39="YTD",IF(O467-[1]Dashboard!$AK$37&lt;=0,"YTD"&amp;A467&amp;[1]Dashboard!$AK$37&amp;C467&amp;E467),IF([1]Dashboard!$AK$39="FY","FY"&amp;A467&amp;C467&amp;E467)))</f>
        <v>YTD202406Abbesses2 - OTHER</v>
      </c>
      <c r="W467" t="str">
        <f>IF([1]Dashboard!$AK$39="Month","Month"&amp;N467,IF([1]Dashboard!$AK$39="YTD",IF(O467-[1]Dashboard!$AK$37&lt;=0,"YTD"&amp;A467&amp;[1]Dashboard!$AK$37),IF([1]Dashboard!$AK$39="FY","FY"&amp;A467)))</f>
        <v>YTD202406</v>
      </c>
    </row>
    <row r="468" spans="1:23" x14ac:dyDescent="0.3">
      <c r="A468" t="s">
        <v>23</v>
      </c>
      <c r="B468" t="s">
        <v>294</v>
      </c>
      <c r="C468" t="s">
        <v>25</v>
      </c>
      <c r="D468" t="s">
        <v>71</v>
      </c>
      <c r="E468" t="s">
        <v>67</v>
      </c>
      <c r="F468" t="s">
        <v>235</v>
      </c>
      <c r="G468" t="s">
        <v>313</v>
      </c>
      <c r="H468" t="s">
        <v>314</v>
      </c>
      <c r="I468" s="4">
        <v>1.4</v>
      </c>
      <c r="J468" s="4">
        <v>8.9468211527035066</v>
      </c>
      <c r="K468" s="4">
        <v>3.606060606060606</v>
      </c>
      <c r="L468" s="4">
        <v>5.3407605466429002</v>
      </c>
      <c r="M468" s="5">
        <v>1.4</v>
      </c>
      <c r="N468" t="str">
        <f t="shared" si="28"/>
        <v>202403</v>
      </c>
      <c r="O468" t="str">
        <f t="shared" si="29"/>
        <v>03</v>
      </c>
      <c r="P468" t="str">
        <f t="shared" si="30"/>
        <v>03.Mar2024</v>
      </c>
      <c r="Q468" t="str">
        <f>IF([1]Dashboard!$AK$39="Month","Month"&amp;N468&amp;E468,IF([1]Dashboard!$AK$39="YTD",IF(O468-[1]Dashboard!$AK$37&lt;=0,"YTD"&amp;A468&amp;[1]Dashboard!$AK$37&amp;E468),IF([1]Dashboard!$AK$39="FY","FY"&amp;A468&amp;E468)))</f>
        <v>YTD2024062 - OTHER</v>
      </c>
      <c r="R468" t="str">
        <f>IF([1]Dashboard!$AK$39="Month","Month"&amp;N468&amp;E468&amp;F468,IF([1]Dashboard!$AK$39="YTD",IF(O468-[1]Dashboard!$AK$37&lt;=0,"YTD"&amp;A468&amp;[1]Dashboard!$AK$37&amp;E468&amp;F468),IF([1]Dashboard!$AK$39="FY","FY"&amp;A468&amp;E468&amp;F468)))</f>
        <v>YTD2024062 - OTHERCHOCOLATE CHIPS</v>
      </c>
      <c r="S468" t="str">
        <f>IF([1]Dashboard!$AK$39="Month","Month"&amp;N468&amp;F468,IF([1]Dashboard!$AK$39="YTD",IF(O468-[1]Dashboard!$AK$37&lt;=0,"YTD"&amp;A468&amp;[1]Dashboard!$AK$37&amp;F468),IF([1]Dashboard!$AK$39="FY","FY"&amp;A468&amp;F468)))</f>
        <v>YTD202406CHOCOLATE CHIPS</v>
      </c>
      <c r="T468" t="str">
        <f>IF([1]Dashboard!$AK$39="Month","Month"&amp;N468&amp;F468,IF([1]Dashboard!$AK$39="YTD",IF(O468-[1]Dashboard!$AK$37&lt;=0,"YTD"&amp;A468&amp;[1]Dashboard!$AK$37&amp;U468),IF([1]Dashboard!$AK$39="FY","FY"&amp;A468&amp;U468)))</f>
        <v>YTD2024062 - OTHERCHOCOLATE CHIPS</v>
      </c>
      <c r="U468" t="str">
        <f t="shared" si="31"/>
        <v>2 - OTHERCHOCOLATE CHIPS</v>
      </c>
      <c r="V468" t="str">
        <f>IF([1]Dashboard!$AK$39="Month","Month"&amp;N468&amp;C468&amp;E468,IF([1]Dashboard!$AK$39="YTD",IF(O468-[1]Dashboard!$AK$37&lt;=0,"YTD"&amp;A468&amp;[1]Dashboard!$AK$37&amp;C468&amp;E468),IF([1]Dashboard!$AK$39="FY","FY"&amp;A468&amp;C468&amp;E468)))</f>
        <v>YTD202406Abbesses2 - OTHER</v>
      </c>
      <c r="W468" t="str">
        <f>IF([1]Dashboard!$AK$39="Month","Month"&amp;N468,IF([1]Dashboard!$AK$39="YTD",IF(O468-[1]Dashboard!$AK$37&lt;=0,"YTD"&amp;A468&amp;[1]Dashboard!$AK$37),IF([1]Dashboard!$AK$39="FY","FY"&amp;A468)))</f>
        <v>YTD202406</v>
      </c>
    </row>
    <row r="469" spans="1:23" x14ac:dyDescent="0.3">
      <c r="A469" t="s">
        <v>23</v>
      </c>
      <c r="B469" t="s">
        <v>294</v>
      </c>
      <c r="C469" t="s">
        <v>25</v>
      </c>
      <c r="D469" t="s">
        <v>71</v>
      </c>
      <c r="E469" t="s">
        <v>67</v>
      </c>
      <c r="F469" t="s">
        <v>172</v>
      </c>
      <c r="G469" t="s">
        <v>173</v>
      </c>
      <c r="H469" t="s">
        <v>174</v>
      </c>
      <c r="I469" s="4">
        <v>5</v>
      </c>
      <c r="J469" s="4">
        <v>2.9901960784313721</v>
      </c>
      <c r="K469" s="4">
        <v>1.362893642305407</v>
      </c>
      <c r="L469" s="4">
        <v>1.6273024361259651</v>
      </c>
      <c r="M469" s="5">
        <v>0.25</v>
      </c>
      <c r="N469" t="str">
        <f t="shared" si="28"/>
        <v>202403</v>
      </c>
      <c r="O469" t="str">
        <f t="shared" si="29"/>
        <v>03</v>
      </c>
      <c r="P469" t="str">
        <f t="shared" si="30"/>
        <v>03.Mar2024</v>
      </c>
      <c r="Q469" t="str">
        <f>IF([1]Dashboard!$AK$39="Month","Month"&amp;N469&amp;E469,IF([1]Dashboard!$AK$39="YTD",IF(O469-[1]Dashboard!$AK$37&lt;=0,"YTD"&amp;A469&amp;[1]Dashboard!$AK$37&amp;E469),IF([1]Dashboard!$AK$39="FY","FY"&amp;A469&amp;E469)))</f>
        <v>YTD2024062 - OTHER</v>
      </c>
      <c r="R469" t="str">
        <f>IF([1]Dashboard!$AK$39="Month","Month"&amp;N469&amp;E469&amp;F469,IF([1]Dashboard!$AK$39="YTD",IF(O469-[1]Dashboard!$AK$37&lt;=0,"YTD"&amp;A469&amp;[1]Dashboard!$AK$37&amp;E469&amp;F469),IF([1]Dashboard!$AK$39="FY","FY"&amp;A469&amp;E469&amp;F469)))</f>
        <v>YTD2024062 - OTHERGRUÉ</v>
      </c>
      <c r="S469" t="str">
        <f>IF([1]Dashboard!$AK$39="Month","Month"&amp;N469&amp;F469,IF([1]Dashboard!$AK$39="YTD",IF(O469-[1]Dashboard!$AK$37&lt;=0,"YTD"&amp;A469&amp;[1]Dashboard!$AK$37&amp;F469),IF([1]Dashboard!$AK$39="FY","FY"&amp;A469&amp;F469)))</f>
        <v>YTD202406GRUÉ</v>
      </c>
      <c r="T469" t="str">
        <f>IF([1]Dashboard!$AK$39="Month","Month"&amp;N469&amp;F469,IF([1]Dashboard!$AK$39="YTD",IF(O469-[1]Dashboard!$AK$37&lt;=0,"YTD"&amp;A469&amp;[1]Dashboard!$AK$37&amp;U469),IF([1]Dashboard!$AK$39="FY","FY"&amp;A469&amp;U469)))</f>
        <v>YTD2024062 - OTHERGRUÉ</v>
      </c>
      <c r="U469" t="str">
        <f t="shared" si="31"/>
        <v>2 - OTHERGRUÉ</v>
      </c>
      <c r="V469" t="str">
        <f>IF([1]Dashboard!$AK$39="Month","Month"&amp;N469&amp;C469&amp;E469,IF([1]Dashboard!$AK$39="YTD",IF(O469-[1]Dashboard!$AK$37&lt;=0,"YTD"&amp;A469&amp;[1]Dashboard!$AK$37&amp;C469&amp;E469),IF([1]Dashboard!$AK$39="FY","FY"&amp;A469&amp;C469&amp;E469)))</f>
        <v>YTD202406Abbesses2 - OTHER</v>
      </c>
      <c r="W469" t="str">
        <f>IF([1]Dashboard!$AK$39="Month","Month"&amp;N469,IF([1]Dashboard!$AK$39="YTD",IF(O469-[1]Dashboard!$AK$37&lt;=0,"YTD"&amp;A469&amp;[1]Dashboard!$AK$37),IF([1]Dashboard!$AK$39="FY","FY"&amp;A469)))</f>
        <v>YTD202406</v>
      </c>
    </row>
    <row r="470" spans="1:23" x14ac:dyDescent="0.3">
      <c r="A470" t="s">
        <v>23</v>
      </c>
      <c r="B470" t="s">
        <v>294</v>
      </c>
      <c r="C470" t="s">
        <v>25</v>
      </c>
      <c r="D470" t="s">
        <v>71</v>
      </c>
      <c r="E470" t="s">
        <v>67</v>
      </c>
      <c r="F470" t="s">
        <v>175</v>
      </c>
      <c r="G470" t="s">
        <v>176</v>
      </c>
      <c r="H470" t="s">
        <v>177</v>
      </c>
      <c r="I470" s="4">
        <v>3</v>
      </c>
      <c r="J470" s="4">
        <v>3.9423648247177656</v>
      </c>
      <c r="K470" s="4">
        <v>4.0006684491978612</v>
      </c>
      <c r="L470" s="4">
        <v>-5.8303624480095871E-2</v>
      </c>
      <c r="M470" s="5">
        <v>0.69</v>
      </c>
      <c r="N470" t="str">
        <f t="shared" si="28"/>
        <v>202403</v>
      </c>
      <c r="O470" t="str">
        <f t="shared" si="29"/>
        <v>03</v>
      </c>
      <c r="P470" t="str">
        <f t="shared" si="30"/>
        <v>03.Mar2024</v>
      </c>
      <c r="Q470" t="str">
        <f>IF([1]Dashboard!$AK$39="Month","Month"&amp;N470&amp;E470,IF([1]Dashboard!$AK$39="YTD",IF(O470-[1]Dashboard!$AK$37&lt;=0,"YTD"&amp;A470&amp;[1]Dashboard!$AK$37&amp;E470),IF([1]Dashboard!$AK$39="FY","FY"&amp;A470&amp;E470)))</f>
        <v>YTD2024062 - OTHER</v>
      </c>
      <c r="R470" t="str">
        <f>IF([1]Dashboard!$AK$39="Month","Month"&amp;N470&amp;E470&amp;F470,IF([1]Dashboard!$AK$39="YTD",IF(O470-[1]Dashboard!$AK$37&lt;=0,"YTD"&amp;A470&amp;[1]Dashboard!$AK$37&amp;E470&amp;F470),IF([1]Dashboard!$AK$39="FY","FY"&amp;A470&amp;E470&amp;F470)))</f>
        <v>YTD2024062 - OTHERSPREADABLE</v>
      </c>
      <c r="S470" t="str">
        <f>IF([1]Dashboard!$AK$39="Month","Month"&amp;N470&amp;F470,IF([1]Dashboard!$AK$39="YTD",IF(O470-[1]Dashboard!$AK$37&lt;=0,"YTD"&amp;A470&amp;[1]Dashboard!$AK$37&amp;F470),IF([1]Dashboard!$AK$39="FY","FY"&amp;A470&amp;F470)))</f>
        <v>YTD202406SPREADABLE</v>
      </c>
      <c r="T470" t="str">
        <f>IF([1]Dashboard!$AK$39="Month","Month"&amp;N470&amp;F470,IF([1]Dashboard!$AK$39="YTD",IF(O470-[1]Dashboard!$AK$37&lt;=0,"YTD"&amp;A470&amp;[1]Dashboard!$AK$37&amp;U470),IF([1]Dashboard!$AK$39="FY","FY"&amp;A470&amp;U470)))</f>
        <v>YTD2024062 - OTHERSPREADABLE</v>
      </c>
      <c r="U470" t="str">
        <f t="shared" si="31"/>
        <v>2 - OTHERSPREADABLE</v>
      </c>
      <c r="V470" t="str">
        <f>IF([1]Dashboard!$AK$39="Month","Month"&amp;N470&amp;C470&amp;E470,IF([1]Dashboard!$AK$39="YTD",IF(O470-[1]Dashboard!$AK$37&lt;=0,"YTD"&amp;A470&amp;[1]Dashboard!$AK$37&amp;C470&amp;E470),IF([1]Dashboard!$AK$39="FY","FY"&amp;A470&amp;C470&amp;E470)))</f>
        <v>YTD202406Abbesses2 - OTHER</v>
      </c>
      <c r="W470" t="str">
        <f>IF([1]Dashboard!$AK$39="Month","Month"&amp;N470,IF([1]Dashboard!$AK$39="YTD",IF(O470-[1]Dashboard!$AK$37&lt;=0,"YTD"&amp;A470&amp;[1]Dashboard!$AK$37),IF([1]Dashboard!$AK$39="FY","FY"&amp;A470)))</f>
        <v>YTD202406</v>
      </c>
    </row>
    <row r="471" spans="1:23" x14ac:dyDescent="0.3">
      <c r="A471" t="s">
        <v>23</v>
      </c>
      <c r="B471" t="s">
        <v>294</v>
      </c>
      <c r="C471" t="s">
        <v>25</v>
      </c>
      <c r="D471" t="s">
        <v>71</v>
      </c>
      <c r="E471" t="s">
        <v>67</v>
      </c>
      <c r="F471" t="s">
        <v>175</v>
      </c>
      <c r="G471" t="s">
        <v>254</v>
      </c>
      <c r="H471" t="s">
        <v>255</v>
      </c>
      <c r="I471" s="4">
        <v>1</v>
      </c>
      <c r="J471" s="4">
        <v>2.1122994652406417</v>
      </c>
      <c r="K471" s="4">
        <v>1.1229946524064174</v>
      </c>
      <c r="L471" s="4">
        <v>0.98930481283422445</v>
      </c>
      <c r="M471" s="5">
        <v>0.2</v>
      </c>
      <c r="N471" t="str">
        <f t="shared" si="28"/>
        <v>202403</v>
      </c>
      <c r="O471" t="str">
        <f t="shared" si="29"/>
        <v>03</v>
      </c>
      <c r="P471" t="str">
        <f t="shared" si="30"/>
        <v>03.Mar2024</v>
      </c>
      <c r="Q471" t="str">
        <f>IF([1]Dashboard!$AK$39="Month","Month"&amp;N471&amp;E471,IF([1]Dashboard!$AK$39="YTD",IF(O471-[1]Dashboard!$AK$37&lt;=0,"YTD"&amp;A471&amp;[1]Dashboard!$AK$37&amp;E471),IF([1]Dashboard!$AK$39="FY","FY"&amp;A471&amp;E471)))</f>
        <v>YTD2024062 - OTHER</v>
      </c>
      <c r="R471" t="str">
        <f>IF([1]Dashboard!$AK$39="Month","Month"&amp;N471&amp;E471&amp;F471,IF([1]Dashboard!$AK$39="YTD",IF(O471-[1]Dashboard!$AK$37&lt;=0,"YTD"&amp;A471&amp;[1]Dashboard!$AK$37&amp;E471&amp;F471),IF([1]Dashboard!$AK$39="FY","FY"&amp;A471&amp;E471&amp;F471)))</f>
        <v>YTD2024062 - OTHERSPREADABLE</v>
      </c>
      <c r="S471" t="str">
        <f>IF([1]Dashboard!$AK$39="Month","Month"&amp;N471&amp;F471,IF([1]Dashboard!$AK$39="YTD",IF(O471-[1]Dashboard!$AK$37&lt;=0,"YTD"&amp;A471&amp;[1]Dashboard!$AK$37&amp;F471),IF([1]Dashboard!$AK$39="FY","FY"&amp;A471&amp;F471)))</f>
        <v>YTD202406SPREADABLE</v>
      </c>
      <c r="T471" t="str">
        <f>IF([1]Dashboard!$AK$39="Month","Month"&amp;N471&amp;F471,IF([1]Dashboard!$AK$39="YTD",IF(O471-[1]Dashboard!$AK$37&lt;=0,"YTD"&amp;A471&amp;[1]Dashboard!$AK$37&amp;U471),IF([1]Dashboard!$AK$39="FY","FY"&amp;A471&amp;U471)))</f>
        <v>YTD2024062 - OTHERSPREADABLE</v>
      </c>
      <c r="U471" t="str">
        <f t="shared" si="31"/>
        <v>2 - OTHERSPREADABLE</v>
      </c>
      <c r="V471" t="str">
        <f>IF([1]Dashboard!$AK$39="Month","Month"&amp;N471&amp;C471&amp;E471,IF([1]Dashboard!$AK$39="YTD",IF(O471-[1]Dashboard!$AK$37&lt;=0,"YTD"&amp;A471&amp;[1]Dashboard!$AK$37&amp;C471&amp;E471),IF([1]Dashboard!$AK$39="FY","FY"&amp;A471&amp;C471&amp;E471)))</f>
        <v>YTD202406Abbesses2 - OTHER</v>
      </c>
      <c r="W471" t="str">
        <f>IF([1]Dashboard!$AK$39="Month","Month"&amp;N471,IF([1]Dashboard!$AK$39="YTD",IF(O471-[1]Dashboard!$AK$37&lt;=0,"YTD"&amp;A471&amp;[1]Dashboard!$AK$37),IF([1]Dashboard!$AK$39="FY","FY"&amp;A471)))</f>
        <v>YTD202406</v>
      </c>
    </row>
    <row r="472" spans="1:23" x14ac:dyDescent="0.3">
      <c r="A472" t="s">
        <v>23</v>
      </c>
      <c r="B472" t="s">
        <v>294</v>
      </c>
      <c r="C472" t="s">
        <v>25</v>
      </c>
      <c r="D472" t="s">
        <v>71</v>
      </c>
      <c r="E472" t="s">
        <v>67</v>
      </c>
      <c r="F472" t="s">
        <v>175</v>
      </c>
      <c r="G472" t="s">
        <v>256</v>
      </c>
      <c r="H472" t="s">
        <v>257</v>
      </c>
      <c r="I472" s="4">
        <v>3</v>
      </c>
      <c r="J472" s="4">
        <v>6.3368983957219251</v>
      </c>
      <c r="K472" s="4">
        <v>3.567290552584669</v>
      </c>
      <c r="L472" s="4">
        <v>2.7696078431372562</v>
      </c>
      <c r="M472" s="5">
        <v>0.6</v>
      </c>
      <c r="N472" t="str">
        <f t="shared" si="28"/>
        <v>202403</v>
      </c>
      <c r="O472" t="str">
        <f t="shared" si="29"/>
        <v>03</v>
      </c>
      <c r="P472" t="str">
        <f t="shared" si="30"/>
        <v>03.Mar2024</v>
      </c>
      <c r="Q472" t="str">
        <f>IF([1]Dashboard!$AK$39="Month","Month"&amp;N472&amp;E472,IF([1]Dashboard!$AK$39="YTD",IF(O472-[1]Dashboard!$AK$37&lt;=0,"YTD"&amp;A472&amp;[1]Dashboard!$AK$37&amp;E472),IF([1]Dashboard!$AK$39="FY","FY"&amp;A472&amp;E472)))</f>
        <v>YTD2024062 - OTHER</v>
      </c>
      <c r="R472" t="str">
        <f>IF([1]Dashboard!$AK$39="Month","Month"&amp;N472&amp;E472&amp;F472,IF([1]Dashboard!$AK$39="YTD",IF(O472-[1]Dashboard!$AK$37&lt;=0,"YTD"&amp;A472&amp;[1]Dashboard!$AK$37&amp;E472&amp;F472),IF([1]Dashboard!$AK$39="FY","FY"&amp;A472&amp;E472&amp;F472)))</f>
        <v>YTD2024062 - OTHERSPREADABLE</v>
      </c>
      <c r="S472" t="str">
        <f>IF([1]Dashboard!$AK$39="Month","Month"&amp;N472&amp;F472,IF([1]Dashboard!$AK$39="YTD",IF(O472-[1]Dashboard!$AK$37&lt;=0,"YTD"&amp;A472&amp;[1]Dashboard!$AK$37&amp;F472),IF([1]Dashboard!$AK$39="FY","FY"&amp;A472&amp;F472)))</f>
        <v>YTD202406SPREADABLE</v>
      </c>
      <c r="T472" t="str">
        <f>IF([1]Dashboard!$AK$39="Month","Month"&amp;N472&amp;F472,IF([1]Dashboard!$AK$39="YTD",IF(O472-[1]Dashboard!$AK$37&lt;=0,"YTD"&amp;A472&amp;[1]Dashboard!$AK$37&amp;U472),IF([1]Dashboard!$AK$39="FY","FY"&amp;A472&amp;U472)))</f>
        <v>YTD2024062 - OTHERSPREADABLE</v>
      </c>
      <c r="U472" t="str">
        <f t="shared" si="31"/>
        <v>2 - OTHERSPREADABLE</v>
      </c>
      <c r="V472" t="str">
        <f>IF([1]Dashboard!$AK$39="Month","Month"&amp;N472&amp;C472&amp;E472,IF([1]Dashboard!$AK$39="YTD",IF(O472-[1]Dashboard!$AK$37&lt;=0,"YTD"&amp;A472&amp;[1]Dashboard!$AK$37&amp;C472&amp;E472),IF([1]Dashboard!$AK$39="FY","FY"&amp;A472&amp;C472&amp;E472)))</f>
        <v>YTD202406Abbesses2 - OTHER</v>
      </c>
      <c r="W472" t="str">
        <f>IF([1]Dashboard!$AK$39="Month","Month"&amp;N472,IF([1]Dashboard!$AK$39="YTD",IF(O472-[1]Dashboard!$AK$37&lt;=0,"YTD"&amp;A472&amp;[1]Dashboard!$AK$37),IF([1]Dashboard!$AK$39="FY","FY"&amp;A472)))</f>
        <v>YTD202406</v>
      </c>
    </row>
    <row r="473" spans="1:23" x14ac:dyDescent="0.3">
      <c r="A473" t="s">
        <v>23</v>
      </c>
      <c r="B473" t="s">
        <v>294</v>
      </c>
      <c r="C473" t="s">
        <v>25</v>
      </c>
      <c r="D473" t="s">
        <v>71</v>
      </c>
      <c r="E473" t="s">
        <v>178</v>
      </c>
      <c r="F473" t="s">
        <v>179</v>
      </c>
      <c r="G473" t="s">
        <v>315</v>
      </c>
      <c r="H473" t="s">
        <v>316</v>
      </c>
      <c r="I473" s="4">
        <v>2</v>
      </c>
      <c r="J473" s="4">
        <v>3.2189542483660132</v>
      </c>
      <c r="K473" s="4">
        <v>1.1385918003565063</v>
      </c>
      <c r="L473" s="4">
        <v>2.0803624480095073</v>
      </c>
      <c r="M473" s="5">
        <v>2</v>
      </c>
      <c r="N473" t="str">
        <f t="shared" si="28"/>
        <v>202403</v>
      </c>
      <c r="O473" t="str">
        <f t="shared" si="29"/>
        <v>03</v>
      </c>
      <c r="P473" t="str">
        <f t="shared" si="30"/>
        <v>03.Mar2024</v>
      </c>
      <c r="Q473" t="str">
        <f>IF([1]Dashboard!$AK$39="Month","Month"&amp;N473&amp;E473,IF([1]Dashboard!$AK$39="YTD",IF(O473-[1]Dashboard!$AK$37&lt;=0,"YTD"&amp;A473&amp;[1]Dashboard!$AK$37&amp;E473),IF([1]Dashboard!$AK$39="FY","FY"&amp;A473&amp;E473)))</f>
        <v>YTD2024063 - CASA</v>
      </c>
      <c r="R473" t="str">
        <f>IF([1]Dashboard!$AK$39="Month","Month"&amp;N473&amp;E473&amp;F473,IF([1]Dashboard!$AK$39="YTD",IF(O473-[1]Dashboard!$AK$37&lt;=0,"YTD"&amp;A473&amp;[1]Dashboard!$AK$37&amp;E473&amp;F473),IF([1]Dashboard!$AK$39="FY","FY"&amp;A473&amp;E473&amp;F473)))</f>
        <v>YTD2024063 - CASACASA</v>
      </c>
      <c r="S473" t="str">
        <f>IF([1]Dashboard!$AK$39="Month","Month"&amp;N473&amp;F473,IF([1]Dashboard!$AK$39="YTD",IF(O473-[1]Dashboard!$AK$37&lt;=0,"YTD"&amp;A473&amp;[1]Dashboard!$AK$37&amp;F473),IF([1]Dashboard!$AK$39="FY","FY"&amp;A473&amp;F473)))</f>
        <v>YTD202406CASA</v>
      </c>
      <c r="T473" t="str">
        <f>IF([1]Dashboard!$AK$39="Month","Month"&amp;N473&amp;F473,IF([1]Dashboard!$AK$39="YTD",IF(O473-[1]Dashboard!$AK$37&lt;=0,"YTD"&amp;A473&amp;[1]Dashboard!$AK$37&amp;U473),IF([1]Dashboard!$AK$39="FY","FY"&amp;A473&amp;U473)))</f>
        <v>YTD2024063 - CASACASA</v>
      </c>
      <c r="U473" t="str">
        <f t="shared" si="31"/>
        <v>3 - CASACASA</v>
      </c>
      <c r="V473" t="str">
        <f>IF([1]Dashboard!$AK$39="Month","Month"&amp;N473&amp;C473&amp;E473,IF([1]Dashboard!$AK$39="YTD",IF(O473-[1]Dashboard!$AK$37&lt;=0,"YTD"&amp;A473&amp;[1]Dashboard!$AK$37&amp;C473&amp;E473),IF([1]Dashboard!$AK$39="FY","FY"&amp;A473&amp;C473&amp;E473)))</f>
        <v>YTD202406Abbesses3 - CASA</v>
      </c>
      <c r="W473" t="str">
        <f>IF([1]Dashboard!$AK$39="Month","Month"&amp;N473,IF([1]Dashboard!$AK$39="YTD",IF(O473-[1]Dashboard!$AK$37&lt;=0,"YTD"&amp;A473&amp;[1]Dashboard!$AK$37),IF([1]Dashboard!$AK$39="FY","FY"&amp;A473)))</f>
        <v>YTD202406</v>
      </c>
    </row>
    <row r="474" spans="1:23" x14ac:dyDescent="0.3">
      <c r="A474" t="s">
        <v>23</v>
      </c>
      <c r="B474" t="s">
        <v>294</v>
      </c>
      <c r="C474" t="s">
        <v>25</v>
      </c>
      <c r="D474" t="s">
        <v>71</v>
      </c>
      <c r="E474" t="s">
        <v>178</v>
      </c>
      <c r="F474" t="s">
        <v>179</v>
      </c>
      <c r="G474" t="s">
        <v>180</v>
      </c>
      <c r="H474" t="s">
        <v>181</v>
      </c>
      <c r="I474" s="4">
        <v>1</v>
      </c>
      <c r="J474" s="4">
        <v>1.6087344028520498</v>
      </c>
      <c r="K474" s="4">
        <v>0.60011883541295308</v>
      </c>
      <c r="L474" s="4">
        <v>1.0086155674390969</v>
      </c>
      <c r="M474" s="5">
        <v>1</v>
      </c>
      <c r="N474" t="str">
        <f t="shared" si="28"/>
        <v>202403</v>
      </c>
      <c r="O474" t="str">
        <f t="shared" si="29"/>
        <v>03</v>
      </c>
      <c r="P474" t="str">
        <f t="shared" si="30"/>
        <v>03.Mar2024</v>
      </c>
      <c r="Q474" t="str">
        <f>IF([1]Dashboard!$AK$39="Month","Month"&amp;N474&amp;E474,IF([1]Dashboard!$AK$39="YTD",IF(O474-[1]Dashboard!$AK$37&lt;=0,"YTD"&amp;A474&amp;[1]Dashboard!$AK$37&amp;E474),IF([1]Dashboard!$AK$39="FY","FY"&amp;A474&amp;E474)))</f>
        <v>YTD2024063 - CASA</v>
      </c>
      <c r="R474" t="str">
        <f>IF([1]Dashboard!$AK$39="Month","Month"&amp;N474&amp;E474&amp;F474,IF([1]Dashboard!$AK$39="YTD",IF(O474-[1]Dashboard!$AK$37&lt;=0,"YTD"&amp;A474&amp;[1]Dashboard!$AK$37&amp;E474&amp;F474),IF([1]Dashboard!$AK$39="FY","FY"&amp;A474&amp;E474&amp;F474)))</f>
        <v>YTD2024063 - CASACASA</v>
      </c>
      <c r="S474" t="str">
        <f>IF([1]Dashboard!$AK$39="Month","Month"&amp;N474&amp;F474,IF([1]Dashboard!$AK$39="YTD",IF(O474-[1]Dashboard!$AK$37&lt;=0,"YTD"&amp;A474&amp;[1]Dashboard!$AK$37&amp;F474),IF([1]Dashboard!$AK$39="FY","FY"&amp;A474&amp;F474)))</f>
        <v>YTD202406CASA</v>
      </c>
      <c r="T474" t="str">
        <f>IF([1]Dashboard!$AK$39="Month","Month"&amp;N474&amp;F474,IF([1]Dashboard!$AK$39="YTD",IF(O474-[1]Dashboard!$AK$37&lt;=0,"YTD"&amp;A474&amp;[1]Dashboard!$AK$37&amp;U474),IF([1]Dashboard!$AK$39="FY","FY"&amp;A474&amp;U474)))</f>
        <v>YTD2024063 - CASACASA</v>
      </c>
      <c r="U474" t="str">
        <f t="shared" si="31"/>
        <v>3 - CASACASA</v>
      </c>
      <c r="V474" t="str">
        <f>IF([1]Dashboard!$AK$39="Month","Month"&amp;N474&amp;C474&amp;E474,IF([1]Dashboard!$AK$39="YTD",IF(O474-[1]Dashboard!$AK$37&lt;=0,"YTD"&amp;A474&amp;[1]Dashboard!$AK$37&amp;C474&amp;E474),IF([1]Dashboard!$AK$39="FY","FY"&amp;A474&amp;C474&amp;E474)))</f>
        <v>YTD202406Abbesses3 - CASA</v>
      </c>
      <c r="W474" t="str">
        <f>IF([1]Dashboard!$AK$39="Month","Month"&amp;N474,IF([1]Dashboard!$AK$39="YTD",IF(O474-[1]Dashboard!$AK$37&lt;=0,"YTD"&amp;A474&amp;[1]Dashboard!$AK$37),IF([1]Dashboard!$AK$39="FY","FY"&amp;A474)))</f>
        <v>YTD202406</v>
      </c>
    </row>
    <row r="475" spans="1:23" x14ac:dyDescent="0.3">
      <c r="A475" t="s">
        <v>23</v>
      </c>
      <c r="B475" t="s">
        <v>294</v>
      </c>
      <c r="C475" t="s">
        <v>25</v>
      </c>
      <c r="D475" t="s">
        <v>71</v>
      </c>
      <c r="E475" t="s">
        <v>178</v>
      </c>
      <c r="F475" t="s">
        <v>179</v>
      </c>
      <c r="G475" t="s">
        <v>317</v>
      </c>
      <c r="H475" t="s">
        <v>318</v>
      </c>
      <c r="I475" s="4">
        <v>1</v>
      </c>
      <c r="J475" s="4">
        <v>3.0941770647652995</v>
      </c>
      <c r="K475" s="4">
        <v>1.9875222816399283</v>
      </c>
      <c r="L475" s="4">
        <v>1.1066547831253715</v>
      </c>
      <c r="M475" s="5">
        <v>1</v>
      </c>
      <c r="N475" t="str">
        <f t="shared" si="28"/>
        <v>202403</v>
      </c>
      <c r="O475" t="str">
        <f t="shared" si="29"/>
        <v>03</v>
      </c>
      <c r="P475" t="str">
        <f t="shared" si="30"/>
        <v>03.Mar2024</v>
      </c>
      <c r="Q475" t="str">
        <f>IF([1]Dashboard!$AK$39="Month","Month"&amp;N475&amp;E475,IF([1]Dashboard!$AK$39="YTD",IF(O475-[1]Dashboard!$AK$37&lt;=0,"YTD"&amp;A475&amp;[1]Dashboard!$AK$37&amp;E475),IF([1]Dashboard!$AK$39="FY","FY"&amp;A475&amp;E475)))</f>
        <v>YTD2024063 - CASA</v>
      </c>
      <c r="R475" t="str">
        <f>IF([1]Dashboard!$AK$39="Month","Month"&amp;N475&amp;E475&amp;F475,IF([1]Dashboard!$AK$39="YTD",IF(O475-[1]Dashboard!$AK$37&lt;=0,"YTD"&amp;A475&amp;[1]Dashboard!$AK$37&amp;E475&amp;F475),IF([1]Dashboard!$AK$39="FY","FY"&amp;A475&amp;E475&amp;F475)))</f>
        <v>YTD2024063 - CASACASA</v>
      </c>
      <c r="S475" t="str">
        <f>IF([1]Dashboard!$AK$39="Month","Month"&amp;N475&amp;F475,IF([1]Dashboard!$AK$39="YTD",IF(O475-[1]Dashboard!$AK$37&lt;=0,"YTD"&amp;A475&amp;[1]Dashboard!$AK$37&amp;F475),IF([1]Dashboard!$AK$39="FY","FY"&amp;A475&amp;F475)))</f>
        <v>YTD202406CASA</v>
      </c>
      <c r="T475" t="str">
        <f>IF([1]Dashboard!$AK$39="Month","Month"&amp;N475&amp;F475,IF([1]Dashboard!$AK$39="YTD",IF(O475-[1]Dashboard!$AK$37&lt;=0,"YTD"&amp;A475&amp;[1]Dashboard!$AK$37&amp;U475),IF([1]Dashboard!$AK$39="FY","FY"&amp;A475&amp;U475)))</f>
        <v>YTD2024063 - CASACASA</v>
      </c>
      <c r="U475" t="str">
        <f t="shared" si="31"/>
        <v>3 - CASACASA</v>
      </c>
      <c r="V475" t="str">
        <f>IF([1]Dashboard!$AK$39="Month","Month"&amp;N475&amp;C475&amp;E475,IF([1]Dashboard!$AK$39="YTD",IF(O475-[1]Dashboard!$AK$37&lt;=0,"YTD"&amp;A475&amp;[1]Dashboard!$AK$37&amp;C475&amp;E475),IF([1]Dashboard!$AK$39="FY","FY"&amp;A475&amp;C475&amp;E475)))</f>
        <v>YTD202406Abbesses3 - CASA</v>
      </c>
      <c r="W475" t="str">
        <f>IF([1]Dashboard!$AK$39="Month","Month"&amp;N475,IF([1]Dashboard!$AK$39="YTD",IF(O475-[1]Dashboard!$AK$37&lt;=0,"YTD"&amp;A475&amp;[1]Dashboard!$AK$37),IF([1]Dashboard!$AK$39="FY","FY"&amp;A475)))</f>
        <v>YTD202406</v>
      </c>
    </row>
    <row r="476" spans="1:23" x14ac:dyDescent="0.3">
      <c r="A476" t="s">
        <v>23</v>
      </c>
      <c r="B476" t="s">
        <v>294</v>
      </c>
      <c r="C476" t="s">
        <v>25</v>
      </c>
      <c r="D476" t="s">
        <v>71</v>
      </c>
      <c r="E476" t="s">
        <v>178</v>
      </c>
      <c r="F476" t="s">
        <v>179</v>
      </c>
      <c r="G476" t="s">
        <v>246</v>
      </c>
      <c r="H476" t="s">
        <v>247</v>
      </c>
      <c r="I476" s="4">
        <v>6</v>
      </c>
      <c r="J476" s="4">
        <v>23.767082590612002</v>
      </c>
      <c r="K476" s="4">
        <v>17.57352941176471</v>
      </c>
      <c r="L476" s="4">
        <v>6.1935531788472913</v>
      </c>
      <c r="M476" s="5">
        <v>6</v>
      </c>
      <c r="N476" t="str">
        <f t="shared" si="28"/>
        <v>202403</v>
      </c>
      <c r="O476" t="str">
        <f t="shared" si="29"/>
        <v>03</v>
      </c>
      <c r="P476" t="str">
        <f t="shared" si="30"/>
        <v>03.Mar2024</v>
      </c>
      <c r="Q476" t="str">
        <f>IF([1]Dashboard!$AK$39="Month","Month"&amp;N476&amp;E476,IF([1]Dashboard!$AK$39="YTD",IF(O476-[1]Dashboard!$AK$37&lt;=0,"YTD"&amp;A476&amp;[1]Dashboard!$AK$37&amp;E476),IF([1]Dashboard!$AK$39="FY","FY"&amp;A476&amp;E476)))</f>
        <v>YTD2024063 - CASA</v>
      </c>
      <c r="R476" t="str">
        <f>IF([1]Dashboard!$AK$39="Month","Month"&amp;N476&amp;E476&amp;F476,IF([1]Dashboard!$AK$39="YTD",IF(O476-[1]Dashboard!$AK$37&lt;=0,"YTD"&amp;A476&amp;[1]Dashboard!$AK$37&amp;E476&amp;F476),IF([1]Dashboard!$AK$39="FY","FY"&amp;A476&amp;E476&amp;F476)))</f>
        <v>YTD2024063 - CASACASA</v>
      </c>
      <c r="S476" t="str">
        <f>IF([1]Dashboard!$AK$39="Month","Month"&amp;N476&amp;F476,IF([1]Dashboard!$AK$39="YTD",IF(O476-[1]Dashboard!$AK$37&lt;=0,"YTD"&amp;A476&amp;[1]Dashboard!$AK$37&amp;F476),IF([1]Dashboard!$AK$39="FY","FY"&amp;A476&amp;F476)))</f>
        <v>YTD202406CASA</v>
      </c>
      <c r="T476" t="str">
        <f>IF([1]Dashboard!$AK$39="Month","Month"&amp;N476&amp;F476,IF([1]Dashboard!$AK$39="YTD",IF(O476-[1]Dashboard!$AK$37&lt;=0,"YTD"&amp;A476&amp;[1]Dashboard!$AK$37&amp;U476),IF([1]Dashboard!$AK$39="FY","FY"&amp;A476&amp;U476)))</f>
        <v>YTD2024063 - CASACASA</v>
      </c>
      <c r="U476" t="str">
        <f t="shared" si="31"/>
        <v>3 - CASACASA</v>
      </c>
      <c r="V476" t="str">
        <f>IF([1]Dashboard!$AK$39="Month","Month"&amp;N476&amp;C476&amp;E476,IF([1]Dashboard!$AK$39="YTD",IF(O476-[1]Dashboard!$AK$37&lt;=0,"YTD"&amp;A476&amp;[1]Dashboard!$AK$37&amp;C476&amp;E476),IF([1]Dashboard!$AK$39="FY","FY"&amp;A476&amp;C476&amp;E476)))</f>
        <v>YTD202406Abbesses3 - CASA</v>
      </c>
      <c r="W476" t="str">
        <f>IF([1]Dashboard!$AK$39="Month","Month"&amp;N476,IF([1]Dashboard!$AK$39="YTD",IF(O476-[1]Dashboard!$AK$37&lt;=0,"YTD"&amp;A476&amp;[1]Dashboard!$AK$37),IF([1]Dashboard!$AK$39="FY","FY"&amp;A476)))</f>
        <v>YTD202406</v>
      </c>
    </row>
    <row r="477" spans="1:23" x14ac:dyDescent="0.3">
      <c r="A477" t="s">
        <v>23</v>
      </c>
      <c r="B477" t="s">
        <v>294</v>
      </c>
      <c r="C477" t="s">
        <v>25</v>
      </c>
      <c r="D477" t="s">
        <v>71</v>
      </c>
      <c r="E477" t="s">
        <v>178</v>
      </c>
      <c r="F477" t="s">
        <v>179</v>
      </c>
      <c r="G477" t="s">
        <v>319</v>
      </c>
      <c r="H477" t="s">
        <v>320</v>
      </c>
      <c r="I477" s="4">
        <v>6</v>
      </c>
      <c r="J477" s="4">
        <v>16.33986928104575</v>
      </c>
      <c r="K477" s="4">
        <v>9.6256684491978604</v>
      </c>
      <c r="L477" s="4">
        <v>6.714200831847891</v>
      </c>
      <c r="M477" s="5">
        <v>6</v>
      </c>
      <c r="N477" t="str">
        <f t="shared" si="28"/>
        <v>202403</v>
      </c>
      <c r="O477" t="str">
        <f t="shared" si="29"/>
        <v>03</v>
      </c>
      <c r="P477" t="str">
        <f t="shared" si="30"/>
        <v>03.Mar2024</v>
      </c>
      <c r="Q477" t="str">
        <f>IF([1]Dashboard!$AK$39="Month","Month"&amp;N477&amp;E477,IF([1]Dashboard!$AK$39="YTD",IF(O477-[1]Dashboard!$AK$37&lt;=0,"YTD"&amp;A477&amp;[1]Dashboard!$AK$37&amp;E477),IF([1]Dashboard!$AK$39="FY","FY"&amp;A477&amp;E477)))</f>
        <v>YTD2024063 - CASA</v>
      </c>
      <c r="R477" t="str">
        <f>IF([1]Dashboard!$AK$39="Month","Month"&amp;N477&amp;E477&amp;F477,IF([1]Dashboard!$AK$39="YTD",IF(O477-[1]Dashboard!$AK$37&lt;=0,"YTD"&amp;A477&amp;[1]Dashboard!$AK$37&amp;E477&amp;F477),IF([1]Dashboard!$AK$39="FY","FY"&amp;A477&amp;E477&amp;F477)))</f>
        <v>YTD2024063 - CASACASA</v>
      </c>
      <c r="S477" t="str">
        <f>IF([1]Dashboard!$AK$39="Month","Month"&amp;N477&amp;F477,IF([1]Dashboard!$AK$39="YTD",IF(O477-[1]Dashboard!$AK$37&lt;=0,"YTD"&amp;A477&amp;[1]Dashboard!$AK$37&amp;F477),IF([1]Dashboard!$AK$39="FY","FY"&amp;A477&amp;F477)))</f>
        <v>YTD202406CASA</v>
      </c>
      <c r="T477" t="str">
        <f>IF([1]Dashboard!$AK$39="Month","Month"&amp;N477&amp;F477,IF([1]Dashboard!$AK$39="YTD",IF(O477-[1]Dashboard!$AK$37&lt;=0,"YTD"&amp;A477&amp;[1]Dashboard!$AK$37&amp;U477),IF([1]Dashboard!$AK$39="FY","FY"&amp;A477&amp;U477)))</f>
        <v>YTD2024063 - CASACASA</v>
      </c>
      <c r="U477" t="str">
        <f t="shared" si="31"/>
        <v>3 - CASACASA</v>
      </c>
      <c r="V477" t="str">
        <f>IF([1]Dashboard!$AK$39="Month","Month"&amp;N477&amp;C477&amp;E477,IF([1]Dashboard!$AK$39="YTD",IF(O477-[1]Dashboard!$AK$37&lt;=0,"YTD"&amp;A477&amp;[1]Dashboard!$AK$37&amp;C477&amp;E477),IF([1]Dashboard!$AK$39="FY","FY"&amp;A477&amp;C477&amp;E477)))</f>
        <v>YTD202406Abbesses3 - CASA</v>
      </c>
      <c r="W477" t="str">
        <f>IF([1]Dashboard!$AK$39="Month","Month"&amp;N477,IF([1]Dashboard!$AK$39="YTD",IF(O477-[1]Dashboard!$AK$37&lt;=0,"YTD"&amp;A477&amp;[1]Dashboard!$AK$37),IF([1]Dashboard!$AK$39="FY","FY"&amp;A477)))</f>
        <v>YTD202406</v>
      </c>
    </row>
    <row r="478" spans="1:23" x14ac:dyDescent="0.3">
      <c r="A478" t="s">
        <v>23</v>
      </c>
      <c r="B478" t="s">
        <v>294</v>
      </c>
      <c r="C478" t="s">
        <v>25</v>
      </c>
      <c r="D478" t="s">
        <v>71</v>
      </c>
      <c r="E478" t="s">
        <v>178</v>
      </c>
      <c r="F478" t="s">
        <v>179</v>
      </c>
      <c r="G478" t="s">
        <v>184</v>
      </c>
      <c r="H478" t="s">
        <v>185</v>
      </c>
      <c r="I478" s="4">
        <v>4</v>
      </c>
      <c r="J478" s="4">
        <v>4.7534165181224006</v>
      </c>
      <c r="K478" s="4">
        <v>3.1788472964943555</v>
      </c>
      <c r="L478" s="4">
        <v>1.5745692216280447</v>
      </c>
      <c r="M478" s="5">
        <v>4</v>
      </c>
      <c r="N478" t="str">
        <f t="shared" si="28"/>
        <v>202403</v>
      </c>
      <c r="O478" t="str">
        <f t="shared" si="29"/>
        <v>03</v>
      </c>
      <c r="P478" t="str">
        <f t="shared" si="30"/>
        <v>03.Mar2024</v>
      </c>
      <c r="Q478" t="str">
        <f>IF([1]Dashboard!$AK$39="Month","Month"&amp;N478&amp;E478,IF([1]Dashboard!$AK$39="YTD",IF(O478-[1]Dashboard!$AK$37&lt;=0,"YTD"&amp;A478&amp;[1]Dashboard!$AK$37&amp;E478),IF([1]Dashboard!$AK$39="FY","FY"&amp;A478&amp;E478)))</f>
        <v>YTD2024063 - CASA</v>
      </c>
      <c r="R478" t="str">
        <f>IF([1]Dashboard!$AK$39="Month","Month"&amp;N478&amp;E478&amp;F478,IF([1]Dashboard!$AK$39="YTD",IF(O478-[1]Dashboard!$AK$37&lt;=0,"YTD"&amp;A478&amp;[1]Dashboard!$AK$37&amp;E478&amp;F478),IF([1]Dashboard!$AK$39="FY","FY"&amp;A478&amp;E478&amp;F478)))</f>
        <v>YTD2024063 - CASACASA</v>
      </c>
      <c r="S478" t="str">
        <f>IF([1]Dashboard!$AK$39="Month","Month"&amp;N478&amp;F478,IF([1]Dashboard!$AK$39="YTD",IF(O478-[1]Dashboard!$AK$37&lt;=0,"YTD"&amp;A478&amp;[1]Dashboard!$AK$37&amp;F478),IF([1]Dashboard!$AK$39="FY","FY"&amp;A478&amp;F478)))</f>
        <v>YTD202406CASA</v>
      </c>
      <c r="T478" t="str">
        <f>IF([1]Dashboard!$AK$39="Month","Month"&amp;N478&amp;F478,IF([1]Dashboard!$AK$39="YTD",IF(O478-[1]Dashboard!$AK$37&lt;=0,"YTD"&amp;A478&amp;[1]Dashboard!$AK$37&amp;U478),IF([1]Dashboard!$AK$39="FY","FY"&amp;A478&amp;U478)))</f>
        <v>YTD2024063 - CASACASA</v>
      </c>
      <c r="U478" t="str">
        <f t="shared" si="31"/>
        <v>3 - CASACASA</v>
      </c>
      <c r="V478" t="str">
        <f>IF([1]Dashboard!$AK$39="Month","Month"&amp;N478&amp;C478&amp;E478,IF([1]Dashboard!$AK$39="YTD",IF(O478-[1]Dashboard!$AK$37&lt;=0,"YTD"&amp;A478&amp;[1]Dashboard!$AK$37&amp;C478&amp;E478),IF([1]Dashboard!$AK$39="FY","FY"&amp;A478&amp;C478&amp;E478)))</f>
        <v>YTD202406Abbesses3 - CASA</v>
      </c>
      <c r="W478" t="str">
        <f>IF([1]Dashboard!$AK$39="Month","Month"&amp;N478,IF([1]Dashboard!$AK$39="YTD",IF(O478-[1]Dashboard!$AK$37&lt;=0,"YTD"&amp;A478&amp;[1]Dashboard!$AK$37),IF([1]Dashboard!$AK$39="FY","FY"&amp;A478)))</f>
        <v>YTD202406</v>
      </c>
    </row>
    <row r="479" spans="1:23" x14ac:dyDescent="0.3">
      <c r="A479" t="s">
        <v>23</v>
      </c>
      <c r="B479" t="s">
        <v>294</v>
      </c>
      <c r="C479" t="s">
        <v>25</v>
      </c>
      <c r="D479" t="s">
        <v>71</v>
      </c>
      <c r="E479" t="s">
        <v>178</v>
      </c>
      <c r="F479" t="s">
        <v>179</v>
      </c>
      <c r="G479" t="s">
        <v>186</v>
      </c>
      <c r="H479" t="s">
        <v>187</v>
      </c>
      <c r="I479" s="4">
        <v>8</v>
      </c>
      <c r="J479" s="4">
        <v>17.407902554961378</v>
      </c>
      <c r="K479" s="4">
        <v>10.564468211527036</v>
      </c>
      <c r="L479" s="4">
        <v>6.8434343434343425</v>
      </c>
      <c r="M479" s="5">
        <v>8</v>
      </c>
      <c r="N479" t="str">
        <f t="shared" si="28"/>
        <v>202403</v>
      </c>
      <c r="O479" t="str">
        <f t="shared" si="29"/>
        <v>03</v>
      </c>
      <c r="P479" t="str">
        <f t="shared" si="30"/>
        <v>03.Mar2024</v>
      </c>
      <c r="Q479" t="str">
        <f>IF([1]Dashboard!$AK$39="Month","Month"&amp;N479&amp;E479,IF([1]Dashboard!$AK$39="YTD",IF(O479-[1]Dashboard!$AK$37&lt;=0,"YTD"&amp;A479&amp;[1]Dashboard!$AK$37&amp;E479),IF([1]Dashboard!$AK$39="FY","FY"&amp;A479&amp;E479)))</f>
        <v>YTD2024063 - CASA</v>
      </c>
      <c r="R479" t="str">
        <f>IF([1]Dashboard!$AK$39="Month","Month"&amp;N479&amp;E479&amp;F479,IF([1]Dashboard!$AK$39="YTD",IF(O479-[1]Dashboard!$AK$37&lt;=0,"YTD"&amp;A479&amp;[1]Dashboard!$AK$37&amp;E479&amp;F479),IF([1]Dashboard!$AK$39="FY","FY"&amp;A479&amp;E479&amp;F479)))</f>
        <v>YTD2024063 - CASACASA</v>
      </c>
      <c r="S479" t="str">
        <f>IF([1]Dashboard!$AK$39="Month","Month"&amp;N479&amp;F479,IF([1]Dashboard!$AK$39="YTD",IF(O479-[1]Dashboard!$AK$37&lt;=0,"YTD"&amp;A479&amp;[1]Dashboard!$AK$37&amp;F479),IF([1]Dashboard!$AK$39="FY","FY"&amp;A479&amp;F479)))</f>
        <v>YTD202406CASA</v>
      </c>
      <c r="T479" t="str">
        <f>IF([1]Dashboard!$AK$39="Month","Month"&amp;N479&amp;F479,IF([1]Dashboard!$AK$39="YTD",IF(O479-[1]Dashboard!$AK$37&lt;=0,"YTD"&amp;A479&amp;[1]Dashboard!$AK$37&amp;U479),IF([1]Dashboard!$AK$39="FY","FY"&amp;A479&amp;U479)))</f>
        <v>YTD2024063 - CASACASA</v>
      </c>
      <c r="U479" t="str">
        <f t="shared" si="31"/>
        <v>3 - CASACASA</v>
      </c>
      <c r="V479" t="str">
        <f>IF([1]Dashboard!$AK$39="Month","Month"&amp;N479&amp;C479&amp;E479,IF([1]Dashboard!$AK$39="YTD",IF(O479-[1]Dashboard!$AK$37&lt;=0,"YTD"&amp;A479&amp;[1]Dashboard!$AK$37&amp;C479&amp;E479),IF([1]Dashboard!$AK$39="FY","FY"&amp;A479&amp;C479&amp;E479)))</f>
        <v>YTD202406Abbesses3 - CASA</v>
      </c>
      <c r="W479" t="str">
        <f>IF([1]Dashboard!$AK$39="Month","Month"&amp;N479,IF([1]Dashboard!$AK$39="YTD",IF(O479-[1]Dashboard!$AK$37&lt;=0,"YTD"&amp;A479&amp;[1]Dashboard!$AK$37),IF([1]Dashboard!$AK$39="FY","FY"&amp;A479)))</f>
        <v>YTD202406</v>
      </c>
    </row>
    <row r="480" spans="1:23" x14ac:dyDescent="0.3">
      <c r="A480" t="s">
        <v>23</v>
      </c>
      <c r="B480" t="s">
        <v>294</v>
      </c>
      <c r="C480" t="s">
        <v>25</v>
      </c>
      <c r="D480" t="s">
        <v>71</v>
      </c>
      <c r="E480" t="s">
        <v>178</v>
      </c>
      <c r="F480" t="s">
        <v>179</v>
      </c>
      <c r="G480" t="s">
        <v>260</v>
      </c>
      <c r="H480" t="s">
        <v>261</v>
      </c>
      <c r="I480" s="4">
        <v>2</v>
      </c>
      <c r="J480" s="4">
        <v>5.9417706476530006</v>
      </c>
      <c r="K480" s="4">
        <v>3.3533868092691619</v>
      </c>
      <c r="L480" s="4">
        <v>2.5883838383838382</v>
      </c>
      <c r="M480" s="5">
        <v>2</v>
      </c>
      <c r="N480" t="str">
        <f t="shared" si="28"/>
        <v>202403</v>
      </c>
      <c r="O480" t="str">
        <f t="shared" si="29"/>
        <v>03</v>
      </c>
      <c r="P480" t="str">
        <f t="shared" si="30"/>
        <v>03.Mar2024</v>
      </c>
      <c r="Q480" t="str">
        <f>IF([1]Dashboard!$AK$39="Month","Month"&amp;N480&amp;E480,IF([1]Dashboard!$AK$39="YTD",IF(O480-[1]Dashboard!$AK$37&lt;=0,"YTD"&amp;A480&amp;[1]Dashboard!$AK$37&amp;E480),IF([1]Dashboard!$AK$39="FY","FY"&amp;A480&amp;E480)))</f>
        <v>YTD2024063 - CASA</v>
      </c>
      <c r="R480" t="str">
        <f>IF([1]Dashboard!$AK$39="Month","Month"&amp;N480&amp;E480&amp;F480,IF([1]Dashboard!$AK$39="YTD",IF(O480-[1]Dashboard!$AK$37&lt;=0,"YTD"&amp;A480&amp;[1]Dashboard!$AK$37&amp;E480&amp;F480),IF([1]Dashboard!$AK$39="FY","FY"&amp;A480&amp;E480&amp;F480)))</f>
        <v>YTD2024063 - CASACASA</v>
      </c>
      <c r="S480" t="str">
        <f>IF([1]Dashboard!$AK$39="Month","Month"&amp;N480&amp;F480,IF([1]Dashboard!$AK$39="YTD",IF(O480-[1]Dashboard!$AK$37&lt;=0,"YTD"&amp;A480&amp;[1]Dashboard!$AK$37&amp;F480),IF([1]Dashboard!$AK$39="FY","FY"&amp;A480&amp;F480)))</f>
        <v>YTD202406CASA</v>
      </c>
      <c r="T480" t="str">
        <f>IF([1]Dashboard!$AK$39="Month","Month"&amp;N480&amp;F480,IF([1]Dashboard!$AK$39="YTD",IF(O480-[1]Dashboard!$AK$37&lt;=0,"YTD"&amp;A480&amp;[1]Dashboard!$AK$37&amp;U480),IF([1]Dashboard!$AK$39="FY","FY"&amp;A480&amp;U480)))</f>
        <v>YTD2024063 - CASACASA</v>
      </c>
      <c r="U480" t="str">
        <f t="shared" si="31"/>
        <v>3 - CASACASA</v>
      </c>
      <c r="V480" t="str">
        <f>IF([1]Dashboard!$AK$39="Month","Month"&amp;N480&amp;C480&amp;E480,IF([1]Dashboard!$AK$39="YTD",IF(O480-[1]Dashboard!$AK$37&lt;=0,"YTD"&amp;A480&amp;[1]Dashboard!$AK$37&amp;C480&amp;E480),IF([1]Dashboard!$AK$39="FY","FY"&amp;A480&amp;C480&amp;E480)))</f>
        <v>YTD202406Abbesses3 - CASA</v>
      </c>
      <c r="W480" t="str">
        <f>IF([1]Dashboard!$AK$39="Month","Month"&amp;N480,IF([1]Dashboard!$AK$39="YTD",IF(O480-[1]Dashboard!$AK$37&lt;=0,"YTD"&amp;A480&amp;[1]Dashboard!$AK$37),IF([1]Dashboard!$AK$39="FY","FY"&amp;A480)))</f>
        <v>YTD202406</v>
      </c>
    </row>
    <row r="481" spans="1:23" x14ac:dyDescent="0.3">
      <c r="A481" t="s">
        <v>23</v>
      </c>
      <c r="B481" t="s">
        <v>294</v>
      </c>
      <c r="C481" t="s">
        <v>25</v>
      </c>
      <c r="D481" t="s">
        <v>71</v>
      </c>
      <c r="E481" t="s">
        <v>188</v>
      </c>
      <c r="F481" t="s">
        <v>189</v>
      </c>
      <c r="G481" t="s">
        <v>190</v>
      </c>
      <c r="H481" t="s">
        <v>191</v>
      </c>
      <c r="I481" s="4">
        <v>31</v>
      </c>
      <c r="J481" s="4">
        <v>68.262032085561486</v>
      </c>
      <c r="K481" s="4">
        <v>27.870989304812834</v>
      </c>
      <c r="L481" s="4">
        <v>40.391042780748656</v>
      </c>
      <c r="M481" s="5">
        <v>6.2</v>
      </c>
      <c r="N481" t="str">
        <f t="shared" si="28"/>
        <v>202403</v>
      </c>
      <c r="O481" t="str">
        <f t="shared" si="29"/>
        <v>03</v>
      </c>
      <c r="P481" t="str">
        <f t="shared" si="30"/>
        <v>03.Mar2024</v>
      </c>
      <c r="Q481" t="str">
        <f>IF([1]Dashboard!$AK$39="Month","Month"&amp;N481&amp;E481,IF([1]Dashboard!$AK$39="YTD",IF(O481-[1]Dashboard!$AK$37&lt;=0,"YTD"&amp;A481&amp;[1]Dashboard!$AK$37&amp;E481),IF([1]Dashboard!$AK$39="FY","FY"&amp;A481&amp;E481)))</f>
        <v>YTD2024063 - KIT</v>
      </c>
      <c r="R481" t="str">
        <f>IF([1]Dashboard!$AK$39="Month","Month"&amp;N481&amp;E481&amp;F481,IF([1]Dashboard!$AK$39="YTD",IF(O481-[1]Dashboard!$AK$37&lt;=0,"YTD"&amp;A481&amp;[1]Dashboard!$AK$37&amp;E481&amp;F481),IF([1]Dashboard!$AK$39="FY","FY"&amp;A481&amp;E481&amp;F481)))</f>
        <v>YTD2024063 - KITAssortiment_3 - KIT</v>
      </c>
      <c r="S481" t="str">
        <f>IF([1]Dashboard!$AK$39="Month","Month"&amp;N481&amp;F481,IF([1]Dashboard!$AK$39="YTD",IF(O481-[1]Dashboard!$AK$37&lt;=0,"YTD"&amp;A481&amp;[1]Dashboard!$AK$37&amp;F481),IF([1]Dashboard!$AK$39="FY","FY"&amp;A481&amp;F481)))</f>
        <v>YTD202406Assortiment_3 - KIT</v>
      </c>
      <c r="T481" t="str">
        <f>IF([1]Dashboard!$AK$39="Month","Month"&amp;N481&amp;F481,IF([1]Dashboard!$AK$39="YTD",IF(O481-[1]Dashboard!$AK$37&lt;=0,"YTD"&amp;A481&amp;[1]Dashboard!$AK$37&amp;U481),IF([1]Dashboard!$AK$39="FY","FY"&amp;A481&amp;U481)))</f>
        <v>YTD2024063 - KITAssortiment_3 - KIT</v>
      </c>
      <c r="U481" t="str">
        <f t="shared" si="31"/>
        <v>3 - KITAssortiment_3 - KIT</v>
      </c>
      <c r="V481" t="str">
        <f>IF([1]Dashboard!$AK$39="Month","Month"&amp;N481&amp;C481&amp;E481,IF([1]Dashboard!$AK$39="YTD",IF(O481-[1]Dashboard!$AK$37&lt;=0,"YTD"&amp;A481&amp;[1]Dashboard!$AK$37&amp;C481&amp;E481),IF([1]Dashboard!$AK$39="FY","FY"&amp;A481&amp;C481&amp;E481)))</f>
        <v>YTD202406Abbesses3 - KIT</v>
      </c>
      <c r="W481" t="str">
        <f>IF([1]Dashboard!$AK$39="Month","Month"&amp;N481,IF([1]Dashboard!$AK$39="YTD",IF(O481-[1]Dashboard!$AK$37&lt;=0,"YTD"&amp;A481&amp;[1]Dashboard!$AK$37),IF([1]Dashboard!$AK$39="FY","FY"&amp;A481)))</f>
        <v>YTD202406</v>
      </c>
    </row>
    <row r="482" spans="1:23" x14ac:dyDescent="0.3">
      <c r="A482" t="s">
        <v>23</v>
      </c>
      <c r="B482" t="s">
        <v>294</v>
      </c>
      <c r="C482" t="s">
        <v>25</v>
      </c>
      <c r="D482" t="s">
        <v>71</v>
      </c>
      <c r="E482" t="s">
        <v>188</v>
      </c>
      <c r="F482" t="s">
        <v>189</v>
      </c>
      <c r="G482" t="s">
        <v>192</v>
      </c>
      <c r="H482" t="s">
        <v>193</v>
      </c>
      <c r="I482" s="4">
        <v>27</v>
      </c>
      <c r="J482" s="4">
        <v>90.545157456922155</v>
      </c>
      <c r="K482" s="4">
        <v>37.595254010695179</v>
      </c>
      <c r="L482" s="4">
        <v>52.949903446226976</v>
      </c>
      <c r="M482" s="5">
        <v>8.1</v>
      </c>
      <c r="N482" t="str">
        <f t="shared" si="28"/>
        <v>202403</v>
      </c>
      <c r="O482" t="str">
        <f t="shared" si="29"/>
        <v>03</v>
      </c>
      <c r="P482" t="str">
        <f t="shared" si="30"/>
        <v>03.Mar2024</v>
      </c>
      <c r="Q482" t="str">
        <f>IF([1]Dashboard!$AK$39="Month","Month"&amp;N482&amp;E482,IF([1]Dashboard!$AK$39="YTD",IF(O482-[1]Dashboard!$AK$37&lt;=0,"YTD"&amp;A482&amp;[1]Dashboard!$AK$37&amp;E482),IF([1]Dashboard!$AK$39="FY","FY"&amp;A482&amp;E482)))</f>
        <v>YTD2024063 - KIT</v>
      </c>
      <c r="R482" t="str">
        <f>IF([1]Dashboard!$AK$39="Month","Month"&amp;N482&amp;E482&amp;F482,IF([1]Dashboard!$AK$39="YTD",IF(O482-[1]Dashboard!$AK$37&lt;=0,"YTD"&amp;A482&amp;[1]Dashboard!$AK$37&amp;E482&amp;F482),IF([1]Dashboard!$AK$39="FY","FY"&amp;A482&amp;E482&amp;F482)))</f>
        <v>YTD2024063 - KITAssortiment_3 - KIT</v>
      </c>
      <c r="S482" t="str">
        <f>IF([1]Dashboard!$AK$39="Month","Month"&amp;N482&amp;F482,IF([1]Dashboard!$AK$39="YTD",IF(O482-[1]Dashboard!$AK$37&lt;=0,"YTD"&amp;A482&amp;[1]Dashboard!$AK$37&amp;F482),IF([1]Dashboard!$AK$39="FY","FY"&amp;A482&amp;F482)))</f>
        <v>YTD202406Assortiment_3 - KIT</v>
      </c>
      <c r="T482" t="str">
        <f>IF([1]Dashboard!$AK$39="Month","Month"&amp;N482&amp;F482,IF([1]Dashboard!$AK$39="YTD",IF(O482-[1]Dashboard!$AK$37&lt;=0,"YTD"&amp;A482&amp;[1]Dashboard!$AK$37&amp;U482),IF([1]Dashboard!$AK$39="FY","FY"&amp;A482&amp;U482)))</f>
        <v>YTD2024063 - KITAssortiment_3 - KIT</v>
      </c>
      <c r="U482" t="str">
        <f t="shared" si="31"/>
        <v>3 - KITAssortiment_3 - KIT</v>
      </c>
      <c r="V482" t="str">
        <f>IF([1]Dashboard!$AK$39="Month","Month"&amp;N482&amp;C482&amp;E482,IF([1]Dashboard!$AK$39="YTD",IF(O482-[1]Dashboard!$AK$37&lt;=0,"YTD"&amp;A482&amp;[1]Dashboard!$AK$37&amp;C482&amp;E482),IF([1]Dashboard!$AK$39="FY","FY"&amp;A482&amp;C482&amp;E482)))</f>
        <v>YTD202406Abbesses3 - KIT</v>
      </c>
      <c r="W482" t="str">
        <f>IF([1]Dashboard!$AK$39="Month","Month"&amp;N482,IF([1]Dashboard!$AK$39="YTD",IF(O482-[1]Dashboard!$AK$37&lt;=0,"YTD"&amp;A482&amp;[1]Dashboard!$AK$37),IF([1]Dashboard!$AK$39="FY","FY"&amp;A482)))</f>
        <v>YTD202406</v>
      </c>
    </row>
    <row r="483" spans="1:23" x14ac:dyDescent="0.3">
      <c r="A483" t="s">
        <v>23</v>
      </c>
      <c r="B483" t="s">
        <v>294</v>
      </c>
      <c r="C483" t="s">
        <v>25</v>
      </c>
      <c r="D483" t="s">
        <v>71</v>
      </c>
      <c r="E483" t="s">
        <v>188</v>
      </c>
      <c r="F483" t="s">
        <v>189</v>
      </c>
      <c r="G483" t="s">
        <v>194</v>
      </c>
      <c r="H483" t="s">
        <v>195</v>
      </c>
      <c r="I483" s="4">
        <v>9</v>
      </c>
      <c r="J483" s="4">
        <v>40.106951871657756</v>
      </c>
      <c r="K483" s="4">
        <v>15.593248663101601</v>
      </c>
      <c r="L483" s="4">
        <v>24.513703208556148</v>
      </c>
      <c r="M483" s="5">
        <v>3.6</v>
      </c>
      <c r="N483" t="str">
        <f t="shared" si="28"/>
        <v>202403</v>
      </c>
      <c r="O483" t="str">
        <f t="shared" si="29"/>
        <v>03</v>
      </c>
      <c r="P483" t="str">
        <f t="shared" si="30"/>
        <v>03.Mar2024</v>
      </c>
      <c r="Q483" t="str">
        <f>IF([1]Dashboard!$AK$39="Month","Month"&amp;N483&amp;E483,IF([1]Dashboard!$AK$39="YTD",IF(O483-[1]Dashboard!$AK$37&lt;=0,"YTD"&amp;A483&amp;[1]Dashboard!$AK$37&amp;E483),IF([1]Dashboard!$AK$39="FY","FY"&amp;A483&amp;E483)))</f>
        <v>YTD2024063 - KIT</v>
      </c>
      <c r="R483" t="str">
        <f>IF([1]Dashboard!$AK$39="Month","Month"&amp;N483&amp;E483&amp;F483,IF([1]Dashboard!$AK$39="YTD",IF(O483-[1]Dashboard!$AK$37&lt;=0,"YTD"&amp;A483&amp;[1]Dashboard!$AK$37&amp;E483&amp;F483),IF([1]Dashboard!$AK$39="FY","FY"&amp;A483&amp;E483&amp;F483)))</f>
        <v>YTD2024063 - KITAssortiment_3 - KIT</v>
      </c>
      <c r="S483" t="str">
        <f>IF([1]Dashboard!$AK$39="Month","Month"&amp;N483&amp;F483,IF([1]Dashboard!$AK$39="YTD",IF(O483-[1]Dashboard!$AK$37&lt;=0,"YTD"&amp;A483&amp;[1]Dashboard!$AK$37&amp;F483),IF([1]Dashboard!$AK$39="FY","FY"&amp;A483&amp;F483)))</f>
        <v>YTD202406Assortiment_3 - KIT</v>
      </c>
      <c r="T483" t="str">
        <f>IF([1]Dashboard!$AK$39="Month","Month"&amp;N483&amp;F483,IF([1]Dashboard!$AK$39="YTD",IF(O483-[1]Dashboard!$AK$37&lt;=0,"YTD"&amp;A483&amp;[1]Dashboard!$AK$37&amp;U483),IF([1]Dashboard!$AK$39="FY","FY"&amp;A483&amp;U483)))</f>
        <v>YTD2024063 - KITAssortiment_3 - KIT</v>
      </c>
      <c r="U483" t="str">
        <f t="shared" si="31"/>
        <v>3 - KITAssortiment_3 - KIT</v>
      </c>
      <c r="V483" t="str">
        <f>IF([1]Dashboard!$AK$39="Month","Month"&amp;N483&amp;C483&amp;E483,IF([1]Dashboard!$AK$39="YTD",IF(O483-[1]Dashboard!$AK$37&lt;=0,"YTD"&amp;A483&amp;[1]Dashboard!$AK$37&amp;C483&amp;E483),IF([1]Dashboard!$AK$39="FY","FY"&amp;A483&amp;C483&amp;E483)))</f>
        <v>YTD202406Abbesses3 - KIT</v>
      </c>
      <c r="W483" t="str">
        <f>IF([1]Dashboard!$AK$39="Month","Month"&amp;N483,IF([1]Dashboard!$AK$39="YTD",IF(O483-[1]Dashboard!$AK$37&lt;=0,"YTD"&amp;A483&amp;[1]Dashboard!$AK$37),IF([1]Dashboard!$AK$39="FY","FY"&amp;A483)))</f>
        <v>YTD202406</v>
      </c>
    </row>
    <row r="484" spans="1:23" x14ac:dyDescent="0.3">
      <c r="A484" t="s">
        <v>23</v>
      </c>
      <c r="B484" t="s">
        <v>294</v>
      </c>
      <c r="C484" t="s">
        <v>25</v>
      </c>
      <c r="D484" t="s">
        <v>71</v>
      </c>
      <c r="E484" t="s">
        <v>188</v>
      </c>
      <c r="F484" t="s">
        <v>189</v>
      </c>
      <c r="G484" t="s">
        <v>196</v>
      </c>
      <c r="H484" t="s">
        <v>197</v>
      </c>
      <c r="I484" s="4">
        <v>2</v>
      </c>
      <c r="J484" s="4">
        <v>11.140819964349376</v>
      </c>
      <c r="K484" s="4">
        <v>4.1016785502079625</v>
      </c>
      <c r="L484" s="4">
        <v>7.0391414141414135</v>
      </c>
      <c r="M484" s="5">
        <v>1</v>
      </c>
      <c r="N484" t="str">
        <f t="shared" si="28"/>
        <v>202403</v>
      </c>
      <c r="O484" t="str">
        <f t="shared" si="29"/>
        <v>03</v>
      </c>
      <c r="P484" t="str">
        <f t="shared" si="30"/>
        <v>03.Mar2024</v>
      </c>
      <c r="Q484" t="str">
        <f>IF([1]Dashboard!$AK$39="Month","Month"&amp;N484&amp;E484,IF([1]Dashboard!$AK$39="YTD",IF(O484-[1]Dashboard!$AK$37&lt;=0,"YTD"&amp;A484&amp;[1]Dashboard!$AK$37&amp;E484),IF([1]Dashboard!$AK$39="FY","FY"&amp;A484&amp;E484)))</f>
        <v>YTD2024063 - KIT</v>
      </c>
      <c r="R484" t="str">
        <f>IF([1]Dashboard!$AK$39="Month","Month"&amp;N484&amp;E484&amp;F484,IF([1]Dashboard!$AK$39="YTD",IF(O484-[1]Dashboard!$AK$37&lt;=0,"YTD"&amp;A484&amp;[1]Dashboard!$AK$37&amp;E484&amp;F484),IF([1]Dashboard!$AK$39="FY","FY"&amp;A484&amp;E484&amp;F484)))</f>
        <v>YTD2024063 - KITAssortiment_3 - KIT</v>
      </c>
      <c r="S484" t="str">
        <f>IF([1]Dashboard!$AK$39="Month","Month"&amp;N484&amp;F484,IF([1]Dashboard!$AK$39="YTD",IF(O484-[1]Dashboard!$AK$37&lt;=0,"YTD"&amp;A484&amp;[1]Dashboard!$AK$37&amp;F484),IF([1]Dashboard!$AK$39="FY","FY"&amp;A484&amp;F484)))</f>
        <v>YTD202406Assortiment_3 - KIT</v>
      </c>
      <c r="T484" t="str">
        <f>IF([1]Dashboard!$AK$39="Month","Month"&amp;N484&amp;F484,IF([1]Dashboard!$AK$39="YTD",IF(O484-[1]Dashboard!$AK$37&lt;=0,"YTD"&amp;A484&amp;[1]Dashboard!$AK$37&amp;U484),IF([1]Dashboard!$AK$39="FY","FY"&amp;A484&amp;U484)))</f>
        <v>YTD2024063 - KITAssortiment_3 - KIT</v>
      </c>
      <c r="U484" t="str">
        <f t="shared" si="31"/>
        <v>3 - KITAssortiment_3 - KIT</v>
      </c>
      <c r="V484" t="str">
        <f>IF([1]Dashboard!$AK$39="Month","Month"&amp;N484&amp;C484&amp;E484,IF([1]Dashboard!$AK$39="YTD",IF(O484-[1]Dashboard!$AK$37&lt;=0,"YTD"&amp;A484&amp;[1]Dashboard!$AK$37&amp;C484&amp;E484),IF([1]Dashboard!$AK$39="FY","FY"&amp;A484&amp;C484&amp;E484)))</f>
        <v>YTD202406Abbesses3 - KIT</v>
      </c>
      <c r="W484" t="str">
        <f>IF([1]Dashboard!$AK$39="Month","Month"&amp;N484,IF([1]Dashboard!$AK$39="YTD",IF(O484-[1]Dashboard!$AK$37&lt;=0,"YTD"&amp;A484&amp;[1]Dashboard!$AK$37),IF([1]Dashboard!$AK$39="FY","FY"&amp;A484)))</f>
        <v>YTD202406</v>
      </c>
    </row>
    <row r="485" spans="1:23" x14ac:dyDescent="0.3">
      <c r="A485" t="s">
        <v>23</v>
      </c>
      <c r="B485" t="s">
        <v>294</v>
      </c>
      <c r="C485" t="s">
        <v>25</v>
      </c>
      <c r="D485" t="s">
        <v>71</v>
      </c>
      <c r="E485" t="s">
        <v>188</v>
      </c>
      <c r="F485" t="s">
        <v>189</v>
      </c>
      <c r="G485" t="s">
        <v>198</v>
      </c>
      <c r="H485" t="s">
        <v>199</v>
      </c>
      <c r="I485" s="4">
        <v>3</v>
      </c>
      <c r="J485" s="4">
        <v>27.85204991087344</v>
      </c>
      <c r="K485" s="4">
        <v>11.204322638146166</v>
      </c>
      <c r="L485" s="4">
        <v>16.647727272727273</v>
      </c>
      <c r="M485" s="5">
        <v>2.5499999999999998</v>
      </c>
      <c r="N485" t="str">
        <f t="shared" si="28"/>
        <v>202403</v>
      </c>
      <c r="O485" t="str">
        <f t="shared" si="29"/>
        <v>03</v>
      </c>
      <c r="P485" t="str">
        <f t="shared" si="30"/>
        <v>03.Mar2024</v>
      </c>
      <c r="Q485" t="str">
        <f>IF([1]Dashboard!$AK$39="Month","Month"&amp;N485&amp;E485,IF([1]Dashboard!$AK$39="YTD",IF(O485-[1]Dashboard!$AK$37&lt;=0,"YTD"&amp;A485&amp;[1]Dashboard!$AK$37&amp;E485),IF([1]Dashboard!$AK$39="FY","FY"&amp;A485&amp;E485)))</f>
        <v>YTD2024063 - KIT</v>
      </c>
      <c r="R485" t="str">
        <f>IF([1]Dashboard!$AK$39="Month","Month"&amp;N485&amp;E485&amp;F485,IF([1]Dashboard!$AK$39="YTD",IF(O485-[1]Dashboard!$AK$37&lt;=0,"YTD"&amp;A485&amp;[1]Dashboard!$AK$37&amp;E485&amp;F485),IF([1]Dashboard!$AK$39="FY","FY"&amp;A485&amp;E485&amp;F485)))</f>
        <v>YTD2024063 - KITAssortiment_3 - KIT</v>
      </c>
      <c r="S485" t="str">
        <f>IF([1]Dashboard!$AK$39="Month","Month"&amp;N485&amp;F485,IF([1]Dashboard!$AK$39="YTD",IF(O485-[1]Dashboard!$AK$37&lt;=0,"YTD"&amp;A485&amp;[1]Dashboard!$AK$37&amp;F485),IF([1]Dashboard!$AK$39="FY","FY"&amp;A485&amp;F485)))</f>
        <v>YTD202406Assortiment_3 - KIT</v>
      </c>
      <c r="T485" t="str">
        <f>IF([1]Dashboard!$AK$39="Month","Month"&amp;N485&amp;F485,IF([1]Dashboard!$AK$39="YTD",IF(O485-[1]Dashboard!$AK$37&lt;=0,"YTD"&amp;A485&amp;[1]Dashboard!$AK$37&amp;U485),IF([1]Dashboard!$AK$39="FY","FY"&amp;A485&amp;U485)))</f>
        <v>YTD2024063 - KITAssortiment_3 - KIT</v>
      </c>
      <c r="U485" t="str">
        <f t="shared" si="31"/>
        <v>3 - KITAssortiment_3 - KIT</v>
      </c>
      <c r="V485" t="str">
        <f>IF([1]Dashboard!$AK$39="Month","Month"&amp;N485&amp;C485&amp;E485,IF([1]Dashboard!$AK$39="YTD",IF(O485-[1]Dashboard!$AK$37&lt;=0,"YTD"&amp;A485&amp;[1]Dashboard!$AK$37&amp;C485&amp;E485),IF([1]Dashboard!$AK$39="FY","FY"&amp;A485&amp;C485&amp;E485)))</f>
        <v>YTD202406Abbesses3 - KIT</v>
      </c>
      <c r="W485" t="str">
        <f>IF([1]Dashboard!$AK$39="Month","Month"&amp;N485,IF([1]Dashboard!$AK$39="YTD",IF(O485-[1]Dashboard!$AK$37&lt;=0,"YTD"&amp;A485&amp;[1]Dashboard!$AK$37),IF([1]Dashboard!$AK$39="FY","FY"&amp;A485)))</f>
        <v>YTD202406</v>
      </c>
    </row>
    <row r="486" spans="1:23" x14ac:dyDescent="0.3">
      <c r="A486" t="s">
        <v>23</v>
      </c>
      <c r="B486" t="s">
        <v>294</v>
      </c>
      <c r="C486" t="s">
        <v>25</v>
      </c>
      <c r="D486" t="s">
        <v>71</v>
      </c>
      <c r="E486" t="s">
        <v>188</v>
      </c>
      <c r="F486" t="s">
        <v>189</v>
      </c>
      <c r="G486" t="s">
        <v>200</v>
      </c>
      <c r="H486" t="s">
        <v>201</v>
      </c>
      <c r="I486" s="4">
        <v>16</v>
      </c>
      <c r="J486" s="4">
        <v>28.680926916221026</v>
      </c>
      <c r="K486" s="4">
        <v>13.071895424836601</v>
      </c>
      <c r="L486" s="4">
        <v>15.609031491384426</v>
      </c>
      <c r="M486" s="5">
        <v>2.4</v>
      </c>
      <c r="N486" t="str">
        <f t="shared" si="28"/>
        <v>202403</v>
      </c>
      <c r="O486" t="str">
        <f t="shared" si="29"/>
        <v>03</v>
      </c>
      <c r="P486" t="str">
        <f t="shared" si="30"/>
        <v>03.Mar2024</v>
      </c>
      <c r="Q486" t="str">
        <f>IF([1]Dashboard!$AK$39="Month","Month"&amp;N486&amp;E486,IF([1]Dashboard!$AK$39="YTD",IF(O486-[1]Dashboard!$AK$37&lt;=0,"YTD"&amp;A486&amp;[1]Dashboard!$AK$37&amp;E486),IF([1]Dashboard!$AK$39="FY","FY"&amp;A486&amp;E486)))</f>
        <v>YTD2024063 - KIT</v>
      </c>
      <c r="R486" t="str">
        <f>IF([1]Dashboard!$AK$39="Month","Month"&amp;N486&amp;E486&amp;F486,IF([1]Dashboard!$AK$39="YTD",IF(O486-[1]Dashboard!$AK$37&lt;=0,"YTD"&amp;A486&amp;[1]Dashboard!$AK$37&amp;E486&amp;F486),IF([1]Dashboard!$AK$39="FY","FY"&amp;A486&amp;E486&amp;F486)))</f>
        <v>YTD2024063 - KITAssortiment_3 - KIT</v>
      </c>
      <c r="S486" t="str">
        <f>IF([1]Dashboard!$AK$39="Month","Month"&amp;N486&amp;F486,IF([1]Dashboard!$AK$39="YTD",IF(O486-[1]Dashboard!$AK$37&lt;=0,"YTD"&amp;A486&amp;[1]Dashboard!$AK$37&amp;F486),IF([1]Dashboard!$AK$39="FY","FY"&amp;A486&amp;F486)))</f>
        <v>YTD202406Assortiment_3 - KIT</v>
      </c>
      <c r="T486" t="str">
        <f>IF([1]Dashboard!$AK$39="Month","Month"&amp;N486&amp;F486,IF([1]Dashboard!$AK$39="YTD",IF(O486-[1]Dashboard!$AK$37&lt;=0,"YTD"&amp;A486&amp;[1]Dashboard!$AK$37&amp;U486),IF([1]Dashboard!$AK$39="FY","FY"&amp;A486&amp;U486)))</f>
        <v>YTD2024063 - KITAssortiment_3 - KIT</v>
      </c>
      <c r="U486" t="str">
        <f t="shared" si="31"/>
        <v>3 - KITAssortiment_3 - KIT</v>
      </c>
      <c r="V486" t="str">
        <f>IF([1]Dashboard!$AK$39="Month","Month"&amp;N486&amp;C486&amp;E486,IF([1]Dashboard!$AK$39="YTD",IF(O486-[1]Dashboard!$AK$37&lt;=0,"YTD"&amp;A486&amp;[1]Dashboard!$AK$37&amp;C486&amp;E486),IF([1]Dashboard!$AK$39="FY","FY"&amp;A486&amp;C486&amp;E486)))</f>
        <v>YTD202406Abbesses3 - KIT</v>
      </c>
      <c r="W486" t="str">
        <f>IF([1]Dashboard!$AK$39="Month","Month"&amp;N486,IF([1]Dashboard!$AK$39="YTD",IF(O486-[1]Dashboard!$AK$37&lt;=0,"YTD"&amp;A486&amp;[1]Dashboard!$AK$37),IF([1]Dashboard!$AK$39="FY","FY"&amp;A486)))</f>
        <v>YTD202406</v>
      </c>
    </row>
    <row r="487" spans="1:23" x14ac:dyDescent="0.3">
      <c r="A487" t="s">
        <v>23</v>
      </c>
      <c r="B487" t="s">
        <v>294</v>
      </c>
      <c r="C487" t="s">
        <v>25</v>
      </c>
      <c r="D487" t="s">
        <v>71</v>
      </c>
      <c r="E487" t="s">
        <v>188</v>
      </c>
      <c r="F487" t="s">
        <v>26</v>
      </c>
      <c r="G487" t="s">
        <v>321</v>
      </c>
      <c r="H487" t="s">
        <v>322</v>
      </c>
      <c r="I487" s="4">
        <v>65</v>
      </c>
      <c r="J487" s="4">
        <v>42.098930481283425</v>
      </c>
      <c r="K487" s="4">
        <v>7.8208556149732651</v>
      </c>
      <c r="L487" s="4">
        <v>34.278074866310156</v>
      </c>
      <c r="M487" s="5">
        <v>6.5</v>
      </c>
      <c r="N487" t="str">
        <f t="shared" si="28"/>
        <v>202403</v>
      </c>
      <c r="O487" t="str">
        <f t="shared" si="29"/>
        <v>03</v>
      </c>
      <c r="P487" t="str">
        <f t="shared" si="30"/>
        <v>03.Mar2024</v>
      </c>
      <c r="Q487" t="str">
        <f>IF([1]Dashboard!$AK$39="Month","Month"&amp;N487&amp;E487,IF([1]Dashboard!$AK$39="YTD",IF(O487-[1]Dashboard!$AK$37&lt;=0,"YTD"&amp;A487&amp;[1]Dashboard!$AK$37&amp;E487),IF([1]Dashboard!$AK$39="FY","FY"&amp;A487&amp;E487)))</f>
        <v>YTD2024063 - KIT</v>
      </c>
      <c r="R487" t="str">
        <f>IF([1]Dashboard!$AK$39="Month","Month"&amp;N487&amp;E487&amp;F487,IF([1]Dashboard!$AK$39="YTD",IF(O487-[1]Dashboard!$AK$37&lt;=0,"YTD"&amp;A487&amp;[1]Dashboard!$AK$37&amp;E487&amp;F487),IF([1]Dashboard!$AK$39="FY","FY"&amp;A487&amp;E487&amp;F487)))</f>
        <v>YTD2024063 - KITB2B</v>
      </c>
      <c r="S487" t="str">
        <f>IF([1]Dashboard!$AK$39="Month","Month"&amp;N487&amp;F487,IF([1]Dashboard!$AK$39="YTD",IF(O487-[1]Dashboard!$AK$37&lt;=0,"YTD"&amp;A487&amp;[1]Dashboard!$AK$37&amp;F487),IF([1]Dashboard!$AK$39="FY","FY"&amp;A487&amp;F487)))</f>
        <v>YTD202406B2B</v>
      </c>
      <c r="T487" t="str">
        <f>IF([1]Dashboard!$AK$39="Month","Month"&amp;N487&amp;F487,IF([1]Dashboard!$AK$39="YTD",IF(O487-[1]Dashboard!$AK$37&lt;=0,"YTD"&amp;A487&amp;[1]Dashboard!$AK$37&amp;U487),IF([1]Dashboard!$AK$39="FY","FY"&amp;A487&amp;U487)))</f>
        <v>YTD2024063 - KITB2B</v>
      </c>
      <c r="U487" t="str">
        <f t="shared" si="31"/>
        <v>3 - KITB2B</v>
      </c>
      <c r="V487" t="str">
        <f>IF([1]Dashboard!$AK$39="Month","Month"&amp;N487&amp;C487&amp;E487,IF([1]Dashboard!$AK$39="YTD",IF(O487-[1]Dashboard!$AK$37&lt;=0,"YTD"&amp;A487&amp;[1]Dashboard!$AK$37&amp;C487&amp;E487),IF([1]Dashboard!$AK$39="FY","FY"&amp;A487&amp;C487&amp;E487)))</f>
        <v>YTD202406Abbesses3 - KIT</v>
      </c>
      <c r="W487" t="str">
        <f>IF([1]Dashboard!$AK$39="Month","Month"&amp;N487,IF([1]Dashboard!$AK$39="YTD",IF(O487-[1]Dashboard!$AK$37&lt;=0,"YTD"&amp;A487&amp;[1]Dashboard!$AK$37),IF([1]Dashboard!$AK$39="FY","FY"&amp;A487)))</f>
        <v>YTD202406</v>
      </c>
    </row>
    <row r="488" spans="1:23" x14ac:dyDescent="0.3">
      <c r="A488" t="s">
        <v>23</v>
      </c>
      <c r="B488" t="s">
        <v>294</v>
      </c>
      <c r="C488" t="s">
        <v>25</v>
      </c>
      <c r="D488" t="s">
        <v>71</v>
      </c>
      <c r="E488" t="s">
        <v>202</v>
      </c>
      <c r="F488" t="s">
        <v>203</v>
      </c>
      <c r="G488" t="s">
        <v>206</v>
      </c>
      <c r="H488" t="s">
        <v>208</v>
      </c>
      <c r="I488" s="4">
        <v>5</v>
      </c>
      <c r="J488" s="4">
        <v>1.8568033273915627</v>
      </c>
      <c r="K488" s="4">
        <v>0</v>
      </c>
      <c r="L488" s="4">
        <v>1.8568033273915627</v>
      </c>
      <c r="M488" s="5">
        <v>5</v>
      </c>
      <c r="N488" t="str">
        <f t="shared" si="28"/>
        <v>202403</v>
      </c>
      <c r="O488" t="str">
        <f t="shared" si="29"/>
        <v>03</v>
      </c>
      <c r="P488" t="str">
        <f t="shared" si="30"/>
        <v>03.Mar2024</v>
      </c>
      <c r="Q488" t="str">
        <f>IF([1]Dashboard!$AK$39="Month","Month"&amp;N488&amp;E488,IF([1]Dashboard!$AK$39="YTD",IF(O488-[1]Dashboard!$AK$37&lt;=0,"YTD"&amp;A488&amp;[1]Dashboard!$AK$37&amp;E488),IF([1]Dashboard!$AK$39="FY","FY"&amp;A488&amp;E488)))</f>
        <v>YTD2024064 - Packaging</v>
      </c>
      <c r="R488" t="str">
        <f>IF([1]Dashboard!$AK$39="Month","Month"&amp;N488&amp;E488&amp;F488,IF([1]Dashboard!$AK$39="YTD",IF(O488-[1]Dashboard!$AK$37&lt;=0,"YTD"&amp;A488&amp;[1]Dashboard!$AK$37&amp;E488&amp;F488),IF([1]Dashboard!$AK$39="FY","FY"&amp;A488&amp;E488&amp;F488)))</f>
        <v>YTD2024064 - PackagingPACKAGING</v>
      </c>
      <c r="S488" t="str">
        <f>IF([1]Dashboard!$AK$39="Month","Month"&amp;N488&amp;F488,IF([1]Dashboard!$AK$39="YTD",IF(O488-[1]Dashboard!$AK$37&lt;=0,"YTD"&amp;A488&amp;[1]Dashboard!$AK$37&amp;F488),IF([1]Dashboard!$AK$39="FY","FY"&amp;A488&amp;F488)))</f>
        <v>YTD202406PACKAGING</v>
      </c>
      <c r="T488" t="str">
        <f>IF([1]Dashboard!$AK$39="Month","Month"&amp;N488&amp;F488,IF([1]Dashboard!$AK$39="YTD",IF(O488-[1]Dashboard!$AK$37&lt;=0,"YTD"&amp;A488&amp;[1]Dashboard!$AK$37&amp;U488),IF([1]Dashboard!$AK$39="FY","FY"&amp;A488&amp;U488)))</f>
        <v>YTD2024064 - PackagingPACKAGING</v>
      </c>
      <c r="U488" t="str">
        <f t="shared" si="31"/>
        <v>4 - PackagingPACKAGING</v>
      </c>
      <c r="V488" t="str">
        <f>IF([1]Dashboard!$AK$39="Month","Month"&amp;N488&amp;C488&amp;E488,IF([1]Dashboard!$AK$39="YTD",IF(O488-[1]Dashboard!$AK$37&lt;=0,"YTD"&amp;A488&amp;[1]Dashboard!$AK$37&amp;C488&amp;E488),IF([1]Dashboard!$AK$39="FY","FY"&amp;A488&amp;C488&amp;E488)))</f>
        <v>YTD202406Abbesses4 - Packaging</v>
      </c>
      <c r="W488" t="str">
        <f>IF([1]Dashboard!$AK$39="Month","Month"&amp;N488,IF([1]Dashboard!$AK$39="YTD",IF(O488-[1]Dashboard!$AK$37&lt;=0,"YTD"&amp;A488&amp;[1]Dashboard!$AK$37),IF([1]Dashboard!$AK$39="FY","FY"&amp;A488)))</f>
        <v>YTD202406</v>
      </c>
    </row>
    <row r="489" spans="1:23" x14ac:dyDescent="0.3">
      <c r="A489" t="s">
        <v>23</v>
      </c>
      <c r="B489" t="s">
        <v>294</v>
      </c>
      <c r="C489" t="s">
        <v>25</v>
      </c>
      <c r="D489" t="s">
        <v>71</v>
      </c>
      <c r="E489" t="s">
        <v>266</v>
      </c>
      <c r="F489" t="s">
        <v>210</v>
      </c>
      <c r="G489" t="s">
        <v>267</v>
      </c>
      <c r="H489" t="s">
        <v>268</v>
      </c>
      <c r="I489" s="4">
        <v>71</v>
      </c>
      <c r="J489" s="4">
        <v>279.65389185977438</v>
      </c>
      <c r="K489" s="4">
        <v>157.6723113487819</v>
      </c>
      <c r="L489" s="4">
        <v>121.98158051099249</v>
      </c>
      <c r="M489" s="5">
        <v>31.95</v>
      </c>
      <c r="N489" t="str">
        <f t="shared" si="28"/>
        <v>202403</v>
      </c>
      <c r="O489" t="str">
        <f t="shared" si="29"/>
        <v>03</v>
      </c>
      <c r="P489" t="str">
        <f t="shared" si="30"/>
        <v>03.Mar2024</v>
      </c>
      <c r="Q489" t="str">
        <f>IF([1]Dashboard!$AK$39="Month","Month"&amp;N489&amp;E489,IF([1]Dashboard!$AK$39="YTD",IF(O489-[1]Dashboard!$AK$37&lt;=0,"YTD"&amp;A489&amp;[1]Dashboard!$AK$37&amp;E489),IF([1]Dashboard!$AK$39="FY","FY"&amp;A489&amp;E489)))</f>
        <v>YTD2024069 - Easter</v>
      </c>
      <c r="R489" t="str">
        <f>IF([1]Dashboard!$AK$39="Month","Month"&amp;N489&amp;E489&amp;F489,IF([1]Dashboard!$AK$39="YTD",IF(O489-[1]Dashboard!$AK$37&lt;=0,"YTD"&amp;A489&amp;[1]Dashboard!$AK$37&amp;E489&amp;F489),IF([1]Dashboard!$AK$39="FY","FY"&amp;A489&amp;E489&amp;F489)))</f>
        <v>YTD2024069 - EasterBONBON A PARTAGER</v>
      </c>
      <c r="S489" t="str">
        <f>IF([1]Dashboard!$AK$39="Month","Month"&amp;N489&amp;F489,IF([1]Dashboard!$AK$39="YTD",IF(O489-[1]Dashboard!$AK$37&lt;=0,"YTD"&amp;A489&amp;[1]Dashboard!$AK$37&amp;F489),IF([1]Dashboard!$AK$39="FY","FY"&amp;A489&amp;F489)))</f>
        <v>YTD202406BONBON A PARTAGER</v>
      </c>
      <c r="T489" t="str">
        <f>IF([1]Dashboard!$AK$39="Month","Month"&amp;N489&amp;F489,IF([1]Dashboard!$AK$39="YTD",IF(O489-[1]Dashboard!$AK$37&lt;=0,"YTD"&amp;A489&amp;[1]Dashboard!$AK$37&amp;U489),IF([1]Dashboard!$AK$39="FY","FY"&amp;A489&amp;U489)))</f>
        <v>YTD2024069 - EasterBONBON A PARTAGER</v>
      </c>
      <c r="U489" t="str">
        <f t="shared" si="31"/>
        <v>9 - EasterBONBON A PARTAGER</v>
      </c>
      <c r="V489" t="str">
        <f>IF([1]Dashboard!$AK$39="Month","Month"&amp;N489&amp;C489&amp;E489,IF([1]Dashboard!$AK$39="YTD",IF(O489-[1]Dashboard!$AK$37&lt;=0,"YTD"&amp;A489&amp;[1]Dashboard!$AK$37&amp;C489&amp;E489),IF([1]Dashboard!$AK$39="FY","FY"&amp;A489&amp;C489&amp;E489)))</f>
        <v>YTD202406Abbesses9 - Easter</v>
      </c>
      <c r="W489" t="str">
        <f>IF([1]Dashboard!$AK$39="Month","Month"&amp;N489,IF([1]Dashboard!$AK$39="YTD",IF(O489-[1]Dashboard!$AK$37&lt;=0,"YTD"&amp;A489&amp;[1]Dashboard!$AK$37),IF([1]Dashboard!$AK$39="FY","FY"&amp;A489)))</f>
        <v>YTD202406</v>
      </c>
    </row>
    <row r="490" spans="1:23" x14ac:dyDescent="0.3">
      <c r="A490" t="s">
        <v>23</v>
      </c>
      <c r="B490" t="s">
        <v>294</v>
      </c>
      <c r="C490" t="s">
        <v>25</v>
      </c>
      <c r="D490" t="s">
        <v>71</v>
      </c>
      <c r="E490" t="s">
        <v>266</v>
      </c>
      <c r="F490" t="s">
        <v>323</v>
      </c>
      <c r="G490" t="s">
        <v>324</v>
      </c>
      <c r="H490" t="s">
        <v>325</v>
      </c>
      <c r="I490" s="4">
        <v>36</v>
      </c>
      <c r="J490" s="4">
        <v>74.508318478906716</v>
      </c>
      <c r="K490" s="4">
        <v>55.066844919786085</v>
      </c>
      <c r="L490" s="4">
        <v>19.441473559120634</v>
      </c>
      <c r="M490" s="5">
        <v>4.5359999999999996</v>
      </c>
      <c r="N490" t="str">
        <f t="shared" si="28"/>
        <v>202403</v>
      </c>
      <c r="O490" t="str">
        <f t="shared" si="29"/>
        <v>03</v>
      </c>
      <c r="P490" t="str">
        <f t="shared" si="30"/>
        <v>03.Mar2024</v>
      </c>
      <c r="Q490" t="str">
        <f>IF([1]Dashboard!$AK$39="Month","Month"&amp;N490&amp;E490,IF([1]Dashboard!$AK$39="YTD",IF(O490-[1]Dashboard!$AK$37&lt;=0,"YTD"&amp;A490&amp;[1]Dashboard!$AK$37&amp;E490),IF([1]Dashboard!$AK$39="FY","FY"&amp;A490&amp;E490)))</f>
        <v>YTD2024069 - Easter</v>
      </c>
      <c r="R490" t="str">
        <f>IF([1]Dashboard!$AK$39="Month","Month"&amp;N490&amp;E490&amp;F490,IF([1]Dashboard!$AK$39="YTD",IF(O490-[1]Dashboard!$AK$37&lt;=0,"YTD"&amp;A490&amp;[1]Dashboard!$AK$37&amp;E490&amp;F490),IF([1]Dashboard!$AK$39="FY","FY"&amp;A490&amp;E490&amp;F490)))</f>
        <v>YTD2024069 - EasterClassic Egg</v>
      </c>
      <c r="S490" t="str">
        <f>IF([1]Dashboard!$AK$39="Month","Month"&amp;N490&amp;F490,IF([1]Dashboard!$AK$39="YTD",IF(O490-[1]Dashboard!$AK$37&lt;=0,"YTD"&amp;A490&amp;[1]Dashboard!$AK$37&amp;F490),IF([1]Dashboard!$AK$39="FY","FY"&amp;A490&amp;F490)))</f>
        <v>YTD202406Classic Egg</v>
      </c>
      <c r="T490" t="str">
        <f>IF([1]Dashboard!$AK$39="Month","Month"&amp;N490&amp;F490,IF([1]Dashboard!$AK$39="YTD",IF(O490-[1]Dashboard!$AK$37&lt;=0,"YTD"&amp;A490&amp;[1]Dashboard!$AK$37&amp;U490),IF([1]Dashboard!$AK$39="FY","FY"&amp;A490&amp;U490)))</f>
        <v>YTD2024069 - EasterClassic Egg</v>
      </c>
      <c r="U490" t="str">
        <f t="shared" si="31"/>
        <v>9 - EasterClassic Egg</v>
      </c>
      <c r="V490" t="str">
        <f>IF([1]Dashboard!$AK$39="Month","Month"&amp;N490&amp;C490&amp;E490,IF([1]Dashboard!$AK$39="YTD",IF(O490-[1]Dashboard!$AK$37&lt;=0,"YTD"&amp;A490&amp;[1]Dashboard!$AK$37&amp;C490&amp;E490),IF([1]Dashboard!$AK$39="FY","FY"&amp;A490&amp;C490&amp;E490)))</f>
        <v>YTD202406Abbesses9 - Easter</v>
      </c>
      <c r="W490" t="str">
        <f>IF([1]Dashboard!$AK$39="Month","Month"&amp;N490,IF([1]Dashboard!$AK$39="YTD",IF(O490-[1]Dashboard!$AK$37&lt;=0,"YTD"&amp;A490&amp;[1]Dashboard!$AK$37),IF([1]Dashboard!$AK$39="FY","FY"&amp;A490)))</f>
        <v>YTD202406</v>
      </c>
    </row>
    <row r="491" spans="1:23" x14ac:dyDescent="0.3">
      <c r="A491" t="s">
        <v>23</v>
      </c>
      <c r="B491" t="s">
        <v>294</v>
      </c>
      <c r="C491" t="s">
        <v>25</v>
      </c>
      <c r="D491" t="s">
        <v>71</v>
      </c>
      <c r="E491" t="s">
        <v>266</v>
      </c>
      <c r="F491" t="s">
        <v>323</v>
      </c>
      <c r="G491" t="s">
        <v>326</v>
      </c>
      <c r="H491" t="s">
        <v>327</v>
      </c>
      <c r="I491" s="4">
        <v>62</v>
      </c>
      <c r="J491" s="4">
        <v>145.54664289958416</v>
      </c>
      <c r="K491" s="4">
        <v>97.508169934640534</v>
      </c>
      <c r="L491" s="4">
        <v>48.038472964943637</v>
      </c>
      <c r="M491" s="5">
        <v>7.8120000000000003</v>
      </c>
      <c r="N491" t="str">
        <f t="shared" si="28"/>
        <v>202403</v>
      </c>
      <c r="O491" t="str">
        <f t="shared" si="29"/>
        <v>03</v>
      </c>
      <c r="P491" t="str">
        <f t="shared" si="30"/>
        <v>03.Mar2024</v>
      </c>
      <c r="Q491" t="str">
        <f>IF([1]Dashboard!$AK$39="Month","Month"&amp;N491&amp;E491,IF([1]Dashboard!$AK$39="YTD",IF(O491-[1]Dashboard!$AK$37&lt;=0,"YTD"&amp;A491&amp;[1]Dashboard!$AK$37&amp;E491),IF([1]Dashboard!$AK$39="FY","FY"&amp;A491&amp;E491)))</f>
        <v>YTD2024069 - Easter</v>
      </c>
      <c r="R491" t="str">
        <f>IF([1]Dashboard!$AK$39="Month","Month"&amp;N491&amp;E491&amp;F491,IF([1]Dashboard!$AK$39="YTD",IF(O491-[1]Dashboard!$AK$37&lt;=0,"YTD"&amp;A491&amp;[1]Dashboard!$AK$37&amp;E491&amp;F491),IF([1]Dashboard!$AK$39="FY","FY"&amp;A491&amp;E491&amp;F491)))</f>
        <v>YTD2024069 - EasterClassic Egg</v>
      </c>
      <c r="S491" t="str">
        <f>IF([1]Dashboard!$AK$39="Month","Month"&amp;N491&amp;F491,IF([1]Dashboard!$AK$39="YTD",IF(O491-[1]Dashboard!$AK$37&lt;=0,"YTD"&amp;A491&amp;[1]Dashboard!$AK$37&amp;F491),IF([1]Dashboard!$AK$39="FY","FY"&amp;A491&amp;F491)))</f>
        <v>YTD202406Classic Egg</v>
      </c>
      <c r="T491" t="str">
        <f>IF([1]Dashboard!$AK$39="Month","Month"&amp;N491&amp;F491,IF([1]Dashboard!$AK$39="YTD",IF(O491-[1]Dashboard!$AK$37&lt;=0,"YTD"&amp;A491&amp;[1]Dashboard!$AK$37&amp;U491),IF([1]Dashboard!$AK$39="FY","FY"&amp;A491&amp;U491)))</f>
        <v>YTD2024069 - EasterClassic Egg</v>
      </c>
      <c r="U491" t="str">
        <f t="shared" si="31"/>
        <v>9 - EasterClassic Egg</v>
      </c>
      <c r="V491" t="str">
        <f>IF([1]Dashboard!$AK$39="Month","Month"&amp;N491&amp;C491&amp;E491,IF([1]Dashboard!$AK$39="YTD",IF(O491-[1]Dashboard!$AK$37&lt;=0,"YTD"&amp;A491&amp;[1]Dashboard!$AK$37&amp;C491&amp;E491),IF([1]Dashboard!$AK$39="FY","FY"&amp;A491&amp;C491&amp;E491)))</f>
        <v>YTD202406Abbesses9 - Easter</v>
      </c>
      <c r="W491" t="str">
        <f>IF([1]Dashboard!$AK$39="Month","Month"&amp;N491,IF([1]Dashboard!$AK$39="YTD",IF(O491-[1]Dashboard!$AK$37&lt;=0,"YTD"&amp;A491&amp;[1]Dashboard!$AK$37),IF([1]Dashboard!$AK$39="FY","FY"&amp;A491)))</f>
        <v>YTD202406</v>
      </c>
    </row>
    <row r="492" spans="1:23" x14ac:dyDescent="0.3">
      <c r="A492" t="s">
        <v>23</v>
      </c>
      <c r="B492" t="s">
        <v>294</v>
      </c>
      <c r="C492" t="s">
        <v>25</v>
      </c>
      <c r="D492" t="s">
        <v>71</v>
      </c>
      <c r="E492" t="s">
        <v>266</v>
      </c>
      <c r="F492" t="s">
        <v>269</v>
      </c>
      <c r="G492" t="s">
        <v>270</v>
      </c>
      <c r="H492" t="s">
        <v>271</v>
      </c>
      <c r="I492" s="4">
        <v>25</v>
      </c>
      <c r="J492" s="4">
        <v>82.219251336898395</v>
      </c>
      <c r="K492" s="4">
        <v>65.702985739750446</v>
      </c>
      <c r="L492" s="4">
        <v>16.51626559714795</v>
      </c>
      <c r="M492" s="5">
        <v>3.5</v>
      </c>
      <c r="N492" t="str">
        <f t="shared" si="28"/>
        <v>202403</v>
      </c>
      <c r="O492" t="str">
        <f t="shared" si="29"/>
        <v>03</v>
      </c>
      <c r="P492" t="str">
        <f t="shared" si="30"/>
        <v>03.Mar2024</v>
      </c>
      <c r="Q492" t="str">
        <f>IF([1]Dashboard!$AK$39="Month","Month"&amp;N492&amp;E492,IF([1]Dashboard!$AK$39="YTD",IF(O492-[1]Dashboard!$AK$37&lt;=0,"YTD"&amp;A492&amp;[1]Dashboard!$AK$37&amp;E492),IF([1]Dashboard!$AK$39="FY","FY"&amp;A492&amp;E492)))</f>
        <v>YTD2024069 - Easter</v>
      </c>
      <c r="R492" t="str">
        <f>IF([1]Dashboard!$AK$39="Month","Month"&amp;N492&amp;E492&amp;F492,IF([1]Dashboard!$AK$39="YTD",IF(O492-[1]Dashboard!$AK$37&lt;=0,"YTD"&amp;A492&amp;[1]Dashboard!$AK$37&amp;E492&amp;F492),IF([1]Dashboard!$AK$39="FY","FY"&amp;A492&amp;E492&amp;F492)))</f>
        <v>YTD2024069 - EasterKids Egg</v>
      </c>
      <c r="S492" t="str">
        <f>IF([1]Dashboard!$AK$39="Month","Month"&amp;N492&amp;F492,IF([1]Dashboard!$AK$39="YTD",IF(O492-[1]Dashboard!$AK$37&lt;=0,"YTD"&amp;A492&amp;[1]Dashboard!$AK$37&amp;F492),IF([1]Dashboard!$AK$39="FY","FY"&amp;A492&amp;F492)))</f>
        <v>YTD202406Kids Egg</v>
      </c>
      <c r="T492" t="str">
        <f>IF([1]Dashboard!$AK$39="Month","Month"&amp;N492&amp;F492,IF([1]Dashboard!$AK$39="YTD",IF(O492-[1]Dashboard!$AK$37&lt;=0,"YTD"&amp;A492&amp;[1]Dashboard!$AK$37&amp;U492),IF([1]Dashboard!$AK$39="FY","FY"&amp;A492&amp;U492)))</f>
        <v>YTD2024069 - EasterKids Egg</v>
      </c>
      <c r="U492" t="str">
        <f t="shared" si="31"/>
        <v>9 - EasterKids Egg</v>
      </c>
      <c r="V492" t="str">
        <f>IF([1]Dashboard!$AK$39="Month","Month"&amp;N492&amp;C492&amp;E492,IF([1]Dashboard!$AK$39="YTD",IF(O492-[1]Dashboard!$AK$37&lt;=0,"YTD"&amp;A492&amp;[1]Dashboard!$AK$37&amp;C492&amp;E492),IF([1]Dashboard!$AK$39="FY","FY"&amp;A492&amp;C492&amp;E492)))</f>
        <v>YTD202406Abbesses9 - Easter</v>
      </c>
      <c r="W492" t="str">
        <f>IF([1]Dashboard!$AK$39="Month","Month"&amp;N492,IF([1]Dashboard!$AK$39="YTD",IF(O492-[1]Dashboard!$AK$37&lt;=0,"YTD"&amp;A492&amp;[1]Dashboard!$AK$37),IF([1]Dashboard!$AK$39="FY","FY"&amp;A492)))</f>
        <v>YTD202406</v>
      </c>
    </row>
    <row r="493" spans="1:23" x14ac:dyDescent="0.3">
      <c r="A493" t="s">
        <v>23</v>
      </c>
      <c r="B493" t="s">
        <v>294</v>
      </c>
      <c r="C493" t="s">
        <v>25</v>
      </c>
      <c r="D493" t="s">
        <v>71</v>
      </c>
      <c r="E493" t="s">
        <v>266</v>
      </c>
      <c r="F493" t="s">
        <v>269</v>
      </c>
      <c r="G493" t="s">
        <v>328</v>
      </c>
      <c r="H493" t="s">
        <v>329</v>
      </c>
      <c r="I493" s="4">
        <v>35</v>
      </c>
      <c r="J493" s="4">
        <v>73.248663101604294</v>
      </c>
      <c r="K493" s="4">
        <v>58.502302436125959</v>
      </c>
      <c r="L493" s="4">
        <v>14.746360665478335</v>
      </c>
      <c r="M493" s="5">
        <v>4.41</v>
      </c>
      <c r="N493" t="str">
        <f t="shared" si="28"/>
        <v>202403</v>
      </c>
      <c r="O493" t="str">
        <f t="shared" si="29"/>
        <v>03</v>
      </c>
      <c r="P493" t="str">
        <f t="shared" si="30"/>
        <v>03.Mar2024</v>
      </c>
      <c r="Q493" t="str">
        <f>IF([1]Dashboard!$AK$39="Month","Month"&amp;N493&amp;E493,IF([1]Dashboard!$AK$39="YTD",IF(O493-[1]Dashboard!$AK$37&lt;=0,"YTD"&amp;A493&amp;[1]Dashboard!$AK$37&amp;E493),IF([1]Dashboard!$AK$39="FY","FY"&amp;A493&amp;E493)))</f>
        <v>YTD2024069 - Easter</v>
      </c>
      <c r="R493" t="str">
        <f>IF([1]Dashboard!$AK$39="Month","Month"&amp;N493&amp;E493&amp;F493,IF([1]Dashboard!$AK$39="YTD",IF(O493-[1]Dashboard!$AK$37&lt;=0,"YTD"&amp;A493&amp;[1]Dashboard!$AK$37&amp;E493&amp;F493),IF([1]Dashboard!$AK$39="FY","FY"&amp;A493&amp;E493&amp;F493)))</f>
        <v>YTD2024069 - EasterKids Egg</v>
      </c>
      <c r="S493" t="str">
        <f>IF([1]Dashboard!$AK$39="Month","Month"&amp;N493&amp;F493,IF([1]Dashboard!$AK$39="YTD",IF(O493-[1]Dashboard!$AK$37&lt;=0,"YTD"&amp;A493&amp;[1]Dashboard!$AK$37&amp;F493),IF([1]Dashboard!$AK$39="FY","FY"&amp;A493&amp;F493)))</f>
        <v>YTD202406Kids Egg</v>
      </c>
      <c r="T493" t="str">
        <f>IF([1]Dashboard!$AK$39="Month","Month"&amp;N493&amp;F493,IF([1]Dashboard!$AK$39="YTD",IF(O493-[1]Dashboard!$AK$37&lt;=0,"YTD"&amp;A493&amp;[1]Dashboard!$AK$37&amp;U493),IF([1]Dashboard!$AK$39="FY","FY"&amp;A493&amp;U493)))</f>
        <v>YTD2024069 - EasterKids Egg</v>
      </c>
      <c r="U493" t="str">
        <f t="shared" si="31"/>
        <v>9 - EasterKids Egg</v>
      </c>
      <c r="V493" t="str">
        <f>IF([1]Dashboard!$AK$39="Month","Month"&amp;N493&amp;C493&amp;E493,IF([1]Dashboard!$AK$39="YTD",IF(O493-[1]Dashboard!$AK$37&lt;=0,"YTD"&amp;A493&amp;[1]Dashboard!$AK$37&amp;C493&amp;E493),IF([1]Dashboard!$AK$39="FY","FY"&amp;A493&amp;C493&amp;E493)))</f>
        <v>YTD202406Abbesses9 - Easter</v>
      </c>
      <c r="W493" t="str">
        <f>IF([1]Dashboard!$AK$39="Month","Month"&amp;N493,IF([1]Dashboard!$AK$39="YTD",IF(O493-[1]Dashboard!$AK$37&lt;=0,"YTD"&amp;A493&amp;[1]Dashboard!$AK$37),IF([1]Dashboard!$AK$39="FY","FY"&amp;A493)))</f>
        <v>YTD202406</v>
      </c>
    </row>
    <row r="494" spans="1:23" x14ac:dyDescent="0.3">
      <c r="A494" t="s">
        <v>23</v>
      </c>
      <c r="B494" t="s">
        <v>294</v>
      </c>
      <c r="C494" t="s">
        <v>25</v>
      </c>
      <c r="D494" t="s">
        <v>71</v>
      </c>
      <c r="E494" t="s">
        <v>266</v>
      </c>
      <c r="F494" t="s">
        <v>269</v>
      </c>
      <c r="G494" t="s">
        <v>330</v>
      </c>
      <c r="H494" t="s">
        <v>331</v>
      </c>
      <c r="I494" s="4">
        <v>120</v>
      </c>
      <c r="J494" s="4">
        <v>134.0032679738562</v>
      </c>
      <c r="K494" s="4">
        <v>51.515151515151501</v>
      </c>
      <c r="L494" s="4">
        <v>82.488116458704681</v>
      </c>
      <c r="M494" s="5">
        <v>8.64</v>
      </c>
      <c r="N494" t="str">
        <f t="shared" si="28"/>
        <v>202403</v>
      </c>
      <c r="O494" t="str">
        <f t="shared" si="29"/>
        <v>03</v>
      </c>
      <c r="P494" t="str">
        <f t="shared" si="30"/>
        <v>03.Mar2024</v>
      </c>
      <c r="Q494" t="str">
        <f>IF([1]Dashboard!$AK$39="Month","Month"&amp;N494&amp;E494,IF([1]Dashboard!$AK$39="YTD",IF(O494-[1]Dashboard!$AK$37&lt;=0,"YTD"&amp;A494&amp;[1]Dashboard!$AK$37&amp;E494),IF([1]Dashboard!$AK$39="FY","FY"&amp;A494&amp;E494)))</f>
        <v>YTD2024069 - Easter</v>
      </c>
      <c r="R494" t="str">
        <f>IF([1]Dashboard!$AK$39="Month","Month"&amp;N494&amp;E494&amp;F494,IF([1]Dashboard!$AK$39="YTD",IF(O494-[1]Dashboard!$AK$37&lt;=0,"YTD"&amp;A494&amp;[1]Dashboard!$AK$37&amp;E494&amp;F494),IF([1]Dashboard!$AK$39="FY","FY"&amp;A494&amp;E494&amp;F494)))</f>
        <v>YTD2024069 - EasterKids Egg</v>
      </c>
      <c r="S494" t="str">
        <f>IF([1]Dashboard!$AK$39="Month","Month"&amp;N494&amp;F494,IF([1]Dashboard!$AK$39="YTD",IF(O494-[1]Dashboard!$AK$37&lt;=0,"YTD"&amp;A494&amp;[1]Dashboard!$AK$37&amp;F494),IF([1]Dashboard!$AK$39="FY","FY"&amp;A494&amp;F494)))</f>
        <v>YTD202406Kids Egg</v>
      </c>
      <c r="T494" t="str">
        <f>IF([1]Dashboard!$AK$39="Month","Month"&amp;N494&amp;F494,IF([1]Dashboard!$AK$39="YTD",IF(O494-[1]Dashboard!$AK$37&lt;=0,"YTD"&amp;A494&amp;[1]Dashboard!$AK$37&amp;U494),IF([1]Dashboard!$AK$39="FY","FY"&amp;A494&amp;U494)))</f>
        <v>YTD2024069 - EasterKids Egg</v>
      </c>
      <c r="U494" t="str">
        <f t="shared" si="31"/>
        <v>9 - EasterKids Egg</v>
      </c>
      <c r="V494" t="str">
        <f>IF([1]Dashboard!$AK$39="Month","Month"&amp;N494&amp;C494&amp;E494,IF([1]Dashboard!$AK$39="YTD",IF(O494-[1]Dashboard!$AK$37&lt;=0,"YTD"&amp;A494&amp;[1]Dashboard!$AK$37&amp;C494&amp;E494),IF([1]Dashboard!$AK$39="FY","FY"&amp;A494&amp;C494&amp;E494)))</f>
        <v>YTD202406Abbesses9 - Easter</v>
      </c>
      <c r="W494" t="str">
        <f>IF([1]Dashboard!$AK$39="Month","Month"&amp;N494,IF([1]Dashboard!$AK$39="YTD",IF(O494-[1]Dashboard!$AK$37&lt;=0,"YTD"&amp;A494&amp;[1]Dashboard!$AK$37),IF([1]Dashboard!$AK$39="FY","FY"&amp;A494)))</f>
        <v>YTD202406</v>
      </c>
    </row>
    <row r="495" spans="1:23" x14ac:dyDescent="0.3">
      <c r="A495" t="s">
        <v>23</v>
      </c>
      <c r="B495" t="s">
        <v>294</v>
      </c>
      <c r="C495" t="s">
        <v>25</v>
      </c>
      <c r="D495" t="s">
        <v>71</v>
      </c>
      <c r="E495" t="s">
        <v>266</v>
      </c>
      <c r="F495" t="s">
        <v>269</v>
      </c>
      <c r="G495" t="s">
        <v>332</v>
      </c>
      <c r="H495" t="s">
        <v>333</v>
      </c>
      <c r="I495" s="4">
        <v>32</v>
      </c>
      <c r="J495" s="4">
        <v>51.164587046939992</v>
      </c>
      <c r="K495" s="4">
        <v>29.851455733808674</v>
      </c>
      <c r="L495" s="4">
        <v>21.313131313131318</v>
      </c>
      <c r="M495" s="5">
        <v>2.4</v>
      </c>
      <c r="N495" t="str">
        <f t="shared" si="28"/>
        <v>202403</v>
      </c>
      <c r="O495" t="str">
        <f t="shared" si="29"/>
        <v>03</v>
      </c>
      <c r="P495" t="str">
        <f t="shared" si="30"/>
        <v>03.Mar2024</v>
      </c>
      <c r="Q495" t="str">
        <f>IF([1]Dashboard!$AK$39="Month","Month"&amp;N495&amp;E495,IF([1]Dashboard!$AK$39="YTD",IF(O495-[1]Dashboard!$AK$37&lt;=0,"YTD"&amp;A495&amp;[1]Dashboard!$AK$37&amp;E495),IF([1]Dashboard!$AK$39="FY","FY"&amp;A495&amp;E495)))</f>
        <v>YTD2024069 - Easter</v>
      </c>
      <c r="R495" t="str">
        <f>IF([1]Dashboard!$AK$39="Month","Month"&amp;N495&amp;E495&amp;F495,IF([1]Dashboard!$AK$39="YTD",IF(O495-[1]Dashboard!$AK$37&lt;=0,"YTD"&amp;A495&amp;[1]Dashboard!$AK$37&amp;E495&amp;F495),IF([1]Dashboard!$AK$39="FY","FY"&amp;A495&amp;E495&amp;F495)))</f>
        <v>YTD2024069 - EasterKids Egg</v>
      </c>
      <c r="S495" t="str">
        <f>IF([1]Dashboard!$AK$39="Month","Month"&amp;N495&amp;F495,IF([1]Dashboard!$AK$39="YTD",IF(O495-[1]Dashboard!$AK$37&lt;=0,"YTD"&amp;A495&amp;[1]Dashboard!$AK$37&amp;F495),IF([1]Dashboard!$AK$39="FY","FY"&amp;A495&amp;F495)))</f>
        <v>YTD202406Kids Egg</v>
      </c>
      <c r="T495" t="str">
        <f>IF([1]Dashboard!$AK$39="Month","Month"&amp;N495&amp;F495,IF([1]Dashboard!$AK$39="YTD",IF(O495-[1]Dashboard!$AK$37&lt;=0,"YTD"&amp;A495&amp;[1]Dashboard!$AK$37&amp;U495),IF([1]Dashboard!$AK$39="FY","FY"&amp;A495&amp;U495)))</f>
        <v>YTD2024069 - EasterKids Egg</v>
      </c>
      <c r="U495" t="str">
        <f t="shared" si="31"/>
        <v>9 - EasterKids Egg</v>
      </c>
      <c r="V495" t="str">
        <f>IF([1]Dashboard!$AK$39="Month","Month"&amp;N495&amp;C495&amp;E495,IF([1]Dashboard!$AK$39="YTD",IF(O495-[1]Dashboard!$AK$37&lt;=0,"YTD"&amp;A495&amp;[1]Dashboard!$AK$37&amp;C495&amp;E495),IF([1]Dashboard!$AK$39="FY","FY"&amp;A495&amp;C495&amp;E495)))</f>
        <v>YTD202406Abbesses9 - Easter</v>
      </c>
      <c r="W495" t="str">
        <f>IF([1]Dashboard!$AK$39="Month","Month"&amp;N495,IF([1]Dashboard!$AK$39="YTD",IF(O495-[1]Dashboard!$AK$37&lt;=0,"YTD"&amp;A495&amp;[1]Dashboard!$AK$37),IF([1]Dashboard!$AK$39="FY","FY"&amp;A495)))</f>
        <v>YTD202406</v>
      </c>
    </row>
    <row r="496" spans="1:23" x14ac:dyDescent="0.3">
      <c r="A496" t="s">
        <v>23</v>
      </c>
      <c r="B496" t="s">
        <v>294</v>
      </c>
      <c r="C496" t="s">
        <v>25</v>
      </c>
      <c r="D496" t="s">
        <v>71</v>
      </c>
      <c r="E496" t="s">
        <v>266</v>
      </c>
      <c r="F496" t="s">
        <v>272</v>
      </c>
      <c r="G496" t="s">
        <v>334</v>
      </c>
      <c r="H496" t="s">
        <v>335</v>
      </c>
      <c r="I496" s="4">
        <v>37</v>
      </c>
      <c r="J496" s="4">
        <v>155.88680926916234</v>
      </c>
      <c r="K496" s="4">
        <v>84.984031491384428</v>
      </c>
      <c r="L496" s="4">
        <v>70.902777777777928</v>
      </c>
      <c r="M496" s="5">
        <v>9.6199999999999992</v>
      </c>
      <c r="N496" t="str">
        <f t="shared" si="28"/>
        <v>202403</v>
      </c>
      <c r="O496" t="str">
        <f t="shared" si="29"/>
        <v>03</v>
      </c>
      <c r="P496" t="str">
        <f t="shared" si="30"/>
        <v>03.Mar2024</v>
      </c>
      <c r="Q496" t="str">
        <f>IF([1]Dashboard!$AK$39="Month","Month"&amp;N496&amp;E496,IF([1]Dashboard!$AK$39="YTD",IF(O496-[1]Dashboard!$AK$37&lt;=0,"YTD"&amp;A496&amp;[1]Dashboard!$AK$37&amp;E496),IF([1]Dashboard!$AK$39="FY","FY"&amp;A496&amp;E496)))</f>
        <v>YTD2024069 - Easter</v>
      </c>
      <c r="R496" t="str">
        <f>IF([1]Dashboard!$AK$39="Month","Month"&amp;N496&amp;E496&amp;F496,IF([1]Dashboard!$AK$39="YTD",IF(O496-[1]Dashboard!$AK$37&lt;=0,"YTD"&amp;A496&amp;[1]Dashboard!$AK$37&amp;E496&amp;F496),IF([1]Dashboard!$AK$39="FY","FY"&amp;A496&amp;E496&amp;F496)))</f>
        <v>YTD2024069 - EasterQQ Egg</v>
      </c>
      <c r="S496" t="str">
        <f>IF([1]Dashboard!$AK$39="Month","Month"&amp;N496&amp;F496,IF([1]Dashboard!$AK$39="YTD",IF(O496-[1]Dashboard!$AK$37&lt;=0,"YTD"&amp;A496&amp;[1]Dashboard!$AK$37&amp;F496),IF([1]Dashboard!$AK$39="FY","FY"&amp;A496&amp;F496)))</f>
        <v>YTD202406QQ Egg</v>
      </c>
      <c r="T496" t="str">
        <f>IF([1]Dashboard!$AK$39="Month","Month"&amp;N496&amp;F496,IF([1]Dashboard!$AK$39="YTD",IF(O496-[1]Dashboard!$AK$37&lt;=0,"YTD"&amp;A496&amp;[1]Dashboard!$AK$37&amp;U496),IF([1]Dashboard!$AK$39="FY","FY"&amp;A496&amp;U496)))</f>
        <v>YTD2024069 - EasterQQ Egg</v>
      </c>
      <c r="U496" t="str">
        <f t="shared" si="31"/>
        <v>9 - EasterQQ Egg</v>
      </c>
      <c r="V496" t="str">
        <f>IF([1]Dashboard!$AK$39="Month","Month"&amp;N496&amp;C496&amp;E496,IF([1]Dashboard!$AK$39="YTD",IF(O496-[1]Dashboard!$AK$37&lt;=0,"YTD"&amp;A496&amp;[1]Dashboard!$AK$37&amp;C496&amp;E496),IF([1]Dashboard!$AK$39="FY","FY"&amp;A496&amp;C496&amp;E496)))</f>
        <v>YTD202406Abbesses9 - Easter</v>
      </c>
      <c r="W496" t="str">
        <f>IF([1]Dashboard!$AK$39="Month","Month"&amp;N496,IF([1]Dashboard!$AK$39="YTD",IF(O496-[1]Dashboard!$AK$37&lt;=0,"YTD"&amp;A496&amp;[1]Dashboard!$AK$37),IF([1]Dashboard!$AK$39="FY","FY"&amp;A496)))</f>
        <v>YTD202406</v>
      </c>
    </row>
    <row r="497" spans="1:23" x14ac:dyDescent="0.3">
      <c r="A497" t="s">
        <v>23</v>
      </c>
      <c r="B497" t="s">
        <v>294</v>
      </c>
      <c r="C497" t="s">
        <v>25</v>
      </c>
      <c r="D497" t="s">
        <v>71</v>
      </c>
      <c r="E497" t="s">
        <v>266</v>
      </c>
      <c r="F497" t="s">
        <v>272</v>
      </c>
      <c r="G497" t="s">
        <v>290</v>
      </c>
      <c r="H497" t="s">
        <v>291</v>
      </c>
      <c r="I497" s="4">
        <v>46</v>
      </c>
      <c r="J497" s="4">
        <v>171.16310160427807</v>
      </c>
      <c r="K497" s="4">
        <v>101.07768865121808</v>
      </c>
      <c r="L497" s="4">
        <v>70.085412953059986</v>
      </c>
      <c r="M497" s="5">
        <v>11.96</v>
      </c>
      <c r="N497" t="str">
        <f t="shared" si="28"/>
        <v>202403</v>
      </c>
      <c r="O497" t="str">
        <f t="shared" si="29"/>
        <v>03</v>
      </c>
      <c r="P497" t="str">
        <f t="shared" si="30"/>
        <v>03.Mar2024</v>
      </c>
      <c r="Q497" t="str">
        <f>IF([1]Dashboard!$AK$39="Month","Month"&amp;N497&amp;E497,IF([1]Dashboard!$AK$39="YTD",IF(O497-[1]Dashboard!$AK$37&lt;=0,"YTD"&amp;A497&amp;[1]Dashboard!$AK$37&amp;E497),IF([1]Dashboard!$AK$39="FY","FY"&amp;A497&amp;E497)))</f>
        <v>YTD2024069 - Easter</v>
      </c>
      <c r="R497" t="str">
        <f>IF([1]Dashboard!$AK$39="Month","Month"&amp;N497&amp;E497&amp;F497,IF([1]Dashboard!$AK$39="YTD",IF(O497-[1]Dashboard!$AK$37&lt;=0,"YTD"&amp;A497&amp;[1]Dashboard!$AK$37&amp;E497&amp;F497),IF([1]Dashboard!$AK$39="FY","FY"&amp;A497&amp;E497&amp;F497)))</f>
        <v>YTD2024069 - EasterQQ Egg</v>
      </c>
      <c r="S497" t="str">
        <f>IF([1]Dashboard!$AK$39="Month","Month"&amp;N497&amp;F497,IF([1]Dashboard!$AK$39="YTD",IF(O497-[1]Dashboard!$AK$37&lt;=0,"YTD"&amp;A497&amp;[1]Dashboard!$AK$37&amp;F497),IF([1]Dashboard!$AK$39="FY","FY"&amp;A497&amp;F497)))</f>
        <v>YTD202406QQ Egg</v>
      </c>
      <c r="T497" t="str">
        <f>IF([1]Dashboard!$AK$39="Month","Month"&amp;N497&amp;F497,IF([1]Dashboard!$AK$39="YTD",IF(O497-[1]Dashboard!$AK$37&lt;=0,"YTD"&amp;A497&amp;[1]Dashboard!$AK$37&amp;U497),IF([1]Dashboard!$AK$39="FY","FY"&amp;A497&amp;U497)))</f>
        <v>YTD2024069 - EasterQQ Egg</v>
      </c>
      <c r="U497" t="str">
        <f t="shared" si="31"/>
        <v>9 - EasterQQ Egg</v>
      </c>
      <c r="V497" t="str">
        <f>IF([1]Dashboard!$AK$39="Month","Month"&amp;N497&amp;C497&amp;E497,IF([1]Dashboard!$AK$39="YTD",IF(O497-[1]Dashboard!$AK$37&lt;=0,"YTD"&amp;A497&amp;[1]Dashboard!$AK$37&amp;C497&amp;E497),IF([1]Dashboard!$AK$39="FY","FY"&amp;A497&amp;C497&amp;E497)))</f>
        <v>YTD202406Abbesses9 - Easter</v>
      </c>
      <c r="W497" t="str">
        <f>IF([1]Dashboard!$AK$39="Month","Month"&amp;N497,IF([1]Dashboard!$AK$39="YTD",IF(O497-[1]Dashboard!$AK$37&lt;=0,"YTD"&amp;A497&amp;[1]Dashboard!$AK$37),IF([1]Dashboard!$AK$39="FY","FY"&amp;A497)))</f>
        <v>YTD202406</v>
      </c>
    </row>
    <row r="498" spans="1:23" x14ac:dyDescent="0.3">
      <c r="A498" t="s">
        <v>23</v>
      </c>
      <c r="B498" t="s">
        <v>294</v>
      </c>
      <c r="C498" t="s">
        <v>25</v>
      </c>
      <c r="D498" t="s">
        <v>71</v>
      </c>
      <c r="E498" t="s">
        <v>266</v>
      </c>
      <c r="F498" t="s">
        <v>272</v>
      </c>
      <c r="G498" t="s">
        <v>273</v>
      </c>
      <c r="H498" t="s">
        <v>274</v>
      </c>
      <c r="I498" s="4">
        <v>21</v>
      </c>
      <c r="J498" s="4">
        <v>77.243018419489005</v>
      </c>
      <c r="K498" s="4">
        <v>48.460338680926903</v>
      </c>
      <c r="L498" s="4">
        <v>28.782679738562106</v>
      </c>
      <c r="M498" s="5">
        <v>5.46</v>
      </c>
      <c r="N498" t="str">
        <f t="shared" si="28"/>
        <v>202403</v>
      </c>
      <c r="O498" t="str">
        <f t="shared" si="29"/>
        <v>03</v>
      </c>
      <c r="P498" t="str">
        <f t="shared" si="30"/>
        <v>03.Mar2024</v>
      </c>
      <c r="Q498" t="str">
        <f>IF([1]Dashboard!$AK$39="Month","Month"&amp;N498&amp;E498,IF([1]Dashboard!$AK$39="YTD",IF(O498-[1]Dashboard!$AK$37&lt;=0,"YTD"&amp;A498&amp;[1]Dashboard!$AK$37&amp;E498),IF([1]Dashboard!$AK$39="FY","FY"&amp;A498&amp;E498)))</f>
        <v>YTD2024069 - Easter</v>
      </c>
      <c r="R498" t="str">
        <f>IF([1]Dashboard!$AK$39="Month","Month"&amp;N498&amp;E498&amp;F498,IF([1]Dashboard!$AK$39="YTD",IF(O498-[1]Dashboard!$AK$37&lt;=0,"YTD"&amp;A498&amp;[1]Dashboard!$AK$37&amp;E498&amp;F498),IF([1]Dashboard!$AK$39="FY","FY"&amp;A498&amp;E498&amp;F498)))</f>
        <v>YTD2024069 - EasterQQ Egg</v>
      </c>
      <c r="S498" t="str">
        <f>IF([1]Dashboard!$AK$39="Month","Month"&amp;N498&amp;F498,IF([1]Dashboard!$AK$39="YTD",IF(O498-[1]Dashboard!$AK$37&lt;=0,"YTD"&amp;A498&amp;[1]Dashboard!$AK$37&amp;F498),IF([1]Dashboard!$AK$39="FY","FY"&amp;A498&amp;F498)))</f>
        <v>YTD202406QQ Egg</v>
      </c>
      <c r="T498" t="str">
        <f>IF([1]Dashboard!$AK$39="Month","Month"&amp;N498&amp;F498,IF([1]Dashboard!$AK$39="YTD",IF(O498-[1]Dashboard!$AK$37&lt;=0,"YTD"&amp;A498&amp;[1]Dashboard!$AK$37&amp;U498),IF([1]Dashboard!$AK$39="FY","FY"&amp;A498&amp;U498)))</f>
        <v>YTD2024069 - EasterQQ Egg</v>
      </c>
      <c r="U498" t="str">
        <f t="shared" si="31"/>
        <v>9 - EasterQQ Egg</v>
      </c>
      <c r="V498" t="str">
        <f>IF([1]Dashboard!$AK$39="Month","Month"&amp;N498&amp;C498&amp;E498,IF([1]Dashboard!$AK$39="YTD",IF(O498-[1]Dashboard!$AK$37&lt;=0,"YTD"&amp;A498&amp;[1]Dashboard!$AK$37&amp;C498&amp;E498),IF([1]Dashboard!$AK$39="FY","FY"&amp;A498&amp;C498&amp;E498)))</f>
        <v>YTD202406Abbesses9 - Easter</v>
      </c>
      <c r="W498" t="str">
        <f>IF([1]Dashboard!$AK$39="Month","Month"&amp;N498,IF([1]Dashboard!$AK$39="YTD",IF(O498-[1]Dashboard!$AK$37&lt;=0,"YTD"&amp;A498&amp;[1]Dashboard!$AK$37),IF([1]Dashboard!$AK$39="FY","FY"&amp;A498)))</f>
        <v>YTD202406</v>
      </c>
    </row>
    <row r="499" spans="1:23" x14ac:dyDescent="0.3">
      <c r="A499" t="s">
        <v>23</v>
      </c>
      <c r="B499" t="s">
        <v>294</v>
      </c>
      <c r="C499" t="s">
        <v>25</v>
      </c>
      <c r="D499" t="s">
        <v>71</v>
      </c>
      <c r="E499" t="s">
        <v>266</v>
      </c>
      <c r="F499" t="s">
        <v>272</v>
      </c>
      <c r="G499" t="s">
        <v>336</v>
      </c>
      <c r="H499" t="s">
        <v>337</v>
      </c>
      <c r="I499" s="4">
        <v>20</v>
      </c>
      <c r="J499" s="4">
        <v>72.04396910279263</v>
      </c>
      <c r="K499" s="4">
        <v>43.701723113487816</v>
      </c>
      <c r="L499" s="4">
        <v>28.342245989304814</v>
      </c>
      <c r="M499" s="5">
        <v>5.2</v>
      </c>
      <c r="N499" t="str">
        <f t="shared" si="28"/>
        <v>202403</v>
      </c>
      <c r="O499" t="str">
        <f t="shared" si="29"/>
        <v>03</v>
      </c>
      <c r="P499" t="str">
        <f t="shared" si="30"/>
        <v>03.Mar2024</v>
      </c>
      <c r="Q499" t="str">
        <f>IF([1]Dashboard!$AK$39="Month","Month"&amp;N499&amp;E499,IF([1]Dashboard!$AK$39="YTD",IF(O499-[1]Dashboard!$AK$37&lt;=0,"YTD"&amp;A499&amp;[1]Dashboard!$AK$37&amp;E499),IF([1]Dashboard!$AK$39="FY","FY"&amp;A499&amp;E499)))</f>
        <v>YTD2024069 - Easter</v>
      </c>
      <c r="R499" t="str">
        <f>IF([1]Dashboard!$AK$39="Month","Month"&amp;N499&amp;E499&amp;F499,IF([1]Dashboard!$AK$39="YTD",IF(O499-[1]Dashboard!$AK$37&lt;=0,"YTD"&amp;A499&amp;[1]Dashboard!$AK$37&amp;E499&amp;F499),IF([1]Dashboard!$AK$39="FY","FY"&amp;A499&amp;E499&amp;F499)))</f>
        <v>YTD2024069 - EasterQQ Egg</v>
      </c>
      <c r="S499" t="str">
        <f>IF([1]Dashboard!$AK$39="Month","Month"&amp;N499&amp;F499,IF([1]Dashboard!$AK$39="YTD",IF(O499-[1]Dashboard!$AK$37&lt;=0,"YTD"&amp;A499&amp;[1]Dashboard!$AK$37&amp;F499),IF([1]Dashboard!$AK$39="FY","FY"&amp;A499&amp;F499)))</f>
        <v>YTD202406QQ Egg</v>
      </c>
      <c r="T499" t="str">
        <f>IF([1]Dashboard!$AK$39="Month","Month"&amp;N499&amp;F499,IF([1]Dashboard!$AK$39="YTD",IF(O499-[1]Dashboard!$AK$37&lt;=0,"YTD"&amp;A499&amp;[1]Dashboard!$AK$37&amp;U499),IF([1]Dashboard!$AK$39="FY","FY"&amp;A499&amp;U499)))</f>
        <v>YTD2024069 - EasterQQ Egg</v>
      </c>
      <c r="U499" t="str">
        <f t="shared" si="31"/>
        <v>9 - EasterQQ Egg</v>
      </c>
      <c r="V499" t="str">
        <f>IF([1]Dashboard!$AK$39="Month","Month"&amp;N499&amp;C499&amp;E499,IF([1]Dashboard!$AK$39="YTD",IF(O499-[1]Dashboard!$AK$37&lt;=0,"YTD"&amp;A499&amp;[1]Dashboard!$AK$37&amp;C499&amp;E499),IF([1]Dashboard!$AK$39="FY","FY"&amp;A499&amp;C499&amp;E499)))</f>
        <v>YTD202406Abbesses9 - Easter</v>
      </c>
      <c r="W499" t="str">
        <f>IF([1]Dashboard!$AK$39="Month","Month"&amp;N499,IF([1]Dashboard!$AK$39="YTD",IF(O499-[1]Dashboard!$AK$37&lt;=0,"YTD"&amp;A499&amp;[1]Dashboard!$AK$37),IF([1]Dashboard!$AK$39="FY","FY"&amp;A499)))</f>
        <v>YTD202406</v>
      </c>
    </row>
    <row r="500" spans="1:23" x14ac:dyDescent="0.3">
      <c r="A500" t="s">
        <v>23</v>
      </c>
      <c r="B500" t="s">
        <v>294</v>
      </c>
      <c r="C500" t="s">
        <v>25</v>
      </c>
      <c r="D500" t="s">
        <v>71</v>
      </c>
      <c r="E500" t="s">
        <v>266</v>
      </c>
      <c r="F500" t="s">
        <v>272</v>
      </c>
      <c r="G500" t="s">
        <v>275</v>
      </c>
      <c r="H500" t="s">
        <v>276</v>
      </c>
      <c r="I500" s="4">
        <v>67</v>
      </c>
      <c r="J500" s="4">
        <v>281.00861556743939</v>
      </c>
      <c r="K500" s="4">
        <v>149.38651218062986</v>
      </c>
      <c r="L500" s="4">
        <v>131.62210338680953</v>
      </c>
      <c r="M500" s="5">
        <v>17.420000000000002</v>
      </c>
      <c r="N500" t="str">
        <f t="shared" si="28"/>
        <v>202403</v>
      </c>
      <c r="O500" t="str">
        <f t="shared" si="29"/>
        <v>03</v>
      </c>
      <c r="P500" t="str">
        <f t="shared" si="30"/>
        <v>03.Mar2024</v>
      </c>
      <c r="Q500" t="str">
        <f>IF([1]Dashboard!$AK$39="Month","Month"&amp;N500&amp;E500,IF([1]Dashboard!$AK$39="YTD",IF(O500-[1]Dashboard!$AK$37&lt;=0,"YTD"&amp;A500&amp;[1]Dashboard!$AK$37&amp;E500),IF([1]Dashboard!$AK$39="FY","FY"&amp;A500&amp;E500)))</f>
        <v>YTD2024069 - Easter</v>
      </c>
      <c r="R500" t="str">
        <f>IF([1]Dashboard!$AK$39="Month","Month"&amp;N500&amp;E500&amp;F500,IF([1]Dashboard!$AK$39="YTD",IF(O500-[1]Dashboard!$AK$37&lt;=0,"YTD"&amp;A500&amp;[1]Dashboard!$AK$37&amp;E500&amp;F500),IF([1]Dashboard!$AK$39="FY","FY"&amp;A500&amp;E500&amp;F500)))</f>
        <v>YTD2024069 - EasterQQ Egg</v>
      </c>
      <c r="S500" t="str">
        <f>IF([1]Dashboard!$AK$39="Month","Month"&amp;N500&amp;F500,IF([1]Dashboard!$AK$39="YTD",IF(O500-[1]Dashboard!$AK$37&lt;=0,"YTD"&amp;A500&amp;[1]Dashboard!$AK$37&amp;F500),IF([1]Dashboard!$AK$39="FY","FY"&amp;A500&amp;F500)))</f>
        <v>YTD202406QQ Egg</v>
      </c>
      <c r="T500" t="str">
        <f>IF([1]Dashboard!$AK$39="Month","Month"&amp;N500&amp;F500,IF([1]Dashboard!$AK$39="YTD",IF(O500-[1]Dashboard!$AK$37&lt;=0,"YTD"&amp;A500&amp;[1]Dashboard!$AK$37&amp;U500),IF([1]Dashboard!$AK$39="FY","FY"&amp;A500&amp;U500)))</f>
        <v>YTD2024069 - EasterQQ Egg</v>
      </c>
      <c r="U500" t="str">
        <f t="shared" si="31"/>
        <v>9 - EasterQQ Egg</v>
      </c>
      <c r="V500" t="str">
        <f>IF([1]Dashboard!$AK$39="Month","Month"&amp;N500&amp;C500&amp;E500,IF([1]Dashboard!$AK$39="YTD",IF(O500-[1]Dashboard!$AK$37&lt;=0,"YTD"&amp;A500&amp;[1]Dashboard!$AK$37&amp;C500&amp;E500),IF([1]Dashboard!$AK$39="FY","FY"&amp;A500&amp;C500&amp;E500)))</f>
        <v>YTD202406Abbesses9 - Easter</v>
      </c>
      <c r="W500" t="str">
        <f>IF([1]Dashboard!$AK$39="Month","Month"&amp;N500,IF([1]Dashboard!$AK$39="YTD",IF(O500-[1]Dashboard!$AK$37&lt;=0,"YTD"&amp;A500&amp;[1]Dashboard!$AK$37),IF([1]Dashboard!$AK$39="FY","FY"&amp;A500)))</f>
        <v>YTD202406</v>
      </c>
    </row>
    <row r="501" spans="1:23" x14ac:dyDescent="0.3">
      <c r="A501" t="s">
        <v>23</v>
      </c>
      <c r="B501" t="s">
        <v>294</v>
      </c>
      <c r="C501" t="s">
        <v>25</v>
      </c>
      <c r="D501" t="s">
        <v>71</v>
      </c>
      <c r="E501" t="s">
        <v>266</v>
      </c>
      <c r="F501" t="s">
        <v>272</v>
      </c>
      <c r="G501" t="s">
        <v>292</v>
      </c>
      <c r="H501" t="s">
        <v>293</v>
      </c>
      <c r="I501" s="4">
        <v>30</v>
      </c>
      <c r="J501" s="4">
        <v>111.40819964349376</v>
      </c>
      <c r="K501" s="4">
        <v>65.920231729055274</v>
      </c>
      <c r="L501" s="4">
        <v>45.487967914438485</v>
      </c>
      <c r="M501" s="5">
        <v>7.8</v>
      </c>
      <c r="N501" t="str">
        <f t="shared" si="28"/>
        <v>202403</v>
      </c>
      <c r="O501" t="str">
        <f t="shared" si="29"/>
        <v>03</v>
      </c>
      <c r="P501" t="str">
        <f t="shared" si="30"/>
        <v>03.Mar2024</v>
      </c>
      <c r="Q501" t="str">
        <f>IF([1]Dashboard!$AK$39="Month","Month"&amp;N501&amp;E501,IF([1]Dashboard!$AK$39="YTD",IF(O501-[1]Dashboard!$AK$37&lt;=0,"YTD"&amp;A501&amp;[1]Dashboard!$AK$37&amp;E501),IF([1]Dashboard!$AK$39="FY","FY"&amp;A501&amp;E501)))</f>
        <v>YTD2024069 - Easter</v>
      </c>
      <c r="R501" t="str">
        <f>IF([1]Dashboard!$AK$39="Month","Month"&amp;N501&amp;E501&amp;F501,IF([1]Dashboard!$AK$39="YTD",IF(O501-[1]Dashboard!$AK$37&lt;=0,"YTD"&amp;A501&amp;[1]Dashboard!$AK$37&amp;E501&amp;F501),IF([1]Dashboard!$AK$39="FY","FY"&amp;A501&amp;E501&amp;F501)))</f>
        <v>YTD2024069 - EasterQQ Egg</v>
      </c>
      <c r="S501" t="str">
        <f>IF([1]Dashboard!$AK$39="Month","Month"&amp;N501&amp;F501,IF([1]Dashboard!$AK$39="YTD",IF(O501-[1]Dashboard!$AK$37&lt;=0,"YTD"&amp;A501&amp;[1]Dashboard!$AK$37&amp;F501),IF([1]Dashboard!$AK$39="FY","FY"&amp;A501&amp;F501)))</f>
        <v>YTD202406QQ Egg</v>
      </c>
      <c r="T501" t="str">
        <f>IF([1]Dashboard!$AK$39="Month","Month"&amp;N501&amp;F501,IF([1]Dashboard!$AK$39="YTD",IF(O501-[1]Dashboard!$AK$37&lt;=0,"YTD"&amp;A501&amp;[1]Dashboard!$AK$37&amp;U501),IF([1]Dashboard!$AK$39="FY","FY"&amp;A501&amp;U501)))</f>
        <v>YTD2024069 - EasterQQ Egg</v>
      </c>
      <c r="U501" t="str">
        <f t="shared" si="31"/>
        <v>9 - EasterQQ Egg</v>
      </c>
      <c r="V501" t="str">
        <f>IF([1]Dashboard!$AK$39="Month","Month"&amp;N501&amp;C501&amp;E501,IF([1]Dashboard!$AK$39="YTD",IF(O501-[1]Dashboard!$AK$37&lt;=0,"YTD"&amp;A501&amp;[1]Dashboard!$AK$37&amp;C501&amp;E501),IF([1]Dashboard!$AK$39="FY","FY"&amp;A501&amp;C501&amp;E501)))</f>
        <v>YTD202406Abbesses9 - Easter</v>
      </c>
      <c r="W501" t="str">
        <f>IF([1]Dashboard!$AK$39="Month","Month"&amp;N501,IF([1]Dashboard!$AK$39="YTD",IF(O501-[1]Dashboard!$AK$37&lt;=0,"YTD"&amp;A501&amp;[1]Dashboard!$AK$37),IF([1]Dashboard!$AK$39="FY","FY"&amp;A501)))</f>
        <v>YTD202406</v>
      </c>
    </row>
    <row r="502" spans="1:23" x14ac:dyDescent="0.3">
      <c r="A502" t="s">
        <v>23</v>
      </c>
      <c r="B502" t="s">
        <v>294</v>
      </c>
      <c r="C502" t="s">
        <v>25</v>
      </c>
      <c r="D502" t="s">
        <v>71</v>
      </c>
      <c r="E502" t="s">
        <v>266</v>
      </c>
      <c r="F502" t="s">
        <v>277</v>
      </c>
      <c r="G502" t="s">
        <v>278</v>
      </c>
      <c r="H502" t="s">
        <v>279</v>
      </c>
      <c r="I502" s="4">
        <v>21</v>
      </c>
      <c r="J502" s="4">
        <v>99.450386215092095</v>
      </c>
      <c r="K502" s="4">
        <v>60.423351158645261</v>
      </c>
      <c r="L502" s="4">
        <v>39.027035056446834</v>
      </c>
      <c r="M502" s="5">
        <v>7.14</v>
      </c>
      <c r="N502" t="str">
        <f t="shared" si="28"/>
        <v>202403</v>
      </c>
      <c r="O502" t="str">
        <f t="shared" si="29"/>
        <v>03</v>
      </c>
      <c r="P502" t="str">
        <f t="shared" si="30"/>
        <v>03.Mar2024</v>
      </c>
      <c r="Q502" t="str">
        <f>IF([1]Dashboard!$AK$39="Month","Month"&amp;N502&amp;E502,IF([1]Dashboard!$AK$39="YTD",IF(O502-[1]Dashboard!$AK$37&lt;=0,"YTD"&amp;A502&amp;[1]Dashboard!$AK$37&amp;E502),IF([1]Dashboard!$AK$39="FY","FY"&amp;A502&amp;E502)))</f>
        <v>YTD2024069 - Easter</v>
      </c>
      <c r="R502" t="str">
        <f>IF([1]Dashboard!$AK$39="Month","Month"&amp;N502&amp;E502&amp;F502,IF([1]Dashboard!$AK$39="YTD",IF(O502-[1]Dashboard!$AK$37&lt;=0,"YTD"&amp;A502&amp;[1]Dashboard!$AK$37&amp;E502&amp;F502),IF([1]Dashboard!$AK$39="FY","FY"&amp;A502&amp;E502&amp;F502)))</f>
        <v>YTD2024069 - EasterStuffed EGG</v>
      </c>
      <c r="S502" t="str">
        <f>IF([1]Dashboard!$AK$39="Month","Month"&amp;N502&amp;F502,IF([1]Dashboard!$AK$39="YTD",IF(O502-[1]Dashboard!$AK$37&lt;=0,"YTD"&amp;A502&amp;[1]Dashboard!$AK$37&amp;F502),IF([1]Dashboard!$AK$39="FY","FY"&amp;A502&amp;F502)))</f>
        <v>YTD202406Stuffed EGG</v>
      </c>
      <c r="T502" t="str">
        <f>IF([1]Dashboard!$AK$39="Month","Month"&amp;N502&amp;F502,IF([1]Dashboard!$AK$39="YTD",IF(O502-[1]Dashboard!$AK$37&lt;=0,"YTD"&amp;A502&amp;[1]Dashboard!$AK$37&amp;U502),IF([1]Dashboard!$AK$39="FY","FY"&amp;A502&amp;U502)))</f>
        <v>YTD2024069 - EasterStuffed EGG</v>
      </c>
      <c r="U502" t="str">
        <f t="shared" si="31"/>
        <v>9 - EasterStuffed EGG</v>
      </c>
      <c r="V502" t="str">
        <f>IF([1]Dashboard!$AK$39="Month","Month"&amp;N502&amp;C502&amp;E502,IF([1]Dashboard!$AK$39="YTD",IF(O502-[1]Dashboard!$AK$37&lt;=0,"YTD"&amp;A502&amp;[1]Dashboard!$AK$37&amp;C502&amp;E502),IF([1]Dashboard!$AK$39="FY","FY"&amp;A502&amp;C502&amp;E502)))</f>
        <v>YTD202406Abbesses9 - Easter</v>
      </c>
      <c r="W502" t="str">
        <f>IF([1]Dashboard!$AK$39="Month","Month"&amp;N502,IF([1]Dashboard!$AK$39="YTD",IF(O502-[1]Dashboard!$AK$37&lt;=0,"YTD"&amp;A502&amp;[1]Dashboard!$AK$37),IF([1]Dashboard!$AK$39="FY","FY"&amp;A502)))</f>
        <v>YTD202406</v>
      </c>
    </row>
    <row r="503" spans="1:23" x14ac:dyDescent="0.3">
      <c r="A503" t="s">
        <v>23</v>
      </c>
      <c r="B503" t="s">
        <v>294</v>
      </c>
      <c r="C503" t="s">
        <v>25</v>
      </c>
      <c r="D503" t="s">
        <v>71</v>
      </c>
      <c r="E503" t="s">
        <v>266</v>
      </c>
      <c r="F503" t="s">
        <v>277</v>
      </c>
      <c r="G503" t="s">
        <v>338</v>
      </c>
      <c r="H503" t="s">
        <v>339</v>
      </c>
      <c r="I503" s="4">
        <v>12</v>
      </c>
      <c r="J503" s="4">
        <v>57.932263814616753</v>
      </c>
      <c r="K503" s="4">
        <v>46.938502673796791</v>
      </c>
      <c r="L503" s="4">
        <v>10.993761140819963</v>
      </c>
      <c r="M503" s="5">
        <v>4.08</v>
      </c>
      <c r="N503" t="str">
        <f t="shared" si="28"/>
        <v>202403</v>
      </c>
      <c r="O503" t="str">
        <f t="shared" si="29"/>
        <v>03</v>
      </c>
      <c r="P503" t="str">
        <f t="shared" si="30"/>
        <v>03.Mar2024</v>
      </c>
      <c r="Q503" t="str">
        <f>IF([1]Dashboard!$AK$39="Month","Month"&amp;N503&amp;E503,IF([1]Dashboard!$AK$39="YTD",IF(O503-[1]Dashboard!$AK$37&lt;=0,"YTD"&amp;A503&amp;[1]Dashboard!$AK$37&amp;E503),IF([1]Dashboard!$AK$39="FY","FY"&amp;A503&amp;E503)))</f>
        <v>YTD2024069 - Easter</v>
      </c>
      <c r="R503" t="str">
        <f>IF([1]Dashboard!$AK$39="Month","Month"&amp;N503&amp;E503&amp;F503,IF([1]Dashboard!$AK$39="YTD",IF(O503-[1]Dashboard!$AK$37&lt;=0,"YTD"&amp;A503&amp;[1]Dashboard!$AK$37&amp;E503&amp;F503),IF([1]Dashboard!$AK$39="FY","FY"&amp;A503&amp;E503&amp;F503)))</f>
        <v>YTD2024069 - EasterStuffed EGG</v>
      </c>
      <c r="S503" t="str">
        <f>IF([1]Dashboard!$AK$39="Month","Month"&amp;N503&amp;F503,IF([1]Dashboard!$AK$39="YTD",IF(O503-[1]Dashboard!$AK$37&lt;=0,"YTD"&amp;A503&amp;[1]Dashboard!$AK$37&amp;F503),IF([1]Dashboard!$AK$39="FY","FY"&amp;A503&amp;F503)))</f>
        <v>YTD202406Stuffed EGG</v>
      </c>
      <c r="T503" t="str">
        <f>IF([1]Dashboard!$AK$39="Month","Month"&amp;N503&amp;F503,IF([1]Dashboard!$AK$39="YTD",IF(O503-[1]Dashboard!$AK$37&lt;=0,"YTD"&amp;A503&amp;[1]Dashboard!$AK$37&amp;U503),IF([1]Dashboard!$AK$39="FY","FY"&amp;A503&amp;U503)))</f>
        <v>YTD2024069 - EasterStuffed EGG</v>
      </c>
      <c r="U503" t="str">
        <f t="shared" si="31"/>
        <v>9 - EasterStuffed EGG</v>
      </c>
      <c r="V503" t="str">
        <f>IF([1]Dashboard!$AK$39="Month","Month"&amp;N503&amp;C503&amp;E503,IF([1]Dashboard!$AK$39="YTD",IF(O503-[1]Dashboard!$AK$37&lt;=0,"YTD"&amp;A503&amp;[1]Dashboard!$AK$37&amp;C503&amp;E503),IF([1]Dashboard!$AK$39="FY","FY"&amp;A503&amp;C503&amp;E503)))</f>
        <v>YTD202406Abbesses9 - Easter</v>
      </c>
      <c r="W503" t="str">
        <f>IF([1]Dashboard!$AK$39="Month","Month"&amp;N503,IF([1]Dashboard!$AK$39="YTD",IF(O503-[1]Dashboard!$AK$37&lt;=0,"YTD"&amp;A503&amp;[1]Dashboard!$AK$37),IF([1]Dashboard!$AK$39="FY","FY"&amp;A503)))</f>
        <v>YTD202406</v>
      </c>
    </row>
    <row r="504" spans="1:23" x14ac:dyDescent="0.3">
      <c r="A504" t="s">
        <v>23</v>
      </c>
      <c r="B504" t="s">
        <v>294</v>
      </c>
      <c r="C504" t="s">
        <v>230</v>
      </c>
      <c r="D504" t="s">
        <v>26</v>
      </c>
      <c r="E504" t="s">
        <v>89</v>
      </c>
      <c r="F504" t="s">
        <v>90</v>
      </c>
      <c r="G504" t="s">
        <v>91</v>
      </c>
      <c r="H504" t="s">
        <v>92</v>
      </c>
      <c r="J504" s="4">
        <v>0</v>
      </c>
      <c r="K504" s="4">
        <v>0</v>
      </c>
      <c r="L504" s="4">
        <v>0</v>
      </c>
      <c r="M504" s="5">
        <v>0</v>
      </c>
      <c r="N504" t="str">
        <f t="shared" si="28"/>
        <v>202403</v>
      </c>
      <c r="O504" t="str">
        <f t="shared" si="29"/>
        <v>03</v>
      </c>
      <c r="P504" t="str">
        <f t="shared" si="30"/>
        <v>03.Mar2024</v>
      </c>
      <c r="Q504" t="str">
        <f>IF([1]Dashboard!$AK$39="Month","Month"&amp;N504&amp;E504,IF([1]Dashboard!$AK$39="YTD",IF(O504-[1]Dashboard!$AK$37&lt;=0,"YTD"&amp;A504&amp;[1]Dashboard!$AK$37&amp;E504),IF([1]Dashboard!$AK$39="FY","FY"&amp;A504&amp;E504)))</f>
        <v>YTD2024061 - BONBON</v>
      </c>
      <c r="R504" t="str">
        <f>IF([1]Dashboard!$AK$39="Month","Month"&amp;N504&amp;E504&amp;F504,IF([1]Dashboard!$AK$39="YTD",IF(O504-[1]Dashboard!$AK$37&lt;=0,"YTD"&amp;A504&amp;[1]Dashboard!$AK$37&amp;E504&amp;F504),IF([1]Dashboard!$AK$39="FY","FY"&amp;A504&amp;E504&amp;F504)))</f>
        <v>YTD2024061 - BONBONAssortiment_1 - BONBON</v>
      </c>
      <c r="S504" t="str">
        <f>IF([1]Dashboard!$AK$39="Month","Month"&amp;N504&amp;F504,IF([1]Dashboard!$AK$39="YTD",IF(O504-[1]Dashboard!$AK$37&lt;=0,"YTD"&amp;A504&amp;[1]Dashboard!$AK$37&amp;F504),IF([1]Dashboard!$AK$39="FY","FY"&amp;A504&amp;F504)))</f>
        <v>YTD202406Assortiment_1 - BONBON</v>
      </c>
      <c r="T504" t="str">
        <f>IF([1]Dashboard!$AK$39="Month","Month"&amp;N504&amp;F504,IF([1]Dashboard!$AK$39="YTD",IF(O504-[1]Dashboard!$AK$37&lt;=0,"YTD"&amp;A504&amp;[1]Dashboard!$AK$37&amp;U504),IF([1]Dashboard!$AK$39="FY","FY"&amp;A504&amp;U504)))</f>
        <v>YTD2024061 - BONBONAssortiment_1 - BONBON</v>
      </c>
      <c r="U504" t="str">
        <f t="shared" si="31"/>
        <v>1 - BONBONAssortiment_1 - BONBON</v>
      </c>
      <c r="V504" t="str">
        <f>IF([1]Dashboard!$AK$39="Month","Month"&amp;N504&amp;C504&amp;E504,IF([1]Dashboard!$AK$39="YTD",IF(O504-[1]Dashboard!$AK$37&lt;=0,"YTD"&amp;A504&amp;[1]Dashboard!$AK$37&amp;C504&amp;E504),IF([1]Dashboard!$AK$39="FY","FY"&amp;A504&amp;C504&amp;E504)))</f>
        <v>YTD202406Bonaparte1 - BONBON</v>
      </c>
      <c r="W504" t="str">
        <f>IF([1]Dashboard!$AK$39="Month","Month"&amp;N504,IF([1]Dashboard!$AK$39="YTD",IF(O504-[1]Dashboard!$AK$37&lt;=0,"YTD"&amp;A504&amp;[1]Dashboard!$AK$37),IF([1]Dashboard!$AK$39="FY","FY"&amp;A504)))</f>
        <v>YTD202406</v>
      </c>
    </row>
    <row r="505" spans="1:23" x14ac:dyDescent="0.3">
      <c r="A505" t="s">
        <v>23</v>
      </c>
      <c r="B505" t="s">
        <v>294</v>
      </c>
      <c r="C505" t="s">
        <v>230</v>
      </c>
      <c r="D505" t="s">
        <v>26</v>
      </c>
      <c r="E505" t="s">
        <v>89</v>
      </c>
      <c r="F505" t="s">
        <v>90</v>
      </c>
      <c r="G505" t="s">
        <v>93</v>
      </c>
      <c r="H505" t="s">
        <v>94</v>
      </c>
      <c r="I505" s="4">
        <v>0.6</v>
      </c>
      <c r="J505" s="4">
        <v>8.4477124183006538</v>
      </c>
      <c r="K505" s="4">
        <v>2.5360962566844916</v>
      </c>
      <c r="L505" s="4">
        <v>5.9116161616161609</v>
      </c>
      <c r="M505" s="5">
        <v>0.6</v>
      </c>
      <c r="N505" t="str">
        <f t="shared" si="28"/>
        <v>202403</v>
      </c>
      <c r="O505" t="str">
        <f t="shared" si="29"/>
        <v>03</v>
      </c>
      <c r="P505" t="str">
        <f t="shared" si="30"/>
        <v>03.Mar2024</v>
      </c>
      <c r="Q505" t="str">
        <f>IF([1]Dashboard!$AK$39="Month","Month"&amp;N505&amp;E505,IF([1]Dashboard!$AK$39="YTD",IF(O505-[1]Dashboard!$AK$37&lt;=0,"YTD"&amp;A505&amp;[1]Dashboard!$AK$37&amp;E505),IF([1]Dashboard!$AK$39="FY","FY"&amp;A505&amp;E505)))</f>
        <v>YTD2024061 - BONBON</v>
      </c>
      <c r="R505" t="str">
        <f>IF([1]Dashboard!$AK$39="Month","Month"&amp;N505&amp;E505&amp;F505,IF([1]Dashboard!$AK$39="YTD",IF(O505-[1]Dashboard!$AK$37&lt;=0,"YTD"&amp;A505&amp;[1]Dashboard!$AK$37&amp;E505&amp;F505),IF([1]Dashboard!$AK$39="FY","FY"&amp;A505&amp;E505&amp;F505)))</f>
        <v>YTD2024061 - BONBONAssortiment_1 - BONBON</v>
      </c>
      <c r="S505" t="str">
        <f>IF([1]Dashboard!$AK$39="Month","Month"&amp;N505&amp;F505,IF([1]Dashboard!$AK$39="YTD",IF(O505-[1]Dashboard!$AK$37&lt;=0,"YTD"&amp;A505&amp;[1]Dashboard!$AK$37&amp;F505),IF([1]Dashboard!$AK$39="FY","FY"&amp;A505&amp;F505)))</f>
        <v>YTD202406Assortiment_1 - BONBON</v>
      </c>
      <c r="T505" t="str">
        <f>IF([1]Dashboard!$AK$39="Month","Month"&amp;N505&amp;F505,IF([1]Dashboard!$AK$39="YTD",IF(O505-[1]Dashboard!$AK$37&lt;=0,"YTD"&amp;A505&amp;[1]Dashboard!$AK$37&amp;U505),IF([1]Dashboard!$AK$39="FY","FY"&amp;A505&amp;U505)))</f>
        <v>YTD2024061 - BONBONAssortiment_1 - BONBON</v>
      </c>
      <c r="U505" t="str">
        <f t="shared" si="31"/>
        <v>1 - BONBONAssortiment_1 - BONBON</v>
      </c>
      <c r="V505" t="str">
        <f>IF([1]Dashboard!$AK$39="Month","Month"&amp;N505&amp;C505&amp;E505,IF([1]Dashboard!$AK$39="YTD",IF(O505-[1]Dashboard!$AK$37&lt;=0,"YTD"&amp;A505&amp;[1]Dashboard!$AK$37&amp;C505&amp;E505),IF([1]Dashboard!$AK$39="FY","FY"&amp;A505&amp;C505&amp;E505)))</f>
        <v>YTD202406Bonaparte1 - BONBON</v>
      </c>
      <c r="W505" t="str">
        <f>IF([1]Dashboard!$AK$39="Month","Month"&amp;N505,IF([1]Dashboard!$AK$39="YTD",IF(O505-[1]Dashboard!$AK$37&lt;=0,"YTD"&amp;A505&amp;[1]Dashboard!$AK$37),IF([1]Dashboard!$AK$39="FY","FY"&amp;A505)))</f>
        <v>YTD202406</v>
      </c>
    </row>
    <row r="506" spans="1:23" x14ac:dyDescent="0.3">
      <c r="A506" t="s">
        <v>23</v>
      </c>
      <c r="B506" t="s">
        <v>294</v>
      </c>
      <c r="C506" t="s">
        <v>230</v>
      </c>
      <c r="D506" t="s">
        <v>26</v>
      </c>
      <c r="E506" t="s">
        <v>45</v>
      </c>
      <c r="F506" t="s">
        <v>46</v>
      </c>
      <c r="G506" t="s">
        <v>106</v>
      </c>
      <c r="H506" t="s">
        <v>107</v>
      </c>
      <c r="I506" s="4">
        <v>1</v>
      </c>
      <c r="J506" s="4">
        <v>1.7840166369578134</v>
      </c>
      <c r="K506" s="4">
        <v>0.69667260843731438</v>
      </c>
      <c r="L506" s="4">
        <v>1.0873440285204989</v>
      </c>
      <c r="M506" s="5">
        <v>0.15</v>
      </c>
      <c r="N506" t="str">
        <f t="shared" si="28"/>
        <v>202403</v>
      </c>
      <c r="O506" t="str">
        <f t="shared" si="29"/>
        <v>03</v>
      </c>
      <c r="P506" t="str">
        <f t="shared" si="30"/>
        <v>03.Mar2024</v>
      </c>
      <c r="Q506" t="str">
        <f>IF([1]Dashboard!$AK$39="Month","Month"&amp;N506&amp;E506,IF([1]Dashboard!$AK$39="YTD",IF(O506-[1]Dashboard!$AK$37&lt;=0,"YTD"&amp;A506&amp;[1]Dashboard!$AK$37&amp;E506),IF([1]Dashboard!$AK$39="FY","FY"&amp;A506&amp;E506)))</f>
        <v>YTD2024061 - ENROBE</v>
      </c>
      <c r="R506" t="str">
        <f>IF([1]Dashboard!$AK$39="Month","Month"&amp;N506&amp;E506&amp;F506,IF([1]Dashboard!$AK$39="YTD",IF(O506-[1]Dashboard!$AK$37&lt;=0,"YTD"&amp;A506&amp;[1]Dashboard!$AK$37&amp;E506&amp;F506),IF([1]Dashboard!$AK$39="FY","FY"&amp;A506&amp;E506&amp;F506)))</f>
        <v>YTD2024061 - ENROBEENROBE TO GO</v>
      </c>
      <c r="S506" t="str">
        <f>IF([1]Dashboard!$AK$39="Month","Month"&amp;N506&amp;F506,IF([1]Dashboard!$AK$39="YTD",IF(O506-[1]Dashboard!$AK$37&lt;=0,"YTD"&amp;A506&amp;[1]Dashboard!$AK$37&amp;F506),IF([1]Dashboard!$AK$39="FY","FY"&amp;A506&amp;F506)))</f>
        <v>YTD202406ENROBE TO GO</v>
      </c>
      <c r="T506" t="str">
        <f>IF([1]Dashboard!$AK$39="Month","Month"&amp;N506&amp;F506,IF([1]Dashboard!$AK$39="YTD",IF(O506-[1]Dashboard!$AK$37&lt;=0,"YTD"&amp;A506&amp;[1]Dashboard!$AK$37&amp;U506),IF([1]Dashboard!$AK$39="FY","FY"&amp;A506&amp;U506)))</f>
        <v>YTD2024061 - ENROBEENROBE TO GO</v>
      </c>
      <c r="U506" t="str">
        <f t="shared" si="31"/>
        <v>1 - ENROBEENROBE TO GO</v>
      </c>
      <c r="V506" t="str">
        <f>IF([1]Dashboard!$AK$39="Month","Month"&amp;N506&amp;C506&amp;E506,IF([1]Dashboard!$AK$39="YTD",IF(O506-[1]Dashboard!$AK$37&lt;=0,"YTD"&amp;A506&amp;[1]Dashboard!$AK$37&amp;C506&amp;E506),IF([1]Dashboard!$AK$39="FY","FY"&amp;A506&amp;C506&amp;E506)))</f>
        <v>YTD202406Bonaparte1 - ENROBE</v>
      </c>
      <c r="W506" t="str">
        <f>IF([1]Dashboard!$AK$39="Month","Month"&amp;N506,IF([1]Dashboard!$AK$39="YTD",IF(O506-[1]Dashboard!$AK$37&lt;=0,"YTD"&amp;A506&amp;[1]Dashboard!$AK$37),IF([1]Dashboard!$AK$39="FY","FY"&amp;A506)))</f>
        <v>YTD202406</v>
      </c>
    </row>
    <row r="507" spans="1:23" x14ac:dyDescent="0.3">
      <c r="A507" t="s">
        <v>23</v>
      </c>
      <c r="B507" t="s">
        <v>294</v>
      </c>
      <c r="C507" t="s">
        <v>230</v>
      </c>
      <c r="D507" t="s">
        <v>26</v>
      </c>
      <c r="E507" t="s">
        <v>45</v>
      </c>
      <c r="F507" t="s">
        <v>46</v>
      </c>
      <c r="G507" t="s">
        <v>111</v>
      </c>
      <c r="H507" t="s">
        <v>112</v>
      </c>
      <c r="J507" s="4">
        <v>0</v>
      </c>
      <c r="K507" s="4">
        <v>0</v>
      </c>
      <c r="L507" s="4">
        <v>0</v>
      </c>
      <c r="M507" s="5">
        <v>0</v>
      </c>
      <c r="N507" t="str">
        <f t="shared" si="28"/>
        <v>202403</v>
      </c>
      <c r="O507" t="str">
        <f t="shared" si="29"/>
        <v>03</v>
      </c>
      <c r="P507" t="str">
        <f t="shared" si="30"/>
        <v>03.Mar2024</v>
      </c>
      <c r="Q507" t="str">
        <f>IF([1]Dashboard!$AK$39="Month","Month"&amp;N507&amp;E507,IF([1]Dashboard!$AK$39="YTD",IF(O507-[1]Dashboard!$AK$37&lt;=0,"YTD"&amp;A507&amp;[1]Dashboard!$AK$37&amp;E507),IF([1]Dashboard!$AK$39="FY","FY"&amp;A507&amp;E507)))</f>
        <v>YTD2024061 - ENROBE</v>
      </c>
      <c r="R507" t="str">
        <f>IF([1]Dashboard!$AK$39="Month","Month"&amp;N507&amp;E507&amp;F507,IF([1]Dashboard!$AK$39="YTD",IF(O507-[1]Dashboard!$AK$37&lt;=0,"YTD"&amp;A507&amp;[1]Dashboard!$AK$37&amp;E507&amp;F507),IF([1]Dashboard!$AK$39="FY","FY"&amp;A507&amp;E507&amp;F507)))</f>
        <v>YTD2024061 - ENROBEENROBE TO GO</v>
      </c>
      <c r="S507" t="str">
        <f>IF([1]Dashboard!$AK$39="Month","Month"&amp;N507&amp;F507,IF([1]Dashboard!$AK$39="YTD",IF(O507-[1]Dashboard!$AK$37&lt;=0,"YTD"&amp;A507&amp;[1]Dashboard!$AK$37&amp;F507),IF([1]Dashboard!$AK$39="FY","FY"&amp;A507&amp;F507)))</f>
        <v>YTD202406ENROBE TO GO</v>
      </c>
      <c r="T507" t="str">
        <f>IF([1]Dashboard!$AK$39="Month","Month"&amp;N507&amp;F507,IF([1]Dashboard!$AK$39="YTD",IF(O507-[1]Dashboard!$AK$37&lt;=0,"YTD"&amp;A507&amp;[1]Dashboard!$AK$37&amp;U507),IF([1]Dashboard!$AK$39="FY","FY"&amp;A507&amp;U507)))</f>
        <v>YTD2024061 - ENROBEENROBE TO GO</v>
      </c>
      <c r="U507" t="str">
        <f t="shared" si="31"/>
        <v>1 - ENROBEENROBE TO GO</v>
      </c>
      <c r="V507" t="str">
        <f>IF([1]Dashboard!$AK$39="Month","Month"&amp;N507&amp;C507&amp;E507,IF([1]Dashboard!$AK$39="YTD",IF(O507-[1]Dashboard!$AK$37&lt;=0,"YTD"&amp;A507&amp;[1]Dashboard!$AK$37&amp;C507&amp;E507),IF([1]Dashboard!$AK$39="FY","FY"&amp;A507&amp;C507&amp;E507)))</f>
        <v>YTD202406Bonaparte1 - ENROBE</v>
      </c>
      <c r="W507" t="str">
        <f>IF([1]Dashboard!$AK$39="Month","Month"&amp;N507,IF([1]Dashboard!$AK$39="YTD",IF(O507-[1]Dashboard!$AK$37&lt;=0,"YTD"&amp;A507&amp;[1]Dashboard!$AK$37),IF([1]Dashboard!$AK$39="FY","FY"&amp;A507)))</f>
        <v>YTD202406</v>
      </c>
    </row>
    <row r="508" spans="1:23" x14ac:dyDescent="0.3">
      <c r="A508" t="s">
        <v>23</v>
      </c>
      <c r="B508" t="s">
        <v>294</v>
      </c>
      <c r="C508" t="s">
        <v>230</v>
      </c>
      <c r="D508" t="s">
        <v>26</v>
      </c>
      <c r="E508" t="s">
        <v>45</v>
      </c>
      <c r="F508" t="s">
        <v>46</v>
      </c>
      <c r="G508" t="s">
        <v>113</v>
      </c>
      <c r="H508" t="s">
        <v>114</v>
      </c>
      <c r="J508" s="4">
        <v>0</v>
      </c>
      <c r="K508" s="4">
        <v>0</v>
      </c>
      <c r="L508" s="4">
        <v>0</v>
      </c>
      <c r="M508" s="5">
        <v>0</v>
      </c>
      <c r="N508" t="str">
        <f t="shared" si="28"/>
        <v>202403</v>
      </c>
      <c r="O508" t="str">
        <f t="shared" si="29"/>
        <v>03</v>
      </c>
      <c r="P508" t="str">
        <f t="shared" si="30"/>
        <v>03.Mar2024</v>
      </c>
      <c r="Q508" t="str">
        <f>IF([1]Dashboard!$AK$39="Month","Month"&amp;N508&amp;E508,IF([1]Dashboard!$AK$39="YTD",IF(O508-[1]Dashboard!$AK$37&lt;=0,"YTD"&amp;A508&amp;[1]Dashboard!$AK$37&amp;E508),IF([1]Dashboard!$AK$39="FY","FY"&amp;A508&amp;E508)))</f>
        <v>YTD2024061 - ENROBE</v>
      </c>
      <c r="R508" t="str">
        <f>IF([1]Dashboard!$AK$39="Month","Month"&amp;N508&amp;E508&amp;F508,IF([1]Dashboard!$AK$39="YTD",IF(O508-[1]Dashboard!$AK$37&lt;=0,"YTD"&amp;A508&amp;[1]Dashboard!$AK$37&amp;E508&amp;F508),IF([1]Dashboard!$AK$39="FY","FY"&amp;A508&amp;E508&amp;F508)))</f>
        <v>YTD2024061 - ENROBEENROBE TO GO</v>
      </c>
      <c r="S508" t="str">
        <f>IF([1]Dashboard!$AK$39="Month","Month"&amp;N508&amp;F508,IF([1]Dashboard!$AK$39="YTD",IF(O508-[1]Dashboard!$AK$37&lt;=0,"YTD"&amp;A508&amp;[1]Dashboard!$AK$37&amp;F508),IF([1]Dashboard!$AK$39="FY","FY"&amp;A508&amp;F508)))</f>
        <v>YTD202406ENROBE TO GO</v>
      </c>
      <c r="T508" t="str">
        <f>IF([1]Dashboard!$AK$39="Month","Month"&amp;N508&amp;F508,IF([1]Dashboard!$AK$39="YTD",IF(O508-[1]Dashboard!$AK$37&lt;=0,"YTD"&amp;A508&amp;[1]Dashboard!$AK$37&amp;U508),IF([1]Dashboard!$AK$39="FY","FY"&amp;A508&amp;U508)))</f>
        <v>YTD2024061 - ENROBEENROBE TO GO</v>
      </c>
      <c r="U508" t="str">
        <f t="shared" si="31"/>
        <v>1 - ENROBEENROBE TO GO</v>
      </c>
      <c r="V508" t="str">
        <f>IF([1]Dashboard!$AK$39="Month","Month"&amp;N508&amp;C508&amp;E508,IF([1]Dashboard!$AK$39="YTD",IF(O508-[1]Dashboard!$AK$37&lt;=0,"YTD"&amp;A508&amp;[1]Dashboard!$AK$37&amp;C508&amp;E508),IF([1]Dashboard!$AK$39="FY","FY"&amp;A508&amp;C508&amp;E508)))</f>
        <v>YTD202406Bonaparte1 - ENROBE</v>
      </c>
      <c r="W508" t="str">
        <f>IF([1]Dashboard!$AK$39="Month","Month"&amp;N508,IF([1]Dashboard!$AK$39="YTD",IF(O508-[1]Dashboard!$AK$37&lt;=0,"YTD"&amp;A508&amp;[1]Dashboard!$AK$37),IF([1]Dashboard!$AK$39="FY","FY"&amp;A508)))</f>
        <v>YTD202406</v>
      </c>
    </row>
    <row r="509" spans="1:23" x14ac:dyDescent="0.3">
      <c r="A509" t="s">
        <v>23</v>
      </c>
      <c r="B509" t="s">
        <v>294</v>
      </c>
      <c r="C509" t="s">
        <v>230</v>
      </c>
      <c r="D509" t="s">
        <v>26</v>
      </c>
      <c r="E509" t="s">
        <v>45</v>
      </c>
      <c r="F509" t="s">
        <v>46</v>
      </c>
      <c r="G509" t="s">
        <v>115</v>
      </c>
      <c r="H509" t="s">
        <v>116</v>
      </c>
      <c r="I509" s="4">
        <v>1</v>
      </c>
      <c r="J509" s="4">
        <v>1.8983957219251335</v>
      </c>
      <c r="K509" s="4">
        <v>0.97110814022578729</v>
      </c>
      <c r="L509" s="4">
        <v>0.92728758169934622</v>
      </c>
      <c r="M509" s="5">
        <v>0.15</v>
      </c>
      <c r="N509" t="str">
        <f t="shared" si="28"/>
        <v>202403</v>
      </c>
      <c r="O509" t="str">
        <f t="shared" si="29"/>
        <v>03</v>
      </c>
      <c r="P509" t="str">
        <f t="shared" si="30"/>
        <v>03.Mar2024</v>
      </c>
      <c r="Q509" t="str">
        <f>IF([1]Dashboard!$AK$39="Month","Month"&amp;N509&amp;E509,IF([1]Dashboard!$AK$39="YTD",IF(O509-[1]Dashboard!$AK$37&lt;=0,"YTD"&amp;A509&amp;[1]Dashboard!$AK$37&amp;E509),IF([1]Dashboard!$AK$39="FY","FY"&amp;A509&amp;E509)))</f>
        <v>YTD2024061 - ENROBE</v>
      </c>
      <c r="R509" t="str">
        <f>IF([1]Dashboard!$AK$39="Month","Month"&amp;N509&amp;E509&amp;F509,IF([1]Dashboard!$AK$39="YTD",IF(O509-[1]Dashboard!$AK$37&lt;=0,"YTD"&amp;A509&amp;[1]Dashboard!$AK$37&amp;E509&amp;F509),IF([1]Dashboard!$AK$39="FY","FY"&amp;A509&amp;E509&amp;F509)))</f>
        <v>YTD2024061 - ENROBEENROBE TO GO</v>
      </c>
      <c r="S509" t="str">
        <f>IF([1]Dashboard!$AK$39="Month","Month"&amp;N509&amp;F509,IF([1]Dashboard!$AK$39="YTD",IF(O509-[1]Dashboard!$AK$37&lt;=0,"YTD"&amp;A509&amp;[1]Dashboard!$AK$37&amp;F509),IF([1]Dashboard!$AK$39="FY","FY"&amp;A509&amp;F509)))</f>
        <v>YTD202406ENROBE TO GO</v>
      </c>
      <c r="T509" t="str">
        <f>IF([1]Dashboard!$AK$39="Month","Month"&amp;N509&amp;F509,IF([1]Dashboard!$AK$39="YTD",IF(O509-[1]Dashboard!$AK$37&lt;=0,"YTD"&amp;A509&amp;[1]Dashboard!$AK$37&amp;U509),IF([1]Dashboard!$AK$39="FY","FY"&amp;A509&amp;U509)))</f>
        <v>YTD2024061 - ENROBEENROBE TO GO</v>
      </c>
      <c r="U509" t="str">
        <f t="shared" si="31"/>
        <v>1 - ENROBEENROBE TO GO</v>
      </c>
      <c r="V509" t="str">
        <f>IF([1]Dashboard!$AK$39="Month","Month"&amp;N509&amp;C509&amp;E509,IF([1]Dashboard!$AK$39="YTD",IF(O509-[1]Dashboard!$AK$37&lt;=0,"YTD"&amp;A509&amp;[1]Dashboard!$AK$37&amp;C509&amp;E509),IF([1]Dashboard!$AK$39="FY","FY"&amp;A509&amp;C509&amp;E509)))</f>
        <v>YTD202406Bonaparte1 - ENROBE</v>
      </c>
      <c r="W509" t="str">
        <f>IF([1]Dashboard!$AK$39="Month","Month"&amp;N509,IF([1]Dashboard!$AK$39="YTD",IF(O509-[1]Dashboard!$AK$37&lt;=0,"YTD"&amp;A509&amp;[1]Dashboard!$AK$37),IF([1]Dashboard!$AK$39="FY","FY"&amp;A509)))</f>
        <v>YTD202406</v>
      </c>
    </row>
    <row r="510" spans="1:23" x14ac:dyDescent="0.3">
      <c r="A510" t="s">
        <v>23</v>
      </c>
      <c r="B510" t="s">
        <v>294</v>
      </c>
      <c r="C510" t="s">
        <v>230</v>
      </c>
      <c r="D510" t="s">
        <v>26</v>
      </c>
      <c r="E510" t="s">
        <v>49</v>
      </c>
      <c r="F510" t="s">
        <v>117</v>
      </c>
      <c r="G510" t="s">
        <v>118</v>
      </c>
      <c r="H510" t="s">
        <v>119</v>
      </c>
      <c r="I510" s="4">
        <v>0.104</v>
      </c>
      <c r="J510" s="4">
        <v>1.1215092097445039</v>
      </c>
      <c r="K510" s="4">
        <v>0.35678550207961968</v>
      </c>
      <c r="L510" s="4">
        <v>0.76472370766488418</v>
      </c>
      <c r="M510" s="5">
        <v>0.104</v>
      </c>
      <c r="N510" t="str">
        <f t="shared" si="28"/>
        <v>202403</v>
      </c>
      <c r="O510" t="str">
        <f t="shared" si="29"/>
        <v>03</v>
      </c>
      <c r="P510" t="str">
        <f t="shared" si="30"/>
        <v>03.Mar2024</v>
      </c>
      <c r="Q510" t="str">
        <f>IF([1]Dashboard!$AK$39="Month","Month"&amp;N510&amp;E510,IF([1]Dashboard!$AK$39="YTD",IF(O510-[1]Dashboard!$AK$37&lt;=0,"YTD"&amp;A510&amp;[1]Dashboard!$AK$37&amp;E510),IF([1]Dashboard!$AK$39="FY","FY"&amp;A510&amp;E510)))</f>
        <v>YTD2024061 - QUEBRA</v>
      </c>
      <c r="R510" t="str">
        <f>IF([1]Dashboard!$AK$39="Month","Month"&amp;N510&amp;E510&amp;F510,IF([1]Dashboard!$AK$39="YTD",IF(O510-[1]Dashboard!$AK$37&lt;=0,"YTD"&amp;A510&amp;[1]Dashboard!$AK$37&amp;E510&amp;F510),IF([1]Dashboard!$AK$39="FY","FY"&amp;A510&amp;E510&amp;F510)))</f>
        <v>YTD2024061 - QUEBRAQUEBRA QUEBRA</v>
      </c>
      <c r="S510" t="str">
        <f>IF([1]Dashboard!$AK$39="Month","Month"&amp;N510&amp;F510,IF([1]Dashboard!$AK$39="YTD",IF(O510-[1]Dashboard!$AK$37&lt;=0,"YTD"&amp;A510&amp;[1]Dashboard!$AK$37&amp;F510),IF([1]Dashboard!$AK$39="FY","FY"&amp;A510&amp;F510)))</f>
        <v>YTD202406QUEBRA QUEBRA</v>
      </c>
      <c r="T510" t="str">
        <f>IF([1]Dashboard!$AK$39="Month","Month"&amp;N510&amp;F510,IF([1]Dashboard!$AK$39="YTD",IF(O510-[1]Dashboard!$AK$37&lt;=0,"YTD"&amp;A510&amp;[1]Dashboard!$AK$37&amp;U510),IF([1]Dashboard!$AK$39="FY","FY"&amp;A510&amp;U510)))</f>
        <v>YTD2024061 - QUEBRAQUEBRA QUEBRA</v>
      </c>
      <c r="U510" t="str">
        <f t="shared" si="31"/>
        <v>1 - QUEBRAQUEBRA QUEBRA</v>
      </c>
      <c r="V510" t="str">
        <f>IF([1]Dashboard!$AK$39="Month","Month"&amp;N510&amp;C510&amp;E510,IF([1]Dashboard!$AK$39="YTD",IF(O510-[1]Dashboard!$AK$37&lt;=0,"YTD"&amp;A510&amp;[1]Dashboard!$AK$37&amp;C510&amp;E510),IF([1]Dashboard!$AK$39="FY","FY"&amp;A510&amp;C510&amp;E510)))</f>
        <v>YTD202406Bonaparte1 - QUEBRA</v>
      </c>
      <c r="W510" t="str">
        <f>IF([1]Dashboard!$AK$39="Month","Month"&amp;N510,IF([1]Dashboard!$AK$39="YTD",IF(O510-[1]Dashboard!$AK$37&lt;=0,"YTD"&amp;A510&amp;[1]Dashboard!$AK$37),IF([1]Dashboard!$AK$39="FY","FY"&amp;A510)))</f>
        <v>YTD202406</v>
      </c>
    </row>
    <row r="511" spans="1:23" x14ac:dyDescent="0.3">
      <c r="A511" t="s">
        <v>23</v>
      </c>
      <c r="B511" t="s">
        <v>294</v>
      </c>
      <c r="C511" t="s">
        <v>230</v>
      </c>
      <c r="D511" t="s">
        <v>26</v>
      </c>
      <c r="E511" t="s">
        <v>49</v>
      </c>
      <c r="F511" t="s">
        <v>117</v>
      </c>
      <c r="G511" t="s">
        <v>120</v>
      </c>
      <c r="H511" t="s">
        <v>121</v>
      </c>
      <c r="I511" s="4">
        <v>0.22</v>
      </c>
      <c r="J511" s="4">
        <v>1.9682115270350564</v>
      </c>
      <c r="K511" s="4">
        <v>0.62369281045751612</v>
      </c>
      <c r="L511" s="4">
        <v>1.3445187165775403</v>
      </c>
      <c r="M511" s="5">
        <v>0.22</v>
      </c>
      <c r="N511" t="str">
        <f t="shared" si="28"/>
        <v>202403</v>
      </c>
      <c r="O511" t="str">
        <f t="shared" si="29"/>
        <v>03</v>
      </c>
      <c r="P511" t="str">
        <f t="shared" si="30"/>
        <v>03.Mar2024</v>
      </c>
      <c r="Q511" t="str">
        <f>IF([1]Dashboard!$AK$39="Month","Month"&amp;N511&amp;E511,IF([1]Dashboard!$AK$39="YTD",IF(O511-[1]Dashboard!$AK$37&lt;=0,"YTD"&amp;A511&amp;[1]Dashboard!$AK$37&amp;E511),IF([1]Dashboard!$AK$39="FY","FY"&amp;A511&amp;E511)))</f>
        <v>YTD2024061 - QUEBRA</v>
      </c>
      <c r="R511" t="str">
        <f>IF([1]Dashboard!$AK$39="Month","Month"&amp;N511&amp;E511&amp;F511,IF([1]Dashboard!$AK$39="YTD",IF(O511-[1]Dashboard!$AK$37&lt;=0,"YTD"&amp;A511&amp;[1]Dashboard!$AK$37&amp;E511&amp;F511),IF([1]Dashboard!$AK$39="FY","FY"&amp;A511&amp;E511&amp;F511)))</f>
        <v>YTD2024061 - QUEBRAQUEBRA QUEBRA</v>
      </c>
      <c r="S511" t="str">
        <f>IF([1]Dashboard!$AK$39="Month","Month"&amp;N511&amp;F511,IF([1]Dashboard!$AK$39="YTD",IF(O511-[1]Dashboard!$AK$37&lt;=0,"YTD"&amp;A511&amp;[1]Dashboard!$AK$37&amp;F511),IF([1]Dashboard!$AK$39="FY","FY"&amp;A511&amp;F511)))</f>
        <v>YTD202406QUEBRA QUEBRA</v>
      </c>
      <c r="T511" t="str">
        <f>IF([1]Dashboard!$AK$39="Month","Month"&amp;N511&amp;F511,IF([1]Dashboard!$AK$39="YTD",IF(O511-[1]Dashboard!$AK$37&lt;=0,"YTD"&amp;A511&amp;[1]Dashboard!$AK$37&amp;U511),IF([1]Dashboard!$AK$39="FY","FY"&amp;A511&amp;U511)))</f>
        <v>YTD2024061 - QUEBRAQUEBRA QUEBRA</v>
      </c>
      <c r="U511" t="str">
        <f t="shared" si="31"/>
        <v>1 - QUEBRAQUEBRA QUEBRA</v>
      </c>
      <c r="V511" t="str">
        <f>IF([1]Dashboard!$AK$39="Month","Month"&amp;N511&amp;C511&amp;E511,IF([1]Dashboard!$AK$39="YTD",IF(O511-[1]Dashboard!$AK$37&lt;=0,"YTD"&amp;A511&amp;[1]Dashboard!$AK$37&amp;C511&amp;E511),IF([1]Dashboard!$AK$39="FY","FY"&amp;A511&amp;C511&amp;E511)))</f>
        <v>YTD202406Bonaparte1 - QUEBRA</v>
      </c>
      <c r="W511" t="str">
        <f>IF([1]Dashboard!$AK$39="Month","Month"&amp;N511,IF([1]Dashboard!$AK$39="YTD",IF(O511-[1]Dashboard!$AK$37&lt;=0,"YTD"&amp;A511&amp;[1]Dashboard!$AK$37),IF([1]Dashboard!$AK$39="FY","FY"&amp;A511)))</f>
        <v>YTD202406</v>
      </c>
    </row>
    <row r="512" spans="1:23" x14ac:dyDescent="0.3">
      <c r="A512" t="s">
        <v>23</v>
      </c>
      <c r="B512" t="s">
        <v>294</v>
      </c>
      <c r="C512" t="s">
        <v>230</v>
      </c>
      <c r="D512" t="s">
        <v>26</v>
      </c>
      <c r="E512" t="s">
        <v>49</v>
      </c>
      <c r="F512" t="s">
        <v>117</v>
      </c>
      <c r="G512" t="s">
        <v>126</v>
      </c>
      <c r="H512" t="s">
        <v>127</v>
      </c>
      <c r="I512" s="4">
        <v>9.9000000000000005E-2</v>
      </c>
      <c r="J512" s="4">
        <v>1.1289364230540699</v>
      </c>
      <c r="K512" s="4">
        <v>0.31698529411764714</v>
      </c>
      <c r="L512" s="4">
        <v>0.81195112893642285</v>
      </c>
      <c r="M512" s="5">
        <v>9.9000000000000005E-2</v>
      </c>
      <c r="N512" t="str">
        <f t="shared" si="28"/>
        <v>202403</v>
      </c>
      <c r="O512" t="str">
        <f t="shared" si="29"/>
        <v>03</v>
      </c>
      <c r="P512" t="str">
        <f t="shared" si="30"/>
        <v>03.Mar2024</v>
      </c>
      <c r="Q512" t="str">
        <f>IF([1]Dashboard!$AK$39="Month","Month"&amp;N512&amp;E512,IF([1]Dashboard!$AK$39="YTD",IF(O512-[1]Dashboard!$AK$37&lt;=0,"YTD"&amp;A512&amp;[1]Dashboard!$AK$37&amp;E512),IF([1]Dashboard!$AK$39="FY","FY"&amp;A512&amp;E512)))</f>
        <v>YTD2024061 - QUEBRA</v>
      </c>
      <c r="R512" t="str">
        <f>IF([1]Dashboard!$AK$39="Month","Month"&amp;N512&amp;E512&amp;F512,IF([1]Dashboard!$AK$39="YTD",IF(O512-[1]Dashboard!$AK$37&lt;=0,"YTD"&amp;A512&amp;[1]Dashboard!$AK$37&amp;E512&amp;F512),IF([1]Dashboard!$AK$39="FY","FY"&amp;A512&amp;E512&amp;F512)))</f>
        <v>YTD2024061 - QUEBRAQUEBRA QUEBRA</v>
      </c>
      <c r="S512" t="str">
        <f>IF([1]Dashboard!$AK$39="Month","Month"&amp;N512&amp;F512,IF([1]Dashboard!$AK$39="YTD",IF(O512-[1]Dashboard!$AK$37&lt;=0,"YTD"&amp;A512&amp;[1]Dashboard!$AK$37&amp;F512),IF([1]Dashboard!$AK$39="FY","FY"&amp;A512&amp;F512)))</f>
        <v>YTD202406QUEBRA QUEBRA</v>
      </c>
      <c r="T512" t="str">
        <f>IF([1]Dashboard!$AK$39="Month","Month"&amp;N512&amp;F512,IF([1]Dashboard!$AK$39="YTD",IF(O512-[1]Dashboard!$AK$37&lt;=0,"YTD"&amp;A512&amp;[1]Dashboard!$AK$37&amp;U512),IF([1]Dashboard!$AK$39="FY","FY"&amp;A512&amp;U512)))</f>
        <v>YTD2024061 - QUEBRAQUEBRA QUEBRA</v>
      </c>
      <c r="U512" t="str">
        <f t="shared" si="31"/>
        <v>1 - QUEBRAQUEBRA QUEBRA</v>
      </c>
      <c r="V512" t="str">
        <f>IF([1]Dashboard!$AK$39="Month","Month"&amp;N512&amp;C512&amp;E512,IF([1]Dashboard!$AK$39="YTD",IF(O512-[1]Dashboard!$AK$37&lt;=0,"YTD"&amp;A512&amp;[1]Dashboard!$AK$37&amp;C512&amp;E512),IF([1]Dashboard!$AK$39="FY","FY"&amp;A512&amp;C512&amp;E512)))</f>
        <v>YTD202406Bonaparte1 - QUEBRA</v>
      </c>
      <c r="W512" t="str">
        <f>IF([1]Dashboard!$AK$39="Month","Month"&amp;N512,IF([1]Dashboard!$AK$39="YTD",IF(O512-[1]Dashboard!$AK$37&lt;=0,"YTD"&amp;A512&amp;[1]Dashboard!$AK$37),IF([1]Dashboard!$AK$39="FY","FY"&amp;A512)))</f>
        <v>YTD202406</v>
      </c>
    </row>
    <row r="513" spans="1:23" x14ac:dyDescent="0.3">
      <c r="A513" t="s">
        <v>23</v>
      </c>
      <c r="B513" t="s">
        <v>294</v>
      </c>
      <c r="C513" t="s">
        <v>230</v>
      </c>
      <c r="D513" t="s">
        <v>26</v>
      </c>
      <c r="E513" t="s">
        <v>49</v>
      </c>
      <c r="F513" t="s">
        <v>117</v>
      </c>
      <c r="G513" t="s">
        <v>128</v>
      </c>
      <c r="H513" t="s">
        <v>129</v>
      </c>
      <c r="I513" s="4">
        <v>0.1</v>
      </c>
      <c r="J513" s="4">
        <v>0.94622697563874036</v>
      </c>
      <c r="K513" s="4">
        <v>0.32572043969102787</v>
      </c>
      <c r="L513" s="4">
        <v>0.62050653594771255</v>
      </c>
      <c r="M513" s="5">
        <v>0.1</v>
      </c>
      <c r="N513" t="str">
        <f t="shared" si="28"/>
        <v>202403</v>
      </c>
      <c r="O513" t="str">
        <f t="shared" si="29"/>
        <v>03</v>
      </c>
      <c r="P513" t="str">
        <f t="shared" si="30"/>
        <v>03.Mar2024</v>
      </c>
      <c r="Q513" t="str">
        <f>IF([1]Dashboard!$AK$39="Month","Month"&amp;N513&amp;E513,IF([1]Dashboard!$AK$39="YTD",IF(O513-[1]Dashboard!$AK$37&lt;=0,"YTD"&amp;A513&amp;[1]Dashboard!$AK$37&amp;E513),IF([1]Dashboard!$AK$39="FY","FY"&amp;A513&amp;E513)))</f>
        <v>YTD2024061 - QUEBRA</v>
      </c>
      <c r="R513" t="str">
        <f>IF([1]Dashboard!$AK$39="Month","Month"&amp;N513&amp;E513&amp;F513,IF([1]Dashboard!$AK$39="YTD",IF(O513-[1]Dashboard!$AK$37&lt;=0,"YTD"&amp;A513&amp;[1]Dashboard!$AK$37&amp;E513&amp;F513),IF([1]Dashboard!$AK$39="FY","FY"&amp;A513&amp;E513&amp;F513)))</f>
        <v>YTD2024061 - QUEBRAQUEBRA QUEBRA</v>
      </c>
      <c r="S513" t="str">
        <f>IF([1]Dashboard!$AK$39="Month","Month"&amp;N513&amp;F513,IF([1]Dashboard!$AK$39="YTD",IF(O513-[1]Dashboard!$AK$37&lt;=0,"YTD"&amp;A513&amp;[1]Dashboard!$AK$37&amp;F513),IF([1]Dashboard!$AK$39="FY","FY"&amp;A513&amp;F513)))</f>
        <v>YTD202406QUEBRA QUEBRA</v>
      </c>
      <c r="T513" t="str">
        <f>IF([1]Dashboard!$AK$39="Month","Month"&amp;N513&amp;F513,IF([1]Dashboard!$AK$39="YTD",IF(O513-[1]Dashboard!$AK$37&lt;=0,"YTD"&amp;A513&amp;[1]Dashboard!$AK$37&amp;U513),IF([1]Dashboard!$AK$39="FY","FY"&amp;A513&amp;U513)))</f>
        <v>YTD2024061 - QUEBRAQUEBRA QUEBRA</v>
      </c>
      <c r="U513" t="str">
        <f t="shared" si="31"/>
        <v>1 - QUEBRAQUEBRA QUEBRA</v>
      </c>
      <c r="V513" t="str">
        <f>IF([1]Dashboard!$AK$39="Month","Month"&amp;N513&amp;C513&amp;E513,IF([1]Dashboard!$AK$39="YTD",IF(O513-[1]Dashboard!$AK$37&lt;=0,"YTD"&amp;A513&amp;[1]Dashboard!$AK$37&amp;C513&amp;E513),IF([1]Dashboard!$AK$39="FY","FY"&amp;A513&amp;C513&amp;E513)))</f>
        <v>YTD202406Bonaparte1 - QUEBRA</v>
      </c>
      <c r="W513" t="str">
        <f>IF([1]Dashboard!$AK$39="Month","Month"&amp;N513,IF([1]Dashboard!$AK$39="YTD",IF(O513-[1]Dashboard!$AK$37&lt;=0,"YTD"&amp;A513&amp;[1]Dashboard!$AK$37),IF([1]Dashboard!$AK$39="FY","FY"&amp;A513)))</f>
        <v>YTD202406</v>
      </c>
    </row>
    <row r="514" spans="1:23" x14ac:dyDescent="0.3">
      <c r="A514" t="s">
        <v>23</v>
      </c>
      <c r="B514" t="s">
        <v>294</v>
      </c>
      <c r="C514" t="s">
        <v>230</v>
      </c>
      <c r="D514" t="s">
        <v>26</v>
      </c>
      <c r="E514" t="s">
        <v>138</v>
      </c>
      <c r="F514" t="s">
        <v>166</v>
      </c>
      <c r="G514" t="s">
        <v>167</v>
      </c>
      <c r="H514" t="s">
        <v>168</v>
      </c>
      <c r="I514" s="4">
        <v>1</v>
      </c>
      <c r="J514" s="4">
        <v>0.71746880570409977</v>
      </c>
      <c r="K514" s="4">
        <v>0.18456625074272134</v>
      </c>
      <c r="L514" s="4">
        <v>0.53290255496137851</v>
      </c>
      <c r="M514" s="5">
        <v>1</v>
      </c>
      <c r="N514" t="str">
        <f t="shared" si="28"/>
        <v>202403</v>
      </c>
      <c r="O514" t="str">
        <f t="shared" si="29"/>
        <v>03</v>
      </c>
      <c r="P514" t="str">
        <f t="shared" si="30"/>
        <v>03.Mar2024</v>
      </c>
      <c r="Q514" t="str">
        <f>IF([1]Dashboard!$AK$39="Month","Month"&amp;N514&amp;E514,IF([1]Dashboard!$AK$39="YTD",IF(O514-[1]Dashboard!$AK$37&lt;=0,"YTD"&amp;A514&amp;[1]Dashboard!$AK$37&amp;E514),IF([1]Dashboard!$AK$39="FY","FY"&amp;A514&amp;E514)))</f>
        <v>YTD2024062 - BARISTA</v>
      </c>
      <c r="R514" t="str">
        <f>IF([1]Dashboard!$AK$39="Month","Month"&amp;N514&amp;E514&amp;F514,IF([1]Dashboard!$AK$39="YTD",IF(O514-[1]Dashboard!$AK$37&lt;=0,"YTD"&amp;A514&amp;[1]Dashboard!$AK$37&amp;E514&amp;F514),IF([1]Dashboard!$AK$39="FY","FY"&amp;A514&amp;E514&amp;F514)))</f>
        <v>YTD2024062 - BARISTAHOT CHOCOLATE</v>
      </c>
      <c r="S514" t="str">
        <f>IF([1]Dashboard!$AK$39="Month","Month"&amp;N514&amp;F514,IF([1]Dashboard!$AK$39="YTD",IF(O514-[1]Dashboard!$AK$37&lt;=0,"YTD"&amp;A514&amp;[1]Dashboard!$AK$37&amp;F514),IF([1]Dashboard!$AK$39="FY","FY"&amp;A514&amp;F514)))</f>
        <v>YTD202406HOT CHOCOLATE</v>
      </c>
      <c r="T514" t="str">
        <f>IF([1]Dashboard!$AK$39="Month","Month"&amp;N514&amp;F514,IF([1]Dashboard!$AK$39="YTD",IF(O514-[1]Dashboard!$AK$37&lt;=0,"YTD"&amp;A514&amp;[1]Dashboard!$AK$37&amp;U514),IF([1]Dashboard!$AK$39="FY","FY"&amp;A514&amp;U514)))</f>
        <v>YTD2024062 - BARISTAHOT CHOCOLATE</v>
      </c>
      <c r="U514" t="str">
        <f t="shared" si="31"/>
        <v>2 - BARISTAHOT CHOCOLATE</v>
      </c>
      <c r="V514" t="str">
        <f>IF([1]Dashboard!$AK$39="Month","Month"&amp;N514&amp;C514&amp;E514,IF([1]Dashboard!$AK$39="YTD",IF(O514-[1]Dashboard!$AK$37&lt;=0,"YTD"&amp;A514&amp;[1]Dashboard!$AK$37&amp;C514&amp;E514),IF([1]Dashboard!$AK$39="FY","FY"&amp;A514&amp;C514&amp;E514)))</f>
        <v>YTD202406Bonaparte2 - BARISTA</v>
      </c>
      <c r="W514" t="str">
        <f>IF([1]Dashboard!$AK$39="Month","Month"&amp;N514,IF([1]Dashboard!$AK$39="YTD",IF(O514-[1]Dashboard!$AK$37&lt;=0,"YTD"&amp;A514&amp;[1]Dashboard!$AK$37),IF([1]Dashboard!$AK$39="FY","FY"&amp;A514)))</f>
        <v>YTD202406</v>
      </c>
    </row>
    <row r="515" spans="1:23" x14ac:dyDescent="0.3">
      <c r="A515" t="s">
        <v>23</v>
      </c>
      <c r="B515" t="s">
        <v>294</v>
      </c>
      <c r="C515" t="s">
        <v>230</v>
      </c>
      <c r="D515" t="s">
        <v>26</v>
      </c>
      <c r="E515" t="s">
        <v>67</v>
      </c>
      <c r="F515" t="s">
        <v>26</v>
      </c>
      <c r="G515" t="s">
        <v>280</v>
      </c>
      <c r="H515" t="s">
        <v>281</v>
      </c>
      <c r="I515" s="4">
        <v>10</v>
      </c>
      <c r="J515" s="4">
        <v>32.679738562091501</v>
      </c>
      <c r="K515" s="4">
        <v>24.792038027332143</v>
      </c>
      <c r="L515" s="4">
        <v>7.8877005347593574</v>
      </c>
      <c r="M515" s="5">
        <v>10</v>
      </c>
      <c r="N515" t="str">
        <f t="shared" ref="N515:N578" si="32">A515&amp;LEFT(B515,2)</f>
        <v>202403</v>
      </c>
      <c r="O515" t="str">
        <f t="shared" ref="O515:O578" si="33">RIGHT(N515,2)</f>
        <v>03</v>
      </c>
      <c r="P515" t="str">
        <f t="shared" ref="P515:P578" si="34">B515&amp;A515</f>
        <v>03.Mar2024</v>
      </c>
      <c r="Q515" t="str">
        <f>IF([1]Dashboard!$AK$39="Month","Month"&amp;N515&amp;E515,IF([1]Dashboard!$AK$39="YTD",IF(O515-[1]Dashboard!$AK$37&lt;=0,"YTD"&amp;A515&amp;[1]Dashboard!$AK$37&amp;E515),IF([1]Dashboard!$AK$39="FY","FY"&amp;A515&amp;E515)))</f>
        <v>YTD2024062 - OTHER</v>
      </c>
      <c r="R515" t="str">
        <f>IF([1]Dashboard!$AK$39="Month","Month"&amp;N515&amp;E515&amp;F515,IF([1]Dashboard!$AK$39="YTD",IF(O515-[1]Dashboard!$AK$37&lt;=0,"YTD"&amp;A515&amp;[1]Dashboard!$AK$37&amp;E515&amp;F515),IF([1]Dashboard!$AK$39="FY","FY"&amp;A515&amp;E515&amp;F515)))</f>
        <v>YTD2024062 - OTHERB2B</v>
      </c>
      <c r="S515" t="str">
        <f>IF([1]Dashboard!$AK$39="Month","Month"&amp;N515&amp;F515,IF([1]Dashboard!$AK$39="YTD",IF(O515-[1]Dashboard!$AK$37&lt;=0,"YTD"&amp;A515&amp;[1]Dashboard!$AK$37&amp;F515),IF([1]Dashboard!$AK$39="FY","FY"&amp;A515&amp;F515)))</f>
        <v>YTD202406B2B</v>
      </c>
      <c r="T515" t="str">
        <f>IF([1]Dashboard!$AK$39="Month","Month"&amp;N515&amp;F515,IF([1]Dashboard!$AK$39="YTD",IF(O515-[1]Dashboard!$AK$37&lt;=0,"YTD"&amp;A515&amp;[1]Dashboard!$AK$37&amp;U515),IF([1]Dashboard!$AK$39="FY","FY"&amp;A515&amp;U515)))</f>
        <v>YTD2024062 - OTHERB2B</v>
      </c>
      <c r="U515" t="str">
        <f t="shared" ref="U515:U578" si="35">E515&amp;F515</f>
        <v>2 - OTHERB2B</v>
      </c>
      <c r="V515" t="str">
        <f>IF([1]Dashboard!$AK$39="Month","Month"&amp;N515&amp;C515&amp;E515,IF([1]Dashboard!$AK$39="YTD",IF(O515-[1]Dashboard!$AK$37&lt;=0,"YTD"&amp;A515&amp;[1]Dashboard!$AK$37&amp;C515&amp;E515),IF([1]Dashboard!$AK$39="FY","FY"&amp;A515&amp;C515&amp;E515)))</f>
        <v>YTD202406Bonaparte2 - OTHER</v>
      </c>
      <c r="W515" t="str">
        <f>IF([1]Dashboard!$AK$39="Month","Month"&amp;N515,IF([1]Dashboard!$AK$39="YTD",IF(O515-[1]Dashboard!$AK$37&lt;=0,"YTD"&amp;A515&amp;[1]Dashboard!$AK$37),IF([1]Dashboard!$AK$39="FY","FY"&amp;A515)))</f>
        <v>YTD202406</v>
      </c>
    </row>
    <row r="516" spans="1:23" x14ac:dyDescent="0.3">
      <c r="A516" t="s">
        <v>23</v>
      </c>
      <c r="B516" t="s">
        <v>294</v>
      </c>
      <c r="C516" t="s">
        <v>230</v>
      </c>
      <c r="D516" t="s">
        <v>26</v>
      </c>
      <c r="E516" t="s">
        <v>67</v>
      </c>
      <c r="F516" t="s">
        <v>26</v>
      </c>
      <c r="G516" t="s">
        <v>284</v>
      </c>
      <c r="H516" t="s">
        <v>285</v>
      </c>
      <c r="I516" s="4">
        <v>1</v>
      </c>
      <c r="J516" s="4">
        <v>14.080510992275698</v>
      </c>
      <c r="K516" s="4">
        <v>10.998217468805702</v>
      </c>
      <c r="L516" s="4">
        <v>3.0822935234699962</v>
      </c>
      <c r="M516" s="5">
        <v>1</v>
      </c>
      <c r="N516" t="str">
        <f t="shared" si="32"/>
        <v>202403</v>
      </c>
      <c r="O516" t="str">
        <f t="shared" si="33"/>
        <v>03</v>
      </c>
      <c r="P516" t="str">
        <f t="shared" si="34"/>
        <v>03.Mar2024</v>
      </c>
      <c r="Q516" t="str">
        <f>IF([1]Dashboard!$AK$39="Month","Month"&amp;N516&amp;E516,IF([1]Dashboard!$AK$39="YTD",IF(O516-[1]Dashboard!$AK$37&lt;=0,"YTD"&amp;A516&amp;[1]Dashboard!$AK$37&amp;E516),IF([1]Dashboard!$AK$39="FY","FY"&amp;A516&amp;E516)))</f>
        <v>YTD2024062 - OTHER</v>
      </c>
      <c r="R516" t="str">
        <f>IF([1]Dashboard!$AK$39="Month","Month"&amp;N516&amp;E516&amp;F516,IF([1]Dashboard!$AK$39="YTD",IF(O516-[1]Dashboard!$AK$37&lt;=0,"YTD"&amp;A516&amp;[1]Dashboard!$AK$37&amp;E516&amp;F516),IF([1]Dashboard!$AK$39="FY","FY"&amp;A516&amp;E516&amp;F516)))</f>
        <v>YTD2024062 - OTHERB2B</v>
      </c>
      <c r="S516" t="str">
        <f>IF([1]Dashboard!$AK$39="Month","Month"&amp;N516&amp;F516,IF([1]Dashboard!$AK$39="YTD",IF(O516-[1]Dashboard!$AK$37&lt;=0,"YTD"&amp;A516&amp;[1]Dashboard!$AK$37&amp;F516),IF([1]Dashboard!$AK$39="FY","FY"&amp;A516&amp;F516)))</f>
        <v>YTD202406B2B</v>
      </c>
      <c r="T516" t="str">
        <f>IF([1]Dashboard!$AK$39="Month","Month"&amp;N516&amp;F516,IF([1]Dashboard!$AK$39="YTD",IF(O516-[1]Dashboard!$AK$37&lt;=0,"YTD"&amp;A516&amp;[1]Dashboard!$AK$37&amp;U516),IF([1]Dashboard!$AK$39="FY","FY"&amp;A516&amp;U516)))</f>
        <v>YTD2024062 - OTHERB2B</v>
      </c>
      <c r="U516" t="str">
        <f t="shared" si="35"/>
        <v>2 - OTHERB2B</v>
      </c>
      <c r="V516" t="str">
        <f>IF([1]Dashboard!$AK$39="Month","Month"&amp;N516&amp;C516&amp;E516,IF([1]Dashboard!$AK$39="YTD",IF(O516-[1]Dashboard!$AK$37&lt;=0,"YTD"&amp;A516&amp;[1]Dashboard!$AK$37&amp;C516&amp;E516),IF([1]Dashboard!$AK$39="FY","FY"&amp;A516&amp;C516&amp;E516)))</f>
        <v>YTD202406Bonaparte2 - OTHER</v>
      </c>
      <c r="W516" t="str">
        <f>IF([1]Dashboard!$AK$39="Month","Month"&amp;N516,IF([1]Dashboard!$AK$39="YTD",IF(O516-[1]Dashboard!$AK$37&lt;=0,"YTD"&amp;A516&amp;[1]Dashboard!$AK$37),IF([1]Dashboard!$AK$39="FY","FY"&amp;A516)))</f>
        <v>YTD202406</v>
      </c>
    </row>
    <row r="517" spans="1:23" x14ac:dyDescent="0.3">
      <c r="A517" t="s">
        <v>23</v>
      </c>
      <c r="B517" t="s">
        <v>294</v>
      </c>
      <c r="C517" t="s">
        <v>230</v>
      </c>
      <c r="D517" t="s">
        <v>26</v>
      </c>
      <c r="E517" t="s">
        <v>67</v>
      </c>
      <c r="F517" t="s">
        <v>68</v>
      </c>
      <c r="G517" t="s">
        <v>69</v>
      </c>
      <c r="H517" t="s">
        <v>70</v>
      </c>
      <c r="I517" s="4">
        <v>2</v>
      </c>
      <c r="J517" s="4">
        <v>6.1749851455733804</v>
      </c>
      <c r="K517" s="4">
        <v>0</v>
      </c>
      <c r="L517" s="4">
        <v>6.1749851455733804</v>
      </c>
      <c r="M517" s="5">
        <v>2</v>
      </c>
      <c r="N517" t="str">
        <f t="shared" si="32"/>
        <v>202403</v>
      </c>
      <c r="O517" t="str">
        <f t="shared" si="33"/>
        <v>03</v>
      </c>
      <c r="P517" t="str">
        <f t="shared" si="34"/>
        <v>03.Mar2024</v>
      </c>
      <c r="Q517" t="str">
        <f>IF([1]Dashboard!$AK$39="Month","Month"&amp;N517&amp;E517,IF([1]Dashboard!$AK$39="YTD",IF(O517-[1]Dashboard!$AK$37&lt;=0,"YTD"&amp;A517&amp;[1]Dashboard!$AK$37&amp;E517),IF([1]Dashboard!$AK$39="FY","FY"&amp;A517&amp;E517)))</f>
        <v>YTD2024062 - OTHER</v>
      </c>
      <c r="R517" t="str">
        <f>IF([1]Dashboard!$AK$39="Month","Month"&amp;N517&amp;E517&amp;F517,IF([1]Dashboard!$AK$39="YTD",IF(O517-[1]Dashboard!$AK$37&lt;=0,"YTD"&amp;A517&amp;[1]Dashboard!$AK$37&amp;E517&amp;F517),IF([1]Dashboard!$AK$39="FY","FY"&amp;A517&amp;E517&amp;F517)))</f>
        <v>YTD2024062 - OTHERDIVERS</v>
      </c>
      <c r="S517" t="str">
        <f>IF([1]Dashboard!$AK$39="Month","Month"&amp;N517&amp;F517,IF([1]Dashboard!$AK$39="YTD",IF(O517-[1]Dashboard!$AK$37&lt;=0,"YTD"&amp;A517&amp;[1]Dashboard!$AK$37&amp;F517),IF([1]Dashboard!$AK$39="FY","FY"&amp;A517&amp;F517)))</f>
        <v>YTD202406DIVERS</v>
      </c>
      <c r="T517" t="str">
        <f>IF([1]Dashboard!$AK$39="Month","Month"&amp;N517&amp;F517,IF([1]Dashboard!$AK$39="YTD",IF(O517-[1]Dashboard!$AK$37&lt;=0,"YTD"&amp;A517&amp;[1]Dashboard!$AK$37&amp;U517),IF([1]Dashboard!$AK$39="FY","FY"&amp;A517&amp;U517)))</f>
        <v>YTD2024062 - OTHERDIVERS</v>
      </c>
      <c r="U517" t="str">
        <f t="shared" si="35"/>
        <v>2 - OTHERDIVERS</v>
      </c>
      <c r="V517" t="str">
        <f>IF([1]Dashboard!$AK$39="Month","Month"&amp;N517&amp;C517&amp;E517,IF([1]Dashboard!$AK$39="YTD",IF(O517-[1]Dashboard!$AK$37&lt;=0,"YTD"&amp;A517&amp;[1]Dashboard!$AK$37&amp;C517&amp;E517),IF([1]Dashboard!$AK$39="FY","FY"&amp;A517&amp;C517&amp;E517)))</f>
        <v>YTD202406Bonaparte2 - OTHER</v>
      </c>
      <c r="W517" t="str">
        <f>IF([1]Dashboard!$AK$39="Month","Month"&amp;N517,IF([1]Dashboard!$AK$39="YTD",IF(O517-[1]Dashboard!$AK$37&lt;=0,"YTD"&amp;A517&amp;[1]Dashboard!$AK$37),IF([1]Dashboard!$AK$39="FY","FY"&amp;A517)))</f>
        <v>YTD202406</v>
      </c>
    </row>
    <row r="518" spans="1:23" x14ac:dyDescent="0.3">
      <c r="A518" t="s">
        <v>23</v>
      </c>
      <c r="B518" t="s">
        <v>294</v>
      </c>
      <c r="C518" t="s">
        <v>230</v>
      </c>
      <c r="D518" t="s">
        <v>26</v>
      </c>
      <c r="E518" t="s">
        <v>188</v>
      </c>
      <c r="F518" t="s">
        <v>189</v>
      </c>
      <c r="G518" t="s">
        <v>190</v>
      </c>
      <c r="H518" t="s">
        <v>191</v>
      </c>
      <c r="J518" s="4">
        <v>0</v>
      </c>
      <c r="K518" s="4">
        <v>0</v>
      </c>
      <c r="L518" s="4">
        <v>0</v>
      </c>
      <c r="M518" s="5">
        <v>0</v>
      </c>
      <c r="N518" t="str">
        <f t="shared" si="32"/>
        <v>202403</v>
      </c>
      <c r="O518" t="str">
        <f t="shared" si="33"/>
        <v>03</v>
      </c>
      <c r="P518" t="str">
        <f t="shared" si="34"/>
        <v>03.Mar2024</v>
      </c>
      <c r="Q518" t="str">
        <f>IF([1]Dashboard!$AK$39="Month","Month"&amp;N518&amp;E518,IF([1]Dashboard!$AK$39="YTD",IF(O518-[1]Dashboard!$AK$37&lt;=0,"YTD"&amp;A518&amp;[1]Dashboard!$AK$37&amp;E518),IF([1]Dashboard!$AK$39="FY","FY"&amp;A518&amp;E518)))</f>
        <v>YTD2024063 - KIT</v>
      </c>
      <c r="R518" t="str">
        <f>IF([1]Dashboard!$AK$39="Month","Month"&amp;N518&amp;E518&amp;F518,IF([1]Dashboard!$AK$39="YTD",IF(O518-[1]Dashboard!$AK$37&lt;=0,"YTD"&amp;A518&amp;[1]Dashboard!$AK$37&amp;E518&amp;F518),IF([1]Dashboard!$AK$39="FY","FY"&amp;A518&amp;E518&amp;F518)))</f>
        <v>YTD2024063 - KITAssortiment_3 - KIT</v>
      </c>
      <c r="S518" t="str">
        <f>IF([1]Dashboard!$AK$39="Month","Month"&amp;N518&amp;F518,IF([1]Dashboard!$AK$39="YTD",IF(O518-[1]Dashboard!$AK$37&lt;=0,"YTD"&amp;A518&amp;[1]Dashboard!$AK$37&amp;F518),IF([1]Dashboard!$AK$39="FY","FY"&amp;A518&amp;F518)))</f>
        <v>YTD202406Assortiment_3 - KIT</v>
      </c>
      <c r="T518" t="str">
        <f>IF([1]Dashboard!$AK$39="Month","Month"&amp;N518&amp;F518,IF([1]Dashboard!$AK$39="YTD",IF(O518-[1]Dashboard!$AK$37&lt;=0,"YTD"&amp;A518&amp;[1]Dashboard!$AK$37&amp;U518),IF([1]Dashboard!$AK$39="FY","FY"&amp;A518&amp;U518)))</f>
        <v>YTD2024063 - KITAssortiment_3 - KIT</v>
      </c>
      <c r="U518" t="str">
        <f t="shared" si="35"/>
        <v>3 - KITAssortiment_3 - KIT</v>
      </c>
      <c r="V518" t="str">
        <f>IF([1]Dashboard!$AK$39="Month","Month"&amp;N518&amp;C518&amp;E518,IF([1]Dashboard!$AK$39="YTD",IF(O518-[1]Dashboard!$AK$37&lt;=0,"YTD"&amp;A518&amp;[1]Dashboard!$AK$37&amp;C518&amp;E518),IF([1]Dashboard!$AK$39="FY","FY"&amp;A518&amp;C518&amp;E518)))</f>
        <v>YTD202406Bonaparte3 - KIT</v>
      </c>
      <c r="W518" t="str">
        <f>IF([1]Dashboard!$AK$39="Month","Month"&amp;N518,IF([1]Dashboard!$AK$39="YTD",IF(O518-[1]Dashboard!$AK$37&lt;=0,"YTD"&amp;A518&amp;[1]Dashboard!$AK$37),IF([1]Dashboard!$AK$39="FY","FY"&amp;A518)))</f>
        <v>YTD202406</v>
      </c>
    </row>
    <row r="519" spans="1:23" x14ac:dyDescent="0.3">
      <c r="A519" t="s">
        <v>23</v>
      </c>
      <c r="B519" t="s">
        <v>294</v>
      </c>
      <c r="C519" t="s">
        <v>230</v>
      </c>
      <c r="D519" t="s">
        <v>26</v>
      </c>
      <c r="E519" t="s">
        <v>202</v>
      </c>
      <c r="F519" t="s">
        <v>203</v>
      </c>
      <c r="G519" t="s">
        <v>340</v>
      </c>
      <c r="H519" t="s">
        <v>341</v>
      </c>
      <c r="J519" s="4">
        <v>0</v>
      </c>
      <c r="K519" s="4">
        <v>0</v>
      </c>
      <c r="L519" s="4">
        <v>0</v>
      </c>
      <c r="M519" s="5">
        <v>0</v>
      </c>
      <c r="N519" t="str">
        <f t="shared" si="32"/>
        <v>202403</v>
      </c>
      <c r="O519" t="str">
        <f t="shared" si="33"/>
        <v>03</v>
      </c>
      <c r="P519" t="str">
        <f t="shared" si="34"/>
        <v>03.Mar2024</v>
      </c>
      <c r="Q519" t="str">
        <f>IF([1]Dashboard!$AK$39="Month","Month"&amp;N519&amp;E519,IF([1]Dashboard!$AK$39="YTD",IF(O519-[1]Dashboard!$AK$37&lt;=0,"YTD"&amp;A519&amp;[1]Dashboard!$AK$37&amp;E519),IF([1]Dashboard!$AK$39="FY","FY"&amp;A519&amp;E519)))</f>
        <v>YTD2024064 - Packaging</v>
      </c>
      <c r="R519" t="str">
        <f>IF([1]Dashboard!$AK$39="Month","Month"&amp;N519&amp;E519&amp;F519,IF([1]Dashboard!$AK$39="YTD",IF(O519-[1]Dashboard!$AK$37&lt;=0,"YTD"&amp;A519&amp;[1]Dashboard!$AK$37&amp;E519&amp;F519),IF([1]Dashboard!$AK$39="FY","FY"&amp;A519&amp;E519&amp;F519)))</f>
        <v>YTD2024064 - PackagingPACKAGING</v>
      </c>
      <c r="S519" t="str">
        <f>IF([1]Dashboard!$AK$39="Month","Month"&amp;N519&amp;F519,IF([1]Dashboard!$AK$39="YTD",IF(O519-[1]Dashboard!$AK$37&lt;=0,"YTD"&amp;A519&amp;[1]Dashboard!$AK$37&amp;F519),IF([1]Dashboard!$AK$39="FY","FY"&amp;A519&amp;F519)))</f>
        <v>YTD202406PACKAGING</v>
      </c>
      <c r="T519" t="str">
        <f>IF([1]Dashboard!$AK$39="Month","Month"&amp;N519&amp;F519,IF([1]Dashboard!$AK$39="YTD",IF(O519-[1]Dashboard!$AK$37&lt;=0,"YTD"&amp;A519&amp;[1]Dashboard!$AK$37&amp;U519),IF([1]Dashboard!$AK$39="FY","FY"&amp;A519&amp;U519)))</f>
        <v>YTD2024064 - PackagingPACKAGING</v>
      </c>
      <c r="U519" t="str">
        <f t="shared" si="35"/>
        <v>4 - PackagingPACKAGING</v>
      </c>
      <c r="V519" t="str">
        <f>IF([1]Dashboard!$AK$39="Month","Month"&amp;N519&amp;C519&amp;E519,IF([1]Dashboard!$AK$39="YTD",IF(O519-[1]Dashboard!$AK$37&lt;=0,"YTD"&amp;A519&amp;[1]Dashboard!$AK$37&amp;C519&amp;E519),IF([1]Dashboard!$AK$39="FY","FY"&amp;A519&amp;C519&amp;E519)))</f>
        <v>YTD202406Bonaparte4 - Packaging</v>
      </c>
      <c r="W519" t="str">
        <f>IF([1]Dashboard!$AK$39="Month","Month"&amp;N519,IF([1]Dashboard!$AK$39="YTD",IF(O519-[1]Dashboard!$AK$37&lt;=0,"YTD"&amp;A519&amp;[1]Dashboard!$AK$37),IF([1]Dashboard!$AK$39="FY","FY"&amp;A519)))</f>
        <v>YTD202406</v>
      </c>
    </row>
    <row r="520" spans="1:23" x14ac:dyDescent="0.3">
      <c r="A520" t="s">
        <v>23</v>
      </c>
      <c r="B520" t="s">
        <v>294</v>
      </c>
      <c r="C520" t="s">
        <v>230</v>
      </c>
      <c r="D520" t="s">
        <v>26</v>
      </c>
      <c r="E520" t="s">
        <v>266</v>
      </c>
      <c r="F520" t="s">
        <v>323</v>
      </c>
      <c r="G520" t="s">
        <v>324</v>
      </c>
      <c r="H520" t="s">
        <v>325</v>
      </c>
      <c r="I520" s="4">
        <v>35</v>
      </c>
      <c r="J520" s="4">
        <v>73.652703505644681</v>
      </c>
      <c r="K520" s="4">
        <v>53.537210338680914</v>
      </c>
      <c r="L520" s="4">
        <v>20.115493166963766</v>
      </c>
      <c r="M520" s="5">
        <v>4.41</v>
      </c>
      <c r="N520" t="str">
        <f t="shared" si="32"/>
        <v>202403</v>
      </c>
      <c r="O520" t="str">
        <f t="shared" si="33"/>
        <v>03</v>
      </c>
      <c r="P520" t="str">
        <f t="shared" si="34"/>
        <v>03.Mar2024</v>
      </c>
      <c r="Q520" t="str">
        <f>IF([1]Dashboard!$AK$39="Month","Month"&amp;N520&amp;E520,IF([1]Dashboard!$AK$39="YTD",IF(O520-[1]Dashboard!$AK$37&lt;=0,"YTD"&amp;A520&amp;[1]Dashboard!$AK$37&amp;E520),IF([1]Dashboard!$AK$39="FY","FY"&amp;A520&amp;E520)))</f>
        <v>YTD2024069 - Easter</v>
      </c>
      <c r="R520" t="str">
        <f>IF([1]Dashboard!$AK$39="Month","Month"&amp;N520&amp;E520&amp;F520,IF([1]Dashboard!$AK$39="YTD",IF(O520-[1]Dashboard!$AK$37&lt;=0,"YTD"&amp;A520&amp;[1]Dashboard!$AK$37&amp;E520&amp;F520),IF([1]Dashboard!$AK$39="FY","FY"&amp;A520&amp;E520&amp;F520)))</f>
        <v>YTD2024069 - EasterClassic Egg</v>
      </c>
      <c r="S520" t="str">
        <f>IF([1]Dashboard!$AK$39="Month","Month"&amp;N520&amp;F520,IF([1]Dashboard!$AK$39="YTD",IF(O520-[1]Dashboard!$AK$37&lt;=0,"YTD"&amp;A520&amp;[1]Dashboard!$AK$37&amp;F520),IF([1]Dashboard!$AK$39="FY","FY"&amp;A520&amp;F520)))</f>
        <v>YTD202406Classic Egg</v>
      </c>
      <c r="T520" t="str">
        <f>IF([1]Dashboard!$AK$39="Month","Month"&amp;N520&amp;F520,IF([1]Dashboard!$AK$39="YTD",IF(O520-[1]Dashboard!$AK$37&lt;=0,"YTD"&amp;A520&amp;[1]Dashboard!$AK$37&amp;U520),IF([1]Dashboard!$AK$39="FY","FY"&amp;A520&amp;U520)))</f>
        <v>YTD2024069 - EasterClassic Egg</v>
      </c>
      <c r="U520" t="str">
        <f t="shared" si="35"/>
        <v>9 - EasterClassic Egg</v>
      </c>
      <c r="V520" t="str">
        <f>IF([1]Dashboard!$AK$39="Month","Month"&amp;N520&amp;C520&amp;E520,IF([1]Dashboard!$AK$39="YTD",IF(O520-[1]Dashboard!$AK$37&lt;=0,"YTD"&amp;A520&amp;[1]Dashboard!$AK$37&amp;C520&amp;E520),IF([1]Dashboard!$AK$39="FY","FY"&amp;A520&amp;C520&amp;E520)))</f>
        <v>YTD202406Bonaparte9 - Easter</v>
      </c>
      <c r="W520" t="str">
        <f>IF([1]Dashboard!$AK$39="Month","Month"&amp;N520,IF([1]Dashboard!$AK$39="YTD",IF(O520-[1]Dashboard!$AK$37&lt;=0,"YTD"&amp;A520&amp;[1]Dashboard!$AK$37),IF([1]Dashboard!$AK$39="FY","FY"&amp;A520)))</f>
        <v>YTD202406</v>
      </c>
    </row>
    <row r="521" spans="1:23" x14ac:dyDescent="0.3">
      <c r="A521" t="s">
        <v>23</v>
      </c>
      <c r="B521" t="s">
        <v>294</v>
      </c>
      <c r="C521" t="s">
        <v>230</v>
      </c>
      <c r="D521" t="s">
        <v>26</v>
      </c>
      <c r="E521" t="s">
        <v>266</v>
      </c>
      <c r="F521" t="s">
        <v>323</v>
      </c>
      <c r="G521" t="s">
        <v>326</v>
      </c>
      <c r="H521" t="s">
        <v>327</v>
      </c>
      <c r="I521" s="4">
        <v>20</v>
      </c>
      <c r="J521" s="4">
        <v>47.871360665478306</v>
      </c>
      <c r="K521" s="4">
        <v>31.454248366013072</v>
      </c>
      <c r="L521" s="4">
        <v>16.417112299465238</v>
      </c>
      <c r="M521" s="5">
        <v>2.52</v>
      </c>
      <c r="N521" t="str">
        <f t="shared" si="32"/>
        <v>202403</v>
      </c>
      <c r="O521" t="str">
        <f t="shared" si="33"/>
        <v>03</v>
      </c>
      <c r="P521" t="str">
        <f t="shared" si="34"/>
        <v>03.Mar2024</v>
      </c>
      <c r="Q521" t="str">
        <f>IF([1]Dashboard!$AK$39="Month","Month"&amp;N521&amp;E521,IF([1]Dashboard!$AK$39="YTD",IF(O521-[1]Dashboard!$AK$37&lt;=0,"YTD"&amp;A521&amp;[1]Dashboard!$AK$37&amp;E521),IF([1]Dashboard!$AK$39="FY","FY"&amp;A521&amp;E521)))</f>
        <v>YTD2024069 - Easter</v>
      </c>
      <c r="R521" t="str">
        <f>IF([1]Dashboard!$AK$39="Month","Month"&amp;N521&amp;E521&amp;F521,IF([1]Dashboard!$AK$39="YTD",IF(O521-[1]Dashboard!$AK$37&lt;=0,"YTD"&amp;A521&amp;[1]Dashboard!$AK$37&amp;E521&amp;F521),IF([1]Dashboard!$AK$39="FY","FY"&amp;A521&amp;E521&amp;F521)))</f>
        <v>YTD2024069 - EasterClassic Egg</v>
      </c>
      <c r="S521" t="str">
        <f>IF([1]Dashboard!$AK$39="Month","Month"&amp;N521&amp;F521,IF([1]Dashboard!$AK$39="YTD",IF(O521-[1]Dashboard!$AK$37&lt;=0,"YTD"&amp;A521&amp;[1]Dashboard!$AK$37&amp;F521),IF([1]Dashboard!$AK$39="FY","FY"&amp;A521&amp;F521)))</f>
        <v>YTD202406Classic Egg</v>
      </c>
      <c r="T521" t="str">
        <f>IF([1]Dashboard!$AK$39="Month","Month"&amp;N521&amp;F521,IF([1]Dashboard!$AK$39="YTD",IF(O521-[1]Dashboard!$AK$37&lt;=0,"YTD"&amp;A521&amp;[1]Dashboard!$AK$37&amp;U521),IF([1]Dashboard!$AK$39="FY","FY"&amp;A521&amp;U521)))</f>
        <v>YTD2024069 - EasterClassic Egg</v>
      </c>
      <c r="U521" t="str">
        <f t="shared" si="35"/>
        <v>9 - EasterClassic Egg</v>
      </c>
      <c r="V521" t="str">
        <f>IF([1]Dashboard!$AK$39="Month","Month"&amp;N521&amp;C521&amp;E521,IF([1]Dashboard!$AK$39="YTD",IF(O521-[1]Dashboard!$AK$37&lt;=0,"YTD"&amp;A521&amp;[1]Dashboard!$AK$37&amp;C521&amp;E521),IF([1]Dashboard!$AK$39="FY","FY"&amp;A521&amp;C521&amp;E521)))</f>
        <v>YTD202406Bonaparte9 - Easter</v>
      </c>
      <c r="W521" t="str">
        <f>IF([1]Dashboard!$AK$39="Month","Month"&amp;N521,IF([1]Dashboard!$AK$39="YTD",IF(O521-[1]Dashboard!$AK$37&lt;=0,"YTD"&amp;A521&amp;[1]Dashboard!$AK$37),IF([1]Dashboard!$AK$39="FY","FY"&amp;A521)))</f>
        <v>YTD202406</v>
      </c>
    </row>
    <row r="522" spans="1:23" x14ac:dyDescent="0.3">
      <c r="A522" t="s">
        <v>23</v>
      </c>
      <c r="B522" t="s">
        <v>294</v>
      </c>
      <c r="C522" t="s">
        <v>230</v>
      </c>
      <c r="D522" t="s">
        <v>26</v>
      </c>
      <c r="E522" t="s">
        <v>266</v>
      </c>
      <c r="F522" t="s">
        <v>269</v>
      </c>
      <c r="G522" t="s">
        <v>330</v>
      </c>
      <c r="H522" t="s">
        <v>331</v>
      </c>
      <c r="I522" s="4">
        <v>4</v>
      </c>
      <c r="J522" s="4">
        <v>4.0106951871657754</v>
      </c>
      <c r="K522" s="4">
        <v>1.7171717171717167</v>
      </c>
      <c r="L522" s="4">
        <v>2.2935234699940588</v>
      </c>
      <c r="M522" s="5">
        <v>0.28799999999999998</v>
      </c>
      <c r="N522" t="str">
        <f t="shared" si="32"/>
        <v>202403</v>
      </c>
      <c r="O522" t="str">
        <f t="shared" si="33"/>
        <v>03</v>
      </c>
      <c r="P522" t="str">
        <f t="shared" si="34"/>
        <v>03.Mar2024</v>
      </c>
      <c r="Q522" t="str">
        <f>IF([1]Dashboard!$AK$39="Month","Month"&amp;N522&amp;E522,IF([1]Dashboard!$AK$39="YTD",IF(O522-[1]Dashboard!$AK$37&lt;=0,"YTD"&amp;A522&amp;[1]Dashboard!$AK$37&amp;E522),IF([1]Dashboard!$AK$39="FY","FY"&amp;A522&amp;E522)))</f>
        <v>YTD2024069 - Easter</v>
      </c>
      <c r="R522" t="str">
        <f>IF([1]Dashboard!$AK$39="Month","Month"&amp;N522&amp;E522&amp;F522,IF([1]Dashboard!$AK$39="YTD",IF(O522-[1]Dashboard!$AK$37&lt;=0,"YTD"&amp;A522&amp;[1]Dashboard!$AK$37&amp;E522&amp;F522),IF([1]Dashboard!$AK$39="FY","FY"&amp;A522&amp;E522&amp;F522)))</f>
        <v>YTD2024069 - EasterKids Egg</v>
      </c>
      <c r="S522" t="str">
        <f>IF([1]Dashboard!$AK$39="Month","Month"&amp;N522&amp;F522,IF([1]Dashboard!$AK$39="YTD",IF(O522-[1]Dashboard!$AK$37&lt;=0,"YTD"&amp;A522&amp;[1]Dashboard!$AK$37&amp;F522),IF([1]Dashboard!$AK$39="FY","FY"&amp;A522&amp;F522)))</f>
        <v>YTD202406Kids Egg</v>
      </c>
      <c r="T522" t="str">
        <f>IF([1]Dashboard!$AK$39="Month","Month"&amp;N522&amp;F522,IF([1]Dashboard!$AK$39="YTD",IF(O522-[1]Dashboard!$AK$37&lt;=0,"YTD"&amp;A522&amp;[1]Dashboard!$AK$37&amp;U522),IF([1]Dashboard!$AK$39="FY","FY"&amp;A522&amp;U522)))</f>
        <v>YTD2024069 - EasterKids Egg</v>
      </c>
      <c r="U522" t="str">
        <f t="shared" si="35"/>
        <v>9 - EasterKids Egg</v>
      </c>
      <c r="V522" t="str">
        <f>IF([1]Dashboard!$AK$39="Month","Month"&amp;N522&amp;C522&amp;E522,IF([1]Dashboard!$AK$39="YTD",IF(O522-[1]Dashboard!$AK$37&lt;=0,"YTD"&amp;A522&amp;[1]Dashboard!$AK$37&amp;C522&amp;E522),IF([1]Dashboard!$AK$39="FY","FY"&amp;A522&amp;C522&amp;E522)))</f>
        <v>YTD202406Bonaparte9 - Easter</v>
      </c>
      <c r="W522" t="str">
        <f>IF([1]Dashboard!$AK$39="Month","Month"&amp;N522,IF([1]Dashboard!$AK$39="YTD",IF(O522-[1]Dashboard!$AK$37&lt;=0,"YTD"&amp;A522&amp;[1]Dashboard!$AK$37),IF([1]Dashboard!$AK$39="FY","FY"&amp;A522)))</f>
        <v>YTD202406</v>
      </c>
    </row>
    <row r="523" spans="1:23" x14ac:dyDescent="0.3">
      <c r="A523" t="s">
        <v>23</v>
      </c>
      <c r="B523" t="s">
        <v>294</v>
      </c>
      <c r="C523" t="s">
        <v>230</v>
      </c>
      <c r="D523" t="s">
        <v>26</v>
      </c>
      <c r="E523" t="s">
        <v>266</v>
      </c>
      <c r="F523" t="s">
        <v>272</v>
      </c>
      <c r="G523" t="s">
        <v>334</v>
      </c>
      <c r="H523" t="s">
        <v>335</v>
      </c>
      <c r="I523" s="4">
        <v>1</v>
      </c>
      <c r="J523" s="4">
        <v>3.7953060011883539</v>
      </c>
      <c r="K523" s="4">
        <v>2.2968657159833628</v>
      </c>
      <c r="L523" s="4">
        <v>1.4984402852049914</v>
      </c>
      <c r="M523" s="5">
        <v>0.26</v>
      </c>
      <c r="N523" t="str">
        <f t="shared" si="32"/>
        <v>202403</v>
      </c>
      <c r="O523" t="str">
        <f t="shared" si="33"/>
        <v>03</v>
      </c>
      <c r="P523" t="str">
        <f t="shared" si="34"/>
        <v>03.Mar2024</v>
      </c>
      <c r="Q523" t="str">
        <f>IF([1]Dashboard!$AK$39="Month","Month"&amp;N523&amp;E523,IF([1]Dashboard!$AK$39="YTD",IF(O523-[1]Dashboard!$AK$37&lt;=0,"YTD"&amp;A523&amp;[1]Dashboard!$AK$37&amp;E523),IF([1]Dashboard!$AK$39="FY","FY"&amp;A523&amp;E523)))</f>
        <v>YTD2024069 - Easter</v>
      </c>
      <c r="R523" t="str">
        <f>IF([1]Dashboard!$AK$39="Month","Month"&amp;N523&amp;E523&amp;F523,IF([1]Dashboard!$AK$39="YTD",IF(O523-[1]Dashboard!$AK$37&lt;=0,"YTD"&amp;A523&amp;[1]Dashboard!$AK$37&amp;E523&amp;F523),IF([1]Dashboard!$AK$39="FY","FY"&amp;A523&amp;E523&amp;F523)))</f>
        <v>YTD2024069 - EasterQQ Egg</v>
      </c>
      <c r="S523" t="str">
        <f>IF([1]Dashboard!$AK$39="Month","Month"&amp;N523&amp;F523,IF([1]Dashboard!$AK$39="YTD",IF(O523-[1]Dashboard!$AK$37&lt;=0,"YTD"&amp;A523&amp;[1]Dashboard!$AK$37&amp;F523),IF([1]Dashboard!$AK$39="FY","FY"&amp;A523&amp;F523)))</f>
        <v>YTD202406QQ Egg</v>
      </c>
      <c r="T523" t="str">
        <f>IF([1]Dashboard!$AK$39="Month","Month"&amp;N523&amp;F523,IF([1]Dashboard!$AK$39="YTD",IF(O523-[1]Dashboard!$AK$37&lt;=0,"YTD"&amp;A523&amp;[1]Dashboard!$AK$37&amp;U523),IF([1]Dashboard!$AK$39="FY","FY"&amp;A523&amp;U523)))</f>
        <v>YTD2024069 - EasterQQ Egg</v>
      </c>
      <c r="U523" t="str">
        <f t="shared" si="35"/>
        <v>9 - EasterQQ Egg</v>
      </c>
      <c r="V523" t="str">
        <f>IF([1]Dashboard!$AK$39="Month","Month"&amp;N523&amp;C523&amp;E523,IF([1]Dashboard!$AK$39="YTD",IF(O523-[1]Dashboard!$AK$37&lt;=0,"YTD"&amp;A523&amp;[1]Dashboard!$AK$37&amp;C523&amp;E523),IF([1]Dashboard!$AK$39="FY","FY"&amp;A523&amp;C523&amp;E523)))</f>
        <v>YTD202406Bonaparte9 - Easter</v>
      </c>
      <c r="W523" t="str">
        <f>IF([1]Dashboard!$AK$39="Month","Month"&amp;N523,IF([1]Dashboard!$AK$39="YTD",IF(O523-[1]Dashboard!$AK$37&lt;=0,"YTD"&amp;A523&amp;[1]Dashboard!$AK$37),IF([1]Dashboard!$AK$39="FY","FY"&amp;A523)))</f>
        <v>YTD202406</v>
      </c>
    </row>
    <row r="524" spans="1:23" x14ac:dyDescent="0.3">
      <c r="A524" t="s">
        <v>23</v>
      </c>
      <c r="B524" t="s">
        <v>294</v>
      </c>
      <c r="C524" t="s">
        <v>230</v>
      </c>
      <c r="D524" t="s">
        <v>26</v>
      </c>
      <c r="E524" t="s">
        <v>266</v>
      </c>
      <c r="F524" t="s">
        <v>272</v>
      </c>
      <c r="G524" t="s">
        <v>290</v>
      </c>
      <c r="H524" t="s">
        <v>291</v>
      </c>
      <c r="J524" s="4">
        <v>0</v>
      </c>
      <c r="K524" s="4">
        <v>0</v>
      </c>
      <c r="L524" s="4">
        <v>0</v>
      </c>
      <c r="M524" s="5">
        <v>0</v>
      </c>
      <c r="N524" t="str">
        <f t="shared" si="32"/>
        <v>202403</v>
      </c>
      <c r="O524" t="str">
        <f t="shared" si="33"/>
        <v>03</v>
      </c>
      <c r="P524" t="str">
        <f t="shared" si="34"/>
        <v>03.Mar2024</v>
      </c>
      <c r="Q524" t="str">
        <f>IF([1]Dashboard!$AK$39="Month","Month"&amp;N524&amp;E524,IF([1]Dashboard!$AK$39="YTD",IF(O524-[1]Dashboard!$AK$37&lt;=0,"YTD"&amp;A524&amp;[1]Dashboard!$AK$37&amp;E524),IF([1]Dashboard!$AK$39="FY","FY"&amp;A524&amp;E524)))</f>
        <v>YTD2024069 - Easter</v>
      </c>
      <c r="R524" t="str">
        <f>IF([1]Dashboard!$AK$39="Month","Month"&amp;N524&amp;E524&amp;F524,IF([1]Dashboard!$AK$39="YTD",IF(O524-[1]Dashboard!$AK$37&lt;=0,"YTD"&amp;A524&amp;[1]Dashboard!$AK$37&amp;E524&amp;F524),IF([1]Dashboard!$AK$39="FY","FY"&amp;A524&amp;E524&amp;F524)))</f>
        <v>YTD2024069 - EasterQQ Egg</v>
      </c>
      <c r="S524" t="str">
        <f>IF([1]Dashboard!$AK$39="Month","Month"&amp;N524&amp;F524,IF([1]Dashboard!$AK$39="YTD",IF(O524-[1]Dashboard!$AK$37&lt;=0,"YTD"&amp;A524&amp;[1]Dashboard!$AK$37&amp;F524),IF([1]Dashboard!$AK$39="FY","FY"&amp;A524&amp;F524)))</f>
        <v>YTD202406QQ Egg</v>
      </c>
      <c r="T524" t="str">
        <f>IF([1]Dashboard!$AK$39="Month","Month"&amp;N524&amp;F524,IF([1]Dashboard!$AK$39="YTD",IF(O524-[1]Dashboard!$AK$37&lt;=0,"YTD"&amp;A524&amp;[1]Dashboard!$AK$37&amp;U524),IF([1]Dashboard!$AK$39="FY","FY"&amp;A524&amp;U524)))</f>
        <v>YTD2024069 - EasterQQ Egg</v>
      </c>
      <c r="U524" t="str">
        <f t="shared" si="35"/>
        <v>9 - EasterQQ Egg</v>
      </c>
      <c r="V524" t="str">
        <f>IF([1]Dashboard!$AK$39="Month","Month"&amp;N524&amp;C524&amp;E524,IF([1]Dashboard!$AK$39="YTD",IF(O524-[1]Dashboard!$AK$37&lt;=0,"YTD"&amp;A524&amp;[1]Dashboard!$AK$37&amp;C524&amp;E524),IF([1]Dashboard!$AK$39="FY","FY"&amp;A524&amp;C524&amp;E524)))</f>
        <v>YTD202406Bonaparte9 - Easter</v>
      </c>
      <c r="W524" t="str">
        <f>IF([1]Dashboard!$AK$39="Month","Month"&amp;N524,IF([1]Dashboard!$AK$39="YTD",IF(O524-[1]Dashboard!$AK$37&lt;=0,"YTD"&amp;A524&amp;[1]Dashboard!$AK$37),IF([1]Dashboard!$AK$39="FY","FY"&amp;A524)))</f>
        <v>YTD202406</v>
      </c>
    </row>
    <row r="525" spans="1:23" x14ac:dyDescent="0.3">
      <c r="A525" t="s">
        <v>23</v>
      </c>
      <c r="B525" t="s">
        <v>294</v>
      </c>
      <c r="C525" t="s">
        <v>230</v>
      </c>
      <c r="D525" t="s">
        <v>26</v>
      </c>
      <c r="E525" t="s">
        <v>266</v>
      </c>
      <c r="F525" t="s">
        <v>272</v>
      </c>
      <c r="G525" t="s">
        <v>275</v>
      </c>
      <c r="H525" t="s">
        <v>276</v>
      </c>
      <c r="J525" s="4">
        <v>0</v>
      </c>
      <c r="K525" s="4">
        <v>0</v>
      </c>
      <c r="L525" s="4">
        <v>0</v>
      </c>
      <c r="M525" s="5">
        <v>0</v>
      </c>
      <c r="N525" t="str">
        <f t="shared" si="32"/>
        <v>202403</v>
      </c>
      <c r="O525" t="str">
        <f t="shared" si="33"/>
        <v>03</v>
      </c>
      <c r="P525" t="str">
        <f t="shared" si="34"/>
        <v>03.Mar2024</v>
      </c>
      <c r="Q525" t="str">
        <f>IF([1]Dashboard!$AK$39="Month","Month"&amp;N525&amp;E525,IF([1]Dashboard!$AK$39="YTD",IF(O525-[1]Dashboard!$AK$37&lt;=0,"YTD"&amp;A525&amp;[1]Dashboard!$AK$37&amp;E525),IF([1]Dashboard!$AK$39="FY","FY"&amp;A525&amp;E525)))</f>
        <v>YTD2024069 - Easter</v>
      </c>
      <c r="R525" t="str">
        <f>IF([1]Dashboard!$AK$39="Month","Month"&amp;N525&amp;E525&amp;F525,IF([1]Dashboard!$AK$39="YTD",IF(O525-[1]Dashboard!$AK$37&lt;=0,"YTD"&amp;A525&amp;[1]Dashboard!$AK$37&amp;E525&amp;F525),IF([1]Dashboard!$AK$39="FY","FY"&amp;A525&amp;E525&amp;F525)))</f>
        <v>YTD2024069 - EasterQQ Egg</v>
      </c>
      <c r="S525" t="str">
        <f>IF([1]Dashboard!$AK$39="Month","Month"&amp;N525&amp;F525,IF([1]Dashboard!$AK$39="YTD",IF(O525-[1]Dashboard!$AK$37&lt;=0,"YTD"&amp;A525&amp;[1]Dashboard!$AK$37&amp;F525),IF([1]Dashboard!$AK$39="FY","FY"&amp;A525&amp;F525)))</f>
        <v>YTD202406QQ Egg</v>
      </c>
      <c r="T525" t="str">
        <f>IF([1]Dashboard!$AK$39="Month","Month"&amp;N525&amp;F525,IF([1]Dashboard!$AK$39="YTD",IF(O525-[1]Dashboard!$AK$37&lt;=0,"YTD"&amp;A525&amp;[1]Dashboard!$AK$37&amp;U525),IF([1]Dashboard!$AK$39="FY","FY"&amp;A525&amp;U525)))</f>
        <v>YTD2024069 - EasterQQ Egg</v>
      </c>
      <c r="U525" t="str">
        <f t="shared" si="35"/>
        <v>9 - EasterQQ Egg</v>
      </c>
      <c r="V525" t="str">
        <f>IF([1]Dashboard!$AK$39="Month","Month"&amp;N525&amp;C525&amp;E525,IF([1]Dashboard!$AK$39="YTD",IF(O525-[1]Dashboard!$AK$37&lt;=0,"YTD"&amp;A525&amp;[1]Dashboard!$AK$37&amp;C525&amp;E525),IF([1]Dashboard!$AK$39="FY","FY"&amp;A525&amp;C525&amp;E525)))</f>
        <v>YTD202406Bonaparte9 - Easter</v>
      </c>
      <c r="W525" t="str">
        <f>IF([1]Dashboard!$AK$39="Month","Month"&amp;N525,IF([1]Dashboard!$AK$39="YTD",IF(O525-[1]Dashboard!$AK$37&lt;=0,"YTD"&amp;A525&amp;[1]Dashboard!$AK$37),IF([1]Dashboard!$AK$39="FY","FY"&amp;A525)))</f>
        <v>YTD202406</v>
      </c>
    </row>
    <row r="526" spans="1:23" x14ac:dyDescent="0.3">
      <c r="A526" t="s">
        <v>23</v>
      </c>
      <c r="B526" t="s">
        <v>294</v>
      </c>
      <c r="C526" t="s">
        <v>230</v>
      </c>
      <c r="D526" t="s">
        <v>26</v>
      </c>
      <c r="E526" t="s">
        <v>266</v>
      </c>
      <c r="F526" t="s">
        <v>272</v>
      </c>
      <c r="G526" t="s">
        <v>292</v>
      </c>
      <c r="H526" t="s">
        <v>293</v>
      </c>
      <c r="J526" s="4">
        <v>0</v>
      </c>
      <c r="K526" s="4">
        <v>0</v>
      </c>
      <c r="L526" s="4">
        <v>0</v>
      </c>
      <c r="M526" s="5">
        <v>0</v>
      </c>
      <c r="N526" t="str">
        <f t="shared" si="32"/>
        <v>202403</v>
      </c>
      <c r="O526" t="str">
        <f t="shared" si="33"/>
        <v>03</v>
      </c>
      <c r="P526" t="str">
        <f t="shared" si="34"/>
        <v>03.Mar2024</v>
      </c>
      <c r="Q526" t="str">
        <f>IF([1]Dashboard!$AK$39="Month","Month"&amp;N526&amp;E526,IF([1]Dashboard!$AK$39="YTD",IF(O526-[1]Dashboard!$AK$37&lt;=0,"YTD"&amp;A526&amp;[1]Dashboard!$AK$37&amp;E526),IF([1]Dashboard!$AK$39="FY","FY"&amp;A526&amp;E526)))</f>
        <v>YTD2024069 - Easter</v>
      </c>
      <c r="R526" t="str">
        <f>IF([1]Dashboard!$AK$39="Month","Month"&amp;N526&amp;E526&amp;F526,IF([1]Dashboard!$AK$39="YTD",IF(O526-[1]Dashboard!$AK$37&lt;=0,"YTD"&amp;A526&amp;[1]Dashboard!$AK$37&amp;E526&amp;F526),IF([1]Dashboard!$AK$39="FY","FY"&amp;A526&amp;E526&amp;F526)))</f>
        <v>YTD2024069 - EasterQQ Egg</v>
      </c>
      <c r="S526" t="str">
        <f>IF([1]Dashboard!$AK$39="Month","Month"&amp;N526&amp;F526,IF([1]Dashboard!$AK$39="YTD",IF(O526-[1]Dashboard!$AK$37&lt;=0,"YTD"&amp;A526&amp;[1]Dashboard!$AK$37&amp;F526),IF([1]Dashboard!$AK$39="FY","FY"&amp;A526&amp;F526)))</f>
        <v>YTD202406QQ Egg</v>
      </c>
      <c r="T526" t="str">
        <f>IF([1]Dashboard!$AK$39="Month","Month"&amp;N526&amp;F526,IF([1]Dashboard!$AK$39="YTD",IF(O526-[1]Dashboard!$AK$37&lt;=0,"YTD"&amp;A526&amp;[1]Dashboard!$AK$37&amp;U526),IF([1]Dashboard!$AK$39="FY","FY"&amp;A526&amp;U526)))</f>
        <v>YTD2024069 - EasterQQ Egg</v>
      </c>
      <c r="U526" t="str">
        <f t="shared" si="35"/>
        <v>9 - EasterQQ Egg</v>
      </c>
      <c r="V526" t="str">
        <f>IF([1]Dashboard!$AK$39="Month","Month"&amp;N526&amp;C526&amp;E526,IF([1]Dashboard!$AK$39="YTD",IF(O526-[1]Dashboard!$AK$37&lt;=0,"YTD"&amp;A526&amp;[1]Dashboard!$AK$37&amp;C526&amp;E526),IF([1]Dashboard!$AK$39="FY","FY"&amp;A526&amp;C526&amp;E526)))</f>
        <v>YTD202406Bonaparte9 - Easter</v>
      </c>
      <c r="W526" t="str">
        <f>IF([1]Dashboard!$AK$39="Month","Month"&amp;N526,IF([1]Dashboard!$AK$39="YTD",IF(O526-[1]Dashboard!$AK$37&lt;=0,"YTD"&amp;A526&amp;[1]Dashboard!$AK$37),IF([1]Dashboard!$AK$39="FY","FY"&amp;A526)))</f>
        <v>YTD202406</v>
      </c>
    </row>
    <row r="527" spans="1:23" x14ac:dyDescent="0.3">
      <c r="A527" t="s">
        <v>23</v>
      </c>
      <c r="B527" t="s">
        <v>294</v>
      </c>
      <c r="C527" t="s">
        <v>230</v>
      </c>
      <c r="D527" t="s">
        <v>71</v>
      </c>
      <c r="E527" t="s">
        <v>27</v>
      </c>
      <c r="F527" t="s">
        <v>28</v>
      </c>
      <c r="G527" t="s">
        <v>72</v>
      </c>
      <c r="H527" t="s">
        <v>73</v>
      </c>
      <c r="I527" s="4">
        <v>13</v>
      </c>
      <c r="J527" s="4">
        <v>18.135769459298871</v>
      </c>
      <c r="K527" s="4">
        <v>4.9049316696375511</v>
      </c>
      <c r="L527" s="4">
        <v>13.230837789661321</v>
      </c>
      <c r="M527" s="5">
        <v>1.04</v>
      </c>
      <c r="N527" t="str">
        <f t="shared" si="32"/>
        <v>202403</v>
      </c>
      <c r="O527" t="str">
        <f t="shared" si="33"/>
        <v>03</v>
      </c>
      <c r="P527" t="str">
        <f t="shared" si="34"/>
        <v>03.Mar2024</v>
      </c>
      <c r="Q527" t="str">
        <f>IF([1]Dashboard!$AK$39="Month","Month"&amp;N527&amp;E527,IF([1]Dashboard!$AK$39="YTD",IF(O527-[1]Dashboard!$AK$37&lt;=0,"YTD"&amp;A527&amp;[1]Dashboard!$AK$37&amp;E527),IF([1]Dashboard!$AK$39="FY","FY"&amp;A527&amp;E527)))</f>
        <v>YTD2024061 - BARS</v>
      </c>
      <c r="R527" t="str">
        <f>IF([1]Dashboard!$AK$39="Month","Month"&amp;N527&amp;E527&amp;F527,IF([1]Dashboard!$AK$39="YTD",IF(O527-[1]Dashboard!$AK$37&lt;=0,"YTD"&amp;A527&amp;[1]Dashboard!$AK$37&amp;E527&amp;F527),IF([1]Dashboard!$AK$39="FY","FY"&amp;A527&amp;E527&amp;F527)))</f>
        <v>YTD2024061 - BARSBARS</v>
      </c>
      <c r="S527" t="str">
        <f>IF([1]Dashboard!$AK$39="Month","Month"&amp;N527&amp;F527,IF([1]Dashboard!$AK$39="YTD",IF(O527-[1]Dashboard!$AK$37&lt;=0,"YTD"&amp;A527&amp;[1]Dashboard!$AK$37&amp;F527),IF([1]Dashboard!$AK$39="FY","FY"&amp;A527&amp;F527)))</f>
        <v>YTD202406BARS</v>
      </c>
      <c r="T527" t="str">
        <f>IF([1]Dashboard!$AK$39="Month","Month"&amp;N527&amp;F527,IF([1]Dashboard!$AK$39="YTD",IF(O527-[1]Dashboard!$AK$37&lt;=0,"YTD"&amp;A527&amp;[1]Dashboard!$AK$37&amp;U527),IF([1]Dashboard!$AK$39="FY","FY"&amp;A527&amp;U527)))</f>
        <v>YTD2024061 - BARSBARS</v>
      </c>
      <c r="U527" t="str">
        <f t="shared" si="35"/>
        <v>1 - BARSBARS</v>
      </c>
      <c r="V527" t="str">
        <f>IF([1]Dashboard!$AK$39="Month","Month"&amp;N527&amp;C527&amp;E527,IF([1]Dashboard!$AK$39="YTD",IF(O527-[1]Dashboard!$AK$37&lt;=0,"YTD"&amp;A527&amp;[1]Dashboard!$AK$37&amp;C527&amp;E527),IF([1]Dashboard!$AK$39="FY","FY"&amp;A527&amp;C527&amp;E527)))</f>
        <v>YTD202406Bonaparte1 - BARS</v>
      </c>
      <c r="W527" t="str">
        <f>IF([1]Dashboard!$AK$39="Month","Month"&amp;N527,IF([1]Dashboard!$AK$39="YTD",IF(O527-[1]Dashboard!$AK$37&lt;=0,"YTD"&amp;A527&amp;[1]Dashboard!$AK$37),IF([1]Dashboard!$AK$39="FY","FY"&amp;A527)))</f>
        <v>YTD202406</v>
      </c>
    </row>
    <row r="528" spans="1:23" x14ac:dyDescent="0.3">
      <c r="A528" t="s">
        <v>23</v>
      </c>
      <c r="B528" t="s">
        <v>294</v>
      </c>
      <c r="C528" t="s">
        <v>230</v>
      </c>
      <c r="D528" t="s">
        <v>71</v>
      </c>
      <c r="E528" t="s">
        <v>27</v>
      </c>
      <c r="F528" t="s">
        <v>28</v>
      </c>
      <c r="G528" t="s">
        <v>29</v>
      </c>
      <c r="H528" t="s">
        <v>30</v>
      </c>
      <c r="I528" s="4">
        <v>14</v>
      </c>
      <c r="J528" s="4">
        <v>11.09922756981581</v>
      </c>
      <c r="K528" s="4">
        <v>3.9044860368389784</v>
      </c>
      <c r="L528" s="4">
        <v>7.1947415329768303</v>
      </c>
      <c r="M528" s="5">
        <v>1.1200000000000001</v>
      </c>
      <c r="N528" t="str">
        <f t="shared" si="32"/>
        <v>202403</v>
      </c>
      <c r="O528" t="str">
        <f t="shared" si="33"/>
        <v>03</v>
      </c>
      <c r="P528" t="str">
        <f t="shared" si="34"/>
        <v>03.Mar2024</v>
      </c>
      <c r="Q528" t="str">
        <f>IF([1]Dashboard!$AK$39="Month","Month"&amp;N528&amp;E528,IF([1]Dashboard!$AK$39="YTD",IF(O528-[1]Dashboard!$AK$37&lt;=0,"YTD"&amp;A528&amp;[1]Dashboard!$AK$37&amp;E528),IF([1]Dashboard!$AK$39="FY","FY"&amp;A528&amp;E528)))</f>
        <v>YTD2024061 - BARS</v>
      </c>
      <c r="R528" t="str">
        <f>IF([1]Dashboard!$AK$39="Month","Month"&amp;N528&amp;E528&amp;F528,IF([1]Dashboard!$AK$39="YTD",IF(O528-[1]Dashboard!$AK$37&lt;=0,"YTD"&amp;A528&amp;[1]Dashboard!$AK$37&amp;E528&amp;F528),IF([1]Dashboard!$AK$39="FY","FY"&amp;A528&amp;E528&amp;F528)))</f>
        <v>YTD2024061 - BARSBARS</v>
      </c>
      <c r="S528" t="str">
        <f>IF([1]Dashboard!$AK$39="Month","Month"&amp;N528&amp;F528,IF([1]Dashboard!$AK$39="YTD",IF(O528-[1]Dashboard!$AK$37&lt;=0,"YTD"&amp;A528&amp;[1]Dashboard!$AK$37&amp;F528),IF([1]Dashboard!$AK$39="FY","FY"&amp;A528&amp;F528)))</f>
        <v>YTD202406BARS</v>
      </c>
      <c r="T528" t="str">
        <f>IF([1]Dashboard!$AK$39="Month","Month"&amp;N528&amp;F528,IF([1]Dashboard!$AK$39="YTD",IF(O528-[1]Dashboard!$AK$37&lt;=0,"YTD"&amp;A528&amp;[1]Dashboard!$AK$37&amp;U528),IF([1]Dashboard!$AK$39="FY","FY"&amp;A528&amp;U528)))</f>
        <v>YTD2024061 - BARSBARS</v>
      </c>
      <c r="U528" t="str">
        <f t="shared" si="35"/>
        <v>1 - BARSBARS</v>
      </c>
      <c r="V528" t="str">
        <f>IF([1]Dashboard!$AK$39="Month","Month"&amp;N528&amp;C528&amp;E528,IF([1]Dashboard!$AK$39="YTD",IF(O528-[1]Dashboard!$AK$37&lt;=0,"YTD"&amp;A528&amp;[1]Dashboard!$AK$37&amp;C528&amp;E528),IF([1]Dashboard!$AK$39="FY","FY"&amp;A528&amp;C528&amp;E528)))</f>
        <v>YTD202406Bonaparte1 - BARS</v>
      </c>
      <c r="W528" t="str">
        <f>IF([1]Dashboard!$AK$39="Month","Month"&amp;N528,IF([1]Dashboard!$AK$39="YTD",IF(O528-[1]Dashboard!$AK$37&lt;=0,"YTD"&amp;A528&amp;[1]Dashboard!$AK$37),IF([1]Dashboard!$AK$39="FY","FY"&amp;A528)))</f>
        <v>YTD202406</v>
      </c>
    </row>
    <row r="529" spans="1:23" x14ac:dyDescent="0.3">
      <c r="A529" t="s">
        <v>23</v>
      </c>
      <c r="B529" t="s">
        <v>294</v>
      </c>
      <c r="C529" t="s">
        <v>230</v>
      </c>
      <c r="D529" t="s">
        <v>71</v>
      </c>
      <c r="E529" t="s">
        <v>27</v>
      </c>
      <c r="F529" t="s">
        <v>28</v>
      </c>
      <c r="G529" t="s">
        <v>31</v>
      </c>
      <c r="H529" t="s">
        <v>32</v>
      </c>
      <c r="I529" s="4">
        <v>37</v>
      </c>
      <c r="J529" s="4">
        <v>29.771241830065343</v>
      </c>
      <c r="K529" s="4">
        <v>14.125074272133091</v>
      </c>
      <c r="L529" s="4">
        <v>15.646167557932252</v>
      </c>
      <c r="M529" s="5">
        <v>2.96</v>
      </c>
      <c r="N529" t="str">
        <f t="shared" si="32"/>
        <v>202403</v>
      </c>
      <c r="O529" t="str">
        <f t="shared" si="33"/>
        <v>03</v>
      </c>
      <c r="P529" t="str">
        <f t="shared" si="34"/>
        <v>03.Mar2024</v>
      </c>
      <c r="Q529" t="str">
        <f>IF([1]Dashboard!$AK$39="Month","Month"&amp;N529&amp;E529,IF([1]Dashboard!$AK$39="YTD",IF(O529-[1]Dashboard!$AK$37&lt;=0,"YTD"&amp;A529&amp;[1]Dashboard!$AK$37&amp;E529),IF([1]Dashboard!$AK$39="FY","FY"&amp;A529&amp;E529)))</f>
        <v>YTD2024061 - BARS</v>
      </c>
      <c r="R529" t="str">
        <f>IF([1]Dashboard!$AK$39="Month","Month"&amp;N529&amp;E529&amp;F529,IF([1]Dashboard!$AK$39="YTD",IF(O529-[1]Dashboard!$AK$37&lt;=0,"YTD"&amp;A529&amp;[1]Dashboard!$AK$37&amp;E529&amp;F529),IF([1]Dashboard!$AK$39="FY","FY"&amp;A529&amp;E529&amp;F529)))</f>
        <v>YTD2024061 - BARSBARS</v>
      </c>
      <c r="S529" t="str">
        <f>IF([1]Dashboard!$AK$39="Month","Month"&amp;N529&amp;F529,IF([1]Dashboard!$AK$39="YTD",IF(O529-[1]Dashboard!$AK$37&lt;=0,"YTD"&amp;A529&amp;[1]Dashboard!$AK$37&amp;F529),IF([1]Dashboard!$AK$39="FY","FY"&amp;A529&amp;F529)))</f>
        <v>YTD202406BARS</v>
      </c>
      <c r="T529" t="str">
        <f>IF([1]Dashboard!$AK$39="Month","Month"&amp;N529&amp;F529,IF([1]Dashboard!$AK$39="YTD",IF(O529-[1]Dashboard!$AK$37&lt;=0,"YTD"&amp;A529&amp;[1]Dashboard!$AK$37&amp;U529),IF([1]Dashboard!$AK$39="FY","FY"&amp;A529&amp;U529)))</f>
        <v>YTD2024061 - BARSBARS</v>
      </c>
      <c r="U529" t="str">
        <f t="shared" si="35"/>
        <v>1 - BARSBARS</v>
      </c>
      <c r="V529" t="str">
        <f>IF([1]Dashboard!$AK$39="Month","Month"&amp;N529&amp;C529&amp;E529,IF([1]Dashboard!$AK$39="YTD",IF(O529-[1]Dashboard!$AK$37&lt;=0,"YTD"&amp;A529&amp;[1]Dashboard!$AK$37&amp;C529&amp;E529),IF([1]Dashboard!$AK$39="FY","FY"&amp;A529&amp;C529&amp;E529)))</f>
        <v>YTD202406Bonaparte1 - BARS</v>
      </c>
      <c r="W529" t="str">
        <f>IF([1]Dashboard!$AK$39="Month","Month"&amp;N529,IF([1]Dashboard!$AK$39="YTD",IF(O529-[1]Dashboard!$AK$37&lt;=0,"YTD"&amp;A529&amp;[1]Dashboard!$AK$37),IF([1]Dashboard!$AK$39="FY","FY"&amp;A529)))</f>
        <v>YTD202406</v>
      </c>
    </row>
    <row r="530" spans="1:23" x14ac:dyDescent="0.3">
      <c r="A530" t="s">
        <v>23</v>
      </c>
      <c r="B530" t="s">
        <v>294</v>
      </c>
      <c r="C530" t="s">
        <v>230</v>
      </c>
      <c r="D530" t="s">
        <v>71</v>
      </c>
      <c r="E530" t="s">
        <v>27</v>
      </c>
      <c r="F530" t="s">
        <v>28</v>
      </c>
      <c r="G530" t="s">
        <v>33</v>
      </c>
      <c r="H530" t="s">
        <v>34</v>
      </c>
      <c r="I530" s="4">
        <v>14</v>
      </c>
      <c r="J530" s="4">
        <v>11.268568033273917</v>
      </c>
      <c r="K530" s="4">
        <v>4.2632204396910263</v>
      </c>
      <c r="L530" s="4">
        <v>7.0053475935828908</v>
      </c>
      <c r="M530" s="5">
        <v>1.1200000000000001</v>
      </c>
      <c r="N530" t="str">
        <f t="shared" si="32"/>
        <v>202403</v>
      </c>
      <c r="O530" t="str">
        <f t="shared" si="33"/>
        <v>03</v>
      </c>
      <c r="P530" t="str">
        <f t="shared" si="34"/>
        <v>03.Mar2024</v>
      </c>
      <c r="Q530" t="str">
        <f>IF([1]Dashboard!$AK$39="Month","Month"&amp;N530&amp;E530,IF([1]Dashboard!$AK$39="YTD",IF(O530-[1]Dashboard!$AK$37&lt;=0,"YTD"&amp;A530&amp;[1]Dashboard!$AK$37&amp;E530),IF([1]Dashboard!$AK$39="FY","FY"&amp;A530&amp;E530)))</f>
        <v>YTD2024061 - BARS</v>
      </c>
      <c r="R530" t="str">
        <f>IF([1]Dashboard!$AK$39="Month","Month"&amp;N530&amp;E530&amp;F530,IF([1]Dashboard!$AK$39="YTD",IF(O530-[1]Dashboard!$AK$37&lt;=0,"YTD"&amp;A530&amp;[1]Dashboard!$AK$37&amp;E530&amp;F530),IF([1]Dashboard!$AK$39="FY","FY"&amp;A530&amp;E530&amp;F530)))</f>
        <v>YTD2024061 - BARSBARS</v>
      </c>
      <c r="S530" t="str">
        <f>IF([1]Dashboard!$AK$39="Month","Month"&amp;N530&amp;F530,IF([1]Dashboard!$AK$39="YTD",IF(O530-[1]Dashboard!$AK$37&lt;=0,"YTD"&amp;A530&amp;[1]Dashboard!$AK$37&amp;F530),IF([1]Dashboard!$AK$39="FY","FY"&amp;A530&amp;F530)))</f>
        <v>YTD202406BARS</v>
      </c>
      <c r="T530" t="str">
        <f>IF([1]Dashboard!$AK$39="Month","Month"&amp;N530&amp;F530,IF([1]Dashboard!$AK$39="YTD",IF(O530-[1]Dashboard!$AK$37&lt;=0,"YTD"&amp;A530&amp;[1]Dashboard!$AK$37&amp;U530),IF([1]Dashboard!$AK$39="FY","FY"&amp;A530&amp;U530)))</f>
        <v>YTD2024061 - BARSBARS</v>
      </c>
      <c r="U530" t="str">
        <f t="shared" si="35"/>
        <v>1 - BARSBARS</v>
      </c>
      <c r="V530" t="str">
        <f>IF([1]Dashboard!$AK$39="Month","Month"&amp;N530&amp;C530&amp;E530,IF([1]Dashboard!$AK$39="YTD",IF(O530-[1]Dashboard!$AK$37&lt;=0,"YTD"&amp;A530&amp;[1]Dashboard!$AK$37&amp;C530&amp;E530),IF([1]Dashboard!$AK$39="FY","FY"&amp;A530&amp;C530&amp;E530)))</f>
        <v>YTD202406Bonaparte1 - BARS</v>
      </c>
      <c r="W530" t="str">
        <f>IF([1]Dashboard!$AK$39="Month","Month"&amp;N530,IF([1]Dashboard!$AK$39="YTD",IF(O530-[1]Dashboard!$AK$37&lt;=0,"YTD"&amp;A530&amp;[1]Dashboard!$AK$37),IF([1]Dashboard!$AK$39="FY","FY"&amp;A530)))</f>
        <v>YTD202406</v>
      </c>
    </row>
    <row r="531" spans="1:23" x14ac:dyDescent="0.3">
      <c r="A531" t="s">
        <v>23</v>
      </c>
      <c r="B531" t="s">
        <v>294</v>
      </c>
      <c r="C531" t="s">
        <v>230</v>
      </c>
      <c r="D531" t="s">
        <v>71</v>
      </c>
      <c r="E531" t="s">
        <v>27</v>
      </c>
      <c r="F531" t="s">
        <v>28</v>
      </c>
      <c r="G531" t="s">
        <v>35</v>
      </c>
      <c r="H531" t="s">
        <v>36</v>
      </c>
      <c r="I531" s="4">
        <v>18</v>
      </c>
      <c r="J531" s="4">
        <v>16.433452168746285</v>
      </c>
      <c r="K531" s="4">
        <v>6.0962566844919781</v>
      </c>
      <c r="L531" s="4">
        <v>10.337195484254307</v>
      </c>
      <c r="M531" s="5">
        <v>1.44</v>
      </c>
      <c r="N531" t="str">
        <f t="shared" si="32"/>
        <v>202403</v>
      </c>
      <c r="O531" t="str">
        <f t="shared" si="33"/>
        <v>03</v>
      </c>
      <c r="P531" t="str">
        <f t="shared" si="34"/>
        <v>03.Mar2024</v>
      </c>
      <c r="Q531" t="str">
        <f>IF([1]Dashboard!$AK$39="Month","Month"&amp;N531&amp;E531,IF([1]Dashboard!$AK$39="YTD",IF(O531-[1]Dashboard!$AK$37&lt;=0,"YTD"&amp;A531&amp;[1]Dashboard!$AK$37&amp;E531),IF([1]Dashboard!$AK$39="FY","FY"&amp;A531&amp;E531)))</f>
        <v>YTD2024061 - BARS</v>
      </c>
      <c r="R531" t="str">
        <f>IF([1]Dashboard!$AK$39="Month","Month"&amp;N531&amp;E531&amp;F531,IF([1]Dashboard!$AK$39="YTD",IF(O531-[1]Dashboard!$AK$37&lt;=0,"YTD"&amp;A531&amp;[1]Dashboard!$AK$37&amp;E531&amp;F531),IF([1]Dashboard!$AK$39="FY","FY"&amp;A531&amp;E531&amp;F531)))</f>
        <v>YTD2024061 - BARSBARS</v>
      </c>
      <c r="S531" t="str">
        <f>IF([1]Dashboard!$AK$39="Month","Month"&amp;N531&amp;F531,IF([1]Dashboard!$AK$39="YTD",IF(O531-[1]Dashboard!$AK$37&lt;=0,"YTD"&amp;A531&amp;[1]Dashboard!$AK$37&amp;F531),IF([1]Dashboard!$AK$39="FY","FY"&amp;A531&amp;F531)))</f>
        <v>YTD202406BARS</v>
      </c>
      <c r="T531" t="str">
        <f>IF([1]Dashboard!$AK$39="Month","Month"&amp;N531&amp;F531,IF([1]Dashboard!$AK$39="YTD",IF(O531-[1]Dashboard!$AK$37&lt;=0,"YTD"&amp;A531&amp;[1]Dashboard!$AK$37&amp;U531),IF([1]Dashboard!$AK$39="FY","FY"&amp;A531&amp;U531)))</f>
        <v>YTD2024061 - BARSBARS</v>
      </c>
      <c r="U531" t="str">
        <f t="shared" si="35"/>
        <v>1 - BARSBARS</v>
      </c>
      <c r="V531" t="str">
        <f>IF([1]Dashboard!$AK$39="Month","Month"&amp;N531&amp;C531&amp;E531,IF([1]Dashboard!$AK$39="YTD",IF(O531-[1]Dashboard!$AK$37&lt;=0,"YTD"&amp;A531&amp;[1]Dashboard!$AK$37&amp;C531&amp;E531),IF([1]Dashboard!$AK$39="FY","FY"&amp;A531&amp;C531&amp;E531)))</f>
        <v>YTD202406Bonaparte1 - BARS</v>
      </c>
      <c r="W531" t="str">
        <f>IF([1]Dashboard!$AK$39="Month","Month"&amp;N531,IF([1]Dashboard!$AK$39="YTD",IF(O531-[1]Dashboard!$AK$37&lt;=0,"YTD"&amp;A531&amp;[1]Dashboard!$AK$37),IF([1]Dashboard!$AK$39="FY","FY"&amp;A531)))</f>
        <v>YTD202406</v>
      </c>
    </row>
    <row r="532" spans="1:23" x14ac:dyDescent="0.3">
      <c r="A532" t="s">
        <v>23</v>
      </c>
      <c r="B532" t="s">
        <v>294</v>
      </c>
      <c r="C532" t="s">
        <v>230</v>
      </c>
      <c r="D532" t="s">
        <v>71</v>
      </c>
      <c r="E532" t="s">
        <v>27</v>
      </c>
      <c r="F532" t="s">
        <v>28</v>
      </c>
      <c r="G532" t="s">
        <v>37</v>
      </c>
      <c r="H532" t="s">
        <v>38</v>
      </c>
      <c r="I532" s="4">
        <v>34</v>
      </c>
      <c r="J532" s="4">
        <v>30.763517528223399</v>
      </c>
      <c r="K532" s="4">
        <v>12.08333333333333</v>
      </c>
      <c r="L532" s="4">
        <v>18.680184194890071</v>
      </c>
      <c r="M532" s="5">
        <v>2.72</v>
      </c>
      <c r="N532" t="str">
        <f t="shared" si="32"/>
        <v>202403</v>
      </c>
      <c r="O532" t="str">
        <f t="shared" si="33"/>
        <v>03</v>
      </c>
      <c r="P532" t="str">
        <f t="shared" si="34"/>
        <v>03.Mar2024</v>
      </c>
      <c r="Q532" t="str">
        <f>IF([1]Dashboard!$AK$39="Month","Month"&amp;N532&amp;E532,IF([1]Dashboard!$AK$39="YTD",IF(O532-[1]Dashboard!$AK$37&lt;=0,"YTD"&amp;A532&amp;[1]Dashboard!$AK$37&amp;E532),IF([1]Dashboard!$AK$39="FY","FY"&amp;A532&amp;E532)))</f>
        <v>YTD2024061 - BARS</v>
      </c>
      <c r="R532" t="str">
        <f>IF([1]Dashboard!$AK$39="Month","Month"&amp;N532&amp;E532&amp;F532,IF([1]Dashboard!$AK$39="YTD",IF(O532-[1]Dashboard!$AK$37&lt;=0,"YTD"&amp;A532&amp;[1]Dashboard!$AK$37&amp;E532&amp;F532),IF([1]Dashboard!$AK$39="FY","FY"&amp;A532&amp;E532&amp;F532)))</f>
        <v>YTD2024061 - BARSBARS</v>
      </c>
      <c r="S532" t="str">
        <f>IF([1]Dashboard!$AK$39="Month","Month"&amp;N532&amp;F532,IF([1]Dashboard!$AK$39="YTD",IF(O532-[1]Dashboard!$AK$37&lt;=0,"YTD"&amp;A532&amp;[1]Dashboard!$AK$37&amp;F532),IF([1]Dashboard!$AK$39="FY","FY"&amp;A532&amp;F532)))</f>
        <v>YTD202406BARS</v>
      </c>
      <c r="T532" t="str">
        <f>IF([1]Dashboard!$AK$39="Month","Month"&amp;N532&amp;F532,IF([1]Dashboard!$AK$39="YTD",IF(O532-[1]Dashboard!$AK$37&lt;=0,"YTD"&amp;A532&amp;[1]Dashboard!$AK$37&amp;U532),IF([1]Dashboard!$AK$39="FY","FY"&amp;A532&amp;U532)))</f>
        <v>YTD2024061 - BARSBARS</v>
      </c>
      <c r="U532" t="str">
        <f t="shared" si="35"/>
        <v>1 - BARSBARS</v>
      </c>
      <c r="V532" t="str">
        <f>IF([1]Dashboard!$AK$39="Month","Month"&amp;N532&amp;C532&amp;E532,IF([1]Dashboard!$AK$39="YTD",IF(O532-[1]Dashboard!$AK$37&lt;=0,"YTD"&amp;A532&amp;[1]Dashboard!$AK$37&amp;C532&amp;E532),IF([1]Dashboard!$AK$39="FY","FY"&amp;A532&amp;C532&amp;E532)))</f>
        <v>YTD202406Bonaparte1 - BARS</v>
      </c>
      <c r="W532" t="str">
        <f>IF([1]Dashboard!$AK$39="Month","Month"&amp;N532,IF([1]Dashboard!$AK$39="YTD",IF(O532-[1]Dashboard!$AK$37&lt;=0,"YTD"&amp;A532&amp;[1]Dashboard!$AK$37),IF([1]Dashboard!$AK$39="FY","FY"&amp;A532)))</f>
        <v>YTD202406</v>
      </c>
    </row>
    <row r="533" spans="1:23" x14ac:dyDescent="0.3">
      <c r="A533" t="s">
        <v>23</v>
      </c>
      <c r="B533" t="s">
        <v>294</v>
      </c>
      <c r="C533" t="s">
        <v>230</v>
      </c>
      <c r="D533" t="s">
        <v>71</v>
      </c>
      <c r="E533" t="s">
        <v>27</v>
      </c>
      <c r="F533" t="s">
        <v>28</v>
      </c>
      <c r="G533" t="s">
        <v>74</v>
      </c>
      <c r="H533" t="s">
        <v>75</v>
      </c>
      <c r="I533" s="4">
        <v>47</v>
      </c>
      <c r="J533" s="4">
        <v>51.596850861556774</v>
      </c>
      <c r="K533" s="4">
        <v>22.393419489007723</v>
      </c>
      <c r="L533" s="4">
        <v>29.203431372549048</v>
      </c>
      <c r="M533" s="5">
        <v>3.76</v>
      </c>
      <c r="N533" t="str">
        <f t="shared" si="32"/>
        <v>202403</v>
      </c>
      <c r="O533" t="str">
        <f t="shared" si="33"/>
        <v>03</v>
      </c>
      <c r="P533" t="str">
        <f t="shared" si="34"/>
        <v>03.Mar2024</v>
      </c>
      <c r="Q533" t="str">
        <f>IF([1]Dashboard!$AK$39="Month","Month"&amp;N533&amp;E533,IF([1]Dashboard!$AK$39="YTD",IF(O533-[1]Dashboard!$AK$37&lt;=0,"YTD"&amp;A533&amp;[1]Dashboard!$AK$37&amp;E533),IF([1]Dashboard!$AK$39="FY","FY"&amp;A533&amp;E533)))</f>
        <v>YTD2024061 - BARS</v>
      </c>
      <c r="R533" t="str">
        <f>IF([1]Dashboard!$AK$39="Month","Month"&amp;N533&amp;E533&amp;F533,IF([1]Dashboard!$AK$39="YTD",IF(O533-[1]Dashboard!$AK$37&lt;=0,"YTD"&amp;A533&amp;[1]Dashboard!$AK$37&amp;E533&amp;F533),IF([1]Dashboard!$AK$39="FY","FY"&amp;A533&amp;E533&amp;F533)))</f>
        <v>YTD2024061 - BARSBARS</v>
      </c>
      <c r="S533" t="str">
        <f>IF([1]Dashboard!$AK$39="Month","Month"&amp;N533&amp;F533,IF([1]Dashboard!$AK$39="YTD",IF(O533-[1]Dashboard!$AK$37&lt;=0,"YTD"&amp;A533&amp;[1]Dashboard!$AK$37&amp;F533),IF([1]Dashboard!$AK$39="FY","FY"&amp;A533&amp;F533)))</f>
        <v>YTD202406BARS</v>
      </c>
      <c r="T533" t="str">
        <f>IF([1]Dashboard!$AK$39="Month","Month"&amp;N533&amp;F533,IF([1]Dashboard!$AK$39="YTD",IF(O533-[1]Dashboard!$AK$37&lt;=0,"YTD"&amp;A533&amp;[1]Dashboard!$AK$37&amp;U533),IF([1]Dashboard!$AK$39="FY","FY"&amp;A533&amp;U533)))</f>
        <v>YTD2024061 - BARSBARS</v>
      </c>
      <c r="U533" t="str">
        <f t="shared" si="35"/>
        <v>1 - BARSBARS</v>
      </c>
      <c r="V533" t="str">
        <f>IF([1]Dashboard!$AK$39="Month","Month"&amp;N533&amp;C533&amp;E533,IF([1]Dashboard!$AK$39="YTD",IF(O533-[1]Dashboard!$AK$37&lt;=0,"YTD"&amp;A533&amp;[1]Dashboard!$AK$37&amp;C533&amp;E533),IF([1]Dashboard!$AK$39="FY","FY"&amp;A533&amp;C533&amp;E533)))</f>
        <v>YTD202406Bonaparte1 - BARS</v>
      </c>
      <c r="W533" t="str">
        <f>IF([1]Dashboard!$AK$39="Month","Month"&amp;N533,IF([1]Dashboard!$AK$39="YTD",IF(O533-[1]Dashboard!$AK$37&lt;=0,"YTD"&amp;A533&amp;[1]Dashboard!$AK$37),IF([1]Dashboard!$AK$39="FY","FY"&amp;A533)))</f>
        <v>YTD202406</v>
      </c>
    </row>
    <row r="534" spans="1:23" x14ac:dyDescent="0.3">
      <c r="A534" t="s">
        <v>23</v>
      </c>
      <c r="B534" t="s">
        <v>294</v>
      </c>
      <c r="C534" t="s">
        <v>230</v>
      </c>
      <c r="D534" t="s">
        <v>71</v>
      </c>
      <c r="E534" t="s">
        <v>27</v>
      </c>
      <c r="F534" t="s">
        <v>28</v>
      </c>
      <c r="G534" t="s">
        <v>39</v>
      </c>
      <c r="H534" t="s">
        <v>40</v>
      </c>
      <c r="I534" s="4">
        <v>19</v>
      </c>
      <c r="J534" s="4">
        <v>20.759061200237671</v>
      </c>
      <c r="K534" s="4">
        <v>6.7806743909685094</v>
      </c>
      <c r="L534" s="4">
        <v>13.978386809269161</v>
      </c>
      <c r="M534" s="5">
        <v>1.52</v>
      </c>
      <c r="N534" t="str">
        <f t="shared" si="32"/>
        <v>202403</v>
      </c>
      <c r="O534" t="str">
        <f t="shared" si="33"/>
        <v>03</v>
      </c>
      <c r="P534" t="str">
        <f t="shared" si="34"/>
        <v>03.Mar2024</v>
      </c>
      <c r="Q534" t="str">
        <f>IF([1]Dashboard!$AK$39="Month","Month"&amp;N534&amp;E534,IF([1]Dashboard!$AK$39="YTD",IF(O534-[1]Dashboard!$AK$37&lt;=0,"YTD"&amp;A534&amp;[1]Dashboard!$AK$37&amp;E534),IF([1]Dashboard!$AK$39="FY","FY"&amp;A534&amp;E534)))</f>
        <v>YTD2024061 - BARS</v>
      </c>
      <c r="R534" t="str">
        <f>IF([1]Dashboard!$AK$39="Month","Month"&amp;N534&amp;E534&amp;F534,IF([1]Dashboard!$AK$39="YTD",IF(O534-[1]Dashboard!$AK$37&lt;=0,"YTD"&amp;A534&amp;[1]Dashboard!$AK$37&amp;E534&amp;F534),IF([1]Dashboard!$AK$39="FY","FY"&amp;A534&amp;E534&amp;F534)))</f>
        <v>YTD2024061 - BARSBARS</v>
      </c>
      <c r="S534" t="str">
        <f>IF([1]Dashboard!$AK$39="Month","Month"&amp;N534&amp;F534,IF([1]Dashboard!$AK$39="YTD",IF(O534-[1]Dashboard!$AK$37&lt;=0,"YTD"&amp;A534&amp;[1]Dashboard!$AK$37&amp;F534),IF([1]Dashboard!$AK$39="FY","FY"&amp;A534&amp;F534)))</f>
        <v>YTD202406BARS</v>
      </c>
      <c r="T534" t="str">
        <f>IF([1]Dashboard!$AK$39="Month","Month"&amp;N534&amp;F534,IF([1]Dashboard!$AK$39="YTD",IF(O534-[1]Dashboard!$AK$37&lt;=0,"YTD"&amp;A534&amp;[1]Dashboard!$AK$37&amp;U534),IF([1]Dashboard!$AK$39="FY","FY"&amp;A534&amp;U534)))</f>
        <v>YTD2024061 - BARSBARS</v>
      </c>
      <c r="U534" t="str">
        <f t="shared" si="35"/>
        <v>1 - BARSBARS</v>
      </c>
      <c r="V534" t="str">
        <f>IF([1]Dashboard!$AK$39="Month","Month"&amp;N534&amp;C534&amp;E534,IF([1]Dashboard!$AK$39="YTD",IF(O534-[1]Dashboard!$AK$37&lt;=0,"YTD"&amp;A534&amp;[1]Dashboard!$AK$37&amp;C534&amp;E534),IF([1]Dashboard!$AK$39="FY","FY"&amp;A534&amp;C534&amp;E534)))</f>
        <v>YTD202406Bonaparte1 - BARS</v>
      </c>
      <c r="W534" t="str">
        <f>IF([1]Dashboard!$AK$39="Month","Month"&amp;N534,IF([1]Dashboard!$AK$39="YTD",IF(O534-[1]Dashboard!$AK$37&lt;=0,"YTD"&amp;A534&amp;[1]Dashboard!$AK$37),IF([1]Dashboard!$AK$39="FY","FY"&amp;A534)))</f>
        <v>YTD202406</v>
      </c>
    </row>
    <row r="535" spans="1:23" x14ac:dyDescent="0.3">
      <c r="A535" t="s">
        <v>23</v>
      </c>
      <c r="B535" t="s">
        <v>294</v>
      </c>
      <c r="C535" t="s">
        <v>230</v>
      </c>
      <c r="D535" t="s">
        <v>71</v>
      </c>
      <c r="E535" t="s">
        <v>27</v>
      </c>
      <c r="F535" t="s">
        <v>28</v>
      </c>
      <c r="G535" t="s">
        <v>41</v>
      </c>
      <c r="H535" t="s">
        <v>42</v>
      </c>
      <c r="I535" s="4">
        <v>22</v>
      </c>
      <c r="J535" s="4">
        <v>24.25430778371955</v>
      </c>
      <c r="K535" s="4">
        <v>10.114379084967318</v>
      </c>
      <c r="L535" s="4">
        <v>14.139928698752234</v>
      </c>
      <c r="M535" s="5">
        <v>1.76</v>
      </c>
      <c r="N535" t="str">
        <f t="shared" si="32"/>
        <v>202403</v>
      </c>
      <c r="O535" t="str">
        <f t="shared" si="33"/>
        <v>03</v>
      </c>
      <c r="P535" t="str">
        <f t="shared" si="34"/>
        <v>03.Mar2024</v>
      </c>
      <c r="Q535" t="str">
        <f>IF([1]Dashboard!$AK$39="Month","Month"&amp;N535&amp;E535,IF([1]Dashboard!$AK$39="YTD",IF(O535-[1]Dashboard!$AK$37&lt;=0,"YTD"&amp;A535&amp;[1]Dashboard!$AK$37&amp;E535),IF([1]Dashboard!$AK$39="FY","FY"&amp;A535&amp;E535)))</f>
        <v>YTD2024061 - BARS</v>
      </c>
      <c r="R535" t="str">
        <f>IF([1]Dashboard!$AK$39="Month","Month"&amp;N535&amp;E535&amp;F535,IF([1]Dashboard!$AK$39="YTD",IF(O535-[1]Dashboard!$AK$37&lt;=0,"YTD"&amp;A535&amp;[1]Dashboard!$AK$37&amp;E535&amp;F535),IF([1]Dashboard!$AK$39="FY","FY"&amp;A535&amp;E535&amp;F535)))</f>
        <v>YTD2024061 - BARSBARS</v>
      </c>
      <c r="S535" t="str">
        <f>IF([1]Dashboard!$AK$39="Month","Month"&amp;N535&amp;F535,IF([1]Dashboard!$AK$39="YTD",IF(O535-[1]Dashboard!$AK$37&lt;=0,"YTD"&amp;A535&amp;[1]Dashboard!$AK$37&amp;F535),IF([1]Dashboard!$AK$39="FY","FY"&amp;A535&amp;F535)))</f>
        <v>YTD202406BARS</v>
      </c>
      <c r="T535" t="str">
        <f>IF([1]Dashboard!$AK$39="Month","Month"&amp;N535&amp;F535,IF([1]Dashboard!$AK$39="YTD",IF(O535-[1]Dashboard!$AK$37&lt;=0,"YTD"&amp;A535&amp;[1]Dashboard!$AK$37&amp;U535),IF([1]Dashboard!$AK$39="FY","FY"&amp;A535&amp;U535)))</f>
        <v>YTD2024061 - BARSBARS</v>
      </c>
      <c r="U535" t="str">
        <f t="shared" si="35"/>
        <v>1 - BARSBARS</v>
      </c>
      <c r="V535" t="str">
        <f>IF([1]Dashboard!$AK$39="Month","Month"&amp;N535&amp;C535&amp;E535,IF([1]Dashboard!$AK$39="YTD",IF(O535-[1]Dashboard!$AK$37&lt;=0,"YTD"&amp;A535&amp;[1]Dashboard!$AK$37&amp;C535&amp;E535),IF([1]Dashboard!$AK$39="FY","FY"&amp;A535&amp;C535&amp;E535)))</f>
        <v>YTD202406Bonaparte1 - BARS</v>
      </c>
      <c r="W535" t="str">
        <f>IF([1]Dashboard!$AK$39="Month","Month"&amp;N535,IF([1]Dashboard!$AK$39="YTD",IF(O535-[1]Dashboard!$AK$37&lt;=0,"YTD"&amp;A535&amp;[1]Dashboard!$AK$37),IF([1]Dashboard!$AK$39="FY","FY"&amp;A535)))</f>
        <v>YTD202406</v>
      </c>
    </row>
    <row r="536" spans="1:23" x14ac:dyDescent="0.3">
      <c r="A536" t="s">
        <v>23</v>
      </c>
      <c r="B536" t="s">
        <v>294</v>
      </c>
      <c r="C536" t="s">
        <v>230</v>
      </c>
      <c r="D536" t="s">
        <v>71</v>
      </c>
      <c r="E536" t="s">
        <v>27</v>
      </c>
      <c r="F536" t="s">
        <v>28</v>
      </c>
      <c r="G536" t="s">
        <v>43</v>
      </c>
      <c r="H536" t="s">
        <v>44</v>
      </c>
      <c r="I536" s="4">
        <v>30</v>
      </c>
      <c r="J536" s="4">
        <v>33.128342245989316</v>
      </c>
      <c r="K536" s="4">
        <v>11.018270944741534</v>
      </c>
      <c r="L536" s="4">
        <v>22.110071301247778</v>
      </c>
      <c r="M536" s="5">
        <v>2.4</v>
      </c>
      <c r="N536" t="str">
        <f t="shared" si="32"/>
        <v>202403</v>
      </c>
      <c r="O536" t="str">
        <f t="shared" si="33"/>
        <v>03</v>
      </c>
      <c r="P536" t="str">
        <f t="shared" si="34"/>
        <v>03.Mar2024</v>
      </c>
      <c r="Q536" t="str">
        <f>IF([1]Dashboard!$AK$39="Month","Month"&amp;N536&amp;E536,IF([1]Dashboard!$AK$39="YTD",IF(O536-[1]Dashboard!$AK$37&lt;=0,"YTD"&amp;A536&amp;[1]Dashboard!$AK$37&amp;E536),IF([1]Dashboard!$AK$39="FY","FY"&amp;A536&amp;E536)))</f>
        <v>YTD2024061 - BARS</v>
      </c>
      <c r="R536" t="str">
        <f>IF([1]Dashboard!$AK$39="Month","Month"&amp;N536&amp;E536&amp;F536,IF([1]Dashboard!$AK$39="YTD",IF(O536-[1]Dashboard!$AK$37&lt;=0,"YTD"&amp;A536&amp;[1]Dashboard!$AK$37&amp;E536&amp;F536),IF([1]Dashboard!$AK$39="FY","FY"&amp;A536&amp;E536&amp;F536)))</f>
        <v>YTD2024061 - BARSBARS</v>
      </c>
      <c r="S536" t="str">
        <f>IF([1]Dashboard!$AK$39="Month","Month"&amp;N536&amp;F536,IF([1]Dashboard!$AK$39="YTD",IF(O536-[1]Dashboard!$AK$37&lt;=0,"YTD"&amp;A536&amp;[1]Dashboard!$AK$37&amp;F536),IF([1]Dashboard!$AK$39="FY","FY"&amp;A536&amp;F536)))</f>
        <v>YTD202406BARS</v>
      </c>
      <c r="T536" t="str">
        <f>IF([1]Dashboard!$AK$39="Month","Month"&amp;N536&amp;F536,IF([1]Dashboard!$AK$39="YTD",IF(O536-[1]Dashboard!$AK$37&lt;=0,"YTD"&amp;A536&amp;[1]Dashboard!$AK$37&amp;U536),IF([1]Dashboard!$AK$39="FY","FY"&amp;A536&amp;U536)))</f>
        <v>YTD2024061 - BARSBARS</v>
      </c>
      <c r="U536" t="str">
        <f t="shared" si="35"/>
        <v>1 - BARSBARS</v>
      </c>
      <c r="V536" t="str">
        <f>IF([1]Dashboard!$AK$39="Month","Month"&amp;N536&amp;C536&amp;E536,IF([1]Dashboard!$AK$39="YTD",IF(O536-[1]Dashboard!$AK$37&lt;=0,"YTD"&amp;A536&amp;[1]Dashboard!$AK$37&amp;C536&amp;E536),IF([1]Dashboard!$AK$39="FY","FY"&amp;A536&amp;C536&amp;E536)))</f>
        <v>YTD202406Bonaparte1 - BARS</v>
      </c>
      <c r="W536" t="str">
        <f>IF([1]Dashboard!$AK$39="Month","Month"&amp;N536,IF([1]Dashboard!$AK$39="YTD",IF(O536-[1]Dashboard!$AK$37&lt;=0,"YTD"&amp;A536&amp;[1]Dashboard!$AK$37),IF([1]Dashboard!$AK$39="FY","FY"&amp;A536)))</f>
        <v>YTD202406</v>
      </c>
    </row>
    <row r="537" spans="1:23" x14ac:dyDescent="0.3">
      <c r="A537" t="s">
        <v>23</v>
      </c>
      <c r="B537" t="s">
        <v>294</v>
      </c>
      <c r="C537" t="s">
        <v>230</v>
      </c>
      <c r="D537" t="s">
        <v>71</v>
      </c>
      <c r="E537" t="s">
        <v>27</v>
      </c>
      <c r="F537" t="s">
        <v>76</v>
      </c>
      <c r="G537" t="s">
        <v>77</v>
      </c>
      <c r="H537" t="s">
        <v>78</v>
      </c>
      <c r="I537" s="4">
        <v>5</v>
      </c>
      <c r="J537" s="4">
        <v>4.548425430778372</v>
      </c>
      <c r="K537" s="4">
        <v>2.4806892453951277</v>
      </c>
      <c r="L537" s="4">
        <v>2.0677361853832443</v>
      </c>
      <c r="M537" s="5">
        <v>0.5</v>
      </c>
      <c r="N537" t="str">
        <f t="shared" si="32"/>
        <v>202403</v>
      </c>
      <c r="O537" t="str">
        <f t="shared" si="33"/>
        <v>03</v>
      </c>
      <c r="P537" t="str">
        <f t="shared" si="34"/>
        <v>03.Mar2024</v>
      </c>
      <c r="Q537" t="str">
        <f>IF([1]Dashboard!$AK$39="Month","Month"&amp;N537&amp;E537,IF([1]Dashboard!$AK$39="YTD",IF(O537-[1]Dashboard!$AK$37&lt;=0,"YTD"&amp;A537&amp;[1]Dashboard!$AK$37&amp;E537),IF([1]Dashboard!$AK$39="FY","FY"&amp;A537&amp;E537)))</f>
        <v>YTD2024061 - BARS</v>
      </c>
      <c r="R537" t="str">
        <f>IF([1]Dashboard!$AK$39="Month","Month"&amp;N537&amp;E537&amp;F537,IF([1]Dashboard!$AK$39="YTD",IF(O537-[1]Dashboard!$AK$37&lt;=0,"YTD"&amp;A537&amp;[1]Dashboard!$AK$37&amp;E537&amp;F537),IF([1]Dashboard!$AK$39="FY","FY"&amp;A537&amp;E537&amp;F537)))</f>
        <v>YTD2024061 - BARSBARS - MINI</v>
      </c>
      <c r="S537" t="str">
        <f>IF([1]Dashboard!$AK$39="Month","Month"&amp;N537&amp;F537,IF([1]Dashboard!$AK$39="YTD",IF(O537-[1]Dashboard!$AK$37&lt;=0,"YTD"&amp;A537&amp;[1]Dashboard!$AK$37&amp;F537),IF([1]Dashboard!$AK$39="FY","FY"&amp;A537&amp;F537)))</f>
        <v>YTD202406BARS - MINI</v>
      </c>
      <c r="T537" t="str">
        <f>IF([1]Dashboard!$AK$39="Month","Month"&amp;N537&amp;F537,IF([1]Dashboard!$AK$39="YTD",IF(O537-[1]Dashboard!$AK$37&lt;=0,"YTD"&amp;A537&amp;[1]Dashboard!$AK$37&amp;U537),IF([1]Dashboard!$AK$39="FY","FY"&amp;A537&amp;U537)))</f>
        <v>YTD2024061 - BARSBARS - MINI</v>
      </c>
      <c r="U537" t="str">
        <f t="shared" si="35"/>
        <v>1 - BARSBARS - MINI</v>
      </c>
      <c r="V537" t="str">
        <f>IF([1]Dashboard!$AK$39="Month","Month"&amp;N537&amp;C537&amp;E537,IF([1]Dashboard!$AK$39="YTD",IF(O537-[1]Dashboard!$AK$37&lt;=0,"YTD"&amp;A537&amp;[1]Dashboard!$AK$37&amp;C537&amp;E537),IF([1]Dashboard!$AK$39="FY","FY"&amp;A537&amp;C537&amp;E537)))</f>
        <v>YTD202406Bonaparte1 - BARS</v>
      </c>
      <c r="W537" t="str">
        <f>IF([1]Dashboard!$AK$39="Month","Month"&amp;N537,IF([1]Dashboard!$AK$39="YTD",IF(O537-[1]Dashboard!$AK$37&lt;=0,"YTD"&amp;A537&amp;[1]Dashboard!$AK$37),IF([1]Dashboard!$AK$39="FY","FY"&amp;A537)))</f>
        <v>YTD202406</v>
      </c>
    </row>
    <row r="538" spans="1:23" x14ac:dyDescent="0.3">
      <c r="A538" t="s">
        <v>23</v>
      </c>
      <c r="B538" t="s">
        <v>294</v>
      </c>
      <c r="C538" t="s">
        <v>230</v>
      </c>
      <c r="D538" t="s">
        <v>71</v>
      </c>
      <c r="E538" t="s">
        <v>27</v>
      </c>
      <c r="F538" t="s">
        <v>76</v>
      </c>
      <c r="G538" t="s">
        <v>79</v>
      </c>
      <c r="H538" t="s">
        <v>80</v>
      </c>
      <c r="I538" s="4">
        <v>4</v>
      </c>
      <c r="J538" s="4">
        <v>0.74272133095662507</v>
      </c>
      <c r="K538" s="4">
        <v>0.38770053475935828</v>
      </c>
      <c r="L538" s="4">
        <v>0.35502079619726679</v>
      </c>
      <c r="M538" s="5">
        <v>0.08</v>
      </c>
      <c r="N538" t="str">
        <f t="shared" si="32"/>
        <v>202403</v>
      </c>
      <c r="O538" t="str">
        <f t="shared" si="33"/>
        <v>03</v>
      </c>
      <c r="P538" t="str">
        <f t="shared" si="34"/>
        <v>03.Mar2024</v>
      </c>
      <c r="Q538" t="str">
        <f>IF([1]Dashboard!$AK$39="Month","Month"&amp;N538&amp;E538,IF([1]Dashboard!$AK$39="YTD",IF(O538-[1]Dashboard!$AK$37&lt;=0,"YTD"&amp;A538&amp;[1]Dashboard!$AK$37&amp;E538),IF([1]Dashboard!$AK$39="FY","FY"&amp;A538&amp;E538)))</f>
        <v>YTD2024061 - BARS</v>
      </c>
      <c r="R538" t="str">
        <f>IF([1]Dashboard!$AK$39="Month","Month"&amp;N538&amp;E538&amp;F538,IF([1]Dashboard!$AK$39="YTD",IF(O538-[1]Dashboard!$AK$37&lt;=0,"YTD"&amp;A538&amp;[1]Dashboard!$AK$37&amp;E538&amp;F538),IF([1]Dashboard!$AK$39="FY","FY"&amp;A538&amp;E538&amp;F538)))</f>
        <v>YTD2024061 - BARSBARS - MINI</v>
      </c>
      <c r="S538" t="str">
        <f>IF([1]Dashboard!$AK$39="Month","Month"&amp;N538&amp;F538,IF([1]Dashboard!$AK$39="YTD",IF(O538-[1]Dashboard!$AK$37&lt;=0,"YTD"&amp;A538&amp;[1]Dashboard!$AK$37&amp;F538),IF([1]Dashboard!$AK$39="FY","FY"&amp;A538&amp;F538)))</f>
        <v>YTD202406BARS - MINI</v>
      </c>
      <c r="T538" t="str">
        <f>IF([1]Dashboard!$AK$39="Month","Month"&amp;N538&amp;F538,IF([1]Dashboard!$AK$39="YTD",IF(O538-[1]Dashboard!$AK$37&lt;=0,"YTD"&amp;A538&amp;[1]Dashboard!$AK$37&amp;U538),IF([1]Dashboard!$AK$39="FY","FY"&amp;A538&amp;U538)))</f>
        <v>YTD2024061 - BARSBARS - MINI</v>
      </c>
      <c r="U538" t="str">
        <f t="shared" si="35"/>
        <v>1 - BARSBARS - MINI</v>
      </c>
      <c r="V538" t="str">
        <f>IF([1]Dashboard!$AK$39="Month","Month"&amp;N538&amp;C538&amp;E538,IF([1]Dashboard!$AK$39="YTD",IF(O538-[1]Dashboard!$AK$37&lt;=0,"YTD"&amp;A538&amp;[1]Dashboard!$AK$37&amp;C538&amp;E538),IF([1]Dashboard!$AK$39="FY","FY"&amp;A538&amp;C538&amp;E538)))</f>
        <v>YTD202406Bonaparte1 - BARS</v>
      </c>
      <c r="W538" t="str">
        <f>IF([1]Dashboard!$AK$39="Month","Month"&amp;N538,IF([1]Dashboard!$AK$39="YTD",IF(O538-[1]Dashboard!$AK$37&lt;=0,"YTD"&amp;A538&amp;[1]Dashboard!$AK$37),IF([1]Dashboard!$AK$39="FY","FY"&amp;A538)))</f>
        <v>YTD202406</v>
      </c>
    </row>
    <row r="539" spans="1:23" x14ac:dyDescent="0.3">
      <c r="A539" t="s">
        <v>23</v>
      </c>
      <c r="B539" t="s">
        <v>294</v>
      </c>
      <c r="C539" t="s">
        <v>230</v>
      </c>
      <c r="D539" t="s">
        <v>71</v>
      </c>
      <c r="E539" t="s">
        <v>27</v>
      </c>
      <c r="F539" t="s">
        <v>76</v>
      </c>
      <c r="G539" t="s">
        <v>81</v>
      </c>
      <c r="H539" t="s">
        <v>82</v>
      </c>
      <c r="I539" s="4">
        <v>11</v>
      </c>
      <c r="J539" s="4">
        <v>2.0588235294117645</v>
      </c>
      <c r="K539" s="4">
        <v>1.1111111111111107</v>
      </c>
      <c r="L539" s="4">
        <v>0.94771241830065389</v>
      </c>
      <c r="M539" s="5">
        <v>0.22</v>
      </c>
      <c r="N539" t="str">
        <f t="shared" si="32"/>
        <v>202403</v>
      </c>
      <c r="O539" t="str">
        <f t="shared" si="33"/>
        <v>03</v>
      </c>
      <c r="P539" t="str">
        <f t="shared" si="34"/>
        <v>03.Mar2024</v>
      </c>
      <c r="Q539" t="str">
        <f>IF([1]Dashboard!$AK$39="Month","Month"&amp;N539&amp;E539,IF([1]Dashboard!$AK$39="YTD",IF(O539-[1]Dashboard!$AK$37&lt;=0,"YTD"&amp;A539&amp;[1]Dashboard!$AK$37&amp;E539),IF([1]Dashboard!$AK$39="FY","FY"&amp;A539&amp;E539)))</f>
        <v>YTD2024061 - BARS</v>
      </c>
      <c r="R539" t="str">
        <f>IF([1]Dashboard!$AK$39="Month","Month"&amp;N539&amp;E539&amp;F539,IF([1]Dashboard!$AK$39="YTD",IF(O539-[1]Dashboard!$AK$37&lt;=0,"YTD"&amp;A539&amp;[1]Dashboard!$AK$37&amp;E539&amp;F539),IF([1]Dashboard!$AK$39="FY","FY"&amp;A539&amp;E539&amp;F539)))</f>
        <v>YTD2024061 - BARSBARS - MINI</v>
      </c>
      <c r="S539" t="str">
        <f>IF([1]Dashboard!$AK$39="Month","Month"&amp;N539&amp;F539,IF([1]Dashboard!$AK$39="YTD",IF(O539-[1]Dashboard!$AK$37&lt;=0,"YTD"&amp;A539&amp;[1]Dashboard!$AK$37&amp;F539),IF([1]Dashboard!$AK$39="FY","FY"&amp;A539&amp;F539)))</f>
        <v>YTD202406BARS - MINI</v>
      </c>
      <c r="T539" t="str">
        <f>IF([1]Dashboard!$AK$39="Month","Month"&amp;N539&amp;F539,IF([1]Dashboard!$AK$39="YTD",IF(O539-[1]Dashboard!$AK$37&lt;=0,"YTD"&amp;A539&amp;[1]Dashboard!$AK$37&amp;U539),IF([1]Dashboard!$AK$39="FY","FY"&amp;A539&amp;U539)))</f>
        <v>YTD2024061 - BARSBARS - MINI</v>
      </c>
      <c r="U539" t="str">
        <f t="shared" si="35"/>
        <v>1 - BARSBARS - MINI</v>
      </c>
      <c r="V539" t="str">
        <f>IF([1]Dashboard!$AK$39="Month","Month"&amp;N539&amp;C539&amp;E539,IF([1]Dashboard!$AK$39="YTD",IF(O539-[1]Dashboard!$AK$37&lt;=0,"YTD"&amp;A539&amp;[1]Dashboard!$AK$37&amp;C539&amp;E539),IF([1]Dashboard!$AK$39="FY","FY"&amp;A539&amp;C539&amp;E539)))</f>
        <v>YTD202406Bonaparte1 - BARS</v>
      </c>
      <c r="W539" t="str">
        <f>IF([1]Dashboard!$AK$39="Month","Month"&amp;N539,IF([1]Dashboard!$AK$39="YTD",IF(O539-[1]Dashboard!$AK$37&lt;=0,"YTD"&amp;A539&amp;[1]Dashboard!$AK$37),IF([1]Dashboard!$AK$39="FY","FY"&amp;A539)))</f>
        <v>YTD202406</v>
      </c>
    </row>
    <row r="540" spans="1:23" x14ac:dyDescent="0.3">
      <c r="A540" t="s">
        <v>23</v>
      </c>
      <c r="B540" t="s">
        <v>294</v>
      </c>
      <c r="C540" t="s">
        <v>230</v>
      </c>
      <c r="D540" t="s">
        <v>71</v>
      </c>
      <c r="E540" t="s">
        <v>27</v>
      </c>
      <c r="F540" t="s">
        <v>76</v>
      </c>
      <c r="G540" t="s">
        <v>83</v>
      </c>
      <c r="H540" t="s">
        <v>84</v>
      </c>
      <c r="I540" s="4">
        <v>5</v>
      </c>
      <c r="J540" s="4">
        <v>1.0546642899584076</v>
      </c>
      <c r="K540" s="4">
        <v>0.52176173499702916</v>
      </c>
      <c r="L540" s="4">
        <v>0.53290255496137839</v>
      </c>
      <c r="M540" s="5">
        <v>0.1</v>
      </c>
      <c r="N540" t="str">
        <f t="shared" si="32"/>
        <v>202403</v>
      </c>
      <c r="O540" t="str">
        <f t="shared" si="33"/>
        <v>03</v>
      </c>
      <c r="P540" t="str">
        <f t="shared" si="34"/>
        <v>03.Mar2024</v>
      </c>
      <c r="Q540" t="str">
        <f>IF([1]Dashboard!$AK$39="Month","Month"&amp;N540&amp;E540,IF([1]Dashboard!$AK$39="YTD",IF(O540-[1]Dashboard!$AK$37&lt;=0,"YTD"&amp;A540&amp;[1]Dashboard!$AK$37&amp;E540),IF([1]Dashboard!$AK$39="FY","FY"&amp;A540&amp;E540)))</f>
        <v>YTD2024061 - BARS</v>
      </c>
      <c r="R540" t="str">
        <f>IF([1]Dashboard!$AK$39="Month","Month"&amp;N540&amp;E540&amp;F540,IF([1]Dashboard!$AK$39="YTD",IF(O540-[1]Dashboard!$AK$37&lt;=0,"YTD"&amp;A540&amp;[1]Dashboard!$AK$37&amp;E540&amp;F540),IF([1]Dashboard!$AK$39="FY","FY"&amp;A540&amp;E540&amp;F540)))</f>
        <v>YTD2024061 - BARSBARS - MINI</v>
      </c>
      <c r="S540" t="str">
        <f>IF([1]Dashboard!$AK$39="Month","Month"&amp;N540&amp;F540,IF([1]Dashboard!$AK$39="YTD",IF(O540-[1]Dashboard!$AK$37&lt;=0,"YTD"&amp;A540&amp;[1]Dashboard!$AK$37&amp;F540),IF([1]Dashboard!$AK$39="FY","FY"&amp;A540&amp;F540)))</f>
        <v>YTD202406BARS - MINI</v>
      </c>
      <c r="T540" t="str">
        <f>IF([1]Dashboard!$AK$39="Month","Month"&amp;N540&amp;F540,IF([1]Dashboard!$AK$39="YTD",IF(O540-[1]Dashboard!$AK$37&lt;=0,"YTD"&amp;A540&amp;[1]Dashboard!$AK$37&amp;U540),IF([1]Dashboard!$AK$39="FY","FY"&amp;A540&amp;U540)))</f>
        <v>YTD2024061 - BARSBARS - MINI</v>
      </c>
      <c r="U540" t="str">
        <f t="shared" si="35"/>
        <v>1 - BARSBARS - MINI</v>
      </c>
      <c r="V540" t="str">
        <f>IF([1]Dashboard!$AK$39="Month","Month"&amp;N540&amp;C540&amp;E540,IF([1]Dashboard!$AK$39="YTD",IF(O540-[1]Dashboard!$AK$37&lt;=0,"YTD"&amp;A540&amp;[1]Dashboard!$AK$37&amp;C540&amp;E540),IF([1]Dashboard!$AK$39="FY","FY"&amp;A540&amp;C540&amp;E540)))</f>
        <v>YTD202406Bonaparte1 - BARS</v>
      </c>
      <c r="W540" t="str">
        <f>IF([1]Dashboard!$AK$39="Month","Month"&amp;N540,IF([1]Dashboard!$AK$39="YTD",IF(O540-[1]Dashboard!$AK$37&lt;=0,"YTD"&amp;A540&amp;[1]Dashboard!$AK$37),IF([1]Dashboard!$AK$39="FY","FY"&amp;A540)))</f>
        <v>YTD202406</v>
      </c>
    </row>
    <row r="541" spans="1:23" x14ac:dyDescent="0.3">
      <c r="A541" t="s">
        <v>23</v>
      </c>
      <c r="B541" t="s">
        <v>294</v>
      </c>
      <c r="C541" t="s">
        <v>230</v>
      </c>
      <c r="D541" t="s">
        <v>71</v>
      </c>
      <c r="E541" t="s">
        <v>27</v>
      </c>
      <c r="F541" t="s">
        <v>76</v>
      </c>
      <c r="G541" t="s">
        <v>85</v>
      </c>
      <c r="H541" t="s">
        <v>86</v>
      </c>
      <c r="I541" s="4">
        <v>8</v>
      </c>
      <c r="J541" s="4">
        <v>1.6889483065953652</v>
      </c>
      <c r="K541" s="4">
        <v>0.79619726678550196</v>
      </c>
      <c r="L541" s="4">
        <v>0.89275103980986326</v>
      </c>
      <c r="M541" s="5">
        <v>0.16</v>
      </c>
      <c r="N541" t="str">
        <f t="shared" si="32"/>
        <v>202403</v>
      </c>
      <c r="O541" t="str">
        <f t="shared" si="33"/>
        <v>03</v>
      </c>
      <c r="P541" t="str">
        <f t="shared" si="34"/>
        <v>03.Mar2024</v>
      </c>
      <c r="Q541" t="str">
        <f>IF([1]Dashboard!$AK$39="Month","Month"&amp;N541&amp;E541,IF([1]Dashboard!$AK$39="YTD",IF(O541-[1]Dashboard!$AK$37&lt;=0,"YTD"&amp;A541&amp;[1]Dashboard!$AK$37&amp;E541),IF([1]Dashboard!$AK$39="FY","FY"&amp;A541&amp;E541)))</f>
        <v>YTD2024061 - BARS</v>
      </c>
      <c r="R541" t="str">
        <f>IF([1]Dashboard!$AK$39="Month","Month"&amp;N541&amp;E541&amp;F541,IF([1]Dashboard!$AK$39="YTD",IF(O541-[1]Dashboard!$AK$37&lt;=0,"YTD"&amp;A541&amp;[1]Dashboard!$AK$37&amp;E541&amp;F541),IF([1]Dashboard!$AK$39="FY","FY"&amp;A541&amp;E541&amp;F541)))</f>
        <v>YTD2024061 - BARSBARS - MINI</v>
      </c>
      <c r="S541" t="str">
        <f>IF([1]Dashboard!$AK$39="Month","Month"&amp;N541&amp;F541,IF([1]Dashboard!$AK$39="YTD",IF(O541-[1]Dashboard!$AK$37&lt;=0,"YTD"&amp;A541&amp;[1]Dashboard!$AK$37&amp;F541),IF([1]Dashboard!$AK$39="FY","FY"&amp;A541&amp;F541)))</f>
        <v>YTD202406BARS - MINI</v>
      </c>
      <c r="T541" t="str">
        <f>IF([1]Dashboard!$AK$39="Month","Month"&amp;N541&amp;F541,IF([1]Dashboard!$AK$39="YTD",IF(O541-[1]Dashboard!$AK$37&lt;=0,"YTD"&amp;A541&amp;[1]Dashboard!$AK$37&amp;U541),IF([1]Dashboard!$AK$39="FY","FY"&amp;A541&amp;U541)))</f>
        <v>YTD2024061 - BARSBARS - MINI</v>
      </c>
      <c r="U541" t="str">
        <f t="shared" si="35"/>
        <v>1 - BARSBARS - MINI</v>
      </c>
      <c r="V541" t="str">
        <f>IF([1]Dashboard!$AK$39="Month","Month"&amp;N541&amp;C541&amp;E541,IF([1]Dashboard!$AK$39="YTD",IF(O541-[1]Dashboard!$AK$37&lt;=0,"YTD"&amp;A541&amp;[1]Dashboard!$AK$37&amp;C541&amp;E541),IF([1]Dashboard!$AK$39="FY","FY"&amp;A541&amp;C541&amp;E541)))</f>
        <v>YTD202406Bonaparte1 - BARS</v>
      </c>
      <c r="W541" t="str">
        <f>IF([1]Dashboard!$AK$39="Month","Month"&amp;N541,IF([1]Dashboard!$AK$39="YTD",IF(O541-[1]Dashboard!$AK$37&lt;=0,"YTD"&amp;A541&amp;[1]Dashboard!$AK$37),IF([1]Dashboard!$AK$39="FY","FY"&amp;A541)))</f>
        <v>YTD202406</v>
      </c>
    </row>
    <row r="542" spans="1:23" x14ac:dyDescent="0.3">
      <c r="A542" t="s">
        <v>23</v>
      </c>
      <c r="B542" t="s">
        <v>294</v>
      </c>
      <c r="C542" t="s">
        <v>230</v>
      </c>
      <c r="D542" t="s">
        <v>71</v>
      </c>
      <c r="E542" t="s">
        <v>27</v>
      </c>
      <c r="F542" t="s">
        <v>76</v>
      </c>
      <c r="G542" t="s">
        <v>87</v>
      </c>
      <c r="H542" t="s">
        <v>88</v>
      </c>
      <c r="I542" s="4">
        <v>10</v>
      </c>
      <c r="J542" s="4">
        <v>2.1108140225787282</v>
      </c>
      <c r="K542" s="4">
        <v>1.1437908496732025</v>
      </c>
      <c r="L542" s="4">
        <v>0.96702317290552564</v>
      </c>
      <c r="M542" s="5">
        <v>0.2</v>
      </c>
      <c r="N542" t="str">
        <f t="shared" si="32"/>
        <v>202403</v>
      </c>
      <c r="O542" t="str">
        <f t="shared" si="33"/>
        <v>03</v>
      </c>
      <c r="P542" t="str">
        <f t="shared" si="34"/>
        <v>03.Mar2024</v>
      </c>
      <c r="Q542" t="str">
        <f>IF([1]Dashboard!$AK$39="Month","Month"&amp;N542&amp;E542,IF([1]Dashboard!$AK$39="YTD",IF(O542-[1]Dashboard!$AK$37&lt;=0,"YTD"&amp;A542&amp;[1]Dashboard!$AK$37&amp;E542),IF([1]Dashboard!$AK$39="FY","FY"&amp;A542&amp;E542)))</f>
        <v>YTD2024061 - BARS</v>
      </c>
      <c r="R542" t="str">
        <f>IF([1]Dashboard!$AK$39="Month","Month"&amp;N542&amp;E542&amp;F542,IF([1]Dashboard!$AK$39="YTD",IF(O542-[1]Dashboard!$AK$37&lt;=0,"YTD"&amp;A542&amp;[1]Dashboard!$AK$37&amp;E542&amp;F542),IF([1]Dashboard!$AK$39="FY","FY"&amp;A542&amp;E542&amp;F542)))</f>
        <v>YTD2024061 - BARSBARS - MINI</v>
      </c>
      <c r="S542" t="str">
        <f>IF([1]Dashboard!$AK$39="Month","Month"&amp;N542&amp;F542,IF([1]Dashboard!$AK$39="YTD",IF(O542-[1]Dashboard!$AK$37&lt;=0,"YTD"&amp;A542&amp;[1]Dashboard!$AK$37&amp;F542),IF([1]Dashboard!$AK$39="FY","FY"&amp;A542&amp;F542)))</f>
        <v>YTD202406BARS - MINI</v>
      </c>
      <c r="T542" t="str">
        <f>IF([1]Dashboard!$AK$39="Month","Month"&amp;N542&amp;F542,IF([1]Dashboard!$AK$39="YTD",IF(O542-[1]Dashboard!$AK$37&lt;=0,"YTD"&amp;A542&amp;[1]Dashboard!$AK$37&amp;U542),IF([1]Dashboard!$AK$39="FY","FY"&amp;A542&amp;U542)))</f>
        <v>YTD2024061 - BARSBARS - MINI</v>
      </c>
      <c r="U542" t="str">
        <f t="shared" si="35"/>
        <v>1 - BARSBARS - MINI</v>
      </c>
      <c r="V542" t="str">
        <f>IF([1]Dashboard!$AK$39="Month","Month"&amp;N542&amp;C542&amp;E542,IF([1]Dashboard!$AK$39="YTD",IF(O542-[1]Dashboard!$AK$37&lt;=0,"YTD"&amp;A542&amp;[1]Dashboard!$AK$37&amp;C542&amp;E542),IF([1]Dashboard!$AK$39="FY","FY"&amp;A542&amp;C542&amp;E542)))</f>
        <v>YTD202406Bonaparte1 - BARS</v>
      </c>
      <c r="W542" t="str">
        <f>IF([1]Dashboard!$AK$39="Month","Month"&amp;N542,IF([1]Dashboard!$AK$39="YTD",IF(O542-[1]Dashboard!$AK$37&lt;=0,"YTD"&amp;A542&amp;[1]Dashboard!$AK$37),IF([1]Dashboard!$AK$39="FY","FY"&amp;A542)))</f>
        <v>YTD202406</v>
      </c>
    </row>
    <row r="543" spans="1:23" x14ac:dyDescent="0.3">
      <c r="A543" t="s">
        <v>23</v>
      </c>
      <c r="B543" t="s">
        <v>294</v>
      </c>
      <c r="C543" t="s">
        <v>230</v>
      </c>
      <c r="D543" t="s">
        <v>71</v>
      </c>
      <c r="E543" t="s">
        <v>89</v>
      </c>
      <c r="F543" t="s">
        <v>90</v>
      </c>
      <c r="G543" t="s">
        <v>91</v>
      </c>
      <c r="H543" t="s">
        <v>92</v>
      </c>
      <c r="I543" s="4">
        <v>20</v>
      </c>
      <c r="J543" s="4">
        <v>36.9399881164587</v>
      </c>
      <c r="K543" s="4">
        <v>13.992869875222816</v>
      </c>
      <c r="L543" s="4">
        <v>22.947118241235881</v>
      </c>
      <c r="M543" s="5">
        <v>0.22</v>
      </c>
      <c r="N543" t="str">
        <f t="shared" si="32"/>
        <v>202403</v>
      </c>
      <c r="O543" t="str">
        <f t="shared" si="33"/>
        <v>03</v>
      </c>
      <c r="P543" t="str">
        <f t="shared" si="34"/>
        <v>03.Mar2024</v>
      </c>
      <c r="Q543" t="str">
        <f>IF([1]Dashboard!$AK$39="Month","Month"&amp;N543&amp;E543,IF([1]Dashboard!$AK$39="YTD",IF(O543-[1]Dashboard!$AK$37&lt;=0,"YTD"&amp;A543&amp;[1]Dashboard!$AK$37&amp;E543),IF([1]Dashboard!$AK$39="FY","FY"&amp;A543&amp;E543)))</f>
        <v>YTD2024061 - BONBON</v>
      </c>
      <c r="R543" t="str">
        <f>IF([1]Dashboard!$AK$39="Month","Month"&amp;N543&amp;E543&amp;F543,IF([1]Dashboard!$AK$39="YTD",IF(O543-[1]Dashboard!$AK$37&lt;=0,"YTD"&amp;A543&amp;[1]Dashboard!$AK$37&amp;E543&amp;F543),IF([1]Dashboard!$AK$39="FY","FY"&amp;A543&amp;E543&amp;F543)))</f>
        <v>YTD2024061 - BONBONAssortiment_1 - BONBON</v>
      </c>
      <c r="S543" t="str">
        <f>IF([1]Dashboard!$AK$39="Month","Month"&amp;N543&amp;F543,IF([1]Dashboard!$AK$39="YTD",IF(O543-[1]Dashboard!$AK$37&lt;=0,"YTD"&amp;A543&amp;[1]Dashboard!$AK$37&amp;F543),IF([1]Dashboard!$AK$39="FY","FY"&amp;A543&amp;F543)))</f>
        <v>YTD202406Assortiment_1 - BONBON</v>
      </c>
      <c r="T543" t="str">
        <f>IF([1]Dashboard!$AK$39="Month","Month"&amp;N543&amp;F543,IF([1]Dashboard!$AK$39="YTD",IF(O543-[1]Dashboard!$AK$37&lt;=0,"YTD"&amp;A543&amp;[1]Dashboard!$AK$37&amp;U543),IF([1]Dashboard!$AK$39="FY","FY"&amp;A543&amp;U543)))</f>
        <v>YTD2024061 - BONBONAssortiment_1 - BONBON</v>
      </c>
      <c r="U543" t="str">
        <f t="shared" si="35"/>
        <v>1 - BONBONAssortiment_1 - BONBON</v>
      </c>
      <c r="V543" t="str">
        <f>IF([1]Dashboard!$AK$39="Month","Month"&amp;N543&amp;C543&amp;E543,IF([1]Dashboard!$AK$39="YTD",IF(O543-[1]Dashboard!$AK$37&lt;=0,"YTD"&amp;A543&amp;[1]Dashboard!$AK$37&amp;C543&amp;E543),IF([1]Dashboard!$AK$39="FY","FY"&amp;A543&amp;C543&amp;E543)))</f>
        <v>YTD202406Bonaparte1 - BONBON</v>
      </c>
      <c r="W543" t="str">
        <f>IF([1]Dashboard!$AK$39="Month","Month"&amp;N543,IF([1]Dashboard!$AK$39="YTD",IF(O543-[1]Dashboard!$AK$37&lt;=0,"YTD"&amp;A543&amp;[1]Dashboard!$AK$37),IF([1]Dashboard!$AK$39="FY","FY"&amp;A543)))</f>
        <v>YTD202406</v>
      </c>
    </row>
    <row r="544" spans="1:23" x14ac:dyDescent="0.3">
      <c r="A544" t="s">
        <v>23</v>
      </c>
      <c r="B544" t="s">
        <v>294</v>
      </c>
      <c r="C544" t="s">
        <v>230</v>
      </c>
      <c r="D544" t="s">
        <v>71</v>
      </c>
      <c r="E544" t="s">
        <v>89</v>
      </c>
      <c r="F544" t="s">
        <v>90</v>
      </c>
      <c r="G544" t="s">
        <v>93</v>
      </c>
      <c r="H544" t="s">
        <v>94</v>
      </c>
      <c r="I544" s="4">
        <v>2.1779999999999999</v>
      </c>
      <c r="J544" s="4">
        <v>30.609031491384435</v>
      </c>
      <c r="K544" s="4">
        <v>9.206029411764705</v>
      </c>
      <c r="L544" s="4">
        <v>21.403002079619732</v>
      </c>
      <c r="M544" s="5">
        <v>2.1779999999999999</v>
      </c>
      <c r="N544" t="str">
        <f t="shared" si="32"/>
        <v>202403</v>
      </c>
      <c r="O544" t="str">
        <f t="shared" si="33"/>
        <v>03</v>
      </c>
      <c r="P544" t="str">
        <f t="shared" si="34"/>
        <v>03.Mar2024</v>
      </c>
      <c r="Q544" t="str">
        <f>IF([1]Dashboard!$AK$39="Month","Month"&amp;N544&amp;E544,IF([1]Dashboard!$AK$39="YTD",IF(O544-[1]Dashboard!$AK$37&lt;=0,"YTD"&amp;A544&amp;[1]Dashboard!$AK$37&amp;E544),IF([1]Dashboard!$AK$39="FY","FY"&amp;A544&amp;E544)))</f>
        <v>YTD2024061 - BONBON</v>
      </c>
      <c r="R544" t="str">
        <f>IF([1]Dashboard!$AK$39="Month","Month"&amp;N544&amp;E544&amp;F544,IF([1]Dashboard!$AK$39="YTD",IF(O544-[1]Dashboard!$AK$37&lt;=0,"YTD"&amp;A544&amp;[1]Dashboard!$AK$37&amp;E544&amp;F544),IF([1]Dashboard!$AK$39="FY","FY"&amp;A544&amp;E544&amp;F544)))</f>
        <v>YTD2024061 - BONBONAssortiment_1 - BONBON</v>
      </c>
      <c r="S544" t="str">
        <f>IF([1]Dashboard!$AK$39="Month","Month"&amp;N544&amp;F544,IF([1]Dashboard!$AK$39="YTD",IF(O544-[1]Dashboard!$AK$37&lt;=0,"YTD"&amp;A544&amp;[1]Dashboard!$AK$37&amp;F544),IF([1]Dashboard!$AK$39="FY","FY"&amp;A544&amp;F544)))</f>
        <v>YTD202406Assortiment_1 - BONBON</v>
      </c>
      <c r="T544" t="str">
        <f>IF([1]Dashboard!$AK$39="Month","Month"&amp;N544&amp;F544,IF([1]Dashboard!$AK$39="YTD",IF(O544-[1]Dashboard!$AK$37&lt;=0,"YTD"&amp;A544&amp;[1]Dashboard!$AK$37&amp;U544),IF([1]Dashboard!$AK$39="FY","FY"&amp;A544&amp;U544)))</f>
        <v>YTD2024061 - BONBONAssortiment_1 - BONBON</v>
      </c>
      <c r="U544" t="str">
        <f t="shared" si="35"/>
        <v>1 - BONBONAssortiment_1 - BONBON</v>
      </c>
      <c r="V544" t="str">
        <f>IF([1]Dashboard!$AK$39="Month","Month"&amp;N544&amp;C544&amp;E544,IF([1]Dashboard!$AK$39="YTD",IF(O544-[1]Dashboard!$AK$37&lt;=0,"YTD"&amp;A544&amp;[1]Dashboard!$AK$37&amp;C544&amp;E544),IF([1]Dashboard!$AK$39="FY","FY"&amp;A544&amp;C544&amp;E544)))</f>
        <v>YTD202406Bonaparte1 - BONBON</v>
      </c>
      <c r="W544" t="str">
        <f>IF([1]Dashboard!$AK$39="Month","Month"&amp;N544,IF([1]Dashboard!$AK$39="YTD",IF(O544-[1]Dashboard!$AK$37&lt;=0,"YTD"&amp;A544&amp;[1]Dashboard!$AK$37),IF([1]Dashboard!$AK$39="FY","FY"&amp;A544)))</f>
        <v>YTD202406</v>
      </c>
    </row>
    <row r="545" spans="1:23" x14ac:dyDescent="0.3">
      <c r="A545" t="s">
        <v>23</v>
      </c>
      <c r="B545" t="s">
        <v>294</v>
      </c>
      <c r="C545" t="s">
        <v>230</v>
      </c>
      <c r="D545" t="s">
        <v>71</v>
      </c>
      <c r="E545" t="s">
        <v>45</v>
      </c>
      <c r="F545" t="s">
        <v>95</v>
      </c>
      <c r="G545" t="s">
        <v>96</v>
      </c>
      <c r="H545" t="s">
        <v>97</v>
      </c>
      <c r="I545" s="4">
        <v>1.1180000000000001</v>
      </c>
      <c r="J545" s="4">
        <v>13.914141414141412</v>
      </c>
      <c r="K545" s="4">
        <v>3.56889780154486</v>
      </c>
      <c r="L545" s="4">
        <v>10.345243612596553</v>
      </c>
      <c r="M545" s="5">
        <v>1.1180000000000001</v>
      </c>
      <c r="N545" t="str">
        <f t="shared" si="32"/>
        <v>202403</v>
      </c>
      <c r="O545" t="str">
        <f t="shared" si="33"/>
        <v>03</v>
      </c>
      <c r="P545" t="str">
        <f t="shared" si="34"/>
        <v>03.Mar2024</v>
      </c>
      <c r="Q545" t="str">
        <f>IF([1]Dashboard!$AK$39="Month","Month"&amp;N545&amp;E545,IF([1]Dashboard!$AK$39="YTD",IF(O545-[1]Dashboard!$AK$37&lt;=0,"YTD"&amp;A545&amp;[1]Dashboard!$AK$37&amp;E545),IF([1]Dashboard!$AK$39="FY","FY"&amp;A545&amp;E545)))</f>
        <v>YTD2024061 - ENROBE</v>
      </c>
      <c r="R545" t="str">
        <f>IF([1]Dashboard!$AK$39="Month","Month"&amp;N545&amp;E545&amp;F545,IF([1]Dashboard!$AK$39="YTD",IF(O545-[1]Dashboard!$AK$37&lt;=0,"YTD"&amp;A545&amp;[1]Dashboard!$AK$37&amp;E545&amp;F545),IF([1]Dashboard!$AK$39="FY","FY"&amp;A545&amp;E545&amp;F545)))</f>
        <v>YTD2024061 - ENROBEENROBE</v>
      </c>
      <c r="S545" t="str">
        <f>IF([1]Dashboard!$AK$39="Month","Month"&amp;N545&amp;F545,IF([1]Dashboard!$AK$39="YTD",IF(O545-[1]Dashboard!$AK$37&lt;=0,"YTD"&amp;A545&amp;[1]Dashboard!$AK$37&amp;F545),IF([1]Dashboard!$AK$39="FY","FY"&amp;A545&amp;F545)))</f>
        <v>YTD202406ENROBE</v>
      </c>
      <c r="T545" t="str">
        <f>IF([1]Dashboard!$AK$39="Month","Month"&amp;N545&amp;F545,IF([1]Dashboard!$AK$39="YTD",IF(O545-[1]Dashboard!$AK$37&lt;=0,"YTD"&amp;A545&amp;[1]Dashboard!$AK$37&amp;U545),IF([1]Dashboard!$AK$39="FY","FY"&amp;A545&amp;U545)))</f>
        <v>YTD2024061 - ENROBEENROBE</v>
      </c>
      <c r="U545" t="str">
        <f t="shared" si="35"/>
        <v>1 - ENROBEENROBE</v>
      </c>
      <c r="V545" t="str">
        <f>IF([1]Dashboard!$AK$39="Month","Month"&amp;N545&amp;C545&amp;E545,IF([1]Dashboard!$AK$39="YTD",IF(O545-[1]Dashboard!$AK$37&lt;=0,"YTD"&amp;A545&amp;[1]Dashboard!$AK$37&amp;C545&amp;E545),IF([1]Dashboard!$AK$39="FY","FY"&amp;A545&amp;C545&amp;E545)))</f>
        <v>YTD202406Bonaparte1 - ENROBE</v>
      </c>
      <c r="W545" t="str">
        <f>IF([1]Dashboard!$AK$39="Month","Month"&amp;N545,IF([1]Dashboard!$AK$39="YTD",IF(O545-[1]Dashboard!$AK$37&lt;=0,"YTD"&amp;A545&amp;[1]Dashboard!$AK$37),IF([1]Dashboard!$AK$39="FY","FY"&amp;A545)))</f>
        <v>YTD202406</v>
      </c>
    </row>
    <row r="546" spans="1:23" x14ac:dyDescent="0.3">
      <c r="A546" t="s">
        <v>23</v>
      </c>
      <c r="B546" t="s">
        <v>294</v>
      </c>
      <c r="C546" t="s">
        <v>230</v>
      </c>
      <c r="D546" t="s">
        <v>71</v>
      </c>
      <c r="E546" t="s">
        <v>45</v>
      </c>
      <c r="F546" t="s">
        <v>95</v>
      </c>
      <c r="G546" t="s">
        <v>98</v>
      </c>
      <c r="H546" t="s">
        <v>99</v>
      </c>
      <c r="I546" s="4">
        <v>1.3759999999999999</v>
      </c>
      <c r="J546" s="4">
        <v>17.439096850861553</v>
      </c>
      <c r="K546" s="4">
        <v>5.1196316102198436</v>
      </c>
      <c r="L546" s="4">
        <v>12.319465240641708</v>
      </c>
      <c r="M546" s="5">
        <v>1.3759999999999999</v>
      </c>
      <c r="N546" t="str">
        <f t="shared" si="32"/>
        <v>202403</v>
      </c>
      <c r="O546" t="str">
        <f t="shared" si="33"/>
        <v>03</v>
      </c>
      <c r="P546" t="str">
        <f t="shared" si="34"/>
        <v>03.Mar2024</v>
      </c>
      <c r="Q546" t="str">
        <f>IF([1]Dashboard!$AK$39="Month","Month"&amp;N546&amp;E546,IF([1]Dashboard!$AK$39="YTD",IF(O546-[1]Dashboard!$AK$37&lt;=0,"YTD"&amp;A546&amp;[1]Dashboard!$AK$37&amp;E546),IF([1]Dashboard!$AK$39="FY","FY"&amp;A546&amp;E546)))</f>
        <v>YTD2024061 - ENROBE</v>
      </c>
      <c r="R546" t="str">
        <f>IF([1]Dashboard!$AK$39="Month","Month"&amp;N546&amp;E546&amp;F546,IF([1]Dashboard!$AK$39="YTD",IF(O546-[1]Dashboard!$AK$37&lt;=0,"YTD"&amp;A546&amp;[1]Dashboard!$AK$37&amp;E546&amp;F546),IF([1]Dashboard!$AK$39="FY","FY"&amp;A546&amp;E546&amp;F546)))</f>
        <v>YTD2024061 - ENROBEENROBE</v>
      </c>
      <c r="S546" t="str">
        <f>IF([1]Dashboard!$AK$39="Month","Month"&amp;N546&amp;F546,IF([1]Dashboard!$AK$39="YTD",IF(O546-[1]Dashboard!$AK$37&lt;=0,"YTD"&amp;A546&amp;[1]Dashboard!$AK$37&amp;F546),IF([1]Dashboard!$AK$39="FY","FY"&amp;A546&amp;F546)))</f>
        <v>YTD202406ENROBE</v>
      </c>
      <c r="T546" t="str">
        <f>IF([1]Dashboard!$AK$39="Month","Month"&amp;N546&amp;F546,IF([1]Dashboard!$AK$39="YTD",IF(O546-[1]Dashboard!$AK$37&lt;=0,"YTD"&amp;A546&amp;[1]Dashboard!$AK$37&amp;U546),IF([1]Dashboard!$AK$39="FY","FY"&amp;A546&amp;U546)))</f>
        <v>YTD2024061 - ENROBEENROBE</v>
      </c>
      <c r="U546" t="str">
        <f t="shared" si="35"/>
        <v>1 - ENROBEENROBE</v>
      </c>
      <c r="V546" t="str">
        <f>IF([1]Dashboard!$AK$39="Month","Month"&amp;N546&amp;C546&amp;E546,IF([1]Dashboard!$AK$39="YTD",IF(O546-[1]Dashboard!$AK$37&lt;=0,"YTD"&amp;A546&amp;[1]Dashboard!$AK$37&amp;C546&amp;E546),IF([1]Dashboard!$AK$39="FY","FY"&amp;A546&amp;C546&amp;E546)))</f>
        <v>YTD202406Bonaparte1 - ENROBE</v>
      </c>
      <c r="W546" t="str">
        <f>IF([1]Dashboard!$AK$39="Month","Month"&amp;N546,IF([1]Dashboard!$AK$39="YTD",IF(O546-[1]Dashboard!$AK$37&lt;=0,"YTD"&amp;A546&amp;[1]Dashboard!$AK$37),IF([1]Dashboard!$AK$39="FY","FY"&amp;A546)))</f>
        <v>YTD202406</v>
      </c>
    </row>
    <row r="547" spans="1:23" x14ac:dyDescent="0.3">
      <c r="A547" t="s">
        <v>23</v>
      </c>
      <c r="B547" t="s">
        <v>294</v>
      </c>
      <c r="C547" t="s">
        <v>230</v>
      </c>
      <c r="D547" t="s">
        <v>71</v>
      </c>
      <c r="E547" t="s">
        <v>45</v>
      </c>
      <c r="F547" t="s">
        <v>95</v>
      </c>
      <c r="G547" t="s">
        <v>297</v>
      </c>
      <c r="H547" t="s">
        <v>298</v>
      </c>
      <c r="I547" s="4">
        <v>1.8430000000000002</v>
      </c>
      <c r="J547" s="4">
        <v>20.297088532382649</v>
      </c>
      <c r="K547" s="4">
        <v>7.2187402095824575</v>
      </c>
      <c r="L547" s="4">
        <v>13.078348322800192</v>
      </c>
      <c r="M547" s="5">
        <v>1.8430000000000002</v>
      </c>
      <c r="N547" t="str">
        <f t="shared" si="32"/>
        <v>202403</v>
      </c>
      <c r="O547" t="str">
        <f t="shared" si="33"/>
        <v>03</v>
      </c>
      <c r="P547" t="str">
        <f t="shared" si="34"/>
        <v>03.Mar2024</v>
      </c>
      <c r="Q547" t="str">
        <f>IF([1]Dashboard!$AK$39="Month","Month"&amp;N547&amp;E547,IF([1]Dashboard!$AK$39="YTD",IF(O547-[1]Dashboard!$AK$37&lt;=0,"YTD"&amp;A547&amp;[1]Dashboard!$AK$37&amp;E547),IF([1]Dashboard!$AK$39="FY","FY"&amp;A547&amp;E547)))</f>
        <v>YTD2024061 - ENROBE</v>
      </c>
      <c r="R547" t="str">
        <f>IF([1]Dashboard!$AK$39="Month","Month"&amp;N547&amp;E547&amp;F547,IF([1]Dashboard!$AK$39="YTD",IF(O547-[1]Dashboard!$AK$37&lt;=0,"YTD"&amp;A547&amp;[1]Dashboard!$AK$37&amp;E547&amp;F547),IF([1]Dashboard!$AK$39="FY","FY"&amp;A547&amp;E547&amp;F547)))</f>
        <v>YTD2024061 - ENROBEENROBE</v>
      </c>
      <c r="S547" t="str">
        <f>IF([1]Dashboard!$AK$39="Month","Month"&amp;N547&amp;F547,IF([1]Dashboard!$AK$39="YTD",IF(O547-[1]Dashboard!$AK$37&lt;=0,"YTD"&amp;A547&amp;[1]Dashboard!$AK$37&amp;F547),IF([1]Dashboard!$AK$39="FY","FY"&amp;A547&amp;F547)))</f>
        <v>YTD202406ENROBE</v>
      </c>
      <c r="T547" t="str">
        <f>IF([1]Dashboard!$AK$39="Month","Month"&amp;N547&amp;F547,IF([1]Dashboard!$AK$39="YTD",IF(O547-[1]Dashboard!$AK$37&lt;=0,"YTD"&amp;A547&amp;[1]Dashboard!$AK$37&amp;U547),IF([1]Dashboard!$AK$39="FY","FY"&amp;A547&amp;U547)))</f>
        <v>YTD2024061 - ENROBEENROBE</v>
      </c>
      <c r="U547" t="str">
        <f t="shared" si="35"/>
        <v>1 - ENROBEENROBE</v>
      </c>
      <c r="V547" t="str">
        <f>IF([1]Dashboard!$AK$39="Month","Month"&amp;N547&amp;C547&amp;E547,IF([1]Dashboard!$AK$39="YTD",IF(O547-[1]Dashboard!$AK$37&lt;=0,"YTD"&amp;A547&amp;[1]Dashboard!$AK$37&amp;C547&amp;E547),IF([1]Dashboard!$AK$39="FY","FY"&amp;A547&amp;C547&amp;E547)))</f>
        <v>YTD202406Bonaparte1 - ENROBE</v>
      </c>
      <c r="W547" t="str">
        <f>IF([1]Dashboard!$AK$39="Month","Month"&amp;N547,IF([1]Dashboard!$AK$39="YTD",IF(O547-[1]Dashboard!$AK$37&lt;=0,"YTD"&amp;A547&amp;[1]Dashboard!$AK$37),IF([1]Dashboard!$AK$39="FY","FY"&amp;A547)))</f>
        <v>YTD202406</v>
      </c>
    </row>
    <row r="548" spans="1:23" x14ac:dyDescent="0.3">
      <c r="A548" t="s">
        <v>23</v>
      </c>
      <c r="B548" t="s">
        <v>294</v>
      </c>
      <c r="C548" t="s">
        <v>230</v>
      </c>
      <c r="D548" t="s">
        <v>71</v>
      </c>
      <c r="E548" t="s">
        <v>45</v>
      </c>
      <c r="F548" t="s">
        <v>95</v>
      </c>
      <c r="G548" t="s">
        <v>233</v>
      </c>
      <c r="H548" t="s">
        <v>234</v>
      </c>
      <c r="I548" s="4">
        <v>0.86</v>
      </c>
      <c r="J548" s="4">
        <v>10.897207367795602</v>
      </c>
      <c r="K548" s="4">
        <v>2.6884581105169336</v>
      </c>
      <c r="L548" s="4">
        <v>8.2087492572786704</v>
      </c>
      <c r="M548" s="5">
        <v>0.86</v>
      </c>
      <c r="N548" t="str">
        <f t="shared" si="32"/>
        <v>202403</v>
      </c>
      <c r="O548" t="str">
        <f t="shared" si="33"/>
        <v>03</v>
      </c>
      <c r="P548" t="str">
        <f t="shared" si="34"/>
        <v>03.Mar2024</v>
      </c>
      <c r="Q548" t="str">
        <f>IF([1]Dashboard!$AK$39="Month","Month"&amp;N548&amp;E548,IF([1]Dashboard!$AK$39="YTD",IF(O548-[1]Dashboard!$AK$37&lt;=0,"YTD"&amp;A548&amp;[1]Dashboard!$AK$37&amp;E548),IF([1]Dashboard!$AK$39="FY","FY"&amp;A548&amp;E548)))</f>
        <v>YTD2024061 - ENROBE</v>
      </c>
      <c r="R548" t="str">
        <f>IF([1]Dashboard!$AK$39="Month","Month"&amp;N548&amp;E548&amp;F548,IF([1]Dashboard!$AK$39="YTD",IF(O548-[1]Dashboard!$AK$37&lt;=0,"YTD"&amp;A548&amp;[1]Dashboard!$AK$37&amp;E548&amp;F548),IF([1]Dashboard!$AK$39="FY","FY"&amp;A548&amp;E548&amp;F548)))</f>
        <v>YTD2024061 - ENROBEENROBE</v>
      </c>
      <c r="S548" t="str">
        <f>IF([1]Dashboard!$AK$39="Month","Month"&amp;N548&amp;F548,IF([1]Dashboard!$AK$39="YTD",IF(O548-[1]Dashboard!$AK$37&lt;=0,"YTD"&amp;A548&amp;[1]Dashboard!$AK$37&amp;F548),IF([1]Dashboard!$AK$39="FY","FY"&amp;A548&amp;F548)))</f>
        <v>YTD202406ENROBE</v>
      </c>
      <c r="T548" t="str">
        <f>IF([1]Dashboard!$AK$39="Month","Month"&amp;N548&amp;F548,IF([1]Dashboard!$AK$39="YTD",IF(O548-[1]Dashboard!$AK$37&lt;=0,"YTD"&amp;A548&amp;[1]Dashboard!$AK$37&amp;U548),IF([1]Dashboard!$AK$39="FY","FY"&amp;A548&amp;U548)))</f>
        <v>YTD2024061 - ENROBEENROBE</v>
      </c>
      <c r="U548" t="str">
        <f t="shared" si="35"/>
        <v>1 - ENROBEENROBE</v>
      </c>
      <c r="V548" t="str">
        <f>IF([1]Dashboard!$AK$39="Month","Month"&amp;N548&amp;C548&amp;E548,IF([1]Dashboard!$AK$39="YTD",IF(O548-[1]Dashboard!$AK$37&lt;=0,"YTD"&amp;A548&amp;[1]Dashboard!$AK$37&amp;C548&amp;E548),IF([1]Dashboard!$AK$39="FY","FY"&amp;A548&amp;C548&amp;E548)))</f>
        <v>YTD202406Bonaparte1 - ENROBE</v>
      </c>
      <c r="W548" t="str">
        <f>IF([1]Dashboard!$AK$39="Month","Month"&amp;N548,IF([1]Dashboard!$AK$39="YTD",IF(O548-[1]Dashboard!$AK$37&lt;=0,"YTD"&amp;A548&amp;[1]Dashboard!$AK$37),IF([1]Dashboard!$AK$39="FY","FY"&amp;A548)))</f>
        <v>YTD202406</v>
      </c>
    </row>
    <row r="549" spans="1:23" x14ac:dyDescent="0.3">
      <c r="A549" t="s">
        <v>23</v>
      </c>
      <c r="B549" t="s">
        <v>294</v>
      </c>
      <c r="C549" t="s">
        <v>230</v>
      </c>
      <c r="D549" t="s">
        <v>71</v>
      </c>
      <c r="E549" t="s">
        <v>45</v>
      </c>
      <c r="F549" t="s">
        <v>95</v>
      </c>
      <c r="G549" t="s">
        <v>100</v>
      </c>
      <c r="H549" t="s">
        <v>101</v>
      </c>
      <c r="I549" s="4">
        <v>2.548</v>
      </c>
      <c r="J549" s="4">
        <v>32.238562091503269</v>
      </c>
      <c r="K549" s="4">
        <v>11.40203505644682</v>
      </c>
      <c r="L549" s="4">
        <v>20.836527035056445</v>
      </c>
      <c r="M549" s="5">
        <v>2.548</v>
      </c>
      <c r="N549" t="str">
        <f t="shared" si="32"/>
        <v>202403</v>
      </c>
      <c r="O549" t="str">
        <f t="shared" si="33"/>
        <v>03</v>
      </c>
      <c r="P549" t="str">
        <f t="shared" si="34"/>
        <v>03.Mar2024</v>
      </c>
      <c r="Q549" t="str">
        <f>IF([1]Dashboard!$AK$39="Month","Month"&amp;N549&amp;E549,IF([1]Dashboard!$AK$39="YTD",IF(O549-[1]Dashboard!$AK$37&lt;=0,"YTD"&amp;A549&amp;[1]Dashboard!$AK$37&amp;E549),IF([1]Dashboard!$AK$39="FY","FY"&amp;A549&amp;E549)))</f>
        <v>YTD2024061 - ENROBE</v>
      </c>
      <c r="R549" t="str">
        <f>IF([1]Dashboard!$AK$39="Month","Month"&amp;N549&amp;E549&amp;F549,IF([1]Dashboard!$AK$39="YTD",IF(O549-[1]Dashboard!$AK$37&lt;=0,"YTD"&amp;A549&amp;[1]Dashboard!$AK$37&amp;E549&amp;F549),IF([1]Dashboard!$AK$39="FY","FY"&amp;A549&amp;E549&amp;F549)))</f>
        <v>YTD2024061 - ENROBEENROBE</v>
      </c>
      <c r="S549" t="str">
        <f>IF([1]Dashboard!$AK$39="Month","Month"&amp;N549&amp;F549,IF([1]Dashboard!$AK$39="YTD",IF(O549-[1]Dashboard!$AK$37&lt;=0,"YTD"&amp;A549&amp;[1]Dashboard!$AK$37&amp;F549),IF([1]Dashboard!$AK$39="FY","FY"&amp;A549&amp;F549)))</f>
        <v>YTD202406ENROBE</v>
      </c>
      <c r="T549" t="str">
        <f>IF([1]Dashboard!$AK$39="Month","Month"&amp;N549&amp;F549,IF([1]Dashboard!$AK$39="YTD",IF(O549-[1]Dashboard!$AK$37&lt;=0,"YTD"&amp;A549&amp;[1]Dashboard!$AK$37&amp;U549),IF([1]Dashboard!$AK$39="FY","FY"&amp;A549&amp;U549)))</f>
        <v>YTD2024061 - ENROBEENROBE</v>
      </c>
      <c r="U549" t="str">
        <f t="shared" si="35"/>
        <v>1 - ENROBEENROBE</v>
      </c>
      <c r="V549" t="str">
        <f>IF([1]Dashboard!$AK$39="Month","Month"&amp;N549&amp;C549&amp;E549,IF([1]Dashboard!$AK$39="YTD",IF(O549-[1]Dashboard!$AK$37&lt;=0,"YTD"&amp;A549&amp;[1]Dashboard!$AK$37&amp;C549&amp;E549),IF([1]Dashboard!$AK$39="FY","FY"&amp;A549&amp;C549&amp;E549)))</f>
        <v>YTD202406Bonaparte1 - ENROBE</v>
      </c>
      <c r="W549" t="str">
        <f>IF([1]Dashboard!$AK$39="Month","Month"&amp;N549,IF([1]Dashboard!$AK$39="YTD",IF(O549-[1]Dashboard!$AK$37&lt;=0,"YTD"&amp;A549&amp;[1]Dashboard!$AK$37),IF([1]Dashboard!$AK$39="FY","FY"&amp;A549)))</f>
        <v>YTD202406</v>
      </c>
    </row>
    <row r="550" spans="1:23" x14ac:dyDescent="0.3">
      <c r="A550" t="s">
        <v>23</v>
      </c>
      <c r="B550" t="s">
        <v>294</v>
      </c>
      <c r="C550" t="s">
        <v>230</v>
      </c>
      <c r="D550" t="s">
        <v>71</v>
      </c>
      <c r="E550" t="s">
        <v>45</v>
      </c>
      <c r="F550" t="s">
        <v>95</v>
      </c>
      <c r="G550" t="s">
        <v>102</v>
      </c>
      <c r="H550" t="s">
        <v>103</v>
      </c>
      <c r="I550" s="4">
        <v>1.0429999999999999</v>
      </c>
      <c r="J550" s="4">
        <v>12.967914438502673</v>
      </c>
      <c r="K550" s="4">
        <v>4.5910127005347574</v>
      </c>
      <c r="L550" s="4">
        <v>8.3769017379679145</v>
      </c>
      <c r="M550" s="5">
        <v>1.0429999999999999</v>
      </c>
      <c r="N550" t="str">
        <f t="shared" si="32"/>
        <v>202403</v>
      </c>
      <c r="O550" t="str">
        <f t="shared" si="33"/>
        <v>03</v>
      </c>
      <c r="P550" t="str">
        <f t="shared" si="34"/>
        <v>03.Mar2024</v>
      </c>
      <c r="Q550" t="str">
        <f>IF([1]Dashboard!$AK$39="Month","Month"&amp;N550&amp;E550,IF([1]Dashboard!$AK$39="YTD",IF(O550-[1]Dashboard!$AK$37&lt;=0,"YTD"&amp;A550&amp;[1]Dashboard!$AK$37&amp;E550),IF([1]Dashboard!$AK$39="FY","FY"&amp;A550&amp;E550)))</f>
        <v>YTD2024061 - ENROBE</v>
      </c>
      <c r="R550" t="str">
        <f>IF([1]Dashboard!$AK$39="Month","Month"&amp;N550&amp;E550&amp;F550,IF([1]Dashboard!$AK$39="YTD",IF(O550-[1]Dashboard!$AK$37&lt;=0,"YTD"&amp;A550&amp;[1]Dashboard!$AK$37&amp;E550&amp;F550),IF([1]Dashboard!$AK$39="FY","FY"&amp;A550&amp;E550&amp;F550)))</f>
        <v>YTD2024061 - ENROBEENROBE</v>
      </c>
      <c r="S550" t="str">
        <f>IF([1]Dashboard!$AK$39="Month","Month"&amp;N550&amp;F550,IF([1]Dashboard!$AK$39="YTD",IF(O550-[1]Dashboard!$AK$37&lt;=0,"YTD"&amp;A550&amp;[1]Dashboard!$AK$37&amp;F550),IF([1]Dashboard!$AK$39="FY","FY"&amp;A550&amp;F550)))</f>
        <v>YTD202406ENROBE</v>
      </c>
      <c r="T550" t="str">
        <f>IF([1]Dashboard!$AK$39="Month","Month"&amp;N550&amp;F550,IF([1]Dashboard!$AK$39="YTD",IF(O550-[1]Dashboard!$AK$37&lt;=0,"YTD"&amp;A550&amp;[1]Dashboard!$AK$37&amp;U550),IF([1]Dashboard!$AK$39="FY","FY"&amp;A550&amp;U550)))</f>
        <v>YTD2024061 - ENROBEENROBE</v>
      </c>
      <c r="U550" t="str">
        <f t="shared" si="35"/>
        <v>1 - ENROBEENROBE</v>
      </c>
      <c r="V550" t="str">
        <f>IF([1]Dashboard!$AK$39="Month","Month"&amp;N550&amp;C550&amp;E550,IF([1]Dashboard!$AK$39="YTD",IF(O550-[1]Dashboard!$AK$37&lt;=0,"YTD"&amp;A550&amp;[1]Dashboard!$AK$37&amp;C550&amp;E550),IF([1]Dashboard!$AK$39="FY","FY"&amp;A550&amp;C550&amp;E550)))</f>
        <v>YTD202406Bonaparte1 - ENROBE</v>
      </c>
      <c r="W550" t="str">
        <f>IF([1]Dashboard!$AK$39="Month","Month"&amp;N550,IF([1]Dashboard!$AK$39="YTD",IF(O550-[1]Dashboard!$AK$37&lt;=0,"YTD"&amp;A550&amp;[1]Dashboard!$AK$37),IF([1]Dashboard!$AK$39="FY","FY"&amp;A550)))</f>
        <v>YTD202406</v>
      </c>
    </row>
    <row r="551" spans="1:23" x14ac:dyDescent="0.3">
      <c r="A551" t="s">
        <v>23</v>
      </c>
      <c r="B551" t="s">
        <v>294</v>
      </c>
      <c r="C551" t="s">
        <v>230</v>
      </c>
      <c r="D551" t="s">
        <v>71</v>
      </c>
      <c r="E551" t="s">
        <v>45</v>
      </c>
      <c r="F551" t="s">
        <v>46</v>
      </c>
      <c r="G551" t="s">
        <v>104</v>
      </c>
      <c r="H551" t="s">
        <v>105</v>
      </c>
      <c r="I551" s="4">
        <v>8</v>
      </c>
      <c r="J551" s="4">
        <v>16.812240047534164</v>
      </c>
      <c r="K551" s="4">
        <v>6.8003565062388605</v>
      </c>
      <c r="L551" s="4">
        <v>10.011883541295303</v>
      </c>
      <c r="M551" s="5">
        <v>1.2</v>
      </c>
      <c r="N551" t="str">
        <f t="shared" si="32"/>
        <v>202403</v>
      </c>
      <c r="O551" t="str">
        <f t="shared" si="33"/>
        <v>03</v>
      </c>
      <c r="P551" t="str">
        <f t="shared" si="34"/>
        <v>03.Mar2024</v>
      </c>
      <c r="Q551" t="str">
        <f>IF([1]Dashboard!$AK$39="Month","Month"&amp;N551&amp;E551,IF([1]Dashboard!$AK$39="YTD",IF(O551-[1]Dashboard!$AK$37&lt;=0,"YTD"&amp;A551&amp;[1]Dashboard!$AK$37&amp;E551),IF([1]Dashboard!$AK$39="FY","FY"&amp;A551&amp;E551)))</f>
        <v>YTD2024061 - ENROBE</v>
      </c>
      <c r="R551" t="str">
        <f>IF([1]Dashboard!$AK$39="Month","Month"&amp;N551&amp;E551&amp;F551,IF([1]Dashboard!$AK$39="YTD",IF(O551-[1]Dashboard!$AK$37&lt;=0,"YTD"&amp;A551&amp;[1]Dashboard!$AK$37&amp;E551&amp;F551),IF([1]Dashboard!$AK$39="FY","FY"&amp;A551&amp;E551&amp;F551)))</f>
        <v>YTD2024061 - ENROBEENROBE TO GO</v>
      </c>
      <c r="S551" t="str">
        <f>IF([1]Dashboard!$AK$39="Month","Month"&amp;N551&amp;F551,IF([1]Dashboard!$AK$39="YTD",IF(O551-[1]Dashboard!$AK$37&lt;=0,"YTD"&amp;A551&amp;[1]Dashboard!$AK$37&amp;F551),IF([1]Dashboard!$AK$39="FY","FY"&amp;A551&amp;F551)))</f>
        <v>YTD202406ENROBE TO GO</v>
      </c>
      <c r="T551" t="str">
        <f>IF([1]Dashboard!$AK$39="Month","Month"&amp;N551&amp;F551,IF([1]Dashboard!$AK$39="YTD",IF(O551-[1]Dashboard!$AK$37&lt;=0,"YTD"&amp;A551&amp;[1]Dashboard!$AK$37&amp;U551),IF([1]Dashboard!$AK$39="FY","FY"&amp;A551&amp;U551)))</f>
        <v>YTD2024061 - ENROBEENROBE TO GO</v>
      </c>
      <c r="U551" t="str">
        <f t="shared" si="35"/>
        <v>1 - ENROBEENROBE TO GO</v>
      </c>
      <c r="V551" t="str">
        <f>IF([1]Dashboard!$AK$39="Month","Month"&amp;N551&amp;C551&amp;E551,IF([1]Dashboard!$AK$39="YTD",IF(O551-[1]Dashboard!$AK$37&lt;=0,"YTD"&amp;A551&amp;[1]Dashboard!$AK$37&amp;C551&amp;E551),IF([1]Dashboard!$AK$39="FY","FY"&amp;A551&amp;C551&amp;E551)))</f>
        <v>YTD202406Bonaparte1 - ENROBE</v>
      </c>
      <c r="W551" t="str">
        <f>IF([1]Dashboard!$AK$39="Month","Month"&amp;N551,IF([1]Dashboard!$AK$39="YTD",IF(O551-[1]Dashboard!$AK$37&lt;=0,"YTD"&amp;A551&amp;[1]Dashboard!$AK$37),IF([1]Dashboard!$AK$39="FY","FY"&amp;A551)))</f>
        <v>YTD202406</v>
      </c>
    </row>
    <row r="552" spans="1:23" x14ac:dyDescent="0.3">
      <c r="A552" t="s">
        <v>23</v>
      </c>
      <c r="B552" t="s">
        <v>294</v>
      </c>
      <c r="C552" t="s">
        <v>230</v>
      </c>
      <c r="D552" t="s">
        <v>71</v>
      </c>
      <c r="E552" t="s">
        <v>45</v>
      </c>
      <c r="F552" t="s">
        <v>46</v>
      </c>
      <c r="G552" t="s">
        <v>106</v>
      </c>
      <c r="H552" t="s">
        <v>107</v>
      </c>
      <c r="I552" s="4">
        <v>51</v>
      </c>
      <c r="J552" s="4">
        <v>106.62210338680933</v>
      </c>
      <c r="K552" s="4">
        <v>35.530303030303031</v>
      </c>
      <c r="L552" s="4">
        <v>71.091800356506297</v>
      </c>
      <c r="M552" s="5">
        <v>7.65</v>
      </c>
      <c r="N552" t="str">
        <f t="shared" si="32"/>
        <v>202403</v>
      </c>
      <c r="O552" t="str">
        <f t="shared" si="33"/>
        <v>03</v>
      </c>
      <c r="P552" t="str">
        <f t="shared" si="34"/>
        <v>03.Mar2024</v>
      </c>
      <c r="Q552" t="str">
        <f>IF([1]Dashboard!$AK$39="Month","Month"&amp;N552&amp;E552,IF([1]Dashboard!$AK$39="YTD",IF(O552-[1]Dashboard!$AK$37&lt;=0,"YTD"&amp;A552&amp;[1]Dashboard!$AK$37&amp;E552),IF([1]Dashboard!$AK$39="FY","FY"&amp;A552&amp;E552)))</f>
        <v>YTD2024061 - ENROBE</v>
      </c>
      <c r="R552" t="str">
        <f>IF([1]Dashboard!$AK$39="Month","Month"&amp;N552&amp;E552&amp;F552,IF([1]Dashboard!$AK$39="YTD",IF(O552-[1]Dashboard!$AK$37&lt;=0,"YTD"&amp;A552&amp;[1]Dashboard!$AK$37&amp;E552&amp;F552),IF([1]Dashboard!$AK$39="FY","FY"&amp;A552&amp;E552&amp;F552)))</f>
        <v>YTD2024061 - ENROBEENROBE TO GO</v>
      </c>
      <c r="S552" t="str">
        <f>IF([1]Dashboard!$AK$39="Month","Month"&amp;N552&amp;F552,IF([1]Dashboard!$AK$39="YTD",IF(O552-[1]Dashboard!$AK$37&lt;=0,"YTD"&amp;A552&amp;[1]Dashboard!$AK$37&amp;F552),IF([1]Dashboard!$AK$39="FY","FY"&amp;A552&amp;F552)))</f>
        <v>YTD202406ENROBE TO GO</v>
      </c>
      <c r="T552" t="str">
        <f>IF([1]Dashboard!$AK$39="Month","Month"&amp;N552&amp;F552,IF([1]Dashboard!$AK$39="YTD",IF(O552-[1]Dashboard!$AK$37&lt;=0,"YTD"&amp;A552&amp;[1]Dashboard!$AK$37&amp;U552),IF([1]Dashboard!$AK$39="FY","FY"&amp;A552&amp;U552)))</f>
        <v>YTD2024061 - ENROBEENROBE TO GO</v>
      </c>
      <c r="U552" t="str">
        <f t="shared" si="35"/>
        <v>1 - ENROBEENROBE TO GO</v>
      </c>
      <c r="V552" t="str">
        <f>IF([1]Dashboard!$AK$39="Month","Month"&amp;N552&amp;C552&amp;E552,IF([1]Dashboard!$AK$39="YTD",IF(O552-[1]Dashboard!$AK$37&lt;=0,"YTD"&amp;A552&amp;[1]Dashboard!$AK$37&amp;C552&amp;E552),IF([1]Dashboard!$AK$39="FY","FY"&amp;A552&amp;C552&amp;E552)))</f>
        <v>YTD202406Bonaparte1 - ENROBE</v>
      </c>
      <c r="W552" t="str">
        <f>IF([1]Dashboard!$AK$39="Month","Month"&amp;N552,IF([1]Dashboard!$AK$39="YTD",IF(O552-[1]Dashboard!$AK$37&lt;=0,"YTD"&amp;A552&amp;[1]Dashboard!$AK$37),IF([1]Dashboard!$AK$39="FY","FY"&amp;A552)))</f>
        <v>YTD202406</v>
      </c>
    </row>
    <row r="553" spans="1:23" x14ac:dyDescent="0.3">
      <c r="A553" t="s">
        <v>23</v>
      </c>
      <c r="B553" t="s">
        <v>294</v>
      </c>
      <c r="C553" t="s">
        <v>230</v>
      </c>
      <c r="D553" t="s">
        <v>71</v>
      </c>
      <c r="E553" t="s">
        <v>45</v>
      </c>
      <c r="F553" t="s">
        <v>46</v>
      </c>
      <c r="G553" t="s">
        <v>108</v>
      </c>
      <c r="H553" t="s">
        <v>109</v>
      </c>
      <c r="I553" s="4">
        <v>9</v>
      </c>
      <c r="J553" s="4">
        <v>18.838383838383837</v>
      </c>
      <c r="K553" s="4">
        <v>6.9786096256684509</v>
      </c>
      <c r="L553" s="4">
        <v>11.859774212715385</v>
      </c>
      <c r="M553" s="5">
        <v>1.35</v>
      </c>
      <c r="N553" t="str">
        <f t="shared" si="32"/>
        <v>202403</v>
      </c>
      <c r="O553" t="str">
        <f t="shared" si="33"/>
        <v>03</v>
      </c>
      <c r="P553" t="str">
        <f t="shared" si="34"/>
        <v>03.Mar2024</v>
      </c>
      <c r="Q553" t="str">
        <f>IF([1]Dashboard!$AK$39="Month","Month"&amp;N553&amp;E553,IF([1]Dashboard!$AK$39="YTD",IF(O553-[1]Dashboard!$AK$37&lt;=0,"YTD"&amp;A553&amp;[1]Dashboard!$AK$37&amp;E553),IF([1]Dashboard!$AK$39="FY","FY"&amp;A553&amp;E553)))</f>
        <v>YTD2024061 - ENROBE</v>
      </c>
      <c r="R553" t="str">
        <f>IF([1]Dashboard!$AK$39="Month","Month"&amp;N553&amp;E553&amp;F553,IF([1]Dashboard!$AK$39="YTD",IF(O553-[1]Dashboard!$AK$37&lt;=0,"YTD"&amp;A553&amp;[1]Dashboard!$AK$37&amp;E553&amp;F553),IF([1]Dashboard!$AK$39="FY","FY"&amp;A553&amp;E553&amp;F553)))</f>
        <v>YTD2024061 - ENROBEENROBE TO GO</v>
      </c>
      <c r="S553" t="str">
        <f>IF([1]Dashboard!$AK$39="Month","Month"&amp;N553&amp;F553,IF([1]Dashboard!$AK$39="YTD",IF(O553-[1]Dashboard!$AK$37&lt;=0,"YTD"&amp;A553&amp;[1]Dashboard!$AK$37&amp;F553),IF([1]Dashboard!$AK$39="FY","FY"&amp;A553&amp;F553)))</f>
        <v>YTD202406ENROBE TO GO</v>
      </c>
      <c r="T553" t="str">
        <f>IF([1]Dashboard!$AK$39="Month","Month"&amp;N553&amp;F553,IF([1]Dashboard!$AK$39="YTD",IF(O553-[1]Dashboard!$AK$37&lt;=0,"YTD"&amp;A553&amp;[1]Dashboard!$AK$37&amp;U553),IF([1]Dashboard!$AK$39="FY","FY"&amp;A553&amp;U553)))</f>
        <v>YTD2024061 - ENROBEENROBE TO GO</v>
      </c>
      <c r="U553" t="str">
        <f t="shared" si="35"/>
        <v>1 - ENROBEENROBE TO GO</v>
      </c>
      <c r="V553" t="str">
        <f>IF([1]Dashboard!$AK$39="Month","Month"&amp;N553&amp;C553&amp;E553,IF([1]Dashboard!$AK$39="YTD",IF(O553-[1]Dashboard!$AK$37&lt;=0,"YTD"&amp;A553&amp;[1]Dashboard!$AK$37&amp;C553&amp;E553),IF([1]Dashboard!$AK$39="FY","FY"&amp;A553&amp;C553&amp;E553)))</f>
        <v>YTD202406Bonaparte1 - ENROBE</v>
      </c>
      <c r="W553" t="str">
        <f>IF([1]Dashboard!$AK$39="Month","Month"&amp;N553,IF([1]Dashboard!$AK$39="YTD",IF(O553-[1]Dashboard!$AK$37&lt;=0,"YTD"&amp;A553&amp;[1]Dashboard!$AK$37),IF([1]Dashboard!$AK$39="FY","FY"&amp;A553)))</f>
        <v>YTD202406</v>
      </c>
    </row>
    <row r="554" spans="1:23" x14ac:dyDescent="0.3">
      <c r="A554" t="s">
        <v>23</v>
      </c>
      <c r="B554" t="s">
        <v>294</v>
      </c>
      <c r="C554" t="s">
        <v>230</v>
      </c>
      <c r="D554" t="s">
        <v>71</v>
      </c>
      <c r="E554" t="s">
        <v>45</v>
      </c>
      <c r="F554" t="s">
        <v>46</v>
      </c>
      <c r="G554" t="s">
        <v>47</v>
      </c>
      <c r="H554" t="s">
        <v>110</v>
      </c>
      <c r="I554" s="4">
        <v>24</v>
      </c>
      <c r="J554" s="4">
        <v>50.52139037433156</v>
      </c>
      <c r="K554" s="4">
        <v>16.89839572192513</v>
      </c>
      <c r="L554" s="4">
        <v>33.622994652406426</v>
      </c>
      <c r="M554" s="5">
        <v>3.6</v>
      </c>
      <c r="N554" t="str">
        <f t="shared" si="32"/>
        <v>202403</v>
      </c>
      <c r="O554" t="str">
        <f t="shared" si="33"/>
        <v>03</v>
      </c>
      <c r="P554" t="str">
        <f t="shared" si="34"/>
        <v>03.Mar2024</v>
      </c>
      <c r="Q554" t="str">
        <f>IF([1]Dashboard!$AK$39="Month","Month"&amp;N554&amp;E554,IF([1]Dashboard!$AK$39="YTD",IF(O554-[1]Dashboard!$AK$37&lt;=0,"YTD"&amp;A554&amp;[1]Dashboard!$AK$37&amp;E554),IF([1]Dashboard!$AK$39="FY","FY"&amp;A554&amp;E554)))</f>
        <v>YTD2024061 - ENROBE</v>
      </c>
      <c r="R554" t="str">
        <f>IF([1]Dashboard!$AK$39="Month","Month"&amp;N554&amp;E554&amp;F554,IF([1]Dashboard!$AK$39="YTD",IF(O554-[1]Dashboard!$AK$37&lt;=0,"YTD"&amp;A554&amp;[1]Dashboard!$AK$37&amp;E554&amp;F554),IF([1]Dashboard!$AK$39="FY","FY"&amp;A554&amp;E554&amp;F554)))</f>
        <v>YTD2024061 - ENROBEENROBE TO GO</v>
      </c>
      <c r="S554" t="str">
        <f>IF([1]Dashboard!$AK$39="Month","Month"&amp;N554&amp;F554,IF([1]Dashboard!$AK$39="YTD",IF(O554-[1]Dashboard!$AK$37&lt;=0,"YTD"&amp;A554&amp;[1]Dashboard!$AK$37&amp;F554),IF([1]Dashboard!$AK$39="FY","FY"&amp;A554&amp;F554)))</f>
        <v>YTD202406ENROBE TO GO</v>
      </c>
      <c r="T554" t="str">
        <f>IF([1]Dashboard!$AK$39="Month","Month"&amp;N554&amp;F554,IF([1]Dashboard!$AK$39="YTD",IF(O554-[1]Dashboard!$AK$37&lt;=0,"YTD"&amp;A554&amp;[1]Dashboard!$AK$37&amp;U554),IF([1]Dashboard!$AK$39="FY","FY"&amp;A554&amp;U554)))</f>
        <v>YTD2024061 - ENROBEENROBE TO GO</v>
      </c>
      <c r="U554" t="str">
        <f t="shared" si="35"/>
        <v>1 - ENROBEENROBE TO GO</v>
      </c>
      <c r="V554" t="str">
        <f>IF([1]Dashboard!$AK$39="Month","Month"&amp;N554&amp;C554&amp;E554,IF([1]Dashboard!$AK$39="YTD",IF(O554-[1]Dashboard!$AK$37&lt;=0,"YTD"&amp;A554&amp;[1]Dashboard!$AK$37&amp;C554&amp;E554),IF([1]Dashboard!$AK$39="FY","FY"&amp;A554&amp;C554&amp;E554)))</f>
        <v>YTD202406Bonaparte1 - ENROBE</v>
      </c>
      <c r="W554" t="str">
        <f>IF([1]Dashboard!$AK$39="Month","Month"&amp;N554,IF([1]Dashboard!$AK$39="YTD",IF(O554-[1]Dashboard!$AK$37&lt;=0,"YTD"&amp;A554&amp;[1]Dashboard!$AK$37),IF([1]Dashboard!$AK$39="FY","FY"&amp;A554)))</f>
        <v>YTD202406</v>
      </c>
    </row>
    <row r="555" spans="1:23" x14ac:dyDescent="0.3">
      <c r="A555" t="s">
        <v>23</v>
      </c>
      <c r="B555" t="s">
        <v>294</v>
      </c>
      <c r="C555" t="s">
        <v>230</v>
      </c>
      <c r="D555" t="s">
        <v>71</v>
      </c>
      <c r="E555" t="s">
        <v>45</v>
      </c>
      <c r="F555" t="s">
        <v>46</v>
      </c>
      <c r="G555" t="s">
        <v>111</v>
      </c>
      <c r="H555" t="s">
        <v>112</v>
      </c>
      <c r="I555" s="4">
        <v>30</v>
      </c>
      <c r="J555" s="4">
        <v>62.682709447415363</v>
      </c>
      <c r="K555" s="4">
        <v>22.025401069518718</v>
      </c>
      <c r="L555" s="4">
        <v>40.657308377896655</v>
      </c>
      <c r="M555" s="5">
        <v>4.5</v>
      </c>
      <c r="N555" t="str">
        <f t="shared" si="32"/>
        <v>202403</v>
      </c>
      <c r="O555" t="str">
        <f t="shared" si="33"/>
        <v>03</v>
      </c>
      <c r="P555" t="str">
        <f t="shared" si="34"/>
        <v>03.Mar2024</v>
      </c>
      <c r="Q555" t="str">
        <f>IF([1]Dashboard!$AK$39="Month","Month"&amp;N555&amp;E555,IF([1]Dashboard!$AK$39="YTD",IF(O555-[1]Dashboard!$AK$37&lt;=0,"YTD"&amp;A555&amp;[1]Dashboard!$AK$37&amp;E555),IF([1]Dashboard!$AK$39="FY","FY"&amp;A555&amp;E555)))</f>
        <v>YTD2024061 - ENROBE</v>
      </c>
      <c r="R555" t="str">
        <f>IF([1]Dashboard!$AK$39="Month","Month"&amp;N555&amp;E555&amp;F555,IF([1]Dashboard!$AK$39="YTD",IF(O555-[1]Dashboard!$AK$37&lt;=0,"YTD"&amp;A555&amp;[1]Dashboard!$AK$37&amp;E555&amp;F555),IF([1]Dashboard!$AK$39="FY","FY"&amp;A555&amp;E555&amp;F555)))</f>
        <v>YTD2024061 - ENROBEENROBE TO GO</v>
      </c>
      <c r="S555" t="str">
        <f>IF([1]Dashboard!$AK$39="Month","Month"&amp;N555&amp;F555,IF([1]Dashboard!$AK$39="YTD",IF(O555-[1]Dashboard!$AK$37&lt;=0,"YTD"&amp;A555&amp;[1]Dashboard!$AK$37&amp;F555),IF([1]Dashboard!$AK$39="FY","FY"&amp;A555&amp;F555)))</f>
        <v>YTD202406ENROBE TO GO</v>
      </c>
      <c r="T555" t="str">
        <f>IF([1]Dashboard!$AK$39="Month","Month"&amp;N555&amp;F555,IF([1]Dashboard!$AK$39="YTD",IF(O555-[1]Dashboard!$AK$37&lt;=0,"YTD"&amp;A555&amp;[1]Dashboard!$AK$37&amp;U555),IF([1]Dashboard!$AK$39="FY","FY"&amp;A555&amp;U555)))</f>
        <v>YTD2024061 - ENROBEENROBE TO GO</v>
      </c>
      <c r="U555" t="str">
        <f t="shared" si="35"/>
        <v>1 - ENROBEENROBE TO GO</v>
      </c>
      <c r="V555" t="str">
        <f>IF([1]Dashboard!$AK$39="Month","Month"&amp;N555&amp;C555&amp;E555,IF([1]Dashboard!$AK$39="YTD",IF(O555-[1]Dashboard!$AK$37&lt;=0,"YTD"&amp;A555&amp;[1]Dashboard!$AK$37&amp;C555&amp;E555),IF([1]Dashboard!$AK$39="FY","FY"&amp;A555&amp;C555&amp;E555)))</f>
        <v>YTD202406Bonaparte1 - ENROBE</v>
      </c>
      <c r="W555" t="str">
        <f>IF([1]Dashboard!$AK$39="Month","Month"&amp;N555,IF([1]Dashboard!$AK$39="YTD",IF(O555-[1]Dashboard!$AK$37&lt;=0,"YTD"&amp;A555&amp;[1]Dashboard!$AK$37),IF([1]Dashboard!$AK$39="FY","FY"&amp;A555)))</f>
        <v>YTD202406</v>
      </c>
    </row>
    <row r="556" spans="1:23" x14ac:dyDescent="0.3">
      <c r="A556" t="s">
        <v>23</v>
      </c>
      <c r="B556" t="s">
        <v>294</v>
      </c>
      <c r="C556" t="s">
        <v>230</v>
      </c>
      <c r="D556" t="s">
        <v>71</v>
      </c>
      <c r="E556" t="s">
        <v>45</v>
      </c>
      <c r="F556" t="s">
        <v>46</v>
      </c>
      <c r="G556" t="s">
        <v>113</v>
      </c>
      <c r="H556" t="s">
        <v>114</v>
      </c>
      <c r="I556" s="4">
        <v>1</v>
      </c>
      <c r="J556" s="4">
        <v>2.1122994652406417</v>
      </c>
      <c r="K556" s="4">
        <v>0.66844919786096268</v>
      </c>
      <c r="L556" s="4">
        <v>1.4438502673796789</v>
      </c>
      <c r="M556" s="5">
        <v>0.15</v>
      </c>
      <c r="N556" t="str">
        <f t="shared" si="32"/>
        <v>202403</v>
      </c>
      <c r="O556" t="str">
        <f t="shared" si="33"/>
        <v>03</v>
      </c>
      <c r="P556" t="str">
        <f t="shared" si="34"/>
        <v>03.Mar2024</v>
      </c>
      <c r="Q556" t="str">
        <f>IF([1]Dashboard!$AK$39="Month","Month"&amp;N556&amp;E556,IF([1]Dashboard!$AK$39="YTD",IF(O556-[1]Dashboard!$AK$37&lt;=0,"YTD"&amp;A556&amp;[1]Dashboard!$AK$37&amp;E556),IF([1]Dashboard!$AK$39="FY","FY"&amp;A556&amp;E556)))</f>
        <v>YTD2024061 - ENROBE</v>
      </c>
      <c r="R556" t="str">
        <f>IF([1]Dashboard!$AK$39="Month","Month"&amp;N556&amp;E556&amp;F556,IF([1]Dashboard!$AK$39="YTD",IF(O556-[1]Dashboard!$AK$37&lt;=0,"YTD"&amp;A556&amp;[1]Dashboard!$AK$37&amp;E556&amp;F556),IF([1]Dashboard!$AK$39="FY","FY"&amp;A556&amp;E556&amp;F556)))</f>
        <v>YTD2024061 - ENROBEENROBE TO GO</v>
      </c>
      <c r="S556" t="str">
        <f>IF([1]Dashboard!$AK$39="Month","Month"&amp;N556&amp;F556,IF([1]Dashboard!$AK$39="YTD",IF(O556-[1]Dashboard!$AK$37&lt;=0,"YTD"&amp;A556&amp;[1]Dashboard!$AK$37&amp;F556),IF([1]Dashboard!$AK$39="FY","FY"&amp;A556&amp;F556)))</f>
        <v>YTD202406ENROBE TO GO</v>
      </c>
      <c r="T556" t="str">
        <f>IF([1]Dashboard!$AK$39="Month","Month"&amp;N556&amp;F556,IF([1]Dashboard!$AK$39="YTD",IF(O556-[1]Dashboard!$AK$37&lt;=0,"YTD"&amp;A556&amp;[1]Dashboard!$AK$37&amp;U556),IF([1]Dashboard!$AK$39="FY","FY"&amp;A556&amp;U556)))</f>
        <v>YTD2024061 - ENROBEENROBE TO GO</v>
      </c>
      <c r="U556" t="str">
        <f t="shared" si="35"/>
        <v>1 - ENROBEENROBE TO GO</v>
      </c>
      <c r="V556" t="str">
        <f>IF([1]Dashboard!$AK$39="Month","Month"&amp;N556&amp;C556&amp;E556,IF([1]Dashboard!$AK$39="YTD",IF(O556-[1]Dashboard!$AK$37&lt;=0,"YTD"&amp;A556&amp;[1]Dashboard!$AK$37&amp;C556&amp;E556),IF([1]Dashboard!$AK$39="FY","FY"&amp;A556&amp;C556&amp;E556)))</f>
        <v>YTD202406Bonaparte1 - ENROBE</v>
      </c>
      <c r="W556" t="str">
        <f>IF([1]Dashboard!$AK$39="Month","Month"&amp;N556,IF([1]Dashboard!$AK$39="YTD",IF(O556-[1]Dashboard!$AK$37&lt;=0,"YTD"&amp;A556&amp;[1]Dashboard!$AK$37),IF([1]Dashboard!$AK$39="FY","FY"&amp;A556)))</f>
        <v>YTD202406</v>
      </c>
    </row>
    <row r="557" spans="1:23" x14ac:dyDescent="0.3">
      <c r="A557" t="s">
        <v>23</v>
      </c>
      <c r="B557" t="s">
        <v>294</v>
      </c>
      <c r="C557" t="s">
        <v>230</v>
      </c>
      <c r="D557" t="s">
        <v>71</v>
      </c>
      <c r="E557" t="s">
        <v>45</v>
      </c>
      <c r="F557" t="s">
        <v>46</v>
      </c>
      <c r="G557" t="s">
        <v>115</v>
      </c>
      <c r="H557" t="s">
        <v>116</v>
      </c>
      <c r="I557" s="4">
        <v>11</v>
      </c>
      <c r="J557" s="4">
        <v>23.149138443256088</v>
      </c>
      <c r="K557" s="4">
        <v>10.682189542483661</v>
      </c>
      <c r="L557" s="4">
        <v>12.466948900772429</v>
      </c>
      <c r="M557" s="5">
        <v>1.65</v>
      </c>
      <c r="N557" t="str">
        <f t="shared" si="32"/>
        <v>202403</v>
      </c>
      <c r="O557" t="str">
        <f t="shared" si="33"/>
        <v>03</v>
      </c>
      <c r="P557" t="str">
        <f t="shared" si="34"/>
        <v>03.Mar2024</v>
      </c>
      <c r="Q557" t="str">
        <f>IF([1]Dashboard!$AK$39="Month","Month"&amp;N557&amp;E557,IF([1]Dashboard!$AK$39="YTD",IF(O557-[1]Dashboard!$AK$37&lt;=0,"YTD"&amp;A557&amp;[1]Dashboard!$AK$37&amp;E557),IF([1]Dashboard!$AK$39="FY","FY"&amp;A557&amp;E557)))</f>
        <v>YTD2024061 - ENROBE</v>
      </c>
      <c r="R557" t="str">
        <f>IF([1]Dashboard!$AK$39="Month","Month"&amp;N557&amp;E557&amp;F557,IF([1]Dashboard!$AK$39="YTD",IF(O557-[1]Dashboard!$AK$37&lt;=0,"YTD"&amp;A557&amp;[1]Dashboard!$AK$37&amp;E557&amp;F557),IF([1]Dashboard!$AK$39="FY","FY"&amp;A557&amp;E557&amp;F557)))</f>
        <v>YTD2024061 - ENROBEENROBE TO GO</v>
      </c>
      <c r="S557" t="str">
        <f>IF([1]Dashboard!$AK$39="Month","Month"&amp;N557&amp;F557,IF([1]Dashboard!$AK$39="YTD",IF(O557-[1]Dashboard!$AK$37&lt;=0,"YTD"&amp;A557&amp;[1]Dashboard!$AK$37&amp;F557),IF([1]Dashboard!$AK$39="FY","FY"&amp;A557&amp;F557)))</f>
        <v>YTD202406ENROBE TO GO</v>
      </c>
      <c r="T557" t="str">
        <f>IF([1]Dashboard!$AK$39="Month","Month"&amp;N557&amp;F557,IF([1]Dashboard!$AK$39="YTD",IF(O557-[1]Dashboard!$AK$37&lt;=0,"YTD"&amp;A557&amp;[1]Dashboard!$AK$37&amp;U557),IF([1]Dashboard!$AK$39="FY","FY"&amp;A557&amp;U557)))</f>
        <v>YTD2024061 - ENROBEENROBE TO GO</v>
      </c>
      <c r="U557" t="str">
        <f t="shared" si="35"/>
        <v>1 - ENROBEENROBE TO GO</v>
      </c>
      <c r="V557" t="str">
        <f>IF([1]Dashboard!$AK$39="Month","Month"&amp;N557&amp;C557&amp;E557,IF([1]Dashboard!$AK$39="YTD",IF(O557-[1]Dashboard!$AK$37&lt;=0,"YTD"&amp;A557&amp;[1]Dashboard!$AK$37&amp;C557&amp;E557),IF([1]Dashboard!$AK$39="FY","FY"&amp;A557&amp;C557&amp;E557)))</f>
        <v>YTD202406Bonaparte1 - ENROBE</v>
      </c>
      <c r="W557" t="str">
        <f>IF([1]Dashboard!$AK$39="Month","Month"&amp;N557,IF([1]Dashboard!$AK$39="YTD",IF(O557-[1]Dashboard!$AK$37&lt;=0,"YTD"&amp;A557&amp;[1]Dashboard!$AK$37),IF([1]Dashboard!$AK$39="FY","FY"&amp;A557)))</f>
        <v>YTD202406</v>
      </c>
    </row>
    <row r="558" spans="1:23" x14ac:dyDescent="0.3">
      <c r="A558" t="s">
        <v>23</v>
      </c>
      <c r="B558" t="s">
        <v>294</v>
      </c>
      <c r="C558" t="s">
        <v>230</v>
      </c>
      <c r="D558" t="s">
        <v>71</v>
      </c>
      <c r="E558" t="s">
        <v>49</v>
      </c>
      <c r="F558" t="s">
        <v>117</v>
      </c>
      <c r="G558" t="s">
        <v>118</v>
      </c>
      <c r="H558" t="s">
        <v>119</v>
      </c>
      <c r="I558" s="4">
        <v>2.0439999999999996</v>
      </c>
      <c r="J558" s="4">
        <v>24.275103980986337</v>
      </c>
      <c r="K558" s="4">
        <v>7.0122073677956012</v>
      </c>
      <c r="L558" s="4">
        <v>17.262896613190733</v>
      </c>
      <c r="M558" s="5">
        <v>2.0439999999999996</v>
      </c>
      <c r="N558" t="str">
        <f t="shared" si="32"/>
        <v>202403</v>
      </c>
      <c r="O558" t="str">
        <f t="shared" si="33"/>
        <v>03</v>
      </c>
      <c r="P558" t="str">
        <f t="shared" si="34"/>
        <v>03.Mar2024</v>
      </c>
      <c r="Q558" t="str">
        <f>IF([1]Dashboard!$AK$39="Month","Month"&amp;N558&amp;E558,IF([1]Dashboard!$AK$39="YTD",IF(O558-[1]Dashboard!$AK$37&lt;=0,"YTD"&amp;A558&amp;[1]Dashboard!$AK$37&amp;E558),IF([1]Dashboard!$AK$39="FY","FY"&amp;A558&amp;E558)))</f>
        <v>YTD2024061 - QUEBRA</v>
      </c>
      <c r="R558" t="str">
        <f>IF([1]Dashboard!$AK$39="Month","Month"&amp;N558&amp;E558&amp;F558,IF([1]Dashboard!$AK$39="YTD",IF(O558-[1]Dashboard!$AK$37&lt;=0,"YTD"&amp;A558&amp;[1]Dashboard!$AK$37&amp;E558&amp;F558),IF([1]Dashboard!$AK$39="FY","FY"&amp;A558&amp;E558&amp;F558)))</f>
        <v>YTD2024061 - QUEBRAQUEBRA QUEBRA</v>
      </c>
      <c r="S558" t="str">
        <f>IF([1]Dashboard!$AK$39="Month","Month"&amp;N558&amp;F558,IF([1]Dashboard!$AK$39="YTD",IF(O558-[1]Dashboard!$AK$37&lt;=0,"YTD"&amp;A558&amp;[1]Dashboard!$AK$37&amp;F558),IF([1]Dashboard!$AK$39="FY","FY"&amp;A558&amp;F558)))</f>
        <v>YTD202406QUEBRA QUEBRA</v>
      </c>
      <c r="T558" t="str">
        <f>IF([1]Dashboard!$AK$39="Month","Month"&amp;N558&amp;F558,IF([1]Dashboard!$AK$39="YTD",IF(O558-[1]Dashboard!$AK$37&lt;=0,"YTD"&amp;A558&amp;[1]Dashboard!$AK$37&amp;U558),IF([1]Dashboard!$AK$39="FY","FY"&amp;A558&amp;U558)))</f>
        <v>YTD2024061 - QUEBRAQUEBRA QUEBRA</v>
      </c>
      <c r="U558" t="str">
        <f t="shared" si="35"/>
        <v>1 - QUEBRAQUEBRA QUEBRA</v>
      </c>
      <c r="V558" t="str">
        <f>IF([1]Dashboard!$AK$39="Month","Month"&amp;N558&amp;C558&amp;E558,IF([1]Dashboard!$AK$39="YTD",IF(O558-[1]Dashboard!$AK$37&lt;=0,"YTD"&amp;A558&amp;[1]Dashboard!$AK$37&amp;C558&amp;E558),IF([1]Dashboard!$AK$39="FY","FY"&amp;A558&amp;C558&amp;E558)))</f>
        <v>YTD202406Bonaparte1 - QUEBRA</v>
      </c>
      <c r="W558" t="str">
        <f>IF([1]Dashboard!$AK$39="Month","Month"&amp;N558,IF([1]Dashboard!$AK$39="YTD",IF(O558-[1]Dashboard!$AK$37&lt;=0,"YTD"&amp;A558&amp;[1]Dashboard!$AK$37),IF([1]Dashboard!$AK$39="FY","FY"&amp;A558)))</f>
        <v>YTD202406</v>
      </c>
    </row>
    <row r="559" spans="1:23" x14ac:dyDescent="0.3">
      <c r="A559" t="s">
        <v>23</v>
      </c>
      <c r="B559" t="s">
        <v>294</v>
      </c>
      <c r="C559" t="s">
        <v>230</v>
      </c>
      <c r="D559" t="s">
        <v>71</v>
      </c>
      <c r="E559" t="s">
        <v>49</v>
      </c>
      <c r="F559" t="s">
        <v>117</v>
      </c>
      <c r="G559" t="s">
        <v>252</v>
      </c>
      <c r="H559" t="s">
        <v>253</v>
      </c>
      <c r="I559" s="4">
        <v>1.0209999999999999</v>
      </c>
      <c r="J559" s="4">
        <v>10.539215686274508</v>
      </c>
      <c r="K559" s="4">
        <v>3.4492116013071894</v>
      </c>
      <c r="L559" s="4">
        <v>7.090004084967318</v>
      </c>
      <c r="M559" s="5">
        <v>1.0209999999999999</v>
      </c>
      <c r="N559" t="str">
        <f t="shared" si="32"/>
        <v>202403</v>
      </c>
      <c r="O559" t="str">
        <f t="shared" si="33"/>
        <v>03</v>
      </c>
      <c r="P559" t="str">
        <f t="shared" si="34"/>
        <v>03.Mar2024</v>
      </c>
      <c r="Q559" t="str">
        <f>IF([1]Dashboard!$AK$39="Month","Month"&amp;N559&amp;E559,IF([1]Dashboard!$AK$39="YTD",IF(O559-[1]Dashboard!$AK$37&lt;=0,"YTD"&amp;A559&amp;[1]Dashboard!$AK$37&amp;E559),IF([1]Dashboard!$AK$39="FY","FY"&amp;A559&amp;E559)))</f>
        <v>YTD2024061 - QUEBRA</v>
      </c>
      <c r="R559" t="str">
        <f>IF([1]Dashboard!$AK$39="Month","Month"&amp;N559&amp;E559&amp;F559,IF([1]Dashboard!$AK$39="YTD",IF(O559-[1]Dashboard!$AK$37&lt;=0,"YTD"&amp;A559&amp;[1]Dashboard!$AK$37&amp;E559&amp;F559),IF([1]Dashboard!$AK$39="FY","FY"&amp;A559&amp;E559&amp;F559)))</f>
        <v>YTD2024061 - QUEBRAQUEBRA QUEBRA</v>
      </c>
      <c r="S559" t="str">
        <f>IF([1]Dashboard!$AK$39="Month","Month"&amp;N559&amp;F559,IF([1]Dashboard!$AK$39="YTD",IF(O559-[1]Dashboard!$AK$37&lt;=0,"YTD"&amp;A559&amp;[1]Dashboard!$AK$37&amp;F559),IF([1]Dashboard!$AK$39="FY","FY"&amp;A559&amp;F559)))</f>
        <v>YTD202406QUEBRA QUEBRA</v>
      </c>
      <c r="T559" t="str">
        <f>IF([1]Dashboard!$AK$39="Month","Month"&amp;N559&amp;F559,IF([1]Dashboard!$AK$39="YTD",IF(O559-[1]Dashboard!$AK$37&lt;=0,"YTD"&amp;A559&amp;[1]Dashboard!$AK$37&amp;U559),IF([1]Dashboard!$AK$39="FY","FY"&amp;A559&amp;U559)))</f>
        <v>YTD2024061 - QUEBRAQUEBRA QUEBRA</v>
      </c>
      <c r="U559" t="str">
        <f t="shared" si="35"/>
        <v>1 - QUEBRAQUEBRA QUEBRA</v>
      </c>
      <c r="V559" t="str">
        <f>IF([1]Dashboard!$AK$39="Month","Month"&amp;N559&amp;C559&amp;E559,IF([1]Dashboard!$AK$39="YTD",IF(O559-[1]Dashboard!$AK$37&lt;=0,"YTD"&amp;A559&amp;[1]Dashboard!$AK$37&amp;C559&amp;E559),IF([1]Dashboard!$AK$39="FY","FY"&amp;A559&amp;C559&amp;E559)))</f>
        <v>YTD202406Bonaparte1 - QUEBRA</v>
      </c>
      <c r="W559" t="str">
        <f>IF([1]Dashboard!$AK$39="Month","Month"&amp;N559,IF([1]Dashboard!$AK$39="YTD",IF(O559-[1]Dashboard!$AK$37&lt;=0,"YTD"&amp;A559&amp;[1]Dashboard!$AK$37),IF([1]Dashboard!$AK$39="FY","FY"&amp;A559)))</f>
        <v>YTD202406</v>
      </c>
    </row>
    <row r="560" spans="1:23" x14ac:dyDescent="0.3">
      <c r="A560" t="s">
        <v>23</v>
      </c>
      <c r="B560" t="s">
        <v>294</v>
      </c>
      <c r="C560" t="s">
        <v>230</v>
      </c>
      <c r="D560" t="s">
        <v>71</v>
      </c>
      <c r="E560" t="s">
        <v>49</v>
      </c>
      <c r="F560" t="s">
        <v>117</v>
      </c>
      <c r="G560" t="s">
        <v>120</v>
      </c>
      <c r="H560" t="s">
        <v>121</v>
      </c>
      <c r="I560" s="4">
        <v>3.0529999999999995</v>
      </c>
      <c r="J560" s="4">
        <v>31.975638740344618</v>
      </c>
      <c r="K560" s="4">
        <v>8.655155228758165</v>
      </c>
      <c r="L560" s="4">
        <v>23.320483511586453</v>
      </c>
      <c r="M560" s="5">
        <v>3.0529999999999995</v>
      </c>
      <c r="N560" t="str">
        <f t="shared" si="32"/>
        <v>202403</v>
      </c>
      <c r="O560" t="str">
        <f t="shared" si="33"/>
        <v>03</v>
      </c>
      <c r="P560" t="str">
        <f t="shared" si="34"/>
        <v>03.Mar2024</v>
      </c>
      <c r="Q560" t="str">
        <f>IF([1]Dashboard!$AK$39="Month","Month"&amp;N560&amp;E560,IF([1]Dashboard!$AK$39="YTD",IF(O560-[1]Dashboard!$AK$37&lt;=0,"YTD"&amp;A560&amp;[1]Dashboard!$AK$37&amp;E560),IF([1]Dashboard!$AK$39="FY","FY"&amp;A560&amp;E560)))</f>
        <v>YTD2024061 - QUEBRA</v>
      </c>
      <c r="R560" t="str">
        <f>IF([1]Dashboard!$AK$39="Month","Month"&amp;N560&amp;E560&amp;F560,IF([1]Dashboard!$AK$39="YTD",IF(O560-[1]Dashboard!$AK$37&lt;=0,"YTD"&amp;A560&amp;[1]Dashboard!$AK$37&amp;E560&amp;F560),IF([1]Dashboard!$AK$39="FY","FY"&amp;A560&amp;E560&amp;F560)))</f>
        <v>YTD2024061 - QUEBRAQUEBRA QUEBRA</v>
      </c>
      <c r="S560" t="str">
        <f>IF([1]Dashboard!$AK$39="Month","Month"&amp;N560&amp;F560,IF([1]Dashboard!$AK$39="YTD",IF(O560-[1]Dashboard!$AK$37&lt;=0,"YTD"&amp;A560&amp;[1]Dashboard!$AK$37&amp;F560),IF([1]Dashboard!$AK$39="FY","FY"&amp;A560&amp;F560)))</f>
        <v>YTD202406QUEBRA QUEBRA</v>
      </c>
      <c r="T560" t="str">
        <f>IF([1]Dashboard!$AK$39="Month","Month"&amp;N560&amp;F560,IF([1]Dashboard!$AK$39="YTD",IF(O560-[1]Dashboard!$AK$37&lt;=0,"YTD"&amp;A560&amp;[1]Dashboard!$AK$37&amp;U560),IF([1]Dashboard!$AK$39="FY","FY"&amp;A560&amp;U560)))</f>
        <v>YTD2024061 - QUEBRAQUEBRA QUEBRA</v>
      </c>
      <c r="U560" t="str">
        <f t="shared" si="35"/>
        <v>1 - QUEBRAQUEBRA QUEBRA</v>
      </c>
      <c r="V560" t="str">
        <f>IF([1]Dashboard!$AK$39="Month","Month"&amp;N560&amp;C560&amp;E560,IF([1]Dashboard!$AK$39="YTD",IF(O560-[1]Dashboard!$AK$37&lt;=0,"YTD"&amp;A560&amp;[1]Dashboard!$AK$37&amp;C560&amp;E560),IF([1]Dashboard!$AK$39="FY","FY"&amp;A560&amp;C560&amp;E560)))</f>
        <v>YTD202406Bonaparte1 - QUEBRA</v>
      </c>
      <c r="W560" t="str">
        <f>IF([1]Dashboard!$AK$39="Month","Month"&amp;N560,IF([1]Dashboard!$AK$39="YTD",IF(O560-[1]Dashboard!$AK$37&lt;=0,"YTD"&amp;A560&amp;[1]Dashboard!$AK$37),IF([1]Dashboard!$AK$39="FY","FY"&amp;A560)))</f>
        <v>YTD202406</v>
      </c>
    </row>
    <row r="561" spans="1:23" x14ac:dyDescent="0.3">
      <c r="A561" t="s">
        <v>23</v>
      </c>
      <c r="B561" t="s">
        <v>294</v>
      </c>
      <c r="C561" t="s">
        <v>230</v>
      </c>
      <c r="D561" t="s">
        <v>71</v>
      </c>
      <c r="E561" t="s">
        <v>49</v>
      </c>
      <c r="F561" t="s">
        <v>117</v>
      </c>
      <c r="G561" t="s">
        <v>299</v>
      </c>
      <c r="H561" t="s">
        <v>300</v>
      </c>
      <c r="I561" s="4">
        <v>0.50700000000000001</v>
      </c>
      <c r="J561" s="4">
        <v>5.3357100415923933</v>
      </c>
      <c r="K561" s="4">
        <v>1.7543917112299467</v>
      </c>
      <c r="L561" s="4">
        <v>3.5813183303624463</v>
      </c>
      <c r="M561" s="5">
        <v>0.50700000000000001</v>
      </c>
      <c r="N561" t="str">
        <f t="shared" si="32"/>
        <v>202403</v>
      </c>
      <c r="O561" t="str">
        <f t="shared" si="33"/>
        <v>03</v>
      </c>
      <c r="P561" t="str">
        <f t="shared" si="34"/>
        <v>03.Mar2024</v>
      </c>
      <c r="Q561" t="str">
        <f>IF([1]Dashboard!$AK$39="Month","Month"&amp;N561&amp;E561,IF([1]Dashboard!$AK$39="YTD",IF(O561-[1]Dashboard!$AK$37&lt;=0,"YTD"&amp;A561&amp;[1]Dashboard!$AK$37&amp;E561),IF([1]Dashboard!$AK$39="FY","FY"&amp;A561&amp;E561)))</f>
        <v>YTD2024061 - QUEBRA</v>
      </c>
      <c r="R561" t="str">
        <f>IF([1]Dashboard!$AK$39="Month","Month"&amp;N561&amp;E561&amp;F561,IF([1]Dashboard!$AK$39="YTD",IF(O561-[1]Dashboard!$AK$37&lt;=0,"YTD"&amp;A561&amp;[1]Dashboard!$AK$37&amp;E561&amp;F561),IF([1]Dashboard!$AK$39="FY","FY"&amp;A561&amp;E561&amp;F561)))</f>
        <v>YTD2024061 - QUEBRAQUEBRA QUEBRA</v>
      </c>
      <c r="S561" t="str">
        <f>IF([1]Dashboard!$AK$39="Month","Month"&amp;N561&amp;F561,IF([1]Dashboard!$AK$39="YTD",IF(O561-[1]Dashboard!$AK$37&lt;=0,"YTD"&amp;A561&amp;[1]Dashboard!$AK$37&amp;F561),IF([1]Dashboard!$AK$39="FY","FY"&amp;A561&amp;F561)))</f>
        <v>YTD202406QUEBRA QUEBRA</v>
      </c>
      <c r="T561" t="str">
        <f>IF([1]Dashboard!$AK$39="Month","Month"&amp;N561&amp;F561,IF([1]Dashboard!$AK$39="YTD",IF(O561-[1]Dashboard!$AK$37&lt;=0,"YTD"&amp;A561&amp;[1]Dashboard!$AK$37&amp;U561),IF([1]Dashboard!$AK$39="FY","FY"&amp;A561&amp;U561)))</f>
        <v>YTD2024061 - QUEBRAQUEBRA QUEBRA</v>
      </c>
      <c r="U561" t="str">
        <f t="shared" si="35"/>
        <v>1 - QUEBRAQUEBRA QUEBRA</v>
      </c>
      <c r="V561" t="str">
        <f>IF([1]Dashboard!$AK$39="Month","Month"&amp;N561&amp;C561&amp;E561,IF([1]Dashboard!$AK$39="YTD",IF(O561-[1]Dashboard!$AK$37&lt;=0,"YTD"&amp;A561&amp;[1]Dashboard!$AK$37&amp;C561&amp;E561),IF([1]Dashboard!$AK$39="FY","FY"&amp;A561&amp;C561&amp;E561)))</f>
        <v>YTD202406Bonaparte1 - QUEBRA</v>
      </c>
      <c r="W561" t="str">
        <f>IF([1]Dashboard!$AK$39="Month","Month"&amp;N561,IF([1]Dashboard!$AK$39="YTD",IF(O561-[1]Dashboard!$AK$37&lt;=0,"YTD"&amp;A561&amp;[1]Dashboard!$AK$37),IF([1]Dashboard!$AK$39="FY","FY"&amp;A561)))</f>
        <v>YTD202406</v>
      </c>
    </row>
    <row r="562" spans="1:23" x14ac:dyDescent="0.3">
      <c r="A562" t="s">
        <v>23</v>
      </c>
      <c r="B562" t="s">
        <v>294</v>
      </c>
      <c r="C562" t="s">
        <v>230</v>
      </c>
      <c r="D562" t="s">
        <v>71</v>
      </c>
      <c r="E562" t="s">
        <v>49</v>
      </c>
      <c r="F562" t="s">
        <v>117</v>
      </c>
      <c r="G562" t="s">
        <v>122</v>
      </c>
      <c r="H562" t="s">
        <v>123</v>
      </c>
      <c r="I562" s="4">
        <v>2.6700000000000008</v>
      </c>
      <c r="J562" s="4">
        <v>28.489304812834227</v>
      </c>
      <c r="K562" s="4">
        <v>8.4111742424242451</v>
      </c>
      <c r="L562" s="4">
        <v>20.078130570409982</v>
      </c>
      <c r="M562" s="5">
        <v>2.6700000000000008</v>
      </c>
      <c r="N562" t="str">
        <f t="shared" si="32"/>
        <v>202403</v>
      </c>
      <c r="O562" t="str">
        <f t="shared" si="33"/>
        <v>03</v>
      </c>
      <c r="P562" t="str">
        <f t="shared" si="34"/>
        <v>03.Mar2024</v>
      </c>
      <c r="Q562" t="str">
        <f>IF([1]Dashboard!$AK$39="Month","Month"&amp;N562&amp;E562,IF([1]Dashboard!$AK$39="YTD",IF(O562-[1]Dashboard!$AK$37&lt;=0,"YTD"&amp;A562&amp;[1]Dashboard!$AK$37&amp;E562),IF([1]Dashboard!$AK$39="FY","FY"&amp;A562&amp;E562)))</f>
        <v>YTD2024061 - QUEBRA</v>
      </c>
      <c r="R562" t="str">
        <f>IF([1]Dashboard!$AK$39="Month","Month"&amp;N562&amp;E562&amp;F562,IF([1]Dashboard!$AK$39="YTD",IF(O562-[1]Dashboard!$AK$37&lt;=0,"YTD"&amp;A562&amp;[1]Dashboard!$AK$37&amp;E562&amp;F562),IF([1]Dashboard!$AK$39="FY","FY"&amp;A562&amp;E562&amp;F562)))</f>
        <v>YTD2024061 - QUEBRAQUEBRA QUEBRA</v>
      </c>
      <c r="S562" t="str">
        <f>IF([1]Dashboard!$AK$39="Month","Month"&amp;N562&amp;F562,IF([1]Dashboard!$AK$39="YTD",IF(O562-[1]Dashboard!$AK$37&lt;=0,"YTD"&amp;A562&amp;[1]Dashboard!$AK$37&amp;F562),IF([1]Dashboard!$AK$39="FY","FY"&amp;A562&amp;F562)))</f>
        <v>YTD202406QUEBRA QUEBRA</v>
      </c>
      <c r="T562" t="str">
        <f>IF([1]Dashboard!$AK$39="Month","Month"&amp;N562&amp;F562,IF([1]Dashboard!$AK$39="YTD",IF(O562-[1]Dashboard!$AK$37&lt;=0,"YTD"&amp;A562&amp;[1]Dashboard!$AK$37&amp;U562),IF([1]Dashboard!$AK$39="FY","FY"&amp;A562&amp;U562)))</f>
        <v>YTD2024061 - QUEBRAQUEBRA QUEBRA</v>
      </c>
      <c r="U562" t="str">
        <f t="shared" si="35"/>
        <v>1 - QUEBRAQUEBRA QUEBRA</v>
      </c>
      <c r="V562" t="str">
        <f>IF([1]Dashboard!$AK$39="Month","Month"&amp;N562&amp;C562&amp;E562,IF([1]Dashboard!$AK$39="YTD",IF(O562-[1]Dashboard!$AK$37&lt;=0,"YTD"&amp;A562&amp;[1]Dashboard!$AK$37&amp;C562&amp;E562),IF([1]Dashboard!$AK$39="FY","FY"&amp;A562&amp;C562&amp;E562)))</f>
        <v>YTD202406Bonaparte1 - QUEBRA</v>
      </c>
      <c r="W562" t="str">
        <f>IF([1]Dashboard!$AK$39="Month","Month"&amp;N562,IF([1]Dashboard!$AK$39="YTD",IF(O562-[1]Dashboard!$AK$37&lt;=0,"YTD"&amp;A562&amp;[1]Dashboard!$AK$37),IF([1]Dashboard!$AK$39="FY","FY"&amp;A562)))</f>
        <v>YTD202406</v>
      </c>
    </row>
    <row r="563" spans="1:23" x14ac:dyDescent="0.3">
      <c r="A563" t="s">
        <v>23</v>
      </c>
      <c r="B563" t="s">
        <v>294</v>
      </c>
      <c r="C563" t="s">
        <v>230</v>
      </c>
      <c r="D563" t="s">
        <v>71</v>
      </c>
      <c r="E563" t="s">
        <v>49</v>
      </c>
      <c r="F563" t="s">
        <v>117</v>
      </c>
      <c r="G563" t="s">
        <v>124</v>
      </c>
      <c r="H563" t="s">
        <v>125</v>
      </c>
      <c r="I563" s="4">
        <v>1.1870000000000001</v>
      </c>
      <c r="J563" s="4">
        <v>14.128045157456924</v>
      </c>
      <c r="K563" s="4">
        <v>3.6339973262032084</v>
      </c>
      <c r="L563" s="4">
        <v>10.494047831253717</v>
      </c>
      <c r="M563" s="5">
        <v>1.1870000000000001</v>
      </c>
      <c r="N563" t="str">
        <f t="shared" si="32"/>
        <v>202403</v>
      </c>
      <c r="O563" t="str">
        <f t="shared" si="33"/>
        <v>03</v>
      </c>
      <c r="P563" t="str">
        <f t="shared" si="34"/>
        <v>03.Mar2024</v>
      </c>
      <c r="Q563" t="str">
        <f>IF([1]Dashboard!$AK$39="Month","Month"&amp;N563&amp;E563,IF([1]Dashboard!$AK$39="YTD",IF(O563-[1]Dashboard!$AK$37&lt;=0,"YTD"&amp;A563&amp;[1]Dashboard!$AK$37&amp;E563),IF([1]Dashboard!$AK$39="FY","FY"&amp;A563&amp;E563)))</f>
        <v>YTD2024061 - QUEBRA</v>
      </c>
      <c r="R563" t="str">
        <f>IF([1]Dashboard!$AK$39="Month","Month"&amp;N563&amp;E563&amp;F563,IF([1]Dashboard!$AK$39="YTD",IF(O563-[1]Dashboard!$AK$37&lt;=0,"YTD"&amp;A563&amp;[1]Dashboard!$AK$37&amp;E563&amp;F563),IF([1]Dashboard!$AK$39="FY","FY"&amp;A563&amp;E563&amp;F563)))</f>
        <v>YTD2024061 - QUEBRAQUEBRA QUEBRA</v>
      </c>
      <c r="S563" t="str">
        <f>IF([1]Dashboard!$AK$39="Month","Month"&amp;N563&amp;F563,IF([1]Dashboard!$AK$39="YTD",IF(O563-[1]Dashboard!$AK$37&lt;=0,"YTD"&amp;A563&amp;[1]Dashboard!$AK$37&amp;F563),IF([1]Dashboard!$AK$39="FY","FY"&amp;A563&amp;F563)))</f>
        <v>YTD202406QUEBRA QUEBRA</v>
      </c>
      <c r="T563" t="str">
        <f>IF([1]Dashboard!$AK$39="Month","Month"&amp;N563&amp;F563,IF([1]Dashboard!$AK$39="YTD",IF(O563-[1]Dashboard!$AK$37&lt;=0,"YTD"&amp;A563&amp;[1]Dashboard!$AK$37&amp;U563),IF([1]Dashboard!$AK$39="FY","FY"&amp;A563&amp;U563)))</f>
        <v>YTD2024061 - QUEBRAQUEBRA QUEBRA</v>
      </c>
      <c r="U563" t="str">
        <f t="shared" si="35"/>
        <v>1 - QUEBRAQUEBRA QUEBRA</v>
      </c>
      <c r="V563" t="str">
        <f>IF([1]Dashboard!$AK$39="Month","Month"&amp;N563&amp;C563&amp;E563,IF([1]Dashboard!$AK$39="YTD",IF(O563-[1]Dashboard!$AK$37&lt;=0,"YTD"&amp;A563&amp;[1]Dashboard!$AK$37&amp;C563&amp;E563),IF([1]Dashboard!$AK$39="FY","FY"&amp;A563&amp;C563&amp;E563)))</f>
        <v>YTD202406Bonaparte1 - QUEBRA</v>
      </c>
      <c r="W563" t="str">
        <f>IF([1]Dashboard!$AK$39="Month","Month"&amp;N563,IF([1]Dashboard!$AK$39="YTD",IF(O563-[1]Dashboard!$AK$37&lt;=0,"YTD"&amp;A563&amp;[1]Dashboard!$AK$37),IF([1]Dashboard!$AK$39="FY","FY"&amp;A563)))</f>
        <v>YTD202406</v>
      </c>
    </row>
    <row r="564" spans="1:23" x14ac:dyDescent="0.3">
      <c r="A564" t="s">
        <v>23</v>
      </c>
      <c r="B564" t="s">
        <v>294</v>
      </c>
      <c r="C564" t="s">
        <v>230</v>
      </c>
      <c r="D564" t="s">
        <v>71</v>
      </c>
      <c r="E564" t="s">
        <v>49</v>
      </c>
      <c r="F564" t="s">
        <v>117</v>
      </c>
      <c r="G564" t="s">
        <v>126</v>
      </c>
      <c r="H564" t="s">
        <v>127</v>
      </c>
      <c r="I564" s="4">
        <v>4.472999999999999</v>
      </c>
      <c r="J564" s="4">
        <v>56.488413547237052</v>
      </c>
      <c r="K564" s="4">
        <v>14.321971925133692</v>
      </c>
      <c r="L564" s="4">
        <v>42.166441622103363</v>
      </c>
      <c r="M564" s="5">
        <v>4.472999999999999</v>
      </c>
      <c r="N564" t="str">
        <f t="shared" si="32"/>
        <v>202403</v>
      </c>
      <c r="O564" t="str">
        <f t="shared" si="33"/>
        <v>03</v>
      </c>
      <c r="P564" t="str">
        <f t="shared" si="34"/>
        <v>03.Mar2024</v>
      </c>
      <c r="Q564" t="str">
        <f>IF([1]Dashboard!$AK$39="Month","Month"&amp;N564&amp;E564,IF([1]Dashboard!$AK$39="YTD",IF(O564-[1]Dashboard!$AK$37&lt;=0,"YTD"&amp;A564&amp;[1]Dashboard!$AK$37&amp;E564),IF([1]Dashboard!$AK$39="FY","FY"&amp;A564&amp;E564)))</f>
        <v>YTD2024061 - QUEBRA</v>
      </c>
      <c r="R564" t="str">
        <f>IF([1]Dashboard!$AK$39="Month","Month"&amp;N564&amp;E564&amp;F564,IF([1]Dashboard!$AK$39="YTD",IF(O564-[1]Dashboard!$AK$37&lt;=0,"YTD"&amp;A564&amp;[1]Dashboard!$AK$37&amp;E564&amp;F564),IF([1]Dashboard!$AK$39="FY","FY"&amp;A564&amp;E564&amp;F564)))</f>
        <v>YTD2024061 - QUEBRAQUEBRA QUEBRA</v>
      </c>
      <c r="S564" t="str">
        <f>IF([1]Dashboard!$AK$39="Month","Month"&amp;N564&amp;F564,IF([1]Dashboard!$AK$39="YTD",IF(O564-[1]Dashboard!$AK$37&lt;=0,"YTD"&amp;A564&amp;[1]Dashboard!$AK$37&amp;F564),IF([1]Dashboard!$AK$39="FY","FY"&amp;A564&amp;F564)))</f>
        <v>YTD202406QUEBRA QUEBRA</v>
      </c>
      <c r="T564" t="str">
        <f>IF([1]Dashboard!$AK$39="Month","Month"&amp;N564&amp;F564,IF([1]Dashboard!$AK$39="YTD",IF(O564-[1]Dashboard!$AK$37&lt;=0,"YTD"&amp;A564&amp;[1]Dashboard!$AK$37&amp;U564),IF([1]Dashboard!$AK$39="FY","FY"&amp;A564&amp;U564)))</f>
        <v>YTD2024061 - QUEBRAQUEBRA QUEBRA</v>
      </c>
      <c r="U564" t="str">
        <f t="shared" si="35"/>
        <v>1 - QUEBRAQUEBRA QUEBRA</v>
      </c>
      <c r="V564" t="str">
        <f>IF([1]Dashboard!$AK$39="Month","Month"&amp;N564&amp;C564&amp;E564,IF([1]Dashboard!$AK$39="YTD",IF(O564-[1]Dashboard!$AK$37&lt;=0,"YTD"&amp;A564&amp;[1]Dashboard!$AK$37&amp;C564&amp;E564),IF([1]Dashboard!$AK$39="FY","FY"&amp;A564&amp;C564&amp;E564)))</f>
        <v>YTD202406Bonaparte1 - QUEBRA</v>
      </c>
      <c r="W564" t="str">
        <f>IF([1]Dashboard!$AK$39="Month","Month"&amp;N564,IF([1]Dashboard!$AK$39="YTD",IF(O564-[1]Dashboard!$AK$37&lt;=0,"YTD"&amp;A564&amp;[1]Dashboard!$AK$37),IF([1]Dashboard!$AK$39="FY","FY"&amp;A564)))</f>
        <v>YTD202406</v>
      </c>
    </row>
    <row r="565" spans="1:23" x14ac:dyDescent="0.3">
      <c r="A565" t="s">
        <v>23</v>
      </c>
      <c r="B565" t="s">
        <v>294</v>
      </c>
      <c r="C565" t="s">
        <v>230</v>
      </c>
      <c r="D565" t="s">
        <v>71</v>
      </c>
      <c r="E565" t="s">
        <v>49</v>
      </c>
      <c r="F565" t="s">
        <v>117</v>
      </c>
      <c r="G565" t="s">
        <v>128</v>
      </c>
      <c r="H565" t="s">
        <v>129</v>
      </c>
      <c r="I565" s="4">
        <v>3.2490000000000001</v>
      </c>
      <c r="J565" s="4">
        <v>34.463755199049317</v>
      </c>
      <c r="K565" s="4">
        <v>10.582657085561497</v>
      </c>
      <c r="L565" s="4">
        <v>23.881098113487816</v>
      </c>
      <c r="M565" s="5">
        <v>3.2490000000000001</v>
      </c>
      <c r="N565" t="str">
        <f t="shared" si="32"/>
        <v>202403</v>
      </c>
      <c r="O565" t="str">
        <f t="shared" si="33"/>
        <v>03</v>
      </c>
      <c r="P565" t="str">
        <f t="shared" si="34"/>
        <v>03.Mar2024</v>
      </c>
      <c r="Q565" t="str">
        <f>IF([1]Dashboard!$AK$39="Month","Month"&amp;N565&amp;E565,IF([1]Dashboard!$AK$39="YTD",IF(O565-[1]Dashboard!$AK$37&lt;=0,"YTD"&amp;A565&amp;[1]Dashboard!$AK$37&amp;E565),IF([1]Dashboard!$AK$39="FY","FY"&amp;A565&amp;E565)))</f>
        <v>YTD2024061 - QUEBRA</v>
      </c>
      <c r="R565" t="str">
        <f>IF([1]Dashboard!$AK$39="Month","Month"&amp;N565&amp;E565&amp;F565,IF([1]Dashboard!$AK$39="YTD",IF(O565-[1]Dashboard!$AK$37&lt;=0,"YTD"&amp;A565&amp;[1]Dashboard!$AK$37&amp;E565&amp;F565),IF([1]Dashboard!$AK$39="FY","FY"&amp;A565&amp;E565&amp;F565)))</f>
        <v>YTD2024061 - QUEBRAQUEBRA QUEBRA</v>
      </c>
      <c r="S565" t="str">
        <f>IF([1]Dashboard!$AK$39="Month","Month"&amp;N565&amp;F565,IF([1]Dashboard!$AK$39="YTD",IF(O565-[1]Dashboard!$AK$37&lt;=0,"YTD"&amp;A565&amp;[1]Dashboard!$AK$37&amp;F565),IF([1]Dashboard!$AK$39="FY","FY"&amp;A565&amp;F565)))</f>
        <v>YTD202406QUEBRA QUEBRA</v>
      </c>
      <c r="T565" t="str">
        <f>IF([1]Dashboard!$AK$39="Month","Month"&amp;N565&amp;F565,IF([1]Dashboard!$AK$39="YTD",IF(O565-[1]Dashboard!$AK$37&lt;=0,"YTD"&amp;A565&amp;[1]Dashboard!$AK$37&amp;U565),IF([1]Dashboard!$AK$39="FY","FY"&amp;A565&amp;U565)))</f>
        <v>YTD2024061 - QUEBRAQUEBRA QUEBRA</v>
      </c>
      <c r="U565" t="str">
        <f t="shared" si="35"/>
        <v>1 - QUEBRAQUEBRA QUEBRA</v>
      </c>
      <c r="V565" t="str">
        <f>IF([1]Dashboard!$AK$39="Month","Month"&amp;N565&amp;C565&amp;E565,IF([1]Dashboard!$AK$39="YTD",IF(O565-[1]Dashboard!$AK$37&lt;=0,"YTD"&amp;A565&amp;[1]Dashboard!$AK$37&amp;C565&amp;E565),IF([1]Dashboard!$AK$39="FY","FY"&amp;A565&amp;C565&amp;E565)))</f>
        <v>YTD202406Bonaparte1 - QUEBRA</v>
      </c>
      <c r="W565" t="str">
        <f>IF([1]Dashboard!$AK$39="Month","Month"&amp;N565,IF([1]Dashboard!$AK$39="YTD",IF(O565-[1]Dashboard!$AK$37&lt;=0,"YTD"&amp;A565&amp;[1]Dashboard!$AK$37),IF([1]Dashboard!$AK$39="FY","FY"&amp;A565)))</f>
        <v>YTD202406</v>
      </c>
    </row>
    <row r="566" spans="1:23" x14ac:dyDescent="0.3">
      <c r="A566" t="s">
        <v>23</v>
      </c>
      <c r="B566" t="s">
        <v>294</v>
      </c>
      <c r="C566" t="s">
        <v>230</v>
      </c>
      <c r="D566" t="s">
        <v>71</v>
      </c>
      <c r="E566" t="s">
        <v>49</v>
      </c>
      <c r="F566" t="s">
        <v>117</v>
      </c>
      <c r="G566" t="s">
        <v>130</v>
      </c>
      <c r="H566" t="s">
        <v>131</v>
      </c>
      <c r="I566" s="4">
        <v>2.0510000000000006</v>
      </c>
      <c r="J566" s="4">
        <v>24.398395721925137</v>
      </c>
      <c r="K566" s="4">
        <v>8.2343140968508628</v>
      </c>
      <c r="L566" s="4">
        <v>16.164081625074274</v>
      </c>
      <c r="M566" s="5">
        <v>2.0510000000000006</v>
      </c>
      <c r="N566" t="str">
        <f t="shared" si="32"/>
        <v>202403</v>
      </c>
      <c r="O566" t="str">
        <f t="shared" si="33"/>
        <v>03</v>
      </c>
      <c r="P566" t="str">
        <f t="shared" si="34"/>
        <v>03.Mar2024</v>
      </c>
      <c r="Q566" t="str">
        <f>IF([1]Dashboard!$AK$39="Month","Month"&amp;N566&amp;E566,IF([1]Dashboard!$AK$39="YTD",IF(O566-[1]Dashboard!$AK$37&lt;=0,"YTD"&amp;A566&amp;[1]Dashboard!$AK$37&amp;E566),IF([1]Dashboard!$AK$39="FY","FY"&amp;A566&amp;E566)))</f>
        <v>YTD2024061 - QUEBRA</v>
      </c>
      <c r="R566" t="str">
        <f>IF([1]Dashboard!$AK$39="Month","Month"&amp;N566&amp;E566&amp;F566,IF([1]Dashboard!$AK$39="YTD",IF(O566-[1]Dashboard!$AK$37&lt;=0,"YTD"&amp;A566&amp;[1]Dashboard!$AK$37&amp;E566&amp;F566),IF([1]Dashboard!$AK$39="FY","FY"&amp;A566&amp;E566&amp;F566)))</f>
        <v>YTD2024061 - QUEBRAQUEBRA QUEBRA</v>
      </c>
      <c r="S566" t="str">
        <f>IF([1]Dashboard!$AK$39="Month","Month"&amp;N566&amp;F566,IF([1]Dashboard!$AK$39="YTD",IF(O566-[1]Dashboard!$AK$37&lt;=0,"YTD"&amp;A566&amp;[1]Dashboard!$AK$37&amp;F566),IF([1]Dashboard!$AK$39="FY","FY"&amp;A566&amp;F566)))</f>
        <v>YTD202406QUEBRA QUEBRA</v>
      </c>
      <c r="T566" t="str">
        <f>IF([1]Dashboard!$AK$39="Month","Month"&amp;N566&amp;F566,IF([1]Dashboard!$AK$39="YTD",IF(O566-[1]Dashboard!$AK$37&lt;=0,"YTD"&amp;A566&amp;[1]Dashboard!$AK$37&amp;U566),IF([1]Dashboard!$AK$39="FY","FY"&amp;A566&amp;U566)))</f>
        <v>YTD2024061 - QUEBRAQUEBRA QUEBRA</v>
      </c>
      <c r="U566" t="str">
        <f t="shared" si="35"/>
        <v>1 - QUEBRAQUEBRA QUEBRA</v>
      </c>
      <c r="V566" t="str">
        <f>IF([1]Dashboard!$AK$39="Month","Month"&amp;N566&amp;C566&amp;E566,IF([1]Dashboard!$AK$39="YTD",IF(O566-[1]Dashboard!$AK$37&lt;=0,"YTD"&amp;A566&amp;[1]Dashboard!$AK$37&amp;C566&amp;E566),IF([1]Dashboard!$AK$39="FY","FY"&amp;A566&amp;C566&amp;E566)))</f>
        <v>YTD202406Bonaparte1 - QUEBRA</v>
      </c>
      <c r="W566" t="str">
        <f>IF([1]Dashboard!$AK$39="Month","Month"&amp;N566,IF([1]Dashboard!$AK$39="YTD",IF(O566-[1]Dashboard!$AK$37&lt;=0,"YTD"&amp;A566&amp;[1]Dashboard!$AK$37),IF([1]Dashboard!$AK$39="FY","FY"&amp;A566)))</f>
        <v>YTD202406</v>
      </c>
    </row>
    <row r="567" spans="1:23" x14ac:dyDescent="0.3">
      <c r="A567" t="s">
        <v>23</v>
      </c>
      <c r="B567" t="s">
        <v>294</v>
      </c>
      <c r="C567" t="s">
        <v>230</v>
      </c>
      <c r="D567" t="s">
        <v>71</v>
      </c>
      <c r="E567" t="s">
        <v>49</v>
      </c>
      <c r="F567" t="s">
        <v>117</v>
      </c>
      <c r="G567" t="s">
        <v>132</v>
      </c>
      <c r="H567" t="s">
        <v>133</v>
      </c>
      <c r="I567" s="4">
        <v>6.1019999999999985</v>
      </c>
      <c r="J567" s="4">
        <v>68.077837195484264</v>
      </c>
      <c r="K567" s="4">
        <v>22.705748663101598</v>
      </c>
      <c r="L567" s="4">
        <v>45.372088532382662</v>
      </c>
      <c r="M567" s="5">
        <v>6.1019999999999985</v>
      </c>
      <c r="N567" t="str">
        <f t="shared" si="32"/>
        <v>202403</v>
      </c>
      <c r="O567" t="str">
        <f t="shared" si="33"/>
        <v>03</v>
      </c>
      <c r="P567" t="str">
        <f t="shared" si="34"/>
        <v>03.Mar2024</v>
      </c>
      <c r="Q567" t="str">
        <f>IF([1]Dashboard!$AK$39="Month","Month"&amp;N567&amp;E567,IF([1]Dashboard!$AK$39="YTD",IF(O567-[1]Dashboard!$AK$37&lt;=0,"YTD"&amp;A567&amp;[1]Dashboard!$AK$37&amp;E567),IF([1]Dashboard!$AK$39="FY","FY"&amp;A567&amp;E567)))</f>
        <v>YTD2024061 - QUEBRA</v>
      </c>
      <c r="R567" t="str">
        <f>IF([1]Dashboard!$AK$39="Month","Month"&amp;N567&amp;E567&amp;F567,IF([1]Dashboard!$AK$39="YTD",IF(O567-[1]Dashboard!$AK$37&lt;=0,"YTD"&amp;A567&amp;[1]Dashboard!$AK$37&amp;E567&amp;F567),IF([1]Dashboard!$AK$39="FY","FY"&amp;A567&amp;E567&amp;F567)))</f>
        <v>YTD2024061 - QUEBRAQUEBRA QUEBRA</v>
      </c>
      <c r="S567" t="str">
        <f>IF([1]Dashboard!$AK$39="Month","Month"&amp;N567&amp;F567,IF([1]Dashboard!$AK$39="YTD",IF(O567-[1]Dashboard!$AK$37&lt;=0,"YTD"&amp;A567&amp;[1]Dashboard!$AK$37&amp;F567),IF([1]Dashboard!$AK$39="FY","FY"&amp;A567&amp;F567)))</f>
        <v>YTD202406QUEBRA QUEBRA</v>
      </c>
      <c r="T567" t="str">
        <f>IF([1]Dashboard!$AK$39="Month","Month"&amp;N567&amp;F567,IF([1]Dashboard!$AK$39="YTD",IF(O567-[1]Dashboard!$AK$37&lt;=0,"YTD"&amp;A567&amp;[1]Dashboard!$AK$37&amp;U567),IF([1]Dashboard!$AK$39="FY","FY"&amp;A567&amp;U567)))</f>
        <v>YTD2024061 - QUEBRAQUEBRA QUEBRA</v>
      </c>
      <c r="U567" t="str">
        <f t="shared" si="35"/>
        <v>1 - QUEBRAQUEBRA QUEBRA</v>
      </c>
      <c r="V567" t="str">
        <f>IF([1]Dashboard!$AK$39="Month","Month"&amp;N567&amp;C567&amp;E567,IF([1]Dashboard!$AK$39="YTD",IF(O567-[1]Dashboard!$AK$37&lt;=0,"YTD"&amp;A567&amp;[1]Dashboard!$AK$37&amp;C567&amp;E567),IF([1]Dashboard!$AK$39="FY","FY"&amp;A567&amp;C567&amp;E567)))</f>
        <v>YTD202406Bonaparte1 - QUEBRA</v>
      </c>
      <c r="W567" t="str">
        <f>IF([1]Dashboard!$AK$39="Month","Month"&amp;N567,IF([1]Dashboard!$AK$39="YTD",IF(O567-[1]Dashboard!$AK$37&lt;=0,"YTD"&amp;A567&amp;[1]Dashboard!$AK$37),IF([1]Dashboard!$AK$39="FY","FY"&amp;A567)))</f>
        <v>YTD202406</v>
      </c>
    </row>
    <row r="568" spans="1:23" x14ac:dyDescent="0.3">
      <c r="A568" t="s">
        <v>23</v>
      </c>
      <c r="B568" t="s">
        <v>294</v>
      </c>
      <c r="C568" t="s">
        <v>230</v>
      </c>
      <c r="D568" t="s">
        <v>71</v>
      </c>
      <c r="E568" t="s">
        <v>49</v>
      </c>
      <c r="F568" t="s">
        <v>50</v>
      </c>
      <c r="G568" t="s">
        <v>51</v>
      </c>
      <c r="H568" t="s">
        <v>52</v>
      </c>
      <c r="I568" s="4">
        <v>7</v>
      </c>
      <c r="J568" s="4">
        <v>15.597147950089125</v>
      </c>
      <c r="K568" s="4">
        <v>6.6937759952465825</v>
      </c>
      <c r="L568" s="4">
        <v>8.9033719548425445</v>
      </c>
      <c r="M568" s="5">
        <v>1.4</v>
      </c>
      <c r="N568" t="str">
        <f t="shared" si="32"/>
        <v>202403</v>
      </c>
      <c r="O568" t="str">
        <f t="shared" si="33"/>
        <v>03</v>
      </c>
      <c r="P568" t="str">
        <f t="shared" si="34"/>
        <v>03.Mar2024</v>
      </c>
      <c r="Q568" t="str">
        <f>IF([1]Dashboard!$AK$39="Month","Month"&amp;N568&amp;E568,IF([1]Dashboard!$AK$39="YTD",IF(O568-[1]Dashboard!$AK$37&lt;=0,"YTD"&amp;A568&amp;[1]Dashboard!$AK$37&amp;E568),IF([1]Dashboard!$AK$39="FY","FY"&amp;A568&amp;E568)))</f>
        <v>YTD2024061 - QUEBRA</v>
      </c>
      <c r="R568" t="str">
        <f>IF([1]Dashboard!$AK$39="Month","Month"&amp;N568&amp;E568&amp;F568,IF([1]Dashboard!$AK$39="YTD",IF(O568-[1]Dashboard!$AK$37&lt;=0,"YTD"&amp;A568&amp;[1]Dashboard!$AK$37&amp;E568&amp;F568),IF([1]Dashboard!$AK$39="FY","FY"&amp;A568&amp;E568&amp;F568)))</f>
        <v>YTD2024061 - QUEBRAQUEBRA QUEBRA TO GO</v>
      </c>
      <c r="S568" t="str">
        <f>IF([1]Dashboard!$AK$39="Month","Month"&amp;N568&amp;F568,IF([1]Dashboard!$AK$39="YTD",IF(O568-[1]Dashboard!$AK$37&lt;=0,"YTD"&amp;A568&amp;[1]Dashboard!$AK$37&amp;F568),IF([1]Dashboard!$AK$39="FY","FY"&amp;A568&amp;F568)))</f>
        <v>YTD202406QUEBRA QUEBRA TO GO</v>
      </c>
      <c r="T568" t="str">
        <f>IF([1]Dashboard!$AK$39="Month","Month"&amp;N568&amp;F568,IF([1]Dashboard!$AK$39="YTD",IF(O568-[1]Dashboard!$AK$37&lt;=0,"YTD"&amp;A568&amp;[1]Dashboard!$AK$37&amp;U568),IF([1]Dashboard!$AK$39="FY","FY"&amp;A568&amp;U568)))</f>
        <v>YTD2024061 - QUEBRAQUEBRA QUEBRA TO GO</v>
      </c>
      <c r="U568" t="str">
        <f t="shared" si="35"/>
        <v>1 - QUEBRAQUEBRA QUEBRA TO GO</v>
      </c>
      <c r="V568" t="str">
        <f>IF([1]Dashboard!$AK$39="Month","Month"&amp;N568&amp;C568&amp;E568,IF([1]Dashboard!$AK$39="YTD",IF(O568-[1]Dashboard!$AK$37&lt;=0,"YTD"&amp;A568&amp;[1]Dashboard!$AK$37&amp;C568&amp;E568),IF([1]Dashboard!$AK$39="FY","FY"&amp;A568&amp;C568&amp;E568)))</f>
        <v>YTD202406Bonaparte1 - QUEBRA</v>
      </c>
      <c r="W568" t="str">
        <f>IF([1]Dashboard!$AK$39="Month","Month"&amp;N568,IF([1]Dashboard!$AK$39="YTD",IF(O568-[1]Dashboard!$AK$37&lt;=0,"YTD"&amp;A568&amp;[1]Dashboard!$AK$37),IF([1]Dashboard!$AK$39="FY","FY"&amp;A568)))</f>
        <v>YTD202406</v>
      </c>
    </row>
    <row r="569" spans="1:23" x14ac:dyDescent="0.3">
      <c r="A569" t="s">
        <v>23</v>
      </c>
      <c r="B569" t="s">
        <v>294</v>
      </c>
      <c r="C569" t="s">
        <v>230</v>
      </c>
      <c r="D569" t="s">
        <v>71</v>
      </c>
      <c r="E569" t="s">
        <v>49</v>
      </c>
      <c r="F569" t="s">
        <v>50</v>
      </c>
      <c r="G569" t="s">
        <v>53</v>
      </c>
      <c r="H569" t="s">
        <v>54</v>
      </c>
      <c r="I569" s="4">
        <v>16</v>
      </c>
      <c r="J569" s="4">
        <v>40.234699940582296</v>
      </c>
      <c r="K569" s="4">
        <v>14.818775995246583</v>
      </c>
      <c r="L569" s="4">
        <v>25.415923945335713</v>
      </c>
      <c r="M569" s="5">
        <v>3.2</v>
      </c>
      <c r="N569" t="str">
        <f t="shared" si="32"/>
        <v>202403</v>
      </c>
      <c r="O569" t="str">
        <f t="shared" si="33"/>
        <v>03</v>
      </c>
      <c r="P569" t="str">
        <f t="shared" si="34"/>
        <v>03.Mar2024</v>
      </c>
      <c r="Q569" t="str">
        <f>IF([1]Dashboard!$AK$39="Month","Month"&amp;N569&amp;E569,IF([1]Dashboard!$AK$39="YTD",IF(O569-[1]Dashboard!$AK$37&lt;=0,"YTD"&amp;A569&amp;[1]Dashboard!$AK$37&amp;E569),IF([1]Dashboard!$AK$39="FY","FY"&amp;A569&amp;E569)))</f>
        <v>YTD2024061 - QUEBRA</v>
      </c>
      <c r="R569" t="str">
        <f>IF([1]Dashboard!$AK$39="Month","Month"&amp;N569&amp;E569&amp;F569,IF([1]Dashboard!$AK$39="YTD",IF(O569-[1]Dashboard!$AK$37&lt;=0,"YTD"&amp;A569&amp;[1]Dashboard!$AK$37&amp;E569&amp;F569),IF([1]Dashboard!$AK$39="FY","FY"&amp;A569&amp;E569&amp;F569)))</f>
        <v>YTD2024061 - QUEBRAQUEBRA QUEBRA TO GO</v>
      </c>
      <c r="S569" t="str">
        <f>IF([1]Dashboard!$AK$39="Month","Month"&amp;N569&amp;F569,IF([1]Dashboard!$AK$39="YTD",IF(O569-[1]Dashboard!$AK$37&lt;=0,"YTD"&amp;A569&amp;[1]Dashboard!$AK$37&amp;F569),IF([1]Dashboard!$AK$39="FY","FY"&amp;A569&amp;F569)))</f>
        <v>YTD202406QUEBRA QUEBRA TO GO</v>
      </c>
      <c r="T569" t="str">
        <f>IF([1]Dashboard!$AK$39="Month","Month"&amp;N569&amp;F569,IF([1]Dashboard!$AK$39="YTD",IF(O569-[1]Dashboard!$AK$37&lt;=0,"YTD"&amp;A569&amp;[1]Dashboard!$AK$37&amp;U569),IF([1]Dashboard!$AK$39="FY","FY"&amp;A569&amp;U569)))</f>
        <v>YTD2024061 - QUEBRAQUEBRA QUEBRA TO GO</v>
      </c>
      <c r="U569" t="str">
        <f t="shared" si="35"/>
        <v>1 - QUEBRAQUEBRA QUEBRA TO GO</v>
      </c>
      <c r="V569" t="str">
        <f>IF([1]Dashboard!$AK$39="Month","Month"&amp;N569&amp;C569&amp;E569,IF([1]Dashboard!$AK$39="YTD",IF(O569-[1]Dashboard!$AK$37&lt;=0,"YTD"&amp;A569&amp;[1]Dashboard!$AK$37&amp;C569&amp;E569),IF([1]Dashboard!$AK$39="FY","FY"&amp;A569&amp;C569&amp;E569)))</f>
        <v>YTD202406Bonaparte1 - QUEBRA</v>
      </c>
      <c r="W569" t="str">
        <f>IF([1]Dashboard!$AK$39="Month","Month"&amp;N569,IF([1]Dashboard!$AK$39="YTD",IF(O569-[1]Dashboard!$AK$37&lt;=0,"YTD"&amp;A569&amp;[1]Dashboard!$AK$37),IF([1]Dashboard!$AK$39="FY","FY"&amp;A569)))</f>
        <v>YTD202406</v>
      </c>
    </row>
    <row r="570" spans="1:23" x14ac:dyDescent="0.3">
      <c r="A570" t="s">
        <v>23</v>
      </c>
      <c r="B570" t="s">
        <v>294</v>
      </c>
      <c r="C570" t="s">
        <v>230</v>
      </c>
      <c r="D570" t="s">
        <v>71</v>
      </c>
      <c r="E570" t="s">
        <v>49</v>
      </c>
      <c r="F570" t="s">
        <v>50</v>
      </c>
      <c r="G570" t="s">
        <v>55</v>
      </c>
      <c r="H570" t="s">
        <v>56</v>
      </c>
      <c r="I570" s="4">
        <v>26</v>
      </c>
      <c r="J570" s="4">
        <v>58.336304218657162</v>
      </c>
      <c r="K570" s="4">
        <v>23.501188354129535</v>
      </c>
      <c r="L570" s="4">
        <v>34.83511586452763</v>
      </c>
      <c r="M570" s="5">
        <v>5.2</v>
      </c>
      <c r="N570" t="str">
        <f t="shared" si="32"/>
        <v>202403</v>
      </c>
      <c r="O570" t="str">
        <f t="shared" si="33"/>
        <v>03</v>
      </c>
      <c r="P570" t="str">
        <f t="shared" si="34"/>
        <v>03.Mar2024</v>
      </c>
      <c r="Q570" t="str">
        <f>IF([1]Dashboard!$AK$39="Month","Month"&amp;N570&amp;E570,IF([1]Dashboard!$AK$39="YTD",IF(O570-[1]Dashboard!$AK$37&lt;=0,"YTD"&amp;A570&amp;[1]Dashboard!$AK$37&amp;E570),IF([1]Dashboard!$AK$39="FY","FY"&amp;A570&amp;E570)))</f>
        <v>YTD2024061 - QUEBRA</v>
      </c>
      <c r="R570" t="str">
        <f>IF([1]Dashboard!$AK$39="Month","Month"&amp;N570&amp;E570&amp;F570,IF([1]Dashboard!$AK$39="YTD",IF(O570-[1]Dashboard!$AK$37&lt;=0,"YTD"&amp;A570&amp;[1]Dashboard!$AK$37&amp;E570&amp;F570),IF([1]Dashboard!$AK$39="FY","FY"&amp;A570&amp;E570&amp;F570)))</f>
        <v>YTD2024061 - QUEBRAQUEBRA QUEBRA TO GO</v>
      </c>
      <c r="S570" t="str">
        <f>IF([1]Dashboard!$AK$39="Month","Month"&amp;N570&amp;F570,IF([1]Dashboard!$AK$39="YTD",IF(O570-[1]Dashboard!$AK$37&lt;=0,"YTD"&amp;A570&amp;[1]Dashboard!$AK$37&amp;F570),IF([1]Dashboard!$AK$39="FY","FY"&amp;A570&amp;F570)))</f>
        <v>YTD202406QUEBRA QUEBRA TO GO</v>
      </c>
      <c r="T570" t="str">
        <f>IF([1]Dashboard!$AK$39="Month","Month"&amp;N570&amp;F570,IF([1]Dashboard!$AK$39="YTD",IF(O570-[1]Dashboard!$AK$37&lt;=0,"YTD"&amp;A570&amp;[1]Dashboard!$AK$37&amp;U570),IF([1]Dashboard!$AK$39="FY","FY"&amp;A570&amp;U570)))</f>
        <v>YTD2024061 - QUEBRAQUEBRA QUEBRA TO GO</v>
      </c>
      <c r="U570" t="str">
        <f t="shared" si="35"/>
        <v>1 - QUEBRAQUEBRA QUEBRA TO GO</v>
      </c>
      <c r="V570" t="str">
        <f>IF([1]Dashboard!$AK$39="Month","Month"&amp;N570&amp;C570&amp;E570,IF([1]Dashboard!$AK$39="YTD",IF(O570-[1]Dashboard!$AK$37&lt;=0,"YTD"&amp;A570&amp;[1]Dashboard!$AK$37&amp;C570&amp;E570),IF([1]Dashboard!$AK$39="FY","FY"&amp;A570&amp;C570&amp;E570)))</f>
        <v>YTD202406Bonaparte1 - QUEBRA</v>
      </c>
      <c r="W570" t="str">
        <f>IF([1]Dashboard!$AK$39="Month","Month"&amp;N570,IF([1]Dashboard!$AK$39="YTD",IF(O570-[1]Dashboard!$AK$37&lt;=0,"YTD"&amp;A570&amp;[1]Dashboard!$AK$37),IF([1]Dashboard!$AK$39="FY","FY"&amp;A570)))</f>
        <v>YTD202406</v>
      </c>
    </row>
    <row r="571" spans="1:23" x14ac:dyDescent="0.3">
      <c r="A571" t="s">
        <v>23</v>
      </c>
      <c r="B571" t="s">
        <v>294</v>
      </c>
      <c r="C571" t="s">
        <v>230</v>
      </c>
      <c r="D571" t="s">
        <v>71</v>
      </c>
      <c r="E571" t="s">
        <v>49</v>
      </c>
      <c r="F571" t="s">
        <v>50</v>
      </c>
      <c r="G571" t="s">
        <v>57</v>
      </c>
      <c r="H571" t="s">
        <v>58</v>
      </c>
      <c r="I571" s="4">
        <v>19</v>
      </c>
      <c r="J571" s="4">
        <v>42.718360071301241</v>
      </c>
      <c r="K571" s="4">
        <v>14.95135175282234</v>
      </c>
      <c r="L571" s="4">
        <v>27.767008318478904</v>
      </c>
      <c r="M571" s="5">
        <v>3.8</v>
      </c>
      <c r="N571" t="str">
        <f t="shared" si="32"/>
        <v>202403</v>
      </c>
      <c r="O571" t="str">
        <f t="shared" si="33"/>
        <v>03</v>
      </c>
      <c r="P571" t="str">
        <f t="shared" si="34"/>
        <v>03.Mar2024</v>
      </c>
      <c r="Q571" t="str">
        <f>IF([1]Dashboard!$AK$39="Month","Month"&amp;N571&amp;E571,IF([1]Dashboard!$AK$39="YTD",IF(O571-[1]Dashboard!$AK$37&lt;=0,"YTD"&amp;A571&amp;[1]Dashboard!$AK$37&amp;E571),IF([1]Dashboard!$AK$39="FY","FY"&amp;A571&amp;E571)))</f>
        <v>YTD2024061 - QUEBRA</v>
      </c>
      <c r="R571" t="str">
        <f>IF([1]Dashboard!$AK$39="Month","Month"&amp;N571&amp;E571&amp;F571,IF([1]Dashboard!$AK$39="YTD",IF(O571-[1]Dashboard!$AK$37&lt;=0,"YTD"&amp;A571&amp;[1]Dashboard!$AK$37&amp;E571&amp;F571),IF([1]Dashboard!$AK$39="FY","FY"&amp;A571&amp;E571&amp;F571)))</f>
        <v>YTD2024061 - QUEBRAQUEBRA QUEBRA TO GO</v>
      </c>
      <c r="S571" t="str">
        <f>IF([1]Dashboard!$AK$39="Month","Month"&amp;N571&amp;F571,IF([1]Dashboard!$AK$39="YTD",IF(O571-[1]Dashboard!$AK$37&lt;=0,"YTD"&amp;A571&amp;[1]Dashboard!$AK$37&amp;F571),IF([1]Dashboard!$AK$39="FY","FY"&amp;A571&amp;F571)))</f>
        <v>YTD202406QUEBRA QUEBRA TO GO</v>
      </c>
      <c r="T571" t="str">
        <f>IF([1]Dashboard!$AK$39="Month","Month"&amp;N571&amp;F571,IF([1]Dashboard!$AK$39="YTD",IF(O571-[1]Dashboard!$AK$37&lt;=0,"YTD"&amp;A571&amp;[1]Dashboard!$AK$37&amp;U571),IF([1]Dashboard!$AK$39="FY","FY"&amp;A571&amp;U571)))</f>
        <v>YTD2024061 - QUEBRAQUEBRA QUEBRA TO GO</v>
      </c>
      <c r="U571" t="str">
        <f t="shared" si="35"/>
        <v>1 - QUEBRAQUEBRA QUEBRA TO GO</v>
      </c>
      <c r="V571" t="str">
        <f>IF([1]Dashboard!$AK$39="Month","Month"&amp;N571&amp;C571&amp;E571,IF([1]Dashboard!$AK$39="YTD",IF(O571-[1]Dashboard!$AK$37&lt;=0,"YTD"&amp;A571&amp;[1]Dashboard!$AK$37&amp;C571&amp;E571),IF([1]Dashboard!$AK$39="FY","FY"&amp;A571&amp;C571&amp;E571)))</f>
        <v>YTD202406Bonaparte1 - QUEBRA</v>
      </c>
      <c r="W571" t="str">
        <f>IF([1]Dashboard!$AK$39="Month","Month"&amp;N571,IF([1]Dashboard!$AK$39="YTD",IF(O571-[1]Dashboard!$AK$37&lt;=0,"YTD"&amp;A571&amp;[1]Dashboard!$AK$37),IF([1]Dashboard!$AK$39="FY","FY"&amp;A571)))</f>
        <v>YTD202406</v>
      </c>
    </row>
    <row r="572" spans="1:23" x14ac:dyDescent="0.3">
      <c r="A572" t="s">
        <v>23</v>
      </c>
      <c r="B572" t="s">
        <v>294</v>
      </c>
      <c r="C572" t="s">
        <v>230</v>
      </c>
      <c r="D572" t="s">
        <v>71</v>
      </c>
      <c r="E572" t="s">
        <v>49</v>
      </c>
      <c r="F572" t="s">
        <v>50</v>
      </c>
      <c r="G572" t="s">
        <v>134</v>
      </c>
      <c r="H572" t="s">
        <v>135</v>
      </c>
      <c r="I572" s="4">
        <v>10</v>
      </c>
      <c r="J572" s="4">
        <v>22.685680332739157</v>
      </c>
      <c r="K572" s="4">
        <v>10.442661913250149</v>
      </c>
      <c r="L572" s="4">
        <v>12.243018419489008</v>
      </c>
      <c r="M572" s="5">
        <v>2</v>
      </c>
      <c r="N572" t="str">
        <f t="shared" si="32"/>
        <v>202403</v>
      </c>
      <c r="O572" t="str">
        <f t="shared" si="33"/>
        <v>03</v>
      </c>
      <c r="P572" t="str">
        <f t="shared" si="34"/>
        <v>03.Mar2024</v>
      </c>
      <c r="Q572" t="str">
        <f>IF([1]Dashboard!$AK$39="Month","Month"&amp;N572&amp;E572,IF([1]Dashboard!$AK$39="YTD",IF(O572-[1]Dashboard!$AK$37&lt;=0,"YTD"&amp;A572&amp;[1]Dashboard!$AK$37&amp;E572),IF([1]Dashboard!$AK$39="FY","FY"&amp;A572&amp;E572)))</f>
        <v>YTD2024061 - QUEBRA</v>
      </c>
      <c r="R572" t="str">
        <f>IF([1]Dashboard!$AK$39="Month","Month"&amp;N572&amp;E572&amp;F572,IF([1]Dashboard!$AK$39="YTD",IF(O572-[1]Dashboard!$AK$37&lt;=0,"YTD"&amp;A572&amp;[1]Dashboard!$AK$37&amp;E572&amp;F572),IF([1]Dashboard!$AK$39="FY","FY"&amp;A572&amp;E572&amp;F572)))</f>
        <v>YTD2024061 - QUEBRAQUEBRA QUEBRA TO GO</v>
      </c>
      <c r="S572" t="str">
        <f>IF([1]Dashboard!$AK$39="Month","Month"&amp;N572&amp;F572,IF([1]Dashboard!$AK$39="YTD",IF(O572-[1]Dashboard!$AK$37&lt;=0,"YTD"&amp;A572&amp;[1]Dashboard!$AK$37&amp;F572),IF([1]Dashboard!$AK$39="FY","FY"&amp;A572&amp;F572)))</f>
        <v>YTD202406QUEBRA QUEBRA TO GO</v>
      </c>
      <c r="T572" t="str">
        <f>IF([1]Dashboard!$AK$39="Month","Month"&amp;N572&amp;F572,IF([1]Dashboard!$AK$39="YTD",IF(O572-[1]Dashboard!$AK$37&lt;=0,"YTD"&amp;A572&amp;[1]Dashboard!$AK$37&amp;U572),IF([1]Dashboard!$AK$39="FY","FY"&amp;A572&amp;U572)))</f>
        <v>YTD2024061 - QUEBRAQUEBRA QUEBRA TO GO</v>
      </c>
      <c r="U572" t="str">
        <f t="shared" si="35"/>
        <v>1 - QUEBRAQUEBRA QUEBRA TO GO</v>
      </c>
      <c r="V572" t="str">
        <f>IF([1]Dashboard!$AK$39="Month","Month"&amp;N572&amp;C572&amp;E572,IF([1]Dashboard!$AK$39="YTD",IF(O572-[1]Dashboard!$AK$37&lt;=0,"YTD"&amp;A572&amp;[1]Dashboard!$AK$37&amp;C572&amp;E572),IF([1]Dashboard!$AK$39="FY","FY"&amp;A572&amp;C572&amp;E572)))</f>
        <v>YTD202406Bonaparte1 - QUEBRA</v>
      </c>
      <c r="W572" t="str">
        <f>IF([1]Dashboard!$AK$39="Month","Month"&amp;N572,IF([1]Dashboard!$AK$39="YTD",IF(O572-[1]Dashboard!$AK$37&lt;=0,"YTD"&amp;A572&amp;[1]Dashboard!$AK$37),IF([1]Dashboard!$AK$39="FY","FY"&amp;A572)))</f>
        <v>YTD202406</v>
      </c>
    </row>
    <row r="573" spans="1:23" x14ac:dyDescent="0.3">
      <c r="A573" t="s">
        <v>23</v>
      </c>
      <c r="B573" t="s">
        <v>294</v>
      </c>
      <c r="C573" t="s">
        <v>230</v>
      </c>
      <c r="D573" t="s">
        <v>71</v>
      </c>
      <c r="E573" t="s">
        <v>49</v>
      </c>
      <c r="F573" t="s">
        <v>50</v>
      </c>
      <c r="G573" t="s">
        <v>59</v>
      </c>
      <c r="H573" t="s">
        <v>60</v>
      </c>
      <c r="I573" s="4">
        <v>22</v>
      </c>
      <c r="J573" s="4">
        <v>48.755199049316701</v>
      </c>
      <c r="K573" s="4">
        <v>17.72875816993464</v>
      </c>
      <c r="L573" s="4">
        <v>31.026440879382061</v>
      </c>
      <c r="M573" s="5">
        <v>4.4000000000000004</v>
      </c>
      <c r="N573" t="str">
        <f t="shared" si="32"/>
        <v>202403</v>
      </c>
      <c r="O573" t="str">
        <f t="shared" si="33"/>
        <v>03</v>
      </c>
      <c r="P573" t="str">
        <f t="shared" si="34"/>
        <v>03.Mar2024</v>
      </c>
      <c r="Q573" t="str">
        <f>IF([1]Dashboard!$AK$39="Month","Month"&amp;N573&amp;E573,IF([1]Dashboard!$AK$39="YTD",IF(O573-[1]Dashboard!$AK$37&lt;=0,"YTD"&amp;A573&amp;[1]Dashboard!$AK$37&amp;E573),IF([1]Dashboard!$AK$39="FY","FY"&amp;A573&amp;E573)))</f>
        <v>YTD2024061 - QUEBRA</v>
      </c>
      <c r="R573" t="str">
        <f>IF([1]Dashboard!$AK$39="Month","Month"&amp;N573&amp;E573&amp;F573,IF([1]Dashboard!$AK$39="YTD",IF(O573-[1]Dashboard!$AK$37&lt;=0,"YTD"&amp;A573&amp;[1]Dashboard!$AK$37&amp;E573&amp;F573),IF([1]Dashboard!$AK$39="FY","FY"&amp;A573&amp;E573&amp;F573)))</f>
        <v>YTD2024061 - QUEBRAQUEBRA QUEBRA TO GO</v>
      </c>
      <c r="S573" t="str">
        <f>IF([1]Dashboard!$AK$39="Month","Month"&amp;N573&amp;F573,IF([1]Dashboard!$AK$39="YTD",IF(O573-[1]Dashboard!$AK$37&lt;=0,"YTD"&amp;A573&amp;[1]Dashboard!$AK$37&amp;F573),IF([1]Dashboard!$AK$39="FY","FY"&amp;A573&amp;F573)))</f>
        <v>YTD202406QUEBRA QUEBRA TO GO</v>
      </c>
      <c r="T573" t="str">
        <f>IF([1]Dashboard!$AK$39="Month","Month"&amp;N573&amp;F573,IF([1]Dashboard!$AK$39="YTD",IF(O573-[1]Dashboard!$AK$37&lt;=0,"YTD"&amp;A573&amp;[1]Dashboard!$AK$37&amp;U573),IF([1]Dashboard!$AK$39="FY","FY"&amp;A573&amp;U573)))</f>
        <v>YTD2024061 - QUEBRAQUEBRA QUEBRA TO GO</v>
      </c>
      <c r="U573" t="str">
        <f t="shared" si="35"/>
        <v>1 - QUEBRAQUEBRA QUEBRA TO GO</v>
      </c>
      <c r="V573" t="str">
        <f>IF([1]Dashboard!$AK$39="Month","Month"&amp;N573&amp;C573&amp;E573,IF([1]Dashboard!$AK$39="YTD",IF(O573-[1]Dashboard!$AK$37&lt;=0,"YTD"&amp;A573&amp;[1]Dashboard!$AK$37&amp;C573&amp;E573),IF([1]Dashboard!$AK$39="FY","FY"&amp;A573&amp;C573&amp;E573)))</f>
        <v>YTD202406Bonaparte1 - QUEBRA</v>
      </c>
      <c r="W573" t="str">
        <f>IF([1]Dashboard!$AK$39="Month","Month"&amp;N573,IF([1]Dashboard!$AK$39="YTD",IF(O573-[1]Dashboard!$AK$37&lt;=0,"YTD"&amp;A573&amp;[1]Dashboard!$AK$37),IF([1]Dashboard!$AK$39="FY","FY"&amp;A573)))</f>
        <v>YTD202406</v>
      </c>
    </row>
    <row r="574" spans="1:23" x14ac:dyDescent="0.3">
      <c r="A574" t="s">
        <v>23</v>
      </c>
      <c r="B574" t="s">
        <v>294</v>
      </c>
      <c r="C574" t="s">
        <v>230</v>
      </c>
      <c r="D574" t="s">
        <v>71</v>
      </c>
      <c r="E574" t="s">
        <v>49</v>
      </c>
      <c r="F574" t="s">
        <v>50</v>
      </c>
      <c r="G574" t="s">
        <v>136</v>
      </c>
      <c r="H574" t="s">
        <v>137</v>
      </c>
      <c r="I574" s="4">
        <v>16</v>
      </c>
      <c r="J574" s="4">
        <v>40.338680926916219</v>
      </c>
      <c r="K574" s="4">
        <v>15.300059417706475</v>
      </c>
      <c r="L574" s="4">
        <v>25.038621509209744</v>
      </c>
      <c r="M574" s="5">
        <v>3.2</v>
      </c>
      <c r="N574" t="str">
        <f t="shared" si="32"/>
        <v>202403</v>
      </c>
      <c r="O574" t="str">
        <f t="shared" si="33"/>
        <v>03</v>
      </c>
      <c r="P574" t="str">
        <f t="shared" si="34"/>
        <v>03.Mar2024</v>
      </c>
      <c r="Q574" t="str">
        <f>IF([1]Dashboard!$AK$39="Month","Month"&amp;N574&amp;E574,IF([1]Dashboard!$AK$39="YTD",IF(O574-[1]Dashboard!$AK$37&lt;=0,"YTD"&amp;A574&amp;[1]Dashboard!$AK$37&amp;E574),IF([1]Dashboard!$AK$39="FY","FY"&amp;A574&amp;E574)))</f>
        <v>YTD2024061 - QUEBRA</v>
      </c>
      <c r="R574" t="str">
        <f>IF([1]Dashboard!$AK$39="Month","Month"&amp;N574&amp;E574&amp;F574,IF([1]Dashboard!$AK$39="YTD",IF(O574-[1]Dashboard!$AK$37&lt;=0,"YTD"&amp;A574&amp;[1]Dashboard!$AK$37&amp;E574&amp;F574),IF([1]Dashboard!$AK$39="FY","FY"&amp;A574&amp;E574&amp;F574)))</f>
        <v>YTD2024061 - QUEBRAQUEBRA QUEBRA TO GO</v>
      </c>
      <c r="S574" t="str">
        <f>IF([1]Dashboard!$AK$39="Month","Month"&amp;N574&amp;F574,IF([1]Dashboard!$AK$39="YTD",IF(O574-[1]Dashboard!$AK$37&lt;=0,"YTD"&amp;A574&amp;[1]Dashboard!$AK$37&amp;F574),IF([1]Dashboard!$AK$39="FY","FY"&amp;A574&amp;F574)))</f>
        <v>YTD202406QUEBRA QUEBRA TO GO</v>
      </c>
      <c r="T574" t="str">
        <f>IF([1]Dashboard!$AK$39="Month","Month"&amp;N574&amp;F574,IF([1]Dashboard!$AK$39="YTD",IF(O574-[1]Dashboard!$AK$37&lt;=0,"YTD"&amp;A574&amp;[1]Dashboard!$AK$37&amp;U574),IF([1]Dashboard!$AK$39="FY","FY"&amp;A574&amp;U574)))</f>
        <v>YTD2024061 - QUEBRAQUEBRA QUEBRA TO GO</v>
      </c>
      <c r="U574" t="str">
        <f t="shared" si="35"/>
        <v>1 - QUEBRAQUEBRA QUEBRA TO GO</v>
      </c>
      <c r="V574" t="str">
        <f>IF([1]Dashboard!$AK$39="Month","Month"&amp;N574&amp;C574&amp;E574,IF([1]Dashboard!$AK$39="YTD",IF(O574-[1]Dashboard!$AK$37&lt;=0,"YTD"&amp;A574&amp;[1]Dashboard!$AK$37&amp;C574&amp;E574),IF([1]Dashboard!$AK$39="FY","FY"&amp;A574&amp;C574&amp;E574)))</f>
        <v>YTD202406Bonaparte1 - QUEBRA</v>
      </c>
      <c r="W574" t="str">
        <f>IF([1]Dashboard!$AK$39="Month","Month"&amp;N574,IF([1]Dashboard!$AK$39="YTD",IF(O574-[1]Dashboard!$AK$37&lt;=0,"YTD"&amp;A574&amp;[1]Dashboard!$AK$37),IF([1]Dashboard!$AK$39="FY","FY"&amp;A574)))</f>
        <v>YTD202406</v>
      </c>
    </row>
    <row r="575" spans="1:23" x14ac:dyDescent="0.3">
      <c r="A575" t="s">
        <v>23</v>
      </c>
      <c r="B575" t="s">
        <v>294</v>
      </c>
      <c r="C575" t="s">
        <v>230</v>
      </c>
      <c r="D575" t="s">
        <v>71</v>
      </c>
      <c r="E575" t="s">
        <v>49</v>
      </c>
      <c r="F575" t="s">
        <v>50</v>
      </c>
      <c r="G575" t="s">
        <v>61</v>
      </c>
      <c r="H575" t="s">
        <v>62</v>
      </c>
      <c r="I575" s="4">
        <v>51</v>
      </c>
      <c r="J575" s="4">
        <v>135.73232323232318</v>
      </c>
      <c r="K575" s="4">
        <v>46.988636363636367</v>
      </c>
      <c r="L575" s="4">
        <v>88.743686868686822</v>
      </c>
      <c r="M575" s="5">
        <v>10.199999999999999</v>
      </c>
      <c r="N575" t="str">
        <f t="shared" si="32"/>
        <v>202403</v>
      </c>
      <c r="O575" t="str">
        <f t="shared" si="33"/>
        <v>03</v>
      </c>
      <c r="P575" t="str">
        <f t="shared" si="34"/>
        <v>03.Mar2024</v>
      </c>
      <c r="Q575" t="str">
        <f>IF([1]Dashboard!$AK$39="Month","Month"&amp;N575&amp;E575,IF([1]Dashboard!$AK$39="YTD",IF(O575-[1]Dashboard!$AK$37&lt;=0,"YTD"&amp;A575&amp;[1]Dashboard!$AK$37&amp;E575),IF([1]Dashboard!$AK$39="FY","FY"&amp;A575&amp;E575)))</f>
        <v>YTD2024061 - QUEBRA</v>
      </c>
      <c r="R575" t="str">
        <f>IF([1]Dashboard!$AK$39="Month","Month"&amp;N575&amp;E575&amp;F575,IF([1]Dashboard!$AK$39="YTD",IF(O575-[1]Dashboard!$AK$37&lt;=0,"YTD"&amp;A575&amp;[1]Dashboard!$AK$37&amp;E575&amp;F575),IF([1]Dashboard!$AK$39="FY","FY"&amp;A575&amp;E575&amp;F575)))</f>
        <v>YTD2024061 - QUEBRAQUEBRA QUEBRA TO GO</v>
      </c>
      <c r="S575" t="str">
        <f>IF([1]Dashboard!$AK$39="Month","Month"&amp;N575&amp;F575,IF([1]Dashboard!$AK$39="YTD",IF(O575-[1]Dashboard!$AK$37&lt;=0,"YTD"&amp;A575&amp;[1]Dashboard!$AK$37&amp;F575),IF([1]Dashboard!$AK$39="FY","FY"&amp;A575&amp;F575)))</f>
        <v>YTD202406QUEBRA QUEBRA TO GO</v>
      </c>
      <c r="T575" t="str">
        <f>IF([1]Dashboard!$AK$39="Month","Month"&amp;N575&amp;F575,IF([1]Dashboard!$AK$39="YTD",IF(O575-[1]Dashboard!$AK$37&lt;=0,"YTD"&amp;A575&amp;[1]Dashboard!$AK$37&amp;U575),IF([1]Dashboard!$AK$39="FY","FY"&amp;A575&amp;U575)))</f>
        <v>YTD2024061 - QUEBRAQUEBRA QUEBRA TO GO</v>
      </c>
      <c r="U575" t="str">
        <f t="shared" si="35"/>
        <v>1 - QUEBRAQUEBRA QUEBRA TO GO</v>
      </c>
      <c r="V575" t="str">
        <f>IF([1]Dashboard!$AK$39="Month","Month"&amp;N575&amp;C575&amp;E575,IF([1]Dashboard!$AK$39="YTD",IF(O575-[1]Dashboard!$AK$37&lt;=0,"YTD"&amp;A575&amp;[1]Dashboard!$AK$37&amp;C575&amp;E575),IF([1]Dashboard!$AK$39="FY","FY"&amp;A575&amp;C575&amp;E575)))</f>
        <v>YTD202406Bonaparte1 - QUEBRA</v>
      </c>
      <c r="W575" t="str">
        <f>IF([1]Dashboard!$AK$39="Month","Month"&amp;N575,IF([1]Dashboard!$AK$39="YTD",IF(O575-[1]Dashboard!$AK$37&lt;=0,"YTD"&amp;A575&amp;[1]Dashboard!$AK$37),IF([1]Dashboard!$AK$39="FY","FY"&amp;A575)))</f>
        <v>YTD202406</v>
      </c>
    </row>
    <row r="576" spans="1:23" x14ac:dyDescent="0.3">
      <c r="A576" t="s">
        <v>23</v>
      </c>
      <c r="B576" t="s">
        <v>294</v>
      </c>
      <c r="C576" t="s">
        <v>230</v>
      </c>
      <c r="D576" t="s">
        <v>71</v>
      </c>
      <c r="E576" t="s">
        <v>49</v>
      </c>
      <c r="F576" t="s">
        <v>50</v>
      </c>
      <c r="G576" t="s">
        <v>63</v>
      </c>
      <c r="H576" t="s">
        <v>64</v>
      </c>
      <c r="I576" s="4">
        <v>33</v>
      </c>
      <c r="J576" s="4">
        <v>73.689839572192511</v>
      </c>
      <c r="K576" s="4">
        <v>32.181372549019613</v>
      </c>
      <c r="L576" s="4">
        <v>41.508467023172905</v>
      </c>
      <c r="M576" s="5">
        <v>6.6</v>
      </c>
      <c r="N576" t="str">
        <f t="shared" si="32"/>
        <v>202403</v>
      </c>
      <c r="O576" t="str">
        <f t="shared" si="33"/>
        <v>03</v>
      </c>
      <c r="P576" t="str">
        <f t="shared" si="34"/>
        <v>03.Mar2024</v>
      </c>
      <c r="Q576" t="str">
        <f>IF([1]Dashboard!$AK$39="Month","Month"&amp;N576&amp;E576,IF([1]Dashboard!$AK$39="YTD",IF(O576-[1]Dashboard!$AK$37&lt;=0,"YTD"&amp;A576&amp;[1]Dashboard!$AK$37&amp;E576),IF([1]Dashboard!$AK$39="FY","FY"&amp;A576&amp;E576)))</f>
        <v>YTD2024061 - QUEBRA</v>
      </c>
      <c r="R576" t="str">
        <f>IF([1]Dashboard!$AK$39="Month","Month"&amp;N576&amp;E576&amp;F576,IF([1]Dashboard!$AK$39="YTD",IF(O576-[1]Dashboard!$AK$37&lt;=0,"YTD"&amp;A576&amp;[1]Dashboard!$AK$37&amp;E576&amp;F576),IF([1]Dashboard!$AK$39="FY","FY"&amp;A576&amp;E576&amp;F576)))</f>
        <v>YTD2024061 - QUEBRAQUEBRA QUEBRA TO GO</v>
      </c>
      <c r="S576" t="str">
        <f>IF([1]Dashboard!$AK$39="Month","Month"&amp;N576&amp;F576,IF([1]Dashboard!$AK$39="YTD",IF(O576-[1]Dashboard!$AK$37&lt;=0,"YTD"&amp;A576&amp;[1]Dashboard!$AK$37&amp;F576),IF([1]Dashboard!$AK$39="FY","FY"&amp;A576&amp;F576)))</f>
        <v>YTD202406QUEBRA QUEBRA TO GO</v>
      </c>
      <c r="T576" t="str">
        <f>IF([1]Dashboard!$AK$39="Month","Month"&amp;N576&amp;F576,IF([1]Dashboard!$AK$39="YTD",IF(O576-[1]Dashboard!$AK$37&lt;=0,"YTD"&amp;A576&amp;[1]Dashboard!$AK$37&amp;U576),IF([1]Dashboard!$AK$39="FY","FY"&amp;A576&amp;U576)))</f>
        <v>YTD2024061 - QUEBRAQUEBRA QUEBRA TO GO</v>
      </c>
      <c r="U576" t="str">
        <f t="shared" si="35"/>
        <v>1 - QUEBRAQUEBRA QUEBRA TO GO</v>
      </c>
      <c r="V576" t="str">
        <f>IF([1]Dashboard!$AK$39="Month","Month"&amp;N576&amp;C576&amp;E576,IF([1]Dashboard!$AK$39="YTD",IF(O576-[1]Dashboard!$AK$37&lt;=0,"YTD"&amp;A576&amp;[1]Dashboard!$AK$37&amp;C576&amp;E576),IF([1]Dashboard!$AK$39="FY","FY"&amp;A576&amp;C576&amp;E576)))</f>
        <v>YTD202406Bonaparte1 - QUEBRA</v>
      </c>
      <c r="W576" t="str">
        <f>IF([1]Dashboard!$AK$39="Month","Month"&amp;N576,IF([1]Dashboard!$AK$39="YTD",IF(O576-[1]Dashboard!$AK$37&lt;=0,"YTD"&amp;A576&amp;[1]Dashboard!$AK$37),IF([1]Dashboard!$AK$39="FY","FY"&amp;A576)))</f>
        <v>YTD202406</v>
      </c>
    </row>
    <row r="577" spans="1:23" x14ac:dyDescent="0.3">
      <c r="A577" t="s">
        <v>23</v>
      </c>
      <c r="B577" t="s">
        <v>294</v>
      </c>
      <c r="C577" t="s">
        <v>230</v>
      </c>
      <c r="D577" t="s">
        <v>71</v>
      </c>
      <c r="E577" t="s">
        <v>49</v>
      </c>
      <c r="F577" t="s">
        <v>50</v>
      </c>
      <c r="G577" t="s">
        <v>65</v>
      </c>
      <c r="H577" t="s">
        <v>66</v>
      </c>
      <c r="I577" s="4">
        <v>18</v>
      </c>
      <c r="J577" s="4">
        <v>45.154486036838982</v>
      </c>
      <c r="K577" s="4">
        <v>18.957219251336902</v>
      </c>
      <c r="L577" s="4">
        <v>26.19726678550208</v>
      </c>
      <c r="M577" s="5">
        <v>3.6</v>
      </c>
      <c r="N577" t="str">
        <f t="shared" si="32"/>
        <v>202403</v>
      </c>
      <c r="O577" t="str">
        <f t="shared" si="33"/>
        <v>03</v>
      </c>
      <c r="P577" t="str">
        <f t="shared" si="34"/>
        <v>03.Mar2024</v>
      </c>
      <c r="Q577" t="str">
        <f>IF([1]Dashboard!$AK$39="Month","Month"&amp;N577&amp;E577,IF([1]Dashboard!$AK$39="YTD",IF(O577-[1]Dashboard!$AK$37&lt;=0,"YTD"&amp;A577&amp;[1]Dashboard!$AK$37&amp;E577),IF([1]Dashboard!$AK$39="FY","FY"&amp;A577&amp;E577)))</f>
        <v>YTD2024061 - QUEBRA</v>
      </c>
      <c r="R577" t="str">
        <f>IF([1]Dashboard!$AK$39="Month","Month"&amp;N577&amp;E577&amp;F577,IF([1]Dashboard!$AK$39="YTD",IF(O577-[1]Dashboard!$AK$37&lt;=0,"YTD"&amp;A577&amp;[1]Dashboard!$AK$37&amp;E577&amp;F577),IF([1]Dashboard!$AK$39="FY","FY"&amp;A577&amp;E577&amp;F577)))</f>
        <v>YTD2024061 - QUEBRAQUEBRA QUEBRA TO GO</v>
      </c>
      <c r="S577" t="str">
        <f>IF([1]Dashboard!$AK$39="Month","Month"&amp;N577&amp;F577,IF([1]Dashboard!$AK$39="YTD",IF(O577-[1]Dashboard!$AK$37&lt;=0,"YTD"&amp;A577&amp;[1]Dashboard!$AK$37&amp;F577),IF([1]Dashboard!$AK$39="FY","FY"&amp;A577&amp;F577)))</f>
        <v>YTD202406QUEBRA QUEBRA TO GO</v>
      </c>
      <c r="T577" t="str">
        <f>IF([1]Dashboard!$AK$39="Month","Month"&amp;N577&amp;F577,IF([1]Dashboard!$AK$39="YTD",IF(O577-[1]Dashboard!$AK$37&lt;=0,"YTD"&amp;A577&amp;[1]Dashboard!$AK$37&amp;U577),IF([1]Dashboard!$AK$39="FY","FY"&amp;A577&amp;U577)))</f>
        <v>YTD2024061 - QUEBRAQUEBRA QUEBRA TO GO</v>
      </c>
      <c r="U577" t="str">
        <f t="shared" si="35"/>
        <v>1 - QUEBRAQUEBRA QUEBRA TO GO</v>
      </c>
      <c r="V577" t="str">
        <f>IF([1]Dashboard!$AK$39="Month","Month"&amp;N577&amp;C577&amp;E577,IF([1]Dashboard!$AK$39="YTD",IF(O577-[1]Dashboard!$AK$37&lt;=0,"YTD"&amp;A577&amp;[1]Dashboard!$AK$37&amp;C577&amp;E577),IF([1]Dashboard!$AK$39="FY","FY"&amp;A577&amp;C577&amp;E577)))</f>
        <v>YTD202406Bonaparte1 - QUEBRA</v>
      </c>
      <c r="W577" t="str">
        <f>IF([1]Dashboard!$AK$39="Month","Month"&amp;N577,IF([1]Dashboard!$AK$39="YTD",IF(O577-[1]Dashboard!$AK$37&lt;=0,"YTD"&amp;A577&amp;[1]Dashboard!$AK$37),IF([1]Dashboard!$AK$39="FY","FY"&amp;A577)))</f>
        <v>YTD202406</v>
      </c>
    </row>
    <row r="578" spans="1:23" x14ac:dyDescent="0.3">
      <c r="A578" t="s">
        <v>23</v>
      </c>
      <c r="B578" t="s">
        <v>294</v>
      </c>
      <c r="C578" t="s">
        <v>230</v>
      </c>
      <c r="D578" t="s">
        <v>71</v>
      </c>
      <c r="E578" t="s">
        <v>138</v>
      </c>
      <c r="F578" t="s">
        <v>139</v>
      </c>
      <c r="G578" t="s">
        <v>301</v>
      </c>
      <c r="H578" t="s">
        <v>302</v>
      </c>
      <c r="I578" s="4">
        <v>2</v>
      </c>
      <c r="J578" s="4">
        <v>3.2412358882947117</v>
      </c>
      <c r="K578" s="4">
        <v>1.0308972073677956</v>
      </c>
      <c r="L578" s="4">
        <v>2.2103386809269159</v>
      </c>
      <c r="M578" s="5">
        <v>2</v>
      </c>
      <c r="N578" t="str">
        <f t="shared" si="32"/>
        <v>202403</v>
      </c>
      <c r="O578" t="str">
        <f t="shared" si="33"/>
        <v>03</v>
      </c>
      <c r="P578" t="str">
        <f t="shared" si="34"/>
        <v>03.Mar2024</v>
      </c>
      <c r="Q578" t="str">
        <f>IF([1]Dashboard!$AK$39="Month","Month"&amp;N578&amp;E578,IF([1]Dashboard!$AK$39="YTD",IF(O578-[1]Dashboard!$AK$37&lt;=0,"YTD"&amp;A578&amp;[1]Dashboard!$AK$37&amp;E578),IF([1]Dashboard!$AK$39="FY","FY"&amp;A578&amp;E578)))</f>
        <v>YTD2024062 - BARISTA</v>
      </c>
      <c r="R578" t="str">
        <f>IF([1]Dashboard!$AK$39="Month","Month"&amp;N578&amp;E578&amp;F578,IF([1]Dashboard!$AK$39="YTD",IF(O578-[1]Dashboard!$AK$37&lt;=0,"YTD"&amp;A578&amp;[1]Dashboard!$AK$37&amp;E578&amp;F578),IF([1]Dashboard!$AK$39="FY","FY"&amp;A578&amp;E578&amp;F578)))</f>
        <v>YTD2024062 - BARISTABARISTA</v>
      </c>
      <c r="S578" t="str">
        <f>IF([1]Dashboard!$AK$39="Month","Month"&amp;N578&amp;F578,IF([1]Dashboard!$AK$39="YTD",IF(O578-[1]Dashboard!$AK$37&lt;=0,"YTD"&amp;A578&amp;[1]Dashboard!$AK$37&amp;F578),IF([1]Dashboard!$AK$39="FY","FY"&amp;A578&amp;F578)))</f>
        <v>YTD202406BARISTA</v>
      </c>
      <c r="T578" t="str">
        <f>IF([1]Dashboard!$AK$39="Month","Month"&amp;N578&amp;F578,IF([1]Dashboard!$AK$39="YTD",IF(O578-[1]Dashboard!$AK$37&lt;=0,"YTD"&amp;A578&amp;[1]Dashboard!$AK$37&amp;U578),IF([1]Dashboard!$AK$39="FY","FY"&amp;A578&amp;U578)))</f>
        <v>YTD2024062 - BARISTABARISTA</v>
      </c>
      <c r="U578" t="str">
        <f t="shared" si="35"/>
        <v>2 - BARISTABARISTA</v>
      </c>
      <c r="V578" t="str">
        <f>IF([1]Dashboard!$AK$39="Month","Month"&amp;N578&amp;C578&amp;E578,IF([1]Dashboard!$AK$39="YTD",IF(O578-[1]Dashboard!$AK$37&lt;=0,"YTD"&amp;A578&amp;[1]Dashboard!$AK$37&amp;C578&amp;E578),IF([1]Dashboard!$AK$39="FY","FY"&amp;A578&amp;C578&amp;E578)))</f>
        <v>YTD202406Bonaparte2 - BARISTA</v>
      </c>
      <c r="W578" t="str">
        <f>IF([1]Dashboard!$AK$39="Month","Month"&amp;N578,IF([1]Dashboard!$AK$39="YTD",IF(O578-[1]Dashboard!$AK$37&lt;=0,"YTD"&amp;A578&amp;[1]Dashboard!$AK$37),IF([1]Dashboard!$AK$39="FY","FY"&amp;A578)))</f>
        <v>YTD202406</v>
      </c>
    </row>
    <row r="579" spans="1:23" x14ac:dyDescent="0.3">
      <c r="A579" t="s">
        <v>23</v>
      </c>
      <c r="B579" t="s">
        <v>294</v>
      </c>
      <c r="C579" t="s">
        <v>230</v>
      </c>
      <c r="D579" t="s">
        <v>71</v>
      </c>
      <c r="E579" t="s">
        <v>138</v>
      </c>
      <c r="F579" t="s">
        <v>139</v>
      </c>
      <c r="G579" t="s">
        <v>303</v>
      </c>
      <c r="H579" t="s">
        <v>304</v>
      </c>
      <c r="I579" s="4">
        <v>2</v>
      </c>
      <c r="J579" s="4">
        <v>3.2412358882947117</v>
      </c>
      <c r="K579" s="4">
        <v>1.7439096850861557</v>
      </c>
      <c r="L579" s="4">
        <v>1.4973262032085561</v>
      </c>
      <c r="M579" s="5">
        <v>2</v>
      </c>
      <c r="N579" t="str">
        <f t="shared" ref="N579:N642" si="36">A579&amp;LEFT(B579,2)</f>
        <v>202403</v>
      </c>
      <c r="O579" t="str">
        <f t="shared" ref="O579:O642" si="37">RIGHT(N579,2)</f>
        <v>03</v>
      </c>
      <c r="P579" t="str">
        <f t="shared" ref="P579:P642" si="38">B579&amp;A579</f>
        <v>03.Mar2024</v>
      </c>
      <c r="Q579" t="str">
        <f>IF([1]Dashboard!$AK$39="Month","Month"&amp;N579&amp;E579,IF([1]Dashboard!$AK$39="YTD",IF(O579-[1]Dashboard!$AK$37&lt;=0,"YTD"&amp;A579&amp;[1]Dashboard!$AK$37&amp;E579),IF([1]Dashboard!$AK$39="FY","FY"&amp;A579&amp;E579)))</f>
        <v>YTD2024062 - BARISTA</v>
      </c>
      <c r="R579" t="str">
        <f>IF([1]Dashboard!$AK$39="Month","Month"&amp;N579&amp;E579&amp;F579,IF([1]Dashboard!$AK$39="YTD",IF(O579-[1]Dashboard!$AK$37&lt;=0,"YTD"&amp;A579&amp;[1]Dashboard!$AK$37&amp;E579&amp;F579),IF([1]Dashboard!$AK$39="FY","FY"&amp;A579&amp;E579&amp;F579)))</f>
        <v>YTD2024062 - BARISTABARISTA</v>
      </c>
      <c r="S579" t="str">
        <f>IF([1]Dashboard!$AK$39="Month","Month"&amp;N579&amp;F579,IF([1]Dashboard!$AK$39="YTD",IF(O579-[1]Dashboard!$AK$37&lt;=0,"YTD"&amp;A579&amp;[1]Dashboard!$AK$37&amp;F579),IF([1]Dashboard!$AK$39="FY","FY"&amp;A579&amp;F579)))</f>
        <v>YTD202406BARISTA</v>
      </c>
      <c r="T579" t="str">
        <f>IF([1]Dashboard!$AK$39="Month","Month"&amp;N579&amp;F579,IF([1]Dashboard!$AK$39="YTD",IF(O579-[1]Dashboard!$AK$37&lt;=0,"YTD"&amp;A579&amp;[1]Dashboard!$AK$37&amp;U579),IF([1]Dashboard!$AK$39="FY","FY"&amp;A579&amp;U579)))</f>
        <v>YTD2024062 - BARISTABARISTA</v>
      </c>
      <c r="U579" t="str">
        <f t="shared" ref="U579:U642" si="39">E579&amp;F579</f>
        <v>2 - BARISTABARISTA</v>
      </c>
      <c r="V579" t="str">
        <f>IF([1]Dashboard!$AK$39="Month","Month"&amp;N579&amp;C579&amp;E579,IF([1]Dashboard!$AK$39="YTD",IF(O579-[1]Dashboard!$AK$37&lt;=0,"YTD"&amp;A579&amp;[1]Dashboard!$AK$37&amp;C579&amp;E579),IF([1]Dashboard!$AK$39="FY","FY"&amp;A579&amp;C579&amp;E579)))</f>
        <v>YTD202406Bonaparte2 - BARISTA</v>
      </c>
      <c r="W579" t="str">
        <f>IF([1]Dashboard!$AK$39="Month","Month"&amp;N579,IF([1]Dashboard!$AK$39="YTD",IF(O579-[1]Dashboard!$AK$37&lt;=0,"YTD"&amp;A579&amp;[1]Dashboard!$AK$37),IF([1]Dashboard!$AK$39="FY","FY"&amp;A579)))</f>
        <v>YTD202406</v>
      </c>
    </row>
    <row r="580" spans="1:23" x14ac:dyDescent="0.3">
      <c r="A580" t="s">
        <v>23</v>
      </c>
      <c r="B580" t="s">
        <v>294</v>
      </c>
      <c r="C580" t="s">
        <v>230</v>
      </c>
      <c r="D580" t="s">
        <v>71</v>
      </c>
      <c r="E580" t="s">
        <v>138</v>
      </c>
      <c r="F580" t="s">
        <v>139</v>
      </c>
      <c r="G580" t="s">
        <v>142</v>
      </c>
      <c r="H580" t="s">
        <v>143</v>
      </c>
      <c r="I580" s="4">
        <v>1</v>
      </c>
      <c r="J580" s="4">
        <v>1.2834224598930482</v>
      </c>
      <c r="K580" s="4">
        <v>0.49272578728461081</v>
      </c>
      <c r="L580" s="4">
        <v>0.79069667260843735</v>
      </c>
      <c r="M580" s="5">
        <v>1</v>
      </c>
      <c r="N580" t="str">
        <f t="shared" si="36"/>
        <v>202403</v>
      </c>
      <c r="O580" t="str">
        <f t="shared" si="37"/>
        <v>03</v>
      </c>
      <c r="P580" t="str">
        <f t="shared" si="38"/>
        <v>03.Mar2024</v>
      </c>
      <c r="Q580" t="str">
        <f>IF([1]Dashboard!$AK$39="Month","Month"&amp;N580&amp;E580,IF([1]Dashboard!$AK$39="YTD",IF(O580-[1]Dashboard!$AK$37&lt;=0,"YTD"&amp;A580&amp;[1]Dashboard!$AK$37&amp;E580),IF([1]Dashboard!$AK$39="FY","FY"&amp;A580&amp;E580)))</f>
        <v>YTD2024062 - BARISTA</v>
      </c>
      <c r="R580" t="str">
        <f>IF([1]Dashboard!$AK$39="Month","Month"&amp;N580&amp;E580&amp;F580,IF([1]Dashboard!$AK$39="YTD",IF(O580-[1]Dashboard!$AK$37&lt;=0,"YTD"&amp;A580&amp;[1]Dashboard!$AK$37&amp;E580&amp;F580),IF([1]Dashboard!$AK$39="FY","FY"&amp;A580&amp;E580&amp;F580)))</f>
        <v>YTD2024062 - BARISTABARISTA</v>
      </c>
      <c r="S580" t="str">
        <f>IF([1]Dashboard!$AK$39="Month","Month"&amp;N580&amp;F580,IF([1]Dashboard!$AK$39="YTD",IF(O580-[1]Dashboard!$AK$37&lt;=0,"YTD"&amp;A580&amp;[1]Dashboard!$AK$37&amp;F580),IF([1]Dashboard!$AK$39="FY","FY"&amp;A580&amp;F580)))</f>
        <v>YTD202406BARISTA</v>
      </c>
      <c r="T580" t="str">
        <f>IF([1]Dashboard!$AK$39="Month","Month"&amp;N580&amp;F580,IF([1]Dashboard!$AK$39="YTD",IF(O580-[1]Dashboard!$AK$37&lt;=0,"YTD"&amp;A580&amp;[1]Dashboard!$AK$37&amp;U580),IF([1]Dashboard!$AK$39="FY","FY"&amp;A580&amp;U580)))</f>
        <v>YTD2024062 - BARISTABARISTA</v>
      </c>
      <c r="U580" t="str">
        <f t="shared" si="39"/>
        <v>2 - BARISTABARISTA</v>
      </c>
      <c r="V580" t="str">
        <f>IF([1]Dashboard!$AK$39="Month","Month"&amp;N580&amp;C580&amp;E580,IF([1]Dashboard!$AK$39="YTD",IF(O580-[1]Dashboard!$AK$37&lt;=0,"YTD"&amp;A580&amp;[1]Dashboard!$AK$37&amp;C580&amp;E580),IF([1]Dashboard!$AK$39="FY","FY"&amp;A580&amp;C580&amp;E580)))</f>
        <v>YTD202406Bonaparte2 - BARISTA</v>
      </c>
      <c r="W580" t="str">
        <f>IF([1]Dashboard!$AK$39="Month","Month"&amp;N580,IF([1]Dashboard!$AK$39="YTD",IF(O580-[1]Dashboard!$AK$37&lt;=0,"YTD"&amp;A580&amp;[1]Dashboard!$AK$37),IF([1]Dashboard!$AK$39="FY","FY"&amp;A580)))</f>
        <v>YTD202406</v>
      </c>
    </row>
    <row r="581" spans="1:23" x14ac:dyDescent="0.3">
      <c r="A581" t="s">
        <v>23</v>
      </c>
      <c r="B581" t="s">
        <v>294</v>
      </c>
      <c r="C581" t="s">
        <v>230</v>
      </c>
      <c r="D581" t="s">
        <v>71</v>
      </c>
      <c r="E581" t="s">
        <v>138</v>
      </c>
      <c r="F581" t="s">
        <v>139</v>
      </c>
      <c r="G581" t="s">
        <v>144</v>
      </c>
      <c r="H581" t="s">
        <v>145</v>
      </c>
      <c r="I581" s="4">
        <v>9</v>
      </c>
      <c r="J581" s="4">
        <v>6.0695187165775399</v>
      </c>
      <c r="K581" s="4">
        <v>1.4171122994652408</v>
      </c>
      <c r="L581" s="4">
        <v>4.6524064171122994</v>
      </c>
      <c r="M581" s="5">
        <v>9</v>
      </c>
      <c r="N581" t="str">
        <f t="shared" si="36"/>
        <v>202403</v>
      </c>
      <c r="O581" t="str">
        <f t="shared" si="37"/>
        <v>03</v>
      </c>
      <c r="P581" t="str">
        <f t="shared" si="38"/>
        <v>03.Mar2024</v>
      </c>
      <c r="Q581" t="str">
        <f>IF([1]Dashboard!$AK$39="Month","Month"&amp;N581&amp;E581,IF([1]Dashboard!$AK$39="YTD",IF(O581-[1]Dashboard!$AK$37&lt;=0,"YTD"&amp;A581&amp;[1]Dashboard!$AK$37&amp;E581),IF([1]Dashboard!$AK$39="FY","FY"&amp;A581&amp;E581)))</f>
        <v>YTD2024062 - BARISTA</v>
      </c>
      <c r="R581" t="str">
        <f>IF([1]Dashboard!$AK$39="Month","Month"&amp;N581&amp;E581&amp;F581,IF([1]Dashboard!$AK$39="YTD",IF(O581-[1]Dashboard!$AK$37&lt;=0,"YTD"&amp;A581&amp;[1]Dashboard!$AK$37&amp;E581&amp;F581),IF([1]Dashboard!$AK$39="FY","FY"&amp;A581&amp;E581&amp;F581)))</f>
        <v>YTD2024062 - BARISTABARISTA</v>
      </c>
      <c r="S581" t="str">
        <f>IF([1]Dashboard!$AK$39="Month","Month"&amp;N581&amp;F581,IF([1]Dashboard!$AK$39="YTD",IF(O581-[1]Dashboard!$AK$37&lt;=0,"YTD"&amp;A581&amp;[1]Dashboard!$AK$37&amp;F581),IF([1]Dashboard!$AK$39="FY","FY"&amp;A581&amp;F581)))</f>
        <v>YTD202406BARISTA</v>
      </c>
      <c r="T581" t="str">
        <f>IF([1]Dashboard!$AK$39="Month","Month"&amp;N581&amp;F581,IF([1]Dashboard!$AK$39="YTD",IF(O581-[1]Dashboard!$AK$37&lt;=0,"YTD"&amp;A581&amp;[1]Dashboard!$AK$37&amp;U581),IF([1]Dashboard!$AK$39="FY","FY"&amp;A581&amp;U581)))</f>
        <v>YTD2024062 - BARISTABARISTA</v>
      </c>
      <c r="U581" t="str">
        <f t="shared" si="39"/>
        <v>2 - BARISTABARISTA</v>
      </c>
      <c r="V581" t="str">
        <f>IF([1]Dashboard!$AK$39="Month","Month"&amp;N581&amp;C581&amp;E581,IF([1]Dashboard!$AK$39="YTD",IF(O581-[1]Dashboard!$AK$37&lt;=0,"YTD"&amp;A581&amp;[1]Dashboard!$AK$37&amp;C581&amp;E581),IF([1]Dashboard!$AK$39="FY","FY"&amp;A581&amp;C581&amp;E581)))</f>
        <v>YTD202406Bonaparte2 - BARISTA</v>
      </c>
      <c r="W581" t="str">
        <f>IF([1]Dashboard!$AK$39="Month","Month"&amp;N581,IF([1]Dashboard!$AK$39="YTD",IF(O581-[1]Dashboard!$AK$37&lt;=0,"YTD"&amp;A581&amp;[1]Dashboard!$AK$37),IF([1]Dashboard!$AK$39="FY","FY"&amp;A581)))</f>
        <v>YTD202406</v>
      </c>
    </row>
    <row r="582" spans="1:23" x14ac:dyDescent="0.3">
      <c r="A582" t="s">
        <v>23</v>
      </c>
      <c r="B582" t="s">
        <v>294</v>
      </c>
      <c r="C582" t="s">
        <v>230</v>
      </c>
      <c r="D582" t="s">
        <v>71</v>
      </c>
      <c r="E582" t="s">
        <v>138</v>
      </c>
      <c r="F582" t="s">
        <v>139</v>
      </c>
      <c r="G582" t="s">
        <v>146</v>
      </c>
      <c r="H582" t="s">
        <v>147</v>
      </c>
      <c r="I582" s="4">
        <v>5</v>
      </c>
      <c r="J582" s="4">
        <v>2.7168746286393342</v>
      </c>
      <c r="K582" s="4">
        <v>0.73529411764705888</v>
      </c>
      <c r="L582" s="4">
        <v>1.9815805109922757</v>
      </c>
      <c r="M582" s="5">
        <v>5</v>
      </c>
      <c r="N582" t="str">
        <f t="shared" si="36"/>
        <v>202403</v>
      </c>
      <c r="O582" t="str">
        <f t="shared" si="37"/>
        <v>03</v>
      </c>
      <c r="P582" t="str">
        <f t="shared" si="38"/>
        <v>03.Mar2024</v>
      </c>
      <c r="Q582" t="str">
        <f>IF([1]Dashboard!$AK$39="Month","Month"&amp;N582&amp;E582,IF([1]Dashboard!$AK$39="YTD",IF(O582-[1]Dashboard!$AK$37&lt;=0,"YTD"&amp;A582&amp;[1]Dashboard!$AK$37&amp;E582),IF([1]Dashboard!$AK$39="FY","FY"&amp;A582&amp;E582)))</f>
        <v>YTD2024062 - BARISTA</v>
      </c>
      <c r="R582" t="str">
        <f>IF([1]Dashboard!$AK$39="Month","Month"&amp;N582&amp;E582&amp;F582,IF([1]Dashboard!$AK$39="YTD",IF(O582-[1]Dashboard!$AK$37&lt;=0,"YTD"&amp;A582&amp;[1]Dashboard!$AK$37&amp;E582&amp;F582),IF([1]Dashboard!$AK$39="FY","FY"&amp;A582&amp;E582&amp;F582)))</f>
        <v>YTD2024062 - BARISTABARISTA</v>
      </c>
      <c r="S582" t="str">
        <f>IF([1]Dashboard!$AK$39="Month","Month"&amp;N582&amp;F582,IF([1]Dashboard!$AK$39="YTD",IF(O582-[1]Dashboard!$AK$37&lt;=0,"YTD"&amp;A582&amp;[1]Dashboard!$AK$37&amp;F582),IF([1]Dashboard!$AK$39="FY","FY"&amp;A582&amp;F582)))</f>
        <v>YTD202406BARISTA</v>
      </c>
      <c r="T582" t="str">
        <f>IF([1]Dashboard!$AK$39="Month","Month"&amp;N582&amp;F582,IF([1]Dashboard!$AK$39="YTD",IF(O582-[1]Dashboard!$AK$37&lt;=0,"YTD"&amp;A582&amp;[1]Dashboard!$AK$37&amp;U582),IF([1]Dashboard!$AK$39="FY","FY"&amp;A582&amp;U582)))</f>
        <v>YTD2024062 - BARISTABARISTA</v>
      </c>
      <c r="U582" t="str">
        <f t="shared" si="39"/>
        <v>2 - BARISTABARISTA</v>
      </c>
      <c r="V582" t="str">
        <f>IF([1]Dashboard!$AK$39="Month","Month"&amp;N582&amp;C582&amp;E582,IF([1]Dashboard!$AK$39="YTD",IF(O582-[1]Dashboard!$AK$37&lt;=0,"YTD"&amp;A582&amp;[1]Dashboard!$AK$37&amp;C582&amp;E582),IF([1]Dashboard!$AK$39="FY","FY"&amp;A582&amp;C582&amp;E582)))</f>
        <v>YTD202406Bonaparte2 - BARISTA</v>
      </c>
      <c r="W582" t="str">
        <f>IF([1]Dashboard!$AK$39="Month","Month"&amp;N582,IF([1]Dashboard!$AK$39="YTD",IF(O582-[1]Dashboard!$AK$37&lt;=0,"YTD"&amp;A582&amp;[1]Dashboard!$AK$37),IF([1]Dashboard!$AK$39="FY","FY"&amp;A582)))</f>
        <v>YTD202406</v>
      </c>
    </row>
    <row r="583" spans="1:23" x14ac:dyDescent="0.3">
      <c r="A583" t="s">
        <v>23</v>
      </c>
      <c r="B583" t="s">
        <v>294</v>
      </c>
      <c r="C583" t="s">
        <v>230</v>
      </c>
      <c r="D583" t="s">
        <v>71</v>
      </c>
      <c r="E583" t="s">
        <v>138</v>
      </c>
      <c r="F583" t="s">
        <v>139</v>
      </c>
      <c r="G583" t="s">
        <v>150</v>
      </c>
      <c r="H583" t="s">
        <v>151</v>
      </c>
      <c r="I583" s="4">
        <v>56</v>
      </c>
      <c r="J583" s="4">
        <v>22.546048722519298</v>
      </c>
      <c r="K583" s="4">
        <v>6.3428401663695784</v>
      </c>
      <c r="L583" s="4">
        <v>16.203208556149718</v>
      </c>
      <c r="M583" s="5">
        <v>56</v>
      </c>
      <c r="N583" t="str">
        <f t="shared" si="36"/>
        <v>202403</v>
      </c>
      <c r="O583" t="str">
        <f t="shared" si="37"/>
        <v>03</v>
      </c>
      <c r="P583" t="str">
        <f t="shared" si="38"/>
        <v>03.Mar2024</v>
      </c>
      <c r="Q583" t="str">
        <f>IF([1]Dashboard!$AK$39="Month","Month"&amp;N583&amp;E583,IF([1]Dashboard!$AK$39="YTD",IF(O583-[1]Dashboard!$AK$37&lt;=0,"YTD"&amp;A583&amp;[1]Dashboard!$AK$37&amp;E583),IF([1]Dashboard!$AK$39="FY","FY"&amp;A583&amp;E583)))</f>
        <v>YTD2024062 - BARISTA</v>
      </c>
      <c r="R583" t="str">
        <f>IF([1]Dashboard!$AK$39="Month","Month"&amp;N583&amp;E583&amp;F583,IF([1]Dashboard!$AK$39="YTD",IF(O583-[1]Dashboard!$AK$37&lt;=0,"YTD"&amp;A583&amp;[1]Dashboard!$AK$37&amp;E583&amp;F583),IF([1]Dashboard!$AK$39="FY","FY"&amp;A583&amp;E583&amp;F583)))</f>
        <v>YTD2024062 - BARISTABARISTA</v>
      </c>
      <c r="S583" t="str">
        <f>IF([1]Dashboard!$AK$39="Month","Month"&amp;N583&amp;F583,IF([1]Dashboard!$AK$39="YTD",IF(O583-[1]Dashboard!$AK$37&lt;=0,"YTD"&amp;A583&amp;[1]Dashboard!$AK$37&amp;F583),IF([1]Dashboard!$AK$39="FY","FY"&amp;A583&amp;F583)))</f>
        <v>YTD202406BARISTA</v>
      </c>
      <c r="T583" t="str">
        <f>IF([1]Dashboard!$AK$39="Month","Month"&amp;N583&amp;F583,IF([1]Dashboard!$AK$39="YTD",IF(O583-[1]Dashboard!$AK$37&lt;=0,"YTD"&amp;A583&amp;[1]Dashboard!$AK$37&amp;U583),IF([1]Dashboard!$AK$39="FY","FY"&amp;A583&amp;U583)))</f>
        <v>YTD2024062 - BARISTABARISTA</v>
      </c>
      <c r="U583" t="str">
        <f t="shared" si="39"/>
        <v>2 - BARISTABARISTA</v>
      </c>
      <c r="V583" t="str">
        <f>IF([1]Dashboard!$AK$39="Month","Month"&amp;N583&amp;C583&amp;E583,IF([1]Dashboard!$AK$39="YTD",IF(O583-[1]Dashboard!$AK$37&lt;=0,"YTD"&amp;A583&amp;[1]Dashboard!$AK$37&amp;C583&amp;E583),IF([1]Dashboard!$AK$39="FY","FY"&amp;A583&amp;C583&amp;E583)))</f>
        <v>YTD202406Bonaparte2 - BARISTA</v>
      </c>
      <c r="W583" t="str">
        <f>IF([1]Dashboard!$AK$39="Month","Month"&amp;N583,IF([1]Dashboard!$AK$39="YTD",IF(O583-[1]Dashboard!$AK$37&lt;=0,"YTD"&amp;A583&amp;[1]Dashboard!$AK$37),IF([1]Dashboard!$AK$39="FY","FY"&amp;A583)))</f>
        <v>YTD202406</v>
      </c>
    </row>
    <row r="584" spans="1:23" x14ac:dyDescent="0.3">
      <c r="A584" t="s">
        <v>23</v>
      </c>
      <c r="B584" t="s">
        <v>294</v>
      </c>
      <c r="C584" t="s">
        <v>230</v>
      </c>
      <c r="D584" t="s">
        <v>71</v>
      </c>
      <c r="E584" t="s">
        <v>138</v>
      </c>
      <c r="F584" t="s">
        <v>139</v>
      </c>
      <c r="G584" t="s">
        <v>152</v>
      </c>
      <c r="H584" t="s">
        <v>153</v>
      </c>
      <c r="I584" s="4">
        <v>5</v>
      </c>
      <c r="J584" s="4">
        <v>4.0106951871657754</v>
      </c>
      <c r="K584" s="4">
        <v>0.95254010695187152</v>
      </c>
      <c r="L584" s="4">
        <v>3.0581550802139033</v>
      </c>
      <c r="M584" s="5">
        <v>5</v>
      </c>
      <c r="N584" t="str">
        <f t="shared" si="36"/>
        <v>202403</v>
      </c>
      <c r="O584" t="str">
        <f t="shared" si="37"/>
        <v>03</v>
      </c>
      <c r="P584" t="str">
        <f t="shared" si="38"/>
        <v>03.Mar2024</v>
      </c>
      <c r="Q584" t="str">
        <f>IF([1]Dashboard!$AK$39="Month","Month"&amp;N584&amp;E584,IF([1]Dashboard!$AK$39="YTD",IF(O584-[1]Dashboard!$AK$37&lt;=0,"YTD"&amp;A584&amp;[1]Dashboard!$AK$37&amp;E584),IF([1]Dashboard!$AK$39="FY","FY"&amp;A584&amp;E584)))</f>
        <v>YTD2024062 - BARISTA</v>
      </c>
      <c r="R584" t="str">
        <f>IF([1]Dashboard!$AK$39="Month","Month"&amp;N584&amp;E584&amp;F584,IF([1]Dashboard!$AK$39="YTD",IF(O584-[1]Dashboard!$AK$37&lt;=0,"YTD"&amp;A584&amp;[1]Dashboard!$AK$37&amp;E584&amp;F584),IF([1]Dashboard!$AK$39="FY","FY"&amp;A584&amp;E584&amp;F584)))</f>
        <v>YTD2024062 - BARISTABARISTA</v>
      </c>
      <c r="S584" t="str">
        <f>IF([1]Dashboard!$AK$39="Month","Month"&amp;N584&amp;F584,IF([1]Dashboard!$AK$39="YTD",IF(O584-[1]Dashboard!$AK$37&lt;=0,"YTD"&amp;A584&amp;[1]Dashboard!$AK$37&amp;F584),IF([1]Dashboard!$AK$39="FY","FY"&amp;A584&amp;F584)))</f>
        <v>YTD202406BARISTA</v>
      </c>
      <c r="T584" t="str">
        <f>IF([1]Dashboard!$AK$39="Month","Month"&amp;N584&amp;F584,IF([1]Dashboard!$AK$39="YTD",IF(O584-[1]Dashboard!$AK$37&lt;=0,"YTD"&amp;A584&amp;[1]Dashboard!$AK$37&amp;U584),IF([1]Dashboard!$AK$39="FY","FY"&amp;A584&amp;U584)))</f>
        <v>YTD2024062 - BARISTABARISTA</v>
      </c>
      <c r="U584" t="str">
        <f t="shared" si="39"/>
        <v>2 - BARISTABARISTA</v>
      </c>
      <c r="V584" t="str">
        <f>IF([1]Dashboard!$AK$39="Month","Month"&amp;N584&amp;C584&amp;E584,IF([1]Dashboard!$AK$39="YTD",IF(O584-[1]Dashboard!$AK$37&lt;=0,"YTD"&amp;A584&amp;[1]Dashboard!$AK$37&amp;C584&amp;E584),IF([1]Dashboard!$AK$39="FY","FY"&amp;A584&amp;C584&amp;E584)))</f>
        <v>YTD202406Bonaparte2 - BARISTA</v>
      </c>
      <c r="W584" t="str">
        <f>IF([1]Dashboard!$AK$39="Month","Month"&amp;N584,IF([1]Dashboard!$AK$39="YTD",IF(O584-[1]Dashboard!$AK$37&lt;=0,"YTD"&amp;A584&amp;[1]Dashboard!$AK$37),IF([1]Dashboard!$AK$39="FY","FY"&amp;A584)))</f>
        <v>YTD202406</v>
      </c>
    </row>
    <row r="585" spans="1:23" x14ac:dyDescent="0.3">
      <c r="A585" t="s">
        <v>23</v>
      </c>
      <c r="B585" t="s">
        <v>294</v>
      </c>
      <c r="C585" t="s">
        <v>230</v>
      </c>
      <c r="D585" t="s">
        <v>71</v>
      </c>
      <c r="E585" t="s">
        <v>138</v>
      </c>
      <c r="F585" t="s">
        <v>139</v>
      </c>
      <c r="G585" t="s">
        <v>154</v>
      </c>
      <c r="H585" t="s">
        <v>155</v>
      </c>
      <c r="I585" s="4">
        <v>8</v>
      </c>
      <c r="J585" s="4">
        <v>5.1054664289958405</v>
      </c>
      <c r="K585" s="4">
        <v>1.1437908496732023</v>
      </c>
      <c r="L585" s="4">
        <v>3.9616755793226379</v>
      </c>
      <c r="M585" s="5">
        <v>8</v>
      </c>
      <c r="N585" t="str">
        <f t="shared" si="36"/>
        <v>202403</v>
      </c>
      <c r="O585" t="str">
        <f t="shared" si="37"/>
        <v>03</v>
      </c>
      <c r="P585" t="str">
        <f t="shared" si="38"/>
        <v>03.Mar2024</v>
      </c>
      <c r="Q585" t="str">
        <f>IF([1]Dashboard!$AK$39="Month","Month"&amp;N585&amp;E585,IF([1]Dashboard!$AK$39="YTD",IF(O585-[1]Dashboard!$AK$37&lt;=0,"YTD"&amp;A585&amp;[1]Dashboard!$AK$37&amp;E585),IF([1]Dashboard!$AK$39="FY","FY"&amp;A585&amp;E585)))</f>
        <v>YTD2024062 - BARISTA</v>
      </c>
      <c r="R585" t="str">
        <f>IF([1]Dashboard!$AK$39="Month","Month"&amp;N585&amp;E585&amp;F585,IF([1]Dashboard!$AK$39="YTD",IF(O585-[1]Dashboard!$AK$37&lt;=0,"YTD"&amp;A585&amp;[1]Dashboard!$AK$37&amp;E585&amp;F585),IF([1]Dashboard!$AK$39="FY","FY"&amp;A585&amp;E585&amp;F585)))</f>
        <v>YTD2024062 - BARISTABARISTA</v>
      </c>
      <c r="S585" t="str">
        <f>IF([1]Dashboard!$AK$39="Month","Month"&amp;N585&amp;F585,IF([1]Dashboard!$AK$39="YTD",IF(O585-[1]Dashboard!$AK$37&lt;=0,"YTD"&amp;A585&amp;[1]Dashboard!$AK$37&amp;F585),IF([1]Dashboard!$AK$39="FY","FY"&amp;A585&amp;F585)))</f>
        <v>YTD202406BARISTA</v>
      </c>
      <c r="T585" t="str">
        <f>IF([1]Dashboard!$AK$39="Month","Month"&amp;N585&amp;F585,IF([1]Dashboard!$AK$39="YTD",IF(O585-[1]Dashboard!$AK$37&lt;=0,"YTD"&amp;A585&amp;[1]Dashboard!$AK$37&amp;U585),IF([1]Dashboard!$AK$39="FY","FY"&amp;A585&amp;U585)))</f>
        <v>YTD2024062 - BARISTABARISTA</v>
      </c>
      <c r="U585" t="str">
        <f t="shared" si="39"/>
        <v>2 - BARISTABARISTA</v>
      </c>
      <c r="V585" t="str">
        <f>IF([1]Dashboard!$AK$39="Month","Month"&amp;N585&amp;C585&amp;E585,IF([1]Dashboard!$AK$39="YTD",IF(O585-[1]Dashboard!$AK$37&lt;=0,"YTD"&amp;A585&amp;[1]Dashboard!$AK$37&amp;C585&amp;E585),IF([1]Dashboard!$AK$39="FY","FY"&amp;A585&amp;C585&amp;E585)))</f>
        <v>YTD202406Bonaparte2 - BARISTA</v>
      </c>
      <c r="W585" t="str">
        <f>IF([1]Dashboard!$AK$39="Month","Month"&amp;N585,IF([1]Dashboard!$AK$39="YTD",IF(O585-[1]Dashboard!$AK$37&lt;=0,"YTD"&amp;A585&amp;[1]Dashboard!$AK$37),IF([1]Dashboard!$AK$39="FY","FY"&amp;A585)))</f>
        <v>YTD202406</v>
      </c>
    </row>
    <row r="586" spans="1:23" x14ac:dyDescent="0.3">
      <c r="A586" t="s">
        <v>23</v>
      </c>
      <c r="B586" t="s">
        <v>294</v>
      </c>
      <c r="C586" t="s">
        <v>230</v>
      </c>
      <c r="D586" t="s">
        <v>71</v>
      </c>
      <c r="E586" t="s">
        <v>138</v>
      </c>
      <c r="F586" t="s">
        <v>139</v>
      </c>
      <c r="G586" t="s">
        <v>158</v>
      </c>
      <c r="H586" t="s">
        <v>159</v>
      </c>
      <c r="I586" s="4">
        <v>4</v>
      </c>
      <c r="J586" s="4">
        <v>3.2412358882947117</v>
      </c>
      <c r="K586" s="4">
        <v>0.71895424836601307</v>
      </c>
      <c r="L586" s="4">
        <v>2.5222816399286989</v>
      </c>
      <c r="M586" s="5">
        <v>4</v>
      </c>
      <c r="N586" t="str">
        <f t="shared" si="36"/>
        <v>202403</v>
      </c>
      <c r="O586" t="str">
        <f t="shared" si="37"/>
        <v>03</v>
      </c>
      <c r="P586" t="str">
        <f t="shared" si="38"/>
        <v>03.Mar2024</v>
      </c>
      <c r="Q586" t="str">
        <f>IF([1]Dashboard!$AK$39="Month","Month"&amp;N586&amp;E586,IF([1]Dashboard!$AK$39="YTD",IF(O586-[1]Dashboard!$AK$37&lt;=0,"YTD"&amp;A586&amp;[1]Dashboard!$AK$37&amp;E586),IF([1]Dashboard!$AK$39="FY","FY"&amp;A586&amp;E586)))</f>
        <v>YTD2024062 - BARISTA</v>
      </c>
      <c r="R586" t="str">
        <f>IF([1]Dashboard!$AK$39="Month","Month"&amp;N586&amp;E586&amp;F586,IF([1]Dashboard!$AK$39="YTD",IF(O586-[1]Dashboard!$AK$37&lt;=0,"YTD"&amp;A586&amp;[1]Dashboard!$AK$37&amp;E586&amp;F586),IF([1]Dashboard!$AK$39="FY","FY"&amp;A586&amp;E586&amp;F586)))</f>
        <v>YTD2024062 - BARISTABARISTA</v>
      </c>
      <c r="S586" t="str">
        <f>IF([1]Dashboard!$AK$39="Month","Month"&amp;N586&amp;F586,IF([1]Dashboard!$AK$39="YTD",IF(O586-[1]Dashboard!$AK$37&lt;=0,"YTD"&amp;A586&amp;[1]Dashboard!$AK$37&amp;F586),IF([1]Dashboard!$AK$39="FY","FY"&amp;A586&amp;F586)))</f>
        <v>YTD202406BARISTA</v>
      </c>
      <c r="T586" t="str">
        <f>IF([1]Dashboard!$AK$39="Month","Month"&amp;N586&amp;F586,IF([1]Dashboard!$AK$39="YTD",IF(O586-[1]Dashboard!$AK$37&lt;=0,"YTD"&amp;A586&amp;[1]Dashboard!$AK$37&amp;U586),IF([1]Dashboard!$AK$39="FY","FY"&amp;A586&amp;U586)))</f>
        <v>YTD2024062 - BARISTABARISTA</v>
      </c>
      <c r="U586" t="str">
        <f t="shared" si="39"/>
        <v>2 - BARISTABARISTA</v>
      </c>
      <c r="V586" t="str">
        <f>IF([1]Dashboard!$AK$39="Month","Month"&amp;N586&amp;C586&amp;E586,IF([1]Dashboard!$AK$39="YTD",IF(O586-[1]Dashboard!$AK$37&lt;=0,"YTD"&amp;A586&amp;[1]Dashboard!$AK$37&amp;C586&amp;E586),IF([1]Dashboard!$AK$39="FY","FY"&amp;A586&amp;C586&amp;E586)))</f>
        <v>YTD202406Bonaparte2 - BARISTA</v>
      </c>
      <c r="W586" t="str">
        <f>IF([1]Dashboard!$AK$39="Month","Month"&amp;N586,IF([1]Dashboard!$AK$39="YTD",IF(O586-[1]Dashboard!$AK$37&lt;=0,"YTD"&amp;A586&amp;[1]Dashboard!$AK$37),IF([1]Dashboard!$AK$39="FY","FY"&amp;A586)))</f>
        <v>YTD202406</v>
      </c>
    </row>
    <row r="587" spans="1:23" x14ac:dyDescent="0.3">
      <c r="A587" t="s">
        <v>23</v>
      </c>
      <c r="B587" t="s">
        <v>294</v>
      </c>
      <c r="C587" t="s">
        <v>230</v>
      </c>
      <c r="D587" t="s">
        <v>71</v>
      </c>
      <c r="E587" t="s">
        <v>138</v>
      </c>
      <c r="F587" t="s">
        <v>139</v>
      </c>
      <c r="G587" t="s">
        <v>160</v>
      </c>
      <c r="H587" t="s">
        <v>161</v>
      </c>
      <c r="I587" s="4">
        <v>7</v>
      </c>
      <c r="J587" s="4">
        <v>3.7849079025549615</v>
      </c>
      <c r="K587" s="4">
        <v>0.91503267973856206</v>
      </c>
      <c r="L587" s="4">
        <v>2.8698752228163991</v>
      </c>
      <c r="M587" s="5">
        <v>7</v>
      </c>
      <c r="N587" t="str">
        <f t="shared" si="36"/>
        <v>202403</v>
      </c>
      <c r="O587" t="str">
        <f t="shared" si="37"/>
        <v>03</v>
      </c>
      <c r="P587" t="str">
        <f t="shared" si="38"/>
        <v>03.Mar2024</v>
      </c>
      <c r="Q587" t="str">
        <f>IF([1]Dashboard!$AK$39="Month","Month"&amp;N587&amp;E587,IF([1]Dashboard!$AK$39="YTD",IF(O587-[1]Dashboard!$AK$37&lt;=0,"YTD"&amp;A587&amp;[1]Dashboard!$AK$37&amp;E587),IF([1]Dashboard!$AK$39="FY","FY"&amp;A587&amp;E587)))</f>
        <v>YTD2024062 - BARISTA</v>
      </c>
      <c r="R587" t="str">
        <f>IF([1]Dashboard!$AK$39="Month","Month"&amp;N587&amp;E587&amp;F587,IF([1]Dashboard!$AK$39="YTD",IF(O587-[1]Dashboard!$AK$37&lt;=0,"YTD"&amp;A587&amp;[1]Dashboard!$AK$37&amp;E587&amp;F587),IF([1]Dashboard!$AK$39="FY","FY"&amp;A587&amp;E587&amp;F587)))</f>
        <v>YTD2024062 - BARISTABARISTA</v>
      </c>
      <c r="S587" t="str">
        <f>IF([1]Dashboard!$AK$39="Month","Month"&amp;N587&amp;F587,IF([1]Dashboard!$AK$39="YTD",IF(O587-[1]Dashboard!$AK$37&lt;=0,"YTD"&amp;A587&amp;[1]Dashboard!$AK$37&amp;F587),IF([1]Dashboard!$AK$39="FY","FY"&amp;A587&amp;F587)))</f>
        <v>YTD202406BARISTA</v>
      </c>
      <c r="T587" t="str">
        <f>IF([1]Dashboard!$AK$39="Month","Month"&amp;N587&amp;F587,IF([1]Dashboard!$AK$39="YTD",IF(O587-[1]Dashboard!$AK$37&lt;=0,"YTD"&amp;A587&amp;[1]Dashboard!$AK$37&amp;U587),IF([1]Dashboard!$AK$39="FY","FY"&amp;A587&amp;U587)))</f>
        <v>YTD2024062 - BARISTABARISTA</v>
      </c>
      <c r="U587" t="str">
        <f t="shared" si="39"/>
        <v>2 - BARISTABARISTA</v>
      </c>
      <c r="V587" t="str">
        <f>IF([1]Dashboard!$AK$39="Month","Month"&amp;N587&amp;C587&amp;E587,IF([1]Dashboard!$AK$39="YTD",IF(O587-[1]Dashboard!$AK$37&lt;=0,"YTD"&amp;A587&amp;[1]Dashboard!$AK$37&amp;C587&amp;E587),IF([1]Dashboard!$AK$39="FY","FY"&amp;A587&amp;C587&amp;E587)))</f>
        <v>YTD202406Bonaparte2 - BARISTA</v>
      </c>
      <c r="W587" t="str">
        <f>IF([1]Dashboard!$AK$39="Month","Month"&amp;N587,IF([1]Dashboard!$AK$39="YTD",IF(O587-[1]Dashboard!$AK$37&lt;=0,"YTD"&amp;A587&amp;[1]Dashboard!$AK$37),IF([1]Dashboard!$AK$39="FY","FY"&amp;A587)))</f>
        <v>YTD202406</v>
      </c>
    </row>
    <row r="588" spans="1:23" x14ac:dyDescent="0.3">
      <c r="A588" t="s">
        <v>23</v>
      </c>
      <c r="B588" t="s">
        <v>294</v>
      </c>
      <c r="C588" t="s">
        <v>230</v>
      </c>
      <c r="D588" t="s">
        <v>71</v>
      </c>
      <c r="E588" t="s">
        <v>138</v>
      </c>
      <c r="F588" t="s">
        <v>139</v>
      </c>
      <c r="G588" t="s">
        <v>162</v>
      </c>
      <c r="H588" t="s">
        <v>163</v>
      </c>
      <c r="I588" s="4">
        <v>9</v>
      </c>
      <c r="J588" s="4">
        <v>10.334224598930485</v>
      </c>
      <c r="K588" s="4">
        <v>3.2707219251336901</v>
      </c>
      <c r="L588" s="4">
        <v>7.0635026737967941</v>
      </c>
      <c r="M588" s="5">
        <v>9</v>
      </c>
      <c r="N588" t="str">
        <f t="shared" si="36"/>
        <v>202403</v>
      </c>
      <c r="O588" t="str">
        <f t="shared" si="37"/>
        <v>03</v>
      </c>
      <c r="P588" t="str">
        <f t="shared" si="38"/>
        <v>03.Mar2024</v>
      </c>
      <c r="Q588" t="str">
        <f>IF([1]Dashboard!$AK$39="Month","Month"&amp;N588&amp;E588,IF([1]Dashboard!$AK$39="YTD",IF(O588-[1]Dashboard!$AK$37&lt;=0,"YTD"&amp;A588&amp;[1]Dashboard!$AK$37&amp;E588),IF([1]Dashboard!$AK$39="FY","FY"&amp;A588&amp;E588)))</f>
        <v>YTD2024062 - BARISTA</v>
      </c>
      <c r="R588" t="str">
        <f>IF([1]Dashboard!$AK$39="Month","Month"&amp;N588&amp;E588&amp;F588,IF([1]Dashboard!$AK$39="YTD",IF(O588-[1]Dashboard!$AK$37&lt;=0,"YTD"&amp;A588&amp;[1]Dashboard!$AK$37&amp;E588&amp;F588),IF([1]Dashboard!$AK$39="FY","FY"&amp;A588&amp;E588&amp;F588)))</f>
        <v>YTD2024062 - BARISTABARISTA</v>
      </c>
      <c r="S588" t="str">
        <f>IF([1]Dashboard!$AK$39="Month","Month"&amp;N588&amp;F588,IF([1]Dashboard!$AK$39="YTD",IF(O588-[1]Dashboard!$AK$37&lt;=0,"YTD"&amp;A588&amp;[1]Dashboard!$AK$37&amp;F588),IF([1]Dashboard!$AK$39="FY","FY"&amp;A588&amp;F588)))</f>
        <v>YTD202406BARISTA</v>
      </c>
      <c r="T588" t="str">
        <f>IF([1]Dashboard!$AK$39="Month","Month"&amp;N588&amp;F588,IF([1]Dashboard!$AK$39="YTD",IF(O588-[1]Dashboard!$AK$37&lt;=0,"YTD"&amp;A588&amp;[1]Dashboard!$AK$37&amp;U588),IF([1]Dashboard!$AK$39="FY","FY"&amp;A588&amp;U588)))</f>
        <v>YTD2024062 - BARISTABARISTA</v>
      </c>
      <c r="U588" t="str">
        <f t="shared" si="39"/>
        <v>2 - BARISTABARISTA</v>
      </c>
      <c r="V588" t="str">
        <f>IF([1]Dashboard!$AK$39="Month","Month"&amp;N588&amp;C588&amp;E588,IF([1]Dashboard!$AK$39="YTD",IF(O588-[1]Dashboard!$AK$37&lt;=0,"YTD"&amp;A588&amp;[1]Dashboard!$AK$37&amp;C588&amp;E588),IF([1]Dashboard!$AK$39="FY","FY"&amp;A588&amp;C588&amp;E588)))</f>
        <v>YTD202406Bonaparte2 - BARISTA</v>
      </c>
      <c r="W588" t="str">
        <f>IF([1]Dashboard!$AK$39="Month","Month"&amp;N588,IF([1]Dashboard!$AK$39="YTD",IF(O588-[1]Dashboard!$AK$37&lt;=0,"YTD"&amp;A588&amp;[1]Dashboard!$AK$37),IF([1]Dashboard!$AK$39="FY","FY"&amp;A588)))</f>
        <v>YTD202406</v>
      </c>
    </row>
    <row r="589" spans="1:23" x14ac:dyDescent="0.3">
      <c r="A589" t="s">
        <v>23</v>
      </c>
      <c r="B589" t="s">
        <v>294</v>
      </c>
      <c r="C589" t="s">
        <v>230</v>
      </c>
      <c r="D589" t="s">
        <v>71</v>
      </c>
      <c r="E589" t="s">
        <v>138</v>
      </c>
      <c r="F589" t="s">
        <v>139</v>
      </c>
      <c r="G589" t="s">
        <v>305</v>
      </c>
      <c r="H589" t="s">
        <v>306</v>
      </c>
      <c r="I589" s="4">
        <v>4</v>
      </c>
      <c r="J589" s="4">
        <v>7.2905525846702313</v>
      </c>
      <c r="K589" s="4">
        <v>2.2103386809269163</v>
      </c>
      <c r="L589" s="4">
        <v>5.0802139037433145</v>
      </c>
      <c r="M589" s="5">
        <v>4</v>
      </c>
      <c r="N589" t="str">
        <f t="shared" si="36"/>
        <v>202403</v>
      </c>
      <c r="O589" t="str">
        <f t="shared" si="37"/>
        <v>03</v>
      </c>
      <c r="P589" t="str">
        <f t="shared" si="38"/>
        <v>03.Mar2024</v>
      </c>
      <c r="Q589" t="str">
        <f>IF([1]Dashboard!$AK$39="Month","Month"&amp;N589&amp;E589,IF([1]Dashboard!$AK$39="YTD",IF(O589-[1]Dashboard!$AK$37&lt;=0,"YTD"&amp;A589&amp;[1]Dashboard!$AK$37&amp;E589),IF([1]Dashboard!$AK$39="FY","FY"&amp;A589&amp;E589)))</f>
        <v>YTD2024062 - BARISTA</v>
      </c>
      <c r="R589" t="str">
        <f>IF([1]Dashboard!$AK$39="Month","Month"&amp;N589&amp;E589&amp;F589,IF([1]Dashboard!$AK$39="YTD",IF(O589-[1]Dashboard!$AK$37&lt;=0,"YTD"&amp;A589&amp;[1]Dashboard!$AK$37&amp;E589&amp;F589),IF([1]Dashboard!$AK$39="FY","FY"&amp;A589&amp;E589&amp;F589)))</f>
        <v>YTD2024062 - BARISTABARISTA</v>
      </c>
      <c r="S589" t="str">
        <f>IF([1]Dashboard!$AK$39="Month","Month"&amp;N589&amp;F589,IF([1]Dashboard!$AK$39="YTD",IF(O589-[1]Dashboard!$AK$37&lt;=0,"YTD"&amp;A589&amp;[1]Dashboard!$AK$37&amp;F589),IF([1]Dashboard!$AK$39="FY","FY"&amp;A589&amp;F589)))</f>
        <v>YTD202406BARISTA</v>
      </c>
      <c r="T589" t="str">
        <f>IF([1]Dashboard!$AK$39="Month","Month"&amp;N589&amp;F589,IF([1]Dashboard!$AK$39="YTD",IF(O589-[1]Dashboard!$AK$37&lt;=0,"YTD"&amp;A589&amp;[1]Dashboard!$AK$37&amp;U589),IF([1]Dashboard!$AK$39="FY","FY"&amp;A589&amp;U589)))</f>
        <v>YTD2024062 - BARISTABARISTA</v>
      </c>
      <c r="U589" t="str">
        <f t="shared" si="39"/>
        <v>2 - BARISTABARISTA</v>
      </c>
      <c r="V589" t="str">
        <f>IF([1]Dashboard!$AK$39="Month","Month"&amp;N589&amp;C589&amp;E589,IF([1]Dashboard!$AK$39="YTD",IF(O589-[1]Dashboard!$AK$37&lt;=0,"YTD"&amp;A589&amp;[1]Dashboard!$AK$37&amp;C589&amp;E589),IF([1]Dashboard!$AK$39="FY","FY"&amp;A589&amp;C589&amp;E589)))</f>
        <v>YTD202406Bonaparte2 - BARISTA</v>
      </c>
      <c r="W589" t="str">
        <f>IF([1]Dashboard!$AK$39="Month","Month"&amp;N589,IF([1]Dashboard!$AK$39="YTD",IF(O589-[1]Dashboard!$AK$37&lt;=0,"YTD"&amp;A589&amp;[1]Dashboard!$AK$37),IF([1]Dashboard!$AK$39="FY","FY"&amp;A589)))</f>
        <v>YTD202406</v>
      </c>
    </row>
    <row r="590" spans="1:23" x14ac:dyDescent="0.3">
      <c r="A590" t="s">
        <v>23</v>
      </c>
      <c r="B590" t="s">
        <v>294</v>
      </c>
      <c r="C590" t="s">
        <v>230</v>
      </c>
      <c r="D590" t="s">
        <v>71</v>
      </c>
      <c r="E590" t="s">
        <v>138</v>
      </c>
      <c r="F590" t="s">
        <v>139</v>
      </c>
      <c r="G590" t="s">
        <v>307</v>
      </c>
      <c r="H590" t="s">
        <v>308</v>
      </c>
      <c r="I590" s="4">
        <v>4</v>
      </c>
      <c r="J590" s="4">
        <v>4.8603683897801542</v>
      </c>
      <c r="K590" s="4">
        <v>1.9191919191919191</v>
      </c>
      <c r="L590" s="4">
        <v>2.9411764705882346</v>
      </c>
      <c r="M590" s="5">
        <v>4</v>
      </c>
      <c r="N590" t="str">
        <f t="shared" si="36"/>
        <v>202403</v>
      </c>
      <c r="O590" t="str">
        <f t="shared" si="37"/>
        <v>03</v>
      </c>
      <c r="P590" t="str">
        <f t="shared" si="38"/>
        <v>03.Mar2024</v>
      </c>
      <c r="Q590" t="str">
        <f>IF([1]Dashboard!$AK$39="Month","Month"&amp;N590&amp;E590,IF([1]Dashboard!$AK$39="YTD",IF(O590-[1]Dashboard!$AK$37&lt;=0,"YTD"&amp;A590&amp;[1]Dashboard!$AK$37&amp;E590),IF([1]Dashboard!$AK$39="FY","FY"&amp;A590&amp;E590)))</f>
        <v>YTD2024062 - BARISTA</v>
      </c>
      <c r="R590" t="str">
        <f>IF([1]Dashboard!$AK$39="Month","Month"&amp;N590&amp;E590&amp;F590,IF([1]Dashboard!$AK$39="YTD",IF(O590-[1]Dashboard!$AK$37&lt;=0,"YTD"&amp;A590&amp;[1]Dashboard!$AK$37&amp;E590&amp;F590),IF([1]Dashboard!$AK$39="FY","FY"&amp;A590&amp;E590&amp;F590)))</f>
        <v>YTD2024062 - BARISTABARISTA</v>
      </c>
      <c r="S590" t="str">
        <f>IF([1]Dashboard!$AK$39="Month","Month"&amp;N590&amp;F590,IF([1]Dashboard!$AK$39="YTD",IF(O590-[1]Dashboard!$AK$37&lt;=0,"YTD"&amp;A590&amp;[1]Dashboard!$AK$37&amp;F590),IF([1]Dashboard!$AK$39="FY","FY"&amp;A590&amp;F590)))</f>
        <v>YTD202406BARISTA</v>
      </c>
      <c r="T590" t="str">
        <f>IF([1]Dashboard!$AK$39="Month","Month"&amp;N590&amp;F590,IF([1]Dashboard!$AK$39="YTD",IF(O590-[1]Dashboard!$AK$37&lt;=0,"YTD"&amp;A590&amp;[1]Dashboard!$AK$37&amp;U590),IF([1]Dashboard!$AK$39="FY","FY"&amp;A590&amp;U590)))</f>
        <v>YTD2024062 - BARISTABARISTA</v>
      </c>
      <c r="U590" t="str">
        <f t="shared" si="39"/>
        <v>2 - BARISTABARISTA</v>
      </c>
      <c r="V590" t="str">
        <f>IF([1]Dashboard!$AK$39="Month","Month"&amp;N590&amp;C590&amp;E590,IF([1]Dashboard!$AK$39="YTD",IF(O590-[1]Dashboard!$AK$37&lt;=0,"YTD"&amp;A590&amp;[1]Dashboard!$AK$37&amp;C590&amp;E590),IF([1]Dashboard!$AK$39="FY","FY"&amp;A590&amp;C590&amp;E590)))</f>
        <v>YTD202406Bonaparte2 - BARISTA</v>
      </c>
      <c r="W590" t="str">
        <f>IF([1]Dashboard!$AK$39="Month","Month"&amp;N590,IF([1]Dashboard!$AK$39="YTD",IF(O590-[1]Dashboard!$AK$37&lt;=0,"YTD"&amp;A590&amp;[1]Dashboard!$AK$37),IF([1]Dashboard!$AK$39="FY","FY"&amp;A590)))</f>
        <v>YTD202406</v>
      </c>
    </row>
    <row r="591" spans="1:23" x14ac:dyDescent="0.3">
      <c r="A591" t="s">
        <v>23</v>
      </c>
      <c r="B591" t="s">
        <v>294</v>
      </c>
      <c r="C591" t="s">
        <v>230</v>
      </c>
      <c r="D591" t="s">
        <v>71</v>
      </c>
      <c r="E591" t="s">
        <v>138</v>
      </c>
      <c r="F591" t="s">
        <v>139</v>
      </c>
      <c r="G591" t="s">
        <v>164</v>
      </c>
      <c r="H591" t="s">
        <v>165</v>
      </c>
      <c r="I591" s="4">
        <v>1</v>
      </c>
      <c r="J591" s="4">
        <v>0.80956625074272137</v>
      </c>
      <c r="K591" s="4">
        <v>0.64319667260843716</v>
      </c>
      <c r="L591" s="4">
        <v>0.16636957813428416</v>
      </c>
      <c r="M591" s="5">
        <v>1</v>
      </c>
      <c r="N591" t="str">
        <f t="shared" si="36"/>
        <v>202403</v>
      </c>
      <c r="O591" t="str">
        <f t="shared" si="37"/>
        <v>03</v>
      </c>
      <c r="P591" t="str">
        <f t="shared" si="38"/>
        <v>03.Mar2024</v>
      </c>
      <c r="Q591" t="str">
        <f>IF([1]Dashboard!$AK$39="Month","Month"&amp;N591&amp;E591,IF([1]Dashboard!$AK$39="YTD",IF(O591-[1]Dashboard!$AK$37&lt;=0,"YTD"&amp;A591&amp;[1]Dashboard!$AK$37&amp;E591),IF([1]Dashboard!$AK$39="FY","FY"&amp;A591&amp;E591)))</f>
        <v>YTD2024062 - BARISTA</v>
      </c>
      <c r="R591" t="str">
        <f>IF([1]Dashboard!$AK$39="Month","Month"&amp;N591&amp;E591&amp;F591,IF([1]Dashboard!$AK$39="YTD",IF(O591-[1]Dashboard!$AK$37&lt;=0,"YTD"&amp;A591&amp;[1]Dashboard!$AK$37&amp;E591&amp;F591),IF([1]Dashboard!$AK$39="FY","FY"&amp;A591&amp;E591&amp;F591)))</f>
        <v>YTD2024062 - BARISTABARISTA</v>
      </c>
      <c r="S591" t="str">
        <f>IF([1]Dashboard!$AK$39="Month","Month"&amp;N591&amp;F591,IF([1]Dashboard!$AK$39="YTD",IF(O591-[1]Dashboard!$AK$37&lt;=0,"YTD"&amp;A591&amp;[1]Dashboard!$AK$37&amp;F591),IF([1]Dashboard!$AK$39="FY","FY"&amp;A591&amp;F591)))</f>
        <v>YTD202406BARISTA</v>
      </c>
      <c r="T591" t="str">
        <f>IF([1]Dashboard!$AK$39="Month","Month"&amp;N591&amp;F591,IF([1]Dashboard!$AK$39="YTD",IF(O591-[1]Dashboard!$AK$37&lt;=0,"YTD"&amp;A591&amp;[1]Dashboard!$AK$37&amp;U591),IF([1]Dashboard!$AK$39="FY","FY"&amp;A591&amp;U591)))</f>
        <v>YTD2024062 - BARISTABARISTA</v>
      </c>
      <c r="U591" t="str">
        <f t="shared" si="39"/>
        <v>2 - BARISTABARISTA</v>
      </c>
      <c r="V591" t="str">
        <f>IF([1]Dashboard!$AK$39="Month","Month"&amp;N591&amp;C591&amp;E591,IF([1]Dashboard!$AK$39="YTD",IF(O591-[1]Dashboard!$AK$37&lt;=0,"YTD"&amp;A591&amp;[1]Dashboard!$AK$37&amp;C591&amp;E591),IF([1]Dashboard!$AK$39="FY","FY"&amp;A591&amp;C591&amp;E591)))</f>
        <v>YTD202406Bonaparte2 - BARISTA</v>
      </c>
      <c r="W591" t="str">
        <f>IF([1]Dashboard!$AK$39="Month","Month"&amp;N591,IF([1]Dashboard!$AK$39="YTD",IF(O591-[1]Dashboard!$AK$37&lt;=0,"YTD"&amp;A591&amp;[1]Dashboard!$AK$37),IF([1]Dashboard!$AK$39="FY","FY"&amp;A591)))</f>
        <v>YTD202406</v>
      </c>
    </row>
    <row r="592" spans="1:23" x14ac:dyDescent="0.3">
      <c r="A592" t="s">
        <v>23</v>
      </c>
      <c r="B592" t="s">
        <v>294</v>
      </c>
      <c r="C592" t="s">
        <v>230</v>
      </c>
      <c r="D592" t="s">
        <v>71</v>
      </c>
      <c r="E592" t="s">
        <v>138</v>
      </c>
      <c r="F592" t="s">
        <v>166</v>
      </c>
      <c r="G592" t="s">
        <v>167</v>
      </c>
      <c r="H592" t="s">
        <v>168</v>
      </c>
      <c r="I592" s="4">
        <v>211</v>
      </c>
      <c r="J592" s="4">
        <v>178.23677956030878</v>
      </c>
      <c r="K592" s="4">
        <v>38.943478906714205</v>
      </c>
      <c r="L592" s="4">
        <v>139.29330065359457</v>
      </c>
      <c r="M592" s="5">
        <v>211</v>
      </c>
      <c r="N592" t="str">
        <f t="shared" si="36"/>
        <v>202403</v>
      </c>
      <c r="O592" t="str">
        <f t="shared" si="37"/>
        <v>03</v>
      </c>
      <c r="P592" t="str">
        <f t="shared" si="38"/>
        <v>03.Mar2024</v>
      </c>
      <c r="Q592" t="str">
        <f>IF([1]Dashboard!$AK$39="Month","Month"&amp;N592&amp;E592,IF([1]Dashboard!$AK$39="YTD",IF(O592-[1]Dashboard!$AK$37&lt;=0,"YTD"&amp;A592&amp;[1]Dashboard!$AK$37&amp;E592),IF([1]Dashboard!$AK$39="FY","FY"&amp;A592&amp;E592)))</f>
        <v>YTD2024062 - BARISTA</v>
      </c>
      <c r="R592" t="str">
        <f>IF([1]Dashboard!$AK$39="Month","Month"&amp;N592&amp;E592&amp;F592,IF([1]Dashboard!$AK$39="YTD",IF(O592-[1]Dashboard!$AK$37&lt;=0,"YTD"&amp;A592&amp;[1]Dashboard!$AK$37&amp;E592&amp;F592),IF([1]Dashboard!$AK$39="FY","FY"&amp;A592&amp;E592&amp;F592)))</f>
        <v>YTD2024062 - BARISTAHOT CHOCOLATE</v>
      </c>
      <c r="S592" t="str">
        <f>IF([1]Dashboard!$AK$39="Month","Month"&amp;N592&amp;F592,IF([1]Dashboard!$AK$39="YTD",IF(O592-[1]Dashboard!$AK$37&lt;=0,"YTD"&amp;A592&amp;[1]Dashboard!$AK$37&amp;F592),IF([1]Dashboard!$AK$39="FY","FY"&amp;A592&amp;F592)))</f>
        <v>YTD202406HOT CHOCOLATE</v>
      </c>
      <c r="T592" t="str">
        <f>IF([1]Dashboard!$AK$39="Month","Month"&amp;N592&amp;F592,IF([1]Dashboard!$AK$39="YTD",IF(O592-[1]Dashboard!$AK$37&lt;=0,"YTD"&amp;A592&amp;[1]Dashboard!$AK$37&amp;U592),IF([1]Dashboard!$AK$39="FY","FY"&amp;A592&amp;U592)))</f>
        <v>YTD2024062 - BARISTAHOT CHOCOLATE</v>
      </c>
      <c r="U592" t="str">
        <f t="shared" si="39"/>
        <v>2 - BARISTAHOT CHOCOLATE</v>
      </c>
      <c r="V592" t="str">
        <f>IF([1]Dashboard!$AK$39="Month","Month"&amp;N592&amp;C592&amp;E592,IF([1]Dashboard!$AK$39="YTD",IF(O592-[1]Dashboard!$AK$37&lt;=0,"YTD"&amp;A592&amp;[1]Dashboard!$AK$37&amp;C592&amp;E592),IF([1]Dashboard!$AK$39="FY","FY"&amp;A592&amp;C592&amp;E592)))</f>
        <v>YTD202406Bonaparte2 - BARISTA</v>
      </c>
      <c r="W592" t="str">
        <f>IF([1]Dashboard!$AK$39="Month","Month"&amp;N592,IF([1]Dashboard!$AK$39="YTD",IF(O592-[1]Dashboard!$AK$37&lt;=0,"YTD"&amp;A592&amp;[1]Dashboard!$AK$37),IF([1]Dashboard!$AK$39="FY","FY"&amp;A592)))</f>
        <v>YTD202406</v>
      </c>
    </row>
    <row r="593" spans="1:23" x14ac:dyDescent="0.3">
      <c r="A593" t="s">
        <v>23</v>
      </c>
      <c r="B593" t="s">
        <v>294</v>
      </c>
      <c r="C593" t="s">
        <v>230</v>
      </c>
      <c r="D593" t="s">
        <v>71</v>
      </c>
      <c r="E593" t="s">
        <v>67</v>
      </c>
      <c r="F593" t="s">
        <v>169</v>
      </c>
      <c r="G593" t="s">
        <v>170</v>
      </c>
      <c r="H593" t="s">
        <v>171</v>
      </c>
      <c r="I593" s="4">
        <v>17</v>
      </c>
      <c r="J593" s="4">
        <v>20.301544860368391</v>
      </c>
      <c r="K593" s="4">
        <v>17.891414141414145</v>
      </c>
      <c r="L593" s="4">
        <v>2.4101307189542451</v>
      </c>
      <c r="M593" s="5">
        <v>5.0999999999999996</v>
      </c>
      <c r="N593" t="str">
        <f t="shared" si="36"/>
        <v>202403</v>
      </c>
      <c r="O593" t="str">
        <f t="shared" si="37"/>
        <v>03</v>
      </c>
      <c r="P593" t="str">
        <f t="shared" si="38"/>
        <v>03.Mar2024</v>
      </c>
      <c r="Q593" t="str">
        <f>IF([1]Dashboard!$AK$39="Month","Month"&amp;N593&amp;E593,IF([1]Dashboard!$AK$39="YTD",IF(O593-[1]Dashboard!$AK$37&lt;=0,"YTD"&amp;A593&amp;[1]Dashboard!$AK$37&amp;E593),IF([1]Dashboard!$AK$39="FY","FY"&amp;A593&amp;E593)))</f>
        <v>YTD2024062 - OTHER</v>
      </c>
      <c r="R593" t="str">
        <f>IF([1]Dashboard!$AK$39="Month","Month"&amp;N593&amp;E593&amp;F593,IF([1]Dashboard!$AK$39="YTD",IF(O593-[1]Dashboard!$AK$37&lt;=0,"YTD"&amp;A593&amp;[1]Dashboard!$AK$37&amp;E593&amp;F593),IF([1]Dashboard!$AK$39="FY","FY"&amp;A593&amp;E593&amp;F593)))</f>
        <v>YTD2024062 - OTHERBEVERAGE</v>
      </c>
      <c r="S593" t="str">
        <f>IF([1]Dashboard!$AK$39="Month","Month"&amp;N593&amp;F593,IF([1]Dashboard!$AK$39="YTD",IF(O593-[1]Dashboard!$AK$37&lt;=0,"YTD"&amp;A593&amp;[1]Dashboard!$AK$37&amp;F593),IF([1]Dashboard!$AK$39="FY","FY"&amp;A593&amp;F593)))</f>
        <v>YTD202406BEVERAGE</v>
      </c>
      <c r="T593" t="str">
        <f>IF([1]Dashboard!$AK$39="Month","Month"&amp;N593&amp;F593,IF([1]Dashboard!$AK$39="YTD",IF(O593-[1]Dashboard!$AK$37&lt;=0,"YTD"&amp;A593&amp;[1]Dashboard!$AK$37&amp;U593),IF([1]Dashboard!$AK$39="FY","FY"&amp;A593&amp;U593)))</f>
        <v>YTD2024062 - OTHERBEVERAGE</v>
      </c>
      <c r="U593" t="str">
        <f t="shared" si="39"/>
        <v>2 - OTHERBEVERAGE</v>
      </c>
      <c r="V593" t="str">
        <f>IF([1]Dashboard!$AK$39="Month","Month"&amp;N593&amp;C593&amp;E593,IF([1]Dashboard!$AK$39="YTD",IF(O593-[1]Dashboard!$AK$37&lt;=0,"YTD"&amp;A593&amp;[1]Dashboard!$AK$37&amp;C593&amp;E593),IF([1]Dashboard!$AK$39="FY","FY"&amp;A593&amp;C593&amp;E593)))</f>
        <v>YTD202406Bonaparte2 - OTHER</v>
      </c>
      <c r="W593" t="str">
        <f>IF([1]Dashboard!$AK$39="Month","Month"&amp;N593,IF([1]Dashboard!$AK$39="YTD",IF(O593-[1]Dashboard!$AK$37&lt;=0,"YTD"&amp;A593&amp;[1]Dashboard!$AK$37),IF([1]Dashboard!$AK$39="FY","FY"&amp;A593)))</f>
        <v>YTD202406</v>
      </c>
    </row>
    <row r="594" spans="1:23" x14ac:dyDescent="0.3">
      <c r="A594" t="s">
        <v>23</v>
      </c>
      <c r="B594" t="s">
        <v>294</v>
      </c>
      <c r="C594" t="s">
        <v>230</v>
      </c>
      <c r="D594" t="s">
        <v>71</v>
      </c>
      <c r="E594" t="s">
        <v>67</v>
      </c>
      <c r="F594" t="s">
        <v>235</v>
      </c>
      <c r="G594" t="s">
        <v>236</v>
      </c>
      <c r="H594" t="s">
        <v>237</v>
      </c>
      <c r="J594" s="4">
        <v>0</v>
      </c>
      <c r="K594" s="4">
        <v>0</v>
      </c>
      <c r="L594" s="4">
        <v>0</v>
      </c>
      <c r="M594" s="5">
        <v>0</v>
      </c>
      <c r="N594" t="str">
        <f t="shared" si="36"/>
        <v>202403</v>
      </c>
      <c r="O594" t="str">
        <f t="shared" si="37"/>
        <v>03</v>
      </c>
      <c r="P594" t="str">
        <f t="shared" si="38"/>
        <v>03.Mar2024</v>
      </c>
      <c r="Q594" t="str">
        <f>IF([1]Dashboard!$AK$39="Month","Month"&amp;N594&amp;E594,IF([1]Dashboard!$AK$39="YTD",IF(O594-[1]Dashboard!$AK$37&lt;=0,"YTD"&amp;A594&amp;[1]Dashboard!$AK$37&amp;E594),IF([1]Dashboard!$AK$39="FY","FY"&amp;A594&amp;E594)))</f>
        <v>YTD2024062 - OTHER</v>
      </c>
      <c r="R594" t="str">
        <f>IF([1]Dashboard!$AK$39="Month","Month"&amp;N594&amp;E594&amp;F594,IF([1]Dashboard!$AK$39="YTD",IF(O594-[1]Dashboard!$AK$37&lt;=0,"YTD"&amp;A594&amp;[1]Dashboard!$AK$37&amp;E594&amp;F594),IF([1]Dashboard!$AK$39="FY","FY"&amp;A594&amp;E594&amp;F594)))</f>
        <v>YTD2024062 - OTHERCHOCOLATE CHIPS</v>
      </c>
      <c r="S594" t="str">
        <f>IF([1]Dashboard!$AK$39="Month","Month"&amp;N594&amp;F594,IF([1]Dashboard!$AK$39="YTD",IF(O594-[1]Dashboard!$AK$37&lt;=0,"YTD"&amp;A594&amp;[1]Dashboard!$AK$37&amp;F594),IF([1]Dashboard!$AK$39="FY","FY"&amp;A594&amp;F594)))</f>
        <v>YTD202406CHOCOLATE CHIPS</v>
      </c>
      <c r="T594" t="str">
        <f>IF([1]Dashboard!$AK$39="Month","Month"&amp;N594&amp;F594,IF([1]Dashboard!$AK$39="YTD",IF(O594-[1]Dashboard!$AK$37&lt;=0,"YTD"&amp;A594&amp;[1]Dashboard!$AK$37&amp;U594),IF([1]Dashboard!$AK$39="FY","FY"&amp;A594&amp;U594)))</f>
        <v>YTD2024062 - OTHERCHOCOLATE CHIPS</v>
      </c>
      <c r="U594" t="str">
        <f t="shared" si="39"/>
        <v>2 - OTHERCHOCOLATE CHIPS</v>
      </c>
      <c r="V594" t="str">
        <f>IF([1]Dashboard!$AK$39="Month","Month"&amp;N594&amp;C594&amp;E594,IF([1]Dashboard!$AK$39="YTD",IF(O594-[1]Dashboard!$AK$37&lt;=0,"YTD"&amp;A594&amp;[1]Dashboard!$AK$37&amp;C594&amp;E594),IF([1]Dashboard!$AK$39="FY","FY"&amp;A594&amp;C594&amp;E594)))</f>
        <v>YTD202406Bonaparte2 - OTHER</v>
      </c>
      <c r="W594" t="str">
        <f>IF([1]Dashboard!$AK$39="Month","Month"&amp;N594,IF([1]Dashboard!$AK$39="YTD",IF(O594-[1]Dashboard!$AK$37&lt;=0,"YTD"&amp;A594&amp;[1]Dashboard!$AK$37),IF([1]Dashboard!$AK$39="FY","FY"&amp;A594)))</f>
        <v>YTD202406</v>
      </c>
    </row>
    <row r="595" spans="1:23" x14ac:dyDescent="0.3">
      <c r="A595" t="s">
        <v>23</v>
      </c>
      <c r="B595" t="s">
        <v>294</v>
      </c>
      <c r="C595" t="s">
        <v>230</v>
      </c>
      <c r="D595" t="s">
        <v>71</v>
      </c>
      <c r="E595" t="s">
        <v>67</v>
      </c>
      <c r="F595" t="s">
        <v>235</v>
      </c>
      <c r="G595" t="s">
        <v>238</v>
      </c>
      <c r="H595" t="s">
        <v>239</v>
      </c>
      <c r="I595" s="4">
        <v>1</v>
      </c>
      <c r="J595" s="4">
        <v>3.5204991087344029</v>
      </c>
      <c r="K595" s="4">
        <v>1.6934046345811051</v>
      </c>
      <c r="L595" s="4">
        <v>1.8270944741532975</v>
      </c>
      <c r="M595" s="5">
        <v>0.5</v>
      </c>
      <c r="N595" t="str">
        <f t="shared" si="36"/>
        <v>202403</v>
      </c>
      <c r="O595" t="str">
        <f t="shared" si="37"/>
        <v>03</v>
      </c>
      <c r="P595" t="str">
        <f t="shared" si="38"/>
        <v>03.Mar2024</v>
      </c>
      <c r="Q595" t="str">
        <f>IF([1]Dashboard!$AK$39="Month","Month"&amp;N595&amp;E595,IF([1]Dashboard!$AK$39="YTD",IF(O595-[1]Dashboard!$AK$37&lt;=0,"YTD"&amp;A595&amp;[1]Dashboard!$AK$37&amp;E595),IF([1]Dashboard!$AK$39="FY","FY"&amp;A595&amp;E595)))</f>
        <v>YTD2024062 - OTHER</v>
      </c>
      <c r="R595" t="str">
        <f>IF([1]Dashboard!$AK$39="Month","Month"&amp;N595&amp;E595&amp;F595,IF([1]Dashboard!$AK$39="YTD",IF(O595-[1]Dashboard!$AK$37&lt;=0,"YTD"&amp;A595&amp;[1]Dashboard!$AK$37&amp;E595&amp;F595),IF([1]Dashboard!$AK$39="FY","FY"&amp;A595&amp;E595&amp;F595)))</f>
        <v>YTD2024062 - OTHERCHOCOLATE CHIPS</v>
      </c>
      <c r="S595" t="str">
        <f>IF([1]Dashboard!$AK$39="Month","Month"&amp;N595&amp;F595,IF([1]Dashboard!$AK$39="YTD",IF(O595-[1]Dashboard!$AK$37&lt;=0,"YTD"&amp;A595&amp;[1]Dashboard!$AK$37&amp;F595),IF([1]Dashboard!$AK$39="FY","FY"&amp;A595&amp;F595)))</f>
        <v>YTD202406CHOCOLATE CHIPS</v>
      </c>
      <c r="T595" t="str">
        <f>IF([1]Dashboard!$AK$39="Month","Month"&amp;N595&amp;F595,IF([1]Dashboard!$AK$39="YTD",IF(O595-[1]Dashboard!$AK$37&lt;=0,"YTD"&amp;A595&amp;[1]Dashboard!$AK$37&amp;U595),IF([1]Dashboard!$AK$39="FY","FY"&amp;A595&amp;U595)))</f>
        <v>YTD2024062 - OTHERCHOCOLATE CHIPS</v>
      </c>
      <c r="U595" t="str">
        <f t="shared" si="39"/>
        <v>2 - OTHERCHOCOLATE CHIPS</v>
      </c>
      <c r="V595" t="str">
        <f>IF([1]Dashboard!$AK$39="Month","Month"&amp;N595&amp;C595&amp;E595,IF([1]Dashboard!$AK$39="YTD",IF(O595-[1]Dashboard!$AK$37&lt;=0,"YTD"&amp;A595&amp;[1]Dashboard!$AK$37&amp;C595&amp;E595),IF([1]Dashboard!$AK$39="FY","FY"&amp;A595&amp;C595&amp;E595)))</f>
        <v>YTD202406Bonaparte2 - OTHER</v>
      </c>
      <c r="W595" t="str">
        <f>IF([1]Dashboard!$AK$39="Month","Month"&amp;N595,IF([1]Dashboard!$AK$39="YTD",IF(O595-[1]Dashboard!$AK$37&lt;=0,"YTD"&amp;A595&amp;[1]Dashboard!$AK$37),IF([1]Dashboard!$AK$39="FY","FY"&amp;A595)))</f>
        <v>YTD202406</v>
      </c>
    </row>
    <row r="596" spans="1:23" x14ac:dyDescent="0.3">
      <c r="A596" t="s">
        <v>23</v>
      </c>
      <c r="B596" t="s">
        <v>294</v>
      </c>
      <c r="C596" t="s">
        <v>230</v>
      </c>
      <c r="D596" t="s">
        <v>71</v>
      </c>
      <c r="E596" t="s">
        <v>67</v>
      </c>
      <c r="F596" t="s">
        <v>235</v>
      </c>
      <c r="G596" t="s">
        <v>313</v>
      </c>
      <c r="H596" t="s">
        <v>314</v>
      </c>
      <c r="I596" s="4">
        <v>0.3</v>
      </c>
      <c r="J596" s="4">
        <v>2.0261437908496731</v>
      </c>
      <c r="K596" s="4">
        <v>0.77272727272727271</v>
      </c>
      <c r="L596" s="4">
        <v>1.2534165181224006</v>
      </c>
      <c r="M596" s="5">
        <v>0.3</v>
      </c>
      <c r="N596" t="str">
        <f t="shared" si="36"/>
        <v>202403</v>
      </c>
      <c r="O596" t="str">
        <f t="shared" si="37"/>
        <v>03</v>
      </c>
      <c r="P596" t="str">
        <f t="shared" si="38"/>
        <v>03.Mar2024</v>
      </c>
      <c r="Q596" t="str">
        <f>IF([1]Dashboard!$AK$39="Month","Month"&amp;N596&amp;E596,IF([1]Dashboard!$AK$39="YTD",IF(O596-[1]Dashboard!$AK$37&lt;=0,"YTD"&amp;A596&amp;[1]Dashboard!$AK$37&amp;E596),IF([1]Dashboard!$AK$39="FY","FY"&amp;A596&amp;E596)))</f>
        <v>YTD2024062 - OTHER</v>
      </c>
      <c r="R596" t="str">
        <f>IF([1]Dashboard!$AK$39="Month","Month"&amp;N596&amp;E596&amp;F596,IF([1]Dashboard!$AK$39="YTD",IF(O596-[1]Dashboard!$AK$37&lt;=0,"YTD"&amp;A596&amp;[1]Dashboard!$AK$37&amp;E596&amp;F596),IF([1]Dashboard!$AK$39="FY","FY"&amp;A596&amp;E596&amp;F596)))</f>
        <v>YTD2024062 - OTHERCHOCOLATE CHIPS</v>
      </c>
      <c r="S596" t="str">
        <f>IF([1]Dashboard!$AK$39="Month","Month"&amp;N596&amp;F596,IF([1]Dashboard!$AK$39="YTD",IF(O596-[1]Dashboard!$AK$37&lt;=0,"YTD"&amp;A596&amp;[1]Dashboard!$AK$37&amp;F596),IF([1]Dashboard!$AK$39="FY","FY"&amp;A596&amp;F596)))</f>
        <v>YTD202406CHOCOLATE CHIPS</v>
      </c>
      <c r="T596" t="str">
        <f>IF([1]Dashboard!$AK$39="Month","Month"&amp;N596&amp;F596,IF([1]Dashboard!$AK$39="YTD",IF(O596-[1]Dashboard!$AK$37&lt;=0,"YTD"&amp;A596&amp;[1]Dashboard!$AK$37&amp;U596),IF([1]Dashboard!$AK$39="FY","FY"&amp;A596&amp;U596)))</f>
        <v>YTD2024062 - OTHERCHOCOLATE CHIPS</v>
      </c>
      <c r="U596" t="str">
        <f t="shared" si="39"/>
        <v>2 - OTHERCHOCOLATE CHIPS</v>
      </c>
      <c r="V596" t="str">
        <f>IF([1]Dashboard!$AK$39="Month","Month"&amp;N596&amp;C596&amp;E596,IF([1]Dashboard!$AK$39="YTD",IF(O596-[1]Dashboard!$AK$37&lt;=0,"YTD"&amp;A596&amp;[1]Dashboard!$AK$37&amp;C596&amp;E596),IF([1]Dashboard!$AK$39="FY","FY"&amp;A596&amp;C596&amp;E596)))</f>
        <v>YTD202406Bonaparte2 - OTHER</v>
      </c>
      <c r="W596" t="str">
        <f>IF([1]Dashboard!$AK$39="Month","Month"&amp;N596,IF([1]Dashboard!$AK$39="YTD",IF(O596-[1]Dashboard!$AK$37&lt;=0,"YTD"&amp;A596&amp;[1]Dashboard!$AK$37),IF([1]Dashboard!$AK$39="FY","FY"&amp;A596)))</f>
        <v>YTD202406</v>
      </c>
    </row>
    <row r="597" spans="1:23" x14ac:dyDescent="0.3">
      <c r="A597" t="s">
        <v>23</v>
      </c>
      <c r="B597" t="s">
        <v>294</v>
      </c>
      <c r="C597" t="s">
        <v>230</v>
      </c>
      <c r="D597" t="s">
        <v>71</v>
      </c>
      <c r="E597" t="s">
        <v>67</v>
      </c>
      <c r="F597" t="s">
        <v>68</v>
      </c>
      <c r="G597" t="s">
        <v>240</v>
      </c>
      <c r="H597" t="s">
        <v>241</v>
      </c>
      <c r="I597" s="4">
        <v>3</v>
      </c>
      <c r="J597" s="4">
        <v>6.9325609031491382</v>
      </c>
      <c r="K597" s="4">
        <v>0</v>
      </c>
      <c r="L597" s="4">
        <v>6.9325609031491382</v>
      </c>
      <c r="M597" s="5">
        <v>3</v>
      </c>
      <c r="N597" t="str">
        <f t="shared" si="36"/>
        <v>202403</v>
      </c>
      <c r="O597" t="str">
        <f t="shared" si="37"/>
        <v>03</v>
      </c>
      <c r="P597" t="str">
        <f t="shared" si="38"/>
        <v>03.Mar2024</v>
      </c>
      <c r="Q597" t="str">
        <f>IF([1]Dashboard!$AK$39="Month","Month"&amp;N597&amp;E597,IF([1]Dashboard!$AK$39="YTD",IF(O597-[1]Dashboard!$AK$37&lt;=0,"YTD"&amp;A597&amp;[1]Dashboard!$AK$37&amp;E597),IF([1]Dashboard!$AK$39="FY","FY"&amp;A597&amp;E597)))</f>
        <v>YTD2024062 - OTHER</v>
      </c>
      <c r="R597" t="str">
        <f>IF([1]Dashboard!$AK$39="Month","Month"&amp;N597&amp;E597&amp;F597,IF([1]Dashboard!$AK$39="YTD",IF(O597-[1]Dashboard!$AK$37&lt;=0,"YTD"&amp;A597&amp;[1]Dashboard!$AK$37&amp;E597&amp;F597),IF([1]Dashboard!$AK$39="FY","FY"&amp;A597&amp;E597&amp;F597)))</f>
        <v>YTD2024062 - OTHERDIVERS</v>
      </c>
      <c r="S597" t="str">
        <f>IF([1]Dashboard!$AK$39="Month","Month"&amp;N597&amp;F597,IF([1]Dashboard!$AK$39="YTD",IF(O597-[1]Dashboard!$AK$37&lt;=0,"YTD"&amp;A597&amp;[1]Dashboard!$AK$37&amp;F597),IF([1]Dashboard!$AK$39="FY","FY"&amp;A597&amp;F597)))</f>
        <v>YTD202406DIVERS</v>
      </c>
      <c r="T597" t="str">
        <f>IF([1]Dashboard!$AK$39="Month","Month"&amp;N597&amp;F597,IF([1]Dashboard!$AK$39="YTD",IF(O597-[1]Dashboard!$AK$37&lt;=0,"YTD"&amp;A597&amp;[1]Dashboard!$AK$37&amp;U597),IF([1]Dashboard!$AK$39="FY","FY"&amp;A597&amp;U597)))</f>
        <v>YTD2024062 - OTHERDIVERS</v>
      </c>
      <c r="U597" t="str">
        <f t="shared" si="39"/>
        <v>2 - OTHERDIVERS</v>
      </c>
      <c r="V597" t="str">
        <f>IF([1]Dashboard!$AK$39="Month","Month"&amp;N597&amp;C597&amp;E597,IF([1]Dashboard!$AK$39="YTD",IF(O597-[1]Dashboard!$AK$37&lt;=0,"YTD"&amp;A597&amp;[1]Dashboard!$AK$37&amp;C597&amp;E597),IF([1]Dashboard!$AK$39="FY","FY"&amp;A597&amp;C597&amp;E597)))</f>
        <v>YTD202406Bonaparte2 - OTHER</v>
      </c>
      <c r="W597" t="str">
        <f>IF([1]Dashboard!$AK$39="Month","Month"&amp;N597,IF([1]Dashboard!$AK$39="YTD",IF(O597-[1]Dashboard!$AK$37&lt;=0,"YTD"&amp;A597&amp;[1]Dashboard!$AK$37),IF([1]Dashboard!$AK$39="FY","FY"&amp;A597)))</f>
        <v>YTD202406</v>
      </c>
    </row>
    <row r="598" spans="1:23" x14ac:dyDescent="0.3">
      <c r="A598" t="s">
        <v>23</v>
      </c>
      <c r="B598" t="s">
        <v>294</v>
      </c>
      <c r="C598" t="s">
        <v>230</v>
      </c>
      <c r="D598" t="s">
        <v>71</v>
      </c>
      <c r="E598" t="s">
        <v>67</v>
      </c>
      <c r="F598" t="s">
        <v>172</v>
      </c>
      <c r="G598" t="s">
        <v>173</v>
      </c>
      <c r="H598" t="s">
        <v>174</v>
      </c>
      <c r="I598" s="4">
        <v>3</v>
      </c>
      <c r="J598" s="4">
        <v>1.8493761140819962</v>
      </c>
      <c r="K598" s="4">
        <v>0.81773618538324422</v>
      </c>
      <c r="L598" s="4">
        <v>1.0316399286987521</v>
      </c>
      <c r="M598" s="5">
        <v>0.15</v>
      </c>
      <c r="N598" t="str">
        <f t="shared" si="36"/>
        <v>202403</v>
      </c>
      <c r="O598" t="str">
        <f t="shared" si="37"/>
        <v>03</v>
      </c>
      <c r="P598" t="str">
        <f t="shared" si="38"/>
        <v>03.Mar2024</v>
      </c>
      <c r="Q598" t="str">
        <f>IF([1]Dashboard!$AK$39="Month","Month"&amp;N598&amp;E598,IF([1]Dashboard!$AK$39="YTD",IF(O598-[1]Dashboard!$AK$37&lt;=0,"YTD"&amp;A598&amp;[1]Dashboard!$AK$37&amp;E598),IF([1]Dashboard!$AK$39="FY","FY"&amp;A598&amp;E598)))</f>
        <v>YTD2024062 - OTHER</v>
      </c>
      <c r="R598" t="str">
        <f>IF([1]Dashboard!$AK$39="Month","Month"&amp;N598&amp;E598&amp;F598,IF([1]Dashboard!$AK$39="YTD",IF(O598-[1]Dashboard!$AK$37&lt;=0,"YTD"&amp;A598&amp;[1]Dashboard!$AK$37&amp;E598&amp;F598),IF([1]Dashboard!$AK$39="FY","FY"&amp;A598&amp;E598&amp;F598)))</f>
        <v>YTD2024062 - OTHERGRUÉ</v>
      </c>
      <c r="S598" t="str">
        <f>IF([1]Dashboard!$AK$39="Month","Month"&amp;N598&amp;F598,IF([1]Dashboard!$AK$39="YTD",IF(O598-[1]Dashboard!$AK$37&lt;=0,"YTD"&amp;A598&amp;[1]Dashboard!$AK$37&amp;F598),IF([1]Dashboard!$AK$39="FY","FY"&amp;A598&amp;F598)))</f>
        <v>YTD202406GRUÉ</v>
      </c>
      <c r="T598" t="str">
        <f>IF([1]Dashboard!$AK$39="Month","Month"&amp;N598&amp;F598,IF([1]Dashboard!$AK$39="YTD",IF(O598-[1]Dashboard!$AK$37&lt;=0,"YTD"&amp;A598&amp;[1]Dashboard!$AK$37&amp;U598),IF([1]Dashboard!$AK$39="FY","FY"&amp;A598&amp;U598)))</f>
        <v>YTD2024062 - OTHERGRUÉ</v>
      </c>
      <c r="U598" t="str">
        <f t="shared" si="39"/>
        <v>2 - OTHERGRUÉ</v>
      </c>
      <c r="V598" t="str">
        <f>IF([1]Dashboard!$AK$39="Month","Month"&amp;N598&amp;C598&amp;E598,IF([1]Dashboard!$AK$39="YTD",IF(O598-[1]Dashboard!$AK$37&lt;=0,"YTD"&amp;A598&amp;[1]Dashboard!$AK$37&amp;C598&amp;E598),IF([1]Dashboard!$AK$39="FY","FY"&amp;A598&amp;C598&amp;E598)))</f>
        <v>YTD202406Bonaparte2 - OTHER</v>
      </c>
      <c r="W598" t="str">
        <f>IF([1]Dashboard!$AK$39="Month","Month"&amp;N598,IF([1]Dashboard!$AK$39="YTD",IF(O598-[1]Dashboard!$AK$37&lt;=0,"YTD"&amp;A598&amp;[1]Dashboard!$AK$37),IF([1]Dashboard!$AK$39="FY","FY"&amp;A598)))</f>
        <v>YTD202406</v>
      </c>
    </row>
    <row r="599" spans="1:23" x14ac:dyDescent="0.3">
      <c r="A599" t="s">
        <v>23</v>
      </c>
      <c r="B599" t="s">
        <v>294</v>
      </c>
      <c r="C599" t="s">
        <v>230</v>
      </c>
      <c r="D599" t="s">
        <v>71</v>
      </c>
      <c r="E599" t="s">
        <v>67</v>
      </c>
      <c r="F599" t="s">
        <v>175</v>
      </c>
      <c r="G599" t="s">
        <v>176</v>
      </c>
      <c r="H599" t="s">
        <v>177</v>
      </c>
      <c r="I599" s="4">
        <v>6</v>
      </c>
      <c r="J599" s="4">
        <v>8.4491978609625686</v>
      </c>
      <c r="K599" s="4">
        <v>8.0013368983957225</v>
      </c>
      <c r="L599" s="4">
        <v>0.44786096256684499</v>
      </c>
      <c r="M599" s="5">
        <v>1.38</v>
      </c>
      <c r="N599" t="str">
        <f t="shared" si="36"/>
        <v>202403</v>
      </c>
      <c r="O599" t="str">
        <f t="shared" si="37"/>
        <v>03</v>
      </c>
      <c r="P599" t="str">
        <f t="shared" si="38"/>
        <v>03.Mar2024</v>
      </c>
      <c r="Q599" t="str">
        <f>IF([1]Dashboard!$AK$39="Month","Month"&amp;N599&amp;E599,IF([1]Dashboard!$AK$39="YTD",IF(O599-[1]Dashboard!$AK$37&lt;=0,"YTD"&amp;A599&amp;[1]Dashboard!$AK$37&amp;E599),IF([1]Dashboard!$AK$39="FY","FY"&amp;A599&amp;E599)))</f>
        <v>YTD2024062 - OTHER</v>
      </c>
      <c r="R599" t="str">
        <f>IF([1]Dashboard!$AK$39="Month","Month"&amp;N599&amp;E599&amp;F599,IF([1]Dashboard!$AK$39="YTD",IF(O599-[1]Dashboard!$AK$37&lt;=0,"YTD"&amp;A599&amp;[1]Dashboard!$AK$37&amp;E599&amp;F599),IF([1]Dashboard!$AK$39="FY","FY"&amp;A599&amp;E599&amp;F599)))</f>
        <v>YTD2024062 - OTHERSPREADABLE</v>
      </c>
      <c r="S599" t="str">
        <f>IF([1]Dashboard!$AK$39="Month","Month"&amp;N599&amp;F599,IF([1]Dashboard!$AK$39="YTD",IF(O599-[1]Dashboard!$AK$37&lt;=0,"YTD"&amp;A599&amp;[1]Dashboard!$AK$37&amp;F599),IF([1]Dashboard!$AK$39="FY","FY"&amp;A599&amp;F599)))</f>
        <v>YTD202406SPREADABLE</v>
      </c>
      <c r="T599" t="str">
        <f>IF([1]Dashboard!$AK$39="Month","Month"&amp;N599&amp;F599,IF([1]Dashboard!$AK$39="YTD",IF(O599-[1]Dashboard!$AK$37&lt;=0,"YTD"&amp;A599&amp;[1]Dashboard!$AK$37&amp;U599),IF([1]Dashboard!$AK$39="FY","FY"&amp;A599&amp;U599)))</f>
        <v>YTD2024062 - OTHERSPREADABLE</v>
      </c>
      <c r="U599" t="str">
        <f t="shared" si="39"/>
        <v>2 - OTHERSPREADABLE</v>
      </c>
      <c r="V599" t="str">
        <f>IF([1]Dashboard!$AK$39="Month","Month"&amp;N599&amp;C599&amp;E599,IF([1]Dashboard!$AK$39="YTD",IF(O599-[1]Dashboard!$AK$37&lt;=0,"YTD"&amp;A599&amp;[1]Dashboard!$AK$37&amp;C599&amp;E599),IF([1]Dashboard!$AK$39="FY","FY"&amp;A599&amp;C599&amp;E599)))</f>
        <v>YTD202406Bonaparte2 - OTHER</v>
      </c>
      <c r="W599" t="str">
        <f>IF([1]Dashboard!$AK$39="Month","Month"&amp;N599,IF([1]Dashboard!$AK$39="YTD",IF(O599-[1]Dashboard!$AK$37&lt;=0,"YTD"&amp;A599&amp;[1]Dashboard!$AK$37),IF([1]Dashboard!$AK$39="FY","FY"&amp;A599)))</f>
        <v>YTD202406</v>
      </c>
    </row>
    <row r="600" spans="1:23" x14ac:dyDescent="0.3">
      <c r="A600" t="s">
        <v>23</v>
      </c>
      <c r="B600" t="s">
        <v>294</v>
      </c>
      <c r="C600" t="s">
        <v>230</v>
      </c>
      <c r="D600" t="s">
        <v>71</v>
      </c>
      <c r="E600" t="s">
        <v>67</v>
      </c>
      <c r="F600" t="s">
        <v>175</v>
      </c>
      <c r="G600" t="s">
        <v>254</v>
      </c>
      <c r="H600" t="s">
        <v>255</v>
      </c>
      <c r="I600" s="4">
        <v>5</v>
      </c>
      <c r="J600" s="4">
        <v>10.051990493166963</v>
      </c>
      <c r="K600" s="4">
        <v>5.6149732620320858</v>
      </c>
      <c r="L600" s="4">
        <v>4.4370172311348774</v>
      </c>
      <c r="M600" s="5">
        <v>1</v>
      </c>
      <c r="N600" t="str">
        <f t="shared" si="36"/>
        <v>202403</v>
      </c>
      <c r="O600" t="str">
        <f t="shared" si="37"/>
        <v>03</v>
      </c>
      <c r="P600" t="str">
        <f t="shared" si="38"/>
        <v>03.Mar2024</v>
      </c>
      <c r="Q600" t="str">
        <f>IF([1]Dashboard!$AK$39="Month","Month"&amp;N600&amp;E600,IF([1]Dashboard!$AK$39="YTD",IF(O600-[1]Dashboard!$AK$37&lt;=0,"YTD"&amp;A600&amp;[1]Dashboard!$AK$37&amp;E600),IF([1]Dashboard!$AK$39="FY","FY"&amp;A600&amp;E600)))</f>
        <v>YTD2024062 - OTHER</v>
      </c>
      <c r="R600" t="str">
        <f>IF([1]Dashboard!$AK$39="Month","Month"&amp;N600&amp;E600&amp;F600,IF([1]Dashboard!$AK$39="YTD",IF(O600-[1]Dashboard!$AK$37&lt;=0,"YTD"&amp;A600&amp;[1]Dashboard!$AK$37&amp;E600&amp;F600),IF([1]Dashboard!$AK$39="FY","FY"&amp;A600&amp;E600&amp;F600)))</f>
        <v>YTD2024062 - OTHERSPREADABLE</v>
      </c>
      <c r="S600" t="str">
        <f>IF([1]Dashboard!$AK$39="Month","Month"&amp;N600&amp;F600,IF([1]Dashboard!$AK$39="YTD",IF(O600-[1]Dashboard!$AK$37&lt;=0,"YTD"&amp;A600&amp;[1]Dashboard!$AK$37&amp;F600),IF([1]Dashboard!$AK$39="FY","FY"&amp;A600&amp;F600)))</f>
        <v>YTD202406SPREADABLE</v>
      </c>
      <c r="T600" t="str">
        <f>IF([1]Dashboard!$AK$39="Month","Month"&amp;N600&amp;F600,IF([1]Dashboard!$AK$39="YTD",IF(O600-[1]Dashboard!$AK$37&lt;=0,"YTD"&amp;A600&amp;[1]Dashboard!$AK$37&amp;U600),IF([1]Dashboard!$AK$39="FY","FY"&amp;A600&amp;U600)))</f>
        <v>YTD2024062 - OTHERSPREADABLE</v>
      </c>
      <c r="U600" t="str">
        <f t="shared" si="39"/>
        <v>2 - OTHERSPREADABLE</v>
      </c>
      <c r="V600" t="str">
        <f>IF([1]Dashboard!$AK$39="Month","Month"&amp;N600&amp;C600&amp;E600,IF([1]Dashboard!$AK$39="YTD",IF(O600-[1]Dashboard!$AK$37&lt;=0,"YTD"&amp;A600&amp;[1]Dashboard!$AK$37&amp;C600&amp;E600),IF([1]Dashboard!$AK$39="FY","FY"&amp;A600&amp;C600&amp;E600)))</f>
        <v>YTD202406Bonaparte2 - OTHER</v>
      </c>
      <c r="W600" t="str">
        <f>IF([1]Dashboard!$AK$39="Month","Month"&amp;N600,IF([1]Dashboard!$AK$39="YTD",IF(O600-[1]Dashboard!$AK$37&lt;=0,"YTD"&amp;A600&amp;[1]Dashboard!$AK$37),IF([1]Dashboard!$AK$39="FY","FY"&amp;A600)))</f>
        <v>YTD202406</v>
      </c>
    </row>
    <row r="601" spans="1:23" x14ac:dyDescent="0.3">
      <c r="A601" t="s">
        <v>23</v>
      </c>
      <c r="B601" t="s">
        <v>294</v>
      </c>
      <c r="C601" t="s">
        <v>230</v>
      </c>
      <c r="D601" t="s">
        <v>71</v>
      </c>
      <c r="E601" t="s">
        <v>67</v>
      </c>
      <c r="F601" t="s">
        <v>175</v>
      </c>
      <c r="G601" t="s">
        <v>256</v>
      </c>
      <c r="H601" t="s">
        <v>257</v>
      </c>
      <c r="I601" s="4">
        <v>6</v>
      </c>
      <c r="J601" s="4">
        <v>12.462863933452169</v>
      </c>
      <c r="K601" s="4">
        <v>7.134581105169338</v>
      </c>
      <c r="L601" s="4">
        <v>5.3282828282828305</v>
      </c>
      <c r="M601" s="5">
        <v>1.2</v>
      </c>
      <c r="N601" t="str">
        <f t="shared" si="36"/>
        <v>202403</v>
      </c>
      <c r="O601" t="str">
        <f t="shared" si="37"/>
        <v>03</v>
      </c>
      <c r="P601" t="str">
        <f t="shared" si="38"/>
        <v>03.Mar2024</v>
      </c>
      <c r="Q601" t="str">
        <f>IF([1]Dashboard!$AK$39="Month","Month"&amp;N601&amp;E601,IF([1]Dashboard!$AK$39="YTD",IF(O601-[1]Dashboard!$AK$37&lt;=0,"YTD"&amp;A601&amp;[1]Dashboard!$AK$37&amp;E601),IF([1]Dashboard!$AK$39="FY","FY"&amp;A601&amp;E601)))</f>
        <v>YTD2024062 - OTHER</v>
      </c>
      <c r="R601" t="str">
        <f>IF([1]Dashboard!$AK$39="Month","Month"&amp;N601&amp;E601&amp;F601,IF([1]Dashboard!$AK$39="YTD",IF(O601-[1]Dashboard!$AK$37&lt;=0,"YTD"&amp;A601&amp;[1]Dashboard!$AK$37&amp;E601&amp;F601),IF([1]Dashboard!$AK$39="FY","FY"&amp;A601&amp;E601&amp;F601)))</f>
        <v>YTD2024062 - OTHERSPREADABLE</v>
      </c>
      <c r="S601" t="str">
        <f>IF([1]Dashboard!$AK$39="Month","Month"&amp;N601&amp;F601,IF([1]Dashboard!$AK$39="YTD",IF(O601-[1]Dashboard!$AK$37&lt;=0,"YTD"&amp;A601&amp;[1]Dashboard!$AK$37&amp;F601),IF([1]Dashboard!$AK$39="FY","FY"&amp;A601&amp;F601)))</f>
        <v>YTD202406SPREADABLE</v>
      </c>
      <c r="T601" t="str">
        <f>IF([1]Dashboard!$AK$39="Month","Month"&amp;N601&amp;F601,IF([1]Dashboard!$AK$39="YTD",IF(O601-[1]Dashboard!$AK$37&lt;=0,"YTD"&amp;A601&amp;[1]Dashboard!$AK$37&amp;U601),IF([1]Dashboard!$AK$39="FY","FY"&amp;A601&amp;U601)))</f>
        <v>YTD2024062 - OTHERSPREADABLE</v>
      </c>
      <c r="U601" t="str">
        <f t="shared" si="39"/>
        <v>2 - OTHERSPREADABLE</v>
      </c>
      <c r="V601" t="str">
        <f>IF([1]Dashboard!$AK$39="Month","Month"&amp;N601&amp;C601&amp;E601,IF([1]Dashboard!$AK$39="YTD",IF(O601-[1]Dashboard!$AK$37&lt;=0,"YTD"&amp;A601&amp;[1]Dashboard!$AK$37&amp;C601&amp;E601),IF([1]Dashboard!$AK$39="FY","FY"&amp;A601&amp;C601&amp;E601)))</f>
        <v>YTD202406Bonaparte2 - OTHER</v>
      </c>
      <c r="W601" t="str">
        <f>IF([1]Dashboard!$AK$39="Month","Month"&amp;N601,IF([1]Dashboard!$AK$39="YTD",IF(O601-[1]Dashboard!$AK$37&lt;=0,"YTD"&amp;A601&amp;[1]Dashboard!$AK$37),IF([1]Dashboard!$AK$39="FY","FY"&amp;A601)))</f>
        <v>YTD202406</v>
      </c>
    </row>
    <row r="602" spans="1:23" x14ac:dyDescent="0.3">
      <c r="A602" t="s">
        <v>23</v>
      </c>
      <c r="B602" t="s">
        <v>294</v>
      </c>
      <c r="C602" t="s">
        <v>230</v>
      </c>
      <c r="D602" t="s">
        <v>71</v>
      </c>
      <c r="E602" t="s">
        <v>178</v>
      </c>
      <c r="F602" t="s">
        <v>179</v>
      </c>
      <c r="G602" t="s">
        <v>180</v>
      </c>
      <c r="H602" t="s">
        <v>181</v>
      </c>
      <c r="I602" s="4">
        <v>11</v>
      </c>
      <c r="J602" s="4">
        <v>17.699049316696374</v>
      </c>
      <c r="K602" s="4">
        <v>6.6013071895424833</v>
      </c>
      <c r="L602" s="4">
        <v>11.097742127153891</v>
      </c>
      <c r="M602" s="5">
        <v>11</v>
      </c>
      <c r="N602" t="str">
        <f t="shared" si="36"/>
        <v>202403</v>
      </c>
      <c r="O602" t="str">
        <f t="shared" si="37"/>
        <v>03</v>
      </c>
      <c r="P602" t="str">
        <f t="shared" si="38"/>
        <v>03.Mar2024</v>
      </c>
      <c r="Q602" t="str">
        <f>IF([1]Dashboard!$AK$39="Month","Month"&amp;N602&amp;E602,IF([1]Dashboard!$AK$39="YTD",IF(O602-[1]Dashboard!$AK$37&lt;=0,"YTD"&amp;A602&amp;[1]Dashboard!$AK$37&amp;E602),IF([1]Dashboard!$AK$39="FY","FY"&amp;A602&amp;E602)))</f>
        <v>YTD2024063 - CASA</v>
      </c>
      <c r="R602" t="str">
        <f>IF([1]Dashboard!$AK$39="Month","Month"&amp;N602&amp;E602&amp;F602,IF([1]Dashboard!$AK$39="YTD",IF(O602-[1]Dashboard!$AK$37&lt;=0,"YTD"&amp;A602&amp;[1]Dashboard!$AK$37&amp;E602&amp;F602),IF([1]Dashboard!$AK$39="FY","FY"&amp;A602&amp;E602&amp;F602)))</f>
        <v>YTD2024063 - CASACASA</v>
      </c>
      <c r="S602" t="str">
        <f>IF([1]Dashboard!$AK$39="Month","Month"&amp;N602&amp;F602,IF([1]Dashboard!$AK$39="YTD",IF(O602-[1]Dashboard!$AK$37&lt;=0,"YTD"&amp;A602&amp;[1]Dashboard!$AK$37&amp;F602),IF([1]Dashboard!$AK$39="FY","FY"&amp;A602&amp;F602)))</f>
        <v>YTD202406CASA</v>
      </c>
      <c r="T602" t="str">
        <f>IF([1]Dashboard!$AK$39="Month","Month"&amp;N602&amp;F602,IF([1]Dashboard!$AK$39="YTD",IF(O602-[1]Dashboard!$AK$37&lt;=0,"YTD"&amp;A602&amp;[1]Dashboard!$AK$37&amp;U602),IF([1]Dashboard!$AK$39="FY","FY"&amp;A602&amp;U602)))</f>
        <v>YTD2024063 - CASACASA</v>
      </c>
      <c r="U602" t="str">
        <f t="shared" si="39"/>
        <v>3 - CASACASA</v>
      </c>
      <c r="V602" t="str">
        <f>IF([1]Dashboard!$AK$39="Month","Month"&amp;N602&amp;C602&amp;E602,IF([1]Dashboard!$AK$39="YTD",IF(O602-[1]Dashboard!$AK$37&lt;=0,"YTD"&amp;A602&amp;[1]Dashboard!$AK$37&amp;C602&amp;E602),IF([1]Dashboard!$AK$39="FY","FY"&amp;A602&amp;C602&amp;E602)))</f>
        <v>YTD202406Bonaparte3 - CASA</v>
      </c>
      <c r="W602" t="str">
        <f>IF([1]Dashboard!$AK$39="Month","Month"&amp;N602,IF([1]Dashboard!$AK$39="YTD",IF(O602-[1]Dashboard!$AK$37&lt;=0,"YTD"&amp;A602&amp;[1]Dashboard!$AK$37),IF([1]Dashboard!$AK$39="FY","FY"&amp;A602)))</f>
        <v>YTD202406</v>
      </c>
    </row>
    <row r="603" spans="1:23" x14ac:dyDescent="0.3">
      <c r="A603" t="s">
        <v>23</v>
      </c>
      <c r="B603" t="s">
        <v>294</v>
      </c>
      <c r="C603" t="s">
        <v>230</v>
      </c>
      <c r="D603" t="s">
        <v>71</v>
      </c>
      <c r="E603" t="s">
        <v>178</v>
      </c>
      <c r="F603" t="s">
        <v>179</v>
      </c>
      <c r="G603" t="s">
        <v>186</v>
      </c>
      <c r="H603" t="s">
        <v>187</v>
      </c>
      <c r="I603" s="4">
        <v>16</v>
      </c>
      <c r="J603" s="4">
        <v>33.67052881758763</v>
      </c>
      <c r="K603" s="4">
        <v>21.128936423054071</v>
      </c>
      <c r="L603" s="4">
        <v>12.541592394533563</v>
      </c>
      <c r="M603" s="5">
        <v>16</v>
      </c>
      <c r="N603" t="str">
        <f t="shared" si="36"/>
        <v>202403</v>
      </c>
      <c r="O603" t="str">
        <f t="shared" si="37"/>
        <v>03</v>
      </c>
      <c r="P603" t="str">
        <f t="shared" si="38"/>
        <v>03.Mar2024</v>
      </c>
      <c r="Q603" t="str">
        <f>IF([1]Dashboard!$AK$39="Month","Month"&amp;N603&amp;E603,IF([1]Dashboard!$AK$39="YTD",IF(O603-[1]Dashboard!$AK$37&lt;=0,"YTD"&amp;A603&amp;[1]Dashboard!$AK$37&amp;E603),IF([1]Dashboard!$AK$39="FY","FY"&amp;A603&amp;E603)))</f>
        <v>YTD2024063 - CASA</v>
      </c>
      <c r="R603" t="str">
        <f>IF([1]Dashboard!$AK$39="Month","Month"&amp;N603&amp;E603&amp;F603,IF([1]Dashboard!$AK$39="YTD",IF(O603-[1]Dashboard!$AK$37&lt;=0,"YTD"&amp;A603&amp;[1]Dashboard!$AK$37&amp;E603&amp;F603),IF([1]Dashboard!$AK$39="FY","FY"&amp;A603&amp;E603&amp;F603)))</f>
        <v>YTD2024063 - CASACASA</v>
      </c>
      <c r="S603" t="str">
        <f>IF([1]Dashboard!$AK$39="Month","Month"&amp;N603&amp;F603,IF([1]Dashboard!$AK$39="YTD",IF(O603-[1]Dashboard!$AK$37&lt;=0,"YTD"&amp;A603&amp;[1]Dashboard!$AK$37&amp;F603),IF([1]Dashboard!$AK$39="FY","FY"&amp;A603&amp;F603)))</f>
        <v>YTD202406CASA</v>
      </c>
      <c r="T603" t="str">
        <f>IF([1]Dashboard!$AK$39="Month","Month"&amp;N603&amp;F603,IF([1]Dashboard!$AK$39="YTD",IF(O603-[1]Dashboard!$AK$37&lt;=0,"YTD"&amp;A603&amp;[1]Dashboard!$AK$37&amp;U603),IF([1]Dashboard!$AK$39="FY","FY"&amp;A603&amp;U603)))</f>
        <v>YTD2024063 - CASACASA</v>
      </c>
      <c r="U603" t="str">
        <f t="shared" si="39"/>
        <v>3 - CASACASA</v>
      </c>
      <c r="V603" t="str">
        <f>IF([1]Dashboard!$AK$39="Month","Month"&amp;N603&amp;C603&amp;E603,IF([1]Dashboard!$AK$39="YTD",IF(O603-[1]Dashboard!$AK$37&lt;=0,"YTD"&amp;A603&amp;[1]Dashboard!$AK$37&amp;C603&amp;E603),IF([1]Dashboard!$AK$39="FY","FY"&amp;A603&amp;C603&amp;E603)))</f>
        <v>YTD202406Bonaparte3 - CASA</v>
      </c>
      <c r="W603" t="str">
        <f>IF([1]Dashboard!$AK$39="Month","Month"&amp;N603,IF([1]Dashboard!$AK$39="YTD",IF(O603-[1]Dashboard!$AK$37&lt;=0,"YTD"&amp;A603&amp;[1]Dashboard!$AK$37),IF([1]Dashboard!$AK$39="FY","FY"&amp;A603)))</f>
        <v>YTD202406</v>
      </c>
    </row>
    <row r="604" spans="1:23" x14ac:dyDescent="0.3">
      <c r="A604" t="s">
        <v>23</v>
      </c>
      <c r="B604" t="s">
        <v>294</v>
      </c>
      <c r="C604" t="s">
        <v>230</v>
      </c>
      <c r="D604" t="s">
        <v>71</v>
      </c>
      <c r="E604" t="s">
        <v>188</v>
      </c>
      <c r="F604" t="s">
        <v>189</v>
      </c>
      <c r="G604" t="s">
        <v>190</v>
      </c>
      <c r="H604" t="s">
        <v>191</v>
      </c>
      <c r="I604" s="4">
        <v>39</v>
      </c>
      <c r="J604" s="4">
        <v>87.01871657754009</v>
      </c>
      <c r="K604" s="4">
        <v>35.063502673796791</v>
      </c>
      <c r="L604" s="4">
        <v>51.955213903743307</v>
      </c>
      <c r="M604" s="5">
        <v>7.8</v>
      </c>
      <c r="N604" t="str">
        <f t="shared" si="36"/>
        <v>202403</v>
      </c>
      <c r="O604" t="str">
        <f t="shared" si="37"/>
        <v>03</v>
      </c>
      <c r="P604" t="str">
        <f t="shared" si="38"/>
        <v>03.Mar2024</v>
      </c>
      <c r="Q604" t="str">
        <f>IF([1]Dashboard!$AK$39="Month","Month"&amp;N604&amp;E604,IF([1]Dashboard!$AK$39="YTD",IF(O604-[1]Dashboard!$AK$37&lt;=0,"YTD"&amp;A604&amp;[1]Dashboard!$AK$37&amp;E604),IF([1]Dashboard!$AK$39="FY","FY"&amp;A604&amp;E604)))</f>
        <v>YTD2024063 - KIT</v>
      </c>
      <c r="R604" t="str">
        <f>IF([1]Dashboard!$AK$39="Month","Month"&amp;N604&amp;E604&amp;F604,IF([1]Dashboard!$AK$39="YTD",IF(O604-[1]Dashboard!$AK$37&lt;=0,"YTD"&amp;A604&amp;[1]Dashboard!$AK$37&amp;E604&amp;F604),IF([1]Dashboard!$AK$39="FY","FY"&amp;A604&amp;E604&amp;F604)))</f>
        <v>YTD2024063 - KITAssortiment_3 - KIT</v>
      </c>
      <c r="S604" t="str">
        <f>IF([1]Dashboard!$AK$39="Month","Month"&amp;N604&amp;F604,IF([1]Dashboard!$AK$39="YTD",IF(O604-[1]Dashboard!$AK$37&lt;=0,"YTD"&amp;A604&amp;[1]Dashboard!$AK$37&amp;F604),IF([1]Dashboard!$AK$39="FY","FY"&amp;A604&amp;F604)))</f>
        <v>YTD202406Assortiment_3 - KIT</v>
      </c>
      <c r="T604" t="str">
        <f>IF([1]Dashboard!$AK$39="Month","Month"&amp;N604&amp;F604,IF([1]Dashboard!$AK$39="YTD",IF(O604-[1]Dashboard!$AK$37&lt;=0,"YTD"&amp;A604&amp;[1]Dashboard!$AK$37&amp;U604),IF([1]Dashboard!$AK$39="FY","FY"&amp;A604&amp;U604)))</f>
        <v>YTD2024063 - KITAssortiment_3 - KIT</v>
      </c>
      <c r="U604" t="str">
        <f t="shared" si="39"/>
        <v>3 - KITAssortiment_3 - KIT</v>
      </c>
      <c r="V604" t="str">
        <f>IF([1]Dashboard!$AK$39="Month","Month"&amp;N604&amp;C604&amp;E604,IF([1]Dashboard!$AK$39="YTD",IF(O604-[1]Dashboard!$AK$37&lt;=0,"YTD"&amp;A604&amp;[1]Dashboard!$AK$37&amp;C604&amp;E604),IF([1]Dashboard!$AK$39="FY","FY"&amp;A604&amp;C604&amp;E604)))</f>
        <v>YTD202406Bonaparte3 - KIT</v>
      </c>
      <c r="W604" t="str">
        <f>IF([1]Dashboard!$AK$39="Month","Month"&amp;N604,IF([1]Dashboard!$AK$39="YTD",IF(O604-[1]Dashboard!$AK$37&lt;=0,"YTD"&amp;A604&amp;[1]Dashboard!$AK$37),IF([1]Dashboard!$AK$39="FY","FY"&amp;A604)))</f>
        <v>YTD202406</v>
      </c>
    </row>
    <row r="605" spans="1:23" x14ac:dyDescent="0.3">
      <c r="A605" t="s">
        <v>23</v>
      </c>
      <c r="B605" t="s">
        <v>294</v>
      </c>
      <c r="C605" t="s">
        <v>230</v>
      </c>
      <c r="D605" t="s">
        <v>71</v>
      </c>
      <c r="E605" t="s">
        <v>188</v>
      </c>
      <c r="F605" t="s">
        <v>189</v>
      </c>
      <c r="G605" t="s">
        <v>192</v>
      </c>
      <c r="H605" t="s">
        <v>193</v>
      </c>
      <c r="I605" s="4">
        <v>34</v>
      </c>
      <c r="J605" s="4">
        <v>112.29946524064171</v>
      </c>
      <c r="K605" s="4">
        <v>47.342171717171716</v>
      </c>
      <c r="L605" s="4">
        <v>64.95729352347</v>
      </c>
      <c r="M605" s="5">
        <v>10.199999999999999</v>
      </c>
      <c r="N605" t="str">
        <f t="shared" si="36"/>
        <v>202403</v>
      </c>
      <c r="O605" t="str">
        <f t="shared" si="37"/>
        <v>03</v>
      </c>
      <c r="P605" t="str">
        <f t="shared" si="38"/>
        <v>03.Mar2024</v>
      </c>
      <c r="Q605" t="str">
        <f>IF([1]Dashboard!$AK$39="Month","Month"&amp;N605&amp;E605,IF([1]Dashboard!$AK$39="YTD",IF(O605-[1]Dashboard!$AK$37&lt;=0,"YTD"&amp;A605&amp;[1]Dashboard!$AK$37&amp;E605),IF([1]Dashboard!$AK$39="FY","FY"&amp;A605&amp;E605)))</f>
        <v>YTD2024063 - KIT</v>
      </c>
      <c r="R605" t="str">
        <f>IF([1]Dashboard!$AK$39="Month","Month"&amp;N605&amp;E605&amp;F605,IF([1]Dashboard!$AK$39="YTD",IF(O605-[1]Dashboard!$AK$37&lt;=0,"YTD"&amp;A605&amp;[1]Dashboard!$AK$37&amp;E605&amp;F605),IF([1]Dashboard!$AK$39="FY","FY"&amp;A605&amp;E605&amp;F605)))</f>
        <v>YTD2024063 - KITAssortiment_3 - KIT</v>
      </c>
      <c r="S605" t="str">
        <f>IF([1]Dashboard!$AK$39="Month","Month"&amp;N605&amp;F605,IF([1]Dashboard!$AK$39="YTD",IF(O605-[1]Dashboard!$AK$37&lt;=0,"YTD"&amp;A605&amp;[1]Dashboard!$AK$37&amp;F605),IF([1]Dashboard!$AK$39="FY","FY"&amp;A605&amp;F605)))</f>
        <v>YTD202406Assortiment_3 - KIT</v>
      </c>
      <c r="T605" t="str">
        <f>IF([1]Dashboard!$AK$39="Month","Month"&amp;N605&amp;F605,IF([1]Dashboard!$AK$39="YTD",IF(O605-[1]Dashboard!$AK$37&lt;=0,"YTD"&amp;A605&amp;[1]Dashboard!$AK$37&amp;U605),IF([1]Dashboard!$AK$39="FY","FY"&amp;A605&amp;U605)))</f>
        <v>YTD2024063 - KITAssortiment_3 - KIT</v>
      </c>
      <c r="U605" t="str">
        <f t="shared" si="39"/>
        <v>3 - KITAssortiment_3 - KIT</v>
      </c>
      <c r="V605" t="str">
        <f>IF([1]Dashboard!$AK$39="Month","Month"&amp;N605&amp;C605&amp;E605,IF([1]Dashboard!$AK$39="YTD",IF(O605-[1]Dashboard!$AK$37&lt;=0,"YTD"&amp;A605&amp;[1]Dashboard!$AK$37&amp;C605&amp;E605),IF([1]Dashboard!$AK$39="FY","FY"&amp;A605&amp;C605&amp;E605)))</f>
        <v>YTD202406Bonaparte3 - KIT</v>
      </c>
      <c r="W605" t="str">
        <f>IF([1]Dashboard!$AK$39="Month","Month"&amp;N605,IF([1]Dashboard!$AK$39="YTD",IF(O605-[1]Dashboard!$AK$37&lt;=0,"YTD"&amp;A605&amp;[1]Dashboard!$AK$37),IF([1]Dashboard!$AK$39="FY","FY"&amp;A605)))</f>
        <v>YTD202406</v>
      </c>
    </row>
    <row r="606" spans="1:23" x14ac:dyDescent="0.3">
      <c r="A606" t="s">
        <v>23</v>
      </c>
      <c r="B606" t="s">
        <v>294</v>
      </c>
      <c r="C606" t="s">
        <v>230</v>
      </c>
      <c r="D606" t="s">
        <v>71</v>
      </c>
      <c r="E606" t="s">
        <v>188</v>
      </c>
      <c r="F606" t="s">
        <v>189</v>
      </c>
      <c r="G606" t="s">
        <v>194</v>
      </c>
      <c r="H606" t="s">
        <v>195</v>
      </c>
      <c r="I606" s="4">
        <v>3</v>
      </c>
      <c r="J606" s="4">
        <v>13.368983957219251</v>
      </c>
      <c r="K606" s="4">
        <v>5.1977495543672001</v>
      </c>
      <c r="L606" s="4">
        <v>8.1712344028520505</v>
      </c>
      <c r="M606" s="5">
        <v>1.2</v>
      </c>
      <c r="N606" t="str">
        <f t="shared" si="36"/>
        <v>202403</v>
      </c>
      <c r="O606" t="str">
        <f t="shared" si="37"/>
        <v>03</v>
      </c>
      <c r="P606" t="str">
        <f t="shared" si="38"/>
        <v>03.Mar2024</v>
      </c>
      <c r="Q606" t="str">
        <f>IF([1]Dashboard!$AK$39="Month","Month"&amp;N606&amp;E606,IF([1]Dashboard!$AK$39="YTD",IF(O606-[1]Dashboard!$AK$37&lt;=0,"YTD"&amp;A606&amp;[1]Dashboard!$AK$37&amp;E606),IF([1]Dashboard!$AK$39="FY","FY"&amp;A606&amp;E606)))</f>
        <v>YTD2024063 - KIT</v>
      </c>
      <c r="R606" t="str">
        <f>IF([1]Dashboard!$AK$39="Month","Month"&amp;N606&amp;E606&amp;F606,IF([1]Dashboard!$AK$39="YTD",IF(O606-[1]Dashboard!$AK$37&lt;=0,"YTD"&amp;A606&amp;[1]Dashboard!$AK$37&amp;E606&amp;F606),IF([1]Dashboard!$AK$39="FY","FY"&amp;A606&amp;E606&amp;F606)))</f>
        <v>YTD2024063 - KITAssortiment_3 - KIT</v>
      </c>
      <c r="S606" t="str">
        <f>IF([1]Dashboard!$AK$39="Month","Month"&amp;N606&amp;F606,IF([1]Dashboard!$AK$39="YTD",IF(O606-[1]Dashboard!$AK$37&lt;=0,"YTD"&amp;A606&amp;[1]Dashboard!$AK$37&amp;F606),IF([1]Dashboard!$AK$39="FY","FY"&amp;A606&amp;F606)))</f>
        <v>YTD202406Assortiment_3 - KIT</v>
      </c>
      <c r="T606" t="str">
        <f>IF([1]Dashboard!$AK$39="Month","Month"&amp;N606&amp;F606,IF([1]Dashboard!$AK$39="YTD",IF(O606-[1]Dashboard!$AK$37&lt;=0,"YTD"&amp;A606&amp;[1]Dashboard!$AK$37&amp;U606),IF([1]Dashboard!$AK$39="FY","FY"&amp;A606&amp;U606)))</f>
        <v>YTD2024063 - KITAssortiment_3 - KIT</v>
      </c>
      <c r="U606" t="str">
        <f t="shared" si="39"/>
        <v>3 - KITAssortiment_3 - KIT</v>
      </c>
      <c r="V606" t="str">
        <f>IF([1]Dashboard!$AK$39="Month","Month"&amp;N606&amp;C606&amp;E606,IF([1]Dashboard!$AK$39="YTD",IF(O606-[1]Dashboard!$AK$37&lt;=0,"YTD"&amp;A606&amp;[1]Dashboard!$AK$37&amp;C606&amp;E606),IF([1]Dashboard!$AK$39="FY","FY"&amp;A606&amp;C606&amp;E606)))</f>
        <v>YTD202406Bonaparte3 - KIT</v>
      </c>
      <c r="W606" t="str">
        <f>IF([1]Dashboard!$AK$39="Month","Month"&amp;N606,IF([1]Dashboard!$AK$39="YTD",IF(O606-[1]Dashboard!$AK$37&lt;=0,"YTD"&amp;A606&amp;[1]Dashboard!$AK$37),IF([1]Dashboard!$AK$39="FY","FY"&amp;A606)))</f>
        <v>YTD202406</v>
      </c>
    </row>
    <row r="607" spans="1:23" x14ac:dyDescent="0.3">
      <c r="A607" t="s">
        <v>23</v>
      </c>
      <c r="B607" t="s">
        <v>294</v>
      </c>
      <c r="C607" t="s">
        <v>230</v>
      </c>
      <c r="D607" t="s">
        <v>71</v>
      </c>
      <c r="E607" t="s">
        <v>188</v>
      </c>
      <c r="F607" t="s">
        <v>189</v>
      </c>
      <c r="G607" t="s">
        <v>196</v>
      </c>
      <c r="H607" t="s">
        <v>197</v>
      </c>
      <c r="I607" s="4">
        <v>1</v>
      </c>
      <c r="J607" s="4">
        <v>5.570409982174688</v>
      </c>
      <c r="K607" s="4">
        <v>2.0508392751039812</v>
      </c>
      <c r="L607" s="4">
        <v>3.5195707070707067</v>
      </c>
      <c r="M607" s="5">
        <v>0.5</v>
      </c>
      <c r="N607" t="str">
        <f t="shared" si="36"/>
        <v>202403</v>
      </c>
      <c r="O607" t="str">
        <f t="shared" si="37"/>
        <v>03</v>
      </c>
      <c r="P607" t="str">
        <f t="shared" si="38"/>
        <v>03.Mar2024</v>
      </c>
      <c r="Q607" t="str">
        <f>IF([1]Dashboard!$AK$39="Month","Month"&amp;N607&amp;E607,IF([1]Dashboard!$AK$39="YTD",IF(O607-[1]Dashboard!$AK$37&lt;=0,"YTD"&amp;A607&amp;[1]Dashboard!$AK$37&amp;E607),IF([1]Dashboard!$AK$39="FY","FY"&amp;A607&amp;E607)))</f>
        <v>YTD2024063 - KIT</v>
      </c>
      <c r="R607" t="str">
        <f>IF([1]Dashboard!$AK$39="Month","Month"&amp;N607&amp;E607&amp;F607,IF([1]Dashboard!$AK$39="YTD",IF(O607-[1]Dashboard!$AK$37&lt;=0,"YTD"&amp;A607&amp;[1]Dashboard!$AK$37&amp;E607&amp;F607),IF([1]Dashboard!$AK$39="FY","FY"&amp;A607&amp;E607&amp;F607)))</f>
        <v>YTD2024063 - KITAssortiment_3 - KIT</v>
      </c>
      <c r="S607" t="str">
        <f>IF([1]Dashboard!$AK$39="Month","Month"&amp;N607&amp;F607,IF([1]Dashboard!$AK$39="YTD",IF(O607-[1]Dashboard!$AK$37&lt;=0,"YTD"&amp;A607&amp;[1]Dashboard!$AK$37&amp;F607),IF([1]Dashboard!$AK$39="FY","FY"&amp;A607&amp;F607)))</f>
        <v>YTD202406Assortiment_3 - KIT</v>
      </c>
      <c r="T607" t="str">
        <f>IF([1]Dashboard!$AK$39="Month","Month"&amp;N607&amp;F607,IF([1]Dashboard!$AK$39="YTD",IF(O607-[1]Dashboard!$AK$37&lt;=0,"YTD"&amp;A607&amp;[1]Dashboard!$AK$37&amp;U607),IF([1]Dashboard!$AK$39="FY","FY"&amp;A607&amp;U607)))</f>
        <v>YTD2024063 - KITAssortiment_3 - KIT</v>
      </c>
      <c r="U607" t="str">
        <f t="shared" si="39"/>
        <v>3 - KITAssortiment_3 - KIT</v>
      </c>
      <c r="V607" t="str">
        <f>IF([1]Dashboard!$AK$39="Month","Month"&amp;N607&amp;C607&amp;E607,IF([1]Dashboard!$AK$39="YTD",IF(O607-[1]Dashboard!$AK$37&lt;=0,"YTD"&amp;A607&amp;[1]Dashboard!$AK$37&amp;C607&amp;E607),IF([1]Dashboard!$AK$39="FY","FY"&amp;A607&amp;C607&amp;E607)))</f>
        <v>YTD202406Bonaparte3 - KIT</v>
      </c>
      <c r="W607" t="str">
        <f>IF([1]Dashboard!$AK$39="Month","Month"&amp;N607,IF([1]Dashboard!$AK$39="YTD",IF(O607-[1]Dashboard!$AK$37&lt;=0,"YTD"&amp;A607&amp;[1]Dashboard!$AK$37),IF([1]Dashboard!$AK$39="FY","FY"&amp;A607)))</f>
        <v>YTD202406</v>
      </c>
    </row>
    <row r="608" spans="1:23" x14ac:dyDescent="0.3">
      <c r="A608" t="s">
        <v>23</v>
      </c>
      <c r="B608" t="s">
        <v>294</v>
      </c>
      <c r="C608" t="s">
        <v>230</v>
      </c>
      <c r="D608" t="s">
        <v>71</v>
      </c>
      <c r="E608" t="s">
        <v>188</v>
      </c>
      <c r="F608" t="s">
        <v>189</v>
      </c>
      <c r="G608" t="s">
        <v>198</v>
      </c>
      <c r="H608" t="s">
        <v>199</v>
      </c>
      <c r="I608" s="4">
        <v>4</v>
      </c>
      <c r="J608" s="4">
        <v>36.207664884135468</v>
      </c>
      <c r="K608" s="4">
        <v>14.939096850861555</v>
      </c>
      <c r="L608" s="4">
        <v>21.268568033273915</v>
      </c>
      <c r="M608" s="5">
        <v>3.4</v>
      </c>
      <c r="N608" t="str">
        <f t="shared" si="36"/>
        <v>202403</v>
      </c>
      <c r="O608" t="str">
        <f t="shared" si="37"/>
        <v>03</v>
      </c>
      <c r="P608" t="str">
        <f t="shared" si="38"/>
        <v>03.Mar2024</v>
      </c>
      <c r="Q608" t="str">
        <f>IF([1]Dashboard!$AK$39="Month","Month"&amp;N608&amp;E608,IF([1]Dashboard!$AK$39="YTD",IF(O608-[1]Dashboard!$AK$37&lt;=0,"YTD"&amp;A608&amp;[1]Dashboard!$AK$37&amp;E608),IF([1]Dashboard!$AK$39="FY","FY"&amp;A608&amp;E608)))</f>
        <v>YTD2024063 - KIT</v>
      </c>
      <c r="R608" t="str">
        <f>IF([1]Dashboard!$AK$39="Month","Month"&amp;N608&amp;E608&amp;F608,IF([1]Dashboard!$AK$39="YTD",IF(O608-[1]Dashboard!$AK$37&lt;=0,"YTD"&amp;A608&amp;[1]Dashboard!$AK$37&amp;E608&amp;F608),IF([1]Dashboard!$AK$39="FY","FY"&amp;A608&amp;E608&amp;F608)))</f>
        <v>YTD2024063 - KITAssortiment_3 - KIT</v>
      </c>
      <c r="S608" t="str">
        <f>IF([1]Dashboard!$AK$39="Month","Month"&amp;N608&amp;F608,IF([1]Dashboard!$AK$39="YTD",IF(O608-[1]Dashboard!$AK$37&lt;=0,"YTD"&amp;A608&amp;[1]Dashboard!$AK$37&amp;F608),IF([1]Dashboard!$AK$39="FY","FY"&amp;A608&amp;F608)))</f>
        <v>YTD202406Assortiment_3 - KIT</v>
      </c>
      <c r="T608" t="str">
        <f>IF([1]Dashboard!$AK$39="Month","Month"&amp;N608&amp;F608,IF([1]Dashboard!$AK$39="YTD",IF(O608-[1]Dashboard!$AK$37&lt;=0,"YTD"&amp;A608&amp;[1]Dashboard!$AK$37&amp;U608),IF([1]Dashboard!$AK$39="FY","FY"&amp;A608&amp;U608)))</f>
        <v>YTD2024063 - KITAssortiment_3 - KIT</v>
      </c>
      <c r="U608" t="str">
        <f t="shared" si="39"/>
        <v>3 - KITAssortiment_3 - KIT</v>
      </c>
      <c r="V608" t="str">
        <f>IF([1]Dashboard!$AK$39="Month","Month"&amp;N608&amp;C608&amp;E608,IF([1]Dashboard!$AK$39="YTD",IF(O608-[1]Dashboard!$AK$37&lt;=0,"YTD"&amp;A608&amp;[1]Dashboard!$AK$37&amp;C608&amp;E608),IF([1]Dashboard!$AK$39="FY","FY"&amp;A608&amp;C608&amp;E608)))</f>
        <v>YTD202406Bonaparte3 - KIT</v>
      </c>
      <c r="W608" t="str">
        <f>IF([1]Dashboard!$AK$39="Month","Month"&amp;N608,IF([1]Dashboard!$AK$39="YTD",IF(O608-[1]Dashboard!$AK$37&lt;=0,"YTD"&amp;A608&amp;[1]Dashboard!$AK$37),IF([1]Dashboard!$AK$39="FY","FY"&amp;A608)))</f>
        <v>YTD202406</v>
      </c>
    </row>
    <row r="609" spans="1:23" x14ac:dyDescent="0.3">
      <c r="A609" t="s">
        <v>23</v>
      </c>
      <c r="B609" t="s">
        <v>294</v>
      </c>
      <c r="C609" t="s">
        <v>230</v>
      </c>
      <c r="D609" t="s">
        <v>71</v>
      </c>
      <c r="E609" t="s">
        <v>188</v>
      </c>
      <c r="F609" t="s">
        <v>189</v>
      </c>
      <c r="G609" t="s">
        <v>200</v>
      </c>
      <c r="H609" t="s">
        <v>201</v>
      </c>
      <c r="I609" s="4">
        <v>5</v>
      </c>
      <c r="J609" s="4">
        <v>8.8250148544266196</v>
      </c>
      <c r="K609" s="4">
        <v>4.0849673202614376</v>
      </c>
      <c r="L609" s="4">
        <v>4.740047534165182</v>
      </c>
      <c r="M609" s="5">
        <v>0.75</v>
      </c>
      <c r="N609" t="str">
        <f t="shared" si="36"/>
        <v>202403</v>
      </c>
      <c r="O609" t="str">
        <f t="shared" si="37"/>
        <v>03</v>
      </c>
      <c r="P609" t="str">
        <f t="shared" si="38"/>
        <v>03.Mar2024</v>
      </c>
      <c r="Q609" t="str">
        <f>IF([1]Dashboard!$AK$39="Month","Month"&amp;N609&amp;E609,IF([1]Dashboard!$AK$39="YTD",IF(O609-[1]Dashboard!$AK$37&lt;=0,"YTD"&amp;A609&amp;[1]Dashboard!$AK$37&amp;E609),IF([1]Dashboard!$AK$39="FY","FY"&amp;A609&amp;E609)))</f>
        <v>YTD2024063 - KIT</v>
      </c>
      <c r="R609" t="str">
        <f>IF([1]Dashboard!$AK$39="Month","Month"&amp;N609&amp;E609&amp;F609,IF([1]Dashboard!$AK$39="YTD",IF(O609-[1]Dashboard!$AK$37&lt;=0,"YTD"&amp;A609&amp;[1]Dashboard!$AK$37&amp;E609&amp;F609),IF([1]Dashboard!$AK$39="FY","FY"&amp;A609&amp;E609&amp;F609)))</f>
        <v>YTD2024063 - KITAssortiment_3 - KIT</v>
      </c>
      <c r="S609" t="str">
        <f>IF([1]Dashboard!$AK$39="Month","Month"&amp;N609&amp;F609,IF([1]Dashboard!$AK$39="YTD",IF(O609-[1]Dashboard!$AK$37&lt;=0,"YTD"&amp;A609&amp;[1]Dashboard!$AK$37&amp;F609),IF([1]Dashboard!$AK$39="FY","FY"&amp;A609&amp;F609)))</f>
        <v>YTD202406Assortiment_3 - KIT</v>
      </c>
      <c r="T609" t="str">
        <f>IF([1]Dashboard!$AK$39="Month","Month"&amp;N609&amp;F609,IF([1]Dashboard!$AK$39="YTD",IF(O609-[1]Dashboard!$AK$37&lt;=0,"YTD"&amp;A609&amp;[1]Dashboard!$AK$37&amp;U609),IF([1]Dashboard!$AK$39="FY","FY"&amp;A609&amp;U609)))</f>
        <v>YTD2024063 - KITAssortiment_3 - KIT</v>
      </c>
      <c r="U609" t="str">
        <f t="shared" si="39"/>
        <v>3 - KITAssortiment_3 - KIT</v>
      </c>
      <c r="V609" t="str">
        <f>IF([1]Dashboard!$AK$39="Month","Month"&amp;N609&amp;C609&amp;E609,IF([1]Dashboard!$AK$39="YTD",IF(O609-[1]Dashboard!$AK$37&lt;=0,"YTD"&amp;A609&amp;[1]Dashboard!$AK$37&amp;C609&amp;E609),IF([1]Dashboard!$AK$39="FY","FY"&amp;A609&amp;C609&amp;E609)))</f>
        <v>YTD202406Bonaparte3 - KIT</v>
      </c>
      <c r="W609" t="str">
        <f>IF([1]Dashboard!$AK$39="Month","Month"&amp;N609,IF([1]Dashboard!$AK$39="YTD",IF(O609-[1]Dashboard!$AK$37&lt;=0,"YTD"&amp;A609&amp;[1]Dashboard!$AK$37),IF([1]Dashboard!$AK$39="FY","FY"&amp;A609)))</f>
        <v>YTD202406</v>
      </c>
    </row>
    <row r="610" spans="1:23" x14ac:dyDescent="0.3">
      <c r="A610" t="s">
        <v>23</v>
      </c>
      <c r="B610" t="s">
        <v>294</v>
      </c>
      <c r="C610" t="s">
        <v>230</v>
      </c>
      <c r="D610" t="s">
        <v>71</v>
      </c>
      <c r="E610" t="s">
        <v>266</v>
      </c>
      <c r="F610" t="s">
        <v>210</v>
      </c>
      <c r="G610" t="s">
        <v>267</v>
      </c>
      <c r="H610" t="s">
        <v>268</v>
      </c>
      <c r="I610" s="4">
        <v>78</v>
      </c>
      <c r="J610" s="4">
        <v>301.43345216874638</v>
      </c>
      <c r="K610" s="4">
        <v>173.21746880570407</v>
      </c>
      <c r="L610" s="4">
        <v>128.21598336304228</v>
      </c>
      <c r="M610" s="5">
        <v>35.1</v>
      </c>
      <c r="N610" t="str">
        <f t="shared" si="36"/>
        <v>202403</v>
      </c>
      <c r="O610" t="str">
        <f t="shared" si="37"/>
        <v>03</v>
      </c>
      <c r="P610" t="str">
        <f t="shared" si="38"/>
        <v>03.Mar2024</v>
      </c>
      <c r="Q610" t="str">
        <f>IF([1]Dashboard!$AK$39="Month","Month"&amp;N610&amp;E610,IF([1]Dashboard!$AK$39="YTD",IF(O610-[1]Dashboard!$AK$37&lt;=0,"YTD"&amp;A610&amp;[1]Dashboard!$AK$37&amp;E610),IF([1]Dashboard!$AK$39="FY","FY"&amp;A610&amp;E610)))</f>
        <v>YTD2024069 - Easter</v>
      </c>
      <c r="R610" t="str">
        <f>IF([1]Dashboard!$AK$39="Month","Month"&amp;N610&amp;E610&amp;F610,IF([1]Dashboard!$AK$39="YTD",IF(O610-[1]Dashboard!$AK$37&lt;=0,"YTD"&amp;A610&amp;[1]Dashboard!$AK$37&amp;E610&amp;F610),IF([1]Dashboard!$AK$39="FY","FY"&amp;A610&amp;E610&amp;F610)))</f>
        <v>YTD2024069 - EasterBONBON A PARTAGER</v>
      </c>
      <c r="S610" t="str">
        <f>IF([1]Dashboard!$AK$39="Month","Month"&amp;N610&amp;F610,IF([1]Dashboard!$AK$39="YTD",IF(O610-[1]Dashboard!$AK$37&lt;=0,"YTD"&amp;A610&amp;[1]Dashboard!$AK$37&amp;F610),IF([1]Dashboard!$AK$39="FY","FY"&amp;A610&amp;F610)))</f>
        <v>YTD202406BONBON A PARTAGER</v>
      </c>
      <c r="T610" t="str">
        <f>IF([1]Dashboard!$AK$39="Month","Month"&amp;N610&amp;F610,IF([1]Dashboard!$AK$39="YTD",IF(O610-[1]Dashboard!$AK$37&lt;=0,"YTD"&amp;A610&amp;[1]Dashboard!$AK$37&amp;U610),IF([1]Dashboard!$AK$39="FY","FY"&amp;A610&amp;U610)))</f>
        <v>YTD2024069 - EasterBONBON A PARTAGER</v>
      </c>
      <c r="U610" t="str">
        <f t="shared" si="39"/>
        <v>9 - EasterBONBON A PARTAGER</v>
      </c>
      <c r="V610" t="str">
        <f>IF([1]Dashboard!$AK$39="Month","Month"&amp;N610&amp;C610&amp;E610,IF([1]Dashboard!$AK$39="YTD",IF(O610-[1]Dashboard!$AK$37&lt;=0,"YTD"&amp;A610&amp;[1]Dashboard!$AK$37&amp;C610&amp;E610),IF([1]Dashboard!$AK$39="FY","FY"&amp;A610&amp;C610&amp;E610)))</f>
        <v>YTD202406Bonaparte9 - Easter</v>
      </c>
      <c r="W610" t="str">
        <f>IF([1]Dashboard!$AK$39="Month","Month"&amp;N610,IF([1]Dashboard!$AK$39="YTD",IF(O610-[1]Dashboard!$AK$37&lt;=0,"YTD"&amp;A610&amp;[1]Dashboard!$AK$37),IF([1]Dashboard!$AK$39="FY","FY"&amp;A610)))</f>
        <v>YTD202406</v>
      </c>
    </row>
    <row r="611" spans="1:23" x14ac:dyDescent="0.3">
      <c r="A611" t="s">
        <v>23</v>
      </c>
      <c r="B611" t="s">
        <v>294</v>
      </c>
      <c r="C611" t="s">
        <v>230</v>
      </c>
      <c r="D611" t="s">
        <v>71</v>
      </c>
      <c r="E611" t="s">
        <v>266</v>
      </c>
      <c r="F611" t="s">
        <v>323</v>
      </c>
      <c r="G611" t="s">
        <v>324</v>
      </c>
      <c r="H611" t="s">
        <v>325</v>
      </c>
      <c r="I611" s="4">
        <v>5</v>
      </c>
      <c r="J611" s="4">
        <v>10.102495543672015</v>
      </c>
      <c r="K611" s="4">
        <v>7.6481729055258452</v>
      </c>
      <c r="L611" s="4">
        <v>2.4543226381461696</v>
      </c>
      <c r="M611" s="5">
        <v>0.63</v>
      </c>
      <c r="N611" t="str">
        <f t="shared" si="36"/>
        <v>202403</v>
      </c>
      <c r="O611" t="str">
        <f t="shared" si="37"/>
        <v>03</v>
      </c>
      <c r="P611" t="str">
        <f t="shared" si="38"/>
        <v>03.Mar2024</v>
      </c>
      <c r="Q611" t="str">
        <f>IF([1]Dashboard!$AK$39="Month","Month"&amp;N611&amp;E611,IF([1]Dashboard!$AK$39="YTD",IF(O611-[1]Dashboard!$AK$37&lt;=0,"YTD"&amp;A611&amp;[1]Dashboard!$AK$37&amp;E611),IF([1]Dashboard!$AK$39="FY","FY"&amp;A611&amp;E611)))</f>
        <v>YTD2024069 - Easter</v>
      </c>
      <c r="R611" t="str">
        <f>IF([1]Dashboard!$AK$39="Month","Month"&amp;N611&amp;E611&amp;F611,IF([1]Dashboard!$AK$39="YTD",IF(O611-[1]Dashboard!$AK$37&lt;=0,"YTD"&amp;A611&amp;[1]Dashboard!$AK$37&amp;E611&amp;F611),IF([1]Dashboard!$AK$39="FY","FY"&amp;A611&amp;E611&amp;F611)))</f>
        <v>YTD2024069 - EasterClassic Egg</v>
      </c>
      <c r="S611" t="str">
        <f>IF([1]Dashboard!$AK$39="Month","Month"&amp;N611&amp;F611,IF([1]Dashboard!$AK$39="YTD",IF(O611-[1]Dashboard!$AK$37&lt;=0,"YTD"&amp;A611&amp;[1]Dashboard!$AK$37&amp;F611),IF([1]Dashboard!$AK$39="FY","FY"&amp;A611&amp;F611)))</f>
        <v>YTD202406Classic Egg</v>
      </c>
      <c r="T611" t="str">
        <f>IF([1]Dashboard!$AK$39="Month","Month"&amp;N611&amp;F611,IF([1]Dashboard!$AK$39="YTD",IF(O611-[1]Dashboard!$AK$37&lt;=0,"YTD"&amp;A611&amp;[1]Dashboard!$AK$37&amp;U611),IF([1]Dashboard!$AK$39="FY","FY"&amp;A611&amp;U611)))</f>
        <v>YTD2024069 - EasterClassic Egg</v>
      </c>
      <c r="U611" t="str">
        <f t="shared" si="39"/>
        <v>9 - EasterClassic Egg</v>
      </c>
      <c r="V611" t="str">
        <f>IF([1]Dashboard!$AK$39="Month","Month"&amp;N611&amp;C611&amp;E611,IF([1]Dashboard!$AK$39="YTD",IF(O611-[1]Dashboard!$AK$37&lt;=0,"YTD"&amp;A611&amp;[1]Dashboard!$AK$37&amp;C611&amp;E611),IF([1]Dashboard!$AK$39="FY","FY"&amp;A611&amp;C611&amp;E611)))</f>
        <v>YTD202406Bonaparte9 - Easter</v>
      </c>
      <c r="W611" t="str">
        <f>IF([1]Dashboard!$AK$39="Month","Month"&amp;N611,IF([1]Dashboard!$AK$39="YTD",IF(O611-[1]Dashboard!$AK$37&lt;=0,"YTD"&amp;A611&amp;[1]Dashboard!$AK$37),IF([1]Dashboard!$AK$39="FY","FY"&amp;A611)))</f>
        <v>YTD202406</v>
      </c>
    </row>
    <row r="612" spans="1:23" x14ac:dyDescent="0.3">
      <c r="A612" t="s">
        <v>23</v>
      </c>
      <c r="B612" t="s">
        <v>294</v>
      </c>
      <c r="C612" t="s">
        <v>230</v>
      </c>
      <c r="D612" t="s">
        <v>71</v>
      </c>
      <c r="E612" t="s">
        <v>266</v>
      </c>
      <c r="F612" t="s">
        <v>323</v>
      </c>
      <c r="G612" t="s">
        <v>326</v>
      </c>
      <c r="H612" t="s">
        <v>327</v>
      </c>
      <c r="I612" s="4">
        <v>38</v>
      </c>
      <c r="J612" s="4">
        <v>85.821449792038024</v>
      </c>
      <c r="K612" s="4">
        <v>59.763071895424837</v>
      </c>
      <c r="L612" s="4">
        <v>26.058377896613191</v>
      </c>
      <c r="M612" s="5">
        <v>4.7880000000000003</v>
      </c>
      <c r="N612" t="str">
        <f t="shared" si="36"/>
        <v>202403</v>
      </c>
      <c r="O612" t="str">
        <f t="shared" si="37"/>
        <v>03</v>
      </c>
      <c r="P612" t="str">
        <f t="shared" si="38"/>
        <v>03.Mar2024</v>
      </c>
      <c r="Q612" t="str">
        <f>IF([1]Dashboard!$AK$39="Month","Month"&amp;N612&amp;E612,IF([1]Dashboard!$AK$39="YTD",IF(O612-[1]Dashboard!$AK$37&lt;=0,"YTD"&amp;A612&amp;[1]Dashboard!$AK$37&amp;E612),IF([1]Dashboard!$AK$39="FY","FY"&amp;A612&amp;E612)))</f>
        <v>YTD2024069 - Easter</v>
      </c>
      <c r="R612" t="str">
        <f>IF([1]Dashboard!$AK$39="Month","Month"&amp;N612&amp;E612&amp;F612,IF([1]Dashboard!$AK$39="YTD",IF(O612-[1]Dashboard!$AK$37&lt;=0,"YTD"&amp;A612&amp;[1]Dashboard!$AK$37&amp;E612&amp;F612),IF([1]Dashboard!$AK$39="FY","FY"&amp;A612&amp;E612&amp;F612)))</f>
        <v>YTD2024069 - EasterClassic Egg</v>
      </c>
      <c r="S612" t="str">
        <f>IF([1]Dashboard!$AK$39="Month","Month"&amp;N612&amp;F612,IF([1]Dashboard!$AK$39="YTD",IF(O612-[1]Dashboard!$AK$37&lt;=0,"YTD"&amp;A612&amp;[1]Dashboard!$AK$37&amp;F612),IF([1]Dashboard!$AK$39="FY","FY"&amp;A612&amp;F612)))</f>
        <v>YTD202406Classic Egg</v>
      </c>
      <c r="T612" t="str">
        <f>IF([1]Dashboard!$AK$39="Month","Month"&amp;N612&amp;F612,IF([1]Dashboard!$AK$39="YTD",IF(O612-[1]Dashboard!$AK$37&lt;=0,"YTD"&amp;A612&amp;[1]Dashboard!$AK$37&amp;U612),IF([1]Dashboard!$AK$39="FY","FY"&amp;A612&amp;U612)))</f>
        <v>YTD2024069 - EasterClassic Egg</v>
      </c>
      <c r="U612" t="str">
        <f t="shared" si="39"/>
        <v>9 - EasterClassic Egg</v>
      </c>
      <c r="V612" t="str">
        <f>IF([1]Dashboard!$AK$39="Month","Month"&amp;N612&amp;C612&amp;E612,IF([1]Dashboard!$AK$39="YTD",IF(O612-[1]Dashboard!$AK$37&lt;=0,"YTD"&amp;A612&amp;[1]Dashboard!$AK$37&amp;C612&amp;E612),IF([1]Dashboard!$AK$39="FY","FY"&amp;A612&amp;C612&amp;E612)))</f>
        <v>YTD202406Bonaparte9 - Easter</v>
      </c>
      <c r="W612" t="str">
        <f>IF([1]Dashboard!$AK$39="Month","Month"&amp;N612,IF([1]Dashboard!$AK$39="YTD",IF(O612-[1]Dashboard!$AK$37&lt;=0,"YTD"&amp;A612&amp;[1]Dashboard!$AK$37),IF([1]Dashboard!$AK$39="FY","FY"&amp;A612)))</f>
        <v>YTD202406</v>
      </c>
    </row>
    <row r="613" spans="1:23" x14ac:dyDescent="0.3">
      <c r="A613" t="s">
        <v>23</v>
      </c>
      <c r="B613" t="s">
        <v>294</v>
      </c>
      <c r="C613" t="s">
        <v>230</v>
      </c>
      <c r="D613" t="s">
        <v>71</v>
      </c>
      <c r="E613" t="s">
        <v>266</v>
      </c>
      <c r="F613" t="s">
        <v>269</v>
      </c>
      <c r="G613" t="s">
        <v>270</v>
      </c>
      <c r="H613" t="s">
        <v>271</v>
      </c>
      <c r="I613" s="4">
        <v>27</v>
      </c>
      <c r="J613" s="4">
        <v>88.903743315508024</v>
      </c>
      <c r="K613" s="4">
        <v>70.959224598930476</v>
      </c>
      <c r="L613" s="4">
        <v>17.944518716577541</v>
      </c>
      <c r="M613" s="5">
        <v>3.78</v>
      </c>
      <c r="N613" t="str">
        <f t="shared" si="36"/>
        <v>202403</v>
      </c>
      <c r="O613" t="str">
        <f t="shared" si="37"/>
        <v>03</v>
      </c>
      <c r="P613" t="str">
        <f t="shared" si="38"/>
        <v>03.Mar2024</v>
      </c>
      <c r="Q613" t="str">
        <f>IF([1]Dashboard!$AK$39="Month","Month"&amp;N613&amp;E613,IF([1]Dashboard!$AK$39="YTD",IF(O613-[1]Dashboard!$AK$37&lt;=0,"YTD"&amp;A613&amp;[1]Dashboard!$AK$37&amp;E613),IF([1]Dashboard!$AK$39="FY","FY"&amp;A613&amp;E613)))</f>
        <v>YTD2024069 - Easter</v>
      </c>
      <c r="R613" t="str">
        <f>IF([1]Dashboard!$AK$39="Month","Month"&amp;N613&amp;E613&amp;F613,IF([1]Dashboard!$AK$39="YTD",IF(O613-[1]Dashboard!$AK$37&lt;=0,"YTD"&amp;A613&amp;[1]Dashboard!$AK$37&amp;E613&amp;F613),IF([1]Dashboard!$AK$39="FY","FY"&amp;A613&amp;E613&amp;F613)))</f>
        <v>YTD2024069 - EasterKids Egg</v>
      </c>
      <c r="S613" t="str">
        <f>IF([1]Dashboard!$AK$39="Month","Month"&amp;N613&amp;F613,IF([1]Dashboard!$AK$39="YTD",IF(O613-[1]Dashboard!$AK$37&lt;=0,"YTD"&amp;A613&amp;[1]Dashboard!$AK$37&amp;F613),IF([1]Dashboard!$AK$39="FY","FY"&amp;A613&amp;F613)))</f>
        <v>YTD202406Kids Egg</v>
      </c>
      <c r="T613" t="str">
        <f>IF([1]Dashboard!$AK$39="Month","Month"&amp;N613&amp;F613,IF([1]Dashboard!$AK$39="YTD",IF(O613-[1]Dashboard!$AK$37&lt;=0,"YTD"&amp;A613&amp;[1]Dashboard!$AK$37&amp;U613),IF([1]Dashboard!$AK$39="FY","FY"&amp;A613&amp;U613)))</f>
        <v>YTD2024069 - EasterKids Egg</v>
      </c>
      <c r="U613" t="str">
        <f t="shared" si="39"/>
        <v>9 - EasterKids Egg</v>
      </c>
      <c r="V613" t="str">
        <f>IF([1]Dashboard!$AK$39="Month","Month"&amp;N613&amp;C613&amp;E613,IF([1]Dashboard!$AK$39="YTD",IF(O613-[1]Dashboard!$AK$37&lt;=0,"YTD"&amp;A613&amp;[1]Dashboard!$AK$37&amp;C613&amp;E613),IF([1]Dashboard!$AK$39="FY","FY"&amp;A613&amp;C613&amp;E613)))</f>
        <v>YTD202406Bonaparte9 - Easter</v>
      </c>
      <c r="W613" t="str">
        <f>IF([1]Dashboard!$AK$39="Month","Month"&amp;N613,IF([1]Dashboard!$AK$39="YTD",IF(O613-[1]Dashboard!$AK$37&lt;=0,"YTD"&amp;A613&amp;[1]Dashboard!$AK$37),IF([1]Dashboard!$AK$39="FY","FY"&amp;A613)))</f>
        <v>YTD202406</v>
      </c>
    </row>
    <row r="614" spans="1:23" x14ac:dyDescent="0.3">
      <c r="A614" t="s">
        <v>23</v>
      </c>
      <c r="B614" t="s">
        <v>294</v>
      </c>
      <c r="C614" t="s">
        <v>230</v>
      </c>
      <c r="D614" t="s">
        <v>71</v>
      </c>
      <c r="E614" t="s">
        <v>266</v>
      </c>
      <c r="F614" t="s">
        <v>269</v>
      </c>
      <c r="G614" t="s">
        <v>328</v>
      </c>
      <c r="H614" t="s">
        <v>329</v>
      </c>
      <c r="I614" s="4">
        <v>34</v>
      </c>
      <c r="J614" s="4">
        <v>71.351752822341055</v>
      </c>
      <c r="K614" s="4">
        <v>56.830808080808076</v>
      </c>
      <c r="L614" s="4">
        <v>14.520944741532984</v>
      </c>
      <c r="M614" s="5">
        <v>4.2839999999999998</v>
      </c>
      <c r="N614" t="str">
        <f t="shared" si="36"/>
        <v>202403</v>
      </c>
      <c r="O614" t="str">
        <f t="shared" si="37"/>
        <v>03</v>
      </c>
      <c r="P614" t="str">
        <f t="shared" si="38"/>
        <v>03.Mar2024</v>
      </c>
      <c r="Q614" t="str">
        <f>IF([1]Dashboard!$AK$39="Month","Month"&amp;N614&amp;E614,IF([1]Dashboard!$AK$39="YTD",IF(O614-[1]Dashboard!$AK$37&lt;=0,"YTD"&amp;A614&amp;[1]Dashboard!$AK$37&amp;E614),IF([1]Dashboard!$AK$39="FY","FY"&amp;A614&amp;E614)))</f>
        <v>YTD2024069 - Easter</v>
      </c>
      <c r="R614" t="str">
        <f>IF([1]Dashboard!$AK$39="Month","Month"&amp;N614&amp;E614&amp;F614,IF([1]Dashboard!$AK$39="YTD",IF(O614-[1]Dashboard!$AK$37&lt;=0,"YTD"&amp;A614&amp;[1]Dashboard!$AK$37&amp;E614&amp;F614),IF([1]Dashboard!$AK$39="FY","FY"&amp;A614&amp;E614&amp;F614)))</f>
        <v>YTD2024069 - EasterKids Egg</v>
      </c>
      <c r="S614" t="str">
        <f>IF([1]Dashboard!$AK$39="Month","Month"&amp;N614&amp;F614,IF([1]Dashboard!$AK$39="YTD",IF(O614-[1]Dashboard!$AK$37&lt;=0,"YTD"&amp;A614&amp;[1]Dashboard!$AK$37&amp;F614),IF([1]Dashboard!$AK$39="FY","FY"&amp;A614&amp;F614)))</f>
        <v>YTD202406Kids Egg</v>
      </c>
      <c r="T614" t="str">
        <f>IF([1]Dashboard!$AK$39="Month","Month"&amp;N614&amp;F614,IF([1]Dashboard!$AK$39="YTD",IF(O614-[1]Dashboard!$AK$37&lt;=0,"YTD"&amp;A614&amp;[1]Dashboard!$AK$37&amp;U614),IF([1]Dashboard!$AK$39="FY","FY"&amp;A614&amp;U614)))</f>
        <v>YTD2024069 - EasterKids Egg</v>
      </c>
      <c r="U614" t="str">
        <f t="shared" si="39"/>
        <v>9 - EasterKids Egg</v>
      </c>
      <c r="V614" t="str">
        <f>IF([1]Dashboard!$AK$39="Month","Month"&amp;N614&amp;C614&amp;E614,IF([1]Dashboard!$AK$39="YTD",IF(O614-[1]Dashboard!$AK$37&lt;=0,"YTD"&amp;A614&amp;[1]Dashboard!$AK$37&amp;C614&amp;E614),IF([1]Dashboard!$AK$39="FY","FY"&amp;A614&amp;C614&amp;E614)))</f>
        <v>YTD202406Bonaparte9 - Easter</v>
      </c>
      <c r="W614" t="str">
        <f>IF([1]Dashboard!$AK$39="Month","Month"&amp;N614,IF([1]Dashboard!$AK$39="YTD",IF(O614-[1]Dashboard!$AK$37&lt;=0,"YTD"&amp;A614&amp;[1]Dashboard!$AK$37),IF([1]Dashboard!$AK$39="FY","FY"&amp;A614)))</f>
        <v>YTD202406</v>
      </c>
    </row>
    <row r="615" spans="1:23" x14ac:dyDescent="0.3">
      <c r="A615" t="s">
        <v>23</v>
      </c>
      <c r="B615" t="s">
        <v>294</v>
      </c>
      <c r="C615" t="s">
        <v>230</v>
      </c>
      <c r="D615" t="s">
        <v>71</v>
      </c>
      <c r="E615" t="s">
        <v>266</v>
      </c>
      <c r="F615" t="s">
        <v>269</v>
      </c>
      <c r="G615" t="s">
        <v>330</v>
      </c>
      <c r="H615" t="s">
        <v>331</v>
      </c>
      <c r="I615" s="4">
        <v>60</v>
      </c>
      <c r="J615" s="4">
        <v>66.128936423054071</v>
      </c>
      <c r="K615" s="4">
        <v>25.757575757575751</v>
      </c>
      <c r="L615" s="4">
        <v>40.371360665478321</v>
      </c>
      <c r="M615" s="5">
        <v>4.32</v>
      </c>
      <c r="N615" t="str">
        <f t="shared" si="36"/>
        <v>202403</v>
      </c>
      <c r="O615" t="str">
        <f t="shared" si="37"/>
        <v>03</v>
      </c>
      <c r="P615" t="str">
        <f t="shared" si="38"/>
        <v>03.Mar2024</v>
      </c>
      <c r="Q615" t="str">
        <f>IF([1]Dashboard!$AK$39="Month","Month"&amp;N615&amp;E615,IF([1]Dashboard!$AK$39="YTD",IF(O615-[1]Dashboard!$AK$37&lt;=0,"YTD"&amp;A615&amp;[1]Dashboard!$AK$37&amp;E615),IF([1]Dashboard!$AK$39="FY","FY"&amp;A615&amp;E615)))</f>
        <v>YTD2024069 - Easter</v>
      </c>
      <c r="R615" t="str">
        <f>IF([1]Dashboard!$AK$39="Month","Month"&amp;N615&amp;E615&amp;F615,IF([1]Dashboard!$AK$39="YTD",IF(O615-[1]Dashboard!$AK$37&lt;=0,"YTD"&amp;A615&amp;[1]Dashboard!$AK$37&amp;E615&amp;F615),IF([1]Dashboard!$AK$39="FY","FY"&amp;A615&amp;E615&amp;F615)))</f>
        <v>YTD2024069 - EasterKids Egg</v>
      </c>
      <c r="S615" t="str">
        <f>IF([1]Dashboard!$AK$39="Month","Month"&amp;N615&amp;F615,IF([1]Dashboard!$AK$39="YTD",IF(O615-[1]Dashboard!$AK$37&lt;=0,"YTD"&amp;A615&amp;[1]Dashboard!$AK$37&amp;F615),IF([1]Dashboard!$AK$39="FY","FY"&amp;A615&amp;F615)))</f>
        <v>YTD202406Kids Egg</v>
      </c>
      <c r="T615" t="str">
        <f>IF([1]Dashboard!$AK$39="Month","Month"&amp;N615&amp;F615,IF([1]Dashboard!$AK$39="YTD",IF(O615-[1]Dashboard!$AK$37&lt;=0,"YTD"&amp;A615&amp;[1]Dashboard!$AK$37&amp;U615),IF([1]Dashboard!$AK$39="FY","FY"&amp;A615&amp;U615)))</f>
        <v>YTD2024069 - EasterKids Egg</v>
      </c>
      <c r="U615" t="str">
        <f t="shared" si="39"/>
        <v>9 - EasterKids Egg</v>
      </c>
      <c r="V615" t="str">
        <f>IF([1]Dashboard!$AK$39="Month","Month"&amp;N615&amp;C615&amp;E615,IF([1]Dashboard!$AK$39="YTD",IF(O615-[1]Dashboard!$AK$37&lt;=0,"YTD"&amp;A615&amp;[1]Dashboard!$AK$37&amp;C615&amp;E615),IF([1]Dashboard!$AK$39="FY","FY"&amp;A615&amp;C615&amp;E615)))</f>
        <v>YTD202406Bonaparte9 - Easter</v>
      </c>
      <c r="W615" t="str">
        <f>IF([1]Dashboard!$AK$39="Month","Month"&amp;N615,IF([1]Dashboard!$AK$39="YTD",IF(O615-[1]Dashboard!$AK$37&lt;=0,"YTD"&amp;A615&amp;[1]Dashboard!$AK$37),IF([1]Dashboard!$AK$39="FY","FY"&amp;A615)))</f>
        <v>YTD202406</v>
      </c>
    </row>
    <row r="616" spans="1:23" x14ac:dyDescent="0.3">
      <c r="A616" t="s">
        <v>23</v>
      </c>
      <c r="B616" t="s">
        <v>294</v>
      </c>
      <c r="C616" t="s">
        <v>230</v>
      </c>
      <c r="D616" t="s">
        <v>71</v>
      </c>
      <c r="E616" t="s">
        <v>266</v>
      </c>
      <c r="F616" t="s">
        <v>269</v>
      </c>
      <c r="G616" t="s">
        <v>332</v>
      </c>
      <c r="H616" t="s">
        <v>333</v>
      </c>
      <c r="I616" s="4">
        <v>17</v>
      </c>
      <c r="J616" s="4">
        <v>27.349970291146764</v>
      </c>
      <c r="K616" s="4">
        <v>15.858585858585858</v>
      </c>
      <c r="L616" s="4">
        <v>11.491384432560906</v>
      </c>
      <c r="M616" s="5">
        <v>1.2749999999999999</v>
      </c>
      <c r="N616" t="str">
        <f t="shared" si="36"/>
        <v>202403</v>
      </c>
      <c r="O616" t="str">
        <f t="shared" si="37"/>
        <v>03</v>
      </c>
      <c r="P616" t="str">
        <f t="shared" si="38"/>
        <v>03.Mar2024</v>
      </c>
      <c r="Q616" t="str">
        <f>IF([1]Dashboard!$AK$39="Month","Month"&amp;N616&amp;E616,IF([1]Dashboard!$AK$39="YTD",IF(O616-[1]Dashboard!$AK$37&lt;=0,"YTD"&amp;A616&amp;[1]Dashboard!$AK$37&amp;E616),IF([1]Dashboard!$AK$39="FY","FY"&amp;A616&amp;E616)))</f>
        <v>YTD2024069 - Easter</v>
      </c>
      <c r="R616" t="str">
        <f>IF([1]Dashboard!$AK$39="Month","Month"&amp;N616&amp;E616&amp;F616,IF([1]Dashboard!$AK$39="YTD",IF(O616-[1]Dashboard!$AK$37&lt;=0,"YTD"&amp;A616&amp;[1]Dashboard!$AK$37&amp;E616&amp;F616),IF([1]Dashboard!$AK$39="FY","FY"&amp;A616&amp;E616&amp;F616)))</f>
        <v>YTD2024069 - EasterKids Egg</v>
      </c>
      <c r="S616" t="str">
        <f>IF([1]Dashboard!$AK$39="Month","Month"&amp;N616&amp;F616,IF([1]Dashboard!$AK$39="YTD",IF(O616-[1]Dashboard!$AK$37&lt;=0,"YTD"&amp;A616&amp;[1]Dashboard!$AK$37&amp;F616),IF([1]Dashboard!$AK$39="FY","FY"&amp;A616&amp;F616)))</f>
        <v>YTD202406Kids Egg</v>
      </c>
      <c r="T616" t="str">
        <f>IF([1]Dashboard!$AK$39="Month","Month"&amp;N616&amp;F616,IF([1]Dashboard!$AK$39="YTD",IF(O616-[1]Dashboard!$AK$37&lt;=0,"YTD"&amp;A616&amp;[1]Dashboard!$AK$37&amp;U616),IF([1]Dashboard!$AK$39="FY","FY"&amp;A616&amp;U616)))</f>
        <v>YTD2024069 - EasterKids Egg</v>
      </c>
      <c r="U616" t="str">
        <f t="shared" si="39"/>
        <v>9 - EasterKids Egg</v>
      </c>
      <c r="V616" t="str">
        <f>IF([1]Dashboard!$AK$39="Month","Month"&amp;N616&amp;C616&amp;E616,IF([1]Dashboard!$AK$39="YTD",IF(O616-[1]Dashboard!$AK$37&lt;=0,"YTD"&amp;A616&amp;[1]Dashboard!$AK$37&amp;C616&amp;E616),IF([1]Dashboard!$AK$39="FY","FY"&amp;A616&amp;C616&amp;E616)))</f>
        <v>YTD202406Bonaparte9 - Easter</v>
      </c>
      <c r="W616" t="str">
        <f>IF([1]Dashboard!$AK$39="Month","Month"&amp;N616,IF([1]Dashboard!$AK$39="YTD",IF(O616-[1]Dashboard!$AK$37&lt;=0,"YTD"&amp;A616&amp;[1]Dashboard!$AK$37),IF([1]Dashboard!$AK$39="FY","FY"&amp;A616)))</f>
        <v>YTD202406</v>
      </c>
    </row>
    <row r="617" spans="1:23" x14ac:dyDescent="0.3">
      <c r="A617" t="s">
        <v>23</v>
      </c>
      <c r="B617" t="s">
        <v>294</v>
      </c>
      <c r="C617" t="s">
        <v>230</v>
      </c>
      <c r="D617" t="s">
        <v>71</v>
      </c>
      <c r="E617" t="s">
        <v>266</v>
      </c>
      <c r="F617" t="s">
        <v>272</v>
      </c>
      <c r="G617" t="s">
        <v>334</v>
      </c>
      <c r="H617" t="s">
        <v>335</v>
      </c>
      <c r="I617" s="4">
        <v>22</v>
      </c>
      <c r="J617" s="4">
        <v>90.405525846702318</v>
      </c>
      <c r="K617" s="4">
        <v>50.531045751633975</v>
      </c>
      <c r="L617" s="4">
        <v>39.874480095068336</v>
      </c>
      <c r="M617" s="5">
        <v>5.72</v>
      </c>
      <c r="N617" t="str">
        <f t="shared" si="36"/>
        <v>202403</v>
      </c>
      <c r="O617" t="str">
        <f t="shared" si="37"/>
        <v>03</v>
      </c>
      <c r="P617" t="str">
        <f t="shared" si="38"/>
        <v>03.Mar2024</v>
      </c>
      <c r="Q617" t="str">
        <f>IF([1]Dashboard!$AK$39="Month","Month"&amp;N617&amp;E617,IF([1]Dashboard!$AK$39="YTD",IF(O617-[1]Dashboard!$AK$37&lt;=0,"YTD"&amp;A617&amp;[1]Dashboard!$AK$37&amp;E617),IF([1]Dashboard!$AK$39="FY","FY"&amp;A617&amp;E617)))</f>
        <v>YTD2024069 - Easter</v>
      </c>
      <c r="R617" t="str">
        <f>IF([1]Dashboard!$AK$39="Month","Month"&amp;N617&amp;E617&amp;F617,IF([1]Dashboard!$AK$39="YTD",IF(O617-[1]Dashboard!$AK$37&lt;=0,"YTD"&amp;A617&amp;[1]Dashboard!$AK$37&amp;E617&amp;F617),IF([1]Dashboard!$AK$39="FY","FY"&amp;A617&amp;E617&amp;F617)))</f>
        <v>YTD2024069 - EasterQQ Egg</v>
      </c>
      <c r="S617" t="str">
        <f>IF([1]Dashboard!$AK$39="Month","Month"&amp;N617&amp;F617,IF([1]Dashboard!$AK$39="YTD",IF(O617-[1]Dashboard!$AK$37&lt;=0,"YTD"&amp;A617&amp;[1]Dashboard!$AK$37&amp;F617),IF([1]Dashboard!$AK$39="FY","FY"&amp;A617&amp;F617)))</f>
        <v>YTD202406QQ Egg</v>
      </c>
      <c r="T617" t="str">
        <f>IF([1]Dashboard!$AK$39="Month","Month"&amp;N617&amp;F617,IF([1]Dashboard!$AK$39="YTD",IF(O617-[1]Dashboard!$AK$37&lt;=0,"YTD"&amp;A617&amp;[1]Dashboard!$AK$37&amp;U617),IF([1]Dashboard!$AK$39="FY","FY"&amp;A617&amp;U617)))</f>
        <v>YTD2024069 - EasterQQ Egg</v>
      </c>
      <c r="U617" t="str">
        <f t="shared" si="39"/>
        <v>9 - EasterQQ Egg</v>
      </c>
      <c r="V617" t="str">
        <f>IF([1]Dashboard!$AK$39="Month","Month"&amp;N617&amp;C617&amp;E617,IF([1]Dashboard!$AK$39="YTD",IF(O617-[1]Dashboard!$AK$37&lt;=0,"YTD"&amp;A617&amp;[1]Dashboard!$AK$37&amp;C617&amp;E617),IF([1]Dashboard!$AK$39="FY","FY"&amp;A617&amp;C617&amp;E617)))</f>
        <v>YTD202406Bonaparte9 - Easter</v>
      </c>
      <c r="W617" t="str">
        <f>IF([1]Dashboard!$AK$39="Month","Month"&amp;N617,IF([1]Dashboard!$AK$39="YTD",IF(O617-[1]Dashboard!$AK$37&lt;=0,"YTD"&amp;A617&amp;[1]Dashboard!$AK$37),IF([1]Dashboard!$AK$39="FY","FY"&amp;A617)))</f>
        <v>YTD202406</v>
      </c>
    </row>
    <row r="618" spans="1:23" x14ac:dyDescent="0.3">
      <c r="A618" t="s">
        <v>23</v>
      </c>
      <c r="B618" t="s">
        <v>294</v>
      </c>
      <c r="C618" t="s">
        <v>230</v>
      </c>
      <c r="D618" t="s">
        <v>71</v>
      </c>
      <c r="E618" t="s">
        <v>266</v>
      </c>
      <c r="F618" t="s">
        <v>272</v>
      </c>
      <c r="G618" t="s">
        <v>290</v>
      </c>
      <c r="H618" t="s">
        <v>291</v>
      </c>
      <c r="I618" s="4">
        <v>30</v>
      </c>
      <c r="J618" s="4">
        <v>111.00267379679144</v>
      </c>
      <c r="K618" s="4">
        <v>65.920231729055274</v>
      </c>
      <c r="L618" s="4">
        <v>45.082442067736167</v>
      </c>
      <c r="M618" s="5">
        <v>7.8</v>
      </c>
      <c r="N618" t="str">
        <f t="shared" si="36"/>
        <v>202403</v>
      </c>
      <c r="O618" t="str">
        <f t="shared" si="37"/>
        <v>03</v>
      </c>
      <c r="P618" t="str">
        <f t="shared" si="38"/>
        <v>03.Mar2024</v>
      </c>
      <c r="Q618" t="str">
        <f>IF([1]Dashboard!$AK$39="Month","Month"&amp;N618&amp;E618,IF([1]Dashboard!$AK$39="YTD",IF(O618-[1]Dashboard!$AK$37&lt;=0,"YTD"&amp;A618&amp;[1]Dashboard!$AK$37&amp;E618),IF([1]Dashboard!$AK$39="FY","FY"&amp;A618&amp;E618)))</f>
        <v>YTD2024069 - Easter</v>
      </c>
      <c r="R618" t="str">
        <f>IF([1]Dashboard!$AK$39="Month","Month"&amp;N618&amp;E618&amp;F618,IF([1]Dashboard!$AK$39="YTD",IF(O618-[1]Dashboard!$AK$37&lt;=0,"YTD"&amp;A618&amp;[1]Dashboard!$AK$37&amp;E618&amp;F618),IF([1]Dashboard!$AK$39="FY","FY"&amp;A618&amp;E618&amp;F618)))</f>
        <v>YTD2024069 - EasterQQ Egg</v>
      </c>
      <c r="S618" t="str">
        <f>IF([1]Dashboard!$AK$39="Month","Month"&amp;N618&amp;F618,IF([1]Dashboard!$AK$39="YTD",IF(O618-[1]Dashboard!$AK$37&lt;=0,"YTD"&amp;A618&amp;[1]Dashboard!$AK$37&amp;F618),IF([1]Dashboard!$AK$39="FY","FY"&amp;A618&amp;F618)))</f>
        <v>YTD202406QQ Egg</v>
      </c>
      <c r="T618" t="str">
        <f>IF([1]Dashboard!$AK$39="Month","Month"&amp;N618&amp;F618,IF([1]Dashboard!$AK$39="YTD",IF(O618-[1]Dashboard!$AK$37&lt;=0,"YTD"&amp;A618&amp;[1]Dashboard!$AK$37&amp;U618),IF([1]Dashboard!$AK$39="FY","FY"&amp;A618&amp;U618)))</f>
        <v>YTD2024069 - EasterQQ Egg</v>
      </c>
      <c r="U618" t="str">
        <f t="shared" si="39"/>
        <v>9 - EasterQQ Egg</v>
      </c>
      <c r="V618" t="str">
        <f>IF([1]Dashboard!$AK$39="Month","Month"&amp;N618&amp;C618&amp;E618,IF([1]Dashboard!$AK$39="YTD",IF(O618-[1]Dashboard!$AK$37&lt;=0,"YTD"&amp;A618&amp;[1]Dashboard!$AK$37&amp;C618&amp;E618),IF([1]Dashboard!$AK$39="FY","FY"&amp;A618&amp;C618&amp;E618)))</f>
        <v>YTD202406Bonaparte9 - Easter</v>
      </c>
      <c r="W618" t="str">
        <f>IF([1]Dashboard!$AK$39="Month","Month"&amp;N618,IF([1]Dashboard!$AK$39="YTD",IF(O618-[1]Dashboard!$AK$37&lt;=0,"YTD"&amp;A618&amp;[1]Dashboard!$AK$37),IF([1]Dashboard!$AK$39="FY","FY"&amp;A618)))</f>
        <v>YTD202406</v>
      </c>
    </row>
    <row r="619" spans="1:23" x14ac:dyDescent="0.3">
      <c r="A619" t="s">
        <v>23</v>
      </c>
      <c r="B619" t="s">
        <v>294</v>
      </c>
      <c r="C619" t="s">
        <v>230</v>
      </c>
      <c r="D619" t="s">
        <v>71</v>
      </c>
      <c r="E619" t="s">
        <v>266</v>
      </c>
      <c r="F619" t="s">
        <v>272</v>
      </c>
      <c r="G619" t="s">
        <v>273</v>
      </c>
      <c r="H619" t="s">
        <v>274</v>
      </c>
      <c r="I619" s="4">
        <v>28</v>
      </c>
      <c r="J619" s="4">
        <v>103.45513963161021</v>
      </c>
      <c r="K619" s="4">
        <v>64.613784907902541</v>
      </c>
      <c r="L619" s="4">
        <v>38.841354723707667</v>
      </c>
      <c r="M619" s="5">
        <v>7.28</v>
      </c>
      <c r="N619" t="str">
        <f t="shared" si="36"/>
        <v>202403</v>
      </c>
      <c r="O619" t="str">
        <f t="shared" si="37"/>
        <v>03</v>
      </c>
      <c r="P619" t="str">
        <f t="shared" si="38"/>
        <v>03.Mar2024</v>
      </c>
      <c r="Q619" t="str">
        <f>IF([1]Dashboard!$AK$39="Month","Month"&amp;N619&amp;E619,IF([1]Dashboard!$AK$39="YTD",IF(O619-[1]Dashboard!$AK$37&lt;=0,"YTD"&amp;A619&amp;[1]Dashboard!$AK$37&amp;E619),IF([1]Dashboard!$AK$39="FY","FY"&amp;A619&amp;E619)))</f>
        <v>YTD2024069 - Easter</v>
      </c>
      <c r="R619" t="str">
        <f>IF([1]Dashboard!$AK$39="Month","Month"&amp;N619&amp;E619&amp;F619,IF([1]Dashboard!$AK$39="YTD",IF(O619-[1]Dashboard!$AK$37&lt;=0,"YTD"&amp;A619&amp;[1]Dashboard!$AK$37&amp;E619&amp;F619),IF([1]Dashboard!$AK$39="FY","FY"&amp;A619&amp;E619&amp;F619)))</f>
        <v>YTD2024069 - EasterQQ Egg</v>
      </c>
      <c r="S619" t="str">
        <f>IF([1]Dashboard!$AK$39="Month","Month"&amp;N619&amp;F619,IF([1]Dashboard!$AK$39="YTD",IF(O619-[1]Dashboard!$AK$37&lt;=0,"YTD"&amp;A619&amp;[1]Dashboard!$AK$37&amp;F619),IF([1]Dashboard!$AK$39="FY","FY"&amp;A619&amp;F619)))</f>
        <v>YTD202406QQ Egg</v>
      </c>
      <c r="T619" t="str">
        <f>IF([1]Dashboard!$AK$39="Month","Month"&amp;N619&amp;F619,IF([1]Dashboard!$AK$39="YTD",IF(O619-[1]Dashboard!$AK$37&lt;=0,"YTD"&amp;A619&amp;[1]Dashboard!$AK$37&amp;U619),IF([1]Dashboard!$AK$39="FY","FY"&amp;A619&amp;U619)))</f>
        <v>YTD2024069 - EasterQQ Egg</v>
      </c>
      <c r="U619" t="str">
        <f t="shared" si="39"/>
        <v>9 - EasterQQ Egg</v>
      </c>
      <c r="V619" t="str">
        <f>IF([1]Dashboard!$AK$39="Month","Month"&amp;N619&amp;C619&amp;E619,IF([1]Dashboard!$AK$39="YTD",IF(O619-[1]Dashboard!$AK$37&lt;=0,"YTD"&amp;A619&amp;[1]Dashboard!$AK$37&amp;C619&amp;E619),IF([1]Dashboard!$AK$39="FY","FY"&amp;A619&amp;C619&amp;E619)))</f>
        <v>YTD202406Bonaparte9 - Easter</v>
      </c>
      <c r="W619" t="str">
        <f>IF([1]Dashboard!$AK$39="Month","Month"&amp;N619,IF([1]Dashboard!$AK$39="YTD",IF(O619-[1]Dashboard!$AK$37&lt;=0,"YTD"&amp;A619&amp;[1]Dashboard!$AK$37),IF([1]Dashboard!$AK$39="FY","FY"&amp;A619)))</f>
        <v>YTD202406</v>
      </c>
    </row>
    <row r="620" spans="1:23" x14ac:dyDescent="0.3">
      <c r="A620" t="s">
        <v>23</v>
      </c>
      <c r="B620" t="s">
        <v>294</v>
      </c>
      <c r="C620" t="s">
        <v>230</v>
      </c>
      <c r="D620" t="s">
        <v>71</v>
      </c>
      <c r="E620" t="s">
        <v>266</v>
      </c>
      <c r="F620" t="s">
        <v>272</v>
      </c>
      <c r="G620" t="s">
        <v>336</v>
      </c>
      <c r="H620" t="s">
        <v>337</v>
      </c>
      <c r="I620" s="4">
        <v>7</v>
      </c>
      <c r="J620" s="4">
        <v>25.623885918003563</v>
      </c>
      <c r="K620" s="4">
        <v>15.295603089720736</v>
      </c>
      <c r="L620" s="4">
        <v>10.328282828282829</v>
      </c>
      <c r="M620" s="5">
        <v>1.82</v>
      </c>
      <c r="N620" t="str">
        <f t="shared" si="36"/>
        <v>202403</v>
      </c>
      <c r="O620" t="str">
        <f t="shared" si="37"/>
        <v>03</v>
      </c>
      <c r="P620" t="str">
        <f t="shared" si="38"/>
        <v>03.Mar2024</v>
      </c>
      <c r="Q620" t="str">
        <f>IF([1]Dashboard!$AK$39="Month","Month"&amp;N620&amp;E620,IF([1]Dashboard!$AK$39="YTD",IF(O620-[1]Dashboard!$AK$37&lt;=0,"YTD"&amp;A620&amp;[1]Dashboard!$AK$37&amp;E620),IF([1]Dashboard!$AK$39="FY","FY"&amp;A620&amp;E620)))</f>
        <v>YTD2024069 - Easter</v>
      </c>
      <c r="R620" t="str">
        <f>IF([1]Dashboard!$AK$39="Month","Month"&amp;N620&amp;E620&amp;F620,IF([1]Dashboard!$AK$39="YTD",IF(O620-[1]Dashboard!$AK$37&lt;=0,"YTD"&amp;A620&amp;[1]Dashboard!$AK$37&amp;E620&amp;F620),IF([1]Dashboard!$AK$39="FY","FY"&amp;A620&amp;E620&amp;F620)))</f>
        <v>YTD2024069 - EasterQQ Egg</v>
      </c>
      <c r="S620" t="str">
        <f>IF([1]Dashboard!$AK$39="Month","Month"&amp;N620&amp;F620,IF([1]Dashboard!$AK$39="YTD",IF(O620-[1]Dashboard!$AK$37&lt;=0,"YTD"&amp;A620&amp;[1]Dashboard!$AK$37&amp;F620),IF([1]Dashboard!$AK$39="FY","FY"&amp;A620&amp;F620)))</f>
        <v>YTD202406QQ Egg</v>
      </c>
      <c r="T620" t="str">
        <f>IF([1]Dashboard!$AK$39="Month","Month"&amp;N620&amp;F620,IF([1]Dashboard!$AK$39="YTD",IF(O620-[1]Dashboard!$AK$37&lt;=0,"YTD"&amp;A620&amp;[1]Dashboard!$AK$37&amp;U620),IF([1]Dashboard!$AK$39="FY","FY"&amp;A620&amp;U620)))</f>
        <v>YTD2024069 - EasterQQ Egg</v>
      </c>
      <c r="U620" t="str">
        <f t="shared" si="39"/>
        <v>9 - EasterQQ Egg</v>
      </c>
      <c r="V620" t="str">
        <f>IF([1]Dashboard!$AK$39="Month","Month"&amp;N620&amp;C620&amp;E620,IF([1]Dashboard!$AK$39="YTD",IF(O620-[1]Dashboard!$AK$37&lt;=0,"YTD"&amp;A620&amp;[1]Dashboard!$AK$37&amp;C620&amp;E620),IF([1]Dashboard!$AK$39="FY","FY"&amp;A620&amp;C620&amp;E620)))</f>
        <v>YTD202406Bonaparte9 - Easter</v>
      </c>
      <c r="W620" t="str">
        <f>IF([1]Dashboard!$AK$39="Month","Month"&amp;N620,IF([1]Dashboard!$AK$39="YTD",IF(O620-[1]Dashboard!$AK$37&lt;=0,"YTD"&amp;A620&amp;[1]Dashboard!$AK$37),IF([1]Dashboard!$AK$39="FY","FY"&amp;A620)))</f>
        <v>YTD202406</v>
      </c>
    </row>
    <row r="621" spans="1:23" x14ac:dyDescent="0.3">
      <c r="A621" t="s">
        <v>23</v>
      </c>
      <c r="B621" t="s">
        <v>294</v>
      </c>
      <c r="C621" t="s">
        <v>230</v>
      </c>
      <c r="D621" t="s">
        <v>71</v>
      </c>
      <c r="E621" t="s">
        <v>266</v>
      </c>
      <c r="F621" t="s">
        <v>272</v>
      </c>
      <c r="G621" t="s">
        <v>275</v>
      </c>
      <c r="H621" t="s">
        <v>276</v>
      </c>
      <c r="I621" s="4">
        <v>27</v>
      </c>
      <c r="J621" s="4">
        <v>112.87136066547836</v>
      </c>
      <c r="K621" s="4">
        <v>60.200534759358298</v>
      </c>
      <c r="L621" s="4">
        <v>52.670825906120065</v>
      </c>
      <c r="M621" s="5">
        <v>7.02</v>
      </c>
      <c r="N621" t="str">
        <f t="shared" si="36"/>
        <v>202403</v>
      </c>
      <c r="O621" t="str">
        <f t="shared" si="37"/>
        <v>03</v>
      </c>
      <c r="P621" t="str">
        <f t="shared" si="38"/>
        <v>03.Mar2024</v>
      </c>
      <c r="Q621" t="str">
        <f>IF([1]Dashboard!$AK$39="Month","Month"&amp;N621&amp;E621,IF([1]Dashboard!$AK$39="YTD",IF(O621-[1]Dashboard!$AK$37&lt;=0,"YTD"&amp;A621&amp;[1]Dashboard!$AK$37&amp;E621),IF([1]Dashboard!$AK$39="FY","FY"&amp;A621&amp;E621)))</f>
        <v>YTD2024069 - Easter</v>
      </c>
      <c r="R621" t="str">
        <f>IF([1]Dashboard!$AK$39="Month","Month"&amp;N621&amp;E621&amp;F621,IF([1]Dashboard!$AK$39="YTD",IF(O621-[1]Dashboard!$AK$37&lt;=0,"YTD"&amp;A621&amp;[1]Dashboard!$AK$37&amp;E621&amp;F621),IF([1]Dashboard!$AK$39="FY","FY"&amp;A621&amp;E621&amp;F621)))</f>
        <v>YTD2024069 - EasterQQ Egg</v>
      </c>
      <c r="S621" t="str">
        <f>IF([1]Dashboard!$AK$39="Month","Month"&amp;N621&amp;F621,IF([1]Dashboard!$AK$39="YTD",IF(O621-[1]Dashboard!$AK$37&lt;=0,"YTD"&amp;A621&amp;[1]Dashboard!$AK$37&amp;F621),IF([1]Dashboard!$AK$39="FY","FY"&amp;A621&amp;F621)))</f>
        <v>YTD202406QQ Egg</v>
      </c>
      <c r="T621" t="str">
        <f>IF([1]Dashboard!$AK$39="Month","Month"&amp;N621&amp;F621,IF([1]Dashboard!$AK$39="YTD",IF(O621-[1]Dashboard!$AK$37&lt;=0,"YTD"&amp;A621&amp;[1]Dashboard!$AK$37&amp;U621),IF([1]Dashboard!$AK$39="FY","FY"&amp;A621&amp;U621)))</f>
        <v>YTD2024069 - EasterQQ Egg</v>
      </c>
      <c r="U621" t="str">
        <f t="shared" si="39"/>
        <v>9 - EasterQQ Egg</v>
      </c>
      <c r="V621" t="str">
        <f>IF([1]Dashboard!$AK$39="Month","Month"&amp;N621&amp;C621&amp;E621,IF([1]Dashboard!$AK$39="YTD",IF(O621-[1]Dashboard!$AK$37&lt;=0,"YTD"&amp;A621&amp;[1]Dashboard!$AK$37&amp;C621&amp;E621),IF([1]Dashboard!$AK$39="FY","FY"&amp;A621&amp;C621&amp;E621)))</f>
        <v>YTD202406Bonaparte9 - Easter</v>
      </c>
      <c r="W621" t="str">
        <f>IF([1]Dashboard!$AK$39="Month","Month"&amp;N621,IF([1]Dashboard!$AK$39="YTD",IF(O621-[1]Dashboard!$AK$37&lt;=0,"YTD"&amp;A621&amp;[1]Dashboard!$AK$37),IF([1]Dashboard!$AK$39="FY","FY"&amp;A621)))</f>
        <v>YTD202406</v>
      </c>
    </row>
    <row r="622" spans="1:23" x14ac:dyDescent="0.3">
      <c r="A622" t="s">
        <v>23</v>
      </c>
      <c r="B622" t="s">
        <v>294</v>
      </c>
      <c r="C622" t="s">
        <v>230</v>
      </c>
      <c r="D622" t="s">
        <v>71</v>
      </c>
      <c r="E622" t="s">
        <v>266</v>
      </c>
      <c r="F622" t="s">
        <v>272</v>
      </c>
      <c r="G622" t="s">
        <v>292</v>
      </c>
      <c r="H622" t="s">
        <v>293</v>
      </c>
      <c r="I622" s="4">
        <v>19</v>
      </c>
      <c r="J622" s="4">
        <v>66.810754604872244</v>
      </c>
      <c r="K622" s="4">
        <v>41.749480095068336</v>
      </c>
      <c r="L622" s="4">
        <v>25.061274509803908</v>
      </c>
      <c r="M622" s="5">
        <v>4.9400000000000004</v>
      </c>
      <c r="N622" t="str">
        <f t="shared" si="36"/>
        <v>202403</v>
      </c>
      <c r="O622" t="str">
        <f t="shared" si="37"/>
        <v>03</v>
      </c>
      <c r="P622" t="str">
        <f t="shared" si="38"/>
        <v>03.Mar2024</v>
      </c>
      <c r="Q622" t="str">
        <f>IF([1]Dashboard!$AK$39="Month","Month"&amp;N622&amp;E622,IF([1]Dashboard!$AK$39="YTD",IF(O622-[1]Dashboard!$AK$37&lt;=0,"YTD"&amp;A622&amp;[1]Dashboard!$AK$37&amp;E622),IF([1]Dashboard!$AK$39="FY","FY"&amp;A622&amp;E622)))</f>
        <v>YTD2024069 - Easter</v>
      </c>
      <c r="R622" t="str">
        <f>IF([1]Dashboard!$AK$39="Month","Month"&amp;N622&amp;E622&amp;F622,IF([1]Dashboard!$AK$39="YTD",IF(O622-[1]Dashboard!$AK$37&lt;=0,"YTD"&amp;A622&amp;[1]Dashboard!$AK$37&amp;E622&amp;F622),IF([1]Dashboard!$AK$39="FY","FY"&amp;A622&amp;E622&amp;F622)))</f>
        <v>YTD2024069 - EasterQQ Egg</v>
      </c>
      <c r="S622" t="str">
        <f>IF([1]Dashboard!$AK$39="Month","Month"&amp;N622&amp;F622,IF([1]Dashboard!$AK$39="YTD",IF(O622-[1]Dashboard!$AK$37&lt;=0,"YTD"&amp;A622&amp;[1]Dashboard!$AK$37&amp;F622),IF([1]Dashboard!$AK$39="FY","FY"&amp;A622&amp;F622)))</f>
        <v>YTD202406QQ Egg</v>
      </c>
      <c r="T622" t="str">
        <f>IF([1]Dashboard!$AK$39="Month","Month"&amp;N622&amp;F622,IF([1]Dashboard!$AK$39="YTD",IF(O622-[1]Dashboard!$AK$37&lt;=0,"YTD"&amp;A622&amp;[1]Dashboard!$AK$37&amp;U622),IF([1]Dashboard!$AK$39="FY","FY"&amp;A622&amp;U622)))</f>
        <v>YTD2024069 - EasterQQ Egg</v>
      </c>
      <c r="U622" t="str">
        <f t="shared" si="39"/>
        <v>9 - EasterQQ Egg</v>
      </c>
      <c r="V622" t="str">
        <f>IF([1]Dashboard!$AK$39="Month","Month"&amp;N622&amp;C622&amp;E622,IF([1]Dashboard!$AK$39="YTD",IF(O622-[1]Dashboard!$AK$37&lt;=0,"YTD"&amp;A622&amp;[1]Dashboard!$AK$37&amp;C622&amp;E622),IF([1]Dashboard!$AK$39="FY","FY"&amp;A622&amp;C622&amp;E622)))</f>
        <v>YTD202406Bonaparte9 - Easter</v>
      </c>
      <c r="W622" t="str">
        <f>IF([1]Dashboard!$AK$39="Month","Month"&amp;N622,IF([1]Dashboard!$AK$39="YTD",IF(O622-[1]Dashboard!$AK$37&lt;=0,"YTD"&amp;A622&amp;[1]Dashboard!$AK$37),IF([1]Dashboard!$AK$39="FY","FY"&amp;A622)))</f>
        <v>YTD202406</v>
      </c>
    </row>
    <row r="623" spans="1:23" x14ac:dyDescent="0.3">
      <c r="A623" t="s">
        <v>23</v>
      </c>
      <c r="B623" t="s">
        <v>294</v>
      </c>
      <c r="C623" t="s">
        <v>230</v>
      </c>
      <c r="D623" t="s">
        <v>71</v>
      </c>
      <c r="E623" t="s">
        <v>266</v>
      </c>
      <c r="F623" t="s">
        <v>277</v>
      </c>
      <c r="G623" t="s">
        <v>278</v>
      </c>
      <c r="H623" t="s">
        <v>279</v>
      </c>
      <c r="I623" s="4">
        <v>15</v>
      </c>
      <c r="J623" s="4">
        <v>74.607843137254903</v>
      </c>
      <c r="K623" s="4">
        <v>43.159536541889473</v>
      </c>
      <c r="L623" s="4">
        <v>31.448306595365423</v>
      </c>
      <c r="M623" s="5">
        <v>5.0999999999999996</v>
      </c>
      <c r="N623" t="str">
        <f t="shared" si="36"/>
        <v>202403</v>
      </c>
      <c r="O623" t="str">
        <f t="shared" si="37"/>
        <v>03</v>
      </c>
      <c r="P623" t="str">
        <f t="shared" si="38"/>
        <v>03.Mar2024</v>
      </c>
      <c r="Q623" t="str">
        <f>IF([1]Dashboard!$AK$39="Month","Month"&amp;N623&amp;E623,IF([1]Dashboard!$AK$39="YTD",IF(O623-[1]Dashboard!$AK$37&lt;=0,"YTD"&amp;A623&amp;[1]Dashboard!$AK$37&amp;E623),IF([1]Dashboard!$AK$39="FY","FY"&amp;A623&amp;E623)))</f>
        <v>YTD2024069 - Easter</v>
      </c>
      <c r="R623" t="str">
        <f>IF([1]Dashboard!$AK$39="Month","Month"&amp;N623&amp;E623&amp;F623,IF([1]Dashboard!$AK$39="YTD",IF(O623-[1]Dashboard!$AK$37&lt;=0,"YTD"&amp;A623&amp;[1]Dashboard!$AK$37&amp;E623&amp;F623),IF([1]Dashboard!$AK$39="FY","FY"&amp;A623&amp;E623&amp;F623)))</f>
        <v>YTD2024069 - EasterStuffed EGG</v>
      </c>
      <c r="S623" t="str">
        <f>IF([1]Dashboard!$AK$39="Month","Month"&amp;N623&amp;F623,IF([1]Dashboard!$AK$39="YTD",IF(O623-[1]Dashboard!$AK$37&lt;=0,"YTD"&amp;A623&amp;[1]Dashboard!$AK$37&amp;F623),IF([1]Dashboard!$AK$39="FY","FY"&amp;A623&amp;F623)))</f>
        <v>YTD202406Stuffed EGG</v>
      </c>
      <c r="T623" t="str">
        <f>IF([1]Dashboard!$AK$39="Month","Month"&amp;N623&amp;F623,IF([1]Dashboard!$AK$39="YTD",IF(O623-[1]Dashboard!$AK$37&lt;=0,"YTD"&amp;A623&amp;[1]Dashboard!$AK$37&amp;U623),IF([1]Dashboard!$AK$39="FY","FY"&amp;A623&amp;U623)))</f>
        <v>YTD2024069 - EasterStuffed EGG</v>
      </c>
      <c r="U623" t="str">
        <f t="shared" si="39"/>
        <v>9 - EasterStuffed EGG</v>
      </c>
      <c r="V623" t="str">
        <f>IF([1]Dashboard!$AK$39="Month","Month"&amp;N623&amp;C623&amp;E623,IF([1]Dashboard!$AK$39="YTD",IF(O623-[1]Dashboard!$AK$37&lt;=0,"YTD"&amp;A623&amp;[1]Dashboard!$AK$37&amp;C623&amp;E623),IF([1]Dashboard!$AK$39="FY","FY"&amp;A623&amp;C623&amp;E623)))</f>
        <v>YTD202406Bonaparte9 - Easter</v>
      </c>
      <c r="W623" t="str">
        <f>IF([1]Dashboard!$AK$39="Month","Month"&amp;N623,IF([1]Dashboard!$AK$39="YTD",IF(O623-[1]Dashboard!$AK$37&lt;=0,"YTD"&amp;A623&amp;[1]Dashboard!$AK$37),IF([1]Dashboard!$AK$39="FY","FY"&amp;A623)))</f>
        <v>YTD202406</v>
      </c>
    </row>
    <row r="624" spans="1:23" x14ac:dyDescent="0.3">
      <c r="A624" t="s">
        <v>23</v>
      </c>
      <c r="B624" t="s">
        <v>294</v>
      </c>
      <c r="C624" t="s">
        <v>230</v>
      </c>
      <c r="D624" t="s">
        <v>71</v>
      </c>
      <c r="E624" t="s">
        <v>266</v>
      </c>
      <c r="F624" t="s">
        <v>277</v>
      </c>
      <c r="G624" t="s">
        <v>338</v>
      </c>
      <c r="H624" t="s">
        <v>339</v>
      </c>
      <c r="I624" s="4">
        <v>15</v>
      </c>
      <c r="J624" s="4">
        <v>71.449792038027326</v>
      </c>
      <c r="K624" s="4">
        <v>58.673128342245988</v>
      </c>
      <c r="L624" s="4">
        <v>12.776663695781341</v>
      </c>
      <c r="M624" s="5">
        <v>5.0999999999999996</v>
      </c>
      <c r="N624" t="str">
        <f t="shared" si="36"/>
        <v>202403</v>
      </c>
      <c r="O624" t="str">
        <f t="shared" si="37"/>
        <v>03</v>
      </c>
      <c r="P624" t="str">
        <f t="shared" si="38"/>
        <v>03.Mar2024</v>
      </c>
      <c r="Q624" t="str">
        <f>IF([1]Dashboard!$AK$39="Month","Month"&amp;N624&amp;E624,IF([1]Dashboard!$AK$39="YTD",IF(O624-[1]Dashboard!$AK$37&lt;=0,"YTD"&amp;A624&amp;[1]Dashboard!$AK$37&amp;E624),IF([1]Dashboard!$AK$39="FY","FY"&amp;A624&amp;E624)))</f>
        <v>YTD2024069 - Easter</v>
      </c>
      <c r="R624" t="str">
        <f>IF([1]Dashboard!$AK$39="Month","Month"&amp;N624&amp;E624&amp;F624,IF([1]Dashboard!$AK$39="YTD",IF(O624-[1]Dashboard!$AK$37&lt;=0,"YTD"&amp;A624&amp;[1]Dashboard!$AK$37&amp;E624&amp;F624),IF([1]Dashboard!$AK$39="FY","FY"&amp;A624&amp;E624&amp;F624)))</f>
        <v>YTD2024069 - EasterStuffed EGG</v>
      </c>
      <c r="S624" t="str">
        <f>IF([1]Dashboard!$AK$39="Month","Month"&amp;N624&amp;F624,IF([1]Dashboard!$AK$39="YTD",IF(O624-[1]Dashboard!$AK$37&lt;=0,"YTD"&amp;A624&amp;[1]Dashboard!$AK$37&amp;F624),IF([1]Dashboard!$AK$39="FY","FY"&amp;A624&amp;F624)))</f>
        <v>YTD202406Stuffed EGG</v>
      </c>
      <c r="T624" t="str">
        <f>IF([1]Dashboard!$AK$39="Month","Month"&amp;N624&amp;F624,IF([1]Dashboard!$AK$39="YTD",IF(O624-[1]Dashboard!$AK$37&lt;=0,"YTD"&amp;A624&amp;[1]Dashboard!$AK$37&amp;U624),IF([1]Dashboard!$AK$39="FY","FY"&amp;A624&amp;U624)))</f>
        <v>YTD2024069 - EasterStuffed EGG</v>
      </c>
      <c r="U624" t="str">
        <f t="shared" si="39"/>
        <v>9 - EasterStuffed EGG</v>
      </c>
      <c r="V624" t="str">
        <f>IF([1]Dashboard!$AK$39="Month","Month"&amp;N624&amp;C624&amp;E624,IF([1]Dashboard!$AK$39="YTD",IF(O624-[1]Dashboard!$AK$37&lt;=0,"YTD"&amp;A624&amp;[1]Dashboard!$AK$37&amp;C624&amp;E624),IF([1]Dashboard!$AK$39="FY","FY"&amp;A624&amp;C624&amp;E624)))</f>
        <v>YTD202406Bonaparte9 - Easter</v>
      </c>
      <c r="W624" t="str">
        <f>IF([1]Dashboard!$AK$39="Month","Month"&amp;N624,IF([1]Dashboard!$AK$39="YTD",IF(O624-[1]Dashboard!$AK$37&lt;=0,"YTD"&amp;A624&amp;[1]Dashboard!$AK$37),IF([1]Dashboard!$AK$39="FY","FY"&amp;A624)))</f>
        <v>YTD202406</v>
      </c>
    </row>
    <row r="625" spans="1:23" x14ac:dyDescent="0.3">
      <c r="A625" t="s">
        <v>23</v>
      </c>
      <c r="B625" t="s">
        <v>342</v>
      </c>
      <c r="C625" t="s">
        <v>25</v>
      </c>
      <c r="D625" t="s">
        <v>26</v>
      </c>
      <c r="E625" t="s">
        <v>49</v>
      </c>
      <c r="F625" t="s">
        <v>117</v>
      </c>
      <c r="G625" t="s">
        <v>126</v>
      </c>
      <c r="H625" t="s">
        <v>127</v>
      </c>
      <c r="J625" s="4">
        <v>0</v>
      </c>
      <c r="K625" s="4">
        <v>0</v>
      </c>
      <c r="L625" s="4">
        <v>0</v>
      </c>
      <c r="M625" s="5">
        <v>0</v>
      </c>
      <c r="N625" t="str">
        <f t="shared" si="36"/>
        <v>202404</v>
      </c>
      <c r="O625" t="str">
        <f t="shared" si="37"/>
        <v>04</v>
      </c>
      <c r="P625" t="str">
        <f t="shared" si="38"/>
        <v>04.Apr2024</v>
      </c>
      <c r="Q625" t="str">
        <f>IF([1]Dashboard!$AK$39="Month","Month"&amp;N625&amp;E625,IF([1]Dashboard!$AK$39="YTD",IF(O625-[1]Dashboard!$AK$37&lt;=0,"YTD"&amp;A625&amp;[1]Dashboard!$AK$37&amp;E625),IF([1]Dashboard!$AK$39="FY","FY"&amp;A625&amp;E625)))</f>
        <v>YTD2024061 - QUEBRA</v>
      </c>
      <c r="R625" t="str">
        <f>IF([1]Dashboard!$AK$39="Month","Month"&amp;N625&amp;E625&amp;F625,IF([1]Dashboard!$AK$39="YTD",IF(O625-[1]Dashboard!$AK$37&lt;=0,"YTD"&amp;A625&amp;[1]Dashboard!$AK$37&amp;E625&amp;F625),IF([1]Dashboard!$AK$39="FY","FY"&amp;A625&amp;E625&amp;F625)))</f>
        <v>YTD2024061 - QUEBRAQUEBRA QUEBRA</v>
      </c>
      <c r="S625" t="str">
        <f>IF([1]Dashboard!$AK$39="Month","Month"&amp;N625&amp;F625,IF([1]Dashboard!$AK$39="YTD",IF(O625-[1]Dashboard!$AK$37&lt;=0,"YTD"&amp;A625&amp;[1]Dashboard!$AK$37&amp;F625),IF([1]Dashboard!$AK$39="FY","FY"&amp;A625&amp;F625)))</f>
        <v>YTD202406QUEBRA QUEBRA</v>
      </c>
      <c r="T625" t="str">
        <f>IF([1]Dashboard!$AK$39="Month","Month"&amp;N625&amp;F625,IF([1]Dashboard!$AK$39="YTD",IF(O625-[1]Dashboard!$AK$37&lt;=0,"YTD"&amp;A625&amp;[1]Dashboard!$AK$37&amp;U625),IF([1]Dashboard!$AK$39="FY","FY"&amp;A625&amp;U625)))</f>
        <v>YTD2024061 - QUEBRAQUEBRA QUEBRA</v>
      </c>
      <c r="U625" t="str">
        <f t="shared" si="39"/>
        <v>1 - QUEBRAQUEBRA QUEBRA</v>
      </c>
      <c r="V625" t="str">
        <f>IF([1]Dashboard!$AK$39="Month","Month"&amp;N625&amp;C625&amp;E625,IF([1]Dashboard!$AK$39="YTD",IF(O625-[1]Dashboard!$AK$37&lt;=0,"YTD"&amp;A625&amp;[1]Dashboard!$AK$37&amp;C625&amp;E625),IF([1]Dashboard!$AK$39="FY","FY"&amp;A625&amp;C625&amp;E625)))</f>
        <v>YTD202406Abbesses1 - QUEBRA</v>
      </c>
      <c r="W625" t="str">
        <f>IF([1]Dashboard!$AK$39="Month","Month"&amp;N625,IF([1]Dashboard!$AK$39="YTD",IF(O625-[1]Dashboard!$AK$37&lt;=0,"YTD"&amp;A625&amp;[1]Dashboard!$AK$37),IF([1]Dashboard!$AK$39="FY","FY"&amp;A625)))</f>
        <v>YTD202406</v>
      </c>
    </row>
    <row r="626" spans="1:23" x14ac:dyDescent="0.3">
      <c r="A626" t="s">
        <v>23</v>
      </c>
      <c r="B626" t="s">
        <v>342</v>
      </c>
      <c r="C626" t="s">
        <v>25</v>
      </c>
      <c r="D626" t="s">
        <v>26</v>
      </c>
      <c r="E626" t="s">
        <v>266</v>
      </c>
      <c r="F626" t="s">
        <v>272</v>
      </c>
      <c r="G626" t="s">
        <v>334</v>
      </c>
      <c r="H626" t="s">
        <v>335</v>
      </c>
      <c r="J626" s="4">
        <v>0</v>
      </c>
      <c r="K626" s="4">
        <v>0</v>
      </c>
      <c r="L626" s="4">
        <v>0</v>
      </c>
      <c r="M626" s="5">
        <v>0</v>
      </c>
      <c r="N626" t="str">
        <f t="shared" si="36"/>
        <v>202404</v>
      </c>
      <c r="O626" t="str">
        <f t="shared" si="37"/>
        <v>04</v>
      </c>
      <c r="P626" t="str">
        <f t="shared" si="38"/>
        <v>04.Apr2024</v>
      </c>
      <c r="Q626" t="str">
        <f>IF([1]Dashboard!$AK$39="Month","Month"&amp;N626&amp;E626,IF([1]Dashboard!$AK$39="YTD",IF(O626-[1]Dashboard!$AK$37&lt;=0,"YTD"&amp;A626&amp;[1]Dashboard!$AK$37&amp;E626),IF([1]Dashboard!$AK$39="FY","FY"&amp;A626&amp;E626)))</f>
        <v>YTD2024069 - Easter</v>
      </c>
      <c r="R626" t="str">
        <f>IF([1]Dashboard!$AK$39="Month","Month"&amp;N626&amp;E626&amp;F626,IF([1]Dashboard!$AK$39="YTD",IF(O626-[1]Dashboard!$AK$37&lt;=0,"YTD"&amp;A626&amp;[1]Dashboard!$AK$37&amp;E626&amp;F626),IF([1]Dashboard!$AK$39="FY","FY"&amp;A626&amp;E626&amp;F626)))</f>
        <v>YTD2024069 - EasterQQ Egg</v>
      </c>
      <c r="S626" t="str">
        <f>IF([1]Dashboard!$AK$39="Month","Month"&amp;N626&amp;F626,IF([1]Dashboard!$AK$39="YTD",IF(O626-[1]Dashboard!$AK$37&lt;=0,"YTD"&amp;A626&amp;[1]Dashboard!$AK$37&amp;F626),IF([1]Dashboard!$AK$39="FY","FY"&amp;A626&amp;F626)))</f>
        <v>YTD202406QQ Egg</v>
      </c>
      <c r="T626" t="str">
        <f>IF([1]Dashboard!$AK$39="Month","Month"&amp;N626&amp;F626,IF([1]Dashboard!$AK$39="YTD",IF(O626-[1]Dashboard!$AK$37&lt;=0,"YTD"&amp;A626&amp;[1]Dashboard!$AK$37&amp;U626),IF([1]Dashboard!$AK$39="FY","FY"&amp;A626&amp;U626)))</f>
        <v>YTD2024069 - EasterQQ Egg</v>
      </c>
      <c r="U626" t="str">
        <f t="shared" si="39"/>
        <v>9 - EasterQQ Egg</v>
      </c>
      <c r="V626" t="str">
        <f>IF([1]Dashboard!$AK$39="Month","Month"&amp;N626&amp;C626&amp;E626,IF([1]Dashboard!$AK$39="YTD",IF(O626-[1]Dashboard!$AK$37&lt;=0,"YTD"&amp;A626&amp;[1]Dashboard!$AK$37&amp;C626&amp;E626),IF([1]Dashboard!$AK$39="FY","FY"&amp;A626&amp;C626&amp;E626)))</f>
        <v>YTD202406Abbesses9 - Easter</v>
      </c>
      <c r="W626" t="str">
        <f>IF([1]Dashboard!$AK$39="Month","Month"&amp;N626,IF([1]Dashboard!$AK$39="YTD",IF(O626-[1]Dashboard!$AK$37&lt;=0,"YTD"&amp;A626&amp;[1]Dashboard!$AK$37),IF([1]Dashboard!$AK$39="FY","FY"&amp;A626)))</f>
        <v>YTD202406</v>
      </c>
    </row>
    <row r="627" spans="1:23" x14ac:dyDescent="0.3">
      <c r="A627" t="s">
        <v>23</v>
      </c>
      <c r="B627" t="s">
        <v>342</v>
      </c>
      <c r="C627" t="s">
        <v>25</v>
      </c>
      <c r="D627" t="s">
        <v>26</v>
      </c>
      <c r="E627" t="s">
        <v>266</v>
      </c>
      <c r="F627" t="s">
        <v>272</v>
      </c>
      <c r="G627" t="s">
        <v>292</v>
      </c>
      <c r="H627" t="s">
        <v>293</v>
      </c>
      <c r="J627" s="4">
        <v>0</v>
      </c>
      <c r="K627" s="4">
        <v>0</v>
      </c>
      <c r="L627" s="4">
        <v>0</v>
      </c>
      <c r="M627" s="5">
        <v>0</v>
      </c>
      <c r="N627" t="str">
        <f t="shared" si="36"/>
        <v>202404</v>
      </c>
      <c r="O627" t="str">
        <f t="shared" si="37"/>
        <v>04</v>
      </c>
      <c r="P627" t="str">
        <f t="shared" si="38"/>
        <v>04.Apr2024</v>
      </c>
      <c r="Q627" t="str">
        <f>IF([1]Dashboard!$AK$39="Month","Month"&amp;N627&amp;E627,IF([1]Dashboard!$AK$39="YTD",IF(O627-[1]Dashboard!$AK$37&lt;=0,"YTD"&amp;A627&amp;[1]Dashboard!$AK$37&amp;E627),IF([1]Dashboard!$AK$39="FY","FY"&amp;A627&amp;E627)))</f>
        <v>YTD2024069 - Easter</v>
      </c>
      <c r="R627" t="str">
        <f>IF([1]Dashboard!$AK$39="Month","Month"&amp;N627&amp;E627&amp;F627,IF([1]Dashboard!$AK$39="YTD",IF(O627-[1]Dashboard!$AK$37&lt;=0,"YTD"&amp;A627&amp;[1]Dashboard!$AK$37&amp;E627&amp;F627),IF([1]Dashboard!$AK$39="FY","FY"&amp;A627&amp;E627&amp;F627)))</f>
        <v>YTD2024069 - EasterQQ Egg</v>
      </c>
      <c r="S627" t="str">
        <f>IF([1]Dashboard!$AK$39="Month","Month"&amp;N627&amp;F627,IF([1]Dashboard!$AK$39="YTD",IF(O627-[1]Dashboard!$AK$37&lt;=0,"YTD"&amp;A627&amp;[1]Dashboard!$AK$37&amp;F627),IF([1]Dashboard!$AK$39="FY","FY"&amp;A627&amp;F627)))</f>
        <v>YTD202406QQ Egg</v>
      </c>
      <c r="T627" t="str">
        <f>IF([1]Dashboard!$AK$39="Month","Month"&amp;N627&amp;F627,IF([1]Dashboard!$AK$39="YTD",IF(O627-[1]Dashboard!$AK$37&lt;=0,"YTD"&amp;A627&amp;[1]Dashboard!$AK$37&amp;U627),IF([1]Dashboard!$AK$39="FY","FY"&amp;A627&amp;U627)))</f>
        <v>YTD2024069 - EasterQQ Egg</v>
      </c>
      <c r="U627" t="str">
        <f t="shared" si="39"/>
        <v>9 - EasterQQ Egg</v>
      </c>
      <c r="V627" t="str">
        <f>IF([1]Dashboard!$AK$39="Month","Month"&amp;N627&amp;C627&amp;E627,IF([1]Dashboard!$AK$39="YTD",IF(O627-[1]Dashboard!$AK$37&lt;=0,"YTD"&amp;A627&amp;[1]Dashboard!$AK$37&amp;C627&amp;E627),IF([1]Dashboard!$AK$39="FY","FY"&amp;A627&amp;C627&amp;E627)))</f>
        <v>YTD202406Abbesses9 - Easter</v>
      </c>
      <c r="W627" t="str">
        <f>IF([1]Dashboard!$AK$39="Month","Month"&amp;N627,IF([1]Dashboard!$AK$39="YTD",IF(O627-[1]Dashboard!$AK$37&lt;=0,"YTD"&amp;A627&amp;[1]Dashboard!$AK$37),IF([1]Dashboard!$AK$39="FY","FY"&amp;A627)))</f>
        <v>YTD202406</v>
      </c>
    </row>
    <row r="628" spans="1:23" x14ac:dyDescent="0.3">
      <c r="A628" t="s">
        <v>23</v>
      </c>
      <c r="B628" t="s">
        <v>342</v>
      </c>
      <c r="C628" t="s">
        <v>25</v>
      </c>
      <c r="D628" t="s">
        <v>71</v>
      </c>
      <c r="E628" t="s">
        <v>27</v>
      </c>
      <c r="F628" t="s">
        <v>28</v>
      </c>
      <c r="G628" t="s">
        <v>72</v>
      </c>
      <c r="H628" t="s">
        <v>73</v>
      </c>
      <c r="I628" s="4">
        <v>4</v>
      </c>
      <c r="J628" s="4">
        <v>5.4084967320261441</v>
      </c>
      <c r="K628" s="4">
        <v>1.5092097445038619</v>
      </c>
      <c r="L628" s="4">
        <v>3.8992869875222826</v>
      </c>
      <c r="M628" s="5">
        <v>0.32</v>
      </c>
      <c r="N628" t="str">
        <f t="shared" si="36"/>
        <v>202404</v>
      </c>
      <c r="O628" t="str">
        <f t="shared" si="37"/>
        <v>04</v>
      </c>
      <c r="P628" t="str">
        <f t="shared" si="38"/>
        <v>04.Apr2024</v>
      </c>
      <c r="Q628" t="str">
        <f>IF([1]Dashboard!$AK$39="Month","Month"&amp;N628&amp;E628,IF([1]Dashboard!$AK$39="YTD",IF(O628-[1]Dashboard!$AK$37&lt;=0,"YTD"&amp;A628&amp;[1]Dashboard!$AK$37&amp;E628),IF([1]Dashboard!$AK$39="FY","FY"&amp;A628&amp;E628)))</f>
        <v>YTD2024061 - BARS</v>
      </c>
      <c r="R628" t="str">
        <f>IF([1]Dashboard!$AK$39="Month","Month"&amp;N628&amp;E628&amp;F628,IF([1]Dashboard!$AK$39="YTD",IF(O628-[1]Dashboard!$AK$37&lt;=0,"YTD"&amp;A628&amp;[1]Dashboard!$AK$37&amp;E628&amp;F628),IF([1]Dashboard!$AK$39="FY","FY"&amp;A628&amp;E628&amp;F628)))</f>
        <v>YTD2024061 - BARSBARS</v>
      </c>
      <c r="S628" t="str">
        <f>IF([1]Dashboard!$AK$39="Month","Month"&amp;N628&amp;F628,IF([1]Dashboard!$AK$39="YTD",IF(O628-[1]Dashboard!$AK$37&lt;=0,"YTD"&amp;A628&amp;[1]Dashboard!$AK$37&amp;F628),IF([1]Dashboard!$AK$39="FY","FY"&amp;A628&amp;F628)))</f>
        <v>YTD202406BARS</v>
      </c>
      <c r="T628" t="str">
        <f>IF([1]Dashboard!$AK$39="Month","Month"&amp;N628&amp;F628,IF([1]Dashboard!$AK$39="YTD",IF(O628-[1]Dashboard!$AK$37&lt;=0,"YTD"&amp;A628&amp;[1]Dashboard!$AK$37&amp;U628),IF([1]Dashboard!$AK$39="FY","FY"&amp;A628&amp;U628)))</f>
        <v>YTD2024061 - BARSBARS</v>
      </c>
      <c r="U628" t="str">
        <f t="shared" si="39"/>
        <v>1 - BARSBARS</v>
      </c>
      <c r="V628" t="str">
        <f>IF([1]Dashboard!$AK$39="Month","Month"&amp;N628&amp;C628&amp;E628,IF([1]Dashboard!$AK$39="YTD",IF(O628-[1]Dashboard!$AK$37&lt;=0,"YTD"&amp;A628&amp;[1]Dashboard!$AK$37&amp;C628&amp;E628),IF([1]Dashboard!$AK$39="FY","FY"&amp;A628&amp;C628&amp;E628)))</f>
        <v>YTD202406Abbesses1 - BARS</v>
      </c>
      <c r="W628" t="str">
        <f>IF([1]Dashboard!$AK$39="Month","Month"&amp;N628,IF([1]Dashboard!$AK$39="YTD",IF(O628-[1]Dashboard!$AK$37&lt;=0,"YTD"&amp;A628&amp;[1]Dashboard!$AK$37),IF([1]Dashboard!$AK$39="FY","FY"&amp;A628)))</f>
        <v>YTD202406</v>
      </c>
    </row>
    <row r="629" spans="1:23" x14ac:dyDescent="0.3">
      <c r="A629" t="s">
        <v>23</v>
      </c>
      <c r="B629" t="s">
        <v>342</v>
      </c>
      <c r="C629" t="s">
        <v>25</v>
      </c>
      <c r="D629" t="s">
        <v>71</v>
      </c>
      <c r="E629" t="s">
        <v>27</v>
      </c>
      <c r="F629" t="s">
        <v>28</v>
      </c>
      <c r="G629" t="s">
        <v>29</v>
      </c>
      <c r="H629" t="s">
        <v>30</v>
      </c>
      <c r="I629" s="4">
        <v>28</v>
      </c>
      <c r="J629" s="4">
        <v>22.161319073083778</v>
      </c>
      <c r="K629" s="4">
        <v>7.8089720736779569</v>
      </c>
      <c r="L629" s="4">
        <v>14.352346999405821</v>
      </c>
      <c r="M629" s="5">
        <v>2.2400000000000002</v>
      </c>
      <c r="N629" t="str">
        <f t="shared" si="36"/>
        <v>202404</v>
      </c>
      <c r="O629" t="str">
        <f t="shared" si="37"/>
        <v>04</v>
      </c>
      <c r="P629" t="str">
        <f t="shared" si="38"/>
        <v>04.Apr2024</v>
      </c>
      <c r="Q629" t="str">
        <f>IF([1]Dashboard!$AK$39="Month","Month"&amp;N629&amp;E629,IF([1]Dashboard!$AK$39="YTD",IF(O629-[1]Dashboard!$AK$37&lt;=0,"YTD"&amp;A629&amp;[1]Dashboard!$AK$37&amp;E629),IF([1]Dashboard!$AK$39="FY","FY"&amp;A629&amp;E629)))</f>
        <v>YTD2024061 - BARS</v>
      </c>
      <c r="R629" t="str">
        <f>IF([1]Dashboard!$AK$39="Month","Month"&amp;N629&amp;E629&amp;F629,IF([1]Dashboard!$AK$39="YTD",IF(O629-[1]Dashboard!$AK$37&lt;=0,"YTD"&amp;A629&amp;[1]Dashboard!$AK$37&amp;E629&amp;F629),IF([1]Dashboard!$AK$39="FY","FY"&amp;A629&amp;E629&amp;F629)))</f>
        <v>YTD2024061 - BARSBARS</v>
      </c>
      <c r="S629" t="str">
        <f>IF([1]Dashboard!$AK$39="Month","Month"&amp;N629&amp;F629,IF([1]Dashboard!$AK$39="YTD",IF(O629-[1]Dashboard!$AK$37&lt;=0,"YTD"&amp;A629&amp;[1]Dashboard!$AK$37&amp;F629),IF([1]Dashboard!$AK$39="FY","FY"&amp;A629&amp;F629)))</f>
        <v>YTD202406BARS</v>
      </c>
      <c r="T629" t="str">
        <f>IF([1]Dashboard!$AK$39="Month","Month"&amp;N629&amp;F629,IF([1]Dashboard!$AK$39="YTD",IF(O629-[1]Dashboard!$AK$37&lt;=0,"YTD"&amp;A629&amp;[1]Dashboard!$AK$37&amp;U629),IF([1]Dashboard!$AK$39="FY","FY"&amp;A629&amp;U629)))</f>
        <v>YTD2024061 - BARSBARS</v>
      </c>
      <c r="U629" t="str">
        <f t="shared" si="39"/>
        <v>1 - BARSBARS</v>
      </c>
      <c r="V629" t="str">
        <f>IF([1]Dashboard!$AK$39="Month","Month"&amp;N629&amp;C629&amp;E629,IF([1]Dashboard!$AK$39="YTD",IF(O629-[1]Dashboard!$AK$37&lt;=0,"YTD"&amp;A629&amp;[1]Dashboard!$AK$37&amp;C629&amp;E629),IF([1]Dashboard!$AK$39="FY","FY"&amp;A629&amp;C629&amp;E629)))</f>
        <v>YTD202406Abbesses1 - BARS</v>
      </c>
      <c r="W629" t="str">
        <f>IF([1]Dashboard!$AK$39="Month","Month"&amp;N629,IF([1]Dashboard!$AK$39="YTD",IF(O629-[1]Dashboard!$AK$37&lt;=0,"YTD"&amp;A629&amp;[1]Dashboard!$AK$37),IF([1]Dashboard!$AK$39="FY","FY"&amp;A629)))</f>
        <v>YTD202406</v>
      </c>
    </row>
    <row r="630" spans="1:23" x14ac:dyDescent="0.3">
      <c r="A630" t="s">
        <v>23</v>
      </c>
      <c r="B630" t="s">
        <v>342</v>
      </c>
      <c r="C630" t="s">
        <v>25</v>
      </c>
      <c r="D630" t="s">
        <v>71</v>
      </c>
      <c r="E630" t="s">
        <v>27</v>
      </c>
      <c r="F630" t="s">
        <v>28</v>
      </c>
      <c r="G630" t="s">
        <v>31</v>
      </c>
      <c r="H630" t="s">
        <v>32</v>
      </c>
      <c r="I630" s="4">
        <v>60</v>
      </c>
      <c r="J630" s="4">
        <v>48.333333333333321</v>
      </c>
      <c r="K630" s="4">
        <v>22.905525846702311</v>
      </c>
      <c r="L630" s="4">
        <v>25.427807486631011</v>
      </c>
      <c r="M630" s="5">
        <v>4.8</v>
      </c>
      <c r="N630" t="str">
        <f t="shared" si="36"/>
        <v>202404</v>
      </c>
      <c r="O630" t="str">
        <f t="shared" si="37"/>
        <v>04</v>
      </c>
      <c r="P630" t="str">
        <f t="shared" si="38"/>
        <v>04.Apr2024</v>
      </c>
      <c r="Q630" t="str">
        <f>IF([1]Dashboard!$AK$39="Month","Month"&amp;N630&amp;E630,IF([1]Dashboard!$AK$39="YTD",IF(O630-[1]Dashboard!$AK$37&lt;=0,"YTD"&amp;A630&amp;[1]Dashboard!$AK$37&amp;E630),IF([1]Dashboard!$AK$39="FY","FY"&amp;A630&amp;E630)))</f>
        <v>YTD2024061 - BARS</v>
      </c>
      <c r="R630" t="str">
        <f>IF([1]Dashboard!$AK$39="Month","Month"&amp;N630&amp;E630&amp;F630,IF([1]Dashboard!$AK$39="YTD",IF(O630-[1]Dashboard!$AK$37&lt;=0,"YTD"&amp;A630&amp;[1]Dashboard!$AK$37&amp;E630&amp;F630),IF([1]Dashboard!$AK$39="FY","FY"&amp;A630&amp;E630&amp;F630)))</f>
        <v>YTD2024061 - BARSBARS</v>
      </c>
      <c r="S630" t="str">
        <f>IF([1]Dashboard!$AK$39="Month","Month"&amp;N630&amp;F630,IF([1]Dashboard!$AK$39="YTD",IF(O630-[1]Dashboard!$AK$37&lt;=0,"YTD"&amp;A630&amp;[1]Dashboard!$AK$37&amp;F630),IF([1]Dashboard!$AK$39="FY","FY"&amp;A630&amp;F630)))</f>
        <v>YTD202406BARS</v>
      </c>
      <c r="T630" t="str">
        <f>IF([1]Dashboard!$AK$39="Month","Month"&amp;N630&amp;F630,IF([1]Dashboard!$AK$39="YTD",IF(O630-[1]Dashboard!$AK$37&lt;=0,"YTD"&amp;A630&amp;[1]Dashboard!$AK$37&amp;U630),IF([1]Dashboard!$AK$39="FY","FY"&amp;A630&amp;U630)))</f>
        <v>YTD2024061 - BARSBARS</v>
      </c>
      <c r="U630" t="str">
        <f t="shared" si="39"/>
        <v>1 - BARSBARS</v>
      </c>
      <c r="V630" t="str">
        <f>IF([1]Dashboard!$AK$39="Month","Month"&amp;N630&amp;C630&amp;E630,IF([1]Dashboard!$AK$39="YTD",IF(O630-[1]Dashboard!$AK$37&lt;=0,"YTD"&amp;A630&amp;[1]Dashboard!$AK$37&amp;C630&amp;E630),IF([1]Dashboard!$AK$39="FY","FY"&amp;A630&amp;C630&amp;E630)))</f>
        <v>YTD202406Abbesses1 - BARS</v>
      </c>
      <c r="W630" t="str">
        <f>IF([1]Dashboard!$AK$39="Month","Month"&amp;N630,IF([1]Dashboard!$AK$39="YTD",IF(O630-[1]Dashboard!$AK$37&lt;=0,"YTD"&amp;A630&amp;[1]Dashboard!$AK$37),IF([1]Dashboard!$AK$39="FY","FY"&amp;A630)))</f>
        <v>YTD202406</v>
      </c>
    </row>
    <row r="631" spans="1:23" x14ac:dyDescent="0.3">
      <c r="A631" t="s">
        <v>23</v>
      </c>
      <c r="B631" t="s">
        <v>342</v>
      </c>
      <c r="C631" t="s">
        <v>25</v>
      </c>
      <c r="D631" t="s">
        <v>71</v>
      </c>
      <c r="E631" t="s">
        <v>27</v>
      </c>
      <c r="F631" t="s">
        <v>28</v>
      </c>
      <c r="G631" t="s">
        <v>33</v>
      </c>
      <c r="H631" t="s">
        <v>34</v>
      </c>
      <c r="I631" s="4">
        <v>17</v>
      </c>
      <c r="J631" s="4">
        <v>13.66904337492573</v>
      </c>
      <c r="K631" s="4">
        <v>5.1767676767676747</v>
      </c>
      <c r="L631" s="4">
        <v>8.4922756981580534</v>
      </c>
      <c r="M631" s="5">
        <v>1.36</v>
      </c>
      <c r="N631" t="str">
        <f t="shared" si="36"/>
        <v>202404</v>
      </c>
      <c r="O631" t="str">
        <f t="shared" si="37"/>
        <v>04</v>
      </c>
      <c r="P631" t="str">
        <f t="shared" si="38"/>
        <v>04.Apr2024</v>
      </c>
      <c r="Q631" t="str">
        <f>IF([1]Dashboard!$AK$39="Month","Month"&amp;N631&amp;E631,IF([1]Dashboard!$AK$39="YTD",IF(O631-[1]Dashboard!$AK$37&lt;=0,"YTD"&amp;A631&amp;[1]Dashboard!$AK$37&amp;E631),IF([1]Dashboard!$AK$39="FY","FY"&amp;A631&amp;E631)))</f>
        <v>YTD2024061 - BARS</v>
      </c>
      <c r="R631" t="str">
        <f>IF([1]Dashboard!$AK$39="Month","Month"&amp;N631&amp;E631&amp;F631,IF([1]Dashboard!$AK$39="YTD",IF(O631-[1]Dashboard!$AK$37&lt;=0,"YTD"&amp;A631&amp;[1]Dashboard!$AK$37&amp;E631&amp;F631),IF([1]Dashboard!$AK$39="FY","FY"&amp;A631&amp;E631&amp;F631)))</f>
        <v>YTD2024061 - BARSBARS</v>
      </c>
      <c r="S631" t="str">
        <f>IF([1]Dashboard!$AK$39="Month","Month"&amp;N631&amp;F631,IF([1]Dashboard!$AK$39="YTD",IF(O631-[1]Dashboard!$AK$37&lt;=0,"YTD"&amp;A631&amp;[1]Dashboard!$AK$37&amp;F631),IF([1]Dashboard!$AK$39="FY","FY"&amp;A631&amp;F631)))</f>
        <v>YTD202406BARS</v>
      </c>
      <c r="T631" t="str">
        <f>IF([1]Dashboard!$AK$39="Month","Month"&amp;N631&amp;F631,IF([1]Dashboard!$AK$39="YTD",IF(O631-[1]Dashboard!$AK$37&lt;=0,"YTD"&amp;A631&amp;[1]Dashboard!$AK$37&amp;U631),IF([1]Dashboard!$AK$39="FY","FY"&amp;A631&amp;U631)))</f>
        <v>YTD2024061 - BARSBARS</v>
      </c>
      <c r="U631" t="str">
        <f t="shared" si="39"/>
        <v>1 - BARSBARS</v>
      </c>
      <c r="V631" t="str">
        <f>IF([1]Dashboard!$AK$39="Month","Month"&amp;N631&amp;C631&amp;E631,IF([1]Dashboard!$AK$39="YTD",IF(O631-[1]Dashboard!$AK$37&lt;=0,"YTD"&amp;A631&amp;[1]Dashboard!$AK$37&amp;C631&amp;E631),IF([1]Dashboard!$AK$39="FY","FY"&amp;A631&amp;C631&amp;E631)))</f>
        <v>YTD202406Abbesses1 - BARS</v>
      </c>
      <c r="W631" t="str">
        <f>IF([1]Dashboard!$AK$39="Month","Month"&amp;N631,IF([1]Dashboard!$AK$39="YTD",IF(O631-[1]Dashboard!$AK$37&lt;=0,"YTD"&amp;A631&amp;[1]Dashboard!$AK$37),IF([1]Dashboard!$AK$39="FY","FY"&amp;A631)))</f>
        <v>YTD202406</v>
      </c>
    </row>
    <row r="632" spans="1:23" x14ac:dyDescent="0.3">
      <c r="A632" t="s">
        <v>23</v>
      </c>
      <c r="B632" t="s">
        <v>342</v>
      </c>
      <c r="C632" t="s">
        <v>25</v>
      </c>
      <c r="D632" t="s">
        <v>71</v>
      </c>
      <c r="E632" t="s">
        <v>27</v>
      </c>
      <c r="F632" t="s">
        <v>28</v>
      </c>
      <c r="G632" t="s">
        <v>35</v>
      </c>
      <c r="H632" t="s">
        <v>36</v>
      </c>
      <c r="I632" s="4">
        <v>43</v>
      </c>
      <c r="J632" s="4">
        <v>39.310754604872237</v>
      </c>
      <c r="K632" s="4">
        <v>14.563279857397502</v>
      </c>
      <c r="L632" s="4">
        <v>24.747474747474737</v>
      </c>
      <c r="M632" s="5">
        <v>3.44</v>
      </c>
      <c r="N632" t="str">
        <f t="shared" si="36"/>
        <v>202404</v>
      </c>
      <c r="O632" t="str">
        <f t="shared" si="37"/>
        <v>04</v>
      </c>
      <c r="P632" t="str">
        <f t="shared" si="38"/>
        <v>04.Apr2024</v>
      </c>
      <c r="Q632" t="str">
        <f>IF([1]Dashboard!$AK$39="Month","Month"&amp;N632&amp;E632,IF([1]Dashboard!$AK$39="YTD",IF(O632-[1]Dashboard!$AK$37&lt;=0,"YTD"&amp;A632&amp;[1]Dashboard!$AK$37&amp;E632),IF([1]Dashboard!$AK$39="FY","FY"&amp;A632&amp;E632)))</f>
        <v>YTD2024061 - BARS</v>
      </c>
      <c r="R632" t="str">
        <f>IF([1]Dashboard!$AK$39="Month","Month"&amp;N632&amp;E632&amp;F632,IF([1]Dashboard!$AK$39="YTD",IF(O632-[1]Dashboard!$AK$37&lt;=0,"YTD"&amp;A632&amp;[1]Dashboard!$AK$37&amp;E632&amp;F632),IF([1]Dashboard!$AK$39="FY","FY"&amp;A632&amp;E632&amp;F632)))</f>
        <v>YTD2024061 - BARSBARS</v>
      </c>
      <c r="S632" t="str">
        <f>IF([1]Dashboard!$AK$39="Month","Month"&amp;N632&amp;F632,IF([1]Dashboard!$AK$39="YTD",IF(O632-[1]Dashboard!$AK$37&lt;=0,"YTD"&amp;A632&amp;[1]Dashboard!$AK$37&amp;F632),IF([1]Dashboard!$AK$39="FY","FY"&amp;A632&amp;F632)))</f>
        <v>YTD202406BARS</v>
      </c>
      <c r="T632" t="str">
        <f>IF([1]Dashboard!$AK$39="Month","Month"&amp;N632&amp;F632,IF([1]Dashboard!$AK$39="YTD",IF(O632-[1]Dashboard!$AK$37&lt;=0,"YTD"&amp;A632&amp;[1]Dashboard!$AK$37&amp;U632),IF([1]Dashboard!$AK$39="FY","FY"&amp;A632&amp;U632)))</f>
        <v>YTD2024061 - BARSBARS</v>
      </c>
      <c r="U632" t="str">
        <f t="shared" si="39"/>
        <v>1 - BARSBARS</v>
      </c>
      <c r="V632" t="str">
        <f>IF([1]Dashboard!$AK$39="Month","Month"&amp;N632&amp;C632&amp;E632,IF([1]Dashboard!$AK$39="YTD",IF(O632-[1]Dashboard!$AK$37&lt;=0,"YTD"&amp;A632&amp;[1]Dashboard!$AK$37&amp;C632&amp;E632),IF([1]Dashboard!$AK$39="FY","FY"&amp;A632&amp;C632&amp;E632)))</f>
        <v>YTD202406Abbesses1 - BARS</v>
      </c>
      <c r="W632" t="str">
        <f>IF([1]Dashboard!$AK$39="Month","Month"&amp;N632,IF([1]Dashboard!$AK$39="YTD",IF(O632-[1]Dashboard!$AK$37&lt;=0,"YTD"&amp;A632&amp;[1]Dashboard!$AK$37),IF([1]Dashboard!$AK$39="FY","FY"&amp;A632)))</f>
        <v>YTD202406</v>
      </c>
    </row>
    <row r="633" spans="1:23" x14ac:dyDescent="0.3">
      <c r="A633" t="s">
        <v>23</v>
      </c>
      <c r="B633" t="s">
        <v>342</v>
      </c>
      <c r="C633" t="s">
        <v>25</v>
      </c>
      <c r="D633" t="s">
        <v>71</v>
      </c>
      <c r="E633" t="s">
        <v>27</v>
      </c>
      <c r="F633" t="s">
        <v>28</v>
      </c>
      <c r="G633" t="s">
        <v>37</v>
      </c>
      <c r="H633" t="s">
        <v>38</v>
      </c>
      <c r="I633" s="4">
        <v>38</v>
      </c>
      <c r="J633" s="4">
        <v>34.659833630421851</v>
      </c>
      <c r="K633" s="4">
        <v>13.504901960784313</v>
      </c>
      <c r="L633" s="4">
        <v>21.154931669637538</v>
      </c>
      <c r="M633" s="5">
        <v>3.04</v>
      </c>
      <c r="N633" t="str">
        <f t="shared" si="36"/>
        <v>202404</v>
      </c>
      <c r="O633" t="str">
        <f t="shared" si="37"/>
        <v>04</v>
      </c>
      <c r="P633" t="str">
        <f t="shared" si="38"/>
        <v>04.Apr2024</v>
      </c>
      <c r="Q633" t="str">
        <f>IF([1]Dashboard!$AK$39="Month","Month"&amp;N633&amp;E633,IF([1]Dashboard!$AK$39="YTD",IF(O633-[1]Dashboard!$AK$37&lt;=0,"YTD"&amp;A633&amp;[1]Dashboard!$AK$37&amp;E633),IF([1]Dashboard!$AK$39="FY","FY"&amp;A633&amp;E633)))</f>
        <v>YTD2024061 - BARS</v>
      </c>
      <c r="R633" t="str">
        <f>IF([1]Dashboard!$AK$39="Month","Month"&amp;N633&amp;E633&amp;F633,IF([1]Dashboard!$AK$39="YTD",IF(O633-[1]Dashboard!$AK$37&lt;=0,"YTD"&amp;A633&amp;[1]Dashboard!$AK$37&amp;E633&amp;F633),IF([1]Dashboard!$AK$39="FY","FY"&amp;A633&amp;E633&amp;F633)))</f>
        <v>YTD2024061 - BARSBARS</v>
      </c>
      <c r="S633" t="str">
        <f>IF([1]Dashboard!$AK$39="Month","Month"&amp;N633&amp;F633,IF([1]Dashboard!$AK$39="YTD",IF(O633-[1]Dashboard!$AK$37&lt;=0,"YTD"&amp;A633&amp;[1]Dashboard!$AK$37&amp;F633),IF([1]Dashboard!$AK$39="FY","FY"&amp;A633&amp;F633)))</f>
        <v>YTD202406BARS</v>
      </c>
      <c r="T633" t="str">
        <f>IF([1]Dashboard!$AK$39="Month","Month"&amp;N633&amp;F633,IF([1]Dashboard!$AK$39="YTD",IF(O633-[1]Dashboard!$AK$37&lt;=0,"YTD"&amp;A633&amp;[1]Dashboard!$AK$37&amp;U633),IF([1]Dashboard!$AK$39="FY","FY"&amp;A633&amp;U633)))</f>
        <v>YTD2024061 - BARSBARS</v>
      </c>
      <c r="U633" t="str">
        <f t="shared" si="39"/>
        <v>1 - BARSBARS</v>
      </c>
      <c r="V633" t="str">
        <f>IF([1]Dashboard!$AK$39="Month","Month"&amp;N633&amp;C633&amp;E633,IF([1]Dashboard!$AK$39="YTD",IF(O633-[1]Dashboard!$AK$37&lt;=0,"YTD"&amp;A633&amp;[1]Dashboard!$AK$37&amp;C633&amp;E633),IF([1]Dashboard!$AK$39="FY","FY"&amp;A633&amp;C633&amp;E633)))</f>
        <v>YTD202406Abbesses1 - BARS</v>
      </c>
      <c r="W633" t="str">
        <f>IF([1]Dashboard!$AK$39="Month","Month"&amp;N633,IF([1]Dashboard!$AK$39="YTD",IF(O633-[1]Dashboard!$AK$37&lt;=0,"YTD"&amp;A633&amp;[1]Dashboard!$AK$37),IF([1]Dashboard!$AK$39="FY","FY"&amp;A633)))</f>
        <v>YTD202406</v>
      </c>
    </row>
    <row r="634" spans="1:23" x14ac:dyDescent="0.3">
      <c r="A634" t="s">
        <v>23</v>
      </c>
      <c r="B634" t="s">
        <v>342</v>
      </c>
      <c r="C634" t="s">
        <v>25</v>
      </c>
      <c r="D634" t="s">
        <v>71</v>
      </c>
      <c r="E634" t="s">
        <v>27</v>
      </c>
      <c r="F634" t="s">
        <v>28</v>
      </c>
      <c r="G634" t="s">
        <v>74</v>
      </c>
      <c r="H634" t="s">
        <v>75</v>
      </c>
      <c r="I634" s="4">
        <v>46</v>
      </c>
      <c r="J634" s="4">
        <v>50.632798573975073</v>
      </c>
      <c r="K634" s="4">
        <v>21.916963755199045</v>
      </c>
      <c r="L634" s="4">
        <v>28.715834818776024</v>
      </c>
      <c r="M634" s="5">
        <v>3.68</v>
      </c>
      <c r="N634" t="str">
        <f t="shared" si="36"/>
        <v>202404</v>
      </c>
      <c r="O634" t="str">
        <f t="shared" si="37"/>
        <v>04</v>
      </c>
      <c r="P634" t="str">
        <f t="shared" si="38"/>
        <v>04.Apr2024</v>
      </c>
      <c r="Q634" t="str">
        <f>IF([1]Dashboard!$AK$39="Month","Month"&amp;N634&amp;E634,IF([1]Dashboard!$AK$39="YTD",IF(O634-[1]Dashboard!$AK$37&lt;=0,"YTD"&amp;A634&amp;[1]Dashboard!$AK$37&amp;E634),IF([1]Dashboard!$AK$39="FY","FY"&amp;A634&amp;E634)))</f>
        <v>YTD2024061 - BARS</v>
      </c>
      <c r="R634" t="str">
        <f>IF([1]Dashboard!$AK$39="Month","Month"&amp;N634&amp;E634&amp;F634,IF([1]Dashboard!$AK$39="YTD",IF(O634-[1]Dashboard!$AK$37&lt;=0,"YTD"&amp;A634&amp;[1]Dashboard!$AK$37&amp;E634&amp;F634),IF([1]Dashboard!$AK$39="FY","FY"&amp;A634&amp;E634&amp;F634)))</f>
        <v>YTD2024061 - BARSBARS</v>
      </c>
      <c r="S634" t="str">
        <f>IF([1]Dashboard!$AK$39="Month","Month"&amp;N634&amp;F634,IF([1]Dashboard!$AK$39="YTD",IF(O634-[1]Dashboard!$AK$37&lt;=0,"YTD"&amp;A634&amp;[1]Dashboard!$AK$37&amp;F634),IF([1]Dashboard!$AK$39="FY","FY"&amp;A634&amp;F634)))</f>
        <v>YTD202406BARS</v>
      </c>
      <c r="T634" t="str">
        <f>IF([1]Dashboard!$AK$39="Month","Month"&amp;N634&amp;F634,IF([1]Dashboard!$AK$39="YTD",IF(O634-[1]Dashboard!$AK$37&lt;=0,"YTD"&amp;A634&amp;[1]Dashboard!$AK$37&amp;U634),IF([1]Dashboard!$AK$39="FY","FY"&amp;A634&amp;U634)))</f>
        <v>YTD2024061 - BARSBARS</v>
      </c>
      <c r="U634" t="str">
        <f t="shared" si="39"/>
        <v>1 - BARSBARS</v>
      </c>
      <c r="V634" t="str">
        <f>IF([1]Dashboard!$AK$39="Month","Month"&amp;N634&amp;C634&amp;E634,IF([1]Dashboard!$AK$39="YTD",IF(O634-[1]Dashboard!$AK$37&lt;=0,"YTD"&amp;A634&amp;[1]Dashboard!$AK$37&amp;C634&amp;E634),IF([1]Dashboard!$AK$39="FY","FY"&amp;A634&amp;C634&amp;E634)))</f>
        <v>YTD202406Abbesses1 - BARS</v>
      </c>
      <c r="W634" t="str">
        <f>IF([1]Dashboard!$AK$39="Month","Month"&amp;N634,IF([1]Dashboard!$AK$39="YTD",IF(O634-[1]Dashboard!$AK$37&lt;=0,"YTD"&amp;A634&amp;[1]Dashboard!$AK$37),IF([1]Dashboard!$AK$39="FY","FY"&amp;A634)))</f>
        <v>YTD202406</v>
      </c>
    </row>
    <row r="635" spans="1:23" x14ac:dyDescent="0.3">
      <c r="A635" t="s">
        <v>23</v>
      </c>
      <c r="B635" t="s">
        <v>342</v>
      </c>
      <c r="C635" t="s">
        <v>25</v>
      </c>
      <c r="D635" t="s">
        <v>71</v>
      </c>
      <c r="E635" t="s">
        <v>27</v>
      </c>
      <c r="F635" t="s">
        <v>28</v>
      </c>
      <c r="G635" t="s">
        <v>39</v>
      </c>
      <c r="H635" t="s">
        <v>40</v>
      </c>
      <c r="I635" s="4">
        <v>26</v>
      </c>
      <c r="J635" s="4">
        <v>28.743315508021396</v>
      </c>
      <c r="K635" s="4">
        <v>9.2788175876411181</v>
      </c>
      <c r="L635" s="4">
        <v>19.464497920380282</v>
      </c>
      <c r="M635" s="5">
        <v>2.08</v>
      </c>
      <c r="N635" t="str">
        <f t="shared" si="36"/>
        <v>202404</v>
      </c>
      <c r="O635" t="str">
        <f t="shared" si="37"/>
        <v>04</v>
      </c>
      <c r="P635" t="str">
        <f t="shared" si="38"/>
        <v>04.Apr2024</v>
      </c>
      <c r="Q635" t="str">
        <f>IF([1]Dashboard!$AK$39="Month","Month"&amp;N635&amp;E635,IF([1]Dashboard!$AK$39="YTD",IF(O635-[1]Dashboard!$AK$37&lt;=0,"YTD"&amp;A635&amp;[1]Dashboard!$AK$37&amp;E635),IF([1]Dashboard!$AK$39="FY","FY"&amp;A635&amp;E635)))</f>
        <v>YTD2024061 - BARS</v>
      </c>
      <c r="R635" t="str">
        <f>IF([1]Dashboard!$AK$39="Month","Month"&amp;N635&amp;E635&amp;F635,IF([1]Dashboard!$AK$39="YTD",IF(O635-[1]Dashboard!$AK$37&lt;=0,"YTD"&amp;A635&amp;[1]Dashboard!$AK$37&amp;E635&amp;F635),IF([1]Dashboard!$AK$39="FY","FY"&amp;A635&amp;E635&amp;F635)))</f>
        <v>YTD2024061 - BARSBARS</v>
      </c>
      <c r="S635" t="str">
        <f>IF([1]Dashboard!$AK$39="Month","Month"&amp;N635&amp;F635,IF([1]Dashboard!$AK$39="YTD",IF(O635-[1]Dashboard!$AK$37&lt;=0,"YTD"&amp;A635&amp;[1]Dashboard!$AK$37&amp;F635),IF([1]Dashboard!$AK$39="FY","FY"&amp;A635&amp;F635)))</f>
        <v>YTD202406BARS</v>
      </c>
      <c r="T635" t="str">
        <f>IF([1]Dashboard!$AK$39="Month","Month"&amp;N635&amp;F635,IF([1]Dashboard!$AK$39="YTD",IF(O635-[1]Dashboard!$AK$37&lt;=0,"YTD"&amp;A635&amp;[1]Dashboard!$AK$37&amp;U635),IF([1]Dashboard!$AK$39="FY","FY"&amp;A635&amp;U635)))</f>
        <v>YTD2024061 - BARSBARS</v>
      </c>
      <c r="U635" t="str">
        <f t="shared" si="39"/>
        <v>1 - BARSBARS</v>
      </c>
      <c r="V635" t="str">
        <f>IF([1]Dashboard!$AK$39="Month","Month"&amp;N635&amp;C635&amp;E635,IF([1]Dashboard!$AK$39="YTD",IF(O635-[1]Dashboard!$AK$37&lt;=0,"YTD"&amp;A635&amp;[1]Dashboard!$AK$37&amp;C635&amp;E635),IF([1]Dashboard!$AK$39="FY","FY"&amp;A635&amp;C635&amp;E635)))</f>
        <v>YTD202406Abbesses1 - BARS</v>
      </c>
      <c r="W635" t="str">
        <f>IF([1]Dashboard!$AK$39="Month","Month"&amp;N635,IF([1]Dashboard!$AK$39="YTD",IF(O635-[1]Dashboard!$AK$37&lt;=0,"YTD"&amp;A635&amp;[1]Dashboard!$AK$37),IF([1]Dashboard!$AK$39="FY","FY"&amp;A635)))</f>
        <v>YTD202406</v>
      </c>
    </row>
    <row r="636" spans="1:23" x14ac:dyDescent="0.3">
      <c r="A636" t="s">
        <v>23</v>
      </c>
      <c r="B636" t="s">
        <v>342</v>
      </c>
      <c r="C636" t="s">
        <v>25</v>
      </c>
      <c r="D636" t="s">
        <v>71</v>
      </c>
      <c r="E636" t="s">
        <v>27</v>
      </c>
      <c r="F636" t="s">
        <v>28</v>
      </c>
      <c r="G636" t="s">
        <v>41</v>
      </c>
      <c r="H636" t="s">
        <v>42</v>
      </c>
      <c r="I636" s="4">
        <v>34</v>
      </c>
      <c r="J636" s="4">
        <v>37.69013666072491</v>
      </c>
      <c r="K636" s="4">
        <v>15.631313131313128</v>
      </c>
      <c r="L636" s="4">
        <v>22.058823529411782</v>
      </c>
      <c r="M636" s="5">
        <v>2.72</v>
      </c>
      <c r="N636" t="str">
        <f t="shared" si="36"/>
        <v>202404</v>
      </c>
      <c r="O636" t="str">
        <f t="shared" si="37"/>
        <v>04</v>
      </c>
      <c r="P636" t="str">
        <f t="shared" si="38"/>
        <v>04.Apr2024</v>
      </c>
      <c r="Q636" t="str">
        <f>IF([1]Dashboard!$AK$39="Month","Month"&amp;N636&amp;E636,IF([1]Dashboard!$AK$39="YTD",IF(O636-[1]Dashboard!$AK$37&lt;=0,"YTD"&amp;A636&amp;[1]Dashboard!$AK$37&amp;E636),IF([1]Dashboard!$AK$39="FY","FY"&amp;A636&amp;E636)))</f>
        <v>YTD2024061 - BARS</v>
      </c>
      <c r="R636" t="str">
        <f>IF([1]Dashboard!$AK$39="Month","Month"&amp;N636&amp;E636&amp;F636,IF([1]Dashboard!$AK$39="YTD",IF(O636-[1]Dashboard!$AK$37&lt;=0,"YTD"&amp;A636&amp;[1]Dashboard!$AK$37&amp;E636&amp;F636),IF([1]Dashboard!$AK$39="FY","FY"&amp;A636&amp;E636&amp;F636)))</f>
        <v>YTD2024061 - BARSBARS</v>
      </c>
      <c r="S636" t="str">
        <f>IF([1]Dashboard!$AK$39="Month","Month"&amp;N636&amp;F636,IF([1]Dashboard!$AK$39="YTD",IF(O636-[1]Dashboard!$AK$37&lt;=0,"YTD"&amp;A636&amp;[1]Dashboard!$AK$37&amp;F636),IF([1]Dashboard!$AK$39="FY","FY"&amp;A636&amp;F636)))</f>
        <v>YTD202406BARS</v>
      </c>
      <c r="T636" t="str">
        <f>IF([1]Dashboard!$AK$39="Month","Month"&amp;N636&amp;F636,IF([1]Dashboard!$AK$39="YTD",IF(O636-[1]Dashboard!$AK$37&lt;=0,"YTD"&amp;A636&amp;[1]Dashboard!$AK$37&amp;U636),IF([1]Dashboard!$AK$39="FY","FY"&amp;A636&amp;U636)))</f>
        <v>YTD2024061 - BARSBARS</v>
      </c>
      <c r="U636" t="str">
        <f t="shared" si="39"/>
        <v>1 - BARSBARS</v>
      </c>
      <c r="V636" t="str">
        <f>IF([1]Dashboard!$AK$39="Month","Month"&amp;N636&amp;C636&amp;E636,IF([1]Dashboard!$AK$39="YTD",IF(O636-[1]Dashboard!$AK$37&lt;=0,"YTD"&amp;A636&amp;[1]Dashboard!$AK$37&amp;C636&amp;E636),IF([1]Dashboard!$AK$39="FY","FY"&amp;A636&amp;C636&amp;E636)))</f>
        <v>YTD202406Abbesses1 - BARS</v>
      </c>
      <c r="W636" t="str">
        <f>IF([1]Dashboard!$AK$39="Month","Month"&amp;N636,IF([1]Dashboard!$AK$39="YTD",IF(O636-[1]Dashboard!$AK$37&lt;=0,"YTD"&amp;A636&amp;[1]Dashboard!$AK$37),IF([1]Dashboard!$AK$39="FY","FY"&amp;A636)))</f>
        <v>YTD202406</v>
      </c>
    </row>
    <row r="637" spans="1:23" x14ac:dyDescent="0.3">
      <c r="A637" t="s">
        <v>23</v>
      </c>
      <c r="B637" t="s">
        <v>342</v>
      </c>
      <c r="C637" t="s">
        <v>25</v>
      </c>
      <c r="D637" t="s">
        <v>71</v>
      </c>
      <c r="E637" t="s">
        <v>27</v>
      </c>
      <c r="F637" t="s">
        <v>28</v>
      </c>
      <c r="G637" t="s">
        <v>43</v>
      </c>
      <c r="H637" t="s">
        <v>44</v>
      </c>
      <c r="I637" s="4">
        <v>38</v>
      </c>
      <c r="J637" s="4">
        <v>42.002376708259064</v>
      </c>
      <c r="K637" s="4">
        <v>13.956476530005945</v>
      </c>
      <c r="L637" s="4">
        <v>28.04590017825312</v>
      </c>
      <c r="M637" s="5">
        <v>3.04</v>
      </c>
      <c r="N637" t="str">
        <f t="shared" si="36"/>
        <v>202404</v>
      </c>
      <c r="O637" t="str">
        <f t="shared" si="37"/>
        <v>04</v>
      </c>
      <c r="P637" t="str">
        <f t="shared" si="38"/>
        <v>04.Apr2024</v>
      </c>
      <c r="Q637" t="str">
        <f>IF([1]Dashboard!$AK$39="Month","Month"&amp;N637&amp;E637,IF([1]Dashboard!$AK$39="YTD",IF(O637-[1]Dashboard!$AK$37&lt;=0,"YTD"&amp;A637&amp;[1]Dashboard!$AK$37&amp;E637),IF([1]Dashboard!$AK$39="FY","FY"&amp;A637&amp;E637)))</f>
        <v>YTD2024061 - BARS</v>
      </c>
      <c r="R637" t="str">
        <f>IF([1]Dashboard!$AK$39="Month","Month"&amp;N637&amp;E637&amp;F637,IF([1]Dashboard!$AK$39="YTD",IF(O637-[1]Dashboard!$AK$37&lt;=0,"YTD"&amp;A637&amp;[1]Dashboard!$AK$37&amp;E637&amp;F637),IF([1]Dashboard!$AK$39="FY","FY"&amp;A637&amp;E637&amp;F637)))</f>
        <v>YTD2024061 - BARSBARS</v>
      </c>
      <c r="S637" t="str">
        <f>IF([1]Dashboard!$AK$39="Month","Month"&amp;N637&amp;F637,IF([1]Dashboard!$AK$39="YTD",IF(O637-[1]Dashboard!$AK$37&lt;=0,"YTD"&amp;A637&amp;[1]Dashboard!$AK$37&amp;F637),IF([1]Dashboard!$AK$39="FY","FY"&amp;A637&amp;F637)))</f>
        <v>YTD202406BARS</v>
      </c>
      <c r="T637" t="str">
        <f>IF([1]Dashboard!$AK$39="Month","Month"&amp;N637&amp;F637,IF([1]Dashboard!$AK$39="YTD",IF(O637-[1]Dashboard!$AK$37&lt;=0,"YTD"&amp;A637&amp;[1]Dashboard!$AK$37&amp;U637),IF([1]Dashboard!$AK$39="FY","FY"&amp;A637&amp;U637)))</f>
        <v>YTD2024061 - BARSBARS</v>
      </c>
      <c r="U637" t="str">
        <f t="shared" si="39"/>
        <v>1 - BARSBARS</v>
      </c>
      <c r="V637" t="str">
        <f>IF([1]Dashboard!$AK$39="Month","Month"&amp;N637&amp;C637&amp;E637,IF([1]Dashboard!$AK$39="YTD",IF(O637-[1]Dashboard!$AK$37&lt;=0,"YTD"&amp;A637&amp;[1]Dashboard!$AK$37&amp;C637&amp;E637),IF([1]Dashboard!$AK$39="FY","FY"&amp;A637&amp;C637&amp;E637)))</f>
        <v>YTD202406Abbesses1 - BARS</v>
      </c>
      <c r="W637" t="str">
        <f>IF([1]Dashboard!$AK$39="Month","Month"&amp;N637,IF([1]Dashboard!$AK$39="YTD",IF(O637-[1]Dashboard!$AK$37&lt;=0,"YTD"&amp;A637&amp;[1]Dashboard!$AK$37),IF([1]Dashboard!$AK$39="FY","FY"&amp;A637)))</f>
        <v>YTD202406</v>
      </c>
    </row>
    <row r="638" spans="1:23" x14ac:dyDescent="0.3">
      <c r="A638" t="s">
        <v>23</v>
      </c>
      <c r="B638" t="s">
        <v>342</v>
      </c>
      <c r="C638" t="s">
        <v>25</v>
      </c>
      <c r="D638" t="s">
        <v>71</v>
      </c>
      <c r="E638" t="s">
        <v>27</v>
      </c>
      <c r="F638" t="s">
        <v>76</v>
      </c>
      <c r="G638" t="s">
        <v>77</v>
      </c>
      <c r="H638" t="s">
        <v>78</v>
      </c>
      <c r="I638" s="4">
        <v>16</v>
      </c>
      <c r="J638" s="4">
        <v>15.106951871657754</v>
      </c>
      <c r="K638" s="4">
        <v>7.9382055852644084</v>
      </c>
      <c r="L638" s="4">
        <v>7.168746286393346</v>
      </c>
      <c r="M638" s="5">
        <v>1.6</v>
      </c>
      <c r="N638" t="str">
        <f t="shared" si="36"/>
        <v>202404</v>
      </c>
      <c r="O638" t="str">
        <f t="shared" si="37"/>
        <v>04</v>
      </c>
      <c r="P638" t="str">
        <f t="shared" si="38"/>
        <v>04.Apr2024</v>
      </c>
      <c r="Q638" t="str">
        <f>IF([1]Dashboard!$AK$39="Month","Month"&amp;N638&amp;E638,IF([1]Dashboard!$AK$39="YTD",IF(O638-[1]Dashboard!$AK$37&lt;=0,"YTD"&amp;A638&amp;[1]Dashboard!$AK$37&amp;E638),IF([1]Dashboard!$AK$39="FY","FY"&amp;A638&amp;E638)))</f>
        <v>YTD2024061 - BARS</v>
      </c>
      <c r="R638" t="str">
        <f>IF([1]Dashboard!$AK$39="Month","Month"&amp;N638&amp;E638&amp;F638,IF([1]Dashboard!$AK$39="YTD",IF(O638-[1]Dashboard!$AK$37&lt;=0,"YTD"&amp;A638&amp;[1]Dashboard!$AK$37&amp;E638&amp;F638),IF([1]Dashboard!$AK$39="FY","FY"&amp;A638&amp;E638&amp;F638)))</f>
        <v>YTD2024061 - BARSBARS - MINI</v>
      </c>
      <c r="S638" t="str">
        <f>IF([1]Dashboard!$AK$39="Month","Month"&amp;N638&amp;F638,IF([1]Dashboard!$AK$39="YTD",IF(O638-[1]Dashboard!$AK$37&lt;=0,"YTD"&amp;A638&amp;[1]Dashboard!$AK$37&amp;F638),IF([1]Dashboard!$AK$39="FY","FY"&amp;A638&amp;F638)))</f>
        <v>YTD202406BARS - MINI</v>
      </c>
      <c r="T638" t="str">
        <f>IF([1]Dashboard!$AK$39="Month","Month"&amp;N638&amp;F638,IF([1]Dashboard!$AK$39="YTD",IF(O638-[1]Dashboard!$AK$37&lt;=0,"YTD"&amp;A638&amp;[1]Dashboard!$AK$37&amp;U638),IF([1]Dashboard!$AK$39="FY","FY"&amp;A638&amp;U638)))</f>
        <v>YTD2024061 - BARSBARS - MINI</v>
      </c>
      <c r="U638" t="str">
        <f t="shared" si="39"/>
        <v>1 - BARSBARS - MINI</v>
      </c>
      <c r="V638" t="str">
        <f>IF([1]Dashboard!$AK$39="Month","Month"&amp;N638&amp;C638&amp;E638,IF([1]Dashboard!$AK$39="YTD",IF(O638-[1]Dashboard!$AK$37&lt;=0,"YTD"&amp;A638&amp;[1]Dashboard!$AK$37&amp;C638&amp;E638),IF([1]Dashboard!$AK$39="FY","FY"&amp;A638&amp;C638&amp;E638)))</f>
        <v>YTD202406Abbesses1 - BARS</v>
      </c>
      <c r="W638" t="str">
        <f>IF([1]Dashboard!$AK$39="Month","Month"&amp;N638,IF([1]Dashboard!$AK$39="YTD",IF(O638-[1]Dashboard!$AK$37&lt;=0,"YTD"&amp;A638&amp;[1]Dashboard!$AK$37),IF([1]Dashboard!$AK$39="FY","FY"&amp;A638)))</f>
        <v>YTD202406</v>
      </c>
    </row>
    <row r="639" spans="1:23" x14ac:dyDescent="0.3">
      <c r="A639" t="s">
        <v>23</v>
      </c>
      <c r="B639" t="s">
        <v>342</v>
      </c>
      <c r="C639" t="s">
        <v>25</v>
      </c>
      <c r="D639" t="s">
        <v>71</v>
      </c>
      <c r="E639" t="s">
        <v>27</v>
      </c>
      <c r="F639" t="s">
        <v>76</v>
      </c>
      <c r="G639" t="s">
        <v>79</v>
      </c>
      <c r="H639" t="s">
        <v>80</v>
      </c>
      <c r="I639" s="4">
        <v>7</v>
      </c>
      <c r="J639" s="4">
        <v>1.2997623291740938</v>
      </c>
      <c r="K639" s="4">
        <v>0.678475935828877</v>
      </c>
      <c r="L639" s="4">
        <v>0.62128639334521685</v>
      </c>
      <c r="M639" s="5">
        <v>0.14000000000000001</v>
      </c>
      <c r="N639" t="str">
        <f t="shared" si="36"/>
        <v>202404</v>
      </c>
      <c r="O639" t="str">
        <f t="shared" si="37"/>
        <v>04</v>
      </c>
      <c r="P639" t="str">
        <f t="shared" si="38"/>
        <v>04.Apr2024</v>
      </c>
      <c r="Q639" t="str">
        <f>IF([1]Dashboard!$AK$39="Month","Month"&amp;N639&amp;E639,IF([1]Dashboard!$AK$39="YTD",IF(O639-[1]Dashboard!$AK$37&lt;=0,"YTD"&amp;A639&amp;[1]Dashboard!$AK$37&amp;E639),IF([1]Dashboard!$AK$39="FY","FY"&amp;A639&amp;E639)))</f>
        <v>YTD2024061 - BARS</v>
      </c>
      <c r="R639" t="str">
        <f>IF([1]Dashboard!$AK$39="Month","Month"&amp;N639&amp;E639&amp;F639,IF([1]Dashboard!$AK$39="YTD",IF(O639-[1]Dashboard!$AK$37&lt;=0,"YTD"&amp;A639&amp;[1]Dashboard!$AK$37&amp;E639&amp;F639),IF([1]Dashboard!$AK$39="FY","FY"&amp;A639&amp;E639&amp;F639)))</f>
        <v>YTD2024061 - BARSBARS - MINI</v>
      </c>
      <c r="S639" t="str">
        <f>IF([1]Dashboard!$AK$39="Month","Month"&amp;N639&amp;F639,IF([1]Dashboard!$AK$39="YTD",IF(O639-[1]Dashboard!$AK$37&lt;=0,"YTD"&amp;A639&amp;[1]Dashboard!$AK$37&amp;F639),IF([1]Dashboard!$AK$39="FY","FY"&amp;A639&amp;F639)))</f>
        <v>YTD202406BARS - MINI</v>
      </c>
      <c r="T639" t="str">
        <f>IF([1]Dashboard!$AK$39="Month","Month"&amp;N639&amp;F639,IF([1]Dashboard!$AK$39="YTD",IF(O639-[1]Dashboard!$AK$37&lt;=0,"YTD"&amp;A639&amp;[1]Dashboard!$AK$37&amp;U639),IF([1]Dashboard!$AK$39="FY","FY"&amp;A639&amp;U639)))</f>
        <v>YTD2024061 - BARSBARS - MINI</v>
      </c>
      <c r="U639" t="str">
        <f t="shared" si="39"/>
        <v>1 - BARSBARS - MINI</v>
      </c>
      <c r="V639" t="str">
        <f>IF([1]Dashboard!$AK$39="Month","Month"&amp;N639&amp;C639&amp;E639,IF([1]Dashboard!$AK$39="YTD",IF(O639-[1]Dashboard!$AK$37&lt;=0,"YTD"&amp;A639&amp;[1]Dashboard!$AK$37&amp;C639&amp;E639),IF([1]Dashboard!$AK$39="FY","FY"&amp;A639&amp;C639&amp;E639)))</f>
        <v>YTD202406Abbesses1 - BARS</v>
      </c>
      <c r="W639" t="str">
        <f>IF([1]Dashboard!$AK$39="Month","Month"&amp;N639,IF([1]Dashboard!$AK$39="YTD",IF(O639-[1]Dashboard!$AK$37&lt;=0,"YTD"&amp;A639&amp;[1]Dashboard!$AK$37),IF([1]Dashboard!$AK$39="FY","FY"&amp;A639)))</f>
        <v>YTD202406</v>
      </c>
    </row>
    <row r="640" spans="1:23" x14ac:dyDescent="0.3">
      <c r="A640" t="s">
        <v>23</v>
      </c>
      <c r="B640" t="s">
        <v>342</v>
      </c>
      <c r="C640" t="s">
        <v>25</v>
      </c>
      <c r="D640" t="s">
        <v>71</v>
      </c>
      <c r="E640" t="s">
        <v>27</v>
      </c>
      <c r="F640" t="s">
        <v>76</v>
      </c>
      <c r="G640" t="s">
        <v>81</v>
      </c>
      <c r="H640" t="s">
        <v>82</v>
      </c>
      <c r="I640" s="4">
        <v>8</v>
      </c>
      <c r="J640" s="4">
        <v>1.5017825311942958</v>
      </c>
      <c r="K640" s="4">
        <v>0.80808080808080773</v>
      </c>
      <c r="L640" s="4">
        <v>0.6937017231134881</v>
      </c>
      <c r="M640" s="5">
        <v>0.16</v>
      </c>
      <c r="N640" t="str">
        <f t="shared" si="36"/>
        <v>202404</v>
      </c>
      <c r="O640" t="str">
        <f t="shared" si="37"/>
        <v>04</v>
      </c>
      <c r="P640" t="str">
        <f t="shared" si="38"/>
        <v>04.Apr2024</v>
      </c>
      <c r="Q640" t="str">
        <f>IF([1]Dashboard!$AK$39="Month","Month"&amp;N640&amp;E640,IF([1]Dashboard!$AK$39="YTD",IF(O640-[1]Dashboard!$AK$37&lt;=0,"YTD"&amp;A640&amp;[1]Dashboard!$AK$37&amp;E640),IF([1]Dashboard!$AK$39="FY","FY"&amp;A640&amp;E640)))</f>
        <v>YTD2024061 - BARS</v>
      </c>
      <c r="R640" t="str">
        <f>IF([1]Dashboard!$AK$39="Month","Month"&amp;N640&amp;E640&amp;F640,IF([1]Dashboard!$AK$39="YTD",IF(O640-[1]Dashboard!$AK$37&lt;=0,"YTD"&amp;A640&amp;[1]Dashboard!$AK$37&amp;E640&amp;F640),IF([1]Dashboard!$AK$39="FY","FY"&amp;A640&amp;E640&amp;F640)))</f>
        <v>YTD2024061 - BARSBARS - MINI</v>
      </c>
      <c r="S640" t="str">
        <f>IF([1]Dashboard!$AK$39="Month","Month"&amp;N640&amp;F640,IF([1]Dashboard!$AK$39="YTD",IF(O640-[1]Dashboard!$AK$37&lt;=0,"YTD"&amp;A640&amp;[1]Dashboard!$AK$37&amp;F640),IF([1]Dashboard!$AK$39="FY","FY"&amp;A640&amp;F640)))</f>
        <v>YTD202406BARS - MINI</v>
      </c>
      <c r="T640" t="str">
        <f>IF([1]Dashboard!$AK$39="Month","Month"&amp;N640&amp;F640,IF([1]Dashboard!$AK$39="YTD",IF(O640-[1]Dashboard!$AK$37&lt;=0,"YTD"&amp;A640&amp;[1]Dashboard!$AK$37&amp;U640),IF([1]Dashboard!$AK$39="FY","FY"&amp;A640&amp;U640)))</f>
        <v>YTD2024061 - BARSBARS - MINI</v>
      </c>
      <c r="U640" t="str">
        <f t="shared" si="39"/>
        <v>1 - BARSBARS - MINI</v>
      </c>
      <c r="V640" t="str">
        <f>IF([1]Dashboard!$AK$39="Month","Month"&amp;N640&amp;C640&amp;E640,IF([1]Dashboard!$AK$39="YTD",IF(O640-[1]Dashboard!$AK$37&lt;=0,"YTD"&amp;A640&amp;[1]Dashboard!$AK$37&amp;C640&amp;E640),IF([1]Dashboard!$AK$39="FY","FY"&amp;A640&amp;C640&amp;E640)))</f>
        <v>YTD202406Abbesses1 - BARS</v>
      </c>
      <c r="W640" t="str">
        <f>IF([1]Dashboard!$AK$39="Month","Month"&amp;N640,IF([1]Dashboard!$AK$39="YTD",IF(O640-[1]Dashboard!$AK$37&lt;=0,"YTD"&amp;A640&amp;[1]Dashboard!$AK$37),IF([1]Dashboard!$AK$39="FY","FY"&amp;A640)))</f>
        <v>YTD202406</v>
      </c>
    </row>
    <row r="641" spans="1:23" x14ac:dyDescent="0.3">
      <c r="A641" t="s">
        <v>23</v>
      </c>
      <c r="B641" t="s">
        <v>342</v>
      </c>
      <c r="C641" t="s">
        <v>25</v>
      </c>
      <c r="D641" t="s">
        <v>71</v>
      </c>
      <c r="E641" t="s">
        <v>27</v>
      </c>
      <c r="F641" t="s">
        <v>76</v>
      </c>
      <c r="G641" t="s">
        <v>83</v>
      </c>
      <c r="H641" t="s">
        <v>84</v>
      </c>
      <c r="I641" s="4">
        <v>13</v>
      </c>
      <c r="J641" s="4">
        <v>2.7168746286393342</v>
      </c>
      <c r="K641" s="4">
        <v>1.3565805109922757</v>
      </c>
      <c r="L641" s="4">
        <v>1.3602941176470587</v>
      </c>
      <c r="M641" s="5">
        <v>0.26</v>
      </c>
      <c r="N641" t="str">
        <f t="shared" si="36"/>
        <v>202404</v>
      </c>
      <c r="O641" t="str">
        <f t="shared" si="37"/>
        <v>04</v>
      </c>
      <c r="P641" t="str">
        <f t="shared" si="38"/>
        <v>04.Apr2024</v>
      </c>
      <c r="Q641" t="str">
        <f>IF([1]Dashboard!$AK$39="Month","Month"&amp;N641&amp;E641,IF([1]Dashboard!$AK$39="YTD",IF(O641-[1]Dashboard!$AK$37&lt;=0,"YTD"&amp;A641&amp;[1]Dashboard!$AK$37&amp;E641),IF([1]Dashboard!$AK$39="FY","FY"&amp;A641&amp;E641)))</f>
        <v>YTD2024061 - BARS</v>
      </c>
      <c r="R641" t="str">
        <f>IF([1]Dashboard!$AK$39="Month","Month"&amp;N641&amp;E641&amp;F641,IF([1]Dashboard!$AK$39="YTD",IF(O641-[1]Dashboard!$AK$37&lt;=0,"YTD"&amp;A641&amp;[1]Dashboard!$AK$37&amp;E641&amp;F641),IF([1]Dashboard!$AK$39="FY","FY"&amp;A641&amp;E641&amp;F641)))</f>
        <v>YTD2024061 - BARSBARS - MINI</v>
      </c>
      <c r="S641" t="str">
        <f>IF([1]Dashboard!$AK$39="Month","Month"&amp;N641&amp;F641,IF([1]Dashboard!$AK$39="YTD",IF(O641-[1]Dashboard!$AK$37&lt;=0,"YTD"&amp;A641&amp;[1]Dashboard!$AK$37&amp;F641),IF([1]Dashboard!$AK$39="FY","FY"&amp;A641&amp;F641)))</f>
        <v>YTD202406BARS - MINI</v>
      </c>
      <c r="T641" t="str">
        <f>IF([1]Dashboard!$AK$39="Month","Month"&amp;N641&amp;F641,IF([1]Dashboard!$AK$39="YTD",IF(O641-[1]Dashboard!$AK$37&lt;=0,"YTD"&amp;A641&amp;[1]Dashboard!$AK$37&amp;U641),IF([1]Dashboard!$AK$39="FY","FY"&amp;A641&amp;U641)))</f>
        <v>YTD2024061 - BARSBARS - MINI</v>
      </c>
      <c r="U641" t="str">
        <f t="shared" si="39"/>
        <v>1 - BARSBARS - MINI</v>
      </c>
      <c r="V641" t="str">
        <f>IF([1]Dashboard!$AK$39="Month","Month"&amp;N641&amp;C641&amp;E641,IF([1]Dashboard!$AK$39="YTD",IF(O641-[1]Dashboard!$AK$37&lt;=0,"YTD"&amp;A641&amp;[1]Dashboard!$AK$37&amp;C641&amp;E641),IF([1]Dashboard!$AK$39="FY","FY"&amp;A641&amp;C641&amp;E641)))</f>
        <v>YTD202406Abbesses1 - BARS</v>
      </c>
      <c r="W641" t="str">
        <f>IF([1]Dashboard!$AK$39="Month","Month"&amp;N641,IF([1]Dashboard!$AK$39="YTD",IF(O641-[1]Dashboard!$AK$37&lt;=0,"YTD"&amp;A641&amp;[1]Dashboard!$AK$37),IF([1]Dashboard!$AK$39="FY","FY"&amp;A641)))</f>
        <v>YTD202406</v>
      </c>
    </row>
    <row r="642" spans="1:23" x14ac:dyDescent="0.3">
      <c r="A642" t="s">
        <v>23</v>
      </c>
      <c r="B642" t="s">
        <v>342</v>
      </c>
      <c r="C642" t="s">
        <v>25</v>
      </c>
      <c r="D642" t="s">
        <v>71</v>
      </c>
      <c r="E642" t="s">
        <v>27</v>
      </c>
      <c r="F642" t="s">
        <v>76</v>
      </c>
      <c r="G642" t="s">
        <v>85</v>
      </c>
      <c r="H642" t="s">
        <v>86</v>
      </c>
      <c r="I642" s="4">
        <v>5</v>
      </c>
      <c r="J642" s="4">
        <v>1.0368389780154486</v>
      </c>
      <c r="K642" s="4">
        <v>0.49762329174093872</v>
      </c>
      <c r="L642" s="4">
        <v>0.53921568627450989</v>
      </c>
      <c r="M642" s="5">
        <v>0.1</v>
      </c>
      <c r="N642" t="str">
        <f t="shared" si="36"/>
        <v>202404</v>
      </c>
      <c r="O642" t="str">
        <f t="shared" si="37"/>
        <v>04</v>
      </c>
      <c r="P642" t="str">
        <f t="shared" si="38"/>
        <v>04.Apr2024</v>
      </c>
      <c r="Q642" t="str">
        <f>IF([1]Dashboard!$AK$39="Month","Month"&amp;N642&amp;E642,IF([1]Dashboard!$AK$39="YTD",IF(O642-[1]Dashboard!$AK$37&lt;=0,"YTD"&amp;A642&amp;[1]Dashboard!$AK$37&amp;E642),IF([1]Dashboard!$AK$39="FY","FY"&amp;A642&amp;E642)))</f>
        <v>YTD2024061 - BARS</v>
      </c>
      <c r="R642" t="str">
        <f>IF([1]Dashboard!$AK$39="Month","Month"&amp;N642&amp;E642&amp;F642,IF([1]Dashboard!$AK$39="YTD",IF(O642-[1]Dashboard!$AK$37&lt;=0,"YTD"&amp;A642&amp;[1]Dashboard!$AK$37&amp;E642&amp;F642),IF([1]Dashboard!$AK$39="FY","FY"&amp;A642&amp;E642&amp;F642)))</f>
        <v>YTD2024061 - BARSBARS - MINI</v>
      </c>
      <c r="S642" t="str">
        <f>IF([1]Dashboard!$AK$39="Month","Month"&amp;N642&amp;F642,IF([1]Dashboard!$AK$39="YTD",IF(O642-[1]Dashboard!$AK$37&lt;=0,"YTD"&amp;A642&amp;[1]Dashboard!$AK$37&amp;F642),IF([1]Dashboard!$AK$39="FY","FY"&amp;A642&amp;F642)))</f>
        <v>YTD202406BARS - MINI</v>
      </c>
      <c r="T642" t="str">
        <f>IF([1]Dashboard!$AK$39="Month","Month"&amp;N642&amp;F642,IF([1]Dashboard!$AK$39="YTD",IF(O642-[1]Dashboard!$AK$37&lt;=0,"YTD"&amp;A642&amp;[1]Dashboard!$AK$37&amp;U642),IF([1]Dashboard!$AK$39="FY","FY"&amp;A642&amp;U642)))</f>
        <v>YTD2024061 - BARSBARS - MINI</v>
      </c>
      <c r="U642" t="str">
        <f t="shared" si="39"/>
        <v>1 - BARSBARS - MINI</v>
      </c>
      <c r="V642" t="str">
        <f>IF([1]Dashboard!$AK$39="Month","Month"&amp;N642&amp;C642&amp;E642,IF([1]Dashboard!$AK$39="YTD",IF(O642-[1]Dashboard!$AK$37&lt;=0,"YTD"&amp;A642&amp;[1]Dashboard!$AK$37&amp;C642&amp;E642),IF([1]Dashboard!$AK$39="FY","FY"&amp;A642&amp;C642&amp;E642)))</f>
        <v>YTD202406Abbesses1 - BARS</v>
      </c>
      <c r="W642" t="str">
        <f>IF([1]Dashboard!$AK$39="Month","Month"&amp;N642,IF([1]Dashboard!$AK$39="YTD",IF(O642-[1]Dashboard!$AK$37&lt;=0,"YTD"&amp;A642&amp;[1]Dashboard!$AK$37),IF([1]Dashboard!$AK$39="FY","FY"&amp;A642)))</f>
        <v>YTD202406</v>
      </c>
    </row>
    <row r="643" spans="1:23" x14ac:dyDescent="0.3">
      <c r="A643" t="s">
        <v>23</v>
      </c>
      <c r="B643" t="s">
        <v>342</v>
      </c>
      <c r="C643" t="s">
        <v>25</v>
      </c>
      <c r="D643" t="s">
        <v>71</v>
      </c>
      <c r="E643" t="s">
        <v>27</v>
      </c>
      <c r="F643" t="s">
        <v>76</v>
      </c>
      <c r="G643" t="s">
        <v>87</v>
      </c>
      <c r="H643" t="s">
        <v>88</v>
      </c>
      <c r="I643" s="4">
        <v>9</v>
      </c>
      <c r="J643" s="4">
        <v>1.8894830659536539</v>
      </c>
      <c r="K643" s="4">
        <v>1.0294117647058822</v>
      </c>
      <c r="L643" s="4">
        <v>0.86007130124777165</v>
      </c>
      <c r="M643" s="5">
        <v>0.18</v>
      </c>
      <c r="N643" t="str">
        <f t="shared" ref="N643:N706" si="40">A643&amp;LEFT(B643,2)</f>
        <v>202404</v>
      </c>
      <c r="O643" t="str">
        <f t="shared" ref="O643:O706" si="41">RIGHT(N643,2)</f>
        <v>04</v>
      </c>
      <c r="P643" t="str">
        <f t="shared" ref="P643:P706" si="42">B643&amp;A643</f>
        <v>04.Apr2024</v>
      </c>
      <c r="Q643" t="str">
        <f>IF([1]Dashboard!$AK$39="Month","Month"&amp;N643&amp;E643,IF([1]Dashboard!$AK$39="YTD",IF(O643-[1]Dashboard!$AK$37&lt;=0,"YTD"&amp;A643&amp;[1]Dashboard!$AK$37&amp;E643),IF([1]Dashboard!$AK$39="FY","FY"&amp;A643&amp;E643)))</f>
        <v>YTD2024061 - BARS</v>
      </c>
      <c r="R643" t="str">
        <f>IF([1]Dashboard!$AK$39="Month","Month"&amp;N643&amp;E643&amp;F643,IF([1]Dashboard!$AK$39="YTD",IF(O643-[1]Dashboard!$AK$37&lt;=0,"YTD"&amp;A643&amp;[1]Dashboard!$AK$37&amp;E643&amp;F643),IF([1]Dashboard!$AK$39="FY","FY"&amp;A643&amp;E643&amp;F643)))</f>
        <v>YTD2024061 - BARSBARS - MINI</v>
      </c>
      <c r="S643" t="str">
        <f>IF([1]Dashboard!$AK$39="Month","Month"&amp;N643&amp;F643,IF([1]Dashboard!$AK$39="YTD",IF(O643-[1]Dashboard!$AK$37&lt;=0,"YTD"&amp;A643&amp;[1]Dashboard!$AK$37&amp;F643),IF([1]Dashboard!$AK$39="FY","FY"&amp;A643&amp;F643)))</f>
        <v>YTD202406BARS - MINI</v>
      </c>
      <c r="T643" t="str">
        <f>IF([1]Dashboard!$AK$39="Month","Month"&amp;N643&amp;F643,IF([1]Dashboard!$AK$39="YTD",IF(O643-[1]Dashboard!$AK$37&lt;=0,"YTD"&amp;A643&amp;[1]Dashboard!$AK$37&amp;U643),IF([1]Dashboard!$AK$39="FY","FY"&amp;A643&amp;U643)))</f>
        <v>YTD2024061 - BARSBARS - MINI</v>
      </c>
      <c r="U643" t="str">
        <f t="shared" ref="U643:U706" si="43">E643&amp;F643</f>
        <v>1 - BARSBARS - MINI</v>
      </c>
      <c r="V643" t="str">
        <f>IF([1]Dashboard!$AK$39="Month","Month"&amp;N643&amp;C643&amp;E643,IF([1]Dashboard!$AK$39="YTD",IF(O643-[1]Dashboard!$AK$37&lt;=0,"YTD"&amp;A643&amp;[1]Dashboard!$AK$37&amp;C643&amp;E643),IF([1]Dashboard!$AK$39="FY","FY"&amp;A643&amp;C643&amp;E643)))</f>
        <v>YTD202406Abbesses1 - BARS</v>
      </c>
      <c r="W643" t="str">
        <f>IF([1]Dashboard!$AK$39="Month","Month"&amp;N643,IF([1]Dashboard!$AK$39="YTD",IF(O643-[1]Dashboard!$AK$37&lt;=0,"YTD"&amp;A643&amp;[1]Dashboard!$AK$37),IF([1]Dashboard!$AK$39="FY","FY"&amp;A643)))</f>
        <v>YTD202406</v>
      </c>
    </row>
    <row r="644" spans="1:23" x14ac:dyDescent="0.3">
      <c r="A644" t="s">
        <v>23</v>
      </c>
      <c r="B644" t="s">
        <v>342</v>
      </c>
      <c r="C644" t="s">
        <v>25</v>
      </c>
      <c r="D644" t="s">
        <v>71</v>
      </c>
      <c r="E644" t="s">
        <v>89</v>
      </c>
      <c r="F644" t="s">
        <v>90</v>
      </c>
      <c r="G644" t="s">
        <v>93</v>
      </c>
      <c r="H644" t="s">
        <v>94</v>
      </c>
      <c r="I644" s="4">
        <v>1.175</v>
      </c>
      <c r="J644" s="4">
        <v>16.535947712418302</v>
      </c>
      <c r="K644" s="4">
        <v>4.9665218360071295</v>
      </c>
      <c r="L644" s="4">
        <v>11.569425876411172</v>
      </c>
      <c r="M644" s="5">
        <v>1.175</v>
      </c>
      <c r="N644" t="str">
        <f t="shared" si="40"/>
        <v>202404</v>
      </c>
      <c r="O644" t="str">
        <f t="shared" si="41"/>
        <v>04</v>
      </c>
      <c r="P644" t="str">
        <f t="shared" si="42"/>
        <v>04.Apr2024</v>
      </c>
      <c r="Q644" t="str">
        <f>IF([1]Dashboard!$AK$39="Month","Month"&amp;N644&amp;E644,IF([1]Dashboard!$AK$39="YTD",IF(O644-[1]Dashboard!$AK$37&lt;=0,"YTD"&amp;A644&amp;[1]Dashboard!$AK$37&amp;E644),IF([1]Dashboard!$AK$39="FY","FY"&amp;A644&amp;E644)))</f>
        <v>YTD2024061 - BONBON</v>
      </c>
      <c r="R644" t="str">
        <f>IF([1]Dashboard!$AK$39="Month","Month"&amp;N644&amp;E644&amp;F644,IF([1]Dashboard!$AK$39="YTD",IF(O644-[1]Dashboard!$AK$37&lt;=0,"YTD"&amp;A644&amp;[1]Dashboard!$AK$37&amp;E644&amp;F644),IF([1]Dashboard!$AK$39="FY","FY"&amp;A644&amp;E644&amp;F644)))</f>
        <v>YTD2024061 - BONBONAssortiment_1 - BONBON</v>
      </c>
      <c r="S644" t="str">
        <f>IF([1]Dashboard!$AK$39="Month","Month"&amp;N644&amp;F644,IF([1]Dashboard!$AK$39="YTD",IF(O644-[1]Dashboard!$AK$37&lt;=0,"YTD"&amp;A644&amp;[1]Dashboard!$AK$37&amp;F644),IF([1]Dashboard!$AK$39="FY","FY"&amp;A644&amp;F644)))</f>
        <v>YTD202406Assortiment_1 - BONBON</v>
      </c>
      <c r="T644" t="str">
        <f>IF([1]Dashboard!$AK$39="Month","Month"&amp;N644&amp;F644,IF([1]Dashboard!$AK$39="YTD",IF(O644-[1]Dashboard!$AK$37&lt;=0,"YTD"&amp;A644&amp;[1]Dashboard!$AK$37&amp;U644),IF([1]Dashboard!$AK$39="FY","FY"&amp;A644&amp;U644)))</f>
        <v>YTD2024061 - BONBONAssortiment_1 - BONBON</v>
      </c>
      <c r="U644" t="str">
        <f t="shared" si="43"/>
        <v>1 - BONBONAssortiment_1 - BONBON</v>
      </c>
      <c r="V644" t="str">
        <f>IF([1]Dashboard!$AK$39="Month","Month"&amp;N644&amp;C644&amp;E644,IF([1]Dashboard!$AK$39="YTD",IF(O644-[1]Dashboard!$AK$37&lt;=0,"YTD"&amp;A644&amp;[1]Dashboard!$AK$37&amp;C644&amp;E644),IF([1]Dashboard!$AK$39="FY","FY"&amp;A644&amp;C644&amp;E644)))</f>
        <v>YTD202406Abbesses1 - BONBON</v>
      </c>
      <c r="W644" t="str">
        <f>IF([1]Dashboard!$AK$39="Month","Month"&amp;N644,IF([1]Dashboard!$AK$39="YTD",IF(O644-[1]Dashboard!$AK$37&lt;=0,"YTD"&amp;A644&amp;[1]Dashboard!$AK$37),IF([1]Dashboard!$AK$39="FY","FY"&amp;A644)))</f>
        <v>YTD202406</v>
      </c>
    </row>
    <row r="645" spans="1:23" x14ac:dyDescent="0.3">
      <c r="A645" t="s">
        <v>23</v>
      </c>
      <c r="B645" t="s">
        <v>342</v>
      </c>
      <c r="C645" t="s">
        <v>25</v>
      </c>
      <c r="D645" t="s">
        <v>71</v>
      </c>
      <c r="E645" t="s">
        <v>89</v>
      </c>
      <c r="F645" t="s">
        <v>90</v>
      </c>
      <c r="G645" t="s">
        <v>343</v>
      </c>
      <c r="H645" t="s">
        <v>344</v>
      </c>
      <c r="I645" s="4">
        <v>6</v>
      </c>
      <c r="J645" s="4">
        <v>20.276292335115865</v>
      </c>
      <c r="K645" s="4">
        <v>8.1996434937611404</v>
      </c>
      <c r="L645" s="4">
        <v>12.076648841354723</v>
      </c>
      <c r="M645" s="5">
        <v>1.5840000000000001</v>
      </c>
      <c r="N645" t="str">
        <f t="shared" si="40"/>
        <v>202404</v>
      </c>
      <c r="O645" t="str">
        <f t="shared" si="41"/>
        <v>04</v>
      </c>
      <c r="P645" t="str">
        <f t="shared" si="42"/>
        <v>04.Apr2024</v>
      </c>
      <c r="Q645" t="str">
        <f>IF([1]Dashboard!$AK$39="Month","Month"&amp;N645&amp;E645,IF([1]Dashboard!$AK$39="YTD",IF(O645-[1]Dashboard!$AK$37&lt;=0,"YTD"&amp;A645&amp;[1]Dashboard!$AK$37&amp;E645),IF([1]Dashboard!$AK$39="FY","FY"&amp;A645&amp;E645)))</f>
        <v>YTD2024061 - BONBON</v>
      </c>
      <c r="R645" t="str">
        <f>IF([1]Dashboard!$AK$39="Month","Month"&amp;N645&amp;E645&amp;F645,IF([1]Dashboard!$AK$39="YTD",IF(O645-[1]Dashboard!$AK$37&lt;=0,"YTD"&amp;A645&amp;[1]Dashboard!$AK$37&amp;E645&amp;F645),IF([1]Dashboard!$AK$39="FY","FY"&amp;A645&amp;E645&amp;F645)))</f>
        <v>YTD2024061 - BONBONAssortiment_1 - BONBON</v>
      </c>
      <c r="S645" t="str">
        <f>IF([1]Dashboard!$AK$39="Month","Month"&amp;N645&amp;F645,IF([1]Dashboard!$AK$39="YTD",IF(O645-[1]Dashboard!$AK$37&lt;=0,"YTD"&amp;A645&amp;[1]Dashboard!$AK$37&amp;F645),IF([1]Dashboard!$AK$39="FY","FY"&amp;A645&amp;F645)))</f>
        <v>YTD202406Assortiment_1 - BONBON</v>
      </c>
      <c r="T645" t="str">
        <f>IF([1]Dashboard!$AK$39="Month","Month"&amp;N645&amp;F645,IF([1]Dashboard!$AK$39="YTD",IF(O645-[1]Dashboard!$AK$37&lt;=0,"YTD"&amp;A645&amp;[1]Dashboard!$AK$37&amp;U645),IF([1]Dashboard!$AK$39="FY","FY"&amp;A645&amp;U645)))</f>
        <v>YTD2024061 - BONBONAssortiment_1 - BONBON</v>
      </c>
      <c r="U645" t="str">
        <f t="shared" si="43"/>
        <v>1 - BONBONAssortiment_1 - BONBON</v>
      </c>
      <c r="V645" t="str">
        <f>IF([1]Dashboard!$AK$39="Month","Month"&amp;N645&amp;C645&amp;E645,IF([1]Dashboard!$AK$39="YTD",IF(O645-[1]Dashboard!$AK$37&lt;=0,"YTD"&amp;A645&amp;[1]Dashboard!$AK$37&amp;C645&amp;E645),IF([1]Dashboard!$AK$39="FY","FY"&amp;A645&amp;C645&amp;E645)))</f>
        <v>YTD202406Abbesses1 - BONBON</v>
      </c>
      <c r="W645" t="str">
        <f>IF([1]Dashboard!$AK$39="Month","Month"&amp;N645,IF([1]Dashboard!$AK$39="YTD",IF(O645-[1]Dashboard!$AK$37&lt;=0,"YTD"&amp;A645&amp;[1]Dashboard!$AK$37),IF([1]Dashboard!$AK$39="FY","FY"&amp;A645)))</f>
        <v>YTD202406</v>
      </c>
    </row>
    <row r="646" spans="1:23" x14ac:dyDescent="0.3">
      <c r="A646" t="s">
        <v>23</v>
      </c>
      <c r="B646" t="s">
        <v>342</v>
      </c>
      <c r="C646" t="s">
        <v>25</v>
      </c>
      <c r="D646" t="s">
        <v>71</v>
      </c>
      <c r="E646" t="s">
        <v>45</v>
      </c>
      <c r="F646" t="s">
        <v>95</v>
      </c>
      <c r="G646" t="s">
        <v>96</v>
      </c>
      <c r="H646" t="s">
        <v>97</v>
      </c>
      <c r="I646" s="4">
        <v>3.0869999999999997</v>
      </c>
      <c r="J646" s="4">
        <v>38.746286393345216</v>
      </c>
      <c r="K646" s="4">
        <v>9.8543716577540081</v>
      </c>
      <c r="L646" s="4">
        <v>28.8919147355912</v>
      </c>
      <c r="M646" s="5">
        <v>3.0869999999999997</v>
      </c>
      <c r="N646" t="str">
        <f t="shared" si="40"/>
        <v>202404</v>
      </c>
      <c r="O646" t="str">
        <f t="shared" si="41"/>
        <v>04</v>
      </c>
      <c r="P646" t="str">
        <f t="shared" si="42"/>
        <v>04.Apr2024</v>
      </c>
      <c r="Q646" t="str">
        <f>IF([1]Dashboard!$AK$39="Month","Month"&amp;N646&amp;E646,IF([1]Dashboard!$AK$39="YTD",IF(O646-[1]Dashboard!$AK$37&lt;=0,"YTD"&amp;A646&amp;[1]Dashboard!$AK$37&amp;E646),IF([1]Dashboard!$AK$39="FY","FY"&amp;A646&amp;E646)))</f>
        <v>YTD2024061 - ENROBE</v>
      </c>
      <c r="R646" t="str">
        <f>IF([1]Dashboard!$AK$39="Month","Month"&amp;N646&amp;E646&amp;F646,IF([1]Dashboard!$AK$39="YTD",IF(O646-[1]Dashboard!$AK$37&lt;=0,"YTD"&amp;A646&amp;[1]Dashboard!$AK$37&amp;E646&amp;F646),IF([1]Dashboard!$AK$39="FY","FY"&amp;A646&amp;E646&amp;F646)))</f>
        <v>YTD2024061 - ENROBEENROBE</v>
      </c>
      <c r="S646" t="str">
        <f>IF([1]Dashboard!$AK$39="Month","Month"&amp;N646&amp;F646,IF([1]Dashboard!$AK$39="YTD",IF(O646-[1]Dashboard!$AK$37&lt;=0,"YTD"&amp;A646&amp;[1]Dashboard!$AK$37&amp;F646),IF([1]Dashboard!$AK$39="FY","FY"&amp;A646&amp;F646)))</f>
        <v>YTD202406ENROBE</v>
      </c>
      <c r="T646" t="str">
        <f>IF([1]Dashboard!$AK$39="Month","Month"&amp;N646&amp;F646,IF([1]Dashboard!$AK$39="YTD",IF(O646-[1]Dashboard!$AK$37&lt;=0,"YTD"&amp;A646&amp;[1]Dashboard!$AK$37&amp;U646),IF([1]Dashboard!$AK$39="FY","FY"&amp;A646&amp;U646)))</f>
        <v>YTD2024061 - ENROBEENROBE</v>
      </c>
      <c r="U646" t="str">
        <f t="shared" si="43"/>
        <v>1 - ENROBEENROBE</v>
      </c>
      <c r="V646" t="str">
        <f>IF([1]Dashboard!$AK$39="Month","Month"&amp;N646&amp;C646&amp;E646,IF([1]Dashboard!$AK$39="YTD",IF(O646-[1]Dashboard!$AK$37&lt;=0,"YTD"&amp;A646&amp;[1]Dashboard!$AK$37&amp;C646&amp;E646),IF([1]Dashboard!$AK$39="FY","FY"&amp;A646&amp;C646&amp;E646)))</f>
        <v>YTD202406Abbesses1 - ENROBE</v>
      </c>
      <c r="W646" t="str">
        <f>IF([1]Dashboard!$AK$39="Month","Month"&amp;N646,IF([1]Dashboard!$AK$39="YTD",IF(O646-[1]Dashboard!$AK$37&lt;=0,"YTD"&amp;A646&amp;[1]Dashboard!$AK$37),IF([1]Dashboard!$AK$39="FY","FY"&amp;A646)))</f>
        <v>YTD202406</v>
      </c>
    </row>
    <row r="647" spans="1:23" x14ac:dyDescent="0.3">
      <c r="A647" t="s">
        <v>23</v>
      </c>
      <c r="B647" t="s">
        <v>342</v>
      </c>
      <c r="C647" t="s">
        <v>25</v>
      </c>
      <c r="D647" t="s">
        <v>71</v>
      </c>
      <c r="E647" t="s">
        <v>45</v>
      </c>
      <c r="F647" t="s">
        <v>95</v>
      </c>
      <c r="G647" t="s">
        <v>98</v>
      </c>
      <c r="H647" t="s">
        <v>99</v>
      </c>
      <c r="I647" s="4">
        <v>1.6479999999999999</v>
      </c>
      <c r="J647" s="4">
        <v>20.846702317290553</v>
      </c>
      <c r="K647" s="4">
        <v>6.1316518122400456</v>
      </c>
      <c r="L647" s="4">
        <v>14.715050505050506</v>
      </c>
      <c r="M647" s="5">
        <v>1.6479999999999999</v>
      </c>
      <c r="N647" t="str">
        <f t="shared" si="40"/>
        <v>202404</v>
      </c>
      <c r="O647" t="str">
        <f t="shared" si="41"/>
        <v>04</v>
      </c>
      <c r="P647" t="str">
        <f t="shared" si="42"/>
        <v>04.Apr2024</v>
      </c>
      <c r="Q647" t="str">
        <f>IF([1]Dashboard!$AK$39="Month","Month"&amp;N647&amp;E647,IF([1]Dashboard!$AK$39="YTD",IF(O647-[1]Dashboard!$AK$37&lt;=0,"YTD"&amp;A647&amp;[1]Dashboard!$AK$37&amp;E647),IF([1]Dashboard!$AK$39="FY","FY"&amp;A647&amp;E647)))</f>
        <v>YTD2024061 - ENROBE</v>
      </c>
      <c r="R647" t="str">
        <f>IF([1]Dashboard!$AK$39="Month","Month"&amp;N647&amp;E647&amp;F647,IF([1]Dashboard!$AK$39="YTD",IF(O647-[1]Dashboard!$AK$37&lt;=0,"YTD"&amp;A647&amp;[1]Dashboard!$AK$37&amp;E647&amp;F647),IF([1]Dashboard!$AK$39="FY","FY"&amp;A647&amp;E647&amp;F647)))</f>
        <v>YTD2024061 - ENROBEENROBE</v>
      </c>
      <c r="S647" t="str">
        <f>IF([1]Dashboard!$AK$39="Month","Month"&amp;N647&amp;F647,IF([1]Dashboard!$AK$39="YTD",IF(O647-[1]Dashboard!$AK$37&lt;=0,"YTD"&amp;A647&amp;[1]Dashboard!$AK$37&amp;F647),IF([1]Dashboard!$AK$39="FY","FY"&amp;A647&amp;F647)))</f>
        <v>YTD202406ENROBE</v>
      </c>
      <c r="T647" t="str">
        <f>IF([1]Dashboard!$AK$39="Month","Month"&amp;N647&amp;F647,IF([1]Dashboard!$AK$39="YTD",IF(O647-[1]Dashboard!$AK$37&lt;=0,"YTD"&amp;A647&amp;[1]Dashboard!$AK$37&amp;U647),IF([1]Dashboard!$AK$39="FY","FY"&amp;A647&amp;U647)))</f>
        <v>YTD2024061 - ENROBEENROBE</v>
      </c>
      <c r="U647" t="str">
        <f t="shared" si="43"/>
        <v>1 - ENROBEENROBE</v>
      </c>
      <c r="V647" t="str">
        <f>IF([1]Dashboard!$AK$39="Month","Month"&amp;N647&amp;C647&amp;E647,IF([1]Dashboard!$AK$39="YTD",IF(O647-[1]Dashboard!$AK$37&lt;=0,"YTD"&amp;A647&amp;[1]Dashboard!$AK$37&amp;C647&amp;E647),IF([1]Dashboard!$AK$39="FY","FY"&amp;A647&amp;C647&amp;E647)))</f>
        <v>YTD202406Abbesses1 - ENROBE</v>
      </c>
      <c r="W647" t="str">
        <f>IF([1]Dashboard!$AK$39="Month","Month"&amp;N647,IF([1]Dashboard!$AK$39="YTD",IF(O647-[1]Dashboard!$AK$37&lt;=0,"YTD"&amp;A647&amp;[1]Dashboard!$AK$37),IF([1]Dashboard!$AK$39="FY","FY"&amp;A647)))</f>
        <v>YTD202406</v>
      </c>
    </row>
    <row r="648" spans="1:23" x14ac:dyDescent="0.3">
      <c r="A648" t="s">
        <v>23</v>
      </c>
      <c r="B648" t="s">
        <v>342</v>
      </c>
      <c r="C648" t="s">
        <v>25</v>
      </c>
      <c r="D648" t="s">
        <v>71</v>
      </c>
      <c r="E648" t="s">
        <v>45</v>
      </c>
      <c r="F648" t="s">
        <v>95</v>
      </c>
      <c r="G648" t="s">
        <v>297</v>
      </c>
      <c r="H648" t="s">
        <v>298</v>
      </c>
      <c r="I648" s="4">
        <v>0.95500000000000007</v>
      </c>
      <c r="J648" s="4">
        <v>10.634284016636956</v>
      </c>
      <c r="K648" s="4">
        <v>3.7405843191271004</v>
      </c>
      <c r="L648" s="4">
        <v>6.8936996975098559</v>
      </c>
      <c r="M648" s="5">
        <v>0.95500000000000007</v>
      </c>
      <c r="N648" t="str">
        <f t="shared" si="40"/>
        <v>202404</v>
      </c>
      <c r="O648" t="str">
        <f t="shared" si="41"/>
        <v>04</v>
      </c>
      <c r="P648" t="str">
        <f t="shared" si="42"/>
        <v>04.Apr2024</v>
      </c>
      <c r="Q648" t="str">
        <f>IF([1]Dashboard!$AK$39="Month","Month"&amp;N648&amp;E648,IF([1]Dashboard!$AK$39="YTD",IF(O648-[1]Dashboard!$AK$37&lt;=0,"YTD"&amp;A648&amp;[1]Dashboard!$AK$37&amp;E648),IF([1]Dashboard!$AK$39="FY","FY"&amp;A648&amp;E648)))</f>
        <v>YTD2024061 - ENROBE</v>
      </c>
      <c r="R648" t="str">
        <f>IF([1]Dashboard!$AK$39="Month","Month"&amp;N648&amp;E648&amp;F648,IF([1]Dashboard!$AK$39="YTD",IF(O648-[1]Dashboard!$AK$37&lt;=0,"YTD"&amp;A648&amp;[1]Dashboard!$AK$37&amp;E648&amp;F648),IF([1]Dashboard!$AK$39="FY","FY"&amp;A648&amp;E648&amp;F648)))</f>
        <v>YTD2024061 - ENROBEENROBE</v>
      </c>
      <c r="S648" t="str">
        <f>IF([1]Dashboard!$AK$39="Month","Month"&amp;N648&amp;F648,IF([1]Dashboard!$AK$39="YTD",IF(O648-[1]Dashboard!$AK$37&lt;=0,"YTD"&amp;A648&amp;[1]Dashboard!$AK$37&amp;F648),IF([1]Dashboard!$AK$39="FY","FY"&amp;A648&amp;F648)))</f>
        <v>YTD202406ENROBE</v>
      </c>
      <c r="T648" t="str">
        <f>IF([1]Dashboard!$AK$39="Month","Month"&amp;N648&amp;F648,IF([1]Dashboard!$AK$39="YTD",IF(O648-[1]Dashboard!$AK$37&lt;=0,"YTD"&amp;A648&amp;[1]Dashboard!$AK$37&amp;U648),IF([1]Dashboard!$AK$39="FY","FY"&amp;A648&amp;U648)))</f>
        <v>YTD2024061 - ENROBEENROBE</v>
      </c>
      <c r="U648" t="str">
        <f t="shared" si="43"/>
        <v>1 - ENROBEENROBE</v>
      </c>
      <c r="V648" t="str">
        <f>IF([1]Dashboard!$AK$39="Month","Month"&amp;N648&amp;C648&amp;E648,IF([1]Dashboard!$AK$39="YTD",IF(O648-[1]Dashboard!$AK$37&lt;=0,"YTD"&amp;A648&amp;[1]Dashboard!$AK$37&amp;C648&amp;E648),IF([1]Dashboard!$AK$39="FY","FY"&amp;A648&amp;C648&amp;E648)))</f>
        <v>YTD202406Abbesses1 - ENROBE</v>
      </c>
      <c r="W648" t="str">
        <f>IF([1]Dashboard!$AK$39="Month","Month"&amp;N648,IF([1]Dashboard!$AK$39="YTD",IF(O648-[1]Dashboard!$AK$37&lt;=0,"YTD"&amp;A648&amp;[1]Dashboard!$AK$37),IF([1]Dashboard!$AK$39="FY","FY"&amp;A648)))</f>
        <v>YTD202406</v>
      </c>
    </row>
    <row r="649" spans="1:23" x14ac:dyDescent="0.3">
      <c r="A649" t="s">
        <v>23</v>
      </c>
      <c r="B649" t="s">
        <v>342</v>
      </c>
      <c r="C649" t="s">
        <v>25</v>
      </c>
      <c r="D649" t="s">
        <v>71</v>
      </c>
      <c r="E649" t="s">
        <v>45</v>
      </c>
      <c r="F649" t="s">
        <v>95</v>
      </c>
      <c r="G649" t="s">
        <v>100</v>
      </c>
      <c r="H649" t="s">
        <v>101</v>
      </c>
      <c r="I649" s="4">
        <v>2.0790000000000002</v>
      </c>
      <c r="J649" s="4">
        <v>26.270053475935828</v>
      </c>
      <c r="K649" s="4">
        <v>9.303308823529413</v>
      </c>
      <c r="L649" s="4">
        <v>16.966744652406415</v>
      </c>
      <c r="M649" s="5">
        <v>2.0790000000000002</v>
      </c>
      <c r="N649" t="str">
        <f t="shared" si="40"/>
        <v>202404</v>
      </c>
      <c r="O649" t="str">
        <f t="shared" si="41"/>
        <v>04</v>
      </c>
      <c r="P649" t="str">
        <f t="shared" si="42"/>
        <v>04.Apr2024</v>
      </c>
      <c r="Q649" t="str">
        <f>IF([1]Dashboard!$AK$39="Month","Month"&amp;N649&amp;E649,IF([1]Dashboard!$AK$39="YTD",IF(O649-[1]Dashboard!$AK$37&lt;=0,"YTD"&amp;A649&amp;[1]Dashboard!$AK$37&amp;E649),IF([1]Dashboard!$AK$39="FY","FY"&amp;A649&amp;E649)))</f>
        <v>YTD2024061 - ENROBE</v>
      </c>
      <c r="R649" t="str">
        <f>IF([1]Dashboard!$AK$39="Month","Month"&amp;N649&amp;E649&amp;F649,IF([1]Dashboard!$AK$39="YTD",IF(O649-[1]Dashboard!$AK$37&lt;=0,"YTD"&amp;A649&amp;[1]Dashboard!$AK$37&amp;E649&amp;F649),IF([1]Dashboard!$AK$39="FY","FY"&amp;A649&amp;E649&amp;F649)))</f>
        <v>YTD2024061 - ENROBEENROBE</v>
      </c>
      <c r="S649" t="str">
        <f>IF([1]Dashboard!$AK$39="Month","Month"&amp;N649&amp;F649,IF([1]Dashboard!$AK$39="YTD",IF(O649-[1]Dashboard!$AK$37&lt;=0,"YTD"&amp;A649&amp;[1]Dashboard!$AK$37&amp;F649),IF([1]Dashboard!$AK$39="FY","FY"&amp;A649&amp;F649)))</f>
        <v>YTD202406ENROBE</v>
      </c>
      <c r="T649" t="str">
        <f>IF([1]Dashboard!$AK$39="Month","Month"&amp;N649&amp;F649,IF([1]Dashboard!$AK$39="YTD",IF(O649-[1]Dashboard!$AK$37&lt;=0,"YTD"&amp;A649&amp;[1]Dashboard!$AK$37&amp;U649),IF([1]Dashboard!$AK$39="FY","FY"&amp;A649&amp;U649)))</f>
        <v>YTD2024061 - ENROBEENROBE</v>
      </c>
      <c r="U649" t="str">
        <f t="shared" si="43"/>
        <v>1 - ENROBEENROBE</v>
      </c>
      <c r="V649" t="str">
        <f>IF([1]Dashboard!$AK$39="Month","Month"&amp;N649&amp;C649&amp;E649,IF([1]Dashboard!$AK$39="YTD",IF(O649-[1]Dashboard!$AK$37&lt;=0,"YTD"&amp;A649&amp;[1]Dashboard!$AK$37&amp;C649&amp;E649),IF([1]Dashboard!$AK$39="FY","FY"&amp;A649&amp;C649&amp;E649)))</f>
        <v>YTD202406Abbesses1 - ENROBE</v>
      </c>
      <c r="W649" t="str">
        <f>IF([1]Dashboard!$AK$39="Month","Month"&amp;N649,IF([1]Dashboard!$AK$39="YTD",IF(O649-[1]Dashboard!$AK$37&lt;=0,"YTD"&amp;A649&amp;[1]Dashboard!$AK$37),IF([1]Dashboard!$AK$39="FY","FY"&amp;A649)))</f>
        <v>YTD202406</v>
      </c>
    </row>
    <row r="650" spans="1:23" x14ac:dyDescent="0.3">
      <c r="A650" t="s">
        <v>23</v>
      </c>
      <c r="B650" t="s">
        <v>342</v>
      </c>
      <c r="C650" t="s">
        <v>25</v>
      </c>
      <c r="D650" t="s">
        <v>71</v>
      </c>
      <c r="E650" t="s">
        <v>45</v>
      </c>
      <c r="F650" t="s">
        <v>95</v>
      </c>
      <c r="G650" t="s">
        <v>102</v>
      </c>
      <c r="H650" t="s">
        <v>103</v>
      </c>
      <c r="I650" s="4">
        <v>1.099</v>
      </c>
      <c r="J650" s="4">
        <v>13.874034462269755</v>
      </c>
      <c r="K650" s="4">
        <v>4.8375100267379665</v>
      </c>
      <c r="L650" s="4">
        <v>9.0365244355317884</v>
      </c>
      <c r="M650" s="5">
        <v>1.099</v>
      </c>
      <c r="N650" t="str">
        <f t="shared" si="40"/>
        <v>202404</v>
      </c>
      <c r="O650" t="str">
        <f t="shared" si="41"/>
        <v>04</v>
      </c>
      <c r="P650" t="str">
        <f t="shared" si="42"/>
        <v>04.Apr2024</v>
      </c>
      <c r="Q650" t="str">
        <f>IF([1]Dashboard!$AK$39="Month","Month"&amp;N650&amp;E650,IF([1]Dashboard!$AK$39="YTD",IF(O650-[1]Dashboard!$AK$37&lt;=0,"YTD"&amp;A650&amp;[1]Dashboard!$AK$37&amp;E650),IF([1]Dashboard!$AK$39="FY","FY"&amp;A650&amp;E650)))</f>
        <v>YTD2024061 - ENROBE</v>
      </c>
      <c r="R650" t="str">
        <f>IF([1]Dashboard!$AK$39="Month","Month"&amp;N650&amp;E650&amp;F650,IF([1]Dashboard!$AK$39="YTD",IF(O650-[1]Dashboard!$AK$37&lt;=0,"YTD"&amp;A650&amp;[1]Dashboard!$AK$37&amp;E650&amp;F650),IF([1]Dashboard!$AK$39="FY","FY"&amp;A650&amp;E650&amp;F650)))</f>
        <v>YTD2024061 - ENROBEENROBE</v>
      </c>
      <c r="S650" t="str">
        <f>IF([1]Dashboard!$AK$39="Month","Month"&amp;N650&amp;F650,IF([1]Dashboard!$AK$39="YTD",IF(O650-[1]Dashboard!$AK$37&lt;=0,"YTD"&amp;A650&amp;[1]Dashboard!$AK$37&amp;F650),IF([1]Dashboard!$AK$39="FY","FY"&amp;A650&amp;F650)))</f>
        <v>YTD202406ENROBE</v>
      </c>
      <c r="T650" t="str">
        <f>IF([1]Dashboard!$AK$39="Month","Month"&amp;N650&amp;F650,IF([1]Dashboard!$AK$39="YTD",IF(O650-[1]Dashboard!$AK$37&lt;=0,"YTD"&amp;A650&amp;[1]Dashboard!$AK$37&amp;U650),IF([1]Dashboard!$AK$39="FY","FY"&amp;A650&amp;U650)))</f>
        <v>YTD2024061 - ENROBEENROBE</v>
      </c>
      <c r="U650" t="str">
        <f t="shared" si="43"/>
        <v>1 - ENROBEENROBE</v>
      </c>
      <c r="V650" t="str">
        <f>IF([1]Dashboard!$AK$39="Month","Month"&amp;N650&amp;C650&amp;E650,IF([1]Dashboard!$AK$39="YTD",IF(O650-[1]Dashboard!$AK$37&lt;=0,"YTD"&amp;A650&amp;[1]Dashboard!$AK$37&amp;C650&amp;E650),IF([1]Dashboard!$AK$39="FY","FY"&amp;A650&amp;C650&amp;E650)))</f>
        <v>YTD202406Abbesses1 - ENROBE</v>
      </c>
      <c r="W650" t="str">
        <f>IF([1]Dashboard!$AK$39="Month","Month"&amp;N650,IF([1]Dashboard!$AK$39="YTD",IF(O650-[1]Dashboard!$AK$37&lt;=0,"YTD"&amp;A650&amp;[1]Dashboard!$AK$37),IF([1]Dashboard!$AK$39="FY","FY"&amp;A650)))</f>
        <v>YTD202406</v>
      </c>
    </row>
    <row r="651" spans="1:23" x14ac:dyDescent="0.3">
      <c r="A651" t="s">
        <v>23</v>
      </c>
      <c r="B651" t="s">
        <v>342</v>
      </c>
      <c r="C651" t="s">
        <v>25</v>
      </c>
      <c r="D651" t="s">
        <v>71</v>
      </c>
      <c r="E651" t="s">
        <v>45</v>
      </c>
      <c r="F651" t="s">
        <v>46</v>
      </c>
      <c r="G651" t="s">
        <v>104</v>
      </c>
      <c r="H651" t="s">
        <v>105</v>
      </c>
      <c r="I651" s="4">
        <v>14</v>
      </c>
      <c r="J651" s="4">
        <v>28.232323232323235</v>
      </c>
      <c r="K651" s="4">
        <v>11.900623885918005</v>
      </c>
      <c r="L651" s="4">
        <v>16.33169934640523</v>
      </c>
      <c r="M651" s="5">
        <v>2.1</v>
      </c>
      <c r="N651" t="str">
        <f t="shared" si="40"/>
        <v>202404</v>
      </c>
      <c r="O651" t="str">
        <f t="shared" si="41"/>
        <v>04</v>
      </c>
      <c r="P651" t="str">
        <f t="shared" si="42"/>
        <v>04.Apr2024</v>
      </c>
      <c r="Q651" t="str">
        <f>IF([1]Dashboard!$AK$39="Month","Month"&amp;N651&amp;E651,IF([1]Dashboard!$AK$39="YTD",IF(O651-[1]Dashboard!$AK$37&lt;=0,"YTD"&amp;A651&amp;[1]Dashboard!$AK$37&amp;E651),IF([1]Dashboard!$AK$39="FY","FY"&amp;A651&amp;E651)))</f>
        <v>YTD2024061 - ENROBE</v>
      </c>
      <c r="R651" t="str">
        <f>IF([1]Dashboard!$AK$39="Month","Month"&amp;N651&amp;E651&amp;F651,IF([1]Dashboard!$AK$39="YTD",IF(O651-[1]Dashboard!$AK$37&lt;=0,"YTD"&amp;A651&amp;[1]Dashboard!$AK$37&amp;E651&amp;F651),IF([1]Dashboard!$AK$39="FY","FY"&amp;A651&amp;E651&amp;F651)))</f>
        <v>YTD2024061 - ENROBEENROBE TO GO</v>
      </c>
      <c r="S651" t="str">
        <f>IF([1]Dashboard!$AK$39="Month","Month"&amp;N651&amp;F651,IF([1]Dashboard!$AK$39="YTD",IF(O651-[1]Dashboard!$AK$37&lt;=0,"YTD"&amp;A651&amp;[1]Dashboard!$AK$37&amp;F651),IF([1]Dashboard!$AK$39="FY","FY"&amp;A651&amp;F651)))</f>
        <v>YTD202406ENROBE TO GO</v>
      </c>
      <c r="T651" t="str">
        <f>IF([1]Dashboard!$AK$39="Month","Month"&amp;N651&amp;F651,IF([1]Dashboard!$AK$39="YTD",IF(O651-[1]Dashboard!$AK$37&lt;=0,"YTD"&amp;A651&amp;[1]Dashboard!$AK$37&amp;U651),IF([1]Dashboard!$AK$39="FY","FY"&amp;A651&amp;U651)))</f>
        <v>YTD2024061 - ENROBEENROBE TO GO</v>
      </c>
      <c r="U651" t="str">
        <f t="shared" si="43"/>
        <v>1 - ENROBEENROBE TO GO</v>
      </c>
      <c r="V651" t="str">
        <f>IF([1]Dashboard!$AK$39="Month","Month"&amp;N651&amp;C651&amp;E651,IF([1]Dashboard!$AK$39="YTD",IF(O651-[1]Dashboard!$AK$37&lt;=0,"YTD"&amp;A651&amp;[1]Dashboard!$AK$37&amp;C651&amp;E651),IF([1]Dashboard!$AK$39="FY","FY"&amp;A651&amp;C651&amp;E651)))</f>
        <v>YTD202406Abbesses1 - ENROBE</v>
      </c>
      <c r="W651" t="str">
        <f>IF([1]Dashboard!$AK$39="Month","Month"&amp;N651,IF([1]Dashboard!$AK$39="YTD",IF(O651-[1]Dashboard!$AK$37&lt;=0,"YTD"&amp;A651&amp;[1]Dashboard!$AK$37),IF([1]Dashboard!$AK$39="FY","FY"&amp;A651)))</f>
        <v>YTD202406</v>
      </c>
    </row>
    <row r="652" spans="1:23" x14ac:dyDescent="0.3">
      <c r="A652" t="s">
        <v>23</v>
      </c>
      <c r="B652" t="s">
        <v>342</v>
      </c>
      <c r="C652" t="s">
        <v>25</v>
      </c>
      <c r="D652" t="s">
        <v>71</v>
      </c>
      <c r="E652" t="s">
        <v>45</v>
      </c>
      <c r="F652" t="s">
        <v>46</v>
      </c>
      <c r="G652" t="s">
        <v>106</v>
      </c>
      <c r="H652" t="s">
        <v>107</v>
      </c>
      <c r="I652" s="4">
        <v>66</v>
      </c>
      <c r="J652" s="4">
        <v>139.02852049910891</v>
      </c>
      <c r="K652" s="4">
        <v>45.980392156862749</v>
      </c>
      <c r="L652" s="4">
        <v>93.048128342246173</v>
      </c>
      <c r="M652" s="5">
        <v>9.9</v>
      </c>
      <c r="N652" t="str">
        <f t="shared" si="40"/>
        <v>202404</v>
      </c>
      <c r="O652" t="str">
        <f t="shared" si="41"/>
        <v>04</v>
      </c>
      <c r="P652" t="str">
        <f t="shared" si="42"/>
        <v>04.Apr2024</v>
      </c>
      <c r="Q652" t="str">
        <f>IF([1]Dashboard!$AK$39="Month","Month"&amp;N652&amp;E652,IF([1]Dashboard!$AK$39="YTD",IF(O652-[1]Dashboard!$AK$37&lt;=0,"YTD"&amp;A652&amp;[1]Dashboard!$AK$37&amp;E652),IF([1]Dashboard!$AK$39="FY","FY"&amp;A652&amp;E652)))</f>
        <v>YTD2024061 - ENROBE</v>
      </c>
      <c r="R652" t="str">
        <f>IF([1]Dashboard!$AK$39="Month","Month"&amp;N652&amp;E652&amp;F652,IF([1]Dashboard!$AK$39="YTD",IF(O652-[1]Dashboard!$AK$37&lt;=0,"YTD"&amp;A652&amp;[1]Dashboard!$AK$37&amp;E652&amp;F652),IF([1]Dashboard!$AK$39="FY","FY"&amp;A652&amp;E652&amp;F652)))</f>
        <v>YTD2024061 - ENROBEENROBE TO GO</v>
      </c>
      <c r="S652" t="str">
        <f>IF([1]Dashboard!$AK$39="Month","Month"&amp;N652&amp;F652,IF([1]Dashboard!$AK$39="YTD",IF(O652-[1]Dashboard!$AK$37&lt;=0,"YTD"&amp;A652&amp;[1]Dashboard!$AK$37&amp;F652),IF([1]Dashboard!$AK$39="FY","FY"&amp;A652&amp;F652)))</f>
        <v>YTD202406ENROBE TO GO</v>
      </c>
      <c r="T652" t="str">
        <f>IF([1]Dashboard!$AK$39="Month","Month"&amp;N652&amp;F652,IF([1]Dashboard!$AK$39="YTD",IF(O652-[1]Dashboard!$AK$37&lt;=0,"YTD"&amp;A652&amp;[1]Dashboard!$AK$37&amp;U652),IF([1]Dashboard!$AK$39="FY","FY"&amp;A652&amp;U652)))</f>
        <v>YTD2024061 - ENROBEENROBE TO GO</v>
      </c>
      <c r="U652" t="str">
        <f t="shared" si="43"/>
        <v>1 - ENROBEENROBE TO GO</v>
      </c>
      <c r="V652" t="str">
        <f>IF([1]Dashboard!$AK$39="Month","Month"&amp;N652&amp;C652&amp;E652,IF([1]Dashboard!$AK$39="YTD",IF(O652-[1]Dashboard!$AK$37&lt;=0,"YTD"&amp;A652&amp;[1]Dashboard!$AK$37&amp;C652&amp;E652),IF([1]Dashboard!$AK$39="FY","FY"&amp;A652&amp;C652&amp;E652)))</f>
        <v>YTD202406Abbesses1 - ENROBE</v>
      </c>
      <c r="W652" t="str">
        <f>IF([1]Dashboard!$AK$39="Month","Month"&amp;N652,IF([1]Dashboard!$AK$39="YTD",IF(O652-[1]Dashboard!$AK$37&lt;=0,"YTD"&amp;A652&amp;[1]Dashboard!$AK$37),IF([1]Dashboard!$AK$39="FY","FY"&amp;A652)))</f>
        <v>YTD202406</v>
      </c>
    </row>
    <row r="653" spans="1:23" x14ac:dyDescent="0.3">
      <c r="A653" t="s">
        <v>23</v>
      </c>
      <c r="B653" t="s">
        <v>342</v>
      </c>
      <c r="C653" t="s">
        <v>25</v>
      </c>
      <c r="D653" t="s">
        <v>71</v>
      </c>
      <c r="E653" t="s">
        <v>45</v>
      </c>
      <c r="F653" t="s">
        <v>46</v>
      </c>
      <c r="G653" t="s">
        <v>108</v>
      </c>
      <c r="H653" t="s">
        <v>109</v>
      </c>
      <c r="I653" s="4">
        <v>4</v>
      </c>
      <c r="J653" s="4">
        <v>8.4491978609625669</v>
      </c>
      <c r="K653" s="4">
        <v>3.1016042780748672</v>
      </c>
      <c r="L653" s="4">
        <v>5.3475935828877006</v>
      </c>
      <c r="M653" s="5">
        <v>0.6</v>
      </c>
      <c r="N653" t="str">
        <f t="shared" si="40"/>
        <v>202404</v>
      </c>
      <c r="O653" t="str">
        <f t="shared" si="41"/>
        <v>04</v>
      </c>
      <c r="P653" t="str">
        <f t="shared" si="42"/>
        <v>04.Apr2024</v>
      </c>
      <c r="Q653" t="str">
        <f>IF([1]Dashboard!$AK$39="Month","Month"&amp;N653&amp;E653,IF([1]Dashboard!$AK$39="YTD",IF(O653-[1]Dashboard!$AK$37&lt;=0,"YTD"&amp;A653&amp;[1]Dashboard!$AK$37&amp;E653),IF([1]Dashboard!$AK$39="FY","FY"&amp;A653&amp;E653)))</f>
        <v>YTD2024061 - ENROBE</v>
      </c>
      <c r="R653" t="str">
        <f>IF([1]Dashboard!$AK$39="Month","Month"&amp;N653&amp;E653&amp;F653,IF([1]Dashboard!$AK$39="YTD",IF(O653-[1]Dashboard!$AK$37&lt;=0,"YTD"&amp;A653&amp;[1]Dashboard!$AK$37&amp;E653&amp;F653),IF([1]Dashboard!$AK$39="FY","FY"&amp;A653&amp;E653&amp;F653)))</f>
        <v>YTD2024061 - ENROBEENROBE TO GO</v>
      </c>
      <c r="S653" t="str">
        <f>IF([1]Dashboard!$AK$39="Month","Month"&amp;N653&amp;F653,IF([1]Dashboard!$AK$39="YTD",IF(O653-[1]Dashboard!$AK$37&lt;=0,"YTD"&amp;A653&amp;[1]Dashboard!$AK$37&amp;F653),IF([1]Dashboard!$AK$39="FY","FY"&amp;A653&amp;F653)))</f>
        <v>YTD202406ENROBE TO GO</v>
      </c>
      <c r="T653" t="str">
        <f>IF([1]Dashboard!$AK$39="Month","Month"&amp;N653&amp;F653,IF([1]Dashboard!$AK$39="YTD",IF(O653-[1]Dashboard!$AK$37&lt;=0,"YTD"&amp;A653&amp;[1]Dashboard!$AK$37&amp;U653),IF([1]Dashboard!$AK$39="FY","FY"&amp;A653&amp;U653)))</f>
        <v>YTD2024061 - ENROBEENROBE TO GO</v>
      </c>
      <c r="U653" t="str">
        <f t="shared" si="43"/>
        <v>1 - ENROBEENROBE TO GO</v>
      </c>
      <c r="V653" t="str">
        <f>IF([1]Dashboard!$AK$39="Month","Month"&amp;N653&amp;C653&amp;E653,IF([1]Dashboard!$AK$39="YTD",IF(O653-[1]Dashboard!$AK$37&lt;=0,"YTD"&amp;A653&amp;[1]Dashboard!$AK$37&amp;C653&amp;E653),IF([1]Dashboard!$AK$39="FY","FY"&amp;A653&amp;C653&amp;E653)))</f>
        <v>YTD202406Abbesses1 - ENROBE</v>
      </c>
      <c r="W653" t="str">
        <f>IF([1]Dashboard!$AK$39="Month","Month"&amp;N653,IF([1]Dashboard!$AK$39="YTD",IF(O653-[1]Dashboard!$AK$37&lt;=0,"YTD"&amp;A653&amp;[1]Dashboard!$AK$37),IF([1]Dashboard!$AK$39="FY","FY"&amp;A653)))</f>
        <v>YTD202406</v>
      </c>
    </row>
    <row r="654" spans="1:23" x14ac:dyDescent="0.3">
      <c r="A654" t="s">
        <v>23</v>
      </c>
      <c r="B654" t="s">
        <v>342</v>
      </c>
      <c r="C654" t="s">
        <v>25</v>
      </c>
      <c r="D654" t="s">
        <v>71</v>
      </c>
      <c r="E654" t="s">
        <v>45</v>
      </c>
      <c r="F654" t="s">
        <v>46</v>
      </c>
      <c r="G654" t="s">
        <v>47</v>
      </c>
      <c r="H654" t="s">
        <v>110</v>
      </c>
      <c r="I654" s="4">
        <v>34</v>
      </c>
      <c r="J654" s="4">
        <v>71.470588235294144</v>
      </c>
      <c r="K654" s="4">
        <v>23.939393939393934</v>
      </c>
      <c r="L654" s="4">
        <v>47.531194295900207</v>
      </c>
      <c r="M654" s="5">
        <v>5.0999999999999996</v>
      </c>
      <c r="N654" t="str">
        <f t="shared" si="40"/>
        <v>202404</v>
      </c>
      <c r="O654" t="str">
        <f t="shared" si="41"/>
        <v>04</v>
      </c>
      <c r="P654" t="str">
        <f t="shared" si="42"/>
        <v>04.Apr2024</v>
      </c>
      <c r="Q654" t="str">
        <f>IF([1]Dashboard!$AK$39="Month","Month"&amp;N654&amp;E654,IF([1]Dashboard!$AK$39="YTD",IF(O654-[1]Dashboard!$AK$37&lt;=0,"YTD"&amp;A654&amp;[1]Dashboard!$AK$37&amp;E654),IF([1]Dashboard!$AK$39="FY","FY"&amp;A654&amp;E654)))</f>
        <v>YTD2024061 - ENROBE</v>
      </c>
      <c r="R654" t="str">
        <f>IF([1]Dashboard!$AK$39="Month","Month"&amp;N654&amp;E654&amp;F654,IF([1]Dashboard!$AK$39="YTD",IF(O654-[1]Dashboard!$AK$37&lt;=0,"YTD"&amp;A654&amp;[1]Dashboard!$AK$37&amp;E654&amp;F654),IF([1]Dashboard!$AK$39="FY","FY"&amp;A654&amp;E654&amp;F654)))</f>
        <v>YTD2024061 - ENROBEENROBE TO GO</v>
      </c>
      <c r="S654" t="str">
        <f>IF([1]Dashboard!$AK$39="Month","Month"&amp;N654&amp;F654,IF([1]Dashboard!$AK$39="YTD",IF(O654-[1]Dashboard!$AK$37&lt;=0,"YTD"&amp;A654&amp;[1]Dashboard!$AK$37&amp;F654),IF([1]Dashboard!$AK$39="FY","FY"&amp;A654&amp;F654)))</f>
        <v>YTD202406ENROBE TO GO</v>
      </c>
      <c r="T654" t="str">
        <f>IF([1]Dashboard!$AK$39="Month","Month"&amp;N654&amp;F654,IF([1]Dashboard!$AK$39="YTD",IF(O654-[1]Dashboard!$AK$37&lt;=0,"YTD"&amp;A654&amp;[1]Dashboard!$AK$37&amp;U654),IF([1]Dashboard!$AK$39="FY","FY"&amp;A654&amp;U654)))</f>
        <v>YTD2024061 - ENROBEENROBE TO GO</v>
      </c>
      <c r="U654" t="str">
        <f t="shared" si="43"/>
        <v>1 - ENROBEENROBE TO GO</v>
      </c>
      <c r="V654" t="str">
        <f>IF([1]Dashboard!$AK$39="Month","Month"&amp;N654&amp;C654&amp;E654,IF([1]Dashboard!$AK$39="YTD",IF(O654-[1]Dashboard!$AK$37&lt;=0,"YTD"&amp;A654&amp;[1]Dashboard!$AK$37&amp;C654&amp;E654),IF([1]Dashboard!$AK$39="FY","FY"&amp;A654&amp;C654&amp;E654)))</f>
        <v>YTD202406Abbesses1 - ENROBE</v>
      </c>
      <c r="W654" t="str">
        <f>IF([1]Dashboard!$AK$39="Month","Month"&amp;N654,IF([1]Dashboard!$AK$39="YTD",IF(O654-[1]Dashboard!$AK$37&lt;=0,"YTD"&amp;A654&amp;[1]Dashboard!$AK$37),IF([1]Dashboard!$AK$39="FY","FY"&amp;A654)))</f>
        <v>YTD202406</v>
      </c>
    </row>
    <row r="655" spans="1:23" x14ac:dyDescent="0.3">
      <c r="A655" t="s">
        <v>23</v>
      </c>
      <c r="B655" t="s">
        <v>342</v>
      </c>
      <c r="C655" t="s">
        <v>25</v>
      </c>
      <c r="D655" t="s">
        <v>71</v>
      </c>
      <c r="E655" t="s">
        <v>45</v>
      </c>
      <c r="F655" t="s">
        <v>46</v>
      </c>
      <c r="G655" t="s">
        <v>111</v>
      </c>
      <c r="H655" t="s">
        <v>112</v>
      </c>
      <c r="I655" s="4">
        <v>40</v>
      </c>
      <c r="J655" s="4">
        <v>83.982471776589492</v>
      </c>
      <c r="K655" s="4">
        <v>29.367201426024952</v>
      </c>
      <c r="L655" s="4">
        <v>54.615270350564536</v>
      </c>
      <c r="M655" s="5">
        <v>6</v>
      </c>
      <c r="N655" t="str">
        <f t="shared" si="40"/>
        <v>202404</v>
      </c>
      <c r="O655" t="str">
        <f t="shared" si="41"/>
        <v>04</v>
      </c>
      <c r="P655" t="str">
        <f t="shared" si="42"/>
        <v>04.Apr2024</v>
      </c>
      <c r="Q655" t="str">
        <f>IF([1]Dashboard!$AK$39="Month","Month"&amp;N655&amp;E655,IF([1]Dashboard!$AK$39="YTD",IF(O655-[1]Dashboard!$AK$37&lt;=0,"YTD"&amp;A655&amp;[1]Dashboard!$AK$37&amp;E655),IF([1]Dashboard!$AK$39="FY","FY"&amp;A655&amp;E655)))</f>
        <v>YTD2024061 - ENROBE</v>
      </c>
      <c r="R655" t="str">
        <f>IF([1]Dashboard!$AK$39="Month","Month"&amp;N655&amp;E655&amp;F655,IF([1]Dashboard!$AK$39="YTD",IF(O655-[1]Dashboard!$AK$37&lt;=0,"YTD"&amp;A655&amp;[1]Dashboard!$AK$37&amp;E655&amp;F655),IF([1]Dashboard!$AK$39="FY","FY"&amp;A655&amp;E655&amp;F655)))</f>
        <v>YTD2024061 - ENROBEENROBE TO GO</v>
      </c>
      <c r="S655" t="str">
        <f>IF([1]Dashboard!$AK$39="Month","Month"&amp;N655&amp;F655,IF([1]Dashboard!$AK$39="YTD",IF(O655-[1]Dashboard!$AK$37&lt;=0,"YTD"&amp;A655&amp;[1]Dashboard!$AK$37&amp;F655),IF([1]Dashboard!$AK$39="FY","FY"&amp;A655&amp;F655)))</f>
        <v>YTD202406ENROBE TO GO</v>
      </c>
      <c r="T655" t="str">
        <f>IF([1]Dashboard!$AK$39="Month","Month"&amp;N655&amp;F655,IF([1]Dashboard!$AK$39="YTD",IF(O655-[1]Dashboard!$AK$37&lt;=0,"YTD"&amp;A655&amp;[1]Dashboard!$AK$37&amp;U655),IF([1]Dashboard!$AK$39="FY","FY"&amp;A655&amp;U655)))</f>
        <v>YTD2024061 - ENROBEENROBE TO GO</v>
      </c>
      <c r="U655" t="str">
        <f t="shared" si="43"/>
        <v>1 - ENROBEENROBE TO GO</v>
      </c>
      <c r="V655" t="str">
        <f>IF([1]Dashboard!$AK$39="Month","Month"&amp;N655&amp;C655&amp;E655,IF([1]Dashboard!$AK$39="YTD",IF(O655-[1]Dashboard!$AK$37&lt;=0,"YTD"&amp;A655&amp;[1]Dashboard!$AK$37&amp;C655&amp;E655),IF([1]Dashboard!$AK$39="FY","FY"&amp;A655&amp;C655&amp;E655)))</f>
        <v>YTD202406Abbesses1 - ENROBE</v>
      </c>
      <c r="W655" t="str">
        <f>IF([1]Dashboard!$AK$39="Month","Month"&amp;N655,IF([1]Dashboard!$AK$39="YTD",IF(O655-[1]Dashboard!$AK$37&lt;=0,"YTD"&amp;A655&amp;[1]Dashboard!$AK$37),IF([1]Dashboard!$AK$39="FY","FY"&amp;A655)))</f>
        <v>YTD202406</v>
      </c>
    </row>
    <row r="656" spans="1:23" x14ac:dyDescent="0.3">
      <c r="A656" t="s">
        <v>23</v>
      </c>
      <c r="B656" t="s">
        <v>342</v>
      </c>
      <c r="C656" t="s">
        <v>25</v>
      </c>
      <c r="D656" t="s">
        <v>71</v>
      </c>
      <c r="E656" t="s">
        <v>45</v>
      </c>
      <c r="F656" t="s">
        <v>46</v>
      </c>
      <c r="G656" t="s">
        <v>113</v>
      </c>
      <c r="H656" t="s">
        <v>114</v>
      </c>
      <c r="I656" s="4">
        <v>9</v>
      </c>
      <c r="J656" s="4">
        <v>19.010695187165776</v>
      </c>
      <c r="K656" s="4">
        <v>6.0160427807486636</v>
      </c>
      <c r="L656" s="4">
        <v>12.99465240641711</v>
      </c>
      <c r="M656" s="5">
        <v>1.35</v>
      </c>
      <c r="N656" t="str">
        <f t="shared" si="40"/>
        <v>202404</v>
      </c>
      <c r="O656" t="str">
        <f t="shared" si="41"/>
        <v>04</v>
      </c>
      <c r="P656" t="str">
        <f t="shared" si="42"/>
        <v>04.Apr2024</v>
      </c>
      <c r="Q656" t="str">
        <f>IF([1]Dashboard!$AK$39="Month","Month"&amp;N656&amp;E656,IF([1]Dashboard!$AK$39="YTD",IF(O656-[1]Dashboard!$AK$37&lt;=0,"YTD"&amp;A656&amp;[1]Dashboard!$AK$37&amp;E656),IF([1]Dashboard!$AK$39="FY","FY"&amp;A656&amp;E656)))</f>
        <v>YTD2024061 - ENROBE</v>
      </c>
      <c r="R656" t="str">
        <f>IF([1]Dashboard!$AK$39="Month","Month"&amp;N656&amp;E656&amp;F656,IF([1]Dashboard!$AK$39="YTD",IF(O656-[1]Dashboard!$AK$37&lt;=0,"YTD"&amp;A656&amp;[1]Dashboard!$AK$37&amp;E656&amp;F656),IF([1]Dashboard!$AK$39="FY","FY"&amp;A656&amp;E656&amp;F656)))</f>
        <v>YTD2024061 - ENROBEENROBE TO GO</v>
      </c>
      <c r="S656" t="str">
        <f>IF([1]Dashboard!$AK$39="Month","Month"&amp;N656&amp;F656,IF([1]Dashboard!$AK$39="YTD",IF(O656-[1]Dashboard!$AK$37&lt;=0,"YTD"&amp;A656&amp;[1]Dashboard!$AK$37&amp;F656),IF([1]Dashboard!$AK$39="FY","FY"&amp;A656&amp;F656)))</f>
        <v>YTD202406ENROBE TO GO</v>
      </c>
      <c r="T656" t="str">
        <f>IF([1]Dashboard!$AK$39="Month","Month"&amp;N656&amp;F656,IF([1]Dashboard!$AK$39="YTD",IF(O656-[1]Dashboard!$AK$37&lt;=0,"YTD"&amp;A656&amp;[1]Dashboard!$AK$37&amp;U656),IF([1]Dashboard!$AK$39="FY","FY"&amp;A656&amp;U656)))</f>
        <v>YTD2024061 - ENROBEENROBE TO GO</v>
      </c>
      <c r="U656" t="str">
        <f t="shared" si="43"/>
        <v>1 - ENROBEENROBE TO GO</v>
      </c>
      <c r="V656" t="str">
        <f>IF([1]Dashboard!$AK$39="Month","Month"&amp;N656&amp;C656&amp;E656,IF([1]Dashboard!$AK$39="YTD",IF(O656-[1]Dashboard!$AK$37&lt;=0,"YTD"&amp;A656&amp;[1]Dashboard!$AK$37&amp;C656&amp;E656),IF([1]Dashboard!$AK$39="FY","FY"&amp;A656&amp;C656&amp;E656)))</f>
        <v>YTD202406Abbesses1 - ENROBE</v>
      </c>
      <c r="W656" t="str">
        <f>IF([1]Dashboard!$AK$39="Month","Month"&amp;N656,IF([1]Dashboard!$AK$39="YTD",IF(O656-[1]Dashboard!$AK$37&lt;=0,"YTD"&amp;A656&amp;[1]Dashboard!$AK$37),IF([1]Dashboard!$AK$39="FY","FY"&amp;A656)))</f>
        <v>YTD202406</v>
      </c>
    </row>
    <row r="657" spans="1:23" x14ac:dyDescent="0.3">
      <c r="A657" t="s">
        <v>23</v>
      </c>
      <c r="B657" t="s">
        <v>342</v>
      </c>
      <c r="C657" t="s">
        <v>25</v>
      </c>
      <c r="D657" t="s">
        <v>71</v>
      </c>
      <c r="E657" t="s">
        <v>45</v>
      </c>
      <c r="F657" t="s">
        <v>46</v>
      </c>
      <c r="G657" t="s">
        <v>115</v>
      </c>
      <c r="H657" t="s">
        <v>116</v>
      </c>
      <c r="I657" s="4">
        <v>6</v>
      </c>
      <c r="J657" s="4">
        <v>12.587641117052883</v>
      </c>
      <c r="K657" s="4">
        <v>5.8266488413547242</v>
      </c>
      <c r="L657" s="4">
        <v>6.7609922756981593</v>
      </c>
      <c r="M657" s="5">
        <v>0.9</v>
      </c>
      <c r="N657" t="str">
        <f t="shared" si="40"/>
        <v>202404</v>
      </c>
      <c r="O657" t="str">
        <f t="shared" si="41"/>
        <v>04</v>
      </c>
      <c r="P657" t="str">
        <f t="shared" si="42"/>
        <v>04.Apr2024</v>
      </c>
      <c r="Q657" t="str">
        <f>IF([1]Dashboard!$AK$39="Month","Month"&amp;N657&amp;E657,IF([1]Dashboard!$AK$39="YTD",IF(O657-[1]Dashboard!$AK$37&lt;=0,"YTD"&amp;A657&amp;[1]Dashboard!$AK$37&amp;E657),IF([1]Dashboard!$AK$39="FY","FY"&amp;A657&amp;E657)))</f>
        <v>YTD2024061 - ENROBE</v>
      </c>
      <c r="R657" t="str">
        <f>IF([1]Dashboard!$AK$39="Month","Month"&amp;N657&amp;E657&amp;F657,IF([1]Dashboard!$AK$39="YTD",IF(O657-[1]Dashboard!$AK$37&lt;=0,"YTD"&amp;A657&amp;[1]Dashboard!$AK$37&amp;E657&amp;F657),IF([1]Dashboard!$AK$39="FY","FY"&amp;A657&amp;E657&amp;F657)))</f>
        <v>YTD2024061 - ENROBEENROBE TO GO</v>
      </c>
      <c r="S657" t="str">
        <f>IF([1]Dashboard!$AK$39="Month","Month"&amp;N657&amp;F657,IF([1]Dashboard!$AK$39="YTD",IF(O657-[1]Dashboard!$AK$37&lt;=0,"YTD"&amp;A657&amp;[1]Dashboard!$AK$37&amp;F657),IF([1]Dashboard!$AK$39="FY","FY"&amp;A657&amp;F657)))</f>
        <v>YTD202406ENROBE TO GO</v>
      </c>
      <c r="T657" t="str">
        <f>IF([1]Dashboard!$AK$39="Month","Month"&amp;N657&amp;F657,IF([1]Dashboard!$AK$39="YTD",IF(O657-[1]Dashboard!$AK$37&lt;=0,"YTD"&amp;A657&amp;[1]Dashboard!$AK$37&amp;U657),IF([1]Dashboard!$AK$39="FY","FY"&amp;A657&amp;U657)))</f>
        <v>YTD2024061 - ENROBEENROBE TO GO</v>
      </c>
      <c r="U657" t="str">
        <f t="shared" si="43"/>
        <v>1 - ENROBEENROBE TO GO</v>
      </c>
      <c r="V657" t="str">
        <f>IF([1]Dashboard!$AK$39="Month","Month"&amp;N657&amp;C657&amp;E657,IF([1]Dashboard!$AK$39="YTD",IF(O657-[1]Dashboard!$AK$37&lt;=0,"YTD"&amp;A657&amp;[1]Dashboard!$AK$37&amp;C657&amp;E657),IF([1]Dashboard!$AK$39="FY","FY"&amp;A657&amp;C657&amp;E657)))</f>
        <v>YTD202406Abbesses1 - ENROBE</v>
      </c>
      <c r="W657" t="str">
        <f>IF([1]Dashboard!$AK$39="Month","Month"&amp;N657,IF([1]Dashboard!$AK$39="YTD",IF(O657-[1]Dashboard!$AK$37&lt;=0,"YTD"&amp;A657&amp;[1]Dashboard!$AK$37),IF([1]Dashboard!$AK$39="FY","FY"&amp;A657)))</f>
        <v>YTD202406</v>
      </c>
    </row>
    <row r="658" spans="1:23" x14ac:dyDescent="0.3">
      <c r="A658" t="s">
        <v>23</v>
      </c>
      <c r="B658" t="s">
        <v>342</v>
      </c>
      <c r="C658" t="s">
        <v>25</v>
      </c>
      <c r="D658" t="s">
        <v>71</v>
      </c>
      <c r="E658" t="s">
        <v>49</v>
      </c>
      <c r="F658" t="s">
        <v>117</v>
      </c>
      <c r="G658" t="s">
        <v>345</v>
      </c>
      <c r="H658" t="s">
        <v>346</v>
      </c>
      <c r="I658" s="4">
        <v>2.278</v>
      </c>
      <c r="J658" s="4">
        <v>24.327094474153295</v>
      </c>
      <c r="K658" s="4">
        <v>9.2776388888888892</v>
      </c>
      <c r="L658" s="4">
        <v>15.049455585264406</v>
      </c>
      <c r="M658" s="5">
        <v>2.278</v>
      </c>
      <c r="N658" t="str">
        <f t="shared" si="40"/>
        <v>202404</v>
      </c>
      <c r="O658" t="str">
        <f t="shared" si="41"/>
        <v>04</v>
      </c>
      <c r="P658" t="str">
        <f t="shared" si="42"/>
        <v>04.Apr2024</v>
      </c>
      <c r="Q658" t="str">
        <f>IF([1]Dashboard!$AK$39="Month","Month"&amp;N658&amp;E658,IF([1]Dashboard!$AK$39="YTD",IF(O658-[1]Dashboard!$AK$37&lt;=0,"YTD"&amp;A658&amp;[1]Dashboard!$AK$37&amp;E658),IF([1]Dashboard!$AK$39="FY","FY"&amp;A658&amp;E658)))</f>
        <v>YTD2024061 - QUEBRA</v>
      </c>
      <c r="R658" t="str">
        <f>IF([1]Dashboard!$AK$39="Month","Month"&amp;N658&amp;E658&amp;F658,IF([1]Dashboard!$AK$39="YTD",IF(O658-[1]Dashboard!$AK$37&lt;=0,"YTD"&amp;A658&amp;[1]Dashboard!$AK$37&amp;E658&amp;F658),IF([1]Dashboard!$AK$39="FY","FY"&amp;A658&amp;E658&amp;F658)))</f>
        <v>YTD2024061 - QUEBRAQUEBRA QUEBRA</v>
      </c>
      <c r="S658" t="str">
        <f>IF([1]Dashboard!$AK$39="Month","Month"&amp;N658&amp;F658,IF([1]Dashboard!$AK$39="YTD",IF(O658-[1]Dashboard!$AK$37&lt;=0,"YTD"&amp;A658&amp;[1]Dashboard!$AK$37&amp;F658),IF([1]Dashboard!$AK$39="FY","FY"&amp;A658&amp;F658)))</f>
        <v>YTD202406QUEBRA QUEBRA</v>
      </c>
      <c r="T658" t="str">
        <f>IF([1]Dashboard!$AK$39="Month","Month"&amp;N658&amp;F658,IF([1]Dashboard!$AK$39="YTD",IF(O658-[1]Dashboard!$AK$37&lt;=0,"YTD"&amp;A658&amp;[1]Dashboard!$AK$37&amp;U658),IF([1]Dashboard!$AK$39="FY","FY"&amp;A658&amp;U658)))</f>
        <v>YTD2024061 - QUEBRAQUEBRA QUEBRA</v>
      </c>
      <c r="U658" t="str">
        <f t="shared" si="43"/>
        <v>1 - QUEBRAQUEBRA QUEBRA</v>
      </c>
      <c r="V658" t="str">
        <f>IF([1]Dashboard!$AK$39="Month","Month"&amp;N658&amp;C658&amp;E658,IF([1]Dashboard!$AK$39="YTD",IF(O658-[1]Dashboard!$AK$37&lt;=0,"YTD"&amp;A658&amp;[1]Dashboard!$AK$37&amp;C658&amp;E658),IF([1]Dashboard!$AK$39="FY","FY"&amp;A658&amp;C658&amp;E658)))</f>
        <v>YTD202406Abbesses1 - QUEBRA</v>
      </c>
      <c r="W658" t="str">
        <f>IF([1]Dashboard!$AK$39="Month","Month"&amp;N658,IF([1]Dashboard!$AK$39="YTD",IF(O658-[1]Dashboard!$AK$37&lt;=0,"YTD"&amp;A658&amp;[1]Dashboard!$AK$37),IF([1]Dashboard!$AK$39="FY","FY"&amp;A658)))</f>
        <v>YTD202406</v>
      </c>
    </row>
    <row r="659" spans="1:23" x14ac:dyDescent="0.3">
      <c r="A659" t="s">
        <v>23</v>
      </c>
      <c r="B659" t="s">
        <v>342</v>
      </c>
      <c r="C659" t="s">
        <v>25</v>
      </c>
      <c r="D659" t="s">
        <v>71</v>
      </c>
      <c r="E659" t="s">
        <v>49</v>
      </c>
      <c r="F659" t="s">
        <v>117</v>
      </c>
      <c r="G659" t="s">
        <v>118</v>
      </c>
      <c r="H659" t="s">
        <v>119</v>
      </c>
      <c r="I659" s="4">
        <v>8.3000000000000007</v>
      </c>
      <c r="J659" s="4">
        <v>99.224598930481307</v>
      </c>
      <c r="K659" s="4">
        <v>28.474227569815806</v>
      </c>
      <c r="L659" s="4">
        <v>70.750371360665497</v>
      </c>
      <c r="M659" s="5">
        <v>8.3000000000000007</v>
      </c>
      <c r="N659" t="str">
        <f t="shared" si="40"/>
        <v>202404</v>
      </c>
      <c r="O659" t="str">
        <f t="shared" si="41"/>
        <v>04</v>
      </c>
      <c r="P659" t="str">
        <f t="shared" si="42"/>
        <v>04.Apr2024</v>
      </c>
      <c r="Q659" t="str">
        <f>IF([1]Dashboard!$AK$39="Month","Month"&amp;N659&amp;E659,IF([1]Dashboard!$AK$39="YTD",IF(O659-[1]Dashboard!$AK$37&lt;=0,"YTD"&amp;A659&amp;[1]Dashboard!$AK$37&amp;E659),IF([1]Dashboard!$AK$39="FY","FY"&amp;A659&amp;E659)))</f>
        <v>YTD2024061 - QUEBRA</v>
      </c>
      <c r="R659" t="str">
        <f>IF([1]Dashboard!$AK$39="Month","Month"&amp;N659&amp;E659&amp;F659,IF([1]Dashboard!$AK$39="YTD",IF(O659-[1]Dashboard!$AK$37&lt;=0,"YTD"&amp;A659&amp;[1]Dashboard!$AK$37&amp;E659&amp;F659),IF([1]Dashboard!$AK$39="FY","FY"&amp;A659&amp;E659&amp;F659)))</f>
        <v>YTD2024061 - QUEBRAQUEBRA QUEBRA</v>
      </c>
      <c r="S659" t="str">
        <f>IF([1]Dashboard!$AK$39="Month","Month"&amp;N659&amp;F659,IF([1]Dashboard!$AK$39="YTD",IF(O659-[1]Dashboard!$AK$37&lt;=0,"YTD"&amp;A659&amp;[1]Dashboard!$AK$37&amp;F659),IF([1]Dashboard!$AK$39="FY","FY"&amp;A659&amp;F659)))</f>
        <v>YTD202406QUEBRA QUEBRA</v>
      </c>
      <c r="T659" t="str">
        <f>IF([1]Dashboard!$AK$39="Month","Month"&amp;N659&amp;F659,IF([1]Dashboard!$AK$39="YTD",IF(O659-[1]Dashboard!$AK$37&lt;=0,"YTD"&amp;A659&amp;[1]Dashboard!$AK$37&amp;U659),IF([1]Dashboard!$AK$39="FY","FY"&amp;A659&amp;U659)))</f>
        <v>YTD2024061 - QUEBRAQUEBRA QUEBRA</v>
      </c>
      <c r="U659" t="str">
        <f t="shared" si="43"/>
        <v>1 - QUEBRAQUEBRA QUEBRA</v>
      </c>
      <c r="V659" t="str">
        <f>IF([1]Dashboard!$AK$39="Month","Month"&amp;N659&amp;C659&amp;E659,IF([1]Dashboard!$AK$39="YTD",IF(O659-[1]Dashboard!$AK$37&lt;=0,"YTD"&amp;A659&amp;[1]Dashboard!$AK$37&amp;C659&amp;E659),IF([1]Dashboard!$AK$39="FY","FY"&amp;A659&amp;C659&amp;E659)))</f>
        <v>YTD202406Abbesses1 - QUEBRA</v>
      </c>
      <c r="W659" t="str">
        <f>IF([1]Dashboard!$AK$39="Month","Month"&amp;N659,IF([1]Dashboard!$AK$39="YTD",IF(O659-[1]Dashboard!$AK$37&lt;=0,"YTD"&amp;A659&amp;[1]Dashboard!$AK$37),IF([1]Dashboard!$AK$39="FY","FY"&amp;A659)))</f>
        <v>YTD202406</v>
      </c>
    </row>
    <row r="660" spans="1:23" x14ac:dyDescent="0.3">
      <c r="A660" t="s">
        <v>23</v>
      </c>
      <c r="B660" t="s">
        <v>342</v>
      </c>
      <c r="C660" t="s">
        <v>25</v>
      </c>
      <c r="D660" t="s">
        <v>71</v>
      </c>
      <c r="E660" t="s">
        <v>49</v>
      </c>
      <c r="F660" t="s">
        <v>117</v>
      </c>
      <c r="G660" t="s">
        <v>252</v>
      </c>
      <c r="H660" t="s">
        <v>253</v>
      </c>
      <c r="I660" s="4">
        <v>5.8929999999999998</v>
      </c>
      <c r="J660" s="4">
        <v>62.259358288770052</v>
      </c>
      <c r="K660" s="4">
        <v>19.908133169934644</v>
      </c>
      <c r="L660" s="4">
        <v>42.351225118835416</v>
      </c>
      <c r="M660" s="5">
        <v>5.8929999999999998</v>
      </c>
      <c r="N660" t="str">
        <f t="shared" si="40"/>
        <v>202404</v>
      </c>
      <c r="O660" t="str">
        <f t="shared" si="41"/>
        <v>04</v>
      </c>
      <c r="P660" t="str">
        <f t="shared" si="42"/>
        <v>04.Apr2024</v>
      </c>
      <c r="Q660" t="str">
        <f>IF([1]Dashboard!$AK$39="Month","Month"&amp;N660&amp;E660,IF([1]Dashboard!$AK$39="YTD",IF(O660-[1]Dashboard!$AK$37&lt;=0,"YTD"&amp;A660&amp;[1]Dashboard!$AK$37&amp;E660),IF([1]Dashboard!$AK$39="FY","FY"&amp;A660&amp;E660)))</f>
        <v>YTD2024061 - QUEBRA</v>
      </c>
      <c r="R660" t="str">
        <f>IF([1]Dashboard!$AK$39="Month","Month"&amp;N660&amp;E660&amp;F660,IF([1]Dashboard!$AK$39="YTD",IF(O660-[1]Dashboard!$AK$37&lt;=0,"YTD"&amp;A660&amp;[1]Dashboard!$AK$37&amp;E660&amp;F660),IF([1]Dashboard!$AK$39="FY","FY"&amp;A660&amp;E660&amp;F660)))</f>
        <v>YTD2024061 - QUEBRAQUEBRA QUEBRA</v>
      </c>
      <c r="S660" t="str">
        <f>IF([1]Dashboard!$AK$39="Month","Month"&amp;N660&amp;F660,IF([1]Dashboard!$AK$39="YTD",IF(O660-[1]Dashboard!$AK$37&lt;=0,"YTD"&amp;A660&amp;[1]Dashboard!$AK$37&amp;F660),IF([1]Dashboard!$AK$39="FY","FY"&amp;A660&amp;F660)))</f>
        <v>YTD202406QUEBRA QUEBRA</v>
      </c>
      <c r="T660" t="str">
        <f>IF([1]Dashboard!$AK$39="Month","Month"&amp;N660&amp;F660,IF([1]Dashboard!$AK$39="YTD",IF(O660-[1]Dashboard!$AK$37&lt;=0,"YTD"&amp;A660&amp;[1]Dashboard!$AK$37&amp;U660),IF([1]Dashboard!$AK$39="FY","FY"&amp;A660&amp;U660)))</f>
        <v>YTD2024061 - QUEBRAQUEBRA QUEBRA</v>
      </c>
      <c r="U660" t="str">
        <f t="shared" si="43"/>
        <v>1 - QUEBRAQUEBRA QUEBRA</v>
      </c>
      <c r="V660" t="str">
        <f>IF([1]Dashboard!$AK$39="Month","Month"&amp;N660&amp;C660&amp;E660,IF([1]Dashboard!$AK$39="YTD",IF(O660-[1]Dashboard!$AK$37&lt;=0,"YTD"&amp;A660&amp;[1]Dashboard!$AK$37&amp;C660&amp;E660),IF([1]Dashboard!$AK$39="FY","FY"&amp;A660&amp;C660&amp;E660)))</f>
        <v>YTD202406Abbesses1 - QUEBRA</v>
      </c>
      <c r="W660" t="str">
        <f>IF([1]Dashboard!$AK$39="Month","Month"&amp;N660,IF([1]Dashboard!$AK$39="YTD",IF(O660-[1]Dashboard!$AK$37&lt;=0,"YTD"&amp;A660&amp;[1]Dashboard!$AK$37),IF([1]Dashboard!$AK$39="FY","FY"&amp;A660)))</f>
        <v>YTD202406</v>
      </c>
    </row>
    <row r="661" spans="1:23" x14ac:dyDescent="0.3">
      <c r="A661" t="s">
        <v>23</v>
      </c>
      <c r="B661" t="s">
        <v>342</v>
      </c>
      <c r="C661" t="s">
        <v>25</v>
      </c>
      <c r="D661" t="s">
        <v>71</v>
      </c>
      <c r="E661" t="s">
        <v>49</v>
      </c>
      <c r="F661" t="s">
        <v>117</v>
      </c>
      <c r="G661" t="s">
        <v>120</v>
      </c>
      <c r="H661" t="s">
        <v>121</v>
      </c>
      <c r="I661" s="4">
        <v>8.8209999999999997</v>
      </c>
      <c r="J661" s="4">
        <v>93.051099227569793</v>
      </c>
      <c r="K661" s="4">
        <v>25.007246732026132</v>
      </c>
      <c r="L661" s="4">
        <v>68.043852495543661</v>
      </c>
      <c r="M661" s="5">
        <v>8.8209999999999997</v>
      </c>
      <c r="N661" t="str">
        <f t="shared" si="40"/>
        <v>202404</v>
      </c>
      <c r="O661" t="str">
        <f t="shared" si="41"/>
        <v>04</v>
      </c>
      <c r="P661" t="str">
        <f t="shared" si="42"/>
        <v>04.Apr2024</v>
      </c>
      <c r="Q661" t="str">
        <f>IF([1]Dashboard!$AK$39="Month","Month"&amp;N661&amp;E661,IF([1]Dashboard!$AK$39="YTD",IF(O661-[1]Dashboard!$AK$37&lt;=0,"YTD"&amp;A661&amp;[1]Dashboard!$AK$37&amp;E661),IF([1]Dashboard!$AK$39="FY","FY"&amp;A661&amp;E661)))</f>
        <v>YTD2024061 - QUEBRA</v>
      </c>
      <c r="R661" t="str">
        <f>IF([1]Dashboard!$AK$39="Month","Month"&amp;N661&amp;E661&amp;F661,IF([1]Dashboard!$AK$39="YTD",IF(O661-[1]Dashboard!$AK$37&lt;=0,"YTD"&amp;A661&amp;[1]Dashboard!$AK$37&amp;E661&amp;F661),IF([1]Dashboard!$AK$39="FY","FY"&amp;A661&amp;E661&amp;F661)))</f>
        <v>YTD2024061 - QUEBRAQUEBRA QUEBRA</v>
      </c>
      <c r="S661" t="str">
        <f>IF([1]Dashboard!$AK$39="Month","Month"&amp;N661&amp;F661,IF([1]Dashboard!$AK$39="YTD",IF(O661-[1]Dashboard!$AK$37&lt;=0,"YTD"&amp;A661&amp;[1]Dashboard!$AK$37&amp;F661),IF([1]Dashboard!$AK$39="FY","FY"&amp;A661&amp;F661)))</f>
        <v>YTD202406QUEBRA QUEBRA</v>
      </c>
      <c r="T661" t="str">
        <f>IF([1]Dashboard!$AK$39="Month","Month"&amp;N661&amp;F661,IF([1]Dashboard!$AK$39="YTD",IF(O661-[1]Dashboard!$AK$37&lt;=0,"YTD"&amp;A661&amp;[1]Dashboard!$AK$37&amp;U661),IF([1]Dashboard!$AK$39="FY","FY"&amp;A661&amp;U661)))</f>
        <v>YTD2024061 - QUEBRAQUEBRA QUEBRA</v>
      </c>
      <c r="U661" t="str">
        <f t="shared" si="43"/>
        <v>1 - QUEBRAQUEBRA QUEBRA</v>
      </c>
      <c r="V661" t="str">
        <f>IF([1]Dashboard!$AK$39="Month","Month"&amp;N661&amp;C661&amp;E661,IF([1]Dashboard!$AK$39="YTD",IF(O661-[1]Dashboard!$AK$37&lt;=0,"YTD"&amp;A661&amp;[1]Dashboard!$AK$37&amp;C661&amp;E661),IF([1]Dashboard!$AK$39="FY","FY"&amp;A661&amp;C661&amp;E661)))</f>
        <v>YTD202406Abbesses1 - QUEBRA</v>
      </c>
      <c r="W661" t="str">
        <f>IF([1]Dashboard!$AK$39="Month","Month"&amp;N661,IF([1]Dashboard!$AK$39="YTD",IF(O661-[1]Dashboard!$AK$37&lt;=0,"YTD"&amp;A661&amp;[1]Dashboard!$AK$37),IF([1]Dashboard!$AK$39="FY","FY"&amp;A661)))</f>
        <v>YTD202406</v>
      </c>
    </row>
    <row r="662" spans="1:23" x14ac:dyDescent="0.3">
      <c r="A662" t="s">
        <v>23</v>
      </c>
      <c r="B662" t="s">
        <v>342</v>
      </c>
      <c r="C662" t="s">
        <v>25</v>
      </c>
      <c r="D662" t="s">
        <v>71</v>
      </c>
      <c r="E662" t="s">
        <v>49</v>
      </c>
      <c r="F662" t="s">
        <v>117</v>
      </c>
      <c r="G662" t="s">
        <v>299</v>
      </c>
      <c r="H662" t="s">
        <v>300</v>
      </c>
      <c r="I662" s="4">
        <v>3.2880000000000007</v>
      </c>
      <c r="J662" s="4">
        <v>34.988116458704688</v>
      </c>
      <c r="K662" s="4">
        <v>11.377593582887705</v>
      </c>
      <c r="L662" s="4">
        <v>23.610522875816983</v>
      </c>
      <c r="M662" s="5">
        <v>3.2880000000000007</v>
      </c>
      <c r="N662" t="str">
        <f t="shared" si="40"/>
        <v>202404</v>
      </c>
      <c r="O662" t="str">
        <f t="shared" si="41"/>
        <v>04</v>
      </c>
      <c r="P662" t="str">
        <f t="shared" si="42"/>
        <v>04.Apr2024</v>
      </c>
      <c r="Q662" t="str">
        <f>IF([1]Dashboard!$AK$39="Month","Month"&amp;N662&amp;E662,IF([1]Dashboard!$AK$39="YTD",IF(O662-[1]Dashboard!$AK$37&lt;=0,"YTD"&amp;A662&amp;[1]Dashboard!$AK$37&amp;E662),IF([1]Dashboard!$AK$39="FY","FY"&amp;A662&amp;E662)))</f>
        <v>YTD2024061 - QUEBRA</v>
      </c>
      <c r="R662" t="str">
        <f>IF([1]Dashboard!$AK$39="Month","Month"&amp;N662&amp;E662&amp;F662,IF([1]Dashboard!$AK$39="YTD",IF(O662-[1]Dashboard!$AK$37&lt;=0,"YTD"&amp;A662&amp;[1]Dashboard!$AK$37&amp;E662&amp;F662),IF([1]Dashboard!$AK$39="FY","FY"&amp;A662&amp;E662&amp;F662)))</f>
        <v>YTD2024061 - QUEBRAQUEBRA QUEBRA</v>
      </c>
      <c r="S662" t="str">
        <f>IF([1]Dashboard!$AK$39="Month","Month"&amp;N662&amp;F662,IF([1]Dashboard!$AK$39="YTD",IF(O662-[1]Dashboard!$AK$37&lt;=0,"YTD"&amp;A662&amp;[1]Dashboard!$AK$37&amp;F662),IF([1]Dashboard!$AK$39="FY","FY"&amp;A662&amp;F662)))</f>
        <v>YTD202406QUEBRA QUEBRA</v>
      </c>
      <c r="T662" t="str">
        <f>IF([1]Dashboard!$AK$39="Month","Month"&amp;N662&amp;F662,IF([1]Dashboard!$AK$39="YTD",IF(O662-[1]Dashboard!$AK$37&lt;=0,"YTD"&amp;A662&amp;[1]Dashboard!$AK$37&amp;U662),IF([1]Dashboard!$AK$39="FY","FY"&amp;A662&amp;U662)))</f>
        <v>YTD2024061 - QUEBRAQUEBRA QUEBRA</v>
      </c>
      <c r="U662" t="str">
        <f t="shared" si="43"/>
        <v>1 - QUEBRAQUEBRA QUEBRA</v>
      </c>
      <c r="V662" t="str">
        <f>IF([1]Dashboard!$AK$39="Month","Month"&amp;N662&amp;C662&amp;E662,IF([1]Dashboard!$AK$39="YTD",IF(O662-[1]Dashboard!$AK$37&lt;=0,"YTD"&amp;A662&amp;[1]Dashboard!$AK$37&amp;C662&amp;E662),IF([1]Dashboard!$AK$39="FY","FY"&amp;A662&amp;C662&amp;E662)))</f>
        <v>YTD202406Abbesses1 - QUEBRA</v>
      </c>
      <c r="W662" t="str">
        <f>IF([1]Dashboard!$AK$39="Month","Month"&amp;N662,IF([1]Dashboard!$AK$39="YTD",IF(O662-[1]Dashboard!$AK$37&lt;=0,"YTD"&amp;A662&amp;[1]Dashboard!$AK$37),IF([1]Dashboard!$AK$39="FY","FY"&amp;A662)))</f>
        <v>YTD202406</v>
      </c>
    </row>
    <row r="663" spans="1:23" x14ac:dyDescent="0.3">
      <c r="A663" t="s">
        <v>23</v>
      </c>
      <c r="B663" t="s">
        <v>342</v>
      </c>
      <c r="C663" t="s">
        <v>25</v>
      </c>
      <c r="D663" t="s">
        <v>71</v>
      </c>
      <c r="E663" t="s">
        <v>49</v>
      </c>
      <c r="F663" t="s">
        <v>117</v>
      </c>
      <c r="G663" t="s">
        <v>122</v>
      </c>
      <c r="H663" t="s">
        <v>123</v>
      </c>
      <c r="I663" s="4">
        <v>6.9729999999999972</v>
      </c>
      <c r="J663" s="4">
        <v>73.980986333927518</v>
      </c>
      <c r="K663" s="4">
        <v>21.966710858585849</v>
      </c>
      <c r="L663" s="4">
        <v>52.01427547534167</v>
      </c>
      <c r="M663" s="5">
        <v>6.9729999999999972</v>
      </c>
      <c r="N663" t="str">
        <f t="shared" si="40"/>
        <v>202404</v>
      </c>
      <c r="O663" t="str">
        <f t="shared" si="41"/>
        <v>04</v>
      </c>
      <c r="P663" t="str">
        <f t="shared" si="42"/>
        <v>04.Apr2024</v>
      </c>
      <c r="Q663" t="str">
        <f>IF([1]Dashboard!$AK$39="Month","Month"&amp;N663&amp;E663,IF([1]Dashboard!$AK$39="YTD",IF(O663-[1]Dashboard!$AK$37&lt;=0,"YTD"&amp;A663&amp;[1]Dashboard!$AK$37&amp;E663),IF([1]Dashboard!$AK$39="FY","FY"&amp;A663&amp;E663)))</f>
        <v>YTD2024061 - QUEBRA</v>
      </c>
      <c r="R663" t="str">
        <f>IF([1]Dashboard!$AK$39="Month","Month"&amp;N663&amp;E663&amp;F663,IF([1]Dashboard!$AK$39="YTD",IF(O663-[1]Dashboard!$AK$37&lt;=0,"YTD"&amp;A663&amp;[1]Dashboard!$AK$37&amp;E663&amp;F663),IF([1]Dashboard!$AK$39="FY","FY"&amp;A663&amp;E663&amp;F663)))</f>
        <v>YTD2024061 - QUEBRAQUEBRA QUEBRA</v>
      </c>
      <c r="S663" t="str">
        <f>IF([1]Dashboard!$AK$39="Month","Month"&amp;N663&amp;F663,IF([1]Dashboard!$AK$39="YTD",IF(O663-[1]Dashboard!$AK$37&lt;=0,"YTD"&amp;A663&amp;[1]Dashboard!$AK$37&amp;F663),IF([1]Dashboard!$AK$39="FY","FY"&amp;A663&amp;F663)))</f>
        <v>YTD202406QUEBRA QUEBRA</v>
      </c>
      <c r="T663" t="str">
        <f>IF([1]Dashboard!$AK$39="Month","Month"&amp;N663&amp;F663,IF([1]Dashboard!$AK$39="YTD",IF(O663-[1]Dashboard!$AK$37&lt;=0,"YTD"&amp;A663&amp;[1]Dashboard!$AK$37&amp;U663),IF([1]Dashboard!$AK$39="FY","FY"&amp;A663&amp;U663)))</f>
        <v>YTD2024061 - QUEBRAQUEBRA QUEBRA</v>
      </c>
      <c r="U663" t="str">
        <f t="shared" si="43"/>
        <v>1 - QUEBRAQUEBRA QUEBRA</v>
      </c>
      <c r="V663" t="str">
        <f>IF([1]Dashboard!$AK$39="Month","Month"&amp;N663&amp;C663&amp;E663,IF([1]Dashboard!$AK$39="YTD",IF(O663-[1]Dashboard!$AK$37&lt;=0,"YTD"&amp;A663&amp;[1]Dashboard!$AK$37&amp;C663&amp;E663),IF([1]Dashboard!$AK$39="FY","FY"&amp;A663&amp;C663&amp;E663)))</f>
        <v>YTD202406Abbesses1 - QUEBRA</v>
      </c>
      <c r="W663" t="str">
        <f>IF([1]Dashboard!$AK$39="Month","Month"&amp;N663,IF([1]Dashboard!$AK$39="YTD",IF(O663-[1]Dashboard!$AK$37&lt;=0,"YTD"&amp;A663&amp;[1]Dashboard!$AK$37),IF([1]Dashboard!$AK$39="FY","FY"&amp;A663)))</f>
        <v>YTD202406</v>
      </c>
    </row>
    <row r="664" spans="1:23" x14ac:dyDescent="0.3">
      <c r="A664" t="s">
        <v>23</v>
      </c>
      <c r="B664" t="s">
        <v>342</v>
      </c>
      <c r="C664" t="s">
        <v>25</v>
      </c>
      <c r="D664" t="s">
        <v>71</v>
      </c>
      <c r="E664" t="s">
        <v>49</v>
      </c>
      <c r="F664" t="s">
        <v>117</v>
      </c>
      <c r="G664" t="s">
        <v>124</v>
      </c>
      <c r="H664" t="s">
        <v>125</v>
      </c>
      <c r="I664" s="4">
        <v>11.101000000000004</v>
      </c>
      <c r="J664" s="4">
        <v>132.71538918597744</v>
      </c>
      <c r="K664" s="4">
        <v>33.985681818181831</v>
      </c>
      <c r="L664" s="4">
        <v>98.729707367795612</v>
      </c>
      <c r="M664" s="5">
        <v>11.101000000000004</v>
      </c>
      <c r="N664" t="str">
        <f t="shared" si="40"/>
        <v>202404</v>
      </c>
      <c r="O664" t="str">
        <f t="shared" si="41"/>
        <v>04</v>
      </c>
      <c r="P664" t="str">
        <f t="shared" si="42"/>
        <v>04.Apr2024</v>
      </c>
      <c r="Q664" t="str">
        <f>IF([1]Dashboard!$AK$39="Month","Month"&amp;N664&amp;E664,IF([1]Dashboard!$AK$39="YTD",IF(O664-[1]Dashboard!$AK$37&lt;=0,"YTD"&amp;A664&amp;[1]Dashboard!$AK$37&amp;E664),IF([1]Dashboard!$AK$39="FY","FY"&amp;A664&amp;E664)))</f>
        <v>YTD2024061 - QUEBRA</v>
      </c>
      <c r="R664" t="str">
        <f>IF([1]Dashboard!$AK$39="Month","Month"&amp;N664&amp;E664&amp;F664,IF([1]Dashboard!$AK$39="YTD",IF(O664-[1]Dashboard!$AK$37&lt;=0,"YTD"&amp;A664&amp;[1]Dashboard!$AK$37&amp;E664&amp;F664),IF([1]Dashboard!$AK$39="FY","FY"&amp;A664&amp;E664&amp;F664)))</f>
        <v>YTD2024061 - QUEBRAQUEBRA QUEBRA</v>
      </c>
      <c r="S664" t="str">
        <f>IF([1]Dashboard!$AK$39="Month","Month"&amp;N664&amp;F664,IF([1]Dashboard!$AK$39="YTD",IF(O664-[1]Dashboard!$AK$37&lt;=0,"YTD"&amp;A664&amp;[1]Dashboard!$AK$37&amp;F664),IF([1]Dashboard!$AK$39="FY","FY"&amp;A664&amp;F664)))</f>
        <v>YTD202406QUEBRA QUEBRA</v>
      </c>
      <c r="T664" t="str">
        <f>IF([1]Dashboard!$AK$39="Month","Month"&amp;N664&amp;F664,IF([1]Dashboard!$AK$39="YTD",IF(O664-[1]Dashboard!$AK$37&lt;=0,"YTD"&amp;A664&amp;[1]Dashboard!$AK$37&amp;U664),IF([1]Dashboard!$AK$39="FY","FY"&amp;A664&amp;U664)))</f>
        <v>YTD2024061 - QUEBRAQUEBRA QUEBRA</v>
      </c>
      <c r="U664" t="str">
        <f t="shared" si="43"/>
        <v>1 - QUEBRAQUEBRA QUEBRA</v>
      </c>
      <c r="V664" t="str">
        <f>IF([1]Dashboard!$AK$39="Month","Month"&amp;N664&amp;C664&amp;E664,IF([1]Dashboard!$AK$39="YTD",IF(O664-[1]Dashboard!$AK$37&lt;=0,"YTD"&amp;A664&amp;[1]Dashboard!$AK$37&amp;C664&amp;E664),IF([1]Dashboard!$AK$39="FY","FY"&amp;A664&amp;C664&amp;E664)))</f>
        <v>YTD202406Abbesses1 - QUEBRA</v>
      </c>
      <c r="W664" t="str">
        <f>IF([1]Dashboard!$AK$39="Month","Month"&amp;N664,IF([1]Dashboard!$AK$39="YTD",IF(O664-[1]Dashboard!$AK$37&lt;=0,"YTD"&amp;A664&amp;[1]Dashboard!$AK$37),IF([1]Dashboard!$AK$39="FY","FY"&amp;A664)))</f>
        <v>YTD202406</v>
      </c>
    </row>
    <row r="665" spans="1:23" x14ac:dyDescent="0.3">
      <c r="A665" t="s">
        <v>23</v>
      </c>
      <c r="B665" t="s">
        <v>342</v>
      </c>
      <c r="C665" t="s">
        <v>25</v>
      </c>
      <c r="D665" t="s">
        <v>71</v>
      </c>
      <c r="E665" t="s">
        <v>49</v>
      </c>
      <c r="F665" t="s">
        <v>117</v>
      </c>
      <c r="G665" t="s">
        <v>126</v>
      </c>
      <c r="H665" t="s">
        <v>127</v>
      </c>
      <c r="I665" s="4">
        <v>11.895999999999999</v>
      </c>
      <c r="J665" s="4">
        <v>150.19013666072487</v>
      </c>
      <c r="K665" s="4">
        <v>38.089465240641715</v>
      </c>
      <c r="L665" s="4">
        <v>112.10067142008316</v>
      </c>
      <c r="M665" s="5">
        <v>11.895999999999999</v>
      </c>
      <c r="N665" t="str">
        <f t="shared" si="40"/>
        <v>202404</v>
      </c>
      <c r="O665" t="str">
        <f t="shared" si="41"/>
        <v>04</v>
      </c>
      <c r="P665" t="str">
        <f t="shared" si="42"/>
        <v>04.Apr2024</v>
      </c>
      <c r="Q665" t="str">
        <f>IF([1]Dashboard!$AK$39="Month","Month"&amp;N665&amp;E665,IF([1]Dashboard!$AK$39="YTD",IF(O665-[1]Dashboard!$AK$37&lt;=0,"YTD"&amp;A665&amp;[1]Dashboard!$AK$37&amp;E665),IF([1]Dashboard!$AK$39="FY","FY"&amp;A665&amp;E665)))</f>
        <v>YTD2024061 - QUEBRA</v>
      </c>
      <c r="R665" t="str">
        <f>IF([1]Dashboard!$AK$39="Month","Month"&amp;N665&amp;E665&amp;F665,IF([1]Dashboard!$AK$39="YTD",IF(O665-[1]Dashboard!$AK$37&lt;=0,"YTD"&amp;A665&amp;[1]Dashboard!$AK$37&amp;E665&amp;F665),IF([1]Dashboard!$AK$39="FY","FY"&amp;A665&amp;E665&amp;F665)))</f>
        <v>YTD2024061 - QUEBRAQUEBRA QUEBRA</v>
      </c>
      <c r="S665" t="str">
        <f>IF([1]Dashboard!$AK$39="Month","Month"&amp;N665&amp;F665,IF([1]Dashboard!$AK$39="YTD",IF(O665-[1]Dashboard!$AK$37&lt;=0,"YTD"&amp;A665&amp;[1]Dashboard!$AK$37&amp;F665),IF([1]Dashboard!$AK$39="FY","FY"&amp;A665&amp;F665)))</f>
        <v>YTD202406QUEBRA QUEBRA</v>
      </c>
      <c r="T665" t="str">
        <f>IF([1]Dashboard!$AK$39="Month","Month"&amp;N665&amp;F665,IF([1]Dashboard!$AK$39="YTD",IF(O665-[1]Dashboard!$AK$37&lt;=0,"YTD"&amp;A665&amp;[1]Dashboard!$AK$37&amp;U665),IF([1]Dashboard!$AK$39="FY","FY"&amp;A665&amp;U665)))</f>
        <v>YTD2024061 - QUEBRAQUEBRA QUEBRA</v>
      </c>
      <c r="U665" t="str">
        <f t="shared" si="43"/>
        <v>1 - QUEBRAQUEBRA QUEBRA</v>
      </c>
      <c r="V665" t="str">
        <f>IF([1]Dashboard!$AK$39="Month","Month"&amp;N665&amp;C665&amp;E665,IF([1]Dashboard!$AK$39="YTD",IF(O665-[1]Dashboard!$AK$37&lt;=0,"YTD"&amp;A665&amp;[1]Dashboard!$AK$37&amp;C665&amp;E665),IF([1]Dashboard!$AK$39="FY","FY"&amp;A665&amp;C665&amp;E665)))</f>
        <v>YTD202406Abbesses1 - QUEBRA</v>
      </c>
      <c r="W665" t="str">
        <f>IF([1]Dashboard!$AK$39="Month","Month"&amp;N665,IF([1]Dashboard!$AK$39="YTD",IF(O665-[1]Dashboard!$AK$37&lt;=0,"YTD"&amp;A665&amp;[1]Dashboard!$AK$37),IF([1]Dashboard!$AK$39="FY","FY"&amp;A665)))</f>
        <v>YTD202406</v>
      </c>
    </row>
    <row r="666" spans="1:23" x14ac:dyDescent="0.3">
      <c r="A666" t="s">
        <v>23</v>
      </c>
      <c r="B666" t="s">
        <v>342</v>
      </c>
      <c r="C666" t="s">
        <v>25</v>
      </c>
      <c r="D666" t="s">
        <v>71</v>
      </c>
      <c r="E666" t="s">
        <v>49</v>
      </c>
      <c r="F666" t="s">
        <v>117</v>
      </c>
      <c r="G666" t="s">
        <v>130</v>
      </c>
      <c r="H666" t="s">
        <v>131</v>
      </c>
      <c r="I666" s="4">
        <v>4.2990000000000004</v>
      </c>
      <c r="J666" s="4">
        <v>51.326500297088529</v>
      </c>
      <c r="K666" s="4">
        <v>17.259539884135474</v>
      </c>
      <c r="L666" s="4">
        <v>34.066960412953051</v>
      </c>
      <c r="M666" s="5">
        <v>4.2990000000000004</v>
      </c>
      <c r="N666" t="str">
        <f t="shared" si="40"/>
        <v>202404</v>
      </c>
      <c r="O666" t="str">
        <f t="shared" si="41"/>
        <v>04</v>
      </c>
      <c r="P666" t="str">
        <f t="shared" si="42"/>
        <v>04.Apr2024</v>
      </c>
      <c r="Q666" t="str">
        <f>IF([1]Dashboard!$AK$39="Month","Month"&amp;N666&amp;E666,IF([1]Dashboard!$AK$39="YTD",IF(O666-[1]Dashboard!$AK$37&lt;=0,"YTD"&amp;A666&amp;[1]Dashboard!$AK$37&amp;E666),IF([1]Dashboard!$AK$39="FY","FY"&amp;A666&amp;E666)))</f>
        <v>YTD2024061 - QUEBRA</v>
      </c>
      <c r="R666" t="str">
        <f>IF([1]Dashboard!$AK$39="Month","Month"&amp;N666&amp;E666&amp;F666,IF([1]Dashboard!$AK$39="YTD",IF(O666-[1]Dashboard!$AK$37&lt;=0,"YTD"&amp;A666&amp;[1]Dashboard!$AK$37&amp;E666&amp;F666),IF([1]Dashboard!$AK$39="FY","FY"&amp;A666&amp;E666&amp;F666)))</f>
        <v>YTD2024061 - QUEBRAQUEBRA QUEBRA</v>
      </c>
      <c r="S666" t="str">
        <f>IF([1]Dashboard!$AK$39="Month","Month"&amp;N666&amp;F666,IF([1]Dashboard!$AK$39="YTD",IF(O666-[1]Dashboard!$AK$37&lt;=0,"YTD"&amp;A666&amp;[1]Dashboard!$AK$37&amp;F666),IF([1]Dashboard!$AK$39="FY","FY"&amp;A666&amp;F666)))</f>
        <v>YTD202406QUEBRA QUEBRA</v>
      </c>
      <c r="T666" t="str">
        <f>IF([1]Dashboard!$AK$39="Month","Month"&amp;N666&amp;F666,IF([1]Dashboard!$AK$39="YTD",IF(O666-[1]Dashboard!$AK$37&lt;=0,"YTD"&amp;A666&amp;[1]Dashboard!$AK$37&amp;U666),IF([1]Dashboard!$AK$39="FY","FY"&amp;A666&amp;U666)))</f>
        <v>YTD2024061 - QUEBRAQUEBRA QUEBRA</v>
      </c>
      <c r="U666" t="str">
        <f t="shared" si="43"/>
        <v>1 - QUEBRAQUEBRA QUEBRA</v>
      </c>
      <c r="V666" t="str">
        <f>IF([1]Dashboard!$AK$39="Month","Month"&amp;N666&amp;C666&amp;E666,IF([1]Dashboard!$AK$39="YTD",IF(O666-[1]Dashboard!$AK$37&lt;=0,"YTD"&amp;A666&amp;[1]Dashboard!$AK$37&amp;C666&amp;E666),IF([1]Dashboard!$AK$39="FY","FY"&amp;A666&amp;C666&amp;E666)))</f>
        <v>YTD202406Abbesses1 - QUEBRA</v>
      </c>
      <c r="W666" t="str">
        <f>IF([1]Dashboard!$AK$39="Month","Month"&amp;N666,IF([1]Dashboard!$AK$39="YTD",IF(O666-[1]Dashboard!$AK$37&lt;=0,"YTD"&amp;A666&amp;[1]Dashboard!$AK$37),IF([1]Dashboard!$AK$39="FY","FY"&amp;A666)))</f>
        <v>YTD202406</v>
      </c>
    </row>
    <row r="667" spans="1:23" x14ac:dyDescent="0.3">
      <c r="A667" t="s">
        <v>23</v>
      </c>
      <c r="B667" t="s">
        <v>342</v>
      </c>
      <c r="C667" t="s">
        <v>25</v>
      </c>
      <c r="D667" t="s">
        <v>71</v>
      </c>
      <c r="E667" t="s">
        <v>49</v>
      </c>
      <c r="F667" t="s">
        <v>50</v>
      </c>
      <c r="G667" t="s">
        <v>51</v>
      </c>
      <c r="H667" t="s">
        <v>52</v>
      </c>
      <c r="I667" s="4">
        <v>11</v>
      </c>
      <c r="J667" s="4">
        <v>24.509803921568626</v>
      </c>
      <c r="K667" s="4">
        <v>10.5187908496732</v>
      </c>
      <c r="L667" s="4">
        <v>13.991013071895427</v>
      </c>
      <c r="M667" s="5">
        <v>2.2000000000000002</v>
      </c>
      <c r="N667" t="str">
        <f t="shared" si="40"/>
        <v>202404</v>
      </c>
      <c r="O667" t="str">
        <f t="shared" si="41"/>
        <v>04</v>
      </c>
      <c r="P667" t="str">
        <f t="shared" si="42"/>
        <v>04.Apr2024</v>
      </c>
      <c r="Q667" t="str">
        <f>IF([1]Dashboard!$AK$39="Month","Month"&amp;N667&amp;E667,IF([1]Dashboard!$AK$39="YTD",IF(O667-[1]Dashboard!$AK$37&lt;=0,"YTD"&amp;A667&amp;[1]Dashboard!$AK$37&amp;E667),IF([1]Dashboard!$AK$39="FY","FY"&amp;A667&amp;E667)))</f>
        <v>YTD2024061 - QUEBRA</v>
      </c>
      <c r="R667" t="str">
        <f>IF([1]Dashboard!$AK$39="Month","Month"&amp;N667&amp;E667&amp;F667,IF([1]Dashboard!$AK$39="YTD",IF(O667-[1]Dashboard!$AK$37&lt;=0,"YTD"&amp;A667&amp;[1]Dashboard!$AK$37&amp;E667&amp;F667),IF([1]Dashboard!$AK$39="FY","FY"&amp;A667&amp;E667&amp;F667)))</f>
        <v>YTD2024061 - QUEBRAQUEBRA QUEBRA TO GO</v>
      </c>
      <c r="S667" t="str">
        <f>IF([1]Dashboard!$AK$39="Month","Month"&amp;N667&amp;F667,IF([1]Dashboard!$AK$39="YTD",IF(O667-[1]Dashboard!$AK$37&lt;=0,"YTD"&amp;A667&amp;[1]Dashboard!$AK$37&amp;F667),IF([1]Dashboard!$AK$39="FY","FY"&amp;A667&amp;F667)))</f>
        <v>YTD202406QUEBRA QUEBRA TO GO</v>
      </c>
      <c r="T667" t="str">
        <f>IF([1]Dashboard!$AK$39="Month","Month"&amp;N667&amp;F667,IF([1]Dashboard!$AK$39="YTD",IF(O667-[1]Dashboard!$AK$37&lt;=0,"YTD"&amp;A667&amp;[1]Dashboard!$AK$37&amp;U667),IF([1]Dashboard!$AK$39="FY","FY"&amp;A667&amp;U667)))</f>
        <v>YTD2024061 - QUEBRAQUEBRA QUEBRA TO GO</v>
      </c>
      <c r="U667" t="str">
        <f t="shared" si="43"/>
        <v>1 - QUEBRAQUEBRA QUEBRA TO GO</v>
      </c>
      <c r="V667" t="str">
        <f>IF([1]Dashboard!$AK$39="Month","Month"&amp;N667&amp;C667&amp;E667,IF([1]Dashboard!$AK$39="YTD",IF(O667-[1]Dashboard!$AK$37&lt;=0,"YTD"&amp;A667&amp;[1]Dashboard!$AK$37&amp;C667&amp;E667),IF([1]Dashboard!$AK$39="FY","FY"&amp;A667&amp;C667&amp;E667)))</f>
        <v>YTD202406Abbesses1 - QUEBRA</v>
      </c>
      <c r="W667" t="str">
        <f>IF([1]Dashboard!$AK$39="Month","Month"&amp;N667,IF([1]Dashboard!$AK$39="YTD",IF(O667-[1]Dashboard!$AK$37&lt;=0,"YTD"&amp;A667&amp;[1]Dashboard!$AK$37),IF([1]Dashboard!$AK$39="FY","FY"&amp;A667)))</f>
        <v>YTD202406</v>
      </c>
    </row>
    <row r="668" spans="1:23" x14ac:dyDescent="0.3">
      <c r="A668" t="s">
        <v>23</v>
      </c>
      <c r="B668" t="s">
        <v>342</v>
      </c>
      <c r="C668" t="s">
        <v>25</v>
      </c>
      <c r="D668" t="s">
        <v>71</v>
      </c>
      <c r="E668" t="s">
        <v>49</v>
      </c>
      <c r="F668" t="s">
        <v>50</v>
      </c>
      <c r="G668" t="s">
        <v>53</v>
      </c>
      <c r="H668" t="s">
        <v>54</v>
      </c>
      <c r="I668" s="4">
        <v>29</v>
      </c>
      <c r="J668" s="4">
        <v>72.880273321449792</v>
      </c>
      <c r="K668" s="4">
        <v>26.859031491384432</v>
      </c>
      <c r="L668" s="4">
        <v>46.021241830065357</v>
      </c>
      <c r="M668" s="5">
        <v>5.8</v>
      </c>
      <c r="N668" t="str">
        <f t="shared" si="40"/>
        <v>202404</v>
      </c>
      <c r="O668" t="str">
        <f t="shared" si="41"/>
        <v>04</v>
      </c>
      <c r="P668" t="str">
        <f t="shared" si="42"/>
        <v>04.Apr2024</v>
      </c>
      <c r="Q668" t="str">
        <f>IF([1]Dashboard!$AK$39="Month","Month"&amp;N668&amp;E668,IF([1]Dashboard!$AK$39="YTD",IF(O668-[1]Dashboard!$AK$37&lt;=0,"YTD"&amp;A668&amp;[1]Dashboard!$AK$37&amp;E668),IF([1]Dashboard!$AK$39="FY","FY"&amp;A668&amp;E668)))</f>
        <v>YTD2024061 - QUEBRA</v>
      </c>
      <c r="R668" t="str">
        <f>IF([1]Dashboard!$AK$39="Month","Month"&amp;N668&amp;E668&amp;F668,IF([1]Dashboard!$AK$39="YTD",IF(O668-[1]Dashboard!$AK$37&lt;=0,"YTD"&amp;A668&amp;[1]Dashboard!$AK$37&amp;E668&amp;F668),IF([1]Dashboard!$AK$39="FY","FY"&amp;A668&amp;E668&amp;F668)))</f>
        <v>YTD2024061 - QUEBRAQUEBRA QUEBRA TO GO</v>
      </c>
      <c r="S668" t="str">
        <f>IF([1]Dashboard!$AK$39="Month","Month"&amp;N668&amp;F668,IF([1]Dashboard!$AK$39="YTD",IF(O668-[1]Dashboard!$AK$37&lt;=0,"YTD"&amp;A668&amp;[1]Dashboard!$AK$37&amp;F668),IF([1]Dashboard!$AK$39="FY","FY"&amp;A668&amp;F668)))</f>
        <v>YTD202406QUEBRA QUEBRA TO GO</v>
      </c>
      <c r="T668" t="str">
        <f>IF([1]Dashboard!$AK$39="Month","Month"&amp;N668&amp;F668,IF([1]Dashboard!$AK$39="YTD",IF(O668-[1]Dashboard!$AK$37&lt;=0,"YTD"&amp;A668&amp;[1]Dashboard!$AK$37&amp;U668),IF([1]Dashboard!$AK$39="FY","FY"&amp;A668&amp;U668)))</f>
        <v>YTD2024061 - QUEBRAQUEBRA QUEBRA TO GO</v>
      </c>
      <c r="U668" t="str">
        <f t="shared" si="43"/>
        <v>1 - QUEBRAQUEBRA QUEBRA TO GO</v>
      </c>
      <c r="V668" t="str">
        <f>IF([1]Dashboard!$AK$39="Month","Month"&amp;N668&amp;C668&amp;E668,IF([1]Dashboard!$AK$39="YTD",IF(O668-[1]Dashboard!$AK$37&lt;=0,"YTD"&amp;A668&amp;[1]Dashboard!$AK$37&amp;C668&amp;E668),IF([1]Dashboard!$AK$39="FY","FY"&amp;A668&amp;C668&amp;E668)))</f>
        <v>YTD202406Abbesses1 - QUEBRA</v>
      </c>
      <c r="W668" t="str">
        <f>IF([1]Dashboard!$AK$39="Month","Month"&amp;N668,IF([1]Dashboard!$AK$39="YTD",IF(O668-[1]Dashboard!$AK$37&lt;=0,"YTD"&amp;A668&amp;[1]Dashboard!$AK$37),IF([1]Dashboard!$AK$39="FY","FY"&amp;A668)))</f>
        <v>YTD202406</v>
      </c>
    </row>
    <row r="669" spans="1:23" x14ac:dyDescent="0.3">
      <c r="A669" t="s">
        <v>23</v>
      </c>
      <c r="B669" t="s">
        <v>342</v>
      </c>
      <c r="C669" t="s">
        <v>25</v>
      </c>
      <c r="D669" t="s">
        <v>71</v>
      </c>
      <c r="E669" t="s">
        <v>49</v>
      </c>
      <c r="F669" t="s">
        <v>50</v>
      </c>
      <c r="G669" t="s">
        <v>55</v>
      </c>
      <c r="H669" t="s">
        <v>56</v>
      </c>
      <c r="I669" s="4">
        <v>1</v>
      </c>
      <c r="J669" s="4">
        <v>2.2281639928698751</v>
      </c>
      <c r="K669" s="4">
        <v>0.90389185977421282</v>
      </c>
      <c r="L669" s="4">
        <v>1.3242721330956624</v>
      </c>
      <c r="M669" s="5">
        <v>0.2</v>
      </c>
      <c r="N669" t="str">
        <f t="shared" si="40"/>
        <v>202404</v>
      </c>
      <c r="O669" t="str">
        <f t="shared" si="41"/>
        <v>04</v>
      </c>
      <c r="P669" t="str">
        <f t="shared" si="42"/>
        <v>04.Apr2024</v>
      </c>
      <c r="Q669" t="str">
        <f>IF([1]Dashboard!$AK$39="Month","Month"&amp;N669&amp;E669,IF([1]Dashboard!$AK$39="YTD",IF(O669-[1]Dashboard!$AK$37&lt;=0,"YTD"&amp;A669&amp;[1]Dashboard!$AK$37&amp;E669),IF([1]Dashboard!$AK$39="FY","FY"&amp;A669&amp;E669)))</f>
        <v>YTD2024061 - QUEBRA</v>
      </c>
      <c r="R669" t="str">
        <f>IF([1]Dashboard!$AK$39="Month","Month"&amp;N669&amp;E669&amp;F669,IF([1]Dashboard!$AK$39="YTD",IF(O669-[1]Dashboard!$AK$37&lt;=0,"YTD"&amp;A669&amp;[1]Dashboard!$AK$37&amp;E669&amp;F669),IF([1]Dashboard!$AK$39="FY","FY"&amp;A669&amp;E669&amp;F669)))</f>
        <v>YTD2024061 - QUEBRAQUEBRA QUEBRA TO GO</v>
      </c>
      <c r="S669" t="str">
        <f>IF([1]Dashboard!$AK$39="Month","Month"&amp;N669&amp;F669,IF([1]Dashboard!$AK$39="YTD",IF(O669-[1]Dashboard!$AK$37&lt;=0,"YTD"&amp;A669&amp;[1]Dashboard!$AK$37&amp;F669),IF([1]Dashboard!$AK$39="FY","FY"&amp;A669&amp;F669)))</f>
        <v>YTD202406QUEBRA QUEBRA TO GO</v>
      </c>
      <c r="T669" t="str">
        <f>IF([1]Dashboard!$AK$39="Month","Month"&amp;N669&amp;F669,IF([1]Dashboard!$AK$39="YTD",IF(O669-[1]Dashboard!$AK$37&lt;=0,"YTD"&amp;A669&amp;[1]Dashboard!$AK$37&amp;U669),IF([1]Dashboard!$AK$39="FY","FY"&amp;A669&amp;U669)))</f>
        <v>YTD2024061 - QUEBRAQUEBRA QUEBRA TO GO</v>
      </c>
      <c r="U669" t="str">
        <f t="shared" si="43"/>
        <v>1 - QUEBRAQUEBRA QUEBRA TO GO</v>
      </c>
      <c r="V669" t="str">
        <f>IF([1]Dashboard!$AK$39="Month","Month"&amp;N669&amp;C669&amp;E669,IF([1]Dashboard!$AK$39="YTD",IF(O669-[1]Dashboard!$AK$37&lt;=0,"YTD"&amp;A669&amp;[1]Dashboard!$AK$37&amp;C669&amp;E669),IF([1]Dashboard!$AK$39="FY","FY"&amp;A669&amp;C669&amp;E669)))</f>
        <v>YTD202406Abbesses1 - QUEBRA</v>
      </c>
      <c r="W669" t="str">
        <f>IF([1]Dashboard!$AK$39="Month","Month"&amp;N669,IF([1]Dashboard!$AK$39="YTD",IF(O669-[1]Dashboard!$AK$37&lt;=0,"YTD"&amp;A669&amp;[1]Dashboard!$AK$37),IF([1]Dashboard!$AK$39="FY","FY"&amp;A669)))</f>
        <v>YTD202406</v>
      </c>
    </row>
    <row r="670" spans="1:23" x14ac:dyDescent="0.3">
      <c r="A670" t="s">
        <v>23</v>
      </c>
      <c r="B670" t="s">
        <v>342</v>
      </c>
      <c r="C670" t="s">
        <v>25</v>
      </c>
      <c r="D670" t="s">
        <v>71</v>
      </c>
      <c r="E670" t="s">
        <v>49</v>
      </c>
      <c r="F670" t="s">
        <v>50</v>
      </c>
      <c r="G670" t="s">
        <v>57</v>
      </c>
      <c r="H670" t="s">
        <v>58</v>
      </c>
      <c r="I670" s="4">
        <v>29</v>
      </c>
      <c r="J670" s="4">
        <v>64.818775995246583</v>
      </c>
      <c r="K670" s="4">
        <v>22.820484254307782</v>
      </c>
      <c r="L670" s="4">
        <v>41.998291740938804</v>
      </c>
      <c r="M670" s="5">
        <v>5.8</v>
      </c>
      <c r="N670" t="str">
        <f t="shared" si="40"/>
        <v>202404</v>
      </c>
      <c r="O670" t="str">
        <f t="shared" si="41"/>
        <v>04</v>
      </c>
      <c r="P670" t="str">
        <f t="shared" si="42"/>
        <v>04.Apr2024</v>
      </c>
      <c r="Q670" t="str">
        <f>IF([1]Dashboard!$AK$39="Month","Month"&amp;N670&amp;E670,IF([1]Dashboard!$AK$39="YTD",IF(O670-[1]Dashboard!$AK$37&lt;=0,"YTD"&amp;A670&amp;[1]Dashboard!$AK$37&amp;E670),IF([1]Dashboard!$AK$39="FY","FY"&amp;A670&amp;E670)))</f>
        <v>YTD2024061 - QUEBRA</v>
      </c>
      <c r="R670" t="str">
        <f>IF([1]Dashboard!$AK$39="Month","Month"&amp;N670&amp;E670&amp;F670,IF([1]Dashboard!$AK$39="YTD",IF(O670-[1]Dashboard!$AK$37&lt;=0,"YTD"&amp;A670&amp;[1]Dashboard!$AK$37&amp;E670&amp;F670),IF([1]Dashboard!$AK$39="FY","FY"&amp;A670&amp;E670&amp;F670)))</f>
        <v>YTD2024061 - QUEBRAQUEBRA QUEBRA TO GO</v>
      </c>
      <c r="S670" t="str">
        <f>IF([1]Dashboard!$AK$39="Month","Month"&amp;N670&amp;F670,IF([1]Dashboard!$AK$39="YTD",IF(O670-[1]Dashboard!$AK$37&lt;=0,"YTD"&amp;A670&amp;[1]Dashboard!$AK$37&amp;F670),IF([1]Dashboard!$AK$39="FY","FY"&amp;A670&amp;F670)))</f>
        <v>YTD202406QUEBRA QUEBRA TO GO</v>
      </c>
      <c r="T670" t="str">
        <f>IF([1]Dashboard!$AK$39="Month","Month"&amp;N670&amp;F670,IF([1]Dashboard!$AK$39="YTD",IF(O670-[1]Dashboard!$AK$37&lt;=0,"YTD"&amp;A670&amp;[1]Dashboard!$AK$37&amp;U670),IF([1]Dashboard!$AK$39="FY","FY"&amp;A670&amp;U670)))</f>
        <v>YTD2024061 - QUEBRAQUEBRA QUEBRA TO GO</v>
      </c>
      <c r="U670" t="str">
        <f t="shared" si="43"/>
        <v>1 - QUEBRAQUEBRA QUEBRA TO GO</v>
      </c>
      <c r="V670" t="str">
        <f>IF([1]Dashboard!$AK$39="Month","Month"&amp;N670&amp;C670&amp;E670,IF([1]Dashboard!$AK$39="YTD",IF(O670-[1]Dashboard!$AK$37&lt;=0,"YTD"&amp;A670&amp;[1]Dashboard!$AK$37&amp;C670&amp;E670),IF([1]Dashboard!$AK$39="FY","FY"&amp;A670&amp;C670&amp;E670)))</f>
        <v>YTD202406Abbesses1 - QUEBRA</v>
      </c>
      <c r="W670" t="str">
        <f>IF([1]Dashboard!$AK$39="Month","Month"&amp;N670,IF([1]Dashboard!$AK$39="YTD",IF(O670-[1]Dashboard!$AK$37&lt;=0,"YTD"&amp;A670&amp;[1]Dashboard!$AK$37),IF([1]Dashboard!$AK$39="FY","FY"&amp;A670)))</f>
        <v>YTD202406</v>
      </c>
    </row>
    <row r="671" spans="1:23" x14ac:dyDescent="0.3">
      <c r="A671" t="s">
        <v>23</v>
      </c>
      <c r="B671" t="s">
        <v>342</v>
      </c>
      <c r="C671" t="s">
        <v>25</v>
      </c>
      <c r="D671" t="s">
        <v>71</v>
      </c>
      <c r="E671" t="s">
        <v>49</v>
      </c>
      <c r="F671" t="s">
        <v>50</v>
      </c>
      <c r="G671" t="s">
        <v>134</v>
      </c>
      <c r="H671" t="s">
        <v>135</v>
      </c>
      <c r="I671" s="4">
        <v>12</v>
      </c>
      <c r="J671" s="4">
        <v>27.547534165181226</v>
      </c>
      <c r="K671" s="4">
        <v>12.531194295900178</v>
      </c>
      <c r="L671" s="4">
        <v>15.016339869281047</v>
      </c>
      <c r="M671" s="5">
        <v>2.4</v>
      </c>
      <c r="N671" t="str">
        <f t="shared" si="40"/>
        <v>202404</v>
      </c>
      <c r="O671" t="str">
        <f t="shared" si="41"/>
        <v>04</v>
      </c>
      <c r="P671" t="str">
        <f t="shared" si="42"/>
        <v>04.Apr2024</v>
      </c>
      <c r="Q671" t="str">
        <f>IF([1]Dashboard!$AK$39="Month","Month"&amp;N671&amp;E671,IF([1]Dashboard!$AK$39="YTD",IF(O671-[1]Dashboard!$AK$37&lt;=0,"YTD"&amp;A671&amp;[1]Dashboard!$AK$37&amp;E671),IF([1]Dashboard!$AK$39="FY","FY"&amp;A671&amp;E671)))</f>
        <v>YTD2024061 - QUEBRA</v>
      </c>
      <c r="R671" t="str">
        <f>IF([1]Dashboard!$AK$39="Month","Month"&amp;N671&amp;E671&amp;F671,IF([1]Dashboard!$AK$39="YTD",IF(O671-[1]Dashboard!$AK$37&lt;=0,"YTD"&amp;A671&amp;[1]Dashboard!$AK$37&amp;E671&amp;F671),IF([1]Dashboard!$AK$39="FY","FY"&amp;A671&amp;E671&amp;F671)))</f>
        <v>YTD2024061 - QUEBRAQUEBRA QUEBRA TO GO</v>
      </c>
      <c r="S671" t="str">
        <f>IF([1]Dashboard!$AK$39="Month","Month"&amp;N671&amp;F671,IF([1]Dashboard!$AK$39="YTD",IF(O671-[1]Dashboard!$AK$37&lt;=0,"YTD"&amp;A671&amp;[1]Dashboard!$AK$37&amp;F671),IF([1]Dashboard!$AK$39="FY","FY"&amp;A671&amp;F671)))</f>
        <v>YTD202406QUEBRA QUEBRA TO GO</v>
      </c>
      <c r="T671" t="str">
        <f>IF([1]Dashboard!$AK$39="Month","Month"&amp;N671&amp;F671,IF([1]Dashboard!$AK$39="YTD",IF(O671-[1]Dashboard!$AK$37&lt;=0,"YTD"&amp;A671&amp;[1]Dashboard!$AK$37&amp;U671),IF([1]Dashboard!$AK$39="FY","FY"&amp;A671&amp;U671)))</f>
        <v>YTD2024061 - QUEBRAQUEBRA QUEBRA TO GO</v>
      </c>
      <c r="U671" t="str">
        <f t="shared" si="43"/>
        <v>1 - QUEBRAQUEBRA QUEBRA TO GO</v>
      </c>
      <c r="V671" t="str">
        <f>IF([1]Dashboard!$AK$39="Month","Month"&amp;N671&amp;C671&amp;E671,IF([1]Dashboard!$AK$39="YTD",IF(O671-[1]Dashboard!$AK$37&lt;=0,"YTD"&amp;A671&amp;[1]Dashboard!$AK$37&amp;C671&amp;E671),IF([1]Dashboard!$AK$39="FY","FY"&amp;A671&amp;C671&amp;E671)))</f>
        <v>YTD202406Abbesses1 - QUEBRA</v>
      </c>
      <c r="W671" t="str">
        <f>IF([1]Dashboard!$AK$39="Month","Month"&amp;N671,IF([1]Dashboard!$AK$39="YTD",IF(O671-[1]Dashboard!$AK$37&lt;=0,"YTD"&amp;A671&amp;[1]Dashboard!$AK$37),IF([1]Dashboard!$AK$39="FY","FY"&amp;A671)))</f>
        <v>YTD202406</v>
      </c>
    </row>
    <row r="672" spans="1:23" x14ac:dyDescent="0.3">
      <c r="A672" t="s">
        <v>23</v>
      </c>
      <c r="B672" t="s">
        <v>342</v>
      </c>
      <c r="C672" t="s">
        <v>25</v>
      </c>
      <c r="D672" t="s">
        <v>71</v>
      </c>
      <c r="E672" t="s">
        <v>49</v>
      </c>
      <c r="F672" t="s">
        <v>50</v>
      </c>
      <c r="G672" t="s">
        <v>59</v>
      </c>
      <c r="H672" t="s">
        <v>60</v>
      </c>
      <c r="I672" s="4">
        <v>37</v>
      </c>
      <c r="J672" s="4">
        <v>83.250148544266196</v>
      </c>
      <c r="K672" s="4">
        <v>29.816547831253711</v>
      </c>
      <c r="L672" s="4">
        <v>53.433600713012481</v>
      </c>
      <c r="M672" s="5">
        <v>7.4</v>
      </c>
      <c r="N672" t="str">
        <f t="shared" si="40"/>
        <v>202404</v>
      </c>
      <c r="O672" t="str">
        <f t="shared" si="41"/>
        <v>04</v>
      </c>
      <c r="P672" t="str">
        <f t="shared" si="42"/>
        <v>04.Apr2024</v>
      </c>
      <c r="Q672" t="str">
        <f>IF([1]Dashboard!$AK$39="Month","Month"&amp;N672&amp;E672,IF([1]Dashboard!$AK$39="YTD",IF(O672-[1]Dashboard!$AK$37&lt;=0,"YTD"&amp;A672&amp;[1]Dashboard!$AK$37&amp;E672),IF([1]Dashboard!$AK$39="FY","FY"&amp;A672&amp;E672)))</f>
        <v>YTD2024061 - QUEBRA</v>
      </c>
      <c r="R672" t="str">
        <f>IF([1]Dashboard!$AK$39="Month","Month"&amp;N672&amp;E672&amp;F672,IF([1]Dashboard!$AK$39="YTD",IF(O672-[1]Dashboard!$AK$37&lt;=0,"YTD"&amp;A672&amp;[1]Dashboard!$AK$37&amp;E672&amp;F672),IF([1]Dashboard!$AK$39="FY","FY"&amp;A672&amp;E672&amp;F672)))</f>
        <v>YTD2024061 - QUEBRAQUEBRA QUEBRA TO GO</v>
      </c>
      <c r="S672" t="str">
        <f>IF([1]Dashboard!$AK$39="Month","Month"&amp;N672&amp;F672,IF([1]Dashboard!$AK$39="YTD",IF(O672-[1]Dashboard!$AK$37&lt;=0,"YTD"&amp;A672&amp;[1]Dashboard!$AK$37&amp;F672),IF([1]Dashboard!$AK$39="FY","FY"&amp;A672&amp;F672)))</f>
        <v>YTD202406QUEBRA QUEBRA TO GO</v>
      </c>
      <c r="T672" t="str">
        <f>IF([1]Dashboard!$AK$39="Month","Month"&amp;N672&amp;F672,IF([1]Dashboard!$AK$39="YTD",IF(O672-[1]Dashboard!$AK$37&lt;=0,"YTD"&amp;A672&amp;[1]Dashboard!$AK$37&amp;U672),IF([1]Dashboard!$AK$39="FY","FY"&amp;A672&amp;U672)))</f>
        <v>YTD2024061 - QUEBRAQUEBRA QUEBRA TO GO</v>
      </c>
      <c r="U672" t="str">
        <f t="shared" si="43"/>
        <v>1 - QUEBRAQUEBRA QUEBRA TO GO</v>
      </c>
      <c r="V672" t="str">
        <f>IF([1]Dashboard!$AK$39="Month","Month"&amp;N672&amp;C672&amp;E672,IF([1]Dashboard!$AK$39="YTD",IF(O672-[1]Dashboard!$AK$37&lt;=0,"YTD"&amp;A672&amp;[1]Dashboard!$AK$37&amp;C672&amp;E672),IF([1]Dashboard!$AK$39="FY","FY"&amp;A672&amp;C672&amp;E672)))</f>
        <v>YTD202406Abbesses1 - QUEBRA</v>
      </c>
      <c r="W672" t="str">
        <f>IF([1]Dashboard!$AK$39="Month","Month"&amp;N672,IF([1]Dashboard!$AK$39="YTD",IF(O672-[1]Dashboard!$AK$37&lt;=0,"YTD"&amp;A672&amp;[1]Dashboard!$AK$37),IF([1]Dashboard!$AK$39="FY","FY"&amp;A672)))</f>
        <v>YTD202406</v>
      </c>
    </row>
    <row r="673" spans="1:23" x14ac:dyDescent="0.3">
      <c r="A673" t="s">
        <v>23</v>
      </c>
      <c r="B673" t="s">
        <v>342</v>
      </c>
      <c r="C673" t="s">
        <v>25</v>
      </c>
      <c r="D673" t="s">
        <v>71</v>
      </c>
      <c r="E673" t="s">
        <v>49</v>
      </c>
      <c r="F673" t="s">
        <v>50</v>
      </c>
      <c r="G673" t="s">
        <v>136</v>
      </c>
      <c r="H673" t="s">
        <v>137</v>
      </c>
      <c r="I673" s="4">
        <v>22</v>
      </c>
      <c r="J673" s="4">
        <v>55.751633986928098</v>
      </c>
      <c r="K673" s="4">
        <v>21.037581699346401</v>
      </c>
      <c r="L673" s="4">
        <v>34.714052287581701</v>
      </c>
      <c r="M673" s="5">
        <v>4.4000000000000004</v>
      </c>
      <c r="N673" t="str">
        <f t="shared" si="40"/>
        <v>202404</v>
      </c>
      <c r="O673" t="str">
        <f t="shared" si="41"/>
        <v>04</v>
      </c>
      <c r="P673" t="str">
        <f t="shared" si="42"/>
        <v>04.Apr2024</v>
      </c>
      <c r="Q673" t="str">
        <f>IF([1]Dashboard!$AK$39="Month","Month"&amp;N673&amp;E673,IF([1]Dashboard!$AK$39="YTD",IF(O673-[1]Dashboard!$AK$37&lt;=0,"YTD"&amp;A673&amp;[1]Dashboard!$AK$37&amp;E673),IF([1]Dashboard!$AK$39="FY","FY"&amp;A673&amp;E673)))</f>
        <v>YTD2024061 - QUEBRA</v>
      </c>
      <c r="R673" t="str">
        <f>IF([1]Dashboard!$AK$39="Month","Month"&amp;N673&amp;E673&amp;F673,IF([1]Dashboard!$AK$39="YTD",IF(O673-[1]Dashboard!$AK$37&lt;=0,"YTD"&amp;A673&amp;[1]Dashboard!$AK$37&amp;E673&amp;F673),IF([1]Dashboard!$AK$39="FY","FY"&amp;A673&amp;E673&amp;F673)))</f>
        <v>YTD2024061 - QUEBRAQUEBRA QUEBRA TO GO</v>
      </c>
      <c r="S673" t="str">
        <f>IF([1]Dashboard!$AK$39="Month","Month"&amp;N673&amp;F673,IF([1]Dashboard!$AK$39="YTD",IF(O673-[1]Dashboard!$AK$37&lt;=0,"YTD"&amp;A673&amp;[1]Dashboard!$AK$37&amp;F673),IF([1]Dashboard!$AK$39="FY","FY"&amp;A673&amp;F673)))</f>
        <v>YTD202406QUEBRA QUEBRA TO GO</v>
      </c>
      <c r="T673" t="str">
        <f>IF([1]Dashboard!$AK$39="Month","Month"&amp;N673&amp;F673,IF([1]Dashboard!$AK$39="YTD",IF(O673-[1]Dashboard!$AK$37&lt;=0,"YTD"&amp;A673&amp;[1]Dashboard!$AK$37&amp;U673),IF([1]Dashboard!$AK$39="FY","FY"&amp;A673&amp;U673)))</f>
        <v>YTD2024061 - QUEBRAQUEBRA QUEBRA TO GO</v>
      </c>
      <c r="U673" t="str">
        <f t="shared" si="43"/>
        <v>1 - QUEBRAQUEBRA QUEBRA TO GO</v>
      </c>
      <c r="V673" t="str">
        <f>IF([1]Dashboard!$AK$39="Month","Month"&amp;N673&amp;C673&amp;E673,IF([1]Dashboard!$AK$39="YTD",IF(O673-[1]Dashboard!$AK$37&lt;=0,"YTD"&amp;A673&amp;[1]Dashboard!$AK$37&amp;C673&amp;E673),IF([1]Dashboard!$AK$39="FY","FY"&amp;A673&amp;C673&amp;E673)))</f>
        <v>YTD202406Abbesses1 - QUEBRA</v>
      </c>
      <c r="W673" t="str">
        <f>IF([1]Dashboard!$AK$39="Month","Month"&amp;N673,IF([1]Dashboard!$AK$39="YTD",IF(O673-[1]Dashboard!$AK$37&lt;=0,"YTD"&amp;A673&amp;[1]Dashboard!$AK$37),IF([1]Dashboard!$AK$39="FY","FY"&amp;A673)))</f>
        <v>YTD202406</v>
      </c>
    </row>
    <row r="674" spans="1:23" x14ac:dyDescent="0.3">
      <c r="A674" t="s">
        <v>23</v>
      </c>
      <c r="B674" t="s">
        <v>342</v>
      </c>
      <c r="C674" t="s">
        <v>25</v>
      </c>
      <c r="D674" t="s">
        <v>71</v>
      </c>
      <c r="E674" t="s">
        <v>49</v>
      </c>
      <c r="F674" t="s">
        <v>50</v>
      </c>
      <c r="G674" t="s">
        <v>61</v>
      </c>
      <c r="H674" t="s">
        <v>62</v>
      </c>
      <c r="I674" s="4">
        <v>47</v>
      </c>
      <c r="J674" s="4">
        <v>125.40849673202609</v>
      </c>
      <c r="K674" s="4">
        <v>43.303253119429591</v>
      </c>
      <c r="L674" s="4">
        <v>82.105243612596496</v>
      </c>
      <c r="M674" s="5">
        <v>9.4</v>
      </c>
      <c r="N674" t="str">
        <f t="shared" si="40"/>
        <v>202404</v>
      </c>
      <c r="O674" t="str">
        <f t="shared" si="41"/>
        <v>04</v>
      </c>
      <c r="P674" t="str">
        <f t="shared" si="42"/>
        <v>04.Apr2024</v>
      </c>
      <c r="Q674" t="str">
        <f>IF([1]Dashboard!$AK$39="Month","Month"&amp;N674&amp;E674,IF([1]Dashboard!$AK$39="YTD",IF(O674-[1]Dashboard!$AK$37&lt;=0,"YTD"&amp;A674&amp;[1]Dashboard!$AK$37&amp;E674),IF([1]Dashboard!$AK$39="FY","FY"&amp;A674&amp;E674)))</f>
        <v>YTD2024061 - QUEBRA</v>
      </c>
      <c r="R674" t="str">
        <f>IF([1]Dashboard!$AK$39="Month","Month"&amp;N674&amp;E674&amp;F674,IF([1]Dashboard!$AK$39="YTD",IF(O674-[1]Dashboard!$AK$37&lt;=0,"YTD"&amp;A674&amp;[1]Dashboard!$AK$37&amp;E674&amp;F674),IF([1]Dashboard!$AK$39="FY","FY"&amp;A674&amp;E674&amp;F674)))</f>
        <v>YTD2024061 - QUEBRAQUEBRA QUEBRA TO GO</v>
      </c>
      <c r="S674" t="str">
        <f>IF([1]Dashboard!$AK$39="Month","Month"&amp;N674&amp;F674,IF([1]Dashboard!$AK$39="YTD",IF(O674-[1]Dashboard!$AK$37&lt;=0,"YTD"&amp;A674&amp;[1]Dashboard!$AK$37&amp;F674),IF([1]Dashboard!$AK$39="FY","FY"&amp;A674&amp;F674)))</f>
        <v>YTD202406QUEBRA QUEBRA TO GO</v>
      </c>
      <c r="T674" t="str">
        <f>IF([1]Dashboard!$AK$39="Month","Month"&amp;N674&amp;F674,IF([1]Dashboard!$AK$39="YTD",IF(O674-[1]Dashboard!$AK$37&lt;=0,"YTD"&amp;A674&amp;[1]Dashboard!$AK$37&amp;U674),IF([1]Dashboard!$AK$39="FY","FY"&amp;A674&amp;U674)))</f>
        <v>YTD2024061 - QUEBRAQUEBRA QUEBRA TO GO</v>
      </c>
      <c r="U674" t="str">
        <f t="shared" si="43"/>
        <v>1 - QUEBRAQUEBRA QUEBRA TO GO</v>
      </c>
      <c r="V674" t="str">
        <f>IF([1]Dashboard!$AK$39="Month","Month"&amp;N674&amp;C674&amp;E674,IF([1]Dashboard!$AK$39="YTD",IF(O674-[1]Dashboard!$AK$37&lt;=0,"YTD"&amp;A674&amp;[1]Dashboard!$AK$37&amp;C674&amp;E674),IF([1]Dashboard!$AK$39="FY","FY"&amp;A674&amp;C674&amp;E674)))</f>
        <v>YTD202406Abbesses1 - QUEBRA</v>
      </c>
      <c r="W674" t="str">
        <f>IF([1]Dashboard!$AK$39="Month","Month"&amp;N674,IF([1]Dashboard!$AK$39="YTD",IF(O674-[1]Dashboard!$AK$37&lt;=0,"YTD"&amp;A674&amp;[1]Dashboard!$AK$37),IF([1]Dashboard!$AK$39="FY","FY"&amp;A674)))</f>
        <v>YTD202406</v>
      </c>
    </row>
    <row r="675" spans="1:23" x14ac:dyDescent="0.3">
      <c r="A675" t="s">
        <v>23</v>
      </c>
      <c r="B675" t="s">
        <v>342</v>
      </c>
      <c r="C675" t="s">
        <v>25</v>
      </c>
      <c r="D675" t="s">
        <v>71</v>
      </c>
      <c r="E675" t="s">
        <v>49</v>
      </c>
      <c r="F675" t="s">
        <v>50</v>
      </c>
      <c r="G675" t="s">
        <v>63</v>
      </c>
      <c r="H675" t="s">
        <v>64</v>
      </c>
      <c r="I675" s="4">
        <v>29</v>
      </c>
      <c r="J675" s="4">
        <v>64.616755793226375</v>
      </c>
      <c r="K675" s="4">
        <v>28.280600118835419</v>
      </c>
      <c r="L675" s="4">
        <v>36.336155674390959</v>
      </c>
      <c r="M675" s="5">
        <v>5.8</v>
      </c>
      <c r="N675" t="str">
        <f t="shared" si="40"/>
        <v>202404</v>
      </c>
      <c r="O675" t="str">
        <f t="shared" si="41"/>
        <v>04</v>
      </c>
      <c r="P675" t="str">
        <f t="shared" si="42"/>
        <v>04.Apr2024</v>
      </c>
      <c r="Q675" t="str">
        <f>IF([1]Dashboard!$AK$39="Month","Month"&amp;N675&amp;E675,IF([1]Dashboard!$AK$39="YTD",IF(O675-[1]Dashboard!$AK$37&lt;=0,"YTD"&amp;A675&amp;[1]Dashboard!$AK$37&amp;E675),IF([1]Dashboard!$AK$39="FY","FY"&amp;A675&amp;E675)))</f>
        <v>YTD2024061 - QUEBRA</v>
      </c>
      <c r="R675" t="str">
        <f>IF([1]Dashboard!$AK$39="Month","Month"&amp;N675&amp;E675&amp;F675,IF([1]Dashboard!$AK$39="YTD",IF(O675-[1]Dashboard!$AK$37&lt;=0,"YTD"&amp;A675&amp;[1]Dashboard!$AK$37&amp;E675&amp;F675),IF([1]Dashboard!$AK$39="FY","FY"&amp;A675&amp;E675&amp;F675)))</f>
        <v>YTD2024061 - QUEBRAQUEBRA QUEBRA TO GO</v>
      </c>
      <c r="S675" t="str">
        <f>IF([1]Dashboard!$AK$39="Month","Month"&amp;N675&amp;F675,IF([1]Dashboard!$AK$39="YTD",IF(O675-[1]Dashboard!$AK$37&lt;=0,"YTD"&amp;A675&amp;[1]Dashboard!$AK$37&amp;F675),IF([1]Dashboard!$AK$39="FY","FY"&amp;A675&amp;F675)))</f>
        <v>YTD202406QUEBRA QUEBRA TO GO</v>
      </c>
      <c r="T675" t="str">
        <f>IF([1]Dashboard!$AK$39="Month","Month"&amp;N675&amp;F675,IF([1]Dashboard!$AK$39="YTD",IF(O675-[1]Dashboard!$AK$37&lt;=0,"YTD"&amp;A675&amp;[1]Dashboard!$AK$37&amp;U675),IF([1]Dashboard!$AK$39="FY","FY"&amp;A675&amp;U675)))</f>
        <v>YTD2024061 - QUEBRAQUEBRA QUEBRA TO GO</v>
      </c>
      <c r="U675" t="str">
        <f t="shared" si="43"/>
        <v>1 - QUEBRAQUEBRA QUEBRA TO GO</v>
      </c>
      <c r="V675" t="str">
        <f>IF([1]Dashboard!$AK$39="Month","Month"&amp;N675&amp;C675&amp;E675,IF([1]Dashboard!$AK$39="YTD",IF(O675-[1]Dashboard!$AK$37&lt;=0,"YTD"&amp;A675&amp;[1]Dashboard!$AK$37&amp;C675&amp;E675),IF([1]Dashboard!$AK$39="FY","FY"&amp;A675&amp;C675&amp;E675)))</f>
        <v>YTD202406Abbesses1 - QUEBRA</v>
      </c>
      <c r="W675" t="str">
        <f>IF([1]Dashboard!$AK$39="Month","Month"&amp;N675,IF([1]Dashboard!$AK$39="YTD",IF(O675-[1]Dashboard!$AK$37&lt;=0,"YTD"&amp;A675&amp;[1]Dashboard!$AK$37),IF([1]Dashboard!$AK$39="FY","FY"&amp;A675)))</f>
        <v>YTD202406</v>
      </c>
    </row>
    <row r="676" spans="1:23" x14ac:dyDescent="0.3">
      <c r="A676" t="s">
        <v>23</v>
      </c>
      <c r="B676" t="s">
        <v>342</v>
      </c>
      <c r="C676" t="s">
        <v>25</v>
      </c>
      <c r="D676" t="s">
        <v>71</v>
      </c>
      <c r="E676" t="s">
        <v>49</v>
      </c>
      <c r="F676" t="s">
        <v>50</v>
      </c>
      <c r="G676" t="s">
        <v>65</v>
      </c>
      <c r="H676" t="s">
        <v>66</v>
      </c>
      <c r="I676" s="4">
        <v>23</v>
      </c>
      <c r="J676" s="4">
        <v>58.18181818181818</v>
      </c>
      <c r="K676" s="4">
        <v>24.223113487819372</v>
      </c>
      <c r="L676" s="4">
        <v>33.958704693998811</v>
      </c>
      <c r="M676" s="5">
        <v>4.5999999999999996</v>
      </c>
      <c r="N676" t="str">
        <f t="shared" si="40"/>
        <v>202404</v>
      </c>
      <c r="O676" t="str">
        <f t="shared" si="41"/>
        <v>04</v>
      </c>
      <c r="P676" t="str">
        <f t="shared" si="42"/>
        <v>04.Apr2024</v>
      </c>
      <c r="Q676" t="str">
        <f>IF([1]Dashboard!$AK$39="Month","Month"&amp;N676&amp;E676,IF([1]Dashboard!$AK$39="YTD",IF(O676-[1]Dashboard!$AK$37&lt;=0,"YTD"&amp;A676&amp;[1]Dashboard!$AK$37&amp;E676),IF([1]Dashboard!$AK$39="FY","FY"&amp;A676&amp;E676)))</f>
        <v>YTD2024061 - QUEBRA</v>
      </c>
      <c r="R676" t="str">
        <f>IF([1]Dashboard!$AK$39="Month","Month"&amp;N676&amp;E676&amp;F676,IF([1]Dashboard!$AK$39="YTD",IF(O676-[1]Dashboard!$AK$37&lt;=0,"YTD"&amp;A676&amp;[1]Dashboard!$AK$37&amp;E676&amp;F676),IF([1]Dashboard!$AK$39="FY","FY"&amp;A676&amp;E676&amp;F676)))</f>
        <v>YTD2024061 - QUEBRAQUEBRA QUEBRA TO GO</v>
      </c>
      <c r="S676" t="str">
        <f>IF([1]Dashboard!$AK$39="Month","Month"&amp;N676&amp;F676,IF([1]Dashboard!$AK$39="YTD",IF(O676-[1]Dashboard!$AK$37&lt;=0,"YTD"&amp;A676&amp;[1]Dashboard!$AK$37&amp;F676),IF([1]Dashboard!$AK$39="FY","FY"&amp;A676&amp;F676)))</f>
        <v>YTD202406QUEBRA QUEBRA TO GO</v>
      </c>
      <c r="T676" t="str">
        <f>IF([1]Dashboard!$AK$39="Month","Month"&amp;N676&amp;F676,IF([1]Dashboard!$AK$39="YTD",IF(O676-[1]Dashboard!$AK$37&lt;=0,"YTD"&amp;A676&amp;[1]Dashboard!$AK$37&amp;U676),IF([1]Dashboard!$AK$39="FY","FY"&amp;A676&amp;U676)))</f>
        <v>YTD2024061 - QUEBRAQUEBRA QUEBRA TO GO</v>
      </c>
      <c r="U676" t="str">
        <f t="shared" si="43"/>
        <v>1 - QUEBRAQUEBRA QUEBRA TO GO</v>
      </c>
      <c r="V676" t="str">
        <f>IF([1]Dashboard!$AK$39="Month","Month"&amp;N676&amp;C676&amp;E676,IF([1]Dashboard!$AK$39="YTD",IF(O676-[1]Dashboard!$AK$37&lt;=0,"YTD"&amp;A676&amp;[1]Dashboard!$AK$37&amp;C676&amp;E676),IF([1]Dashboard!$AK$39="FY","FY"&amp;A676&amp;C676&amp;E676)))</f>
        <v>YTD202406Abbesses1 - QUEBRA</v>
      </c>
      <c r="W676" t="str">
        <f>IF([1]Dashboard!$AK$39="Month","Month"&amp;N676,IF([1]Dashboard!$AK$39="YTD",IF(O676-[1]Dashboard!$AK$37&lt;=0,"YTD"&amp;A676&amp;[1]Dashboard!$AK$37),IF([1]Dashboard!$AK$39="FY","FY"&amp;A676)))</f>
        <v>YTD202406</v>
      </c>
    </row>
    <row r="677" spans="1:23" x14ac:dyDescent="0.3">
      <c r="A677" t="s">
        <v>23</v>
      </c>
      <c r="B677" t="s">
        <v>342</v>
      </c>
      <c r="C677" t="s">
        <v>25</v>
      </c>
      <c r="D677" t="s">
        <v>71</v>
      </c>
      <c r="E677" t="s">
        <v>138</v>
      </c>
      <c r="F677" t="s">
        <v>139</v>
      </c>
      <c r="G677" t="s">
        <v>301</v>
      </c>
      <c r="H677" t="s">
        <v>302</v>
      </c>
      <c r="I677" s="4">
        <v>21</v>
      </c>
      <c r="J677" s="4">
        <v>33.709150326797378</v>
      </c>
      <c r="K677" s="4">
        <v>10.824420677361854</v>
      </c>
      <c r="L677" s="4">
        <v>22.884729649435524</v>
      </c>
      <c r="M677" s="5">
        <v>21</v>
      </c>
      <c r="N677" t="str">
        <f t="shared" si="40"/>
        <v>202404</v>
      </c>
      <c r="O677" t="str">
        <f t="shared" si="41"/>
        <v>04</v>
      </c>
      <c r="P677" t="str">
        <f t="shared" si="42"/>
        <v>04.Apr2024</v>
      </c>
      <c r="Q677" t="str">
        <f>IF([1]Dashboard!$AK$39="Month","Month"&amp;N677&amp;E677,IF([1]Dashboard!$AK$39="YTD",IF(O677-[1]Dashboard!$AK$37&lt;=0,"YTD"&amp;A677&amp;[1]Dashboard!$AK$37&amp;E677),IF([1]Dashboard!$AK$39="FY","FY"&amp;A677&amp;E677)))</f>
        <v>YTD2024062 - BARISTA</v>
      </c>
      <c r="R677" t="str">
        <f>IF([1]Dashboard!$AK$39="Month","Month"&amp;N677&amp;E677&amp;F677,IF([1]Dashboard!$AK$39="YTD",IF(O677-[1]Dashboard!$AK$37&lt;=0,"YTD"&amp;A677&amp;[1]Dashboard!$AK$37&amp;E677&amp;F677),IF([1]Dashboard!$AK$39="FY","FY"&amp;A677&amp;E677&amp;F677)))</f>
        <v>YTD2024062 - BARISTABARISTA</v>
      </c>
      <c r="S677" t="str">
        <f>IF([1]Dashboard!$AK$39="Month","Month"&amp;N677&amp;F677,IF([1]Dashboard!$AK$39="YTD",IF(O677-[1]Dashboard!$AK$37&lt;=0,"YTD"&amp;A677&amp;[1]Dashboard!$AK$37&amp;F677),IF([1]Dashboard!$AK$39="FY","FY"&amp;A677&amp;F677)))</f>
        <v>YTD202406BARISTA</v>
      </c>
      <c r="T677" t="str">
        <f>IF([1]Dashboard!$AK$39="Month","Month"&amp;N677&amp;F677,IF([1]Dashboard!$AK$39="YTD",IF(O677-[1]Dashboard!$AK$37&lt;=0,"YTD"&amp;A677&amp;[1]Dashboard!$AK$37&amp;U677),IF([1]Dashboard!$AK$39="FY","FY"&amp;A677&amp;U677)))</f>
        <v>YTD2024062 - BARISTABARISTA</v>
      </c>
      <c r="U677" t="str">
        <f t="shared" si="43"/>
        <v>2 - BARISTABARISTA</v>
      </c>
      <c r="V677" t="str">
        <f>IF([1]Dashboard!$AK$39="Month","Month"&amp;N677&amp;C677&amp;E677,IF([1]Dashboard!$AK$39="YTD",IF(O677-[1]Dashboard!$AK$37&lt;=0,"YTD"&amp;A677&amp;[1]Dashboard!$AK$37&amp;C677&amp;E677),IF([1]Dashboard!$AK$39="FY","FY"&amp;A677&amp;C677&amp;E677)))</f>
        <v>YTD202406Abbesses2 - BARISTA</v>
      </c>
      <c r="W677" t="str">
        <f>IF([1]Dashboard!$AK$39="Month","Month"&amp;N677,IF([1]Dashboard!$AK$39="YTD",IF(O677-[1]Dashboard!$AK$37&lt;=0,"YTD"&amp;A677&amp;[1]Dashboard!$AK$37),IF([1]Dashboard!$AK$39="FY","FY"&amp;A677)))</f>
        <v>YTD202406</v>
      </c>
    </row>
    <row r="678" spans="1:23" x14ac:dyDescent="0.3">
      <c r="A678" t="s">
        <v>23</v>
      </c>
      <c r="B678" t="s">
        <v>342</v>
      </c>
      <c r="C678" t="s">
        <v>25</v>
      </c>
      <c r="D678" t="s">
        <v>71</v>
      </c>
      <c r="E678" t="s">
        <v>138</v>
      </c>
      <c r="F678" t="s">
        <v>139</v>
      </c>
      <c r="G678" t="s">
        <v>303</v>
      </c>
      <c r="H678" t="s">
        <v>304</v>
      </c>
      <c r="I678" s="4">
        <v>12</v>
      </c>
      <c r="J678" s="4">
        <v>19.447415329768269</v>
      </c>
      <c r="K678" s="4">
        <v>10.463458110516934</v>
      </c>
      <c r="L678" s="4">
        <v>8.9839572192513355</v>
      </c>
      <c r="M678" s="5">
        <v>12</v>
      </c>
      <c r="N678" t="str">
        <f t="shared" si="40"/>
        <v>202404</v>
      </c>
      <c r="O678" t="str">
        <f t="shared" si="41"/>
        <v>04</v>
      </c>
      <c r="P678" t="str">
        <f t="shared" si="42"/>
        <v>04.Apr2024</v>
      </c>
      <c r="Q678" t="str">
        <f>IF([1]Dashboard!$AK$39="Month","Month"&amp;N678&amp;E678,IF([1]Dashboard!$AK$39="YTD",IF(O678-[1]Dashboard!$AK$37&lt;=0,"YTD"&amp;A678&amp;[1]Dashboard!$AK$37&amp;E678),IF([1]Dashboard!$AK$39="FY","FY"&amp;A678&amp;E678)))</f>
        <v>YTD2024062 - BARISTA</v>
      </c>
      <c r="R678" t="str">
        <f>IF([1]Dashboard!$AK$39="Month","Month"&amp;N678&amp;E678&amp;F678,IF([1]Dashboard!$AK$39="YTD",IF(O678-[1]Dashboard!$AK$37&lt;=0,"YTD"&amp;A678&amp;[1]Dashboard!$AK$37&amp;E678&amp;F678),IF([1]Dashboard!$AK$39="FY","FY"&amp;A678&amp;E678&amp;F678)))</f>
        <v>YTD2024062 - BARISTABARISTA</v>
      </c>
      <c r="S678" t="str">
        <f>IF([1]Dashboard!$AK$39="Month","Month"&amp;N678&amp;F678,IF([1]Dashboard!$AK$39="YTD",IF(O678-[1]Dashboard!$AK$37&lt;=0,"YTD"&amp;A678&amp;[1]Dashboard!$AK$37&amp;F678),IF([1]Dashboard!$AK$39="FY","FY"&amp;A678&amp;F678)))</f>
        <v>YTD202406BARISTA</v>
      </c>
      <c r="T678" t="str">
        <f>IF([1]Dashboard!$AK$39="Month","Month"&amp;N678&amp;F678,IF([1]Dashboard!$AK$39="YTD",IF(O678-[1]Dashboard!$AK$37&lt;=0,"YTD"&amp;A678&amp;[1]Dashboard!$AK$37&amp;U678),IF([1]Dashboard!$AK$39="FY","FY"&amp;A678&amp;U678)))</f>
        <v>YTD2024062 - BARISTABARISTA</v>
      </c>
      <c r="U678" t="str">
        <f t="shared" si="43"/>
        <v>2 - BARISTABARISTA</v>
      </c>
      <c r="V678" t="str">
        <f>IF([1]Dashboard!$AK$39="Month","Month"&amp;N678&amp;C678&amp;E678,IF([1]Dashboard!$AK$39="YTD",IF(O678-[1]Dashboard!$AK$37&lt;=0,"YTD"&amp;A678&amp;[1]Dashboard!$AK$37&amp;C678&amp;E678),IF([1]Dashboard!$AK$39="FY","FY"&amp;A678&amp;C678&amp;E678)))</f>
        <v>YTD202406Abbesses2 - BARISTA</v>
      </c>
      <c r="W678" t="str">
        <f>IF([1]Dashboard!$AK$39="Month","Month"&amp;N678,IF([1]Dashboard!$AK$39="YTD",IF(O678-[1]Dashboard!$AK$37&lt;=0,"YTD"&amp;A678&amp;[1]Dashboard!$AK$37),IF([1]Dashboard!$AK$39="FY","FY"&amp;A678)))</f>
        <v>YTD202406</v>
      </c>
    </row>
    <row r="679" spans="1:23" x14ac:dyDescent="0.3">
      <c r="A679" t="s">
        <v>23</v>
      </c>
      <c r="B679" t="s">
        <v>342</v>
      </c>
      <c r="C679" t="s">
        <v>25</v>
      </c>
      <c r="D679" t="s">
        <v>71</v>
      </c>
      <c r="E679" t="s">
        <v>138</v>
      </c>
      <c r="F679" t="s">
        <v>139</v>
      </c>
      <c r="G679" t="s">
        <v>140</v>
      </c>
      <c r="H679" t="s">
        <v>141</v>
      </c>
      <c r="I679" s="4">
        <v>22</v>
      </c>
      <c r="J679" s="4">
        <v>14.545454545454547</v>
      </c>
      <c r="K679" s="4">
        <v>2.7124183006535949</v>
      </c>
      <c r="L679" s="4">
        <v>11.833036244800953</v>
      </c>
      <c r="M679" s="5">
        <v>22</v>
      </c>
      <c r="N679" t="str">
        <f t="shared" si="40"/>
        <v>202404</v>
      </c>
      <c r="O679" t="str">
        <f t="shared" si="41"/>
        <v>04</v>
      </c>
      <c r="P679" t="str">
        <f t="shared" si="42"/>
        <v>04.Apr2024</v>
      </c>
      <c r="Q679" t="str">
        <f>IF([1]Dashboard!$AK$39="Month","Month"&amp;N679&amp;E679,IF([1]Dashboard!$AK$39="YTD",IF(O679-[1]Dashboard!$AK$37&lt;=0,"YTD"&amp;A679&amp;[1]Dashboard!$AK$37&amp;E679),IF([1]Dashboard!$AK$39="FY","FY"&amp;A679&amp;E679)))</f>
        <v>YTD2024062 - BARISTA</v>
      </c>
      <c r="R679" t="str">
        <f>IF([1]Dashboard!$AK$39="Month","Month"&amp;N679&amp;E679&amp;F679,IF([1]Dashboard!$AK$39="YTD",IF(O679-[1]Dashboard!$AK$37&lt;=0,"YTD"&amp;A679&amp;[1]Dashboard!$AK$37&amp;E679&amp;F679),IF([1]Dashboard!$AK$39="FY","FY"&amp;A679&amp;E679&amp;F679)))</f>
        <v>YTD2024062 - BARISTABARISTA</v>
      </c>
      <c r="S679" t="str">
        <f>IF([1]Dashboard!$AK$39="Month","Month"&amp;N679&amp;F679,IF([1]Dashboard!$AK$39="YTD",IF(O679-[1]Dashboard!$AK$37&lt;=0,"YTD"&amp;A679&amp;[1]Dashboard!$AK$37&amp;F679),IF([1]Dashboard!$AK$39="FY","FY"&amp;A679&amp;F679)))</f>
        <v>YTD202406BARISTA</v>
      </c>
      <c r="T679" t="str">
        <f>IF([1]Dashboard!$AK$39="Month","Month"&amp;N679&amp;F679,IF([1]Dashboard!$AK$39="YTD",IF(O679-[1]Dashboard!$AK$37&lt;=0,"YTD"&amp;A679&amp;[1]Dashboard!$AK$37&amp;U679),IF([1]Dashboard!$AK$39="FY","FY"&amp;A679&amp;U679)))</f>
        <v>YTD2024062 - BARISTABARISTA</v>
      </c>
      <c r="U679" t="str">
        <f t="shared" si="43"/>
        <v>2 - BARISTABARISTA</v>
      </c>
      <c r="V679" t="str">
        <f>IF([1]Dashboard!$AK$39="Month","Month"&amp;N679&amp;C679&amp;E679,IF([1]Dashboard!$AK$39="YTD",IF(O679-[1]Dashboard!$AK$37&lt;=0,"YTD"&amp;A679&amp;[1]Dashboard!$AK$37&amp;C679&amp;E679),IF([1]Dashboard!$AK$39="FY","FY"&amp;A679&amp;C679&amp;E679)))</f>
        <v>YTD202406Abbesses2 - BARISTA</v>
      </c>
      <c r="W679" t="str">
        <f>IF([1]Dashboard!$AK$39="Month","Month"&amp;N679,IF([1]Dashboard!$AK$39="YTD",IF(O679-[1]Dashboard!$AK$37&lt;=0,"YTD"&amp;A679&amp;[1]Dashboard!$AK$37),IF([1]Dashboard!$AK$39="FY","FY"&amp;A679)))</f>
        <v>YTD202406</v>
      </c>
    </row>
    <row r="680" spans="1:23" x14ac:dyDescent="0.3">
      <c r="A680" t="s">
        <v>23</v>
      </c>
      <c r="B680" t="s">
        <v>342</v>
      </c>
      <c r="C680" t="s">
        <v>25</v>
      </c>
      <c r="D680" t="s">
        <v>71</v>
      </c>
      <c r="E680" t="s">
        <v>138</v>
      </c>
      <c r="F680" t="s">
        <v>139</v>
      </c>
      <c r="G680" t="s">
        <v>144</v>
      </c>
      <c r="H680" t="s">
        <v>145</v>
      </c>
      <c r="I680" s="4">
        <v>40</v>
      </c>
      <c r="J680" s="4">
        <v>29.634581105169339</v>
      </c>
      <c r="K680" s="4">
        <v>6.2982768865121814</v>
      </c>
      <c r="L680" s="4">
        <v>23.336304218657158</v>
      </c>
      <c r="M680" s="5">
        <v>40</v>
      </c>
      <c r="N680" t="str">
        <f t="shared" si="40"/>
        <v>202404</v>
      </c>
      <c r="O680" t="str">
        <f t="shared" si="41"/>
        <v>04</v>
      </c>
      <c r="P680" t="str">
        <f t="shared" si="42"/>
        <v>04.Apr2024</v>
      </c>
      <c r="Q680" t="str">
        <f>IF([1]Dashboard!$AK$39="Month","Month"&amp;N680&amp;E680,IF([1]Dashboard!$AK$39="YTD",IF(O680-[1]Dashboard!$AK$37&lt;=0,"YTD"&amp;A680&amp;[1]Dashboard!$AK$37&amp;E680),IF([1]Dashboard!$AK$39="FY","FY"&amp;A680&amp;E680)))</f>
        <v>YTD2024062 - BARISTA</v>
      </c>
      <c r="R680" t="str">
        <f>IF([1]Dashboard!$AK$39="Month","Month"&amp;N680&amp;E680&amp;F680,IF([1]Dashboard!$AK$39="YTD",IF(O680-[1]Dashboard!$AK$37&lt;=0,"YTD"&amp;A680&amp;[1]Dashboard!$AK$37&amp;E680&amp;F680),IF([1]Dashboard!$AK$39="FY","FY"&amp;A680&amp;E680&amp;F680)))</f>
        <v>YTD2024062 - BARISTABARISTA</v>
      </c>
      <c r="S680" t="str">
        <f>IF([1]Dashboard!$AK$39="Month","Month"&amp;N680&amp;F680,IF([1]Dashboard!$AK$39="YTD",IF(O680-[1]Dashboard!$AK$37&lt;=0,"YTD"&amp;A680&amp;[1]Dashboard!$AK$37&amp;F680),IF([1]Dashboard!$AK$39="FY","FY"&amp;A680&amp;F680)))</f>
        <v>YTD202406BARISTA</v>
      </c>
      <c r="T680" t="str">
        <f>IF([1]Dashboard!$AK$39="Month","Month"&amp;N680&amp;F680,IF([1]Dashboard!$AK$39="YTD",IF(O680-[1]Dashboard!$AK$37&lt;=0,"YTD"&amp;A680&amp;[1]Dashboard!$AK$37&amp;U680),IF([1]Dashboard!$AK$39="FY","FY"&amp;A680&amp;U680)))</f>
        <v>YTD2024062 - BARISTABARISTA</v>
      </c>
      <c r="U680" t="str">
        <f t="shared" si="43"/>
        <v>2 - BARISTABARISTA</v>
      </c>
      <c r="V680" t="str">
        <f>IF([1]Dashboard!$AK$39="Month","Month"&amp;N680&amp;C680&amp;E680,IF([1]Dashboard!$AK$39="YTD",IF(O680-[1]Dashboard!$AK$37&lt;=0,"YTD"&amp;A680&amp;[1]Dashboard!$AK$37&amp;C680&amp;E680),IF([1]Dashboard!$AK$39="FY","FY"&amp;A680&amp;C680&amp;E680)))</f>
        <v>YTD202406Abbesses2 - BARISTA</v>
      </c>
      <c r="W680" t="str">
        <f>IF([1]Dashboard!$AK$39="Month","Month"&amp;N680,IF([1]Dashboard!$AK$39="YTD",IF(O680-[1]Dashboard!$AK$37&lt;=0,"YTD"&amp;A680&amp;[1]Dashboard!$AK$37),IF([1]Dashboard!$AK$39="FY","FY"&amp;A680)))</f>
        <v>YTD202406</v>
      </c>
    </row>
    <row r="681" spans="1:23" x14ac:dyDescent="0.3">
      <c r="A681" t="s">
        <v>23</v>
      </c>
      <c r="B681" t="s">
        <v>342</v>
      </c>
      <c r="C681" t="s">
        <v>25</v>
      </c>
      <c r="D681" t="s">
        <v>71</v>
      </c>
      <c r="E681" t="s">
        <v>138</v>
      </c>
      <c r="F681" t="s">
        <v>139</v>
      </c>
      <c r="G681" t="s">
        <v>146</v>
      </c>
      <c r="H681" t="s">
        <v>147</v>
      </c>
      <c r="I681" s="4">
        <v>19</v>
      </c>
      <c r="J681" s="4">
        <v>10.779857397504456</v>
      </c>
      <c r="K681" s="4">
        <v>2.7941176470588234</v>
      </c>
      <c r="L681" s="4">
        <v>7.9857397504456316</v>
      </c>
      <c r="M681" s="5">
        <v>19</v>
      </c>
      <c r="N681" t="str">
        <f t="shared" si="40"/>
        <v>202404</v>
      </c>
      <c r="O681" t="str">
        <f t="shared" si="41"/>
        <v>04</v>
      </c>
      <c r="P681" t="str">
        <f t="shared" si="42"/>
        <v>04.Apr2024</v>
      </c>
      <c r="Q681" t="str">
        <f>IF([1]Dashboard!$AK$39="Month","Month"&amp;N681&amp;E681,IF([1]Dashboard!$AK$39="YTD",IF(O681-[1]Dashboard!$AK$37&lt;=0,"YTD"&amp;A681&amp;[1]Dashboard!$AK$37&amp;E681),IF([1]Dashboard!$AK$39="FY","FY"&amp;A681&amp;E681)))</f>
        <v>YTD2024062 - BARISTA</v>
      </c>
      <c r="R681" t="str">
        <f>IF([1]Dashboard!$AK$39="Month","Month"&amp;N681&amp;E681&amp;F681,IF([1]Dashboard!$AK$39="YTD",IF(O681-[1]Dashboard!$AK$37&lt;=0,"YTD"&amp;A681&amp;[1]Dashboard!$AK$37&amp;E681&amp;F681),IF([1]Dashboard!$AK$39="FY","FY"&amp;A681&amp;E681&amp;F681)))</f>
        <v>YTD2024062 - BARISTABARISTA</v>
      </c>
      <c r="S681" t="str">
        <f>IF([1]Dashboard!$AK$39="Month","Month"&amp;N681&amp;F681,IF([1]Dashboard!$AK$39="YTD",IF(O681-[1]Dashboard!$AK$37&lt;=0,"YTD"&amp;A681&amp;[1]Dashboard!$AK$37&amp;F681),IF([1]Dashboard!$AK$39="FY","FY"&amp;A681&amp;F681)))</f>
        <v>YTD202406BARISTA</v>
      </c>
      <c r="T681" t="str">
        <f>IF([1]Dashboard!$AK$39="Month","Month"&amp;N681&amp;F681,IF([1]Dashboard!$AK$39="YTD",IF(O681-[1]Dashboard!$AK$37&lt;=0,"YTD"&amp;A681&amp;[1]Dashboard!$AK$37&amp;U681),IF([1]Dashboard!$AK$39="FY","FY"&amp;A681&amp;U681)))</f>
        <v>YTD2024062 - BARISTABARISTA</v>
      </c>
      <c r="U681" t="str">
        <f t="shared" si="43"/>
        <v>2 - BARISTABARISTA</v>
      </c>
      <c r="V681" t="str">
        <f>IF([1]Dashboard!$AK$39="Month","Month"&amp;N681&amp;C681&amp;E681,IF([1]Dashboard!$AK$39="YTD",IF(O681-[1]Dashboard!$AK$37&lt;=0,"YTD"&amp;A681&amp;[1]Dashboard!$AK$37&amp;C681&amp;E681),IF([1]Dashboard!$AK$39="FY","FY"&amp;A681&amp;C681&amp;E681)))</f>
        <v>YTD202406Abbesses2 - BARISTA</v>
      </c>
      <c r="W681" t="str">
        <f>IF([1]Dashboard!$AK$39="Month","Month"&amp;N681,IF([1]Dashboard!$AK$39="YTD",IF(O681-[1]Dashboard!$AK$37&lt;=0,"YTD"&amp;A681&amp;[1]Dashboard!$AK$37),IF([1]Dashboard!$AK$39="FY","FY"&amp;A681)))</f>
        <v>YTD202406</v>
      </c>
    </row>
    <row r="682" spans="1:23" x14ac:dyDescent="0.3">
      <c r="A682" t="s">
        <v>23</v>
      </c>
      <c r="B682" t="s">
        <v>342</v>
      </c>
      <c r="C682" t="s">
        <v>25</v>
      </c>
      <c r="D682" t="s">
        <v>71</v>
      </c>
      <c r="E682" t="s">
        <v>138</v>
      </c>
      <c r="F682" t="s">
        <v>139</v>
      </c>
      <c r="G682" t="s">
        <v>150</v>
      </c>
      <c r="H682" t="s">
        <v>151</v>
      </c>
      <c r="I682" s="4">
        <v>97</v>
      </c>
      <c r="J682" s="4">
        <v>41.800356506238835</v>
      </c>
      <c r="K682" s="4">
        <v>10.986705288175877</v>
      </c>
      <c r="L682" s="4">
        <v>30.813651218062962</v>
      </c>
      <c r="M682" s="5">
        <v>97</v>
      </c>
      <c r="N682" t="str">
        <f t="shared" si="40"/>
        <v>202404</v>
      </c>
      <c r="O682" t="str">
        <f t="shared" si="41"/>
        <v>04</v>
      </c>
      <c r="P682" t="str">
        <f t="shared" si="42"/>
        <v>04.Apr2024</v>
      </c>
      <c r="Q682" t="str">
        <f>IF([1]Dashboard!$AK$39="Month","Month"&amp;N682&amp;E682,IF([1]Dashboard!$AK$39="YTD",IF(O682-[1]Dashboard!$AK$37&lt;=0,"YTD"&amp;A682&amp;[1]Dashboard!$AK$37&amp;E682),IF([1]Dashboard!$AK$39="FY","FY"&amp;A682&amp;E682)))</f>
        <v>YTD2024062 - BARISTA</v>
      </c>
      <c r="R682" t="str">
        <f>IF([1]Dashboard!$AK$39="Month","Month"&amp;N682&amp;E682&amp;F682,IF([1]Dashboard!$AK$39="YTD",IF(O682-[1]Dashboard!$AK$37&lt;=0,"YTD"&amp;A682&amp;[1]Dashboard!$AK$37&amp;E682&amp;F682),IF([1]Dashboard!$AK$39="FY","FY"&amp;A682&amp;E682&amp;F682)))</f>
        <v>YTD2024062 - BARISTABARISTA</v>
      </c>
      <c r="S682" t="str">
        <f>IF([1]Dashboard!$AK$39="Month","Month"&amp;N682&amp;F682,IF([1]Dashboard!$AK$39="YTD",IF(O682-[1]Dashboard!$AK$37&lt;=0,"YTD"&amp;A682&amp;[1]Dashboard!$AK$37&amp;F682),IF([1]Dashboard!$AK$39="FY","FY"&amp;A682&amp;F682)))</f>
        <v>YTD202406BARISTA</v>
      </c>
      <c r="T682" t="str">
        <f>IF([1]Dashboard!$AK$39="Month","Month"&amp;N682&amp;F682,IF([1]Dashboard!$AK$39="YTD",IF(O682-[1]Dashboard!$AK$37&lt;=0,"YTD"&amp;A682&amp;[1]Dashboard!$AK$37&amp;U682),IF([1]Dashboard!$AK$39="FY","FY"&amp;A682&amp;U682)))</f>
        <v>YTD2024062 - BARISTABARISTA</v>
      </c>
      <c r="U682" t="str">
        <f t="shared" si="43"/>
        <v>2 - BARISTABARISTA</v>
      </c>
      <c r="V682" t="str">
        <f>IF([1]Dashboard!$AK$39="Month","Month"&amp;N682&amp;C682&amp;E682,IF([1]Dashboard!$AK$39="YTD",IF(O682-[1]Dashboard!$AK$37&lt;=0,"YTD"&amp;A682&amp;[1]Dashboard!$AK$37&amp;C682&amp;E682),IF([1]Dashboard!$AK$39="FY","FY"&amp;A682&amp;C682&amp;E682)))</f>
        <v>YTD202406Abbesses2 - BARISTA</v>
      </c>
      <c r="W682" t="str">
        <f>IF([1]Dashboard!$AK$39="Month","Month"&amp;N682,IF([1]Dashboard!$AK$39="YTD",IF(O682-[1]Dashboard!$AK$37&lt;=0,"YTD"&amp;A682&amp;[1]Dashboard!$AK$37),IF([1]Dashboard!$AK$39="FY","FY"&amp;A682)))</f>
        <v>YTD202406</v>
      </c>
    </row>
    <row r="683" spans="1:23" x14ac:dyDescent="0.3">
      <c r="A683" t="s">
        <v>23</v>
      </c>
      <c r="B683" t="s">
        <v>342</v>
      </c>
      <c r="C683" t="s">
        <v>25</v>
      </c>
      <c r="D683" t="s">
        <v>71</v>
      </c>
      <c r="E683" t="s">
        <v>138</v>
      </c>
      <c r="F683" t="s">
        <v>139</v>
      </c>
      <c r="G683" t="s">
        <v>152</v>
      </c>
      <c r="H683" t="s">
        <v>153</v>
      </c>
      <c r="I683" s="4">
        <v>21</v>
      </c>
      <c r="J683" s="4">
        <v>17.874331550802147</v>
      </c>
      <c r="K683" s="4">
        <v>4.0006684491978612</v>
      </c>
      <c r="L683" s="4">
        <v>13.873663101604285</v>
      </c>
      <c r="M683" s="5">
        <v>21</v>
      </c>
      <c r="N683" t="str">
        <f t="shared" si="40"/>
        <v>202404</v>
      </c>
      <c r="O683" t="str">
        <f t="shared" si="41"/>
        <v>04</v>
      </c>
      <c r="P683" t="str">
        <f t="shared" si="42"/>
        <v>04.Apr2024</v>
      </c>
      <c r="Q683" t="str">
        <f>IF([1]Dashboard!$AK$39="Month","Month"&amp;N683&amp;E683,IF([1]Dashboard!$AK$39="YTD",IF(O683-[1]Dashboard!$AK$37&lt;=0,"YTD"&amp;A683&amp;[1]Dashboard!$AK$37&amp;E683),IF([1]Dashboard!$AK$39="FY","FY"&amp;A683&amp;E683)))</f>
        <v>YTD2024062 - BARISTA</v>
      </c>
      <c r="R683" t="str">
        <f>IF([1]Dashboard!$AK$39="Month","Month"&amp;N683&amp;E683&amp;F683,IF([1]Dashboard!$AK$39="YTD",IF(O683-[1]Dashboard!$AK$37&lt;=0,"YTD"&amp;A683&amp;[1]Dashboard!$AK$37&amp;E683&amp;F683),IF([1]Dashboard!$AK$39="FY","FY"&amp;A683&amp;E683&amp;F683)))</f>
        <v>YTD2024062 - BARISTABARISTA</v>
      </c>
      <c r="S683" t="str">
        <f>IF([1]Dashboard!$AK$39="Month","Month"&amp;N683&amp;F683,IF([1]Dashboard!$AK$39="YTD",IF(O683-[1]Dashboard!$AK$37&lt;=0,"YTD"&amp;A683&amp;[1]Dashboard!$AK$37&amp;F683),IF([1]Dashboard!$AK$39="FY","FY"&amp;A683&amp;F683)))</f>
        <v>YTD202406BARISTA</v>
      </c>
      <c r="T683" t="str">
        <f>IF([1]Dashboard!$AK$39="Month","Month"&amp;N683&amp;F683,IF([1]Dashboard!$AK$39="YTD",IF(O683-[1]Dashboard!$AK$37&lt;=0,"YTD"&amp;A683&amp;[1]Dashboard!$AK$37&amp;U683),IF([1]Dashboard!$AK$39="FY","FY"&amp;A683&amp;U683)))</f>
        <v>YTD2024062 - BARISTABARISTA</v>
      </c>
      <c r="U683" t="str">
        <f t="shared" si="43"/>
        <v>2 - BARISTABARISTA</v>
      </c>
      <c r="V683" t="str">
        <f>IF([1]Dashboard!$AK$39="Month","Month"&amp;N683&amp;C683&amp;E683,IF([1]Dashboard!$AK$39="YTD",IF(O683-[1]Dashboard!$AK$37&lt;=0,"YTD"&amp;A683&amp;[1]Dashboard!$AK$37&amp;C683&amp;E683),IF([1]Dashboard!$AK$39="FY","FY"&amp;A683&amp;C683&amp;E683)))</f>
        <v>YTD202406Abbesses2 - BARISTA</v>
      </c>
      <c r="W683" t="str">
        <f>IF([1]Dashboard!$AK$39="Month","Month"&amp;N683,IF([1]Dashboard!$AK$39="YTD",IF(O683-[1]Dashboard!$AK$37&lt;=0,"YTD"&amp;A683&amp;[1]Dashboard!$AK$37),IF([1]Dashboard!$AK$39="FY","FY"&amp;A683)))</f>
        <v>YTD202406</v>
      </c>
    </row>
    <row r="684" spans="1:23" x14ac:dyDescent="0.3">
      <c r="A684" t="s">
        <v>23</v>
      </c>
      <c r="B684" t="s">
        <v>342</v>
      </c>
      <c r="C684" t="s">
        <v>25</v>
      </c>
      <c r="D684" t="s">
        <v>71</v>
      </c>
      <c r="E684" t="s">
        <v>138</v>
      </c>
      <c r="F684" t="s">
        <v>139</v>
      </c>
      <c r="G684" t="s">
        <v>154</v>
      </c>
      <c r="H684" t="s">
        <v>155</v>
      </c>
      <c r="I684" s="4">
        <v>35</v>
      </c>
      <c r="J684" s="4">
        <v>23.98395721925133</v>
      </c>
      <c r="K684" s="4">
        <v>5.0040849673202601</v>
      </c>
      <c r="L684" s="4">
        <v>18.979872251931067</v>
      </c>
      <c r="M684" s="5">
        <v>35</v>
      </c>
      <c r="N684" t="str">
        <f t="shared" si="40"/>
        <v>202404</v>
      </c>
      <c r="O684" t="str">
        <f t="shared" si="41"/>
        <v>04</v>
      </c>
      <c r="P684" t="str">
        <f t="shared" si="42"/>
        <v>04.Apr2024</v>
      </c>
      <c r="Q684" t="str">
        <f>IF([1]Dashboard!$AK$39="Month","Month"&amp;N684&amp;E684,IF([1]Dashboard!$AK$39="YTD",IF(O684-[1]Dashboard!$AK$37&lt;=0,"YTD"&amp;A684&amp;[1]Dashboard!$AK$37&amp;E684),IF([1]Dashboard!$AK$39="FY","FY"&amp;A684&amp;E684)))</f>
        <v>YTD2024062 - BARISTA</v>
      </c>
      <c r="R684" t="str">
        <f>IF([1]Dashboard!$AK$39="Month","Month"&amp;N684&amp;E684&amp;F684,IF([1]Dashboard!$AK$39="YTD",IF(O684-[1]Dashboard!$AK$37&lt;=0,"YTD"&amp;A684&amp;[1]Dashboard!$AK$37&amp;E684&amp;F684),IF([1]Dashboard!$AK$39="FY","FY"&amp;A684&amp;E684&amp;F684)))</f>
        <v>YTD2024062 - BARISTABARISTA</v>
      </c>
      <c r="S684" t="str">
        <f>IF([1]Dashboard!$AK$39="Month","Month"&amp;N684&amp;F684,IF([1]Dashboard!$AK$39="YTD",IF(O684-[1]Dashboard!$AK$37&lt;=0,"YTD"&amp;A684&amp;[1]Dashboard!$AK$37&amp;F684),IF([1]Dashboard!$AK$39="FY","FY"&amp;A684&amp;F684)))</f>
        <v>YTD202406BARISTA</v>
      </c>
      <c r="T684" t="str">
        <f>IF([1]Dashboard!$AK$39="Month","Month"&amp;N684&amp;F684,IF([1]Dashboard!$AK$39="YTD",IF(O684-[1]Dashboard!$AK$37&lt;=0,"YTD"&amp;A684&amp;[1]Dashboard!$AK$37&amp;U684),IF([1]Dashboard!$AK$39="FY","FY"&amp;A684&amp;U684)))</f>
        <v>YTD2024062 - BARISTABARISTA</v>
      </c>
      <c r="U684" t="str">
        <f t="shared" si="43"/>
        <v>2 - BARISTABARISTA</v>
      </c>
      <c r="V684" t="str">
        <f>IF([1]Dashboard!$AK$39="Month","Month"&amp;N684&amp;C684&amp;E684,IF([1]Dashboard!$AK$39="YTD",IF(O684-[1]Dashboard!$AK$37&lt;=0,"YTD"&amp;A684&amp;[1]Dashboard!$AK$37&amp;C684&amp;E684),IF([1]Dashboard!$AK$39="FY","FY"&amp;A684&amp;C684&amp;E684)))</f>
        <v>YTD202406Abbesses2 - BARISTA</v>
      </c>
      <c r="W684" t="str">
        <f>IF([1]Dashboard!$AK$39="Month","Month"&amp;N684,IF([1]Dashboard!$AK$39="YTD",IF(O684-[1]Dashboard!$AK$37&lt;=0,"YTD"&amp;A684&amp;[1]Dashboard!$AK$37),IF([1]Dashboard!$AK$39="FY","FY"&amp;A684)))</f>
        <v>YTD202406</v>
      </c>
    </row>
    <row r="685" spans="1:23" x14ac:dyDescent="0.3">
      <c r="A685" t="s">
        <v>23</v>
      </c>
      <c r="B685" t="s">
        <v>342</v>
      </c>
      <c r="C685" t="s">
        <v>25</v>
      </c>
      <c r="D685" t="s">
        <v>71</v>
      </c>
      <c r="E685" t="s">
        <v>138</v>
      </c>
      <c r="F685" t="s">
        <v>139</v>
      </c>
      <c r="G685" t="s">
        <v>158</v>
      </c>
      <c r="H685" t="s">
        <v>159</v>
      </c>
      <c r="I685" s="4">
        <v>17</v>
      </c>
      <c r="J685" s="4">
        <v>14.294414735591205</v>
      </c>
      <c r="K685" s="4">
        <v>3.0555555555555554</v>
      </c>
      <c r="L685" s="4">
        <v>11.23885918003565</v>
      </c>
      <c r="M685" s="5">
        <v>17</v>
      </c>
      <c r="N685" t="str">
        <f t="shared" si="40"/>
        <v>202404</v>
      </c>
      <c r="O685" t="str">
        <f t="shared" si="41"/>
        <v>04</v>
      </c>
      <c r="P685" t="str">
        <f t="shared" si="42"/>
        <v>04.Apr2024</v>
      </c>
      <c r="Q685" t="str">
        <f>IF([1]Dashboard!$AK$39="Month","Month"&amp;N685&amp;E685,IF([1]Dashboard!$AK$39="YTD",IF(O685-[1]Dashboard!$AK$37&lt;=0,"YTD"&amp;A685&amp;[1]Dashboard!$AK$37&amp;E685),IF([1]Dashboard!$AK$39="FY","FY"&amp;A685&amp;E685)))</f>
        <v>YTD2024062 - BARISTA</v>
      </c>
      <c r="R685" t="str">
        <f>IF([1]Dashboard!$AK$39="Month","Month"&amp;N685&amp;E685&amp;F685,IF([1]Dashboard!$AK$39="YTD",IF(O685-[1]Dashboard!$AK$37&lt;=0,"YTD"&amp;A685&amp;[1]Dashboard!$AK$37&amp;E685&amp;F685),IF([1]Dashboard!$AK$39="FY","FY"&amp;A685&amp;E685&amp;F685)))</f>
        <v>YTD2024062 - BARISTABARISTA</v>
      </c>
      <c r="S685" t="str">
        <f>IF([1]Dashboard!$AK$39="Month","Month"&amp;N685&amp;F685,IF([1]Dashboard!$AK$39="YTD",IF(O685-[1]Dashboard!$AK$37&lt;=0,"YTD"&amp;A685&amp;[1]Dashboard!$AK$37&amp;F685),IF([1]Dashboard!$AK$39="FY","FY"&amp;A685&amp;F685)))</f>
        <v>YTD202406BARISTA</v>
      </c>
      <c r="T685" t="str">
        <f>IF([1]Dashboard!$AK$39="Month","Month"&amp;N685&amp;F685,IF([1]Dashboard!$AK$39="YTD",IF(O685-[1]Dashboard!$AK$37&lt;=0,"YTD"&amp;A685&amp;[1]Dashboard!$AK$37&amp;U685),IF([1]Dashboard!$AK$39="FY","FY"&amp;A685&amp;U685)))</f>
        <v>YTD2024062 - BARISTABARISTA</v>
      </c>
      <c r="U685" t="str">
        <f t="shared" si="43"/>
        <v>2 - BARISTABARISTA</v>
      </c>
      <c r="V685" t="str">
        <f>IF([1]Dashboard!$AK$39="Month","Month"&amp;N685&amp;C685&amp;E685,IF([1]Dashboard!$AK$39="YTD",IF(O685-[1]Dashboard!$AK$37&lt;=0,"YTD"&amp;A685&amp;[1]Dashboard!$AK$37&amp;C685&amp;E685),IF([1]Dashboard!$AK$39="FY","FY"&amp;A685&amp;C685&amp;E685)))</f>
        <v>YTD202406Abbesses2 - BARISTA</v>
      </c>
      <c r="W685" t="str">
        <f>IF([1]Dashboard!$AK$39="Month","Month"&amp;N685,IF([1]Dashboard!$AK$39="YTD",IF(O685-[1]Dashboard!$AK$37&lt;=0,"YTD"&amp;A685&amp;[1]Dashboard!$AK$37),IF([1]Dashboard!$AK$39="FY","FY"&amp;A685)))</f>
        <v>YTD202406</v>
      </c>
    </row>
    <row r="686" spans="1:23" x14ac:dyDescent="0.3">
      <c r="A686" t="s">
        <v>23</v>
      </c>
      <c r="B686" t="s">
        <v>342</v>
      </c>
      <c r="C686" t="s">
        <v>25</v>
      </c>
      <c r="D686" t="s">
        <v>71</v>
      </c>
      <c r="E686" t="s">
        <v>138</v>
      </c>
      <c r="F686" t="s">
        <v>139</v>
      </c>
      <c r="G686" t="s">
        <v>160</v>
      </c>
      <c r="H686" t="s">
        <v>161</v>
      </c>
      <c r="I686" s="4">
        <v>10</v>
      </c>
      <c r="J686" s="4">
        <v>6.0754604872251941</v>
      </c>
      <c r="K686" s="4">
        <v>1.3071895424836601</v>
      </c>
      <c r="L686" s="4">
        <v>4.7682709447415341</v>
      </c>
      <c r="M686" s="5">
        <v>10</v>
      </c>
      <c r="N686" t="str">
        <f t="shared" si="40"/>
        <v>202404</v>
      </c>
      <c r="O686" t="str">
        <f t="shared" si="41"/>
        <v>04</v>
      </c>
      <c r="P686" t="str">
        <f t="shared" si="42"/>
        <v>04.Apr2024</v>
      </c>
      <c r="Q686" t="str">
        <f>IF([1]Dashboard!$AK$39="Month","Month"&amp;N686&amp;E686,IF([1]Dashboard!$AK$39="YTD",IF(O686-[1]Dashboard!$AK$37&lt;=0,"YTD"&amp;A686&amp;[1]Dashboard!$AK$37&amp;E686),IF([1]Dashboard!$AK$39="FY","FY"&amp;A686&amp;E686)))</f>
        <v>YTD2024062 - BARISTA</v>
      </c>
      <c r="R686" t="str">
        <f>IF([1]Dashboard!$AK$39="Month","Month"&amp;N686&amp;E686&amp;F686,IF([1]Dashboard!$AK$39="YTD",IF(O686-[1]Dashboard!$AK$37&lt;=0,"YTD"&amp;A686&amp;[1]Dashboard!$AK$37&amp;E686&amp;F686),IF([1]Dashboard!$AK$39="FY","FY"&amp;A686&amp;E686&amp;F686)))</f>
        <v>YTD2024062 - BARISTABARISTA</v>
      </c>
      <c r="S686" t="str">
        <f>IF([1]Dashboard!$AK$39="Month","Month"&amp;N686&amp;F686,IF([1]Dashboard!$AK$39="YTD",IF(O686-[1]Dashboard!$AK$37&lt;=0,"YTD"&amp;A686&amp;[1]Dashboard!$AK$37&amp;F686),IF([1]Dashboard!$AK$39="FY","FY"&amp;A686&amp;F686)))</f>
        <v>YTD202406BARISTA</v>
      </c>
      <c r="T686" t="str">
        <f>IF([1]Dashboard!$AK$39="Month","Month"&amp;N686&amp;F686,IF([1]Dashboard!$AK$39="YTD",IF(O686-[1]Dashboard!$AK$37&lt;=0,"YTD"&amp;A686&amp;[1]Dashboard!$AK$37&amp;U686),IF([1]Dashboard!$AK$39="FY","FY"&amp;A686&amp;U686)))</f>
        <v>YTD2024062 - BARISTABARISTA</v>
      </c>
      <c r="U686" t="str">
        <f t="shared" si="43"/>
        <v>2 - BARISTABARISTA</v>
      </c>
      <c r="V686" t="str">
        <f>IF([1]Dashboard!$AK$39="Month","Month"&amp;N686&amp;C686&amp;E686,IF([1]Dashboard!$AK$39="YTD",IF(O686-[1]Dashboard!$AK$37&lt;=0,"YTD"&amp;A686&amp;[1]Dashboard!$AK$37&amp;C686&amp;E686),IF([1]Dashboard!$AK$39="FY","FY"&amp;A686&amp;C686&amp;E686)))</f>
        <v>YTD202406Abbesses2 - BARISTA</v>
      </c>
      <c r="W686" t="str">
        <f>IF([1]Dashboard!$AK$39="Month","Month"&amp;N686,IF([1]Dashboard!$AK$39="YTD",IF(O686-[1]Dashboard!$AK$37&lt;=0,"YTD"&amp;A686&amp;[1]Dashboard!$AK$37),IF([1]Dashboard!$AK$39="FY","FY"&amp;A686)))</f>
        <v>YTD202406</v>
      </c>
    </row>
    <row r="687" spans="1:23" x14ac:dyDescent="0.3">
      <c r="A687" t="s">
        <v>23</v>
      </c>
      <c r="B687" t="s">
        <v>342</v>
      </c>
      <c r="C687" t="s">
        <v>25</v>
      </c>
      <c r="D687" t="s">
        <v>71</v>
      </c>
      <c r="E687" t="s">
        <v>138</v>
      </c>
      <c r="F687" t="s">
        <v>139</v>
      </c>
      <c r="G687" t="s">
        <v>305</v>
      </c>
      <c r="H687" t="s">
        <v>306</v>
      </c>
      <c r="I687" s="4">
        <v>43</v>
      </c>
      <c r="J687" s="4">
        <v>78.009506833036198</v>
      </c>
      <c r="K687" s="4">
        <v>23.76114081996435</v>
      </c>
      <c r="L687" s="4">
        <v>54.248366013071852</v>
      </c>
      <c r="M687" s="5">
        <v>43</v>
      </c>
      <c r="N687" t="str">
        <f t="shared" si="40"/>
        <v>202404</v>
      </c>
      <c r="O687" t="str">
        <f t="shared" si="41"/>
        <v>04</v>
      </c>
      <c r="P687" t="str">
        <f t="shared" si="42"/>
        <v>04.Apr2024</v>
      </c>
      <c r="Q687" t="str">
        <f>IF([1]Dashboard!$AK$39="Month","Month"&amp;N687&amp;E687,IF([1]Dashboard!$AK$39="YTD",IF(O687-[1]Dashboard!$AK$37&lt;=0,"YTD"&amp;A687&amp;[1]Dashboard!$AK$37&amp;E687),IF([1]Dashboard!$AK$39="FY","FY"&amp;A687&amp;E687)))</f>
        <v>YTD2024062 - BARISTA</v>
      </c>
      <c r="R687" t="str">
        <f>IF([1]Dashboard!$AK$39="Month","Month"&amp;N687&amp;E687&amp;F687,IF([1]Dashboard!$AK$39="YTD",IF(O687-[1]Dashboard!$AK$37&lt;=0,"YTD"&amp;A687&amp;[1]Dashboard!$AK$37&amp;E687&amp;F687),IF([1]Dashboard!$AK$39="FY","FY"&amp;A687&amp;E687&amp;F687)))</f>
        <v>YTD2024062 - BARISTABARISTA</v>
      </c>
      <c r="S687" t="str">
        <f>IF([1]Dashboard!$AK$39="Month","Month"&amp;N687&amp;F687,IF([1]Dashboard!$AK$39="YTD",IF(O687-[1]Dashboard!$AK$37&lt;=0,"YTD"&amp;A687&amp;[1]Dashboard!$AK$37&amp;F687),IF([1]Dashboard!$AK$39="FY","FY"&amp;A687&amp;F687)))</f>
        <v>YTD202406BARISTA</v>
      </c>
      <c r="T687" t="str">
        <f>IF([1]Dashboard!$AK$39="Month","Month"&amp;N687&amp;F687,IF([1]Dashboard!$AK$39="YTD",IF(O687-[1]Dashboard!$AK$37&lt;=0,"YTD"&amp;A687&amp;[1]Dashboard!$AK$37&amp;U687),IF([1]Dashboard!$AK$39="FY","FY"&amp;A687&amp;U687)))</f>
        <v>YTD2024062 - BARISTABARISTA</v>
      </c>
      <c r="U687" t="str">
        <f t="shared" si="43"/>
        <v>2 - BARISTABARISTA</v>
      </c>
      <c r="V687" t="str">
        <f>IF([1]Dashboard!$AK$39="Month","Month"&amp;N687&amp;C687&amp;E687,IF([1]Dashboard!$AK$39="YTD",IF(O687-[1]Dashboard!$AK$37&lt;=0,"YTD"&amp;A687&amp;[1]Dashboard!$AK$37&amp;C687&amp;E687),IF([1]Dashboard!$AK$39="FY","FY"&amp;A687&amp;C687&amp;E687)))</f>
        <v>YTD202406Abbesses2 - BARISTA</v>
      </c>
      <c r="W687" t="str">
        <f>IF([1]Dashboard!$AK$39="Month","Month"&amp;N687,IF([1]Dashboard!$AK$39="YTD",IF(O687-[1]Dashboard!$AK$37&lt;=0,"YTD"&amp;A687&amp;[1]Dashboard!$AK$37),IF([1]Dashboard!$AK$39="FY","FY"&amp;A687)))</f>
        <v>YTD202406</v>
      </c>
    </row>
    <row r="688" spans="1:23" x14ac:dyDescent="0.3">
      <c r="A688" t="s">
        <v>23</v>
      </c>
      <c r="B688" t="s">
        <v>342</v>
      </c>
      <c r="C688" t="s">
        <v>25</v>
      </c>
      <c r="D688" t="s">
        <v>71</v>
      </c>
      <c r="E688" t="s">
        <v>138</v>
      </c>
      <c r="F688" t="s">
        <v>139</v>
      </c>
      <c r="G688" t="s">
        <v>307</v>
      </c>
      <c r="H688" t="s">
        <v>308</v>
      </c>
      <c r="I688" s="4">
        <v>23</v>
      </c>
      <c r="J688" s="4">
        <v>27.947118241235902</v>
      </c>
      <c r="K688" s="4">
        <v>11.035353535353536</v>
      </c>
      <c r="L688" s="4">
        <v>16.911764705882366</v>
      </c>
      <c r="M688" s="5">
        <v>23</v>
      </c>
      <c r="N688" t="str">
        <f t="shared" si="40"/>
        <v>202404</v>
      </c>
      <c r="O688" t="str">
        <f t="shared" si="41"/>
        <v>04</v>
      </c>
      <c r="P688" t="str">
        <f t="shared" si="42"/>
        <v>04.Apr2024</v>
      </c>
      <c r="Q688" t="str">
        <f>IF([1]Dashboard!$AK$39="Month","Month"&amp;N688&amp;E688,IF([1]Dashboard!$AK$39="YTD",IF(O688-[1]Dashboard!$AK$37&lt;=0,"YTD"&amp;A688&amp;[1]Dashboard!$AK$37&amp;E688),IF([1]Dashboard!$AK$39="FY","FY"&amp;A688&amp;E688)))</f>
        <v>YTD2024062 - BARISTA</v>
      </c>
      <c r="R688" t="str">
        <f>IF([1]Dashboard!$AK$39="Month","Month"&amp;N688&amp;E688&amp;F688,IF([1]Dashboard!$AK$39="YTD",IF(O688-[1]Dashboard!$AK$37&lt;=0,"YTD"&amp;A688&amp;[1]Dashboard!$AK$37&amp;E688&amp;F688),IF([1]Dashboard!$AK$39="FY","FY"&amp;A688&amp;E688&amp;F688)))</f>
        <v>YTD2024062 - BARISTABARISTA</v>
      </c>
      <c r="S688" t="str">
        <f>IF([1]Dashboard!$AK$39="Month","Month"&amp;N688&amp;F688,IF([1]Dashboard!$AK$39="YTD",IF(O688-[1]Dashboard!$AK$37&lt;=0,"YTD"&amp;A688&amp;[1]Dashboard!$AK$37&amp;F688),IF([1]Dashboard!$AK$39="FY","FY"&amp;A688&amp;F688)))</f>
        <v>YTD202406BARISTA</v>
      </c>
      <c r="T688" t="str">
        <f>IF([1]Dashboard!$AK$39="Month","Month"&amp;N688&amp;F688,IF([1]Dashboard!$AK$39="YTD",IF(O688-[1]Dashboard!$AK$37&lt;=0,"YTD"&amp;A688&amp;[1]Dashboard!$AK$37&amp;U688),IF([1]Dashboard!$AK$39="FY","FY"&amp;A688&amp;U688)))</f>
        <v>YTD2024062 - BARISTABARISTA</v>
      </c>
      <c r="U688" t="str">
        <f t="shared" si="43"/>
        <v>2 - BARISTABARISTA</v>
      </c>
      <c r="V688" t="str">
        <f>IF([1]Dashboard!$AK$39="Month","Month"&amp;N688&amp;C688&amp;E688,IF([1]Dashboard!$AK$39="YTD",IF(O688-[1]Dashboard!$AK$37&lt;=0,"YTD"&amp;A688&amp;[1]Dashboard!$AK$37&amp;C688&amp;E688),IF([1]Dashboard!$AK$39="FY","FY"&amp;A688&amp;C688&amp;E688)))</f>
        <v>YTD202406Abbesses2 - BARISTA</v>
      </c>
      <c r="W688" t="str">
        <f>IF([1]Dashboard!$AK$39="Month","Month"&amp;N688,IF([1]Dashboard!$AK$39="YTD",IF(O688-[1]Dashboard!$AK$37&lt;=0,"YTD"&amp;A688&amp;[1]Dashboard!$AK$37),IF([1]Dashboard!$AK$39="FY","FY"&amp;A688)))</f>
        <v>YTD202406</v>
      </c>
    </row>
    <row r="689" spans="1:23" x14ac:dyDescent="0.3">
      <c r="A689" t="s">
        <v>23</v>
      </c>
      <c r="B689" t="s">
        <v>342</v>
      </c>
      <c r="C689" t="s">
        <v>25</v>
      </c>
      <c r="D689" t="s">
        <v>71</v>
      </c>
      <c r="E689" t="s">
        <v>138</v>
      </c>
      <c r="F689" t="s">
        <v>166</v>
      </c>
      <c r="G689" t="s">
        <v>167</v>
      </c>
      <c r="H689" t="s">
        <v>168</v>
      </c>
      <c r="I689" s="4">
        <v>506</v>
      </c>
      <c r="J689" s="4">
        <v>470.57189542483752</v>
      </c>
      <c r="K689" s="4">
        <v>93.390522875816998</v>
      </c>
      <c r="L689" s="4">
        <v>377.18137254902052</v>
      </c>
      <c r="M689" s="5">
        <v>506</v>
      </c>
      <c r="N689" t="str">
        <f t="shared" si="40"/>
        <v>202404</v>
      </c>
      <c r="O689" t="str">
        <f t="shared" si="41"/>
        <v>04</v>
      </c>
      <c r="P689" t="str">
        <f t="shared" si="42"/>
        <v>04.Apr2024</v>
      </c>
      <c r="Q689" t="str">
        <f>IF([1]Dashboard!$AK$39="Month","Month"&amp;N689&amp;E689,IF([1]Dashboard!$AK$39="YTD",IF(O689-[1]Dashboard!$AK$37&lt;=0,"YTD"&amp;A689&amp;[1]Dashboard!$AK$37&amp;E689),IF([1]Dashboard!$AK$39="FY","FY"&amp;A689&amp;E689)))</f>
        <v>YTD2024062 - BARISTA</v>
      </c>
      <c r="R689" t="str">
        <f>IF([1]Dashboard!$AK$39="Month","Month"&amp;N689&amp;E689&amp;F689,IF([1]Dashboard!$AK$39="YTD",IF(O689-[1]Dashboard!$AK$37&lt;=0,"YTD"&amp;A689&amp;[1]Dashboard!$AK$37&amp;E689&amp;F689),IF([1]Dashboard!$AK$39="FY","FY"&amp;A689&amp;E689&amp;F689)))</f>
        <v>YTD2024062 - BARISTAHOT CHOCOLATE</v>
      </c>
      <c r="S689" t="str">
        <f>IF([1]Dashboard!$AK$39="Month","Month"&amp;N689&amp;F689,IF([1]Dashboard!$AK$39="YTD",IF(O689-[1]Dashboard!$AK$37&lt;=0,"YTD"&amp;A689&amp;[1]Dashboard!$AK$37&amp;F689),IF([1]Dashboard!$AK$39="FY","FY"&amp;A689&amp;F689)))</f>
        <v>YTD202406HOT CHOCOLATE</v>
      </c>
      <c r="T689" t="str">
        <f>IF([1]Dashboard!$AK$39="Month","Month"&amp;N689&amp;F689,IF([1]Dashboard!$AK$39="YTD",IF(O689-[1]Dashboard!$AK$37&lt;=0,"YTD"&amp;A689&amp;[1]Dashboard!$AK$37&amp;U689),IF([1]Dashboard!$AK$39="FY","FY"&amp;A689&amp;U689)))</f>
        <v>YTD2024062 - BARISTAHOT CHOCOLATE</v>
      </c>
      <c r="U689" t="str">
        <f t="shared" si="43"/>
        <v>2 - BARISTAHOT CHOCOLATE</v>
      </c>
      <c r="V689" t="str">
        <f>IF([1]Dashboard!$AK$39="Month","Month"&amp;N689&amp;C689&amp;E689,IF([1]Dashboard!$AK$39="YTD",IF(O689-[1]Dashboard!$AK$37&lt;=0,"YTD"&amp;A689&amp;[1]Dashboard!$AK$37&amp;C689&amp;E689),IF([1]Dashboard!$AK$39="FY","FY"&amp;A689&amp;C689&amp;E689)))</f>
        <v>YTD202406Abbesses2 - BARISTA</v>
      </c>
      <c r="W689" t="str">
        <f>IF([1]Dashboard!$AK$39="Month","Month"&amp;N689,IF([1]Dashboard!$AK$39="YTD",IF(O689-[1]Dashboard!$AK$37&lt;=0,"YTD"&amp;A689&amp;[1]Dashboard!$AK$37),IF([1]Dashboard!$AK$39="FY","FY"&amp;A689)))</f>
        <v>YTD202406</v>
      </c>
    </row>
    <row r="690" spans="1:23" x14ac:dyDescent="0.3">
      <c r="A690" t="s">
        <v>23</v>
      </c>
      <c r="B690" t="s">
        <v>342</v>
      </c>
      <c r="C690" t="s">
        <v>25</v>
      </c>
      <c r="D690" t="s">
        <v>71</v>
      </c>
      <c r="E690" t="s">
        <v>138</v>
      </c>
      <c r="F690" t="s">
        <v>166</v>
      </c>
      <c r="G690" t="s">
        <v>309</v>
      </c>
      <c r="H690" t="s">
        <v>310</v>
      </c>
      <c r="I690" s="4">
        <v>19</v>
      </c>
      <c r="J690" s="4">
        <v>19.044860368389777</v>
      </c>
      <c r="K690" s="4">
        <v>4.2899584076054653</v>
      </c>
      <c r="L690" s="4">
        <v>14.754901960784311</v>
      </c>
      <c r="M690" s="5">
        <v>19</v>
      </c>
      <c r="N690" t="str">
        <f t="shared" si="40"/>
        <v>202404</v>
      </c>
      <c r="O690" t="str">
        <f t="shared" si="41"/>
        <v>04</v>
      </c>
      <c r="P690" t="str">
        <f t="shared" si="42"/>
        <v>04.Apr2024</v>
      </c>
      <c r="Q690" t="str">
        <f>IF([1]Dashboard!$AK$39="Month","Month"&amp;N690&amp;E690,IF([1]Dashboard!$AK$39="YTD",IF(O690-[1]Dashboard!$AK$37&lt;=0,"YTD"&amp;A690&amp;[1]Dashboard!$AK$37&amp;E690),IF([1]Dashboard!$AK$39="FY","FY"&amp;A690&amp;E690)))</f>
        <v>YTD2024062 - BARISTA</v>
      </c>
      <c r="R690" t="str">
        <f>IF([1]Dashboard!$AK$39="Month","Month"&amp;N690&amp;E690&amp;F690,IF([1]Dashboard!$AK$39="YTD",IF(O690-[1]Dashboard!$AK$37&lt;=0,"YTD"&amp;A690&amp;[1]Dashboard!$AK$37&amp;E690&amp;F690),IF([1]Dashboard!$AK$39="FY","FY"&amp;A690&amp;E690&amp;F690)))</f>
        <v>YTD2024062 - BARISTAHOT CHOCOLATE</v>
      </c>
      <c r="S690" t="str">
        <f>IF([1]Dashboard!$AK$39="Month","Month"&amp;N690&amp;F690,IF([1]Dashboard!$AK$39="YTD",IF(O690-[1]Dashboard!$AK$37&lt;=0,"YTD"&amp;A690&amp;[1]Dashboard!$AK$37&amp;F690),IF([1]Dashboard!$AK$39="FY","FY"&amp;A690&amp;F690)))</f>
        <v>YTD202406HOT CHOCOLATE</v>
      </c>
      <c r="T690" t="str">
        <f>IF([1]Dashboard!$AK$39="Month","Month"&amp;N690&amp;F690,IF([1]Dashboard!$AK$39="YTD",IF(O690-[1]Dashboard!$AK$37&lt;=0,"YTD"&amp;A690&amp;[1]Dashboard!$AK$37&amp;U690),IF([1]Dashboard!$AK$39="FY","FY"&amp;A690&amp;U690)))</f>
        <v>YTD2024062 - BARISTAHOT CHOCOLATE</v>
      </c>
      <c r="U690" t="str">
        <f t="shared" si="43"/>
        <v>2 - BARISTAHOT CHOCOLATE</v>
      </c>
      <c r="V690" t="str">
        <f>IF([1]Dashboard!$AK$39="Month","Month"&amp;N690&amp;C690&amp;E690,IF([1]Dashboard!$AK$39="YTD",IF(O690-[1]Dashboard!$AK$37&lt;=0,"YTD"&amp;A690&amp;[1]Dashboard!$AK$37&amp;C690&amp;E690),IF([1]Dashboard!$AK$39="FY","FY"&amp;A690&amp;C690&amp;E690)))</f>
        <v>YTD202406Abbesses2 - BARISTA</v>
      </c>
      <c r="W690" t="str">
        <f>IF([1]Dashboard!$AK$39="Month","Month"&amp;N690,IF([1]Dashboard!$AK$39="YTD",IF(O690-[1]Dashboard!$AK$37&lt;=0,"YTD"&amp;A690&amp;[1]Dashboard!$AK$37),IF([1]Dashboard!$AK$39="FY","FY"&amp;A690)))</f>
        <v>YTD202406</v>
      </c>
    </row>
    <row r="691" spans="1:23" x14ac:dyDescent="0.3">
      <c r="A691" t="s">
        <v>23</v>
      </c>
      <c r="B691" t="s">
        <v>342</v>
      </c>
      <c r="C691" t="s">
        <v>25</v>
      </c>
      <c r="D691" t="s">
        <v>71</v>
      </c>
      <c r="E691" t="s">
        <v>138</v>
      </c>
      <c r="F691" t="s">
        <v>166</v>
      </c>
      <c r="G691" t="s">
        <v>311</v>
      </c>
      <c r="H691" t="s">
        <v>312</v>
      </c>
      <c r="I691" s="4">
        <v>12</v>
      </c>
      <c r="J691" s="4">
        <v>12.798573975044567</v>
      </c>
      <c r="K691" s="4">
        <v>2.7094474153297678</v>
      </c>
      <c r="L691" s="4">
        <v>10.089126559714799</v>
      </c>
      <c r="M691" s="5">
        <v>12</v>
      </c>
      <c r="N691" t="str">
        <f t="shared" si="40"/>
        <v>202404</v>
      </c>
      <c r="O691" t="str">
        <f t="shared" si="41"/>
        <v>04</v>
      </c>
      <c r="P691" t="str">
        <f t="shared" si="42"/>
        <v>04.Apr2024</v>
      </c>
      <c r="Q691" t="str">
        <f>IF([1]Dashboard!$AK$39="Month","Month"&amp;N691&amp;E691,IF([1]Dashboard!$AK$39="YTD",IF(O691-[1]Dashboard!$AK$37&lt;=0,"YTD"&amp;A691&amp;[1]Dashboard!$AK$37&amp;E691),IF([1]Dashboard!$AK$39="FY","FY"&amp;A691&amp;E691)))</f>
        <v>YTD2024062 - BARISTA</v>
      </c>
      <c r="R691" t="str">
        <f>IF([1]Dashboard!$AK$39="Month","Month"&amp;N691&amp;E691&amp;F691,IF([1]Dashboard!$AK$39="YTD",IF(O691-[1]Dashboard!$AK$37&lt;=0,"YTD"&amp;A691&amp;[1]Dashboard!$AK$37&amp;E691&amp;F691),IF([1]Dashboard!$AK$39="FY","FY"&amp;A691&amp;E691&amp;F691)))</f>
        <v>YTD2024062 - BARISTAHOT CHOCOLATE</v>
      </c>
      <c r="S691" t="str">
        <f>IF([1]Dashboard!$AK$39="Month","Month"&amp;N691&amp;F691,IF([1]Dashboard!$AK$39="YTD",IF(O691-[1]Dashboard!$AK$37&lt;=0,"YTD"&amp;A691&amp;[1]Dashboard!$AK$37&amp;F691),IF([1]Dashboard!$AK$39="FY","FY"&amp;A691&amp;F691)))</f>
        <v>YTD202406HOT CHOCOLATE</v>
      </c>
      <c r="T691" t="str">
        <f>IF([1]Dashboard!$AK$39="Month","Month"&amp;N691&amp;F691,IF([1]Dashboard!$AK$39="YTD",IF(O691-[1]Dashboard!$AK$37&lt;=0,"YTD"&amp;A691&amp;[1]Dashboard!$AK$37&amp;U691),IF([1]Dashboard!$AK$39="FY","FY"&amp;A691&amp;U691)))</f>
        <v>YTD2024062 - BARISTAHOT CHOCOLATE</v>
      </c>
      <c r="U691" t="str">
        <f t="shared" si="43"/>
        <v>2 - BARISTAHOT CHOCOLATE</v>
      </c>
      <c r="V691" t="str">
        <f>IF([1]Dashboard!$AK$39="Month","Month"&amp;N691&amp;C691&amp;E691,IF([1]Dashboard!$AK$39="YTD",IF(O691-[1]Dashboard!$AK$37&lt;=0,"YTD"&amp;A691&amp;[1]Dashboard!$AK$37&amp;C691&amp;E691),IF([1]Dashboard!$AK$39="FY","FY"&amp;A691&amp;C691&amp;E691)))</f>
        <v>YTD202406Abbesses2 - BARISTA</v>
      </c>
      <c r="W691" t="str">
        <f>IF([1]Dashboard!$AK$39="Month","Month"&amp;N691,IF([1]Dashboard!$AK$39="YTD",IF(O691-[1]Dashboard!$AK$37&lt;=0,"YTD"&amp;A691&amp;[1]Dashboard!$AK$37),IF([1]Dashboard!$AK$39="FY","FY"&amp;A691)))</f>
        <v>YTD202406</v>
      </c>
    </row>
    <row r="692" spans="1:23" x14ac:dyDescent="0.3">
      <c r="A692" t="s">
        <v>23</v>
      </c>
      <c r="B692" t="s">
        <v>342</v>
      </c>
      <c r="C692" t="s">
        <v>25</v>
      </c>
      <c r="D692" t="s">
        <v>71</v>
      </c>
      <c r="E692" t="s">
        <v>67</v>
      </c>
      <c r="F692" t="s">
        <v>169</v>
      </c>
      <c r="G692" t="s">
        <v>170</v>
      </c>
      <c r="H692" t="s">
        <v>171</v>
      </c>
      <c r="I692" s="4">
        <v>11</v>
      </c>
      <c r="J692" s="4">
        <v>13.068924539512775</v>
      </c>
      <c r="K692" s="4">
        <v>11.576797385620917</v>
      </c>
      <c r="L692" s="4">
        <v>1.4921271538918579</v>
      </c>
      <c r="M692" s="5">
        <v>3.3</v>
      </c>
      <c r="N692" t="str">
        <f t="shared" si="40"/>
        <v>202404</v>
      </c>
      <c r="O692" t="str">
        <f t="shared" si="41"/>
        <v>04</v>
      </c>
      <c r="P692" t="str">
        <f t="shared" si="42"/>
        <v>04.Apr2024</v>
      </c>
      <c r="Q692" t="str">
        <f>IF([1]Dashboard!$AK$39="Month","Month"&amp;N692&amp;E692,IF([1]Dashboard!$AK$39="YTD",IF(O692-[1]Dashboard!$AK$37&lt;=0,"YTD"&amp;A692&amp;[1]Dashboard!$AK$37&amp;E692),IF([1]Dashboard!$AK$39="FY","FY"&amp;A692&amp;E692)))</f>
        <v>YTD2024062 - OTHER</v>
      </c>
      <c r="R692" t="str">
        <f>IF([1]Dashboard!$AK$39="Month","Month"&amp;N692&amp;E692&amp;F692,IF([1]Dashboard!$AK$39="YTD",IF(O692-[1]Dashboard!$AK$37&lt;=0,"YTD"&amp;A692&amp;[1]Dashboard!$AK$37&amp;E692&amp;F692),IF([1]Dashboard!$AK$39="FY","FY"&amp;A692&amp;E692&amp;F692)))</f>
        <v>YTD2024062 - OTHERBEVERAGE</v>
      </c>
      <c r="S692" t="str">
        <f>IF([1]Dashboard!$AK$39="Month","Month"&amp;N692&amp;F692,IF([1]Dashboard!$AK$39="YTD",IF(O692-[1]Dashboard!$AK$37&lt;=0,"YTD"&amp;A692&amp;[1]Dashboard!$AK$37&amp;F692),IF([1]Dashboard!$AK$39="FY","FY"&amp;A692&amp;F692)))</f>
        <v>YTD202406BEVERAGE</v>
      </c>
      <c r="T692" t="str">
        <f>IF([1]Dashboard!$AK$39="Month","Month"&amp;N692&amp;F692,IF([1]Dashboard!$AK$39="YTD",IF(O692-[1]Dashboard!$AK$37&lt;=0,"YTD"&amp;A692&amp;[1]Dashboard!$AK$37&amp;U692),IF([1]Dashboard!$AK$39="FY","FY"&amp;A692&amp;U692)))</f>
        <v>YTD2024062 - OTHERBEVERAGE</v>
      </c>
      <c r="U692" t="str">
        <f t="shared" si="43"/>
        <v>2 - OTHERBEVERAGE</v>
      </c>
      <c r="V692" t="str">
        <f>IF([1]Dashboard!$AK$39="Month","Month"&amp;N692&amp;C692&amp;E692,IF([1]Dashboard!$AK$39="YTD",IF(O692-[1]Dashboard!$AK$37&lt;=0,"YTD"&amp;A692&amp;[1]Dashboard!$AK$37&amp;C692&amp;E692),IF([1]Dashboard!$AK$39="FY","FY"&amp;A692&amp;C692&amp;E692)))</f>
        <v>YTD202406Abbesses2 - OTHER</v>
      </c>
      <c r="W692" t="str">
        <f>IF([1]Dashboard!$AK$39="Month","Month"&amp;N692,IF([1]Dashboard!$AK$39="YTD",IF(O692-[1]Dashboard!$AK$37&lt;=0,"YTD"&amp;A692&amp;[1]Dashboard!$AK$37),IF([1]Dashboard!$AK$39="FY","FY"&amp;A692)))</f>
        <v>YTD202406</v>
      </c>
    </row>
    <row r="693" spans="1:23" x14ac:dyDescent="0.3">
      <c r="A693" t="s">
        <v>23</v>
      </c>
      <c r="B693" t="s">
        <v>342</v>
      </c>
      <c r="C693" t="s">
        <v>25</v>
      </c>
      <c r="D693" t="s">
        <v>71</v>
      </c>
      <c r="E693" t="s">
        <v>67</v>
      </c>
      <c r="F693" t="s">
        <v>235</v>
      </c>
      <c r="G693" t="s">
        <v>238</v>
      </c>
      <c r="H693" t="s">
        <v>239</v>
      </c>
      <c r="I693" s="4">
        <v>1</v>
      </c>
      <c r="J693" s="4">
        <v>3.5204991087344029</v>
      </c>
      <c r="K693" s="4">
        <v>1.6934046345811051</v>
      </c>
      <c r="L693" s="4">
        <v>1.8270944741532975</v>
      </c>
      <c r="M693" s="5">
        <v>0.5</v>
      </c>
      <c r="N693" t="str">
        <f t="shared" si="40"/>
        <v>202404</v>
      </c>
      <c r="O693" t="str">
        <f t="shared" si="41"/>
        <v>04</v>
      </c>
      <c r="P693" t="str">
        <f t="shared" si="42"/>
        <v>04.Apr2024</v>
      </c>
      <c r="Q693" t="str">
        <f>IF([1]Dashboard!$AK$39="Month","Month"&amp;N693&amp;E693,IF([1]Dashboard!$AK$39="YTD",IF(O693-[1]Dashboard!$AK$37&lt;=0,"YTD"&amp;A693&amp;[1]Dashboard!$AK$37&amp;E693),IF([1]Dashboard!$AK$39="FY","FY"&amp;A693&amp;E693)))</f>
        <v>YTD2024062 - OTHER</v>
      </c>
      <c r="R693" t="str">
        <f>IF([1]Dashboard!$AK$39="Month","Month"&amp;N693&amp;E693&amp;F693,IF([1]Dashboard!$AK$39="YTD",IF(O693-[1]Dashboard!$AK$37&lt;=0,"YTD"&amp;A693&amp;[1]Dashboard!$AK$37&amp;E693&amp;F693),IF([1]Dashboard!$AK$39="FY","FY"&amp;A693&amp;E693&amp;F693)))</f>
        <v>YTD2024062 - OTHERCHOCOLATE CHIPS</v>
      </c>
      <c r="S693" t="str">
        <f>IF([1]Dashboard!$AK$39="Month","Month"&amp;N693&amp;F693,IF([1]Dashboard!$AK$39="YTD",IF(O693-[1]Dashboard!$AK$37&lt;=0,"YTD"&amp;A693&amp;[1]Dashboard!$AK$37&amp;F693),IF([1]Dashboard!$AK$39="FY","FY"&amp;A693&amp;F693)))</f>
        <v>YTD202406CHOCOLATE CHIPS</v>
      </c>
      <c r="T693" t="str">
        <f>IF([1]Dashboard!$AK$39="Month","Month"&amp;N693&amp;F693,IF([1]Dashboard!$AK$39="YTD",IF(O693-[1]Dashboard!$AK$37&lt;=0,"YTD"&amp;A693&amp;[1]Dashboard!$AK$37&amp;U693),IF([1]Dashboard!$AK$39="FY","FY"&amp;A693&amp;U693)))</f>
        <v>YTD2024062 - OTHERCHOCOLATE CHIPS</v>
      </c>
      <c r="U693" t="str">
        <f t="shared" si="43"/>
        <v>2 - OTHERCHOCOLATE CHIPS</v>
      </c>
      <c r="V693" t="str">
        <f>IF([1]Dashboard!$AK$39="Month","Month"&amp;N693&amp;C693&amp;E693,IF([1]Dashboard!$AK$39="YTD",IF(O693-[1]Dashboard!$AK$37&lt;=0,"YTD"&amp;A693&amp;[1]Dashboard!$AK$37&amp;C693&amp;E693),IF([1]Dashboard!$AK$39="FY","FY"&amp;A693&amp;C693&amp;E693)))</f>
        <v>YTD202406Abbesses2 - OTHER</v>
      </c>
      <c r="W693" t="str">
        <f>IF([1]Dashboard!$AK$39="Month","Month"&amp;N693,IF([1]Dashboard!$AK$39="YTD",IF(O693-[1]Dashboard!$AK$37&lt;=0,"YTD"&amp;A693&amp;[1]Dashboard!$AK$37),IF([1]Dashboard!$AK$39="FY","FY"&amp;A693)))</f>
        <v>YTD202406</v>
      </c>
    </row>
    <row r="694" spans="1:23" x14ac:dyDescent="0.3">
      <c r="A694" t="s">
        <v>23</v>
      </c>
      <c r="B694" t="s">
        <v>342</v>
      </c>
      <c r="C694" t="s">
        <v>25</v>
      </c>
      <c r="D694" t="s">
        <v>71</v>
      </c>
      <c r="E694" t="s">
        <v>67</v>
      </c>
      <c r="F694" t="s">
        <v>172</v>
      </c>
      <c r="G694" t="s">
        <v>173</v>
      </c>
      <c r="H694" t="s">
        <v>174</v>
      </c>
      <c r="I694" s="4">
        <v>2</v>
      </c>
      <c r="J694" s="4">
        <v>1.2685680332739155</v>
      </c>
      <c r="K694" s="4">
        <v>0.54515745692216278</v>
      </c>
      <c r="L694" s="4">
        <v>0.72341057635175265</v>
      </c>
      <c r="M694" s="5">
        <v>0.1</v>
      </c>
      <c r="N694" t="str">
        <f t="shared" si="40"/>
        <v>202404</v>
      </c>
      <c r="O694" t="str">
        <f t="shared" si="41"/>
        <v>04</v>
      </c>
      <c r="P694" t="str">
        <f t="shared" si="42"/>
        <v>04.Apr2024</v>
      </c>
      <c r="Q694" t="str">
        <f>IF([1]Dashboard!$AK$39="Month","Month"&amp;N694&amp;E694,IF([1]Dashboard!$AK$39="YTD",IF(O694-[1]Dashboard!$AK$37&lt;=0,"YTD"&amp;A694&amp;[1]Dashboard!$AK$37&amp;E694),IF([1]Dashboard!$AK$39="FY","FY"&amp;A694&amp;E694)))</f>
        <v>YTD2024062 - OTHER</v>
      </c>
      <c r="R694" t="str">
        <f>IF([1]Dashboard!$AK$39="Month","Month"&amp;N694&amp;E694&amp;F694,IF([1]Dashboard!$AK$39="YTD",IF(O694-[1]Dashboard!$AK$37&lt;=0,"YTD"&amp;A694&amp;[1]Dashboard!$AK$37&amp;E694&amp;F694),IF([1]Dashboard!$AK$39="FY","FY"&amp;A694&amp;E694&amp;F694)))</f>
        <v>YTD2024062 - OTHERGRUÉ</v>
      </c>
      <c r="S694" t="str">
        <f>IF([1]Dashboard!$AK$39="Month","Month"&amp;N694&amp;F694,IF([1]Dashboard!$AK$39="YTD",IF(O694-[1]Dashboard!$AK$37&lt;=0,"YTD"&amp;A694&amp;[1]Dashboard!$AK$37&amp;F694),IF([1]Dashboard!$AK$39="FY","FY"&amp;A694&amp;F694)))</f>
        <v>YTD202406GRUÉ</v>
      </c>
      <c r="T694" t="str">
        <f>IF([1]Dashboard!$AK$39="Month","Month"&amp;N694&amp;F694,IF([1]Dashboard!$AK$39="YTD",IF(O694-[1]Dashboard!$AK$37&lt;=0,"YTD"&amp;A694&amp;[1]Dashboard!$AK$37&amp;U694),IF([1]Dashboard!$AK$39="FY","FY"&amp;A694&amp;U694)))</f>
        <v>YTD2024062 - OTHERGRUÉ</v>
      </c>
      <c r="U694" t="str">
        <f t="shared" si="43"/>
        <v>2 - OTHERGRUÉ</v>
      </c>
      <c r="V694" t="str">
        <f>IF([1]Dashboard!$AK$39="Month","Month"&amp;N694&amp;C694&amp;E694,IF([1]Dashboard!$AK$39="YTD",IF(O694-[1]Dashboard!$AK$37&lt;=0,"YTD"&amp;A694&amp;[1]Dashboard!$AK$37&amp;C694&amp;E694),IF([1]Dashboard!$AK$39="FY","FY"&amp;A694&amp;C694&amp;E694)))</f>
        <v>YTD202406Abbesses2 - OTHER</v>
      </c>
      <c r="W694" t="str">
        <f>IF([1]Dashboard!$AK$39="Month","Month"&amp;N694,IF([1]Dashboard!$AK$39="YTD",IF(O694-[1]Dashboard!$AK$37&lt;=0,"YTD"&amp;A694&amp;[1]Dashboard!$AK$37),IF([1]Dashboard!$AK$39="FY","FY"&amp;A694)))</f>
        <v>YTD202406</v>
      </c>
    </row>
    <row r="695" spans="1:23" x14ac:dyDescent="0.3">
      <c r="A695" t="s">
        <v>23</v>
      </c>
      <c r="B695" t="s">
        <v>342</v>
      </c>
      <c r="C695" t="s">
        <v>25</v>
      </c>
      <c r="D695" t="s">
        <v>71</v>
      </c>
      <c r="E695" t="s">
        <v>67</v>
      </c>
      <c r="F695" t="s">
        <v>175</v>
      </c>
      <c r="G695" t="s">
        <v>176</v>
      </c>
      <c r="H695" t="s">
        <v>177</v>
      </c>
      <c r="I695" s="4">
        <v>3</v>
      </c>
      <c r="J695" s="4">
        <v>4.2245989304812834</v>
      </c>
      <c r="K695" s="4">
        <v>4.0006684491978612</v>
      </c>
      <c r="L695" s="4">
        <v>0.22393048128342197</v>
      </c>
      <c r="M695" s="5">
        <v>0.69</v>
      </c>
      <c r="N695" t="str">
        <f t="shared" si="40"/>
        <v>202404</v>
      </c>
      <c r="O695" t="str">
        <f t="shared" si="41"/>
        <v>04</v>
      </c>
      <c r="P695" t="str">
        <f t="shared" si="42"/>
        <v>04.Apr2024</v>
      </c>
      <c r="Q695" t="str">
        <f>IF([1]Dashboard!$AK$39="Month","Month"&amp;N695&amp;E695,IF([1]Dashboard!$AK$39="YTD",IF(O695-[1]Dashboard!$AK$37&lt;=0,"YTD"&amp;A695&amp;[1]Dashboard!$AK$37&amp;E695),IF([1]Dashboard!$AK$39="FY","FY"&amp;A695&amp;E695)))</f>
        <v>YTD2024062 - OTHER</v>
      </c>
      <c r="R695" t="str">
        <f>IF([1]Dashboard!$AK$39="Month","Month"&amp;N695&amp;E695&amp;F695,IF([1]Dashboard!$AK$39="YTD",IF(O695-[1]Dashboard!$AK$37&lt;=0,"YTD"&amp;A695&amp;[1]Dashboard!$AK$37&amp;E695&amp;F695),IF([1]Dashboard!$AK$39="FY","FY"&amp;A695&amp;E695&amp;F695)))</f>
        <v>YTD2024062 - OTHERSPREADABLE</v>
      </c>
      <c r="S695" t="str">
        <f>IF([1]Dashboard!$AK$39="Month","Month"&amp;N695&amp;F695,IF([1]Dashboard!$AK$39="YTD",IF(O695-[1]Dashboard!$AK$37&lt;=0,"YTD"&amp;A695&amp;[1]Dashboard!$AK$37&amp;F695),IF([1]Dashboard!$AK$39="FY","FY"&amp;A695&amp;F695)))</f>
        <v>YTD202406SPREADABLE</v>
      </c>
      <c r="T695" t="str">
        <f>IF([1]Dashboard!$AK$39="Month","Month"&amp;N695&amp;F695,IF([1]Dashboard!$AK$39="YTD",IF(O695-[1]Dashboard!$AK$37&lt;=0,"YTD"&amp;A695&amp;[1]Dashboard!$AK$37&amp;U695),IF([1]Dashboard!$AK$39="FY","FY"&amp;A695&amp;U695)))</f>
        <v>YTD2024062 - OTHERSPREADABLE</v>
      </c>
      <c r="U695" t="str">
        <f t="shared" si="43"/>
        <v>2 - OTHERSPREADABLE</v>
      </c>
      <c r="V695" t="str">
        <f>IF([1]Dashboard!$AK$39="Month","Month"&amp;N695&amp;C695&amp;E695,IF([1]Dashboard!$AK$39="YTD",IF(O695-[1]Dashboard!$AK$37&lt;=0,"YTD"&amp;A695&amp;[1]Dashboard!$AK$37&amp;C695&amp;E695),IF([1]Dashboard!$AK$39="FY","FY"&amp;A695&amp;C695&amp;E695)))</f>
        <v>YTD202406Abbesses2 - OTHER</v>
      </c>
      <c r="W695" t="str">
        <f>IF([1]Dashboard!$AK$39="Month","Month"&amp;N695,IF([1]Dashboard!$AK$39="YTD",IF(O695-[1]Dashboard!$AK$37&lt;=0,"YTD"&amp;A695&amp;[1]Dashboard!$AK$37),IF([1]Dashboard!$AK$39="FY","FY"&amp;A695)))</f>
        <v>YTD202406</v>
      </c>
    </row>
    <row r="696" spans="1:23" x14ac:dyDescent="0.3">
      <c r="A696" t="s">
        <v>23</v>
      </c>
      <c r="B696" t="s">
        <v>342</v>
      </c>
      <c r="C696" t="s">
        <v>25</v>
      </c>
      <c r="D696" t="s">
        <v>71</v>
      </c>
      <c r="E696" t="s">
        <v>67</v>
      </c>
      <c r="F696" t="s">
        <v>175</v>
      </c>
      <c r="G696" t="s">
        <v>254</v>
      </c>
      <c r="H696" t="s">
        <v>255</v>
      </c>
      <c r="I696" s="4">
        <v>5</v>
      </c>
      <c r="J696" s="4">
        <v>10.561497326203209</v>
      </c>
      <c r="K696" s="4">
        <v>5.6149732620320858</v>
      </c>
      <c r="L696" s="4">
        <v>4.9465240641711237</v>
      </c>
      <c r="M696" s="5">
        <v>1</v>
      </c>
      <c r="N696" t="str">
        <f t="shared" si="40"/>
        <v>202404</v>
      </c>
      <c r="O696" t="str">
        <f t="shared" si="41"/>
        <v>04</v>
      </c>
      <c r="P696" t="str">
        <f t="shared" si="42"/>
        <v>04.Apr2024</v>
      </c>
      <c r="Q696" t="str">
        <f>IF([1]Dashboard!$AK$39="Month","Month"&amp;N696&amp;E696,IF([1]Dashboard!$AK$39="YTD",IF(O696-[1]Dashboard!$AK$37&lt;=0,"YTD"&amp;A696&amp;[1]Dashboard!$AK$37&amp;E696),IF([1]Dashboard!$AK$39="FY","FY"&amp;A696&amp;E696)))</f>
        <v>YTD2024062 - OTHER</v>
      </c>
      <c r="R696" t="str">
        <f>IF([1]Dashboard!$AK$39="Month","Month"&amp;N696&amp;E696&amp;F696,IF([1]Dashboard!$AK$39="YTD",IF(O696-[1]Dashboard!$AK$37&lt;=0,"YTD"&amp;A696&amp;[1]Dashboard!$AK$37&amp;E696&amp;F696),IF([1]Dashboard!$AK$39="FY","FY"&amp;A696&amp;E696&amp;F696)))</f>
        <v>YTD2024062 - OTHERSPREADABLE</v>
      </c>
      <c r="S696" t="str">
        <f>IF([1]Dashboard!$AK$39="Month","Month"&amp;N696&amp;F696,IF([1]Dashboard!$AK$39="YTD",IF(O696-[1]Dashboard!$AK$37&lt;=0,"YTD"&amp;A696&amp;[1]Dashboard!$AK$37&amp;F696),IF([1]Dashboard!$AK$39="FY","FY"&amp;A696&amp;F696)))</f>
        <v>YTD202406SPREADABLE</v>
      </c>
      <c r="T696" t="str">
        <f>IF([1]Dashboard!$AK$39="Month","Month"&amp;N696&amp;F696,IF([1]Dashboard!$AK$39="YTD",IF(O696-[1]Dashboard!$AK$37&lt;=0,"YTD"&amp;A696&amp;[1]Dashboard!$AK$37&amp;U696),IF([1]Dashboard!$AK$39="FY","FY"&amp;A696&amp;U696)))</f>
        <v>YTD2024062 - OTHERSPREADABLE</v>
      </c>
      <c r="U696" t="str">
        <f t="shared" si="43"/>
        <v>2 - OTHERSPREADABLE</v>
      </c>
      <c r="V696" t="str">
        <f>IF([1]Dashboard!$AK$39="Month","Month"&amp;N696&amp;C696&amp;E696,IF([1]Dashboard!$AK$39="YTD",IF(O696-[1]Dashboard!$AK$37&lt;=0,"YTD"&amp;A696&amp;[1]Dashboard!$AK$37&amp;C696&amp;E696),IF([1]Dashboard!$AK$39="FY","FY"&amp;A696&amp;C696&amp;E696)))</f>
        <v>YTD202406Abbesses2 - OTHER</v>
      </c>
      <c r="W696" t="str">
        <f>IF([1]Dashboard!$AK$39="Month","Month"&amp;N696,IF([1]Dashboard!$AK$39="YTD",IF(O696-[1]Dashboard!$AK$37&lt;=0,"YTD"&amp;A696&amp;[1]Dashboard!$AK$37),IF([1]Dashboard!$AK$39="FY","FY"&amp;A696)))</f>
        <v>YTD202406</v>
      </c>
    </row>
    <row r="697" spans="1:23" x14ac:dyDescent="0.3">
      <c r="A697" t="s">
        <v>23</v>
      </c>
      <c r="B697" t="s">
        <v>342</v>
      </c>
      <c r="C697" t="s">
        <v>25</v>
      </c>
      <c r="D697" t="s">
        <v>71</v>
      </c>
      <c r="E697" t="s">
        <v>67</v>
      </c>
      <c r="F697" t="s">
        <v>175</v>
      </c>
      <c r="G697" t="s">
        <v>256</v>
      </c>
      <c r="H697" t="s">
        <v>257</v>
      </c>
      <c r="I697" s="4">
        <v>3</v>
      </c>
      <c r="J697" s="4">
        <v>6.3368983957219251</v>
      </c>
      <c r="K697" s="4">
        <v>3.567290552584669</v>
      </c>
      <c r="L697" s="4">
        <v>2.7696078431372562</v>
      </c>
      <c r="M697" s="5">
        <v>0.6</v>
      </c>
      <c r="N697" t="str">
        <f t="shared" si="40"/>
        <v>202404</v>
      </c>
      <c r="O697" t="str">
        <f t="shared" si="41"/>
        <v>04</v>
      </c>
      <c r="P697" t="str">
        <f t="shared" si="42"/>
        <v>04.Apr2024</v>
      </c>
      <c r="Q697" t="str">
        <f>IF([1]Dashboard!$AK$39="Month","Month"&amp;N697&amp;E697,IF([1]Dashboard!$AK$39="YTD",IF(O697-[1]Dashboard!$AK$37&lt;=0,"YTD"&amp;A697&amp;[1]Dashboard!$AK$37&amp;E697),IF([1]Dashboard!$AK$39="FY","FY"&amp;A697&amp;E697)))</f>
        <v>YTD2024062 - OTHER</v>
      </c>
      <c r="R697" t="str">
        <f>IF([1]Dashboard!$AK$39="Month","Month"&amp;N697&amp;E697&amp;F697,IF([1]Dashboard!$AK$39="YTD",IF(O697-[1]Dashboard!$AK$37&lt;=0,"YTD"&amp;A697&amp;[1]Dashboard!$AK$37&amp;E697&amp;F697),IF([1]Dashboard!$AK$39="FY","FY"&amp;A697&amp;E697&amp;F697)))</f>
        <v>YTD2024062 - OTHERSPREADABLE</v>
      </c>
      <c r="S697" t="str">
        <f>IF([1]Dashboard!$AK$39="Month","Month"&amp;N697&amp;F697,IF([1]Dashboard!$AK$39="YTD",IF(O697-[1]Dashboard!$AK$37&lt;=0,"YTD"&amp;A697&amp;[1]Dashboard!$AK$37&amp;F697),IF([1]Dashboard!$AK$39="FY","FY"&amp;A697&amp;F697)))</f>
        <v>YTD202406SPREADABLE</v>
      </c>
      <c r="T697" t="str">
        <f>IF([1]Dashboard!$AK$39="Month","Month"&amp;N697&amp;F697,IF([1]Dashboard!$AK$39="YTD",IF(O697-[1]Dashboard!$AK$37&lt;=0,"YTD"&amp;A697&amp;[1]Dashboard!$AK$37&amp;U697),IF([1]Dashboard!$AK$39="FY","FY"&amp;A697&amp;U697)))</f>
        <v>YTD2024062 - OTHERSPREADABLE</v>
      </c>
      <c r="U697" t="str">
        <f t="shared" si="43"/>
        <v>2 - OTHERSPREADABLE</v>
      </c>
      <c r="V697" t="str">
        <f>IF([1]Dashboard!$AK$39="Month","Month"&amp;N697&amp;C697&amp;E697,IF([1]Dashboard!$AK$39="YTD",IF(O697-[1]Dashboard!$AK$37&lt;=0,"YTD"&amp;A697&amp;[1]Dashboard!$AK$37&amp;C697&amp;E697),IF([1]Dashboard!$AK$39="FY","FY"&amp;A697&amp;C697&amp;E697)))</f>
        <v>YTD202406Abbesses2 - OTHER</v>
      </c>
      <c r="W697" t="str">
        <f>IF([1]Dashboard!$AK$39="Month","Month"&amp;N697,IF([1]Dashboard!$AK$39="YTD",IF(O697-[1]Dashboard!$AK$37&lt;=0,"YTD"&amp;A697&amp;[1]Dashboard!$AK$37),IF([1]Dashboard!$AK$39="FY","FY"&amp;A697)))</f>
        <v>YTD202406</v>
      </c>
    </row>
    <row r="698" spans="1:23" x14ac:dyDescent="0.3">
      <c r="A698" t="s">
        <v>23</v>
      </c>
      <c r="B698" t="s">
        <v>342</v>
      </c>
      <c r="C698" t="s">
        <v>25</v>
      </c>
      <c r="D698" t="s">
        <v>71</v>
      </c>
      <c r="E698" t="s">
        <v>178</v>
      </c>
      <c r="F698" t="s">
        <v>179</v>
      </c>
      <c r="G698" t="s">
        <v>186</v>
      </c>
      <c r="H698" t="s">
        <v>187</v>
      </c>
      <c r="I698" s="4">
        <v>21</v>
      </c>
      <c r="J698" s="4">
        <v>44.958407605466434</v>
      </c>
      <c r="K698" s="4">
        <v>27.731729055258466</v>
      </c>
      <c r="L698" s="4">
        <v>17.226678550207964</v>
      </c>
      <c r="M698" s="5">
        <v>21</v>
      </c>
      <c r="N698" t="str">
        <f t="shared" si="40"/>
        <v>202404</v>
      </c>
      <c r="O698" t="str">
        <f t="shared" si="41"/>
        <v>04</v>
      </c>
      <c r="P698" t="str">
        <f t="shared" si="42"/>
        <v>04.Apr2024</v>
      </c>
      <c r="Q698" t="str">
        <f>IF([1]Dashboard!$AK$39="Month","Month"&amp;N698&amp;E698,IF([1]Dashboard!$AK$39="YTD",IF(O698-[1]Dashboard!$AK$37&lt;=0,"YTD"&amp;A698&amp;[1]Dashboard!$AK$37&amp;E698),IF([1]Dashboard!$AK$39="FY","FY"&amp;A698&amp;E698)))</f>
        <v>YTD2024063 - CASA</v>
      </c>
      <c r="R698" t="str">
        <f>IF([1]Dashboard!$AK$39="Month","Month"&amp;N698&amp;E698&amp;F698,IF([1]Dashboard!$AK$39="YTD",IF(O698-[1]Dashboard!$AK$37&lt;=0,"YTD"&amp;A698&amp;[1]Dashboard!$AK$37&amp;E698&amp;F698),IF([1]Dashboard!$AK$39="FY","FY"&amp;A698&amp;E698&amp;F698)))</f>
        <v>YTD2024063 - CASACASA</v>
      </c>
      <c r="S698" t="str">
        <f>IF([1]Dashboard!$AK$39="Month","Month"&amp;N698&amp;F698,IF([1]Dashboard!$AK$39="YTD",IF(O698-[1]Dashboard!$AK$37&lt;=0,"YTD"&amp;A698&amp;[1]Dashboard!$AK$37&amp;F698),IF([1]Dashboard!$AK$39="FY","FY"&amp;A698&amp;F698)))</f>
        <v>YTD202406CASA</v>
      </c>
      <c r="T698" t="str">
        <f>IF([1]Dashboard!$AK$39="Month","Month"&amp;N698&amp;F698,IF([1]Dashboard!$AK$39="YTD",IF(O698-[1]Dashboard!$AK$37&lt;=0,"YTD"&amp;A698&amp;[1]Dashboard!$AK$37&amp;U698),IF([1]Dashboard!$AK$39="FY","FY"&amp;A698&amp;U698)))</f>
        <v>YTD2024063 - CASACASA</v>
      </c>
      <c r="U698" t="str">
        <f t="shared" si="43"/>
        <v>3 - CASACASA</v>
      </c>
      <c r="V698" t="str">
        <f>IF([1]Dashboard!$AK$39="Month","Month"&amp;N698&amp;C698&amp;E698,IF([1]Dashboard!$AK$39="YTD",IF(O698-[1]Dashboard!$AK$37&lt;=0,"YTD"&amp;A698&amp;[1]Dashboard!$AK$37&amp;C698&amp;E698),IF([1]Dashboard!$AK$39="FY","FY"&amp;A698&amp;C698&amp;E698)))</f>
        <v>YTD202406Abbesses3 - CASA</v>
      </c>
      <c r="W698" t="str">
        <f>IF([1]Dashboard!$AK$39="Month","Month"&amp;N698,IF([1]Dashboard!$AK$39="YTD",IF(O698-[1]Dashboard!$AK$37&lt;=0,"YTD"&amp;A698&amp;[1]Dashboard!$AK$37),IF([1]Dashboard!$AK$39="FY","FY"&amp;A698)))</f>
        <v>YTD202406</v>
      </c>
    </row>
    <row r="699" spans="1:23" x14ac:dyDescent="0.3">
      <c r="A699" t="s">
        <v>23</v>
      </c>
      <c r="B699" t="s">
        <v>342</v>
      </c>
      <c r="C699" t="s">
        <v>25</v>
      </c>
      <c r="D699" t="s">
        <v>71</v>
      </c>
      <c r="E699" t="s">
        <v>178</v>
      </c>
      <c r="F699" t="s">
        <v>347</v>
      </c>
      <c r="G699" t="s">
        <v>348</v>
      </c>
      <c r="H699" t="s">
        <v>349</v>
      </c>
      <c r="I699" s="4">
        <v>1</v>
      </c>
      <c r="J699" s="4">
        <v>3.4655377302436121</v>
      </c>
      <c r="K699" s="4">
        <v>2.1776589423648245</v>
      </c>
      <c r="L699" s="4">
        <v>1.2878787878787876</v>
      </c>
      <c r="M699" s="5">
        <v>1</v>
      </c>
      <c r="N699" t="str">
        <f t="shared" si="40"/>
        <v>202404</v>
      </c>
      <c r="O699" t="str">
        <f t="shared" si="41"/>
        <v>04</v>
      </c>
      <c r="P699" t="str">
        <f t="shared" si="42"/>
        <v>04.Apr2024</v>
      </c>
      <c r="Q699" t="str">
        <f>IF([1]Dashboard!$AK$39="Month","Month"&amp;N699&amp;E699,IF([1]Dashboard!$AK$39="YTD",IF(O699-[1]Dashboard!$AK$37&lt;=0,"YTD"&amp;A699&amp;[1]Dashboard!$AK$37&amp;E699),IF([1]Dashboard!$AK$39="FY","FY"&amp;A699&amp;E699)))</f>
        <v>YTD2024063 - CASA</v>
      </c>
      <c r="R699" t="str">
        <f>IF([1]Dashboard!$AK$39="Month","Month"&amp;N699&amp;E699&amp;F699,IF([1]Dashboard!$AK$39="YTD",IF(O699-[1]Dashboard!$AK$37&lt;=0,"YTD"&amp;A699&amp;[1]Dashboard!$AK$37&amp;E699&amp;F699),IF([1]Dashboard!$AK$39="FY","FY"&amp;A699&amp;E699&amp;F699)))</f>
        <v>YTD2024063 - CASASERRA DA CAPIVARA</v>
      </c>
      <c r="S699" t="str">
        <f>IF([1]Dashboard!$AK$39="Month","Month"&amp;N699&amp;F699,IF([1]Dashboard!$AK$39="YTD",IF(O699-[1]Dashboard!$AK$37&lt;=0,"YTD"&amp;A699&amp;[1]Dashboard!$AK$37&amp;F699),IF([1]Dashboard!$AK$39="FY","FY"&amp;A699&amp;F699)))</f>
        <v>YTD202406SERRA DA CAPIVARA</v>
      </c>
      <c r="T699" t="str">
        <f>IF([1]Dashboard!$AK$39="Month","Month"&amp;N699&amp;F699,IF([1]Dashboard!$AK$39="YTD",IF(O699-[1]Dashboard!$AK$37&lt;=0,"YTD"&amp;A699&amp;[1]Dashboard!$AK$37&amp;U699),IF([1]Dashboard!$AK$39="FY","FY"&amp;A699&amp;U699)))</f>
        <v>YTD2024063 - CASASERRA DA CAPIVARA</v>
      </c>
      <c r="U699" t="str">
        <f t="shared" si="43"/>
        <v>3 - CASASERRA DA CAPIVARA</v>
      </c>
      <c r="V699" t="str">
        <f>IF([1]Dashboard!$AK$39="Month","Month"&amp;N699&amp;C699&amp;E699,IF([1]Dashboard!$AK$39="YTD",IF(O699-[1]Dashboard!$AK$37&lt;=0,"YTD"&amp;A699&amp;[1]Dashboard!$AK$37&amp;C699&amp;E699),IF([1]Dashboard!$AK$39="FY","FY"&amp;A699&amp;C699&amp;E699)))</f>
        <v>YTD202406Abbesses3 - CASA</v>
      </c>
      <c r="W699" t="str">
        <f>IF([1]Dashboard!$AK$39="Month","Month"&amp;N699,IF([1]Dashboard!$AK$39="YTD",IF(O699-[1]Dashboard!$AK$37&lt;=0,"YTD"&amp;A699&amp;[1]Dashboard!$AK$37),IF([1]Dashboard!$AK$39="FY","FY"&amp;A699)))</f>
        <v>YTD202406</v>
      </c>
    </row>
    <row r="700" spans="1:23" x14ac:dyDescent="0.3">
      <c r="A700" t="s">
        <v>23</v>
      </c>
      <c r="B700" t="s">
        <v>342</v>
      </c>
      <c r="C700" t="s">
        <v>25</v>
      </c>
      <c r="D700" t="s">
        <v>71</v>
      </c>
      <c r="E700" t="s">
        <v>188</v>
      </c>
      <c r="F700" t="s">
        <v>189</v>
      </c>
      <c r="G700" t="s">
        <v>190</v>
      </c>
      <c r="H700" t="s">
        <v>191</v>
      </c>
      <c r="I700" s="4">
        <v>43</v>
      </c>
      <c r="J700" s="4">
        <v>96.598336304218662</v>
      </c>
      <c r="K700" s="4">
        <v>38.659759358288767</v>
      </c>
      <c r="L700" s="4">
        <v>57.938576945929896</v>
      </c>
      <c r="M700" s="5">
        <v>8.6</v>
      </c>
      <c r="N700" t="str">
        <f t="shared" si="40"/>
        <v>202404</v>
      </c>
      <c r="O700" t="str">
        <f t="shared" si="41"/>
        <v>04</v>
      </c>
      <c r="P700" t="str">
        <f t="shared" si="42"/>
        <v>04.Apr2024</v>
      </c>
      <c r="Q700" t="str">
        <f>IF([1]Dashboard!$AK$39="Month","Month"&amp;N700&amp;E700,IF([1]Dashboard!$AK$39="YTD",IF(O700-[1]Dashboard!$AK$37&lt;=0,"YTD"&amp;A700&amp;[1]Dashboard!$AK$37&amp;E700),IF([1]Dashboard!$AK$39="FY","FY"&amp;A700&amp;E700)))</f>
        <v>YTD2024063 - KIT</v>
      </c>
      <c r="R700" t="str">
        <f>IF([1]Dashboard!$AK$39="Month","Month"&amp;N700&amp;E700&amp;F700,IF([1]Dashboard!$AK$39="YTD",IF(O700-[1]Dashboard!$AK$37&lt;=0,"YTD"&amp;A700&amp;[1]Dashboard!$AK$37&amp;E700&amp;F700),IF([1]Dashboard!$AK$39="FY","FY"&amp;A700&amp;E700&amp;F700)))</f>
        <v>YTD2024063 - KITAssortiment_3 - KIT</v>
      </c>
      <c r="S700" t="str">
        <f>IF([1]Dashboard!$AK$39="Month","Month"&amp;N700&amp;F700,IF([1]Dashboard!$AK$39="YTD",IF(O700-[1]Dashboard!$AK$37&lt;=0,"YTD"&amp;A700&amp;[1]Dashboard!$AK$37&amp;F700),IF([1]Dashboard!$AK$39="FY","FY"&amp;A700&amp;F700)))</f>
        <v>YTD202406Assortiment_3 - KIT</v>
      </c>
      <c r="T700" t="str">
        <f>IF([1]Dashboard!$AK$39="Month","Month"&amp;N700&amp;F700,IF([1]Dashboard!$AK$39="YTD",IF(O700-[1]Dashboard!$AK$37&lt;=0,"YTD"&amp;A700&amp;[1]Dashboard!$AK$37&amp;U700),IF([1]Dashboard!$AK$39="FY","FY"&amp;A700&amp;U700)))</f>
        <v>YTD2024063 - KITAssortiment_3 - KIT</v>
      </c>
      <c r="U700" t="str">
        <f t="shared" si="43"/>
        <v>3 - KITAssortiment_3 - KIT</v>
      </c>
      <c r="V700" t="str">
        <f>IF([1]Dashboard!$AK$39="Month","Month"&amp;N700&amp;C700&amp;E700,IF([1]Dashboard!$AK$39="YTD",IF(O700-[1]Dashboard!$AK$37&lt;=0,"YTD"&amp;A700&amp;[1]Dashboard!$AK$37&amp;C700&amp;E700),IF([1]Dashboard!$AK$39="FY","FY"&amp;A700&amp;C700&amp;E700)))</f>
        <v>YTD202406Abbesses3 - KIT</v>
      </c>
      <c r="W700" t="str">
        <f>IF([1]Dashboard!$AK$39="Month","Month"&amp;N700,IF([1]Dashboard!$AK$39="YTD",IF(O700-[1]Dashboard!$AK$37&lt;=0,"YTD"&amp;A700&amp;[1]Dashboard!$AK$37),IF([1]Dashboard!$AK$39="FY","FY"&amp;A700)))</f>
        <v>YTD202406</v>
      </c>
    </row>
    <row r="701" spans="1:23" x14ac:dyDescent="0.3">
      <c r="A701" t="s">
        <v>23</v>
      </c>
      <c r="B701" t="s">
        <v>342</v>
      </c>
      <c r="C701" t="s">
        <v>25</v>
      </c>
      <c r="D701" t="s">
        <v>71</v>
      </c>
      <c r="E701" t="s">
        <v>188</v>
      </c>
      <c r="F701" t="s">
        <v>189</v>
      </c>
      <c r="G701" t="s">
        <v>192</v>
      </c>
      <c r="H701" t="s">
        <v>193</v>
      </c>
      <c r="I701" s="4">
        <v>16</v>
      </c>
      <c r="J701" s="4">
        <v>53.475935828877006</v>
      </c>
      <c r="K701" s="4">
        <v>22.278669043374922</v>
      </c>
      <c r="L701" s="4">
        <v>31.19726678550208</v>
      </c>
      <c r="M701" s="5">
        <v>4.8</v>
      </c>
      <c r="N701" t="str">
        <f t="shared" si="40"/>
        <v>202404</v>
      </c>
      <c r="O701" t="str">
        <f t="shared" si="41"/>
        <v>04</v>
      </c>
      <c r="P701" t="str">
        <f t="shared" si="42"/>
        <v>04.Apr2024</v>
      </c>
      <c r="Q701" t="str">
        <f>IF([1]Dashboard!$AK$39="Month","Month"&amp;N701&amp;E701,IF([1]Dashboard!$AK$39="YTD",IF(O701-[1]Dashboard!$AK$37&lt;=0,"YTD"&amp;A701&amp;[1]Dashboard!$AK$37&amp;E701),IF([1]Dashboard!$AK$39="FY","FY"&amp;A701&amp;E701)))</f>
        <v>YTD2024063 - KIT</v>
      </c>
      <c r="R701" t="str">
        <f>IF([1]Dashboard!$AK$39="Month","Month"&amp;N701&amp;E701&amp;F701,IF([1]Dashboard!$AK$39="YTD",IF(O701-[1]Dashboard!$AK$37&lt;=0,"YTD"&amp;A701&amp;[1]Dashboard!$AK$37&amp;E701&amp;F701),IF([1]Dashboard!$AK$39="FY","FY"&amp;A701&amp;E701&amp;F701)))</f>
        <v>YTD2024063 - KITAssortiment_3 - KIT</v>
      </c>
      <c r="S701" t="str">
        <f>IF([1]Dashboard!$AK$39="Month","Month"&amp;N701&amp;F701,IF([1]Dashboard!$AK$39="YTD",IF(O701-[1]Dashboard!$AK$37&lt;=0,"YTD"&amp;A701&amp;[1]Dashboard!$AK$37&amp;F701),IF([1]Dashboard!$AK$39="FY","FY"&amp;A701&amp;F701)))</f>
        <v>YTD202406Assortiment_3 - KIT</v>
      </c>
      <c r="T701" t="str">
        <f>IF([1]Dashboard!$AK$39="Month","Month"&amp;N701&amp;F701,IF([1]Dashboard!$AK$39="YTD",IF(O701-[1]Dashboard!$AK$37&lt;=0,"YTD"&amp;A701&amp;[1]Dashboard!$AK$37&amp;U701),IF([1]Dashboard!$AK$39="FY","FY"&amp;A701&amp;U701)))</f>
        <v>YTD2024063 - KITAssortiment_3 - KIT</v>
      </c>
      <c r="U701" t="str">
        <f t="shared" si="43"/>
        <v>3 - KITAssortiment_3 - KIT</v>
      </c>
      <c r="V701" t="str">
        <f>IF([1]Dashboard!$AK$39="Month","Month"&amp;N701&amp;C701&amp;E701,IF([1]Dashboard!$AK$39="YTD",IF(O701-[1]Dashboard!$AK$37&lt;=0,"YTD"&amp;A701&amp;[1]Dashboard!$AK$37&amp;C701&amp;E701),IF([1]Dashboard!$AK$39="FY","FY"&amp;A701&amp;C701&amp;E701)))</f>
        <v>YTD202406Abbesses3 - KIT</v>
      </c>
      <c r="W701" t="str">
        <f>IF([1]Dashboard!$AK$39="Month","Month"&amp;N701,IF([1]Dashboard!$AK$39="YTD",IF(O701-[1]Dashboard!$AK$37&lt;=0,"YTD"&amp;A701&amp;[1]Dashboard!$AK$37),IF([1]Dashboard!$AK$39="FY","FY"&amp;A701)))</f>
        <v>YTD202406</v>
      </c>
    </row>
    <row r="702" spans="1:23" x14ac:dyDescent="0.3">
      <c r="A702" t="s">
        <v>23</v>
      </c>
      <c r="B702" t="s">
        <v>342</v>
      </c>
      <c r="C702" t="s">
        <v>25</v>
      </c>
      <c r="D702" t="s">
        <v>71</v>
      </c>
      <c r="E702" t="s">
        <v>188</v>
      </c>
      <c r="F702" t="s">
        <v>189</v>
      </c>
      <c r="G702" t="s">
        <v>194</v>
      </c>
      <c r="H702" t="s">
        <v>195</v>
      </c>
      <c r="I702" s="4">
        <v>9</v>
      </c>
      <c r="J702" s="4">
        <v>40.512477718360074</v>
      </c>
      <c r="K702" s="4">
        <v>15.593248663101601</v>
      </c>
      <c r="L702" s="4">
        <v>24.919229055258469</v>
      </c>
      <c r="M702" s="5">
        <v>3.6</v>
      </c>
      <c r="N702" t="str">
        <f t="shared" si="40"/>
        <v>202404</v>
      </c>
      <c r="O702" t="str">
        <f t="shared" si="41"/>
        <v>04</v>
      </c>
      <c r="P702" t="str">
        <f t="shared" si="42"/>
        <v>04.Apr2024</v>
      </c>
      <c r="Q702" t="str">
        <f>IF([1]Dashboard!$AK$39="Month","Month"&amp;N702&amp;E702,IF([1]Dashboard!$AK$39="YTD",IF(O702-[1]Dashboard!$AK$37&lt;=0,"YTD"&amp;A702&amp;[1]Dashboard!$AK$37&amp;E702),IF([1]Dashboard!$AK$39="FY","FY"&amp;A702&amp;E702)))</f>
        <v>YTD2024063 - KIT</v>
      </c>
      <c r="R702" t="str">
        <f>IF([1]Dashboard!$AK$39="Month","Month"&amp;N702&amp;E702&amp;F702,IF([1]Dashboard!$AK$39="YTD",IF(O702-[1]Dashboard!$AK$37&lt;=0,"YTD"&amp;A702&amp;[1]Dashboard!$AK$37&amp;E702&amp;F702),IF([1]Dashboard!$AK$39="FY","FY"&amp;A702&amp;E702&amp;F702)))</f>
        <v>YTD2024063 - KITAssortiment_3 - KIT</v>
      </c>
      <c r="S702" t="str">
        <f>IF([1]Dashboard!$AK$39="Month","Month"&amp;N702&amp;F702,IF([1]Dashboard!$AK$39="YTD",IF(O702-[1]Dashboard!$AK$37&lt;=0,"YTD"&amp;A702&amp;[1]Dashboard!$AK$37&amp;F702),IF([1]Dashboard!$AK$39="FY","FY"&amp;A702&amp;F702)))</f>
        <v>YTD202406Assortiment_3 - KIT</v>
      </c>
      <c r="T702" t="str">
        <f>IF([1]Dashboard!$AK$39="Month","Month"&amp;N702&amp;F702,IF([1]Dashboard!$AK$39="YTD",IF(O702-[1]Dashboard!$AK$37&lt;=0,"YTD"&amp;A702&amp;[1]Dashboard!$AK$37&amp;U702),IF([1]Dashboard!$AK$39="FY","FY"&amp;A702&amp;U702)))</f>
        <v>YTD2024063 - KITAssortiment_3 - KIT</v>
      </c>
      <c r="U702" t="str">
        <f t="shared" si="43"/>
        <v>3 - KITAssortiment_3 - KIT</v>
      </c>
      <c r="V702" t="str">
        <f>IF([1]Dashboard!$AK$39="Month","Month"&amp;N702&amp;C702&amp;E702,IF([1]Dashboard!$AK$39="YTD",IF(O702-[1]Dashboard!$AK$37&lt;=0,"YTD"&amp;A702&amp;[1]Dashboard!$AK$37&amp;C702&amp;E702),IF([1]Dashboard!$AK$39="FY","FY"&amp;A702&amp;C702&amp;E702)))</f>
        <v>YTD202406Abbesses3 - KIT</v>
      </c>
      <c r="W702" t="str">
        <f>IF([1]Dashboard!$AK$39="Month","Month"&amp;N702,IF([1]Dashboard!$AK$39="YTD",IF(O702-[1]Dashboard!$AK$37&lt;=0,"YTD"&amp;A702&amp;[1]Dashboard!$AK$37),IF([1]Dashboard!$AK$39="FY","FY"&amp;A702)))</f>
        <v>YTD202406</v>
      </c>
    </row>
    <row r="703" spans="1:23" x14ac:dyDescent="0.3">
      <c r="A703" t="s">
        <v>23</v>
      </c>
      <c r="B703" t="s">
        <v>342</v>
      </c>
      <c r="C703" t="s">
        <v>25</v>
      </c>
      <c r="D703" t="s">
        <v>71</v>
      </c>
      <c r="E703" t="s">
        <v>188</v>
      </c>
      <c r="F703" t="s">
        <v>189</v>
      </c>
      <c r="G703" t="s">
        <v>196</v>
      </c>
      <c r="H703" t="s">
        <v>197</v>
      </c>
      <c r="I703" s="4">
        <v>8</v>
      </c>
      <c r="J703" s="4">
        <v>45.069815805109918</v>
      </c>
      <c r="K703" s="4">
        <v>16.40671420083185</v>
      </c>
      <c r="L703" s="4">
        <v>28.663101604278065</v>
      </c>
      <c r="M703" s="5">
        <v>4</v>
      </c>
      <c r="N703" t="str">
        <f t="shared" si="40"/>
        <v>202404</v>
      </c>
      <c r="O703" t="str">
        <f t="shared" si="41"/>
        <v>04</v>
      </c>
      <c r="P703" t="str">
        <f t="shared" si="42"/>
        <v>04.Apr2024</v>
      </c>
      <c r="Q703" t="str">
        <f>IF([1]Dashboard!$AK$39="Month","Month"&amp;N703&amp;E703,IF([1]Dashboard!$AK$39="YTD",IF(O703-[1]Dashboard!$AK$37&lt;=0,"YTD"&amp;A703&amp;[1]Dashboard!$AK$37&amp;E703),IF([1]Dashboard!$AK$39="FY","FY"&amp;A703&amp;E703)))</f>
        <v>YTD2024063 - KIT</v>
      </c>
      <c r="R703" t="str">
        <f>IF([1]Dashboard!$AK$39="Month","Month"&amp;N703&amp;E703&amp;F703,IF([1]Dashboard!$AK$39="YTD",IF(O703-[1]Dashboard!$AK$37&lt;=0,"YTD"&amp;A703&amp;[1]Dashboard!$AK$37&amp;E703&amp;F703),IF([1]Dashboard!$AK$39="FY","FY"&amp;A703&amp;E703&amp;F703)))</f>
        <v>YTD2024063 - KITAssortiment_3 - KIT</v>
      </c>
      <c r="S703" t="str">
        <f>IF([1]Dashboard!$AK$39="Month","Month"&amp;N703&amp;F703,IF([1]Dashboard!$AK$39="YTD",IF(O703-[1]Dashboard!$AK$37&lt;=0,"YTD"&amp;A703&amp;[1]Dashboard!$AK$37&amp;F703),IF([1]Dashboard!$AK$39="FY","FY"&amp;A703&amp;F703)))</f>
        <v>YTD202406Assortiment_3 - KIT</v>
      </c>
      <c r="T703" t="str">
        <f>IF([1]Dashboard!$AK$39="Month","Month"&amp;N703&amp;F703,IF([1]Dashboard!$AK$39="YTD",IF(O703-[1]Dashboard!$AK$37&lt;=0,"YTD"&amp;A703&amp;[1]Dashboard!$AK$37&amp;U703),IF([1]Dashboard!$AK$39="FY","FY"&amp;A703&amp;U703)))</f>
        <v>YTD2024063 - KITAssortiment_3 - KIT</v>
      </c>
      <c r="U703" t="str">
        <f t="shared" si="43"/>
        <v>3 - KITAssortiment_3 - KIT</v>
      </c>
      <c r="V703" t="str">
        <f>IF([1]Dashboard!$AK$39="Month","Month"&amp;N703&amp;C703&amp;E703,IF([1]Dashboard!$AK$39="YTD",IF(O703-[1]Dashboard!$AK$37&lt;=0,"YTD"&amp;A703&amp;[1]Dashboard!$AK$37&amp;C703&amp;E703),IF([1]Dashboard!$AK$39="FY","FY"&amp;A703&amp;C703&amp;E703)))</f>
        <v>YTD202406Abbesses3 - KIT</v>
      </c>
      <c r="W703" t="str">
        <f>IF([1]Dashboard!$AK$39="Month","Month"&amp;N703,IF([1]Dashboard!$AK$39="YTD",IF(O703-[1]Dashboard!$AK$37&lt;=0,"YTD"&amp;A703&amp;[1]Dashboard!$AK$37),IF([1]Dashboard!$AK$39="FY","FY"&amp;A703)))</f>
        <v>YTD202406</v>
      </c>
    </row>
    <row r="704" spans="1:23" x14ac:dyDescent="0.3">
      <c r="A704" t="s">
        <v>23</v>
      </c>
      <c r="B704" t="s">
        <v>342</v>
      </c>
      <c r="C704" t="s">
        <v>25</v>
      </c>
      <c r="D704" t="s">
        <v>71</v>
      </c>
      <c r="E704" t="s">
        <v>188</v>
      </c>
      <c r="F704" t="s">
        <v>189</v>
      </c>
      <c r="G704" t="s">
        <v>198</v>
      </c>
      <c r="H704" t="s">
        <v>199</v>
      </c>
      <c r="I704" s="4">
        <v>4</v>
      </c>
      <c r="J704" s="4">
        <v>37.136066547831255</v>
      </c>
      <c r="K704" s="4">
        <v>14.939096850861555</v>
      </c>
      <c r="L704" s="4">
        <v>22.196969696969699</v>
      </c>
      <c r="M704" s="5">
        <v>3.4</v>
      </c>
      <c r="N704" t="str">
        <f t="shared" si="40"/>
        <v>202404</v>
      </c>
      <c r="O704" t="str">
        <f t="shared" si="41"/>
        <v>04</v>
      </c>
      <c r="P704" t="str">
        <f t="shared" si="42"/>
        <v>04.Apr2024</v>
      </c>
      <c r="Q704" t="str">
        <f>IF([1]Dashboard!$AK$39="Month","Month"&amp;N704&amp;E704,IF([1]Dashboard!$AK$39="YTD",IF(O704-[1]Dashboard!$AK$37&lt;=0,"YTD"&amp;A704&amp;[1]Dashboard!$AK$37&amp;E704),IF([1]Dashboard!$AK$39="FY","FY"&amp;A704&amp;E704)))</f>
        <v>YTD2024063 - KIT</v>
      </c>
      <c r="R704" t="str">
        <f>IF([1]Dashboard!$AK$39="Month","Month"&amp;N704&amp;E704&amp;F704,IF([1]Dashboard!$AK$39="YTD",IF(O704-[1]Dashboard!$AK$37&lt;=0,"YTD"&amp;A704&amp;[1]Dashboard!$AK$37&amp;E704&amp;F704),IF([1]Dashboard!$AK$39="FY","FY"&amp;A704&amp;E704&amp;F704)))</f>
        <v>YTD2024063 - KITAssortiment_3 - KIT</v>
      </c>
      <c r="S704" t="str">
        <f>IF([1]Dashboard!$AK$39="Month","Month"&amp;N704&amp;F704,IF([1]Dashboard!$AK$39="YTD",IF(O704-[1]Dashboard!$AK$37&lt;=0,"YTD"&amp;A704&amp;[1]Dashboard!$AK$37&amp;F704),IF([1]Dashboard!$AK$39="FY","FY"&amp;A704&amp;F704)))</f>
        <v>YTD202406Assortiment_3 - KIT</v>
      </c>
      <c r="T704" t="str">
        <f>IF([1]Dashboard!$AK$39="Month","Month"&amp;N704&amp;F704,IF([1]Dashboard!$AK$39="YTD",IF(O704-[1]Dashboard!$AK$37&lt;=0,"YTD"&amp;A704&amp;[1]Dashboard!$AK$37&amp;U704),IF([1]Dashboard!$AK$39="FY","FY"&amp;A704&amp;U704)))</f>
        <v>YTD2024063 - KITAssortiment_3 - KIT</v>
      </c>
      <c r="U704" t="str">
        <f t="shared" si="43"/>
        <v>3 - KITAssortiment_3 - KIT</v>
      </c>
      <c r="V704" t="str">
        <f>IF([1]Dashboard!$AK$39="Month","Month"&amp;N704&amp;C704&amp;E704,IF([1]Dashboard!$AK$39="YTD",IF(O704-[1]Dashboard!$AK$37&lt;=0,"YTD"&amp;A704&amp;[1]Dashboard!$AK$37&amp;C704&amp;E704),IF([1]Dashboard!$AK$39="FY","FY"&amp;A704&amp;C704&amp;E704)))</f>
        <v>YTD202406Abbesses3 - KIT</v>
      </c>
      <c r="W704" t="str">
        <f>IF([1]Dashboard!$AK$39="Month","Month"&amp;N704,IF([1]Dashboard!$AK$39="YTD",IF(O704-[1]Dashboard!$AK$37&lt;=0,"YTD"&amp;A704&amp;[1]Dashboard!$AK$37),IF([1]Dashboard!$AK$39="FY","FY"&amp;A704)))</f>
        <v>YTD202406</v>
      </c>
    </row>
    <row r="705" spans="1:23" x14ac:dyDescent="0.3">
      <c r="A705" t="s">
        <v>23</v>
      </c>
      <c r="B705" t="s">
        <v>342</v>
      </c>
      <c r="C705" t="s">
        <v>25</v>
      </c>
      <c r="D705" t="s">
        <v>71</v>
      </c>
      <c r="E705" t="s">
        <v>188</v>
      </c>
      <c r="F705" t="s">
        <v>189</v>
      </c>
      <c r="G705" t="s">
        <v>200</v>
      </c>
      <c r="H705" t="s">
        <v>201</v>
      </c>
      <c r="I705" s="4">
        <v>13</v>
      </c>
      <c r="J705" s="4">
        <v>22.849079025549614</v>
      </c>
      <c r="K705" s="4">
        <v>10.620915032679738</v>
      </c>
      <c r="L705" s="4">
        <v>12.228163992869874</v>
      </c>
      <c r="M705" s="5">
        <v>1.95</v>
      </c>
      <c r="N705" t="str">
        <f t="shared" si="40"/>
        <v>202404</v>
      </c>
      <c r="O705" t="str">
        <f t="shared" si="41"/>
        <v>04</v>
      </c>
      <c r="P705" t="str">
        <f t="shared" si="42"/>
        <v>04.Apr2024</v>
      </c>
      <c r="Q705" t="str">
        <f>IF([1]Dashboard!$AK$39="Month","Month"&amp;N705&amp;E705,IF([1]Dashboard!$AK$39="YTD",IF(O705-[1]Dashboard!$AK$37&lt;=0,"YTD"&amp;A705&amp;[1]Dashboard!$AK$37&amp;E705),IF([1]Dashboard!$AK$39="FY","FY"&amp;A705&amp;E705)))</f>
        <v>YTD2024063 - KIT</v>
      </c>
      <c r="R705" t="str">
        <f>IF([1]Dashboard!$AK$39="Month","Month"&amp;N705&amp;E705&amp;F705,IF([1]Dashboard!$AK$39="YTD",IF(O705-[1]Dashboard!$AK$37&lt;=0,"YTD"&amp;A705&amp;[1]Dashboard!$AK$37&amp;E705&amp;F705),IF([1]Dashboard!$AK$39="FY","FY"&amp;A705&amp;E705&amp;F705)))</f>
        <v>YTD2024063 - KITAssortiment_3 - KIT</v>
      </c>
      <c r="S705" t="str">
        <f>IF([1]Dashboard!$AK$39="Month","Month"&amp;N705&amp;F705,IF([1]Dashboard!$AK$39="YTD",IF(O705-[1]Dashboard!$AK$37&lt;=0,"YTD"&amp;A705&amp;[1]Dashboard!$AK$37&amp;F705),IF([1]Dashboard!$AK$39="FY","FY"&amp;A705&amp;F705)))</f>
        <v>YTD202406Assortiment_3 - KIT</v>
      </c>
      <c r="T705" t="str">
        <f>IF([1]Dashboard!$AK$39="Month","Month"&amp;N705&amp;F705,IF([1]Dashboard!$AK$39="YTD",IF(O705-[1]Dashboard!$AK$37&lt;=0,"YTD"&amp;A705&amp;[1]Dashboard!$AK$37&amp;U705),IF([1]Dashboard!$AK$39="FY","FY"&amp;A705&amp;U705)))</f>
        <v>YTD2024063 - KITAssortiment_3 - KIT</v>
      </c>
      <c r="U705" t="str">
        <f t="shared" si="43"/>
        <v>3 - KITAssortiment_3 - KIT</v>
      </c>
      <c r="V705" t="str">
        <f>IF([1]Dashboard!$AK$39="Month","Month"&amp;N705&amp;C705&amp;E705,IF([1]Dashboard!$AK$39="YTD",IF(O705-[1]Dashboard!$AK$37&lt;=0,"YTD"&amp;A705&amp;[1]Dashboard!$AK$37&amp;C705&amp;E705),IF([1]Dashboard!$AK$39="FY","FY"&amp;A705&amp;C705&amp;E705)))</f>
        <v>YTD202406Abbesses3 - KIT</v>
      </c>
      <c r="W705" t="str">
        <f>IF([1]Dashboard!$AK$39="Month","Month"&amp;N705,IF([1]Dashboard!$AK$39="YTD",IF(O705-[1]Dashboard!$AK$37&lt;=0,"YTD"&amp;A705&amp;[1]Dashboard!$AK$37),IF([1]Dashboard!$AK$39="FY","FY"&amp;A705)))</f>
        <v>YTD202406</v>
      </c>
    </row>
    <row r="706" spans="1:23" x14ac:dyDescent="0.3">
      <c r="A706" t="s">
        <v>23</v>
      </c>
      <c r="B706" t="s">
        <v>342</v>
      </c>
      <c r="C706" t="s">
        <v>25</v>
      </c>
      <c r="D706" t="s">
        <v>71</v>
      </c>
      <c r="E706" t="s">
        <v>202</v>
      </c>
      <c r="F706" t="s">
        <v>203</v>
      </c>
      <c r="G706" t="s">
        <v>206</v>
      </c>
      <c r="H706" t="s">
        <v>208</v>
      </c>
      <c r="I706" s="4">
        <v>1</v>
      </c>
      <c r="J706" s="4">
        <v>0.37136066547831253</v>
      </c>
      <c r="K706" s="4">
        <v>0</v>
      </c>
      <c r="L706" s="4">
        <v>0.37136066547831253</v>
      </c>
      <c r="M706" s="5">
        <v>1</v>
      </c>
      <c r="N706" t="str">
        <f t="shared" si="40"/>
        <v>202404</v>
      </c>
      <c r="O706" t="str">
        <f t="shared" si="41"/>
        <v>04</v>
      </c>
      <c r="P706" t="str">
        <f t="shared" si="42"/>
        <v>04.Apr2024</v>
      </c>
      <c r="Q706" t="str">
        <f>IF([1]Dashboard!$AK$39="Month","Month"&amp;N706&amp;E706,IF([1]Dashboard!$AK$39="YTD",IF(O706-[1]Dashboard!$AK$37&lt;=0,"YTD"&amp;A706&amp;[1]Dashboard!$AK$37&amp;E706),IF([1]Dashboard!$AK$39="FY","FY"&amp;A706&amp;E706)))</f>
        <v>YTD2024064 - Packaging</v>
      </c>
      <c r="R706" t="str">
        <f>IF([1]Dashboard!$AK$39="Month","Month"&amp;N706&amp;E706&amp;F706,IF([1]Dashboard!$AK$39="YTD",IF(O706-[1]Dashboard!$AK$37&lt;=0,"YTD"&amp;A706&amp;[1]Dashboard!$AK$37&amp;E706&amp;F706),IF([1]Dashboard!$AK$39="FY","FY"&amp;A706&amp;E706&amp;F706)))</f>
        <v>YTD2024064 - PackagingPACKAGING</v>
      </c>
      <c r="S706" t="str">
        <f>IF([1]Dashboard!$AK$39="Month","Month"&amp;N706&amp;F706,IF([1]Dashboard!$AK$39="YTD",IF(O706-[1]Dashboard!$AK$37&lt;=0,"YTD"&amp;A706&amp;[1]Dashboard!$AK$37&amp;F706),IF([1]Dashboard!$AK$39="FY","FY"&amp;A706&amp;F706)))</f>
        <v>YTD202406PACKAGING</v>
      </c>
      <c r="T706" t="str">
        <f>IF([1]Dashboard!$AK$39="Month","Month"&amp;N706&amp;F706,IF([1]Dashboard!$AK$39="YTD",IF(O706-[1]Dashboard!$AK$37&lt;=0,"YTD"&amp;A706&amp;[1]Dashboard!$AK$37&amp;U706),IF([1]Dashboard!$AK$39="FY","FY"&amp;A706&amp;U706)))</f>
        <v>YTD2024064 - PackagingPACKAGING</v>
      </c>
      <c r="U706" t="str">
        <f t="shared" si="43"/>
        <v>4 - PackagingPACKAGING</v>
      </c>
      <c r="V706" t="str">
        <f>IF([1]Dashboard!$AK$39="Month","Month"&amp;N706&amp;C706&amp;E706,IF([1]Dashboard!$AK$39="YTD",IF(O706-[1]Dashboard!$AK$37&lt;=0,"YTD"&amp;A706&amp;[1]Dashboard!$AK$37&amp;C706&amp;E706),IF([1]Dashboard!$AK$39="FY","FY"&amp;A706&amp;C706&amp;E706)))</f>
        <v>YTD202406Abbesses4 - Packaging</v>
      </c>
      <c r="W706" t="str">
        <f>IF([1]Dashboard!$AK$39="Month","Month"&amp;N706,IF([1]Dashboard!$AK$39="YTD",IF(O706-[1]Dashboard!$AK$37&lt;=0,"YTD"&amp;A706&amp;[1]Dashboard!$AK$37),IF([1]Dashboard!$AK$39="FY","FY"&amp;A706)))</f>
        <v>YTD202406</v>
      </c>
    </row>
    <row r="707" spans="1:23" x14ac:dyDescent="0.3">
      <c r="A707" t="s">
        <v>23</v>
      </c>
      <c r="B707" t="s">
        <v>342</v>
      </c>
      <c r="C707" t="s">
        <v>25</v>
      </c>
      <c r="D707" t="s">
        <v>71</v>
      </c>
      <c r="E707" t="s">
        <v>266</v>
      </c>
      <c r="F707" t="s">
        <v>210</v>
      </c>
      <c r="G707" t="s">
        <v>267</v>
      </c>
      <c r="H707" t="s">
        <v>268</v>
      </c>
      <c r="I707" s="4">
        <v>18</v>
      </c>
      <c r="J707" s="4">
        <v>66.014557338086775</v>
      </c>
      <c r="K707" s="4">
        <v>39.973262032085557</v>
      </c>
      <c r="L707" s="4">
        <v>26.041295306001221</v>
      </c>
      <c r="M707" s="5">
        <v>8.1</v>
      </c>
      <c r="N707" t="str">
        <f t="shared" ref="N707:N770" si="44">A707&amp;LEFT(B707,2)</f>
        <v>202404</v>
      </c>
      <c r="O707" t="str">
        <f t="shared" ref="O707:O770" si="45">RIGHT(N707,2)</f>
        <v>04</v>
      </c>
      <c r="P707" t="str">
        <f t="shared" ref="P707:P770" si="46">B707&amp;A707</f>
        <v>04.Apr2024</v>
      </c>
      <c r="Q707" t="str">
        <f>IF([1]Dashboard!$AK$39="Month","Month"&amp;N707&amp;E707,IF([1]Dashboard!$AK$39="YTD",IF(O707-[1]Dashboard!$AK$37&lt;=0,"YTD"&amp;A707&amp;[1]Dashboard!$AK$37&amp;E707),IF([1]Dashboard!$AK$39="FY","FY"&amp;A707&amp;E707)))</f>
        <v>YTD2024069 - Easter</v>
      </c>
      <c r="R707" t="str">
        <f>IF([1]Dashboard!$AK$39="Month","Month"&amp;N707&amp;E707&amp;F707,IF([1]Dashboard!$AK$39="YTD",IF(O707-[1]Dashboard!$AK$37&lt;=0,"YTD"&amp;A707&amp;[1]Dashboard!$AK$37&amp;E707&amp;F707),IF([1]Dashboard!$AK$39="FY","FY"&amp;A707&amp;E707&amp;F707)))</f>
        <v>YTD2024069 - EasterBONBON A PARTAGER</v>
      </c>
      <c r="S707" t="str">
        <f>IF([1]Dashboard!$AK$39="Month","Month"&amp;N707&amp;F707,IF([1]Dashboard!$AK$39="YTD",IF(O707-[1]Dashboard!$AK$37&lt;=0,"YTD"&amp;A707&amp;[1]Dashboard!$AK$37&amp;F707),IF([1]Dashboard!$AK$39="FY","FY"&amp;A707&amp;F707)))</f>
        <v>YTD202406BONBON A PARTAGER</v>
      </c>
      <c r="T707" t="str">
        <f>IF([1]Dashboard!$AK$39="Month","Month"&amp;N707&amp;F707,IF([1]Dashboard!$AK$39="YTD",IF(O707-[1]Dashboard!$AK$37&lt;=0,"YTD"&amp;A707&amp;[1]Dashboard!$AK$37&amp;U707),IF([1]Dashboard!$AK$39="FY","FY"&amp;A707&amp;U707)))</f>
        <v>YTD2024069 - EasterBONBON A PARTAGER</v>
      </c>
      <c r="U707" t="str">
        <f t="shared" ref="U707:U770" si="47">E707&amp;F707</f>
        <v>9 - EasterBONBON A PARTAGER</v>
      </c>
      <c r="V707" t="str">
        <f>IF([1]Dashboard!$AK$39="Month","Month"&amp;N707&amp;C707&amp;E707,IF([1]Dashboard!$AK$39="YTD",IF(O707-[1]Dashboard!$AK$37&lt;=0,"YTD"&amp;A707&amp;[1]Dashboard!$AK$37&amp;C707&amp;E707),IF([1]Dashboard!$AK$39="FY","FY"&amp;A707&amp;C707&amp;E707)))</f>
        <v>YTD202406Abbesses9 - Easter</v>
      </c>
      <c r="W707" t="str">
        <f>IF([1]Dashboard!$AK$39="Month","Month"&amp;N707,IF([1]Dashboard!$AK$39="YTD",IF(O707-[1]Dashboard!$AK$37&lt;=0,"YTD"&amp;A707&amp;[1]Dashboard!$AK$37),IF([1]Dashboard!$AK$39="FY","FY"&amp;A707)))</f>
        <v>YTD202406</v>
      </c>
    </row>
    <row r="708" spans="1:23" x14ac:dyDescent="0.3">
      <c r="A708" t="s">
        <v>23</v>
      </c>
      <c r="B708" t="s">
        <v>342</v>
      </c>
      <c r="C708" t="s">
        <v>25</v>
      </c>
      <c r="D708" t="s">
        <v>71</v>
      </c>
      <c r="E708" t="s">
        <v>266</v>
      </c>
      <c r="F708" t="s">
        <v>323</v>
      </c>
      <c r="G708" t="s">
        <v>324</v>
      </c>
      <c r="H708" t="s">
        <v>325</v>
      </c>
      <c r="I708" s="4">
        <v>3</v>
      </c>
      <c r="J708" s="4">
        <v>6.3146167557932262</v>
      </c>
      <c r="K708" s="4">
        <v>4.5889037433155062</v>
      </c>
      <c r="L708" s="4">
        <v>1.7257130124777194</v>
      </c>
      <c r="M708" s="5">
        <v>0.378</v>
      </c>
      <c r="N708" t="str">
        <f t="shared" si="44"/>
        <v>202404</v>
      </c>
      <c r="O708" t="str">
        <f t="shared" si="45"/>
        <v>04</v>
      </c>
      <c r="P708" t="str">
        <f t="shared" si="46"/>
        <v>04.Apr2024</v>
      </c>
      <c r="Q708" t="str">
        <f>IF([1]Dashboard!$AK$39="Month","Month"&amp;N708&amp;E708,IF([1]Dashboard!$AK$39="YTD",IF(O708-[1]Dashboard!$AK$37&lt;=0,"YTD"&amp;A708&amp;[1]Dashboard!$AK$37&amp;E708),IF([1]Dashboard!$AK$39="FY","FY"&amp;A708&amp;E708)))</f>
        <v>YTD2024069 - Easter</v>
      </c>
      <c r="R708" t="str">
        <f>IF([1]Dashboard!$AK$39="Month","Month"&amp;N708&amp;E708&amp;F708,IF([1]Dashboard!$AK$39="YTD",IF(O708-[1]Dashboard!$AK$37&lt;=0,"YTD"&amp;A708&amp;[1]Dashboard!$AK$37&amp;E708&amp;F708),IF([1]Dashboard!$AK$39="FY","FY"&amp;A708&amp;E708&amp;F708)))</f>
        <v>YTD2024069 - EasterClassic Egg</v>
      </c>
      <c r="S708" t="str">
        <f>IF([1]Dashboard!$AK$39="Month","Month"&amp;N708&amp;F708,IF([1]Dashboard!$AK$39="YTD",IF(O708-[1]Dashboard!$AK$37&lt;=0,"YTD"&amp;A708&amp;[1]Dashboard!$AK$37&amp;F708),IF([1]Dashboard!$AK$39="FY","FY"&amp;A708&amp;F708)))</f>
        <v>YTD202406Classic Egg</v>
      </c>
      <c r="T708" t="str">
        <f>IF([1]Dashboard!$AK$39="Month","Month"&amp;N708&amp;F708,IF([1]Dashboard!$AK$39="YTD",IF(O708-[1]Dashboard!$AK$37&lt;=0,"YTD"&amp;A708&amp;[1]Dashboard!$AK$37&amp;U708),IF([1]Dashboard!$AK$39="FY","FY"&amp;A708&amp;U708)))</f>
        <v>YTD2024069 - EasterClassic Egg</v>
      </c>
      <c r="U708" t="str">
        <f t="shared" si="47"/>
        <v>9 - EasterClassic Egg</v>
      </c>
      <c r="V708" t="str">
        <f>IF([1]Dashboard!$AK$39="Month","Month"&amp;N708&amp;C708&amp;E708,IF([1]Dashboard!$AK$39="YTD",IF(O708-[1]Dashboard!$AK$37&lt;=0,"YTD"&amp;A708&amp;[1]Dashboard!$AK$37&amp;C708&amp;E708),IF([1]Dashboard!$AK$39="FY","FY"&amp;A708&amp;C708&amp;E708)))</f>
        <v>YTD202406Abbesses9 - Easter</v>
      </c>
      <c r="W708" t="str">
        <f>IF([1]Dashboard!$AK$39="Month","Month"&amp;N708,IF([1]Dashboard!$AK$39="YTD",IF(O708-[1]Dashboard!$AK$37&lt;=0,"YTD"&amp;A708&amp;[1]Dashboard!$AK$37),IF([1]Dashboard!$AK$39="FY","FY"&amp;A708)))</f>
        <v>YTD202406</v>
      </c>
    </row>
    <row r="709" spans="1:23" x14ac:dyDescent="0.3">
      <c r="A709" t="s">
        <v>23</v>
      </c>
      <c r="B709" t="s">
        <v>342</v>
      </c>
      <c r="C709" t="s">
        <v>25</v>
      </c>
      <c r="D709" t="s">
        <v>71</v>
      </c>
      <c r="E709" t="s">
        <v>266</v>
      </c>
      <c r="F709" t="s">
        <v>323</v>
      </c>
      <c r="G709" t="s">
        <v>326</v>
      </c>
      <c r="H709" t="s">
        <v>327</v>
      </c>
      <c r="I709" s="4">
        <v>11</v>
      </c>
      <c r="J709" s="4">
        <v>25.607546048722522</v>
      </c>
      <c r="K709" s="4">
        <v>17.299836601307192</v>
      </c>
      <c r="L709" s="4">
        <v>8.3077094474153306</v>
      </c>
      <c r="M709" s="5">
        <v>1.3859999999999999</v>
      </c>
      <c r="N709" t="str">
        <f t="shared" si="44"/>
        <v>202404</v>
      </c>
      <c r="O709" t="str">
        <f t="shared" si="45"/>
        <v>04</v>
      </c>
      <c r="P709" t="str">
        <f t="shared" si="46"/>
        <v>04.Apr2024</v>
      </c>
      <c r="Q709" t="str">
        <f>IF([1]Dashboard!$AK$39="Month","Month"&amp;N709&amp;E709,IF([1]Dashboard!$AK$39="YTD",IF(O709-[1]Dashboard!$AK$37&lt;=0,"YTD"&amp;A709&amp;[1]Dashboard!$AK$37&amp;E709),IF([1]Dashboard!$AK$39="FY","FY"&amp;A709&amp;E709)))</f>
        <v>YTD2024069 - Easter</v>
      </c>
      <c r="R709" t="str">
        <f>IF([1]Dashboard!$AK$39="Month","Month"&amp;N709&amp;E709&amp;F709,IF([1]Dashboard!$AK$39="YTD",IF(O709-[1]Dashboard!$AK$37&lt;=0,"YTD"&amp;A709&amp;[1]Dashboard!$AK$37&amp;E709&amp;F709),IF([1]Dashboard!$AK$39="FY","FY"&amp;A709&amp;E709&amp;F709)))</f>
        <v>YTD2024069 - EasterClassic Egg</v>
      </c>
      <c r="S709" t="str">
        <f>IF([1]Dashboard!$AK$39="Month","Month"&amp;N709&amp;F709,IF([1]Dashboard!$AK$39="YTD",IF(O709-[1]Dashboard!$AK$37&lt;=0,"YTD"&amp;A709&amp;[1]Dashboard!$AK$37&amp;F709),IF([1]Dashboard!$AK$39="FY","FY"&amp;A709&amp;F709)))</f>
        <v>YTD202406Classic Egg</v>
      </c>
      <c r="T709" t="str">
        <f>IF([1]Dashboard!$AK$39="Month","Month"&amp;N709&amp;F709,IF([1]Dashboard!$AK$39="YTD",IF(O709-[1]Dashboard!$AK$37&lt;=0,"YTD"&amp;A709&amp;[1]Dashboard!$AK$37&amp;U709),IF([1]Dashboard!$AK$39="FY","FY"&amp;A709&amp;U709)))</f>
        <v>YTD2024069 - EasterClassic Egg</v>
      </c>
      <c r="U709" t="str">
        <f t="shared" si="47"/>
        <v>9 - EasterClassic Egg</v>
      </c>
      <c r="V709" t="str">
        <f>IF([1]Dashboard!$AK$39="Month","Month"&amp;N709&amp;C709&amp;E709,IF([1]Dashboard!$AK$39="YTD",IF(O709-[1]Dashboard!$AK$37&lt;=0,"YTD"&amp;A709&amp;[1]Dashboard!$AK$37&amp;C709&amp;E709),IF([1]Dashboard!$AK$39="FY","FY"&amp;A709&amp;C709&amp;E709)))</f>
        <v>YTD202406Abbesses9 - Easter</v>
      </c>
      <c r="W709" t="str">
        <f>IF([1]Dashboard!$AK$39="Month","Month"&amp;N709,IF([1]Dashboard!$AK$39="YTD",IF(O709-[1]Dashboard!$AK$37&lt;=0,"YTD"&amp;A709&amp;[1]Dashboard!$AK$37),IF([1]Dashboard!$AK$39="FY","FY"&amp;A709)))</f>
        <v>YTD202406</v>
      </c>
    </row>
    <row r="710" spans="1:23" x14ac:dyDescent="0.3">
      <c r="A710" t="s">
        <v>23</v>
      </c>
      <c r="B710" t="s">
        <v>342</v>
      </c>
      <c r="C710" t="s">
        <v>25</v>
      </c>
      <c r="D710" t="s">
        <v>71</v>
      </c>
      <c r="E710" t="s">
        <v>266</v>
      </c>
      <c r="F710" t="s">
        <v>269</v>
      </c>
      <c r="G710" t="s">
        <v>270</v>
      </c>
      <c r="H710" t="s">
        <v>271</v>
      </c>
      <c r="I710" s="4">
        <v>4</v>
      </c>
      <c r="J710" s="4">
        <v>13.368983957219251</v>
      </c>
      <c r="K710" s="4">
        <v>10.512477718360071</v>
      </c>
      <c r="L710" s="4">
        <v>2.8565062388591804</v>
      </c>
      <c r="M710" s="5">
        <v>0.56000000000000005</v>
      </c>
      <c r="N710" t="str">
        <f t="shared" si="44"/>
        <v>202404</v>
      </c>
      <c r="O710" t="str">
        <f t="shared" si="45"/>
        <v>04</v>
      </c>
      <c r="P710" t="str">
        <f t="shared" si="46"/>
        <v>04.Apr2024</v>
      </c>
      <c r="Q710" t="str">
        <f>IF([1]Dashboard!$AK$39="Month","Month"&amp;N710&amp;E710,IF([1]Dashboard!$AK$39="YTD",IF(O710-[1]Dashboard!$AK$37&lt;=0,"YTD"&amp;A710&amp;[1]Dashboard!$AK$37&amp;E710),IF([1]Dashboard!$AK$39="FY","FY"&amp;A710&amp;E710)))</f>
        <v>YTD2024069 - Easter</v>
      </c>
      <c r="R710" t="str">
        <f>IF([1]Dashboard!$AK$39="Month","Month"&amp;N710&amp;E710&amp;F710,IF([1]Dashboard!$AK$39="YTD",IF(O710-[1]Dashboard!$AK$37&lt;=0,"YTD"&amp;A710&amp;[1]Dashboard!$AK$37&amp;E710&amp;F710),IF([1]Dashboard!$AK$39="FY","FY"&amp;A710&amp;E710&amp;F710)))</f>
        <v>YTD2024069 - EasterKids Egg</v>
      </c>
      <c r="S710" t="str">
        <f>IF([1]Dashboard!$AK$39="Month","Month"&amp;N710&amp;F710,IF([1]Dashboard!$AK$39="YTD",IF(O710-[1]Dashboard!$AK$37&lt;=0,"YTD"&amp;A710&amp;[1]Dashboard!$AK$37&amp;F710),IF([1]Dashboard!$AK$39="FY","FY"&amp;A710&amp;F710)))</f>
        <v>YTD202406Kids Egg</v>
      </c>
      <c r="T710" t="str">
        <f>IF([1]Dashboard!$AK$39="Month","Month"&amp;N710&amp;F710,IF([1]Dashboard!$AK$39="YTD",IF(O710-[1]Dashboard!$AK$37&lt;=0,"YTD"&amp;A710&amp;[1]Dashboard!$AK$37&amp;U710),IF([1]Dashboard!$AK$39="FY","FY"&amp;A710&amp;U710)))</f>
        <v>YTD2024069 - EasterKids Egg</v>
      </c>
      <c r="U710" t="str">
        <f t="shared" si="47"/>
        <v>9 - EasterKids Egg</v>
      </c>
      <c r="V710" t="str">
        <f>IF([1]Dashboard!$AK$39="Month","Month"&amp;N710&amp;C710&amp;E710,IF([1]Dashboard!$AK$39="YTD",IF(O710-[1]Dashboard!$AK$37&lt;=0,"YTD"&amp;A710&amp;[1]Dashboard!$AK$37&amp;C710&amp;E710),IF([1]Dashboard!$AK$39="FY","FY"&amp;A710&amp;C710&amp;E710)))</f>
        <v>YTD202406Abbesses9 - Easter</v>
      </c>
      <c r="W710" t="str">
        <f>IF([1]Dashboard!$AK$39="Month","Month"&amp;N710,IF([1]Dashboard!$AK$39="YTD",IF(O710-[1]Dashboard!$AK$37&lt;=0,"YTD"&amp;A710&amp;[1]Dashboard!$AK$37),IF([1]Dashboard!$AK$39="FY","FY"&amp;A710)))</f>
        <v>YTD202406</v>
      </c>
    </row>
    <row r="711" spans="1:23" x14ac:dyDescent="0.3">
      <c r="A711" t="s">
        <v>23</v>
      </c>
      <c r="B711" t="s">
        <v>342</v>
      </c>
      <c r="C711" t="s">
        <v>25</v>
      </c>
      <c r="D711" t="s">
        <v>71</v>
      </c>
      <c r="E711" t="s">
        <v>266</v>
      </c>
      <c r="F711" t="s">
        <v>269</v>
      </c>
      <c r="G711" t="s">
        <v>328</v>
      </c>
      <c r="H711" t="s">
        <v>329</v>
      </c>
      <c r="I711" s="4">
        <v>9</v>
      </c>
      <c r="J711" s="4">
        <v>18.311051693404632</v>
      </c>
      <c r="K711" s="4">
        <v>15.04344919786096</v>
      </c>
      <c r="L711" s="4">
        <v>3.2676024955436724</v>
      </c>
      <c r="M711" s="5">
        <v>1.1339999999999999</v>
      </c>
      <c r="N711" t="str">
        <f t="shared" si="44"/>
        <v>202404</v>
      </c>
      <c r="O711" t="str">
        <f t="shared" si="45"/>
        <v>04</v>
      </c>
      <c r="P711" t="str">
        <f t="shared" si="46"/>
        <v>04.Apr2024</v>
      </c>
      <c r="Q711" t="str">
        <f>IF([1]Dashboard!$AK$39="Month","Month"&amp;N711&amp;E711,IF([1]Dashboard!$AK$39="YTD",IF(O711-[1]Dashboard!$AK$37&lt;=0,"YTD"&amp;A711&amp;[1]Dashboard!$AK$37&amp;E711),IF([1]Dashboard!$AK$39="FY","FY"&amp;A711&amp;E711)))</f>
        <v>YTD2024069 - Easter</v>
      </c>
      <c r="R711" t="str">
        <f>IF([1]Dashboard!$AK$39="Month","Month"&amp;N711&amp;E711&amp;F711,IF([1]Dashboard!$AK$39="YTD",IF(O711-[1]Dashboard!$AK$37&lt;=0,"YTD"&amp;A711&amp;[1]Dashboard!$AK$37&amp;E711&amp;F711),IF([1]Dashboard!$AK$39="FY","FY"&amp;A711&amp;E711&amp;F711)))</f>
        <v>YTD2024069 - EasterKids Egg</v>
      </c>
      <c r="S711" t="str">
        <f>IF([1]Dashboard!$AK$39="Month","Month"&amp;N711&amp;F711,IF([1]Dashboard!$AK$39="YTD",IF(O711-[1]Dashboard!$AK$37&lt;=0,"YTD"&amp;A711&amp;[1]Dashboard!$AK$37&amp;F711),IF([1]Dashboard!$AK$39="FY","FY"&amp;A711&amp;F711)))</f>
        <v>YTD202406Kids Egg</v>
      </c>
      <c r="T711" t="str">
        <f>IF([1]Dashboard!$AK$39="Month","Month"&amp;N711&amp;F711,IF([1]Dashboard!$AK$39="YTD",IF(O711-[1]Dashboard!$AK$37&lt;=0,"YTD"&amp;A711&amp;[1]Dashboard!$AK$37&amp;U711),IF([1]Dashboard!$AK$39="FY","FY"&amp;A711&amp;U711)))</f>
        <v>YTD2024069 - EasterKids Egg</v>
      </c>
      <c r="U711" t="str">
        <f t="shared" si="47"/>
        <v>9 - EasterKids Egg</v>
      </c>
      <c r="V711" t="str">
        <f>IF([1]Dashboard!$AK$39="Month","Month"&amp;N711&amp;C711&amp;E711,IF([1]Dashboard!$AK$39="YTD",IF(O711-[1]Dashboard!$AK$37&lt;=0,"YTD"&amp;A711&amp;[1]Dashboard!$AK$37&amp;C711&amp;E711),IF([1]Dashboard!$AK$39="FY","FY"&amp;A711&amp;C711&amp;E711)))</f>
        <v>YTD202406Abbesses9 - Easter</v>
      </c>
      <c r="W711" t="str">
        <f>IF([1]Dashboard!$AK$39="Month","Month"&amp;N711,IF([1]Dashboard!$AK$39="YTD",IF(O711-[1]Dashboard!$AK$37&lt;=0,"YTD"&amp;A711&amp;[1]Dashboard!$AK$37),IF([1]Dashboard!$AK$39="FY","FY"&amp;A711)))</f>
        <v>YTD202406</v>
      </c>
    </row>
    <row r="712" spans="1:23" x14ac:dyDescent="0.3">
      <c r="A712" t="s">
        <v>23</v>
      </c>
      <c r="B712" t="s">
        <v>342</v>
      </c>
      <c r="C712" t="s">
        <v>25</v>
      </c>
      <c r="D712" t="s">
        <v>71</v>
      </c>
      <c r="E712" t="s">
        <v>266</v>
      </c>
      <c r="F712" t="s">
        <v>269</v>
      </c>
      <c r="G712" t="s">
        <v>330</v>
      </c>
      <c r="H712" t="s">
        <v>331</v>
      </c>
      <c r="I712" s="4">
        <v>41</v>
      </c>
      <c r="J712" s="4">
        <v>45.343137254901961</v>
      </c>
      <c r="K712" s="4">
        <v>17.601010101010097</v>
      </c>
      <c r="L712" s="4">
        <v>27.742127153891865</v>
      </c>
      <c r="M712" s="5">
        <v>2.952</v>
      </c>
      <c r="N712" t="str">
        <f t="shared" si="44"/>
        <v>202404</v>
      </c>
      <c r="O712" t="str">
        <f t="shared" si="45"/>
        <v>04</v>
      </c>
      <c r="P712" t="str">
        <f t="shared" si="46"/>
        <v>04.Apr2024</v>
      </c>
      <c r="Q712" t="str">
        <f>IF([1]Dashboard!$AK$39="Month","Month"&amp;N712&amp;E712,IF([1]Dashboard!$AK$39="YTD",IF(O712-[1]Dashboard!$AK$37&lt;=0,"YTD"&amp;A712&amp;[1]Dashboard!$AK$37&amp;E712),IF([1]Dashboard!$AK$39="FY","FY"&amp;A712&amp;E712)))</f>
        <v>YTD2024069 - Easter</v>
      </c>
      <c r="R712" t="str">
        <f>IF([1]Dashboard!$AK$39="Month","Month"&amp;N712&amp;E712&amp;F712,IF([1]Dashboard!$AK$39="YTD",IF(O712-[1]Dashboard!$AK$37&lt;=0,"YTD"&amp;A712&amp;[1]Dashboard!$AK$37&amp;E712&amp;F712),IF([1]Dashboard!$AK$39="FY","FY"&amp;A712&amp;E712&amp;F712)))</f>
        <v>YTD2024069 - EasterKids Egg</v>
      </c>
      <c r="S712" t="str">
        <f>IF([1]Dashboard!$AK$39="Month","Month"&amp;N712&amp;F712,IF([1]Dashboard!$AK$39="YTD",IF(O712-[1]Dashboard!$AK$37&lt;=0,"YTD"&amp;A712&amp;[1]Dashboard!$AK$37&amp;F712),IF([1]Dashboard!$AK$39="FY","FY"&amp;A712&amp;F712)))</f>
        <v>YTD202406Kids Egg</v>
      </c>
      <c r="T712" t="str">
        <f>IF([1]Dashboard!$AK$39="Month","Month"&amp;N712&amp;F712,IF([1]Dashboard!$AK$39="YTD",IF(O712-[1]Dashboard!$AK$37&lt;=0,"YTD"&amp;A712&amp;[1]Dashboard!$AK$37&amp;U712),IF([1]Dashboard!$AK$39="FY","FY"&amp;A712&amp;U712)))</f>
        <v>YTD2024069 - EasterKids Egg</v>
      </c>
      <c r="U712" t="str">
        <f t="shared" si="47"/>
        <v>9 - EasterKids Egg</v>
      </c>
      <c r="V712" t="str">
        <f>IF([1]Dashboard!$AK$39="Month","Month"&amp;N712&amp;C712&amp;E712,IF([1]Dashboard!$AK$39="YTD",IF(O712-[1]Dashboard!$AK$37&lt;=0,"YTD"&amp;A712&amp;[1]Dashboard!$AK$37&amp;C712&amp;E712),IF([1]Dashboard!$AK$39="FY","FY"&amp;A712&amp;C712&amp;E712)))</f>
        <v>YTD202406Abbesses9 - Easter</v>
      </c>
      <c r="W712" t="str">
        <f>IF([1]Dashboard!$AK$39="Month","Month"&amp;N712,IF([1]Dashboard!$AK$39="YTD",IF(O712-[1]Dashboard!$AK$37&lt;=0,"YTD"&amp;A712&amp;[1]Dashboard!$AK$37),IF([1]Dashboard!$AK$39="FY","FY"&amp;A712)))</f>
        <v>YTD202406</v>
      </c>
    </row>
    <row r="713" spans="1:23" x14ac:dyDescent="0.3">
      <c r="A713" t="s">
        <v>23</v>
      </c>
      <c r="B713" t="s">
        <v>342</v>
      </c>
      <c r="C713" t="s">
        <v>25</v>
      </c>
      <c r="D713" t="s">
        <v>71</v>
      </c>
      <c r="E713" t="s">
        <v>266</v>
      </c>
      <c r="F713" t="s">
        <v>269</v>
      </c>
      <c r="G713" t="s">
        <v>332</v>
      </c>
      <c r="H713" t="s">
        <v>333</v>
      </c>
      <c r="I713" s="4">
        <v>9</v>
      </c>
      <c r="J713" s="4">
        <v>14.627153891859773</v>
      </c>
      <c r="K713" s="4">
        <v>8.3957219251336905</v>
      </c>
      <c r="L713" s="4">
        <v>6.2314319667260838</v>
      </c>
      <c r="M713" s="5">
        <v>0.67500000000000004</v>
      </c>
      <c r="N713" t="str">
        <f t="shared" si="44"/>
        <v>202404</v>
      </c>
      <c r="O713" t="str">
        <f t="shared" si="45"/>
        <v>04</v>
      </c>
      <c r="P713" t="str">
        <f t="shared" si="46"/>
        <v>04.Apr2024</v>
      </c>
      <c r="Q713" t="str">
        <f>IF([1]Dashboard!$AK$39="Month","Month"&amp;N713&amp;E713,IF([1]Dashboard!$AK$39="YTD",IF(O713-[1]Dashboard!$AK$37&lt;=0,"YTD"&amp;A713&amp;[1]Dashboard!$AK$37&amp;E713),IF([1]Dashboard!$AK$39="FY","FY"&amp;A713&amp;E713)))</f>
        <v>YTD2024069 - Easter</v>
      </c>
      <c r="R713" t="str">
        <f>IF([1]Dashboard!$AK$39="Month","Month"&amp;N713&amp;E713&amp;F713,IF([1]Dashboard!$AK$39="YTD",IF(O713-[1]Dashboard!$AK$37&lt;=0,"YTD"&amp;A713&amp;[1]Dashboard!$AK$37&amp;E713&amp;F713),IF([1]Dashboard!$AK$39="FY","FY"&amp;A713&amp;E713&amp;F713)))</f>
        <v>YTD2024069 - EasterKids Egg</v>
      </c>
      <c r="S713" t="str">
        <f>IF([1]Dashboard!$AK$39="Month","Month"&amp;N713&amp;F713,IF([1]Dashboard!$AK$39="YTD",IF(O713-[1]Dashboard!$AK$37&lt;=0,"YTD"&amp;A713&amp;[1]Dashboard!$AK$37&amp;F713),IF([1]Dashboard!$AK$39="FY","FY"&amp;A713&amp;F713)))</f>
        <v>YTD202406Kids Egg</v>
      </c>
      <c r="T713" t="str">
        <f>IF([1]Dashboard!$AK$39="Month","Month"&amp;N713&amp;F713,IF([1]Dashboard!$AK$39="YTD",IF(O713-[1]Dashboard!$AK$37&lt;=0,"YTD"&amp;A713&amp;[1]Dashboard!$AK$37&amp;U713),IF([1]Dashboard!$AK$39="FY","FY"&amp;A713&amp;U713)))</f>
        <v>YTD2024069 - EasterKids Egg</v>
      </c>
      <c r="U713" t="str">
        <f t="shared" si="47"/>
        <v>9 - EasterKids Egg</v>
      </c>
      <c r="V713" t="str">
        <f>IF([1]Dashboard!$AK$39="Month","Month"&amp;N713&amp;C713&amp;E713,IF([1]Dashboard!$AK$39="YTD",IF(O713-[1]Dashboard!$AK$37&lt;=0,"YTD"&amp;A713&amp;[1]Dashboard!$AK$37&amp;C713&amp;E713),IF([1]Dashboard!$AK$39="FY","FY"&amp;A713&amp;C713&amp;E713)))</f>
        <v>YTD202406Abbesses9 - Easter</v>
      </c>
      <c r="W713" t="str">
        <f>IF([1]Dashboard!$AK$39="Month","Month"&amp;N713,IF([1]Dashboard!$AK$39="YTD",IF(O713-[1]Dashboard!$AK$37&lt;=0,"YTD"&amp;A713&amp;[1]Dashboard!$AK$37),IF([1]Dashboard!$AK$39="FY","FY"&amp;A713)))</f>
        <v>YTD202406</v>
      </c>
    </row>
    <row r="714" spans="1:23" x14ac:dyDescent="0.3">
      <c r="A714" t="s">
        <v>23</v>
      </c>
      <c r="B714" t="s">
        <v>342</v>
      </c>
      <c r="C714" t="s">
        <v>25</v>
      </c>
      <c r="D714" t="s">
        <v>71</v>
      </c>
      <c r="E714" t="s">
        <v>266</v>
      </c>
      <c r="F714" t="s">
        <v>272</v>
      </c>
      <c r="G714" t="s">
        <v>334</v>
      </c>
      <c r="H714" t="s">
        <v>335</v>
      </c>
      <c r="I714" s="4">
        <v>11</v>
      </c>
      <c r="J714" s="4">
        <v>42.495543672014264</v>
      </c>
      <c r="K714" s="4">
        <v>25.265522875816988</v>
      </c>
      <c r="L714" s="4">
        <v>17.230020796197277</v>
      </c>
      <c r="M714" s="5">
        <v>2.86</v>
      </c>
      <c r="N714" t="str">
        <f t="shared" si="44"/>
        <v>202404</v>
      </c>
      <c r="O714" t="str">
        <f t="shared" si="45"/>
        <v>04</v>
      </c>
      <c r="P714" t="str">
        <f t="shared" si="46"/>
        <v>04.Apr2024</v>
      </c>
      <c r="Q714" t="str">
        <f>IF([1]Dashboard!$AK$39="Month","Month"&amp;N714&amp;E714,IF([1]Dashboard!$AK$39="YTD",IF(O714-[1]Dashboard!$AK$37&lt;=0,"YTD"&amp;A714&amp;[1]Dashboard!$AK$37&amp;E714),IF([1]Dashboard!$AK$39="FY","FY"&amp;A714&amp;E714)))</f>
        <v>YTD2024069 - Easter</v>
      </c>
      <c r="R714" t="str">
        <f>IF([1]Dashboard!$AK$39="Month","Month"&amp;N714&amp;E714&amp;F714,IF([1]Dashboard!$AK$39="YTD",IF(O714-[1]Dashboard!$AK$37&lt;=0,"YTD"&amp;A714&amp;[1]Dashboard!$AK$37&amp;E714&amp;F714),IF([1]Dashboard!$AK$39="FY","FY"&amp;A714&amp;E714&amp;F714)))</f>
        <v>YTD2024069 - EasterQQ Egg</v>
      </c>
      <c r="S714" t="str">
        <f>IF([1]Dashboard!$AK$39="Month","Month"&amp;N714&amp;F714,IF([1]Dashboard!$AK$39="YTD",IF(O714-[1]Dashboard!$AK$37&lt;=0,"YTD"&amp;A714&amp;[1]Dashboard!$AK$37&amp;F714),IF([1]Dashboard!$AK$39="FY","FY"&amp;A714&amp;F714)))</f>
        <v>YTD202406QQ Egg</v>
      </c>
      <c r="T714" t="str">
        <f>IF([1]Dashboard!$AK$39="Month","Month"&amp;N714&amp;F714,IF([1]Dashboard!$AK$39="YTD",IF(O714-[1]Dashboard!$AK$37&lt;=0,"YTD"&amp;A714&amp;[1]Dashboard!$AK$37&amp;U714),IF([1]Dashboard!$AK$39="FY","FY"&amp;A714&amp;U714)))</f>
        <v>YTD2024069 - EasterQQ Egg</v>
      </c>
      <c r="U714" t="str">
        <f t="shared" si="47"/>
        <v>9 - EasterQQ Egg</v>
      </c>
      <c r="V714" t="str">
        <f>IF([1]Dashboard!$AK$39="Month","Month"&amp;N714&amp;C714&amp;E714,IF([1]Dashboard!$AK$39="YTD",IF(O714-[1]Dashboard!$AK$37&lt;=0,"YTD"&amp;A714&amp;[1]Dashboard!$AK$37&amp;C714&amp;E714),IF([1]Dashboard!$AK$39="FY","FY"&amp;A714&amp;C714&amp;E714)))</f>
        <v>YTD202406Abbesses9 - Easter</v>
      </c>
      <c r="W714" t="str">
        <f>IF([1]Dashboard!$AK$39="Month","Month"&amp;N714,IF([1]Dashboard!$AK$39="YTD",IF(O714-[1]Dashboard!$AK$37&lt;=0,"YTD"&amp;A714&amp;[1]Dashboard!$AK$37),IF([1]Dashboard!$AK$39="FY","FY"&amp;A714)))</f>
        <v>YTD202406</v>
      </c>
    </row>
    <row r="715" spans="1:23" x14ac:dyDescent="0.3">
      <c r="A715" t="s">
        <v>23</v>
      </c>
      <c r="B715" t="s">
        <v>342</v>
      </c>
      <c r="C715" t="s">
        <v>25</v>
      </c>
      <c r="D715" t="s">
        <v>71</v>
      </c>
      <c r="E715" t="s">
        <v>266</v>
      </c>
      <c r="F715" t="s">
        <v>272</v>
      </c>
      <c r="G715" t="s">
        <v>290</v>
      </c>
      <c r="H715" t="s">
        <v>291</v>
      </c>
      <c r="I715" s="4">
        <v>12</v>
      </c>
      <c r="J715" s="4">
        <v>43.820558526440877</v>
      </c>
      <c r="K715" s="4">
        <v>26.368092691622106</v>
      </c>
      <c r="L715" s="4">
        <v>17.452465834818774</v>
      </c>
      <c r="M715" s="5">
        <v>3.12</v>
      </c>
      <c r="N715" t="str">
        <f t="shared" si="44"/>
        <v>202404</v>
      </c>
      <c r="O715" t="str">
        <f t="shared" si="45"/>
        <v>04</v>
      </c>
      <c r="P715" t="str">
        <f t="shared" si="46"/>
        <v>04.Apr2024</v>
      </c>
      <c r="Q715" t="str">
        <f>IF([1]Dashboard!$AK$39="Month","Month"&amp;N715&amp;E715,IF([1]Dashboard!$AK$39="YTD",IF(O715-[1]Dashboard!$AK$37&lt;=0,"YTD"&amp;A715&amp;[1]Dashboard!$AK$37&amp;E715),IF([1]Dashboard!$AK$39="FY","FY"&amp;A715&amp;E715)))</f>
        <v>YTD2024069 - Easter</v>
      </c>
      <c r="R715" t="str">
        <f>IF([1]Dashboard!$AK$39="Month","Month"&amp;N715&amp;E715&amp;F715,IF([1]Dashboard!$AK$39="YTD",IF(O715-[1]Dashboard!$AK$37&lt;=0,"YTD"&amp;A715&amp;[1]Dashboard!$AK$37&amp;E715&amp;F715),IF([1]Dashboard!$AK$39="FY","FY"&amp;A715&amp;E715&amp;F715)))</f>
        <v>YTD2024069 - EasterQQ Egg</v>
      </c>
      <c r="S715" t="str">
        <f>IF([1]Dashboard!$AK$39="Month","Month"&amp;N715&amp;F715,IF([1]Dashboard!$AK$39="YTD",IF(O715-[1]Dashboard!$AK$37&lt;=0,"YTD"&amp;A715&amp;[1]Dashboard!$AK$37&amp;F715),IF([1]Dashboard!$AK$39="FY","FY"&amp;A715&amp;F715)))</f>
        <v>YTD202406QQ Egg</v>
      </c>
      <c r="T715" t="str">
        <f>IF([1]Dashboard!$AK$39="Month","Month"&amp;N715&amp;F715,IF([1]Dashboard!$AK$39="YTD",IF(O715-[1]Dashboard!$AK$37&lt;=0,"YTD"&amp;A715&amp;[1]Dashboard!$AK$37&amp;U715),IF([1]Dashboard!$AK$39="FY","FY"&amp;A715&amp;U715)))</f>
        <v>YTD2024069 - EasterQQ Egg</v>
      </c>
      <c r="U715" t="str">
        <f t="shared" si="47"/>
        <v>9 - EasterQQ Egg</v>
      </c>
      <c r="V715" t="str">
        <f>IF([1]Dashboard!$AK$39="Month","Month"&amp;N715&amp;C715&amp;E715,IF([1]Dashboard!$AK$39="YTD",IF(O715-[1]Dashboard!$AK$37&lt;=0,"YTD"&amp;A715&amp;[1]Dashboard!$AK$37&amp;C715&amp;E715),IF([1]Dashboard!$AK$39="FY","FY"&amp;A715&amp;C715&amp;E715)))</f>
        <v>YTD202406Abbesses9 - Easter</v>
      </c>
      <c r="W715" t="str">
        <f>IF([1]Dashboard!$AK$39="Month","Month"&amp;N715,IF([1]Dashboard!$AK$39="YTD",IF(O715-[1]Dashboard!$AK$37&lt;=0,"YTD"&amp;A715&amp;[1]Dashboard!$AK$37),IF([1]Dashboard!$AK$39="FY","FY"&amp;A715)))</f>
        <v>YTD202406</v>
      </c>
    </row>
    <row r="716" spans="1:23" x14ac:dyDescent="0.3">
      <c r="A716" t="s">
        <v>23</v>
      </c>
      <c r="B716" t="s">
        <v>342</v>
      </c>
      <c r="C716" t="s">
        <v>25</v>
      </c>
      <c r="D716" t="s">
        <v>71</v>
      </c>
      <c r="E716" t="s">
        <v>266</v>
      </c>
      <c r="F716" t="s">
        <v>272</v>
      </c>
      <c r="G716" t="s">
        <v>336</v>
      </c>
      <c r="H716" t="s">
        <v>337</v>
      </c>
      <c r="I716" s="4">
        <v>4</v>
      </c>
      <c r="J716" s="4">
        <v>14.854426619132502</v>
      </c>
      <c r="K716" s="4">
        <v>8.7403446226975632</v>
      </c>
      <c r="L716" s="4">
        <v>6.1140819964349378</v>
      </c>
      <c r="M716" s="5">
        <v>1.04</v>
      </c>
      <c r="N716" t="str">
        <f t="shared" si="44"/>
        <v>202404</v>
      </c>
      <c r="O716" t="str">
        <f t="shared" si="45"/>
        <v>04</v>
      </c>
      <c r="P716" t="str">
        <f t="shared" si="46"/>
        <v>04.Apr2024</v>
      </c>
      <c r="Q716" t="str">
        <f>IF([1]Dashboard!$AK$39="Month","Month"&amp;N716&amp;E716,IF([1]Dashboard!$AK$39="YTD",IF(O716-[1]Dashboard!$AK$37&lt;=0,"YTD"&amp;A716&amp;[1]Dashboard!$AK$37&amp;E716),IF([1]Dashboard!$AK$39="FY","FY"&amp;A716&amp;E716)))</f>
        <v>YTD2024069 - Easter</v>
      </c>
      <c r="R716" t="str">
        <f>IF([1]Dashboard!$AK$39="Month","Month"&amp;N716&amp;E716&amp;F716,IF([1]Dashboard!$AK$39="YTD",IF(O716-[1]Dashboard!$AK$37&lt;=0,"YTD"&amp;A716&amp;[1]Dashboard!$AK$37&amp;E716&amp;F716),IF([1]Dashboard!$AK$39="FY","FY"&amp;A716&amp;E716&amp;F716)))</f>
        <v>YTD2024069 - EasterQQ Egg</v>
      </c>
      <c r="S716" t="str">
        <f>IF([1]Dashboard!$AK$39="Month","Month"&amp;N716&amp;F716,IF([1]Dashboard!$AK$39="YTD",IF(O716-[1]Dashboard!$AK$37&lt;=0,"YTD"&amp;A716&amp;[1]Dashboard!$AK$37&amp;F716),IF([1]Dashboard!$AK$39="FY","FY"&amp;A716&amp;F716)))</f>
        <v>YTD202406QQ Egg</v>
      </c>
      <c r="T716" t="str">
        <f>IF([1]Dashboard!$AK$39="Month","Month"&amp;N716&amp;F716,IF([1]Dashboard!$AK$39="YTD",IF(O716-[1]Dashboard!$AK$37&lt;=0,"YTD"&amp;A716&amp;[1]Dashboard!$AK$37&amp;U716),IF([1]Dashboard!$AK$39="FY","FY"&amp;A716&amp;U716)))</f>
        <v>YTD2024069 - EasterQQ Egg</v>
      </c>
      <c r="U716" t="str">
        <f t="shared" si="47"/>
        <v>9 - EasterQQ Egg</v>
      </c>
      <c r="V716" t="str">
        <f>IF([1]Dashboard!$AK$39="Month","Month"&amp;N716&amp;C716&amp;E716,IF([1]Dashboard!$AK$39="YTD",IF(O716-[1]Dashboard!$AK$37&lt;=0,"YTD"&amp;A716&amp;[1]Dashboard!$AK$37&amp;C716&amp;E716),IF([1]Dashboard!$AK$39="FY","FY"&amp;A716&amp;C716&amp;E716)))</f>
        <v>YTD202406Abbesses9 - Easter</v>
      </c>
      <c r="W716" t="str">
        <f>IF([1]Dashboard!$AK$39="Month","Month"&amp;N716,IF([1]Dashboard!$AK$39="YTD",IF(O716-[1]Dashboard!$AK$37&lt;=0,"YTD"&amp;A716&amp;[1]Dashboard!$AK$37),IF([1]Dashboard!$AK$39="FY","FY"&amp;A716)))</f>
        <v>YTD202406</v>
      </c>
    </row>
    <row r="717" spans="1:23" x14ac:dyDescent="0.3">
      <c r="A717" t="s">
        <v>23</v>
      </c>
      <c r="B717" t="s">
        <v>342</v>
      </c>
      <c r="C717" t="s">
        <v>25</v>
      </c>
      <c r="D717" t="s">
        <v>71</v>
      </c>
      <c r="E717" t="s">
        <v>266</v>
      </c>
      <c r="F717" t="s">
        <v>272</v>
      </c>
      <c r="G717" t="s">
        <v>275</v>
      </c>
      <c r="H717" t="s">
        <v>276</v>
      </c>
      <c r="I717" s="4">
        <v>13</v>
      </c>
      <c r="J717" s="4">
        <v>47.443553178847303</v>
      </c>
      <c r="K717" s="4">
        <v>28.985442661913257</v>
      </c>
      <c r="L717" s="4">
        <v>18.458110516934045</v>
      </c>
      <c r="M717" s="5">
        <v>3.38</v>
      </c>
      <c r="N717" t="str">
        <f t="shared" si="44"/>
        <v>202404</v>
      </c>
      <c r="O717" t="str">
        <f t="shared" si="45"/>
        <v>04</v>
      </c>
      <c r="P717" t="str">
        <f t="shared" si="46"/>
        <v>04.Apr2024</v>
      </c>
      <c r="Q717" t="str">
        <f>IF([1]Dashboard!$AK$39="Month","Month"&amp;N717&amp;E717,IF([1]Dashboard!$AK$39="YTD",IF(O717-[1]Dashboard!$AK$37&lt;=0,"YTD"&amp;A717&amp;[1]Dashboard!$AK$37&amp;E717),IF([1]Dashboard!$AK$39="FY","FY"&amp;A717&amp;E717)))</f>
        <v>YTD2024069 - Easter</v>
      </c>
      <c r="R717" t="str">
        <f>IF([1]Dashboard!$AK$39="Month","Month"&amp;N717&amp;E717&amp;F717,IF([1]Dashboard!$AK$39="YTD",IF(O717-[1]Dashboard!$AK$37&lt;=0,"YTD"&amp;A717&amp;[1]Dashboard!$AK$37&amp;E717&amp;F717),IF([1]Dashboard!$AK$39="FY","FY"&amp;A717&amp;E717&amp;F717)))</f>
        <v>YTD2024069 - EasterQQ Egg</v>
      </c>
      <c r="S717" t="str">
        <f>IF([1]Dashboard!$AK$39="Month","Month"&amp;N717&amp;F717,IF([1]Dashboard!$AK$39="YTD",IF(O717-[1]Dashboard!$AK$37&lt;=0,"YTD"&amp;A717&amp;[1]Dashboard!$AK$37&amp;F717),IF([1]Dashboard!$AK$39="FY","FY"&amp;A717&amp;F717)))</f>
        <v>YTD202406QQ Egg</v>
      </c>
      <c r="T717" t="str">
        <f>IF([1]Dashboard!$AK$39="Month","Month"&amp;N717&amp;F717,IF([1]Dashboard!$AK$39="YTD",IF(O717-[1]Dashboard!$AK$37&lt;=0,"YTD"&amp;A717&amp;[1]Dashboard!$AK$37&amp;U717),IF([1]Dashboard!$AK$39="FY","FY"&amp;A717&amp;U717)))</f>
        <v>YTD2024069 - EasterQQ Egg</v>
      </c>
      <c r="U717" t="str">
        <f t="shared" si="47"/>
        <v>9 - EasterQQ Egg</v>
      </c>
      <c r="V717" t="str">
        <f>IF([1]Dashboard!$AK$39="Month","Month"&amp;N717&amp;C717&amp;E717,IF([1]Dashboard!$AK$39="YTD",IF(O717-[1]Dashboard!$AK$37&lt;=0,"YTD"&amp;A717&amp;[1]Dashboard!$AK$37&amp;C717&amp;E717),IF([1]Dashboard!$AK$39="FY","FY"&amp;A717&amp;C717&amp;E717)))</f>
        <v>YTD202406Abbesses9 - Easter</v>
      </c>
      <c r="W717" t="str">
        <f>IF([1]Dashboard!$AK$39="Month","Month"&amp;N717,IF([1]Dashboard!$AK$39="YTD",IF(O717-[1]Dashboard!$AK$37&lt;=0,"YTD"&amp;A717&amp;[1]Dashboard!$AK$37),IF([1]Dashboard!$AK$39="FY","FY"&amp;A717)))</f>
        <v>YTD202406</v>
      </c>
    </row>
    <row r="718" spans="1:23" x14ac:dyDescent="0.3">
      <c r="A718" t="s">
        <v>23</v>
      </c>
      <c r="B718" t="s">
        <v>342</v>
      </c>
      <c r="C718" t="s">
        <v>25</v>
      </c>
      <c r="D718" t="s">
        <v>71</v>
      </c>
      <c r="E718" t="s">
        <v>266</v>
      </c>
      <c r="F718" t="s">
        <v>272</v>
      </c>
      <c r="G718" t="s">
        <v>292</v>
      </c>
      <c r="H718" t="s">
        <v>293</v>
      </c>
      <c r="I718" s="4">
        <v>9</v>
      </c>
      <c r="J718" s="4">
        <v>31.531491384432556</v>
      </c>
      <c r="K718" s="4">
        <v>19.776069518716579</v>
      </c>
      <c r="L718" s="4">
        <v>11.755421865715977</v>
      </c>
      <c r="M718" s="5">
        <v>2.34</v>
      </c>
      <c r="N718" t="str">
        <f t="shared" si="44"/>
        <v>202404</v>
      </c>
      <c r="O718" t="str">
        <f t="shared" si="45"/>
        <v>04</v>
      </c>
      <c r="P718" t="str">
        <f t="shared" si="46"/>
        <v>04.Apr2024</v>
      </c>
      <c r="Q718" t="str">
        <f>IF([1]Dashboard!$AK$39="Month","Month"&amp;N718&amp;E718,IF([1]Dashboard!$AK$39="YTD",IF(O718-[1]Dashboard!$AK$37&lt;=0,"YTD"&amp;A718&amp;[1]Dashboard!$AK$37&amp;E718),IF([1]Dashboard!$AK$39="FY","FY"&amp;A718&amp;E718)))</f>
        <v>YTD2024069 - Easter</v>
      </c>
      <c r="R718" t="str">
        <f>IF([1]Dashboard!$AK$39="Month","Month"&amp;N718&amp;E718&amp;F718,IF([1]Dashboard!$AK$39="YTD",IF(O718-[1]Dashboard!$AK$37&lt;=0,"YTD"&amp;A718&amp;[1]Dashboard!$AK$37&amp;E718&amp;F718),IF([1]Dashboard!$AK$39="FY","FY"&amp;A718&amp;E718&amp;F718)))</f>
        <v>YTD2024069 - EasterQQ Egg</v>
      </c>
      <c r="S718" t="str">
        <f>IF([1]Dashboard!$AK$39="Month","Month"&amp;N718&amp;F718,IF([1]Dashboard!$AK$39="YTD",IF(O718-[1]Dashboard!$AK$37&lt;=0,"YTD"&amp;A718&amp;[1]Dashboard!$AK$37&amp;F718),IF([1]Dashboard!$AK$39="FY","FY"&amp;A718&amp;F718)))</f>
        <v>YTD202406QQ Egg</v>
      </c>
      <c r="T718" t="str">
        <f>IF([1]Dashboard!$AK$39="Month","Month"&amp;N718&amp;F718,IF([1]Dashboard!$AK$39="YTD",IF(O718-[1]Dashboard!$AK$37&lt;=0,"YTD"&amp;A718&amp;[1]Dashboard!$AK$37&amp;U718),IF([1]Dashboard!$AK$39="FY","FY"&amp;A718&amp;U718)))</f>
        <v>YTD2024069 - EasterQQ Egg</v>
      </c>
      <c r="U718" t="str">
        <f t="shared" si="47"/>
        <v>9 - EasterQQ Egg</v>
      </c>
      <c r="V718" t="str">
        <f>IF([1]Dashboard!$AK$39="Month","Month"&amp;N718&amp;C718&amp;E718,IF([1]Dashboard!$AK$39="YTD",IF(O718-[1]Dashboard!$AK$37&lt;=0,"YTD"&amp;A718&amp;[1]Dashboard!$AK$37&amp;C718&amp;E718),IF([1]Dashboard!$AK$39="FY","FY"&amp;A718&amp;C718&amp;E718)))</f>
        <v>YTD202406Abbesses9 - Easter</v>
      </c>
      <c r="W718" t="str">
        <f>IF([1]Dashboard!$AK$39="Month","Month"&amp;N718,IF([1]Dashboard!$AK$39="YTD",IF(O718-[1]Dashboard!$AK$37&lt;=0,"YTD"&amp;A718&amp;[1]Dashboard!$AK$37),IF([1]Dashboard!$AK$39="FY","FY"&amp;A718)))</f>
        <v>YTD202406</v>
      </c>
    </row>
    <row r="719" spans="1:23" x14ac:dyDescent="0.3">
      <c r="A719" t="s">
        <v>23</v>
      </c>
      <c r="B719" t="s">
        <v>342</v>
      </c>
      <c r="C719" t="s">
        <v>25</v>
      </c>
      <c r="D719" t="s">
        <v>71</v>
      </c>
      <c r="E719" t="s">
        <v>266</v>
      </c>
      <c r="F719" t="s">
        <v>117</v>
      </c>
      <c r="G719" t="s">
        <v>350</v>
      </c>
      <c r="H719" t="s">
        <v>351</v>
      </c>
      <c r="I719" s="4">
        <v>0.36899999999999999</v>
      </c>
      <c r="J719" s="4">
        <v>4.1102198455139636</v>
      </c>
      <c r="K719" s="4">
        <v>2.8436898395721926</v>
      </c>
      <c r="L719" s="4">
        <v>1.2665300059417706</v>
      </c>
      <c r="M719" s="5">
        <v>0.36899999999999999</v>
      </c>
      <c r="N719" t="str">
        <f t="shared" si="44"/>
        <v>202404</v>
      </c>
      <c r="O719" t="str">
        <f t="shared" si="45"/>
        <v>04</v>
      </c>
      <c r="P719" t="str">
        <f t="shared" si="46"/>
        <v>04.Apr2024</v>
      </c>
      <c r="Q719" t="str">
        <f>IF([1]Dashboard!$AK$39="Month","Month"&amp;N719&amp;E719,IF([1]Dashboard!$AK$39="YTD",IF(O719-[1]Dashboard!$AK$37&lt;=0,"YTD"&amp;A719&amp;[1]Dashboard!$AK$37&amp;E719),IF([1]Dashboard!$AK$39="FY","FY"&amp;A719&amp;E719)))</f>
        <v>YTD2024069 - Easter</v>
      </c>
      <c r="R719" t="str">
        <f>IF([1]Dashboard!$AK$39="Month","Month"&amp;N719&amp;E719&amp;F719,IF([1]Dashboard!$AK$39="YTD",IF(O719-[1]Dashboard!$AK$37&lt;=0,"YTD"&amp;A719&amp;[1]Dashboard!$AK$37&amp;E719&amp;F719),IF([1]Dashboard!$AK$39="FY","FY"&amp;A719&amp;E719&amp;F719)))</f>
        <v>YTD2024069 - EasterQUEBRA QUEBRA</v>
      </c>
      <c r="S719" t="str">
        <f>IF([1]Dashboard!$AK$39="Month","Month"&amp;N719&amp;F719,IF([1]Dashboard!$AK$39="YTD",IF(O719-[1]Dashboard!$AK$37&lt;=0,"YTD"&amp;A719&amp;[1]Dashboard!$AK$37&amp;F719),IF([1]Dashboard!$AK$39="FY","FY"&amp;A719&amp;F719)))</f>
        <v>YTD202406QUEBRA QUEBRA</v>
      </c>
      <c r="T719" t="str">
        <f>IF([1]Dashboard!$AK$39="Month","Month"&amp;N719&amp;F719,IF([1]Dashboard!$AK$39="YTD",IF(O719-[1]Dashboard!$AK$37&lt;=0,"YTD"&amp;A719&amp;[1]Dashboard!$AK$37&amp;U719),IF([1]Dashboard!$AK$39="FY","FY"&amp;A719&amp;U719)))</f>
        <v>YTD2024069 - EasterQUEBRA QUEBRA</v>
      </c>
      <c r="U719" t="str">
        <f t="shared" si="47"/>
        <v>9 - EasterQUEBRA QUEBRA</v>
      </c>
      <c r="V719" t="str">
        <f>IF([1]Dashboard!$AK$39="Month","Month"&amp;N719&amp;C719&amp;E719,IF([1]Dashboard!$AK$39="YTD",IF(O719-[1]Dashboard!$AK$37&lt;=0,"YTD"&amp;A719&amp;[1]Dashboard!$AK$37&amp;C719&amp;E719),IF([1]Dashboard!$AK$39="FY","FY"&amp;A719&amp;C719&amp;E719)))</f>
        <v>YTD202406Abbesses9 - Easter</v>
      </c>
      <c r="W719" t="str">
        <f>IF([1]Dashboard!$AK$39="Month","Month"&amp;N719,IF([1]Dashboard!$AK$39="YTD",IF(O719-[1]Dashboard!$AK$37&lt;=0,"YTD"&amp;A719&amp;[1]Dashboard!$AK$37),IF([1]Dashboard!$AK$39="FY","FY"&amp;A719)))</f>
        <v>YTD202406</v>
      </c>
    </row>
    <row r="720" spans="1:23" x14ac:dyDescent="0.3">
      <c r="A720" t="s">
        <v>23</v>
      </c>
      <c r="B720" t="s">
        <v>342</v>
      </c>
      <c r="C720" t="s">
        <v>230</v>
      </c>
      <c r="D720" t="s">
        <v>26</v>
      </c>
      <c r="E720" t="s">
        <v>27</v>
      </c>
      <c r="F720" t="s">
        <v>28</v>
      </c>
      <c r="G720" t="s">
        <v>29</v>
      </c>
      <c r="H720" t="s">
        <v>30</v>
      </c>
      <c r="J720" s="4">
        <v>0</v>
      </c>
      <c r="K720" s="4">
        <v>0</v>
      </c>
      <c r="L720" s="4">
        <v>0</v>
      </c>
      <c r="M720" s="5">
        <v>0</v>
      </c>
      <c r="N720" t="str">
        <f t="shared" si="44"/>
        <v>202404</v>
      </c>
      <c r="O720" t="str">
        <f t="shared" si="45"/>
        <v>04</v>
      </c>
      <c r="P720" t="str">
        <f t="shared" si="46"/>
        <v>04.Apr2024</v>
      </c>
      <c r="Q720" t="str">
        <f>IF([1]Dashboard!$AK$39="Month","Month"&amp;N720&amp;E720,IF([1]Dashboard!$AK$39="YTD",IF(O720-[1]Dashboard!$AK$37&lt;=0,"YTD"&amp;A720&amp;[1]Dashboard!$AK$37&amp;E720),IF([1]Dashboard!$AK$39="FY","FY"&amp;A720&amp;E720)))</f>
        <v>YTD2024061 - BARS</v>
      </c>
      <c r="R720" t="str">
        <f>IF([1]Dashboard!$AK$39="Month","Month"&amp;N720&amp;E720&amp;F720,IF([1]Dashboard!$AK$39="YTD",IF(O720-[1]Dashboard!$AK$37&lt;=0,"YTD"&amp;A720&amp;[1]Dashboard!$AK$37&amp;E720&amp;F720),IF([1]Dashboard!$AK$39="FY","FY"&amp;A720&amp;E720&amp;F720)))</f>
        <v>YTD2024061 - BARSBARS</v>
      </c>
      <c r="S720" t="str">
        <f>IF([1]Dashboard!$AK$39="Month","Month"&amp;N720&amp;F720,IF([1]Dashboard!$AK$39="YTD",IF(O720-[1]Dashboard!$AK$37&lt;=0,"YTD"&amp;A720&amp;[1]Dashboard!$AK$37&amp;F720),IF([1]Dashboard!$AK$39="FY","FY"&amp;A720&amp;F720)))</f>
        <v>YTD202406BARS</v>
      </c>
      <c r="T720" t="str">
        <f>IF([1]Dashboard!$AK$39="Month","Month"&amp;N720&amp;F720,IF([1]Dashboard!$AK$39="YTD",IF(O720-[1]Dashboard!$AK$37&lt;=0,"YTD"&amp;A720&amp;[1]Dashboard!$AK$37&amp;U720),IF([1]Dashboard!$AK$39="FY","FY"&amp;A720&amp;U720)))</f>
        <v>YTD2024061 - BARSBARS</v>
      </c>
      <c r="U720" t="str">
        <f t="shared" si="47"/>
        <v>1 - BARSBARS</v>
      </c>
      <c r="V720" t="str">
        <f>IF([1]Dashboard!$AK$39="Month","Month"&amp;N720&amp;C720&amp;E720,IF([1]Dashboard!$AK$39="YTD",IF(O720-[1]Dashboard!$AK$37&lt;=0,"YTD"&amp;A720&amp;[1]Dashboard!$AK$37&amp;C720&amp;E720),IF([1]Dashboard!$AK$39="FY","FY"&amp;A720&amp;C720&amp;E720)))</f>
        <v>YTD202406Bonaparte1 - BARS</v>
      </c>
      <c r="W720" t="str">
        <f>IF([1]Dashboard!$AK$39="Month","Month"&amp;N720,IF([1]Dashboard!$AK$39="YTD",IF(O720-[1]Dashboard!$AK$37&lt;=0,"YTD"&amp;A720&amp;[1]Dashboard!$AK$37),IF([1]Dashboard!$AK$39="FY","FY"&amp;A720)))</f>
        <v>YTD202406</v>
      </c>
    </row>
    <row r="721" spans="1:23" x14ac:dyDescent="0.3">
      <c r="A721" t="s">
        <v>23</v>
      </c>
      <c r="B721" t="s">
        <v>342</v>
      </c>
      <c r="C721" t="s">
        <v>230</v>
      </c>
      <c r="D721" t="s">
        <v>26</v>
      </c>
      <c r="E721" t="s">
        <v>27</v>
      </c>
      <c r="F721" t="s">
        <v>28</v>
      </c>
      <c r="G721" t="s">
        <v>31</v>
      </c>
      <c r="H721" t="s">
        <v>32</v>
      </c>
      <c r="J721" s="4">
        <v>0</v>
      </c>
      <c r="K721" s="4">
        <v>0</v>
      </c>
      <c r="L721" s="4">
        <v>0</v>
      </c>
      <c r="M721" s="5">
        <v>0</v>
      </c>
      <c r="N721" t="str">
        <f t="shared" si="44"/>
        <v>202404</v>
      </c>
      <c r="O721" t="str">
        <f t="shared" si="45"/>
        <v>04</v>
      </c>
      <c r="P721" t="str">
        <f t="shared" si="46"/>
        <v>04.Apr2024</v>
      </c>
      <c r="Q721" t="str">
        <f>IF([1]Dashboard!$AK$39="Month","Month"&amp;N721&amp;E721,IF([1]Dashboard!$AK$39="YTD",IF(O721-[1]Dashboard!$AK$37&lt;=0,"YTD"&amp;A721&amp;[1]Dashboard!$AK$37&amp;E721),IF([1]Dashboard!$AK$39="FY","FY"&amp;A721&amp;E721)))</f>
        <v>YTD2024061 - BARS</v>
      </c>
      <c r="R721" t="str">
        <f>IF([1]Dashboard!$AK$39="Month","Month"&amp;N721&amp;E721&amp;F721,IF([1]Dashboard!$AK$39="YTD",IF(O721-[1]Dashboard!$AK$37&lt;=0,"YTD"&amp;A721&amp;[1]Dashboard!$AK$37&amp;E721&amp;F721),IF([1]Dashboard!$AK$39="FY","FY"&amp;A721&amp;E721&amp;F721)))</f>
        <v>YTD2024061 - BARSBARS</v>
      </c>
      <c r="S721" t="str">
        <f>IF([1]Dashboard!$AK$39="Month","Month"&amp;N721&amp;F721,IF([1]Dashboard!$AK$39="YTD",IF(O721-[1]Dashboard!$AK$37&lt;=0,"YTD"&amp;A721&amp;[1]Dashboard!$AK$37&amp;F721),IF([1]Dashboard!$AK$39="FY","FY"&amp;A721&amp;F721)))</f>
        <v>YTD202406BARS</v>
      </c>
      <c r="T721" t="str">
        <f>IF([1]Dashboard!$AK$39="Month","Month"&amp;N721&amp;F721,IF([1]Dashboard!$AK$39="YTD",IF(O721-[1]Dashboard!$AK$37&lt;=0,"YTD"&amp;A721&amp;[1]Dashboard!$AK$37&amp;U721),IF([1]Dashboard!$AK$39="FY","FY"&amp;A721&amp;U721)))</f>
        <v>YTD2024061 - BARSBARS</v>
      </c>
      <c r="U721" t="str">
        <f t="shared" si="47"/>
        <v>1 - BARSBARS</v>
      </c>
      <c r="V721" t="str">
        <f>IF([1]Dashboard!$AK$39="Month","Month"&amp;N721&amp;C721&amp;E721,IF([1]Dashboard!$AK$39="YTD",IF(O721-[1]Dashboard!$AK$37&lt;=0,"YTD"&amp;A721&amp;[1]Dashboard!$AK$37&amp;C721&amp;E721),IF([1]Dashboard!$AK$39="FY","FY"&amp;A721&amp;C721&amp;E721)))</f>
        <v>YTD202406Bonaparte1 - BARS</v>
      </c>
      <c r="W721" t="str">
        <f>IF([1]Dashboard!$AK$39="Month","Month"&amp;N721,IF([1]Dashboard!$AK$39="YTD",IF(O721-[1]Dashboard!$AK$37&lt;=0,"YTD"&amp;A721&amp;[1]Dashboard!$AK$37),IF([1]Dashboard!$AK$39="FY","FY"&amp;A721)))</f>
        <v>YTD202406</v>
      </c>
    </row>
    <row r="722" spans="1:23" x14ac:dyDescent="0.3">
      <c r="A722" t="s">
        <v>23</v>
      </c>
      <c r="B722" t="s">
        <v>342</v>
      </c>
      <c r="C722" t="s">
        <v>230</v>
      </c>
      <c r="D722" t="s">
        <v>26</v>
      </c>
      <c r="E722" t="s">
        <v>27</v>
      </c>
      <c r="F722" t="s">
        <v>28</v>
      </c>
      <c r="G722" t="s">
        <v>35</v>
      </c>
      <c r="H722" t="s">
        <v>36</v>
      </c>
      <c r="J722" s="4">
        <v>0</v>
      </c>
      <c r="K722" s="4">
        <v>0</v>
      </c>
      <c r="L722" s="4">
        <v>0</v>
      </c>
      <c r="M722" s="5">
        <v>0</v>
      </c>
      <c r="N722" t="str">
        <f t="shared" si="44"/>
        <v>202404</v>
      </c>
      <c r="O722" t="str">
        <f t="shared" si="45"/>
        <v>04</v>
      </c>
      <c r="P722" t="str">
        <f t="shared" si="46"/>
        <v>04.Apr2024</v>
      </c>
      <c r="Q722" t="str">
        <f>IF([1]Dashboard!$AK$39="Month","Month"&amp;N722&amp;E722,IF([1]Dashboard!$AK$39="YTD",IF(O722-[1]Dashboard!$AK$37&lt;=0,"YTD"&amp;A722&amp;[1]Dashboard!$AK$37&amp;E722),IF([1]Dashboard!$AK$39="FY","FY"&amp;A722&amp;E722)))</f>
        <v>YTD2024061 - BARS</v>
      </c>
      <c r="R722" t="str">
        <f>IF([1]Dashboard!$AK$39="Month","Month"&amp;N722&amp;E722&amp;F722,IF([1]Dashboard!$AK$39="YTD",IF(O722-[1]Dashboard!$AK$37&lt;=0,"YTD"&amp;A722&amp;[1]Dashboard!$AK$37&amp;E722&amp;F722),IF([1]Dashboard!$AK$39="FY","FY"&amp;A722&amp;E722&amp;F722)))</f>
        <v>YTD2024061 - BARSBARS</v>
      </c>
      <c r="S722" t="str">
        <f>IF([1]Dashboard!$AK$39="Month","Month"&amp;N722&amp;F722,IF([1]Dashboard!$AK$39="YTD",IF(O722-[1]Dashboard!$AK$37&lt;=0,"YTD"&amp;A722&amp;[1]Dashboard!$AK$37&amp;F722),IF([1]Dashboard!$AK$39="FY","FY"&amp;A722&amp;F722)))</f>
        <v>YTD202406BARS</v>
      </c>
      <c r="T722" t="str">
        <f>IF([1]Dashboard!$AK$39="Month","Month"&amp;N722&amp;F722,IF([1]Dashboard!$AK$39="YTD",IF(O722-[1]Dashboard!$AK$37&lt;=0,"YTD"&amp;A722&amp;[1]Dashboard!$AK$37&amp;U722),IF([1]Dashboard!$AK$39="FY","FY"&amp;A722&amp;U722)))</f>
        <v>YTD2024061 - BARSBARS</v>
      </c>
      <c r="U722" t="str">
        <f t="shared" si="47"/>
        <v>1 - BARSBARS</v>
      </c>
      <c r="V722" t="str">
        <f>IF([1]Dashboard!$AK$39="Month","Month"&amp;N722&amp;C722&amp;E722,IF([1]Dashboard!$AK$39="YTD",IF(O722-[1]Dashboard!$AK$37&lt;=0,"YTD"&amp;A722&amp;[1]Dashboard!$AK$37&amp;C722&amp;E722),IF([1]Dashboard!$AK$39="FY","FY"&amp;A722&amp;C722&amp;E722)))</f>
        <v>YTD202406Bonaparte1 - BARS</v>
      </c>
      <c r="W722" t="str">
        <f>IF([1]Dashboard!$AK$39="Month","Month"&amp;N722,IF([1]Dashboard!$AK$39="YTD",IF(O722-[1]Dashboard!$AK$37&lt;=0,"YTD"&amp;A722&amp;[1]Dashboard!$AK$37),IF([1]Dashboard!$AK$39="FY","FY"&amp;A722)))</f>
        <v>YTD202406</v>
      </c>
    </row>
    <row r="723" spans="1:23" x14ac:dyDescent="0.3">
      <c r="A723" t="s">
        <v>23</v>
      </c>
      <c r="B723" t="s">
        <v>342</v>
      </c>
      <c r="C723" t="s">
        <v>230</v>
      </c>
      <c r="D723" t="s">
        <v>26</v>
      </c>
      <c r="E723" t="s">
        <v>27</v>
      </c>
      <c r="F723" t="s">
        <v>28</v>
      </c>
      <c r="G723" t="s">
        <v>37</v>
      </c>
      <c r="H723" t="s">
        <v>38</v>
      </c>
      <c r="J723" s="4">
        <v>0</v>
      </c>
      <c r="K723" s="4">
        <v>0</v>
      </c>
      <c r="L723" s="4">
        <v>0</v>
      </c>
      <c r="M723" s="5">
        <v>0</v>
      </c>
      <c r="N723" t="str">
        <f t="shared" si="44"/>
        <v>202404</v>
      </c>
      <c r="O723" t="str">
        <f t="shared" si="45"/>
        <v>04</v>
      </c>
      <c r="P723" t="str">
        <f t="shared" si="46"/>
        <v>04.Apr2024</v>
      </c>
      <c r="Q723" t="str">
        <f>IF([1]Dashboard!$AK$39="Month","Month"&amp;N723&amp;E723,IF([1]Dashboard!$AK$39="YTD",IF(O723-[1]Dashboard!$AK$37&lt;=0,"YTD"&amp;A723&amp;[1]Dashboard!$AK$37&amp;E723),IF([1]Dashboard!$AK$39="FY","FY"&amp;A723&amp;E723)))</f>
        <v>YTD2024061 - BARS</v>
      </c>
      <c r="R723" t="str">
        <f>IF([1]Dashboard!$AK$39="Month","Month"&amp;N723&amp;E723&amp;F723,IF([1]Dashboard!$AK$39="YTD",IF(O723-[1]Dashboard!$AK$37&lt;=0,"YTD"&amp;A723&amp;[1]Dashboard!$AK$37&amp;E723&amp;F723),IF([1]Dashboard!$AK$39="FY","FY"&amp;A723&amp;E723&amp;F723)))</f>
        <v>YTD2024061 - BARSBARS</v>
      </c>
      <c r="S723" t="str">
        <f>IF([1]Dashboard!$AK$39="Month","Month"&amp;N723&amp;F723,IF([1]Dashboard!$AK$39="YTD",IF(O723-[1]Dashboard!$AK$37&lt;=0,"YTD"&amp;A723&amp;[1]Dashboard!$AK$37&amp;F723),IF([1]Dashboard!$AK$39="FY","FY"&amp;A723&amp;F723)))</f>
        <v>YTD202406BARS</v>
      </c>
      <c r="T723" t="str">
        <f>IF([1]Dashboard!$AK$39="Month","Month"&amp;N723&amp;F723,IF([1]Dashboard!$AK$39="YTD",IF(O723-[1]Dashboard!$AK$37&lt;=0,"YTD"&amp;A723&amp;[1]Dashboard!$AK$37&amp;U723),IF([1]Dashboard!$AK$39="FY","FY"&amp;A723&amp;U723)))</f>
        <v>YTD2024061 - BARSBARS</v>
      </c>
      <c r="U723" t="str">
        <f t="shared" si="47"/>
        <v>1 - BARSBARS</v>
      </c>
      <c r="V723" t="str">
        <f>IF([1]Dashboard!$AK$39="Month","Month"&amp;N723&amp;C723&amp;E723,IF([1]Dashboard!$AK$39="YTD",IF(O723-[1]Dashboard!$AK$37&lt;=0,"YTD"&amp;A723&amp;[1]Dashboard!$AK$37&amp;C723&amp;E723),IF([1]Dashboard!$AK$39="FY","FY"&amp;A723&amp;C723&amp;E723)))</f>
        <v>YTD202406Bonaparte1 - BARS</v>
      </c>
      <c r="W723" t="str">
        <f>IF([1]Dashboard!$AK$39="Month","Month"&amp;N723,IF([1]Dashboard!$AK$39="YTD",IF(O723-[1]Dashboard!$AK$37&lt;=0,"YTD"&amp;A723&amp;[1]Dashboard!$AK$37),IF([1]Dashboard!$AK$39="FY","FY"&amp;A723)))</f>
        <v>YTD202406</v>
      </c>
    </row>
    <row r="724" spans="1:23" x14ac:dyDescent="0.3">
      <c r="A724" t="s">
        <v>23</v>
      </c>
      <c r="B724" t="s">
        <v>342</v>
      </c>
      <c r="C724" t="s">
        <v>230</v>
      </c>
      <c r="D724" t="s">
        <v>26</v>
      </c>
      <c r="E724" t="s">
        <v>27</v>
      </c>
      <c r="F724" t="s">
        <v>28</v>
      </c>
      <c r="G724" t="s">
        <v>74</v>
      </c>
      <c r="H724" t="s">
        <v>75</v>
      </c>
      <c r="J724" s="4">
        <v>0</v>
      </c>
      <c r="K724" s="4">
        <v>0</v>
      </c>
      <c r="L724" s="4">
        <v>0</v>
      </c>
      <c r="M724" s="5">
        <v>0</v>
      </c>
      <c r="N724" t="str">
        <f t="shared" si="44"/>
        <v>202404</v>
      </c>
      <c r="O724" t="str">
        <f t="shared" si="45"/>
        <v>04</v>
      </c>
      <c r="P724" t="str">
        <f t="shared" si="46"/>
        <v>04.Apr2024</v>
      </c>
      <c r="Q724" t="str">
        <f>IF([1]Dashboard!$AK$39="Month","Month"&amp;N724&amp;E724,IF([1]Dashboard!$AK$39="YTD",IF(O724-[1]Dashboard!$AK$37&lt;=0,"YTD"&amp;A724&amp;[1]Dashboard!$AK$37&amp;E724),IF([1]Dashboard!$AK$39="FY","FY"&amp;A724&amp;E724)))</f>
        <v>YTD2024061 - BARS</v>
      </c>
      <c r="R724" t="str">
        <f>IF([1]Dashboard!$AK$39="Month","Month"&amp;N724&amp;E724&amp;F724,IF([1]Dashboard!$AK$39="YTD",IF(O724-[1]Dashboard!$AK$37&lt;=0,"YTD"&amp;A724&amp;[1]Dashboard!$AK$37&amp;E724&amp;F724),IF([1]Dashboard!$AK$39="FY","FY"&amp;A724&amp;E724&amp;F724)))</f>
        <v>YTD2024061 - BARSBARS</v>
      </c>
      <c r="S724" t="str">
        <f>IF([1]Dashboard!$AK$39="Month","Month"&amp;N724&amp;F724,IF([1]Dashboard!$AK$39="YTD",IF(O724-[1]Dashboard!$AK$37&lt;=0,"YTD"&amp;A724&amp;[1]Dashboard!$AK$37&amp;F724),IF([1]Dashboard!$AK$39="FY","FY"&amp;A724&amp;F724)))</f>
        <v>YTD202406BARS</v>
      </c>
      <c r="T724" t="str">
        <f>IF([1]Dashboard!$AK$39="Month","Month"&amp;N724&amp;F724,IF([1]Dashboard!$AK$39="YTD",IF(O724-[1]Dashboard!$AK$37&lt;=0,"YTD"&amp;A724&amp;[1]Dashboard!$AK$37&amp;U724),IF([1]Dashboard!$AK$39="FY","FY"&amp;A724&amp;U724)))</f>
        <v>YTD2024061 - BARSBARS</v>
      </c>
      <c r="U724" t="str">
        <f t="shared" si="47"/>
        <v>1 - BARSBARS</v>
      </c>
      <c r="V724" t="str">
        <f>IF([1]Dashboard!$AK$39="Month","Month"&amp;N724&amp;C724&amp;E724,IF([1]Dashboard!$AK$39="YTD",IF(O724-[1]Dashboard!$AK$37&lt;=0,"YTD"&amp;A724&amp;[1]Dashboard!$AK$37&amp;C724&amp;E724),IF([1]Dashboard!$AK$39="FY","FY"&amp;A724&amp;C724&amp;E724)))</f>
        <v>YTD202406Bonaparte1 - BARS</v>
      </c>
      <c r="W724" t="str">
        <f>IF([1]Dashboard!$AK$39="Month","Month"&amp;N724,IF([1]Dashboard!$AK$39="YTD",IF(O724-[1]Dashboard!$AK$37&lt;=0,"YTD"&amp;A724&amp;[1]Dashboard!$AK$37),IF([1]Dashboard!$AK$39="FY","FY"&amp;A724)))</f>
        <v>YTD202406</v>
      </c>
    </row>
    <row r="725" spans="1:23" x14ac:dyDescent="0.3">
      <c r="A725" t="s">
        <v>23</v>
      </c>
      <c r="B725" t="s">
        <v>342</v>
      </c>
      <c r="C725" t="s">
        <v>230</v>
      </c>
      <c r="D725" t="s">
        <v>26</v>
      </c>
      <c r="E725" t="s">
        <v>27</v>
      </c>
      <c r="F725" t="s">
        <v>28</v>
      </c>
      <c r="G725" t="s">
        <v>39</v>
      </c>
      <c r="H725" t="s">
        <v>40</v>
      </c>
      <c r="J725" s="4">
        <v>0</v>
      </c>
      <c r="K725" s="4">
        <v>0</v>
      </c>
      <c r="L725" s="4">
        <v>0</v>
      </c>
      <c r="M725" s="5">
        <v>0</v>
      </c>
      <c r="N725" t="str">
        <f t="shared" si="44"/>
        <v>202404</v>
      </c>
      <c r="O725" t="str">
        <f t="shared" si="45"/>
        <v>04</v>
      </c>
      <c r="P725" t="str">
        <f t="shared" si="46"/>
        <v>04.Apr2024</v>
      </c>
      <c r="Q725" t="str">
        <f>IF([1]Dashboard!$AK$39="Month","Month"&amp;N725&amp;E725,IF([1]Dashboard!$AK$39="YTD",IF(O725-[1]Dashboard!$AK$37&lt;=0,"YTD"&amp;A725&amp;[1]Dashboard!$AK$37&amp;E725),IF([1]Dashboard!$AK$39="FY","FY"&amp;A725&amp;E725)))</f>
        <v>YTD2024061 - BARS</v>
      </c>
      <c r="R725" t="str">
        <f>IF([1]Dashboard!$AK$39="Month","Month"&amp;N725&amp;E725&amp;F725,IF([1]Dashboard!$AK$39="YTD",IF(O725-[1]Dashboard!$AK$37&lt;=0,"YTD"&amp;A725&amp;[1]Dashboard!$AK$37&amp;E725&amp;F725),IF([1]Dashboard!$AK$39="FY","FY"&amp;A725&amp;E725&amp;F725)))</f>
        <v>YTD2024061 - BARSBARS</v>
      </c>
      <c r="S725" t="str">
        <f>IF([1]Dashboard!$AK$39="Month","Month"&amp;N725&amp;F725,IF([1]Dashboard!$AK$39="YTD",IF(O725-[1]Dashboard!$AK$37&lt;=0,"YTD"&amp;A725&amp;[1]Dashboard!$AK$37&amp;F725),IF([1]Dashboard!$AK$39="FY","FY"&amp;A725&amp;F725)))</f>
        <v>YTD202406BARS</v>
      </c>
      <c r="T725" t="str">
        <f>IF([1]Dashboard!$AK$39="Month","Month"&amp;N725&amp;F725,IF([1]Dashboard!$AK$39="YTD",IF(O725-[1]Dashboard!$AK$37&lt;=0,"YTD"&amp;A725&amp;[1]Dashboard!$AK$37&amp;U725),IF([1]Dashboard!$AK$39="FY","FY"&amp;A725&amp;U725)))</f>
        <v>YTD2024061 - BARSBARS</v>
      </c>
      <c r="U725" t="str">
        <f t="shared" si="47"/>
        <v>1 - BARSBARS</v>
      </c>
      <c r="V725" t="str">
        <f>IF([1]Dashboard!$AK$39="Month","Month"&amp;N725&amp;C725&amp;E725,IF([1]Dashboard!$AK$39="YTD",IF(O725-[1]Dashboard!$AK$37&lt;=0,"YTD"&amp;A725&amp;[1]Dashboard!$AK$37&amp;C725&amp;E725),IF([1]Dashboard!$AK$39="FY","FY"&amp;A725&amp;C725&amp;E725)))</f>
        <v>YTD202406Bonaparte1 - BARS</v>
      </c>
      <c r="W725" t="str">
        <f>IF([1]Dashboard!$AK$39="Month","Month"&amp;N725,IF([1]Dashboard!$AK$39="YTD",IF(O725-[1]Dashboard!$AK$37&lt;=0,"YTD"&amp;A725&amp;[1]Dashboard!$AK$37),IF([1]Dashboard!$AK$39="FY","FY"&amp;A725)))</f>
        <v>YTD202406</v>
      </c>
    </row>
    <row r="726" spans="1:23" x14ac:dyDescent="0.3">
      <c r="A726" t="s">
        <v>23</v>
      </c>
      <c r="B726" t="s">
        <v>342</v>
      </c>
      <c r="C726" t="s">
        <v>230</v>
      </c>
      <c r="D726" t="s">
        <v>26</v>
      </c>
      <c r="E726" t="s">
        <v>27</v>
      </c>
      <c r="F726" t="s">
        <v>28</v>
      </c>
      <c r="G726" t="s">
        <v>41</v>
      </c>
      <c r="H726" t="s">
        <v>42</v>
      </c>
      <c r="J726" s="4">
        <v>0</v>
      </c>
      <c r="K726" s="4">
        <v>0</v>
      </c>
      <c r="L726" s="4">
        <v>0</v>
      </c>
      <c r="M726" s="5">
        <v>0</v>
      </c>
      <c r="N726" t="str">
        <f t="shared" si="44"/>
        <v>202404</v>
      </c>
      <c r="O726" t="str">
        <f t="shared" si="45"/>
        <v>04</v>
      </c>
      <c r="P726" t="str">
        <f t="shared" si="46"/>
        <v>04.Apr2024</v>
      </c>
      <c r="Q726" t="str">
        <f>IF([1]Dashboard!$AK$39="Month","Month"&amp;N726&amp;E726,IF([1]Dashboard!$AK$39="YTD",IF(O726-[1]Dashboard!$AK$37&lt;=0,"YTD"&amp;A726&amp;[1]Dashboard!$AK$37&amp;E726),IF([1]Dashboard!$AK$39="FY","FY"&amp;A726&amp;E726)))</f>
        <v>YTD2024061 - BARS</v>
      </c>
      <c r="R726" t="str">
        <f>IF([1]Dashboard!$AK$39="Month","Month"&amp;N726&amp;E726&amp;F726,IF([1]Dashboard!$AK$39="YTD",IF(O726-[1]Dashboard!$AK$37&lt;=0,"YTD"&amp;A726&amp;[1]Dashboard!$AK$37&amp;E726&amp;F726),IF([1]Dashboard!$AK$39="FY","FY"&amp;A726&amp;E726&amp;F726)))</f>
        <v>YTD2024061 - BARSBARS</v>
      </c>
      <c r="S726" t="str">
        <f>IF([1]Dashboard!$AK$39="Month","Month"&amp;N726&amp;F726,IF([1]Dashboard!$AK$39="YTD",IF(O726-[1]Dashboard!$AK$37&lt;=0,"YTD"&amp;A726&amp;[1]Dashboard!$AK$37&amp;F726),IF([1]Dashboard!$AK$39="FY","FY"&amp;A726&amp;F726)))</f>
        <v>YTD202406BARS</v>
      </c>
      <c r="T726" t="str">
        <f>IF([1]Dashboard!$AK$39="Month","Month"&amp;N726&amp;F726,IF([1]Dashboard!$AK$39="YTD",IF(O726-[1]Dashboard!$AK$37&lt;=0,"YTD"&amp;A726&amp;[1]Dashboard!$AK$37&amp;U726),IF([1]Dashboard!$AK$39="FY","FY"&amp;A726&amp;U726)))</f>
        <v>YTD2024061 - BARSBARS</v>
      </c>
      <c r="U726" t="str">
        <f t="shared" si="47"/>
        <v>1 - BARSBARS</v>
      </c>
      <c r="V726" t="str">
        <f>IF([1]Dashboard!$AK$39="Month","Month"&amp;N726&amp;C726&amp;E726,IF([1]Dashboard!$AK$39="YTD",IF(O726-[1]Dashboard!$AK$37&lt;=0,"YTD"&amp;A726&amp;[1]Dashboard!$AK$37&amp;C726&amp;E726),IF([1]Dashboard!$AK$39="FY","FY"&amp;A726&amp;C726&amp;E726)))</f>
        <v>YTD202406Bonaparte1 - BARS</v>
      </c>
      <c r="W726" t="str">
        <f>IF([1]Dashboard!$AK$39="Month","Month"&amp;N726,IF([1]Dashboard!$AK$39="YTD",IF(O726-[1]Dashboard!$AK$37&lt;=0,"YTD"&amp;A726&amp;[1]Dashboard!$AK$37),IF([1]Dashboard!$AK$39="FY","FY"&amp;A726)))</f>
        <v>YTD202406</v>
      </c>
    </row>
    <row r="727" spans="1:23" x14ac:dyDescent="0.3">
      <c r="A727" t="s">
        <v>23</v>
      </c>
      <c r="B727" t="s">
        <v>342</v>
      </c>
      <c r="C727" t="s">
        <v>230</v>
      </c>
      <c r="D727" t="s">
        <v>26</v>
      </c>
      <c r="E727" t="s">
        <v>27</v>
      </c>
      <c r="F727" t="s">
        <v>28</v>
      </c>
      <c r="G727" t="s">
        <v>43</v>
      </c>
      <c r="H727" t="s">
        <v>44</v>
      </c>
      <c r="J727" s="4">
        <v>0</v>
      </c>
      <c r="K727" s="4">
        <v>0</v>
      </c>
      <c r="L727" s="4">
        <v>0</v>
      </c>
      <c r="M727" s="5">
        <v>0</v>
      </c>
      <c r="N727" t="str">
        <f t="shared" si="44"/>
        <v>202404</v>
      </c>
      <c r="O727" t="str">
        <f t="shared" si="45"/>
        <v>04</v>
      </c>
      <c r="P727" t="str">
        <f t="shared" si="46"/>
        <v>04.Apr2024</v>
      </c>
      <c r="Q727" t="str">
        <f>IF([1]Dashboard!$AK$39="Month","Month"&amp;N727&amp;E727,IF([1]Dashboard!$AK$39="YTD",IF(O727-[1]Dashboard!$AK$37&lt;=0,"YTD"&amp;A727&amp;[1]Dashboard!$AK$37&amp;E727),IF([1]Dashboard!$AK$39="FY","FY"&amp;A727&amp;E727)))</f>
        <v>YTD2024061 - BARS</v>
      </c>
      <c r="R727" t="str">
        <f>IF([1]Dashboard!$AK$39="Month","Month"&amp;N727&amp;E727&amp;F727,IF([1]Dashboard!$AK$39="YTD",IF(O727-[1]Dashboard!$AK$37&lt;=0,"YTD"&amp;A727&amp;[1]Dashboard!$AK$37&amp;E727&amp;F727),IF([1]Dashboard!$AK$39="FY","FY"&amp;A727&amp;E727&amp;F727)))</f>
        <v>YTD2024061 - BARSBARS</v>
      </c>
      <c r="S727" t="str">
        <f>IF([1]Dashboard!$AK$39="Month","Month"&amp;N727&amp;F727,IF([1]Dashboard!$AK$39="YTD",IF(O727-[1]Dashboard!$AK$37&lt;=0,"YTD"&amp;A727&amp;[1]Dashboard!$AK$37&amp;F727),IF([1]Dashboard!$AK$39="FY","FY"&amp;A727&amp;F727)))</f>
        <v>YTD202406BARS</v>
      </c>
      <c r="T727" t="str">
        <f>IF([1]Dashboard!$AK$39="Month","Month"&amp;N727&amp;F727,IF([1]Dashboard!$AK$39="YTD",IF(O727-[1]Dashboard!$AK$37&lt;=0,"YTD"&amp;A727&amp;[1]Dashboard!$AK$37&amp;U727),IF([1]Dashboard!$AK$39="FY","FY"&amp;A727&amp;U727)))</f>
        <v>YTD2024061 - BARSBARS</v>
      </c>
      <c r="U727" t="str">
        <f t="shared" si="47"/>
        <v>1 - BARSBARS</v>
      </c>
      <c r="V727" t="str">
        <f>IF([1]Dashboard!$AK$39="Month","Month"&amp;N727&amp;C727&amp;E727,IF([1]Dashboard!$AK$39="YTD",IF(O727-[1]Dashboard!$AK$37&lt;=0,"YTD"&amp;A727&amp;[1]Dashboard!$AK$37&amp;C727&amp;E727),IF([1]Dashboard!$AK$39="FY","FY"&amp;A727&amp;C727&amp;E727)))</f>
        <v>YTD202406Bonaparte1 - BARS</v>
      </c>
      <c r="W727" t="str">
        <f>IF([1]Dashboard!$AK$39="Month","Month"&amp;N727,IF([1]Dashboard!$AK$39="YTD",IF(O727-[1]Dashboard!$AK$37&lt;=0,"YTD"&amp;A727&amp;[1]Dashboard!$AK$37),IF([1]Dashboard!$AK$39="FY","FY"&amp;A727)))</f>
        <v>YTD202406</v>
      </c>
    </row>
    <row r="728" spans="1:23" x14ac:dyDescent="0.3">
      <c r="A728" t="s">
        <v>23</v>
      </c>
      <c r="B728" t="s">
        <v>342</v>
      </c>
      <c r="C728" t="s">
        <v>230</v>
      </c>
      <c r="D728" t="s">
        <v>26</v>
      </c>
      <c r="E728" t="s">
        <v>89</v>
      </c>
      <c r="F728" t="s">
        <v>90</v>
      </c>
      <c r="G728" t="s">
        <v>91</v>
      </c>
      <c r="H728" t="s">
        <v>92</v>
      </c>
      <c r="J728" s="4">
        <v>0</v>
      </c>
      <c r="K728" s="4">
        <v>0</v>
      </c>
      <c r="L728" s="4">
        <v>0</v>
      </c>
      <c r="M728" s="5">
        <v>0</v>
      </c>
      <c r="N728" t="str">
        <f t="shared" si="44"/>
        <v>202404</v>
      </c>
      <c r="O728" t="str">
        <f t="shared" si="45"/>
        <v>04</v>
      </c>
      <c r="P728" t="str">
        <f t="shared" si="46"/>
        <v>04.Apr2024</v>
      </c>
      <c r="Q728" t="str">
        <f>IF([1]Dashboard!$AK$39="Month","Month"&amp;N728&amp;E728,IF([1]Dashboard!$AK$39="YTD",IF(O728-[1]Dashboard!$AK$37&lt;=0,"YTD"&amp;A728&amp;[1]Dashboard!$AK$37&amp;E728),IF([1]Dashboard!$AK$39="FY","FY"&amp;A728&amp;E728)))</f>
        <v>YTD2024061 - BONBON</v>
      </c>
      <c r="R728" t="str">
        <f>IF([1]Dashboard!$AK$39="Month","Month"&amp;N728&amp;E728&amp;F728,IF([1]Dashboard!$AK$39="YTD",IF(O728-[1]Dashboard!$AK$37&lt;=0,"YTD"&amp;A728&amp;[1]Dashboard!$AK$37&amp;E728&amp;F728),IF([1]Dashboard!$AK$39="FY","FY"&amp;A728&amp;E728&amp;F728)))</f>
        <v>YTD2024061 - BONBONAssortiment_1 - BONBON</v>
      </c>
      <c r="S728" t="str">
        <f>IF([1]Dashboard!$AK$39="Month","Month"&amp;N728&amp;F728,IF([1]Dashboard!$AK$39="YTD",IF(O728-[1]Dashboard!$AK$37&lt;=0,"YTD"&amp;A728&amp;[1]Dashboard!$AK$37&amp;F728),IF([1]Dashboard!$AK$39="FY","FY"&amp;A728&amp;F728)))</f>
        <v>YTD202406Assortiment_1 - BONBON</v>
      </c>
      <c r="T728" t="str">
        <f>IF([1]Dashboard!$AK$39="Month","Month"&amp;N728&amp;F728,IF([1]Dashboard!$AK$39="YTD",IF(O728-[1]Dashboard!$AK$37&lt;=0,"YTD"&amp;A728&amp;[1]Dashboard!$AK$37&amp;U728),IF([1]Dashboard!$AK$39="FY","FY"&amp;A728&amp;U728)))</f>
        <v>YTD2024061 - BONBONAssortiment_1 - BONBON</v>
      </c>
      <c r="U728" t="str">
        <f t="shared" si="47"/>
        <v>1 - BONBONAssortiment_1 - BONBON</v>
      </c>
      <c r="V728" t="str">
        <f>IF([1]Dashboard!$AK$39="Month","Month"&amp;N728&amp;C728&amp;E728,IF([1]Dashboard!$AK$39="YTD",IF(O728-[1]Dashboard!$AK$37&lt;=0,"YTD"&amp;A728&amp;[1]Dashboard!$AK$37&amp;C728&amp;E728),IF([1]Dashboard!$AK$39="FY","FY"&amp;A728&amp;C728&amp;E728)))</f>
        <v>YTD202406Bonaparte1 - BONBON</v>
      </c>
      <c r="W728" t="str">
        <f>IF([1]Dashboard!$AK$39="Month","Month"&amp;N728,IF([1]Dashboard!$AK$39="YTD",IF(O728-[1]Dashboard!$AK$37&lt;=0,"YTD"&amp;A728&amp;[1]Dashboard!$AK$37),IF([1]Dashboard!$AK$39="FY","FY"&amp;A728)))</f>
        <v>YTD202406</v>
      </c>
    </row>
    <row r="729" spans="1:23" x14ac:dyDescent="0.3">
      <c r="A729" t="s">
        <v>23</v>
      </c>
      <c r="B729" t="s">
        <v>342</v>
      </c>
      <c r="C729" t="s">
        <v>230</v>
      </c>
      <c r="D729" t="s">
        <v>26</v>
      </c>
      <c r="E729" t="s">
        <v>45</v>
      </c>
      <c r="F729" t="s">
        <v>95</v>
      </c>
      <c r="G729" t="s">
        <v>96</v>
      </c>
      <c r="H729" t="s">
        <v>97</v>
      </c>
      <c r="I729" s="4">
        <v>0.25700000000000001</v>
      </c>
      <c r="J729" s="4">
        <v>3.2560903149138443</v>
      </c>
      <c r="K729" s="4">
        <v>0.82039958407605462</v>
      </c>
      <c r="L729" s="4">
        <v>2.43569073083779</v>
      </c>
      <c r="M729" s="5">
        <v>0.25700000000000001</v>
      </c>
      <c r="N729" t="str">
        <f t="shared" si="44"/>
        <v>202404</v>
      </c>
      <c r="O729" t="str">
        <f t="shared" si="45"/>
        <v>04</v>
      </c>
      <c r="P729" t="str">
        <f t="shared" si="46"/>
        <v>04.Apr2024</v>
      </c>
      <c r="Q729" t="str">
        <f>IF([1]Dashboard!$AK$39="Month","Month"&amp;N729&amp;E729,IF([1]Dashboard!$AK$39="YTD",IF(O729-[1]Dashboard!$AK$37&lt;=0,"YTD"&amp;A729&amp;[1]Dashboard!$AK$37&amp;E729),IF([1]Dashboard!$AK$39="FY","FY"&amp;A729&amp;E729)))</f>
        <v>YTD2024061 - ENROBE</v>
      </c>
      <c r="R729" t="str">
        <f>IF([1]Dashboard!$AK$39="Month","Month"&amp;N729&amp;E729&amp;F729,IF([1]Dashboard!$AK$39="YTD",IF(O729-[1]Dashboard!$AK$37&lt;=0,"YTD"&amp;A729&amp;[1]Dashboard!$AK$37&amp;E729&amp;F729),IF([1]Dashboard!$AK$39="FY","FY"&amp;A729&amp;E729&amp;F729)))</f>
        <v>YTD2024061 - ENROBEENROBE</v>
      </c>
      <c r="S729" t="str">
        <f>IF([1]Dashboard!$AK$39="Month","Month"&amp;N729&amp;F729,IF([1]Dashboard!$AK$39="YTD",IF(O729-[1]Dashboard!$AK$37&lt;=0,"YTD"&amp;A729&amp;[1]Dashboard!$AK$37&amp;F729),IF([1]Dashboard!$AK$39="FY","FY"&amp;A729&amp;F729)))</f>
        <v>YTD202406ENROBE</v>
      </c>
      <c r="T729" t="str">
        <f>IF([1]Dashboard!$AK$39="Month","Month"&amp;N729&amp;F729,IF([1]Dashboard!$AK$39="YTD",IF(O729-[1]Dashboard!$AK$37&lt;=0,"YTD"&amp;A729&amp;[1]Dashboard!$AK$37&amp;U729),IF([1]Dashboard!$AK$39="FY","FY"&amp;A729&amp;U729)))</f>
        <v>YTD2024061 - ENROBEENROBE</v>
      </c>
      <c r="U729" t="str">
        <f t="shared" si="47"/>
        <v>1 - ENROBEENROBE</v>
      </c>
      <c r="V729" t="str">
        <f>IF([1]Dashboard!$AK$39="Month","Month"&amp;N729&amp;C729&amp;E729,IF([1]Dashboard!$AK$39="YTD",IF(O729-[1]Dashboard!$AK$37&lt;=0,"YTD"&amp;A729&amp;[1]Dashboard!$AK$37&amp;C729&amp;E729),IF([1]Dashboard!$AK$39="FY","FY"&amp;A729&amp;C729&amp;E729)))</f>
        <v>YTD202406Bonaparte1 - ENROBE</v>
      </c>
      <c r="W729" t="str">
        <f>IF([1]Dashboard!$AK$39="Month","Month"&amp;N729,IF([1]Dashboard!$AK$39="YTD",IF(O729-[1]Dashboard!$AK$37&lt;=0,"YTD"&amp;A729&amp;[1]Dashboard!$AK$37),IF([1]Dashboard!$AK$39="FY","FY"&amp;A729)))</f>
        <v>YTD202406</v>
      </c>
    </row>
    <row r="730" spans="1:23" x14ac:dyDescent="0.3">
      <c r="A730" t="s">
        <v>23</v>
      </c>
      <c r="B730" t="s">
        <v>342</v>
      </c>
      <c r="C730" t="s">
        <v>230</v>
      </c>
      <c r="D730" t="s">
        <v>26</v>
      </c>
      <c r="E730" t="s">
        <v>45</v>
      </c>
      <c r="F730" t="s">
        <v>95</v>
      </c>
      <c r="G730" t="s">
        <v>297</v>
      </c>
      <c r="H730" t="s">
        <v>298</v>
      </c>
      <c r="I730" s="4">
        <v>0.25700000000000001</v>
      </c>
      <c r="J730" s="4">
        <v>2.8624480095068328</v>
      </c>
      <c r="K730" s="4">
        <v>1.006628450278183</v>
      </c>
      <c r="L730" s="4">
        <v>1.8558195592286499</v>
      </c>
      <c r="M730" s="5">
        <v>0.25700000000000001</v>
      </c>
      <c r="N730" t="str">
        <f t="shared" si="44"/>
        <v>202404</v>
      </c>
      <c r="O730" t="str">
        <f t="shared" si="45"/>
        <v>04</v>
      </c>
      <c r="P730" t="str">
        <f t="shared" si="46"/>
        <v>04.Apr2024</v>
      </c>
      <c r="Q730" t="str">
        <f>IF([1]Dashboard!$AK$39="Month","Month"&amp;N730&amp;E730,IF([1]Dashboard!$AK$39="YTD",IF(O730-[1]Dashboard!$AK$37&lt;=0,"YTD"&amp;A730&amp;[1]Dashboard!$AK$37&amp;E730),IF([1]Dashboard!$AK$39="FY","FY"&amp;A730&amp;E730)))</f>
        <v>YTD2024061 - ENROBE</v>
      </c>
      <c r="R730" t="str">
        <f>IF([1]Dashboard!$AK$39="Month","Month"&amp;N730&amp;E730&amp;F730,IF([1]Dashboard!$AK$39="YTD",IF(O730-[1]Dashboard!$AK$37&lt;=0,"YTD"&amp;A730&amp;[1]Dashboard!$AK$37&amp;E730&amp;F730),IF([1]Dashboard!$AK$39="FY","FY"&amp;A730&amp;E730&amp;F730)))</f>
        <v>YTD2024061 - ENROBEENROBE</v>
      </c>
      <c r="S730" t="str">
        <f>IF([1]Dashboard!$AK$39="Month","Month"&amp;N730&amp;F730,IF([1]Dashboard!$AK$39="YTD",IF(O730-[1]Dashboard!$AK$37&lt;=0,"YTD"&amp;A730&amp;[1]Dashboard!$AK$37&amp;F730),IF([1]Dashboard!$AK$39="FY","FY"&amp;A730&amp;F730)))</f>
        <v>YTD202406ENROBE</v>
      </c>
      <c r="T730" t="str">
        <f>IF([1]Dashboard!$AK$39="Month","Month"&amp;N730&amp;F730,IF([1]Dashboard!$AK$39="YTD",IF(O730-[1]Dashboard!$AK$37&lt;=0,"YTD"&amp;A730&amp;[1]Dashboard!$AK$37&amp;U730),IF([1]Dashboard!$AK$39="FY","FY"&amp;A730&amp;U730)))</f>
        <v>YTD2024061 - ENROBEENROBE</v>
      </c>
      <c r="U730" t="str">
        <f t="shared" si="47"/>
        <v>1 - ENROBEENROBE</v>
      </c>
      <c r="V730" t="str">
        <f>IF([1]Dashboard!$AK$39="Month","Month"&amp;N730&amp;C730&amp;E730,IF([1]Dashboard!$AK$39="YTD",IF(O730-[1]Dashboard!$AK$37&lt;=0,"YTD"&amp;A730&amp;[1]Dashboard!$AK$37&amp;C730&amp;E730),IF([1]Dashboard!$AK$39="FY","FY"&amp;A730&amp;C730&amp;E730)))</f>
        <v>YTD202406Bonaparte1 - ENROBE</v>
      </c>
      <c r="W730" t="str">
        <f>IF([1]Dashboard!$AK$39="Month","Month"&amp;N730,IF([1]Dashboard!$AK$39="YTD",IF(O730-[1]Dashboard!$AK$37&lt;=0,"YTD"&amp;A730&amp;[1]Dashboard!$AK$37),IF([1]Dashboard!$AK$39="FY","FY"&amp;A730)))</f>
        <v>YTD202406</v>
      </c>
    </row>
    <row r="731" spans="1:23" x14ac:dyDescent="0.3">
      <c r="A731" t="s">
        <v>23</v>
      </c>
      <c r="B731" t="s">
        <v>342</v>
      </c>
      <c r="C731" t="s">
        <v>230</v>
      </c>
      <c r="D731" t="s">
        <v>26</v>
      </c>
      <c r="E731" t="s">
        <v>45</v>
      </c>
      <c r="F731" t="s">
        <v>95</v>
      </c>
      <c r="G731" t="s">
        <v>100</v>
      </c>
      <c r="H731" t="s">
        <v>101</v>
      </c>
      <c r="I731" s="4">
        <v>0.38300000000000001</v>
      </c>
      <c r="J731" s="4">
        <v>4.8529411764705888</v>
      </c>
      <c r="K731" s="4">
        <v>1.7138851752822339</v>
      </c>
      <c r="L731" s="4">
        <v>3.1390560011883544</v>
      </c>
      <c r="M731" s="5">
        <v>0.38300000000000001</v>
      </c>
      <c r="N731" t="str">
        <f t="shared" si="44"/>
        <v>202404</v>
      </c>
      <c r="O731" t="str">
        <f t="shared" si="45"/>
        <v>04</v>
      </c>
      <c r="P731" t="str">
        <f t="shared" si="46"/>
        <v>04.Apr2024</v>
      </c>
      <c r="Q731" t="str">
        <f>IF([1]Dashboard!$AK$39="Month","Month"&amp;N731&amp;E731,IF([1]Dashboard!$AK$39="YTD",IF(O731-[1]Dashboard!$AK$37&lt;=0,"YTD"&amp;A731&amp;[1]Dashboard!$AK$37&amp;E731),IF([1]Dashboard!$AK$39="FY","FY"&amp;A731&amp;E731)))</f>
        <v>YTD2024061 - ENROBE</v>
      </c>
      <c r="R731" t="str">
        <f>IF([1]Dashboard!$AK$39="Month","Month"&amp;N731&amp;E731&amp;F731,IF([1]Dashboard!$AK$39="YTD",IF(O731-[1]Dashboard!$AK$37&lt;=0,"YTD"&amp;A731&amp;[1]Dashboard!$AK$37&amp;E731&amp;F731),IF([1]Dashboard!$AK$39="FY","FY"&amp;A731&amp;E731&amp;F731)))</f>
        <v>YTD2024061 - ENROBEENROBE</v>
      </c>
      <c r="S731" t="str">
        <f>IF([1]Dashboard!$AK$39="Month","Month"&amp;N731&amp;F731,IF([1]Dashboard!$AK$39="YTD",IF(O731-[1]Dashboard!$AK$37&lt;=0,"YTD"&amp;A731&amp;[1]Dashboard!$AK$37&amp;F731),IF([1]Dashboard!$AK$39="FY","FY"&amp;A731&amp;F731)))</f>
        <v>YTD202406ENROBE</v>
      </c>
      <c r="T731" t="str">
        <f>IF([1]Dashboard!$AK$39="Month","Month"&amp;N731&amp;F731,IF([1]Dashboard!$AK$39="YTD",IF(O731-[1]Dashboard!$AK$37&lt;=0,"YTD"&amp;A731&amp;[1]Dashboard!$AK$37&amp;U731),IF([1]Dashboard!$AK$39="FY","FY"&amp;A731&amp;U731)))</f>
        <v>YTD2024061 - ENROBEENROBE</v>
      </c>
      <c r="U731" t="str">
        <f t="shared" si="47"/>
        <v>1 - ENROBEENROBE</v>
      </c>
      <c r="V731" t="str">
        <f>IF([1]Dashboard!$AK$39="Month","Month"&amp;N731&amp;C731&amp;E731,IF([1]Dashboard!$AK$39="YTD",IF(O731-[1]Dashboard!$AK$37&lt;=0,"YTD"&amp;A731&amp;[1]Dashboard!$AK$37&amp;C731&amp;E731),IF([1]Dashboard!$AK$39="FY","FY"&amp;A731&amp;C731&amp;E731)))</f>
        <v>YTD202406Bonaparte1 - ENROBE</v>
      </c>
      <c r="W731" t="str">
        <f>IF([1]Dashboard!$AK$39="Month","Month"&amp;N731,IF([1]Dashboard!$AK$39="YTD",IF(O731-[1]Dashboard!$AK$37&lt;=0,"YTD"&amp;A731&amp;[1]Dashboard!$AK$37),IF([1]Dashboard!$AK$39="FY","FY"&amp;A731)))</f>
        <v>YTD202406</v>
      </c>
    </row>
    <row r="732" spans="1:23" x14ac:dyDescent="0.3">
      <c r="A732" t="s">
        <v>23</v>
      </c>
      <c r="B732" t="s">
        <v>342</v>
      </c>
      <c r="C732" t="s">
        <v>230</v>
      </c>
      <c r="D732" t="s">
        <v>26</v>
      </c>
      <c r="E732" t="s">
        <v>45</v>
      </c>
      <c r="F732" t="s">
        <v>46</v>
      </c>
      <c r="G732" t="s">
        <v>104</v>
      </c>
      <c r="H732" t="s">
        <v>105</v>
      </c>
      <c r="I732" s="4">
        <v>23</v>
      </c>
      <c r="J732" s="4">
        <v>40.127748068924539</v>
      </c>
      <c r="K732" s="4">
        <v>19.551024955436723</v>
      </c>
      <c r="L732" s="4">
        <v>20.576723113487812</v>
      </c>
      <c r="M732" s="5">
        <v>3.45</v>
      </c>
      <c r="N732" t="str">
        <f t="shared" si="44"/>
        <v>202404</v>
      </c>
      <c r="O732" t="str">
        <f t="shared" si="45"/>
        <v>04</v>
      </c>
      <c r="P732" t="str">
        <f t="shared" si="46"/>
        <v>04.Apr2024</v>
      </c>
      <c r="Q732" t="str">
        <f>IF([1]Dashboard!$AK$39="Month","Month"&amp;N732&amp;E732,IF([1]Dashboard!$AK$39="YTD",IF(O732-[1]Dashboard!$AK$37&lt;=0,"YTD"&amp;A732&amp;[1]Dashboard!$AK$37&amp;E732),IF([1]Dashboard!$AK$39="FY","FY"&amp;A732&amp;E732)))</f>
        <v>YTD2024061 - ENROBE</v>
      </c>
      <c r="R732" t="str">
        <f>IF([1]Dashboard!$AK$39="Month","Month"&amp;N732&amp;E732&amp;F732,IF([1]Dashboard!$AK$39="YTD",IF(O732-[1]Dashboard!$AK$37&lt;=0,"YTD"&amp;A732&amp;[1]Dashboard!$AK$37&amp;E732&amp;F732),IF([1]Dashboard!$AK$39="FY","FY"&amp;A732&amp;E732&amp;F732)))</f>
        <v>YTD2024061 - ENROBEENROBE TO GO</v>
      </c>
      <c r="S732" t="str">
        <f>IF([1]Dashboard!$AK$39="Month","Month"&amp;N732&amp;F732,IF([1]Dashboard!$AK$39="YTD",IF(O732-[1]Dashboard!$AK$37&lt;=0,"YTD"&amp;A732&amp;[1]Dashboard!$AK$37&amp;F732),IF([1]Dashboard!$AK$39="FY","FY"&amp;A732&amp;F732)))</f>
        <v>YTD202406ENROBE TO GO</v>
      </c>
      <c r="T732" t="str">
        <f>IF([1]Dashboard!$AK$39="Month","Month"&amp;N732&amp;F732,IF([1]Dashboard!$AK$39="YTD",IF(O732-[1]Dashboard!$AK$37&lt;=0,"YTD"&amp;A732&amp;[1]Dashboard!$AK$37&amp;U732),IF([1]Dashboard!$AK$39="FY","FY"&amp;A732&amp;U732)))</f>
        <v>YTD2024061 - ENROBEENROBE TO GO</v>
      </c>
      <c r="U732" t="str">
        <f t="shared" si="47"/>
        <v>1 - ENROBEENROBE TO GO</v>
      </c>
      <c r="V732" t="str">
        <f>IF([1]Dashboard!$AK$39="Month","Month"&amp;N732&amp;C732&amp;E732,IF([1]Dashboard!$AK$39="YTD",IF(O732-[1]Dashboard!$AK$37&lt;=0,"YTD"&amp;A732&amp;[1]Dashboard!$AK$37&amp;C732&amp;E732),IF([1]Dashboard!$AK$39="FY","FY"&amp;A732&amp;C732&amp;E732)))</f>
        <v>YTD202406Bonaparte1 - ENROBE</v>
      </c>
      <c r="W732" t="str">
        <f>IF([1]Dashboard!$AK$39="Month","Month"&amp;N732,IF([1]Dashboard!$AK$39="YTD",IF(O732-[1]Dashboard!$AK$37&lt;=0,"YTD"&amp;A732&amp;[1]Dashboard!$AK$37),IF([1]Dashboard!$AK$39="FY","FY"&amp;A732)))</f>
        <v>YTD202406</v>
      </c>
    </row>
    <row r="733" spans="1:23" x14ac:dyDescent="0.3">
      <c r="A733" t="s">
        <v>23</v>
      </c>
      <c r="B733" t="s">
        <v>342</v>
      </c>
      <c r="C733" t="s">
        <v>230</v>
      </c>
      <c r="D733" t="s">
        <v>26</v>
      </c>
      <c r="E733" t="s">
        <v>45</v>
      </c>
      <c r="F733" t="s">
        <v>46</v>
      </c>
      <c r="G733" t="s">
        <v>106</v>
      </c>
      <c r="H733" t="s">
        <v>107</v>
      </c>
      <c r="I733" s="4">
        <v>23</v>
      </c>
      <c r="J733" s="4">
        <v>40.127748068924539</v>
      </c>
      <c r="K733" s="4">
        <v>16.023469994058228</v>
      </c>
      <c r="L733" s="4">
        <v>24.104278074866308</v>
      </c>
      <c r="M733" s="5">
        <v>3.45</v>
      </c>
      <c r="N733" t="str">
        <f t="shared" si="44"/>
        <v>202404</v>
      </c>
      <c r="O733" t="str">
        <f t="shared" si="45"/>
        <v>04</v>
      </c>
      <c r="P733" t="str">
        <f t="shared" si="46"/>
        <v>04.Apr2024</v>
      </c>
      <c r="Q733" t="str">
        <f>IF([1]Dashboard!$AK$39="Month","Month"&amp;N733&amp;E733,IF([1]Dashboard!$AK$39="YTD",IF(O733-[1]Dashboard!$AK$37&lt;=0,"YTD"&amp;A733&amp;[1]Dashboard!$AK$37&amp;E733),IF([1]Dashboard!$AK$39="FY","FY"&amp;A733&amp;E733)))</f>
        <v>YTD2024061 - ENROBE</v>
      </c>
      <c r="R733" t="str">
        <f>IF([1]Dashboard!$AK$39="Month","Month"&amp;N733&amp;E733&amp;F733,IF([1]Dashboard!$AK$39="YTD",IF(O733-[1]Dashboard!$AK$37&lt;=0,"YTD"&amp;A733&amp;[1]Dashboard!$AK$37&amp;E733&amp;F733),IF([1]Dashboard!$AK$39="FY","FY"&amp;A733&amp;E733&amp;F733)))</f>
        <v>YTD2024061 - ENROBEENROBE TO GO</v>
      </c>
      <c r="S733" t="str">
        <f>IF([1]Dashboard!$AK$39="Month","Month"&amp;N733&amp;F733,IF([1]Dashboard!$AK$39="YTD",IF(O733-[1]Dashboard!$AK$37&lt;=0,"YTD"&amp;A733&amp;[1]Dashboard!$AK$37&amp;F733),IF([1]Dashboard!$AK$39="FY","FY"&amp;A733&amp;F733)))</f>
        <v>YTD202406ENROBE TO GO</v>
      </c>
      <c r="T733" t="str">
        <f>IF([1]Dashboard!$AK$39="Month","Month"&amp;N733&amp;F733,IF([1]Dashboard!$AK$39="YTD",IF(O733-[1]Dashboard!$AK$37&lt;=0,"YTD"&amp;A733&amp;[1]Dashboard!$AK$37&amp;U733),IF([1]Dashboard!$AK$39="FY","FY"&amp;A733&amp;U733)))</f>
        <v>YTD2024061 - ENROBEENROBE TO GO</v>
      </c>
      <c r="U733" t="str">
        <f t="shared" si="47"/>
        <v>1 - ENROBEENROBE TO GO</v>
      </c>
      <c r="V733" t="str">
        <f>IF([1]Dashboard!$AK$39="Month","Month"&amp;N733&amp;C733&amp;E733,IF([1]Dashboard!$AK$39="YTD",IF(O733-[1]Dashboard!$AK$37&lt;=0,"YTD"&amp;A733&amp;[1]Dashboard!$AK$37&amp;C733&amp;E733),IF([1]Dashboard!$AK$39="FY","FY"&amp;A733&amp;C733&amp;E733)))</f>
        <v>YTD202406Bonaparte1 - ENROBE</v>
      </c>
      <c r="W733" t="str">
        <f>IF([1]Dashboard!$AK$39="Month","Month"&amp;N733,IF([1]Dashboard!$AK$39="YTD",IF(O733-[1]Dashboard!$AK$37&lt;=0,"YTD"&amp;A733&amp;[1]Dashboard!$AK$37),IF([1]Dashboard!$AK$39="FY","FY"&amp;A733)))</f>
        <v>YTD202406</v>
      </c>
    </row>
    <row r="734" spans="1:23" x14ac:dyDescent="0.3">
      <c r="A734" t="s">
        <v>23</v>
      </c>
      <c r="B734" t="s">
        <v>342</v>
      </c>
      <c r="C734" t="s">
        <v>230</v>
      </c>
      <c r="D734" t="s">
        <v>26</v>
      </c>
      <c r="E734" t="s">
        <v>45</v>
      </c>
      <c r="F734" t="s">
        <v>46</v>
      </c>
      <c r="G734" t="s">
        <v>108</v>
      </c>
      <c r="H734" t="s">
        <v>109</v>
      </c>
      <c r="I734" s="4">
        <v>1</v>
      </c>
      <c r="J734" s="4">
        <v>2.1122994652406417</v>
      </c>
      <c r="K734" s="4">
        <v>0.77540106951871679</v>
      </c>
      <c r="L734" s="4">
        <v>1.3368983957219251</v>
      </c>
      <c r="M734" s="5">
        <v>0.15</v>
      </c>
      <c r="N734" t="str">
        <f t="shared" si="44"/>
        <v>202404</v>
      </c>
      <c r="O734" t="str">
        <f t="shared" si="45"/>
        <v>04</v>
      </c>
      <c r="P734" t="str">
        <f t="shared" si="46"/>
        <v>04.Apr2024</v>
      </c>
      <c r="Q734" t="str">
        <f>IF([1]Dashboard!$AK$39="Month","Month"&amp;N734&amp;E734,IF([1]Dashboard!$AK$39="YTD",IF(O734-[1]Dashboard!$AK$37&lt;=0,"YTD"&amp;A734&amp;[1]Dashboard!$AK$37&amp;E734),IF([1]Dashboard!$AK$39="FY","FY"&amp;A734&amp;E734)))</f>
        <v>YTD2024061 - ENROBE</v>
      </c>
      <c r="R734" t="str">
        <f>IF([1]Dashboard!$AK$39="Month","Month"&amp;N734&amp;E734&amp;F734,IF([1]Dashboard!$AK$39="YTD",IF(O734-[1]Dashboard!$AK$37&lt;=0,"YTD"&amp;A734&amp;[1]Dashboard!$AK$37&amp;E734&amp;F734),IF([1]Dashboard!$AK$39="FY","FY"&amp;A734&amp;E734&amp;F734)))</f>
        <v>YTD2024061 - ENROBEENROBE TO GO</v>
      </c>
      <c r="S734" t="str">
        <f>IF([1]Dashboard!$AK$39="Month","Month"&amp;N734&amp;F734,IF([1]Dashboard!$AK$39="YTD",IF(O734-[1]Dashboard!$AK$37&lt;=0,"YTD"&amp;A734&amp;[1]Dashboard!$AK$37&amp;F734),IF([1]Dashboard!$AK$39="FY","FY"&amp;A734&amp;F734)))</f>
        <v>YTD202406ENROBE TO GO</v>
      </c>
      <c r="T734" t="str">
        <f>IF([1]Dashboard!$AK$39="Month","Month"&amp;N734&amp;F734,IF([1]Dashboard!$AK$39="YTD",IF(O734-[1]Dashboard!$AK$37&lt;=0,"YTD"&amp;A734&amp;[1]Dashboard!$AK$37&amp;U734),IF([1]Dashboard!$AK$39="FY","FY"&amp;A734&amp;U734)))</f>
        <v>YTD2024061 - ENROBEENROBE TO GO</v>
      </c>
      <c r="U734" t="str">
        <f t="shared" si="47"/>
        <v>1 - ENROBEENROBE TO GO</v>
      </c>
      <c r="V734" t="str">
        <f>IF([1]Dashboard!$AK$39="Month","Month"&amp;N734&amp;C734&amp;E734,IF([1]Dashboard!$AK$39="YTD",IF(O734-[1]Dashboard!$AK$37&lt;=0,"YTD"&amp;A734&amp;[1]Dashboard!$AK$37&amp;C734&amp;E734),IF([1]Dashboard!$AK$39="FY","FY"&amp;A734&amp;C734&amp;E734)))</f>
        <v>YTD202406Bonaparte1 - ENROBE</v>
      </c>
      <c r="W734" t="str">
        <f>IF([1]Dashboard!$AK$39="Month","Month"&amp;N734,IF([1]Dashboard!$AK$39="YTD",IF(O734-[1]Dashboard!$AK$37&lt;=0,"YTD"&amp;A734&amp;[1]Dashboard!$AK$37),IF([1]Dashboard!$AK$39="FY","FY"&amp;A734)))</f>
        <v>YTD202406</v>
      </c>
    </row>
    <row r="735" spans="1:23" x14ac:dyDescent="0.3">
      <c r="A735" t="s">
        <v>23</v>
      </c>
      <c r="B735" t="s">
        <v>342</v>
      </c>
      <c r="C735" t="s">
        <v>230</v>
      </c>
      <c r="D735" t="s">
        <v>26</v>
      </c>
      <c r="E735" t="s">
        <v>45</v>
      </c>
      <c r="F735" t="s">
        <v>46</v>
      </c>
      <c r="G735" t="s">
        <v>47</v>
      </c>
      <c r="H735" t="s">
        <v>110</v>
      </c>
      <c r="I735" s="4">
        <v>23</v>
      </c>
      <c r="J735" s="4">
        <v>40.127748068924539</v>
      </c>
      <c r="K735" s="4">
        <v>16.19429590017825</v>
      </c>
      <c r="L735" s="4">
        <v>23.933452168746285</v>
      </c>
      <c r="M735" s="5">
        <v>3.45</v>
      </c>
      <c r="N735" t="str">
        <f t="shared" si="44"/>
        <v>202404</v>
      </c>
      <c r="O735" t="str">
        <f t="shared" si="45"/>
        <v>04</v>
      </c>
      <c r="P735" t="str">
        <f t="shared" si="46"/>
        <v>04.Apr2024</v>
      </c>
      <c r="Q735" t="str">
        <f>IF([1]Dashboard!$AK$39="Month","Month"&amp;N735&amp;E735,IF([1]Dashboard!$AK$39="YTD",IF(O735-[1]Dashboard!$AK$37&lt;=0,"YTD"&amp;A735&amp;[1]Dashboard!$AK$37&amp;E735),IF([1]Dashboard!$AK$39="FY","FY"&amp;A735&amp;E735)))</f>
        <v>YTD2024061 - ENROBE</v>
      </c>
      <c r="R735" t="str">
        <f>IF([1]Dashboard!$AK$39="Month","Month"&amp;N735&amp;E735&amp;F735,IF([1]Dashboard!$AK$39="YTD",IF(O735-[1]Dashboard!$AK$37&lt;=0,"YTD"&amp;A735&amp;[1]Dashboard!$AK$37&amp;E735&amp;F735),IF([1]Dashboard!$AK$39="FY","FY"&amp;A735&amp;E735&amp;F735)))</f>
        <v>YTD2024061 - ENROBEENROBE TO GO</v>
      </c>
      <c r="S735" t="str">
        <f>IF([1]Dashboard!$AK$39="Month","Month"&amp;N735&amp;F735,IF([1]Dashboard!$AK$39="YTD",IF(O735-[1]Dashboard!$AK$37&lt;=0,"YTD"&amp;A735&amp;[1]Dashboard!$AK$37&amp;F735),IF([1]Dashboard!$AK$39="FY","FY"&amp;A735&amp;F735)))</f>
        <v>YTD202406ENROBE TO GO</v>
      </c>
      <c r="T735" t="str">
        <f>IF([1]Dashboard!$AK$39="Month","Month"&amp;N735&amp;F735,IF([1]Dashboard!$AK$39="YTD",IF(O735-[1]Dashboard!$AK$37&lt;=0,"YTD"&amp;A735&amp;[1]Dashboard!$AK$37&amp;U735),IF([1]Dashboard!$AK$39="FY","FY"&amp;A735&amp;U735)))</f>
        <v>YTD2024061 - ENROBEENROBE TO GO</v>
      </c>
      <c r="U735" t="str">
        <f t="shared" si="47"/>
        <v>1 - ENROBEENROBE TO GO</v>
      </c>
      <c r="V735" t="str">
        <f>IF([1]Dashboard!$AK$39="Month","Month"&amp;N735&amp;C735&amp;E735,IF([1]Dashboard!$AK$39="YTD",IF(O735-[1]Dashboard!$AK$37&lt;=0,"YTD"&amp;A735&amp;[1]Dashboard!$AK$37&amp;C735&amp;E735),IF([1]Dashboard!$AK$39="FY","FY"&amp;A735&amp;C735&amp;E735)))</f>
        <v>YTD202406Bonaparte1 - ENROBE</v>
      </c>
      <c r="W735" t="str">
        <f>IF([1]Dashboard!$AK$39="Month","Month"&amp;N735,IF([1]Dashboard!$AK$39="YTD",IF(O735-[1]Dashboard!$AK$37&lt;=0,"YTD"&amp;A735&amp;[1]Dashboard!$AK$37),IF([1]Dashboard!$AK$39="FY","FY"&amp;A735)))</f>
        <v>YTD202406</v>
      </c>
    </row>
    <row r="736" spans="1:23" x14ac:dyDescent="0.3">
      <c r="A736" t="s">
        <v>23</v>
      </c>
      <c r="B736" t="s">
        <v>342</v>
      </c>
      <c r="C736" t="s">
        <v>230</v>
      </c>
      <c r="D736" t="s">
        <v>26</v>
      </c>
      <c r="E736" t="s">
        <v>45</v>
      </c>
      <c r="F736" t="s">
        <v>46</v>
      </c>
      <c r="G736" t="s">
        <v>111</v>
      </c>
      <c r="H736" t="s">
        <v>112</v>
      </c>
      <c r="I736" s="4">
        <v>23</v>
      </c>
      <c r="J736" s="4">
        <v>40.127748068924539</v>
      </c>
      <c r="K736" s="4">
        <v>16.886140819964346</v>
      </c>
      <c r="L736" s="4">
        <v>23.241607248960186</v>
      </c>
      <c r="M736" s="5">
        <v>3.45</v>
      </c>
      <c r="N736" t="str">
        <f t="shared" si="44"/>
        <v>202404</v>
      </c>
      <c r="O736" t="str">
        <f t="shared" si="45"/>
        <v>04</v>
      </c>
      <c r="P736" t="str">
        <f t="shared" si="46"/>
        <v>04.Apr2024</v>
      </c>
      <c r="Q736" t="str">
        <f>IF([1]Dashboard!$AK$39="Month","Month"&amp;N736&amp;E736,IF([1]Dashboard!$AK$39="YTD",IF(O736-[1]Dashboard!$AK$37&lt;=0,"YTD"&amp;A736&amp;[1]Dashboard!$AK$37&amp;E736),IF([1]Dashboard!$AK$39="FY","FY"&amp;A736&amp;E736)))</f>
        <v>YTD2024061 - ENROBE</v>
      </c>
      <c r="R736" t="str">
        <f>IF([1]Dashboard!$AK$39="Month","Month"&amp;N736&amp;E736&amp;F736,IF([1]Dashboard!$AK$39="YTD",IF(O736-[1]Dashboard!$AK$37&lt;=0,"YTD"&amp;A736&amp;[1]Dashboard!$AK$37&amp;E736&amp;F736),IF([1]Dashboard!$AK$39="FY","FY"&amp;A736&amp;E736&amp;F736)))</f>
        <v>YTD2024061 - ENROBEENROBE TO GO</v>
      </c>
      <c r="S736" t="str">
        <f>IF([1]Dashboard!$AK$39="Month","Month"&amp;N736&amp;F736,IF([1]Dashboard!$AK$39="YTD",IF(O736-[1]Dashboard!$AK$37&lt;=0,"YTD"&amp;A736&amp;[1]Dashboard!$AK$37&amp;F736),IF([1]Dashboard!$AK$39="FY","FY"&amp;A736&amp;F736)))</f>
        <v>YTD202406ENROBE TO GO</v>
      </c>
      <c r="T736" t="str">
        <f>IF([1]Dashboard!$AK$39="Month","Month"&amp;N736&amp;F736,IF([1]Dashboard!$AK$39="YTD",IF(O736-[1]Dashboard!$AK$37&lt;=0,"YTD"&amp;A736&amp;[1]Dashboard!$AK$37&amp;U736),IF([1]Dashboard!$AK$39="FY","FY"&amp;A736&amp;U736)))</f>
        <v>YTD2024061 - ENROBEENROBE TO GO</v>
      </c>
      <c r="U736" t="str">
        <f t="shared" si="47"/>
        <v>1 - ENROBEENROBE TO GO</v>
      </c>
      <c r="V736" t="str">
        <f>IF([1]Dashboard!$AK$39="Month","Month"&amp;N736&amp;C736&amp;E736,IF([1]Dashboard!$AK$39="YTD",IF(O736-[1]Dashboard!$AK$37&lt;=0,"YTD"&amp;A736&amp;[1]Dashboard!$AK$37&amp;C736&amp;E736),IF([1]Dashboard!$AK$39="FY","FY"&amp;A736&amp;C736&amp;E736)))</f>
        <v>YTD202406Bonaparte1 - ENROBE</v>
      </c>
      <c r="W736" t="str">
        <f>IF([1]Dashboard!$AK$39="Month","Month"&amp;N736,IF([1]Dashboard!$AK$39="YTD",IF(O736-[1]Dashboard!$AK$37&lt;=0,"YTD"&amp;A736&amp;[1]Dashboard!$AK$37),IF([1]Dashboard!$AK$39="FY","FY"&amp;A736)))</f>
        <v>YTD202406</v>
      </c>
    </row>
    <row r="737" spans="1:23" x14ac:dyDescent="0.3">
      <c r="A737" t="s">
        <v>23</v>
      </c>
      <c r="B737" t="s">
        <v>342</v>
      </c>
      <c r="C737" t="s">
        <v>230</v>
      </c>
      <c r="D737" t="s">
        <v>26</v>
      </c>
      <c r="E737" t="s">
        <v>45</v>
      </c>
      <c r="F737" t="s">
        <v>46</v>
      </c>
      <c r="G737" t="s">
        <v>113</v>
      </c>
      <c r="H737" t="s">
        <v>114</v>
      </c>
      <c r="I737" s="4">
        <v>20</v>
      </c>
      <c r="J737" s="4">
        <v>33.792335115864525</v>
      </c>
      <c r="K737" s="4">
        <v>13.368983957219253</v>
      </c>
      <c r="L737" s="4">
        <v>20.423351158645279</v>
      </c>
      <c r="M737" s="5">
        <v>3</v>
      </c>
      <c r="N737" t="str">
        <f t="shared" si="44"/>
        <v>202404</v>
      </c>
      <c r="O737" t="str">
        <f t="shared" si="45"/>
        <v>04</v>
      </c>
      <c r="P737" t="str">
        <f t="shared" si="46"/>
        <v>04.Apr2024</v>
      </c>
      <c r="Q737" t="str">
        <f>IF([1]Dashboard!$AK$39="Month","Month"&amp;N737&amp;E737,IF([1]Dashboard!$AK$39="YTD",IF(O737-[1]Dashboard!$AK$37&lt;=0,"YTD"&amp;A737&amp;[1]Dashboard!$AK$37&amp;E737),IF([1]Dashboard!$AK$39="FY","FY"&amp;A737&amp;E737)))</f>
        <v>YTD2024061 - ENROBE</v>
      </c>
      <c r="R737" t="str">
        <f>IF([1]Dashboard!$AK$39="Month","Month"&amp;N737&amp;E737&amp;F737,IF([1]Dashboard!$AK$39="YTD",IF(O737-[1]Dashboard!$AK$37&lt;=0,"YTD"&amp;A737&amp;[1]Dashboard!$AK$37&amp;E737&amp;F737),IF([1]Dashboard!$AK$39="FY","FY"&amp;A737&amp;E737&amp;F737)))</f>
        <v>YTD2024061 - ENROBEENROBE TO GO</v>
      </c>
      <c r="S737" t="str">
        <f>IF([1]Dashboard!$AK$39="Month","Month"&amp;N737&amp;F737,IF([1]Dashboard!$AK$39="YTD",IF(O737-[1]Dashboard!$AK$37&lt;=0,"YTD"&amp;A737&amp;[1]Dashboard!$AK$37&amp;F737),IF([1]Dashboard!$AK$39="FY","FY"&amp;A737&amp;F737)))</f>
        <v>YTD202406ENROBE TO GO</v>
      </c>
      <c r="T737" t="str">
        <f>IF([1]Dashboard!$AK$39="Month","Month"&amp;N737&amp;F737,IF([1]Dashboard!$AK$39="YTD",IF(O737-[1]Dashboard!$AK$37&lt;=0,"YTD"&amp;A737&amp;[1]Dashboard!$AK$37&amp;U737),IF([1]Dashboard!$AK$39="FY","FY"&amp;A737&amp;U737)))</f>
        <v>YTD2024061 - ENROBEENROBE TO GO</v>
      </c>
      <c r="U737" t="str">
        <f t="shared" si="47"/>
        <v>1 - ENROBEENROBE TO GO</v>
      </c>
      <c r="V737" t="str">
        <f>IF([1]Dashboard!$AK$39="Month","Month"&amp;N737&amp;C737&amp;E737,IF([1]Dashboard!$AK$39="YTD",IF(O737-[1]Dashboard!$AK$37&lt;=0,"YTD"&amp;A737&amp;[1]Dashboard!$AK$37&amp;C737&amp;E737),IF([1]Dashboard!$AK$39="FY","FY"&amp;A737&amp;C737&amp;E737)))</f>
        <v>YTD202406Bonaparte1 - ENROBE</v>
      </c>
      <c r="W737" t="str">
        <f>IF([1]Dashboard!$AK$39="Month","Month"&amp;N737,IF([1]Dashboard!$AK$39="YTD",IF(O737-[1]Dashboard!$AK$37&lt;=0,"YTD"&amp;A737&amp;[1]Dashboard!$AK$37),IF([1]Dashboard!$AK$39="FY","FY"&amp;A737)))</f>
        <v>YTD202406</v>
      </c>
    </row>
    <row r="738" spans="1:23" x14ac:dyDescent="0.3">
      <c r="A738" t="s">
        <v>23</v>
      </c>
      <c r="B738" t="s">
        <v>342</v>
      </c>
      <c r="C738" t="s">
        <v>230</v>
      </c>
      <c r="D738" t="s">
        <v>26</v>
      </c>
      <c r="E738" t="s">
        <v>45</v>
      </c>
      <c r="F738" t="s">
        <v>46</v>
      </c>
      <c r="G738" t="s">
        <v>115</v>
      </c>
      <c r="H738" t="s">
        <v>116</v>
      </c>
      <c r="I738" s="4">
        <v>20</v>
      </c>
      <c r="J738" s="4">
        <v>33.792335115864525</v>
      </c>
      <c r="K738" s="4">
        <v>19.422162804515747</v>
      </c>
      <c r="L738" s="4">
        <v>14.370172311348783</v>
      </c>
      <c r="M738" s="5">
        <v>3</v>
      </c>
      <c r="N738" t="str">
        <f t="shared" si="44"/>
        <v>202404</v>
      </c>
      <c r="O738" t="str">
        <f t="shared" si="45"/>
        <v>04</v>
      </c>
      <c r="P738" t="str">
        <f t="shared" si="46"/>
        <v>04.Apr2024</v>
      </c>
      <c r="Q738" t="str">
        <f>IF([1]Dashboard!$AK$39="Month","Month"&amp;N738&amp;E738,IF([1]Dashboard!$AK$39="YTD",IF(O738-[1]Dashboard!$AK$37&lt;=0,"YTD"&amp;A738&amp;[1]Dashboard!$AK$37&amp;E738),IF([1]Dashboard!$AK$39="FY","FY"&amp;A738&amp;E738)))</f>
        <v>YTD2024061 - ENROBE</v>
      </c>
      <c r="R738" t="str">
        <f>IF([1]Dashboard!$AK$39="Month","Month"&amp;N738&amp;E738&amp;F738,IF([1]Dashboard!$AK$39="YTD",IF(O738-[1]Dashboard!$AK$37&lt;=0,"YTD"&amp;A738&amp;[1]Dashboard!$AK$37&amp;E738&amp;F738),IF([1]Dashboard!$AK$39="FY","FY"&amp;A738&amp;E738&amp;F738)))</f>
        <v>YTD2024061 - ENROBEENROBE TO GO</v>
      </c>
      <c r="S738" t="str">
        <f>IF([1]Dashboard!$AK$39="Month","Month"&amp;N738&amp;F738,IF([1]Dashboard!$AK$39="YTD",IF(O738-[1]Dashboard!$AK$37&lt;=0,"YTD"&amp;A738&amp;[1]Dashboard!$AK$37&amp;F738),IF([1]Dashboard!$AK$39="FY","FY"&amp;A738&amp;F738)))</f>
        <v>YTD202406ENROBE TO GO</v>
      </c>
      <c r="T738" t="str">
        <f>IF([1]Dashboard!$AK$39="Month","Month"&amp;N738&amp;F738,IF([1]Dashboard!$AK$39="YTD",IF(O738-[1]Dashboard!$AK$37&lt;=0,"YTD"&amp;A738&amp;[1]Dashboard!$AK$37&amp;U738),IF([1]Dashboard!$AK$39="FY","FY"&amp;A738&amp;U738)))</f>
        <v>YTD2024061 - ENROBEENROBE TO GO</v>
      </c>
      <c r="U738" t="str">
        <f t="shared" si="47"/>
        <v>1 - ENROBEENROBE TO GO</v>
      </c>
      <c r="V738" t="str">
        <f>IF([1]Dashboard!$AK$39="Month","Month"&amp;N738&amp;C738&amp;E738,IF([1]Dashboard!$AK$39="YTD",IF(O738-[1]Dashboard!$AK$37&lt;=0,"YTD"&amp;A738&amp;[1]Dashboard!$AK$37&amp;C738&amp;E738),IF([1]Dashboard!$AK$39="FY","FY"&amp;A738&amp;C738&amp;E738)))</f>
        <v>YTD202406Bonaparte1 - ENROBE</v>
      </c>
      <c r="W738" t="str">
        <f>IF([1]Dashboard!$AK$39="Month","Month"&amp;N738,IF([1]Dashboard!$AK$39="YTD",IF(O738-[1]Dashboard!$AK$37&lt;=0,"YTD"&amp;A738&amp;[1]Dashboard!$AK$37),IF([1]Dashboard!$AK$39="FY","FY"&amp;A738)))</f>
        <v>YTD202406</v>
      </c>
    </row>
    <row r="739" spans="1:23" x14ac:dyDescent="0.3">
      <c r="A739" t="s">
        <v>23</v>
      </c>
      <c r="B739" t="s">
        <v>342</v>
      </c>
      <c r="C739" t="s">
        <v>230</v>
      </c>
      <c r="D739" t="s">
        <v>26</v>
      </c>
      <c r="E739" t="s">
        <v>49</v>
      </c>
      <c r="F739" t="s">
        <v>50</v>
      </c>
      <c r="G739" t="s">
        <v>53</v>
      </c>
      <c r="H739" t="s">
        <v>54</v>
      </c>
      <c r="I739" s="4">
        <v>20</v>
      </c>
      <c r="J739" s="4">
        <v>40.551099227569814</v>
      </c>
      <c r="K739" s="4">
        <v>18.523469994058228</v>
      </c>
      <c r="L739" s="4">
        <v>22.02762923351159</v>
      </c>
      <c r="M739" s="5">
        <v>4</v>
      </c>
      <c r="N739" t="str">
        <f t="shared" si="44"/>
        <v>202404</v>
      </c>
      <c r="O739" t="str">
        <f t="shared" si="45"/>
        <v>04</v>
      </c>
      <c r="P739" t="str">
        <f t="shared" si="46"/>
        <v>04.Apr2024</v>
      </c>
      <c r="Q739" t="str">
        <f>IF([1]Dashboard!$AK$39="Month","Month"&amp;N739&amp;E739,IF([1]Dashboard!$AK$39="YTD",IF(O739-[1]Dashboard!$AK$37&lt;=0,"YTD"&amp;A739&amp;[1]Dashboard!$AK$37&amp;E739),IF([1]Dashboard!$AK$39="FY","FY"&amp;A739&amp;E739)))</f>
        <v>YTD2024061 - QUEBRA</v>
      </c>
      <c r="R739" t="str">
        <f>IF([1]Dashboard!$AK$39="Month","Month"&amp;N739&amp;E739&amp;F739,IF([1]Dashboard!$AK$39="YTD",IF(O739-[1]Dashboard!$AK$37&lt;=0,"YTD"&amp;A739&amp;[1]Dashboard!$AK$37&amp;E739&amp;F739),IF([1]Dashboard!$AK$39="FY","FY"&amp;A739&amp;E739&amp;F739)))</f>
        <v>YTD2024061 - QUEBRAQUEBRA QUEBRA TO GO</v>
      </c>
      <c r="S739" t="str">
        <f>IF([1]Dashboard!$AK$39="Month","Month"&amp;N739&amp;F739,IF([1]Dashboard!$AK$39="YTD",IF(O739-[1]Dashboard!$AK$37&lt;=0,"YTD"&amp;A739&amp;[1]Dashboard!$AK$37&amp;F739),IF([1]Dashboard!$AK$39="FY","FY"&amp;A739&amp;F739)))</f>
        <v>YTD202406QUEBRA QUEBRA TO GO</v>
      </c>
      <c r="T739" t="str">
        <f>IF([1]Dashboard!$AK$39="Month","Month"&amp;N739&amp;F739,IF([1]Dashboard!$AK$39="YTD",IF(O739-[1]Dashboard!$AK$37&lt;=0,"YTD"&amp;A739&amp;[1]Dashboard!$AK$37&amp;U739),IF([1]Dashboard!$AK$39="FY","FY"&amp;A739&amp;U739)))</f>
        <v>YTD2024061 - QUEBRAQUEBRA QUEBRA TO GO</v>
      </c>
      <c r="U739" t="str">
        <f t="shared" si="47"/>
        <v>1 - QUEBRAQUEBRA QUEBRA TO GO</v>
      </c>
      <c r="V739" t="str">
        <f>IF([1]Dashboard!$AK$39="Month","Month"&amp;N739&amp;C739&amp;E739,IF([1]Dashboard!$AK$39="YTD",IF(O739-[1]Dashboard!$AK$37&lt;=0,"YTD"&amp;A739&amp;[1]Dashboard!$AK$37&amp;C739&amp;E739),IF([1]Dashboard!$AK$39="FY","FY"&amp;A739&amp;C739&amp;E739)))</f>
        <v>YTD202406Bonaparte1 - QUEBRA</v>
      </c>
      <c r="W739" t="str">
        <f>IF([1]Dashboard!$AK$39="Month","Month"&amp;N739,IF([1]Dashboard!$AK$39="YTD",IF(O739-[1]Dashboard!$AK$37&lt;=0,"YTD"&amp;A739&amp;[1]Dashboard!$AK$37),IF([1]Dashboard!$AK$39="FY","FY"&amp;A739)))</f>
        <v>YTD202406</v>
      </c>
    </row>
    <row r="740" spans="1:23" x14ac:dyDescent="0.3">
      <c r="A740" t="s">
        <v>23</v>
      </c>
      <c r="B740" t="s">
        <v>342</v>
      </c>
      <c r="C740" t="s">
        <v>230</v>
      </c>
      <c r="D740" t="s">
        <v>26</v>
      </c>
      <c r="E740" t="s">
        <v>49</v>
      </c>
      <c r="F740" t="s">
        <v>50</v>
      </c>
      <c r="G740" t="s">
        <v>55</v>
      </c>
      <c r="H740" t="s">
        <v>56</v>
      </c>
      <c r="I740" s="4">
        <v>20</v>
      </c>
      <c r="J740" s="4">
        <v>35.650623885918002</v>
      </c>
      <c r="K740" s="4">
        <v>18.077837195484257</v>
      </c>
      <c r="L740" s="4">
        <v>17.572786690433745</v>
      </c>
      <c r="M740" s="5">
        <v>4</v>
      </c>
      <c r="N740" t="str">
        <f t="shared" si="44"/>
        <v>202404</v>
      </c>
      <c r="O740" t="str">
        <f t="shared" si="45"/>
        <v>04</v>
      </c>
      <c r="P740" t="str">
        <f t="shared" si="46"/>
        <v>04.Apr2024</v>
      </c>
      <c r="Q740" t="str">
        <f>IF([1]Dashboard!$AK$39="Month","Month"&amp;N740&amp;E740,IF([1]Dashboard!$AK$39="YTD",IF(O740-[1]Dashboard!$AK$37&lt;=0,"YTD"&amp;A740&amp;[1]Dashboard!$AK$37&amp;E740),IF([1]Dashboard!$AK$39="FY","FY"&amp;A740&amp;E740)))</f>
        <v>YTD2024061 - QUEBRA</v>
      </c>
      <c r="R740" t="str">
        <f>IF([1]Dashboard!$AK$39="Month","Month"&amp;N740&amp;E740&amp;F740,IF([1]Dashboard!$AK$39="YTD",IF(O740-[1]Dashboard!$AK$37&lt;=0,"YTD"&amp;A740&amp;[1]Dashboard!$AK$37&amp;E740&amp;F740),IF([1]Dashboard!$AK$39="FY","FY"&amp;A740&amp;E740&amp;F740)))</f>
        <v>YTD2024061 - QUEBRAQUEBRA QUEBRA TO GO</v>
      </c>
      <c r="S740" t="str">
        <f>IF([1]Dashboard!$AK$39="Month","Month"&amp;N740&amp;F740,IF([1]Dashboard!$AK$39="YTD",IF(O740-[1]Dashboard!$AK$37&lt;=0,"YTD"&amp;A740&amp;[1]Dashboard!$AK$37&amp;F740),IF([1]Dashboard!$AK$39="FY","FY"&amp;A740&amp;F740)))</f>
        <v>YTD202406QUEBRA QUEBRA TO GO</v>
      </c>
      <c r="T740" t="str">
        <f>IF([1]Dashboard!$AK$39="Month","Month"&amp;N740&amp;F740,IF([1]Dashboard!$AK$39="YTD",IF(O740-[1]Dashboard!$AK$37&lt;=0,"YTD"&amp;A740&amp;[1]Dashboard!$AK$37&amp;U740),IF([1]Dashboard!$AK$39="FY","FY"&amp;A740&amp;U740)))</f>
        <v>YTD2024061 - QUEBRAQUEBRA QUEBRA TO GO</v>
      </c>
      <c r="U740" t="str">
        <f t="shared" si="47"/>
        <v>1 - QUEBRAQUEBRA QUEBRA TO GO</v>
      </c>
      <c r="V740" t="str">
        <f>IF([1]Dashboard!$AK$39="Month","Month"&amp;N740&amp;C740&amp;E740,IF([1]Dashboard!$AK$39="YTD",IF(O740-[1]Dashboard!$AK$37&lt;=0,"YTD"&amp;A740&amp;[1]Dashboard!$AK$37&amp;C740&amp;E740),IF([1]Dashboard!$AK$39="FY","FY"&amp;A740&amp;C740&amp;E740)))</f>
        <v>YTD202406Bonaparte1 - QUEBRA</v>
      </c>
      <c r="W740" t="str">
        <f>IF([1]Dashboard!$AK$39="Month","Month"&amp;N740,IF([1]Dashboard!$AK$39="YTD",IF(O740-[1]Dashboard!$AK$37&lt;=0,"YTD"&amp;A740&amp;[1]Dashboard!$AK$37),IF([1]Dashboard!$AK$39="FY","FY"&amp;A740)))</f>
        <v>YTD202406</v>
      </c>
    </row>
    <row r="741" spans="1:23" x14ac:dyDescent="0.3">
      <c r="A741" t="s">
        <v>23</v>
      </c>
      <c r="B741" t="s">
        <v>342</v>
      </c>
      <c r="C741" t="s">
        <v>230</v>
      </c>
      <c r="D741" t="s">
        <v>26</v>
      </c>
      <c r="E741" t="s">
        <v>49</v>
      </c>
      <c r="F741" t="s">
        <v>50</v>
      </c>
      <c r="G741" t="s">
        <v>57</v>
      </c>
      <c r="H741" t="s">
        <v>58</v>
      </c>
      <c r="I741" s="4">
        <v>20</v>
      </c>
      <c r="J741" s="4">
        <v>35.650623885918002</v>
      </c>
      <c r="K741" s="4">
        <v>15.738265002970886</v>
      </c>
      <c r="L741" s="4">
        <v>19.912358882947121</v>
      </c>
      <c r="M741" s="5">
        <v>4</v>
      </c>
      <c r="N741" t="str">
        <f t="shared" si="44"/>
        <v>202404</v>
      </c>
      <c r="O741" t="str">
        <f t="shared" si="45"/>
        <v>04</v>
      </c>
      <c r="P741" t="str">
        <f t="shared" si="46"/>
        <v>04.Apr2024</v>
      </c>
      <c r="Q741" t="str">
        <f>IF([1]Dashboard!$AK$39="Month","Month"&amp;N741&amp;E741,IF([1]Dashboard!$AK$39="YTD",IF(O741-[1]Dashboard!$AK$37&lt;=0,"YTD"&amp;A741&amp;[1]Dashboard!$AK$37&amp;E741),IF([1]Dashboard!$AK$39="FY","FY"&amp;A741&amp;E741)))</f>
        <v>YTD2024061 - QUEBRA</v>
      </c>
      <c r="R741" t="str">
        <f>IF([1]Dashboard!$AK$39="Month","Month"&amp;N741&amp;E741&amp;F741,IF([1]Dashboard!$AK$39="YTD",IF(O741-[1]Dashboard!$AK$37&lt;=0,"YTD"&amp;A741&amp;[1]Dashboard!$AK$37&amp;E741&amp;F741),IF([1]Dashboard!$AK$39="FY","FY"&amp;A741&amp;E741&amp;F741)))</f>
        <v>YTD2024061 - QUEBRAQUEBRA QUEBRA TO GO</v>
      </c>
      <c r="S741" t="str">
        <f>IF([1]Dashboard!$AK$39="Month","Month"&amp;N741&amp;F741,IF([1]Dashboard!$AK$39="YTD",IF(O741-[1]Dashboard!$AK$37&lt;=0,"YTD"&amp;A741&amp;[1]Dashboard!$AK$37&amp;F741),IF([1]Dashboard!$AK$39="FY","FY"&amp;A741&amp;F741)))</f>
        <v>YTD202406QUEBRA QUEBRA TO GO</v>
      </c>
      <c r="T741" t="str">
        <f>IF([1]Dashboard!$AK$39="Month","Month"&amp;N741&amp;F741,IF([1]Dashboard!$AK$39="YTD",IF(O741-[1]Dashboard!$AK$37&lt;=0,"YTD"&amp;A741&amp;[1]Dashboard!$AK$37&amp;U741),IF([1]Dashboard!$AK$39="FY","FY"&amp;A741&amp;U741)))</f>
        <v>YTD2024061 - QUEBRAQUEBRA QUEBRA TO GO</v>
      </c>
      <c r="U741" t="str">
        <f t="shared" si="47"/>
        <v>1 - QUEBRAQUEBRA QUEBRA TO GO</v>
      </c>
      <c r="V741" t="str">
        <f>IF([1]Dashboard!$AK$39="Month","Month"&amp;N741&amp;C741&amp;E741,IF([1]Dashboard!$AK$39="YTD",IF(O741-[1]Dashboard!$AK$37&lt;=0,"YTD"&amp;A741&amp;[1]Dashboard!$AK$37&amp;C741&amp;E741),IF([1]Dashboard!$AK$39="FY","FY"&amp;A741&amp;C741&amp;E741)))</f>
        <v>YTD202406Bonaparte1 - QUEBRA</v>
      </c>
      <c r="W741" t="str">
        <f>IF([1]Dashboard!$AK$39="Month","Month"&amp;N741,IF([1]Dashboard!$AK$39="YTD",IF(O741-[1]Dashboard!$AK$37&lt;=0,"YTD"&amp;A741&amp;[1]Dashboard!$AK$37),IF([1]Dashboard!$AK$39="FY","FY"&amp;A741)))</f>
        <v>YTD202406</v>
      </c>
    </row>
    <row r="742" spans="1:23" x14ac:dyDescent="0.3">
      <c r="A742" t="s">
        <v>23</v>
      </c>
      <c r="B742" t="s">
        <v>342</v>
      </c>
      <c r="C742" t="s">
        <v>230</v>
      </c>
      <c r="D742" t="s">
        <v>26</v>
      </c>
      <c r="E742" t="s">
        <v>49</v>
      </c>
      <c r="F742" t="s">
        <v>50</v>
      </c>
      <c r="G742" t="s">
        <v>134</v>
      </c>
      <c r="H742" t="s">
        <v>135</v>
      </c>
      <c r="I742" s="4">
        <v>20</v>
      </c>
      <c r="J742" s="4">
        <v>35.650623885918002</v>
      </c>
      <c r="K742" s="4">
        <v>20.885323826500297</v>
      </c>
      <c r="L742" s="4">
        <v>14.765300059417706</v>
      </c>
      <c r="M742" s="5">
        <v>4</v>
      </c>
      <c r="N742" t="str">
        <f t="shared" si="44"/>
        <v>202404</v>
      </c>
      <c r="O742" t="str">
        <f t="shared" si="45"/>
        <v>04</v>
      </c>
      <c r="P742" t="str">
        <f t="shared" si="46"/>
        <v>04.Apr2024</v>
      </c>
      <c r="Q742" t="str">
        <f>IF([1]Dashboard!$AK$39="Month","Month"&amp;N742&amp;E742,IF([1]Dashboard!$AK$39="YTD",IF(O742-[1]Dashboard!$AK$37&lt;=0,"YTD"&amp;A742&amp;[1]Dashboard!$AK$37&amp;E742),IF([1]Dashboard!$AK$39="FY","FY"&amp;A742&amp;E742)))</f>
        <v>YTD2024061 - QUEBRA</v>
      </c>
      <c r="R742" t="str">
        <f>IF([1]Dashboard!$AK$39="Month","Month"&amp;N742&amp;E742&amp;F742,IF([1]Dashboard!$AK$39="YTD",IF(O742-[1]Dashboard!$AK$37&lt;=0,"YTD"&amp;A742&amp;[1]Dashboard!$AK$37&amp;E742&amp;F742),IF([1]Dashboard!$AK$39="FY","FY"&amp;A742&amp;E742&amp;F742)))</f>
        <v>YTD2024061 - QUEBRAQUEBRA QUEBRA TO GO</v>
      </c>
      <c r="S742" t="str">
        <f>IF([1]Dashboard!$AK$39="Month","Month"&amp;N742&amp;F742,IF([1]Dashboard!$AK$39="YTD",IF(O742-[1]Dashboard!$AK$37&lt;=0,"YTD"&amp;A742&amp;[1]Dashboard!$AK$37&amp;F742),IF([1]Dashboard!$AK$39="FY","FY"&amp;A742&amp;F742)))</f>
        <v>YTD202406QUEBRA QUEBRA TO GO</v>
      </c>
      <c r="T742" t="str">
        <f>IF([1]Dashboard!$AK$39="Month","Month"&amp;N742&amp;F742,IF([1]Dashboard!$AK$39="YTD",IF(O742-[1]Dashboard!$AK$37&lt;=0,"YTD"&amp;A742&amp;[1]Dashboard!$AK$37&amp;U742),IF([1]Dashboard!$AK$39="FY","FY"&amp;A742&amp;U742)))</f>
        <v>YTD2024061 - QUEBRAQUEBRA QUEBRA TO GO</v>
      </c>
      <c r="U742" t="str">
        <f t="shared" si="47"/>
        <v>1 - QUEBRAQUEBRA QUEBRA TO GO</v>
      </c>
      <c r="V742" t="str">
        <f>IF([1]Dashboard!$AK$39="Month","Month"&amp;N742&amp;C742&amp;E742,IF([1]Dashboard!$AK$39="YTD",IF(O742-[1]Dashboard!$AK$37&lt;=0,"YTD"&amp;A742&amp;[1]Dashboard!$AK$37&amp;C742&amp;E742),IF([1]Dashboard!$AK$39="FY","FY"&amp;A742&amp;C742&amp;E742)))</f>
        <v>YTD202406Bonaparte1 - QUEBRA</v>
      </c>
      <c r="W742" t="str">
        <f>IF([1]Dashboard!$AK$39="Month","Month"&amp;N742,IF([1]Dashboard!$AK$39="YTD",IF(O742-[1]Dashboard!$AK$37&lt;=0,"YTD"&amp;A742&amp;[1]Dashboard!$AK$37),IF([1]Dashboard!$AK$39="FY","FY"&amp;A742)))</f>
        <v>YTD202406</v>
      </c>
    </row>
    <row r="743" spans="1:23" x14ac:dyDescent="0.3">
      <c r="A743" t="s">
        <v>23</v>
      </c>
      <c r="B743" t="s">
        <v>342</v>
      </c>
      <c r="C743" t="s">
        <v>230</v>
      </c>
      <c r="D743" t="s">
        <v>26</v>
      </c>
      <c r="E743" t="s">
        <v>49</v>
      </c>
      <c r="F743" t="s">
        <v>50</v>
      </c>
      <c r="G743" t="s">
        <v>59</v>
      </c>
      <c r="H743" t="s">
        <v>60</v>
      </c>
      <c r="I743" s="4">
        <v>20</v>
      </c>
      <c r="J743" s="4">
        <v>35.650623885918002</v>
      </c>
      <c r="K743" s="4">
        <v>16.117052881758763</v>
      </c>
      <c r="L743" s="4">
        <v>19.533571004159239</v>
      </c>
      <c r="M743" s="5">
        <v>4</v>
      </c>
      <c r="N743" t="str">
        <f t="shared" si="44"/>
        <v>202404</v>
      </c>
      <c r="O743" t="str">
        <f t="shared" si="45"/>
        <v>04</v>
      </c>
      <c r="P743" t="str">
        <f t="shared" si="46"/>
        <v>04.Apr2024</v>
      </c>
      <c r="Q743" t="str">
        <f>IF([1]Dashboard!$AK$39="Month","Month"&amp;N743&amp;E743,IF([1]Dashboard!$AK$39="YTD",IF(O743-[1]Dashboard!$AK$37&lt;=0,"YTD"&amp;A743&amp;[1]Dashboard!$AK$37&amp;E743),IF([1]Dashboard!$AK$39="FY","FY"&amp;A743&amp;E743)))</f>
        <v>YTD2024061 - QUEBRA</v>
      </c>
      <c r="R743" t="str">
        <f>IF([1]Dashboard!$AK$39="Month","Month"&amp;N743&amp;E743&amp;F743,IF([1]Dashboard!$AK$39="YTD",IF(O743-[1]Dashboard!$AK$37&lt;=0,"YTD"&amp;A743&amp;[1]Dashboard!$AK$37&amp;E743&amp;F743),IF([1]Dashboard!$AK$39="FY","FY"&amp;A743&amp;E743&amp;F743)))</f>
        <v>YTD2024061 - QUEBRAQUEBRA QUEBRA TO GO</v>
      </c>
      <c r="S743" t="str">
        <f>IF([1]Dashboard!$AK$39="Month","Month"&amp;N743&amp;F743,IF([1]Dashboard!$AK$39="YTD",IF(O743-[1]Dashboard!$AK$37&lt;=0,"YTD"&amp;A743&amp;[1]Dashboard!$AK$37&amp;F743),IF([1]Dashboard!$AK$39="FY","FY"&amp;A743&amp;F743)))</f>
        <v>YTD202406QUEBRA QUEBRA TO GO</v>
      </c>
      <c r="T743" t="str">
        <f>IF([1]Dashboard!$AK$39="Month","Month"&amp;N743&amp;F743,IF([1]Dashboard!$AK$39="YTD",IF(O743-[1]Dashboard!$AK$37&lt;=0,"YTD"&amp;A743&amp;[1]Dashboard!$AK$37&amp;U743),IF([1]Dashboard!$AK$39="FY","FY"&amp;A743&amp;U743)))</f>
        <v>YTD2024061 - QUEBRAQUEBRA QUEBRA TO GO</v>
      </c>
      <c r="U743" t="str">
        <f t="shared" si="47"/>
        <v>1 - QUEBRAQUEBRA QUEBRA TO GO</v>
      </c>
      <c r="V743" t="str">
        <f>IF([1]Dashboard!$AK$39="Month","Month"&amp;N743&amp;C743&amp;E743,IF([1]Dashboard!$AK$39="YTD",IF(O743-[1]Dashboard!$AK$37&lt;=0,"YTD"&amp;A743&amp;[1]Dashboard!$AK$37&amp;C743&amp;E743),IF([1]Dashboard!$AK$39="FY","FY"&amp;A743&amp;C743&amp;E743)))</f>
        <v>YTD202406Bonaparte1 - QUEBRA</v>
      </c>
      <c r="W743" t="str">
        <f>IF([1]Dashboard!$AK$39="Month","Month"&amp;N743,IF([1]Dashboard!$AK$39="YTD",IF(O743-[1]Dashboard!$AK$37&lt;=0,"YTD"&amp;A743&amp;[1]Dashboard!$AK$37),IF([1]Dashboard!$AK$39="FY","FY"&amp;A743)))</f>
        <v>YTD202406</v>
      </c>
    </row>
    <row r="744" spans="1:23" x14ac:dyDescent="0.3">
      <c r="A744" t="s">
        <v>23</v>
      </c>
      <c r="B744" t="s">
        <v>342</v>
      </c>
      <c r="C744" t="s">
        <v>230</v>
      </c>
      <c r="D744" t="s">
        <v>26</v>
      </c>
      <c r="E744" t="s">
        <v>49</v>
      </c>
      <c r="F744" t="s">
        <v>50</v>
      </c>
      <c r="G744" t="s">
        <v>136</v>
      </c>
      <c r="H744" t="s">
        <v>137</v>
      </c>
      <c r="I744" s="4">
        <v>20</v>
      </c>
      <c r="J744" s="4">
        <v>40.551099227569814</v>
      </c>
      <c r="K744" s="4">
        <v>19.125074272133091</v>
      </c>
      <c r="L744" s="4">
        <v>21.426024955436723</v>
      </c>
      <c r="M744" s="5">
        <v>4</v>
      </c>
      <c r="N744" t="str">
        <f t="shared" si="44"/>
        <v>202404</v>
      </c>
      <c r="O744" t="str">
        <f t="shared" si="45"/>
        <v>04</v>
      </c>
      <c r="P744" t="str">
        <f t="shared" si="46"/>
        <v>04.Apr2024</v>
      </c>
      <c r="Q744" t="str">
        <f>IF([1]Dashboard!$AK$39="Month","Month"&amp;N744&amp;E744,IF([1]Dashboard!$AK$39="YTD",IF(O744-[1]Dashboard!$AK$37&lt;=0,"YTD"&amp;A744&amp;[1]Dashboard!$AK$37&amp;E744),IF([1]Dashboard!$AK$39="FY","FY"&amp;A744&amp;E744)))</f>
        <v>YTD2024061 - QUEBRA</v>
      </c>
      <c r="R744" t="str">
        <f>IF([1]Dashboard!$AK$39="Month","Month"&amp;N744&amp;E744&amp;F744,IF([1]Dashboard!$AK$39="YTD",IF(O744-[1]Dashboard!$AK$37&lt;=0,"YTD"&amp;A744&amp;[1]Dashboard!$AK$37&amp;E744&amp;F744),IF([1]Dashboard!$AK$39="FY","FY"&amp;A744&amp;E744&amp;F744)))</f>
        <v>YTD2024061 - QUEBRAQUEBRA QUEBRA TO GO</v>
      </c>
      <c r="S744" t="str">
        <f>IF([1]Dashboard!$AK$39="Month","Month"&amp;N744&amp;F744,IF([1]Dashboard!$AK$39="YTD",IF(O744-[1]Dashboard!$AK$37&lt;=0,"YTD"&amp;A744&amp;[1]Dashboard!$AK$37&amp;F744),IF([1]Dashboard!$AK$39="FY","FY"&amp;A744&amp;F744)))</f>
        <v>YTD202406QUEBRA QUEBRA TO GO</v>
      </c>
      <c r="T744" t="str">
        <f>IF([1]Dashboard!$AK$39="Month","Month"&amp;N744&amp;F744,IF([1]Dashboard!$AK$39="YTD",IF(O744-[1]Dashboard!$AK$37&lt;=0,"YTD"&amp;A744&amp;[1]Dashboard!$AK$37&amp;U744),IF([1]Dashboard!$AK$39="FY","FY"&amp;A744&amp;U744)))</f>
        <v>YTD2024061 - QUEBRAQUEBRA QUEBRA TO GO</v>
      </c>
      <c r="U744" t="str">
        <f t="shared" si="47"/>
        <v>1 - QUEBRAQUEBRA QUEBRA TO GO</v>
      </c>
      <c r="V744" t="str">
        <f>IF([1]Dashboard!$AK$39="Month","Month"&amp;N744&amp;C744&amp;E744,IF([1]Dashboard!$AK$39="YTD",IF(O744-[1]Dashboard!$AK$37&lt;=0,"YTD"&amp;A744&amp;[1]Dashboard!$AK$37&amp;C744&amp;E744),IF([1]Dashboard!$AK$39="FY","FY"&amp;A744&amp;C744&amp;E744)))</f>
        <v>YTD202406Bonaparte1 - QUEBRA</v>
      </c>
      <c r="W744" t="str">
        <f>IF([1]Dashboard!$AK$39="Month","Month"&amp;N744,IF([1]Dashboard!$AK$39="YTD",IF(O744-[1]Dashboard!$AK$37&lt;=0,"YTD"&amp;A744&amp;[1]Dashboard!$AK$37),IF([1]Dashboard!$AK$39="FY","FY"&amp;A744)))</f>
        <v>YTD202406</v>
      </c>
    </row>
    <row r="745" spans="1:23" x14ac:dyDescent="0.3">
      <c r="A745" t="s">
        <v>23</v>
      </c>
      <c r="B745" t="s">
        <v>342</v>
      </c>
      <c r="C745" t="s">
        <v>230</v>
      </c>
      <c r="D745" t="s">
        <v>26</v>
      </c>
      <c r="E745" t="s">
        <v>49</v>
      </c>
      <c r="F745" t="s">
        <v>50</v>
      </c>
      <c r="G745" t="s">
        <v>61</v>
      </c>
      <c r="H745" t="s">
        <v>62</v>
      </c>
      <c r="I745" s="4">
        <v>20</v>
      </c>
      <c r="J745" s="4">
        <v>42.803030303030297</v>
      </c>
      <c r="K745" s="4">
        <v>18.426916221033871</v>
      </c>
      <c r="L745" s="4">
        <v>24.37611408199643</v>
      </c>
      <c r="M745" s="5">
        <v>4</v>
      </c>
      <c r="N745" t="str">
        <f t="shared" si="44"/>
        <v>202404</v>
      </c>
      <c r="O745" t="str">
        <f t="shared" si="45"/>
        <v>04</v>
      </c>
      <c r="P745" t="str">
        <f t="shared" si="46"/>
        <v>04.Apr2024</v>
      </c>
      <c r="Q745" t="str">
        <f>IF([1]Dashboard!$AK$39="Month","Month"&amp;N745&amp;E745,IF([1]Dashboard!$AK$39="YTD",IF(O745-[1]Dashboard!$AK$37&lt;=0,"YTD"&amp;A745&amp;[1]Dashboard!$AK$37&amp;E745),IF([1]Dashboard!$AK$39="FY","FY"&amp;A745&amp;E745)))</f>
        <v>YTD2024061 - QUEBRA</v>
      </c>
      <c r="R745" t="str">
        <f>IF([1]Dashboard!$AK$39="Month","Month"&amp;N745&amp;E745&amp;F745,IF([1]Dashboard!$AK$39="YTD",IF(O745-[1]Dashboard!$AK$37&lt;=0,"YTD"&amp;A745&amp;[1]Dashboard!$AK$37&amp;E745&amp;F745),IF([1]Dashboard!$AK$39="FY","FY"&amp;A745&amp;E745&amp;F745)))</f>
        <v>YTD2024061 - QUEBRAQUEBRA QUEBRA TO GO</v>
      </c>
      <c r="S745" t="str">
        <f>IF([1]Dashboard!$AK$39="Month","Month"&amp;N745&amp;F745,IF([1]Dashboard!$AK$39="YTD",IF(O745-[1]Dashboard!$AK$37&lt;=0,"YTD"&amp;A745&amp;[1]Dashboard!$AK$37&amp;F745),IF([1]Dashboard!$AK$39="FY","FY"&amp;A745&amp;F745)))</f>
        <v>YTD202406QUEBRA QUEBRA TO GO</v>
      </c>
      <c r="T745" t="str">
        <f>IF([1]Dashboard!$AK$39="Month","Month"&amp;N745&amp;F745,IF([1]Dashboard!$AK$39="YTD",IF(O745-[1]Dashboard!$AK$37&lt;=0,"YTD"&amp;A745&amp;[1]Dashboard!$AK$37&amp;U745),IF([1]Dashboard!$AK$39="FY","FY"&amp;A745&amp;U745)))</f>
        <v>YTD2024061 - QUEBRAQUEBRA QUEBRA TO GO</v>
      </c>
      <c r="U745" t="str">
        <f t="shared" si="47"/>
        <v>1 - QUEBRAQUEBRA QUEBRA TO GO</v>
      </c>
      <c r="V745" t="str">
        <f>IF([1]Dashboard!$AK$39="Month","Month"&amp;N745&amp;C745&amp;E745,IF([1]Dashboard!$AK$39="YTD",IF(O745-[1]Dashboard!$AK$37&lt;=0,"YTD"&amp;A745&amp;[1]Dashboard!$AK$37&amp;C745&amp;E745),IF([1]Dashboard!$AK$39="FY","FY"&amp;A745&amp;C745&amp;E745)))</f>
        <v>YTD202406Bonaparte1 - QUEBRA</v>
      </c>
      <c r="W745" t="str">
        <f>IF([1]Dashboard!$AK$39="Month","Month"&amp;N745,IF([1]Dashboard!$AK$39="YTD",IF(O745-[1]Dashboard!$AK$37&lt;=0,"YTD"&amp;A745&amp;[1]Dashboard!$AK$37),IF([1]Dashboard!$AK$39="FY","FY"&amp;A745)))</f>
        <v>YTD202406</v>
      </c>
    </row>
    <row r="746" spans="1:23" x14ac:dyDescent="0.3">
      <c r="A746" t="s">
        <v>23</v>
      </c>
      <c r="B746" t="s">
        <v>342</v>
      </c>
      <c r="C746" t="s">
        <v>230</v>
      </c>
      <c r="D746" t="s">
        <v>26</v>
      </c>
      <c r="E746" t="s">
        <v>49</v>
      </c>
      <c r="F746" t="s">
        <v>50</v>
      </c>
      <c r="G746" t="s">
        <v>63</v>
      </c>
      <c r="H746" t="s">
        <v>64</v>
      </c>
      <c r="I746" s="4">
        <v>20</v>
      </c>
      <c r="J746" s="4">
        <v>35.650623885918002</v>
      </c>
      <c r="K746" s="4">
        <v>19.503862150920977</v>
      </c>
      <c r="L746" s="4">
        <v>16.146761734997028</v>
      </c>
      <c r="M746" s="5">
        <v>4</v>
      </c>
      <c r="N746" t="str">
        <f t="shared" si="44"/>
        <v>202404</v>
      </c>
      <c r="O746" t="str">
        <f t="shared" si="45"/>
        <v>04</v>
      </c>
      <c r="P746" t="str">
        <f t="shared" si="46"/>
        <v>04.Apr2024</v>
      </c>
      <c r="Q746" t="str">
        <f>IF([1]Dashboard!$AK$39="Month","Month"&amp;N746&amp;E746,IF([1]Dashboard!$AK$39="YTD",IF(O746-[1]Dashboard!$AK$37&lt;=0,"YTD"&amp;A746&amp;[1]Dashboard!$AK$37&amp;E746),IF([1]Dashboard!$AK$39="FY","FY"&amp;A746&amp;E746)))</f>
        <v>YTD2024061 - QUEBRA</v>
      </c>
      <c r="R746" t="str">
        <f>IF([1]Dashboard!$AK$39="Month","Month"&amp;N746&amp;E746&amp;F746,IF([1]Dashboard!$AK$39="YTD",IF(O746-[1]Dashboard!$AK$37&lt;=0,"YTD"&amp;A746&amp;[1]Dashboard!$AK$37&amp;E746&amp;F746),IF([1]Dashboard!$AK$39="FY","FY"&amp;A746&amp;E746&amp;F746)))</f>
        <v>YTD2024061 - QUEBRAQUEBRA QUEBRA TO GO</v>
      </c>
      <c r="S746" t="str">
        <f>IF([1]Dashboard!$AK$39="Month","Month"&amp;N746&amp;F746,IF([1]Dashboard!$AK$39="YTD",IF(O746-[1]Dashboard!$AK$37&lt;=0,"YTD"&amp;A746&amp;[1]Dashboard!$AK$37&amp;F746),IF([1]Dashboard!$AK$39="FY","FY"&amp;A746&amp;F746)))</f>
        <v>YTD202406QUEBRA QUEBRA TO GO</v>
      </c>
      <c r="T746" t="str">
        <f>IF([1]Dashboard!$AK$39="Month","Month"&amp;N746&amp;F746,IF([1]Dashboard!$AK$39="YTD",IF(O746-[1]Dashboard!$AK$37&lt;=0,"YTD"&amp;A746&amp;[1]Dashboard!$AK$37&amp;U746),IF([1]Dashboard!$AK$39="FY","FY"&amp;A746&amp;U746)))</f>
        <v>YTD2024061 - QUEBRAQUEBRA QUEBRA TO GO</v>
      </c>
      <c r="U746" t="str">
        <f t="shared" si="47"/>
        <v>1 - QUEBRAQUEBRA QUEBRA TO GO</v>
      </c>
      <c r="V746" t="str">
        <f>IF([1]Dashboard!$AK$39="Month","Month"&amp;N746&amp;C746&amp;E746,IF([1]Dashboard!$AK$39="YTD",IF(O746-[1]Dashboard!$AK$37&lt;=0,"YTD"&amp;A746&amp;[1]Dashboard!$AK$37&amp;C746&amp;E746),IF([1]Dashboard!$AK$39="FY","FY"&amp;A746&amp;C746&amp;E746)))</f>
        <v>YTD202406Bonaparte1 - QUEBRA</v>
      </c>
      <c r="W746" t="str">
        <f>IF([1]Dashboard!$AK$39="Month","Month"&amp;N746,IF([1]Dashboard!$AK$39="YTD",IF(O746-[1]Dashboard!$AK$37&lt;=0,"YTD"&amp;A746&amp;[1]Dashboard!$AK$37),IF([1]Dashboard!$AK$39="FY","FY"&amp;A746)))</f>
        <v>YTD202406</v>
      </c>
    </row>
    <row r="747" spans="1:23" x14ac:dyDescent="0.3">
      <c r="A747" t="s">
        <v>23</v>
      </c>
      <c r="B747" t="s">
        <v>342</v>
      </c>
      <c r="C747" t="s">
        <v>230</v>
      </c>
      <c r="D747" t="s">
        <v>26</v>
      </c>
      <c r="E747" t="s">
        <v>49</v>
      </c>
      <c r="F747" t="s">
        <v>50</v>
      </c>
      <c r="G747" t="s">
        <v>65</v>
      </c>
      <c r="H747" t="s">
        <v>66</v>
      </c>
      <c r="I747" s="4">
        <v>20</v>
      </c>
      <c r="J747" s="4">
        <v>40.551099227569814</v>
      </c>
      <c r="K747" s="4">
        <v>21.063576945929888</v>
      </c>
      <c r="L747" s="4">
        <v>19.487522281639929</v>
      </c>
      <c r="M747" s="5">
        <v>4</v>
      </c>
      <c r="N747" t="str">
        <f t="shared" si="44"/>
        <v>202404</v>
      </c>
      <c r="O747" t="str">
        <f t="shared" si="45"/>
        <v>04</v>
      </c>
      <c r="P747" t="str">
        <f t="shared" si="46"/>
        <v>04.Apr2024</v>
      </c>
      <c r="Q747" t="str">
        <f>IF([1]Dashboard!$AK$39="Month","Month"&amp;N747&amp;E747,IF([1]Dashboard!$AK$39="YTD",IF(O747-[1]Dashboard!$AK$37&lt;=0,"YTD"&amp;A747&amp;[1]Dashboard!$AK$37&amp;E747),IF([1]Dashboard!$AK$39="FY","FY"&amp;A747&amp;E747)))</f>
        <v>YTD2024061 - QUEBRA</v>
      </c>
      <c r="R747" t="str">
        <f>IF([1]Dashboard!$AK$39="Month","Month"&amp;N747&amp;E747&amp;F747,IF([1]Dashboard!$AK$39="YTD",IF(O747-[1]Dashboard!$AK$37&lt;=0,"YTD"&amp;A747&amp;[1]Dashboard!$AK$37&amp;E747&amp;F747),IF([1]Dashboard!$AK$39="FY","FY"&amp;A747&amp;E747&amp;F747)))</f>
        <v>YTD2024061 - QUEBRAQUEBRA QUEBRA TO GO</v>
      </c>
      <c r="S747" t="str">
        <f>IF([1]Dashboard!$AK$39="Month","Month"&amp;N747&amp;F747,IF([1]Dashboard!$AK$39="YTD",IF(O747-[1]Dashboard!$AK$37&lt;=0,"YTD"&amp;A747&amp;[1]Dashboard!$AK$37&amp;F747),IF([1]Dashboard!$AK$39="FY","FY"&amp;A747&amp;F747)))</f>
        <v>YTD202406QUEBRA QUEBRA TO GO</v>
      </c>
      <c r="T747" t="str">
        <f>IF([1]Dashboard!$AK$39="Month","Month"&amp;N747&amp;F747,IF([1]Dashboard!$AK$39="YTD",IF(O747-[1]Dashboard!$AK$37&lt;=0,"YTD"&amp;A747&amp;[1]Dashboard!$AK$37&amp;U747),IF([1]Dashboard!$AK$39="FY","FY"&amp;A747&amp;U747)))</f>
        <v>YTD2024061 - QUEBRAQUEBRA QUEBRA TO GO</v>
      </c>
      <c r="U747" t="str">
        <f t="shared" si="47"/>
        <v>1 - QUEBRAQUEBRA QUEBRA TO GO</v>
      </c>
      <c r="V747" t="str">
        <f>IF([1]Dashboard!$AK$39="Month","Month"&amp;N747&amp;C747&amp;E747,IF([1]Dashboard!$AK$39="YTD",IF(O747-[1]Dashboard!$AK$37&lt;=0,"YTD"&amp;A747&amp;[1]Dashboard!$AK$37&amp;C747&amp;E747),IF([1]Dashboard!$AK$39="FY","FY"&amp;A747&amp;C747&amp;E747)))</f>
        <v>YTD202406Bonaparte1 - QUEBRA</v>
      </c>
      <c r="W747" t="str">
        <f>IF([1]Dashboard!$AK$39="Month","Month"&amp;N747,IF([1]Dashboard!$AK$39="YTD",IF(O747-[1]Dashboard!$AK$37&lt;=0,"YTD"&amp;A747&amp;[1]Dashboard!$AK$37),IF([1]Dashboard!$AK$39="FY","FY"&amp;A747)))</f>
        <v>YTD202406</v>
      </c>
    </row>
    <row r="748" spans="1:23" x14ac:dyDescent="0.3">
      <c r="A748" t="s">
        <v>23</v>
      </c>
      <c r="B748" t="s">
        <v>342</v>
      </c>
      <c r="C748" t="s">
        <v>230</v>
      </c>
      <c r="D748" t="s">
        <v>26</v>
      </c>
      <c r="E748" t="s">
        <v>67</v>
      </c>
      <c r="F748" t="s">
        <v>26</v>
      </c>
      <c r="G748" t="s">
        <v>352</v>
      </c>
      <c r="H748" t="s">
        <v>353</v>
      </c>
      <c r="I748" s="4">
        <v>80</v>
      </c>
      <c r="J748" s="4">
        <v>237.67082590612003</v>
      </c>
      <c r="K748" s="4">
        <v>190.84967320261435</v>
      </c>
      <c r="L748" s="4">
        <v>46.821152703505653</v>
      </c>
      <c r="M748" s="5">
        <v>80</v>
      </c>
      <c r="N748" t="str">
        <f t="shared" si="44"/>
        <v>202404</v>
      </c>
      <c r="O748" t="str">
        <f t="shared" si="45"/>
        <v>04</v>
      </c>
      <c r="P748" t="str">
        <f t="shared" si="46"/>
        <v>04.Apr2024</v>
      </c>
      <c r="Q748" t="str">
        <f>IF([1]Dashboard!$AK$39="Month","Month"&amp;N748&amp;E748,IF([1]Dashboard!$AK$39="YTD",IF(O748-[1]Dashboard!$AK$37&lt;=0,"YTD"&amp;A748&amp;[1]Dashboard!$AK$37&amp;E748),IF([1]Dashboard!$AK$39="FY","FY"&amp;A748&amp;E748)))</f>
        <v>YTD2024062 - OTHER</v>
      </c>
      <c r="R748" t="str">
        <f>IF([1]Dashboard!$AK$39="Month","Month"&amp;N748&amp;E748&amp;F748,IF([1]Dashboard!$AK$39="YTD",IF(O748-[1]Dashboard!$AK$37&lt;=0,"YTD"&amp;A748&amp;[1]Dashboard!$AK$37&amp;E748&amp;F748),IF([1]Dashboard!$AK$39="FY","FY"&amp;A748&amp;E748&amp;F748)))</f>
        <v>YTD2024062 - OTHERB2B</v>
      </c>
      <c r="S748" t="str">
        <f>IF([1]Dashboard!$AK$39="Month","Month"&amp;N748&amp;F748,IF([1]Dashboard!$AK$39="YTD",IF(O748-[1]Dashboard!$AK$37&lt;=0,"YTD"&amp;A748&amp;[1]Dashboard!$AK$37&amp;F748),IF([1]Dashboard!$AK$39="FY","FY"&amp;A748&amp;F748)))</f>
        <v>YTD202406B2B</v>
      </c>
      <c r="T748" t="str">
        <f>IF([1]Dashboard!$AK$39="Month","Month"&amp;N748&amp;F748,IF([1]Dashboard!$AK$39="YTD",IF(O748-[1]Dashboard!$AK$37&lt;=0,"YTD"&amp;A748&amp;[1]Dashboard!$AK$37&amp;U748),IF([1]Dashboard!$AK$39="FY","FY"&amp;A748&amp;U748)))</f>
        <v>YTD2024062 - OTHERB2B</v>
      </c>
      <c r="U748" t="str">
        <f t="shared" si="47"/>
        <v>2 - OTHERB2B</v>
      </c>
      <c r="V748" t="str">
        <f>IF([1]Dashboard!$AK$39="Month","Month"&amp;N748&amp;C748&amp;E748,IF([1]Dashboard!$AK$39="YTD",IF(O748-[1]Dashboard!$AK$37&lt;=0,"YTD"&amp;A748&amp;[1]Dashboard!$AK$37&amp;C748&amp;E748),IF([1]Dashboard!$AK$39="FY","FY"&amp;A748&amp;C748&amp;E748)))</f>
        <v>YTD202406Bonaparte2 - OTHER</v>
      </c>
      <c r="W748" t="str">
        <f>IF([1]Dashboard!$AK$39="Month","Month"&amp;N748,IF([1]Dashboard!$AK$39="YTD",IF(O748-[1]Dashboard!$AK$37&lt;=0,"YTD"&amp;A748&amp;[1]Dashboard!$AK$37),IF([1]Dashboard!$AK$39="FY","FY"&amp;A748)))</f>
        <v>YTD202406</v>
      </c>
    </row>
    <row r="749" spans="1:23" x14ac:dyDescent="0.3">
      <c r="A749" t="s">
        <v>23</v>
      </c>
      <c r="B749" t="s">
        <v>342</v>
      </c>
      <c r="C749" t="s">
        <v>230</v>
      </c>
      <c r="D749" t="s">
        <v>26</v>
      </c>
      <c r="E749" t="s">
        <v>67</v>
      </c>
      <c r="F749" t="s">
        <v>68</v>
      </c>
      <c r="G749" t="s">
        <v>69</v>
      </c>
      <c r="H749" t="s">
        <v>70</v>
      </c>
      <c r="I749" s="4">
        <v>3</v>
      </c>
      <c r="J749" s="4">
        <v>61.631016042780743</v>
      </c>
      <c r="K749" s="4">
        <v>0</v>
      </c>
      <c r="L749" s="4">
        <v>61.631016042780743</v>
      </c>
      <c r="M749" s="5">
        <v>3</v>
      </c>
      <c r="N749" t="str">
        <f t="shared" si="44"/>
        <v>202404</v>
      </c>
      <c r="O749" t="str">
        <f t="shared" si="45"/>
        <v>04</v>
      </c>
      <c r="P749" t="str">
        <f t="shared" si="46"/>
        <v>04.Apr2024</v>
      </c>
      <c r="Q749" t="str">
        <f>IF([1]Dashboard!$AK$39="Month","Month"&amp;N749&amp;E749,IF([1]Dashboard!$AK$39="YTD",IF(O749-[1]Dashboard!$AK$37&lt;=0,"YTD"&amp;A749&amp;[1]Dashboard!$AK$37&amp;E749),IF([1]Dashboard!$AK$39="FY","FY"&amp;A749&amp;E749)))</f>
        <v>YTD2024062 - OTHER</v>
      </c>
      <c r="R749" t="str">
        <f>IF([1]Dashboard!$AK$39="Month","Month"&amp;N749&amp;E749&amp;F749,IF([1]Dashboard!$AK$39="YTD",IF(O749-[1]Dashboard!$AK$37&lt;=0,"YTD"&amp;A749&amp;[1]Dashboard!$AK$37&amp;E749&amp;F749),IF([1]Dashboard!$AK$39="FY","FY"&amp;A749&amp;E749&amp;F749)))</f>
        <v>YTD2024062 - OTHERDIVERS</v>
      </c>
      <c r="S749" t="str">
        <f>IF([1]Dashboard!$AK$39="Month","Month"&amp;N749&amp;F749,IF([1]Dashboard!$AK$39="YTD",IF(O749-[1]Dashboard!$AK$37&lt;=0,"YTD"&amp;A749&amp;[1]Dashboard!$AK$37&amp;F749),IF([1]Dashboard!$AK$39="FY","FY"&amp;A749&amp;F749)))</f>
        <v>YTD202406DIVERS</v>
      </c>
      <c r="T749" t="str">
        <f>IF([1]Dashboard!$AK$39="Month","Month"&amp;N749&amp;F749,IF([1]Dashboard!$AK$39="YTD",IF(O749-[1]Dashboard!$AK$37&lt;=0,"YTD"&amp;A749&amp;[1]Dashboard!$AK$37&amp;U749),IF([1]Dashboard!$AK$39="FY","FY"&amp;A749&amp;U749)))</f>
        <v>YTD2024062 - OTHERDIVERS</v>
      </c>
      <c r="U749" t="str">
        <f t="shared" si="47"/>
        <v>2 - OTHERDIVERS</v>
      </c>
      <c r="V749" t="str">
        <f>IF([1]Dashboard!$AK$39="Month","Month"&amp;N749&amp;C749&amp;E749,IF([1]Dashboard!$AK$39="YTD",IF(O749-[1]Dashboard!$AK$37&lt;=0,"YTD"&amp;A749&amp;[1]Dashboard!$AK$37&amp;C749&amp;E749),IF([1]Dashboard!$AK$39="FY","FY"&amp;A749&amp;C749&amp;E749)))</f>
        <v>YTD202406Bonaparte2 - OTHER</v>
      </c>
      <c r="W749" t="str">
        <f>IF([1]Dashboard!$AK$39="Month","Month"&amp;N749,IF([1]Dashboard!$AK$39="YTD",IF(O749-[1]Dashboard!$AK$37&lt;=0,"YTD"&amp;A749&amp;[1]Dashboard!$AK$37),IF([1]Dashboard!$AK$39="FY","FY"&amp;A749)))</f>
        <v>YTD202406</v>
      </c>
    </row>
    <row r="750" spans="1:23" x14ac:dyDescent="0.3">
      <c r="A750" t="s">
        <v>23</v>
      </c>
      <c r="B750" t="s">
        <v>342</v>
      </c>
      <c r="C750" t="s">
        <v>230</v>
      </c>
      <c r="D750" t="s">
        <v>26</v>
      </c>
      <c r="E750" t="s">
        <v>67</v>
      </c>
      <c r="F750" t="s">
        <v>175</v>
      </c>
      <c r="G750" t="s">
        <v>176</v>
      </c>
      <c r="H750" t="s">
        <v>177</v>
      </c>
      <c r="I750" s="4">
        <v>20</v>
      </c>
      <c r="J750" s="4">
        <v>22.528223410576352</v>
      </c>
      <c r="K750" s="4">
        <v>26.671122994652407</v>
      </c>
      <c r="L750" s="4">
        <v>-4.1428995840760567</v>
      </c>
      <c r="M750" s="5">
        <v>4.5999999999999996</v>
      </c>
      <c r="N750" t="str">
        <f t="shared" si="44"/>
        <v>202404</v>
      </c>
      <c r="O750" t="str">
        <f t="shared" si="45"/>
        <v>04</v>
      </c>
      <c r="P750" t="str">
        <f t="shared" si="46"/>
        <v>04.Apr2024</v>
      </c>
      <c r="Q750" t="str">
        <f>IF([1]Dashboard!$AK$39="Month","Month"&amp;N750&amp;E750,IF([1]Dashboard!$AK$39="YTD",IF(O750-[1]Dashboard!$AK$37&lt;=0,"YTD"&amp;A750&amp;[1]Dashboard!$AK$37&amp;E750),IF([1]Dashboard!$AK$39="FY","FY"&amp;A750&amp;E750)))</f>
        <v>YTD2024062 - OTHER</v>
      </c>
      <c r="R750" t="str">
        <f>IF([1]Dashboard!$AK$39="Month","Month"&amp;N750&amp;E750&amp;F750,IF([1]Dashboard!$AK$39="YTD",IF(O750-[1]Dashboard!$AK$37&lt;=0,"YTD"&amp;A750&amp;[1]Dashboard!$AK$37&amp;E750&amp;F750),IF([1]Dashboard!$AK$39="FY","FY"&amp;A750&amp;E750&amp;F750)))</f>
        <v>YTD2024062 - OTHERSPREADABLE</v>
      </c>
      <c r="S750" t="str">
        <f>IF([1]Dashboard!$AK$39="Month","Month"&amp;N750&amp;F750,IF([1]Dashboard!$AK$39="YTD",IF(O750-[1]Dashboard!$AK$37&lt;=0,"YTD"&amp;A750&amp;[1]Dashboard!$AK$37&amp;F750),IF([1]Dashboard!$AK$39="FY","FY"&amp;A750&amp;F750)))</f>
        <v>YTD202406SPREADABLE</v>
      </c>
      <c r="T750" t="str">
        <f>IF([1]Dashboard!$AK$39="Month","Month"&amp;N750&amp;F750,IF([1]Dashboard!$AK$39="YTD",IF(O750-[1]Dashboard!$AK$37&lt;=0,"YTD"&amp;A750&amp;[1]Dashboard!$AK$37&amp;U750),IF([1]Dashboard!$AK$39="FY","FY"&amp;A750&amp;U750)))</f>
        <v>YTD2024062 - OTHERSPREADABLE</v>
      </c>
      <c r="U750" t="str">
        <f t="shared" si="47"/>
        <v>2 - OTHERSPREADABLE</v>
      </c>
      <c r="V750" t="str">
        <f>IF([1]Dashboard!$AK$39="Month","Month"&amp;N750&amp;C750&amp;E750,IF([1]Dashboard!$AK$39="YTD",IF(O750-[1]Dashboard!$AK$37&lt;=0,"YTD"&amp;A750&amp;[1]Dashboard!$AK$37&amp;C750&amp;E750),IF([1]Dashboard!$AK$39="FY","FY"&amp;A750&amp;C750&amp;E750)))</f>
        <v>YTD202406Bonaparte2 - OTHER</v>
      </c>
      <c r="W750" t="str">
        <f>IF([1]Dashboard!$AK$39="Month","Month"&amp;N750,IF([1]Dashboard!$AK$39="YTD",IF(O750-[1]Dashboard!$AK$37&lt;=0,"YTD"&amp;A750&amp;[1]Dashboard!$AK$37),IF([1]Dashboard!$AK$39="FY","FY"&amp;A750)))</f>
        <v>YTD202406</v>
      </c>
    </row>
    <row r="751" spans="1:23" x14ac:dyDescent="0.3">
      <c r="A751" t="s">
        <v>23</v>
      </c>
      <c r="B751" t="s">
        <v>342</v>
      </c>
      <c r="C751" t="s">
        <v>230</v>
      </c>
      <c r="D751" t="s">
        <v>26</v>
      </c>
      <c r="E751" t="s">
        <v>67</v>
      </c>
      <c r="F751" t="s">
        <v>175</v>
      </c>
      <c r="G751" t="s">
        <v>254</v>
      </c>
      <c r="H751" t="s">
        <v>255</v>
      </c>
      <c r="I751" s="4">
        <v>20</v>
      </c>
      <c r="J751" s="4">
        <v>33.792335115864525</v>
      </c>
      <c r="K751" s="4">
        <v>22.459893048128343</v>
      </c>
      <c r="L751" s="4">
        <v>11.332442067736183</v>
      </c>
      <c r="M751" s="5">
        <v>4</v>
      </c>
      <c r="N751" t="str">
        <f t="shared" si="44"/>
        <v>202404</v>
      </c>
      <c r="O751" t="str">
        <f t="shared" si="45"/>
        <v>04</v>
      </c>
      <c r="P751" t="str">
        <f t="shared" si="46"/>
        <v>04.Apr2024</v>
      </c>
      <c r="Q751" t="str">
        <f>IF([1]Dashboard!$AK$39="Month","Month"&amp;N751&amp;E751,IF([1]Dashboard!$AK$39="YTD",IF(O751-[1]Dashboard!$AK$37&lt;=0,"YTD"&amp;A751&amp;[1]Dashboard!$AK$37&amp;E751),IF([1]Dashboard!$AK$39="FY","FY"&amp;A751&amp;E751)))</f>
        <v>YTD2024062 - OTHER</v>
      </c>
      <c r="R751" t="str">
        <f>IF([1]Dashboard!$AK$39="Month","Month"&amp;N751&amp;E751&amp;F751,IF([1]Dashboard!$AK$39="YTD",IF(O751-[1]Dashboard!$AK$37&lt;=0,"YTD"&amp;A751&amp;[1]Dashboard!$AK$37&amp;E751&amp;F751),IF([1]Dashboard!$AK$39="FY","FY"&amp;A751&amp;E751&amp;F751)))</f>
        <v>YTD2024062 - OTHERSPREADABLE</v>
      </c>
      <c r="S751" t="str">
        <f>IF([1]Dashboard!$AK$39="Month","Month"&amp;N751&amp;F751,IF([1]Dashboard!$AK$39="YTD",IF(O751-[1]Dashboard!$AK$37&lt;=0,"YTD"&amp;A751&amp;[1]Dashboard!$AK$37&amp;F751),IF([1]Dashboard!$AK$39="FY","FY"&amp;A751&amp;F751)))</f>
        <v>YTD202406SPREADABLE</v>
      </c>
      <c r="T751" t="str">
        <f>IF([1]Dashboard!$AK$39="Month","Month"&amp;N751&amp;F751,IF([1]Dashboard!$AK$39="YTD",IF(O751-[1]Dashboard!$AK$37&lt;=0,"YTD"&amp;A751&amp;[1]Dashboard!$AK$37&amp;U751),IF([1]Dashboard!$AK$39="FY","FY"&amp;A751&amp;U751)))</f>
        <v>YTD2024062 - OTHERSPREADABLE</v>
      </c>
      <c r="U751" t="str">
        <f t="shared" si="47"/>
        <v>2 - OTHERSPREADABLE</v>
      </c>
      <c r="V751" t="str">
        <f>IF([1]Dashboard!$AK$39="Month","Month"&amp;N751&amp;C751&amp;E751,IF([1]Dashboard!$AK$39="YTD",IF(O751-[1]Dashboard!$AK$37&lt;=0,"YTD"&amp;A751&amp;[1]Dashboard!$AK$37&amp;C751&amp;E751),IF([1]Dashboard!$AK$39="FY","FY"&amp;A751&amp;C751&amp;E751)))</f>
        <v>YTD202406Bonaparte2 - OTHER</v>
      </c>
      <c r="W751" t="str">
        <f>IF([1]Dashboard!$AK$39="Month","Month"&amp;N751,IF([1]Dashboard!$AK$39="YTD",IF(O751-[1]Dashboard!$AK$37&lt;=0,"YTD"&amp;A751&amp;[1]Dashboard!$AK$37),IF([1]Dashboard!$AK$39="FY","FY"&amp;A751)))</f>
        <v>YTD202406</v>
      </c>
    </row>
    <row r="752" spans="1:23" x14ac:dyDescent="0.3">
      <c r="A752" t="s">
        <v>23</v>
      </c>
      <c r="B752" t="s">
        <v>342</v>
      </c>
      <c r="C752" t="s">
        <v>230</v>
      </c>
      <c r="D752" t="s">
        <v>26</v>
      </c>
      <c r="E752" t="s">
        <v>188</v>
      </c>
      <c r="F752" t="s">
        <v>189</v>
      </c>
      <c r="G752" t="s">
        <v>190</v>
      </c>
      <c r="H752" t="s">
        <v>191</v>
      </c>
      <c r="I752" s="4">
        <v>20</v>
      </c>
      <c r="J752" s="4">
        <v>35.650623885918002</v>
      </c>
      <c r="K752" s="4">
        <v>17.981283422459896</v>
      </c>
      <c r="L752" s="4">
        <v>17.669340463458109</v>
      </c>
      <c r="M752" s="5">
        <v>4</v>
      </c>
      <c r="N752" t="str">
        <f t="shared" si="44"/>
        <v>202404</v>
      </c>
      <c r="O752" t="str">
        <f t="shared" si="45"/>
        <v>04</v>
      </c>
      <c r="P752" t="str">
        <f t="shared" si="46"/>
        <v>04.Apr2024</v>
      </c>
      <c r="Q752" t="str">
        <f>IF([1]Dashboard!$AK$39="Month","Month"&amp;N752&amp;E752,IF([1]Dashboard!$AK$39="YTD",IF(O752-[1]Dashboard!$AK$37&lt;=0,"YTD"&amp;A752&amp;[1]Dashboard!$AK$37&amp;E752),IF([1]Dashboard!$AK$39="FY","FY"&amp;A752&amp;E752)))</f>
        <v>YTD2024063 - KIT</v>
      </c>
      <c r="R752" t="str">
        <f>IF([1]Dashboard!$AK$39="Month","Month"&amp;N752&amp;E752&amp;F752,IF([1]Dashboard!$AK$39="YTD",IF(O752-[1]Dashboard!$AK$37&lt;=0,"YTD"&amp;A752&amp;[1]Dashboard!$AK$37&amp;E752&amp;F752),IF([1]Dashboard!$AK$39="FY","FY"&amp;A752&amp;E752&amp;F752)))</f>
        <v>YTD2024063 - KITAssortiment_3 - KIT</v>
      </c>
      <c r="S752" t="str">
        <f>IF([1]Dashboard!$AK$39="Month","Month"&amp;N752&amp;F752,IF([1]Dashboard!$AK$39="YTD",IF(O752-[1]Dashboard!$AK$37&lt;=0,"YTD"&amp;A752&amp;[1]Dashboard!$AK$37&amp;F752),IF([1]Dashboard!$AK$39="FY","FY"&amp;A752&amp;F752)))</f>
        <v>YTD202406Assortiment_3 - KIT</v>
      </c>
      <c r="T752" t="str">
        <f>IF([1]Dashboard!$AK$39="Month","Month"&amp;N752&amp;F752,IF([1]Dashboard!$AK$39="YTD",IF(O752-[1]Dashboard!$AK$37&lt;=0,"YTD"&amp;A752&amp;[1]Dashboard!$AK$37&amp;U752),IF([1]Dashboard!$AK$39="FY","FY"&amp;A752&amp;U752)))</f>
        <v>YTD2024063 - KITAssortiment_3 - KIT</v>
      </c>
      <c r="U752" t="str">
        <f t="shared" si="47"/>
        <v>3 - KITAssortiment_3 - KIT</v>
      </c>
      <c r="V752" t="str">
        <f>IF([1]Dashboard!$AK$39="Month","Month"&amp;N752&amp;C752&amp;E752,IF([1]Dashboard!$AK$39="YTD",IF(O752-[1]Dashboard!$AK$37&lt;=0,"YTD"&amp;A752&amp;[1]Dashboard!$AK$37&amp;C752&amp;E752),IF([1]Dashboard!$AK$39="FY","FY"&amp;A752&amp;C752&amp;E752)))</f>
        <v>YTD202406Bonaparte3 - KIT</v>
      </c>
      <c r="W752" t="str">
        <f>IF([1]Dashboard!$AK$39="Month","Month"&amp;N752,IF([1]Dashboard!$AK$39="YTD",IF(O752-[1]Dashboard!$AK$37&lt;=0,"YTD"&amp;A752&amp;[1]Dashboard!$AK$37),IF([1]Dashboard!$AK$39="FY","FY"&amp;A752)))</f>
        <v>YTD202406</v>
      </c>
    </row>
    <row r="753" spans="1:23" x14ac:dyDescent="0.3">
      <c r="A753" t="s">
        <v>23</v>
      </c>
      <c r="B753" t="s">
        <v>342</v>
      </c>
      <c r="C753" t="s">
        <v>230</v>
      </c>
      <c r="D753" t="s">
        <v>26</v>
      </c>
      <c r="E753" t="s">
        <v>188</v>
      </c>
      <c r="F753" t="s">
        <v>189</v>
      </c>
      <c r="G753" t="s">
        <v>192</v>
      </c>
      <c r="H753" t="s">
        <v>193</v>
      </c>
      <c r="I753" s="4">
        <v>1</v>
      </c>
      <c r="J753" s="4">
        <v>3.0080213903743314</v>
      </c>
      <c r="K753" s="4">
        <v>1.3924168152109326</v>
      </c>
      <c r="L753" s="4">
        <v>1.6156045751633987</v>
      </c>
      <c r="M753" s="5">
        <v>0.3</v>
      </c>
      <c r="N753" t="str">
        <f t="shared" si="44"/>
        <v>202404</v>
      </c>
      <c r="O753" t="str">
        <f t="shared" si="45"/>
        <v>04</v>
      </c>
      <c r="P753" t="str">
        <f t="shared" si="46"/>
        <v>04.Apr2024</v>
      </c>
      <c r="Q753" t="str">
        <f>IF([1]Dashboard!$AK$39="Month","Month"&amp;N753&amp;E753,IF([1]Dashboard!$AK$39="YTD",IF(O753-[1]Dashboard!$AK$37&lt;=0,"YTD"&amp;A753&amp;[1]Dashboard!$AK$37&amp;E753),IF([1]Dashboard!$AK$39="FY","FY"&amp;A753&amp;E753)))</f>
        <v>YTD2024063 - KIT</v>
      </c>
      <c r="R753" t="str">
        <f>IF([1]Dashboard!$AK$39="Month","Month"&amp;N753&amp;E753&amp;F753,IF([1]Dashboard!$AK$39="YTD",IF(O753-[1]Dashboard!$AK$37&lt;=0,"YTD"&amp;A753&amp;[1]Dashboard!$AK$37&amp;E753&amp;F753),IF([1]Dashboard!$AK$39="FY","FY"&amp;A753&amp;E753&amp;F753)))</f>
        <v>YTD2024063 - KITAssortiment_3 - KIT</v>
      </c>
      <c r="S753" t="str">
        <f>IF([1]Dashboard!$AK$39="Month","Month"&amp;N753&amp;F753,IF([1]Dashboard!$AK$39="YTD",IF(O753-[1]Dashboard!$AK$37&lt;=0,"YTD"&amp;A753&amp;[1]Dashboard!$AK$37&amp;F753),IF([1]Dashboard!$AK$39="FY","FY"&amp;A753&amp;F753)))</f>
        <v>YTD202406Assortiment_3 - KIT</v>
      </c>
      <c r="T753" t="str">
        <f>IF([1]Dashboard!$AK$39="Month","Month"&amp;N753&amp;F753,IF([1]Dashboard!$AK$39="YTD",IF(O753-[1]Dashboard!$AK$37&lt;=0,"YTD"&amp;A753&amp;[1]Dashboard!$AK$37&amp;U753),IF([1]Dashboard!$AK$39="FY","FY"&amp;A753&amp;U753)))</f>
        <v>YTD2024063 - KITAssortiment_3 - KIT</v>
      </c>
      <c r="U753" t="str">
        <f t="shared" si="47"/>
        <v>3 - KITAssortiment_3 - KIT</v>
      </c>
      <c r="V753" t="str">
        <f>IF([1]Dashboard!$AK$39="Month","Month"&amp;N753&amp;C753&amp;E753,IF([1]Dashboard!$AK$39="YTD",IF(O753-[1]Dashboard!$AK$37&lt;=0,"YTD"&amp;A753&amp;[1]Dashboard!$AK$37&amp;C753&amp;E753),IF([1]Dashboard!$AK$39="FY","FY"&amp;A753&amp;C753&amp;E753)))</f>
        <v>YTD202406Bonaparte3 - KIT</v>
      </c>
      <c r="W753" t="str">
        <f>IF([1]Dashboard!$AK$39="Month","Month"&amp;N753,IF([1]Dashboard!$AK$39="YTD",IF(O753-[1]Dashboard!$AK$37&lt;=0,"YTD"&amp;A753&amp;[1]Dashboard!$AK$37),IF([1]Dashboard!$AK$39="FY","FY"&amp;A753)))</f>
        <v>YTD202406</v>
      </c>
    </row>
    <row r="754" spans="1:23" x14ac:dyDescent="0.3">
      <c r="A754" t="s">
        <v>23</v>
      </c>
      <c r="B754" t="s">
        <v>342</v>
      </c>
      <c r="C754" t="s">
        <v>230</v>
      </c>
      <c r="D754" t="s">
        <v>26</v>
      </c>
      <c r="E754" t="s">
        <v>202</v>
      </c>
      <c r="F754" t="s">
        <v>203</v>
      </c>
      <c r="G754" t="s">
        <v>354</v>
      </c>
      <c r="H754" t="s">
        <v>355</v>
      </c>
      <c r="J754" s="4">
        <v>0</v>
      </c>
      <c r="K754" s="4">
        <v>0</v>
      </c>
      <c r="L754" s="4">
        <v>0</v>
      </c>
      <c r="M754" s="5">
        <v>0</v>
      </c>
      <c r="N754" t="str">
        <f t="shared" si="44"/>
        <v>202404</v>
      </c>
      <c r="O754" t="str">
        <f t="shared" si="45"/>
        <v>04</v>
      </c>
      <c r="P754" t="str">
        <f t="shared" si="46"/>
        <v>04.Apr2024</v>
      </c>
      <c r="Q754" t="str">
        <f>IF([1]Dashboard!$AK$39="Month","Month"&amp;N754&amp;E754,IF([1]Dashboard!$AK$39="YTD",IF(O754-[1]Dashboard!$AK$37&lt;=0,"YTD"&amp;A754&amp;[1]Dashboard!$AK$37&amp;E754),IF([1]Dashboard!$AK$39="FY","FY"&amp;A754&amp;E754)))</f>
        <v>YTD2024064 - Packaging</v>
      </c>
      <c r="R754" t="str">
        <f>IF([1]Dashboard!$AK$39="Month","Month"&amp;N754&amp;E754&amp;F754,IF([1]Dashboard!$AK$39="YTD",IF(O754-[1]Dashboard!$AK$37&lt;=0,"YTD"&amp;A754&amp;[1]Dashboard!$AK$37&amp;E754&amp;F754),IF([1]Dashboard!$AK$39="FY","FY"&amp;A754&amp;E754&amp;F754)))</f>
        <v>YTD2024064 - PackagingPACKAGING</v>
      </c>
      <c r="S754" t="str">
        <f>IF([1]Dashboard!$AK$39="Month","Month"&amp;N754&amp;F754,IF([1]Dashboard!$AK$39="YTD",IF(O754-[1]Dashboard!$AK$37&lt;=0,"YTD"&amp;A754&amp;[1]Dashboard!$AK$37&amp;F754),IF([1]Dashboard!$AK$39="FY","FY"&amp;A754&amp;F754)))</f>
        <v>YTD202406PACKAGING</v>
      </c>
      <c r="T754" t="str">
        <f>IF([1]Dashboard!$AK$39="Month","Month"&amp;N754&amp;F754,IF([1]Dashboard!$AK$39="YTD",IF(O754-[1]Dashboard!$AK$37&lt;=0,"YTD"&amp;A754&amp;[1]Dashboard!$AK$37&amp;U754),IF([1]Dashboard!$AK$39="FY","FY"&amp;A754&amp;U754)))</f>
        <v>YTD2024064 - PackagingPACKAGING</v>
      </c>
      <c r="U754" t="str">
        <f t="shared" si="47"/>
        <v>4 - PackagingPACKAGING</v>
      </c>
      <c r="V754" t="str">
        <f>IF([1]Dashboard!$AK$39="Month","Month"&amp;N754&amp;C754&amp;E754,IF([1]Dashboard!$AK$39="YTD",IF(O754-[1]Dashboard!$AK$37&lt;=0,"YTD"&amp;A754&amp;[1]Dashboard!$AK$37&amp;C754&amp;E754),IF([1]Dashboard!$AK$39="FY","FY"&amp;A754&amp;C754&amp;E754)))</f>
        <v>YTD202406Bonaparte4 - Packaging</v>
      </c>
      <c r="W754" t="str">
        <f>IF([1]Dashboard!$AK$39="Month","Month"&amp;N754,IF([1]Dashboard!$AK$39="YTD",IF(O754-[1]Dashboard!$AK$37&lt;=0,"YTD"&amp;A754&amp;[1]Dashboard!$AK$37),IF([1]Dashboard!$AK$39="FY","FY"&amp;A754)))</f>
        <v>YTD202406</v>
      </c>
    </row>
    <row r="755" spans="1:23" x14ac:dyDescent="0.3">
      <c r="A755" t="s">
        <v>23</v>
      </c>
      <c r="B755" t="s">
        <v>342</v>
      </c>
      <c r="C755" t="s">
        <v>230</v>
      </c>
      <c r="D755" t="s">
        <v>26</v>
      </c>
      <c r="E755" t="s">
        <v>202</v>
      </c>
      <c r="F755" t="s">
        <v>203</v>
      </c>
      <c r="G755" t="s">
        <v>231</v>
      </c>
      <c r="H755" t="s">
        <v>232</v>
      </c>
      <c r="J755" s="4">
        <v>0</v>
      </c>
      <c r="K755" s="4">
        <v>0</v>
      </c>
      <c r="L755" s="4">
        <v>0</v>
      </c>
      <c r="M755" s="5">
        <v>0</v>
      </c>
      <c r="N755" t="str">
        <f t="shared" si="44"/>
        <v>202404</v>
      </c>
      <c r="O755" t="str">
        <f t="shared" si="45"/>
        <v>04</v>
      </c>
      <c r="P755" t="str">
        <f t="shared" si="46"/>
        <v>04.Apr2024</v>
      </c>
      <c r="Q755" t="str">
        <f>IF([1]Dashboard!$AK$39="Month","Month"&amp;N755&amp;E755,IF([1]Dashboard!$AK$39="YTD",IF(O755-[1]Dashboard!$AK$37&lt;=0,"YTD"&amp;A755&amp;[1]Dashboard!$AK$37&amp;E755),IF([1]Dashboard!$AK$39="FY","FY"&amp;A755&amp;E755)))</f>
        <v>YTD2024064 - Packaging</v>
      </c>
      <c r="R755" t="str">
        <f>IF([1]Dashboard!$AK$39="Month","Month"&amp;N755&amp;E755&amp;F755,IF([1]Dashboard!$AK$39="YTD",IF(O755-[1]Dashboard!$AK$37&lt;=0,"YTD"&amp;A755&amp;[1]Dashboard!$AK$37&amp;E755&amp;F755),IF([1]Dashboard!$AK$39="FY","FY"&amp;A755&amp;E755&amp;F755)))</f>
        <v>YTD2024064 - PackagingPACKAGING</v>
      </c>
      <c r="S755" t="str">
        <f>IF([1]Dashboard!$AK$39="Month","Month"&amp;N755&amp;F755,IF([1]Dashboard!$AK$39="YTD",IF(O755-[1]Dashboard!$AK$37&lt;=0,"YTD"&amp;A755&amp;[1]Dashboard!$AK$37&amp;F755),IF([1]Dashboard!$AK$39="FY","FY"&amp;A755&amp;F755)))</f>
        <v>YTD202406PACKAGING</v>
      </c>
      <c r="T755" t="str">
        <f>IF([1]Dashboard!$AK$39="Month","Month"&amp;N755&amp;F755,IF([1]Dashboard!$AK$39="YTD",IF(O755-[1]Dashboard!$AK$37&lt;=0,"YTD"&amp;A755&amp;[1]Dashboard!$AK$37&amp;U755),IF([1]Dashboard!$AK$39="FY","FY"&amp;A755&amp;U755)))</f>
        <v>YTD2024064 - PackagingPACKAGING</v>
      </c>
      <c r="U755" t="str">
        <f t="shared" si="47"/>
        <v>4 - PackagingPACKAGING</v>
      </c>
      <c r="V755" t="str">
        <f>IF([1]Dashboard!$AK$39="Month","Month"&amp;N755&amp;C755&amp;E755,IF([1]Dashboard!$AK$39="YTD",IF(O755-[1]Dashboard!$AK$37&lt;=0,"YTD"&amp;A755&amp;[1]Dashboard!$AK$37&amp;C755&amp;E755),IF([1]Dashboard!$AK$39="FY","FY"&amp;A755&amp;C755&amp;E755)))</f>
        <v>YTD202406Bonaparte4 - Packaging</v>
      </c>
      <c r="W755" t="str">
        <f>IF([1]Dashboard!$AK$39="Month","Month"&amp;N755,IF([1]Dashboard!$AK$39="YTD",IF(O755-[1]Dashboard!$AK$37&lt;=0,"YTD"&amp;A755&amp;[1]Dashboard!$AK$37),IF([1]Dashboard!$AK$39="FY","FY"&amp;A755)))</f>
        <v>YTD202406</v>
      </c>
    </row>
    <row r="756" spans="1:23" x14ac:dyDescent="0.3">
      <c r="A756" t="s">
        <v>23</v>
      </c>
      <c r="B756" t="s">
        <v>342</v>
      </c>
      <c r="C756" t="s">
        <v>230</v>
      </c>
      <c r="D756" t="s">
        <v>26</v>
      </c>
      <c r="E756" t="s">
        <v>266</v>
      </c>
      <c r="F756" t="s">
        <v>210</v>
      </c>
      <c r="G756" t="s">
        <v>267</v>
      </c>
      <c r="H756" t="s">
        <v>268</v>
      </c>
      <c r="J756" s="4">
        <v>0</v>
      </c>
      <c r="K756" s="4">
        <v>0</v>
      </c>
      <c r="L756" s="4">
        <v>0</v>
      </c>
      <c r="M756" s="5">
        <v>0</v>
      </c>
      <c r="N756" t="str">
        <f t="shared" si="44"/>
        <v>202404</v>
      </c>
      <c r="O756" t="str">
        <f t="shared" si="45"/>
        <v>04</v>
      </c>
      <c r="P756" t="str">
        <f t="shared" si="46"/>
        <v>04.Apr2024</v>
      </c>
      <c r="Q756" t="str">
        <f>IF([1]Dashboard!$AK$39="Month","Month"&amp;N756&amp;E756,IF([1]Dashboard!$AK$39="YTD",IF(O756-[1]Dashboard!$AK$37&lt;=0,"YTD"&amp;A756&amp;[1]Dashboard!$AK$37&amp;E756),IF([1]Dashboard!$AK$39="FY","FY"&amp;A756&amp;E756)))</f>
        <v>YTD2024069 - Easter</v>
      </c>
      <c r="R756" t="str">
        <f>IF([1]Dashboard!$AK$39="Month","Month"&amp;N756&amp;E756&amp;F756,IF([1]Dashboard!$AK$39="YTD",IF(O756-[1]Dashboard!$AK$37&lt;=0,"YTD"&amp;A756&amp;[1]Dashboard!$AK$37&amp;E756&amp;F756),IF([1]Dashboard!$AK$39="FY","FY"&amp;A756&amp;E756&amp;F756)))</f>
        <v>YTD2024069 - EasterBONBON A PARTAGER</v>
      </c>
      <c r="S756" t="str">
        <f>IF([1]Dashboard!$AK$39="Month","Month"&amp;N756&amp;F756,IF([1]Dashboard!$AK$39="YTD",IF(O756-[1]Dashboard!$AK$37&lt;=0,"YTD"&amp;A756&amp;[1]Dashboard!$AK$37&amp;F756),IF([1]Dashboard!$AK$39="FY","FY"&amp;A756&amp;F756)))</f>
        <v>YTD202406BONBON A PARTAGER</v>
      </c>
      <c r="T756" t="str">
        <f>IF([1]Dashboard!$AK$39="Month","Month"&amp;N756&amp;F756,IF([1]Dashboard!$AK$39="YTD",IF(O756-[1]Dashboard!$AK$37&lt;=0,"YTD"&amp;A756&amp;[1]Dashboard!$AK$37&amp;U756),IF([1]Dashboard!$AK$39="FY","FY"&amp;A756&amp;U756)))</f>
        <v>YTD2024069 - EasterBONBON A PARTAGER</v>
      </c>
      <c r="U756" t="str">
        <f t="shared" si="47"/>
        <v>9 - EasterBONBON A PARTAGER</v>
      </c>
      <c r="V756" t="str">
        <f>IF([1]Dashboard!$AK$39="Month","Month"&amp;N756&amp;C756&amp;E756,IF([1]Dashboard!$AK$39="YTD",IF(O756-[1]Dashboard!$AK$37&lt;=0,"YTD"&amp;A756&amp;[1]Dashboard!$AK$37&amp;C756&amp;E756),IF([1]Dashboard!$AK$39="FY","FY"&amp;A756&amp;C756&amp;E756)))</f>
        <v>YTD202406Bonaparte9 - Easter</v>
      </c>
      <c r="W756" t="str">
        <f>IF([1]Dashboard!$AK$39="Month","Month"&amp;N756,IF([1]Dashboard!$AK$39="YTD",IF(O756-[1]Dashboard!$AK$37&lt;=0,"YTD"&amp;A756&amp;[1]Dashboard!$AK$37),IF([1]Dashboard!$AK$39="FY","FY"&amp;A756)))</f>
        <v>YTD202406</v>
      </c>
    </row>
    <row r="757" spans="1:23" x14ac:dyDescent="0.3">
      <c r="A757" t="s">
        <v>23</v>
      </c>
      <c r="B757" t="s">
        <v>342</v>
      </c>
      <c r="C757" t="s">
        <v>230</v>
      </c>
      <c r="D757" t="s">
        <v>26</v>
      </c>
      <c r="E757" t="s">
        <v>266</v>
      </c>
      <c r="F757" t="s">
        <v>323</v>
      </c>
      <c r="G757" t="s">
        <v>324</v>
      </c>
      <c r="H757" t="s">
        <v>325</v>
      </c>
      <c r="J757" s="4">
        <v>0</v>
      </c>
      <c r="K757" s="4">
        <v>0</v>
      </c>
      <c r="L757" s="4">
        <v>0</v>
      </c>
      <c r="M757" s="5">
        <v>0</v>
      </c>
      <c r="N757" t="str">
        <f t="shared" si="44"/>
        <v>202404</v>
      </c>
      <c r="O757" t="str">
        <f t="shared" si="45"/>
        <v>04</v>
      </c>
      <c r="P757" t="str">
        <f t="shared" si="46"/>
        <v>04.Apr2024</v>
      </c>
      <c r="Q757" t="str">
        <f>IF([1]Dashboard!$AK$39="Month","Month"&amp;N757&amp;E757,IF([1]Dashboard!$AK$39="YTD",IF(O757-[1]Dashboard!$AK$37&lt;=0,"YTD"&amp;A757&amp;[1]Dashboard!$AK$37&amp;E757),IF([1]Dashboard!$AK$39="FY","FY"&amp;A757&amp;E757)))</f>
        <v>YTD2024069 - Easter</v>
      </c>
      <c r="R757" t="str">
        <f>IF([1]Dashboard!$AK$39="Month","Month"&amp;N757&amp;E757&amp;F757,IF([1]Dashboard!$AK$39="YTD",IF(O757-[1]Dashboard!$AK$37&lt;=0,"YTD"&amp;A757&amp;[1]Dashboard!$AK$37&amp;E757&amp;F757),IF([1]Dashboard!$AK$39="FY","FY"&amp;A757&amp;E757&amp;F757)))</f>
        <v>YTD2024069 - EasterClassic Egg</v>
      </c>
      <c r="S757" t="str">
        <f>IF([1]Dashboard!$AK$39="Month","Month"&amp;N757&amp;F757,IF([1]Dashboard!$AK$39="YTD",IF(O757-[1]Dashboard!$AK$37&lt;=0,"YTD"&amp;A757&amp;[1]Dashboard!$AK$37&amp;F757),IF([1]Dashboard!$AK$39="FY","FY"&amp;A757&amp;F757)))</f>
        <v>YTD202406Classic Egg</v>
      </c>
      <c r="T757" t="str">
        <f>IF([1]Dashboard!$AK$39="Month","Month"&amp;N757&amp;F757,IF([1]Dashboard!$AK$39="YTD",IF(O757-[1]Dashboard!$AK$37&lt;=0,"YTD"&amp;A757&amp;[1]Dashboard!$AK$37&amp;U757),IF([1]Dashboard!$AK$39="FY","FY"&amp;A757&amp;U757)))</f>
        <v>YTD2024069 - EasterClassic Egg</v>
      </c>
      <c r="U757" t="str">
        <f t="shared" si="47"/>
        <v>9 - EasterClassic Egg</v>
      </c>
      <c r="V757" t="str">
        <f>IF([1]Dashboard!$AK$39="Month","Month"&amp;N757&amp;C757&amp;E757,IF([1]Dashboard!$AK$39="YTD",IF(O757-[1]Dashboard!$AK$37&lt;=0,"YTD"&amp;A757&amp;[1]Dashboard!$AK$37&amp;C757&amp;E757),IF([1]Dashboard!$AK$39="FY","FY"&amp;A757&amp;C757&amp;E757)))</f>
        <v>YTD202406Bonaparte9 - Easter</v>
      </c>
      <c r="W757" t="str">
        <f>IF([1]Dashboard!$AK$39="Month","Month"&amp;N757,IF([1]Dashboard!$AK$39="YTD",IF(O757-[1]Dashboard!$AK$37&lt;=0,"YTD"&amp;A757&amp;[1]Dashboard!$AK$37),IF([1]Dashboard!$AK$39="FY","FY"&amp;A757)))</f>
        <v>YTD202406</v>
      </c>
    </row>
    <row r="758" spans="1:23" x14ac:dyDescent="0.3">
      <c r="A758" t="s">
        <v>23</v>
      </c>
      <c r="B758" t="s">
        <v>342</v>
      </c>
      <c r="C758" t="s">
        <v>230</v>
      </c>
      <c r="D758" t="s">
        <v>26</v>
      </c>
      <c r="E758" t="s">
        <v>266</v>
      </c>
      <c r="F758" t="s">
        <v>323</v>
      </c>
      <c r="G758" t="s">
        <v>326</v>
      </c>
      <c r="H758" t="s">
        <v>327</v>
      </c>
      <c r="J758" s="4">
        <v>0</v>
      </c>
      <c r="K758" s="4">
        <v>0</v>
      </c>
      <c r="L758" s="4">
        <v>0</v>
      </c>
      <c r="M758" s="5">
        <v>0</v>
      </c>
      <c r="N758" t="str">
        <f t="shared" si="44"/>
        <v>202404</v>
      </c>
      <c r="O758" t="str">
        <f t="shared" si="45"/>
        <v>04</v>
      </c>
      <c r="P758" t="str">
        <f t="shared" si="46"/>
        <v>04.Apr2024</v>
      </c>
      <c r="Q758" t="str">
        <f>IF([1]Dashboard!$AK$39="Month","Month"&amp;N758&amp;E758,IF([1]Dashboard!$AK$39="YTD",IF(O758-[1]Dashboard!$AK$37&lt;=0,"YTD"&amp;A758&amp;[1]Dashboard!$AK$37&amp;E758),IF([1]Dashboard!$AK$39="FY","FY"&amp;A758&amp;E758)))</f>
        <v>YTD2024069 - Easter</v>
      </c>
      <c r="R758" t="str">
        <f>IF([1]Dashboard!$AK$39="Month","Month"&amp;N758&amp;E758&amp;F758,IF([1]Dashboard!$AK$39="YTD",IF(O758-[1]Dashboard!$AK$37&lt;=0,"YTD"&amp;A758&amp;[1]Dashboard!$AK$37&amp;E758&amp;F758),IF([1]Dashboard!$AK$39="FY","FY"&amp;A758&amp;E758&amp;F758)))</f>
        <v>YTD2024069 - EasterClassic Egg</v>
      </c>
      <c r="S758" t="str">
        <f>IF([1]Dashboard!$AK$39="Month","Month"&amp;N758&amp;F758,IF([1]Dashboard!$AK$39="YTD",IF(O758-[1]Dashboard!$AK$37&lt;=0,"YTD"&amp;A758&amp;[1]Dashboard!$AK$37&amp;F758),IF([1]Dashboard!$AK$39="FY","FY"&amp;A758&amp;F758)))</f>
        <v>YTD202406Classic Egg</v>
      </c>
      <c r="T758" t="str">
        <f>IF([1]Dashboard!$AK$39="Month","Month"&amp;N758&amp;F758,IF([1]Dashboard!$AK$39="YTD",IF(O758-[1]Dashboard!$AK$37&lt;=0,"YTD"&amp;A758&amp;[1]Dashboard!$AK$37&amp;U758),IF([1]Dashboard!$AK$39="FY","FY"&amp;A758&amp;U758)))</f>
        <v>YTD2024069 - EasterClassic Egg</v>
      </c>
      <c r="U758" t="str">
        <f t="shared" si="47"/>
        <v>9 - EasterClassic Egg</v>
      </c>
      <c r="V758" t="str">
        <f>IF([1]Dashboard!$AK$39="Month","Month"&amp;N758&amp;C758&amp;E758,IF([1]Dashboard!$AK$39="YTD",IF(O758-[1]Dashboard!$AK$37&lt;=0,"YTD"&amp;A758&amp;[1]Dashboard!$AK$37&amp;C758&amp;E758),IF([1]Dashboard!$AK$39="FY","FY"&amp;A758&amp;C758&amp;E758)))</f>
        <v>YTD202406Bonaparte9 - Easter</v>
      </c>
      <c r="W758" t="str">
        <f>IF([1]Dashboard!$AK$39="Month","Month"&amp;N758,IF([1]Dashboard!$AK$39="YTD",IF(O758-[1]Dashboard!$AK$37&lt;=0,"YTD"&amp;A758&amp;[1]Dashboard!$AK$37),IF([1]Dashboard!$AK$39="FY","FY"&amp;A758)))</f>
        <v>YTD202406</v>
      </c>
    </row>
    <row r="759" spans="1:23" x14ac:dyDescent="0.3">
      <c r="A759" t="s">
        <v>23</v>
      </c>
      <c r="B759" t="s">
        <v>342</v>
      </c>
      <c r="C759" t="s">
        <v>230</v>
      </c>
      <c r="D759" t="s">
        <v>26</v>
      </c>
      <c r="E759" t="s">
        <v>266</v>
      </c>
      <c r="F759" t="s">
        <v>269</v>
      </c>
      <c r="G759" t="s">
        <v>328</v>
      </c>
      <c r="H759" t="s">
        <v>329</v>
      </c>
      <c r="J759" s="4">
        <v>0</v>
      </c>
      <c r="K759" s="4">
        <v>0</v>
      </c>
      <c r="L759" s="4">
        <v>0</v>
      </c>
      <c r="M759" s="5">
        <v>0</v>
      </c>
      <c r="N759" t="str">
        <f t="shared" si="44"/>
        <v>202404</v>
      </c>
      <c r="O759" t="str">
        <f t="shared" si="45"/>
        <v>04</v>
      </c>
      <c r="P759" t="str">
        <f t="shared" si="46"/>
        <v>04.Apr2024</v>
      </c>
      <c r="Q759" t="str">
        <f>IF([1]Dashboard!$AK$39="Month","Month"&amp;N759&amp;E759,IF([1]Dashboard!$AK$39="YTD",IF(O759-[1]Dashboard!$AK$37&lt;=0,"YTD"&amp;A759&amp;[1]Dashboard!$AK$37&amp;E759),IF([1]Dashboard!$AK$39="FY","FY"&amp;A759&amp;E759)))</f>
        <v>YTD2024069 - Easter</v>
      </c>
      <c r="R759" t="str">
        <f>IF([1]Dashboard!$AK$39="Month","Month"&amp;N759&amp;E759&amp;F759,IF([1]Dashboard!$AK$39="YTD",IF(O759-[1]Dashboard!$AK$37&lt;=0,"YTD"&amp;A759&amp;[1]Dashboard!$AK$37&amp;E759&amp;F759),IF([1]Dashboard!$AK$39="FY","FY"&amp;A759&amp;E759&amp;F759)))</f>
        <v>YTD2024069 - EasterKids Egg</v>
      </c>
      <c r="S759" t="str">
        <f>IF([1]Dashboard!$AK$39="Month","Month"&amp;N759&amp;F759,IF([1]Dashboard!$AK$39="YTD",IF(O759-[1]Dashboard!$AK$37&lt;=0,"YTD"&amp;A759&amp;[1]Dashboard!$AK$37&amp;F759),IF([1]Dashboard!$AK$39="FY","FY"&amp;A759&amp;F759)))</f>
        <v>YTD202406Kids Egg</v>
      </c>
      <c r="T759" t="str">
        <f>IF([1]Dashboard!$AK$39="Month","Month"&amp;N759&amp;F759,IF([1]Dashboard!$AK$39="YTD",IF(O759-[1]Dashboard!$AK$37&lt;=0,"YTD"&amp;A759&amp;[1]Dashboard!$AK$37&amp;U759),IF([1]Dashboard!$AK$39="FY","FY"&amp;A759&amp;U759)))</f>
        <v>YTD2024069 - EasterKids Egg</v>
      </c>
      <c r="U759" t="str">
        <f t="shared" si="47"/>
        <v>9 - EasterKids Egg</v>
      </c>
      <c r="V759" t="str">
        <f>IF([1]Dashboard!$AK$39="Month","Month"&amp;N759&amp;C759&amp;E759,IF([1]Dashboard!$AK$39="YTD",IF(O759-[1]Dashboard!$AK$37&lt;=0,"YTD"&amp;A759&amp;[1]Dashboard!$AK$37&amp;C759&amp;E759),IF([1]Dashboard!$AK$39="FY","FY"&amp;A759&amp;C759&amp;E759)))</f>
        <v>YTD202406Bonaparte9 - Easter</v>
      </c>
      <c r="W759" t="str">
        <f>IF([1]Dashboard!$AK$39="Month","Month"&amp;N759,IF([1]Dashboard!$AK$39="YTD",IF(O759-[1]Dashboard!$AK$37&lt;=0,"YTD"&amp;A759&amp;[1]Dashboard!$AK$37),IF([1]Dashboard!$AK$39="FY","FY"&amp;A759)))</f>
        <v>YTD202406</v>
      </c>
    </row>
    <row r="760" spans="1:23" x14ac:dyDescent="0.3">
      <c r="A760" t="s">
        <v>23</v>
      </c>
      <c r="B760" t="s">
        <v>342</v>
      </c>
      <c r="C760" t="s">
        <v>230</v>
      </c>
      <c r="D760" t="s">
        <v>26</v>
      </c>
      <c r="E760" t="s">
        <v>266</v>
      </c>
      <c r="F760" t="s">
        <v>269</v>
      </c>
      <c r="G760" t="s">
        <v>330</v>
      </c>
      <c r="H760" t="s">
        <v>331</v>
      </c>
      <c r="J760" s="4">
        <v>0</v>
      </c>
      <c r="K760" s="4">
        <v>0</v>
      </c>
      <c r="L760" s="4">
        <v>0</v>
      </c>
      <c r="M760" s="5">
        <v>0</v>
      </c>
      <c r="N760" t="str">
        <f t="shared" si="44"/>
        <v>202404</v>
      </c>
      <c r="O760" t="str">
        <f t="shared" si="45"/>
        <v>04</v>
      </c>
      <c r="P760" t="str">
        <f t="shared" si="46"/>
        <v>04.Apr2024</v>
      </c>
      <c r="Q760" t="str">
        <f>IF([1]Dashboard!$AK$39="Month","Month"&amp;N760&amp;E760,IF([1]Dashboard!$AK$39="YTD",IF(O760-[1]Dashboard!$AK$37&lt;=0,"YTD"&amp;A760&amp;[1]Dashboard!$AK$37&amp;E760),IF([1]Dashboard!$AK$39="FY","FY"&amp;A760&amp;E760)))</f>
        <v>YTD2024069 - Easter</v>
      </c>
      <c r="R760" t="str">
        <f>IF([1]Dashboard!$AK$39="Month","Month"&amp;N760&amp;E760&amp;F760,IF([1]Dashboard!$AK$39="YTD",IF(O760-[1]Dashboard!$AK$37&lt;=0,"YTD"&amp;A760&amp;[1]Dashboard!$AK$37&amp;E760&amp;F760),IF([1]Dashboard!$AK$39="FY","FY"&amp;A760&amp;E760&amp;F760)))</f>
        <v>YTD2024069 - EasterKids Egg</v>
      </c>
      <c r="S760" t="str">
        <f>IF([1]Dashboard!$AK$39="Month","Month"&amp;N760&amp;F760,IF([1]Dashboard!$AK$39="YTD",IF(O760-[1]Dashboard!$AK$37&lt;=0,"YTD"&amp;A760&amp;[1]Dashboard!$AK$37&amp;F760),IF([1]Dashboard!$AK$39="FY","FY"&amp;A760&amp;F760)))</f>
        <v>YTD202406Kids Egg</v>
      </c>
      <c r="T760" t="str">
        <f>IF([1]Dashboard!$AK$39="Month","Month"&amp;N760&amp;F760,IF([1]Dashboard!$AK$39="YTD",IF(O760-[1]Dashboard!$AK$37&lt;=0,"YTD"&amp;A760&amp;[1]Dashboard!$AK$37&amp;U760),IF([1]Dashboard!$AK$39="FY","FY"&amp;A760&amp;U760)))</f>
        <v>YTD2024069 - EasterKids Egg</v>
      </c>
      <c r="U760" t="str">
        <f t="shared" si="47"/>
        <v>9 - EasterKids Egg</v>
      </c>
      <c r="V760" t="str">
        <f>IF([1]Dashboard!$AK$39="Month","Month"&amp;N760&amp;C760&amp;E760,IF([1]Dashboard!$AK$39="YTD",IF(O760-[1]Dashboard!$AK$37&lt;=0,"YTD"&amp;A760&amp;[1]Dashboard!$AK$37&amp;C760&amp;E760),IF([1]Dashboard!$AK$39="FY","FY"&amp;A760&amp;C760&amp;E760)))</f>
        <v>YTD202406Bonaparte9 - Easter</v>
      </c>
      <c r="W760" t="str">
        <f>IF([1]Dashboard!$AK$39="Month","Month"&amp;N760,IF([1]Dashboard!$AK$39="YTD",IF(O760-[1]Dashboard!$AK$37&lt;=0,"YTD"&amp;A760&amp;[1]Dashboard!$AK$37),IF([1]Dashboard!$AK$39="FY","FY"&amp;A760)))</f>
        <v>YTD202406</v>
      </c>
    </row>
    <row r="761" spans="1:23" x14ac:dyDescent="0.3">
      <c r="A761" t="s">
        <v>23</v>
      </c>
      <c r="B761" t="s">
        <v>342</v>
      </c>
      <c r="C761" t="s">
        <v>230</v>
      </c>
      <c r="D761" t="s">
        <v>26</v>
      </c>
      <c r="E761" t="s">
        <v>266</v>
      </c>
      <c r="F761" t="s">
        <v>269</v>
      </c>
      <c r="G761" t="s">
        <v>332</v>
      </c>
      <c r="H761" t="s">
        <v>333</v>
      </c>
      <c r="J761" s="4">
        <v>0</v>
      </c>
      <c r="K761" s="4">
        <v>0</v>
      </c>
      <c r="L761" s="4">
        <v>0</v>
      </c>
      <c r="M761" s="5">
        <v>0</v>
      </c>
      <c r="N761" t="str">
        <f t="shared" si="44"/>
        <v>202404</v>
      </c>
      <c r="O761" t="str">
        <f t="shared" si="45"/>
        <v>04</v>
      </c>
      <c r="P761" t="str">
        <f t="shared" si="46"/>
        <v>04.Apr2024</v>
      </c>
      <c r="Q761" t="str">
        <f>IF([1]Dashboard!$AK$39="Month","Month"&amp;N761&amp;E761,IF([1]Dashboard!$AK$39="YTD",IF(O761-[1]Dashboard!$AK$37&lt;=0,"YTD"&amp;A761&amp;[1]Dashboard!$AK$37&amp;E761),IF([1]Dashboard!$AK$39="FY","FY"&amp;A761&amp;E761)))</f>
        <v>YTD2024069 - Easter</v>
      </c>
      <c r="R761" t="str">
        <f>IF([1]Dashboard!$AK$39="Month","Month"&amp;N761&amp;E761&amp;F761,IF([1]Dashboard!$AK$39="YTD",IF(O761-[1]Dashboard!$AK$37&lt;=0,"YTD"&amp;A761&amp;[1]Dashboard!$AK$37&amp;E761&amp;F761),IF([1]Dashboard!$AK$39="FY","FY"&amp;A761&amp;E761&amp;F761)))</f>
        <v>YTD2024069 - EasterKids Egg</v>
      </c>
      <c r="S761" t="str">
        <f>IF([1]Dashboard!$AK$39="Month","Month"&amp;N761&amp;F761,IF([1]Dashboard!$AK$39="YTD",IF(O761-[1]Dashboard!$AK$37&lt;=0,"YTD"&amp;A761&amp;[1]Dashboard!$AK$37&amp;F761),IF([1]Dashboard!$AK$39="FY","FY"&amp;A761&amp;F761)))</f>
        <v>YTD202406Kids Egg</v>
      </c>
      <c r="T761" t="str">
        <f>IF([1]Dashboard!$AK$39="Month","Month"&amp;N761&amp;F761,IF([1]Dashboard!$AK$39="YTD",IF(O761-[1]Dashboard!$AK$37&lt;=0,"YTD"&amp;A761&amp;[1]Dashboard!$AK$37&amp;U761),IF([1]Dashboard!$AK$39="FY","FY"&amp;A761&amp;U761)))</f>
        <v>YTD2024069 - EasterKids Egg</v>
      </c>
      <c r="U761" t="str">
        <f t="shared" si="47"/>
        <v>9 - EasterKids Egg</v>
      </c>
      <c r="V761" t="str">
        <f>IF([1]Dashboard!$AK$39="Month","Month"&amp;N761&amp;C761&amp;E761,IF([1]Dashboard!$AK$39="YTD",IF(O761-[1]Dashboard!$AK$37&lt;=0,"YTD"&amp;A761&amp;[1]Dashboard!$AK$37&amp;C761&amp;E761),IF([1]Dashboard!$AK$39="FY","FY"&amp;A761&amp;C761&amp;E761)))</f>
        <v>YTD202406Bonaparte9 - Easter</v>
      </c>
      <c r="W761" t="str">
        <f>IF([1]Dashboard!$AK$39="Month","Month"&amp;N761,IF([1]Dashboard!$AK$39="YTD",IF(O761-[1]Dashboard!$AK$37&lt;=0,"YTD"&amp;A761&amp;[1]Dashboard!$AK$37),IF([1]Dashboard!$AK$39="FY","FY"&amp;A761)))</f>
        <v>YTD202406</v>
      </c>
    </row>
    <row r="762" spans="1:23" x14ac:dyDescent="0.3">
      <c r="A762" t="s">
        <v>23</v>
      </c>
      <c r="B762" t="s">
        <v>342</v>
      </c>
      <c r="C762" t="s">
        <v>230</v>
      </c>
      <c r="D762" t="s">
        <v>26</v>
      </c>
      <c r="E762" t="s">
        <v>266</v>
      </c>
      <c r="F762" t="s">
        <v>272</v>
      </c>
      <c r="G762" t="s">
        <v>334</v>
      </c>
      <c r="H762" t="s">
        <v>335</v>
      </c>
      <c r="J762" s="4">
        <v>0</v>
      </c>
      <c r="K762" s="4">
        <v>0</v>
      </c>
      <c r="L762" s="4">
        <v>0</v>
      </c>
      <c r="M762" s="5">
        <v>0</v>
      </c>
      <c r="N762" t="str">
        <f t="shared" si="44"/>
        <v>202404</v>
      </c>
      <c r="O762" t="str">
        <f t="shared" si="45"/>
        <v>04</v>
      </c>
      <c r="P762" t="str">
        <f t="shared" si="46"/>
        <v>04.Apr2024</v>
      </c>
      <c r="Q762" t="str">
        <f>IF([1]Dashboard!$AK$39="Month","Month"&amp;N762&amp;E762,IF([1]Dashboard!$AK$39="YTD",IF(O762-[1]Dashboard!$AK$37&lt;=0,"YTD"&amp;A762&amp;[1]Dashboard!$AK$37&amp;E762),IF([1]Dashboard!$AK$39="FY","FY"&amp;A762&amp;E762)))</f>
        <v>YTD2024069 - Easter</v>
      </c>
      <c r="R762" t="str">
        <f>IF([1]Dashboard!$AK$39="Month","Month"&amp;N762&amp;E762&amp;F762,IF([1]Dashboard!$AK$39="YTD",IF(O762-[1]Dashboard!$AK$37&lt;=0,"YTD"&amp;A762&amp;[1]Dashboard!$AK$37&amp;E762&amp;F762),IF([1]Dashboard!$AK$39="FY","FY"&amp;A762&amp;E762&amp;F762)))</f>
        <v>YTD2024069 - EasterQQ Egg</v>
      </c>
      <c r="S762" t="str">
        <f>IF([1]Dashboard!$AK$39="Month","Month"&amp;N762&amp;F762,IF([1]Dashboard!$AK$39="YTD",IF(O762-[1]Dashboard!$AK$37&lt;=0,"YTD"&amp;A762&amp;[1]Dashboard!$AK$37&amp;F762),IF([1]Dashboard!$AK$39="FY","FY"&amp;A762&amp;F762)))</f>
        <v>YTD202406QQ Egg</v>
      </c>
      <c r="T762" t="str">
        <f>IF([1]Dashboard!$AK$39="Month","Month"&amp;N762&amp;F762,IF([1]Dashboard!$AK$39="YTD",IF(O762-[1]Dashboard!$AK$37&lt;=0,"YTD"&amp;A762&amp;[1]Dashboard!$AK$37&amp;U762),IF([1]Dashboard!$AK$39="FY","FY"&amp;A762&amp;U762)))</f>
        <v>YTD2024069 - EasterQQ Egg</v>
      </c>
      <c r="U762" t="str">
        <f t="shared" si="47"/>
        <v>9 - EasterQQ Egg</v>
      </c>
      <c r="V762" t="str">
        <f>IF([1]Dashboard!$AK$39="Month","Month"&amp;N762&amp;C762&amp;E762,IF([1]Dashboard!$AK$39="YTD",IF(O762-[1]Dashboard!$AK$37&lt;=0,"YTD"&amp;A762&amp;[1]Dashboard!$AK$37&amp;C762&amp;E762),IF([1]Dashboard!$AK$39="FY","FY"&amp;A762&amp;C762&amp;E762)))</f>
        <v>YTD202406Bonaparte9 - Easter</v>
      </c>
      <c r="W762" t="str">
        <f>IF([1]Dashboard!$AK$39="Month","Month"&amp;N762,IF([1]Dashboard!$AK$39="YTD",IF(O762-[1]Dashboard!$AK$37&lt;=0,"YTD"&amp;A762&amp;[1]Dashboard!$AK$37),IF([1]Dashboard!$AK$39="FY","FY"&amp;A762)))</f>
        <v>YTD202406</v>
      </c>
    </row>
    <row r="763" spans="1:23" x14ac:dyDescent="0.3">
      <c r="A763" t="s">
        <v>23</v>
      </c>
      <c r="B763" t="s">
        <v>342</v>
      </c>
      <c r="C763" t="s">
        <v>230</v>
      </c>
      <c r="D763" t="s">
        <v>26</v>
      </c>
      <c r="E763" t="s">
        <v>266</v>
      </c>
      <c r="F763" t="s">
        <v>272</v>
      </c>
      <c r="G763" t="s">
        <v>290</v>
      </c>
      <c r="H763" t="s">
        <v>291</v>
      </c>
      <c r="J763" s="4">
        <v>0</v>
      </c>
      <c r="K763" s="4">
        <v>0</v>
      </c>
      <c r="L763" s="4">
        <v>0</v>
      </c>
      <c r="M763" s="5">
        <v>0</v>
      </c>
      <c r="N763" t="str">
        <f t="shared" si="44"/>
        <v>202404</v>
      </c>
      <c r="O763" t="str">
        <f t="shared" si="45"/>
        <v>04</v>
      </c>
      <c r="P763" t="str">
        <f t="shared" si="46"/>
        <v>04.Apr2024</v>
      </c>
      <c r="Q763" t="str">
        <f>IF([1]Dashboard!$AK$39="Month","Month"&amp;N763&amp;E763,IF([1]Dashboard!$AK$39="YTD",IF(O763-[1]Dashboard!$AK$37&lt;=0,"YTD"&amp;A763&amp;[1]Dashboard!$AK$37&amp;E763),IF([1]Dashboard!$AK$39="FY","FY"&amp;A763&amp;E763)))</f>
        <v>YTD2024069 - Easter</v>
      </c>
      <c r="R763" t="str">
        <f>IF([1]Dashboard!$AK$39="Month","Month"&amp;N763&amp;E763&amp;F763,IF([1]Dashboard!$AK$39="YTD",IF(O763-[1]Dashboard!$AK$37&lt;=0,"YTD"&amp;A763&amp;[1]Dashboard!$AK$37&amp;E763&amp;F763),IF([1]Dashboard!$AK$39="FY","FY"&amp;A763&amp;E763&amp;F763)))</f>
        <v>YTD2024069 - EasterQQ Egg</v>
      </c>
      <c r="S763" t="str">
        <f>IF([1]Dashboard!$AK$39="Month","Month"&amp;N763&amp;F763,IF([1]Dashboard!$AK$39="YTD",IF(O763-[1]Dashboard!$AK$37&lt;=0,"YTD"&amp;A763&amp;[1]Dashboard!$AK$37&amp;F763),IF([1]Dashboard!$AK$39="FY","FY"&amp;A763&amp;F763)))</f>
        <v>YTD202406QQ Egg</v>
      </c>
      <c r="T763" t="str">
        <f>IF([1]Dashboard!$AK$39="Month","Month"&amp;N763&amp;F763,IF([1]Dashboard!$AK$39="YTD",IF(O763-[1]Dashboard!$AK$37&lt;=0,"YTD"&amp;A763&amp;[1]Dashboard!$AK$37&amp;U763),IF([1]Dashboard!$AK$39="FY","FY"&amp;A763&amp;U763)))</f>
        <v>YTD2024069 - EasterQQ Egg</v>
      </c>
      <c r="U763" t="str">
        <f t="shared" si="47"/>
        <v>9 - EasterQQ Egg</v>
      </c>
      <c r="V763" t="str">
        <f>IF([1]Dashboard!$AK$39="Month","Month"&amp;N763&amp;C763&amp;E763,IF([1]Dashboard!$AK$39="YTD",IF(O763-[1]Dashboard!$AK$37&lt;=0,"YTD"&amp;A763&amp;[1]Dashboard!$AK$37&amp;C763&amp;E763),IF([1]Dashboard!$AK$39="FY","FY"&amp;A763&amp;C763&amp;E763)))</f>
        <v>YTD202406Bonaparte9 - Easter</v>
      </c>
      <c r="W763" t="str">
        <f>IF([1]Dashboard!$AK$39="Month","Month"&amp;N763,IF([1]Dashboard!$AK$39="YTD",IF(O763-[1]Dashboard!$AK$37&lt;=0,"YTD"&amp;A763&amp;[1]Dashboard!$AK$37),IF([1]Dashboard!$AK$39="FY","FY"&amp;A763)))</f>
        <v>YTD202406</v>
      </c>
    </row>
    <row r="764" spans="1:23" x14ac:dyDescent="0.3">
      <c r="A764" t="s">
        <v>23</v>
      </c>
      <c r="B764" t="s">
        <v>342</v>
      </c>
      <c r="C764" t="s">
        <v>230</v>
      </c>
      <c r="D764" t="s">
        <v>26</v>
      </c>
      <c r="E764" t="s">
        <v>266</v>
      </c>
      <c r="F764" t="s">
        <v>272</v>
      </c>
      <c r="G764" t="s">
        <v>275</v>
      </c>
      <c r="H764" t="s">
        <v>276</v>
      </c>
      <c r="J764" s="4">
        <v>0</v>
      </c>
      <c r="K764" s="4">
        <v>0</v>
      </c>
      <c r="L764" s="4">
        <v>0</v>
      </c>
      <c r="M764" s="5">
        <v>0</v>
      </c>
      <c r="N764" t="str">
        <f t="shared" si="44"/>
        <v>202404</v>
      </c>
      <c r="O764" t="str">
        <f t="shared" si="45"/>
        <v>04</v>
      </c>
      <c r="P764" t="str">
        <f t="shared" si="46"/>
        <v>04.Apr2024</v>
      </c>
      <c r="Q764" t="str">
        <f>IF([1]Dashboard!$AK$39="Month","Month"&amp;N764&amp;E764,IF([1]Dashboard!$AK$39="YTD",IF(O764-[1]Dashboard!$AK$37&lt;=0,"YTD"&amp;A764&amp;[1]Dashboard!$AK$37&amp;E764),IF([1]Dashboard!$AK$39="FY","FY"&amp;A764&amp;E764)))</f>
        <v>YTD2024069 - Easter</v>
      </c>
      <c r="R764" t="str">
        <f>IF([1]Dashboard!$AK$39="Month","Month"&amp;N764&amp;E764&amp;F764,IF([1]Dashboard!$AK$39="YTD",IF(O764-[1]Dashboard!$AK$37&lt;=0,"YTD"&amp;A764&amp;[1]Dashboard!$AK$37&amp;E764&amp;F764),IF([1]Dashboard!$AK$39="FY","FY"&amp;A764&amp;E764&amp;F764)))</f>
        <v>YTD2024069 - EasterQQ Egg</v>
      </c>
      <c r="S764" t="str">
        <f>IF([1]Dashboard!$AK$39="Month","Month"&amp;N764&amp;F764,IF([1]Dashboard!$AK$39="YTD",IF(O764-[1]Dashboard!$AK$37&lt;=0,"YTD"&amp;A764&amp;[1]Dashboard!$AK$37&amp;F764),IF([1]Dashboard!$AK$39="FY","FY"&amp;A764&amp;F764)))</f>
        <v>YTD202406QQ Egg</v>
      </c>
      <c r="T764" t="str">
        <f>IF([1]Dashboard!$AK$39="Month","Month"&amp;N764&amp;F764,IF([1]Dashboard!$AK$39="YTD",IF(O764-[1]Dashboard!$AK$37&lt;=0,"YTD"&amp;A764&amp;[1]Dashboard!$AK$37&amp;U764),IF([1]Dashboard!$AK$39="FY","FY"&amp;A764&amp;U764)))</f>
        <v>YTD2024069 - EasterQQ Egg</v>
      </c>
      <c r="U764" t="str">
        <f t="shared" si="47"/>
        <v>9 - EasterQQ Egg</v>
      </c>
      <c r="V764" t="str">
        <f>IF([1]Dashboard!$AK$39="Month","Month"&amp;N764&amp;C764&amp;E764,IF([1]Dashboard!$AK$39="YTD",IF(O764-[1]Dashboard!$AK$37&lt;=0,"YTD"&amp;A764&amp;[1]Dashboard!$AK$37&amp;C764&amp;E764),IF([1]Dashboard!$AK$39="FY","FY"&amp;A764&amp;C764&amp;E764)))</f>
        <v>YTD202406Bonaparte9 - Easter</v>
      </c>
      <c r="W764" t="str">
        <f>IF([1]Dashboard!$AK$39="Month","Month"&amp;N764,IF([1]Dashboard!$AK$39="YTD",IF(O764-[1]Dashboard!$AK$37&lt;=0,"YTD"&amp;A764&amp;[1]Dashboard!$AK$37),IF([1]Dashboard!$AK$39="FY","FY"&amp;A764)))</f>
        <v>YTD202406</v>
      </c>
    </row>
    <row r="765" spans="1:23" x14ac:dyDescent="0.3">
      <c r="A765" t="s">
        <v>23</v>
      </c>
      <c r="B765" t="s">
        <v>342</v>
      </c>
      <c r="C765" t="s">
        <v>230</v>
      </c>
      <c r="D765" t="s">
        <v>26</v>
      </c>
      <c r="E765" t="s">
        <v>266</v>
      </c>
      <c r="F765" t="s">
        <v>272</v>
      </c>
      <c r="G765" t="s">
        <v>292</v>
      </c>
      <c r="H765" t="s">
        <v>293</v>
      </c>
      <c r="J765" s="4">
        <v>0</v>
      </c>
      <c r="K765" s="4">
        <v>0</v>
      </c>
      <c r="L765" s="4">
        <v>0</v>
      </c>
      <c r="M765" s="5">
        <v>0</v>
      </c>
      <c r="N765" t="str">
        <f t="shared" si="44"/>
        <v>202404</v>
      </c>
      <c r="O765" t="str">
        <f t="shared" si="45"/>
        <v>04</v>
      </c>
      <c r="P765" t="str">
        <f t="shared" si="46"/>
        <v>04.Apr2024</v>
      </c>
      <c r="Q765" t="str">
        <f>IF([1]Dashboard!$AK$39="Month","Month"&amp;N765&amp;E765,IF([1]Dashboard!$AK$39="YTD",IF(O765-[1]Dashboard!$AK$37&lt;=0,"YTD"&amp;A765&amp;[1]Dashboard!$AK$37&amp;E765),IF([1]Dashboard!$AK$39="FY","FY"&amp;A765&amp;E765)))</f>
        <v>YTD2024069 - Easter</v>
      </c>
      <c r="R765" t="str">
        <f>IF([1]Dashboard!$AK$39="Month","Month"&amp;N765&amp;E765&amp;F765,IF([1]Dashboard!$AK$39="YTD",IF(O765-[1]Dashboard!$AK$37&lt;=0,"YTD"&amp;A765&amp;[1]Dashboard!$AK$37&amp;E765&amp;F765),IF([1]Dashboard!$AK$39="FY","FY"&amp;A765&amp;E765&amp;F765)))</f>
        <v>YTD2024069 - EasterQQ Egg</v>
      </c>
      <c r="S765" t="str">
        <f>IF([1]Dashboard!$AK$39="Month","Month"&amp;N765&amp;F765,IF([1]Dashboard!$AK$39="YTD",IF(O765-[1]Dashboard!$AK$37&lt;=0,"YTD"&amp;A765&amp;[1]Dashboard!$AK$37&amp;F765),IF([1]Dashboard!$AK$39="FY","FY"&amp;A765&amp;F765)))</f>
        <v>YTD202406QQ Egg</v>
      </c>
      <c r="T765" t="str">
        <f>IF([1]Dashboard!$AK$39="Month","Month"&amp;N765&amp;F765,IF([1]Dashboard!$AK$39="YTD",IF(O765-[1]Dashboard!$AK$37&lt;=0,"YTD"&amp;A765&amp;[1]Dashboard!$AK$37&amp;U765),IF([1]Dashboard!$AK$39="FY","FY"&amp;A765&amp;U765)))</f>
        <v>YTD2024069 - EasterQQ Egg</v>
      </c>
      <c r="U765" t="str">
        <f t="shared" si="47"/>
        <v>9 - EasterQQ Egg</v>
      </c>
      <c r="V765" t="str">
        <f>IF([1]Dashboard!$AK$39="Month","Month"&amp;N765&amp;C765&amp;E765,IF([1]Dashboard!$AK$39="YTD",IF(O765-[1]Dashboard!$AK$37&lt;=0,"YTD"&amp;A765&amp;[1]Dashboard!$AK$37&amp;C765&amp;E765),IF([1]Dashboard!$AK$39="FY","FY"&amp;A765&amp;C765&amp;E765)))</f>
        <v>YTD202406Bonaparte9 - Easter</v>
      </c>
      <c r="W765" t="str">
        <f>IF([1]Dashboard!$AK$39="Month","Month"&amp;N765,IF([1]Dashboard!$AK$39="YTD",IF(O765-[1]Dashboard!$AK$37&lt;=0,"YTD"&amp;A765&amp;[1]Dashboard!$AK$37),IF([1]Dashboard!$AK$39="FY","FY"&amp;A765)))</f>
        <v>YTD202406</v>
      </c>
    </row>
    <row r="766" spans="1:23" x14ac:dyDescent="0.3">
      <c r="A766" t="s">
        <v>23</v>
      </c>
      <c r="B766" t="s">
        <v>342</v>
      </c>
      <c r="C766" t="s">
        <v>230</v>
      </c>
      <c r="D766" t="s">
        <v>26</v>
      </c>
      <c r="E766" t="s">
        <v>266</v>
      </c>
      <c r="F766" t="s">
        <v>277</v>
      </c>
      <c r="G766" t="s">
        <v>338</v>
      </c>
      <c r="H766" t="s">
        <v>339</v>
      </c>
      <c r="I766" s="4">
        <v>1</v>
      </c>
      <c r="J766" s="4">
        <v>3.379382055852644</v>
      </c>
      <c r="K766" s="4">
        <v>3.9115418894830656</v>
      </c>
      <c r="L766" s="4">
        <v>-0.53215983363042174</v>
      </c>
      <c r="M766" s="5">
        <v>0.34</v>
      </c>
      <c r="N766" t="str">
        <f t="shared" si="44"/>
        <v>202404</v>
      </c>
      <c r="O766" t="str">
        <f t="shared" si="45"/>
        <v>04</v>
      </c>
      <c r="P766" t="str">
        <f t="shared" si="46"/>
        <v>04.Apr2024</v>
      </c>
      <c r="Q766" t="str">
        <f>IF([1]Dashboard!$AK$39="Month","Month"&amp;N766&amp;E766,IF([1]Dashboard!$AK$39="YTD",IF(O766-[1]Dashboard!$AK$37&lt;=0,"YTD"&amp;A766&amp;[1]Dashboard!$AK$37&amp;E766),IF([1]Dashboard!$AK$39="FY","FY"&amp;A766&amp;E766)))</f>
        <v>YTD2024069 - Easter</v>
      </c>
      <c r="R766" t="str">
        <f>IF([1]Dashboard!$AK$39="Month","Month"&amp;N766&amp;E766&amp;F766,IF([1]Dashboard!$AK$39="YTD",IF(O766-[1]Dashboard!$AK$37&lt;=0,"YTD"&amp;A766&amp;[1]Dashboard!$AK$37&amp;E766&amp;F766),IF([1]Dashboard!$AK$39="FY","FY"&amp;A766&amp;E766&amp;F766)))</f>
        <v>YTD2024069 - EasterStuffed EGG</v>
      </c>
      <c r="S766" t="str">
        <f>IF([1]Dashboard!$AK$39="Month","Month"&amp;N766&amp;F766,IF([1]Dashboard!$AK$39="YTD",IF(O766-[1]Dashboard!$AK$37&lt;=0,"YTD"&amp;A766&amp;[1]Dashboard!$AK$37&amp;F766),IF([1]Dashboard!$AK$39="FY","FY"&amp;A766&amp;F766)))</f>
        <v>YTD202406Stuffed EGG</v>
      </c>
      <c r="T766" t="str">
        <f>IF([1]Dashboard!$AK$39="Month","Month"&amp;N766&amp;F766,IF([1]Dashboard!$AK$39="YTD",IF(O766-[1]Dashboard!$AK$37&lt;=0,"YTD"&amp;A766&amp;[1]Dashboard!$AK$37&amp;U766),IF([1]Dashboard!$AK$39="FY","FY"&amp;A766&amp;U766)))</f>
        <v>YTD2024069 - EasterStuffed EGG</v>
      </c>
      <c r="U766" t="str">
        <f t="shared" si="47"/>
        <v>9 - EasterStuffed EGG</v>
      </c>
      <c r="V766" t="str">
        <f>IF([1]Dashboard!$AK$39="Month","Month"&amp;N766&amp;C766&amp;E766,IF([1]Dashboard!$AK$39="YTD",IF(O766-[1]Dashboard!$AK$37&lt;=0,"YTD"&amp;A766&amp;[1]Dashboard!$AK$37&amp;C766&amp;E766),IF([1]Dashboard!$AK$39="FY","FY"&amp;A766&amp;C766&amp;E766)))</f>
        <v>YTD202406Bonaparte9 - Easter</v>
      </c>
      <c r="W766" t="str">
        <f>IF([1]Dashboard!$AK$39="Month","Month"&amp;N766,IF([1]Dashboard!$AK$39="YTD",IF(O766-[1]Dashboard!$AK$37&lt;=0,"YTD"&amp;A766&amp;[1]Dashboard!$AK$37),IF([1]Dashboard!$AK$39="FY","FY"&amp;A766)))</f>
        <v>YTD202406</v>
      </c>
    </row>
    <row r="767" spans="1:23" x14ac:dyDescent="0.3">
      <c r="A767" t="s">
        <v>23</v>
      </c>
      <c r="B767" t="s">
        <v>342</v>
      </c>
      <c r="C767" t="s">
        <v>230</v>
      </c>
      <c r="D767" t="s">
        <v>71</v>
      </c>
      <c r="E767" t="s">
        <v>27</v>
      </c>
      <c r="F767" t="s">
        <v>28</v>
      </c>
      <c r="G767" t="s">
        <v>72</v>
      </c>
      <c r="H767" t="s">
        <v>73</v>
      </c>
      <c r="I767" s="4">
        <v>6</v>
      </c>
      <c r="J767" s="4">
        <v>8.8012477718360067</v>
      </c>
      <c r="K767" s="4">
        <v>2.2638146167557931</v>
      </c>
      <c r="L767" s="4">
        <v>6.5374331550802145</v>
      </c>
      <c r="M767" s="5">
        <v>0.48</v>
      </c>
      <c r="N767" t="str">
        <f t="shared" si="44"/>
        <v>202404</v>
      </c>
      <c r="O767" t="str">
        <f t="shared" si="45"/>
        <v>04</v>
      </c>
      <c r="P767" t="str">
        <f t="shared" si="46"/>
        <v>04.Apr2024</v>
      </c>
      <c r="Q767" t="str">
        <f>IF([1]Dashboard!$AK$39="Month","Month"&amp;N767&amp;E767,IF([1]Dashboard!$AK$39="YTD",IF(O767-[1]Dashboard!$AK$37&lt;=0,"YTD"&amp;A767&amp;[1]Dashboard!$AK$37&amp;E767),IF([1]Dashboard!$AK$39="FY","FY"&amp;A767&amp;E767)))</f>
        <v>YTD2024061 - BARS</v>
      </c>
      <c r="R767" t="str">
        <f>IF([1]Dashboard!$AK$39="Month","Month"&amp;N767&amp;E767&amp;F767,IF([1]Dashboard!$AK$39="YTD",IF(O767-[1]Dashboard!$AK$37&lt;=0,"YTD"&amp;A767&amp;[1]Dashboard!$AK$37&amp;E767&amp;F767),IF([1]Dashboard!$AK$39="FY","FY"&amp;A767&amp;E767&amp;F767)))</f>
        <v>YTD2024061 - BARSBARS</v>
      </c>
      <c r="S767" t="str">
        <f>IF([1]Dashboard!$AK$39="Month","Month"&amp;N767&amp;F767,IF([1]Dashboard!$AK$39="YTD",IF(O767-[1]Dashboard!$AK$37&lt;=0,"YTD"&amp;A767&amp;[1]Dashboard!$AK$37&amp;F767),IF([1]Dashboard!$AK$39="FY","FY"&amp;A767&amp;F767)))</f>
        <v>YTD202406BARS</v>
      </c>
      <c r="T767" t="str">
        <f>IF([1]Dashboard!$AK$39="Month","Month"&amp;N767&amp;F767,IF([1]Dashboard!$AK$39="YTD",IF(O767-[1]Dashboard!$AK$37&lt;=0,"YTD"&amp;A767&amp;[1]Dashboard!$AK$37&amp;U767),IF([1]Dashboard!$AK$39="FY","FY"&amp;A767&amp;U767)))</f>
        <v>YTD2024061 - BARSBARS</v>
      </c>
      <c r="U767" t="str">
        <f t="shared" si="47"/>
        <v>1 - BARSBARS</v>
      </c>
      <c r="V767" t="str">
        <f>IF([1]Dashboard!$AK$39="Month","Month"&amp;N767&amp;C767&amp;E767,IF([1]Dashboard!$AK$39="YTD",IF(O767-[1]Dashboard!$AK$37&lt;=0,"YTD"&amp;A767&amp;[1]Dashboard!$AK$37&amp;C767&amp;E767),IF([1]Dashboard!$AK$39="FY","FY"&amp;A767&amp;C767&amp;E767)))</f>
        <v>YTD202406Bonaparte1 - BARS</v>
      </c>
      <c r="W767" t="str">
        <f>IF([1]Dashboard!$AK$39="Month","Month"&amp;N767,IF([1]Dashboard!$AK$39="YTD",IF(O767-[1]Dashboard!$AK$37&lt;=0,"YTD"&amp;A767&amp;[1]Dashboard!$AK$37),IF([1]Dashboard!$AK$39="FY","FY"&amp;A767)))</f>
        <v>YTD202406</v>
      </c>
    </row>
    <row r="768" spans="1:23" x14ac:dyDescent="0.3">
      <c r="A768" t="s">
        <v>23</v>
      </c>
      <c r="B768" t="s">
        <v>342</v>
      </c>
      <c r="C768" t="s">
        <v>230</v>
      </c>
      <c r="D768" t="s">
        <v>71</v>
      </c>
      <c r="E768" t="s">
        <v>27</v>
      </c>
      <c r="F768" t="s">
        <v>28</v>
      </c>
      <c r="G768" t="s">
        <v>29</v>
      </c>
      <c r="H768" t="s">
        <v>30</v>
      </c>
      <c r="I768" s="4">
        <v>13</v>
      </c>
      <c r="J768" s="4">
        <v>10.303030303030305</v>
      </c>
      <c r="K768" s="4">
        <v>3.6255941770647659</v>
      </c>
      <c r="L768" s="4">
        <v>6.6774361259655386</v>
      </c>
      <c r="M768" s="5">
        <v>1.04</v>
      </c>
      <c r="N768" t="str">
        <f t="shared" si="44"/>
        <v>202404</v>
      </c>
      <c r="O768" t="str">
        <f t="shared" si="45"/>
        <v>04</v>
      </c>
      <c r="P768" t="str">
        <f t="shared" si="46"/>
        <v>04.Apr2024</v>
      </c>
      <c r="Q768" t="str">
        <f>IF([1]Dashboard!$AK$39="Month","Month"&amp;N768&amp;E768,IF([1]Dashboard!$AK$39="YTD",IF(O768-[1]Dashboard!$AK$37&lt;=0,"YTD"&amp;A768&amp;[1]Dashboard!$AK$37&amp;E768),IF([1]Dashboard!$AK$39="FY","FY"&amp;A768&amp;E768)))</f>
        <v>YTD2024061 - BARS</v>
      </c>
      <c r="R768" t="str">
        <f>IF([1]Dashboard!$AK$39="Month","Month"&amp;N768&amp;E768&amp;F768,IF([1]Dashboard!$AK$39="YTD",IF(O768-[1]Dashboard!$AK$37&lt;=0,"YTD"&amp;A768&amp;[1]Dashboard!$AK$37&amp;E768&amp;F768),IF([1]Dashboard!$AK$39="FY","FY"&amp;A768&amp;E768&amp;F768)))</f>
        <v>YTD2024061 - BARSBARS</v>
      </c>
      <c r="S768" t="str">
        <f>IF([1]Dashboard!$AK$39="Month","Month"&amp;N768&amp;F768,IF([1]Dashboard!$AK$39="YTD",IF(O768-[1]Dashboard!$AK$37&lt;=0,"YTD"&amp;A768&amp;[1]Dashboard!$AK$37&amp;F768),IF([1]Dashboard!$AK$39="FY","FY"&amp;A768&amp;F768)))</f>
        <v>YTD202406BARS</v>
      </c>
      <c r="T768" t="str">
        <f>IF([1]Dashboard!$AK$39="Month","Month"&amp;N768&amp;F768,IF([1]Dashboard!$AK$39="YTD",IF(O768-[1]Dashboard!$AK$37&lt;=0,"YTD"&amp;A768&amp;[1]Dashboard!$AK$37&amp;U768),IF([1]Dashboard!$AK$39="FY","FY"&amp;A768&amp;U768)))</f>
        <v>YTD2024061 - BARSBARS</v>
      </c>
      <c r="U768" t="str">
        <f t="shared" si="47"/>
        <v>1 - BARSBARS</v>
      </c>
      <c r="V768" t="str">
        <f>IF([1]Dashboard!$AK$39="Month","Month"&amp;N768&amp;C768&amp;E768,IF([1]Dashboard!$AK$39="YTD",IF(O768-[1]Dashboard!$AK$37&lt;=0,"YTD"&amp;A768&amp;[1]Dashboard!$AK$37&amp;C768&amp;E768),IF([1]Dashboard!$AK$39="FY","FY"&amp;A768&amp;C768&amp;E768)))</f>
        <v>YTD202406Bonaparte1 - BARS</v>
      </c>
      <c r="W768" t="str">
        <f>IF([1]Dashboard!$AK$39="Month","Month"&amp;N768,IF([1]Dashboard!$AK$39="YTD",IF(O768-[1]Dashboard!$AK$37&lt;=0,"YTD"&amp;A768&amp;[1]Dashboard!$AK$37),IF([1]Dashboard!$AK$39="FY","FY"&amp;A768)))</f>
        <v>YTD202406</v>
      </c>
    </row>
    <row r="769" spans="1:23" x14ac:dyDescent="0.3">
      <c r="A769" t="s">
        <v>23</v>
      </c>
      <c r="B769" t="s">
        <v>342</v>
      </c>
      <c r="C769" t="s">
        <v>230</v>
      </c>
      <c r="D769" t="s">
        <v>71</v>
      </c>
      <c r="E769" t="s">
        <v>27</v>
      </c>
      <c r="F769" t="s">
        <v>28</v>
      </c>
      <c r="G769" t="s">
        <v>31</v>
      </c>
      <c r="H769" t="s">
        <v>32</v>
      </c>
      <c r="I769" s="4">
        <v>13</v>
      </c>
      <c r="J769" s="4">
        <v>10.466428995840761</v>
      </c>
      <c r="K769" s="4">
        <v>4.9628639334521667</v>
      </c>
      <c r="L769" s="4">
        <v>5.5035650623885948</v>
      </c>
      <c r="M769" s="5">
        <v>1.04</v>
      </c>
      <c r="N769" t="str">
        <f t="shared" si="44"/>
        <v>202404</v>
      </c>
      <c r="O769" t="str">
        <f t="shared" si="45"/>
        <v>04</v>
      </c>
      <c r="P769" t="str">
        <f t="shared" si="46"/>
        <v>04.Apr2024</v>
      </c>
      <c r="Q769" t="str">
        <f>IF([1]Dashboard!$AK$39="Month","Month"&amp;N769&amp;E769,IF([1]Dashboard!$AK$39="YTD",IF(O769-[1]Dashboard!$AK$37&lt;=0,"YTD"&amp;A769&amp;[1]Dashboard!$AK$37&amp;E769),IF([1]Dashboard!$AK$39="FY","FY"&amp;A769&amp;E769)))</f>
        <v>YTD2024061 - BARS</v>
      </c>
      <c r="R769" t="str">
        <f>IF([1]Dashboard!$AK$39="Month","Month"&amp;N769&amp;E769&amp;F769,IF([1]Dashboard!$AK$39="YTD",IF(O769-[1]Dashboard!$AK$37&lt;=0,"YTD"&amp;A769&amp;[1]Dashboard!$AK$37&amp;E769&amp;F769),IF([1]Dashboard!$AK$39="FY","FY"&amp;A769&amp;E769&amp;F769)))</f>
        <v>YTD2024061 - BARSBARS</v>
      </c>
      <c r="S769" t="str">
        <f>IF([1]Dashboard!$AK$39="Month","Month"&amp;N769&amp;F769,IF([1]Dashboard!$AK$39="YTD",IF(O769-[1]Dashboard!$AK$37&lt;=0,"YTD"&amp;A769&amp;[1]Dashboard!$AK$37&amp;F769),IF([1]Dashboard!$AK$39="FY","FY"&amp;A769&amp;F769)))</f>
        <v>YTD202406BARS</v>
      </c>
      <c r="T769" t="str">
        <f>IF([1]Dashboard!$AK$39="Month","Month"&amp;N769&amp;F769,IF([1]Dashboard!$AK$39="YTD",IF(O769-[1]Dashboard!$AK$37&lt;=0,"YTD"&amp;A769&amp;[1]Dashboard!$AK$37&amp;U769),IF([1]Dashboard!$AK$39="FY","FY"&amp;A769&amp;U769)))</f>
        <v>YTD2024061 - BARSBARS</v>
      </c>
      <c r="U769" t="str">
        <f t="shared" si="47"/>
        <v>1 - BARSBARS</v>
      </c>
      <c r="V769" t="str">
        <f>IF([1]Dashboard!$AK$39="Month","Month"&amp;N769&amp;C769&amp;E769,IF([1]Dashboard!$AK$39="YTD",IF(O769-[1]Dashboard!$AK$37&lt;=0,"YTD"&amp;A769&amp;[1]Dashboard!$AK$37&amp;C769&amp;E769),IF([1]Dashboard!$AK$39="FY","FY"&amp;A769&amp;C769&amp;E769)))</f>
        <v>YTD202406Bonaparte1 - BARS</v>
      </c>
      <c r="W769" t="str">
        <f>IF([1]Dashboard!$AK$39="Month","Month"&amp;N769,IF([1]Dashboard!$AK$39="YTD",IF(O769-[1]Dashboard!$AK$37&lt;=0,"YTD"&amp;A769&amp;[1]Dashboard!$AK$37),IF([1]Dashboard!$AK$39="FY","FY"&amp;A769)))</f>
        <v>YTD202406</v>
      </c>
    </row>
    <row r="770" spans="1:23" x14ac:dyDescent="0.3">
      <c r="A770" t="s">
        <v>23</v>
      </c>
      <c r="B770" t="s">
        <v>342</v>
      </c>
      <c r="C770" t="s">
        <v>230</v>
      </c>
      <c r="D770" t="s">
        <v>71</v>
      </c>
      <c r="E770" t="s">
        <v>27</v>
      </c>
      <c r="F770" t="s">
        <v>28</v>
      </c>
      <c r="G770" t="s">
        <v>33</v>
      </c>
      <c r="H770" t="s">
        <v>34</v>
      </c>
      <c r="I770" s="4">
        <v>11</v>
      </c>
      <c r="J770" s="4">
        <v>8.4417706476529997</v>
      </c>
      <c r="K770" s="4">
        <v>3.3496732026143778</v>
      </c>
      <c r="L770" s="4">
        <v>5.0920974450386218</v>
      </c>
      <c r="M770" s="5">
        <v>0.88</v>
      </c>
      <c r="N770" t="str">
        <f t="shared" si="44"/>
        <v>202404</v>
      </c>
      <c r="O770" t="str">
        <f t="shared" si="45"/>
        <v>04</v>
      </c>
      <c r="P770" t="str">
        <f t="shared" si="46"/>
        <v>04.Apr2024</v>
      </c>
      <c r="Q770" t="str">
        <f>IF([1]Dashboard!$AK$39="Month","Month"&amp;N770&amp;E770,IF([1]Dashboard!$AK$39="YTD",IF(O770-[1]Dashboard!$AK$37&lt;=0,"YTD"&amp;A770&amp;[1]Dashboard!$AK$37&amp;E770),IF([1]Dashboard!$AK$39="FY","FY"&amp;A770&amp;E770)))</f>
        <v>YTD2024061 - BARS</v>
      </c>
      <c r="R770" t="str">
        <f>IF([1]Dashboard!$AK$39="Month","Month"&amp;N770&amp;E770&amp;F770,IF([1]Dashboard!$AK$39="YTD",IF(O770-[1]Dashboard!$AK$37&lt;=0,"YTD"&amp;A770&amp;[1]Dashboard!$AK$37&amp;E770&amp;F770),IF([1]Dashboard!$AK$39="FY","FY"&amp;A770&amp;E770&amp;F770)))</f>
        <v>YTD2024061 - BARSBARS</v>
      </c>
      <c r="S770" t="str">
        <f>IF([1]Dashboard!$AK$39="Month","Month"&amp;N770&amp;F770,IF([1]Dashboard!$AK$39="YTD",IF(O770-[1]Dashboard!$AK$37&lt;=0,"YTD"&amp;A770&amp;[1]Dashboard!$AK$37&amp;F770),IF([1]Dashboard!$AK$39="FY","FY"&amp;A770&amp;F770)))</f>
        <v>YTD202406BARS</v>
      </c>
      <c r="T770" t="str">
        <f>IF([1]Dashboard!$AK$39="Month","Month"&amp;N770&amp;F770,IF([1]Dashboard!$AK$39="YTD",IF(O770-[1]Dashboard!$AK$37&lt;=0,"YTD"&amp;A770&amp;[1]Dashboard!$AK$37&amp;U770),IF([1]Dashboard!$AK$39="FY","FY"&amp;A770&amp;U770)))</f>
        <v>YTD2024061 - BARSBARS</v>
      </c>
      <c r="U770" t="str">
        <f t="shared" si="47"/>
        <v>1 - BARSBARS</v>
      </c>
      <c r="V770" t="str">
        <f>IF([1]Dashboard!$AK$39="Month","Month"&amp;N770&amp;C770&amp;E770,IF([1]Dashboard!$AK$39="YTD",IF(O770-[1]Dashboard!$AK$37&lt;=0,"YTD"&amp;A770&amp;[1]Dashboard!$AK$37&amp;C770&amp;E770),IF([1]Dashboard!$AK$39="FY","FY"&amp;A770&amp;C770&amp;E770)))</f>
        <v>YTD202406Bonaparte1 - BARS</v>
      </c>
      <c r="W770" t="str">
        <f>IF([1]Dashboard!$AK$39="Month","Month"&amp;N770,IF([1]Dashboard!$AK$39="YTD",IF(O770-[1]Dashboard!$AK$37&lt;=0,"YTD"&amp;A770&amp;[1]Dashboard!$AK$37),IF([1]Dashboard!$AK$39="FY","FY"&amp;A770)))</f>
        <v>YTD202406</v>
      </c>
    </row>
    <row r="771" spans="1:23" x14ac:dyDescent="0.3">
      <c r="A771" t="s">
        <v>23</v>
      </c>
      <c r="B771" t="s">
        <v>342</v>
      </c>
      <c r="C771" t="s">
        <v>230</v>
      </c>
      <c r="D771" t="s">
        <v>71</v>
      </c>
      <c r="E771" t="s">
        <v>27</v>
      </c>
      <c r="F771" t="s">
        <v>28</v>
      </c>
      <c r="G771" t="s">
        <v>35</v>
      </c>
      <c r="H771" t="s">
        <v>36</v>
      </c>
      <c r="I771" s="4">
        <v>8</v>
      </c>
      <c r="J771" s="4">
        <v>7.2831253713606658</v>
      </c>
      <c r="K771" s="4">
        <v>2.7094474153297678</v>
      </c>
      <c r="L771" s="4">
        <v>4.5736779560308971</v>
      </c>
      <c r="M771" s="5">
        <v>0.64</v>
      </c>
      <c r="N771" t="str">
        <f t="shared" ref="N771:N834" si="48">A771&amp;LEFT(B771,2)</f>
        <v>202404</v>
      </c>
      <c r="O771" t="str">
        <f t="shared" ref="O771:O834" si="49">RIGHT(N771,2)</f>
        <v>04</v>
      </c>
      <c r="P771" t="str">
        <f t="shared" ref="P771:P834" si="50">B771&amp;A771</f>
        <v>04.Apr2024</v>
      </c>
      <c r="Q771" t="str">
        <f>IF([1]Dashboard!$AK$39="Month","Month"&amp;N771&amp;E771,IF([1]Dashboard!$AK$39="YTD",IF(O771-[1]Dashboard!$AK$37&lt;=0,"YTD"&amp;A771&amp;[1]Dashboard!$AK$37&amp;E771),IF([1]Dashboard!$AK$39="FY","FY"&amp;A771&amp;E771)))</f>
        <v>YTD2024061 - BARS</v>
      </c>
      <c r="R771" t="str">
        <f>IF([1]Dashboard!$AK$39="Month","Month"&amp;N771&amp;E771&amp;F771,IF([1]Dashboard!$AK$39="YTD",IF(O771-[1]Dashboard!$AK$37&lt;=0,"YTD"&amp;A771&amp;[1]Dashboard!$AK$37&amp;E771&amp;F771),IF([1]Dashboard!$AK$39="FY","FY"&amp;A771&amp;E771&amp;F771)))</f>
        <v>YTD2024061 - BARSBARS</v>
      </c>
      <c r="S771" t="str">
        <f>IF([1]Dashboard!$AK$39="Month","Month"&amp;N771&amp;F771,IF([1]Dashboard!$AK$39="YTD",IF(O771-[1]Dashboard!$AK$37&lt;=0,"YTD"&amp;A771&amp;[1]Dashboard!$AK$37&amp;F771),IF([1]Dashboard!$AK$39="FY","FY"&amp;A771&amp;F771)))</f>
        <v>YTD202406BARS</v>
      </c>
      <c r="T771" t="str">
        <f>IF([1]Dashboard!$AK$39="Month","Month"&amp;N771&amp;F771,IF([1]Dashboard!$AK$39="YTD",IF(O771-[1]Dashboard!$AK$37&lt;=0,"YTD"&amp;A771&amp;[1]Dashboard!$AK$37&amp;U771),IF([1]Dashboard!$AK$39="FY","FY"&amp;A771&amp;U771)))</f>
        <v>YTD2024061 - BARSBARS</v>
      </c>
      <c r="U771" t="str">
        <f t="shared" ref="U771:U834" si="51">E771&amp;F771</f>
        <v>1 - BARSBARS</v>
      </c>
      <c r="V771" t="str">
        <f>IF([1]Dashboard!$AK$39="Month","Month"&amp;N771&amp;C771&amp;E771,IF([1]Dashboard!$AK$39="YTD",IF(O771-[1]Dashboard!$AK$37&lt;=0,"YTD"&amp;A771&amp;[1]Dashboard!$AK$37&amp;C771&amp;E771),IF([1]Dashboard!$AK$39="FY","FY"&amp;A771&amp;C771&amp;E771)))</f>
        <v>YTD202406Bonaparte1 - BARS</v>
      </c>
      <c r="W771" t="str">
        <f>IF([1]Dashboard!$AK$39="Month","Month"&amp;N771,IF([1]Dashboard!$AK$39="YTD",IF(O771-[1]Dashboard!$AK$37&lt;=0,"YTD"&amp;A771&amp;[1]Dashboard!$AK$37),IF([1]Dashboard!$AK$39="FY","FY"&amp;A771)))</f>
        <v>YTD202406</v>
      </c>
    </row>
    <row r="772" spans="1:23" x14ac:dyDescent="0.3">
      <c r="A772" t="s">
        <v>23</v>
      </c>
      <c r="B772" t="s">
        <v>342</v>
      </c>
      <c r="C772" t="s">
        <v>230</v>
      </c>
      <c r="D772" t="s">
        <v>71</v>
      </c>
      <c r="E772" t="s">
        <v>27</v>
      </c>
      <c r="F772" t="s">
        <v>28</v>
      </c>
      <c r="G772" t="s">
        <v>37</v>
      </c>
      <c r="H772" t="s">
        <v>38</v>
      </c>
      <c r="I772" s="4">
        <v>20</v>
      </c>
      <c r="J772" s="4">
        <v>18.172905525846694</v>
      </c>
      <c r="K772" s="4">
        <v>7.1078431372549007</v>
      </c>
      <c r="L772" s="4">
        <v>11.065062388591794</v>
      </c>
      <c r="M772" s="5">
        <v>1.6</v>
      </c>
      <c r="N772" t="str">
        <f t="shared" si="48"/>
        <v>202404</v>
      </c>
      <c r="O772" t="str">
        <f t="shared" si="49"/>
        <v>04</v>
      </c>
      <c r="P772" t="str">
        <f t="shared" si="50"/>
        <v>04.Apr2024</v>
      </c>
      <c r="Q772" t="str">
        <f>IF([1]Dashboard!$AK$39="Month","Month"&amp;N772&amp;E772,IF([1]Dashboard!$AK$39="YTD",IF(O772-[1]Dashboard!$AK$37&lt;=0,"YTD"&amp;A772&amp;[1]Dashboard!$AK$37&amp;E772),IF([1]Dashboard!$AK$39="FY","FY"&amp;A772&amp;E772)))</f>
        <v>YTD2024061 - BARS</v>
      </c>
      <c r="R772" t="str">
        <f>IF([1]Dashboard!$AK$39="Month","Month"&amp;N772&amp;E772&amp;F772,IF([1]Dashboard!$AK$39="YTD",IF(O772-[1]Dashboard!$AK$37&lt;=0,"YTD"&amp;A772&amp;[1]Dashboard!$AK$37&amp;E772&amp;F772),IF([1]Dashboard!$AK$39="FY","FY"&amp;A772&amp;E772&amp;F772)))</f>
        <v>YTD2024061 - BARSBARS</v>
      </c>
      <c r="S772" t="str">
        <f>IF([1]Dashboard!$AK$39="Month","Month"&amp;N772&amp;F772,IF([1]Dashboard!$AK$39="YTD",IF(O772-[1]Dashboard!$AK$37&lt;=0,"YTD"&amp;A772&amp;[1]Dashboard!$AK$37&amp;F772),IF([1]Dashboard!$AK$39="FY","FY"&amp;A772&amp;F772)))</f>
        <v>YTD202406BARS</v>
      </c>
      <c r="T772" t="str">
        <f>IF([1]Dashboard!$AK$39="Month","Month"&amp;N772&amp;F772,IF([1]Dashboard!$AK$39="YTD",IF(O772-[1]Dashboard!$AK$37&lt;=0,"YTD"&amp;A772&amp;[1]Dashboard!$AK$37&amp;U772),IF([1]Dashboard!$AK$39="FY","FY"&amp;A772&amp;U772)))</f>
        <v>YTD2024061 - BARSBARS</v>
      </c>
      <c r="U772" t="str">
        <f t="shared" si="51"/>
        <v>1 - BARSBARS</v>
      </c>
      <c r="V772" t="str">
        <f>IF([1]Dashboard!$AK$39="Month","Month"&amp;N772&amp;C772&amp;E772,IF([1]Dashboard!$AK$39="YTD",IF(O772-[1]Dashboard!$AK$37&lt;=0,"YTD"&amp;A772&amp;[1]Dashboard!$AK$37&amp;C772&amp;E772),IF([1]Dashboard!$AK$39="FY","FY"&amp;A772&amp;C772&amp;E772)))</f>
        <v>YTD202406Bonaparte1 - BARS</v>
      </c>
      <c r="W772" t="str">
        <f>IF([1]Dashboard!$AK$39="Month","Month"&amp;N772,IF([1]Dashboard!$AK$39="YTD",IF(O772-[1]Dashboard!$AK$37&lt;=0,"YTD"&amp;A772&amp;[1]Dashboard!$AK$37),IF([1]Dashboard!$AK$39="FY","FY"&amp;A772)))</f>
        <v>YTD202406</v>
      </c>
    </row>
    <row r="773" spans="1:23" x14ac:dyDescent="0.3">
      <c r="A773" t="s">
        <v>23</v>
      </c>
      <c r="B773" t="s">
        <v>342</v>
      </c>
      <c r="C773" t="s">
        <v>230</v>
      </c>
      <c r="D773" t="s">
        <v>71</v>
      </c>
      <c r="E773" t="s">
        <v>27</v>
      </c>
      <c r="F773" t="s">
        <v>28</v>
      </c>
      <c r="G773" t="s">
        <v>74</v>
      </c>
      <c r="H773" t="s">
        <v>75</v>
      </c>
      <c r="I773" s="4">
        <v>28</v>
      </c>
      <c r="J773" s="4">
        <v>31.01455733808676</v>
      </c>
      <c r="K773" s="4">
        <v>13.340760546642899</v>
      </c>
      <c r="L773" s="4">
        <v>17.673796791443859</v>
      </c>
      <c r="M773" s="5">
        <v>2.2400000000000002</v>
      </c>
      <c r="N773" t="str">
        <f t="shared" si="48"/>
        <v>202404</v>
      </c>
      <c r="O773" t="str">
        <f t="shared" si="49"/>
        <v>04</v>
      </c>
      <c r="P773" t="str">
        <f t="shared" si="50"/>
        <v>04.Apr2024</v>
      </c>
      <c r="Q773" t="str">
        <f>IF([1]Dashboard!$AK$39="Month","Month"&amp;N773&amp;E773,IF([1]Dashboard!$AK$39="YTD",IF(O773-[1]Dashboard!$AK$37&lt;=0,"YTD"&amp;A773&amp;[1]Dashboard!$AK$37&amp;E773),IF([1]Dashboard!$AK$39="FY","FY"&amp;A773&amp;E773)))</f>
        <v>YTD2024061 - BARS</v>
      </c>
      <c r="R773" t="str">
        <f>IF([1]Dashboard!$AK$39="Month","Month"&amp;N773&amp;E773&amp;F773,IF([1]Dashboard!$AK$39="YTD",IF(O773-[1]Dashboard!$AK$37&lt;=0,"YTD"&amp;A773&amp;[1]Dashboard!$AK$37&amp;E773&amp;F773),IF([1]Dashboard!$AK$39="FY","FY"&amp;A773&amp;E773&amp;F773)))</f>
        <v>YTD2024061 - BARSBARS</v>
      </c>
      <c r="S773" t="str">
        <f>IF([1]Dashboard!$AK$39="Month","Month"&amp;N773&amp;F773,IF([1]Dashboard!$AK$39="YTD",IF(O773-[1]Dashboard!$AK$37&lt;=0,"YTD"&amp;A773&amp;[1]Dashboard!$AK$37&amp;F773),IF([1]Dashboard!$AK$39="FY","FY"&amp;A773&amp;F773)))</f>
        <v>YTD202406BARS</v>
      </c>
      <c r="T773" t="str">
        <f>IF([1]Dashboard!$AK$39="Month","Month"&amp;N773&amp;F773,IF([1]Dashboard!$AK$39="YTD",IF(O773-[1]Dashboard!$AK$37&lt;=0,"YTD"&amp;A773&amp;[1]Dashboard!$AK$37&amp;U773),IF([1]Dashboard!$AK$39="FY","FY"&amp;A773&amp;U773)))</f>
        <v>YTD2024061 - BARSBARS</v>
      </c>
      <c r="U773" t="str">
        <f t="shared" si="51"/>
        <v>1 - BARSBARS</v>
      </c>
      <c r="V773" t="str">
        <f>IF([1]Dashboard!$AK$39="Month","Month"&amp;N773&amp;C773&amp;E773,IF([1]Dashboard!$AK$39="YTD",IF(O773-[1]Dashboard!$AK$37&lt;=0,"YTD"&amp;A773&amp;[1]Dashboard!$AK$37&amp;C773&amp;E773),IF([1]Dashboard!$AK$39="FY","FY"&amp;A773&amp;C773&amp;E773)))</f>
        <v>YTD202406Bonaparte1 - BARS</v>
      </c>
      <c r="W773" t="str">
        <f>IF([1]Dashboard!$AK$39="Month","Month"&amp;N773,IF([1]Dashboard!$AK$39="YTD",IF(O773-[1]Dashboard!$AK$37&lt;=0,"YTD"&amp;A773&amp;[1]Dashboard!$AK$37),IF([1]Dashboard!$AK$39="FY","FY"&amp;A773)))</f>
        <v>YTD202406</v>
      </c>
    </row>
    <row r="774" spans="1:23" x14ac:dyDescent="0.3">
      <c r="A774" t="s">
        <v>23</v>
      </c>
      <c r="B774" t="s">
        <v>342</v>
      </c>
      <c r="C774" t="s">
        <v>230</v>
      </c>
      <c r="D774" t="s">
        <v>71</v>
      </c>
      <c r="E774" t="s">
        <v>27</v>
      </c>
      <c r="F774" t="s">
        <v>28</v>
      </c>
      <c r="G774" t="s">
        <v>39</v>
      </c>
      <c r="H774" t="s">
        <v>40</v>
      </c>
      <c r="I774" s="4">
        <v>13</v>
      </c>
      <c r="J774" s="4">
        <v>14.417706476530004</v>
      </c>
      <c r="K774" s="4">
        <v>4.639408793820559</v>
      </c>
      <c r="L774" s="4">
        <v>9.7782976827094448</v>
      </c>
      <c r="M774" s="5">
        <v>1.04</v>
      </c>
      <c r="N774" t="str">
        <f t="shared" si="48"/>
        <v>202404</v>
      </c>
      <c r="O774" t="str">
        <f t="shared" si="49"/>
        <v>04</v>
      </c>
      <c r="P774" t="str">
        <f t="shared" si="50"/>
        <v>04.Apr2024</v>
      </c>
      <c r="Q774" t="str">
        <f>IF([1]Dashboard!$AK$39="Month","Month"&amp;N774&amp;E774,IF([1]Dashboard!$AK$39="YTD",IF(O774-[1]Dashboard!$AK$37&lt;=0,"YTD"&amp;A774&amp;[1]Dashboard!$AK$37&amp;E774),IF([1]Dashboard!$AK$39="FY","FY"&amp;A774&amp;E774)))</f>
        <v>YTD2024061 - BARS</v>
      </c>
      <c r="R774" t="str">
        <f>IF([1]Dashboard!$AK$39="Month","Month"&amp;N774&amp;E774&amp;F774,IF([1]Dashboard!$AK$39="YTD",IF(O774-[1]Dashboard!$AK$37&lt;=0,"YTD"&amp;A774&amp;[1]Dashboard!$AK$37&amp;E774&amp;F774),IF([1]Dashboard!$AK$39="FY","FY"&amp;A774&amp;E774&amp;F774)))</f>
        <v>YTD2024061 - BARSBARS</v>
      </c>
      <c r="S774" t="str">
        <f>IF([1]Dashboard!$AK$39="Month","Month"&amp;N774&amp;F774,IF([1]Dashboard!$AK$39="YTD",IF(O774-[1]Dashboard!$AK$37&lt;=0,"YTD"&amp;A774&amp;[1]Dashboard!$AK$37&amp;F774),IF([1]Dashboard!$AK$39="FY","FY"&amp;A774&amp;F774)))</f>
        <v>YTD202406BARS</v>
      </c>
      <c r="T774" t="str">
        <f>IF([1]Dashboard!$AK$39="Month","Month"&amp;N774&amp;F774,IF([1]Dashboard!$AK$39="YTD",IF(O774-[1]Dashboard!$AK$37&lt;=0,"YTD"&amp;A774&amp;[1]Dashboard!$AK$37&amp;U774),IF([1]Dashboard!$AK$39="FY","FY"&amp;A774&amp;U774)))</f>
        <v>YTD2024061 - BARSBARS</v>
      </c>
      <c r="U774" t="str">
        <f t="shared" si="51"/>
        <v>1 - BARSBARS</v>
      </c>
      <c r="V774" t="str">
        <f>IF([1]Dashboard!$AK$39="Month","Month"&amp;N774&amp;C774&amp;E774,IF([1]Dashboard!$AK$39="YTD",IF(O774-[1]Dashboard!$AK$37&lt;=0,"YTD"&amp;A774&amp;[1]Dashboard!$AK$37&amp;C774&amp;E774),IF([1]Dashboard!$AK$39="FY","FY"&amp;A774&amp;C774&amp;E774)))</f>
        <v>YTD202406Bonaparte1 - BARS</v>
      </c>
      <c r="W774" t="str">
        <f>IF([1]Dashboard!$AK$39="Month","Month"&amp;N774,IF([1]Dashboard!$AK$39="YTD",IF(O774-[1]Dashboard!$AK$37&lt;=0,"YTD"&amp;A774&amp;[1]Dashboard!$AK$37),IF([1]Dashboard!$AK$39="FY","FY"&amp;A774)))</f>
        <v>YTD202406</v>
      </c>
    </row>
    <row r="775" spans="1:23" x14ac:dyDescent="0.3">
      <c r="A775" t="s">
        <v>23</v>
      </c>
      <c r="B775" t="s">
        <v>342</v>
      </c>
      <c r="C775" t="s">
        <v>230</v>
      </c>
      <c r="D775" t="s">
        <v>71</v>
      </c>
      <c r="E775" t="s">
        <v>27</v>
      </c>
      <c r="F775" t="s">
        <v>28</v>
      </c>
      <c r="G775" t="s">
        <v>41</v>
      </c>
      <c r="H775" t="s">
        <v>42</v>
      </c>
      <c r="I775" s="4">
        <v>21</v>
      </c>
      <c r="J775" s="4">
        <v>23.226381461675579</v>
      </c>
      <c r="K775" s="4">
        <v>9.6546345811051673</v>
      </c>
      <c r="L775" s="4">
        <v>13.571746880570412</v>
      </c>
      <c r="M775" s="5">
        <v>1.68</v>
      </c>
      <c r="N775" t="str">
        <f t="shared" si="48"/>
        <v>202404</v>
      </c>
      <c r="O775" t="str">
        <f t="shared" si="49"/>
        <v>04</v>
      </c>
      <c r="P775" t="str">
        <f t="shared" si="50"/>
        <v>04.Apr2024</v>
      </c>
      <c r="Q775" t="str">
        <f>IF([1]Dashboard!$AK$39="Month","Month"&amp;N775&amp;E775,IF([1]Dashboard!$AK$39="YTD",IF(O775-[1]Dashboard!$AK$37&lt;=0,"YTD"&amp;A775&amp;[1]Dashboard!$AK$37&amp;E775),IF([1]Dashboard!$AK$39="FY","FY"&amp;A775&amp;E775)))</f>
        <v>YTD2024061 - BARS</v>
      </c>
      <c r="R775" t="str">
        <f>IF([1]Dashboard!$AK$39="Month","Month"&amp;N775&amp;E775&amp;F775,IF([1]Dashboard!$AK$39="YTD",IF(O775-[1]Dashboard!$AK$37&lt;=0,"YTD"&amp;A775&amp;[1]Dashboard!$AK$37&amp;E775&amp;F775),IF([1]Dashboard!$AK$39="FY","FY"&amp;A775&amp;E775&amp;F775)))</f>
        <v>YTD2024061 - BARSBARS</v>
      </c>
      <c r="S775" t="str">
        <f>IF([1]Dashboard!$AK$39="Month","Month"&amp;N775&amp;F775,IF([1]Dashboard!$AK$39="YTD",IF(O775-[1]Dashboard!$AK$37&lt;=0,"YTD"&amp;A775&amp;[1]Dashboard!$AK$37&amp;F775),IF([1]Dashboard!$AK$39="FY","FY"&amp;A775&amp;F775)))</f>
        <v>YTD202406BARS</v>
      </c>
      <c r="T775" t="str">
        <f>IF([1]Dashboard!$AK$39="Month","Month"&amp;N775&amp;F775,IF([1]Dashboard!$AK$39="YTD",IF(O775-[1]Dashboard!$AK$37&lt;=0,"YTD"&amp;A775&amp;[1]Dashboard!$AK$37&amp;U775),IF([1]Dashboard!$AK$39="FY","FY"&amp;A775&amp;U775)))</f>
        <v>YTD2024061 - BARSBARS</v>
      </c>
      <c r="U775" t="str">
        <f t="shared" si="51"/>
        <v>1 - BARSBARS</v>
      </c>
      <c r="V775" t="str">
        <f>IF([1]Dashboard!$AK$39="Month","Month"&amp;N775&amp;C775&amp;E775,IF([1]Dashboard!$AK$39="YTD",IF(O775-[1]Dashboard!$AK$37&lt;=0,"YTD"&amp;A775&amp;[1]Dashboard!$AK$37&amp;C775&amp;E775),IF([1]Dashboard!$AK$39="FY","FY"&amp;A775&amp;C775&amp;E775)))</f>
        <v>YTD202406Bonaparte1 - BARS</v>
      </c>
      <c r="W775" t="str">
        <f>IF([1]Dashboard!$AK$39="Month","Month"&amp;N775,IF([1]Dashboard!$AK$39="YTD",IF(O775-[1]Dashboard!$AK$37&lt;=0,"YTD"&amp;A775&amp;[1]Dashboard!$AK$37),IF([1]Dashboard!$AK$39="FY","FY"&amp;A775)))</f>
        <v>YTD202406</v>
      </c>
    </row>
    <row r="776" spans="1:23" x14ac:dyDescent="0.3">
      <c r="A776" t="s">
        <v>23</v>
      </c>
      <c r="B776" t="s">
        <v>342</v>
      </c>
      <c r="C776" t="s">
        <v>230</v>
      </c>
      <c r="D776" t="s">
        <v>71</v>
      </c>
      <c r="E776" t="s">
        <v>27</v>
      </c>
      <c r="F776" t="s">
        <v>28</v>
      </c>
      <c r="G776" t="s">
        <v>43</v>
      </c>
      <c r="H776" t="s">
        <v>44</v>
      </c>
      <c r="I776" s="4">
        <v>29</v>
      </c>
      <c r="J776" s="4">
        <v>31.929590017825319</v>
      </c>
      <c r="K776" s="4">
        <v>10.650995246583484</v>
      </c>
      <c r="L776" s="4">
        <v>21.278594771241835</v>
      </c>
      <c r="M776" s="5">
        <v>2.3199999999999998</v>
      </c>
      <c r="N776" t="str">
        <f t="shared" si="48"/>
        <v>202404</v>
      </c>
      <c r="O776" t="str">
        <f t="shared" si="49"/>
        <v>04</v>
      </c>
      <c r="P776" t="str">
        <f t="shared" si="50"/>
        <v>04.Apr2024</v>
      </c>
      <c r="Q776" t="str">
        <f>IF([1]Dashboard!$AK$39="Month","Month"&amp;N776&amp;E776,IF([1]Dashboard!$AK$39="YTD",IF(O776-[1]Dashboard!$AK$37&lt;=0,"YTD"&amp;A776&amp;[1]Dashboard!$AK$37&amp;E776),IF([1]Dashboard!$AK$39="FY","FY"&amp;A776&amp;E776)))</f>
        <v>YTD2024061 - BARS</v>
      </c>
      <c r="R776" t="str">
        <f>IF([1]Dashboard!$AK$39="Month","Month"&amp;N776&amp;E776&amp;F776,IF([1]Dashboard!$AK$39="YTD",IF(O776-[1]Dashboard!$AK$37&lt;=0,"YTD"&amp;A776&amp;[1]Dashboard!$AK$37&amp;E776&amp;F776),IF([1]Dashboard!$AK$39="FY","FY"&amp;A776&amp;E776&amp;F776)))</f>
        <v>YTD2024061 - BARSBARS</v>
      </c>
      <c r="S776" t="str">
        <f>IF([1]Dashboard!$AK$39="Month","Month"&amp;N776&amp;F776,IF([1]Dashboard!$AK$39="YTD",IF(O776-[1]Dashboard!$AK$37&lt;=0,"YTD"&amp;A776&amp;[1]Dashboard!$AK$37&amp;F776),IF([1]Dashboard!$AK$39="FY","FY"&amp;A776&amp;F776)))</f>
        <v>YTD202406BARS</v>
      </c>
      <c r="T776" t="str">
        <f>IF([1]Dashboard!$AK$39="Month","Month"&amp;N776&amp;F776,IF([1]Dashboard!$AK$39="YTD",IF(O776-[1]Dashboard!$AK$37&lt;=0,"YTD"&amp;A776&amp;[1]Dashboard!$AK$37&amp;U776),IF([1]Dashboard!$AK$39="FY","FY"&amp;A776&amp;U776)))</f>
        <v>YTD2024061 - BARSBARS</v>
      </c>
      <c r="U776" t="str">
        <f t="shared" si="51"/>
        <v>1 - BARSBARS</v>
      </c>
      <c r="V776" t="str">
        <f>IF([1]Dashboard!$AK$39="Month","Month"&amp;N776&amp;C776&amp;E776,IF([1]Dashboard!$AK$39="YTD",IF(O776-[1]Dashboard!$AK$37&lt;=0,"YTD"&amp;A776&amp;[1]Dashboard!$AK$37&amp;C776&amp;E776),IF([1]Dashboard!$AK$39="FY","FY"&amp;A776&amp;C776&amp;E776)))</f>
        <v>YTD202406Bonaparte1 - BARS</v>
      </c>
      <c r="W776" t="str">
        <f>IF([1]Dashboard!$AK$39="Month","Month"&amp;N776,IF([1]Dashboard!$AK$39="YTD",IF(O776-[1]Dashboard!$AK$37&lt;=0,"YTD"&amp;A776&amp;[1]Dashboard!$AK$37),IF([1]Dashboard!$AK$39="FY","FY"&amp;A776)))</f>
        <v>YTD202406</v>
      </c>
    </row>
    <row r="777" spans="1:23" x14ac:dyDescent="0.3">
      <c r="A777" t="s">
        <v>23</v>
      </c>
      <c r="B777" t="s">
        <v>342</v>
      </c>
      <c r="C777" t="s">
        <v>230</v>
      </c>
      <c r="D777" t="s">
        <v>71</v>
      </c>
      <c r="E777" t="s">
        <v>27</v>
      </c>
      <c r="F777" t="s">
        <v>76</v>
      </c>
      <c r="G777" t="s">
        <v>77</v>
      </c>
      <c r="H777" t="s">
        <v>78</v>
      </c>
      <c r="I777" s="4">
        <v>28</v>
      </c>
      <c r="J777" s="4">
        <v>26.503267973856204</v>
      </c>
      <c r="K777" s="4">
        <v>13.891859774212714</v>
      </c>
      <c r="L777" s="4">
        <v>12.611408199643488</v>
      </c>
      <c r="M777" s="5">
        <v>2.8</v>
      </c>
      <c r="N777" t="str">
        <f t="shared" si="48"/>
        <v>202404</v>
      </c>
      <c r="O777" t="str">
        <f t="shared" si="49"/>
        <v>04</v>
      </c>
      <c r="P777" t="str">
        <f t="shared" si="50"/>
        <v>04.Apr2024</v>
      </c>
      <c r="Q777" t="str">
        <f>IF([1]Dashboard!$AK$39="Month","Month"&amp;N777&amp;E777,IF([1]Dashboard!$AK$39="YTD",IF(O777-[1]Dashboard!$AK$37&lt;=0,"YTD"&amp;A777&amp;[1]Dashboard!$AK$37&amp;E777),IF([1]Dashboard!$AK$39="FY","FY"&amp;A777&amp;E777)))</f>
        <v>YTD2024061 - BARS</v>
      </c>
      <c r="R777" t="str">
        <f>IF([1]Dashboard!$AK$39="Month","Month"&amp;N777&amp;E777&amp;F777,IF([1]Dashboard!$AK$39="YTD",IF(O777-[1]Dashboard!$AK$37&lt;=0,"YTD"&amp;A777&amp;[1]Dashboard!$AK$37&amp;E777&amp;F777),IF([1]Dashboard!$AK$39="FY","FY"&amp;A777&amp;E777&amp;F777)))</f>
        <v>YTD2024061 - BARSBARS - MINI</v>
      </c>
      <c r="S777" t="str">
        <f>IF([1]Dashboard!$AK$39="Month","Month"&amp;N777&amp;F777,IF([1]Dashboard!$AK$39="YTD",IF(O777-[1]Dashboard!$AK$37&lt;=0,"YTD"&amp;A777&amp;[1]Dashboard!$AK$37&amp;F777),IF([1]Dashboard!$AK$39="FY","FY"&amp;A777&amp;F777)))</f>
        <v>YTD202406BARS - MINI</v>
      </c>
      <c r="T777" t="str">
        <f>IF([1]Dashboard!$AK$39="Month","Month"&amp;N777&amp;F777,IF([1]Dashboard!$AK$39="YTD",IF(O777-[1]Dashboard!$AK$37&lt;=0,"YTD"&amp;A777&amp;[1]Dashboard!$AK$37&amp;U777),IF([1]Dashboard!$AK$39="FY","FY"&amp;A777&amp;U777)))</f>
        <v>YTD2024061 - BARSBARS - MINI</v>
      </c>
      <c r="U777" t="str">
        <f t="shared" si="51"/>
        <v>1 - BARSBARS - MINI</v>
      </c>
      <c r="V777" t="str">
        <f>IF([1]Dashboard!$AK$39="Month","Month"&amp;N777&amp;C777&amp;E777,IF([1]Dashboard!$AK$39="YTD",IF(O777-[1]Dashboard!$AK$37&lt;=0,"YTD"&amp;A777&amp;[1]Dashboard!$AK$37&amp;C777&amp;E777),IF([1]Dashboard!$AK$39="FY","FY"&amp;A777&amp;C777&amp;E777)))</f>
        <v>YTD202406Bonaparte1 - BARS</v>
      </c>
      <c r="W777" t="str">
        <f>IF([1]Dashboard!$AK$39="Month","Month"&amp;N777,IF([1]Dashboard!$AK$39="YTD",IF(O777-[1]Dashboard!$AK$37&lt;=0,"YTD"&amp;A777&amp;[1]Dashboard!$AK$37),IF([1]Dashboard!$AK$39="FY","FY"&amp;A777)))</f>
        <v>YTD202406</v>
      </c>
    </row>
    <row r="778" spans="1:23" x14ac:dyDescent="0.3">
      <c r="A778" t="s">
        <v>23</v>
      </c>
      <c r="B778" t="s">
        <v>342</v>
      </c>
      <c r="C778" t="s">
        <v>230</v>
      </c>
      <c r="D778" t="s">
        <v>71</v>
      </c>
      <c r="E778" t="s">
        <v>27</v>
      </c>
      <c r="F778" t="s">
        <v>76</v>
      </c>
      <c r="G778" t="s">
        <v>79</v>
      </c>
      <c r="H778" t="s">
        <v>80</v>
      </c>
      <c r="I778" s="4">
        <v>1</v>
      </c>
      <c r="J778" s="4">
        <v>0.18568033273915627</v>
      </c>
      <c r="K778" s="4">
        <v>9.6925133689839571E-2</v>
      </c>
      <c r="L778" s="4">
        <v>8.8755199049316696E-2</v>
      </c>
      <c r="M778" s="5">
        <v>0.02</v>
      </c>
      <c r="N778" t="str">
        <f t="shared" si="48"/>
        <v>202404</v>
      </c>
      <c r="O778" t="str">
        <f t="shared" si="49"/>
        <v>04</v>
      </c>
      <c r="P778" t="str">
        <f t="shared" si="50"/>
        <v>04.Apr2024</v>
      </c>
      <c r="Q778" t="str">
        <f>IF([1]Dashboard!$AK$39="Month","Month"&amp;N778&amp;E778,IF([1]Dashboard!$AK$39="YTD",IF(O778-[1]Dashboard!$AK$37&lt;=0,"YTD"&amp;A778&amp;[1]Dashboard!$AK$37&amp;E778),IF([1]Dashboard!$AK$39="FY","FY"&amp;A778&amp;E778)))</f>
        <v>YTD2024061 - BARS</v>
      </c>
      <c r="R778" t="str">
        <f>IF([1]Dashboard!$AK$39="Month","Month"&amp;N778&amp;E778&amp;F778,IF([1]Dashboard!$AK$39="YTD",IF(O778-[1]Dashboard!$AK$37&lt;=0,"YTD"&amp;A778&amp;[1]Dashboard!$AK$37&amp;E778&amp;F778),IF([1]Dashboard!$AK$39="FY","FY"&amp;A778&amp;E778&amp;F778)))</f>
        <v>YTD2024061 - BARSBARS - MINI</v>
      </c>
      <c r="S778" t="str">
        <f>IF([1]Dashboard!$AK$39="Month","Month"&amp;N778&amp;F778,IF([1]Dashboard!$AK$39="YTD",IF(O778-[1]Dashboard!$AK$37&lt;=0,"YTD"&amp;A778&amp;[1]Dashboard!$AK$37&amp;F778),IF([1]Dashboard!$AK$39="FY","FY"&amp;A778&amp;F778)))</f>
        <v>YTD202406BARS - MINI</v>
      </c>
      <c r="T778" t="str">
        <f>IF([1]Dashboard!$AK$39="Month","Month"&amp;N778&amp;F778,IF([1]Dashboard!$AK$39="YTD",IF(O778-[1]Dashboard!$AK$37&lt;=0,"YTD"&amp;A778&amp;[1]Dashboard!$AK$37&amp;U778),IF([1]Dashboard!$AK$39="FY","FY"&amp;A778&amp;U778)))</f>
        <v>YTD2024061 - BARSBARS - MINI</v>
      </c>
      <c r="U778" t="str">
        <f t="shared" si="51"/>
        <v>1 - BARSBARS - MINI</v>
      </c>
      <c r="V778" t="str">
        <f>IF([1]Dashboard!$AK$39="Month","Month"&amp;N778&amp;C778&amp;E778,IF([1]Dashboard!$AK$39="YTD",IF(O778-[1]Dashboard!$AK$37&lt;=0,"YTD"&amp;A778&amp;[1]Dashboard!$AK$37&amp;C778&amp;E778),IF([1]Dashboard!$AK$39="FY","FY"&amp;A778&amp;C778&amp;E778)))</f>
        <v>YTD202406Bonaparte1 - BARS</v>
      </c>
      <c r="W778" t="str">
        <f>IF([1]Dashboard!$AK$39="Month","Month"&amp;N778,IF([1]Dashboard!$AK$39="YTD",IF(O778-[1]Dashboard!$AK$37&lt;=0,"YTD"&amp;A778&amp;[1]Dashboard!$AK$37),IF([1]Dashboard!$AK$39="FY","FY"&amp;A778)))</f>
        <v>YTD202406</v>
      </c>
    </row>
    <row r="779" spans="1:23" x14ac:dyDescent="0.3">
      <c r="A779" t="s">
        <v>23</v>
      </c>
      <c r="B779" t="s">
        <v>342</v>
      </c>
      <c r="C779" t="s">
        <v>230</v>
      </c>
      <c r="D779" t="s">
        <v>71</v>
      </c>
      <c r="E779" t="s">
        <v>27</v>
      </c>
      <c r="F779" t="s">
        <v>76</v>
      </c>
      <c r="G779" t="s">
        <v>81</v>
      </c>
      <c r="H779" t="s">
        <v>82</v>
      </c>
      <c r="I779" s="4">
        <v>8</v>
      </c>
      <c r="J779" s="4">
        <v>1.4854426619132501</v>
      </c>
      <c r="K779" s="4">
        <v>0.80808080808080773</v>
      </c>
      <c r="L779" s="4">
        <v>0.67736185383244241</v>
      </c>
      <c r="M779" s="5">
        <v>0.16</v>
      </c>
      <c r="N779" t="str">
        <f t="shared" si="48"/>
        <v>202404</v>
      </c>
      <c r="O779" t="str">
        <f t="shared" si="49"/>
        <v>04</v>
      </c>
      <c r="P779" t="str">
        <f t="shared" si="50"/>
        <v>04.Apr2024</v>
      </c>
      <c r="Q779" t="str">
        <f>IF([1]Dashboard!$AK$39="Month","Month"&amp;N779&amp;E779,IF([1]Dashboard!$AK$39="YTD",IF(O779-[1]Dashboard!$AK$37&lt;=0,"YTD"&amp;A779&amp;[1]Dashboard!$AK$37&amp;E779),IF([1]Dashboard!$AK$39="FY","FY"&amp;A779&amp;E779)))</f>
        <v>YTD2024061 - BARS</v>
      </c>
      <c r="R779" t="str">
        <f>IF([1]Dashboard!$AK$39="Month","Month"&amp;N779&amp;E779&amp;F779,IF([1]Dashboard!$AK$39="YTD",IF(O779-[1]Dashboard!$AK$37&lt;=0,"YTD"&amp;A779&amp;[1]Dashboard!$AK$37&amp;E779&amp;F779),IF([1]Dashboard!$AK$39="FY","FY"&amp;A779&amp;E779&amp;F779)))</f>
        <v>YTD2024061 - BARSBARS - MINI</v>
      </c>
      <c r="S779" t="str">
        <f>IF([1]Dashboard!$AK$39="Month","Month"&amp;N779&amp;F779,IF([1]Dashboard!$AK$39="YTD",IF(O779-[1]Dashboard!$AK$37&lt;=0,"YTD"&amp;A779&amp;[1]Dashboard!$AK$37&amp;F779),IF([1]Dashboard!$AK$39="FY","FY"&amp;A779&amp;F779)))</f>
        <v>YTD202406BARS - MINI</v>
      </c>
      <c r="T779" t="str">
        <f>IF([1]Dashboard!$AK$39="Month","Month"&amp;N779&amp;F779,IF([1]Dashboard!$AK$39="YTD",IF(O779-[1]Dashboard!$AK$37&lt;=0,"YTD"&amp;A779&amp;[1]Dashboard!$AK$37&amp;U779),IF([1]Dashboard!$AK$39="FY","FY"&amp;A779&amp;U779)))</f>
        <v>YTD2024061 - BARSBARS - MINI</v>
      </c>
      <c r="U779" t="str">
        <f t="shared" si="51"/>
        <v>1 - BARSBARS - MINI</v>
      </c>
      <c r="V779" t="str">
        <f>IF([1]Dashboard!$AK$39="Month","Month"&amp;N779&amp;C779&amp;E779,IF([1]Dashboard!$AK$39="YTD",IF(O779-[1]Dashboard!$AK$37&lt;=0,"YTD"&amp;A779&amp;[1]Dashboard!$AK$37&amp;C779&amp;E779),IF([1]Dashboard!$AK$39="FY","FY"&amp;A779&amp;C779&amp;E779)))</f>
        <v>YTD202406Bonaparte1 - BARS</v>
      </c>
      <c r="W779" t="str">
        <f>IF([1]Dashboard!$AK$39="Month","Month"&amp;N779,IF([1]Dashboard!$AK$39="YTD",IF(O779-[1]Dashboard!$AK$37&lt;=0,"YTD"&amp;A779&amp;[1]Dashboard!$AK$37),IF([1]Dashboard!$AK$39="FY","FY"&amp;A779)))</f>
        <v>YTD202406</v>
      </c>
    </row>
    <row r="780" spans="1:23" x14ac:dyDescent="0.3">
      <c r="A780" t="s">
        <v>23</v>
      </c>
      <c r="B780" t="s">
        <v>342</v>
      </c>
      <c r="C780" t="s">
        <v>230</v>
      </c>
      <c r="D780" t="s">
        <v>71</v>
      </c>
      <c r="E780" t="s">
        <v>27</v>
      </c>
      <c r="F780" t="s">
        <v>76</v>
      </c>
      <c r="G780" t="s">
        <v>83</v>
      </c>
      <c r="H780" t="s">
        <v>84</v>
      </c>
      <c r="I780" s="4">
        <v>7</v>
      </c>
      <c r="J780" s="4">
        <v>1.4587046939988118</v>
      </c>
      <c r="K780" s="4">
        <v>0.7304664289958408</v>
      </c>
      <c r="L780" s="4">
        <v>0.72823826500297084</v>
      </c>
      <c r="M780" s="5">
        <v>0.14000000000000001</v>
      </c>
      <c r="N780" t="str">
        <f t="shared" si="48"/>
        <v>202404</v>
      </c>
      <c r="O780" t="str">
        <f t="shared" si="49"/>
        <v>04</v>
      </c>
      <c r="P780" t="str">
        <f t="shared" si="50"/>
        <v>04.Apr2024</v>
      </c>
      <c r="Q780" t="str">
        <f>IF([1]Dashboard!$AK$39="Month","Month"&amp;N780&amp;E780,IF([1]Dashboard!$AK$39="YTD",IF(O780-[1]Dashboard!$AK$37&lt;=0,"YTD"&amp;A780&amp;[1]Dashboard!$AK$37&amp;E780),IF([1]Dashboard!$AK$39="FY","FY"&amp;A780&amp;E780)))</f>
        <v>YTD2024061 - BARS</v>
      </c>
      <c r="R780" t="str">
        <f>IF([1]Dashboard!$AK$39="Month","Month"&amp;N780&amp;E780&amp;F780,IF([1]Dashboard!$AK$39="YTD",IF(O780-[1]Dashboard!$AK$37&lt;=0,"YTD"&amp;A780&amp;[1]Dashboard!$AK$37&amp;E780&amp;F780),IF([1]Dashboard!$AK$39="FY","FY"&amp;A780&amp;E780&amp;F780)))</f>
        <v>YTD2024061 - BARSBARS - MINI</v>
      </c>
      <c r="S780" t="str">
        <f>IF([1]Dashboard!$AK$39="Month","Month"&amp;N780&amp;F780,IF([1]Dashboard!$AK$39="YTD",IF(O780-[1]Dashboard!$AK$37&lt;=0,"YTD"&amp;A780&amp;[1]Dashboard!$AK$37&amp;F780),IF([1]Dashboard!$AK$39="FY","FY"&amp;A780&amp;F780)))</f>
        <v>YTD202406BARS - MINI</v>
      </c>
      <c r="T780" t="str">
        <f>IF([1]Dashboard!$AK$39="Month","Month"&amp;N780&amp;F780,IF([1]Dashboard!$AK$39="YTD",IF(O780-[1]Dashboard!$AK$37&lt;=0,"YTD"&amp;A780&amp;[1]Dashboard!$AK$37&amp;U780),IF([1]Dashboard!$AK$39="FY","FY"&amp;A780&amp;U780)))</f>
        <v>YTD2024061 - BARSBARS - MINI</v>
      </c>
      <c r="U780" t="str">
        <f t="shared" si="51"/>
        <v>1 - BARSBARS - MINI</v>
      </c>
      <c r="V780" t="str">
        <f>IF([1]Dashboard!$AK$39="Month","Month"&amp;N780&amp;C780&amp;E780,IF([1]Dashboard!$AK$39="YTD",IF(O780-[1]Dashboard!$AK$37&lt;=0,"YTD"&amp;A780&amp;[1]Dashboard!$AK$37&amp;C780&amp;E780),IF([1]Dashboard!$AK$39="FY","FY"&amp;A780&amp;C780&amp;E780)))</f>
        <v>YTD202406Bonaparte1 - BARS</v>
      </c>
      <c r="W780" t="str">
        <f>IF([1]Dashboard!$AK$39="Month","Month"&amp;N780,IF([1]Dashboard!$AK$39="YTD",IF(O780-[1]Dashboard!$AK$37&lt;=0,"YTD"&amp;A780&amp;[1]Dashboard!$AK$37),IF([1]Dashboard!$AK$39="FY","FY"&amp;A780)))</f>
        <v>YTD202406</v>
      </c>
    </row>
    <row r="781" spans="1:23" x14ac:dyDescent="0.3">
      <c r="A781" t="s">
        <v>23</v>
      </c>
      <c r="B781" t="s">
        <v>342</v>
      </c>
      <c r="C781" t="s">
        <v>230</v>
      </c>
      <c r="D781" t="s">
        <v>71</v>
      </c>
      <c r="E781" t="s">
        <v>27</v>
      </c>
      <c r="F781" t="s">
        <v>76</v>
      </c>
      <c r="G781" t="s">
        <v>85</v>
      </c>
      <c r="H781" t="s">
        <v>86</v>
      </c>
      <c r="I781" s="4">
        <v>8</v>
      </c>
      <c r="J781" s="4">
        <v>1.6785502079619727</v>
      </c>
      <c r="K781" s="4">
        <v>0.79619726678550196</v>
      </c>
      <c r="L781" s="4">
        <v>0.88235294117647078</v>
      </c>
      <c r="M781" s="5">
        <v>0.16</v>
      </c>
      <c r="N781" t="str">
        <f t="shared" si="48"/>
        <v>202404</v>
      </c>
      <c r="O781" t="str">
        <f t="shared" si="49"/>
        <v>04</v>
      </c>
      <c r="P781" t="str">
        <f t="shared" si="50"/>
        <v>04.Apr2024</v>
      </c>
      <c r="Q781" t="str">
        <f>IF([1]Dashboard!$AK$39="Month","Month"&amp;N781&amp;E781,IF([1]Dashboard!$AK$39="YTD",IF(O781-[1]Dashboard!$AK$37&lt;=0,"YTD"&amp;A781&amp;[1]Dashboard!$AK$37&amp;E781),IF([1]Dashboard!$AK$39="FY","FY"&amp;A781&amp;E781)))</f>
        <v>YTD2024061 - BARS</v>
      </c>
      <c r="R781" t="str">
        <f>IF([1]Dashboard!$AK$39="Month","Month"&amp;N781&amp;E781&amp;F781,IF([1]Dashboard!$AK$39="YTD",IF(O781-[1]Dashboard!$AK$37&lt;=0,"YTD"&amp;A781&amp;[1]Dashboard!$AK$37&amp;E781&amp;F781),IF([1]Dashboard!$AK$39="FY","FY"&amp;A781&amp;E781&amp;F781)))</f>
        <v>YTD2024061 - BARSBARS - MINI</v>
      </c>
      <c r="S781" t="str">
        <f>IF([1]Dashboard!$AK$39="Month","Month"&amp;N781&amp;F781,IF([1]Dashboard!$AK$39="YTD",IF(O781-[1]Dashboard!$AK$37&lt;=0,"YTD"&amp;A781&amp;[1]Dashboard!$AK$37&amp;F781),IF([1]Dashboard!$AK$39="FY","FY"&amp;A781&amp;F781)))</f>
        <v>YTD202406BARS - MINI</v>
      </c>
      <c r="T781" t="str">
        <f>IF([1]Dashboard!$AK$39="Month","Month"&amp;N781&amp;F781,IF([1]Dashboard!$AK$39="YTD",IF(O781-[1]Dashboard!$AK$37&lt;=0,"YTD"&amp;A781&amp;[1]Dashboard!$AK$37&amp;U781),IF([1]Dashboard!$AK$39="FY","FY"&amp;A781&amp;U781)))</f>
        <v>YTD2024061 - BARSBARS - MINI</v>
      </c>
      <c r="U781" t="str">
        <f t="shared" si="51"/>
        <v>1 - BARSBARS - MINI</v>
      </c>
      <c r="V781" t="str">
        <f>IF([1]Dashboard!$AK$39="Month","Month"&amp;N781&amp;C781&amp;E781,IF([1]Dashboard!$AK$39="YTD",IF(O781-[1]Dashboard!$AK$37&lt;=0,"YTD"&amp;A781&amp;[1]Dashboard!$AK$37&amp;C781&amp;E781),IF([1]Dashboard!$AK$39="FY","FY"&amp;A781&amp;C781&amp;E781)))</f>
        <v>YTD202406Bonaparte1 - BARS</v>
      </c>
      <c r="W781" t="str">
        <f>IF([1]Dashboard!$AK$39="Month","Month"&amp;N781,IF([1]Dashboard!$AK$39="YTD",IF(O781-[1]Dashboard!$AK$37&lt;=0,"YTD"&amp;A781&amp;[1]Dashboard!$AK$37),IF([1]Dashboard!$AK$39="FY","FY"&amp;A781)))</f>
        <v>YTD202406</v>
      </c>
    </row>
    <row r="782" spans="1:23" x14ac:dyDescent="0.3">
      <c r="A782" t="s">
        <v>23</v>
      </c>
      <c r="B782" t="s">
        <v>342</v>
      </c>
      <c r="C782" t="s">
        <v>230</v>
      </c>
      <c r="D782" t="s">
        <v>71</v>
      </c>
      <c r="E782" t="s">
        <v>27</v>
      </c>
      <c r="F782" t="s">
        <v>76</v>
      </c>
      <c r="G782" t="s">
        <v>87</v>
      </c>
      <c r="H782" t="s">
        <v>88</v>
      </c>
      <c r="I782" s="4">
        <v>6</v>
      </c>
      <c r="J782" s="4">
        <v>1.2566844919786098</v>
      </c>
      <c r="K782" s="4">
        <v>0.68627450980392157</v>
      </c>
      <c r="L782" s="4">
        <v>0.57040998217468819</v>
      </c>
      <c r="M782" s="5">
        <v>0.12</v>
      </c>
      <c r="N782" t="str">
        <f t="shared" si="48"/>
        <v>202404</v>
      </c>
      <c r="O782" t="str">
        <f t="shared" si="49"/>
        <v>04</v>
      </c>
      <c r="P782" t="str">
        <f t="shared" si="50"/>
        <v>04.Apr2024</v>
      </c>
      <c r="Q782" t="str">
        <f>IF([1]Dashboard!$AK$39="Month","Month"&amp;N782&amp;E782,IF([1]Dashboard!$AK$39="YTD",IF(O782-[1]Dashboard!$AK$37&lt;=0,"YTD"&amp;A782&amp;[1]Dashboard!$AK$37&amp;E782),IF([1]Dashboard!$AK$39="FY","FY"&amp;A782&amp;E782)))</f>
        <v>YTD2024061 - BARS</v>
      </c>
      <c r="R782" t="str">
        <f>IF([1]Dashboard!$AK$39="Month","Month"&amp;N782&amp;E782&amp;F782,IF([1]Dashboard!$AK$39="YTD",IF(O782-[1]Dashboard!$AK$37&lt;=0,"YTD"&amp;A782&amp;[1]Dashboard!$AK$37&amp;E782&amp;F782),IF([1]Dashboard!$AK$39="FY","FY"&amp;A782&amp;E782&amp;F782)))</f>
        <v>YTD2024061 - BARSBARS - MINI</v>
      </c>
      <c r="S782" t="str">
        <f>IF([1]Dashboard!$AK$39="Month","Month"&amp;N782&amp;F782,IF([1]Dashboard!$AK$39="YTD",IF(O782-[1]Dashboard!$AK$37&lt;=0,"YTD"&amp;A782&amp;[1]Dashboard!$AK$37&amp;F782),IF([1]Dashboard!$AK$39="FY","FY"&amp;A782&amp;F782)))</f>
        <v>YTD202406BARS - MINI</v>
      </c>
      <c r="T782" t="str">
        <f>IF([1]Dashboard!$AK$39="Month","Month"&amp;N782&amp;F782,IF([1]Dashboard!$AK$39="YTD",IF(O782-[1]Dashboard!$AK$37&lt;=0,"YTD"&amp;A782&amp;[1]Dashboard!$AK$37&amp;U782),IF([1]Dashboard!$AK$39="FY","FY"&amp;A782&amp;U782)))</f>
        <v>YTD2024061 - BARSBARS - MINI</v>
      </c>
      <c r="U782" t="str">
        <f t="shared" si="51"/>
        <v>1 - BARSBARS - MINI</v>
      </c>
      <c r="V782" t="str">
        <f>IF([1]Dashboard!$AK$39="Month","Month"&amp;N782&amp;C782&amp;E782,IF([1]Dashboard!$AK$39="YTD",IF(O782-[1]Dashboard!$AK$37&lt;=0,"YTD"&amp;A782&amp;[1]Dashboard!$AK$37&amp;C782&amp;E782),IF([1]Dashboard!$AK$39="FY","FY"&amp;A782&amp;C782&amp;E782)))</f>
        <v>YTD202406Bonaparte1 - BARS</v>
      </c>
      <c r="W782" t="str">
        <f>IF([1]Dashboard!$AK$39="Month","Month"&amp;N782,IF([1]Dashboard!$AK$39="YTD",IF(O782-[1]Dashboard!$AK$37&lt;=0,"YTD"&amp;A782&amp;[1]Dashboard!$AK$37),IF([1]Dashboard!$AK$39="FY","FY"&amp;A782)))</f>
        <v>YTD202406</v>
      </c>
    </row>
    <row r="783" spans="1:23" x14ac:dyDescent="0.3">
      <c r="A783" t="s">
        <v>23</v>
      </c>
      <c r="B783" t="s">
        <v>342</v>
      </c>
      <c r="C783" t="s">
        <v>230</v>
      </c>
      <c r="D783" t="s">
        <v>71</v>
      </c>
      <c r="E783" t="s">
        <v>89</v>
      </c>
      <c r="F783" t="s">
        <v>90</v>
      </c>
      <c r="G783" t="s">
        <v>93</v>
      </c>
      <c r="H783" t="s">
        <v>94</v>
      </c>
      <c r="I783" s="4">
        <v>1.8140000000000001</v>
      </c>
      <c r="J783" s="4">
        <v>25.427807486631011</v>
      </c>
      <c r="K783" s="4">
        <v>7.6674643493761137</v>
      </c>
      <c r="L783" s="4">
        <v>17.7603431372549</v>
      </c>
      <c r="M783" s="5">
        <v>1.8140000000000001</v>
      </c>
      <c r="N783" t="str">
        <f t="shared" si="48"/>
        <v>202404</v>
      </c>
      <c r="O783" t="str">
        <f t="shared" si="49"/>
        <v>04</v>
      </c>
      <c r="P783" t="str">
        <f t="shared" si="50"/>
        <v>04.Apr2024</v>
      </c>
      <c r="Q783" t="str">
        <f>IF([1]Dashboard!$AK$39="Month","Month"&amp;N783&amp;E783,IF([1]Dashboard!$AK$39="YTD",IF(O783-[1]Dashboard!$AK$37&lt;=0,"YTD"&amp;A783&amp;[1]Dashboard!$AK$37&amp;E783),IF([1]Dashboard!$AK$39="FY","FY"&amp;A783&amp;E783)))</f>
        <v>YTD2024061 - BONBON</v>
      </c>
      <c r="R783" t="str">
        <f>IF([1]Dashboard!$AK$39="Month","Month"&amp;N783&amp;E783&amp;F783,IF([1]Dashboard!$AK$39="YTD",IF(O783-[1]Dashboard!$AK$37&lt;=0,"YTD"&amp;A783&amp;[1]Dashboard!$AK$37&amp;E783&amp;F783),IF([1]Dashboard!$AK$39="FY","FY"&amp;A783&amp;E783&amp;F783)))</f>
        <v>YTD2024061 - BONBONAssortiment_1 - BONBON</v>
      </c>
      <c r="S783" t="str">
        <f>IF([1]Dashboard!$AK$39="Month","Month"&amp;N783&amp;F783,IF([1]Dashboard!$AK$39="YTD",IF(O783-[1]Dashboard!$AK$37&lt;=0,"YTD"&amp;A783&amp;[1]Dashboard!$AK$37&amp;F783),IF([1]Dashboard!$AK$39="FY","FY"&amp;A783&amp;F783)))</f>
        <v>YTD202406Assortiment_1 - BONBON</v>
      </c>
      <c r="T783" t="str">
        <f>IF([1]Dashboard!$AK$39="Month","Month"&amp;N783&amp;F783,IF([1]Dashboard!$AK$39="YTD",IF(O783-[1]Dashboard!$AK$37&lt;=0,"YTD"&amp;A783&amp;[1]Dashboard!$AK$37&amp;U783),IF([1]Dashboard!$AK$39="FY","FY"&amp;A783&amp;U783)))</f>
        <v>YTD2024061 - BONBONAssortiment_1 - BONBON</v>
      </c>
      <c r="U783" t="str">
        <f t="shared" si="51"/>
        <v>1 - BONBONAssortiment_1 - BONBON</v>
      </c>
      <c r="V783" t="str">
        <f>IF([1]Dashboard!$AK$39="Month","Month"&amp;N783&amp;C783&amp;E783,IF([1]Dashboard!$AK$39="YTD",IF(O783-[1]Dashboard!$AK$37&lt;=0,"YTD"&amp;A783&amp;[1]Dashboard!$AK$37&amp;C783&amp;E783),IF([1]Dashboard!$AK$39="FY","FY"&amp;A783&amp;C783&amp;E783)))</f>
        <v>YTD202406Bonaparte1 - BONBON</v>
      </c>
      <c r="W783" t="str">
        <f>IF([1]Dashboard!$AK$39="Month","Month"&amp;N783,IF([1]Dashboard!$AK$39="YTD",IF(O783-[1]Dashboard!$AK$37&lt;=0,"YTD"&amp;A783&amp;[1]Dashboard!$AK$37),IF([1]Dashboard!$AK$39="FY","FY"&amp;A783)))</f>
        <v>YTD202406</v>
      </c>
    </row>
    <row r="784" spans="1:23" x14ac:dyDescent="0.3">
      <c r="A784" t="s">
        <v>23</v>
      </c>
      <c r="B784" t="s">
        <v>342</v>
      </c>
      <c r="C784" t="s">
        <v>230</v>
      </c>
      <c r="D784" t="s">
        <v>71</v>
      </c>
      <c r="E784" t="s">
        <v>89</v>
      </c>
      <c r="F784" t="s">
        <v>90</v>
      </c>
      <c r="G784" t="s">
        <v>343</v>
      </c>
      <c r="H784" t="s">
        <v>344</v>
      </c>
      <c r="I784" s="4">
        <v>7</v>
      </c>
      <c r="J784" s="4">
        <v>23.655674390968507</v>
      </c>
      <c r="K784" s="4">
        <v>9.5662507427213317</v>
      </c>
      <c r="L784" s="4">
        <v>14.089423648247177</v>
      </c>
      <c r="M784" s="5">
        <v>1.8480000000000001</v>
      </c>
      <c r="N784" t="str">
        <f t="shared" si="48"/>
        <v>202404</v>
      </c>
      <c r="O784" t="str">
        <f t="shared" si="49"/>
        <v>04</v>
      </c>
      <c r="P784" t="str">
        <f t="shared" si="50"/>
        <v>04.Apr2024</v>
      </c>
      <c r="Q784" t="str">
        <f>IF([1]Dashboard!$AK$39="Month","Month"&amp;N784&amp;E784,IF([1]Dashboard!$AK$39="YTD",IF(O784-[1]Dashboard!$AK$37&lt;=0,"YTD"&amp;A784&amp;[1]Dashboard!$AK$37&amp;E784),IF([1]Dashboard!$AK$39="FY","FY"&amp;A784&amp;E784)))</f>
        <v>YTD2024061 - BONBON</v>
      </c>
      <c r="R784" t="str">
        <f>IF([1]Dashboard!$AK$39="Month","Month"&amp;N784&amp;E784&amp;F784,IF([1]Dashboard!$AK$39="YTD",IF(O784-[1]Dashboard!$AK$37&lt;=0,"YTD"&amp;A784&amp;[1]Dashboard!$AK$37&amp;E784&amp;F784),IF([1]Dashboard!$AK$39="FY","FY"&amp;A784&amp;E784&amp;F784)))</f>
        <v>YTD2024061 - BONBONAssortiment_1 - BONBON</v>
      </c>
      <c r="S784" t="str">
        <f>IF([1]Dashboard!$AK$39="Month","Month"&amp;N784&amp;F784,IF([1]Dashboard!$AK$39="YTD",IF(O784-[1]Dashboard!$AK$37&lt;=0,"YTD"&amp;A784&amp;[1]Dashboard!$AK$37&amp;F784),IF([1]Dashboard!$AK$39="FY","FY"&amp;A784&amp;F784)))</f>
        <v>YTD202406Assortiment_1 - BONBON</v>
      </c>
      <c r="T784" t="str">
        <f>IF([1]Dashboard!$AK$39="Month","Month"&amp;N784&amp;F784,IF([1]Dashboard!$AK$39="YTD",IF(O784-[1]Dashboard!$AK$37&lt;=0,"YTD"&amp;A784&amp;[1]Dashboard!$AK$37&amp;U784),IF([1]Dashboard!$AK$39="FY","FY"&amp;A784&amp;U784)))</f>
        <v>YTD2024061 - BONBONAssortiment_1 - BONBON</v>
      </c>
      <c r="U784" t="str">
        <f t="shared" si="51"/>
        <v>1 - BONBONAssortiment_1 - BONBON</v>
      </c>
      <c r="V784" t="str">
        <f>IF([1]Dashboard!$AK$39="Month","Month"&amp;N784&amp;C784&amp;E784,IF([1]Dashboard!$AK$39="YTD",IF(O784-[1]Dashboard!$AK$37&lt;=0,"YTD"&amp;A784&amp;[1]Dashboard!$AK$37&amp;C784&amp;E784),IF([1]Dashboard!$AK$39="FY","FY"&amp;A784&amp;C784&amp;E784)))</f>
        <v>YTD202406Bonaparte1 - BONBON</v>
      </c>
      <c r="W784" t="str">
        <f>IF([1]Dashboard!$AK$39="Month","Month"&amp;N784,IF([1]Dashboard!$AK$39="YTD",IF(O784-[1]Dashboard!$AK$37&lt;=0,"YTD"&amp;A784&amp;[1]Dashboard!$AK$37),IF([1]Dashboard!$AK$39="FY","FY"&amp;A784)))</f>
        <v>YTD202406</v>
      </c>
    </row>
    <row r="785" spans="1:23" x14ac:dyDescent="0.3">
      <c r="A785" t="s">
        <v>23</v>
      </c>
      <c r="B785" t="s">
        <v>342</v>
      </c>
      <c r="C785" t="s">
        <v>230</v>
      </c>
      <c r="D785" t="s">
        <v>71</v>
      </c>
      <c r="E785" t="s">
        <v>45</v>
      </c>
      <c r="F785" t="s">
        <v>95</v>
      </c>
      <c r="G785" t="s">
        <v>96</v>
      </c>
      <c r="H785" t="s">
        <v>97</v>
      </c>
      <c r="I785" s="4">
        <v>2.4389999999999996</v>
      </c>
      <c r="J785" s="4">
        <v>32.896613190730832</v>
      </c>
      <c r="K785" s="4">
        <v>7.785815508021388</v>
      </c>
      <c r="L785" s="4">
        <v>25.110797682709446</v>
      </c>
      <c r="M785" s="5">
        <v>2.4389999999999996</v>
      </c>
      <c r="N785" t="str">
        <f t="shared" si="48"/>
        <v>202404</v>
      </c>
      <c r="O785" t="str">
        <f t="shared" si="49"/>
        <v>04</v>
      </c>
      <c r="P785" t="str">
        <f t="shared" si="50"/>
        <v>04.Apr2024</v>
      </c>
      <c r="Q785" t="str">
        <f>IF([1]Dashboard!$AK$39="Month","Month"&amp;N785&amp;E785,IF([1]Dashboard!$AK$39="YTD",IF(O785-[1]Dashboard!$AK$37&lt;=0,"YTD"&amp;A785&amp;[1]Dashboard!$AK$37&amp;E785),IF([1]Dashboard!$AK$39="FY","FY"&amp;A785&amp;E785)))</f>
        <v>YTD2024061 - ENROBE</v>
      </c>
      <c r="R785" t="str">
        <f>IF([1]Dashboard!$AK$39="Month","Month"&amp;N785&amp;E785&amp;F785,IF([1]Dashboard!$AK$39="YTD",IF(O785-[1]Dashboard!$AK$37&lt;=0,"YTD"&amp;A785&amp;[1]Dashboard!$AK$37&amp;E785&amp;F785),IF([1]Dashboard!$AK$39="FY","FY"&amp;A785&amp;E785&amp;F785)))</f>
        <v>YTD2024061 - ENROBEENROBE</v>
      </c>
      <c r="S785" t="str">
        <f>IF([1]Dashboard!$AK$39="Month","Month"&amp;N785&amp;F785,IF([1]Dashboard!$AK$39="YTD",IF(O785-[1]Dashboard!$AK$37&lt;=0,"YTD"&amp;A785&amp;[1]Dashboard!$AK$37&amp;F785),IF([1]Dashboard!$AK$39="FY","FY"&amp;A785&amp;F785)))</f>
        <v>YTD202406ENROBE</v>
      </c>
      <c r="T785" t="str">
        <f>IF([1]Dashboard!$AK$39="Month","Month"&amp;N785&amp;F785,IF([1]Dashboard!$AK$39="YTD",IF(O785-[1]Dashboard!$AK$37&lt;=0,"YTD"&amp;A785&amp;[1]Dashboard!$AK$37&amp;U785),IF([1]Dashboard!$AK$39="FY","FY"&amp;A785&amp;U785)))</f>
        <v>YTD2024061 - ENROBEENROBE</v>
      </c>
      <c r="U785" t="str">
        <f t="shared" si="51"/>
        <v>1 - ENROBEENROBE</v>
      </c>
      <c r="V785" t="str">
        <f>IF([1]Dashboard!$AK$39="Month","Month"&amp;N785&amp;C785&amp;E785,IF([1]Dashboard!$AK$39="YTD",IF(O785-[1]Dashboard!$AK$37&lt;=0,"YTD"&amp;A785&amp;[1]Dashboard!$AK$37&amp;C785&amp;E785),IF([1]Dashboard!$AK$39="FY","FY"&amp;A785&amp;C785&amp;E785)))</f>
        <v>YTD202406Bonaparte1 - ENROBE</v>
      </c>
      <c r="W785" t="str">
        <f>IF([1]Dashboard!$AK$39="Month","Month"&amp;N785,IF([1]Dashboard!$AK$39="YTD",IF(O785-[1]Dashboard!$AK$37&lt;=0,"YTD"&amp;A785&amp;[1]Dashboard!$AK$37),IF([1]Dashboard!$AK$39="FY","FY"&amp;A785)))</f>
        <v>YTD202406</v>
      </c>
    </row>
    <row r="786" spans="1:23" x14ac:dyDescent="0.3">
      <c r="A786" t="s">
        <v>23</v>
      </c>
      <c r="B786" t="s">
        <v>342</v>
      </c>
      <c r="C786" t="s">
        <v>230</v>
      </c>
      <c r="D786" t="s">
        <v>71</v>
      </c>
      <c r="E786" t="s">
        <v>45</v>
      </c>
      <c r="F786" t="s">
        <v>95</v>
      </c>
      <c r="G786" t="s">
        <v>98</v>
      </c>
      <c r="H786" t="s">
        <v>99</v>
      </c>
      <c r="I786" s="4">
        <v>0.66100000000000003</v>
      </c>
      <c r="J786" s="4">
        <v>8.3778966131907318</v>
      </c>
      <c r="K786" s="4">
        <v>2.4593579174093878</v>
      </c>
      <c r="L786" s="4">
        <v>5.9185386957813435</v>
      </c>
      <c r="M786" s="5">
        <v>0.66100000000000003</v>
      </c>
      <c r="N786" t="str">
        <f t="shared" si="48"/>
        <v>202404</v>
      </c>
      <c r="O786" t="str">
        <f t="shared" si="49"/>
        <v>04</v>
      </c>
      <c r="P786" t="str">
        <f t="shared" si="50"/>
        <v>04.Apr2024</v>
      </c>
      <c r="Q786" t="str">
        <f>IF([1]Dashboard!$AK$39="Month","Month"&amp;N786&amp;E786,IF([1]Dashboard!$AK$39="YTD",IF(O786-[1]Dashboard!$AK$37&lt;=0,"YTD"&amp;A786&amp;[1]Dashboard!$AK$37&amp;E786),IF([1]Dashboard!$AK$39="FY","FY"&amp;A786&amp;E786)))</f>
        <v>YTD2024061 - ENROBE</v>
      </c>
      <c r="R786" t="str">
        <f>IF([1]Dashboard!$AK$39="Month","Month"&amp;N786&amp;E786&amp;F786,IF([1]Dashboard!$AK$39="YTD",IF(O786-[1]Dashboard!$AK$37&lt;=0,"YTD"&amp;A786&amp;[1]Dashboard!$AK$37&amp;E786&amp;F786),IF([1]Dashboard!$AK$39="FY","FY"&amp;A786&amp;E786&amp;F786)))</f>
        <v>YTD2024061 - ENROBEENROBE</v>
      </c>
      <c r="S786" t="str">
        <f>IF([1]Dashboard!$AK$39="Month","Month"&amp;N786&amp;F786,IF([1]Dashboard!$AK$39="YTD",IF(O786-[1]Dashboard!$AK$37&lt;=0,"YTD"&amp;A786&amp;[1]Dashboard!$AK$37&amp;F786),IF([1]Dashboard!$AK$39="FY","FY"&amp;A786&amp;F786)))</f>
        <v>YTD202406ENROBE</v>
      </c>
      <c r="T786" t="str">
        <f>IF([1]Dashboard!$AK$39="Month","Month"&amp;N786&amp;F786,IF([1]Dashboard!$AK$39="YTD",IF(O786-[1]Dashboard!$AK$37&lt;=0,"YTD"&amp;A786&amp;[1]Dashboard!$AK$37&amp;U786),IF([1]Dashboard!$AK$39="FY","FY"&amp;A786&amp;U786)))</f>
        <v>YTD2024061 - ENROBEENROBE</v>
      </c>
      <c r="U786" t="str">
        <f t="shared" si="51"/>
        <v>1 - ENROBEENROBE</v>
      </c>
      <c r="V786" t="str">
        <f>IF([1]Dashboard!$AK$39="Month","Month"&amp;N786&amp;C786&amp;E786,IF([1]Dashboard!$AK$39="YTD",IF(O786-[1]Dashboard!$AK$37&lt;=0,"YTD"&amp;A786&amp;[1]Dashboard!$AK$37&amp;C786&amp;E786),IF([1]Dashboard!$AK$39="FY","FY"&amp;A786&amp;C786&amp;E786)))</f>
        <v>YTD202406Bonaparte1 - ENROBE</v>
      </c>
      <c r="W786" t="str">
        <f>IF([1]Dashboard!$AK$39="Month","Month"&amp;N786,IF([1]Dashboard!$AK$39="YTD",IF(O786-[1]Dashboard!$AK$37&lt;=0,"YTD"&amp;A786&amp;[1]Dashboard!$AK$37),IF([1]Dashboard!$AK$39="FY","FY"&amp;A786)))</f>
        <v>YTD202406</v>
      </c>
    </row>
    <row r="787" spans="1:23" x14ac:dyDescent="0.3">
      <c r="A787" t="s">
        <v>23</v>
      </c>
      <c r="B787" t="s">
        <v>342</v>
      </c>
      <c r="C787" t="s">
        <v>230</v>
      </c>
      <c r="D787" t="s">
        <v>71</v>
      </c>
      <c r="E787" t="s">
        <v>45</v>
      </c>
      <c r="F787" t="s">
        <v>95</v>
      </c>
      <c r="G787" t="s">
        <v>297</v>
      </c>
      <c r="H787" t="s">
        <v>298</v>
      </c>
      <c r="I787" s="4">
        <v>0.42800000000000005</v>
      </c>
      <c r="J787" s="4">
        <v>4.7667855020796202</v>
      </c>
      <c r="K787" s="4">
        <v>1.6764084697239778</v>
      </c>
      <c r="L787" s="4">
        <v>3.0903770323556423</v>
      </c>
      <c r="M787" s="5">
        <v>0.42800000000000005</v>
      </c>
      <c r="N787" t="str">
        <f t="shared" si="48"/>
        <v>202404</v>
      </c>
      <c r="O787" t="str">
        <f t="shared" si="49"/>
        <v>04</v>
      </c>
      <c r="P787" t="str">
        <f t="shared" si="50"/>
        <v>04.Apr2024</v>
      </c>
      <c r="Q787" t="str">
        <f>IF([1]Dashboard!$AK$39="Month","Month"&amp;N787&amp;E787,IF([1]Dashboard!$AK$39="YTD",IF(O787-[1]Dashboard!$AK$37&lt;=0,"YTD"&amp;A787&amp;[1]Dashboard!$AK$37&amp;E787),IF([1]Dashboard!$AK$39="FY","FY"&amp;A787&amp;E787)))</f>
        <v>YTD2024061 - ENROBE</v>
      </c>
      <c r="R787" t="str">
        <f>IF([1]Dashboard!$AK$39="Month","Month"&amp;N787&amp;E787&amp;F787,IF([1]Dashboard!$AK$39="YTD",IF(O787-[1]Dashboard!$AK$37&lt;=0,"YTD"&amp;A787&amp;[1]Dashboard!$AK$37&amp;E787&amp;F787),IF([1]Dashboard!$AK$39="FY","FY"&amp;A787&amp;E787&amp;F787)))</f>
        <v>YTD2024061 - ENROBEENROBE</v>
      </c>
      <c r="S787" t="str">
        <f>IF([1]Dashboard!$AK$39="Month","Month"&amp;N787&amp;F787,IF([1]Dashboard!$AK$39="YTD",IF(O787-[1]Dashboard!$AK$37&lt;=0,"YTD"&amp;A787&amp;[1]Dashboard!$AK$37&amp;F787),IF([1]Dashboard!$AK$39="FY","FY"&amp;A787&amp;F787)))</f>
        <v>YTD202406ENROBE</v>
      </c>
      <c r="T787" t="str">
        <f>IF([1]Dashboard!$AK$39="Month","Month"&amp;N787&amp;F787,IF([1]Dashboard!$AK$39="YTD",IF(O787-[1]Dashboard!$AK$37&lt;=0,"YTD"&amp;A787&amp;[1]Dashboard!$AK$37&amp;U787),IF([1]Dashboard!$AK$39="FY","FY"&amp;A787&amp;U787)))</f>
        <v>YTD2024061 - ENROBEENROBE</v>
      </c>
      <c r="U787" t="str">
        <f t="shared" si="51"/>
        <v>1 - ENROBEENROBE</v>
      </c>
      <c r="V787" t="str">
        <f>IF([1]Dashboard!$AK$39="Month","Month"&amp;N787&amp;C787&amp;E787,IF([1]Dashboard!$AK$39="YTD",IF(O787-[1]Dashboard!$AK$37&lt;=0,"YTD"&amp;A787&amp;[1]Dashboard!$AK$37&amp;C787&amp;E787),IF([1]Dashboard!$AK$39="FY","FY"&amp;A787&amp;C787&amp;E787)))</f>
        <v>YTD202406Bonaparte1 - ENROBE</v>
      </c>
      <c r="W787" t="str">
        <f>IF([1]Dashboard!$AK$39="Month","Month"&amp;N787,IF([1]Dashboard!$AK$39="YTD",IF(O787-[1]Dashboard!$AK$37&lt;=0,"YTD"&amp;A787&amp;[1]Dashboard!$AK$37),IF([1]Dashboard!$AK$39="FY","FY"&amp;A787)))</f>
        <v>YTD202406</v>
      </c>
    </row>
    <row r="788" spans="1:23" x14ac:dyDescent="0.3">
      <c r="A788" t="s">
        <v>23</v>
      </c>
      <c r="B788" t="s">
        <v>342</v>
      </c>
      <c r="C788" t="s">
        <v>230</v>
      </c>
      <c r="D788" t="s">
        <v>71</v>
      </c>
      <c r="E788" t="s">
        <v>45</v>
      </c>
      <c r="F788" t="s">
        <v>95</v>
      </c>
      <c r="G788" t="s">
        <v>100</v>
      </c>
      <c r="H788" t="s">
        <v>101</v>
      </c>
      <c r="I788" s="4">
        <v>2.3410000000000002</v>
      </c>
      <c r="J788" s="4">
        <v>29.175579322638139</v>
      </c>
      <c r="K788" s="4">
        <v>10.475731580510992</v>
      </c>
      <c r="L788" s="4">
        <v>18.699847742127147</v>
      </c>
      <c r="M788" s="5">
        <v>2.3410000000000002</v>
      </c>
      <c r="N788" t="str">
        <f t="shared" si="48"/>
        <v>202404</v>
      </c>
      <c r="O788" t="str">
        <f t="shared" si="49"/>
        <v>04</v>
      </c>
      <c r="P788" t="str">
        <f t="shared" si="50"/>
        <v>04.Apr2024</v>
      </c>
      <c r="Q788" t="str">
        <f>IF([1]Dashboard!$AK$39="Month","Month"&amp;N788&amp;E788,IF([1]Dashboard!$AK$39="YTD",IF(O788-[1]Dashboard!$AK$37&lt;=0,"YTD"&amp;A788&amp;[1]Dashboard!$AK$37&amp;E788),IF([1]Dashboard!$AK$39="FY","FY"&amp;A788&amp;E788)))</f>
        <v>YTD2024061 - ENROBE</v>
      </c>
      <c r="R788" t="str">
        <f>IF([1]Dashboard!$AK$39="Month","Month"&amp;N788&amp;E788&amp;F788,IF([1]Dashboard!$AK$39="YTD",IF(O788-[1]Dashboard!$AK$37&lt;=0,"YTD"&amp;A788&amp;[1]Dashboard!$AK$37&amp;E788&amp;F788),IF([1]Dashboard!$AK$39="FY","FY"&amp;A788&amp;E788&amp;F788)))</f>
        <v>YTD2024061 - ENROBEENROBE</v>
      </c>
      <c r="S788" t="str">
        <f>IF([1]Dashboard!$AK$39="Month","Month"&amp;N788&amp;F788,IF([1]Dashboard!$AK$39="YTD",IF(O788-[1]Dashboard!$AK$37&lt;=0,"YTD"&amp;A788&amp;[1]Dashboard!$AK$37&amp;F788),IF([1]Dashboard!$AK$39="FY","FY"&amp;A788&amp;F788)))</f>
        <v>YTD202406ENROBE</v>
      </c>
      <c r="T788" t="str">
        <f>IF([1]Dashboard!$AK$39="Month","Month"&amp;N788&amp;F788,IF([1]Dashboard!$AK$39="YTD",IF(O788-[1]Dashboard!$AK$37&lt;=0,"YTD"&amp;A788&amp;[1]Dashboard!$AK$37&amp;U788),IF([1]Dashboard!$AK$39="FY","FY"&amp;A788&amp;U788)))</f>
        <v>YTD2024061 - ENROBEENROBE</v>
      </c>
      <c r="U788" t="str">
        <f t="shared" si="51"/>
        <v>1 - ENROBEENROBE</v>
      </c>
      <c r="V788" t="str">
        <f>IF([1]Dashboard!$AK$39="Month","Month"&amp;N788&amp;C788&amp;E788,IF([1]Dashboard!$AK$39="YTD",IF(O788-[1]Dashboard!$AK$37&lt;=0,"YTD"&amp;A788&amp;[1]Dashboard!$AK$37&amp;C788&amp;E788),IF([1]Dashboard!$AK$39="FY","FY"&amp;A788&amp;C788&amp;E788)))</f>
        <v>YTD202406Bonaparte1 - ENROBE</v>
      </c>
      <c r="W788" t="str">
        <f>IF([1]Dashboard!$AK$39="Month","Month"&amp;N788,IF([1]Dashboard!$AK$39="YTD",IF(O788-[1]Dashboard!$AK$37&lt;=0,"YTD"&amp;A788&amp;[1]Dashboard!$AK$37),IF([1]Dashboard!$AK$39="FY","FY"&amp;A788)))</f>
        <v>YTD202406</v>
      </c>
    </row>
    <row r="789" spans="1:23" x14ac:dyDescent="0.3">
      <c r="A789" t="s">
        <v>23</v>
      </c>
      <c r="B789" t="s">
        <v>342</v>
      </c>
      <c r="C789" t="s">
        <v>230</v>
      </c>
      <c r="D789" t="s">
        <v>71</v>
      </c>
      <c r="E789" t="s">
        <v>45</v>
      </c>
      <c r="F789" t="s">
        <v>95</v>
      </c>
      <c r="G789" t="s">
        <v>102</v>
      </c>
      <c r="H789" t="s">
        <v>103</v>
      </c>
      <c r="I789" s="4">
        <v>0.59699999999999998</v>
      </c>
      <c r="J789" s="4">
        <v>7.523767082590612</v>
      </c>
      <c r="K789" s="4">
        <v>2.6278375668449185</v>
      </c>
      <c r="L789" s="4">
        <v>4.895929515745693</v>
      </c>
      <c r="M789" s="5">
        <v>0.59699999999999998</v>
      </c>
      <c r="N789" t="str">
        <f t="shared" si="48"/>
        <v>202404</v>
      </c>
      <c r="O789" t="str">
        <f t="shared" si="49"/>
        <v>04</v>
      </c>
      <c r="P789" t="str">
        <f t="shared" si="50"/>
        <v>04.Apr2024</v>
      </c>
      <c r="Q789" t="str">
        <f>IF([1]Dashboard!$AK$39="Month","Month"&amp;N789&amp;E789,IF([1]Dashboard!$AK$39="YTD",IF(O789-[1]Dashboard!$AK$37&lt;=0,"YTD"&amp;A789&amp;[1]Dashboard!$AK$37&amp;E789),IF([1]Dashboard!$AK$39="FY","FY"&amp;A789&amp;E789)))</f>
        <v>YTD2024061 - ENROBE</v>
      </c>
      <c r="R789" t="str">
        <f>IF([1]Dashboard!$AK$39="Month","Month"&amp;N789&amp;E789&amp;F789,IF([1]Dashboard!$AK$39="YTD",IF(O789-[1]Dashboard!$AK$37&lt;=0,"YTD"&amp;A789&amp;[1]Dashboard!$AK$37&amp;E789&amp;F789),IF([1]Dashboard!$AK$39="FY","FY"&amp;A789&amp;E789&amp;F789)))</f>
        <v>YTD2024061 - ENROBEENROBE</v>
      </c>
      <c r="S789" t="str">
        <f>IF([1]Dashboard!$AK$39="Month","Month"&amp;N789&amp;F789,IF([1]Dashboard!$AK$39="YTD",IF(O789-[1]Dashboard!$AK$37&lt;=0,"YTD"&amp;A789&amp;[1]Dashboard!$AK$37&amp;F789),IF([1]Dashboard!$AK$39="FY","FY"&amp;A789&amp;F789)))</f>
        <v>YTD202406ENROBE</v>
      </c>
      <c r="T789" t="str">
        <f>IF([1]Dashboard!$AK$39="Month","Month"&amp;N789&amp;F789,IF([1]Dashboard!$AK$39="YTD",IF(O789-[1]Dashboard!$AK$37&lt;=0,"YTD"&amp;A789&amp;[1]Dashboard!$AK$37&amp;U789),IF([1]Dashboard!$AK$39="FY","FY"&amp;A789&amp;U789)))</f>
        <v>YTD2024061 - ENROBEENROBE</v>
      </c>
      <c r="U789" t="str">
        <f t="shared" si="51"/>
        <v>1 - ENROBEENROBE</v>
      </c>
      <c r="V789" t="str">
        <f>IF([1]Dashboard!$AK$39="Month","Month"&amp;N789&amp;C789&amp;E789,IF([1]Dashboard!$AK$39="YTD",IF(O789-[1]Dashboard!$AK$37&lt;=0,"YTD"&amp;A789&amp;[1]Dashboard!$AK$37&amp;C789&amp;E789),IF([1]Dashboard!$AK$39="FY","FY"&amp;A789&amp;C789&amp;E789)))</f>
        <v>YTD202406Bonaparte1 - ENROBE</v>
      </c>
      <c r="W789" t="str">
        <f>IF([1]Dashboard!$AK$39="Month","Month"&amp;N789,IF([1]Dashboard!$AK$39="YTD",IF(O789-[1]Dashboard!$AK$37&lt;=0,"YTD"&amp;A789&amp;[1]Dashboard!$AK$37),IF([1]Dashboard!$AK$39="FY","FY"&amp;A789)))</f>
        <v>YTD202406</v>
      </c>
    </row>
    <row r="790" spans="1:23" x14ac:dyDescent="0.3">
      <c r="A790" t="s">
        <v>23</v>
      </c>
      <c r="B790" t="s">
        <v>342</v>
      </c>
      <c r="C790" t="s">
        <v>230</v>
      </c>
      <c r="D790" t="s">
        <v>71</v>
      </c>
      <c r="E790" t="s">
        <v>45</v>
      </c>
      <c r="F790" t="s">
        <v>46</v>
      </c>
      <c r="G790" t="s">
        <v>104</v>
      </c>
      <c r="H790" t="s">
        <v>105</v>
      </c>
      <c r="I790" s="4">
        <v>9</v>
      </c>
      <c r="J790" s="4">
        <v>18.713606654783124</v>
      </c>
      <c r="K790" s="4">
        <v>7.6504010695187183</v>
      </c>
      <c r="L790" s="4">
        <v>11.063205585264406</v>
      </c>
      <c r="M790" s="5">
        <v>1.35</v>
      </c>
      <c r="N790" t="str">
        <f t="shared" si="48"/>
        <v>202404</v>
      </c>
      <c r="O790" t="str">
        <f t="shared" si="49"/>
        <v>04</v>
      </c>
      <c r="P790" t="str">
        <f t="shared" si="50"/>
        <v>04.Apr2024</v>
      </c>
      <c r="Q790" t="str">
        <f>IF([1]Dashboard!$AK$39="Month","Month"&amp;N790&amp;E790,IF([1]Dashboard!$AK$39="YTD",IF(O790-[1]Dashboard!$AK$37&lt;=0,"YTD"&amp;A790&amp;[1]Dashboard!$AK$37&amp;E790),IF([1]Dashboard!$AK$39="FY","FY"&amp;A790&amp;E790)))</f>
        <v>YTD2024061 - ENROBE</v>
      </c>
      <c r="R790" t="str">
        <f>IF([1]Dashboard!$AK$39="Month","Month"&amp;N790&amp;E790&amp;F790,IF([1]Dashboard!$AK$39="YTD",IF(O790-[1]Dashboard!$AK$37&lt;=0,"YTD"&amp;A790&amp;[1]Dashboard!$AK$37&amp;E790&amp;F790),IF([1]Dashboard!$AK$39="FY","FY"&amp;A790&amp;E790&amp;F790)))</f>
        <v>YTD2024061 - ENROBEENROBE TO GO</v>
      </c>
      <c r="S790" t="str">
        <f>IF([1]Dashboard!$AK$39="Month","Month"&amp;N790&amp;F790,IF([1]Dashboard!$AK$39="YTD",IF(O790-[1]Dashboard!$AK$37&lt;=0,"YTD"&amp;A790&amp;[1]Dashboard!$AK$37&amp;F790),IF([1]Dashboard!$AK$39="FY","FY"&amp;A790&amp;F790)))</f>
        <v>YTD202406ENROBE TO GO</v>
      </c>
      <c r="T790" t="str">
        <f>IF([1]Dashboard!$AK$39="Month","Month"&amp;N790&amp;F790,IF([1]Dashboard!$AK$39="YTD",IF(O790-[1]Dashboard!$AK$37&lt;=0,"YTD"&amp;A790&amp;[1]Dashboard!$AK$37&amp;U790),IF([1]Dashboard!$AK$39="FY","FY"&amp;A790&amp;U790)))</f>
        <v>YTD2024061 - ENROBEENROBE TO GO</v>
      </c>
      <c r="U790" t="str">
        <f t="shared" si="51"/>
        <v>1 - ENROBEENROBE TO GO</v>
      </c>
      <c r="V790" t="str">
        <f>IF([1]Dashboard!$AK$39="Month","Month"&amp;N790&amp;C790&amp;E790,IF([1]Dashboard!$AK$39="YTD",IF(O790-[1]Dashboard!$AK$37&lt;=0,"YTD"&amp;A790&amp;[1]Dashboard!$AK$37&amp;C790&amp;E790),IF([1]Dashboard!$AK$39="FY","FY"&amp;A790&amp;C790&amp;E790)))</f>
        <v>YTD202406Bonaparte1 - ENROBE</v>
      </c>
      <c r="W790" t="str">
        <f>IF([1]Dashboard!$AK$39="Month","Month"&amp;N790,IF([1]Dashboard!$AK$39="YTD",IF(O790-[1]Dashboard!$AK$37&lt;=0,"YTD"&amp;A790&amp;[1]Dashboard!$AK$37),IF([1]Dashboard!$AK$39="FY","FY"&amp;A790)))</f>
        <v>YTD202406</v>
      </c>
    </row>
    <row r="791" spans="1:23" x14ac:dyDescent="0.3">
      <c r="A791" t="s">
        <v>23</v>
      </c>
      <c r="B791" t="s">
        <v>342</v>
      </c>
      <c r="C791" t="s">
        <v>230</v>
      </c>
      <c r="D791" t="s">
        <v>71</v>
      </c>
      <c r="E791" t="s">
        <v>45</v>
      </c>
      <c r="F791" t="s">
        <v>46</v>
      </c>
      <c r="G791" t="s">
        <v>106</v>
      </c>
      <c r="H791" t="s">
        <v>107</v>
      </c>
      <c r="I791" s="4">
        <v>42</v>
      </c>
      <c r="J791" s="4">
        <v>88.074866310160488</v>
      </c>
      <c r="K791" s="4">
        <v>29.260249554367203</v>
      </c>
      <c r="L791" s="4">
        <v>58.814616755793281</v>
      </c>
      <c r="M791" s="5">
        <v>6.3</v>
      </c>
      <c r="N791" t="str">
        <f t="shared" si="48"/>
        <v>202404</v>
      </c>
      <c r="O791" t="str">
        <f t="shared" si="49"/>
        <v>04</v>
      </c>
      <c r="P791" t="str">
        <f t="shared" si="50"/>
        <v>04.Apr2024</v>
      </c>
      <c r="Q791" t="str">
        <f>IF([1]Dashboard!$AK$39="Month","Month"&amp;N791&amp;E791,IF([1]Dashboard!$AK$39="YTD",IF(O791-[1]Dashboard!$AK$37&lt;=0,"YTD"&amp;A791&amp;[1]Dashboard!$AK$37&amp;E791),IF([1]Dashboard!$AK$39="FY","FY"&amp;A791&amp;E791)))</f>
        <v>YTD2024061 - ENROBE</v>
      </c>
      <c r="R791" t="str">
        <f>IF([1]Dashboard!$AK$39="Month","Month"&amp;N791&amp;E791&amp;F791,IF([1]Dashboard!$AK$39="YTD",IF(O791-[1]Dashboard!$AK$37&lt;=0,"YTD"&amp;A791&amp;[1]Dashboard!$AK$37&amp;E791&amp;F791),IF([1]Dashboard!$AK$39="FY","FY"&amp;A791&amp;E791&amp;F791)))</f>
        <v>YTD2024061 - ENROBEENROBE TO GO</v>
      </c>
      <c r="S791" t="str">
        <f>IF([1]Dashboard!$AK$39="Month","Month"&amp;N791&amp;F791,IF([1]Dashboard!$AK$39="YTD",IF(O791-[1]Dashboard!$AK$37&lt;=0,"YTD"&amp;A791&amp;[1]Dashboard!$AK$37&amp;F791),IF([1]Dashboard!$AK$39="FY","FY"&amp;A791&amp;F791)))</f>
        <v>YTD202406ENROBE TO GO</v>
      </c>
      <c r="T791" t="str">
        <f>IF([1]Dashboard!$AK$39="Month","Month"&amp;N791&amp;F791,IF([1]Dashboard!$AK$39="YTD",IF(O791-[1]Dashboard!$AK$37&lt;=0,"YTD"&amp;A791&amp;[1]Dashboard!$AK$37&amp;U791),IF([1]Dashboard!$AK$39="FY","FY"&amp;A791&amp;U791)))</f>
        <v>YTD2024061 - ENROBEENROBE TO GO</v>
      </c>
      <c r="U791" t="str">
        <f t="shared" si="51"/>
        <v>1 - ENROBEENROBE TO GO</v>
      </c>
      <c r="V791" t="str">
        <f>IF([1]Dashboard!$AK$39="Month","Month"&amp;N791&amp;C791&amp;E791,IF([1]Dashboard!$AK$39="YTD",IF(O791-[1]Dashboard!$AK$37&lt;=0,"YTD"&amp;A791&amp;[1]Dashboard!$AK$37&amp;C791&amp;E791),IF([1]Dashboard!$AK$39="FY","FY"&amp;A791&amp;C791&amp;E791)))</f>
        <v>YTD202406Bonaparte1 - ENROBE</v>
      </c>
      <c r="W791" t="str">
        <f>IF([1]Dashboard!$AK$39="Month","Month"&amp;N791,IF([1]Dashboard!$AK$39="YTD",IF(O791-[1]Dashboard!$AK$37&lt;=0,"YTD"&amp;A791&amp;[1]Dashboard!$AK$37),IF([1]Dashboard!$AK$39="FY","FY"&amp;A791)))</f>
        <v>YTD202406</v>
      </c>
    </row>
    <row r="792" spans="1:23" x14ac:dyDescent="0.3">
      <c r="A792" t="s">
        <v>23</v>
      </c>
      <c r="B792" t="s">
        <v>342</v>
      </c>
      <c r="C792" t="s">
        <v>230</v>
      </c>
      <c r="D792" t="s">
        <v>71</v>
      </c>
      <c r="E792" t="s">
        <v>45</v>
      </c>
      <c r="F792" t="s">
        <v>46</v>
      </c>
      <c r="G792" t="s">
        <v>108</v>
      </c>
      <c r="H792" t="s">
        <v>109</v>
      </c>
      <c r="I792" s="4">
        <v>12</v>
      </c>
      <c r="J792" s="4">
        <v>25.259952465834814</v>
      </c>
      <c r="K792" s="4">
        <v>9.3048128342246006</v>
      </c>
      <c r="L792" s="4">
        <v>15.955139631610214</v>
      </c>
      <c r="M792" s="5">
        <v>1.8</v>
      </c>
      <c r="N792" t="str">
        <f t="shared" si="48"/>
        <v>202404</v>
      </c>
      <c r="O792" t="str">
        <f t="shared" si="49"/>
        <v>04</v>
      </c>
      <c r="P792" t="str">
        <f t="shared" si="50"/>
        <v>04.Apr2024</v>
      </c>
      <c r="Q792" t="str">
        <f>IF([1]Dashboard!$AK$39="Month","Month"&amp;N792&amp;E792,IF([1]Dashboard!$AK$39="YTD",IF(O792-[1]Dashboard!$AK$37&lt;=0,"YTD"&amp;A792&amp;[1]Dashboard!$AK$37&amp;E792),IF([1]Dashboard!$AK$39="FY","FY"&amp;A792&amp;E792)))</f>
        <v>YTD2024061 - ENROBE</v>
      </c>
      <c r="R792" t="str">
        <f>IF([1]Dashboard!$AK$39="Month","Month"&amp;N792&amp;E792&amp;F792,IF([1]Dashboard!$AK$39="YTD",IF(O792-[1]Dashboard!$AK$37&lt;=0,"YTD"&amp;A792&amp;[1]Dashboard!$AK$37&amp;E792&amp;F792),IF([1]Dashboard!$AK$39="FY","FY"&amp;A792&amp;E792&amp;F792)))</f>
        <v>YTD2024061 - ENROBEENROBE TO GO</v>
      </c>
      <c r="S792" t="str">
        <f>IF([1]Dashboard!$AK$39="Month","Month"&amp;N792&amp;F792,IF([1]Dashboard!$AK$39="YTD",IF(O792-[1]Dashboard!$AK$37&lt;=0,"YTD"&amp;A792&amp;[1]Dashboard!$AK$37&amp;F792),IF([1]Dashboard!$AK$39="FY","FY"&amp;A792&amp;F792)))</f>
        <v>YTD202406ENROBE TO GO</v>
      </c>
      <c r="T792" t="str">
        <f>IF([1]Dashboard!$AK$39="Month","Month"&amp;N792&amp;F792,IF([1]Dashboard!$AK$39="YTD",IF(O792-[1]Dashboard!$AK$37&lt;=0,"YTD"&amp;A792&amp;[1]Dashboard!$AK$37&amp;U792),IF([1]Dashboard!$AK$39="FY","FY"&amp;A792&amp;U792)))</f>
        <v>YTD2024061 - ENROBEENROBE TO GO</v>
      </c>
      <c r="U792" t="str">
        <f t="shared" si="51"/>
        <v>1 - ENROBEENROBE TO GO</v>
      </c>
      <c r="V792" t="str">
        <f>IF([1]Dashboard!$AK$39="Month","Month"&amp;N792&amp;C792&amp;E792,IF([1]Dashboard!$AK$39="YTD",IF(O792-[1]Dashboard!$AK$37&lt;=0,"YTD"&amp;A792&amp;[1]Dashboard!$AK$37&amp;C792&amp;E792),IF([1]Dashboard!$AK$39="FY","FY"&amp;A792&amp;C792&amp;E792)))</f>
        <v>YTD202406Bonaparte1 - ENROBE</v>
      </c>
      <c r="W792" t="str">
        <f>IF([1]Dashboard!$AK$39="Month","Month"&amp;N792,IF([1]Dashboard!$AK$39="YTD",IF(O792-[1]Dashboard!$AK$37&lt;=0,"YTD"&amp;A792&amp;[1]Dashboard!$AK$37),IF([1]Dashboard!$AK$39="FY","FY"&amp;A792)))</f>
        <v>YTD202406</v>
      </c>
    </row>
    <row r="793" spans="1:23" x14ac:dyDescent="0.3">
      <c r="A793" t="s">
        <v>23</v>
      </c>
      <c r="B793" t="s">
        <v>342</v>
      </c>
      <c r="C793" t="s">
        <v>230</v>
      </c>
      <c r="D793" t="s">
        <v>71</v>
      </c>
      <c r="E793" t="s">
        <v>45</v>
      </c>
      <c r="F793" t="s">
        <v>46</v>
      </c>
      <c r="G793" t="s">
        <v>47</v>
      </c>
      <c r="H793" t="s">
        <v>110</v>
      </c>
      <c r="I793" s="4">
        <v>13</v>
      </c>
      <c r="J793" s="4">
        <v>27.162804515745695</v>
      </c>
      <c r="K793" s="4">
        <v>9.1532976827094465</v>
      </c>
      <c r="L793" s="4">
        <v>18.009506833036248</v>
      </c>
      <c r="M793" s="5">
        <v>1.95</v>
      </c>
      <c r="N793" t="str">
        <f t="shared" si="48"/>
        <v>202404</v>
      </c>
      <c r="O793" t="str">
        <f t="shared" si="49"/>
        <v>04</v>
      </c>
      <c r="P793" t="str">
        <f t="shared" si="50"/>
        <v>04.Apr2024</v>
      </c>
      <c r="Q793" t="str">
        <f>IF([1]Dashboard!$AK$39="Month","Month"&amp;N793&amp;E793,IF([1]Dashboard!$AK$39="YTD",IF(O793-[1]Dashboard!$AK$37&lt;=0,"YTD"&amp;A793&amp;[1]Dashboard!$AK$37&amp;E793),IF([1]Dashboard!$AK$39="FY","FY"&amp;A793&amp;E793)))</f>
        <v>YTD2024061 - ENROBE</v>
      </c>
      <c r="R793" t="str">
        <f>IF([1]Dashboard!$AK$39="Month","Month"&amp;N793&amp;E793&amp;F793,IF([1]Dashboard!$AK$39="YTD",IF(O793-[1]Dashboard!$AK$37&lt;=0,"YTD"&amp;A793&amp;[1]Dashboard!$AK$37&amp;E793&amp;F793),IF([1]Dashboard!$AK$39="FY","FY"&amp;A793&amp;E793&amp;F793)))</f>
        <v>YTD2024061 - ENROBEENROBE TO GO</v>
      </c>
      <c r="S793" t="str">
        <f>IF([1]Dashboard!$AK$39="Month","Month"&amp;N793&amp;F793,IF([1]Dashboard!$AK$39="YTD",IF(O793-[1]Dashboard!$AK$37&lt;=0,"YTD"&amp;A793&amp;[1]Dashboard!$AK$37&amp;F793),IF([1]Dashboard!$AK$39="FY","FY"&amp;A793&amp;F793)))</f>
        <v>YTD202406ENROBE TO GO</v>
      </c>
      <c r="T793" t="str">
        <f>IF([1]Dashboard!$AK$39="Month","Month"&amp;N793&amp;F793,IF([1]Dashboard!$AK$39="YTD",IF(O793-[1]Dashboard!$AK$37&lt;=0,"YTD"&amp;A793&amp;[1]Dashboard!$AK$37&amp;U793),IF([1]Dashboard!$AK$39="FY","FY"&amp;A793&amp;U793)))</f>
        <v>YTD2024061 - ENROBEENROBE TO GO</v>
      </c>
      <c r="U793" t="str">
        <f t="shared" si="51"/>
        <v>1 - ENROBEENROBE TO GO</v>
      </c>
      <c r="V793" t="str">
        <f>IF([1]Dashboard!$AK$39="Month","Month"&amp;N793&amp;C793&amp;E793,IF([1]Dashboard!$AK$39="YTD",IF(O793-[1]Dashboard!$AK$37&lt;=0,"YTD"&amp;A793&amp;[1]Dashboard!$AK$37&amp;C793&amp;E793),IF([1]Dashboard!$AK$39="FY","FY"&amp;A793&amp;C793&amp;E793)))</f>
        <v>YTD202406Bonaparte1 - ENROBE</v>
      </c>
      <c r="W793" t="str">
        <f>IF([1]Dashboard!$AK$39="Month","Month"&amp;N793,IF([1]Dashboard!$AK$39="YTD",IF(O793-[1]Dashboard!$AK$37&lt;=0,"YTD"&amp;A793&amp;[1]Dashboard!$AK$37),IF([1]Dashboard!$AK$39="FY","FY"&amp;A793)))</f>
        <v>YTD202406</v>
      </c>
    </row>
    <row r="794" spans="1:23" x14ac:dyDescent="0.3">
      <c r="A794" t="s">
        <v>23</v>
      </c>
      <c r="B794" t="s">
        <v>342</v>
      </c>
      <c r="C794" t="s">
        <v>230</v>
      </c>
      <c r="D794" t="s">
        <v>71</v>
      </c>
      <c r="E794" t="s">
        <v>45</v>
      </c>
      <c r="F794" t="s">
        <v>46</v>
      </c>
      <c r="G794" t="s">
        <v>111</v>
      </c>
      <c r="H794" t="s">
        <v>112</v>
      </c>
      <c r="I794" s="4">
        <v>36</v>
      </c>
      <c r="J794" s="4">
        <v>75.448603683897844</v>
      </c>
      <c r="K794" s="4">
        <v>26.430481283422459</v>
      </c>
      <c r="L794" s="4">
        <v>49.018122400475384</v>
      </c>
      <c r="M794" s="5">
        <v>5.4</v>
      </c>
      <c r="N794" t="str">
        <f t="shared" si="48"/>
        <v>202404</v>
      </c>
      <c r="O794" t="str">
        <f t="shared" si="49"/>
        <v>04</v>
      </c>
      <c r="P794" t="str">
        <f t="shared" si="50"/>
        <v>04.Apr2024</v>
      </c>
      <c r="Q794" t="str">
        <f>IF([1]Dashboard!$AK$39="Month","Month"&amp;N794&amp;E794,IF([1]Dashboard!$AK$39="YTD",IF(O794-[1]Dashboard!$AK$37&lt;=0,"YTD"&amp;A794&amp;[1]Dashboard!$AK$37&amp;E794),IF([1]Dashboard!$AK$39="FY","FY"&amp;A794&amp;E794)))</f>
        <v>YTD2024061 - ENROBE</v>
      </c>
      <c r="R794" t="str">
        <f>IF([1]Dashboard!$AK$39="Month","Month"&amp;N794&amp;E794&amp;F794,IF([1]Dashboard!$AK$39="YTD",IF(O794-[1]Dashboard!$AK$37&lt;=0,"YTD"&amp;A794&amp;[1]Dashboard!$AK$37&amp;E794&amp;F794),IF([1]Dashboard!$AK$39="FY","FY"&amp;A794&amp;E794&amp;F794)))</f>
        <v>YTD2024061 - ENROBEENROBE TO GO</v>
      </c>
      <c r="S794" t="str">
        <f>IF([1]Dashboard!$AK$39="Month","Month"&amp;N794&amp;F794,IF([1]Dashboard!$AK$39="YTD",IF(O794-[1]Dashboard!$AK$37&lt;=0,"YTD"&amp;A794&amp;[1]Dashboard!$AK$37&amp;F794),IF([1]Dashboard!$AK$39="FY","FY"&amp;A794&amp;F794)))</f>
        <v>YTD202406ENROBE TO GO</v>
      </c>
      <c r="T794" t="str">
        <f>IF([1]Dashboard!$AK$39="Month","Month"&amp;N794&amp;F794,IF([1]Dashboard!$AK$39="YTD",IF(O794-[1]Dashboard!$AK$37&lt;=0,"YTD"&amp;A794&amp;[1]Dashboard!$AK$37&amp;U794),IF([1]Dashboard!$AK$39="FY","FY"&amp;A794&amp;U794)))</f>
        <v>YTD2024061 - ENROBEENROBE TO GO</v>
      </c>
      <c r="U794" t="str">
        <f t="shared" si="51"/>
        <v>1 - ENROBEENROBE TO GO</v>
      </c>
      <c r="V794" t="str">
        <f>IF([1]Dashboard!$AK$39="Month","Month"&amp;N794&amp;C794&amp;E794,IF([1]Dashboard!$AK$39="YTD",IF(O794-[1]Dashboard!$AK$37&lt;=0,"YTD"&amp;A794&amp;[1]Dashboard!$AK$37&amp;C794&amp;E794),IF([1]Dashboard!$AK$39="FY","FY"&amp;A794&amp;C794&amp;E794)))</f>
        <v>YTD202406Bonaparte1 - ENROBE</v>
      </c>
      <c r="W794" t="str">
        <f>IF([1]Dashboard!$AK$39="Month","Month"&amp;N794,IF([1]Dashboard!$AK$39="YTD",IF(O794-[1]Dashboard!$AK$37&lt;=0,"YTD"&amp;A794&amp;[1]Dashboard!$AK$37),IF([1]Dashboard!$AK$39="FY","FY"&amp;A794)))</f>
        <v>YTD202406</v>
      </c>
    </row>
    <row r="795" spans="1:23" x14ac:dyDescent="0.3">
      <c r="A795" t="s">
        <v>23</v>
      </c>
      <c r="B795" t="s">
        <v>342</v>
      </c>
      <c r="C795" t="s">
        <v>230</v>
      </c>
      <c r="D795" t="s">
        <v>71</v>
      </c>
      <c r="E795" t="s">
        <v>45</v>
      </c>
      <c r="F795" t="s">
        <v>46</v>
      </c>
      <c r="G795" t="s">
        <v>113</v>
      </c>
      <c r="H795" t="s">
        <v>114</v>
      </c>
      <c r="I795" s="4">
        <v>6</v>
      </c>
      <c r="J795" s="4">
        <v>12.67379679144385</v>
      </c>
      <c r="K795" s="4">
        <v>4.0106951871657763</v>
      </c>
      <c r="L795" s="4">
        <v>8.663101604278074</v>
      </c>
      <c r="M795" s="5">
        <v>0.9</v>
      </c>
      <c r="N795" t="str">
        <f t="shared" si="48"/>
        <v>202404</v>
      </c>
      <c r="O795" t="str">
        <f t="shared" si="49"/>
        <v>04</v>
      </c>
      <c r="P795" t="str">
        <f t="shared" si="50"/>
        <v>04.Apr2024</v>
      </c>
      <c r="Q795" t="str">
        <f>IF([1]Dashboard!$AK$39="Month","Month"&amp;N795&amp;E795,IF([1]Dashboard!$AK$39="YTD",IF(O795-[1]Dashboard!$AK$37&lt;=0,"YTD"&amp;A795&amp;[1]Dashboard!$AK$37&amp;E795),IF([1]Dashboard!$AK$39="FY","FY"&amp;A795&amp;E795)))</f>
        <v>YTD2024061 - ENROBE</v>
      </c>
      <c r="R795" t="str">
        <f>IF([1]Dashboard!$AK$39="Month","Month"&amp;N795&amp;E795&amp;F795,IF([1]Dashboard!$AK$39="YTD",IF(O795-[1]Dashboard!$AK$37&lt;=0,"YTD"&amp;A795&amp;[1]Dashboard!$AK$37&amp;E795&amp;F795),IF([1]Dashboard!$AK$39="FY","FY"&amp;A795&amp;E795&amp;F795)))</f>
        <v>YTD2024061 - ENROBEENROBE TO GO</v>
      </c>
      <c r="S795" t="str">
        <f>IF([1]Dashboard!$AK$39="Month","Month"&amp;N795&amp;F795,IF([1]Dashboard!$AK$39="YTD",IF(O795-[1]Dashboard!$AK$37&lt;=0,"YTD"&amp;A795&amp;[1]Dashboard!$AK$37&amp;F795),IF([1]Dashboard!$AK$39="FY","FY"&amp;A795&amp;F795)))</f>
        <v>YTD202406ENROBE TO GO</v>
      </c>
      <c r="T795" t="str">
        <f>IF([1]Dashboard!$AK$39="Month","Month"&amp;N795&amp;F795,IF([1]Dashboard!$AK$39="YTD",IF(O795-[1]Dashboard!$AK$37&lt;=0,"YTD"&amp;A795&amp;[1]Dashboard!$AK$37&amp;U795),IF([1]Dashboard!$AK$39="FY","FY"&amp;A795&amp;U795)))</f>
        <v>YTD2024061 - ENROBEENROBE TO GO</v>
      </c>
      <c r="U795" t="str">
        <f t="shared" si="51"/>
        <v>1 - ENROBEENROBE TO GO</v>
      </c>
      <c r="V795" t="str">
        <f>IF([1]Dashboard!$AK$39="Month","Month"&amp;N795&amp;C795&amp;E795,IF([1]Dashboard!$AK$39="YTD",IF(O795-[1]Dashboard!$AK$37&lt;=0,"YTD"&amp;A795&amp;[1]Dashboard!$AK$37&amp;C795&amp;E795),IF([1]Dashboard!$AK$39="FY","FY"&amp;A795&amp;C795&amp;E795)))</f>
        <v>YTD202406Bonaparte1 - ENROBE</v>
      </c>
      <c r="W795" t="str">
        <f>IF([1]Dashboard!$AK$39="Month","Month"&amp;N795,IF([1]Dashboard!$AK$39="YTD",IF(O795-[1]Dashboard!$AK$37&lt;=0,"YTD"&amp;A795&amp;[1]Dashboard!$AK$37),IF([1]Dashboard!$AK$39="FY","FY"&amp;A795)))</f>
        <v>YTD202406</v>
      </c>
    </row>
    <row r="796" spans="1:23" x14ac:dyDescent="0.3">
      <c r="A796" t="s">
        <v>23</v>
      </c>
      <c r="B796" t="s">
        <v>342</v>
      </c>
      <c r="C796" t="s">
        <v>230</v>
      </c>
      <c r="D796" t="s">
        <v>71</v>
      </c>
      <c r="E796" t="s">
        <v>45</v>
      </c>
      <c r="F796" t="s">
        <v>46</v>
      </c>
      <c r="G796" t="s">
        <v>115</v>
      </c>
      <c r="H796" t="s">
        <v>116</v>
      </c>
      <c r="I796" s="4">
        <v>7</v>
      </c>
      <c r="J796" s="4">
        <v>14.786096256684493</v>
      </c>
      <c r="K796" s="4">
        <v>6.7977569815805108</v>
      </c>
      <c r="L796" s="4">
        <v>7.9883392751039812</v>
      </c>
      <c r="M796" s="5">
        <v>1.05</v>
      </c>
      <c r="N796" t="str">
        <f t="shared" si="48"/>
        <v>202404</v>
      </c>
      <c r="O796" t="str">
        <f t="shared" si="49"/>
        <v>04</v>
      </c>
      <c r="P796" t="str">
        <f t="shared" si="50"/>
        <v>04.Apr2024</v>
      </c>
      <c r="Q796" t="str">
        <f>IF([1]Dashboard!$AK$39="Month","Month"&amp;N796&amp;E796,IF([1]Dashboard!$AK$39="YTD",IF(O796-[1]Dashboard!$AK$37&lt;=0,"YTD"&amp;A796&amp;[1]Dashboard!$AK$37&amp;E796),IF([1]Dashboard!$AK$39="FY","FY"&amp;A796&amp;E796)))</f>
        <v>YTD2024061 - ENROBE</v>
      </c>
      <c r="R796" t="str">
        <f>IF([1]Dashboard!$AK$39="Month","Month"&amp;N796&amp;E796&amp;F796,IF([1]Dashboard!$AK$39="YTD",IF(O796-[1]Dashboard!$AK$37&lt;=0,"YTD"&amp;A796&amp;[1]Dashboard!$AK$37&amp;E796&amp;F796),IF([1]Dashboard!$AK$39="FY","FY"&amp;A796&amp;E796&amp;F796)))</f>
        <v>YTD2024061 - ENROBEENROBE TO GO</v>
      </c>
      <c r="S796" t="str">
        <f>IF([1]Dashboard!$AK$39="Month","Month"&amp;N796&amp;F796,IF([1]Dashboard!$AK$39="YTD",IF(O796-[1]Dashboard!$AK$37&lt;=0,"YTD"&amp;A796&amp;[1]Dashboard!$AK$37&amp;F796),IF([1]Dashboard!$AK$39="FY","FY"&amp;A796&amp;F796)))</f>
        <v>YTD202406ENROBE TO GO</v>
      </c>
      <c r="T796" t="str">
        <f>IF([1]Dashboard!$AK$39="Month","Month"&amp;N796&amp;F796,IF([1]Dashboard!$AK$39="YTD",IF(O796-[1]Dashboard!$AK$37&lt;=0,"YTD"&amp;A796&amp;[1]Dashboard!$AK$37&amp;U796),IF([1]Dashboard!$AK$39="FY","FY"&amp;A796&amp;U796)))</f>
        <v>YTD2024061 - ENROBEENROBE TO GO</v>
      </c>
      <c r="U796" t="str">
        <f t="shared" si="51"/>
        <v>1 - ENROBEENROBE TO GO</v>
      </c>
      <c r="V796" t="str">
        <f>IF([1]Dashboard!$AK$39="Month","Month"&amp;N796&amp;C796&amp;E796,IF([1]Dashboard!$AK$39="YTD",IF(O796-[1]Dashboard!$AK$37&lt;=0,"YTD"&amp;A796&amp;[1]Dashboard!$AK$37&amp;C796&amp;E796),IF([1]Dashboard!$AK$39="FY","FY"&amp;A796&amp;C796&amp;E796)))</f>
        <v>YTD202406Bonaparte1 - ENROBE</v>
      </c>
      <c r="W796" t="str">
        <f>IF([1]Dashboard!$AK$39="Month","Month"&amp;N796,IF([1]Dashboard!$AK$39="YTD",IF(O796-[1]Dashboard!$AK$37&lt;=0,"YTD"&amp;A796&amp;[1]Dashboard!$AK$37),IF([1]Dashboard!$AK$39="FY","FY"&amp;A796)))</f>
        <v>YTD202406</v>
      </c>
    </row>
    <row r="797" spans="1:23" x14ac:dyDescent="0.3">
      <c r="A797" t="s">
        <v>23</v>
      </c>
      <c r="B797" t="s">
        <v>342</v>
      </c>
      <c r="C797" t="s">
        <v>230</v>
      </c>
      <c r="D797" t="s">
        <v>71</v>
      </c>
      <c r="E797" t="s">
        <v>49</v>
      </c>
      <c r="F797" t="s">
        <v>117</v>
      </c>
      <c r="G797" t="s">
        <v>345</v>
      </c>
      <c r="H797" t="s">
        <v>346</v>
      </c>
      <c r="I797" s="4">
        <v>1.7190000000000001</v>
      </c>
      <c r="J797" s="4">
        <v>18.094177064765301</v>
      </c>
      <c r="K797" s="4">
        <v>7.0009926470588244</v>
      </c>
      <c r="L797" s="4">
        <v>11.093184417706476</v>
      </c>
      <c r="M797" s="5">
        <v>1.7190000000000001</v>
      </c>
      <c r="N797" t="str">
        <f t="shared" si="48"/>
        <v>202404</v>
      </c>
      <c r="O797" t="str">
        <f t="shared" si="49"/>
        <v>04</v>
      </c>
      <c r="P797" t="str">
        <f t="shared" si="50"/>
        <v>04.Apr2024</v>
      </c>
      <c r="Q797" t="str">
        <f>IF([1]Dashboard!$AK$39="Month","Month"&amp;N797&amp;E797,IF([1]Dashboard!$AK$39="YTD",IF(O797-[1]Dashboard!$AK$37&lt;=0,"YTD"&amp;A797&amp;[1]Dashboard!$AK$37&amp;E797),IF([1]Dashboard!$AK$39="FY","FY"&amp;A797&amp;E797)))</f>
        <v>YTD2024061 - QUEBRA</v>
      </c>
      <c r="R797" t="str">
        <f>IF([1]Dashboard!$AK$39="Month","Month"&amp;N797&amp;E797&amp;F797,IF([1]Dashboard!$AK$39="YTD",IF(O797-[1]Dashboard!$AK$37&lt;=0,"YTD"&amp;A797&amp;[1]Dashboard!$AK$37&amp;E797&amp;F797),IF([1]Dashboard!$AK$39="FY","FY"&amp;A797&amp;E797&amp;F797)))</f>
        <v>YTD2024061 - QUEBRAQUEBRA QUEBRA</v>
      </c>
      <c r="S797" t="str">
        <f>IF([1]Dashboard!$AK$39="Month","Month"&amp;N797&amp;F797,IF([1]Dashboard!$AK$39="YTD",IF(O797-[1]Dashboard!$AK$37&lt;=0,"YTD"&amp;A797&amp;[1]Dashboard!$AK$37&amp;F797),IF([1]Dashboard!$AK$39="FY","FY"&amp;A797&amp;F797)))</f>
        <v>YTD202406QUEBRA QUEBRA</v>
      </c>
      <c r="T797" t="str">
        <f>IF([1]Dashboard!$AK$39="Month","Month"&amp;N797&amp;F797,IF([1]Dashboard!$AK$39="YTD",IF(O797-[1]Dashboard!$AK$37&lt;=0,"YTD"&amp;A797&amp;[1]Dashboard!$AK$37&amp;U797),IF([1]Dashboard!$AK$39="FY","FY"&amp;A797&amp;U797)))</f>
        <v>YTD2024061 - QUEBRAQUEBRA QUEBRA</v>
      </c>
      <c r="U797" t="str">
        <f t="shared" si="51"/>
        <v>1 - QUEBRAQUEBRA QUEBRA</v>
      </c>
      <c r="V797" t="str">
        <f>IF([1]Dashboard!$AK$39="Month","Month"&amp;N797&amp;C797&amp;E797,IF([1]Dashboard!$AK$39="YTD",IF(O797-[1]Dashboard!$AK$37&lt;=0,"YTD"&amp;A797&amp;[1]Dashboard!$AK$37&amp;C797&amp;E797),IF([1]Dashboard!$AK$39="FY","FY"&amp;A797&amp;C797&amp;E797)))</f>
        <v>YTD202406Bonaparte1 - QUEBRA</v>
      </c>
      <c r="W797" t="str">
        <f>IF([1]Dashboard!$AK$39="Month","Month"&amp;N797,IF([1]Dashboard!$AK$39="YTD",IF(O797-[1]Dashboard!$AK$37&lt;=0,"YTD"&amp;A797&amp;[1]Dashboard!$AK$37),IF([1]Dashboard!$AK$39="FY","FY"&amp;A797)))</f>
        <v>YTD202406</v>
      </c>
    </row>
    <row r="798" spans="1:23" x14ac:dyDescent="0.3">
      <c r="A798" t="s">
        <v>23</v>
      </c>
      <c r="B798" t="s">
        <v>342</v>
      </c>
      <c r="C798" t="s">
        <v>230</v>
      </c>
      <c r="D798" t="s">
        <v>71</v>
      </c>
      <c r="E798" t="s">
        <v>49</v>
      </c>
      <c r="F798" t="s">
        <v>117</v>
      </c>
      <c r="G798" t="s">
        <v>118</v>
      </c>
      <c r="H798" t="s">
        <v>119</v>
      </c>
      <c r="I798" s="4">
        <v>1.9239999999999999</v>
      </c>
      <c r="J798" s="4">
        <v>22.808972073677953</v>
      </c>
      <c r="K798" s="4">
        <v>6.6005317884729644</v>
      </c>
      <c r="L798" s="4">
        <v>16.20844028520499</v>
      </c>
      <c r="M798" s="5">
        <v>1.9239999999999999</v>
      </c>
      <c r="N798" t="str">
        <f t="shared" si="48"/>
        <v>202404</v>
      </c>
      <c r="O798" t="str">
        <f t="shared" si="49"/>
        <v>04</v>
      </c>
      <c r="P798" t="str">
        <f t="shared" si="50"/>
        <v>04.Apr2024</v>
      </c>
      <c r="Q798" t="str">
        <f>IF([1]Dashboard!$AK$39="Month","Month"&amp;N798&amp;E798,IF([1]Dashboard!$AK$39="YTD",IF(O798-[1]Dashboard!$AK$37&lt;=0,"YTD"&amp;A798&amp;[1]Dashboard!$AK$37&amp;E798),IF([1]Dashboard!$AK$39="FY","FY"&amp;A798&amp;E798)))</f>
        <v>YTD2024061 - QUEBRA</v>
      </c>
      <c r="R798" t="str">
        <f>IF([1]Dashboard!$AK$39="Month","Month"&amp;N798&amp;E798&amp;F798,IF([1]Dashboard!$AK$39="YTD",IF(O798-[1]Dashboard!$AK$37&lt;=0,"YTD"&amp;A798&amp;[1]Dashboard!$AK$37&amp;E798&amp;F798),IF([1]Dashboard!$AK$39="FY","FY"&amp;A798&amp;E798&amp;F798)))</f>
        <v>YTD2024061 - QUEBRAQUEBRA QUEBRA</v>
      </c>
      <c r="S798" t="str">
        <f>IF([1]Dashboard!$AK$39="Month","Month"&amp;N798&amp;F798,IF([1]Dashboard!$AK$39="YTD",IF(O798-[1]Dashboard!$AK$37&lt;=0,"YTD"&amp;A798&amp;[1]Dashboard!$AK$37&amp;F798),IF([1]Dashboard!$AK$39="FY","FY"&amp;A798&amp;F798)))</f>
        <v>YTD202406QUEBRA QUEBRA</v>
      </c>
      <c r="T798" t="str">
        <f>IF([1]Dashboard!$AK$39="Month","Month"&amp;N798&amp;F798,IF([1]Dashboard!$AK$39="YTD",IF(O798-[1]Dashboard!$AK$37&lt;=0,"YTD"&amp;A798&amp;[1]Dashboard!$AK$37&amp;U798),IF([1]Dashboard!$AK$39="FY","FY"&amp;A798&amp;U798)))</f>
        <v>YTD2024061 - QUEBRAQUEBRA QUEBRA</v>
      </c>
      <c r="U798" t="str">
        <f t="shared" si="51"/>
        <v>1 - QUEBRAQUEBRA QUEBRA</v>
      </c>
      <c r="V798" t="str">
        <f>IF([1]Dashboard!$AK$39="Month","Month"&amp;N798&amp;C798&amp;E798,IF([1]Dashboard!$AK$39="YTD",IF(O798-[1]Dashboard!$AK$37&lt;=0,"YTD"&amp;A798&amp;[1]Dashboard!$AK$37&amp;C798&amp;E798),IF([1]Dashboard!$AK$39="FY","FY"&amp;A798&amp;C798&amp;E798)))</f>
        <v>YTD202406Bonaparte1 - QUEBRA</v>
      </c>
      <c r="W798" t="str">
        <f>IF([1]Dashboard!$AK$39="Month","Month"&amp;N798,IF([1]Dashboard!$AK$39="YTD",IF(O798-[1]Dashboard!$AK$37&lt;=0,"YTD"&amp;A798&amp;[1]Dashboard!$AK$37),IF([1]Dashboard!$AK$39="FY","FY"&amp;A798)))</f>
        <v>YTD202406</v>
      </c>
    </row>
    <row r="799" spans="1:23" x14ac:dyDescent="0.3">
      <c r="A799" t="s">
        <v>23</v>
      </c>
      <c r="B799" t="s">
        <v>342</v>
      </c>
      <c r="C799" t="s">
        <v>230</v>
      </c>
      <c r="D799" t="s">
        <v>71</v>
      </c>
      <c r="E799" t="s">
        <v>49</v>
      </c>
      <c r="F799" t="s">
        <v>117</v>
      </c>
      <c r="G799" t="s">
        <v>252</v>
      </c>
      <c r="H799" t="s">
        <v>253</v>
      </c>
      <c r="I799" s="4">
        <v>2.823</v>
      </c>
      <c r="J799" s="4">
        <v>29.781639928698748</v>
      </c>
      <c r="K799" s="4">
        <v>9.5368504901960787</v>
      </c>
      <c r="L799" s="4">
        <v>20.244789438502671</v>
      </c>
      <c r="M799" s="5">
        <v>2.823</v>
      </c>
      <c r="N799" t="str">
        <f t="shared" si="48"/>
        <v>202404</v>
      </c>
      <c r="O799" t="str">
        <f t="shared" si="49"/>
        <v>04</v>
      </c>
      <c r="P799" t="str">
        <f t="shared" si="50"/>
        <v>04.Apr2024</v>
      </c>
      <c r="Q799" t="str">
        <f>IF([1]Dashboard!$AK$39="Month","Month"&amp;N799&amp;E799,IF([1]Dashboard!$AK$39="YTD",IF(O799-[1]Dashboard!$AK$37&lt;=0,"YTD"&amp;A799&amp;[1]Dashboard!$AK$37&amp;E799),IF([1]Dashboard!$AK$39="FY","FY"&amp;A799&amp;E799)))</f>
        <v>YTD2024061 - QUEBRA</v>
      </c>
      <c r="R799" t="str">
        <f>IF([1]Dashboard!$AK$39="Month","Month"&amp;N799&amp;E799&amp;F799,IF([1]Dashboard!$AK$39="YTD",IF(O799-[1]Dashboard!$AK$37&lt;=0,"YTD"&amp;A799&amp;[1]Dashboard!$AK$37&amp;E799&amp;F799),IF([1]Dashboard!$AK$39="FY","FY"&amp;A799&amp;E799&amp;F799)))</f>
        <v>YTD2024061 - QUEBRAQUEBRA QUEBRA</v>
      </c>
      <c r="S799" t="str">
        <f>IF([1]Dashboard!$AK$39="Month","Month"&amp;N799&amp;F799,IF([1]Dashboard!$AK$39="YTD",IF(O799-[1]Dashboard!$AK$37&lt;=0,"YTD"&amp;A799&amp;[1]Dashboard!$AK$37&amp;F799),IF([1]Dashboard!$AK$39="FY","FY"&amp;A799&amp;F799)))</f>
        <v>YTD202406QUEBRA QUEBRA</v>
      </c>
      <c r="T799" t="str">
        <f>IF([1]Dashboard!$AK$39="Month","Month"&amp;N799&amp;F799,IF([1]Dashboard!$AK$39="YTD",IF(O799-[1]Dashboard!$AK$37&lt;=0,"YTD"&amp;A799&amp;[1]Dashboard!$AK$37&amp;U799),IF([1]Dashboard!$AK$39="FY","FY"&amp;A799&amp;U799)))</f>
        <v>YTD2024061 - QUEBRAQUEBRA QUEBRA</v>
      </c>
      <c r="U799" t="str">
        <f t="shared" si="51"/>
        <v>1 - QUEBRAQUEBRA QUEBRA</v>
      </c>
      <c r="V799" t="str">
        <f>IF([1]Dashboard!$AK$39="Month","Month"&amp;N799&amp;C799&amp;E799,IF([1]Dashboard!$AK$39="YTD",IF(O799-[1]Dashboard!$AK$37&lt;=0,"YTD"&amp;A799&amp;[1]Dashboard!$AK$37&amp;C799&amp;E799),IF([1]Dashboard!$AK$39="FY","FY"&amp;A799&amp;C799&amp;E799)))</f>
        <v>YTD202406Bonaparte1 - QUEBRA</v>
      </c>
      <c r="W799" t="str">
        <f>IF([1]Dashboard!$AK$39="Month","Month"&amp;N799,IF([1]Dashboard!$AK$39="YTD",IF(O799-[1]Dashboard!$AK$37&lt;=0,"YTD"&amp;A799&amp;[1]Dashboard!$AK$37),IF([1]Dashboard!$AK$39="FY","FY"&amp;A799)))</f>
        <v>YTD202406</v>
      </c>
    </row>
    <row r="800" spans="1:23" x14ac:dyDescent="0.3">
      <c r="A800" t="s">
        <v>23</v>
      </c>
      <c r="B800" t="s">
        <v>342</v>
      </c>
      <c r="C800" t="s">
        <v>230</v>
      </c>
      <c r="D800" t="s">
        <v>71</v>
      </c>
      <c r="E800" t="s">
        <v>49</v>
      </c>
      <c r="F800" t="s">
        <v>117</v>
      </c>
      <c r="G800" t="s">
        <v>120</v>
      </c>
      <c r="H800" t="s">
        <v>121</v>
      </c>
      <c r="I800" s="4">
        <v>2.4380000000000002</v>
      </c>
      <c r="J800" s="4">
        <v>25.512477718360074</v>
      </c>
      <c r="K800" s="4">
        <v>6.9116503267973837</v>
      </c>
      <c r="L800" s="4">
        <v>18.600827391562692</v>
      </c>
      <c r="M800" s="5">
        <v>2.4380000000000002</v>
      </c>
      <c r="N800" t="str">
        <f t="shared" si="48"/>
        <v>202404</v>
      </c>
      <c r="O800" t="str">
        <f t="shared" si="49"/>
        <v>04</v>
      </c>
      <c r="P800" t="str">
        <f t="shared" si="50"/>
        <v>04.Apr2024</v>
      </c>
      <c r="Q800" t="str">
        <f>IF([1]Dashboard!$AK$39="Month","Month"&amp;N800&amp;E800,IF([1]Dashboard!$AK$39="YTD",IF(O800-[1]Dashboard!$AK$37&lt;=0,"YTD"&amp;A800&amp;[1]Dashboard!$AK$37&amp;E800),IF([1]Dashboard!$AK$39="FY","FY"&amp;A800&amp;E800)))</f>
        <v>YTD2024061 - QUEBRA</v>
      </c>
      <c r="R800" t="str">
        <f>IF([1]Dashboard!$AK$39="Month","Month"&amp;N800&amp;E800&amp;F800,IF([1]Dashboard!$AK$39="YTD",IF(O800-[1]Dashboard!$AK$37&lt;=0,"YTD"&amp;A800&amp;[1]Dashboard!$AK$37&amp;E800&amp;F800),IF([1]Dashboard!$AK$39="FY","FY"&amp;A800&amp;E800&amp;F800)))</f>
        <v>YTD2024061 - QUEBRAQUEBRA QUEBRA</v>
      </c>
      <c r="S800" t="str">
        <f>IF([1]Dashboard!$AK$39="Month","Month"&amp;N800&amp;F800,IF([1]Dashboard!$AK$39="YTD",IF(O800-[1]Dashboard!$AK$37&lt;=0,"YTD"&amp;A800&amp;[1]Dashboard!$AK$37&amp;F800),IF([1]Dashboard!$AK$39="FY","FY"&amp;A800&amp;F800)))</f>
        <v>YTD202406QUEBRA QUEBRA</v>
      </c>
      <c r="T800" t="str">
        <f>IF([1]Dashboard!$AK$39="Month","Month"&amp;N800&amp;F800,IF([1]Dashboard!$AK$39="YTD",IF(O800-[1]Dashboard!$AK$37&lt;=0,"YTD"&amp;A800&amp;[1]Dashboard!$AK$37&amp;U800),IF([1]Dashboard!$AK$39="FY","FY"&amp;A800&amp;U800)))</f>
        <v>YTD2024061 - QUEBRAQUEBRA QUEBRA</v>
      </c>
      <c r="U800" t="str">
        <f t="shared" si="51"/>
        <v>1 - QUEBRAQUEBRA QUEBRA</v>
      </c>
      <c r="V800" t="str">
        <f>IF([1]Dashboard!$AK$39="Month","Month"&amp;N800&amp;C800&amp;E800,IF([1]Dashboard!$AK$39="YTD",IF(O800-[1]Dashboard!$AK$37&lt;=0,"YTD"&amp;A800&amp;[1]Dashboard!$AK$37&amp;C800&amp;E800),IF([1]Dashboard!$AK$39="FY","FY"&amp;A800&amp;C800&amp;E800)))</f>
        <v>YTD202406Bonaparte1 - QUEBRA</v>
      </c>
      <c r="W800" t="str">
        <f>IF([1]Dashboard!$AK$39="Month","Month"&amp;N800,IF([1]Dashboard!$AK$39="YTD",IF(O800-[1]Dashboard!$AK$37&lt;=0,"YTD"&amp;A800&amp;[1]Dashboard!$AK$37),IF([1]Dashboard!$AK$39="FY","FY"&amp;A800)))</f>
        <v>YTD202406</v>
      </c>
    </row>
    <row r="801" spans="1:23" x14ac:dyDescent="0.3">
      <c r="A801" t="s">
        <v>23</v>
      </c>
      <c r="B801" t="s">
        <v>342</v>
      </c>
      <c r="C801" t="s">
        <v>230</v>
      </c>
      <c r="D801" t="s">
        <v>71</v>
      </c>
      <c r="E801" t="s">
        <v>49</v>
      </c>
      <c r="F801" t="s">
        <v>117</v>
      </c>
      <c r="G801" t="s">
        <v>299</v>
      </c>
      <c r="H801" t="s">
        <v>300</v>
      </c>
      <c r="I801" s="4">
        <v>1.9300000000000002</v>
      </c>
      <c r="J801" s="4">
        <v>20.310457516339866</v>
      </c>
      <c r="K801" s="4">
        <v>6.6784536541889503</v>
      </c>
      <c r="L801" s="4">
        <v>13.632003862150917</v>
      </c>
      <c r="M801" s="5">
        <v>1.9300000000000002</v>
      </c>
      <c r="N801" t="str">
        <f t="shared" si="48"/>
        <v>202404</v>
      </c>
      <c r="O801" t="str">
        <f t="shared" si="49"/>
        <v>04</v>
      </c>
      <c r="P801" t="str">
        <f t="shared" si="50"/>
        <v>04.Apr2024</v>
      </c>
      <c r="Q801" t="str">
        <f>IF([1]Dashboard!$AK$39="Month","Month"&amp;N801&amp;E801,IF([1]Dashboard!$AK$39="YTD",IF(O801-[1]Dashboard!$AK$37&lt;=0,"YTD"&amp;A801&amp;[1]Dashboard!$AK$37&amp;E801),IF([1]Dashboard!$AK$39="FY","FY"&amp;A801&amp;E801)))</f>
        <v>YTD2024061 - QUEBRA</v>
      </c>
      <c r="R801" t="str">
        <f>IF([1]Dashboard!$AK$39="Month","Month"&amp;N801&amp;E801&amp;F801,IF([1]Dashboard!$AK$39="YTD",IF(O801-[1]Dashboard!$AK$37&lt;=0,"YTD"&amp;A801&amp;[1]Dashboard!$AK$37&amp;E801&amp;F801),IF([1]Dashboard!$AK$39="FY","FY"&amp;A801&amp;E801&amp;F801)))</f>
        <v>YTD2024061 - QUEBRAQUEBRA QUEBRA</v>
      </c>
      <c r="S801" t="str">
        <f>IF([1]Dashboard!$AK$39="Month","Month"&amp;N801&amp;F801,IF([1]Dashboard!$AK$39="YTD",IF(O801-[1]Dashboard!$AK$37&lt;=0,"YTD"&amp;A801&amp;[1]Dashboard!$AK$37&amp;F801),IF([1]Dashboard!$AK$39="FY","FY"&amp;A801&amp;F801)))</f>
        <v>YTD202406QUEBRA QUEBRA</v>
      </c>
      <c r="T801" t="str">
        <f>IF([1]Dashboard!$AK$39="Month","Month"&amp;N801&amp;F801,IF([1]Dashboard!$AK$39="YTD",IF(O801-[1]Dashboard!$AK$37&lt;=0,"YTD"&amp;A801&amp;[1]Dashboard!$AK$37&amp;U801),IF([1]Dashboard!$AK$39="FY","FY"&amp;A801&amp;U801)))</f>
        <v>YTD2024061 - QUEBRAQUEBRA QUEBRA</v>
      </c>
      <c r="U801" t="str">
        <f t="shared" si="51"/>
        <v>1 - QUEBRAQUEBRA QUEBRA</v>
      </c>
      <c r="V801" t="str">
        <f>IF([1]Dashboard!$AK$39="Month","Month"&amp;N801&amp;C801&amp;E801,IF([1]Dashboard!$AK$39="YTD",IF(O801-[1]Dashboard!$AK$37&lt;=0,"YTD"&amp;A801&amp;[1]Dashboard!$AK$37&amp;C801&amp;E801),IF([1]Dashboard!$AK$39="FY","FY"&amp;A801&amp;C801&amp;E801)))</f>
        <v>YTD202406Bonaparte1 - QUEBRA</v>
      </c>
      <c r="W801" t="str">
        <f>IF([1]Dashboard!$AK$39="Month","Month"&amp;N801,IF([1]Dashboard!$AK$39="YTD",IF(O801-[1]Dashboard!$AK$37&lt;=0,"YTD"&amp;A801&amp;[1]Dashboard!$AK$37),IF([1]Dashboard!$AK$39="FY","FY"&amp;A801)))</f>
        <v>YTD202406</v>
      </c>
    </row>
    <row r="802" spans="1:23" x14ac:dyDescent="0.3">
      <c r="A802" t="s">
        <v>23</v>
      </c>
      <c r="B802" t="s">
        <v>342</v>
      </c>
      <c r="C802" t="s">
        <v>230</v>
      </c>
      <c r="D802" t="s">
        <v>71</v>
      </c>
      <c r="E802" t="s">
        <v>49</v>
      </c>
      <c r="F802" t="s">
        <v>117</v>
      </c>
      <c r="G802" t="s">
        <v>122</v>
      </c>
      <c r="H802" t="s">
        <v>123</v>
      </c>
      <c r="I802" s="4">
        <v>4.7709999999999999</v>
      </c>
      <c r="J802" s="4">
        <v>50.451574569221627</v>
      </c>
      <c r="K802" s="4">
        <v>15.029854797979798</v>
      </c>
      <c r="L802" s="4">
        <v>35.421719771241825</v>
      </c>
      <c r="M802" s="5">
        <v>4.7709999999999999</v>
      </c>
      <c r="N802" t="str">
        <f t="shared" si="48"/>
        <v>202404</v>
      </c>
      <c r="O802" t="str">
        <f t="shared" si="49"/>
        <v>04</v>
      </c>
      <c r="P802" t="str">
        <f t="shared" si="50"/>
        <v>04.Apr2024</v>
      </c>
      <c r="Q802" t="str">
        <f>IF([1]Dashboard!$AK$39="Month","Month"&amp;N802&amp;E802,IF([1]Dashboard!$AK$39="YTD",IF(O802-[1]Dashboard!$AK$37&lt;=0,"YTD"&amp;A802&amp;[1]Dashboard!$AK$37&amp;E802),IF([1]Dashboard!$AK$39="FY","FY"&amp;A802&amp;E802)))</f>
        <v>YTD2024061 - QUEBRA</v>
      </c>
      <c r="R802" t="str">
        <f>IF([1]Dashboard!$AK$39="Month","Month"&amp;N802&amp;E802&amp;F802,IF([1]Dashboard!$AK$39="YTD",IF(O802-[1]Dashboard!$AK$37&lt;=0,"YTD"&amp;A802&amp;[1]Dashboard!$AK$37&amp;E802&amp;F802),IF([1]Dashboard!$AK$39="FY","FY"&amp;A802&amp;E802&amp;F802)))</f>
        <v>YTD2024061 - QUEBRAQUEBRA QUEBRA</v>
      </c>
      <c r="S802" t="str">
        <f>IF([1]Dashboard!$AK$39="Month","Month"&amp;N802&amp;F802,IF([1]Dashboard!$AK$39="YTD",IF(O802-[1]Dashboard!$AK$37&lt;=0,"YTD"&amp;A802&amp;[1]Dashboard!$AK$37&amp;F802),IF([1]Dashboard!$AK$39="FY","FY"&amp;A802&amp;F802)))</f>
        <v>YTD202406QUEBRA QUEBRA</v>
      </c>
      <c r="T802" t="str">
        <f>IF([1]Dashboard!$AK$39="Month","Month"&amp;N802&amp;F802,IF([1]Dashboard!$AK$39="YTD",IF(O802-[1]Dashboard!$AK$37&lt;=0,"YTD"&amp;A802&amp;[1]Dashboard!$AK$37&amp;U802),IF([1]Dashboard!$AK$39="FY","FY"&amp;A802&amp;U802)))</f>
        <v>YTD2024061 - QUEBRAQUEBRA QUEBRA</v>
      </c>
      <c r="U802" t="str">
        <f t="shared" si="51"/>
        <v>1 - QUEBRAQUEBRA QUEBRA</v>
      </c>
      <c r="V802" t="str">
        <f>IF([1]Dashboard!$AK$39="Month","Month"&amp;N802&amp;C802&amp;E802,IF([1]Dashboard!$AK$39="YTD",IF(O802-[1]Dashboard!$AK$37&lt;=0,"YTD"&amp;A802&amp;[1]Dashboard!$AK$37&amp;C802&amp;E802),IF([1]Dashboard!$AK$39="FY","FY"&amp;A802&amp;C802&amp;E802)))</f>
        <v>YTD202406Bonaparte1 - QUEBRA</v>
      </c>
      <c r="W802" t="str">
        <f>IF([1]Dashboard!$AK$39="Month","Month"&amp;N802,IF([1]Dashboard!$AK$39="YTD",IF(O802-[1]Dashboard!$AK$37&lt;=0,"YTD"&amp;A802&amp;[1]Dashboard!$AK$37),IF([1]Dashboard!$AK$39="FY","FY"&amp;A802)))</f>
        <v>YTD202406</v>
      </c>
    </row>
    <row r="803" spans="1:23" x14ac:dyDescent="0.3">
      <c r="A803" t="s">
        <v>23</v>
      </c>
      <c r="B803" t="s">
        <v>342</v>
      </c>
      <c r="C803" t="s">
        <v>230</v>
      </c>
      <c r="D803" t="s">
        <v>71</v>
      </c>
      <c r="E803" t="s">
        <v>49</v>
      </c>
      <c r="F803" t="s">
        <v>117</v>
      </c>
      <c r="G803" t="s">
        <v>124</v>
      </c>
      <c r="H803" t="s">
        <v>125</v>
      </c>
      <c r="I803" s="4">
        <v>1.145</v>
      </c>
      <c r="J803" s="4">
        <v>13.5650623885918</v>
      </c>
      <c r="K803" s="4">
        <v>3.5054144385026738</v>
      </c>
      <c r="L803" s="4">
        <v>10.059647950089126</v>
      </c>
      <c r="M803" s="5">
        <v>1.145</v>
      </c>
      <c r="N803" t="str">
        <f t="shared" si="48"/>
        <v>202404</v>
      </c>
      <c r="O803" t="str">
        <f t="shared" si="49"/>
        <v>04</v>
      </c>
      <c r="P803" t="str">
        <f t="shared" si="50"/>
        <v>04.Apr2024</v>
      </c>
      <c r="Q803" t="str">
        <f>IF([1]Dashboard!$AK$39="Month","Month"&amp;N803&amp;E803,IF([1]Dashboard!$AK$39="YTD",IF(O803-[1]Dashboard!$AK$37&lt;=0,"YTD"&amp;A803&amp;[1]Dashboard!$AK$37&amp;E803),IF([1]Dashboard!$AK$39="FY","FY"&amp;A803&amp;E803)))</f>
        <v>YTD2024061 - QUEBRA</v>
      </c>
      <c r="R803" t="str">
        <f>IF([1]Dashboard!$AK$39="Month","Month"&amp;N803&amp;E803&amp;F803,IF([1]Dashboard!$AK$39="YTD",IF(O803-[1]Dashboard!$AK$37&lt;=0,"YTD"&amp;A803&amp;[1]Dashboard!$AK$37&amp;E803&amp;F803),IF([1]Dashboard!$AK$39="FY","FY"&amp;A803&amp;E803&amp;F803)))</f>
        <v>YTD2024061 - QUEBRAQUEBRA QUEBRA</v>
      </c>
      <c r="S803" t="str">
        <f>IF([1]Dashboard!$AK$39="Month","Month"&amp;N803&amp;F803,IF([1]Dashboard!$AK$39="YTD",IF(O803-[1]Dashboard!$AK$37&lt;=0,"YTD"&amp;A803&amp;[1]Dashboard!$AK$37&amp;F803),IF([1]Dashboard!$AK$39="FY","FY"&amp;A803&amp;F803)))</f>
        <v>YTD202406QUEBRA QUEBRA</v>
      </c>
      <c r="T803" t="str">
        <f>IF([1]Dashboard!$AK$39="Month","Month"&amp;N803&amp;F803,IF([1]Dashboard!$AK$39="YTD",IF(O803-[1]Dashboard!$AK$37&lt;=0,"YTD"&amp;A803&amp;[1]Dashboard!$AK$37&amp;U803),IF([1]Dashboard!$AK$39="FY","FY"&amp;A803&amp;U803)))</f>
        <v>YTD2024061 - QUEBRAQUEBRA QUEBRA</v>
      </c>
      <c r="U803" t="str">
        <f t="shared" si="51"/>
        <v>1 - QUEBRAQUEBRA QUEBRA</v>
      </c>
      <c r="V803" t="str">
        <f>IF([1]Dashboard!$AK$39="Month","Month"&amp;N803&amp;C803&amp;E803,IF([1]Dashboard!$AK$39="YTD",IF(O803-[1]Dashboard!$AK$37&lt;=0,"YTD"&amp;A803&amp;[1]Dashboard!$AK$37&amp;C803&amp;E803),IF([1]Dashboard!$AK$39="FY","FY"&amp;A803&amp;C803&amp;E803)))</f>
        <v>YTD202406Bonaparte1 - QUEBRA</v>
      </c>
      <c r="W803" t="str">
        <f>IF([1]Dashboard!$AK$39="Month","Month"&amp;N803,IF([1]Dashboard!$AK$39="YTD",IF(O803-[1]Dashboard!$AK$37&lt;=0,"YTD"&amp;A803&amp;[1]Dashboard!$AK$37),IF([1]Dashboard!$AK$39="FY","FY"&amp;A803)))</f>
        <v>YTD202406</v>
      </c>
    </row>
    <row r="804" spans="1:23" x14ac:dyDescent="0.3">
      <c r="A804" t="s">
        <v>23</v>
      </c>
      <c r="B804" t="s">
        <v>342</v>
      </c>
      <c r="C804" t="s">
        <v>230</v>
      </c>
      <c r="D804" t="s">
        <v>71</v>
      </c>
      <c r="E804" t="s">
        <v>49</v>
      </c>
      <c r="F804" t="s">
        <v>117</v>
      </c>
      <c r="G804" t="s">
        <v>126</v>
      </c>
      <c r="H804" t="s">
        <v>127</v>
      </c>
      <c r="I804" s="4">
        <v>3.3010000000000006</v>
      </c>
      <c r="J804" s="4">
        <v>41.556743909685089</v>
      </c>
      <c r="K804" s="4">
        <v>10.569378342245994</v>
      </c>
      <c r="L804" s="4">
        <v>30.987365567439095</v>
      </c>
      <c r="M804" s="5">
        <v>3.3010000000000006</v>
      </c>
      <c r="N804" t="str">
        <f t="shared" si="48"/>
        <v>202404</v>
      </c>
      <c r="O804" t="str">
        <f t="shared" si="49"/>
        <v>04</v>
      </c>
      <c r="P804" t="str">
        <f t="shared" si="50"/>
        <v>04.Apr2024</v>
      </c>
      <c r="Q804" t="str">
        <f>IF([1]Dashboard!$AK$39="Month","Month"&amp;N804&amp;E804,IF([1]Dashboard!$AK$39="YTD",IF(O804-[1]Dashboard!$AK$37&lt;=0,"YTD"&amp;A804&amp;[1]Dashboard!$AK$37&amp;E804),IF([1]Dashboard!$AK$39="FY","FY"&amp;A804&amp;E804)))</f>
        <v>YTD2024061 - QUEBRA</v>
      </c>
      <c r="R804" t="str">
        <f>IF([1]Dashboard!$AK$39="Month","Month"&amp;N804&amp;E804&amp;F804,IF([1]Dashboard!$AK$39="YTD",IF(O804-[1]Dashboard!$AK$37&lt;=0,"YTD"&amp;A804&amp;[1]Dashboard!$AK$37&amp;E804&amp;F804),IF([1]Dashboard!$AK$39="FY","FY"&amp;A804&amp;E804&amp;F804)))</f>
        <v>YTD2024061 - QUEBRAQUEBRA QUEBRA</v>
      </c>
      <c r="S804" t="str">
        <f>IF([1]Dashboard!$AK$39="Month","Month"&amp;N804&amp;F804,IF([1]Dashboard!$AK$39="YTD",IF(O804-[1]Dashboard!$AK$37&lt;=0,"YTD"&amp;A804&amp;[1]Dashboard!$AK$37&amp;F804),IF([1]Dashboard!$AK$39="FY","FY"&amp;A804&amp;F804)))</f>
        <v>YTD202406QUEBRA QUEBRA</v>
      </c>
      <c r="T804" t="str">
        <f>IF([1]Dashboard!$AK$39="Month","Month"&amp;N804&amp;F804,IF([1]Dashboard!$AK$39="YTD",IF(O804-[1]Dashboard!$AK$37&lt;=0,"YTD"&amp;A804&amp;[1]Dashboard!$AK$37&amp;U804),IF([1]Dashboard!$AK$39="FY","FY"&amp;A804&amp;U804)))</f>
        <v>YTD2024061 - QUEBRAQUEBRA QUEBRA</v>
      </c>
      <c r="U804" t="str">
        <f t="shared" si="51"/>
        <v>1 - QUEBRAQUEBRA QUEBRA</v>
      </c>
      <c r="V804" t="str">
        <f>IF([1]Dashboard!$AK$39="Month","Month"&amp;N804&amp;C804&amp;E804,IF([1]Dashboard!$AK$39="YTD",IF(O804-[1]Dashboard!$AK$37&lt;=0,"YTD"&amp;A804&amp;[1]Dashboard!$AK$37&amp;C804&amp;E804),IF([1]Dashboard!$AK$39="FY","FY"&amp;A804&amp;C804&amp;E804)))</f>
        <v>YTD202406Bonaparte1 - QUEBRA</v>
      </c>
      <c r="W804" t="str">
        <f>IF([1]Dashboard!$AK$39="Month","Month"&amp;N804,IF([1]Dashboard!$AK$39="YTD",IF(O804-[1]Dashboard!$AK$37&lt;=0,"YTD"&amp;A804&amp;[1]Dashboard!$AK$37),IF([1]Dashboard!$AK$39="FY","FY"&amp;A804)))</f>
        <v>YTD202406</v>
      </c>
    </row>
    <row r="805" spans="1:23" x14ac:dyDescent="0.3">
      <c r="A805" t="s">
        <v>23</v>
      </c>
      <c r="B805" t="s">
        <v>342</v>
      </c>
      <c r="C805" t="s">
        <v>230</v>
      </c>
      <c r="D805" t="s">
        <v>71</v>
      </c>
      <c r="E805" t="s">
        <v>49</v>
      </c>
      <c r="F805" t="s">
        <v>117</v>
      </c>
      <c r="G805" t="s">
        <v>130</v>
      </c>
      <c r="H805" t="s">
        <v>131</v>
      </c>
      <c r="I805" s="4">
        <v>2.2510000000000003</v>
      </c>
      <c r="J805" s="4">
        <v>26.84343434343435</v>
      </c>
      <c r="K805" s="4">
        <v>9.0372701277480694</v>
      </c>
      <c r="L805" s="4">
        <v>17.806164215686277</v>
      </c>
      <c r="M805" s="5">
        <v>2.2510000000000003</v>
      </c>
      <c r="N805" t="str">
        <f t="shared" si="48"/>
        <v>202404</v>
      </c>
      <c r="O805" t="str">
        <f t="shared" si="49"/>
        <v>04</v>
      </c>
      <c r="P805" t="str">
        <f t="shared" si="50"/>
        <v>04.Apr2024</v>
      </c>
      <c r="Q805" t="str">
        <f>IF([1]Dashboard!$AK$39="Month","Month"&amp;N805&amp;E805,IF([1]Dashboard!$AK$39="YTD",IF(O805-[1]Dashboard!$AK$37&lt;=0,"YTD"&amp;A805&amp;[1]Dashboard!$AK$37&amp;E805),IF([1]Dashboard!$AK$39="FY","FY"&amp;A805&amp;E805)))</f>
        <v>YTD2024061 - QUEBRA</v>
      </c>
      <c r="R805" t="str">
        <f>IF([1]Dashboard!$AK$39="Month","Month"&amp;N805&amp;E805&amp;F805,IF([1]Dashboard!$AK$39="YTD",IF(O805-[1]Dashboard!$AK$37&lt;=0,"YTD"&amp;A805&amp;[1]Dashboard!$AK$37&amp;E805&amp;F805),IF([1]Dashboard!$AK$39="FY","FY"&amp;A805&amp;E805&amp;F805)))</f>
        <v>YTD2024061 - QUEBRAQUEBRA QUEBRA</v>
      </c>
      <c r="S805" t="str">
        <f>IF([1]Dashboard!$AK$39="Month","Month"&amp;N805&amp;F805,IF([1]Dashboard!$AK$39="YTD",IF(O805-[1]Dashboard!$AK$37&lt;=0,"YTD"&amp;A805&amp;[1]Dashboard!$AK$37&amp;F805),IF([1]Dashboard!$AK$39="FY","FY"&amp;A805&amp;F805)))</f>
        <v>YTD202406QUEBRA QUEBRA</v>
      </c>
      <c r="T805" t="str">
        <f>IF([1]Dashboard!$AK$39="Month","Month"&amp;N805&amp;F805,IF([1]Dashboard!$AK$39="YTD",IF(O805-[1]Dashboard!$AK$37&lt;=0,"YTD"&amp;A805&amp;[1]Dashboard!$AK$37&amp;U805),IF([1]Dashboard!$AK$39="FY","FY"&amp;A805&amp;U805)))</f>
        <v>YTD2024061 - QUEBRAQUEBRA QUEBRA</v>
      </c>
      <c r="U805" t="str">
        <f t="shared" si="51"/>
        <v>1 - QUEBRAQUEBRA QUEBRA</v>
      </c>
      <c r="V805" t="str">
        <f>IF([1]Dashboard!$AK$39="Month","Month"&amp;N805&amp;C805&amp;E805,IF([1]Dashboard!$AK$39="YTD",IF(O805-[1]Dashboard!$AK$37&lt;=0,"YTD"&amp;A805&amp;[1]Dashboard!$AK$37&amp;C805&amp;E805),IF([1]Dashboard!$AK$39="FY","FY"&amp;A805&amp;C805&amp;E805)))</f>
        <v>YTD202406Bonaparte1 - QUEBRA</v>
      </c>
      <c r="W805" t="str">
        <f>IF([1]Dashboard!$AK$39="Month","Month"&amp;N805,IF([1]Dashboard!$AK$39="YTD",IF(O805-[1]Dashboard!$AK$37&lt;=0,"YTD"&amp;A805&amp;[1]Dashboard!$AK$37),IF([1]Dashboard!$AK$39="FY","FY"&amp;A805)))</f>
        <v>YTD202406</v>
      </c>
    </row>
    <row r="806" spans="1:23" x14ac:dyDescent="0.3">
      <c r="A806" t="s">
        <v>23</v>
      </c>
      <c r="B806" t="s">
        <v>342</v>
      </c>
      <c r="C806" t="s">
        <v>230</v>
      </c>
      <c r="D806" t="s">
        <v>71</v>
      </c>
      <c r="E806" t="s">
        <v>49</v>
      </c>
      <c r="F806" t="s">
        <v>50</v>
      </c>
      <c r="G806" t="s">
        <v>51</v>
      </c>
      <c r="H806" t="s">
        <v>52</v>
      </c>
      <c r="I806" s="4">
        <v>19</v>
      </c>
      <c r="J806" s="4">
        <v>42.739156268568038</v>
      </c>
      <c r="K806" s="4">
        <v>18.168820558526438</v>
      </c>
      <c r="L806" s="4">
        <v>24.570335710041597</v>
      </c>
      <c r="M806" s="5">
        <v>3.8</v>
      </c>
      <c r="N806" t="str">
        <f t="shared" si="48"/>
        <v>202404</v>
      </c>
      <c r="O806" t="str">
        <f t="shared" si="49"/>
        <v>04</v>
      </c>
      <c r="P806" t="str">
        <f t="shared" si="50"/>
        <v>04.Apr2024</v>
      </c>
      <c r="Q806" t="str">
        <f>IF([1]Dashboard!$AK$39="Month","Month"&amp;N806&amp;E806,IF([1]Dashboard!$AK$39="YTD",IF(O806-[1]Dashboard!$AK$37&lt;=0,"YTD"&amp;A806&amp;[1]Dashboard!$AK$37&amp;E806),IF([1]Dashboard!$AK$39="FY","FY"&amp;A806&amp;E806)))</f>
        <v>YTD2024061 - QUEBRA</v>
      </c>
      <c r="R806" t="str">
        <f>IF([1]Dashboard!$AK$39="Month","Month"&amp;N806&amp;E806&amp;F806,IF([1]Dashboard!$AK$39="YTD",IF(O806-[1]Dashboard!$AK$37&lt;=0,"YTD"&amp;A806&amp;[1]Dashboard!$AK$37&amp;E806&amp;F806),IF([1]Dashboard!$AK$39="FY","FY"&amp;A806&amp;E806&amp;F806)))</f>
        <v>YTD2024061 - QUEBRAQUEBRA QUEBRA TO GO</v>
      </c>
      <c r="S806" t="str">
        <f>IF([1]Dashboard!$AK$39="Month","Month"&amp;N806&amp;F806,IF([1]Dashboard!$AK$39="YTD",IF(O806-[1]Dashboard!$AK$37&lt;=0,"YTD"&amp;A806&amp;[1]Dashboard!$AK$37&amp;F806),IF([1]Dashboard!$AK$39="FY","FY"&amp;A806&amp;F806)))</f>
        <v>YTD202406QUEBRA QUEBRA TO GO</v>
      </c>
      <c r="T806" t="str">
        <f>IF([1]Dashboard!$AK$39="Month","Month"&amp;N806&amp;F806,IF([1]Dashboard!$AK$39="YTD",IF(O806-[1]Dashboard!$AK$37&lt;=0,"YTD"&amp;A806&amp;[1]Dashboard!$AK$37&amp;U806),IF([1]Dashboard!$AK$39="FY","FY"&amp;A806&amp;U806)))</f>
        <v>YTD2024061 - QUEBRAQUEBRA QUEBRA TO GO</v>
      </c>
      <c r="U806" t="str">
        <f t="shared" si="51"/>
        <v>1 - QUEBRAQUEBRA QUEBRA TO GO</v>
      </c>
      <c r="V806" t="str">
        <f>IF([1]Dashboard!$AK$39="Month","Month"&amp;N806&amp;C806&amp;E806,IF([1]Dashboard!$AK$39="YTD",IF(O806-[1]Dashboard!$AK$37&lt;=0,"YTD"&amp;A806&amp;[1]Dashboard!$AK$37&amp;C806&amp;E806),IF([1]Dashboard!$AK$39="FY","FY"&amp;A806&amp;C806&amp;E806)))</f>
        <v>YTD202406Bonaparte1 - QUEBRA</v>
      </c>
      <c r="W806" t="str">
        <f>IF([1]Dashboard!$AK$39="Month","Month"&amp;N806,IF([1]Dashboard!$AK$39="YTD",IF(O806-[1]Dashboard!$AK$37&lt;=0,"YTD"&amp;A806&amp;[1]Dashboard!$AK$37),IF([1]Dashboard!$AK$39="FY","FY"&amp;A806)))</f>
        <v>YTD202406</v>
      </c>
    </row>
    <row r="807" spans="1:23" x14ac:dyDescent="0.3">
      <c r="A807" t="s">
        <v>23</v>
      </c>
      <c r="B807" t="s">
        <v>342</v>
      </c>
      <c r="C807" t="s">
        <v>230</v>
      </c>
      <c r="D807" t="s">
        <v>71</v>
      </c>
      <c r="E807" t="s">
        <v>49</v>
      </c>
      <c r="F807" t="s">
        <v>50</v>
      </c>
      <c r="G807" t="s">
        <v>53</v>
      </c>
      <c r="H807" t="s">
        <v>54</v>
      </c>
      <c r="I807" s="4">
        <v>14</v>
      </c>
      <c r="J807" s="4">
        <v>35.478312537136063</v>
      </c>
      <c r="K807" s="4">
        <v>12.96642899584076</v>
      </c>
      <c r="L807" s="4">
        <v>22.511883541295308</v>
      </c>
      <c r="M807" s="5">
        <v>2.8</v>
      </c>
      <c r="N807" t="str">
        <f t="shared" si="48"/>
        <v>202404</v>
      </c>
      <c r="O807" t="str">
        <f t="shared" si="49"/>
        <v>04</v>
      </c>
      <c r="P807" t="str">
        <f t="shared" si="50"/>
        <v>04.Apr2024</v>
      </c>
      <c r="Q807" t="str">
        <f>IF([1]Dashboard!$AK$39="Month","Month"&amp;N807&amp;E807,IF([1]Dashboard!$AK$39="YTD",IF(O807-[1]Dashboard!$AK$37&lt;=0,"YTD"&amp;A807&amp;[1]Dashboard!$AK$37&amp;E807),IF([1]Dashboard!$AK$39="FY","FY"&amp;A807&amp;E807)))</f>
        <v>YTD2024061 - QUEBRA</v>
      </c>
      <c r="R807" t="str">
        <f>IF([1]Dashboard!$AK$39="Month","Month"&amp;N807&amp;E807&amp;F807,IF([1]Dashboard!$AK$39="YTD",IF(O807-[1]Dashboard!$AK$37&lt;=0,"YTD"&amp;A807&amp;[1]Dashboard!$AK$37&amp;E807&amp;F807),IF([1]Dashboard!$AK$39="FY","FY"&amp;A807&amp;E807&amp;F807)))</f>
        <v>YTD2024061 - QUEBRAQUEBRA QUEBRA TO GO</v>
      </c>
      <c r="S807" t="str">
        <f>IF([1]Dashboard!$AK$39="Month","Month"&amp;N807&amp;F807,IF([1]Dashboard!$AK$39="YTD",IF(O807-[1]Dashboard!$AK$37&lt;=0,"YTD"&amp;A807&amp;[1]Dashboard!$AK$37&amp;F807),IF([1]Dashboard!$AK$39="FY","FY"&amp;A807&amp;F807)))</f>
        <v>YTD202406QUEBRA QUEBRA TO GO</v>
      </c>
      <c r="T807" t="str">
        <f>IF([1]Dashboard!$AK$39="Month","Month"&amp;N807&amp;F807,IF([1]Dashboard!$AK$39="YTD",IF(O807-[1]Dashboard!$AK$37&lt;=0,"YTD"&amp;A807&amp;[1]Dashboard!$AK$37&amp;U807),IF([1]Dashboard!$AK$39="FY","FY"&amp;A807&amp;U807)))</f>
        <v>YTD2024061 - QUEBRAQUEBRA QUEBRA TO GO</v>
      </c>
      <c r="U807" t="str">
        <f t="shared" si="51"/>
        <v>1 - QUEBRAQUEBRA QUEBRA TO GO</v>
      </c>
      <c r="V807" t="str">
        <f>IF([1]Dashboard!$AK$39="Month","Month"&amp;N807&amp;C807&amp;E807,IF([1]Dashboard!$AK$39="YTD",IF(O807-[1]Dashboard!$AK$37&lt;=0,"YTD"&amp;A807&amp;[1]Dashboard!$AK$37&amp;C807&amp;E807),IF([1]Dashboard!$AK$39="FY","FY"&amp;A807&amp;C807&amp;E807)))</f>
        <v>YTD202406Bonaparte1 - QUEBRA</v>
      </c>
      <c r="W807" t="str">
        <f>IF([1]Dashboard!$AK$39="Month","Month"&amp;N807,IF([1]Dashboard!$AK$39="YTD",IF(O807-[1]Dashboard!$AK$37&lt;=0,"YTD"&amp;A807&amp;[1]Dashboard!$AK$37),IF([1]Dashboard!$AK$39="FY","FY"&amp;A807)))</f>
        <v>YTD202406</v>
      </c>
    </row>
    <row r="808" spans="1:23" x14ac:dyDescent="0.3">
      <c r="A808" t="s">
        <v>23</v>
      </c>
      <c r="B808" t="s">
        <v>342</v>
      </c>
      <c r="C808" t="s">
        <v>230</v>
      </c>
      <c r="D808" t="s">
        <v>71</v>
      </c>
      <c r="E808" t="s">
        <v>49</v>
      </c>
      <c r="F808" t="s">
        <v>50</v>
      </c>
      <c r="G808" t="s">
        <v>55</v>
      </c>
      <c r="H808" t="s">
        <v>56</v>
      </c>
      <c r="I808" s="4">
        <v>12</v>
      </c>
      <c r="J808" s="4">
        <v>26.71717171717172</v>
      </c>
      <c r="K808" s="4">
        <v>10.846702317290553</v>
      </c>
      <c r="L808" s="4">
        <v>15.870469399881165</v>
      </c>
      <c r="M808" s="5">
        <v>2.4</v>
      </c>
      <c r="N808" t="str">
        <f t="shared" si="48"/>
        <v>202404</v>
      </c>
      <c r="O808" t="str">
        <f t="shared" si="49"/>
        <v>04</v>
      </c>
      <c r="P808" t="str">
        <f t="shared" si="50"/>
        <v>04.Apr2024</v>
      </c>
      <c r="Q808" t="str">
        <f>IF([1]Dashboard!$AK$39="Month","Month"&amp;N808&amp;E808,IF([1]Dashboard!$AK$39="YTD",IF(O808-[1]Dashboard!$AK$37&lt;=0,"YTD"&amp;A808&amp;[1]Dashboard!$AK$37&amp;E808),IF([1]Dashboard!$AK$39="FY","FY"&amp;A808&amp;E808)))</f>
        <v>YTD2024061 - QUEBRA</v>
      </c>
      <c r="R808" t="str">
        <f>IF([1]Dashboard!$AK$39="Month","Month"&amp;N808&amp;E808&amp;F808,IF([1]Dashboard!$AK$39="YTD",IF(O808-[1]Dashboard!$AK$37&lt;=0,"YTD"&amp;A808&amp;[1]Dashboard!$AK$37&amp;E808&amp;F808),IF([1]Dashboard!$AK$39="FY","FY"&amp;A808&amp;E808&amp;F808)))</f>
        <v>YTD2024061 - QUEBRAQUEBRA QUEBRA TO GO</v>
      </c>
      <c r="S808" t="str">
        <f>IF([1]Dashboard!$AK$39="Month","Month"&amp;N808&amp;F808,IF([1]Dashboard!$AK$39="YTD",IF(O808-[1]Dashboard!$AK$37&lt;=0,"YTD"&amp;A808&amp;[1]Dashboard!$AK$37&amp;F808),IF([1]Dashboard!$AK$39="FY","FY"&amp;A808&amp;F808)))</f>
        <v>YTD202406QUEBRA QUEBRA TO GO</v>
      </c>
      <c r="T808" t="str">
        <f>IF([1]Dashboard!$AK$39="Month","Month"&amp;N808&amp;F808,IF([1]Dashboard!$AK$39="YTD",IF(O808-[1]Dashboard!$AK$37&lt;=0,"YTD"&amp;A808&amp;[1]Dashboard!$AK$37&amp;U808),IF([1]Dashboard!$AK$39="FY","FY"&amp;A808&amp;U808)))</f>
        <v>YTD2024061 - QUEBRAQUEBRA QUEBRA TO GO</v>
      </c>
      <c r="U808" t="str">
        <f t="shared" si="51"/>
        <v>1 - QUEBRAQUEBRA QUEBRA TO GO</v>
      </c>
      <c r="V808" t="str">
        <f>IF([1]Dashboard!$AK$39="Month","Month"&amp;N808&amp;C808&amp;E808,IF([1]Dashboard!$AK$39="YTD",IF(O808-[1]Dashboard!$AK$37&lt;=0,"YTD"&amp;A808&amp;[1]Dashboard!$AK$37&amp;C808&amp;E808),IF([1]Dashboard!$AK$39="FY","FY"&amp;A808&amp;C808&amp;E808)))</f>
        <v>YTD202406Bonaparte1 - QUEBRA</v>
      </c>
      <c r="W808" t="str">
        <f>IF([1]Dashboard!$AK$39="Month","Month"&amp;N808,IF([1]Dashboard!$AK$39="YTD",IF(O808-[1]Dashboard!$AK$37&lt;=0,"YTD"&amp;A808&amp;[1]Dashboard!$AK$37),IF([1]Dashboard!$AK$39="FY","FY"&amp;A808)))</f>
        <v>YTD202406</v>
      </c>
    </row>
    <row r="809" spans="1:23" x14ac:dyDescent="0.3">
      <c r="A809" t="s">
        <v>23</v>
      </c>
      <c r="B809" t="s">
        <v>342</v>
      </c>
      <c r="C809" t="s">
        <v>230</v>
      </c>
      <c r="D809" t="s">
        <v>71</v>
      </c>
      <c r="E809" t="s">
        <v>49</v>
      </c>
      <c r="F809" t="s">
        <v>50</v>
      </c>
      <c r="G809" t="s">
        <v>57</v>
      </c>
      <c r="H809" t="s">
        <v>58</v>
      </c>
      <c r="I809" s="4">
        <v>19</v>
      </c>
      <c r="J809" s="4">
        <v>42.33511586452763</v>
      </c>
      <c r="K809" s="4">
        <v>14.95135175282234</v>
      </c>
      <c r="L809" s="4">
        <v>27.383764111705286</v>
      </c>
      <c r="M809" s="5">
        <v>3.8</v>
      </c>
      <c r="N809" t="str">
        <f t="shared" si="48"/>
        <v>202404</v>
      </c>
      <c r="O809" t="str">
        <f t="shared" si="49"/>
        <v>04</v>
      </c>
      <c r="P809" t="str">
        <f t="shared" si="50"/>
        <v>04.Apr2024</v>
      </c>
      <c r="Q809" t="str">
        <f>IF([1]Dashboard!$AK$39="Month","Month"&amp;N809&amp;E809,IF([1]Dashboard!$AK$39="YTD",IF(O809-[1]Dashboard!$AK$37&lt;=0,"YTD"&amp;A809&amp;[1]Dashboard!$AK$37&amp;E809),IF([1]Dashboard!$AK$39="FY","FY"&amp;A809&amp;E809)))</f>
        <v>YTD2024061 - QUEBRA</v>
      </c>
      <c r="R809" t="str">
        <f>IF([1]Dashboard!$AK$39="Month","Month"&amp;N809&amp;E809&amp;F809,IF([1]Dashboard!$AK$39="YTD",IF(O809-[1]Dashboard!$AK$37&lt;=0,"YTD"&amp;A809&amp;[1]Dashboard!$AK$37&amp;E809&amp;F809),IF([1]Dashboard!$AK$39="FY","FY"&amp;A809&amp;E809&amp;F809)))</f>
        <v>YTD2024061 - QUEBRAQUEBRA QUEBRA TO GO</v>
      </c>
      <c r="S809" t="str">
        <f>IF([1]Dashboard!$AK$39="Month","Month"&amp;N809&amp;F809,IF([1]Dashboard!$AK$39="YTD",IF(O809-[1]Dashboard!$AK$37&lt;=0,"YTD"&amp;A809&amp;[1]Dashboard!$AK$37&amp;F809),IF([1]Dashboard!$AK$39="FY","FY"&amp;A809&amp;F809)))</f>
        <v>YTD202406QUEBRA QUEBRA TO GO</v>
      </c>
      <c r="T809" t="str">
        <f>IF([1]Dashboard!$AK$39="Month","Month"&amp;N809&amp;F809,IF([1]Dashboard!$AK$39="YTD",IF(O809-[1]Dashboard!$AK$37&lt;=0,"YTD"&amp;A809&amp;[1]Dashboard!$AK$37&amp;U809),IF([1]Dashboard!$AK$39="FY","FY"&amp;A809&amp;U809)))</f>
        <v>YTD2024061 - QUEBRAQUEBRA QUEBRA TO GO</v>
      </c>
      <c r="U809" t="str">
        <f t="shared" si="51"/>
        <v>1 - QUEBRAQUEBRA QUEBRA TO GO</v>
      </c>
      <c r="V809" t="str">
        <f>IF([1]Dashboard!$AK$39="Month","Month"&amp;N809&amp;C809&amp;E809,IF([1]Dashboard!$AK$39="YTD",IF(O809-[1]Dashboard!$AK$37&lt;=0,"YTD"&amp;A809&amp;[1]Dashboard!$AK$37&amp;C809&amp;E809),IF([1]Dashboard!$AK$39="FY","FY"&amp;A809&amp;C809&amp;E809)))</f>
        <v>YTD202406Bonaparte1 - QUEBRA</v>
      </c>
      <c r="W809" t="str">
        <f>IF([1]Dashboard!$AK$39="Month","Month"&amp;N809,IF([1]Dashboard!$AK$39="YTD",IF(O809-[1]Dashboard!$AK$37&lt;=0,"YTD"&amp;A809&amp;[1]Dashboard!$AK$37),IF([1]Dashboard!$AK$39="FY","FY"&amp;A809)))</f>
        <v>YTD202406</v>
      </c>
    </row>
    <row r="810" spans="1:23" x14ac:dyDescent="0.3">
      <c r="A810" t="s">
        <v>23</v>
      </c>
      <c r="B810" t="s">
        <v>342</v>
      </c>
      <c r="C810" t="s">
        <v>230</v>
      </c>
      <c r="D810" t="s">
        <v>71</v>
      </c>
      <c r="E810" t="s">
        <v>49</v>
      </c>
      <c r="F810" t="s">
        <v>50</v>
      </c>
      <c r="G810" t="s">
        <v>134</v>
      </c>
      <c r="H810" t="s">
        <v>135</v>
      </c>
      <c r="I810" s="4">
        <v>6</v>
      </c>
      <c r="J810" s="4">
        <v>13.368983957219251</v>
      </c>
      <c r="K810" s="4">
        <v>6.2655971479500892</v>
      </c>
      <c r="L810" s="4">
        <v>7.1033868092691623</v>
      </c>
      <c r="M810" s="5">
        <v>1.2</v>
      </c>
      <c r="N810" t="str">
        <f t="shared" si="48"/>
        <v>202404</v>
      </c>
      <c r="O810" t="str">
        <f t="shared" si="49"/>
        <v>04</v>
      </c>
      <c r="P810" t="str">
        <f t="shared" si="50"/>
        <v>04.Apr2024</v>
      </c>
      <c r="Q810" t="str">
        <f>IF([1]Dashboard!$AK$39="Month","Month"&amp;N810&amp;E810,IF([1]Dashboard!$AK$39="YTD",IF(O810-[1]Dashboard!$AK$37&lt;=0,"YTD"&amp;A810&amp;[1]Dashboard!$AK$37&amp;E810),IF([1]Dashboard!$AK$39="FY","FY"&amp;A810&amp;E810)))</f>
        <v>YTD2024061 - QUEBRA</v>
      </c>
      <c r="R810" t="str">
        <f>IF([1]Dashboard!$AK$39="Month","Month"&amp;N810&amp;E810&amp;F810,IF([1]Dashboard!$AK$39="YTD",IF(O810-[1]Dashboard!$AK$37&lt;=0,"YTD"&amp;A810&amp;[1]Dashboard!$AK$37&amp;E810&amp;F810),IF([1]Dashboard!$AK$39="FY","FY"&amp;A810&amp;E810&amp;F810)))</f>
        <v>YTD2024061 - QUEBRAQUEBRA QUEBRA TO GO</v>
      </c>
      <c r="S810" t="str">
        <f>IF([1]Dashboard!$AK$39="Month","Month"&amp;N810&amp;F810,IF([1]Dashboard!$AK$39="YTD",IF(O810-[1]Dashboard!$AK$37&lt;=0,"YTD"&amp;A810&amp;[1]Dashboard!$AK$37&amp;F810),IF([1]Dashboard!$AK$39="FY","FY"&amp;A810&amp;F810)))</f>
        <v>YTD202406QUEBRA QUEBRA TO GO</v>
      </c>
      <c r="T810" t="str">
        <f>IF([1]Dashboard!$AK$39="Month","Month"&amp;N810&amp;F810,IF([1]Dashboard!$AK$39="YTD",IF(O810-[1]Dashboard!$AK$37&lt;=0,"YTD"&amp;A810&amp;[1]Dashboard!$AK$37&amp;U810),IF([1]Dashboard!$AK$39="FY","FY"&amp;A810&amp;U810)))</f>
        <v>YTD2024061 - QUEBRAQUEBRA QUEBRA TO GO</v>
      </c>
      <c r="U810" t="str">
        <f t="shared" si="51"/>
        <v>1 - QUEBRAQUEBRA QUEBRA TO GO</v>
      </c>
      <c r="V810" t="str">
        <f>IF([1]Dashboard!$AK$39="Month","Month"&amp;N810&amp;C810&amp;E810,IF([1]Dashboard!$AK$39="YTD",IF(O810-[1]Dashboard!$AK$37&lt;=0,"YTD"&amp;A810&amp;[1]Dashboard!$AK$37&amp;C810&amp;E810),IF([1]Dashboard!$AK$39="FY","FY"&amp;A810&amp;C810&amp;E810)))</f>
        <v>YTD202406Bonaparte1 - QUEBRA</v>
      </c>
      <c r="W810" t="str">
        <f>IF([1]Dashboard!$AK$39="Month","Month"&amp;N810,IF([1]Dashboard!$AK$39="YTD",IF(O810-[1]Dashboard!$AK$37&lt;=0,"YTD"&amp;A810&amp;[1]Dashboard!$AK$37),IF([1]Dashboard!$AK$39="FY","FY"&amp;A810)))</f>
        <v>YTD202406</v>
      </c>
    </row>
    <row r="811" spans="1:23" x14ac:dyDescent="0.3">
      <c r="A811" t="s">
        <v>23</v>
      </c>
      <c r="B811" t="s">
        <v>342</v>
      </c>
      <c r="C811" t="s">
        <v>230</v>
      </c>
      <c r="D811" t="s">
        <v>71</v>
      </c>
      <c r="E811" t="s">
        <v>49</v>
      </c>
      <c r="F811" t="s">
        <v>50</v>
      </c>
      <c r="G811" t="s">
        <v>59</v>
      </c>
      <c r="H811" t="s">
        <v>60</v>
      </c>
      <c r="I811" s="4">
        <v>15</v>
      </c>
      <c r="J811" s="4">
        <v>32.95603089720737</v>
      </c>
      <c r="K811" s="4">
        <v>12.087789661319073</v>
      </c>
      <c r="L811" s="4">
        <v>20.868241235888295</v>
      </c>
      <c r="M811" s="5">
        <v>3</v>
      </c>
      <c r="N811" t="str">
        <f t="shared" si="48"/>
        <v>202404</v>
      </c>
      <c r="O811" t="str">
        <f t="shared" si="49"/>
        <v>04</v>
      </c>
      <c r="P811" t="str">
        <f t="shared" si="50"/>
        <v>04.Apr2024</v>
      </c>
      <c r="Q811" t="str">
        <f>IF([1]Dashboard!$AK$39="Month","Month"&amp;N811&amp;E811,IF([1]Dashboard!$AK$39="YTD",IF(O811-[1]Dashboard!$AK$37&lt;=0,"YTD"&amp;A811&amp;[1]Dashboard!$AK$37&amp;E811),IF([1]Dashboard!$AK$39="FY","FY"&amp;A811&amp;E811)))</f>
        <v>YTD2024061 - QUEBRA</v>
      </c>
      <c r="R811" t="str">
        <f>IF([1]Dashboard!$AK$39="Month","Month"&amp;N811&amp;E811&amp;F811,IF([1]Dashboard!$AK$39="YTD",IF(O811-[1]Dashboard!$AK$37&lt;=0,"YTD"&amp;A811&amp;[1]Dashboard!$AK$37&amp;E811&amp;F811),IF([1]Dashboard!$AK$39="FY","FY"&amp;A811&amp;E811&amp;F811)))</f>
        <v>YTD2024061 - QUEBRAQUEBRA QUEBRA TO GO</v>
      </c>
      <c r="S811" t="str">
        <f>IF([1]Dashboard!$AK$39="Month","Month"&amp;N811&amp;F811,IF([1]Dashboard!$AK$39="YTD",IF(O811-[1]Dashboard!$AK$37&lt;=0,"YTD"&amp;A811&amp;[1]Dashboard!$AK$37&amp;F811),IF([1]Dashboard!$AK$39="FY","FY"&amp;A811&amp;F811)))</f>
        <v>YTD202406QUEBRA QUEBRA TO GO</v>
      </c>
      <c r="T811" t="str">
        <f>IF([1]Dashboard!$AK$39="Month","Month"&amp;N811&amp;F811,IF([1]Dashboard!$AK$39="YTD",IF(O811-[1]Dashboard!$AK$37&lt;=0,"YTD"&amp;A811&amp;[1]Dashboard!$AK$37&amp;U811),IF([1]Dashboard!$AK$39="FY","FY"&amp;A811&amp;U811)))</f>
        <v>YTD2024061 - QUEBRAQUEBRA QUEBRA TO GO</v>
      </c>
      <c r="U811" t="str">
        <f t="shared" si="51"/>
        <v>1 - QUEBRAQUEBRA QUEBRA TO GO</v>
      </c>
      <c r="V811" t="str">
        <f>IF([1]Dashboard!$AK$39="Month","Month"&amp;N811&amp;C811&amp;E811,IF([1]Dashboard!$AK$39="YTD",IF(O811-[1]Dashboard!$AK$37&lt;=0,"YTD"&amp;A811&amp;[1]Dashboard!$AK$37&amp;C811&amp;E811),IF([1]Dashboard!$AK$39="FY","FY"&amp;A811&amp;C811&amp;E811)))</f>
        <v>YTD202406Bonaparte1 - QUEBRA</v>
      </c>
      <c r="W811" t="str">
        <f>IF([1]Dashboard!$AK$39="Month","Month"&amp;N811,IF([1]Dashboard!$AK$39="YTD",IF(O811-[1]Dashboard!$AK$37&lt;=0,"YTD"&amp;A811&amp;[1]Dashboard!$AK$37),IF([1]Dashboard!$AK$39="FY","FY"&amp;A811)))</f>
        <v>YTD202406</v>
      </c>
    </row>
    <row r="812" spans="1:23" x14ac:dyDescent="0.3">
      <c r="A812" t="s">
        <v>23</v>
      </c>
      <c r="B812" t="s">
        <v>342</v>
      </c>
      <c r="C812" t="s">
        <v>230</v>
      </c>
      <c r="D812" t="s">
        <v>71</v>
      </c>
      <c r="E812" t="s">
        <v>49</v>
      </c>
      <c r="F812" t="s">
        <v>50</v>
      </c>
      <c r="G812" t="s">
        <v>136</v>
      </c>
      <c r="H812" t="s">
        <v>137</v>
      </c>
      <c r="I812" s="4">
        <v>15</v>
      </c>
      <c r="J812" s="4">
        <v>37.299465240641716</v>
      </c>
      <c r="K812" s="4">
        <v>14.34380570409982</v>
      </c>
      <c r="L812" s="4">
        <v>22.955659536541891</v>
      </c>
      <c r="M812" s="5">
        <v>3</v>
      </c>
      <c r="N812" t="str">
        <f t="shared" si="48"/>
        <v>202404</v>
      </c>
      <c r="O812" t="str">
        <f t="shared" si="49"/>
        <v>04</v>
      </c>
      <c r="P812" t="str">
        <f t="shared" si="50"/>
        <v>04.Apr2024</v>
      </c>
      <c r="Q812" t="str">
        <f>IF([1]Dashboard!$AK$39="Month","Month"&amp;N812&amp;E812,IF([1]Dashboard!$AK$39="YTD",IF(O812-[1]Dashboard!$AK$37&lt;=0,"YTD"&amp;A812&amp;[1]Dashboard!$AK$37&amp;E812),IF([1]Dashboard!$AK$39="FY","FY"&amp;A812&amp;E812)))</f>
        <v>YTD2024061 - QUEBRA</v>
      </c>
      <c r="R812" t="str">
        <f>IF([1]Dashboard!$AK$39="Month","Month"&amp;N812&amp;E812&amp;F812,IF([1]Dashboard!$AK$39="YTD",IF(O812-[1]Dashboard!$AK$37&lt;=0,"YTD"&amp;A812&amp;[1]Dashboard!$AK$37&amp;E812&amp;F812),IF([1]Dashboard!$AK$39="FY","FY"&amp;A812&amp;E812&amp;F812)))</f>
        <v>YTD2024061 - QUEBRAQUEBRA QUEBRA TO GO</v>
      </c>
      <c r="S812" t="str">
        <f>IF([1]Dashboard!$AK$39="Month","Month"&amp;N812&amp;F812,IF([1]Dashboard!$AK$39="YTD",IF(O812-[1]Dashboard!$AK$37&lt;=0,"YTD"&amp;A812&amp;[1]Dashboard!$AK$37&amp;F812),IF([1]Dashboard!$AK$39="FY","FY"&amp;A812&amp;F812)))</f>
        <v>YTD202406QUEBRA QUEBRA TO GO</v>
      </c>
      <c r="T812" t="str">
        <f>IF([1]Dashboard!$AK$39="Month","Month"&amp;N812&amp;F812,IF([1]Dashboard!$AK$39="YTD",IF(O812-[1]Dashboard!$AK$37&lt;=0,"YTD"&amp;A812&amp;[1]Dashboard!$AK$37&amp;U812),IF([1]Dashboard!$AK$39="FY","FY"&amp;A812&amp;U812)))</f>
        <v>YTD2024061 - QUEBRAQUEBRA QUEBRA TO GO</v>
      </c>
      <c r="U812" t="str">
        <f t="shared" si="51"/>
        <v>1 - QUEBRAQUEBRA QUEBRA TO GO</v>
      </c>
      <c r="V812" t="str">
        <f>IF([1]Dashboard!$AK$39="Month","Month"&amp;N812&amp;C812&amp;E812,IF([1]Dashboard!$AK$39="YTD",IF(O812-[1]Dashboard!$AK$37&lt;=0,"YTD"&amp;A812&amp;[1]Dashboard!$AK$37&amp;C812&amp;E812),IF([1]Dashboard!$AK$39="FY","FY"&amp;A812&amp;C812&amp;E812)))</f>
        <v>YTD202406Bonaparte1 - QUEBRA</v>
      </c>
      <c r="W812" t="str">
        <f>IF([1]Dashboard!$AK$39="Month","Month"&amp;N812,IF([1]Dashboard!$AK$39="YTD",IF(O812-[1]Dashboard!$AK$37&lt;=0,"YTD"&amp;A812&amp;[1]Dashboard!$AK$37),IF([1]Dashboard!$AK$39="FY","FY"&amp;A812)))</f>
        <v>YTD202406</v>
      </c>
    </row>
    <row r="813" spans="1:23" x14ac:dyDescent="0.3">
      <c r="A813" t="s">
        <v>23</v>
      </c>
      <c r="B813" t="s">
        <v>342</v>
      </c>
      <c r="C813" t="s">
        <v>230</v>
      </c>
      <c r="D813" t="s">
        <v>71</v>
      </c>
      <c r="E813" t="s">
        <v>49</v>
      </c>
      <c r="F813" t="s">
        <v>50</v>
      </c>
      <c r="G813" t="s">
        <v>61</v>
      </c>
      <c r="H813" t="s">
        <v>62</v>
      </c>
      <c r="I813" s="4">
        <v>33</v>
      </c>
      <c r="J813" s="4">
        <v>88.064468211527014</v>
      </c>
      <c r="K813" s="4">
        <v>30.40441176470588</v>
      </c>
      <c r="L813" s="4">
        <v>57.660056446821137</v>
      </c>
      <c r="M813" s="5">
        <v>6.6</v>
      </c>
      <c r="N813" t="str">
        <f t="shared" si="48"/>
        <v>202404</v>
      </c>
      <c r="O813" t="str">
        <f t="shared" si="49"/>
        <v>04</v>
      </c>
      <c r="P813" t="str">
        <f t="shared" si="50"/>
        <v>04.Apr2024</v>
      </c>
      <c r="Q813" t="str">
        <f>IF([1]Dashboard!$AK$39="Month","Month"&amp;N813&amp;E813,IF([1]Dashboard!$AK$39="YTD",IF(O813-[1]Dashboard!$AK$37&lt;=0,"YTD"&amp;A813&amp;[1]Dashboard!$AK$37&amp;E813),IF([1]Dashboard!$AK$39="FY","FY"&amp;A813&amp;E813)))</f>
        <v>YTD2024061 - QUEBRA</v>
      </c>
      <c r="R813" t="str">
        <f>IF([1]Dashboard!$AK$39="Month","Month"&amp;N813&amp;E813&amp;F813,IF([1]Dashboard!$AK$39="YTD",IF(O813-[1]Dashboard!$AK$37&lt;=0,"YTD"&amp;A813&amp;[1]Dashboard!$AK$37&amp;E813&amp;F813),IF([1]Dashboard!$AK$39="FY","FY"&amp;A813&amp;E813&amp;F813)))</f>
        <v>YTD2024061 - QUEBRAQUEBRA QUEBRA TO GO</v>
      </c>
      <c r="S813" t="str">
        <f>IF([1]Dashboard!$AK$39="Month","Month"&amp;N813&amp;F813,IF([1]Dashboard!$AK$39="YTD",IF(O813-[1]Dashboard!$AK$37&lt;=0,"YTD"&amp;A813&amp;[1]Dashboard!$AK$37&amp;F813),IF([1]Dashboard!$AK$39="FY","FY"&amp;A813&amp;F813)))</f>
        <v>YTD202406QUEBRA QUEBRA TO GO</v>
      </c>
      <c r="T813" t="str">
        <f>IF([1]Dashboard!$AK$39="Month","Month"&amp;N813&amp;F813,IF([1]Dashboard!$AK$39="YTD",IF(O813-[1]Dashboard!$AK$37&lt;=0,"YTD"&amp;A813&amp;[1]Dashboard!$AK$37&amp;U813),IF([1]Dashboard!$AK$39="FY","FY"&amp;A813&amp;U813)))</f>
        <v>YTD2024061 - QUEBRAQUEBRA QUEBRA TO GO</v>
      </c>
      <c r="U813" t="str">
        <f t="shared" si="51"/>
        <v>1 - QUEBRAQUEBRA QUEBRA TO GO</v>
      </c>
      <c r="V813" t="str">
        <f>IF([1]Dashboard!$AK$39="Month","Month"&amp;N813&amp;C813&amp;E813,IF([1]Dashboard!$AK$39="YTD",IF(O813-[1]Dashboard!$AK$37&lt;=0,"YTD"&amp;A813&amp;[1]Dashboard!$AK$37&amp;C813&amp;E813),IF([1]Dashboard!$AK$39="FY","FY"&amp;A813&amp;C813&amp;E813)))</f>
        <v>YTD202406Bonaparte1 - QUEBRA</v>
      </c>
      <c r="W813" t="str">
        <f>IF([1]Dashboard!$AK$39="Month","Month"&amp;N813,IF([1]Dashboard!$AK$39="YTD",IF(O813-[1]Dashboard!$AK$37&lt;=0,"YTD"&amp;A813&amp;[1]Dashboard!$AK$37),IF([1]Dashboard!$AK$39="FY","FY"&amp;A813)))</f>
        <v>YTD202406</v>
      </c>
    </row>
    <row r="814" spans="1:23" x14ac:dyDescent="0.3">
      <c r="A814" t="s">
        <v>23</v>
      </c>
      <c r="B814" t="s">
        <v>342</v>
      </c>
      <c r="C814" t="s">
        <v>230</v>
      </c>
      <c r="D814" t="s">
        <v>71</v>
      </c>
      <c r="E814" t="s">
        <v>49</v>
      </c>
      <c r="F814" t="s">
        <v>50</v>
      </c>
      <c r="G814" t="s">
        <v>63</v>
      </c>
      <c r="H814" t="s">
        <v>64</v>
      </c>
      <c r="I814" s="4">
        <v>13</v>
      </c>
      <c r="J814" s="4">
        <v>28.297682709447415</v>
      </c>
      <c r="K814" s="4">
        <v>12.677510398098635</v>
      </c>
      <c r="L814" s="4">
        <v>15.62017231134878</v>
      </c>
      <c r="M814" s="5">
        <v>2.6</v>
      </c>
      <c r="N814" t="str">
        <f t="shared" si="48"/>
        <v>202404</v>
      </c>
      <c r="O814" t="str">
        <f t="shared" si="49"/>
        <v>04</v>
      </c>
      <c r="P814" t="str">
        <f t="shared" si="50"/>
        <v>04.Apr2024</v>
      </c>
      <c r="Q814" t="str">
        <f>IF([1]Dashboard!$AK$39="Month","Month"&amp;N814&amp;E814,IF([1]Dashboard!$AK$39="YTD",IF(O814-[1]Dashboard!$AK$37&lt;=0,"YTD"&amp;A814&amp;[1]Dashboard!$AK$37&amp;E814),IF([1]Dashboard!$AK$39="FY","FY"&amp;A814&amp;E814)))</f>
        <v>YTD2024061 - QUEBRA</v>
      </c>
      <c r="R814" t="str">
        <f>IF([1]Dashboard!$AK$39="Month","Month"&amp;N814&amp;E814&amp;F814,IF([1]Dashboard!$AK$39="YTD",IF(O814-[1]Dashboard!$AK$37&lt;=0,"YTD"&amp;A814&amp;[1]Dashboard!$AK$37&amp;E814&amp;F814),IF([1]Dashboard!$AK$39="FY","FY"&amp;A814&amp;E814&amp;F814)))</f>
        <v>YTD2024061 - QUEBRAQUEBRA QUEBRA TO GO</v>
      </c>
      <c r="S814" t="str">
        <f>IF([1]Dashboard!$AK$39="Month","Month"&amp;N814&amp;F814,IF([1]Dashboard!$AK$39="YTD",IF(O814-[1]Dashboard!$AK$37&lt;=0,"YTD"&amp;A814&amp;[1]Dashboard!$AK$37&amp;F814),IF([1]Dashboard!$AK$39="FY","FY"&amp;A814&amp;F814)))</f>
        <v>YTD202406QUEBRA QUEBRA TO GO</v>
      </c>
      <c r="T814" t="str">
        <f>IF([1]Dashboard!$AK$39="Month","Month"&amp;N814&amp;F814,IF([1]Dashboard!$AK$39="YTD",IF(O814-[1]Dashboard!$AK$37&lt;=0,"YTD"&amp;A814&amp;[1]Dashboard!$AK$37&amp;U814),IF([1]Dashboard!$AK$39="FY","FY"&amp;A814&amp;U814)))</f>
        <v>YTD2024061 - QUEBRAQUEBRA QUEBRA TO GO</v>
      </c>
      <c r="U814" t="str">
        <f t="shared" si="51"/>
        <v>1 - QUEBRAQUEBRA QUEBRA TO GO</v>
      </c>
      <c r="V814" t="str">
        <f>IF([1]Dashboard!$AK$39="Month","Month"&amp;N814&amp;C814&amp;E814,IF([1]Dashboard!$AK$39="YTD",IF(O814-[1]Dashboard!$AK$37&lt;=0,"YTD"&amp;A814&amp;[1]Dashboard!$AK$37&amp;C814&amp;E814),IF([1]Dashboard!$AK$39="FY","FY"&amp;A814&amp;C814&amp;E814)))</f>
        <v>YTD202406Bonaparte1 - QUEBRA</v>
      </c>
      <c r="W814" t="str">
        <f>IF([1]Dashboard!$AK$39="Month","Month"&amp;N814,IF([1]Dashboard!$AK$39="YTD",IF(O814-[1]Dashboard!$AK$37&lt;=0,"YTD"&amp;A814&amp;[1]Dashboard!$AK$37),IF([1]Dashboard!$AK$39="FY","FY"&amp;A814)))</f>
        <v>YTD202406</v>
      </c>
    </row>
    <row r="815" spans="1:23" x14ac:dyDescent="0.3">
      <c r="A815" t="s">
        <v>23</v>
      </c>
      <c r="B815" t="s">
        <v>342</v>
      </c>
      <c r="C815" t="s">
        <v>230</v>
      </c>
      <c r="D815" t="s">
        <v>71</v>
      </c>
      <c r="E815" t="s">
        <v>49</v>
      </c>
      <c r="F815" t="s">
        <v>50</v>
      </c>
      <c r="G815" t="s">
        <v>65</v>
      </c>
      <c r="H815" t="s">
        <v>66</v>
      </c>
      <c r="I815" s="4">
        <v>10</v>
      </c>
      <c r="J815" s="4">
        <v>25.089126559714792</v>
      </c>
      <c r="K815" s="4">
        <v>10.531788472964944</v>
      </c>
      <c r="L815" s="4">
        <v>14.557338086749846</v>
      </c>
      <c r="M815" s="5">
        <v>2</v>
      </c>
      <c r="N815" t="str">
        <f t="shared" si="48"/>
        <v>202404</v>
      </c>
      <c r="O815" t="str">
        <f t="shared" si="49"/>
        <v>04</v>
      </c>
      <c r="P815" t="str">
        <f t="shared" si="50"/>
        <v>04.Apr2024</v>
      </c>
      <c r="Q815" t="str">
        <f>IF([1]Dashboard!$AK$39="Month","Month"&amp;N815&amp;E815,IF([1]Dashboard!$AK$39="YTD",IF(O815-[1]Dashboard!$AK$37&lt;=0,"YTD"&amp;A815&amp;[1]Dashboard!$AK$37&amp;E815),IF([1]Dashboard!$AK$39="FY","FY"&amp;A815&amp;E815)))</f>
        <v>YTD2024061 - QUEBRA</v>
      </c>
      <c r="R815" t="str">
        <f>IF([1]Dashboard!$AK$39="Month","Month"&amp;N815&amp;E815&amp;F815,IF([1]Dashboard!$AK$39="YTD",IF(O815-[1]Dashboard!$AK$37&lt;=0,"YTD"&amp;A815&amp;[1]Dashboard!$AK$37&amp;E815&amp;F815),IF([1]Dashboard!$AK$39="FY","FY"&amp;A815&amp;E815&amp;F815)))</f>
        <v>YTD2024061 - QUEBRAQUEBRA QUEBRA TO GO</v>
      </c>
      <c r="S815" t="str">
        <f>IF([1]Dashboard!$AK$39="Month","Month"&amp;N815&amp;F815,IF([1]Dashboard!$AK$39="YTD",IF(O815-[1]Dashboard!$AK$37&lt;=0,"YTD"&amp;A815&amp;[1]Dashboard!$AK$37&amp;F815),IF([1]Dashboard!$AK$39="FY","FY"&amp;A815&amp;F815)))</f>
        <v>YTD202406QUEBRA QUEBRA TO GO</v>
      </c>
      <c r="T815" t="str">
        <f>IF([1]Dashboard!$AK$39="Month","Month"&amp;N815&amp;F815,IF([1]Dashboard!$AK$39="YTD",IF(O815-[1]Dashboard!$AK$37&lt;=0,"YTD"&amp;A815&amp;[1]Dashboard!$AK$37&amp;U815),IF([1]Dashboard!$AK$39="FY","FY"&amp;A815&amp;U815)))</f>
        <v>YTD2024061 - QUEBRAQUEBRA QUEBRA TO GO</v>
      </c>
      <c r="U815" t="str">
        <f t="shared" si="51"/>
        <v>1 - QUEBRAQUEBRA QUEBRA TO GO</v>
      </c>
      <c r="V815" t="str">
        <f>IF([1]Dashboard!$AK$39="Month","Month"&amp;N815&amp;C815&amp;E815,IF([1]Dashboard!$AK$39="YTD",IF(O815-[1]Dashboard!$AK$37&lt;=0,"YTD"&amp;A815&amp;[1]Dashboard!$AK$37&amp;C815&amp;E815),IF([1]Dashboard!$AK$39="FY","FY"&amp;A815&amp;C815&amp;E815)))</f>
        <v>YTD202406Bonaparte1 - QUEBRA</v>
      </c>
      <c r="W815" t="str">
        <f>IF([1]Dashboard!$AK$39="Month","Month"&amp;N815,IF([1]Dashboard!$AK$39="YTD",IF(O815-[1]Dashboard!$AK$37&lt;=0,"YTD"&amp;A815&amp;[1]Dashboard!$AK$37),IF([1]Dashboard!$AK$39="FY","FY"&amp;A815)))</f>
        <v>YTD202406</v>
      </c>
    </row>
    <row r="816" spans="1:23" x14ac:dyDescent="0.3">
      <c r="A816" t="s">
        <v>23</v>
      </c>
      <c r="B816" t="s">
        <v>342</v>
      </c>
      <c r="C816" t="s">
        <v>230</v>
      </c>
      <c r="D816" t="s">
        <v>71</v>
      </c>
      <c r="E816" t="s">
        <v>138</v>
      </c>
      <c r="F816" t="s">
        <v>139</v>
      </c>
      <c r="G816" t="s">
        <v>301</v>
      </c>
      <c r="H816" t="s">
        <v>302</v>
      </c>
      <c r="I816" s="4">
        <v>7</v>
      </c>
      <c r="J816" s="4">
        <v>11.34432560903149</v>
      </c>
      <c r="K816" s="4">
        <v>3.608140225787285</v>
      </c>
      <c r="L816" s="4">
        <v>7.7361853832442042</v>
      </c>
      <c r="M816" s="5">
        <v>7</v>
      </c>
      <c r="N816" t="str">
        <f t="shared" si="48"/>
        <v>202404</v>
      </c>
      <c r="O816" t="str">
        <f t="shared" si="49"/>
        <v>04</v>
      </c>
      <c r="P816" t="str">
        <f t="shared" si="50"/>
        <v>04.Apr2024</v>
      </c>
      <c r="Q816" t="str">
        <f>IF([1]Dashboard!$AK$39="Month","Month"&amp;N816&amp;E816,IF([1]Dashboard!$AK$39="YTD",IF(O816-[1]Dashboard!$AK$37&lt;=0,"YTD"&amp;A816&amp;[1]Dashboard!$AK$37&amp;E816),IF([1]Dashboard!$AK$39="FY","FY"&amp;A816&amp;E816)))</f>
        <v>YTD2024062 - BARISTA</v>
      </c>
      <c r="R816" t="str">
        <f>IF([1]Dashboard!$AK$39="Month","Month"&amp;N816&amp;E816&amp;F816,IF([1]Dashboard!$AK$39="YTD",IF(O816-[1]Dashboard!$AK$37&lt;=0,"YTD"&amp;A816&amp;[1]Dashboard!$AK$37&amp;E816&amp;F816),IF([1]Dashboard!$AK$39="FY","FY"&amp;A816&amp;E816&amp;F816)))</f>
        <v>YTD2024062 - BARISTABARISTA</v>
      </c>
      <c r="S816" t="str">
        <f>IF([1]Dashboard!$AK$39="Month","Month"&amp;N816&amp;F816,IF([1]Dashboard!$AK$39="YTD",IF(O816-[1]Dashboard!$AK$37&lt;=0,"YTD"&amp;A816&amp;[1]Dashboard!$AK$37&amp;F816),IF([1]Dashboard!$AK$39="FY","FY"&amp;A816&amp;F816)))</f>
        <v>YTD202406BARISTA</v>
      </c>
      <c r="T816" t="str">
        <f>IF([1]Dashboard!$AK$39="Month","Month"&amp;N816&amp;F816,IF([1]Dashboard!$AK$39="YTD",IF(O816-[1]Dashboard!$AK$37&lt;=0,"YTD"&amp;A816&amp;[1]Dashboard!$AK$37&amp;U816),IF([1]Dashboard!$AK$39="FY","FY"&amp;A816&amp;U816)))</f>
        <v>YTD2024062 - BARISTABARISTA</v>
      </c>
      <c r="U816" t="str">
        <f t="shared" si="51"/>
        <v>2 - BARISTABARISTA</v>
      </c>
      <c r="V816" t="str">
        <f>IF([1]Dashboard!$AK$39="Month","Month"&amp;N816&amp;C816&amp;E816,IF([1]Dashboard!$AK$39="YTD",IF(O816-[1]Dashboard!$AK$37&lt;=0,"YTD"&amp;A816&amp;[1]Dashboard!$AK$37&amp;C816&amp;E816),IF([1]Dashboard!$AK$39="FY","FY"&amp;A816&amp;C816&amp;E816)))</f>
        <v>YTD202406Bonaparte2 - BARISTA</v>
      </c>
      <c r="W816" t="str">
        <f>IF([1]Dashboard!$AK$39="Month","Month"&amp;N816,IF([1]Dashboard!$AK$39="YTD",IF(O816-[1]Dashboard!$AK$37&lt;=0,"YTD"&amp;A816&amp;[1]Dashboard!$AK$37),IF([1]Dashboard!$AK$39="FY","FY"&amp;A816)))</f>
        <v>YTD202406</v>
      </c>
    </row>
    <row r="817" spans="1:23" x14ac:dyDescent="0.3">
      <c r="A817" t="s">
        <v>23</v>
      </c>
      <c r="B817" t="s">
        <v>342</v>
      </c>
      <c r="C817" t="s">
        <v>230</v>
      </c>
      <c r="D817" t="s">
        <v>71</v>
      </c>
      <c r="E817" t="s">
        <v>138</v>
      </c>
      <c r="F817" t="s">
        <v>139</v>
      </c>
      <c r="G817" t="s">
        <v>303</v>
      </c>
      <c r="H817" t="s">
        <v>304</v>
      </c>
      <c r="I817" s="4">
        <v>12</v>
      </c>
      <c r="J817" s="4">
        <v>19.447415329768269</v>
      </c>
      <c r="K817" s="4">
        <v>10.463458110516934</v>
      </c>
      <c r="L817" s="4">
        <v>8.9839572192513355</v>
      </c>
      <c r="M817" s="5">
        <v>12</v>
      </c>
      <c r="N817" t="str">
        <f t="shared" si="48"/>
        <v>202404</v>
      </c>
      <c r="O817" t="str">
        <f t="shared" si="49"/>
        <v>04</v>
      </c>
      <c r="P817" t="str">
        <f t="shared" si="50"/>
        <v>04.Apr2024</v>
      </c>
      <c r="Q817" t="str">
        <f>IF([1]Dashboard!$AK$39="Month","Month"&amp;N817&amp;E817,IF([1]Dashboard!$AK$39="YTD",IF(O817-[1]Dashboard!$AK$37&lt;=0,"YTD"&amp;A817&amp;[1]Dashboard!$AK$37&amp;E817),IF([1]Dashboard!$AK$39="FY","FY"&amp;A817&amp;E817)))</f>
        <v>YTD2024062 - BARISTA</v>
      </c>
      <c r="R817" t="str">
        <f>IF([1]Dashboard!$AK$39="Month","Month"&amp;N817&amp;E817&amp;F817,IF([1]Dashboard!$AK$39="YTD",IF(O817-[1]Dashboard!$AK$37&lt;=0,"YTD"&amp;A817&amp;[1]Dashboard!$AK$37&amp;E817&amp;F817),IF([1]Dashboard!$AK$39="FY","FY"&amp;A817&amp;E817&amp;F817)))</f>
        <v>YTD2024062 - BARISTABARISTA</v>
      </c>
      <c r="S817" t="str">
        <f>IF([1]Dashboard!$AK$39="Month","Month"&amp;N817&amp;F817,IF([1]Dashboard!$AK$39="YTD",IF(O817-[1]Dashboard!$AK$37&lt;=0,"YTD"&amp;A817&amp;[1]Dashboard!$AK$37&amp;F817),IF([1]Dashboard!$AK$39="FY","FY"&amp;A817&amp;F817)))</f>
        <v>YTD202406BARISTA</v>
      </c>
      <c r="T817" t="str">
        <f>IF([1]Dashboard!$AK$39="Month","Month"&amp;N817&amp;F817,IF([1]Dashboard!$AK$39="YTD",IF(O817-[1]Dashboard!$AK$37&lt;=0,"YTD"&amp;A817&amp;[1]Dashboard!$AK$37&amp;U817),IF([1]Dashboard!$AK$39="FY","FY"&amp;A817&amp;U817)))</f>
        <v>YTD2024062 - BARISTABARISTA</v>
      </c>
      <c r="U817" t="str">
        <f t="shared" si="51"/>
        <v>2 - BARISTABARISTA</v>
      </c>
      <c r="V817" t="str">
        <f>IF([1]Dashboard!$AK$39="Month","Month"&amp;N817&amp;C817&amp;E817,IF([1]Dashboard!$AK$39="YTD",IF(O817-[1]Dashboard!$AK$37&lt;=0,"YTD"&amp;A817&amp;[1]Dashboard!$AK$37&amp;C817&amp;E817),IF([1]Dashboard!$AK$39="FY","FY"&amp;A817&amp;C817&amp;E817)))</f>
        <v>YTD202406Bonaparte2 - BARISTA</v>
      </c>
      <c r="W817" t="str">
        <f>IF([1]Dashboard!$AK$39="Month","Month"&amp;N817,IF([1]Dashboard!$AK$39="YTD",IF(O817-[1]Dashboard!$AK$37&lt;=0,"YTD"&amp;A817&amp;[1]Dashboard!$AK$37),IF([1]Dashboard!$AK$39="FY","FY"&amp;A817)))</f>
        <v>YTD202406</v>
      </c>
    </row>
    <row r="818" spans="1:23" x14ac:dyDescent="0.3">
      <c r="A818" t="s">
        <v>23</v>
      </c>
      <c r="B818" t="s">
        <v>342</v>
      </c>
      <c r="C818" t="s">
        <v>230</v>
      </c>
      <c r="D818" t="s">
        <v>71</v>
      </c>
      <c r="E818" t="s">
        <v>138</v>
      </c>
      <c r="F818" t="s">
        <v>139</v>
      </c>
      <c r="G818" t="s">
        <v>144</v>
      </c>
      <c r="H818" t="s">
        <v>145</v>
      </c>
      <c r="I818" s="4">
        <v>9</v>
      </c>
      <c r="J818" s="4">
        <v>6.6844919786096257</v>
      </c>
      <c r="K818" s="4">
        <v>1.4171122994652408</v>
      </c>
      <c r="L818" s="4">
        <v>5.2673796791443852</v>
      </c>
      <c r="M818" s="5">
        <v>9</v>
      </c>
      <c r="N818" t="str">
        <f t="shared" si="48"/>
        <v>202404</v>
      </c>
      <c r="O818" t="str">
        <f t="shared" si="49"/>
        <v>04</v>
      </c>
      <c r="P818" t="str">
        <f t="shared" si="50"/>
        <v>04.Apr2024</v>
      </c>
      <c r="Q818" t="str">
        <f>IF([1]Dashboard!$AK$39="Month","Month"&amp;N818&amp;E818,IF([1]Dashboard!$AK$39="YTD",IF(O818-[1]Dashboard!$AK$37&lt;=0,"YTD"&amp;A818&amp;[1]Dashboard!$AK$37&amp;E818),IF([1]Dashboard!$AK$39="FY","FY"&amp;A818&amp;E818)))</f>
        <v>YTD2024062 - BARISTA</v>
      </c>
      <c r="R818" t="str">
        <f>IF([1]Dashboard!$AK$39="Month","Month"&amp;N818&amp;E818&amp;F818,IF([1]Dashboard!$AK$39="YTD",IF(O818-[1]Dashboard!$AK$37&lt;=0,"YTD"&amp;A818&amp;[1]Dashboard!$AK$37&amp;E818&amp;F818),IF([1]Dashboard!$AK$39="FY","FY"&amp;A818&amp;E818&amp;F818)))</f>
        <v>YTD2024062 - BARISTABARISTA</v>
      </c>
      <c r="S818" t="str">
        <f>IF([1]Dashboard!$AK$39="Month","Month"&amp;N818&amp;F818,IF([1]Dashboard!$AK$39="YTD",IF(O818-[1]Dashboard!$AK$37&lt;=0,"YTD"&amp;A818&amp;[1]Dashboard!$AK$37&amp;F818),IF([1]Dashboard!$AK$39="FY","FY"&amp;A818&amp;F818)))</f>
        <v>YTD202406BARISTA</v>
      </c>
      <c r="T818" t="str">
        <f>IF([1]Dashboard!$AK$39="Month","Month"&amp;N818&amp;F818,IF([1]Dashboard!$AK$39="YTD",IF(O818-[1]Dashboard!$AK$37&lt;=0,"YTD"&amp;A818&amp;[1]Dashboard!$AK$37&amp;U818),IF([1]Dashboard!$AK$39="FY","FY"&amp;A818&amp;U818)))</f>
        <v>YTD2024062 - BARISTABARISTA</v>
      </c>
      <c r="U818" t="str">
        <f t="shared" si="51"/>
        <v>2 - BARISTABARISTA</v>
      </c>
      <c r="V818" t="str">
        <f>IF([1]Dashboard!$AK$39="Month","Month"&amp;N818&amp;C818&amp;E818,IF([1]Dashboard!$AK$39="YTD",IF(O818-[1]Dashboard!$AK$37&lt;=0,"YTD"&amp;A818&amp;[1]Dashboard!$AK$37&amp;C818&amp;E818),IF([1]Dashboard!$AK$39="FY","FY"&amp;A818&amp;C818&amp;E818)))</f>
        <v>YTD202406Bonaparte2 - BARISTA</v>
      </c>
      <c r="W818" t="str">
        <f>IF([1]Dashboard!$AK$39="Month","Month"&amp;N818,IF([1]Dashboard!$AK$39="YTD",IF(O818-[1]Dashboard!$AK$37&lt;=0,"YTD"&amp;A818&amp;[1]Dashboard!$AK$37),IF([1]Dashboard!$AK$39="FY","FY"&amp;A818)))</f>
        <v>YTD202406</v>
      </c>
    </row>
    <row r="819" spans="1:23" x14ac:dyDescent="0.3">
      <c r="A819" t="s">
        <v>23</v>
      </c>
      <c r="B819" t="s">
        <v>342</v>
      </c>
      <c r="C819" t="s">
        <v>230</v>
      </c>
      <c r="D819" t="s">
        <v>71</v>
      </c>
      <c r="E819" t="s">
        <v>138</v>
      </c>
      <c r="F819" t="s">
        <v>139</v>
      </c>
      <c r="G819" t="s">
        <v>146</v>
      </c>
      <c r="H819" t="s">
        <v>147</v>
      </c>
      <c r="I819" s="4">
        <v>12</v>
      </c>
      <c r="J819" s="4">
        <v>6.8092691622103381</v>
      </c>
      <c r="K819" s="4">
        <v>1.7647058823529409</v>
      </c>
      <c r="L819" s="4">
        <v>5.0445632798573961</v>
      </c>
      <c r="M819" s="5">
        <v>12</v>
      </c>
      <c r="N819" t="str">
        <f t="shared" si="48"/>
        <v>202404</v>
      </c>
      <c r="O819" t="str">
        <f t="shared" si="49"/>
        <v>04</v>
      </c>
      <c r="P819" t="str">
        <f t="shared" si="50"/>
        <v>04.Apr2024</v>
      </c>
      <c r="Q819" t="str">
        <f>IF([1]Dashboard!$AK$39="Month","Month"&amp;N819&amp;E819,IF([1]Dashboard!$AK$39="YTD",IF(O819-[1]Dashboard!$AK$37&lt;=0,"YTD"&amp;A819&amp;[1]Dashboard!$AK$37&amp;E819),IF([1]Dashboard!$AK$39="FY","FY"&amp;A819&amp;E819)))</f>
        <v>YTD2024062 - BARISTA</v>
      </c>
      <c r="R819" t="str">
        <f>IF([1]Dashboard!$AK$39="Month","Month"&amp;N819&amp;E819&amp;F819,IF([1]Dashboard!$AK$39="YTD",IF(O819-[1]Dashboard!$AK$37&lt;=0,"YTD"&amp;A819&amp;[1]Dashboard!$AK$37&amp;E819&amp;F819),IF([1]Dashboard!$AK$39="FY","FY"&amp;A819&amp;E819&amp;F819)))</f>
        <v>YTD2024062 - BARISTABARISTA</v>
      </c>
      <c r="S819" t="str">
        <f>IF([1]Dashboard!$AK$39="Month","Month"&amp;N819&amp;F819,IF([1]Dashboard!$AK$39="YTD",IF(O819-[1]Dashboard!$AK$37&lt;=0,"YTD"&amp;A819&amp;[1]Dashboard!$AK$37&amp;F819),IF([1]Dashboard!$AK$39="FY","FY"&amp;A819&amp;F819)))</f>
        <v>YTD202406BARISTA</v>
      </c>
      <c r="T819" t="str">
        <f>IF([1]Dashboard!$AK$39="Month","Month"&amp;N819&amp;F819,IF([1]Dashboard!$AK$39="YTD",IF(O819-[1]Dashboard!$AK$37&lt;=0,"YTD"&amp;A819&amp;[1]Dashboard!$AK$37&amp;U819),IF([1]Dashboard!$AK$39="FY","FY"&amp;A819&amp;U819)))</f>
        <v>YTD2024062 - BARISTABARISTA</v>
      </c>
      <c r="U819" t="str">
        <f t="shared" si="51"/>
        <v>2 - BARISTABARISTA</v>
      </c>
      <c r="V819" t="str">
        <f>IF([1]Dashboard!$AK$39="Month","Month"&amp;N819&amp;C819&amp;E819,IF([1]Dashboard!$AK$39="YTD",IF(O819-[1]Dashboard!$AK$37&lt;=0,"YTD"&amp;A819&amp;[1]Dashboard!$AK$37&amp;C819&amp;E819),IF([1]Dashboard!$AK$39="FY","FY"&amp;A819&amp;C819&amp;E819)))</f>
        <v>YTD202406Bonaparte2 - BARISTA</v>
      </c>
      <c r="W819" t="str">
        <f>IF([1]Dashboard!$AK$39="Month","Month"&amp;N819,IF([1]Dashboard!$AK$39="YTD",IF(O819-[1]Dashboard!$AK$37&lt;=0,"YTD"&amp;A819&amp;[1]Dashboard!$AK$37),IF([1]Dashboard!$AK$39="FY","FY"&amp;A819)))</f>
        <v>YTD202406</v>
      </c>
    </row>
    <row r="820" spans="1:23" x14ac:dyDescent="0.3">
      <c r="A820" t="s">
        <v>23</v>
      </c>
      <c r="B820" t="s">
        <v>342</v>
      </c>
      <c r="C820" t="s">
        <v>230</v>
      </c>
      <c r="D820" t="s">
        <v>71</v>
      </c>
      <c r="E820" t="s">
        <v>138</v>
      </c>
      <c r="F820" t="s">
        <v>139</v>
      </c>
      <c r="G820" t="s">
        <v>150</v>
      </c>
      <c r="H820" t="s">
        <v>151</v>
      </c>
      <c r="I820" s="4">
        <v>44</v>
      </c>
      <c r="J820" s="4">
        <v>19.019607843137241</v>
      </c>
      <c r="K820" s="4">
        <v>4.9836601307189543</v>
      </c>
      <c r="L820" s="4">
        <v>14.035947712418285</v>
      </c>
      <c r="M820" s="5">
        <v>44</v>
      </c>
      <c r="N820" t="str">
        <f t="shared" si="48"/>
        <v>202404</v>
      </c>
      <c r="O820" t="str">
        <f t="shared" si="49"/>
        <v>04</v>
      </c>
      <c r="P820" t="str">
        <f t="shared" si="50"/>
        <v>04.Apr2024</v>
      </c>
      <c r="Q820" t="str">
        <f>IF([1]Dashboard!$AK$39="Month","Month"&amp;N820&amp;E820,IF([1]Dashboard!$AK$39="YTD",IF(O820-[1]Dashboard!$AK$37&lt;=0,"YTD"&amp;A820&amp;[1]Dashboard!$AK$37&amp;E820),IF([1]Dashboard!$AK$39="FY","FY"&amp;A820&amp;E820)))</f>
        <v>YTD2024062 - BARISTA</v>
      </c>
      <c r="R820" t="str">
        <f>IF([1]Dashboard!$AK$39="Month","Month"&amp;N820&amp;E820&amp;F820,IF([1]Dashboard!$AK$39="YTD",IF(O820-[1]Dashboard!$AK$37&lt;=0,"YTD"&amp;A820&amp;[1]Dashboard!$AK$37&amp;E820&amp;F820),IF([1]Dashboard!$AK$39="FY","FY"&amp;A820&amp;E820&amp;F820)))</f>
        <v>YTD2024062 - BARISTABARISTA</v>
      </c>
      <c r="S820" t="str">
        <f>IF([1]Dashboard!$AK$39="Month","Month"&amp;N820&amp;F820,IF([1]Dashboard!$AK$39="YTD",IF(O820-[1]Dashboard!$AK$37&lt;=0,"YTD"&amp;A820&amp;[1]Dashboard!$AK$37&amp;F820),IF([1]Dashboard!$AK$39="FY","FY"&amp;A820&amp;F820)))</f>
        <v>YTD202406BARISTA</v>
      </c>
      <c r="T820" t="str">
        <f>IF([1]Dashboard!$AK$39="Month","Month"&amp;N820&amp;F820,IF([1]Dashboard!$AK$39="YTD",IF(O820-[1]Dashboard!$AK$37&lt;=0,"YTD"&amp;A820&amp;[1]Dashboard!$AK$37&amp;U820),IF([1]Dashboard!$AK$39="FY","FY"&amp;A820&amp;U820)))</f>
        <v>YTD2024062 - BARISTABARISTA</v>
      </c>
      <c r="U820" t="str">
        <f t="shared" si="51"/>
        <v>2 - BARISTABARISTA</v>
      </c>
      <c r="V820" t="str">
        <f>IF([1]Dashboard!$AK$39="Month","Month"&amp;N820&amp;C820&amp;E820,IF([1]Dashboard!$AK$39="YTD",IF(O820-[1]Dashboard!$AK$37&lt;=0,"YTD"&amp;A820&amp;[1]Dashboard!$AK$37&amp;C820&amp;E820),IF([1]Dashboard!$AK$39="FY","FY"&amp;A820&amp;C820&amp;E820)))</f>
        <v>YTD202406Bonaparte2 - BARISTA</v>
      </c>
      <c r="W820" t="str">
        <f>IF([1]Dashboard!$AK$39="Month","Month"&amp;N820,IF([1]Dashboard!$AK$39="YTD",IF(O820-[1]Dashboard!$AK$37&lt;=0,"YTD"&amp;A820&amp;[1]Dashboard!$AK$37),IF([1]Dashboard!$AK$39="FY","FY"&amp;A820)))</f>
        <v>YTD202406</v>
      </c>
    </row>
    <row r="821" spans="1:23" x14ac:dyDescent="0.3">
      <c r="A821" t="s">
        <v>23</v>
      </c>
      <c r="B821" t="s">
        <v>342</v>
      </c>
      <c r="C821" t="s">
        <v>230</v>
      </c>
      <c r="D821" t="s">
        <v>71</v>
      </c>
      <c r="E821" t="s">
        <v>138</v>
      </c>
      <c r="F821" t="s">
        <v>139</v>
      </c>
      <c r="G821" t="s">
        <v>152</v>
      </c>
      <c r="H821" t="s">
        <v>153</v>
      </c>
      <c r="I821" s="4">
        <v>3</v>
      </c>
      <c r="J821" s="4">
        <v>2.4673202614379082</v>
      </c>
      <c r="K821" s="4">
        <v>0.571524064171123</v>
      </c>
      <c r="L821" s="4">
        <v>1.8957961972667854</v>
      </c>
      <c r="M821" s="5">
        <v>3</v>
      </c>
      <c r="N821" t="str">
        <f t="shared" si="48"/>
        <v>202404</v>
      </c>
      <c r="O821" t="str">
        <f t="shared" si="49"/>
        <v>04</v>
      </c>
      <c r="P821" t="str">
        <f t="shared" si="50"/>
        <v>04.Apr2024</v>
      </c>
      <c r="Q821" t="str">
        <f>IF([1]Dashboard!$AK$39="Month","Month"&amp;N821&amp;E821,IF([1]Dashboard!$AK$39="YTD",IF(O821-[1]Dashboard!$AK$37&lt;=0,"YTD"&amp;A821&amp;[1]Dashboard!$AK$37&amp;E821),IF([1]Dashboard!$AK$39="FY","FY"&amp;A821&amp;E821)))</f>
        <v>YTD2024062 - BARISTA</v>
      </c>
      <c r="R821" t="str">
        <f>IF([1]Dashboard!$AK$39="Month","Month"&amp;N821&amp;E821&amp;F821,IF([1]Dashboard!$AK$39="YTD",IF(O821-[1]Dashboard!$AK$37&lt;=0,"YTD"&amp;A821&amp;[1]Dashboard!$AK$37&amp;E821&amp;F821),IF([1]Dashboard!$AK$39="FY","FY"&amp;A821&amp;E821&amp;F821)))</f>
        <v>YTD2024062 - BARISTABARISTA</v>
      </c>
      <c r="S821" t="str">
        <f>IF([1]Dashboard!$AK$39="Month","Month"&amp;N821&amp;F821,IF([1]Dashboard!$AK$39="YTD",IF(O821-[1]Dashboard!$AK$37&lt;=0,"YTD"&amp;A821&amp;[1]Dashboard!$AK$37&amp;F821),IF([1]Dashboard!$AK$39="FY","FY"&amp;A821&amp;F821)))</f>
        <v>YTD202406BARISTA</v>
      </c>
      <c r="T821" t="str">
        <f>IF([1]Dashboard!$AK$39="Month","Month"&amp;N821&amp;F821,IF([1]Dashboard!$AK$39="YTD",IF(O821-[1]Dashboard!$AK$37&lt;=0,"YTD"&amp;A821&amp;[1]Dashboard!$AK$37&amp;U821),IF([1]Dashboard!$AK$39="FY","FY"&amp;A821&amp;U821)))</f>
        <v>YTD2024062 - BARISTABARISTA</v>
      </c>
      <c r="U821" t="str">
        <f t="shared" si="51"/>
        <v>2 - BARISTABARISTA</v>
      </c>
      <c r="V821" t="str">
        <f>IF([1]Dashboard!$AK$39="Month","Month"&amp;N821&amp;C821&amp;E821,IF([1]Dashboard!$AK$39="YTD",IF(O821-[1]Dashboard!$AK$37&lt;=0,"YTD"&amp;A821&amp;[1]Dashboard!$AK$37&amp;C821&amp;E821),IF([1]Dashboard!$AK$39="FY","FY"&amp;A821&amp;C821&amp;E821)))</f>
        <v>YTD202406Bonaparte2 - BARISTA</v>
      </c>
      <c r="W821" t="str">
        <f>IF([1]Dashboard!$AK$39="Month","Month"&amp;N821,IF([1]Dashboard!$AK$39="YTD",IF(O821-[1]Dashboard!$AK$37&lt;=0,"YTD"&amp;A821&amp;[1]Dashboard!$AK$37),IF([1]Dashboard!$AK$39="FY","FY"&amp;A821)))</f>
        <v>YTD202406</v>
      </c>
    </row>
    <row r="822" spans="1:23" x14ac:dyDescent="0.3">
      <c r="A822" t="s">
        <v>23</v>
      </c>
      <c r="B822" t="s">
        <v>342</v>
      </c>
      <c r="C822" t="s">
        <v>230</v>
      </c>
      <c r="D822" t="s">
        <v>71</v>
      </c>
      <c r="E822" t="s">
        <v>138</v>
      </c>
      <c r="F822" t="s">
        <v>139</v>
      </c>
      <c r="G822" t="s">
        <v>154</v>
      </c>
      <c r="H822" t="s">
        <v>155</v>
      </c>
      <c r="I822" s="4">
        <v>9</v>
      </c>
      <c r="J822" s="4">
        <v>6.2017231134878195</v>
      </c>
      <c r="K822" s="4">
        <v>1.2867647058823526</v>
      </c>
      <c r="L822" s="4">
        <v>4.9149584076054671</v>
      </c>
      <c r="M822" s="5">
        <v>9</v>
      </c>
      <c r="N822" t="str">
        <f t="shared" si="48"/>
        <v>202404</v>
      </c>
      <c r="O822" t="str">
        <f t="shared" si="49"/>
        <v>04</v>
      </c>
      <c r="P822" t="str">
        <f t="shared" si="50"/>
        <v>04.Apr2024</v>
      </c>
      <c r="Q822" t="str">
        <f>IF([1]Dashboard!$AK$39="Month","Month"&amp;N822&amp;E822,IF([1]Dashboard!$AK$39="YTD",IF(O822-[1]Dashboard!$AK$37&lt;=0,"YTD"&amp;A822&amp;[1]Dashboard!$AK$37&amp;E822),IF([1]Dashboard!$AK$39="FY","FY"&amp;A822&amp;E822)))</f>
        <v>YTD2024062 - BARISTA</v>
      </c>
      <c r="R822" t="str">
        <f>IF([1]Dashboard!$AK$39="Month","Month"&amp;N822&amp;E822&amp;F822,IF([1]Dashboard!$AK$39="YTD",IF(O822-[1]Dashboard!$AK$37&lt;=0,"YTD"&amp;A822&amp;[1]Dashboard!$AK$37&amp;E822&amp;F822),IF([1]Dashboard!$AK$39="FY","FY"&amp;A822&amp;E822&amp;F822)))</f>
        <v>YTD2024062 - BARISTABARISTA</v>
      </c>
      <c r="S822" t="str">
        <f>IF([1]Dashboard!$AK$39="Month","Month"&amp;N822&amp;F822,IF([1]Dashboard!$AK$39="YTD",IF(O822-[1]Dashboard!$AK$37&lt;=0,"YTD"&amp;A822&amp;[1]Dashboard!$AK$37&amp;F822),IF([1]Dashboard!$AK$39="FY","FY"&amp;A822&amp;F822)))</f>
        <v>YTD202406BARISTA</v>
      </c>
      <c r="T822" t="str">
        <f>IF([1]Dashboard!$AK$39="Month","Month"&amp;N822&amp;F822,IF([1]Dashboard!$AK$39="YTD",IF(O822-[1]Dashboard!$AK$37&lt;=0,"YTD"&amp;A822&amp;[1]Dashboard!$AK$37&amp;U822),IF([1]Dashboard!$AK$39="FY","FY"&amp;A822&amp;U822)))</f>
        <v>YTD2024062 - BARISTABARISTA</v>
      </c>
      <c r="U822" t="str">
        <f t="shared" si="51"/>
        <v>2 - BARISTABARISTA</v>
      </c>
      <c r="V822" t="str">
        <f>IF([1]Dashboard!$AK$39="Month","Month"&amp;N822&amp;C822&amp;E822,IF([1]Dashboard!$AK$39="YTD",IF(O822-[1]Dashboard!$AK$37&lt;=0,"YTD"&amp;A822&amp;[1]Dashboard!$AK$37&amp;C822&amp;E822),IF([1]Dashboard!$AK$39="FY","FY"&amp;A822&amp;C822&amp;E822)))</f>
        <v>YTD202406Bonaparte2 - BARISTA</v>
      </c>
      <c r="W822" t="str">
        <f>IF([1]Dashboard!$AK$39="Month","Month"&amp;N822,IF([1]Dashboard!$AK$39="YTD",IF(O822-[1]Dashboard!$AK$37&lt;=0,"YTD"&amp;A822&amp;[1]Dashboard!$AK$37),IF([1]Dashboard!$AK$39="FY","FY"&amp;A822)))</f>
        <v>YTD202406</v>
      </c>
    </row>
    <row r="823" spans="1:23" x14ac:dyDescent="0.3">
      <c r="A823" t="s">
        <v>23</v>
      </c>
      <c r="B823" t="s">
        <v>342</v>
      </c>
      <c r="C823" t="s">
        <v>230</v>
      </c>
      <c r="D823" t="s">
        <v>71</v>
      </c>
      <c r="E823" t="s">
        <v>138</v>
      </c>
      <c r="F823" t="s">
        <v>139</v>
      </c>
      <c r="G823" t="s">
        <v>158</v>
      </c>
      <c r="H823" t="s">
        <v>159</v>
      </c>
      <c r="I823" s="4">
        <v>4</v>
      </c>
      <c r="J823" s="4">
        <v>3.4046345811051695</v>
      </c>
      <c r="K823" s="4">
        <v>0.71895424836601307</v>
      </c>
      <c r="L823" s="4">
        <v>2.6856803327391563</v>
      </c>
      <c r="M823" s="5">
        <v>4</v>
      </c>
      <c r="N823" t="str">
        <f t="shared" si="48"/>
        <v>202404</v>
      </c>
      <c r="O823" t="str">
        <f t="shared" si="49"/>
        <v>04</v>
      </c>
      <c r="P823" t="str">
        <f t="shared" si="50"/>
        <v>04.Apr2024</v>
      </c>
      <c r="Q823" t="str">
        <f>IF([1]Dashboard!$AK$39="Month","Month"&amp;N823&amp;E823,IF([1]Dashboard!$AK$39="YTD",IF(O823-[1]Dashboard!$AK$37&lt;=0,"YTD"&amp;A823&amp;[1]Dashboard!$AK$37&amp;E823),IF([1]Dashboard!$AK$39="FY","FY"&amp;A823&amp;E823)))</f>
        <v>YTD2024062 - BARISTA</v>
      </c>
      <c r="R823" t="str">
        <f>IF([1]Dashboard!$AK$39="Month","Month"&amp;N823&amp;E823&amp;F823,IF([1]Dashboard!$AK$39="YTD",IF(O823-[1]Dashboard!$AK$37&lt;=0,"YTD"&amp;A823&amp;[1]Dashboard!$AK$37&amp;E823&amp;F823),IF([1]Dashboard!$AK$39="FY","FY"&amp;A823&amp;E823&amp;F823)))</f>
        <v>YTD2024062 - BARISTABARISTA</v>
      </c>
      <c r="S823" t="str">
        <f>IF([1]Dashboard!$AK$39="Month","Month"&amp;N823&amp;F823,IF([1]Dashboard!$AK$39="YTD",IF(O823-[1]Dashboard!$AK$37&lt;=0,"YTD"&amp;A823&amp;[1]Dashboard!$AK$37&amp;F823),IF([1]Dashboard!$AK$39="FY","FY"&amp;A823&amp;F823)))</f>
        <v>YTD202406BARISTA</v>
      </c>
      <c r="T823" t="str">
        <f>IF([1]Dashboard!$AK$39="Month","Month"&amp;N823&amp;F823,IF([1]Dashboard!$AK$39="YTD",IF(O823-[1]Dashboard!$AK$37&lt;=0,"YTD"&amp;A823&amp;[1]Dashboard!$AK$37&amp;U823),IF([1]Dashboard!$AK$39="FY","FY"&amp;A823&amp;U823)))</f>
        <v>YTD2024062 - BARISTABARISTA</v>
      </c>
      <c r="U823" t="str">
        <f t="shared" si="51"/>
        <v>2 - BARISTABARISTA</v>
      </c>
      <c r="V823" t="str">
        <f>IF([1]Dashboard!$AK$39="Month","Month"&amp;N823&amp;C823&amp;E823,IF([1]Dashboard!$AK$39="YTD",IF(O823-[1]Dashboard!$AK$37&lt;=0,"YTD"&amp;A823&amp;[1]Dashboard!$AK$37&amp;C823&amp;E823),IF([1]Dashboard!$AK$39="FY","FY"&amp;A823&amp;C823&amp;E823)))</f>
        <v>YTD202406Bonaparte2 - BARISTA</v>
      </c>
      <c r="W823" t="str">
        <f>IF([1]Dashboard!$AK$39="Month","Month"&amp;N823,IF([1]Dashboard!$AK$39="YTD",IF(O823-[1]Dashboard!$AK$37&lt;=0,"YTD"&amp;A823&amp;[1]Dashboard!$AK$37),IF([1]Dashboard!$AK$39="FY","FY"&amp;A823)))</f>
        <v>YTD202406</v>
      </c>
    </row>
    <row r="824" spans="1:23" x14ac:dyDescent="0.3">
      <c r="A824" t="s">
        <v>23</v>
      </c>
      <c r="B824" t="s">
        <v>342</v>
      </c>
      <c r="C824" t="s">
        <v>230</v>
      </c>
      <c r="D824" t="s">
        <v>71</v>
      </c>
      <c r="E824" t="s">
        <v>138</v>
      </c>
      <c r="F824" t="s">
        <v>139</v>
      </c>
      <c r="G824" t="s">
        <v>160</v>
      </c>
      <c r="H824" t="s">
        <v>161</v>
      </c>
      <c r="I824" s="4">
        <v>4</v>
      </c>
      <c r="J824" s="4">
        <v>2.4301841948900771</v>
      </c>
      <c r="K824" s="4">
        <v>0.52287581699346408</v>
      </c>
      <c r="L824" s="4">
        <v>1.9073083778966131</v>
      </c>
      <c r="M824" s="5">
        <v>4</v>
      </c>
      <c r="N824" t="str">
        <f t="shared" si="48"/>
        <v>202404</v>
      </c>
      <c r="O824" t="str">
        <f t="shared" si="49"/>
        <v>04</v>
      </c>
      <c r="P824" t="str">
        <f t="shared" si="50"/>
        <v>04.Apr2024</v>
      </c>
      <c r="Q824" t="str">
        <f>IF([1]Dashboard!$AK$39="Month","Month"&amp;N824&amp;E824,IF([1]Dashboard!$AK$39="YTD",IF(O824-[1]Dashboard!$AK$37&lt;=0,"YTD"&amp;A824&amp;[1]Dashboard!$AK$37&amp;E824),IF([1]Dashboard!$AK$39="FY","FY"&amp;A824&amp;E824)))</f>
        <v>YTD2024062 - BARISTA</v>
      </c>
      <c r="R824" t="str">
        <f>IF([1]Dashboard!$AK$39="Month","Month"&amp;N824&amp;E824&amp;F824,IF([1]Dashboard!$AK$39="YTD",IF(O824-[1]Dashboard!$AK$37&lt;=0,"YTD"&amp;A824&amp;[1]Dashboard!$AK$37&amp;E824&amp;F824),IF([1]Dashboard!$AK$39="FY","FY"&amp;A824&amp;E824&amp;F824)))</f>
        <v>YTD2024062 - BARISTABARISTA</v>
      </c>
      <c r="S824" t="str">
        <f>IF([1]Dashboard!$AK$39="Month","Month"&amp;N824&amp;F824,IF([1]Dashboard!$AK$39="YTD",IF(O824-[1]Dashboard!$AK$37&lt;=0,"YTD"&amp;A824&amp;[1]Dashboard!$AK$37&amp;F824),IF([1]Dashboard!$AK$39="FY","FY"&amp;A824&amp;F824)))</f>
        <v>YTD202406BARISTA</v>
      </c>
      <c r="T824" t="str">
        <f>IF([1]Dashboard!$AK$39="Month","Month"&amp;N824&amp;F824,IF([1]Dashboard!$AK$39="YTD",IF(O824-[1]Dashboard!$AK$37&lt;=0,"YTD"&amp;A824&amp;[1]Dashboard!$AK$37&amp;U824),IF([1]Dashboard!$AK$39="FY","FY"&amp;A824&amp;U824)))</f>
        <v>YTD2024062 - BARISTABARISTA</v>
      </c>
      <c r="U824" t="str">
        <f t="shared" si="51"/>
        <v>2 - BARISTABARISTA</v>
      </c>
      <c r="V824" t="str">
        <f>IF([1]Dashboard!$AK$39="Month","Month"&amp;N824&amp;C824&amp;E824,IF([1]Dashboard!$AK$39="YTD",IF(O824-[1]Dashboard!$AK$37&lt;=0,"YTD"&amp;A824&amp;[1]Dashboard!$AK$37&amp;C824&amp;E824),IF([1]Dashboard!$AK$39="FY","FY"&amp;A824&amp;C824&amp;E824)))</f>
        <v>YTD202406Bonaparte2 - BARISTA</v>
      </c>
      <c r="W824" t="str">
        <f>IF([1]Dashboard!$AK$39="Month","Month"&amp;N824,IF([1]Dashboard!$AK$39="YTD",IF(O824-[1]Dashboard!$AK$37&lt;=0,"YTD"&amp;A824&amp;[1]Dashboard!$AK$37),IF([1]Dashboard!$AK$39="FY","FY"&amp;A824)))</f>
        <v>YTD202406</v>
      </c>
    </row>
    <row r="825" spans="1:23" x14ac:dyDescent="0.3">
      <c r="A825" t="s">
        <v>23</v>
      </c>
      <c r="B825" t="s">
        <v>342</v>
      </c>
      <c r="C825" t="s">
        <v>230</v>
      </c>
      <c r="D825" t="s">
        <v>71</v>
      </c>
      <c r="E825" t="s">
        <v>138</v>
      </c>
      <c r="F825" t="s">
        <v>139</v>
      </c>
      <c r="G825" t="s">
        <v>305</v>
      </c>
      <c r="H825" t="s">
        <v>306</v>
      </c>
      <c r="I825" s="4">
        <v>11</v>
      </c>
      <c r="J825" s="4">
        <v>18.227866904337489</v>
      </c>
      <c r="K825" s="4">
        <v>6.0784313725490193</v>
      </c>
      <c r="L825" s="4">
        <v>12.14943553178847</v>
      </c>
      <c r="M825" s="5">
        <v>11</v>
      </c>
      <c r="N825" t="str">
        <f t="shared" si="48"/>
        <v>202404</v>
      </c>
      <c r="O825" t="str">
        <f t="shared" si="49"/>
        <v>04</v>
      </c>
      <c r="P825" t="str">
        <f t="shared" si="50"/>
        <v>04.Apr2024</v>
      </c>
      <c r="Q825" t="str">
        <f>IF([1]Dashboard!$AK$39="Month","Month"&amp;N825&amp;E825,IF([1]Dashboard!$AK$39="YTD",IF(O825-[1]Dashboard!$AK$37&lt;=0,"YTD"&amp;A825&amp;[1]Dashboard!$AK$37&amp;E825),IF([1]Dashboard!$AK$39="FY","FY"&amp;A825&amp;E825)))</f>
        <v>YTD2024062 - BARISTA</v>
      </c>
      <c r="R825" t="str">
        <f>IF([1]Dashboard!$AK$39="Month","Month"&amp;N825&amp;E825&amp;F825,IF([1]Dashboard!$AK$39="YTD",IF(O825-[1]Dashboard!$AK$37&lt;=0,"YTD"&amp;A825&amp;[1]Dashboard!$AK$37&amp;E825&amp;F825),IF([1]Dashboard!$AK$39="FY","FY"&amp;A825&amp;E825&amp;F825)))</f>
        <v>YTD2024062 - BARISTABARISTA</v>
      </c>
      <c r="S825" t="str">
        <f>IF([1]Dashboard!$AK$39="Month","Month"&amp;N825&amp;F825,IF([1]Dashboard!$AK$39="YTD",IF(O825-[1]Dashboard!$AK$37&lt;=0,"YTD"&amp;A825&amp;[1]Dashboard!$AK$37&amp;F825),IF([1]Dashboard!$AK$39="FY","FY"&amp;A825&amp;F825)))</f>
        <v>YTD202406BARISTA</v>
      </c>
      <c r="T825" t="str">
        <f>IF([1]Dashboard!$AK$39="Month","Month"&amp;N825&amp;F825,IF([1]Dashboard!$AK$39="YTD",IF(O825-[1]Dashboard!$AK$37&lt;=0,"YTD"&amp;A825&amp;[1]Dashboard!$AK$37&amp;U825),IF([1]Dashboard!$AK$39="FY","FY"&amp;A825&amp;U825)))</f>
        <v>YTD2024062 - BARISTABARISTA</v>
      </c>
      <c r="U825" t="str">
        <f t="shared" si="51"/>
        <v>2 - BARISTABARISTA</v>
      </c>
      <c r="V825" t="str">
        <f>IF([1]Dashboard!$AK$39="Month","Month"&amp;N825&amp;C825&amp;E825,IF([1]Dashboard!$AK$39="YTD",IF(O825-[1]Dashboard!$AK$37&lt;=0,"YTD"&amp;A825&amp;[1]Dashboard!$AK$37&amp;C825&amp;E825),IF([1]Dashboard!$AK$39="FY","FY"&amp;A825&amp;C825&amp;E825)))</f>
        <v>YTD202406Bonaparte2 - BARISTA</v>
      </c>
      <c r="W825" t="str">
        <f>IF([1]Dashboard!$AK$39="Month","Month"&amp;N825,IF([1]Dashboard!$AK$39="YTD",IF(O825-[1]Dashboard!$AK$37&lt;=0,"YTD"&amp;A825&amp;[1]Dashboard!$AK$37),IF([1]Dashboard!$AK$39="FY","FY"&amp;A825)))</f>
        <v>YTD202406</v>
      </c>
    </row>
    <row r="826" spans="1:23" x14ac:dyDescent="0.3">
      <c r="A826" t="s">
        <v>23</v>
      </c>
      <c r="B826" t="s">
        <v>342</v>
      </c>
      <c r="C826" t="s">
        <v>230</v>
      </c>
      <c r="D826" t="s">
        <v>71</v>
      </c>
      <c r="E826" t="s">
        <v>138</v>
      </c>
      <c r="F826" t="s">
        <v>139</v>
      </c>
      <c r="G826" t="s">
        <v>307</v>
      </c>
      <c r="H826" t="s">
        <v>308</v>
      </c>
      <c r="I826" s="4">
        <v>2</v>
      </c>
      <c r="J826" s="4">
        <v>2.4301841948900771</v>
      </c>
      <c r="K826" s="4">
        <v>0.95959595959595956</v>
      </c>
      <c r="L826" s="4">
        <v>1.4705882352941173</v>
      </c>
      <c r="M826" s="5">
        <v>2</v>
      </c>
      <c r="N826" t="str">
        <f t="shared" si="48"/>
        <v>202404</v>
      </c>
      <c r="O826" t="str">
        <f t="shared" si="49"/>
        <v>04</v>
      </c>
      <c r="P826" t="str">
        <f t="shared" si="50"/>
        <v>04.Apr2024</v>
      </c>
      <c r="Q826" t="str">
        <f>IF([1]Dashboard!$AK$39="Month","Month"&amp;N826&amp;E826,IF([1]Dashboard!$AK$39="YTD",IF(O826-[1]Dashboard!$AK$37&lt;=0,"YTD"&amp;A826&amp;[1]Dashboard!$AK$37&amp;E826),IF([1]Dashboard!$AK$39="FY","FY"&amp;A826&amp;E826)))</f>
        <v>YTD2024062 - BARISTA</v>
      </c>
      <c r="R826" t="str">
        <f>IF([1]Dashboard!$AK$39="Month","Month"&amp;N826&amp;E826&amp;F826,IF([1]Dashboard!$AK$39="YTD",IF(O826-[1]Dashboard!$AK$37&lt;=0,"YTD"&amp;A826&amp;[1]Dashboard!$AK$37&amp;E826&amp;F826),IF([1]Dashboard!$AK$39="FY","FY"&amp;A826&amp;E826&amp;F826)))</f>
        <v>YTD2024062 - BARISTABARISTA</v>
      </c>
      <c r="S826" t="str">
        <f>IF([1]Dashboard!$AK$39="Month","Month"&amp;N826&amp;F826,IF([1]Dashboard!$AK$39="YTD",IF(O826-[1]Dashboard!$AK$37&lt;=0,"YTD"&amp;A826&amp;[1]Dashboard!$AK$37&amp;F826),IF([1]Dashboard!$AK$39="FY","FY"&amp;A826&amp;F826)))</f>
        <v>YTD202406BARISTA</v>
      </c>
      <c r="T826" t="str">
        <f>IF([1]Dashboard!$AK$39="Month","Month"&amp;N826&amp;F826,IF([1]Dashboard!$AK$39="YTD",IF(O826-[1]Dashboard!$AK$37&lt;=0,"YTD"&amp;A826&amp;[1]Dashboard!$AK$37&amp;U826),IF([1]Dashboard!$AK$39="FY","FY"&amp;A826&amp;U826)))</f>
        <v>YTD2024062 - BARISTABARISTA</v>
      </c>
      <c r="U826" t="str">
        <f t="shared" si="51"/>
        <v>2 - BARISTABARISTA</v>
      </c>
      <c r="V826" t="str">
        <f>IF([1]Dashboard!$AK$39="Month","Month"&amp;N826&amp;C826&amp;E826,IF([1]Dashboard!$AK$39="YTD",IF(O826-[1]Dashboard!$AK$37&lt;=0,"YTD"&amp;A826&amp;[1]Dashboard!$AK$37&amp;C826&amp;E826),IF([1]Dashboard!$AK$39="FY","FY"&amp;A826&amp;C826&amp;E826)))</f>
        <v>YTD202406Bonaparte2 - BARISTA</v>
      </c>
      <c r="W826" t="str">
        <f>IF([1]Dashboard!$AK$39="Month","Month"&amp;N826,IF([1]Dashboard!$AK$39="YTD",IF(O826-[1]Dashboard!$AK$37&lt;=0,"YTD"&amp;A826&amp;[1]Dashboard!$AK$37),IF([1]Dashboard!$AK$39="FY","FY"&amp;A826)))</f>
        <v>YTD202406</v>
      </c>
    </row>
    <row r="827" spans="1:23" x14ac:dyDescent="0.3">
      <c r="A827" t="s">
        <v>23</v>
      </c>
      <c r="B827" t="s">
        <v>342</v>
      </c>
      <c r="C827" t="s">
        <v>230</v>
      </c>
      <c r="D827" t="s">
        <v>71</v>
      </c>
      <c r="E827" t="s">
        <v>138</v>
      </c>
      <c r="F827" t="s">
        <v>166</v>
      </c>
      <c r="G827" t="s">
        <v>167</v>
      </c>
      <c r="H827" t="s">
        <v>168</v>
      </c>
      <c r="I827" s="4">
        <v>170</v>
      </c>
      <c r="J827" s="4">
        <v>158.02139037433136</v>
      </c>
      <c r="K827" s="4">
        <v>31.37626262626263</v>
      </c>
      <c r="L827" s="4">
        <v>126.64512774806875</v>
      </c>
      <c r="M827" s="5">
        <v>170</v>
      </c>
      <c r="N827" t="str">
        <f t="shared" si="48"/>
        <v>202404</v>
      </c>
      <c r="O827" t="str">
        <f t="shared" si="49"/>
        <v>04</v>
      </c>
      <c r="P827" t="str">
        <f t="shared" si="50"/>
        <v>04.Apr2024</v>
      </c>
      <c r="Q827" t="str">
        <f>IF([1]Dashboard!$AK$39="Month","Month"&amp;N827&amp;E827,IF([1]Dashboard!$AK$39="YTD",IF(O827-[1]Dashboard!$AK$37&lt;=0,"YTD"&amp;A827&amp;[1]Dashboard!$AK$37&amp;E827),IF([1]Dashboard!$AK$39="FY","FY"&amp;A827&amp;E827)))</f>
        <v>YTD2024062 - BARISTA</v>
      </c>
      <c r="R827" t="str">
        <f>IF([1]Dashboard!$AK$39="Month","Month"&amp;N827&amp;E827&amp;F827,IF([1]Dashboard!$AK$39="YTD",IF(O827-[1]Dashboard!$AK$37&lt;=0,"YTD"&amp;A827&amp;[1]Dashboard!$AK$37&amp;E827&amp;F827),IF([1]Dashboard!$AK$39="FY","FY"&amp;A827&amp;E827&amp;F827)))</f>
        <v>YTD2024062 - BARISTAHOT CHOCOLATE</v>
      </c>
      <c r="S827" t="str">
        <f>IF([1]Dashboard!$AK$39="Month","Month"&amp;N827&amp;F827,IF([1]Dashboard!$AK$39="YTD",IF(O827-[1]Dashboard!$AK$37&lt;=0,"YTD"&amp;A827&amp;[1]Dashboard!$AK$37&amp;F827),IF([1]Dashboard!$AK$39="FY","FY"&amp;A827&amp;F827)))</f>
        <v>YTD202406HOT CHOCOLATE</v>
      </c>
      <c r="T827" t="str">
        <f>IF([1]Dashboard!$AK$39="Month","Month"&amp;N827&amp;F827,IF([1]Dashboard!$AK$39="YTD",IF(O827-[1]Dashboard!$AK$37&lt;=0,"YTD"&amp;A827&amp;[1]Dashboard!$AK$37&amp;U827),IF([1]Dashboard!$AK$39="FY","FY"&amp;A827&amp;U827)))</f>
        <v>YTD2024062 - BARISTAHOT CHOCOLATE</v>
      </c>
      <c r="U827" t="str">
        <f t="shared" si="51"/>
        <v>2 - BARISTAHOT CHOCOLATE</v>
      </c>
      <c r="V827" t="str">
        <f>IF([1]Dashboard!$AK$39="Month","Month"&amp;N827&amp;C827&amp;E827,IF([1]Dashboard!$AK$39="YTD",IF(O827-[1]Dashboard!$AK$37&lt;=0,"YTD"&amp;A827&amp;[1]Dashboard!$AK$37&amp;C827&amp;E827),IF([1]Dashboard!$AK$39="FY","FY"&amp;A827&amp;C827&amp;E827)))</f>
        <v>YTD202406Bonaparte2 - BARISTA</v>
      </c>
      <c r="W827" t="str">
        <f>IF([1]Dashboard!$AK$39="Month","Month"&amp;N827,IF([1]Dashboard!$AK$39="YTD",IF(O827-[1]Dashboard!$AK$37&lt;=0,"YTD"&amp;A827&amp;[1]Dashboard!$AK$37),IF([1]Dashboard!$AK$39="FY","FY"&amp;A827)))</f>
        <v>YTD202406</v>
      </c>
    </row>
    <row r="828" spans="1:23" x14ac:dyDescent="0.3">
      <c r="A828" t="s">
        <v>23</v>
      </c>
      <c r="B828" t="s">
        <v>342</v>
      </c>
      <c r="C828" t="s">
        <v>230</v>
      </c>
      <c r="D828" t="s">
        <v>71</v>
      </c>
      <c r="E828" t="s">
        <v>138</v>
      </c>
      <c r="F828" t="s">
        <v>166</v>
      </c>
      <c r="G828" t="s">
        <v>309</v>
      </c>
      <c r="H828" t="s">
        <v>310</v>
      </c>
      <c r="I828" s="4">
        <v>9</v>
      </c>
      <c r="J828" s="4">
        <v>8.9156268568033283</v>
      </c>
      <c r="K828" s="4">
        <v>2.0320855614973259</v>
      </c>
      <c r="L828" s="4">
        <v>6.8835412953060011</v>
      </c>
      <c r="M828" s="5">
        <v>9</v>
      </c>
      <c r="N828" t="str">
        <f t="shared" si="48"/>
        <v>202404</v>
      </c>
      <c r="O828" t="str">
        <f t="shared" si="49"/>
        <v>04</v>
      </c>
      <c r="P828" t="str">
        <f t="shared" si="50"/>
        <v>04.Apr2024</v>
      </c>
      <c r="Q828" t="str">
        <f>IF([1]Dashboard!$AK$39="Month","Month"&amp;N828&amp;E828,IF([1]Dashboard!$AK$39="YTD",IF(O828-[1]Dashboard!$AK$37&lt;=0,"YTD"&amp;A828&amp;[1]Dashboard!$AK$37&amp;E828),IF([1]Dashboard!$AK$39="FY","FY"&amp;A828&amp;E828)))</f>
        <v>YTD2024062 - BARISTA</v>
      </c>
      <c r="R828" t="str">
        <f>IF([1]Dashboard!$AK$39="Month","Month"&amp;N828&amp;E828&amp;F828,IF([1]Dashboard!$AK$39="YTD",IF(O828-[1]Dashboard!$AK$37&lt;=0,"YTD"&amp;A828&amp;[1]Dashboard!$AK$37&amp;E828&amp;F828),IF([1]Dashboard!$AK$39="FY","FY"&amp;A828&amp;E828&amp;F828)))</f>
        <v>YTD2024062 - BARISTAHOT CHOCOLATE</v>
      </c>
      <c r="S828" t="str">
        <f>IF([1]Dashboard!$AK$39="Month","Month"&amp;N828&amp;F828,IF([1]Dashboard!$AK$39="YTD",IF(O828-[1]Dashboard!$AK$37&lt;=0,"YTD"&amp;A828&amp;[1]Dashboard!$AK$37&amp;F828),IF([1]Dashboard!$AK$39="FY","FY"&amp;A828&amp;F828)))</f>
        <v>YTD202406HOT CHOCOLATE</v>
      </c>
      <c r="T828" t="str">
        <f>IF([1]Dashboard!$AK$39="Month","Month"&amp;N828&amp;F828,IF([1]Dashboard!$AK$39="YTD",IF(O828-[1]Dashboard!$AK$37&lt;=0,"YTD"&amp;A828&amp;[1]Dashboard!$AK$37&amp;U828),IF([1]Dashboard!$AK$39="FY","FY"&amp;A828&amp;U828)))</f>
        <v>YTD2024062 - BARISTAHOT CHOCOLATE</v>
      </c>
      <c r="U828" t="str">
        <f t="shared" si="51"/>
        <v>2 - BARISTAHOT CHOCOLATE</v>
      </c>
      <c r="V828" t="str">
        <f>IF([1]Dashboard!$AK$39="Month","Month"&amp;N828&amp;C828&amp;E828,IF([1]Dashboard!$AK$39="YTD",IF(O828-[1]Dashboard!$AK$37&lt;=0,"YTD"&amp;A828&amp;[1]Dashboard!$AK$37&amp;C828&amp;E828),IF([1]Dashboard!$AK$39="FY","FY"&amp;A828&amp;C828&amp;E828)))</f>
        <v>YTD202406Bonaparte2 - BARISTA</v>
      </c>
      <c r="W828" t="str">
        <f>IF([1]Dashboard!$AK$39="Month","Month"&amp;N828,IF([1]Dashboard!$AK$39="YTD",IF(O828-[1]Dashboard!$AK$37&lt;=0,"YTD"&amp;A828&amp;[1]Dashboard!$AK$37),IF([1]Dashboard!$AK$39="FY","FY"&amp;A828)))</f>
        <v>YTD202406</v>
      </c>
    </row>
    <row r="829" spans="1:23" x14ac:dyDescent="0.3">
      <c r="A829" t="s">
        <v>23</v>
      </c>
      <c r="B829" t="s">
        <v>342</v>
      </c>
      <c r="C829" t="s">
        <v>230</v>
      </c>
      <c r="D829" t="s">
        <v>71</v>
      </c>
      <c r="E829" t="s">
        <v>138</v>
      </c>
      <c r="F829" t="s">
        <v>166</v>
      </c>
      <c r="G829" t="s">
        <v>311</v>
      </c>
      <c r="H829" t="s">
        <v>312</v>
      </c>
      <c r="I829" s="4">
        <v>1</v>
      </c>
      <c r="J829" s="4">
        <v>1.0665478312537136</v>
      </c>
      <c r="K829" s="4">
        <v>0.22578728461081399</v>
      </c>
      <c r="L829" s="4">
        <v>0.84076054664289956</v>
      </c>
      <c r="M829" s="5">
        <v>1</v>
      </c>
      <c r="N829" t="str">
        <f t="shared" si="48"/>
        <v>202404</v>
      </c>
      <c r="O829" t="str">
        <f t="shared" si="49"/>
        <v>04</v>
      </c>
      <c r="P829" t="str">
        <f t="shared" si="50"/>
        <v>04.Apr2024</v>
      </c>
      <c r="Q829" t="str">
        <f>IF([1]Dashboard!$AK$39="Month","Month"&amp;N829&amp;E829,IF([1]Dashboard!$AK$39="YTD",IF(O829-[1]Dashboard!$AK$37&lt;=0,"YTD"&amp;A829&amp;[1]Dashboard!$AK$37&amp;E829),IF([1]Dashboard!$AK$39="FY","FY"&amp;A829&amp;E829)))</f>
        <v>YTD2024062 - BARISTA</v>
      </c>
      <c r="R829" t="str">
        <f>IF([1]Dashboard!$AK$39="Month","Month"&amp;N829&amp;E829&amp;F829,IF([1]Dashboard!$AK$39="YTD",IF(O829-[1]Dashboard!$AK$37&lt;=0,"YTD"&amp;A829&amp;[1]Dashboard!$AK$37&amp;E829&amp;F829),IF([1]Dashboard!$AK$39="FY","FY"&amp;A829&amp;E829&amp;F829)))</f>
        <v>YTD2024062 - BARISTAHOT CHOCOLATE</v>
      </c>
      <c r="S829" t="str">
        <f>IF([1]Dashboard!$AK$39="Month","Month"&amp;N829&amp;F829,IF([1]Dashboard!$AK$39="YTD",IF(O829-[1]Dashboard!$AK$37&lt;=0,"YTD"&amp;A829&amp;[1]Dashboard!$AK$37&amp;F829),IF([1]Dashboard!$AK$39="FY","FY"&amp;A829&amp;F829)))</f>
        <v>YTD202406HOT CHOCOLATE</v>
      </c>
      <c r="T829" t="str">
        <f>IF([1]Dashboard!$AK$39="Month","Month"&amp;N829&amp;F829,IF([1]Dashboard!$AK$39="YTD",IF(O829-[1]Dashboard!$AK$37&lt;=0,"YTD"&amp;A829&amp;[1]Dashboard!$AK$37&amp;U829),IF([1]Dashboard!$AK$39="FY","FY"&amp;A829&amp;U829)))</f>
        <v>YTD2024062 - BARISTAHOT CHOCOLATE</v>
      </c>
      <c r="U829" t="str">
        <f t="shared" si="51"/>
        <v>2 - BARISTAHOT CHOCOLATE</v>
      </c>
      <c r="V829" t="str">
        <f>IF([1]Dashboard!$AK$39="Month","Month"&amp;N829&amp;C829&amp;E829,IF([1]Dashboard!$AK$39="YTD",IF(O829-[1]Dashboard!$AK$37&lt;=0,"YTD"&amp;A829&amp;[1]Dashboard!$AK$37&amp;C829&amp;E829),IF([1]Dashboard!$AK$39="FY","FY"&amp;A829&amp;C829&amp;E829)))</f>
        <v>YTD202406Bonaparte2 - BARISTA</v>
      </c>
      <c r="W829" t="str">
        <f>IF([1]Dashboard!$AK$39="Month","Month"&amp;N829,IF([1]Dashboard!$AK$39="YTD",IF(O829-[1]Dashboard!$AK$37&lt;=0,"YTD"&amp;A829&amp;[1]Dashboard!$AK$37),IF([1]Dashboard!$AK$39="FY","FY"&amp;A829)))</f>
        <v>YTD202406</v>
      </c>
    </row>
    <row r="830" spans="1:23" x14ac:dyDescent="0.3">
      <c r="A830" t="s">
        <v>23</v>
      </c>
      <c r="B830" t="s">
        <v>342</v>
      </c>
      <c r="C830" t="s">
        <v>230</v>
      </c>
      <c r="D830" t="s">
        <v>71</v>
      </c>
      <c r="E830" t="s">
        <v>67</v>
      </c>
      <c r="F830" t="s">
        <v>169</v>
      </c>
      <c r="G830" t="s">
        <v>170</v>
      </c>
      <c r="H830" t="s">
        <v>171</v>
      </c>
      <c r="I830" s="4">
        <v>14</v>
      </c>
      <c r="J830" s="4">
        <v>16.224004753416519</v>
      </c>
      <c r="K830" s="4">
        <v>14.734105763517531</v>
      </c>
      <c r="L830" s="4">
        <v>1.4898989898989878</v>
      </c>
      <c r="M830" s="5">
        <v>4.2</v>
      </c>
      <c r="N830" t="str">
        <f t="shared" si="48"/>
        <v>202404</v>
      </c>
      <c r="O830" t="str">
        <f t="shared" si="49"/>
        <v>04</v>
      </c>
      <c r="P830" t="str">
        <f t="shared" si="50"/>
        <v>04.Apr2024</v>
      </c>
      <c r="Q830" t="str">
        <f>IF([1]Dashboard!$AK$39="Month","Month"&amp;N830&amp;E830,IF([1]Dashboard!$AK$39="YTD",IF(O830-[1]Dashboard!$AK$37&lt;=0,"YTD"&amp;A830&amp;[1]Dashboard!$AK$37&amp;E830),IF([1]Dashboard!$AK$39="FY","FY"&amp;A830&amp;E830)))</f>
        <v>YTD2024062 - OTHER</v>
      </c>
      <c r="R830" t="str">
        <f>IF([1]Dashboard!$AK$39="Month","Month"&amp;N830&amp;E830&amp;F830,IF([1]Dashboard!$AK$39="YTD",IF(O830-[1]Dashboard!$AK$37&lt;=0,"YTD"&amp;A830&amp;[1]Dashboard!$AK$37&amp;E830&amp;F830),IF([1]Dashboard!$AK$39="FY","FY"&amp;A830&amp;E830&amp;F830)))</f>
        <v>YTD2024062 - OTHERBEVERAGE</v>
      </c>
      <c r="S830" t="str">
        <f>IF([1]Dashboard!$AK$39="Month","Month"&amp;N830&amp;F830,IF([1]Dashboard!$AK$39="YTD",IF(O830-[1]Dashboard!$AK$37&lt;=0,"YTD"&amp;A830&amp;[1]Dashboard!$AK$37&amp;F830),IF([1]Dashboard!$AK$39="FY","FY"&amp;A830&amp;F830)))</f>
        <v>YTD202406BEVERAGE</v>
      </c>
      <c r="T830" t="str">
        <f>IF([1]Dashboard!$AK$39="Month","Month"&amp;N830&amp;F830,IF([1]Dashboard!$AK$39="YTD",IF(O830-[1]Dashboard!$AK$37&lt;=0,"YTD"&amp;A830&amp;[1]Dashboard!$AK$37&amp;U830),IF([1]Dashboard!$AK$39="FY","FY"&amp;A830&amp;U830)))</f>
        <v>YTD2024062 - OTHERBEVERAGE</v>
      </c>
      <c r="U830" t="str">
        <f t="shared" si="51"/>
        <v>2 - OTHERBEVERAGE</v>
      </c>
      <c r="V830" t="str">
        <f>IF([1]Dashboard!$AK$39="Month","Month"&amp;N830&amp;C830&amp;E830,IF([1]Dashboard!$AK$39="YTD",IF(O830-[1]Dashboard!$AK$37&lt;=0,"YTD"&amp;A830&amp;[1]Dashboard!$AK$37&amp;C830&amp;E830),IF([1]Dashboard!$AK$39="FY","FY"&amp;A830&amp;C830&amp;E830)))</f>
        <v>YTD202406Bonaparte2 - OTHER</v>
      </c>
      <c r="W830" t="str">
        <f>IF([1]Dashboard!$AK$39="Month","Month"&amp;N830,IF([1]Dashboard!$AK$39="YTD",IF(O830-[1]Dashboard!$AK$37&lt;=0,"YTD"&amp;A830&amp;[1]Dashboard!$AK$37),IF([1]Dashboard!$AK$39="FY","FY"&amp;A830)))</f>
        <v>YTD202406</v>
      </c>
    </row>
    <row r="831" spans="1:23" x14ac:dyDescent="0.3">
      <c r="A831" t="s">
        <v>23</v>
      </c>
      <c r="B831" t="s">
        <v>342</v>
      </c>
      <c r="C831" t="s">
        <v>230</v>
      </c>
      <c r="D831" t="s">
        <v>71</v>
      </c>
      <c r="E831" t="s">
        <v>67</v>
      </c>
      <c r="F831" t="s">
        <v>235</v>
      </c>
      <c r="G831" t="s">
        <v>236</v>
      </c>
      <c r="H831" t="s">
        <v>237</v>
      </c>
      <c r="J831" s="4">
        <v>0</v>
      </c>
      <c r="K831" s="4">
        <v>0</v>
      </c>
      <c r="L831" s="4">
        <v>0</v>
      </c>
      <c r="M831" s="5">
        <v>0</v>
      </c>
      <c r="N831" t="str">
        <f t="shared" si="48"/>
        <v>202404</v>
      </c>
      <c r="O831" t="str">
        <f t="shared" si="49"/>
        <v>04</v>
      </c>
      <c r="P831" t="str">
        <f t="shared" si="50"/>
        <v>04.Apr2024</v>
      </c>
      <c r="Q831" t="str">
        <f>IF([1]Dashboard!$AK$39="Month","Month"&amp;N831&amp;E831,IF([1]Dashboard!$AK$39="YTD",IF(O831-[1]Dashboard!$AK$37&lt;=0,"YTD"&amp;A831&amp;[1]Dashboard!$AK$37&amp;E831),IF([1]Dashboard!$AK$39="FY","FY"&amp;A831&amp;E831)))</f>
        <v>YTD2024062 - OTHER</v>
      </c>
      <c r="R831" t="str">
        <f>IF([1]Dashboard!$AK$39="Month","Month"&amp;N831&amp;E831&amp;F831,IF([1]Dashboard!$AK$39="YTD",IF(O831-[1]Dashboard!$AK$37&lt;=0,"YTD"&amp;A831&amp;[1]Dashboard!$AK$37&amp;E831&amp;F831),IF([1]Dashboard!$AK$39="FY","FY"&amp;A831&amp;E831&amp;F831)))</f>
        <v>YTD2024062 - OTHERCHOCOLATE CHIPS</v>
      </c>
      <c r="S831" t="str">
        <f>IF([1]Dashboard!$AK$39="Month","Month"&amp;N831&amp;F831,IF([1]Dashboard!$AK$39="YTD",IF(O831-[1]Dashboard!$AK$37&lt;=0,"YTD"&amp;A831&amp;[1]Dashboard!$AK$37&amp;F831),IF([1]Dashboard!$AK$39="FY","FY"&amp;A831&amp;F831)))</f>
        <v>YTD202406CHOCOLATE CHIPS</v>
      </c>
      <c r="T831" t="str">
        <f>IF([1]Dashboard!$AK$39="Month","Month"&amp;N831&amp;F831,IF([1]Dashboard!$AK$39="YTD",IF(O831-[1]Dashboard!$AK$37&lt;=0,"YTD"&amp;A831&amp;[1]Dashboard!$AK$37&amp;U831),IF([1]Dashboard!$AK$39="FY","FY"&amp;A831&amp;U831)))</f>
        <v>YTD2024062 - OTHERCHOCOLATE CHIPS</v>
      </c>
      <c r="U831" t="str">
        <f t="shared" si="51"/>
        <v>2 - OTHERCHOCOLATE CHIPS</v>
      </c>
      <c r="V831" t="str">
        <f>IF([1]Dashboard!$AK$39="Month","Month"&amp;N831&amp;C831&amp;E831,IF([1]Dashboard!$AK$39="YTD",IF(O831-[1]Dashboard!$AK$37&lt;=0,"YTD"&amp;A831&amp;[1]Dashboard!$AK$37&amp;C831&amp;E831),IF([1]Dashboard!$AK$39="FY","FY"&amp;A831&amp;C831&amp;E831)))</f>
        <v>YTD202406Bonaparte2 - OTHER</v>
      </c>
      <c r="W831" t="str">
        <f>IF([1]Dashboard!$AK$39="Month","Month"&amp;N831,IF([1]Dashboard!$AK$39="YTD",IF(O831-[1]Dashboard!$AK$37&lt;=0,"YTD"&amp;A831&amp;[1]Dashboard!$AK$37),IF([1]Dashboard!$AK$39="FY","FY"&amp;A831)))</f>
        <v>YTD202406</v>
      </c>
    </row>
    <row r="832" spans="1:23" x14ac:dyDescent="0.3">
      <c r="A832" t="s">
        <v>23</v>
      </c>
      <c r="B832" t="s">
        <v>342</v>
      </c>
      <c r="C832" t="s">
        <v>230</v>
      </c>
      <c r="D832" t="s">
        <v>71</v>
      </c>
      <c r="E832" t="s">
        <v>67</v>
      </c>
      <c r="F832" t="s">
        <v>68</v>
      </c>
      <c r="G832" t="s">
        <v>240</v>
      </c>
      <c r="H832" t="s">
        <v>241</v>
      </c>
      <c r="I832" s="4">
        <v>2</v>
      </c>
      <c r="J832" s="4">
        <v>6.8330362448009501</v>
      </c>
      <c r="K832" s="4">
        <v>0</v>
      </c>
      <c r="L832" s="4">
        <v>6.8330362448009501</v>
      </c>
      <c r="M832" s="5">
        <v>2</v>
      </c>
      <c r="N832" t="str">
        <f t="shared" si="48"/>
        <v>202404</v>
      </c>
      <c r="O832" t="str">
        <f t="shared" si="49"/>
        <v>04</v>
      </c>
      <c r="P832" t="str">
        <f t="shared" si="50"/>
        <v>04.Apr2024</v>
      </c>
      <c r="Q832" t="str">
        <f>IF([1]Dashboard!$AK$39="Month","Month"&amp;N832&amp;E832,IF([1]Dashboard!$AK$39="YTD",IF(O832-[1]Dashboard!$AK$37&lt;=0,"YTD"&amp;A832&amp;[1]Dashboard!$AK$37&amp;E832),IF([1]Dashboard!$AK$39="FY","FY"&amp;A832&amp;E832)))</f>
        <v>YTD2024062 - OTHER</v>
      </c>
      <c r="R832" t="str">
        <f>IF([1]Dashboard!$AK$39="Month","Month"&amp;N832&amp;E832&amp;F832,IF([1]Dashboard!$AK$39="YTD",IF(O832-[1]Dashboard!$AK$37&lt;=0,"YTD"&amp;A832&amp;[1]Dashboard!$AK$37&amp;E832&amp;F832),IF([1]Dashboard!$AK$39="FY","FY"&amp;A832&amp;E832&amp;F832)))</f>
        <v>YTD2024062 - OTHERDIVERS</v>
      </c>
      <c r="S832" t="str">
        <f>IF([1]Dashboard!$AK$39="Month","Month"&amp;N832&amp;F832,IF([1]Dashboard!$AK$39="YTD",IF(O832-[1]Dashboard!$AK$37&lt;=0,"YTD"&amp;A832&amp;[1]Dashboard!$AK$37&amp;F832),IF([1]Dashboard!$AK$39="FY","FY"&amp;A832&amp;F832)))</f>
        <v>YTD202406DIVERS</v>
      </c>
      <c r="T832" t="str">
        <f>IF([1]Dashboard!$AK$39="Month","Month"&amp;N832&amp;F832,IF([1]Dashboard!$AK$39="YTD",IF(O832-[1]Dashboard!$AK$37&lt;=0,"YTD"&amp;A832&amp;[1]Dashboard!$AK$37&amp;U832),IF([1]Dashboard!$AK$39="FY","FY"&amp;A832&amp;U832)))</f>
        <v>YTD2024062 - OTHERDIVERS</v>
      </c>
      <c r="U832" t="str">
        <f t="shared" si="51"/>
        <v>2 - OTHERDIVERS</v>
      </c>
      <c r="V832" t="str">
        <f>IF([1]Dashboard!$AK$39="Month","Month"&amp;N832&amp;C832&amp;E832,IF([1]Dashboard!$AK$39="YTD",IF(O832-[1]Dashboard!$AK$37&lt;=0,"YTD"&amp;A832&amp;[1]Dashboard!$AK$37&amp;C832&amp;E832),IF([1]Dashboard!$AK$39="FY","FY"&amp;A832&amp;C832&amp;E832)))</f>
        <v>YTD202406Bonaparte2 - OTHER</v>
      </c>
      <c r="W832" t="str">
        <f>IF([1]Dashboard!$AK$39="Month","Month"&amp;N832,IF([1]Dashboard!$AK$39="YTD",IF(O832-[1]Dashboard!$AK$37&lt;=0,"YTD"&amp;A832&amp;[1]Dashboard!$AK$37),IF([1]Dashboard!$AK$39="FY","FY"&amp;A832)))</f>
        <v>YTD202406</v>
      </c>
    </row>
    <row r="833" spans="1:23" x14ac:dyDescent="0.3">
      <c r="A833" t="s">
        <v>23</v>
      </c>
      <c r="B833" t="s">
        <v>342</v>
      </c>
      <c r="C833" t="s">
        <v>230</v>
      </c>
      <c r="D833" t="s">
        <v>71</v>
      </c>
      <c r="E833" t="s">
        <v>67</v>
      </c>
      <c r="F833" t="s">
        <v>172</v>
      </c>
      <c r="G833" t="s">
        <v>356</v>
      </c>
      <c r="H833" t="s">
        <v>357</v>
      </c>
      <c r="I833" s="4">
        <v>0.35</v>
      </c>
      <c r="J833" s="4">
        <v>2.9575163398692812</v>
      </c>
      <c r="K833" s="4">
        <v>0.97612150920974439</v>
      </c>
      <c r="L833" s="4">
        <v>1.9813948306595366</v>
      </c>
      <c r="M833" s="5">
        <v>0.35</v>
      </c>
      <c r="N833" t="str">
        <f t="shared" si="48"/>
        <v>202404</v>
      </c>
      <c r="O833" t="str">
        <f t="shared" si="49"/>
        <v>04</v>
      </c>
      <c r="P833" t="str">
        <f t="shared" si="50"/>
        <v>04.Apr2024</v>
      </c>
      <c r="Q833" t="str">
        <f>IF([1]Dashboard!$AK$39="Month","Month"&amp;N833&amp;E833,IF([1]Dashboard!$AK$39="YTD",IF(O833-[1]Dashboard!$AK$37&lt;=0,"YTD"&amp;A833&amp;[1]Dashboard!$AK$37&amp;E833),IF([1]Dashboard!$AK$39="FY","FY"&amp;A833&amp;E833)))</f>
        <v>YTD2024062 - OTHER</v>
      </c>
      <c r="R833" t="str">
        <f>IF([1]Dashboard!$AK$39="Month","Month"&amp;N833&amp;E833&amp;F833,IF([1]Dashboard!$AK$39="YTD",IF(O833-[1]Dashboard!$AK$37&lt;=0,"YTD"&amp;A833&amp;[1]Dashboard!$AK$37&amp;E833&amp;F833),IF([1]Dashboard!$AK$39="FY","FY"&amp;A833&amp;E833&amp;F833)))</f>
        <v>YTD2024062 - OTHERGRUÉ</v>
      </c>
      <c r="S833" t="str">
        <f>IF([1]Dashboard!$AK$39="Month","Month"&amp;N833&amp;F833,IF([1]Dashboard!$AK$39="YTD",IF(O833-[1]Dashboard!$AK$37&lt;=0,"YTD"&amp;A833&amp;[1]Dashboard!$AK$37&amp;F833),IF([1]Dashboard!$AK$39="FY","FY"&amp;A833&amp;F833)))</f>
        <v>YTD202406GRUÉ</v>
      </c>
      <c r="T833" t="str">
        <f>IF([1]Dashboard!$AK$39="Month","Month"&amp;N833&amp;F833,IF([1]Dashboard!$AK$39="YTD",IF(O833-[1]Dashboard!$AK$37&lt;=0,"YTD"&amp;A833&amp;[1]Dashboard!$AK$37&amp;U833),IF([1]Dashboard!$AK$39="FY","FY"&amp;A833&amp;U833)))</f>
        <v>YTD2024062 - OTHERGRUÉ</v>
      </c>
      <c r="U833" t="str">
        <f t="shared" si="51"/>
        <v>2 - OTHERGRUÉ</v>
      </c>
      <c r="V833" t="str">
        <f>IF([1]Dashboard!$AK$39="Month","Month"&amp;N833&amp;C833&amp;E833,IF([1]Dashboard!$AK$39="YTD",IF(O833-[1]Dashboard!$AK$37&lt;=0,"YTD"&amp;A833&amp;[1]Dashboard!$AK$37&amp;C833&amp;E833),IF([1]Dashboard!$AK$39="FY","FY"&amp;A833&amp;C833&amp;E833)))</f>
        <v>YTD202406Bonaparte2 - OTHER</v>
      </c>
      <c r="W833" t="str">
        <f>IF([1]Dashboard!$AK$39="Month","Month"&amp;N833,IF([1]Dashboard!$AK$39="YTD",IF(O833-[1]Dashboard!$AK$37&lt;=0,"YTD"&amp;A833&amp;[1]Dashboard!$AK$37),IF([1]Dashboard!$AK$39="FY","FY"&amp;A833)))</f>
        <v>YTD202406</v>
      </c>
    </row>
    <row r="834" spans="1:23" x14ac:dyDescent="0.3">
      <c r="A834" t="s">
        <v>23</v>
      </c>
      <c r="B834" t="s">
        <v>342</v>
      </c>
      <c r="C834" t="s">
        <v>230</v>
      </c>
      <c r="D834" t="s">
        <v>71</v>
      </c>
      <c r="E834" t="s">
        <v>67</v>
      </c>
      <c r="F834" t="s">
        <v>172</v>
      </c>
      <c r="G834" t="s">
        <v>173</v>
      </c>
      <c r="H834" t="s">
        <v>174</v>
      </c>
      <c r="I834" s="4">
        <v>4</v>
      </c>
      <c r="J834" s="4">
        <v>2.5371360665478311</v>
      </c>
      <c r="K834" s="4">
        <v>1.0903149138443256</v>
      </c>
      <c r="L834" s="4">
        <v>1.4468211527035053</v>
      </c>
      <c r="M834" s="5">
        <v>0.2</v>
      </c>
      <c r="N834" t="str">
        <f t="shared" si="48"/>
        <v>202404</v>
      </c>
      <c r="O834" t="str">
        <f t="shared" si="49"/>
        <v>04</v>
      </c>
      <c r="P834" t="str">
        <f t="shared" si="50"/>
        <v>04.Apr2024</v>
      </c>
      <c r="Q834" t="str">
        <f>IF([1]Dashboard!$AK$39="Month","Month"&amp;N834&amp;E834,IF([1]Dashboard!$AK$39="YTD",IF(O834-[1]Dashboard!$AK$37&lt;=0,"YTD"&amp;A834&amp;[1]Dashboard!$AK$37&amp;E834),IF([1]Dashboard!$AK$39="FY","FY"&amp;A834&amp;E834)))</f>
        <v>YTD2024062 - OTHER</v>
      </c>
      <c r="R834" t="str">
        <f>IF([1]Dashboard!$AK$39="Month","Month"&amp;N834&amp;E834&amp;F834,IF([1]Dashboard!$AK$39="YTD",IF(O834-[1]Dashboard!$AK$37&lt;=0,"YTD"&amp;A834&amp;[1]Dashboard!$AK$37&amp;E834&amp;F834),IF([1]Dashboard!$AK$39="FY","FY"&amp;A834&amp;E834&amp;F834)))</f>
        <v>YTD2024062 - OTHERGRUÉ</v>
      </c>
      <c r="S834" t="str">
        <f>IF([1]Dashboard!$AK$39="Month","Month"&amp;N834&amp;F834,IF([1]Dashboard!$AK$39="YTD",IF(O834-[1]Dashboard!$AK$37&lt;=0,"YTD"&amp;A834&amp;[1]Dashboard!$AK$37&amp;F834),IF([1]Dashboard!$AK$39="FY","FY"&amp;A834&amp;F834)))</f>
        <v>YTD202406GRUÉ</v>
      </c>
      <c r="T834" t="str">
        <f>IF([1]Dashboard!$AK$39="Month","Month"&amp;N834&amp;F834,IF([1]Dashboard!$AK$39="YTD",IF(O834-[1]Dashboard!$AK$37&lt;=0,"YTD"&amp;A834&amp;[1]Dashboard!$AK$37&amp;U834),IF([1]Dashboard!$AK$39="FY","FY"&amp;A834&amp;U834)))</f>
        <v>YTD2024062 - OTHERGRUÉ</v>
      </c>
      <c r="U834" t="str">
        <f t="shared" si="51"/>
        <v>2 - OTHERGRUÉ</v>
      </c>
      <c r="V834" t="str">
        <f>IF([1]Dashboard!$AK$39="Month","Month"&amp;N834&amp;C834&amp;E834,IF([1]Dashboard!$AK$39="YTD",IF(O834-[1]Dashboard!$AK$37&lt;=0,"YTD"&amp;A834&amp;[1]Dashboard!$AK$37&amp;C834&amp;E834),IF([1]Dashboard!$AK$39="FY","FY"&amp;A834&amp;C834&amp;E834)))</f>
        <v>YTD202406Bonaparte2 - OTHER</v>
      </c>
      <c r="W834" t="str">
        <f>IF([1]Dashboard!$AK$39="Month","Month"&amp;N834,IF([1]Dashboard!$AK$39="YTD",IF(O834-[1]Dashboard!$AK$37&lt;=0,"YTD"&amp;A834&amp;[1]Dashboard!$AK$37),IF([1]Dashboard!$AK$39="FY","FY"&amp;A834)))</f>
        <v>YTD202406</v>
      </c>
    </row>
    <row r="835" spans="1:23" x14ac:dyDescent="0.3">
      <c r="A835" t="s">
        <v>23</v>
      </c>
      <c r="B835" t="s">
        <v>342</v>
      </c>
      <c r="C835" t="s">
        <v>230</v>
      </c>
      <c r="D835" t="s">
        <v>71</v>
      </c>
      <c r="E835" t="s">
        <v>67</v>
      </c>
      <c r="F835" t="s">
        <v>175</v>
      </c>
      <c r="G835" t="s">
        <v>176</v>
      </c>
      <c r="H835" t="s">
        <v>177</v>
      </c>
      <c r="I835" s="4">
        <v>7</v>
      </c>
      <c r="J835" s="4">
        <v>9.7415329768270968</v>
      </c>
      <c r="K835" s="4">
        <v>9.3348930481283432</v>
      </c>
      <c r="L835" s="4">
        <v>0.40663992869875287</v>
      </c>
      <c r="M835" s="5">
        <v>1.61</v>
      </c>
      <c r="N835" t="str">
        <f t="shared" ref="N835:N898" si="52">A835&amp;LEFT(B835,2)</f>
        <v>202404</v>
      </c>
      <c r="O835" t="str">
        <f t="shared" ref="O835:O898" si="53">RIGHT(N835,2)</f>
        <v>04</v>
      </c>
      <c r="P835" t="str">
        <f t="shared" ref="P835:P898" si="54">B835&amp;A835</f>
        <v>04.Apr2024</v>
      </c>
      <c r="Q835" t="str">
        <f>IF([1]Dashboard!$AK$39="Month","Month"&amp;N835&amp;E835,IF([1]Dashboard!$AK$39="YTD",IF(O835-[1]Dashboard!$AK$37&lt;=0,"YTD"&amp;A835&amp;[1]Dashboard!$AK$37&amp;E835),IF([1]Dashboard!$AK$39="FY","FY"&amp;A835&amp;E835)))</f>
        <v>YTD2024062 - OTHER</v>
      </c>
      <c r="R835" t="str">
        <f>IF([1]Dashboard!$AK$39="Month","Month"&amp;N835&amp;E835&amp;F835,IF([1]Dashboard!$AK$39="YTD",IF(O835-[1]Dashboard!$AK$37&lt;=0,"YTD"&amp;A835&amp;[1]Dashboard!$AK$37&amp;E835&amp;F835),IF([1]Dashboard!$AK$39="FY","FY"&amp;A835&amp;E835&amp;F835)))</f>
        <v>YTD2024062 - OTHERSPREADABLE</v>
      </c>
      <c r="S835" t="str">
        <f>IF([1]Dashboard!$AK$39="Month","Month"&amp;N835&amp;F835,IF([1]Dashboard!$AK$39="YTD",IF(O835-[1]Dashboard!$AK$37&lt;=0,"YTD"&amp;A835&amp;[1]Dashboard!$AK$37&amp;F835),IF([1]Dashboard!$AK$39="FY","FY"&amp;A835&amp;F835)))</f>
        <v>YTD202406SPREADABLE</v>
      </c>
      <c r="T835" t="str">
        <f>IF([1]Dashboard!$AK$39="Month","Month"&amp;N835&amp;F835,IF([1]Dashboard!$AK$39="YTD",IF(O835-[1]Dashboard!$AK$37&lt;=0,"YTD"&amp;A835&amp;[1]Dashboard!$AK$37&amp;U835),IF([1]Dashboard!$AK$39="FY","FY"&amp;A835&amp;U835)))</f>
        <v>YTD2024062 - OTHERSPREADABLE</v>
      </c>
      <c r="U835" t="str">
        <f t="shared" ref="U835:U898" si="55">E835&amp;F835</f>
        <v>2 - OTHERSPREADABLE</v>
      </c>
      <c r="V835" t="str">
        <f>IF([1]Dashboard!$AK$39="Month","Month"&amp;N835&amp;C835&amp;E835,IF([1]Dashboard!$AK$39="YTD",IF(O835-[1]Dashboard!$AK$37&lt;=0,"YTD"&amp;A835&amp;[1]Dashboard!$AK$37&amp;C835&amp;E835),IF([1]Dashboard!$AK$39="FY","FY"&amp;A835&amp;C835&amp;E835)))</f>
        <v>YTD202406Bonaparte2 - OTHER</v>
      </c>
      <c r="W835" t="str">
        <f>IF([1]Dashboard!$AK$39="Month","Month"&amp;N835,IF([1]Dashboard!$AK$39="YTD",IF(O835-[1]Dashboard!$AK$37&lt;=0,"YTD"&amp;A835&amp;[1]Dashboard!$AK$37),IF([1]Dashboard!$AK$39="FY","FY"&amp;A835)))</f>
        <v>YTD202406</v>
      </c>
    </row>
    <row r="836" spans="1:23" x14ac:dyDescent="0.3">
      <c r="A836" t="s">
        <v>23</v>
      </c>
      <c r="B836" t="s">
        <v>342</v>
      </c>
      <c r="C836" t="s">
        <v>230</v>
      </c>
      <c r="D836" t="s">
        <v>71</v>
      </c>
      <c r="E836" t="s">
        <v>67</v>
      </c>
      <c r="F836" t="s">
        <v>175</v>
      </c>
      <c r="G836" t="s">
        <v>254</v>
      </c>
      <c r="H836" t="s">
        <v>255</v>
      </c>
      <c r="I836" s="4">
        <v>3</v>
      </c>
      <c r="J836" s="4">
        <v>6.3368983957219251</v>
      </c>
      <c r="K836" s="4">
        <v>3.3689839572192519</v>
      </c>
      <c r="L836" s="4">
        <v>2.9679144385026737</v>
      </c>
      <c r="M836" s="5">
        <v>0.6</v>
      </c>
      <c r="N836" t="str">
        <f t="shared" si="52"/>
        <v>202404</v>
      </c>
      <c r="O836" t="str">
        <f t="shared" si="53"/>
        <v>04</v>
      </c>
      <c r="P836" t="str">
        <f t="shared" si="54"/>
        <v>04.Apr2024</v>
      </c>
      <c r="Q836" t="str">
        <f>IF([1]Dashboard!$AK$39="Month","Month"&amp;N836&amp;E836,IF([1]Dashboard!$AK$39="YTD",IF(O836-[1]Dashboard!$AK$37&lt;=0,"YTD"&amp;A836&amp;[1]Dashboard!$AK$37&amp;E836),IF([1]Dashboard!$AK$39="FY","FY"&amp;A836&amp;E836)))</f>
        <v>YTD2024062 - OTHER</v>
      </c>
      <c r="R836" t="str">
        <f>IF([1]Dashboard!$AK$39="Month","Month"&amp;N836&amp;E836&amp;F836,IF([1]Dashboard!$AK$39="YTD",IF(O836-[1]Dashboard!$AK$37&lt;=0,"YTD"&amp;A836&amp;[1]Dashboard!$AK$37&amp;E836&amp;F836),IF([1]Dashboard!$AK$39="FY","FY"&amp;A836&amp;E836&amp;F836)))</f>
        <v>YTD2024062 - OTHERSPREADABLE</v>
      </c>
      <c r="S836" t="str">
        <f>IF([1]Dashboard!$AK$39="Month","Month"&amp;N836&amp;F836,IF([1]Dashboard!$AK$39="YTD",IF(O836-[1]Dashboard!$AK$37&lt;=0,"YTD"&amp;A836&amp;[1]Dashboard!$AK$37&amp;F836),IF([1]Dashboard!$AK$39="FY","FY"&amp;A836&amp;F836)))</f>
        <v>YTD202406SPREADABLE</v>
      </c>
      <c r="T836" t="str">
        <f>IF([1]Dashboard!$AK$39="Month","Month"&amp;N836&amp;F836,IF([1]Dashboard!$AK$39="YTD",IF(O836-[1]Dashboard!$AK$37&lt;=0,"YTD"&amp;A836&amp;[1]Dashboard!$AK$37&amp;U836),IF([1]Dashboard!$AK$39="FY","FY"&amp;A836&amp;U836)))</f>
        <v>YTD2024062 - OTHERSPREADABLE</v>
      </c>
      <c r="U836" t="str">
        <f t="shared" si="55"/>
        <v>2 - OTHERSPREADABLE</v>
      </c>
      <c r="V836" t="str">
        <f>IF([1]Dashboard!$AK$39="Month","Month"&amp;N836&amp;C836&amp;E836,IF([1]Dashboard!$AK$39="YTD",IF(O836-[1]Dashboard!$AK$37&lt;=0,"YTD"&amp;A836&amp;[1]Dashboard!$AK$37&amp;C836&amp;E836),IF([1]Dashboard!$AK$39="FY","FY"&amp;A836&amp;C836&amp;E836)))</f>
        <v>YTD202406Bonaparte2 - OTHER</v>
      </c>
      <c r="W836" t="str">
        <f>IF([1]Dashboard!$AK$39="Month","Month"&amp;N836,IF([1]Dashboard!$AK$39="YTD",IF(O836-[1]Dashboard!$AK$37&lt;=0,"YTD"&amp;A836&amp;[1]Dashboard!$AK$37),IF([1]Dashboard!$AK$39="FY","FY"&amp;A836)))</f>
        <v>YTD202406</v>
      </c>
    </row>
    <row r="837" spans="1:23" x14ac:dyDescent="0.3">
      <c r="A837" t="s">
        <v>23</v>
      </c>
      <c r="B837" t="s">
        <v>342</v>
      </c>
      <c r="C837" t="s">
        <v>230</v>
      </c>
      <c r="D837" t="s">
        <v>71</v>
      </c>
      <c r="E837" t="s">
        <v>67</v>
      </c>
      <c r="F837" t="s">
        <v>175</v>
      </c>
      <c r="G837" t="s">
        <v>256</v>
      </c>
      <c r="H837" t="s">
        <v>257</v>
      </c>
      <c r="I837" s="4">
        <v>2</v>
      </c>
      <c r="J837" s="4">
        <v>4.1384432560903148</v>
      </c>
      <c r="K837" s="4">
        <v>2.3781937017231125</v>
      </c>
      <c r="L837" s="4">
        <v>1.7602495543672021</v>
      </c>
      <c r="M837" s="5">
        <v>0.4</v>
      </c>
      <c r="N837" t="str">
        <f t="shared" si="52"/>
        <v>202404</v>
      </c>
      <c r="O837" t="str">
        <f t="shared" si="53"/>
        <v>04</v>
      </c>
      <c r="P837" t="str">
        <f t="shared" si="54"/>
        <v>04.Apr2024</v>
      </c>
      <c r="Q837" t="str">
        <f>IF([1]Dashboard!$AK$39="Month","Month"&amp;N837&amp;E837,IF([1]Dashboard!$AK$39="YTD",IF(O837-[1]Dashboard!$AK$37&lt;=0,"YTD"&amp;A837&amp;[1]Dashboard!$AK$37&amp;E837),IF([1]Dashboard!$AK$39="FY","FY"&amp;A837&amp;E837)))</f>
        <v>YTD2024062 - OTHER</v>
      </c>
      <c r="R837" t="str">
        <f>IF([1]Dashboard!$AK$39="Month","Month"&amp;N837&amp;E837&amp;F837,IF([1]Dashboard!$AK$39="YTD",IF(O837-[1]Dashboard!$AK$37&lt;=0,"YTD"&amp;A837&amp;[1]Dashboard!$AK$37&amp;E837&amp;F837),IF([1]Dashboard!$AK$39="FY","FY"&amp;A837&amp;E837&amp;F837)))</f>
        <v>YTD2024062 - OTHERSPREADABLE</v>
      </c>
      <c r="S837" t="str">
        <f>IF([1]Dashboard!$AK$39="Month","Month"&amp;N837&amp;F837,IF([1]Dashboard!$AK$39="YTD",IF(O837-[1]Dashboard!$AK$37&lt;=0,"YTD"&amp;A837&amp;[1]Dashboard!$AK$37&amp;F837),IF([1]Dashboard!$AK$39="FY","FY"&amp;A837&amp;F837)))</f>
        <v>YTD202406SPREADABLE</v>
      </c>
      <c r="T837" t="str">
        <f>IF([1]Dashboard!$AK$39="Month","Month"&amp;N837&amp;F837,IF([1]Dashboard!$AK$39="YTD",IF(O837-[1]Dashboard!$AK$37&lt;=0,"YTD"&amp;A837&amp;[1]Dashboard!$AK$37&amp;U837),IF([1]Dashboard!$AK$39="FY","FY"&amp;A837&amp;U837)))</f>
        <v>YTD2024062 - OTHERSPREADABLE</v>
      </c>
      <c r="U837" t="str">
        <f t="shared" si="55"/>
        <v>2 - OTHERSPREADABLE</v>
      </c>
      <c r="V837" t="str">
        <f>IF([1]Dashboard!$AK$39="Month","Month"&amp;N837&amp;C837&amp;E837,IF([1]Dashboard!$AK$39="YTD",IF(O837-[1]Dashboard!$AK$37&lt;=0,"YTD"&amp;A837&amp;[1]Dashboard!$AK$37&amp;C837&amp;E837),IF([1]Dashboard!$AK$39="FY","FY"&amp;A837&amp;C837&amp;E837)))</f>
        <v>YTD202406Bonaparte2 - OTHER</v>
      </c>
      <c r="W837" t="str">
        <f>IF([1]Dashboard!$AK$39="Month","Month"&amp;N837,IF([1]Dashboard!$AK$39="YTD",IF(O837-[1]Dashboard!$AK$37&lt;=0,"YTD"&amp;A837&amp;[1]Dashboard!$AK$37),IF([1]Dashboard!$AK$39="FY","FY"&amp;A837)))</f>
        <v>YTD202406</v>
      </c>
    </row>
    <row r="838" spans="1:23" x14ac:dyDescent="0.3">
      <c r="A838" t="s">
        <v>23</v>
      </c>
      <c r="B838" t="s">
        <v>342</v>
      </c>
      <c r="C838" t="s">
        <v>230</v>
      </c>
      <c r="D838" t="s">
        <v>71</v>
      </c>
      <c r="E838" t="s">
        <v>178</v>
      </c>
      <c r="F838" t="s">
        <v>179</v>
      </c>
      <c r="G838" t="s">
        <v>286</v>
      </c>
      <c r="H838" t="s">
        <v>287</v>
      </c>
      <c r="I838" s="4">
        <v>1</v>
      </c>
      <c r="J838" s="4">
        <v>1.6087344028520498</v>
      </c>
      <c r="K838" s="4">
        <v>0.62648544266191297</v>
      </c>
      <c r="L838" s="4">
        <v>0.98224896019013685</v>
      </c>
      <c r="M838" s="5">
        <v>1</v>
      </c>
      <c r="N838" t="str">
        <f t="shared" si="52"/>
        <v>202404</v>
      </c>
      <c r="O838" t="str">
        <f t="shared" si="53"/>
        <v>04</v>
      </c>
      <c r="P838" t="str">
        <f t="shared" si="54"/>
        <v>04.Apr2024</v>
      </c>
      <c r="Q838" t="str">
        <f>IF([1]Dashboard!$AK$39="Month","Month"&amp;N838&amp;E838,IF([1]Dashboard!$AK$39="YTD",IF(O838-[1]Dashboard!$AK$37&lt;=0,"YTD"&amp;A838&amp;[1]Dashboard!$AK$37&amp;E838),IF([1]Dashboard!$AK$39="FY","FY"&amp;A838&amp;E838)))</f>
        <v>YTD2024063 - CASA</v>
      </c>
      <c r="R838" t="str">
        <f>IF([1]Dashboard!$AK$39="Month","Month"&amp;N838&amp;E838&amp;F838,IF([1]Dashboard!$AK$39="YTD",IF(O838-[1]Dashboard!$AK$37&lt;=0,"YTD"&amp;A838&amp;[1]Dashboard!$AK$37&amp;E838&amp;F838),IF([1]Dashboard!$AK$39="FY","FY"&amp;A838&amp;E838&amp;F838)))</f>
        <v>YTD2024063 - CASACASA</v>
      </c>
      <c r="S838" t="str">
        <f>IF([1]Dashboard!$AK$39="Month","Month"&amp;N838&amp;F838,IF([1]Dashboard!$AK$39="YTD",IF(O838-[1]Dashboard!$AK$37&lt;=0,"YTD"&amp;A838&amp;[1]Dashboard!$AK$37&amp;F838),IF([1]Dashboard!$AK$39="FY","FY"&amp;A838&amp;F838)))</f>
        <v>YTD202406CASA</v>
      </c>
      <c r="T838" t="str">
        <f>IF([1]Dashboard!$AK$39="Month","Month"&amp;N838&amp;F838,IF([1]Dashboard!$AK$39="YTD",IF(O838-[1]Dashboard!$AK$37&lt;=0,"YTD"&amp;A838&amp;[1]Dashboard!$AK$37&amp;U838),IF([1]Dashboard!$AK$39="FY","FY"&amp;A838&amp;U838)))</f>
        <v>YTD2024063 - CASACASA</v>
      </c>
      <c r="U838" t="str">
        <f t="shared" si="55"/>
        <v>3 - CASACASA</v>
      </c>
      <c r="V838" t="str">
        <f>IF([1]Dashboard!$AK$39="Month","Month"&amp;N838&amp;C838&amp;E838,IF([1]Dashboard!$AK$39="YTD",IF(O838-[1]Dashboard!$AK$37&lt;=0,"YTD"&amp;A838&amp;[1]Dashboard!$AK$37&amp;C838&amp;E838),IF([1]Dashboard!$AK$39="FY","FY"&amp;A838&amp;C838&amp;E838)))</f>
        <v>YTD202406Bonaparte3 - CASA</v>
      </c>
      <c r="W838" t="str">
        <f>IF([1]Dashboard!$AK$39="Month","Month"&amp;N838,IF([1]Dashboard!$AK$39="YTD",IF(O838-[1]Dashboard!$AK$37&lt;=0,"YTD"&amp;A838&amp;[1]Dashboard!$AK$37),IF([1]Dashboard!$AK$39="FY","FY"&amp;A838)))</f>
        <v>YTD202406</v>
      </c>
    </row>
    <row r="839" spans="1:23" x14ac:dyDescent="0.3">
      <c r="A839" t="s">
        <v>23</v>
      </c>
      <c r="B839" t="s">
        <v>342</v>
      </c>
      <c r="C839" t="s">
        <v>230</v>
      </c>
      <c r="D839" t="s">
        <v>71</v>
      </c>
      <c r="E839" t="s">
        <v>178</v>
      </c>
      <c r="F839" t="s">
        <v>179</v>
      </c>
      <c r="G839" t="s">
        <v>315</v>
      </c>
      <c r="H839" t="s">
        <v>316</v>
      </c>
      <c r="I839" s="4">
        <v>1</v>
      </c>
      <c r="J839" s="4">
        <v>1.6087344028520498</v>
      </c>
      <c r="K839" s="4">
        <v>0.56929590017825316</v>
      </c>
      <c r="L839" s="4">
        <v>1.0394385026737969</v>
      </c>
      <c r="M839" s="5">
        <v>1</v>
      </c>
      <c r="N839" t="str">
        <f t="shared" si="52"/>
        <v>202404</v>
      </c>
      <c r="O839" t="str">
        <f t="shared" si="53"/>
        <v>04</v>
      </c>
      <c r="P839" t="str">
        <f t="shared" si="54"/>
        <v>04.Apr2024</v>
      </c>
      <c r="Q839" t="str">
        <f>IF([1]Dashboard!$AK$39="Month","Month"&amp;N839&amp;E839,IF([1]Dashboard!$AK$39="YTD",IF(O839-[1]Dashboard!$AK$37&lt;=0,"YTD"&amp;A839&amp;[1]Dashboard!$AK$37&amp;E839),IF([1]Dashboard!$AK$39="FY","FY"&amp;A839&amp;E839)))</f>
        <v>YTD2024063 - CASA</v>
      </c>
      <c r="R839" t="str">
        <f>IF([1]Dashboard!$AK$39="Month","Month"&amp;N839&amp;E839&amp;F839,IF([1]Dashboard!$AK$39="YTD",IF(O839-[1]Dashboard!$AK$37&lt;=0,"YTD"&amp;A839&amp;[1]Dashboard!$AK$37&amp;E839&amp;F839),IF([1]Dashboard!$AK$39="FY","FY"&amp;A839&amp;E839&amp;F839)))</f>
        <v>YTD2024063 - CASACASA</v>
      </c>
      <c r="S839" t="str">
        <f>IF([1]Dashboard!$AK$39="Month","Month"&amp;N839&amp;F839,IF([1]Dashboard!$AK$39="YTD",IF(O839-[1]Dashboard!$AK$37&lt;=0,"YTD"&amp;A839&amp;[1]Dashboard!$AK$37&amp;F839),IF([1]Dashboard!$AK$39="FY","FY"&amp;A839&amp;F839)))</f>
        <v>YTD202406CASA</v>
      </c>
      <c r="T839" t="str">
        <f>IF([1]Dashboard!$AK$39="Month","Month"&amp;N839&amp;F839,IF([1]Dashboard!$AK$39="YTD",IF(O839-[1]Dashboard!$AK$37&lt;=0,"YTD"&amp;A839&amp;[1]Dashboard!$AK$37&amp;U839),IF([1]Dashboard!$AK$39="FY","FY"&amp;A839&amp;U839)))</f>
        <v>YTD2024063 - CASACASA</v>
      </c>
      <c r="U839" t="str">
        <f t="shared" si="55"/>
        <v>3 - CASACASA</v>
      </c>
      <c r="V839" t="str">
        <f>IF([1]Dashboard!$AK$39="Month","Month"&amp;N839&amp;C839&amp;E839,IF([1]Dashboard!$AK$39="YTD",IF(O839-[1]Dashboard!$AK$37&lt;=0,"YTD"&amp;A839&amp;[1]Dashboard!$AK$37&amp;C839&amp;E839),IF([1]Dashboard!$AK$39="FY","FY"&amp;A839&amp;C839&amp;E839)))</f>
        <v>YTD202406Bonaparte3 - CASA</v>
      </c>
      <c r="W839" t="str">
        <f>IF([1]Dashboard!$AK$39="Month","Month"&amp;N839,IF([1]Dashboard!$AK$39="YTD",IF(O839-[1]Dashboard!$AK$37&lt;=0,"YTD"&amp;A839&amp;[1]Dashboard!$AK$37),IF([1]Dashboard!$AK$39="FY","FY"&amp;A839)))</f>
        <v>YTD202406</v>
      </c>
    </row>
    <row r="840" spans="1:23" x14ac:dyDescent="0.3">
      <c r="A840" t="s">
        <v>23</v>
      </c>
      <c r="B840" t="s">
        <v>342</v>
      </c>
      <c r="C840" t="s">
        <v>230</v>
      </c>
      <c r="D840" t="s">
        <v>71</v>
      </c>
      <c r="E840" t="s">
        <v>178</v>
      </c>
      <c r="F840" t="s">
        <v>179</v>
      </c>
      <c r="G840" t="s">
        <v>180</v>
      </c>
      <c r="H840" t="s">
        <v>181</v>
      </c>
      <c r="I840" s="4">
        <v>4</v>
      </c>
      <c r="J840" s="4">
        <v>6.5834818775995245</v>
      </c>
      <c r="K840" s="4">
        <v>2.4004753416518123</v>
      </c>
      <c r="L840" s="4">
        <v>4.1830065359477127</v>
      </c>
      <c r="M840" s="5">
        <v>4</v>
      </c>
      <c r="N840" t="str">
        <f t="shared" si="52"/>
        <v>202404</v>
      </c>
      <c r="O840" t="str">
        <f t="shared" si="53"/>
        <v>04</v>
      </c>
      <c r="P840" t="str">
        <f t="shared" si="54"/>
        <v>04.Apr2024</v>
      </c>
      <c r="Q840" t="str">
        <f>IF([1]Dashboard!$AK$39="Month","Month"&amp;N840&amp;E840,IF([1]Dashboard!$AK$39="YTD",IF(O840-[1]Dashboard!$AK$37&lt;=0,"YTD"&amp;A840&amp;[1]Dashboard!$AK$37&amp;E840),IF([1]Dashboard!$AK$39="FY","FY"&amp;A840&amp;E840)))</f>
        <v>YTD2024063 - CASA</v>
      </c>
      <c r="R840" t="str">
        <f>IF([1]Dashboard!$AK$39="Month","Month"&amp;N840&amp;E840&amp;F840,IF([1]Dashboard!$AK$39="YTD",IF(O840-[1]Dashboard!$AK$37&lt;=0,"YTD"&amp;A840&amp;[1]Dashboard!$AK$37&amp;E840&amp;F840),IF([1]Dashboard!$AK$39="FY","FY"&amp;A840&amp;E840&amp;F840)))</f>
        <v>YTD2024063 - CASACASA</v>
      </c>
      <c r="S840" t="str">
        <f>IF([1]Dashboard!$AK$39="Month","Month"&amp;N840&amp;F840,IF([1]Dashboard!$AK$39="YTD",IF(O840-[1]Dashboard!$AK$37&lt;=0,"YTD"&amp;A840&amp;[1]Dashboard!$AK$37&amp;F840),IF([1]Dashboard!$AK$39="FY","FY"&amp;A840&amp;F840)))</f>
        <v>YTD202406CASA</v>
      </c>
      <c r="T840" t="str">
        <f>IF([1]Dashboard!$AK$39="Month","Month"&amp;N840&amp;F840,IF([1]Dashboard!$AK$39="YTD",IF(O840-[1]Dashboard!$AK$37&lt;=0,"YTD"&amp;A840&amp;[1]Dashboard!$AK$37&amp;U840),IF([1]Dashboard!$AK$39="FY","FY"&amp;A840&amp;U840)))</f>
        <v>YTD2024063 - CASACASA</v>
      </c>
      <c r="U840" t="str">
        <f t="shared" si="55"/>
        <v>3 - CASACASA</v>
      </c>
      <c r="V840" t="str">
        <f>IF([1]Dashboard!$AK$39="Month","Month"&amp;N840&amp;C840&amp;E840,IF([1]Dashboard!$AK$39="YTD",IF(O840-[1]Dashboard!$AK$37&lt;=0,"YTD"&amp;A840&amp;[1]Dashboard!$AK$37&amp;C840&amp;E840),IF([1]Dashboard!$AK$39="FY","FY"&amp;A840&amp;C840&amp;E840)))</f>
        <v>YTD202406Bonaparte3 - CASA</v>
      </c>
      <c r="W840" t="str">
        <f>IF([1]Dashboard!$AK$39="Month","Month"&amp;N840,IF([1]Dashboard!$AK$39="YTD",IF(O840-[1]Dashboard!$AK$37&lt;=0,"YTD"&amp;A840&amp;[1]Dashboard!$AK$37),IF([1]Dashboard!$AK$39="FY","FY"&amp;A840)))</f>
        <v>YTD202406</v>
      </c>
    </row>
    <row r="841" spans="1:23" x14ac:dyDescent="0.3">
      <c r="A841" t="s">
        <v>23</v>
      </c>
      <c r="B841" t="s">
        <v>342</v>
      </c>
      <c r="C841" t="s">
        <v>230</v>
      </c>
      <c r="D841" t="s">
        <v>71</v>
      </c>
      <c r="E841" t="s">
        <v>178</v>
      </c>
      <c r="F841" t="s">
        <v>179</v>
      </c>
      <c r="G841" t="s">
        <v>182</v>
      </c>
      <c r="H841" t="s">
        <v>183</v>
      </c>
      <c r="J841" s="4">
        <v>0</v>
      </c>
      <c r="K841" s="4">
        <v>0</v>
      </c>
      <c r="L841" s="4">
        <v>0</v>
      </c>
      <c r="M841" s="5">
        <v>0</v>
      </c>
      <c r="N841" t="str">
        <f t="shared" si="52"/>
        <v>202404</v>
      </c>
      <c r="O841" t="str">
        <f t="shared" si="53"/>
        <v>04</v>
      </c>
      <c r="P841" t="str">
        <f t="shared" si="54"/>
        <v>04.Apr2024</v>
      </c>
      <c r="Q841" t="str">
        <f>IF([1]Dashboard!$AK$39="Month","Month"&amp;N841&amp;E841,IF([1]Dashboard!$AK$39="YTD",IF(O841-[1]Dashboard!$AK$37&lt;=0,"YTD"&amp;A841&amp;[1]Dashboard!$AK$37&amp;E841),IF([1]Dashboard!$AK$39="FY","FY"&amp;A841&amp;E841)))</f>
        <v>YTD2024063 - CASA</v>
      </c>
      <c r="R841" t="str">
        <f>IF([1]Dashboard!$AK$39="Month","Month"&amp;N841&amp;E841&amp;F841,IF([1]Dashboard!$AK$39="YTD",IF(O841-[1]Dashboard!$AK$37&lt;=0,"YTD"&amp;A841&amp;[1]Dashboard!$AK$37&amp;E841&amp;F841),IF([1]Dashboard!$AK$39="FY","FY"&amp;A841&amp;E841&amp;F841)))</f>
        <v>YTD2024063 - CASACASA</v>
      </c>
      <c r="S841" t="str">
        <f>IF([1]Dashboard!$AK$39="Month","Month"&amp;N841&amp;F841,IF([1]Dashboard!$AK$39="YTD",IF(O841-[1]Dashboard!$AK$37&lt;=0,"YTD"&amp;A841&amp;[1]Dashboard!$AK$37&amp;F841),IF([1]Dashboard!$AK$39="FY","FY"&amp;A841&amp;F841)))</f>
        <v>YTD202406CASA</v>
      </c>
      <c r="T841" t="str">
        <f>IF([1]Dashboard!$AK$39="Month","Month"&amp;N841&amp;F841,IF([1]Dashboard!$AK$39="YTD",IF(O841-[1]Dashboard!$AK$37&lt;=0,"YTD"&amp;A841&amp;[1]Dashboard!$AK$37&amp;U841),IF([1]Dashboard!$AK$39="FY","FY"&amp;A841&amp;U841)))</f>
        <v>YTD2024063 - CASACASA</v>
      </c>
      <c r="U841" t="str">
        <f t="shared" si="55"/>
        <v>3 - CASACASA</v>
      </c>
      <c r="V841" t="str">
        <f>IF([1]Dashboard!$AK$39="Month","Month"&amp;N841&amp;C841&amp;E841,IF([1]Dashboard!$AK$39="YTD",IF(O841-[1]Dashboard!$AK$37&lt;=0,"YTD"&amp;A841&amp;[1]Dashboard!$AK$37&amp;C841&amp;E841),IF([1]Dashboard!$AK$39="FY","FY"&amp;A841&amp;C841&amp;E841)))</f>
        <v>YTD202406Bonaparte3 - CASA</v>
      </c>
      <c r="W841" t="str">
        <f>IF([1]Dashboard!$AK$39="Month","Month"&amp;N841,IF([1]Dashboard!$AK$39="YTD",IF(O841-[1]Dashboard!$AK$37&lt;=0,"YTD"&amp;A841&amp;[1]Dashboard!$AK$37),IF([1]Dashboard!$AK$39="FY","FY"&amp;A841)))</f>
        <v>YTD202406</v>
      </c>
    </row>
    <row r="842" spans="1:23" x14ac:dyDescent="0.3">
      <c r="A842" t="s">
        <v>23</v>
      </c>
      <c r="B842" t="s">
        <v>342</v>
      </c>
      <c r="C842" t="s">
        <v>230</v>
      </c>
      <c r="D842" t="s">
        <v>71</v>
      </c>
      <c r="E842" t="s">
        <v>178</v>
      </c>
      <c r="F842" t="s">
        <v>179</v>
      </c>
      <c r="G842" t="s">
        <v>186</v>
      </c>
      <c r="H842" t="s">
        <v>187</v>
      </c>
      <c r="I842" s="4">
        <v>11</v>
      </c>
      <c r="J842" s="4">
        <v>23.722519310754603</v>
      </c>
      <c r="K842" s="4">
        <v>14.526143790849673</v>
      </c>
      <c r="L842" s="4">
        <v>9.1963755199049295</v>
      </c>
      <c r="M842" s="5">
        <v>11</v>
      </c>
      <c r="N842" t="str">
        <f t="shared" si="52"/>
        <v>202404</v>
      </c>
      <c r="O842" t="str">
        <f t="shared" si="53"/>
        <v>04</v>
      </c>
      <c r="P842" t="str">
        <f t="shared" si="54"/>
        <v>04.Apr2024</v>
      </c>
      <c r="Q842" t="str">
        <f>IF([1]Dashboard!$AK$39="Month","Month"&amp;N842&amp;E842,IF([1]Dashboard!$AK$39="YTD",IF(O842-[1]Dashboard!$AK$37&lt;=0,"YTD"&amp;A842&amp;[1]Dashboard!$AK$37&amp;E842),IF([1]Dashboard!$AK$39="FY","FY"&amp;A842&amp;E842)))</f>
        <v>YTD2024063 - CASA</v>
      </c>
      <c r="R842" t="str">
        <f>IF([1]Dashboard!$AK$39="Month","Month"&amp;N842&amp;E842&amp;F842,IF([1]Dashboard!$AK$39="YTD",IF(O842-[1]Dashboard!$AK$37&lt;=0,"YTD"&amp;A842&amp;[1]Dashboard!$AK$37&amp;E842&amp;F842),IF([1]Dashboard!$AK$39="FY","FY"&amp;A842&amp;E842&amp;F842)))</f>
        <v>YTD2024063 - CASACASA</v>
      </c>
      <c r="S842" t="str">
        <f>IF([1]Dashboard!$AK$39="Month","Month"&amp;N842&amp;F842,IF([1]Dashboard!$AK$39="YTD",IF(O842-[1]Dashboard!$AK$37&lt;=0,"YTD"&amp;A842&amp;[1]Dashboard!$AK$37&amp;F842),IF([1]Dashboard!$AK$39="FY","FY"&amp;A842&amp;F842)))</f>
        <v>YTD202406CASA</v>
      </c>
      <c r="T842" t="str">
        <f>IF([1]Dashboard!$AK$39="Month","Month"&amp;N842&amp;F842,IF([1]Dashboard!$AK$39="YTD",IF(O842-[1]Dashboard!$AK$37&lt;=0,"YTD"&amp;A842&amp;[1]Dashboard!$AK$37&amp;U842),IF([1]Dashboard!$AK$39="FY","FY"&amp;A842&amp;U842)))</f>
        <v>YTD2024063 - CASACASA</v>
      </c>
      <c r="U842" t="str">
        <f t="shared" si="55"/>
        <v>3 - CASACASA</v>
      </c>
      <c r="V842" t="str">
        <f>IF([1]Dashboard!$AK$39="Month","Month"&amp;N842&amp;C842&amp;E842,IF([1]Dashboard!$AK$39="YTD",IF(O842-[1]Dashboard!$AK$37&lt;=0,"YTD"&amp;A842&amp;[1]Dashboard!$AK$37&amp;C842&amp;E842),IF([1]Dashboard!$AK$39="FY","FY"&amp;A842&amp;C842&amp;E842)))</f>
        <v>YTD202406Bonaparte3 - CASA</v>
      </c>
      <c r="W842" t="str">
        <f>IF([1]Dashboard!$AK$39="Month","Month"&amp;N842,IF([1]Dashboard!$AK$39="YTD",IF(O842-[1]Dashboard!$AK$37&lt;=0,"YTD"&amp;A842&amp;[1]Dashboard!$AK$37),IF([1]Dashboard!$AK$39="FY","FY"&amp;A842)))</f>
        <v>YTD202406</v>
      </c>
    </row>
    <row r="843" spans="1:23" x14ac:dyDescent="0.3">
      <c r="A843" t="s">
        <v>23</v>
      </c>
      <c r="B843" t="s">
        <v>342</v>
      </c>
      <c r="C843" t="s">
        <v>230</v>
      </c>
      <c r="D843" t="s">
        <v>71</v>
      </c>
      <c r="E843" t="s">
        <v>178</v>
      </c>
      <c r="F843" t="s">
        <v>358</v>
      </c>
      <c r="G843" t="s">
        <v>359</v>
      </c>
      <c r="H843" t="s">
        <v>360</v>
      </c>
      <c r="I843" s="4">
        <v>1</v>
      </c>
      <c r="J843" s="4">
        <v>2.7228163992869874</v>
      </c>
      <c r="K843" s="4">
        <v>2.2608437314319669</v>
      </c>
      <c r="L843" s="4">
        <v>0.46197266785502045</v>
      </c>
      <c r="M843" s="5">
        <v>1</v>
      </c>
      <c r="N843" t="str">
        <f t="shared" si="52"/>
        <v>202404</v>
      </c>
      <c r="O843" t="str">
        <f t="shared" si="53"/>
        <v>04</v>
      </c>
      <c r="P843" t="str">
        <f t="shared" si="54"/>
        <v>04.Apr2024</v>
      </c>
      <c r="Q843" t="str">
        <f>IF([1]Dashboard!$AK$39="Month","Month"&amp;N843&amp;E843,IF([1]Dashboard!$AK$39="YTD",IF(O843-[1]Dashboard!$AK$37&lt;=0,"YTD"&amp;A843&amp;[1]Dashboard!$AK$37&amp;E843),IF([1]Dashboard!$AK$39="FY","FY"&amp;A843&amp;E843)))</f>
        <v>YTD2024063 - CASA</v>
      </c>
      <c r="R843" t="str">
        <f>IF([1]Dashboard!$AK$39="Month","Month"&amp;N843&amp;E843&amp;F843,IF([1]Dashboard!$AK$39="YTD",IF(O843-[1]Dashboard!$AK$37&lt;=0,"YTD"&amp;A843&amp;[1]Dashboard!$AK$37&amp;E843&amp;F843),IF([1]Dashboard!$AK$39="FY","FY"&amp;A843&amp;E843&amp;F843)))</f>
        <v>YTD2024063 - CASAOLARIA</v>
      </c>
      <c r="S843" t="str">
        <f>IF([1]Dashboard!$AK$39="Month","Month"&amp;N843&amp;F843,IF([1]Dashboard!$AK$39="YTD",IF(O843-[1]Dashboard!$AK$37&lt;=0,"YTD"&amp;A843&amp;[1]Dashboard!$AK$37&amp;F843),IF([1]Dashboard!$AK$39="FY","FY"&amp;A843&amp;F843)))</f>
        <v>YTD202406OLARIA</v>
      </c>
      <c r="T843" t="str">
        <f>IF([1]Dashboard!$AK$39="Month","Month"&amp;N843&amp;F843,IF([1]Dashboard!$AK$39="YTD",IF(O843-[1]Dashboard!$AK$37&lt;=0,"YTD"&amp;A843&amp;[1]Dashboard!$AK$37&amp;U843),IF([1]Dashboard!$AK$39="FY","FY"&amp;A843&amp;U843)))</f>
        <v>YTD2024063 - CASAOLARIA</v>
      </c>
      <c r="U843" t="str">
        <f t="shared" si="55"/>
        <v>3 - CASAOLARIA</v>
      </c>
      <c r="V843" t="str">
        <f>IF([1]Dashboard!$AK$39="Month","Month"&amp;N843&amp;C843&amp;E843,IF([1]Dashboard!$AK$39="YTD",IF(O843-[1]Dashboard!$AK$37&lt;=0,"YTD"&amp;A843&amp;[1]Dashboard!$AK$37&amp;C843&amp;E843),IF([1]Dashboard!$AK$39="FY","FY"&amp;A843&amp;C843&amp;E843)))</f>
        <v>YTD202406Bonaparte3 - CASA</v>
      </c>
      <c r="W843" t="str">
        <f>IF([1]Dashboard!$AK$39="Month","Month"&amp;N843,IF([1]Dashboard!$AK$39="YTD",IF(O843-[1]Dashboard!$AK$37&lt;=0,"YTD"&amp;A843&amp;[1]Dashboard!$AK$37),IF([1]Dashboard!$AK$39="FY","FY"&amp;A843)))</f>
        <v>YTD202406</v>
      </c>
    </row>
    <row r="844" spans="1:23" x14ac:dyDescent="0.3">
      <c r="A844" t="s">
        <v>23</v>
      </c>
      <c r="B844" t="s">
        <v>342</v>
      </c>
      <c r="C844" t="s">
        <v>230</v>
      </c>
      <c r="D844" t="s">
        <v>71</v>
      </c>
      <c r="E844" t="s">
        <v>178</v>
      </c>
      <c r="F844" t="s">
        <v>347</v>
      </c>
      <c r="G844" t="s">
        <v>361</v>
      </c>
      <c r="H844" t="s">
        <v>362</v>
      </c>
      <c r="I844" s="4">
        <v>4</v>
      </c>
      <c r="J844" s="4">
        <v>10.695187165775401</v>
      </c>
      <c r="K844" s="4">
        <v>7.4034462269756398</v>
      </c>
      <c r="L844" s="4">
        <v>3.2917409387997605</v>
      </c>
      <c r="M844" s="5">
        <v>4</v>
      </c>
      <c r="N844" t="str">
        <f t="shared" si="52"/>
        <v>202404</v>
      </c>
      <c r="O844" t="str">
        <f t="shared" si="53"/>
        <v>04</v>
      </c>
      <c r="P844" t="str">
        <f t="shared" si="54"/>
        <v>04.Apr2024</v>
      </c>
      <c r="Q844" t="str">
        <f>IF([1]Dashboard!$AK$39="Month","Month"&amp;N844&amp;E844,IF([1]Dashboard!$AK$39="YTD",IF(O844-[1]Dashboard!$AK$37&lt;=0,"YTD"&amp;A844&amp;[1]Dashboard!$AK$37&amp;E844),IF([1]Dashboard!$AK$39="FY","FY"&amp;A844&amp;E844)))</f>
        <v>YTD2024063 - CASA</v>
      </c>
      <c r="R844" t="str">
        <f>IF([1]Dashboard!$AK$39="Month","Month"&amp;N844&amp;E844&amp;F844,IF([1]Dashboard!$AK$39="YTD",IF(O844-[1]Dashboard!$AK$37&lt;=0,"YTD"&amp;A844&amp;[1]Dashboard!$AK$37&amp;E844&amp;F844),IF([1]Dashboard!$AK$39="FY","FY"&amp;A844&amp;E844&amp;F844)))</f>
        <v>YTD2024063 - CASASERRA DA CAPIVARA</v>
      </c>
      <c r="S844" t="str">
        <f>IF([1]Dashboard!$AK$39="Month","Month"&amp;N844&amp;F844,IF([1]Dashboard!$AK$39="YTD",IF(O844-[1]Dashboard!$AK$37&lt;=0,"YTD"&amp;A844&amp;[1]Dashboard!$AK$37&amp;F844),IF([1]Dashboard!$AK$39="FY","FY"&amp;A844&amp;F844)))</f>
        <v>YTD202406SERRA DA CAPIVARA</v>
      </c>
      <c r="T844" t="str">
        <f>IF([1]Dashboard!$AK$39="Month","Month"&amp;N844&amp;F844,IF([1]Dashboard!$AK$39="YTD",IF(O844-[1]Dashboard!$AK$37&lt;=0,"YTD"&amp;A844&amp;[1]Dashboard!$AK$37&amp;U844),IF([1]Dashboard!$AK$39="FY","FY"&amp;A844&amp;U844)))</f>
        <v>YTD2024063 - CASASERRA DA CAPIVARA</v>
      </c>
      <c r="U844" t="str">
        <f t="shared" si="55"/>
        <v>3 - CASASERRA DA CAPIVARA</v>
      </c>
      <c r="V844" t="str">
        <f>IF([1]Dashboard!$AK$39="Month","Month"&amp;N844&amp;C844&amp;E844,IF([1]Dashboard!$AK$39="YTD",IF(O844-[1]Dashboard!$AK$37&lt;=0,"YTD"&amp;A844&amp;[1]Dashboard!$AK$37&amp;C844&amp;E844),IF([1]Dashboard!$AK$39="FY","FY"&amp;A844&amp;C844&amp;E844)))</f>
        <v>YTD202406Bonaparte3 - CASA</v>
      </c>
      <c r="W844" t="str">
        <f>IF([1]Dashboard!$AK$39="Month","Month"&amp;N844,IF([1]Dashboard!$AK$39="YTD",IF(O844-[1]Dashboard!$AK$37&lt;=0,"YTD"&amp;A844&amp;[1]Dashboard!$AK$37),IF([1]Dashboard!$AK$39="FY","FY"&amp;A844)))</f>
        <v>YTD202406</v>
      </c>
    </row>
    <row r="845" spans="1:23" x14ac:dyDescent="0.3">
      <c r="A845" t="s">
        <v>23</v>
      </c>
      <c r="B845" t="s">
        <v>342</v>
      </c>
      <c r="C845" t="s">
        <v>230</v>
      </c>
      <c r="D845" t="s">
        <v>71</v>
      </c>
      <c r="E845" t="s">
        <v>178</v>
      </c>
      <c r="F845" t="s">
        <v>347</v>
      </c>
      <c r="G845" t="s">
        <v>363</v>
      </c>
      <c r="H845" t="s">
        <v>364</v>
      </c>
      <c r="I845" s="4">
        <v>2</v>
      </c>
      <c r="J845" s="4">
        <v>4.7534165181224006</v>
      </c>
      <c r="K845" s="4">
        <v>3.6690433749257272</v>
      </c>
      <c r="L845" s="4">
        <v>1.0843731431966732</v>
      </c>
      <c r="M845" s="5">
        <v>2</v>
      </c>
      <c r="N845" t="str">
        <f t="shared" si="52"/>
        <v>202404</v>
      </c>
      <c r="O845" t="str">
        <f t="shared" si="53"/>
        <v>04</v>
      </c>
      <c r="P845" t="str">
        <f t="shared" si="54"/>
        <v>04.Apr2024</v>
      </c>
      <c r="Q845" t="str">
        <f>IF([1]Dashboard!$AK$39="Month","Month"&amp;N845&amp;E845,IF([1]Dashboard!$AK$39="YTD",IF(O845-[1]Dashboard!$AK$37&lt;=0,"YTD"&amp;A845&amp;[1]Dashboard!$AK$37&amp;E845),IF([1]Dashboard!$AK$39="FY","FY"&amp;A845&amp;E845)))</f>
        <v>YTD2024063 - CASA</v>
      </c>
      <c r="R845" t="str">
        <f>IF([1]Dashboard!$AK$39="Month","Month"&amp;N845&amp;E845&amp;F845,IF([1]Dashboard!$AK$39="YTD",IF(O845-[1]Dashboard!$AK$37&lt;=0,"YTD"&amp;A845&amp;[1]Dashboard!$AK$37&amp;E845&amp;F845),IF([1]Dashboard!$AK$39="FY","FY"&amp;A845&amp;E845&amp;F845)))</f>
        <v>YTD2024063 - CASASERRA DA CAPIVARA</v>
      </c>
      <c r="S845" t="str">
        <f>IF([1]Dashboard!$AK$39="Month","Month"&amp;N845&amp;F845,IF([1]Dashboard!$AK$39="YTD",IF(O845-[1]Dashboard!$AK$37&lt;=0,"YTD"&amp;A845&amp;[1]Dashboard!$AK$37&amp;F845),IF([1]Dashboard!$AK$39="FY","FY"&amp;A845&amp;F845)))</f>
        <v>YTD202406SERRA DA CAPIVARA</v>
      </c>
      <c r="T845" t="str">
        <f>IF([1]Dashboard!$AK$39="Month","Month"&amp;N845&amp;F845,IF([1]Dashboard!$AK$39="YTD",IF(O845-[1]Dashboard!$AK$37&lt;=0,"YTD"&amp;A845&amp;[1]Dashboard!$AK$37&amp;U845),IF([1]Dashboard!$AK$39="FY","FY"&amp;A845&amp;U845)))</f>
        <v>YTD2024063 - CASASERRA DA CAPIVARA</v>
      </c>
      <c r="U845" t="str">
        <f t="shared" si="55"/>
        <v>3 - CASASERRA DA CAPIVARA</v>
      </c>
      <c r="V845" t="str">
        <f>IF([1]Dashboard!$AK$39="Month","Month"&amp;N845&amp;C845&amp;E845,IF([1]Dashboard!$AK$39="YTD",IF(O845-[1]Dashboard!$AK$37&lt;=0,"YTD"&amp;A845&amp;[1]Dashboard!$AK$37&amp;C845&amp;E845),IF([1]Dashboard!$AK$39="FY","FY"&amp;A845&amp;C845&amp;E845)))</f>
        <v>YTD202406Bonaparte3 - CASA</v>
      </c>
      <c r="W845" t="str">
        <f>IF([1]Dashboard!$AK$39="Month","Month"&amp;N845,IF([1]Dashboard!$AK$39="YTD",IF(O845-[1]Dashboard!$AK$37&lt;=0,"YTD"&amp;A845&amp;[1]Dashboard!$AK$37),IF([1]Dashboard!$AK$39="FY","FY"&amp;A845)))</f>
        <v>YTD202406</v>
      </c>
    </row>
    <row r="846" spans="1:23" x14ac:dyDescent="0.3">
      <c r="A846" t="s">
        <v>23</v>
      </c>
      <c r="B846" t="s">
        <v>342</v>
      </c>
      <c r="C846" t="s">
        <v>230</v>
      </c>
      <c r="D846" t="s">
        <v>71</v>
      </c>
      <c r="E846" t="s">
        <v>178</v>
      </c>
      <c r="F846" t="s">
        <v>347</v>
      </c>
      <c r="G846" t="s">
        <v>365</v>
      </c>
      <c r="H846" t="s">
        <v>366</v>
      </c>
      <c r="I846" s="4">
        <v>1</v>
      </c>
      <c r="J846" s="4">
        <v>2.7228163992869874</v>
      </c>
      <c r="K846" s="4">
        <v>1.5671420083184786</v>
      </c>
      <c r="L846" s="4">
        <v>1.1556743909685085</v>
      </c>
      <c r="M846" s="5">
        <v>1</v>
      </c>
      <c r="N846" t="str">
        <f t="shared" si="52"/>
        <v>202404</v>
      </c>
      <c r="O846" t="str">
        <f t="shared" si="53"/>
        <v>04</v>
      </c>
      <c r="P846" t="str">
        <f t="shared" si="54"/>
        <v>04.Apr2024</v>
      </c>
      <c r="Q846" t="str">
        <f>IF([1]Dashboard!$AK$39="Month","Month"&amp;N846&amp;E846,IF([1]Dashboard!$AK$39="YTD",IF(O846-[1]Dashboard!$AK$37&lt;=0,"YTD"&amp;A846&amp;[1]Dashboard!$AK$37&amp;E846),IF([1]Dashboard!$AK$39="FY","FY"&amp;A846&amp;E846)))</f>
        <v>YTD2024063 - CASA</v>
      </c>
      <c r="R846" t="str">
        <f>IF([1]Dashboard!$AK$39="Month","Month"&amp;N846&amp;E846&amp;F846,IF([1]Dashboard!$AK$39="YTD",IF(O846-[1]Dashboard!$AK$37&lt;=0,"YTD"&amp;A846&amp;[1]Dashboard!$AK$37&amp;E846&amp;F846),IF([1]Dashboard!$AK$39="FY","FY"&amp;A846&amp;E846&amp;F846)))</f>
        <v>YTD2024063 - CASASERRA DA CAPIVARA</v>
      </c>
      <c r="S846" t="str">
        <f>IF([1]Dashboard!$AK$39="Month","Month"&amp;N846&amp;F846,IF([1]Dashboard!$AK$39="YTD",IF(O846-[1]Dashboard!$AK$37&lt;=0,"YTD"&amp;A846&amp;[1]Dashboard!$AK$37&amp;F846),IF([1]Dashboard!$AK$39="FY","FY"&amp;A846&amp;F846)))</f>
        <v>YTD202406SERRA DA CAPIVARA</v>
      </c>
      <c r="T846" t="str">
        <f>IF([1]Dashboard!$AK$39="Month","Month"&amp;N846&amp;F846,IF([1]Dashboard!$AK$39="YTD",IF(O846-[1]Dashboard!$AK$37&lt;=0,"YTD"&amp;A846&amp;[1]Dashboard!$AK$37&amp;U846),IF([1]Dashboard!$AK$39="FY","FY"&amp;A846&amp;U846)))</f>
        <v>YTD2024063 - CASASERRA DA CAPIVARA</v>
      </c>
      <c r="U846" t="str">
        <f t="shared" si="55"/>
        <v>3 - CASASERRA DA CAPIVARA</v>
      </c>
      <c r="V846" t="str">
        <f>IF([1]Dashboard!$AK$39="Month","Month"&amp;N846&amp;C846&amp;E846,IF([1]Dashboard!$AK$39="YTD",IF(O846-[1]Dashboard!$AK$37&lt;=0,"YTD"&amp;A846&amp;[1]Dashboard!$AK$37&amp;C846&amp;E846),IF([1]Dashboard!$AK$39="FY","FY"&amp;A846&amp;C846&amp;E846)))</f>
        <v>YTD202406Bonaparte3 - CASA</v>
      </c>
      <c r="W846" t="str">
        <f>IF([1]Dashboard!$AK$39="Month","Month"&amp;N846,IF([1]Dashboard!$AK$39="YTD",IF(O846-[1]Dashboard!$AK$37&lt;=0,"YTD"&amp;A846&amp;[1]Dashboard!$AK$37),IF([1]Dashboard!$AK$39="FY","FY"&amp;A846)))</f>
        <v>YTD202406</v>
      </c>
    </row>
    <row r="847" spans="1:23" x14ac:dyDescent="0.3">
      <c r="A847" t="s">
        <v>23</v>
      </c>
      <c r="B847" t="s">
        <v>342</v>
      </c>
      <c r="C847" t="s">
        <v>230</v>
      </c>
      <c r="D847" t="s">
        <v>71</v>
      </c>
      <c r="E847" t="s">
        <v>188</v>
      </c>
      <c r="F847" t="s">
        <v>189</v>
      </c>
      <c r="G847" t="s">
        <v>190</v>
      </c>
      <c r="H847" t="s">
        <v>191</v>
      </c>
      <c r="I847" s="4">
        <v>24</v>
      </c>
      <c r="J847" s="4">
        <v>53.253119429590015</v>
      </c>
      <c r="K847" s="4">
        <v>21.577540106951869</v>
      </c>
      <c r="L847" s="4">
        <v>31.675579322638146</v>
      </c>
      <c r="M847" s="5">
        <v>4.8</v>
      </c>
      <c r="N847" t="str">
        <f t="shared" si="52"/>
        <v>202404</v>
      </c>
      <c r="O847" t="str">
        <f t="shared" si="53"/>
        <v>04</v>
      </c>
      <c r="P847" t="str">
        <f t="shared" si="54"/>
        <v>04.Apr2024</v>
      </c>
      <c r="Q847" t="str">
        <f>IF([1]Dashboard!$AK$39="Month","Month"&amp;N847&amp;E847,IF([1]Dashboard!$AK$39="YTD",IF(O847-[1]Dashboard!$AK$37&lt;=0,"YTD"&amp;A847&amp;[1]Dashboard!$AK$37&amp;E847),IF([1]Dashboard!$AK$39="FY","FY"&amp;A847&amp;E847)))</f>
        <v>YTD2024063 - KIT</v>
      </c>
      <c r="R847" t="str">
        <f>IF([1]Dashboard!$AK$39="Month","Month"&amp;N847&amp;E847&amp;F847,IF([1]Dashboard!$AK$39="YTD",IF(O847-[1]Dashboard!$AK$37&lt;=0,"YTD"&amp;A847&amp;[1]Dashboard!$AK$37&amp;E847&amp;F847),IF([1]Dashboard!$AK$39="FY","FY"&amp;A847&amp;E847&amp;F847)))</f>
        <v>YTD2024063 - KITAssortiment_3 - KIT</v>
      </c>
      <c r="S847" t="str">
        <f>IF([1]Dashboard!$AK$39="Month","Month"&amp;N847&amp;F847,IF([1]Dashboard!$AK$39="YTD",IF(O847-[1]Dashboard!$AK$37&lt;=0,"YTD"&amp;A847&amp;[1]Dashboard!$AK$37&amp;F847),IF([1]Dashboard!$AK$39="FY","FY"&amp;A847&amp;F847)))</f>
        <v>YTD202406Assortiment_3 - KIT</v>
      </c>
      <c r="T847" t="str">
        <f>IF([1]Dashboard!$AK$39="Month","Month"&amp;N847&amp;F847,IF([1]Dashboard!$AK$39="YTD",IF(O847-[1]Dashboard!$AK$37&lt;=0,"YTD"&amp;A847&amp;[1]Dashboard!$AK$37&amp;U847),IF([1]Dashboard!$AK$39="FY","FY"&amp;A847&amp;U847)))</f>
        <v>YTD2024063 - KITAssortiment_3 - KIT</v>
      </c>
      <c r="U847" t="str">
        <f t="shared" si="55"/>
        <v>3 - KITAssortiment_3 - KIT</v>
      </c>
      <c r="V847" t="str">
        <f>IF([1]Dashboard!$AK$39="Month","Month"&amp;N847&amp;C847&amp;E847,IF([1]Dashboard!$AK$39="YTD",IF(O847-[1]Dashboard!$AK$37&lt;=0,"YTD"&amp;A847&amp;[1]Dashboard!$AK$37&amp;C847&amp;E847),IF([1]Dashboard!$AK$39="FY","FY"&amp;A847&amp;C847&amp;E847)))</f>
        <v>YTD202406Bonaparte3 - KIT</v>
      </c>
      <c r="W847" t="str">
        <f>IF([1]Dashboard!$AK$39="Month","Month"&amp;N847,IF([1]Dashboard!$AK$39="YTD",IF(O847-[1]Dashboard!$AK$37&lt;=0,"YTD"&amp;A847&amp;[1]Dashboard!$AK$37),IF([1]Dashboard!$AK$39="FY","FY"&amp;A847)))</f>
        <v>YTD202406</v>
      </c>
    </row>
    <row r="848" spans="1:23" x14ac:dyDescent="0.3">
      <c r="A848" t="s">
        <v>23</v>
      </c>
      <c r="B848" t="s">
        <v>342</v>
      </c>
      <c r="C848" t="s">
        <v>230</v>
      </c>
      <c r="D848" t="s">
        <v>71</v>
      </c>
      <c r="E848" t="s">
        <v>188</v>
      </c>
      <c r="F848" t="s">
        <v>189</v>
      </c>
      <c r="G848" t="s">
        <v>192</v>
      </c>
      <c r="H848" t="s">
        <v>193</v>
      </c>
      <c r="I848" s="4">
        <v>24</v>
      </c>
      <c r="J848" s="4">
        <v>80.488710635769465</v>
      </c>
      <c r="K848" s="4">
        <v>33.418003565062385</v>
      </c>
      <c r="L848" s="4">
        <v>47.07070707070708</v>
      </c>
      <c r="M848" s="5">
        <v>7.2</v>
      </c>
      <c r="N848" t="str">
        <f t="shared" si="52"/>
        <v>202404</v>
      </c>
      <c r="O848" t="str">
        <f t="shared" si="53"/>
        <v>04</v>
      </c>
      <c r="P848" t="str">
        <f t="shared" si="54"/>
        <v>04.Apr2024</v>
      </c>
      <c r="Q848" t="str">
        <f>IF([1]Dashboard!$AK$39="Month","Month"&amp;N848&amp;E848,IF([1]Dashboard!$AK$39="YTD",IF(O848-[1]Dashboard!$AK$37&lt;=0,"YTD"&amp;A848&amp;[1]Dashboard!$AK$37&amp;E848),IF([1]Dashboard!$AK$39="FY","FY"&amp;A848&amp;E848)))</f>
        <v>YTD2024063 - KIT</v>
      </c>
      <c r="R848" t="str">
        <f>IF([1]Dashboard!$AK$39="Month","Month"&amp;N848&amp;E848&amp;F848,IF([1]Dashboard!$AK$39="YTD",IF(O848-[1]Dashboard!$AK$37&lt;=0,"YTD"&amp;A848&amp;[1]Dashboard!$AK$37&amp;E848&amp;F848),IF([1]Dashboard!$AK$39="FY","FY"&amp;A848&amp;E848&amp;F848)))</f>
        <v>YTD2024063 - KITAssortiment_3 - KIT</v>
      </c>
      <c r="S848" t="str">
        <f>IF([1]Dashboard!$AK$39="Month","Month"&amp;N848&amp;F848,IF([1]Dashboard!$AK$39="YTD",IF(O848-[1]Dashboard!$AK$37&lt;=0,"YTD"&amp;A848&amp;[1]Dashboard!$AK$37&amp;F848),IF([1]Dashboard!$AK$39="FY","FY"&amp;A848&amp;F848)))</f>
        <v>YTD202406Assortiment_3 - KIT</v>
      </c>
      <c r="T848" t="str">
        <f>IF([1]Dashboard!$AK$39="Month","Month"&amp;N848&amp;F848,IF([1]Dashboard!$AK$39="YTD",IF(O848-[1]Dashboard!$AK$37&lt;=0,"YTD"&amp;A848&amp;[1]Dashboard!$AK$37&amp;U848),IF([1]Dashboard!$AK$39="FY","FY"&amp;A848&amp;U848)))</f>
        <v>YTD2024063 - KITAssortiment_3 - KIT</v>
      </c>
      <c r="U848" t="str">
        <f t="shared" si="55"/>
        <v>3 - KITAssortiment_3 - KIT</v>
      </c>
      <c r="V848" t="str">
        <f>IF([1]Dashboard!$AK$39="Month","Month"&amp;N848&amp;C848&amp;E848,IF([1]Dashboard!$AK$39="YTD",IF(O848-[1]Dashboard!$AK$37&lt;=0,"YTD"&amp;A848&amp;[1]Dashboard!$AK$37&amp;C848&amp;E848),IF([1]Dashboard!$AK$39="FY","FY"&amp;A848&amp;C848&amp;E848)))</f>
        <v>YTD202406Bonaparte3 - KIT</v>
      </c>
      <c r="W848" t="str">
        <f>IF([1]Dashboard!$AK$39="Month","Month"&amp;N848,IF([1]Dashboard!$AK$39="YTD",IF(O848-[1]Dashboard!$AK$37&lt;=0,"YTD"&amp;A848&amp;[1]Dashboard!$AK$37),IF([1]Dashboard!$AK$39="FY","FY"&amp;A848)))</f>
        <v>YTD202406</v>
      </c>
    </row>
    <row r="849" spans="1:23" x14ac:dyDescent="0.3">
      <c r="A849" t="s">
        <v>23</v>
      </c>
      <c r="B849" t="s">
        <v>342</v>
      </c>
      <c r="C849" t="s">
        <v>230</v>
      </c>
      <c r="D849" t="s">
        <v>71</v>
      </c>
      <c r="E849" t="s">
        <v>188</v>
      </c>
      <c r="F849" t="s">
        <v>189</v>
      </c>
      <c r="G849" t="s">
        <v>194</v>
      </c>
      <c r="H849" t="s">
        <v>195</v>
      </c>
      <c r="I849" s="4">
        <v>8</v>
      </c>
      <c r="J849" s="4">
        <v>35.204991087344027</v>
      </c>
      <c r="K849" s="4">
        <v>13.860665478312535</v>
      </c>
      <c r="L849" s="4">
        <v>21.34432560903149</v>
      </c>
      <c r="M849" s="5">
        <v>3.2</v>
      </c>
      <c r="N849" t="str">
        <f t="shared" si="52"/>
        <v>202404</v>
      </c>
      <c r="O849" t="str">
        <f t="shared" si="53"/>
        <v>04</v>
      </c>
      <c r="P849" t="str">
        <f t="shared" si="54"/>
        <v>04.Apr2024</v>
      </c>
      <c r="Q849" t="str">
        <f>IF([1]Dashboard!$AK$39="Month","Month"&amp;N849&amp;E849,IF([1]Dashboard!$AK$39="YTD",IF(O849-[1]Dashboard!$AK$37&lt;=0,"YTD"&amp;A849&amp;[1]Dashboard!$AK$37&amp;E849),IF([1]Dashboard!$AK$39="FY","FY"&amp;A849&amp;E849)))</f>
        <v>YTD2024063 - KIT</v>
      </c>
      <c r="R849" t="str">
        <f>IF([1]Dashboard!$AK$39="Month","Month"&amp;N849&amp;E849&amp;F849,IF([1]Dashboard!$AK$39="YTD",IF(O849-[1]Dashboard!$AK$37&lt;=0,"YTD"&amp;A849&amp;[1]Dashboard!$AK$37&amp;E849&amp;F849),IF([1]Dashboard!$AK$39="FY","FY"&amp;A849&amp;E849&amp;F849)))</f>
        <v>YTD2024063 - KITAssortiment_3 - KIT</v>
      </c>
      <c r="S849" t="str">
        <f>IF([1]Dashboard!$AK$39="Month","Month"&amp;N849&amp;F849,IF([1]Dashboard!$AK$39="YTD",IF(O849-[1]Dashboard!$AK$37&lt;=0,"YTD"&amp;A849&amp;[1]Dashboard!$AK$37&amp;F849),IF([1]Dashboard!$AK$39="FY","FY"&amp;A849&amp;F849)))</f>
        <v>YTD202406Assortiment_3 - KIT</v>
      </c>
      <c r="T849" t="str">
        <f>IF([1]Dashboard!$AK$39="Month","Month"&amp;N849&amp;F849,IF([1]Dashboard!$AK$39="YTD",IF(O849-[1]Dashboard!$AK$37&lt;=0,"YTD"&amp;A849&amp;[1]Dashboard!$AK$37&amp;U849),IF([1]Dashboard!$AK$39="FY","FY"&amp;A849&amp;U849)))</f>
        <v>YTD2024063 - KITAssortiment_3 - KIT</v>
      </c>
      <c r="U849" t="str">
        <f t="shared" si="55"/>
        <v>3 - KITAssortiment_3 - KIT</v>
      </c>
      <c r="V849" t="str">
        <f>IF([1]Dashboard!$AK$39="Month","Month"&amp;N849&amp;C849&amp;E849,IF([1]Dashboard!$AK$39="YTD",IF(O849-[1]Dashboard!$AK$37&lt;=0,"YTD"&amp;A849&amp;[1]Dashboard!$AK$37&amp;C849&amp;E849),IF([1]Dashboard!$AK$39="FY","FY"&amp;A849&amp;C849&amp;E849)))</f>
        <v>YTD202406Bonaparte3 - KIT</v>
      </c>
      <c r="W849" t="str">
        <f>IF([1]Dashboard!$AK$39="Month","Month"&amp;N849,IF([1]Dashboard!$AK$39="YTD",IF(O849-[1]Dashboard!$AK$37&lt;=0,"YTD"&amp;A849&amp;[1]Dashboard!$AK$37),IF([1]Dashboard!$AK$39="FY","FY"&amp;A849)))</f>
        <v>YTD202406</v>
      </c>
    </row>
    <row r="850" spans="1:23" x14ac:dyDescent="0.3">
      <c r="A850" t="s">
        <v>23</v>
      </c>
      <c r="B850" t="s">
        <v>342</v>
      </c>
      <c r="C850" t="s">
        <v>230</v>
      </c>
      <c r="D850" t="s">
        <v>71</v>
      </c>
      <c r="E850" t="s">
        <v>188</v>
      </c>
      <c r="F850" t="s">
        <v>189</v>
      </c>
      <c r="G850" t="s">
        <v>196</v>
      </c>
      <c r="H850" t="s">
        <v>197</v>
      </c>
      <c r="I850" s="4">
        <v>4</v>
      </c>
      <c r="J850" s="4">
        <v>21.724598930481282</v>
      </c>
      <c r="K850" s="4">
        <v>8.2033571004159249</v>
      </c>
      <c r="L850" s="4">
        <v>13.521241830065359</v>
      </c>
      <c r="M850" s="5">
        <v>2</v>
      </c>
      <c r="N850" t="str">
        <f t="shared" si="52"/>
        <v>202404</v>
      </c>
      <c r="O850" t="str">
        <f t="shared" si="53"/>
        <v>04</v>
      </c>
      <c r="P850" t="str">
        <f t="shared" si="54"/>
        <v>04.Apr2024</v>
      </c>
      <c r="Q850" t="str">
        <f>IF([1]Dashboard!$AK$39="Month","Month"&amp;N850&amp;E850,IF([1]Dashboard!$AK$39="YTD",IF(O850-[1]Dashboard!$AK$37&lt;=0,"YTD"&amp;A850&amp;[1]Dashboard!$AK$37&amp;E850),IF([1]Dashboard!$AK$39="FY","FY"&amp;A850&amp;E850)))</f>
        <v>YTD2024063 - KIT</v>
      </c>
      <c r="R850" t="str">
        <f>IF([1]Dashboard!$AK$39="Month","Month"&amp;N850&amp;E850&amp;F850,IF([1]Dashboard!$AK$39="YTD",IF(O850-[1]Dashboard!$AK$37&lt;=0,"YTD"&amp;A850&amp;[1]Dashboard!$AK$37&amp;E850&amp;F850),IF([1]Dashboard!$AK$39="FY","FY"&amp;A850&amp;E850&amp;F850)))</f>
        <v>YTD2024063 - KITAssortiment_3 - KIT</v>
      </c>
      <c r="S850" t="str">
        <f>IF([1]Dashboard!$AK$39="Month","Month"&amp;N850&amp;F850,IF([1]Dashboard!$AK$39="YTD",IF(O850-[1]Dashboard!$AK$37&lt;=0,"YTD"&amp;A850&amp;[1]Dashboard!$AK$37&amp;F850),IF([1]Dashboard!$AK$39="FY","FY"&amp;A850&amp;F850)))</f>
        <v>YTD202406Assortiment_3 - KIT</v>
      </c>
      <c r="T850" t="str">
        <f>IF([1]Dashboard!$AK$39="Month","Month"&amp;N850&amp;F850,IF([1]Dashboard!$AK$39="YTD",IF(O850-[1]Dashboard!$AK$37&lt;=0,"YTD"&amp;A850&amp;[1]Dashboard!$AK$37&amp;U850),IF([1]Dashboard!$AK$39="FY","FY"&amp;A850&amp;U850)))</f>
        <v>YTD2024063 - KITAssortiment_3 - KIT</v>
      </c>
      <c r="U850" t="str">
        <f t="shared" si="55"/>
        <v>3 - KITAssortiment_3 - KIT</v>
      </c>
      <c r="V850" t="str">
        <f>IF([1]Dashboard!$AK$39="Month","Month"&amp;N850&amp;C850&amp;E850,IF([1]Dashboard!$AK$39="YTD",IF(O850-[1]Dashboard!$AK$37&lt;=0,"YTD"&amp;A850&amp;[1]Dashboard!$AK$37&amp;C850&amp;E850),IF([1]Dashboard!$AK$39="FY","FY"&amp;A850&amp;C850&amp;E850)))</f>
        <v>YTD202406Bonaparte3 - KIT</v>
      </c>
      <c r="W850" t="str">
        <f>IF([1]Dashboard!$AK$39="Month","Month"&amp;N850,IF([1]Dashboard!$AK$39="YTD",IF(O850-[1]Dashboard!$AK$37&lt;=0,"YTD"&amp;A850&amp;[1]Dashboard!$AK$37),IF([1]Dashboard!$AK$39="FY","FY"&amp;A850)))</f>
        <v>YTD202406</v>
      </c>
    </row>
    <row r="851" spans="1:23" x14ac:dyDescent="0.3">
      <c r="A851" t="s">
        <v>23</v>
      </c>
      <c r="B851" t="s">
        <v>342</v>
      </c>
      <c r="C851" t="s">
        <v>230</v>
      </c>
      <c r="D851" t="s">
        <v>71</v>
      </c>
      <c r="E851" t="s">
        <v>188</v>
      </c>
      <c r="F851" t="s">
        <v>189</v>
      </c>
      <c r="G851" t="s">
        <v>198</v>
      </c>
      <c r="H851" t="s">
        <v>199</v>
      </c>
      <c r="I851" s="4">
        <v>3</v>
      </c>
      <c r="J851" s="4">
        <v>27.85204991087344</v>
      </c>
      <c r="K851" s="4">
        <v>11.204322638146166</v>
      </c>
      <c r="L851" s="4">
        <v>16.647727272727273</v>
      </c>
      <c r="M851" s="5">
        <v>2.5499999999999998</v>
      </c>
      <c r="N851" t="str">
        <f t="shared" si="52"/>
        <v>202404</v>
      </c>
      <c r="O851" t="str">
        <f t="shared" si="53"/>
        <v>04</v>
      </c>
      <c r="P851" t="str">
        <f t="shared" si="54"/>
        <v>04.Apr2024</v>
      </c>
      <c r="Q851" t="str">
        <f>IF([1]Dashboard!$AK$39="Month","Month"&amp;N851&amp;E851,IF([1]Dashboard!$AK$39="YTD",IF(O851-[1]Dashboard!$AK$37&lt;=0,"YTD"&amp;A851&amp;[1]Dashboard!$AK$37&amp;E851),IF([1]Dashboard!$AK$39="FY","FY"&amp;A851&amp;E851)))</f>
        <v>YTD2024063 - KIT</v>
      </c>
      <c r="R851" t="str">
        <f>IF([1]Dashboard!$AK$39="Month","Month"&amp;N851&amp;E851&amp;F851,IF([1]Dashboard!$AK$39="YTD",IF(O851-[1]Dashboard!$AK$37&lt;=0,"YTD"&amp;A851&amp;[1]Dashboard!$AK$37&amp;E851&amp;F851),IF([1]Dashboard!$AK$39="FY","FY"&amp;A851&amp;E851&amp;F851)))</f>
        <v>YTD2024063 - KITAssortiment_3 - KIT</v>
      </c>
      <c r="S851" t="str">
        <f>IF([1]Dashboard!$AK$39="Month","Month"&amp;N851&amp;F851,IF([1]Dashboard!$AK$39="YTD",IF(O851-[1]Dashboard!$AK$37&lt;=0,"YTD"&amp;A851&amp;[1]Dashboard!$AK$37&amp;F851),IF([1]Dashboard!$AK$39="FY","FY"&amp;A851&amp;F851)))</f>
        <v>YTD202406Assortiment_3 - KIT</v>
      </c>
      <c r="T851" t="str">
        <f>IF([1]Dashboard!$AK$39="Month","Month"&amp;N851&amp;F851,IF([1]Dashboard!$AK$39="YTD",IF(O851-[1]Dashboard!$AK$37&lt;=0,"YTD"&amp;A851&amp;[1]Dashboard!$AK$37&amp;U851),IF([1]Dashboard!$AK$39="FY","FY"&amp;A851&amp;U851)))</f>
        <v>YTD2024063 - KITAssortiment_3 - KIT</v>
      </c>
      <c r="U851" t="str">
        <f t="shared" si="55"/>
        <v>3 - KITAssortiment_3 - KIT</v>
      </c>
      <c r="V851" t="str">
        <f>IF([1]Dashboard!$AK$39="Month","Month"&amp;N851&amp;C851&amp;E851,IF([1]Dashboard!$AK$39="YTD",IF(O851-[1]Dashboard!$AK$37&lt;=0,"YTD"&amp;A851&amp;[1]Dashboard!$AK$37&amp;C851&amp;E851),IF([1]Dashboard!$AK$39="FY","FY"&amp;A851&amp;C851&amp;E851)))</f>
        <v>YTD202406Bonaparte3 - KIT</v>
      </c>
      <c r="W851" t="str">
        <f>IF([1]Dashboard!$AK$39="Month","Month"&amp;N851,IF([1]Dashboard!$AK$39="YTD",IF(O851-[1]Dashboard!$AK$37&lt;=0,"YTD"&amp;A851&amp;[1]Dashboard!$AK$37),IF([1]Dashboard!$AK$39="FY","FY"&amp;A851)))</f>
        <v>YTD202406</v>
      </c>
    </row>
    <row r="852" spans="1:23" x14ac:dyDescent="0.3">
      <c r="A852" t="s">
        <v>23</v>
      </c>
      <c r="B852" t="s">
        <v>342</v>
      </c>
      <c r="C852" t="s">
        <v>230</v>
      </c>
      <c r="D852" t="s">
        <v>71</v>
      </c>
      <c r="E852" t="s">
        <v>188</v>
      </c>
      <c r="F852" t="s">
        <v>189</v>
      </c>
      <c r="G852" t="s">
        <v>200</v>
      </c>
      <c r="H852" t="s">
        <v>201</v>
      </c>
      <c r="I852" s="4">
        <v>11</v>
      </c>
      <c r="J852" s="4">
        <v>19.851455733808674</v>
      </c>
      <c r="K852" s="4">
        <v>8.9869281045751634</v>
      </c>
      <c r="L852" s="4">
        <v>10.864527629233509</v>
      </c>
      <c r="M852" s="5">
        <v>1.65</v>
      </c>
      <c r="N852" t="str">
        <f t="shared" si="52"/>
        <v>202404</v>
      </c>
      <c r="O852" t="str">
        <f t="shared" si="53"/>
        <v>04</v>
      </c>
      <c r="P852" t="str">
        <f t="shared" si="54"/>
        <v>04.Apr2024</v>
      </c>
      <c r="Q852" t="str">
        <f>IF([1]Dashboard!$AK$39="Month","Month"&amp;N852&amp;E852,IF([1]Dashboard!$AK$39="YTD",IF(O852-[1]Dashboard!$AK$37&lt;=0,"YTD"&amp;A852&amp;[1]Dashboard!$AK$37&amp;E852),IF([1]Dashboard!$AK$39="FY","FY"&amp;A852&amp;E852)))</f>
        <v>YTD2024063 - KIT</v>
      </c>
      <c r="R852" t="str">
        <f>IF([1]Dashboard!$AK$39="Month","Month"&amp;N852&amp;E852&amp;F852,IF([1]Dashboard!$AK$39="YTD",IF(O852-[1]Dashboard!$AK$37&lt;=0,"YTD"&amp;A852&amp;[1]Dashboard!$AK$37&amp;E852&amp;F852),IF([1]Dashboard!$AK$39="FY","FY"&amp;A852&amp;E852&amp;F852)))</f>
        <v>YTD2024063 - KITAssortiment_3 - KIT</v>
      </c>
      <c r="S852" t="str">
        <f>IF([1]Dashboard!$AK$39="Month","Month"&amp;N852&amp;F852,IF([1]Dashboard!$AK$39="YTD",IF(O852-[1]Dashboard!$AK$37&lt;=0,"YTD"&amp;A852&amp;[1]Dashboard!$AK$37&amp;F852),IF([1]Dashboard!$AK$39="FY","FY"&amp;A852&amp;F852)))</f>
        <v>YTD202406Assortiment_3 - KIT</v>
      </c>
      <c r="T852" t="str">
        <f>IF([1]Dashboard!$AK$39="Month","Month"&amp;N852&amp;F852,IF([1]Dashboard!$AK$39="YTD",IF(O852-[1]Dashboard!$AK$37&lt;=0,"YTD"&amp;A852&amp;[1]Dashboard!$AK$37&amp;U852),IF([1]Dashboard!$AK$39="FY","FY"&amp;A852&amp;U852)))</f>
        <v>YTD2024063 - KITAssortiment_3 - KIT</v>
      </c>
      <c r="U852" t="str">
        <f t="shared" si="55"/>
        <v>3 - KITAssortiment_3 - KIT</v>
      </c>
      <c r="V852" t="str">
        <f>IF([1]Dashboard!$AK$39="Month","Month"&amp;N852&amp;C852&amp;E852,IF([1]Dashboard!$AK$39="YTD",IF(O852-[1]Dashboard!$AK$37&lt;=0,"YTD"&amp;A852&amp;[1]Dashboard!$AK$37&amp;C852&amp;E852),IF([1]Dashboard!$AK$39="FY","FY"&amp;A852&amp;C852&amp;E852)))</f>
        <v>YTD202406Bonaparte3 - KIT</v>
      </c>
      <c r="W852" t="str">
        <f>IF([1]Dashboard!$AK$39="Month","Month"&amp;N852,IF([1]Dashboard!$AK$39="YTD",IF(O852-[1]Dashboard!$AK$37&lt;=0,"YTD"&amp;A852&amp;[1]Dashboard!$AK$37),IF([1]Dashboard!$AK$39="FY","FY"&amp;A852)))</f>
        <v>YTD202406</v>
      </c>
    </row>
    <row r="853" spans="1:23" x14ac:dyDescent="0.3">
      <c r="A853" t="s">
        <v>23</v>
      </c>
      <c r="B853" t="s">
        <v>342</v>
      </c>
      <c r="C853" t="s">
        <v>230</v>
      </c>
      <c r="D853" t="s">
        <v>71</v>
      </c>
      <c r="E853" t="s">
        <v>266</v>
      </c>
      <c r="F853" t="s">
        <v>210</v>
      </c>
      <c r="G853" t="s">
        <v>267</v>
      </c>
      <c r="H853" t="s">
        <v>268</v>
      </c>
      <c r="I853" s="4">
        <v>29</v>
      </c>
      <c r="J853" s="4">
        <v>96.691919191919226</v>
      </c>
      <c r="K853" s="4">
        <v>64.401366607248946</v>
      </c>
      <c r="L853" s="4">
        <v>32.29055258467028</v>
      </c>
      <c r="M853" s="5">
        <v>13.05</v>
      </c>
      <c r="N853" t="str">
        <f t="shared" si="52"/>
        <v>202404</v>
      </c>
      <c r="O853" t="str">
        <f t="shared" si="53"/>
        <v>04</v>
      </c>
      <c r="P853" t="str">
        <f t="shared" si="54"/>
        <v>04.Apr2024</v>
      </c>
      <c r="Q853" t="str">
        <f>IF([1]Dashboard!$AK$39="Month","Month"&amp;N853&amp;E853,IF([1]Dashboard!$AK$39="YTD",IF(O853-[1]Dashboard!$AK$37&lt;=0,"YTD"&amp;A853&amp;[1]Dashboard!$AK$37&amp;E853),IF([1]Dashboard!$AK$39="FY","FY"&amp;A853&amp;E853)))</f>
        <v>YTD2024069 - Easter</v>
      </c>
      <c r="R853" t="str">
        <f>IF([1]Dashboard!$AK$39="Month","Month"&amp;N853&amp;E853&amp;F853,IF([1]Dashboard!$AK$39="YTD",IF(O853-[1]Dashboard!$AK$37&lt;=0,"YTD"&amp;A853&amp;[1]Dashboard!$AK$37&amp;E853&amp;F853),IF([1]Dashboard!$AK$39="FY","FY"&amp;A853&amp;E853&amp;F853)))</f>
        <v>YTD2024069 - EasterBONBON A PARTAGER</v>
      </c>
      <c r="S853" t="str">
        <f>IF([1]Dashboard!$AK$39="Month","Month"&amp;N853&amp;F853,IF([1]Dashboard!$AK$39="YTD",IF(O853-[1]Dashboard!$AK$37&lt;=0,"YTD"&amp;A853&amp;[1]Dashboard!$AK$37&amp;F853),IF([1]Dashboard!$AK$39="FY","FY"&amp;A853&amp;F853)))</f>
        <v>YTD202406BONBON A PARTAGER</v>
      </c>
      <c r="T853" t="str">
        <f>IF([1]Dashboard!$AK$39="Month","Month"&amp;N853&amp;F853,IF([1]Dashboard!$AK$39="YTD",IF(O853-[1]Dashboard!$AK$37&lt;=0,"YTD"&amp;A853&amp;[1]Dashboard!$AK$37&amp;U853),IF([1]Dashboard!$AK$39="FY","FY"&amp;A853&amp;U853)))</f>
        <v>YTD2024069 - EasterBONBON A PARTAGER</v>
      </c>
      <c r="U853" t="str">
        <f t="shared" si="55"/>
        <v>9 - EasterBONBON A PARTAGER</v>
      </c>
      <c r="V853" t="str">
        <f>IF([1]Dashboard!$AK$39="Month","Month"&amp;N853&amp;C853&amp;E853,IF([1]Dashboard!$AK$39="YTD",IF(O853-[1]Dashboard!$AK$37&lt;=0,"YTD"&amp;A853&amp;[1]Dashboard!$AK$37&amp;C853&amp;E853),IF([1]Dashboard!$AK$39="FY","FY"&amp;A853&amp;C853&amp;E853)))</f>
        <v>YTD202406Bonaparte9 - Easter</v>
      </c>
      <c r="W853" t="str">
        <f>IF([1]Dashboard!$AK$39="Month","Month"&amp;N853,IF([1]Dashboard!$AK$39="YTD",IF(O853-[1]Dashboard!$AK$37&lt;=0,"YTD"&amp;A853&amp;[1]Dashboard!$AK$37),IF([1]Dashboard!$AK$39="FY","FY"&amp;A853)))</f>
        <v>YTD202406</v>
      </c>
    </row>
    <row r="854" spans="1:23" x14ac:dyDescent="0.3">
      <c r="A854" t="s">
        <v>23</v>
      </c>
      <c r="B854" t="s">
        <v>342</v>
      </c>
      <c r="C854" t="s">
        <v>230</v>
      </c>
      <c r="D854" t="s">
        <v>71</v>
      </c>
      <c r="E854" t="s">
        <v>266</v>
      </c>
      <c r="F854" t="s">
        <v>323</v>
      </c>
      <c r="G854" t="s">
        <v>324</v>
      </c>
      <c r="H854" t="s">
        <v>325</v>
      </c>
      <c r="I854" s="4">
        <v>9</v>
      </c>
      <c r="J854" s="4">
        <v>15.15151515151515</v>
      </c>
      <c r="K854" s="4">
        <v>13.766711229946521</v>
      </c>
      <c r="L854" s="4">
        <v>1.3848039215686303</v>
      </c>
      <c r="M854" s="5">
        <v>1.1339999999999999</v>
      </c>
      <c r="N854" t="str">
        <f t="shared" si="52"/>
        <v>202404</v>
      </c>
      <c r="O854" t="str">
        <f t="shared" si="53"/>
        <v>04</v>
      </c>
      <c r="P854" t="str">
        <f t="shared" si="54"/>
        <v>04.Apr2024</v>
      </c>
      <c r="Q854" t="str">
        <f>IF([1]Dashboard!$AK$39="Month","Month"&amp;N854&amp;E854,IF([1]Dashboard!$AK$39="YTD",IF(O854-[1]Dashboard!$AK$37&lt;=0,"YTD"&amp;A854&amp;[1]Dashboard!$AK$37&amp;E854),IF([1]Dashboard!$AK$39="FY","FY"&amp;A854&amp;E854)))</f>
        <v>YTD2024069 - Easter</v>
      </c>
      <c r="R854" t="str">
        <f>IF([1]Dashboard!$AK$39="Month","Month"&amp;N854&amp;E854&amp;F854,IF([1]Dashboard!$AK$39="YTD",IF(O854-[1]Dashboard!$AK$37&lt;=0,"YTD"&amp;A854&amp;[1]Dashboard!$AK$37&amp;E854&amp;F854),IF([1]Dashboard!$AK$39="FY","FY"&amp;A854&amp;E854&amp;F854)))</f>
        <v>YTD2024069 - EasterClassic Egg</v>
      </c>
      <c r="S854" t="str">
        <f>IF([1]Dashboard!$AK$39="Month","Month"&amp;N854&amp;F854,IF([1]Dashboard!$AK$39="YTD",IF(O854-[1]Dashboard!$AK$37&lt;=0,"YTD"&amp;A854&amp;[1]Dashboard!$AK$37&amp;F854),IF([1]Dashboard!$AK$39="FY","FY"&amp;A854&amp;F854)))</f>
        <v>YTD202406Classic Egg</v>
      </c>
      <c r="T854" t="str">
        <f>IF([1]Dashboard!$AK$39="Month","Month"&amp;N854&amp;F854,IF([1]Dashboard!$AK$39="YTD",IF(O854-[1]Dashboard!$AK$37&lt;=0,"YTD"&amp;A854&amp;[1]Dashboard!$AK$37&amp;U854),IF([1]Dashboard!$AK$39="FY","FY"&amp;A854&amp;U854)))</f>
        <v>YTD2024069 - EasterClassic Egg</v>
      </c>
      <c r="U854" t="str">
        <f t="shared" si="55"/>
        <v>9 - EasterClassic Egg</v>
      </c>
      <c r="V854" t="str">
        <f>IF([1]Dashboard!$AK$39="Month","Month"&amp;N854&amp;C854&amp;E854,IF([1]Dashboard!$AK$39="YTD",IF(O854-[1]Dashboard!$AK$37&lt;=0,"YTD"&amp;A854&amp;[1]Dashboard!$AK$37&amp;C854&amp;E854),IF([1]Dashboard!$AK$39="FY","FY"&amp;A854&amp;C854&amp;E854)))</f>
        <v>YTD202406Bonaparte9 - Easter</v>
      </c>
      <c r="W854" t="str">
        <f>IF([1]Dashboard!$AK$39="Month","Month"&amp;N854,IF([1]Dashboard!$AK$39="YTD",IF(O854-[1]Dashboard!$AK$37&lt;=0,"YTD"&amp;A854&amp;[1]Dashboard!$AK$37),IF([1]Dashboard!$AK$39="FY","FY"&amp;A854)))</f>
        <v>YTD202406</v>
      </c>
    </row>
    <row r="855" spans="1:23" x14ac:dyDescent="0.3">
      <c r="A855" t="s">
        <v>23</v>
      </c>
      <c r="B855" t="s">
        <v>342</v>
      </c>
      <c r="C855" t="s">
        <v>230</v>
      </c>
      <c r="D855" t="s">
        <v>71</v>
      </c>
      <c r="E855" t="s">
        <v>266</v>
      </c>
      <c r="F855" t="s">
        <v>323</v>
      </c>
      <c r="G855" t="s">
        <v>326</v>
      </c>
      <c r="H855" t="s">
        <v>327</v>
      </c>
      <c r="I855" s="4">
        <v>1</v>
      </c>
      <c r="J855" s="4">
        <v>2.393048128342246</v>
      </c>
      <c r="K855" s="4">
        <v>1.5727124183006536</v>
      </c>
      <c r="L855" s="4">
        <v>0.82033571004159223</v>
      </c>
      <c r="M855" s="5">
        <v>0.126</v>
      </c>
      <c r="N855" t="str">
        <f t="shared" si="52"/>
        <v>202404</v>
      </c>
      <c r="O855" t="str">
        <f t="shared" si="53"/>
        <v>04</v>
      </c>
      <c r="P855" t="str">
        <f t="shared" si="54"/>
        <v>04.Apr2024</v>
      </c>
      <c r="Q855" t="str">
        <f>IF([1]Dashboard!$AK$39="Month","Month"&amp;N855&amp;E855,IF([1]Dashboard!$AK$39="YTD",IF(O855-[1]Dashboard!$AK$37&lt;=0,"YTD"&amp;A855&amp;[1]Dashboard!$AK$37&amp;E855),IF([1]Dashboard!$AK$39="FY","FY"&amp;A855&amp;E855)))</f>
        <v>YTD2024069 - Easter</v>
      </c>
      <c r="R855" t="str">
        <f>IF([1]Dashboard!$AK$39="Month","Month"&amp;N855&amp;E855&amp;F855,IF([1]Dashboard!$AK$39="YTD",IF(O855-[1]Dashboard!$AK$37&lt;=0,"YTD"&amp;A855&amp;[1]Dashboard!$AK$37&amp;E855&amp;F855),IF([1]Dashboard!$AK$39="FY","FY"&amp;A855&amp;E855&amp;F855)))</f>
        <v>YTD2024069 - EasterClassic Egg</v>
      </c>
      <c r="S855" t="str">
        <f>IF([1]Dashboard!$AK$39="Month","Month"&amp;N855&amp;F855,IF([1]Dashboard!$AK$39="YTD",IF(O855-[1]Dashboard!$AK$37&lt;=0,"YTD"&amp;A855&amp;[1]Dashboard!$AK$37&amp;F855),IF([1]Dashboard!$AK$39="FY","FY"&amp;A855&amp;F855)))</f>
        <v>YTD202406Classic Egg</v>
      </c>
      <c r="T855" t="str">
        <f>IF([1]Dashboard!$AK$39="Month","Month"&amp;N855&amp;F855,IF([1]Dashboard!$AK$39="YTD",IF(O855-[1]Dashboard!$AK$37&lt;=0,"YTD"&amp;A855&amp;[1]Dashboard!$AK$37&amp;U855),IF([1]Dashboard!$AK$39="FY","FY"&amp;A855&amp;U855)))</f>
        <v>YTD2024069 - EasterClassic Egg</v>
      </c>
      <c r="U855" t="str">
        <f t="shared" si="55"/>
        <v>9 - EasterClassic Egg</v>
      </c>
      <c r="V855" t="str">
        <f>IF([1]Dashboard!$AK$39="Month","Month"&amp;N855&amp;C855&amp;E855,IF([1]Dashboard!$AK$39="YTD",IF(O855-[1]Dashboard!$AK$37&lt;=0,"YTD"&amp;A855&amp;[1]Dashboard!$AK$37&amp;C855&amp;E855),IF([1]Dashboard!$AK$39="FY","FY"&amp;A855&amp;C855&amp;E855)))</f>
        <v>YTD202406Bonaparte9 - Easter</v>
      </c>
      <c r="W855" t="str">
        <f>IF([1]Dashboard!$AK$39="Month","Month"&amp;N855,IF([1]Dashboard!$AK$39="YTD",IF(O855-[1]Dashboard!$AK$37&lt;=0,"YTD"&amp;A855&amp;[1]Dashboard!$AK$37),IF([1]Dashboard!$AK$39="FY","FY"&amp;A855)))</f>
        <v>YTD202406</v>
      </c>
    </row>
    <row r="856" spans="1:23" x14ac:dyDescent="0.3">
      <c r="A856" t="s">
        <v>23</v>
      </c>
      <c r="B856" t="s">
        <v>342</v>
      </c>
      <c r="C856" t="s">
        <v>230</v>
      </c>
      <c r="D856" t="s">
        <v>71</v>
      </c>
      <c r="E856" t="s">
        <v>266</v>
      </c>
      <c r="F856" t="s">
        <v>269</v>
      </c>
      <c r="G856" t="s">
        <v>270</v>
      </c>
      <c r="H856" t="s">
        <v>271</v>
      </c>
      <c r="I856" s="4">
        <v>1</v>
      </c>
      <c r="J856" s="4">
        <v>3.3422459893048129</v>
      </c>
      <c r="K856" s="4">
        <v>2.6281194295900177</v>
      </c>
      <c r="L856" s="4">
        <v>0.71412655971479511</v>
      </c>
      <c r="M856" s="5">
        <v>0.14000000000000001</v>
      </c>
      <c r="N856" t="str">
        <f t="shared" si="52"/>
        <v>202404</v>
      </c>
      <c r="O856" t="str">
        <f t="shared" si="53"/>
        <v>04</v>
      </c>
      <c r="P856" t="str">
        <f t="shared" si="54"/>
        <v>04.Apr2024</v>
      </c>
      <c r="Q856" t="str">
        <f>IF([1]Dashboard!$AK$39="Month","Month"&amp;N856&amp;E856,IF([1]Dashboard!$AK$39="YTD",IF(O856-[1]Dashboard!$AK$37&lt;=0,"YTD"&amp;A856&amp;[1]Dashboard!$AK$37&amp;E856),IF([1]Dashboard!$AK$39="FY","FY"&amp;A856&amp;E856)))</f>
        <v>YTD2024069 - Easter</v>
      </c>
      <c r="R856" t="str">
        <f>IF([1]Dashboard!$AK$39="Month","Month"&amp;N856&amp;E856&amp;F856,IF([1]Dashboard!$AK$39="YTD",IF(O856-[1]Dashboard!$AK$37&lt;=0,"YTD"&amp;A856&amp;[1]Dashboard!$AK$37&amp;E856&amp;F856),IF([1]Dashboard!$AK$39="FY","FY"&amp;A856&amp;E856&amp;F856)))</f>
        <v>YTD2024069 - EasterKids Egg</v>
      </c>
      <c r="S856" t="str">
        <f>IF([1]Dashboard!$AK$39="Month","Month"&amp;N856&amp;F856,IF([1]Dashboard!$AK$39="YTD",IF(O856-[1]Dashboard!$AK$37&lt;=0,"YTD"&amp;A856&amp;[1]Dashboard!$AK$37&amp;F856),IF([1]Dashboard!$AK$39="FY","FY"&amp;A856&amp;F856)))</f>
        <v>YTD202406Kids Egg</v>
      </c>
      <c r="T856" t="str">
        <f>IF([1]Dashboard!$AK$39="Month","Month"&amp;N856&amp;F856,IF([1]Dashboard!$AK$39="YTD",IF(O856-[1]Dashboard!$AK$37&lt;=0,"YTD"&amp;A856&amp;[1]Dashboard!$AK$37&amp;U856),IF([1]Dashboard!$AK$39="FY","FY"&amp;A856&amp;U856)))</f>
        <v>YTD2024069 - EasterKids Egg</v>
      </c>
      <c r="U856" t="str">
        <f t="shared" si="55"/>
        <v>9 - EasterKids Egg</v>
      </c>
      <c r="V856" t="str">
        <f>IF([1]Dashboard!$AK$39="Month","Month"&amp;N856&amp;C856&amp;E856,IF([1]Dashboard!$AK$39="YTD",IF(O856-[1]Dashboard!$AK$37&lt;=0,"YTD"&amp;A856&amp;[1]Dashboard!$AK$37&amp;C856&amp;E856),IF([1]Dashboard!$AK$39="FY","FY"&amp;A856&amp;C856&amp;E856)))</f>
        <v>YTD202406Bonaparte9 - Easter</v>
      </c>
      <c r="W856" t="str">
        <f>IF([1]Dashboard!$AK$39="Month","Month"&amp;N856,IF([1]Dashboard!$AK$39="YTD",IF(O856-[1]Dashboard!$AK$37&lt;=0,"YTD"&amp;A856&amp;[1]Dashboard!$AK$37),IF([1]Dashboard!$AK$39="FY","FY"&amp;A856)))</f>
        <v>YTD202406</v>
      </c>
    </row>
    <row r="857" spans="1:23" x14ac:dyDescent="0.3">
      <c r="A857" t="s">
        <v>23</v>
      </c>
      <c r="B857" t="s">
        <v>342</v>
      </c>
      <c r="C857" t="s">
        <v>230</v>
      </c>
      <c r="D857" t="s">
        <v>71</v>
      </c>
      <c r="E857" t="s">
        <v>266</v>
      </c>
      <c r="F857" t="s">
        <v>269</v>
      </c>
      <c r="G857" t="s">
        <v>328</v>
      </c>
      <c r="H857" t="s">
        <v>329</v>
      </c>
      <c r="I857" s="4">
        <v>9</v>
      </c>
      <c r="J857" s="4">
        <v>18.940879382055854</v>
      </c>
      <c r="K857" s="4">
        <v>15.04344919786096</v>
      </c>
      <c r="L857" s="4">
        <v>3.8974301841948917</v>
      </c>
      <c r="M857" s="5">
        <v>1.1339999999999999</v>
      </c>
      <c r="N857" t="str">
        <f t="shared" si="52"/>
        <v>202404</v>
      </c>
      <c r="O857" t="str">
        <f t="shared" si="53"/>
        <v>04</v>
      </c>
      <c r="P857" t="str">
        <f t="shared" si="54"/>
        <v>04.Apr2024</v>
      </c>
      <c r="Q857" t="str">
        <f>IF([1]Dashboard!$AK$39="Month","Month"&amp;N857&amp;E857,IF([1]Dashboard!$AK$39="YTD",IF(O857-[1]Dashboard!$AK$37&lt;=0,"YTD"&amp;A857&amp;[1]Dashboard!$AK$37&amp;E857),IF([1]Dashboard!$AK$39="FY","FY"&amp;A857&amp;E857)))</f>
        <v>YTD2024069 - Easter</v>
      </c>
      <c r="R857" t="str">
        <f>IF([1]Dashboard!$AK$39="Month","Month"&amp;N857&amp;E857&amp;F857,IF([1]Dashboard!$AK$39="YTD",IF(O857-[1]Dashboard!$AK$37&lt;=0,"YTD"&amp;A857&amp;[1]Dashboard!$AK$37&amp;E857&amp;F857),IF([1]Dashboard!$AK$39="FY","FY"&amp;A857&amp;E857&amp;F857)))</f>
        <v>YTD2024069 - EasterKids Egg</v>
      </c>
      <c r="S857" t="str">
        <f>IF([1]Dashboard!$AK$39="Month","Month"&amp;N857&amp;F857,IF([1]Dashboard!$AK$39="YTD",IF(O857-[1]Dashboard!$AK$37&lt;=0,"YTD"&amp;A857&amp;[1]Dashboard!$AK$37&amp;F857),IF([1]Dashboard!$AK$39="FY","FY"&amp;A857&amp;F857)))</f>
        <v>YTD202406Kids Egg</v>
      </c>
      <c r="T857" t="str">
        <f>IF([1]Dashboard!$AK$39="Month","Month"&amp;N857&amp;F857,IF([1]Dashboard!$AK$39="YTD",IF(O857-[1]Dashboard!$AK$37&lt;=0,"YTD"&amp;A857&amp;[1]Dashboard!$AK$37&amp;U857),IF([1]Dashboard!$AK$39="FY","FY"&amp;A857&amp;U857)))</f>
        <v>YTD2024069 - EasterKids Egg</v>
      </c>
      <c r="U857" t="str">
        <f t="shared" si="55"/>
        <v>9 - EasterKids Egg</v>
      </c>
      <c r="V857" t="str">
        <f>IF([1]Dashboard!$AK$39="Month","Month"&amp;N857&amp;C857&amp;E857,IF([1]Dashboard!$AK$39="YTD",IF(O857-[1]Dashboard!$AK$37&lt;=0,"YTD"&amp;A857&amp;[1]Dashboard!$AK$37&amp;C857&amp;E857),IF([1]Dashboard!$AK$39="FY","FY"&amp;A857&amp;C857&amp;E857)))</f>
        <v>YTD202406Bonaparte9 - Easter</v>
      </c>
      <c r="W857" t="str">
        <f>IF([1]Dashboard!$AK$39="Month","Month"&amp;N857,IF([1]Dashboard!$AK$39="YTD",IF(O857-[1]Dashboard!$AK$37&lt;=0,"YTD"&amp;A857&amp;[1]Dashboard!$AK$37),IF([1]Dashboard!$AK$39="FY","FY"&amp;A857)))</f>
        <v>YTD202406</v>
      </c>
    </row>
    <row r="858" spans="1:23" x14ac:dyDescent="0.3">
      <c r="A858" t="s">
        <v>23</v>
      </c>
      <c r="B858" t="s">
        <v>342</v>
      </c>
      <c r="C858" t="s">
        <v>230</v>
      </c>
      <c r="D858" t="s">
        <v>71</v>
      </c>
      <c r="E858" t="s">
        <v>266</v>
      </c>
      <c r="F858" t="s">
        <v>269</v>
      </c>
      <c r="G858" t="s">
        <v>330</v>
      </c>
      <c r="H858" t="s">
        <v>331</v>
      </c>
      <c r="I858" s="4">
        <v>11</v>
      </c>
      <c r="J858" s="4">
        <v>12.143493761140819</v>
      </c>
      <c r="K858" s="4">
        <v>4.7222222222222205</v>
      </c>
      <c r="L858" s="4">
        <v>7.4212715389185986</v>
      </c>
      <c r="M858" s="5">
        <v>0.79200000000000004</v>
      </c>
      <c r="N858" t="str">
        <f t="shared" si="52"/>
        <v>202404</v>
      </c>
      <c r="O858" t="str">
        <f t="shared" si="53"/>
        <v>04</v>
      </c>
      <c r="P858" t="str">
        <f t="shared" si="54"/>
        <v>04.Apr2024</v>
      </c>
      <c r="Q858" t="str">
        <f>IF([1]Dashboard!$AK$39="Month","Month"&amp;N858&amp;E858,IF([1]Dashboard!$AK$39="YTD",IF(O858-[1]Dashboard!$AK$37&lt;=0,"YTD"&amp;A858&amp;[1]Dashboard!$AK$37&amp;E858),IF([1]Dashboard!$AK$39="FY","FY"&amp;A858&amp;E858)))</f>
        <v>YTD2024069 - Easter</v>
      </c>
      <c r="R858" t="str">
        <f>IF([1]Dashboard!$AK$39="Month","Month"&amp;N858&amp;E858&amp;F858,IF([1]Dashboard!$AK$39="YTD",IF(O858-[1]Dashboard!$AK$37&lt;=0,"YTD"&amp;A858&amp;[1]Dashboard!$AK$37&amp;E858&amp;F858),IF([1]Dashboard!$AK$39="FY","FY"&amp;A858&amp;E858&amp;F858)))</f>
        <v>YTD2024069 - EasterKids Egg</v>
      </c>
      <c r="S858" t="str">
        <f>IF([1]Dashboard!$AK$39="Month","Month"&amp;N858&amp;F858,IF([1]Dashboard!$AK$39="YTD",IF(O858-[1]Dashboard!$AK$37&lt;=0,"YTD"&amp;A858&amp;[1]Dashboard!$AK$37&amp;F858),IF([1]Dashboard!$AK$39="FY","FY"&amp;A858&amp;F858)))</f>
        <v>YTD202406Kids Egg</v>
      </c>
      <c r="T858" t="str">
        <f>IF([1]Dashboard!$AK$39="Month","Month"&amp;N858&amp;F858,IF([1]Dashboard!$AK$39="YTD",IF(O858-[1]Dashboard!$AK$37&lt;=0,"YTD"&amp;A858&amp;[1]Dashboard!$AK$37&amp;U858),IF([1]Dashboard!$AK$39="FY","FY"&amp;A858&amp;U858)))</f>
        <v>YTD2024069 - EasterKids Egg</v>
      </c>
      <c r="U858" t="str">
        <f t="shared" si="55"/>
        <v>9 - EasterKids Egg</v>
      </c>
      <c r="V858" t="str">
        <f>IF([1]Dashboard!$AK$39="Month","Month"&amp;N858&amp;C858&amp;E858,IF([1]Dashboard!$AK$39="YTD",IF(O858-[1]Dashboard!$AK$37&lt;=0,"YTD"&amp;A858&amp;[1]Dashboard!$AK$37&amp;C858&amp;E858),IF([1]Dashboard!$AK$39="FY","FY"&amp;A858&amp;C858&amp;E858)))</f>
        <v>YTD202406Bonaparte9 - Easter</v>
      </c>
      <c r="W858" t="str">
        <f>IF([1]Dashboard!$AK$39="Month","Month"&amp;N858,IF([1]Dashboard!$AK$39="YTD",IF(O858-[1]Dashboard!$AK$37&lt;=0,"YTD"&amp;A858&amp;[1]Dashboard!$AK$37),IF([1]Dashboard!$AK$39="FY","FY"&amp;A858)))</f>
        <v>YTD202406</v>
      </c>
    </row>
    <row r="859" spans="1:23" x14ac:dyDescent="0.3">
      <c r="A859" t="s">
        <v>23</v>
      </c>
      <c r="B859" t="s">
        <v>342</v>
      </c>
      <c r="C859" t="s">
        <v>230</v>
      </c>
      <c r="D859" t="s">
        <v>71</v>
      </c>
      <c r="E859" t="s">
        <v>266</v>
      </c>
      <c r="F859" t="s">
        <v>269</v>
      </c>
      <c r="G859" t="s">
        <v>332</v>
      </c>
      <c r="H859" t="s">
        <v>333</v>
      </c>
      <c r="I859" s="4">
        <v>2</v>
      </c>
      <c r="J859" s="4">
        <v>3.2174688057040997</v>
      </c>
      <c r="K859" s="4">
        <v>1.8657159833630421</v>
      </c>
      <c r="L859" s="4">
        <v>1.3517528223410575</v>
      </c>
      <c r="M859" s="5">
        <v>0.15</v>
      </c>
      <c r="N859" t="str">
        <f t="shared" si="52"/>
        <v>202404</v>
      </c>
      <c r="O859" t="str">
        <f t="shared" si="53"/>
        <v>04</v>
      </c>
      <c r="P859" t="str">
        <f t="shared" si="54"/>
        <v>04.Apr2024</v>
      </c>
      <c r="Q859" t="str">
        <f>IF([1]Dashboard!$AK$39="Month","Month"&amp;N859&amp;E859,IF([1]Dashboard!$AK$39="YTD",IF(O859-[1]Dashboard!$AK$37&lt;=0,"YTD"&amp;A859&amp;[1]Dashboard!$AK$37&amp;E859),IF([1]Dashboard!$AK$39="FY","FY"&amp;A859&amp;E859)))</f>
        <v>YTD2024069 - Easter</v>
      </c>
      <c r="R859" t="str">
        <f>IF([1]Dashboard!$AK$39="Month","Month"&amp;N859&amp;E859&amp;F859,IF([1]Dashboard!$AK$39="YTD",IF(O859-[1]Dashboard!$AK$37&lt;=0,"YTD"&amp;A859&amp;[1]Dashboard!$AK$37&amp;E859&amp;F859),IF([1]Dashboard!$AK$39="FY","FY"&amp;A859&amp;E859&amp;F859)))</f>
        <v>YTD2024069 - EasterKids Egg</v>
      </c>
      <c r="S859" t="str">
        <f>IF([1]Dashboard!$AK$39="Month","Month"&amp;N859&amp;F859,IF([1]Dashboard!$AK$39="YTD",IF(O859-[1]Dashboard!$AK$37&lt;=0,"YTD"&amp;A859&amp;[1]Dashboard!$AK$37&amp;F859),IF([1]Dashboard!$AK$39="FY","FY"&amp;A859&amp;F859)))</f>
        <v>YTD202406Kids Egg</v>
      </c>
      <c r="T859" t="str">
        <f>IF([1]Dashboard!$AK$39="Month","Month"&amp;N859&amp;F859,IF([1]Dashboard!$AK$39="YTD",IF(O859-[1]Dashboard!$AK$37&lt;=0,"YTD"&amp;A859&amp;[1]Dashboard!$AK$37&amp;U859),IF([1]Dashboard!$AK$39="FY","FY"&amp;A859&amp;U859)))</f>
        <v>YTD2024069 - EasterKids Egg</v>
      </c>
      <c r="U859" t="str">
        <f t="shared" si="55"/>
        <v>9 - EasterKids Egg</v>
      </c>
      <c r="V859" t="str">
        <f>IF([1]Dashboard!$AK$39="Month","Month"&amp;N859&amp;C859&amp;E859,IF([1]Dashboard!$AK$39="YTD",IF(O859-[1]Dashboard!$AK$37&lt;=0,"YTD"&amp;A859&amp;[1]Dashboard!$AK$37&amp;C859&amp;E859),IF([1]Dashboard!$AK$39="FY","FY"&amp;A859&amp;C859&amp;E859)))</f>
        <v>YTD202406Bonaparte9 - Easter</v>
      </c>
      <c r="W859" t="str">
        <f>IF([1]Dashboard!$AK$39="Month","Month"&amp;N859,IF([1]Dashboard!$AK$39="YTD",IF(O859-[1]Dashboard!$AK$37&lt;=0,"YTD"&amp;A859&amp;[1]Dashboard!$AK$37),IF([1]Dashboard!$AK$39="FY","FY"&amp;A859)))</f>
        <v>YTD202406</v>
      </c>
    </row>
    <row r="860" spans="1:23" x14ac:dyDescent="0.3">
      <c r="A860" t="s">
        <v>23</v>
      </c>
      <c r="B860" t="s">
        <v>342</v>
      </c>
      <c r="C860" t="s">
        <v>230</v>
      </c>
      <c r="D860" t="s">
        <v>71</v>
      </c>
      <c r="E860" t="s">
        <v>266</v>
      </c>
      <c r="F860" t="s">
        <v>272</v>
      </c>
      <c r="G860" t="s">
        <v>334</v>
      </c>
      <c r="H860" t="s">
        <v>335</v>
      </c>
      <c r="I860" s="4">
        <v>3</v>
      </c>
      <c r="J860" s="4">
        <v>11.406714200831848</v>
      </c>
      <c r="K860" s="4">
        <v>6.8905971479500883</v>
      </c>
      <c r="L860" s="4">
        <v>4.5161170528817598</v>
      </c>
      <c r="M860" s="5">
        <v>0.78</v>
      </c>
      <c r="N860" t="str">
        <f t="shared" si="52"/>
        <v>202404</v>
      </c>
      <c r="O860" t="str">
        <f t="shared" si="53"/>
        <v>04</v>
      </c>
      <c r="P860" t="str">
        <f t="shared" si="54"/>
        <v>04.Apr2024</v>
      </c>
      <c r="Q860" t="str">
        <f>IF([1]Dashboard!$AK$39="Month","Month"&amp;N860&amp;E860,IF([1]Dashboard!$AK$39="YTD",IF(O860-[1]Dashboard!$AK$37&lt;=0,"YTD"&amp;A860&amp;[1]Dashboard!$AK$37&amp;E860),IF([1]Dashboard!$AK$39="FY","FY"&amp;A860&amp;E860)))</f>
        <v>YTD2024069 - Easter</v>
      </c>
      <c r="R860" t="str">
        <f>IF([1]Dashboard!$AK$39="Month","Month"&amp;N860&amp;E860&amp;F860,IF([1]Dashboard!$AK$39="YTD",IF(O860-[1]Dashboard!$AK$37&lt;=0,"YTD"&amp;A860&amp;[1]Dashboard!$AK$37&amp;E860&amp;F860),IF([1]Dashboard!$AK$39="FY","FY"&amp;A860&amp;E860&amp;F860)))</f>
        <v>YTD2024069 - EasterQQ Egg</v>
      </c>
      <c r="S860" t="str">
        <f>IF([1]Dashboard!$AK$39="Month","Month"&amp;N860&amp;F860,IF([1]Dashboard!$AK$39="YTD",IF(O860-[1]Dashboard!$AK$37&lt;=0,"YTD"&amp;A860&amp;[1]Dashboard!$AK$37&amp;F860),IF([1]Dashboard!$AK$39="FY","FY"&amp;A860&amp;F860)))</f>
        <v>YTD202406QQ Egg</v>
      </c>
      <c r="T860" t="str">
        <f>IF([1]Dashboard!$AK$39="Month","Month"&amp;N860&amp;F860,IF([1]Dashboard!$AK$39="YTD",IF(O860-[1]Dashboard!$AK$37&lt;=0,"YTD"&amp;A860&amp;[1]Dashboard!$AK$37&amp;U860),IF([1]Dashboard!$AK$39="FY","FY"&amp;A860&amp;U860)))</f>
        <v>YTD2024069 - EasterQQ Egg</v>
      </c>
      <c r="U860" t="str">
        <f t="shared" si="55"/>
        <v>9 - EasterQQ Egg</v>
      </c>
      <c r="V860" t="str">
        <f>IF([1]Dashboard!$AK$39="Month","Month"&amp;N860&amp;C860&amp;E860,IF([1]Dashboard!$AK$39="YTD",IF(O860-[1]Dashboard!$AK$37&lt;=0,"YTD"&amp;A860&amp;[1]Dashboard!$AK$37&amp;C860&amp;E860),IF([1]Dashboard!$AK$39="FY","FY"&amp;A860&amp;C860&amp;E860)))</f>
        <v>YTD202406Bonaparte9 - Easter</v>
      </c>
      <c r="W860" t="str">
        <f>IF([1]Dashboard!$AK$39="Month","Month"&amp;N860,IF([1]Dashboard!$AK$39="YTD",IF(O860-[1]Dashboard!$AK$37&lt;=0,"YTD"&amp;A860&amp;[1]Dashboard!$AK$37),IF([1]Dashboard!$AK$39="FY","FY"&amp;A860)))</f>
        <v>YTD202406</v>
      </c>
    </row>
    <row r="861" spans="1:23" x14ac:dyDescent="0.3">
      <c r="A861" t="s">
        <v>23</v>
      </c>
      <c r="B861" t="s">
        <v>342</v>
      </c>
      <c r="C861" t="s">
        <v>230</v>
      </c>
      <c r="D861" t="s">
        <v>71</v>
      </c>
      <c r="E861" t="s">
        <v>266</v>
      </c>
      <c r="F861" t="s">
        <v>272</v>
      </c>
      <c r="G861" t="s">
        <v>290</v>
      </c>
      <c r="H861" t="s">
        <v>291</v>
      </c>
      <c r="I861" s="4">
        <v>4</v>
      </c>
      <c r="J861" s="4">
        <v>13.740344622697563</v>
      </c>
      <c r="K861" s="4">
        <v>8.789364230540702</v>
      </c>
      <c r="L861" s="4">
        <v>4.9509803921568611</v>
      </c>
      <c r="M861" s="5">
        <v>1.04</v>
      </c>
      <c r="N861" t="str">
        <f t="shared" si="52"/>
        <v>202404</v>
      </c>
      <c r="O861" t="str">
        <f t="shared" si="53"/>
        <v>04</v>
      </c>
      <c r="P861" t="str">
        <f t="shared" si="54"/>
        <v>04.Apr2024</v>
      </c>
      <c r="Q861" t="str">
        <f>IF([1]Dashboard!$AK$39="Month","Month"&amp;N861&amp;E861,IF([1]Dashboard!$AK$39="YTD",IF(O861-[1]Dashboard!$AK$37&lt;=0,"YTD"&amp;A861&amp;[1]Dashboard!$AK$37&amp;E861),IF([1]Dashboard!$AK$39="FY","FY"&amp;A861&amp;E861)))</f>
        <v>YTD2024069 - Easter</v>
      </c>
      <c r="R861" t="str">
        <f>IF([1]Dashboard!$AK$39="Month","Month"&amp;N861&amp;E861&amp;F861,IF([1]Dashboard!$AK$39="YTD",IF(O861-[1]Dashboard!$AK$37&lt;=0,"YTD"&amp;A861&amp;[1]Dashboard!$AK$37&amp;E861&amp;F861),IF([1]Dashboard!$AK$39="FY","FY"&amp;A861&amp;E861&amp;F861)))</f>
        <v>YTD2024069 - EasterQQ Egg</v>
      </c>
      <c r="S861" t="str">
        <f>IF([1]Dashboard!$AK$39="Month","Month"&amp;N861&amp;F861,IF([1]Dashboard!$AK$39="YTD",IF(O861-[1]Dashboard!$AK$37&lt;=0,"YTD"&amp;A861&amp;[1]Dashboard!$AK$37&amp;F861),IF([1]Dashboard!$AK$39="FY","FY"&amp;A861&amp;F861)))</f>
        <v>YTD202406QQ Egg</v>
      </c>
      <c r="T861" t="str">
        <f>IF([1]Dashboard!$AK$39="Month","Month"&amp;N861&amp;F861,IF([1]Dashboard!$AK$39="YTD",IF(O861-[1]Dashboard!$AK$37&lt;=0,"YTD"&amp;A861&amp;[1]Dashboard!$AK$37&amp;U861),IF([1]Dashboard!$AK$39="FY","FY"&amp;A861&amp;U861)))</f>
        <v>YTD2024069 - EasterQQ Egg</v>
      </c>
      <c r="U861" t="str">
        <f t="shared" si="55"/>
        <v>9 - EasterQQ Egg</v>
      </c>
      <c r="V861" t="str">
        <f>IF([1]Dashboard!$AK$39="Month","Month"&amp;N861&amp;C861&amp;E861,IF([1]Dashboard!$AK$39="YTD",IF(O861-[1]Dashboard!$AK$37&lt;=0,"YTD"&amp;A861&amp;[1]Dashboard!$AK$37&amp;C861&amp;E861),IF([1]Dashboard!$AK$39="FY","FY"&amp;A861&amp;C861&amp;E861)))</f>
        <v>YTD202406Bonaparte9 - Easter</v>
      </c>
      <c r="W861" t="str">
        <f>IF([1]Dashboard!$AK$39="Month","Month"&amp;N861,IF([1]Dashboard!$AK$39="YTD",IF(O861-[1]Dashboard!$AK$37&lt;=0,"YTD"&amp;A861&amp;[1]Dashboard!$AK$37),IF([1]Dashboard!$AK$39="FY","FY"&amp;A861)))</f>
        <v>YTD202406</v>
      </c>
    </row>
    <row r="862" spans="1:23" x14ac:dyDescent="0.3">
      <c r="A862" t="s">
        <v>23</v>
      </c>
      <c r="B862" t="s">
        <v>342</v>
      </c>
      <c r="C862" t="s">
        <v>230</v>
      </c>
      <c r="D862" t="s">
        <v>71</v>
      </c>
      <c r="E862" t="s">
        <v>266</v>
      </c>
      <c r="F862" t="s">
        <v>272</v>
      </c>
      <c r="G862" t="s">
        <v>273</v>
      </c>
      <c r="H862" t="s">
        <v>274</v>
      </c>
      <c r="I862" s="4">
        <v>2</v>
      </c>
      <c r="J862" s="4">
        <v>7.4272133095662509</v>
      </c>
      <c r="K862" s="4">
        <v>4.615270350564467</v>
      </c>
      <c r="L862" s="4">
        <v>2.8119429590017835</v>
      </c>
      <c r="M862" s="5">
        <v>0.52</v>
      </c>
      <c r="N862" t="str">
        <f t="shared" si="52"/>
        <v>202404</v>
      </c>
      <c r="O862" t="str">
        <f t="shared" si="53"/>
        <v>04</v>
      </c>
      <c r="P862" t="str">
        <f t="shared" si="54"/>
        <v>04.Apr2024</v>
      </c>
      <c r="Q862" t="str">
        <f>IF([1]Dashboard!$AK$39="Month","Month"&amp;N862&amp;E862,IF([1]Dashboard!$AK$39="YTD",IF(O862-[1]Dashboard!$AK$37&lt;=0,"YTD"&amp;A862&amp;[1]Dashboard!$AK$37&amp;E862),IF([1]Dashboard!$AK$39="FY","FY"&amp;A862&amp;E862)))</f>
        <v>YTD2024069 - Easter</v>
      </c>
      <c r="R862" t="str">
        <f>IF([1]Dashboard!$AK$39="Month","Month"&amp;N862&amp;E862&amp;F862,IF([1]Dashboard!$AK$39="YTD",IF(O862-[1]Dashboard!$AK$37&lt;=0,"YTD"&amp;A862&amp;[1]Dashboard!$AK$37&amp;E862&amp;F862),IF([1]Dashboard!$AK$39="FY","FY"&amp;A862&amp;E862&amp;F862)))</f>
        <v>YTD2024069 - EasterQQ Egg</v>
      </c>
      <c r="S862" t="str">
        <f>IF([1]Dashboard!$AK$39="Month","Month"&amp;N862&amp;F862,IF([1]Dashboard!$AK$39="YTD",IF(O862-[1]Dashboard!$AK$37&lt;=0,"YTD"&amp;A862&amp;[1]Dashboard!$AK$37&amp;F862),IF([1]Dashboard!$AK$39="FY","FY"&amp;A862&amp;F862)))</f>
        <v>YTD202406QQ Egg</v>
      </c>
      <c r="T862" t="str">
        <f>IF([1]Dashboard!$AK$39="Month","Month"&amp;N862&amp;F862,IF([1]Dashboard!$AK$39="YTD",IF(O862-[1]Dashboard!$AK$37&lt;=0,"YTD"&amp;A862&amp;[1]Dashboard!$AK$37&amp;U862),IF([1]Dashboard!$AK$39="FY","FY"&amp;A862&amp;U862)))</f>
        <v>YTD2024069 - EasterQQ Egg</v>
      </c>
      <c r="U862" t="str">
        <f t="shared" si="55"/>
        <v>9 - EasterQQ Egg</v>
      </c>
      <c r="V862" t="str">
        <f>IF([1]Dashboard!$AK$39="Month","Month"&amp;N862&amp;C862&amp;E862,IF([1]Dashboard!$AK$39="YTD",IF(O862-[1]Dashboard!$AK$37&lt;=0,"YTD"&amp;A862&amp;[1]Dashboard!$AK$37&amp;C862&amp;E862),IF([1]Dashboard!$AK$39="FY","FY"&amp;A862&amp;C862&amp;E862)))</f>
        <v>YTD202406Bonaparte9 - Easter</v>
      </c>
      <c r="W862" t="str">
        <f>IF([1]Dashboard!$AK$39="Month","Month"&amp;N862,IF([1]Dashboard!$AK$39="YTD",IF(O862-[1]Dashboard!$AK$37&lt;=0,"YTD"&amp;A862&amp;[1]Dashboard!$AK$37),IF([1]Dashboard!$AK$39="FY","FY"&amp;A862)))</f>
        <v>YTD202406</v>
      </c>
    </row>
    <row r="863" spans="1:23" x14ac:dyDescent="0.3">
      <c r="A863" t="s">
        <v>23</v>
      </c>
      <c r="B863" t="s">
        <v>342</v>
      </c>
      <c r="C863" t="s">
        <v>230</v>
      </c>
      <c r="D863" t="s">
        <v>71</v>
      </c>
      <c r="E863" t="s">
        <v>266</v>
      </c>
      <c r="F863" t="s">
        <v>272</v>
      </c>
      <c r="G863" t="s">
        <v>336</v>
      </c>
      <c r="H863" t="s">
        <v>337</v>
      </c>
      <c r="I863" s="4">
        <v>1</v>
      </c>
      <c r="J863" s="4">
        <v>3.7136066547831255</v>
      </c>
      <c r="K863" s="4">
        <v>2.1850861556743908</v>
      </c>
      <c r="L863" s="4">
        <v>1.5285204991087344</v>
      </c>
      <c r="M863" s="5">
        <v>0.26</v>
      </c>
      <c r="N863" t="str">
        <f t="shared" si="52"/>
        <v>202404</v>
      </c>
      <c r="O863" t="str">
        <f t="shared" si="53"/>
        <v>04</v>
      </c>
      <c r="P863" t="str">
        <f t="shared" si="54"/>
        <v>04.Apr2024</v>
      </c>
      <c r="Q863" t="str">
        <f>IF([1]Dashboard!$AK$39="Month","Month"&amp;N863&amp;E863,IF([1]Dashboard!$AK$39="YTD",IF(O863-[1]Dashboard!$AK$37&lt;=0,"YTD"&amp;A863&amp;[1]Dashboard!$AK$37&amp;E863),IF([1]Dashboard!$AK$39="FY","FY"&amp;A863&amp;E863)))</f>
        <v>YTD2024069 - Easter</v>
      </c>
      <c r="R863" t="str">
        <f>IF([1]Dashboard!$AK$39="Month","Month"&amp;N863&amp;E863&amp;F863,IF([1]Dashboard!$AK$39="YTD",IF(O863-[1]Dashboard!$AK$37&lt;=0,"YTD"&amp;A863&amp;[1]Dashboard!$AK$37&amp;E863&amp;F863),IF([1]Dashboard!$AK$39="FY","FY"&amp;A863&amp;E863&amp;F863)))</f>
        <v>YTD2024069 - EasterQQ Egg</v>
      </c>
      <c r="S863" t="str">
        <f>IF([1]Dashboard!$AK$39="Month","Month"&amp;N863&amp;F863,IF([1]Dashboard!$AK$39="YTD",IF(O863-[1]Dashboard!$AK$37&lt;=0,"YTD"&amp;A863&amp;[1]Dashboard!$AK$37&amp;F863),IF([1]Dashboard!$AK$39="FY","FY"&amp;A863&amp;F863)))</f>
        <v>YTD202406QQ Egg</v>
      </c>
      <c r="T863" t="str">
        <f>IF([1]Dashboard!$AK$39="Month","Month"&amp;N863&amp;F863,IF([1]Dashboard!$AK$39="YTD",IF(O863-[1]Dashboard!$AK$37&lt;=0,"YTD"&amp;A863&amp;[1]Dashboard!$AK$37&amp;U863),IF([1]Dashboard!$AK$39="FY","FY"&amp;A863&amp;U863)))</f>
        <v>YTD2024069 - EasterQQ Egg</v>
      </c>
      <c r="U863" t="str">
        <f t="shared" si="55"/>
        <v>9 - EasterQQ Egg</v>
      </c>
      <c r="V863" t="str">
        <f>IF([1]Dashboard!$AK$39="Month","Month"&amp;N863&amp;C863&amp;E863,IF([1]Dashboard!$AK$39="YTD",IF(O863-[1]Dashboard!$AK$37&lt;=0,"YTD"&amp;A863&amp;[1]Dashboard!$AK$37&amp;C863&amp;E863),IF([1]Dashboard!$AK$39="FY","FY"&amp;A863&amp;C863&amp;E863)))</f>
        <v>YTD202406Bonaparte9 - Easter</v>
      </c>
      <c r="W863" t="str">
        <f>IF([1]Dashboard!$AK$39="Month","Month"&amp;N863,IF([1]Dashboard!$AK$39="YTD",IF(O863-[1]Dashboard!$AK$37&lt;=0,"YTD"&amp;A863&amp;[1]Dashboard!$AK$37),IF([1]Dashboard!$AK$39="FY","FY"&amp;A863)))</f>
        <v>YTD202406</v>
      </c>
    </row>
    <row r="864" spans="1:23" x14ac:dyDescent="0.3">
      <c r="A864" t="s">
        <v>23</v>
      </c>
      <c r="B864" t="s">
        <v>342</v>
      </c>
      <c r="C864" t="s">
        <v>230</v>
      </c>
      <c r="D864" t="s">
        <v>71</v>
      </c>
      <c r="E864" t="s">
        <v>266</v>
      </c>
      <c r="F864" t="s">
        <v>272</v>
      </c>
      <c r="G864" t="s">
        <v>275</v>
      </c>
      <c r="H864" t="s">
        <v>276</v>
      </c>
      <c r="I864" s="4">
        <v>5</v>
      </c>
      <c r="J864" s="4">
        <v>19.855912061794417</v>
      </c>
      <c r="K864" s="4">
        <v>11.148247177658943</v>
      </c>
      <c r="L864" s="4">
        <v>8.7076648841354736</v>
      </c>
      <c r="M864" s="5">
        <v>1.3</v>
      </c>
      <c r="N864" t="str">
        <f t="shared" si="52"/>
        <v>202404</v>
      </c>
      <c r="O864" t="str">
        <f t="shared" si="53"/>
        <v>04</v>
      </c>
      <c r="P864" t="str">
        <f t="shared" si="54"/>
        <v>04.Apr2024</v>
      </c>
      <c r="Q864" t="str">
        <f>IF([1]Dashboard!$AK$39="Month","Month"&amp;N864&amp;E864,IF([1]Dashboard!$AK$39="YTD",IF(O864-[1]Dashboard!$AK$37&lt;=0,"YTD"&amp;A864&amp;[1]Dashboard!$AK$37&amp;E864),IF([1]Dashboard!$AK$39="FY","FY"&amp;A864&amp;E864)))</f>
        <v>YTD2024069 - Easter</v>
      </c>
      <c r="R864" t="str">
        <f>IF([1]Dashboard!$AK$39="Month","Month"&amp;N864&amp;E864&amp;F864,IF([1]Dashboard!$AK$39="YTD",IF(O864-[1]Dashboard!$AK$37&lt;=0,"YTD"&amp;A864&amp;[1]Dashboard!$AK$37&amp;E864&amp;F864),IF([1]Dashboard!$AK$39="FY","FY"&amp;A864&amp;E864&amp;F864)))</f>
        <v>YTD2024069 - EasterQQ Egg</v>
      </c>
      <c r="S864" t="str">
        <f>IF([1]Dashboard!$AK$39="Month","Month"&amp;N864&amp;F864,IF([1]Dashboard!$AK$39="YTD",IF(O864-[1]Dashboard!$AK$37&lt;=0,"YTD"&amp;A864&amp;[1]Dashboard!$AK$37&amp;F864),IF([1]Dashboard!$AK$39="FY","FY"&amp;A864&amp;F864)))</f>
        <v>YTD202406QQ Egg</v>
      </c>
      <c r="T864" t="str">
        <f>IF([1]Dashboard!$AK$39="Month","Month"&amp;N864&amp;F864,IF([1]Dashboard!$AK$39="YTD",IF(O864-[1]Dashboard!$AK$37&lt;=0,"YTD"&amp;A864&amp;[1]Dashboard!$AK$37&amp;U864),IF([1]Dashboard!$AK$39="FY","FY"&amp;A864&amp;U864)))</f>
        <v>YTD2024069 - EasterQQ Egg</v>
      </c>
      <c r="U864" t="str">
        <f t="shared" si="55"/>
        <v>9 - EasterQQ Egg</v>
      </c>
      <c r="V864" t="str">
        <f>IF([1]Dashboard!$AK$39="Month","Month"&amp;N864&amp;C864&amp;E864,IF([1]Dashboard!$AK$39="YTD",IF(O864-[1]Dashboard!$AK$37&lt;=0,"YTD"&amp;A864&amp;[1]Dashboard!$AK$37&amp;C864&amp;E864),IF([1]Dashboard!$AK$39="FY","FY"&amp;A864&amp;C864&amp;E864)))</f>
        <v>YTD202406Bonaparte9 - Easter</v>
      </c>
      <c r="W864" t="str">
        <f>IF([1]Dashboard!$AK$39="Month","Month"&amp;N864,IF([1]Dashboard!$AK$39="YTD",IF(O864-[1]Dashboard!$AK$37&lt;=0,"YTD"&amp;A864&amp;[1]Dashboard!$AK$37),IF([1]Dashboard!$AK$39="FY","FY"&amp;A864)))</f>
        <v>YTD202406</v>
      </c>
    </row>
    <row r="865" spans="1:23" x14ac:dyDescent="0.3">
      <c r="A865" t="s">
        <v>23</v>
      </c>
      <c r="B865" t="s">
        <v>342</v>
      </c>
      <c r="C865" t="s">
        <v>230</v>
      </c>
      <c r="D865" t="s">
        <v>71</v>
      </c>
      <c r="E865" t="s">
        <v>266</v>
      </c>
      <c r="F865" t="s">
        <v>272</v>
      </c>
      <c r="G865" t="s">
        <v>292</v>
      </c>
      <c r="H865" t="s">
        <v>293</v>
      </c>
      <c r="I865" s="4">
        <v>1</v>
      </c>
      <c r="J865" s="4">
        <v>3.7136066547831255</v>
      </c>
      <c r="K865" s="4">
        <v>2.1973410576351755</v>
      </c>
      <c r="L865" s="4">
        <v>1.5162655971479497</v>
      </c>
      <c r="M865" s="5">
        <v>0.26</v>
      </c>
      <c r="N865" t="str">
        <f t="shared" si="52"/>
        <v>202404</v>
      </c>
      <c r="O865" t="str">
        <f t="shared" si="53"/>
        <v>04</v>
      </c>
      <c r="P865" t="str">
        <f t="shared" si="54"/>
        <v>04.Apr2024</v>
      </c>
      <c r="Q865" t="str">
        <f>IF([1]Dashboard!$AK$39="Month","Month"&amp;N865&amp;E865,IF([1]Dashboard!$AK$39="YTD",IF(O865-[1]Dashboard!$AK$37&lt;=0,"YTD"&amp;A865&amp;[1]Dashboard!$AK$37&amp;E865),IF([1]Dashboard!$AK$39="FY","FY"&amp;A865&amp;E865)))</f>
        <v>YTD2024069 - Easter</v>
      </c>
      <c r="R865" t="str">
        <f>IF([1]Dashboard!$AK$39="Month","Month"&amp;N865&amp;E865&amp;F865,IF([1]Dashboard!$AK$39="YTD",IF(O865-[1]Dashboard!$AK$37&lt;=0,"YTD"&amp;A865&amp;[1]Dashboard!$AK$37&amp;E865&amp;F865),IF([1]Dashboard!$AK$39="FY","FY"&amp;A865&amp;E865&amp;F865)))</f>
        <v>YTD2024069 - EasterQQ Egg</v>
      </c>
      <c r="S865" t="str">
        <f>IF([1]Dashboard!$AK$39="Month","Month"&amp;N865&amp;F865,IF([1]Dashboard!$AK$39="YTD",IF(O865-[1]Dashboard!$AK$37&lt;=0,"YTD"&amp;A865&amp;[1]Dashboard!$AK$37&amp;F865),IF([1]Dashboard!$AK$39="FY","FY"&amp;A865&amp;F865)))</f>
        <v>YTD202406QQ Egg</v>
      </c>
      <c r="T865" t="str">
        <f>IF([1]Dashboard!$AK$39="Month","Month"&amp;N865&amp;F865,IF([1]Dashboard!$AK$39="YTD",IF(O865-[1]Dashboard!$AK$37&lt;=0,"YTD"&amp;A865&amp;[1]Dashboard!$AK$37&amp;U865),IF([1]Dashboard!$AK$39="FY","FY"&amp;A865&amp;U865)))</f>
        <v>YTD2024069 - EasterQQ Egg</v>
      </c>
      <c r="U865" t="str">
        <f t="shared" si="55"/>
        <v>9 - EasterQQ Egg</v>
      </c>
      <c r="V865" t="str">
        <f>IF([1]Dashboard!$AK$39="Month","Month"&amp;N865&amp;C865&amp;E865,IF([1]Dashboard!$AK$39="YTD",IF(O865-[1]Dashboard!$AK$37&lt;=0,"YTD"&amp;A865&amp;[1]Dashboard!$AK$37&amp;C865&amp;E865),IF([1]Dashboard!$AK$39="FY","FY"&amp;A865&amp;C865&amp;E865)))</f>
        <v>YTD202406Bonaparte9 - Easter</v>
      </c>
      <c r="W865" t="str">
        <f>IF([1]Dashboard!$AK$39="Month","Month"&amp;N865,IF([1]Dashboard!$AK$39="YTD",IF(O865-[1]Dashboard!$AK$37&lt;=0,"YTD"&amp;A865&amp;[1]Dashboard!$AK$37),IF([1]Dashboard!$AK$39="FY","FY"&amp;A865)))</f>
        <v>YTD202406</v>
      </c>
    </row>
    <row r="866" spans="1:23" x14ac:dyDescent="0.3">
      <c r="A866" t="s">
        <v>23</v>
      </c>
      <c r="B866" t="s">
        <v>342</v>
      </c>
      <c r="C866" t="s">
        <v>230</v>
      </c>
      <c r="D866" t="s">
        <v>71</v>
      </c>
      <c r="E866" t="s">
        <v>266</v>
      </c>
      <c r="F866" t="s">
        <v>117</v>
      </c>
      <c r="G866" t="s">
        <v>350</v>
      </c>
      <c r="H866" t="s">
        <v>351</v>
      </c>
      <c r="I866" s="4">
        <v>0.38700000000000001</v>
      </c>
      <c r="J866" s="4">
        <v>4.310754604872252</v>
      </c>
      <c r="K866" s="4">
        <v>2.9824064171123004</v>
      </c>
      <c r="L866" s="4">
        <v>1.3283481877599514</v>
      </c>
      <c r="M866" s="5">
        <v>0.38700000000000001</v>
      </c>
      <c r="N866" t="str">
        <f t="shared" si="52"/>
        <v>202404</v>
      </c>
      <c r="O866" t="str">
        <f t="shared" si="53"/>
        <v>04</v>
      </c>
      <c r="P866" t="str">
        <f t="shared" si="54"/>
        <v>04.Apr2024</v>
      </c>
      <c r="Q866" t="str">
        <f>IF([1]Dashboard!$AK$39="Month","Month"&amp;N866&amp;E866,IF([1]Dashboard!$AK$39="YTD",IF(O866-[1]Dashboard!$AK$37&lt;=0,"YTD"&amp;A866&amp;[1]Dashboard!$AK$37&amp;E866),IF([1]Dashboard!$AK$39="FY","FY"&amp;A866&amp;E866)))</f>
        <v>YTD2024069 - Easter</v>
      </c>
      <c r="R866" t="str">
        <f>IF([1]Dashboard!$AK$39="Month","Month"&amp;N866&amp;E866&amp;F866,IF([1]Dashboard!$AK$39="YTD",IF(O866-[1]Dashboard!$AK$37&lt;=0,"YTD"&amp;A866&amp;[1]Dashboard!$AK$37&amp;E866&amp;F866),IF([1]Dashboard!$AK$39="FY","FY"&amp;A866&amp;E866&amp;F866)))</f>
        <v>YTD2024069 - EasterQUEBRA QUEBRA</v>
      </c>
      <c r="S866" t="str">
        <f>IF([1]Dashboard!$AK$39="Month","Month"&amp;N866&amp;F866,IF([1]Dashboard!$AK$39="YTD",IF(O866-[1]Dashboard!$AK$37&lt;=0,"YTD"&amp;A866&amp;[1]Dashboard!$AK$37&amp;F866),IF([1]Dashboard!$AK$39="FY","FY"&amp;A866&amp;F866)))</f>
        <v>YTD202406QUEBRA QUEBRA</v>
      </c>
      <c r="T866" t="str">
        <f>IF([1]Dashboard!$AK$39="Month","Month"&amp;N866&amp;F866,IF([1]Dashboard!$AK$39="YTD",IF(O866-[1]Dashboard!$AK$37&lt;=0,"YTD"&amp;A866&amp;[1]Dashboard!$AK$37&amp;U866),IF([1]Dashboard!$AK$39="FY","FY"&amp;A866&amp;U866)))</f>
        <v>YTD2024069 - EasterQUEBRA QUEBRA</v>
      </c>
      <c r="U866" t="str">
        <f t="shared" si="55"/>
        <v>9 - EasterQUEBRA QUEBRA</v>
      </c>
      <c r="V866" t="str">
        <f>IF([1]Dashboard!$AK$39="Month","Month"&amp;N866&amp;C866&amp;E866,IF([1]Dashboard!$AK$39="YTD",IF(O866-[1]Dashboard!$AK$37&lt;=0,"YTD"&amp;A866&amp;[1]Dashboard!$AK$37&amp;C866&amp;E866),IF([1]Dashboard!$AK$39="FY","FY"&amp;A866&amp;C866&amp;E866)))</f>
        <v>YTD202406Bonaparte9 - Easter</v>
      </c>
      <c r="W866" t="str">
        <f>IF([1]Dashboard!$AK$39="Month","Month"&amp;N866,IF([1]Dashboard!$AK$39="YTD",IF(O866-[1]Dashboard!$AK$37&lt;=0,"YTD"&amp;A866&amp;[1]Dashboard!$AK$37),IF([1]Dashboard!$AK$39="FY","FY"&amp;A866)))</f>
        <v>YTD202406</v>
      </c>
    </row>
    <row r="867" spans="1:23" x14ac:dyDescent="0.3">
      <c r="A867" t="s">
        <v>23</v>
      </c>
      <c r="B867" t="s">
        <v>342</v>
      </c>
      <c r="C867" t="s">
        <v>230</v>
      </c>
      <c r="D867" t="s">
        <v>71</v>
      </c>
      <c r="E867" t="s">
        <v>266</v>
      </c>
      <c r="F867" t="s">
        <v>277</v>
      </c>
      <c r="G867" t="s">
        <v>338</v>
      </c>
      <c r="H867" t="s">
        <v>339</v>
      </c>
      <c r="I867" s="4">
        <v>6</v>
      </c>
      <c r="J867" s="4">
        <v>24.928698752228161</v>
      </c>
      <c r="K867" s="4">
        <v>23.469251336898395</v>
      </c>
      <c r="L867" s="4">
        <v>1.4594474153297665</v>
      </c>
      <c r="M867" s="5">
        <v>2.04</v>
      </c>
      <c r="N867" t="str">
        <f t="shared" si="52"/>
        <v>202404</v>
      </c>
      <c r="O867" t="str">
        <f t="shared" si="53"/>
        <v>04</v>
      </c>
      <c r="P867" t="str">
        <f t="shared" si="54"/>
        <v>04.Apr2024</v>
      </c>
      <c r="Q867" t="str">
        <f>IF([1]Dashboard!$AK$39="Month","Month"&amp;N867&amp;E867,IF([1]Dashboard!$AK$39="YTD",IF(O867-[1]Dashboard!$AK$37&lt;=0,"YTD"&amp;A867&amp;[1]Dashboard!$AK$37&amp;E867),IF([1]Dashboard!$AK$39="FY","FY"&amp;A867&amp;E867)))</f>
        <v>YTD2024069 - Easter</v>
      </c>
      <c r="R867" t="str">
        <f>IF([1]Dashboard!$AK$39="Month","Month"&amp;N867&amp;E867&amp;F867,IF([1]Dashboard!$AK$39="YTD",IF(O867-[1]Dashboard!$AK$37&lt;=0,"YTD"&amp;A867&amp;[1]Dashboard!$AK$37&amp;E867&amp;F867),IF([1]Dashboard!$AK$39="FY","FY"&amp;A867&amp;E867&amp;F867)))</f>
        <v>YTD2024069 - EasterStuffed EGG</v>
      </c>
      <c r="S867" t="str">
        <f>IF([1]Dashboard!$AK$39="Month","Month"&amp;N867&amp;F867,IF([1]Dashboard!$AK$39="YTD",IF(O867-[1]Dashboard!$AK$37&lt;=0,"YTD"&amp;A867&amp;[1]Dashboard!$AK$37&amp;F867),IF([1]Dashboard!$AK$39="FY","FY"&amp;A867&amp;F867)))</f>
        <v>YTD202406Stuffed EGG</v>
      </c>
      <c r="T867" t="str">
        <f>IF([1]Dashboard!$AK$39="Month","Month"&amp;N867&amp;F867,IF([1]Dashboard!$AK$39="YTD",IF(O867-[1]Dashboard!$AK$37&lt;=0,"YTD"&amp;A867&amp;[1]Dashboard!$AK$37&amp;U867),IF([1]Dashboard!$AK$39="FY","FY"&amp;A867&amp;U867)))</f>
        <v>YTD2024069 - EasterStuffed EGG</v>
      </c>
      <c r="U867" t="str">
        <f t="shared" si="55"/>
        <v>9 - EasterStuffed EGG</v>
      </c>
      <c r="V867" t="str">
        <f>IF([1]Dashboard!$AK$39="Month","Month"&amp;N867&amp;C867&amp;E867,IF([1]Dashboard!$AK$39="YTD",IF(O867-[1]Dashboard!$AK$37&lt;=0,"YTD"&amp;A867&amp;[1]Dashboard!$AK$37&amp;C867&amp;E867),IF([1]Dashboard!$AK$39="FY","FY"&amp;A867&amp;C867&amp;E867)))</f>
        <v>YTD202406Bonaparte9 - Easter</v>
      </c>
      <c r="W867" t="str">
        <f>IF([1]Dashboard!$AK$39="Month","Month"&amp;N867,IF([1]Dashboard!$AK$39="YTD",IF(O867-[1]Dashboard!$AK$37&lt;=0,"YTD"&amp;A867&amp;[1]Dashboard!$AK$37),IF([1]Dashboard!$AK$39="FY","FY"&amp;A867)))</f>
        <v>YTD202406</v>
      </c>
    </row>
    <row r="868" spans="1:23" x14ac:dyDescent="0.3">
      <c r="A868" t="s">
        <v>23</v>
      </c>
      <c r="B868" t="s">
        <v>367</v>
      </c>
      <c r="C868" t="s">
        <v>25</v>
      </c>
      <c r="D868" t="s">
        <v>26</v>
      </c>
      <c r="E868" t="s">
        <v>45</v>
      </c>
      <c r="F868" t="s">
        <v>46</v>
      </c>
      <c r="G868" t="s">
        <v>108</v>
      </c>
      <c r="H868" t="s">
        <v>109</v>
      </c>
      <c r="I868" s="4">
        <v>1</v>
      </c>
      <c r="J868" s="4">
        <v>2.1122994652406417</v>
      </c>
      <c r="K868" s="4">
        <v>0.77540106951871679</v>
      </c>
      <c r="L868" s="4">
        <v>1.3368983957219251</v>
      </c>
      <c r="M868" s="5">
        <v>0.15</v>
      </c>
      <c r="N868" t="str">
        <f t="shared" si="52"/>
        <v>202405</v>
      </c>
      <c r="O868" t="str">
        <f t="shared" si="53"/>
        <v>05</v>
      </c>
      <c r="P868" t="str">
        <f t="shared" si="54"/>
        <v>05.May2024</v>
      </c>
      <c r="Q868" t="str">
        <f>IF([1]Dashboard!$AK$39="Month","Month"&amp;N868&amp;E868,IF([1]Dashboard!$AK$39="YTD",IF(O868-[1]Dashboard!$AK$37&lt;=0,"YTD"&amp;A868&amp;[1]Dashboard!$AK$37&amp;E868),IF([1]Dashboard!$AK$39="FY","FY"&amp;A868&amp;E868)))</f>
        <v>YTD2024061 - ENROBE</v>
      </c>
      <c r="R868" t="str">
        <f>IF([1]Dashboard!$AK$39="Month","Month"&amp;N868&amp;E868&amp;F868,IF([1]Dashboard!$AK$39="YTD",IF(O868-[1]Dashboard!$AK$37&lt;=0,"YTD"&amp;A868&amp;[1]Dashboard!$AK$37&amp;E868&amp;F868),IF([1]Dashboard!$AK$39="FY","FY"&amp;A868&amp;E868&amp;F868)))</f>
        <v>YTD2024061 - ENROBEENROBE TO GO</v>
      </c>
      <c r="S868" t="str">
        <f>IF([1]Dashboard!$AK$39="Month","Month"&amp;N868&amp;F868,IF([1]Dashboard!$AK$39="YTD",IF(O868-[1]Dashboard!$AK$37&lt;=0,"YTD"&amp;A868&amp;[1]Dashboard!$AK$37&amp;F868),IF([1]Dashboard!$AK$39="FY","FY"&amp;A868&amp;F868)))</f>
        <v>YTD202406ENROBE TO GO</v>
      </c>
      <c r="T868" t="str">
        <f>IF([1]Dashboard!$AK$39="Month","Month"&amp;N868&amp;F868,IF([1]Dashboard!$AK$39="YTD",IF(O868-[1]Dashboard!$AK$37&lt;=0,"YTD"&amp;A868&amp;[1]Dashboard!$AK$37&amp;U868),IF([1]Dashboard!$AK$39="FY","FY"&amp;A868&amp;U868)))</f>
        <v>YTD2024061 - ENROBEENROBE TO GO</v>
      </c>
      <c r="U868" t="str">
        <f t="shared" si="55"/>
        <v>1 - ENROBEENROBE TO GO</v>
      </c>
      <c r="V868" t="str">
        <f>IF([1]Dashboard!$AK$39="Month","Month"&amp;N868&amp;C868&amp;E868,IF([1]Dashboard!$AK$39="YTD",IF(O868-[1]Dashboard!$AK$37&lt;=0,"YTD"&amp;A868&amp;[1]Dashboard!$AK$37&amp;C868&amp;E868),IF([1]Dashboard!$AK$39="FY","FY"&amp;A868&amp;C868&amp;E868)))</f>
        <v>YTD202406Abbesses1 - ENROBE</v>
      </c>
      <c r="W868" t="str">
        <f>IF([1]Dashboard!$AK$39="Month","Month"&amp;N868,IF([1]Dashboard!$AK$39="YTD",IF(O868-[1]Dashboard!$AK$37&lt;=0,"YTD"&amp;A868&amp;[1]Dashboard!$AK$37),IF([1]Dashboard!$AK$39="FY","FY"&amp;A868)))</f>
        <v>YTD202406</v>
      </c>
    </row>
    <row r="869" spans="1:23" x14ac:dyDescent="0.3">
      <c r="A869" t="s">
        <v>23</v>
      </c>
      <c r="B869" t="s">
        <v>367</v>
      </c>
      <c r="C869" t="s">
        <v>25</v>
      </c>
      <c r="D869" t="s">
        <v>26</v>
      </c>
      <c r="E869" t="s">
        <v>45</v>
      </c>
      <c r="F869" t="s">
        <v>46</v>
      </c>
      <c r="G869" t="s">
        <v>47</v>
      </c>
      <c r="H869" t="s">
        <v>110</v>
      </c>
      <c r="I869" s="4">
        <v>1</v>
      </c>
      <c r="J869" s="4">
        <v>2.1122994652406417</v>
      </c>
      <c r="K869" s="4">
        <v>0.70409982174688046</v>
      </c>
      <c r="L869" s="4">
        <v>1.4081996434937611</v>
      </c>
      <c r="M869" s="5">
        <v>0.15</v>
      </c>
      <c r="N869" t="str">
        <f t="shared" si="52"/>
        <v>202405</v>
      </c>
      <c r="O869" t="str">
        <f t="shared" si="53"/>
        <v>05</v>
      </c>
      <c r="P869" t="str">
        <f t="shared" si="54"/>
        <v>05.May2024</v>
      </c>
      <c r="Q869" t="str">
        <f>IF([1]Dashboard!$AK$39="Month","Month"&amp;N869&amp;E869,IF([1]Dashboard!$AK$39="YTD",IF(O869-[1]Dashboard!$AK$37&lt;=0,"YTD"&amp;A869&amp;[1]Dashboard!$AK$37&amp;E869),IF([1]Dashboard!$AK$39="FY","FY"&amp;A869&amp;E869)))</f>
        <v>YTD2024061 - ENROBE</v>
      </c>
      <c r="R869" t="str">
        <f>IF([1]Dashboard!$AK$39="Month","Month"&amp;N869&amp;E869&amp;F869,IF([1]Dashboard!$AK$39="YTD",IF(O869-[1]Dashboard!$AK$37&lt;=0,"YTD"&amp;A869&amp;[1]Dashboard!$AK$37&amp;E869&amp;F869),IF([1]Dashboard!$AK$39="FY","FY"&amp;A869&amp;E869&amp;F869)))</f>
        <v>YTD2024061 - ENROBEENROBE TO GO</v>
      </c>
      <c r="S869" t="str">
        <f>IF([1]Dashboard!$AK$39="Month","Month"&amp;N869&amp;F869,IF([1]Dashboard!$AK$39="YTD",IF(O869-[1]Dashboard!$AK$37&lt;=0,"YTD"&amp;A869&amp;[1]Dashboard!$AK$37&amp;F869),IF([1]Dashboard!$AK$39="FY","FY"&amp;A869&amp;F869)))</f>
        <v>YTD202406ENROBE TO GO</v>
      </c>
      <c r="T869" t="str">
        <f>IF([1]Dashboard!$AK$39="Month","Month"&amp;N869&amp;F869,IF([1]Dashboard!$AK$39="YTD",IF(O869-[1]Dashboard!$AK$37&lt;=0,"YTD"&amp;A869&amp;[1]Dashboard!$AK$37&amp;U869),IF([1]Dashboard!$AK$39="FY","FY"&amp;A869&amp;U869)))</f>
        <v>YTD2024061 - ENROBEENROBE TO GO</v>
      </c>
      <c r="U869" t="str">
        <f t="shared" si="55"/>
        <v>1 - ENROBEENROBE TO GO</v>
      </c>
      <c r="V869" t="str">
        <f>IF([1]Dashboard!$AK$39="Month","Month"&amp;N869&amp;C869&amp;E869,IF([1]Dashboard!$AK$39="YTD",IF(O869-[1]Dashboard!$AK$37&lt;=0,"YTD"&amp;A869&amp;[1]Dashboard!$AK$37&amp;C869&amp;E869),IF([1]Dashboard!$AK$39="FY","FY"&amp;A869&amp;C869&amp;E869)))</f>
        <v>YTD202406Abbesses1 - ENROBE</v>
      </c>
      <c r="W869" t="str">
        <f>IF([1]Dashboard!$AK$39="Month","Month"&amp;N869,IF([1]Dashboard!$AK$39="YTD",IF(O869-[1]Dashboard!$AK$37&lt;=0,"YTD"&amp;A869&amp;[1]Dashboard!$AK$37),IF([1]Dashboard!$AK$39="FY","FY"&amp;A869)))</f>
        <v>YTD202406</v>
      </c>
    </row>
    <row r="870" spans="1:23" x14ac:dyDescent="0.3">
      <c r="A870" t="s">
        <v>23</v>
      </c>
      <c r="B870" t="s">
        <v>367</v>
      </c>
      <c r="C870" t="s">
        <v>25</v>
      </c>
      <c r="D870" t="s">
        <v>26</v>
      </c>
      <c r="E870" t="s">
        <v>67</v>
      </c>
      <c r="F870" t="s">
        <v>172</v>
      </c>
      <c r="G870" t="s">
        <v>173</v>
      </c>
      <c r="H870" t="s">
        <v>174</v>
      </c>
      <c r="J870" s="4">
        <v>0</v>
      </c>
      <c r="K870" s="4">
        <v>0</v>
      </c>
      <c r="L870" s="4">
        <v>0</v>
      </c>
      <c r="M870" s="5">
        <v>0</v>
      </c>
      <c r="N870" t="str">
        <f t="shared" si="52"/>
        <v>202405</v>
      </c>
      <c r="O870" t="str">
        <f t="shared" si="53"/>
        <v>05</v>
      </c>
      <c r="P870" t="str">
        <f t="shared" si="54"/>
        <v>05.May2024</v>
      </c>
      <c r="Q870" t="str">
        <f>IF([1]Dashboard!$AK$39="Month","Month"&amp;N870&amp;E870,IF([1]Dashboard!$AK$39="YTD",IF(O870-[1]Dashboard!$AK$37&lt;=0,"YTD"&amp;A870&amp;[1]Dashboard!$AK$37&amp;E870),IF([1]Dashboard!$AK$39="FY","FY"&amp;A870&amp;E870)))</f>
        <v>YTD2024062 - OTHER</v>
      </c>
      <c r="R870" t="str">
        <f>IF([1]Dashboard!$AK$39="Month","Month"&amp;N870&amp;E870&amp;F870,IF([1]Dashboard!$AK$39="YTD",IF(O870-[1]Dashboard!$AK$37&lt;=0,"YTD"&amp;A870&amp;[1]Dashboard!$AK$37&amp;E870&amp;F870),IF([1]Dashboard!$AK$39="FY","FY"&amp;A870&amp;E870&amp;F870)))</f>
        <v>YTD2024062 - OTHERGRUÉ</v>
      </c>
      <c r="S870" t="str">
        <f>IF([1]Dashboard!$AK$39="Month","Month"&amp;N870&amp;F870,IF([1]Dashboard!$AK$39="YTD",IF(O870-[1]Dashboard!$AK$37&lt;=0,"YTD"&amp;A870&amp;[1]Dashboard!$AK$37&amp;F870),IF([1]Dashboard!$AK$39="FY","FY"&amp;A870&amp;F870)))</f>
        <v>YTD202406GRUÉ</v>
      </c>
      <c r="T870" t="str">
        <f>IF([1]Dashboard!$AK$39="Month","Month"&amp;N870&amp;F870,IF([1]Dashboard!$AK$39="YTD",IF(O870-[1]Dashboard!$AK$37&lt;=0,"YTD"&amp;A870&amp;[1]Dashboard!$AK$37&amp;U870),IF([1]Dashboard!$AK$39="FY","FY"&amp;A870&amp;U870)))</f>
        <v>YTD2024062 - OTHERGRUÉ</v>
      </c>
      <c r="U870" t="str">
        <f t="shared" si="55"/>
        <v>2 - OTHERGRUÉ</v>
      </c>
      <c r="V870" t="str">
        <f>IF([1]Dashboard!$AK$39="Month","Month"&amp;N870&amp;C870&amp;E870,IF([1]Dashboard!$AK$39="YTD",IF(O870-[1]Dashboard!$AK$37&lt;=0,"YTD"&amp;A870&amp;[1]Dashboard!$AK$37&amp;C870&amp;E870),IF([1]Dashboard!$AK$39="FY","FY"&amp;A870&amp;C870&amp;E870)))</f>
        <v>YTD202406Abbesses2 - OTHER</v>
      </c>
      <c r="W870" t="str">
        <f>IF([1]Dashboard!$AK$39="Month","Month"&amp;N870,IF([1]Dashboard!$AK$39="YTD",IF(O870-[1]Dashboard!$AK$37&lt;=0,"YTD"&amp;A870&amp;[1]Dashboard!$AK$37),IF([1]Dashboard!$AK$39="FY","FY"&amp;A870)))</f>
        <v>YTD202406</v>
      </c>
    </row>
    <row r="871" spans="1:23" x14ac:dyDescent="0.3">
      <c r="A871" t="s">
        <v>23</v>
      </c>
      <c r="B871" t="s">
        <v>367</v>
      </c>
      <c r="C871" t="s">
        <v>25</v>
      </c>
      <c r="D871" t="s">
        <v>26</v>
      </c>
      <c r="E871" t="s">
        <v>266</v>
      </c>
      <c r="F871" t="s">
        <v>269</v>
      </c>
      <c r="G871" t="s">
        <v>332</v>
      </c>
      <c r="H871" t="s">
        <v>333</v>
      </c>
      <c r="J871" s="4">
        <v>0</v>
      </c>
      <c r="K871" s="4">
        <v>0</v>
      </c>
      <c r="L871" s="4">
        <v>0</v>
      </c>
      <c r="M871" s="5">
        <v>0</v>
      </c>
      <c r="N871" t="str">
        <f t="shared" si="52"/>
        <v>202405</v>
      </c>
      <c r="O871" t="str">
        <f t="shared" si="53"/>
        <v>05</v>
      </c>
      <c r="P871" t="str">
        <f t="shared" si="54"/>
        <v>05.May2024</v>
      </c>
      <c r="Q871" t="str">
        <f>IF([1]Dashboard!$AK$39="Month","Month"&amp;N871&amp;E871,IF([1]Dashboard!$AK$39="YTD",IF(O871-[1]Dashboard!$AK$37&lt;=0,"YTD"&amp;A871&amp;[1]Dashboard!$AK$37&amp;E871),IF([1]Dashboard!$AK$39="FY","FY"&amp;A871&amp;E871)))</f>
        <v>YTD2024069 - Easter</v>
      </c>
      <c r="R871" t="str">
        <f>IF([1]Dashboard!$AK$39="Month","Month"&amp;N871&amp;E871&amp;F871,IF([1]Dashboard!$AK$39="YTD",IF(O871-[1]Dashboard!$AK$37&lt;=0,"YTD"&amp;A871&amp;[1]Dashboard!$AK$37&amp;E871&amp;F871),IF([1]Dashboard!$AK$39="FY","FY"&amp;A871&amp;E871&amp;F871)))</f>
        <v>YTD2024069 - EasterKids Egg</v>
      </c>
      <c r="S871" t="str">
        <f>IF([1]Dashboard!$AK$39="Month","Month"&amp;N871&amp;F871,IF([1]Dashboard!$AK$39="YTD",IF(O871-[1]Dashboard!$AK$37&lt;=0,"YTD"&amp;A871&amp;[1]Dashboard!$AK$37&amp;F871),IF([1]Dashboard!$AK$39="FY","FY"&amp;A871&amp;F871)))</f>
        <v>YTD202406Kids Egg</v>
      </c>
      <c r="T871" t="str">
        <f>IF([1]Dashboard!$AK$39="Month","Month"&amp;N871&amp;F871,IF([1]Dashboard!$AK$39="YTD",IF(O871-[1]Dashboard!$AK$37&lt;=0,"YTD"&amp;A871&amp;[1]Dashboard!$AK$37&amp;U871),IF([1]Dashboard!$AK$39="FY","FY"&amp;A871&amp;U871)))</f>
        <v>YTD2024069 - EasterKids Egg</v>
      </c>
      <c r="U871" t="str">
        <f t="shared" si="55"/>
        <v>9 - EasterKids Egg</v>
      </c>
      <c r="V871" t="str">
        <f>IF([1]Dashboard!$AK$39="Month","Month"&amp;N871&amp;C871&amp;E871,IF([1]Dashboard!$AK$39="YTD",IF(O871-[1]Dashboard!$AK$37&lt;=0,"YTD"&amp;A871&amp;[1]Dashboard!$AK$37&amp;C871&amp;E871),IF([1]Dashboard!$AK$39="FY","FY"&amp;A871&amp;C871&amp;E871)))</f>
        <v>YTD202406Abbesses9 - Easter</v>
      </c>
      <c r="W871" t="str">
        <f>IF([1]Dashboard!$AK$39="Month","Month"&amp;N871,IF([1]Dashboard!$AK$39="YTD",IF(O871-[1]Dashboard!$AK$37&lt;=0,"YTD"&amp;A871&amp;[1]Dashboard!$AK$37),IF([1]Dashboard!$AK$39="FY","FY"&amp;A871)))</f>
        <v>YTD202406</v>
      </c>
    </row>
    <row r="872" spans="1:23" x14ac:dyDescent="0.3">
      <c r="A872" t="s">
        <v>23</v>
      </c>
      <c r="B872" t="s">
        <v>367</v>
      </c>
      <c r="C872" t="s">
        <v>25</v>
      </c>
      <c r="D872" t="s">
        <v>26</v>
      </c>
      <c r="E872" t="s">
        <v>368</v>
      </c>
      <c r="F872" t="s">
        <v>369</v>
      </c>
      <c r="G872" t="s">
        <v>370</v>
      </c>
      <c r="H872" t="s">
        <v>371</v>
      </c>
      <c r="J872" s="4">
        <v>0</v>
      </c>
      <c r="K872" s="4">
        <v>0</v>
      </c>
      <c r="L872" s="4">
        <v>0</v>
      </c>
      <c r="M872" s="5">
        <v>0</v>
      </c>
      <c r="N872" t="str">
        <f t="shared" si="52"/>
        <v>202405</v>
      </c>
      <c r="O872" t="str">
        <f t="shared" si="53"/>
        <v>05</v>
      </c>
      <c r="P872" t="str">
        <f t="shared" si="54"/>
        <v>05.May2024</v>
      </c>
      <c r="Q872" t="str">
        <f>IF([1]Dashboard!$AK$39="Month","Month"&amp;N872&amp;E872,IF([1]Dashboard!$AK$39="YTD",IF(O872-[1]Dashboard!$AK$37&lt;=0,"YTD"&amp;A872&amp;[1]Dashboard!$AK$37&amp;E872),IF([1]Dashboard!$AK$39="FY","FY"&amp;A872&amp;E872)))</f>
        <v>YTD2024069 - Seasonal collection</v>
      </c>
      <c r="R872" t="str">
        <f>IF([1]Dashboard!$AK$39="Month","Month"&amp;N872&amp;E872&amp;F872,IF([1]Dashboard!$AK$39="YTD",IF(O872-[1]Dashboard!$AK$37&lt;=0,"YTD"&amp;A872&amp;[1]Dashboard!$AK$37&amp;E872&amp;F872),IF([1]Dashboard!$AK$39="FY","FY"&amp;A872&amp;E872&amp;F872)))</f>
        <v>YTD2024069 - Seasonal collectionPEOPLE WE LOVE DAY</v>
      </c>
      <c r="S872" t="str">
        <f>IF([1]Dashboard!$AK$39="Month","Month"&amp;N872&amp;F872,IF([1]Dashboard!$AK$39="YTD",IF(O872-[1]Dashboard!$AK$37&lt;=0,"YTD"&amp;A872&amp;[1]Dashboard!$AK$37&amp;F872),IF([1]Dashboard!$AK$39="FY","FY"&amp;A872&amp;F872)))</f>
        <v>YTD202406PEOPLE WE LOVE DAY</v>
      </c>
      <c r="T872" t="str">
        <f>IF([1]Dashboard!$AK$39="Month","Month"&amp;N872&amp;F872,IF([1]Dashboard!$AK$39="YTD",IF(O872-[1]Dashboard!$AK$37&lt;=0,"YTD"&amp;A872&amp;[1]Dashboard!$AK$37&amp;U872),IF([1]Dashboard!$AK$39="FY","FY"&amp;A872&amp;U872)))</f>
        <v>YTD2024069 - Seasonal collectionPEOPLE WE LOVE DAY</v>
      </c>
      <c r="U872" t="str">
        <f t="shared" si="55"/>
        <v>9 - Seasonal collectionPEOPLE WE LOVE DAY</v>
      </c>
      <c r="V872" t="str">
        <f>IF([1]Dashboard!$AK$39="Month","Month"&amp;N872&amp;C872&amp;E872,IF([1]Dashboard!$AK$39="YTD",IF(O872-[1]Dashboard!$AK$37&lt;=0,"YTD"&amp;A872&amp;[1]Dashboard!$AK$37&amp;C872&amp;E872),IF([1]Dashboard!$AK$39="FY","FY"&amp;A872&amp;C872&amp;E872)))</f>
        <v>YTD202406Abbesses9 - Seasonal collection</v>
      </c>
      <c r="W872" t="str">
        <f>IF([1]Dashboard!$AK$39="Month","Month"&amp;N872,IF([1]Dashboard!$AK$39="YTD",IF(O872-[1]Dashboard!$AK$37&lt;=0,"YTD"&amp;A872&amp;[1]Dashboard!$AK$37),IF([1]Dashboard!$AK$39="FY","FY"&amp;A872)))</f>
        <v>YTD202406</v>
      </c>
    </row>
    <row r="873" spans="1:23" x14ac:dyDescent="0.3">
      <c r="A873" t="s">
        <v>23</v>
      </c>
      <c r="B873" t="s">
        <v>367</v>
      </c>
      <c r="C873" t="s">
        <v>25</v>
      </c>
      <c r="D873" t="s">
        <v>71</v>
      </c>
      <c r="E873" t="s">
        <v>27</v>
      </c>
      <c r="F873" t="s">
        <v>28</v>
      </c>
      <c r="G873" t="s">
        <v>72</v>
      </c>
      <c r="H873" t="s">
        <v>73</v>
      </c>
      <c r="I873" s="4">
        <v>19</v>
      </c>
      <c r="J873" s="4">
        <v>28.07932263814617</v>
      </c>
      <c r="K873" s="4">
        <v>7.1687462863933433</v>
      </c>
      <c r="L873" s="4">
        <v>20.910576351752827</v>
      </c>
      <c r="M873" s="5">
        <v>1.52</v>
      </c>
      <c r="N873" t="str">
        <f t="shared" si="52"/>
        <v>202405</v>
      </c>
      <c r="O873" t="str">
        <f t="shared" si="53"/>
        <v>05</v>
      </c>
      <c r="P873" t="str">
        <f t="shared" si="54"/>
        <v>05.May2024</v>
      </c>
      <c r="Q873" t="str">
        <f>IF([1]Dashboard!$AK$39="Month","Month"&amp;N873&amp;E873,IF([1]Dashboard!$AK$39="YTD",IF(O873-[1]Dashboard!$AK$37&lt;=0,"YTD"&amp;A873&amp;[1]Dashboard!$AK$37&amp;E873),IF([1]Dashboard!$AK$39="FY","FY"&amp;A873&amp;E873)))</f>
        <v>YTD2024061 - BARS</v>
      </c>
      <c r="R873" t="str">
        <f>IF([1]Dashboard!$AK$39="Month","Month"&amp;N873&amp;E873&amp;F873,IF([1]Dashboard!$AK$39="YTD",IF(O873-[1]Dashboard!$AK$37&lt;=0,"YTD"&amp;A873&amp;[1]Dashboard!$AK$37&amp;E873&amp;F873),IF([1]Dashboard!$AK$39="FY","FY"&amp;A873&amp;E873&amp;F873)))</f>
        <v>YTD2024061 - BARSBARS</v>
      </c>
      <c r="S873" t="str">
        <f>IF([1]Dashboard!$AK$39="Month","Month"&amp;N873&amp;F873,IF([1]Dashboard!$AK$39="YTD",IF(O873-[1]Dashboard!$AK$37&lt;=0,"YTD"&amp;A873&amp;[1]Dashboard!$AK$37&amp;F873),IF([1]Dashboard!$AK$39="FY","FY"&amp;A873&amp;F873)))</f>
        <v>YTD202406BARS</v>
      </c>
      <c r="T873" t="str">
        <f>IF([1]Dashboard!$AK$39="Month","Month"&amp;N873&amp;F873,IF([1]Dashboard!$AK$39="YTD",IF(O873-[1]Dashboard!$AK$37&lt;=0,"YTD"&amp;A873&amp;[1]Dashboard!$AK$37&amp;U873),IF([1]Dashboard!$AK$39="FY","FY"&amp;A873&amp;U873)))</f>
        <v>YTD2024061 - BARSBARS</v>
      </c>
      <c r="U873" t="str">
        <f t="shared" si="55"/>
        <v>1 - BARSBARS</v>
      </c>
      <c r="V873" t="str">
        <f>IF([1]Dashboard!$AK$39="Month","Month"&amp;N873&amp;C873&amp;E873,IF([1]Dashboard!$AK$39="YTD",IF(O873-[1]Dashboard!$AK$37&lt;=0,"YTD"&amp;A873&amp;[1]Dashboard!$AK$37&amp;C873&amp;E873),IF([1]Dashboard!$AK$39="FY","FY"&amp;A873&amp;C873&amp;E873)))</f>
        <v>YTD202406Abbesses1 - BARS</v>
      </c>
      <c r="W873" t="str">
        <f>IF([1]Dashboard!$AK$39="Month","Month"&amp;N873,IF([1]Dashboard!$AK$39="YTD",IF(O873-[1]Dashboard!$AK$37&lt;=0,"YTD"&amp;A873&amp;[1]Dashboard!$AK$37),IF([1]Dashboard!$AK$39="FY","FY"&amp;A873)))</f>
        <v>YTD202406</v>
      </c>
    </row>
    <row r="874" spans="1:23" x14ac:dyDescent="0.3">
      <c r="A874" t="s">
        <v>23</v>
      </c>
      <c r="B874" t="s">
        <v>367</v>
      </c>
      <c r="C874" t="s">
        <v>25</v>
      </c>
      <c r="D874" t="s">
        <v>71</v>
      </c>
      <c r="E874" t="s">
        <v>27</v>
      </c>
      <c r="F874" t="s">
        <v>28</v>
      </c>
      <c r="G874" t="s">
        <v>29</v>
      </c>
      <c r="H874" t="s">
        <v>30</v>
      </c>
      <c r="I874" s="4">
        <v>30</v>
      </c>
      <c r="J874" s="4">
        <v>23.98692810457516</v>
      </c>
      <c r="K874" s="4">
        <v>8.3667557932263819</v>
      </c>
      <c r="L874" s="4">
        <v>15.620172311348778</v>
      </c>
      <c r="M874" s="5">
        <v>2.4</v>
      </c>
      <c r="N874" t="str">
        <f t="shared" si="52"/>
        <v>202405</v>
      </c>
      <c r="O874" t="str">
        <f t="shared" si="53"/>
        <v>05</v>
      </c>
      <c r="P874" t="str">
        <f t="shared" si="54"/>
        <v>05.May2024</v>
      </c>
      <c r="Q874" t="str">
        <f>IF([1]Dashboard!$AK$39="Month","Month"&amp;N874&amp;E874,IF([1]Dashboard!$AK$39="YTD",IF(O874-[1]Dashboard!$AK$37&lt;=0,"YTD"&amp;A874&amp;[1]Dashboard!$AK$37&amp;E874),IF([1]Dashboard!$AK$39="FY","FY"&amp;A874&amp;E874)))</f>
        <v>YTD2024061 - BARS</v>
      </c>
      <c r="R874" t="str">
        <f>IF([1]Dashboard!$AK$39="Month","Month"&amp;N874&amp;E874&amp;F874,IF([1]Dashboard!$AK$39="YTD",IF(O874-[1]Dashboard!$AK$37&lt;=0,"YTD"&amp;A874&amp;[1]Dashboard!$AK$37&amp;E874&amp;F874),IF([1]Dashboard!$AK$39="FY","FY"&amp;A874&amp;E874&amp;F874)))</f>
        <v>YTD2024061 - BARSBARS</v>
      </c>
      <c r="S874" t="str">
        <f>IF([1]Dashboard!$AK$39="Month","Month"&amp;N874&amp;F874,IF([1]Dashboard!$AK$39="YTD",IF(O874-[1]Dashboard!$AK$37&lt;=0,"YTD"&amp;A874&amp;[1]Dashboard!$AK$37&amp;F874),IF([1]Dashboard!$AK$39="FY","FY"&amp;A874&amp;F874)))</f>
        <v>YTD202406BARS</v>
      </c>
      <c r="T874" t="str">
        <f>IF([1]Dashboard!$AK$39="Month","Month"&amp;N874&amp;F874,IF([1]Dashboard!$AK$39="YTD",IF(O874-[1]Dashboard!$AK$37&lt;=0,"YTD"&amp;A874&amp;[1]Dashboard!$AK$37&amp;U874),IF([1]Dashboard!$AK$39="FY","FY"&amp;A874&amp;U874)))</f>
        <v>YTD2024061 - BARSBARS</v>
      </c>
      <c r="U874" t="str">
        <f t="shared" si="55"/>
        <v>1 - BARSBARS</v>
      </c>
      <c r="V874" t="str">
        <f>IF([1]Dashboard!$AK$39="Month","Month"&amp;N874&amp;C874&amp;E874,IF([1]Dashboard!$AK$39="YTD",IF(O874-[1]Dashboard!$AK$37&lt;=0,"YTD"&amp;A874&amp;[1]Dashboard!$AK$37&amp;C874&amp;E874),IF([1]Dashboard!$AK$39="FY","FY"&amp;A874&amp;C874&amp;E874)))</f>
        <v>YTD202406Abbesses1 - BARS</v>
      </c>
      <c r="W874" t="str">
        <f>IF([1]Dashboard!$AK$39="Month","Month"&amp;N874,IF([1]Dashboard!$AK$39="YTD",IF(O874-[1]Dashboard!$AK$37&lt;=0,"YTD"&amp;A874&amp;[1]Dashboard!$AK$37),IF([1]Dashboard!$AK$39="FY","FY"&amp;A874)))</f>
        <v>YTD202406</v>
      </c>
    </row>
    <row r="875" spans="1:23" x14ac:dyDescent="0.3">
      <c r="A875" t="s">
        <v>23</v>
      </c>
      <c r="B875" t="s">
        <v>367</v>
      </c>
      <c r="C875" t="s">
        <v>25</v>
      </c>
      <c r="D875" t="s">
        <v>71</v>
      </c>
      <c r="E875" t="s">
        <v>27</v>
      </c>
      <c r="F875" t="s">
        <v>28</v>
      </c>
      <c r="G875" t="s">
        <v>29</v>
      </c>
      <c r="H875" t="s">
        <v>372</v>
      </c>
      <c r="I875" s="4">
        <v>5</v>
      </c>
      <c r="J875" s="4">
        <v>4.0255496137849081</v>
      </c>
      <c r="K875" s="4">
        <v>1.3888888888888891</v>
      </c>
      <c r="L875" s="4">
        <v>2.6366607248960188</v>
      </c>
      <c r="M875" s="5">
        <v>0.4</v>
      </c>
      <c r="N875" t="str">
        <f t="shared" si="52"/>
        <v>202405</v>
      </c>
      <c r="O875" t="str">
        <f t="shared" si="53"/>
        <v>05</v>
      </c>
      <c r="P875" t="str">
        <f t="shared" si="54"/>
        <v>05.May2024</v>
      </c>
      <c r="Q875" t="str">
        <f>IF([1]Dashboard!$AK$39="Month","Month"&amp;N875&amp;E875,IF([1]Dashboard!$AK$39="YTD",IF(O875-[1]Dashboard!$AK$37&lt;=0,"YTD"&amp;A875&amp;[1]Dashboard!$AK$37&amp;E875),IF([1]Dashboard!$AK$39="FY","FY"&amp;A875&amp;E875)))</f>
        <v>YTD2024061 - BARS</v>
      </c>
      <c r="R875" t="str">
        <f>IF([1]Dashboard!$AK$39="Month","Month"&amp;N875&amp;E875&amp;F875,IF([1]Dashboard!$AK$39="YTD",IF(O875-[1]Dashboard!$AK$37&lt;=0,"YTD"&amp;A875&amp;[1]Dashboard!$AK$37&amp;E875&amp;F875),IF([1]Dashboard!$AK$39="FY","FY"&amp;A875&amp;E875&amp;F875)))</f>
        <v>YTD2024061 - BARSBARS</v>
      </c>
      <c r="S875" t="str">
        <f>IF([1]Dashboard!$AK$39="Month","Month"&amp;N875&amp;F875,IF([1]Dashboard!$AK$39="YTD",IF(O875-[1]Dashboard!$AK$37&lt;=0,"YTD"&amp;A875&amp;[1]Dashboard!$AK$37&amp;F875),IF([1]Dashboard!$AK$39="FY","FY"&amp;A875&amp;F875)))</f>
        <v>YTD202406BARS</v>
      </c>
      <c r="T875" t="str">
        <f>IF([1]Dashboard!$AK$39="Month","Month"&amp;N875&amp;F875,IF([1]Dashboard!$AK$39="YTD",IF(O875-[1]Dashboard!$AK$37&lt;=0,"YTD"&amp;A875&amp;[1]Dashboard!$AK$37&amp;U875),IF([1]Dashboard!$AK$39="FY","FY"&amp;A875&amp;U875)))</f>
        <v>YTD2024061 - BARSBARS</v>
      </c>
      <c r="U875" t="str">
        <f t="shared" si="55"/>
        <v>1 - BARSBARS</v>
      </c>
      <c r="V875" t="str">
        <f>IF([1]Dashboard!$AK$39="Month","Month"&amp;N875&amp;C875&amp;E875,IF([1]Dashboard!$AK$39="YTD",IF(O875-[1]Dashboard!$AK$37&lt;=0,"YTD"&amp;A875&amp;[1]Dashboard!$AK$37&amp;C875&amp;E875),IF([1]Dashboard!$AK$39="FY","FY"&amp;A875&amp;C875&amp;E875)))</f>
        <v>YTD202406Abbesses1 - BARS</v>
      </c>
      <c r="W875" t="str">
        <f>IF([1]Dashboard!$AK$39="Month","Month"&amp;N875,IF([1]Dashboard!$AK$39="YTD",IF(O875-[1]Dashboard!$AK$37&lt;=0,"YTD"&amp;A875&amp;[1]Dashboard!$AK$37),IF([1]Dashboard!$AK$39="FY","FY"&amp;A875)))</f>
        <v>YTD202406</v>
      </c>
    </row>
    <row r="876" spans="1:23" x14ac:dyDescent="0.3">
      <c r="A876" t="s">
        <v>23</v>
      </c>
      <c r="B876" t="s">
        <v>367</v>
      </c>
      <c r="C876" t="s">
        <v>25</v>
      </c>
      <c r="D876" t="s">
        <v>71</v>
      </c>
      <c r="E876" t="s">
        <v>27</v>
      </c>
      <c r="F876" t="s">
        <v>28</v>
      </c>
      <c r="G876" t="s">
        <v>31</v>
      </c>
      <c r="H876" t="s">
        <v>32</v>
      </c>
      <c r="I876" s="4">
        <v>49</v>
      </c>
      <c r="J876" s="4">
        <v>39.591503267973835</v>
      </c>
      <c r="K876" s="4">
        <v>18.706179441473552</v>
      </c>
      <c r="L876" s="4">
        <v>20.885323826500283</v>
      </c>
      <c r="M876" s="5">
        <v>3.92</v>
      </c>
      <c r="N876" t="str">
        <f t="shared" si="52"/>
        <v>202405</v>
      </c>
      <c r="O876" t="str">
        <f t="shared" si="53"/>
        <v>05</v>
      </c>
      <c r="P876" t="str">
        <f t="shared" si="54"/>
        <v>05.May2024</v>
      </c>
      <c r="Q876" t="str">
        <f>IF([1]Dashboard!$AK$39="Month","Month"&amp;N876&amp;E876,IF([1]Dashboard!$AK$39="YTD",IF(O876-[1]Dashboard!$AK$37&lt;=0,"YTD"&amp;A876&amp;[1]Dashboard!$AK$37&amp;E876),IF([1]Dashboard!$AK$39="FY","FY"&amp;A876&amp;E876)))</f>
        <v>YTD2024061 - BARS</v>
      </c>
      <c r="R876" t="str">
        <f>IF([1]Dashboard!$AK$39="Month","Month"&amp;N876&amp;E876&amp;F876,IF([1]Dashboard!$AK$39="YTD",IF(O876-[1]Dashboard!$AK$37&lt;=0,"YTD"&amp;A876&amp;[1]Dashboard!$AK$37&amp;E876&amp;F876),IF([1]Dashboard!$AK$39="FY","FY"&amp;A876&amp;E876&amp;F876)))</f>
        <v>YTD2024061 - BARSBARS</v>
      </c>
      <c r="S876" t="str">
        <f>IF([1]Dashboard!$AK$39="Month","Month"&amp;N876&amp;F876,IF([1]Dashboard!$AK$39="YTD",IF(O876-[1]Dashboard!$AK$37&lt;=0,"YTD"&amp;A876&amp;[1]Dashboard!$AK$37&amp;F876),IF([1]Dashboard!$AK$39="FY","FY"&amp;A876&amp;F876)))</f>
        <v>YTD202406BARS</v>
      </c>
      <c r="T876" t="str">
        <f>IF([1]Dashboard!$AK$39="Month","Month"&amp;N876&amp;F876,IF([1]Dashboard!$AK$39="YTD",IF(O876-[1]Dashboard!$AK$37&lt;=0,"YTD"&amp;A876&amp;[1]Dashboard!$AK$37&amp;U876),IF([1]Dashboard!$AK$39="FY","FY"&amp;A876&amp;U876)))</f>
        <v>YTD2024061 - BARSBARS</v>
      </c>
      <c r="U876" t="str">
        <f t="shared" si="55"/>
        <v>1 - BARSBARS</v>
      </c>
      <c r="V876" t="str">
        <f>IF([1]Dashboard!$AK$39="Month","Month"&amp;N876&amp;C876&amp;E876,IF([1]Dashboard!$AK$39="YTD",IF(O876-[1]Dashboard!$AK$37&lt;=0,"YTD"&amp;A876&amp;[1]Dashboard!$AK$37&amp;C876&amp;E876),IF([1]Dashboard!$AK$39="FY","FY"&amp;A876&amp;C876&amp;E876)))</f>
        <v>YTD202406Abbesses1 - BARS</v>
      </c>
      <c r="W876" t="str">
        <f>IF([1]Dashboard!$AK$39="Month","Month"&amp;N876,IF([1]Dashboard!$AK$39="YTD",IF(O876-[1]Dashboard!$AK$37&lt;=0,"YTD"&amp;A876&amp;[1]Dashboard!$AK$37),IF([1]Dashboard!$AK$39="FY","FY"&amp;A876)))</f>
        <v>YTD202406</v>
      </c>
    </row>
    <row r="877" spans="1:23" x14ac:dyDescent="0.3">
      <c r="A877" t="s">
        <v>23</v>
      </c>
      <c r="B877" t="s">
        <v>367</v>
      </c>
      <c r="C877" t="s">
        <v>25</v>
      </c>
      <c r="D877" t="s">
        <v>71</v>
      </c>
      <c r="E877" t="s">
        <v>27</v>
      </c>
      <c r="F877" t="s">
        <v>28</v>
      </c>
      <c r="G877" t="s">
        <v>33</v>
      </c>
      <c r="H877" t="s">
        <v>34</v>
      </c>
      <c r="I877" s="4">
        <v>25</v>
      </c>
      <c r="J877" s="4">
        <v>20.127748068924539</v>
      </c>
      <c r="K877" s="4">
        <v>7.612893642305405</v>
      </c>
      <c r="L877" s="4">
        <v>12.514854426619134</v>
      </c>
      <c r="M877" s="5">
        <v>2</v>
      </c>
      <c r="N877" t="str">
        <f t="shared" si="52"/>
        <v>202405</v>
      </c>
      <c r="O877" t="str">
        <f t="shared" si="53"/>
        <v>05</v>
      </c>
      <c r="P877" t="str">
        <f t="shared" si="54"/>
        <v>05.May2024</v>
      </c>
      <c r="Q877" t="str">
        <f>IF([1]Dashboard!$AK$39="Month","Month"&amp;N877&amp;E877,IF([1]Dashboard!$AK$39="YTD",IF(O877-[1]Dashboard!$AK$37&lt;=0,"YTD"&amp;A877&amp;[1]Dashboard!$AK$37&amp;E877),IF([1]Dashboard!$AK$39="FY","FY"&amp;A877&amp;E877)))</f>
        <v>YTD2024061 - BARS</v>
      </c>
      <c r="R877" t="str">
        <f>IF([1]Dashboard!$AK$39="Month","Month"&amp;N877&amp;E877&amp;F877,IF([1]Dashboard!$AK$39="YTD",IF(O877-[1]Dashboard!$AK$37&lt;=0,"YTD"&amp;A877&amp;[1]Dashboard!$AK$37&amp;E877&amp;F877),IF([1]Dashboard!$AK$39="FY","FY"&amp;A877&amp;E877&amp;F877)))</f>
        <v>YTD2024061 - BARSBARS</v>
      </c>
      <c r="S877" t="str">
        <f>IF([1]Dashboard!$AK$39="Month","Month"&amp;N877&amp;F877,IF([1]Dashboard!$AK$39="YTD",IF(O877-[1]Dashboard!$AK$37&lt;=0,"YTD"&amp;A877&amp;[1]Dashboard!$AK$37&amp;F877),IF([1]Dashboard!$AK$39="FY","FY"&amp;A877&amp;F877)))</f>
        <v>YTD202406BARS</v>
      </c>
      <c r="T877" t="str">
        <f>IF([1]Dashboard!$AK$39="Month","Month"&amp;N877&amp;F877,IF([1]Dashboard!$AK$39="YTD",IF(O877-[1]Dashboard!$AK$37&lt;=0,"YTD"&amp;A877&amp;[1]Dashboard!$AK$37&amp;U877),IF([1]Dashboard!$AK$39="FY","FY"&amp;A877&amp;U877)))</f>
        <v>YTD2024061 - BARSBARS</v>
      </c>
      <c r="U877" t="str">
        <f t="shared" si="55"/>
        <v>1 - BARSBARS</v>
      </c>
      <c r="V877" t="str">
        <f>IF([1]Dashboard!$AK$39="Month","Month"&amp;N877&amp;C877&amp;E877,IF([1]Dashboard!$AK$39="YTD",IF(O877-[1]Dashboard!$AK$37&lt;=0,"YTD"&amp;A877&amp;[1]Dashboard!$AK$37&amp;C877&amp;E877),IF([1]Dashboard!$AK$39="FY","FY"&amp;A877&amp;C877&amp;E877)))</f>
        <v>YTD202406Abbesses1 - BARS</v>
      </c>
      <c r="W877" t="str">
        <f>IF([1]Dashboard!$AK$39="Month","Month"&amp;N877,IF([1]Dashboard!$AK$39="YTD",IF(O877-[1]Dashboard!$AK$37&lt;=0,"YTD"&amp;A877&amp;[1]Dashboard!$AK$37),IF([1]Dashboard!$AK$39="FY","FY"&amp;A877)))</f>
        <v>YTD202406</v>
      </c>
    </row>
    <row r="878" spans="1:23" x14ac:dyDescent="0.3">
      <c r="A878" t="s">
        <v>23</v>
      </c>
      <c r="B878" t="s">
        <v>367</v>
      </c>
      <c r="C878" t="s">
        <v>25</v>
      </c>
      <c r="D878" t="s">
        <v>71</v>
      </c>
      <c r="E878" t="s">
        <v>27</v>
      </c>
      <c r="F878" t="s">
        <v>28</v>
      </c>
      <c r="G878" t="s">
        <v>35</v>
      </c>
      <c r="H878" t="s">
        <v>36</v>
      </c>
      <c r="I878" s="4">
        <v>32</v>
      </c>
      <c r="J878" s="4">
        <v>28.519013666072478</v>
      </c>
      <c r="K878" s="4">
        <v>10.837789661319071</v>
      </c>
      <c r="L878" s="4">
        <v>17.681224004753407</v>
      </c>
      <c r="M878" s="5">
        <v>2.56</v>
      </c>
      <c r="N878" t="str">
        <f t="shared" si="52"/>
        <v>202405</v>
      </c>
      <c r="O878" t="str">
        <f t="shared" si="53"/>
        <v>05</v>
      </c>
      <c r="P878" t="str">
        <f t="shared" si="54"/>
        <v>05.May2024</v>
      </c>
      <c r="Q878" t="str">
        <f>IF([1]Dashboard!$AK$39="Month","Month"&amp;N878&amp;E878,IF([1]Dashboard!$AK$39="YTD",IF(O878-[1]Dashboard!$AK$37&lt;=0,"YTD"&amp;A878&amp;[1]Dashboard!$AK$37&amp;E878),IF([1]Dashboard!$AK$39="FY","FY"&amp;A878&amp;E878)))</f>
        <v>YTD2024061 - BARS</v>
      </c>
      <c r="R878" t="str">
        <f>IF([1]Dashboard!$AK$39="Month","Month"&amp;N878&amp;E878&amp;F878,IF([1]Dashboard!$AK$39="YTD",IF(O878-[1]Dashboard!$AK$37&lt;=0,"YTD"&amp;A878&amp;[1]Dashboard!$AK$37&amp;E878&amp;F878),IF([1]Dashboard!$AK$39="FY","FY"&amp;A878&amp;E878&amp;F878)))</f>
        <v>YTD2024061 - BARSBARS</v>
      </c>
      <c r="S878" t="str">
        <f>IF([1]Dashboard!$AK$39="Month","Month"&amp;N878&amp;F878,IF([1]Dashboard!$AK$39="YTD",IF(O878-[1]Dashboard!$AK$37&lt;=0,"YTD"&amp;A878&amp;[1]Dashboard!$AK$37&amp;F878),IF([1]Dashboard!$AK$39="FY","FY"&amp;A878&amp;F878)))</f>
        <v>YTD202406BARS</v>
      </c>
      <c r="T878" t="str">
        <f>IF([1]Dashboard!$AK$39="Month","Month"&amp;N878&amp;F878,IF([1]Dashboard!$AK$39="YTD",IF(O878-[1]Dashboard!$AK$37&lt;=0,"YTD"&amp;A878&amp;[1]Dashboard!$AK$37&amp;U878),IF([1]Dashboard!$AK$39="FY","FY"&amp;A878&amp;U878)))</f>
        <v>YTD2024061 - BARSBARS</v>
      </c>
      <c r="U878" t="str">
        <f t="shared" si="55"/>
        <v>1 - BARSBARS</v>
      </c>
      <c r="V878" t="str">
        <f>IF([1]Dashboard!$AK$39="Month","Month"&amp;N878&amp;C878&amp;E878,IF([1]Dashboard!$AK$39="YTD",IF(O878-[1]Dashboard!$AK$37&lt;=0,"YTD"&amp;A878&amp;[1]Dashboard!$AK$37&amp;C878&amp;E878),IF([1]Dashboard!$AK$39="FY","FY"&amp;A878&amp;C878&amp;E878)))</f>
        <v>YTD202406Abbesses1 - BARS</v>
      </c>
      <c r="W878" t="str">
        <f>IF([1]Dashboard!$AK$39="Month","Month"&amp;N878,IF([1]Dashboard!$AK$39="YTD",IF(O878-[1]Dashboard!$AK$37&lt;=0,"YTD"&amp;A878&amp;[1]Dashboard!$AK$37),IF([1]Dashboard!$AK$39="FY","FY"&amp;A878)))</f>
        <v>YTD202406</v>
      </c>
    </row>
    <row r="879" spans="1:23" x14ac:dyDescent="0.3">
      <c r="A879" t="s">
        <v>23</v>
      </c>
      <c r="B879" t="s">
        <v>367</v>
      </c>
      <c r="C879" t="s">
        <v>25</v>
      </c>
      <c r="D879" t="s">
        <v>71</v>
      </c>
      <c r="E879" t="s">
        <v>27</v>
      </c>
      <c r="F879" t="s">
        <v>28</v>
      </c>
      <c r="G879" t="s">
        <v>37</v>
      </c>
      <c r="H879" t="s">
        <v>38</v>
      </c>
      <c r="I879" s="4">
        <v>36</v>
      </c>
      <c r="J879" s="4">
        <v>32.758467023172891</v>
      </c>
      <c r="K879" s="4">
        <v>12.794117647058821</v>
      </c>
      <c r="L879" s="4">
        <v>19.964349376114068</v>
      </c>
      <c r="M879" s="5">
        <v>2.88</v>
      </c>
      <c r="N879" t="str">
        <f t="shared" si="52"/>
        <v>202405</v>
      </c>
      <c r="O879" t="str">
        <f t="shared" si="53"/>
        <v>05</v>
      </c>
      <c r="P879" t="str">
        <f t="shared" si="54"/>
        <v>05.May2024</v>
      </c>
      <c r="Q879" t="str">
        <f>IF([1]Dashboard!$AK$39="Month","Month"&amp;N879&amp;E879,IF([1]Dashboard!$AK$39="YTD",IF(O879-[1]Dashboard!$AK$37&lt;=0,"YTD"&amp;A879&amp;[1]Dashboard!$AK$37&amp;E879),IF([1]Dashboard!$AK$39="FY","FY"&amp;A879&amp;E879)))</f>
        <v>YTD2024061 - BARS</v>
      </c>
      <c r="R879" t="str">
        <f>IF([1]Dashboard!$AK$39="Month","Month"&amp;N879&amp;E879&amp;F879,IF([1]Dashboard!$AK$39="YTD",IF(O879-[1]Dashboard!$AK$37&lt;=0,"YTD"&amp;A879&amp;[1]Dashboard!$AK$37&amp;E879&amp;F879),IF([1]Dashboard!$AK$39="FY","FY"&amp;A879&amp;E879&amp;F879)))</f>
        <v>YTD2024061 - BARSBARS</v>
      </c>
      <c r="S879" t="str">
        <f>IF([1]Dashboard!$AK$39="Month","Month"&amp;N879&amp;F879,IF([1]Dashboard!$AK$39="YTD",IF(O879-[1]Dashboard!$AK$37&lt;=0,"YTD"&amp;A879&amp;[1]Dashboard!$AK$37&amp;F879),IF([1]Dashboard!$AK$39="FY","FY"&amp;A879&amp;F879)))</f>
        <v>YTD202406BARS</v>
      </c>
      <c r="T879" t="str">
        <f>IF([1]Dashboard!$AK$39="Month","Month"&amp;N879&amp;F879,IF([1]Dashboard!$AK$39="YTD",IF(O879-[1]Dashboard!$AK$37&lt;=0,"YTD"&amp;A879&amp;[1]Dashboard!$AK$37&amp;U879),IF([1]Dashboard!$AK$39="FY","FY"&amp;A879&amp;U879)))</f>
        <v>YTD2024061 - BARSBARS</v>
      </c>
      <c r="U879" t="str">
        <f t="shared" si="55"/>
        <v>1 - BARSBARS</v>
      </c>
      <c r="V879" t="str">
        <f>IF([1]Dashboard!$AK$39="Month","Month"&amp;N879&amp;C879&amp;E879,IF([1]Dashboard!$AK$39="YTD",IF(O879-[1]Dashboard!$AK$37&lt;=0,"YTD"&amp;A879&amp;[1]Dashboard!$AK$37&amp;C879&amp;E879),IF([1]Dashboard!$AK$39="FY","FY"&amp;A879&amp;C879&amp;E879)))</f>
        <v>YTD202406Abbesses1 - BARS</v>
      </c>
      <c r="W879" t="str">
        <f>IF([1]Dashboard!$AK$39="Month","Month"&amp;N879,IF([1]Dashboard!$AK$39="YTD",IF(O879-[1]Dashboard!$AK$37&lt;=0,"YTD"&amp;A879&amp;[1]Dashboard!$AK$37),IF([1]Dashboard!$AK$39="FY","FY"&amp;A879)))</f>
        <v>YTD202406</v>
      </c>
    </row>
    <row r="880" spans="1:23" x14ac:dyDescent="0.3">
      <c r="A880" t="s">
        <v>23</v>
      </c>
      <c r="B880" t="s">
        <v>367</v>
      </c>
      <c r="C880" t="s">
        <v>25</v>
      </c>
      <c r="D880" t="s">
        <v>71</v>
      </c>
      <c r="E880" t="s">
        <v>27</v>
      </c>
      <c r="F880" t="s">
        <v>28</v>
      </c>
      <c r="G880" t="s">
        <v>74</v>
      </c>
      <c r="H880" t="s">
        <v>75</v>
      </c>
      <c r="I880" s="4">
        <v>37</v>
      </c>
      <c r="J880" s="4">
        <v>41.166072489601916</v>
      </c>
      <c r="K880" s="4">
        <v>17.628862150920973</v>
      </c>
      <c r="L880" s="4">
        <v>23.537210338680943</v>
      </c>
      <c r="M880" s="5">
        <v>2.96</v>
      </c>
      <c r="N880" t="str">
        <f t="shared" si="52"/>
        <v>202405</v>
      </c>
      <c r="O880" t="str">
        <f t="shared" si="53"/>
        <v>05</v>
      </c>
      <c r="P880" t="str">
        <f t="shared" si="54"/>
        <v>05.May2024</v>
      </c>
      <c r="Q880" t="str">
        <f>IF([1]Dashboard!$AK$39="Month","Month"&amp;N880&amp;E880,IF([1]Dashboard!$AK$39="YTD",IF(O880-[1]Dashboard!$AK$37&lt;=0,"YTD"&amp;A880&amp;[1]Dashboard!$AK$37&amp;E880),IF([1]Dashboard!$AK$39="FY","FY"&amp;A880&amp;E880)))</f>
        <v>YTD2024061 - BARS</v>
      </c>
      <c r="R880" t="str">
        <f>IF([1]Dashboard!$AK$39="Month","Month"&amp;N880&amp;E880&amp;F880,IF([1]Dashboard!$AK$39="YTD",IF(O880-[1]Dashboard!$AK$37&lt;=0,"YTD"&amp;A880&amp;[1]Dashboard!$AK$37&amp;E880&amp;F880),IF([1]Dashboard!$AK$39="FY","FY"&amp;A880&amp;E880&amp;F880)))</f>
        <v>YTD2024061 - BARSBARS</v>
      </c>
      <c r="S880" t="str">
        <f>IF([1]Dashboard!$AK$39="Month","Month"&amp;N880&amp;F880,IF([1]Dashboard!$AK$39="YTD",IF(O880-[1]Dashboard!$AK$37&lt;=0,"YTD"&amp;A880&amp;[1]Dashboard!$AK$37&amp;F880),IF([1]Dashboard!$AK$39="FY","FY"&amp;A880&amp;F880)))</f>
        <v>YTD202406BARS</v>
      </c>
      <c r="T880" t="str">
        <f>IF([1]Dashboard!$AK$39="Month","Month"&amp;N880&amp;F880,IF([1]Dashboard!$AK$39="YTD",IF(O880-[1]Dashboard!$AK$37&lt;=0,"YTD"&amp;A880&amp;[1]Dashboard!$AK$37&amp;U880),IF([1]Dashboard!$AK$39="FY","FY"&amp;A880&amp;U880)))</f>
        <v>YTD2024061 - BARSBARS</v>
      </c>
      <c r="U880" t="str">
        <f t="shared" si="55"/>
        <v>1 - BARSBARS</v>
      </c>
      <c r="V880" t="str">
        <f>IF([1]Dashboard!$AK$39="Month","Month"&amp;N880&amp;C880&amp;E880,IF([1]Dashboard!$AK$39="YTD",IF(O880-[1]Dashboard!$AK$37&lt;=0,"YTD"&amp;A880&amp;[1]Dashboard!$AK$37&amp;C880&amp;E880),IF([1]Dashboard!$AK$39="FY","FY"&amp;A880&amp;C880&amp;E880)))</f>
        <v>YTD202406Abbesses1 - BARS</v>
      </c>
      <c r="W880" t="str">
        <f>IF([1]Dashboard!$AK$39="Month","Month"&amp;N880,IF([1]Dashboard!$AK$39="YTD",IF(O880-[1]Dashboard!$AK$37&lt;=0,"YTD"&amp;A880&amp;[1]Dashboard!$AK$37),IF([1]Dashboard!$AK$39="FY","FY"&amp;A880)))</f>
        <v>YTD202406</v>
      </c>
    </row>
    <row r="881" spans="1:23" x14ac:dyDescent="0.3">
      <c r="A881" t="s">
        <v>23</v>
      </c>
      <c r="B881" t="s">
        <v>367</v>
      </c>
      <c r="C881" t="s">
        <v>25</v>
      </c>
      <c r="D881" t="s">
        <v>71</v>
      </c>
      <c r="E881" t="s">
        <v>27</v>
      </c>
      <c r="F881" t="s">
        <v>28</v>
      </c>
      <c r="G881" t="s">
        <v>39</v>
      </c>
      <c r="H881" t="s">
        <v>40</v>
      </c>
      <c r="I881" s="4">
        <v>24</v>
      </c>
      <c r="J881" s="4">
        <v>26.702317290552585</v>
      </c>
      <c r="K881" s="4">
        <v>8.5650623885918016</v>
      </c>
      <c r="L881" s="4">
        <v>18.137254901960784</v>
      </c>
      <c r="M881" s="5">
        <v>1.92</v>
      </c>
      <c r="N881" t="str">
        <f t="shared" si="52"/>
        <v>202405</v>
      </c>
      <c r="O881" t="str">
        <f t="shared" si="53"/>
        <v>05</v>
      </c>
      <c r="P881" t="str">
        <f t="shared" si="54"/>
        <v>05.May2024</v>
      </c>
      <c r="Q881" t="str">
        <f>IF([1]Dashboard!$AK$39="Month","Month"&amp;N881&amp;E881,IF([1]Dashboard!$AK$39="YTD",IF(O881-[1]Dashboard!$AK$37&lt;=0,"YTD"&amp;A881&amp;[1]Dashboard!$AK$37&amp;E881),IF([1]Dashboard!$AK$39="FY","FY"&amp;A881&amp;E881)))</f>
        <v>YTD2024061 - BARS</v>
      </c>
      <c r="R881" t="str">
        <f>IF([1]Dashboard!$AK$39="Month","Month"&amp;N881&amp;E881&amp;F881,IF([1]Dashboard!$AK$39="YTD",IF(O881-[1]Dashboard!$AK$37&lt;=0,"YTD"&amp;A881&amp;[1]Dashboard!$AK$37&amp;E881&amp;F881),IF([1]Dashboard!$AK$39="FY","FY"&amp;A881&amp;E881&amp;F881)))</f>
        <v>YTD2024061 - BARSBARS</v>
      </c>
      <c r="S881" t="str">
        <f>IF([1]Dashboard!$AK$39="Month","Month"&amp;N881&amp;F881,IF([1]Dashboard!$AK$39="YTD",IF(O881-[1]Dashboard!$AK$37&lt;=0,"YTD"&amp;A881&amp;[1]Dashboard!$AK$37&amp;F881),IF([1]Dashboard!$AK$39="FY","FY"&amp;A881&amp;F881)))</f>
        <v>YTD202406BARS</v>
      </c>
      <c r="T881" t="str">
        <f>IF([1]Dashboard!$AK$39="Month","Month"&amp;N881&amp;F881,IF([1]Dashboard!$AK$39="YTD",IF(O881-[1]Dashboard!$AK$37&lt;=0,"YTD"&amp;A881&amp;[1]Dashboard!$AK$37&amp;U881),IF([1]Dashboard!$AK$39="FY","FY"&amp;A881&amp;U881)))</f>
        <v>YTD2024061 - BARSBARS</v>
      </c>
      <c r="U881" t="str">
        <f t="shared" si="55"/>
        <v>1 - BARSBARS</v>
      </c>
      <c r="V881" t="str">
        <f>IF([1]Dashboard!$AK$39="Month","Month"&amp;N881&amp;C881&amp;E881,IF([1]Dashboard!$AK$39="YTD",IF(O881-[1]Dashboard!$AK$37&lt;=0,"YTD"&amp;A881&amp;[1]Dashboard!$AK$37&amp;C881&amp;E881),IF([1]Dashboard!$AK$39="FY","FY"&amp;A881&amp;C881&amp;E881)))</f>
        <v>YTD202406Abbesses1 - BARS</v>
      </c>
      <c r="W881" t="str">
        <f>IF([1]Dashboard!$AK$39="Month","Month"&amp;N881,IF([1]Dashboard!$AK$39="YTD",IF(O881-[1]Dashboard!$AK$37&lt;=0,"YTD"&amp;A881&amp;[1]Dashboard!$AK$37),IF([1]Dashboard!$AK$39="FY","FY"&amp;A881)))</f>
        <v>YTD202406</v>
      </c>
    </row>
    <row r="882" spans="1:23" x14ac:dyDescent="0.3">
      <c r="A882" t="s">
        <v>23</v>
      </c>
      <c r="B882" t="s">
        <v>367</v>
      </c>
      <c r="C882" t="s">
        <v>25</v>
      </c>
      <c r="D882" t="s">
        <v>71</v>
      </c>
      <c r="E882" t="s">
        <v>27</v>
      </c>
      <c r="F882" t="s">
        <v>28</v>
      </c>
      <c r="G882" t="s">
        <v>41</v>
      </c>
      <c r="H882" t="s">
        <v>42</v>
      </c>
      <c r="I882" s="4">
        <v>38</v>
      </c>
      <c r="J882" s="4">
        <v>42.055852644087956</v>
      </c>
      <c r="K882" s="4">
        <v>17.470291146761731</v>
      </c>
      <c r="L882" s="4">
        <v>24.585561497326225</v>
      </c>
      <c r="M882" s="5">
        <v>3.04</v>
      </c>
      <c r="N882" t="str">
        <f t="shared" si="52"/>
        <v>202405</v>
      </c>
      <c r="O882" t="str">
        <f t="shared" si="53"/>
        <v>05</v>
      </c>
      <c r="P882" t="str">
        <f t="shared" si="54"/>
        <v>05.May2024</v>
      </c>
      <c r="Q882" t="str">
        <f>IF([1]Dashboard!$AK$39="Month","Month"&amp;N882&amp;E882,IF([1]Dashboard!$AK$39="YTD",IF(O882-[1]Dashboard!$AK$37&lt;=0,"YTD"&amp;A882&amp;[1]Dashboard!$AK$37&amp;E882),IF([1]Dashboard!$AK$39="FY","FY"&amp;A882&amp;E882)))</f>
        <v>YTD2024061 - BARS</v>
      </c>
      <c r="R882" t="str">
        <f>IF([1]Dashboard!$AK$39="Month","Month"&amp;N882&amp;E882&amp;F882,IF([1]Dashboard!$AK$39="YTD",IF(O882-[1]Dashboard!$AK$37&lt;=0,"YTD"&amp;A882&amp;[1]Dashboard!$AK$37&amp;E882&amp;F882),IF([1]Dashboard!$AK$39="FY","FY"&amp;A882&amp;E882&amp;F882)))</f>
        <v>YTD2024061 - BARSBARS</v>
      </c>
      <c r="S882" t="str">
        <f>IF([1]Dashboard!$AK$39="Month","Month"&amp;N882&amp;F882,IF([1]Dashboard!$AK$39="YTD",IF(O882-[1]Dashboard!$AK$37&lt;=0,"YTD"&amp;A882&amp;[1]Dashboard!$AK$37&amp;F882),IF([1]Dashboard!$AK$39="FY","FY"&amp;A882&amp;F882)))</f>
        <v>YTD202406BARS</v>
      </c>
      <c r="T882" t="str">
        <f>IF([1]Dashboard!$AK$39="Month","Month"&amp;N882&amp;F882,IF([1]Dashboard!$AK$39="YTD",IF(O882-[1]Dashboard!$AK$37&lt;=0,"YTD"&amp;A882&amp;[1]Dashboard!$AK$37&amp;U882),IF([1]Dashboard!$AK$39="FY","FY"&amp;A882&amp;U882)))</f>
        <v>YTD2024061 - BARSBARS</v>
      </c>
      <c r="U882" t="str">
        <f t="shared" si="55"/>
        <v>1 - BARSBARS</v>
      </c>
      <c r="V882" t="str">
        <f>IF([1]Dashboard!$AK$39="Month","Month"&amp;N882&amp;C882&amp;E882,IF([1]Dashboard!$AK$39="YTD",IF(O882-[1]Dashboard!$AK$37&lt;=0,"YTD"&amp;A882&amp;[1]Dashboard!$AK$37&amp;C882&amp;E882),IF([1]Dashboard!$AK$39="FY","FY"&amp;A882&amp;C882&amp;E882)))</f>
        <v>YTD202406Abbesses1 - BARS</v>
      </c>
      <c r="W882" t="str">
        <f>IF([1]Dashboard!$AK$39="Month","Month"&amp;N882,IF([1]Dashboard!$AK$39="YTD",IF(O882-[1]Dashboard!$AK$37&lt;=0,"YTD"&amp;A882&amp;[1]Dashboard!$AK$37),IF([1]Dashboard!$AK$39="FY","FY"&amp;A882)))</f>
        <v>YTD202406</v>
      </c>
    </row>
    <row r="883" spans="1:23" x14ac:dyDescent="0.3">
      <c r="A883" t="s">
        <v>23</v>
      </c>
      <c r="B883" t="s">
        <v>367</v>
      </c>
      <c r="C883" t="s">
        <v>25</v>
      </c>
      <c r="D883" t="s">
        <v>71</v>
      </c>
      <c r="E883" t="s">
        <v>27</v>
      </c>
      <c r="F883" t="s">
        <v>28</v>
      </c>
      <c r="G883" t="s">
        <v>43</v>
      </c>
      <c r="H883" t="s">
        <v>44</v>
      </c>
      <c r="I883" s="4">
        <v>34</v>
      </c>
      <c r="J883" s="4">
        <v>37.188057040998231</v>
      </c>
      <c r="K883" s="4">
        <v>12.487373737373741</v>
      </c>
      <c r="L883" s="4">
        <v>24.700683303624487</v>
      </c>
      <c r="M883" s="5">
        <v>2.72</v>
      </c>
      <c r="N883" t="str">
        <f t="shared" si="52"/>
        <v>202405</v>
      </c>
      <c r="O883" t="str">
        <f t="shared" si="53"/>
        <v>05</v>
      </c>
      <c r="P883" t="str">
        <f t="shared" si="54"/>
        <v>05.May2024</v>
      </c>
      <c r="Q883" t="str">
        <f>IF([1]Dashboard!$AK$39="Month","Month"&amp;N883&amp;E883,IF([1]Dashboard!$AK$39="YTD",IF(O883-[1]Dashboard!$AK$37&lt;=0,"YTD"&amp;A883&amp;[1]Dashboard!$AK$37&amp;E883),IF([1]Dashboard!$AK$39="FY","FY"&amp;A883&amp;E883)))</f>
        <v>YTD2024061 - BARS</v>
      </c>
      <c r="R883" t="str">
        <f>IF([1]Dashboard!$AK$39="Month","Month"&amp;N883&amp;E883&amp;F883,IF([1]Dashboard!$AK$39="YTD",IF(O883-[1]Dashboard!$AK$37&lt;=0,"YTD"&amp;A883&amp;[1]Dashboard!$AK$37&amp;E883&amp;F883),IF([1]Dashboard!$AK$39="FY","FY"&amp;A883&amp;E883&amp;F883)))</f>
        <v>YTD2024061 - BARSBARS</v>
      </c>
      <c r="S883" t="str">
        <f>IF([1]Dashboard!$AK$39="Month","Month"&amp;N883&amp;F883,IF([1]Dashboard!$AK$39="YTD",IF(O883-[1]Dashboard!$AK$37&lt;=0,"YTD"&amp;A883&amp;[1]Dashboard!$AK$37&amp;F883),IF([1]Dashboard!$AK$39="FY","FY"&amp;A883&amp;F883)))</f>
        <v>YTD202406BARS</v>
      </c>
      <c r="T883" t="str">
        <f>IF([1]Dashboard!$AK$39="Month","Month"&amp;N883&amp;F883,IF([1]Dashboard!$AK$39="YTD",IF(O883-[1]Dashboard!$AK$37&lt;=0,"YTD"&amp;A883&amp;[1]Dashboard!$AK$37&amp;U883),IF([1]Dashboard!$AK$39="FY","FY"&amp;A883&amp;U883)))</f>
        <v>YTD2024061 - BARSBARS</v>
      </c>
      <c r="U883" t="str">
        <f t="shared" si="55"/>
        <v>1 - BARSBARS</v>
      </c>
      <c r="V883" t="str">
        <f>IF([1]Dashboard!$AK$39="Month","Month"&amp;N883&amp;C883&amp;E883,IF([1]Dashboard!$AK$39="YTD",IF(O883-[1]Dashboard!$AK$37&lt;=0,"YTD"&amp;A883&amp;[1]Dashboard!$AK$37&amp;C883&amp;E883),IF([1]Dashboard!$AK$39="FY","FY"&amp;A883&amp;C883&amp;E883)))</f>
        <v>YTD202406Abbesses1 - BARS</v>
      </c>
      <c r="W883" t="str">
        <f>IF([1]Dashboard!$AK$39="Month","Month"&amp;N883,IF([1]Dashboard!$AK$39="YTD",IF(O883-[1]Dashboard!$AK$37&lt;=0,"YTD"&amp;A883&amp;[1]Dashboard!$AK$37),IF([1]Dashboard!$AK$39="FY","FY"&amp;A883)))</f>
        <v>YTD202406</v>
      </c>
    </row>
    <row r="884" spans="1:23" x14ac:dyDescent="0.3">
      <c r="A884" t="s">
        <v>23</v>
      </c>
      <c r="B884" t="s">
        <v>367</v>
      </c>
      <c r="C884" t="s">
        <v>25</v>
      </c>
      <c r="D884" t="s">
        <v>71</v>
      </c>
      <c r="E884" t="s">
        <v>27</v>
      </c>
      <c r="F884" t="s">
        <v>76</v>
      </c>
      <c r="G884" t="s">
        <v>77</v>
      </c>
      <c r="H884" t="s">
        <v>78</v>
      </c>
      <c r="I884" s="4">
        <v>32</v>
      </c>
      <c r="J884" s="4">
        <v>29.793523469994057</v>
      </c>
      <c r="K884" s="4">
        <v>15.876411170528817</v>
      </c>
      <c r="L884" s="4">
        <v>13.91711229946524</v>
      </c>
      <c r="M884" s="5">
        <v>3.2</v>
      </c>
      <c r="N884" t="str">
        <f t="shared" si="52"/>
        <v>202405</v>
      </c>
      <c r="O884" t="str">
        <f t="shared" si="53"/>
        <v>05</v>
      </c>
      <c r="P884" t="str">
        <f t="shared" si="54"/>
        <v>05.May2024</v>
      </c>
      <c r="Q884" t="str">
        <f>IF([1]Dashboard!$AK$39="Month","Month"&amp;N884&amp;E884,IF([1]Dashboard!$AK$39="YTD",IF(O884-[1]Dashboard!$AK$37&lt;=0,"YTD"&amp;A884&amp;[1]Dashboard!$AK$37&amp;E884),IF([1]Dashboard!$AK$39="FY","FY"&amp;A884&amp;E884)))</f>
        <v>YTD2024061 - BARS</v>
      </c>
      <c r="R884" t="str">
        <f>IF([1]Dashboard!$AK$39="Month","Month"&amp;N884&amp;E884&amp;F884,IF([1]Dashboard!$AK$39="YTD",IF(O884-[1]Dashboard!$AK$37&lt;=0,"YTD"&amp;A884&amp;[1]Dashboard!$AK$37&amp;E884&amp;F884),IF([1]Dashboard!$AK$39="FY","FY"&amp;A884&amp;E884&amp;F884)))</f>
        <v>YTD2024061 - BARSBARS - MINI</v>
      </c>
      <c r="S884" t="str">
        <f>IF([1]Dashboard!$AK$39="Month","Month"&amp;N884&amp;F884,IF([1]Dashboard!$AK$39="YTD",IF(O884-[1]Dashboard!$AK$37&lt;=0,"YTD"&amp;A884&amp;[1]Dashboard!$AK$37&amp;F884),IF([1]Dashboard!$AK$39="FY","FY"&amp;A884&amp;F884)))</f>
        <v>YTD202406BARS - MINI</v>
      </c>
      <c r="T884" t="str">
        <f>IF([1]Dashboard!$AK$39="Month","Month"&amp;N884&amp;F884,IF([1]Dashboard!$AK$39="YTD",IF(O884-[1]Dashboard!$AK$37&lt;=0,"YTD"&amp;A884&amp;[1]Dashboard!$AK$37&amp;U884),IF([1]Dashboard!$AK$39="FY","FY"&amp;A884&amp;U884)))</f>
        <v>YTD2024061 - BARSBARS - MINI</v>
      </c>
      <c r="U884" t="str">
        <f t="shared" si="55"/>
        <v>1 - BARSBARS - MINI</v>
      </c>
      <c r="V884" t="str">
        <f>IF([1]Dashboard!$AK$39="Month","Month"&amp;N884&amp;C884&amp;E884,IF([1]Dashboard!$AK$39="YTD",IF(O884-[1]Dashboard!$AK$37&lt;=0,"YTD"&amp;A884&amp;[1]Dashboard!$AK$37&amp;C884&amp;E884),IF([1]Dashboard!$AK$39="FY","FY"&amp;A884&amp;C884&amp;E884)))</f>
        <v>YTD202406Abbesses1 - BARS</v>
      </c>
      <c r="W884" t="str">
        <f>IF([1]Dashboard!$AK$39="Month","Month"&amp;N884,IF([1]Dashboard!$AK$39="YTD",IF(O884-[1]Dashboard!$AK$37&lt;=0,"YTD"&amp;A884&amp;[1]Dashboard!$AK$37),IF([1]Dashboard!$AK$39="FY","FY"&amp;A884)))</f>
        <v>YTD202406</v>
      </c>
    </row>
    <row r="885" spans="1:23" x14ac:dyDescent="0.3">
      <c r="A885" t="s">
        <v>23</v>
      </c>
      <c r="B885" t="s">
        <v>367</v>
      </c>
      <c r="C885" t="s">
        <v>25</v>
      </c>
      <c r="D885" t="s">
        <v>71</v>
      </c>
      <c r="E885" t="s">
        <v>27</v>
      </c>
      <c r="F885" t="s">
        <v>76</v>
      </c>
      <c r="G885" t="s">
        <v>79</v>
      </c>
      <c r="H885" t="s">
        <v>80</v>
      </c>
      <c r="I885" s="4">
        <v>11</v>
      </c>
      <c r="J885" s="4">
        <v>2.0424836601307188</v>
      </c>
      <c r="K885" s="4">
        <v>1.0661764705882351</v>
      </c>
      <c r="L885" s="4">
        <v>0.97630718954248374</v>
      </c>
      <c r="M885" s="5">
        <v>0.22</v>
      </c>
      <c r="N885" t="str">
        <f t="shared" si="52"/>
        <v>202405</v>
      </c>
      <c r="O885" t="str">
        <f t="shared" si="53"/>
        <v>05</v>
      </c>
      <c r="P885" t="str">
        <f t="shared" si="54"/>
        <v>05.May2024</v>
      </c>
      <c r="Q885" t="str">
        <f>IF([1]Dashboard!$AK$39="Month","Month"&amp;N885&amp;E885,IF([1]Dashboard!$AK$39="YTD",IF(O885-[1]Dashboard!$AK$37&lt;=0,"YTD"&amp;A885&amp;[1]Dashboard!$AK$37&amp;E885),IF([1]Dashboard!$AK$39="FY","FY"&amp;A885&amp;E885)))</f>
        <v>YTD2024061 - BARS</v>
      </c>
      <c r="R885" t="str">
        <f>IF([1]Dashboard!$AK$39="Month","Month"&amp;N885&amp;E885&amp;F885,IF([1]Dashboard!$AK$39="YTD",IF(O885-[1]Dashboard!$AK$37&lt;=0,"YTD"&amp;A885&amp;[1]Dashboard!$AK$37&amp;E885&amp;F885),IF([1]Dashboard!$AK$39="FY","FY"&amp;A885&amp;E885&amp;F885)))</f>
        <v>YTD2024061 - BARSBARS - MINI</v>
      </c>
      <c r="S885" t="str">
        <f>IF([1]Dashboard!$AK$39="Month","Month"&amp;N885&amp;F885,IF([1]Dashboard!$AK$39="YTD",IF(O885-[1]Dashboard!$AK$37&lt;=0,"YTD"&amp;A885&amp;[1]Dashboard!$AK$37&amp;F885),IF([1]Dashboard!$AK$39="FY","FY"&amp;A885&amp;F885)))</f>
        <v>YTD202406BARS - MINI</v>
      </c>
      <c r="T885" t="str">
        <f>IF([1]Dashboard!$AK$39="Month","Month"&amp;N885&amp;F885,IF([1]Dashboard!$AK$39="YTD",IF(O885-[1]Dashboard!$AK$37&lt;=0,"YTD"&amp;A885&amp;[1]Dashboard!$AK$37&amp;U885),IF([1]Dashboard!$AK$39="FY","FY"&amp;A885&amp;U885)))</f>
        <v>YTD2024061 - BARSBARS - MINI</v>
      </c>
      <c r="U885" t="str">
        <f t="shared" si="55"/>
        <v>1 - BARSBARS - MINI</v>
      </c>
      <c r="V885" t="str">
        <f>IF([1]Dashboard!$AK$39="Month","Month"&amp;N885&amp;C885&amp;E885,IF([1]Dashboard!$AK$39="YTD",IF(O885-[1]Dashboard!$AK$37&lt;=0,"YTD"&amp;A885&amp;[1]Dashboard!$AK$37&amp;C885&amp;E885),IF([1]Dashboard!$AK$39="FY","FY"&amp;A885&amp;C885&amp;E885)))</f>
        <v>YTD202406Abbesses1 - BARS</v>
      </c>
      <c r="W885" t="str">
        <f>IF([1]Dashboard!$AK$39="Month","Month"&amp;N885,IF([1]Dashboard!$AK$39="YTD",IF(O885-[1]Dashboard!$AK$37&lt;=0,"YTD"&amp;A885&amp;[1]Dashboard!$AK$37),IF([1]Dashboard!$AK$39="FY","FY"&amp;A885)))</f>
        <v>YTD202406</v>
      </c>
    </row>
    <row r="886" spans="1:23" x14ac:dyDescent="0.3">
      <c r="A886" t="s">
        <v>23</v>
      </c>
      <c r="B886" t="s">
        <v>367</v>
      </c>
      <c r="C886" t="s">
        <v>25</v>
      </c>
      <c r="D886" t="s">
        <v>71</v>
      </c>
      <c r="E886" t="s">
        <v>27</v>
      </c>
      <c r="F886" t="s">
        <v>76</v>
      </c>
      <c r="G886" t="s">
        <v>81</v>
      </c>
      <c r="H886" t="s">
        <v>82</v>
      </c>
      <c r="I886" s="4">
        <v>14</v>
      </c>
      <c r="J886" s="4">
        <v>2.5549613784907899</v>
      </c>
      <c r="K886" s="4">
        <v>1.4141414141414135</v>
      </c>
      <c r="L886" s="4">
        <v>1.1408199643493766</v>
      </c>
      <c r="M886" s="5">
        <v>0.28000000000000003</v>
      </c>
      <c r="N886" t="str">
        <f t="shared" si="52"/>
        <v>202405</v>
      </c>
      <c r="O886" t="str">
        <f t="shared" si="53"/>
        <v>05</v>
      </c>
      <c r="P886" t="str">
        <f t="shared" si="54"/>
        <v>05.May2024</v>
      </c>
      <c r="Q886" t="str">
        <f>IF([1]Dashboard!$AK$39="Month","Month"&amp;N886&amp;E886,IF([1]Dashboard!$AK$39="YTD",IF(O886-[1]Dashboard!$AK$37&lt;=0,"YTD"&amp;A886&amp;[1]Dashboard!$AK$37&amp;E886),IF([1]Dashboard!$AK$39="FY","FY"&amp;A886&amp;E886)))</f>
        <v>YTD2024061 - BARS</v>
      </c>
      <c r="R886" t="str">
        <f>IF([1]Dashboard!$AK$39="Month","Month"&amp;N886&amp;E886&amp;F886,IF([1]Dashboard!$AK$39="YTD",IF(O886-[1]Dashboard!$AK$37&lt;=0,"YTD"&amp;A886&amp;[1]Dashboard!$AK$37&amp;E886&amp;F886),IF([1]Dashboard!$AK$39="FY","FY"&amp;A886&amp;E886&amp;F886)))</f>
        <v>YTD2024061 - BARSBARS - MINI</v>
      </c>
      <c r="S886" t="str">
        <f>IF([1]Dashboard!$AK$39="Month","Month"&amp;N886&amp;F886,IF([1]Dashboard!$AK$39="YTD",IF(O886-[1]Dashboard!$AK$37&lt;=0,"YTD"&amp;A886&amp;[1]Dashboard!$AK$37&amp;F886),IF([1]Dashboard!$AK$39="FY","FY"&amp;A886&amp;F886)))</f>
        <v>YTD202406BARS - MINI</v>
      </c>
      <c r="T886" t="str">
        <f>IF([1]Dashboard!$AK$39="Month","Month"&amp;N886&amp;F886,IF([1]Dashboard!$AK$39="YTD",IF(O886-[1]Dashboard!$AK$37&lt;=0,"YTD"&amp;A886&amp;[1]Dashboard!$AK$37&amp;U886),IF([1]Dashboard!$AK$39="FY","FY"&amp;A886&amp;U886)))</f>
        <v>YTD2024061 - BARSBARS - MINI</v>
      </c>
      <c r="U886" t="str">
        <f t="shared" si="55"/>
        <v>1 - BARSBARS - MINI</v>
      </c>
      <c r="V886" t="str">
        <f>IF([1]Dashboard!$AK$39="Month","Month"&amp;N886&amp;C886&amp;E886,IF([1]Dashboard!$AK$39="YTD",IF(O886-[1]Dashboard!$AK$37&lt;=0,"YTD"&amp;A886&amp;[1]Dashboard!$AK$37&amp;C886&amp;E886),IF([1]Dashboard!$AK$39="FY","FY"&amp;A886&amp;C886&amp;E886)))</f>
        <v>YTD202406Abbesses1 - BARS</v>
      </c>
      <c r="W886" t="str">
        <f>IF([1]Dashboard!$AK$39="Month","Month"&amp;N886,IF([1]Dashboard!$AK$39="YTD",IF(O886-[1]Dashboard!$AK$37&lt;=0,"YTD"&amp;A886&amp;[1]Dashboard!$AK$37),IF([1]Dashboard!$AK$39="FY","FY"&amp;A886)))</f>
        <v>YTD202406</v>
      </c>
    </row>
    <row r="887" spans="1:23" x14ac:dyDescent="0.3">
      <c r="A887" t="s">
        <v>23</v>
      </c>
      <c r="B887" t="s">
        <v>367</v>
      </c>
      <c r="C887" t="s">
        <v>25</v>
      </c>
      <c r="D887" t="s">
        <v>71</v>
      </c>
      <c r="E887" t="s">
        <v>27</v>
      </c>
      <c r="F887" t="s">
        <v>76</v>
      </c>
      <c r="G887" t="s">
        <v>83</v>
      </c>
      <c r="H887" t="s">
        <v>84</v>
      </c>
      <c r="I887" s="4">
        <v>1</v>
      </c>
      <c r="J887" s="4">
        <v>0.21093285799168152</v>
      </c>
      <c r="K887" s="4">
        <v>0.10435234699940582</v>
      </c>
      <c r="L887" s="4">
        <v>0.10658051099227568</v>
      </c>
      <c r="M887" s="5">
        <v>0.02</v>
      </c>
      <c r="N887" t="str">
        <f t="shared" si="52"/>
        <v>202405</v>
      </c>
      <c r="O887" t="str">
        <f t="shared" si="53"/>
        <v>05</v>
      </c>
      <c r="P887" t="str">
        <f t="shared" si="54"/>
        <v>05.May2024</v>
      </c>
      <c r="Q887" t="str">
        <f>IF([1]Dashboard!$AK$39="Month","Month"&amp;N887&amp;E887,IF([1]Dashboard!$AK$39="YTD",IF(O887-[1]Dashboard!$AK$37&lt;=0,"YTD"&amp;A887&amp;[1]Dashboard!$AK$37&amp;E887),IF([1]Dashboard!$AK$39="FY","FY"&amp;A887&amp;E887)))</f>
        <v>YTD2024061 - BARS</v>
      </c>
      <c r="R887" t="str">
        <f>IF([1]Dashboard!$AK$39="Month","Month"&amp;N887&amp;E887&amp;F887,IF([1]Dashboard!$AK$39="YTD",IF(O887-[1]Dashboard!$AK$37&lt;=0,"YTD"&amp;A887&amp;[1]Dashboard!$AK$37&amp;E887&amp;F887),IF([1]Dashboard!$AK$39="FY","FY"&amp;A887&amp;E887&amp;F887)))</f>
        <v>YTD2024061 - BARSBARS - MINI</v>
      </c>
      <c r="S887" t="str">
        <f>IF([1]Dashboard!$AK$39="Month","Month"&amp;N887&amp;F887,IF([1]Dashboard!$AK$39="YTD",IF(O887-[1]Dashboard!$AK$37&lt;=0,"YTD"&amp;A887&amp;[1]Dashboard!$AK$37&amp;F887),IF([1]Dashboard!$AK$39="FY","FY"&amp;A887&amp;F887)))</f>
        <v>YTD202406BARS - MINI</v>
      </c>
      <c r="T887" t="str">
        <f>IF([1]Dashboard!$AK$39="Month","Month"&amp;N887&amp;F887,IF([1]Dashboard!$AK$39="YTD",IF(O887-[1]Dashboard!$AK$37&lt;=0,"YTD"&amp;A887&amp;[1]Dashboard!$AK$37&amp;U887),IF([1]Dashboard!$AK$39="FY","FY"&amp;A887&amp;U887)))</f>
        <v>YTD2024061 - BARSBARS - MINI</v>
      </c>
      <c r="U887" t="str">
        <f t="shared" si="55"/>
        <v>1 - BARSBARS - MINI</v>
      </c>
      <c r="V887" t="str">
        <f>IF([1]Dashboard!$AK$39="Month","Month"&amp;N887&amp;C887&amp;E887,IF([1]Dashboard!$AK$39="YTD",IF(O887-[1]Dashboard!$AK$37&lt;=0,"YTD"&amp;A887&amp;[1]Dashboard!$AK$37&amp;C887&amp;E887),IF([1]Dashboard!$AK$39="FY","FY"&amp;A887&amp;C887&amp;E887)))</f>
        <v>YTD202406Abbesses1 - BARS</v>
      </c>
      <c r="W887" t="str">
        <f>IF([1]Dashboard!$AK$39="Month","Month"&amp;N887,IF([1]Dashboard!$AK$39="YTD",IF(O887-[1]Dashboard!$AK$37&lt;=0,"YTD"&amp;A887&amp;[1]Dashboard!$AK$37),IF([1]Dashboard!$AK$39="FY","FY"&amp;A887)))</f>
        <v>YTD202406</v>
      </c>
    </row>
    <row r="888" spans="1:23" x14ac:dyDescent="0.3">
      <c r="A888" t="s">
        <v>23</v>
      </c>
      <c r="B888" t="s">
        <v>367</v>
      </c>
      <c r="C888" t="s">
        <v>25</v>
      </c>
      <c r="D888" t="s">
        <v>71</v>
      </c>
      <c r="E888" t="s">
        <v>27</v>
      </c>
      <c r="F888" t="s">
        <v>76</v>
      </c>
      <c r="G888" t="s">
        <v>85</v>
      </c>
      <c r="H888" t="s">
        <v>86</v>
      </c>
      <c r="I888" s="4">
        <v>17</v>
      </c>
      <c r="J888" s="4">
        <v>3.585858585858587</v>
      </c>
      <c r="K888" s="4">
        <v>1.6919191919191916</v>
      </c>
      <c r="L888" s="4">
        <v>1.8939393939393951</v>
      </c>
      <c r="M888" s="5">
        <v>0.34</v>
      </c>
      <c r="N888" t="str">
        <f t="shared" si="52"/>
        <v>202405</v>
      </c>
      <c r="O888" t="str">
        <f t="shared" si="53"/>
        <v>05</v>
      </c>
      <c r="P888" t="str">
        <f t="shared" si="54"/>
        <v>05.May2024</v>
      </c>
      <c r="Q888" t="str">
        <f>IF([1]Dashboard!$AK$39="Month","Month"&amp;N888&amp;E888,IF([1]Dashboard!$AK$39="YTD",IF(O888-[1]Dashboard!$AK$37&lt;=0,"YTD"&amp;A888&amp;[1]Dashboard!$AK$37&amp;E888),IF([1]Dashboard!$AK$39="FY","FY"&amp;A888&amp;E888)))</f>
        <v>YTD2024061 - BARS</v>
      </c>
      <c r="R888" t="str">
        <f>IF([1]Dashboard!$AK$39="Month","Month"&amp;N888&amp;E888&amp;F888,IF([1]Dashboard!$AK$39="YTD",IF(O888-[1]Dashboard!$AK$37&lt;=0,"YTD"&amp;A888&amp;[1]Dashboard!$AK$37&amp;E888&amp;F888),IF([1]Dashboard!$AK$39="FY","FY"&amp;A888&amp;E888&amp;F888)))</f>
        <v>YTD2024061 - BARSBARS - MINI</v>
      </c>
      <c r="S888" t="str">
        <f>IF([1]Dashboard!$AK$39="Month","Month"&amp;N888&amp;F888,IF([1]Dashboard!$AK$39="YTD",IF(O888-[1]Dashboard!$AK$37&lt;=0,"YTD"&amp;A888&amp;[1]Dashboard!$AK$37&amp;F888),IF([1]Dashboard!$AK$39="FY","FY"&amp;A888&amp;F888)))</f>
        <v>YTD202406BARS - MINI</v>
      </c>
      <c r="T888" t="str">
        <f>IF([1]Dashboard!$AK$39="Month","Month"&amp;N888&amp;F888,IF([1]Dashboard!$AK$39="YTD",IF(O888-[1]Dashboard!$AK$37&lt;=0,"YTD"&amp;A888&amp;[1]Dashboard!$AK$37&amp;U888),IF([1]Dashboard!$AK$39="FY","FY"&amp;A888&amp;U888)))</f>
        <v>YTD2024061 - BARSBARS - MINI</v>
      </c>
      <c r="U888" t="str">
        <f t="shared" si="55"/>
        <v>1 - BARSBARS - MINI</v>
      </c>
      <c r="V888" t="str">
        <f>IF([1]Dashboard!$AK$39="Month","Month"&amp;N888&amp;C888&amp;E888,IF([1]Dashboard!$AK$39="YTD",IF(O888-[1]Dashboard!$AK$37&lt;=0,"YTD"&amp;A888&amp;[1]Dashboard!$AK$37&amp;C888&amp;E888),IF([1]Dashboard!$AK$39="FY","FY"&amp;A888&amp;C888&amp;E888)))</f>
        <v>YTD202406Abbesses1 - BARS</v>
      </c>
      <c r="W888" t="str">
        <f>IF([1]Dashboard!$AK$39="Month","Month"&amp;N888,IF([1]Dashboard!$AK$39="YTD",IF(O888-[1]Dashboard!$AK$37&lt;=0,"YTD"&amp;A888&amp;[1]Dashboard!$AK$37),IF([1]Dashboard!$AK$39="FY","FY"&amp;A888)))</f>
        <v>YTD202406</v>
      </c>
    </row>
    <row r="889" spans="1:23" x14ac:dyDescent="0.3">
      <c r="A889" t="s">
        <v>23</v>
      </c>
      <c r="B889" t="s">
        <v>367</v>
      </c>
      <c r="C889" t="s">
        <v>25</v>
      </c>
      <c r="D889" t="s">
        <v>71</v>
      </c>
      <c r="E889" t="s">
        <v>27</v>
      </c>
      <c r="F889" t="s">
        <v>76</v>
      </c>
      <c r="G889" t="s">
        <v>87</v>
      </c>
      <c r="H889" t="s">
        <v>88</v>
      </c>
      <c r="I889" s="4">
        <v>13</v>
      </c>
      <c r="J889" s="4">
        <v>2.7421271538918597</v>
      </c>
      <c r="K889" s="4">
        <v>1.4869281045751632</v>
      </c>
      <c r="L889" s="4">
        <v>1.2551990493166965</v>
      </c>
      <c r="M889" s="5">
        <v>0.26</v>
      </c>
      <c r="N889" t="str">
        <f t="shared" si="52"/>
        <v>202405</v>
      </c>
      <c r="O889" t="str">
        <f t="shared" si="53"/>
        <v>05</v>
      </c>
      <c r="P889" t="str">
        <f t="shared" si="54"/>
        <v>05.May2024</v>
      </c>
      <c r="Q889" t="str">
        <f>IF([1]Dashboard!$AK$39="Month","Month"&amp;N889&amp;E889,IF([1]Dashboard!$AK$39="YTD",IF(O889-[1]Dashboard!$AK$37&lt;=0,"YTD"&amp;A889&amp;[1]Dashboard!$AK$37&amp;E889),IF([1]Dashboard!$AK$39="FY","FY"&amp;A889&amp;E889)))</f>
        <v>YTD2024061 - BARS</v>
      </c>
      <c r="R889" t="str">
        <f>IF([1]Dashboard!$AK$39="Month","Month"&amp;N889&amp;E889&amp;F889,IF([1]Dashboard!$AK$39="YTD",IF(O889-[1]Dashboard!$AK$37&lt;=0,"YTD"&amp;A889&amp;[1]Dashboard!$AK$37&amp;E889&amp;F889),IF([1]Dashboard!$AK$39="FY","FY"&amp;A889&amp;E889&amp;F889)))</f>
        <v>YTD2024061 - BARSBARS - MINI</v>
      </c>
      <c r="S889" t="str">
        <f>IF([1]Dashboard!$AK$39="Month","Month"&amp;N889&amp;F889,IF([1]Dashboard!$AK$39="YTD",IF(O889-[1]Dashboard!$AK$37&lt;=0,"YTD"&amp;A889&amp;[1]Dashboard!$AK$37&amp;F889),IF([1]Dashboard!$AK$39="FY","FY"&amp;A889&amp;F889)))</f>
        <v>YTD202406BARS - MINI</v>
      </c>
      <c r="T889" t="str">
        <f>IF([1]Dashboard!$AK$39="Month","Month"&amp;N889&amp;F889,IF([1]Dashboard!$AK$39="YTD",IF(O889-[1]Dashboard!$AK$37&lt;=0,"YTD"&amp;A889&amp;[1]Dashboard!$AK$37&amp;U889),IF([1]Dashboard!$AK$39="FY","FY"&amp;A889&amp;U889)))</f>
        <v>YTD2024061 - BARSBARS - MINI</v>
      </c>
      <c r="U889" t="str">
        <f t="shared" si="55"/>
        <v>1 - BARSBARS - MINI</v>
      </c>
      <c r="V889" t="str">
        <f>IF([1]Dashboard!$AK$39="Month","Month"&amp;N889&amp;C889&amp;E889,IF([1]Dashboard!$AK$39="YTD",IF(O889-[1]Dashboard!$AK$37&lt;=0,"YTD"&amp;A889&amp;[1]Dashboard!$AK$37&amp;C889&amp;E889),IF([1]Dashboard!$AK$39="FY","FY"&amp;A889&amp;C889&amp;E889)))</f>
        <v>YTD202406Abbesses1 - BARS</v>
      </c>
      <c r="W889" t="str">
        <f>IF([1]Dashboard!$AK$39="Month","Month"&amp;N889,IF([1]Dashboard!$AK$39="YTD",IF(O889-[1]Dashboard!$AK$37&lt;=0,"YTD"&amp;A889&amp;[1]Dashboard!$AK$37),IF([1]Dashboard!$AK$39="FY","FY"&amp;A889)))</f>
        <v>YTD202406</v>
      </c>
    </row>
    <row r="890" spans="1:23" x14ac:dyDescent="0.3">
      <c r="A890" t="s">
        <v>23</v>
      </c>
      <c r="B890" t="s">
        <v>367</v>
      </c>
      <c r="C890" t="s">
        <v>25</v>
      </c>
      <c r="D890" t="s">
        <v>71</v>
      </c>
      <c r="E890" t="s">
        <v>89</v>
      </c>
      <c r="F890" t="s">
        <v>90</v>
      </c>
      <c r="G890" t="s">
        <v>93</v>
      </c>
      <c r="H890" t="s">
        <v>94</v>
      </c>
      <c r="I890" s="4">
        <v>4.2350000000000012</v>
      </c>
      <c r="J890" s="4">
        <v>59.408793820558515</v>
      </c>
      <c r="K890" s="4">
        <v>17.900612745098041</v>
      </c>
      <c r="L890" s="4">
        <v>41.50818107546047</v>
      </c>
      <c r="M890" s="5">
        <v>4.2350000000000012</v>
      </c>
      <c r="N890" t="str">
        <f t="shared" si="52"/>
        <v>202405</v>
      </c>
      <c r="O890" t="str">
        <f t="shared" si="53"/>
        <v>05</v>
      </c>
      <c r="P890" t="str">
        <f t="shared" si="54"/>
        <v>05.May2024</v>
      </c>
      <c r="Q890" t="str">
        <f>IF([1]Dashboard!$AK$39="Month","Month"&amp;N890&amp;E890,IF([1]Dashboard!$AK$39="YTD",IF(O890-[1]Dashboard!$AK$37&lt;=0,"YTD"&amp;A890&amp;[1]Dashboard!$AK$37&amp;E890),IF([1]Dashboard!$AK$39="FY","FY"&amp;A890&amp;E890)))</f>
        <v>YTD2024061 - BONBON</v>
      </c>
      <c r="R890" t="str">
        <f>IF([1]Dashboard!$AK$39="Month","Month"&amp;N890&amp;E890&amp;F890,IF([1]Dashboard!$AK$39="YTD",IF(O890-[1]Dashboard!$AK$37&lt;=0,"YTD"&amp;A890&amp;[1]Dashboard!$AK$37&amp;E890&amp;F890),IF([1]Dashboard!$AK$39="FY","FY"&amp;A890&amp;E890&amp;F890)))</f>
        <v>YTD2024061 - BONBONAssortiment_1 - BONBON</v>
      </c>
      <c r="S890" t="str">
        <f>IF([1]Dashboard!$AK$39="Month","Month"&amp;N890&amp;F890,IF([1]Dashboard!$AK$39="YTD",IF(O890-[1]Dashboard!$AK$37&lt;=0,"YTD"&amp;A890&amp;[1]Dashboard!$AK$37&amp;F890),IF([1]Dashboard!$AK$39="FY","FY"&amp;A890&amp;F890)))</f>
        <v>YTD202406Assortiment_1 - BONBON</v>
      </c>
      <c r="T890" t="str">
        <f>IF([1]Dashboard!$AK$39="Month","Month"&amp;N890&amp;F890,IF([1]Dashboard!$AK$39="YTD",IF(O890-[1]Dashboard!$AK$37&lt;=0,"YTD"&amp;A890&amp;[1]Dashboard!$AK$37&amp;U890),IF([1]Dashboard!$AK$39="FY","FY"&amp;A890&amp;U890)))</f>
        <v>YTD2024061 - BONBONAssortiment_1 - BONBON</v>
      </c>
      <c r="U890" t="str">
        <f t="shared" si="55"/>
        <v>1 - BONBONAssortiment_1 - BONBON</v>
      </c>
      <c r="V890" t="str">
        <f>IF([1]Dashboard!$AK$39="Month","Month"&amp;N890&amp;C890&amp;E890,IF([1]Dashboard!$AK$39="YTD",IF(O890-[1]Dashboard!$AK$37&lt;=0,"YTD"&amp;A890&amp;[1]Dashboard!$AK$37&amp;C890&amp;E890),IF([1]Dashboard!$AK$39="FY","FY"&amp;A890&amp;C890&amp;E890)))</f>
        <v>YTD202406Abbesses1 - BONBON</v>
      </c>
      <c r="W890" t="str">
        <f>IF([1]Dashboard!$AK$39="Month","Month"&amp;N890,IF([1]Dashboard!$AK$39="YTD",IF(O890-[1]Dashboard!$AK$37&lt;=0,"YTD"&amp;A890&amp;[1]Dashboard!$AK$37),IF([1]Dashboard!$AK$39="FY","FY"&amp;A890)))</f>
        <v>YTD202406</v>
      </c>
    </row>
    <row r="891" spans="1:23" x14ac:dyDescent="0.3">
      <c r="A891" t="s">
        <v>23</v>
      </c>
      <c r="B891" t="s">
        <v>367</v>
      </c>
      <c r="C891" t="s">
        <v>25</v>
      </c>
      <c r="D891" t="s">
        <v>71</v>
      </c>
      <c r="E891" t="s">
        <v>89</v>
      </c>
      <c r="F891" t="s">
        <v>90</v>
      </c>
      <c r="G891" t="s">
        <v>343</v>
      </c>
      <c r="H891" t="s">
        <v>344</v>
      </c>
      <c r="I891" s="4">
        <v>7</v>
      </c>
      <c r="J891" s="4">
        <v>23.655674390968507</v>
      </c>
      <c r="K891" s="4">
        <v>9.5662507427213317</v>
      </c>
      <c r="L891" s="4">
        <v>14.089423648247177</v>
      </c>
      <c r="M891" s="5">
        <v>1.8480000000000001</v>
      </c>
      <c r="N891" t="str">
        <f t="shared" si="52"/>
        <v>202405</v>
      </c>
      <c r="O891" t="str">
        <f t="shared" si="53"/>
        <v>05</v>
      </c>
      <c r="P891" t="str">
        <f t="shared" si="54"/>
        <v>05.May2024</v>
      </c>
      <c r="Q891" t="str">
        <f>IF([1]Dashboard!$AK$39="Month","Month"&amp;N891&amp;E891,IF([1]Dashboard!$AK$39="YTD",IF(O891-[1]Dashboard!$AK$37&lt;=0,"YTD"&amp;A891&amp;[1]Dashboard!$AK$37&amp;E891),IF([1]Dashboard!$AK$39="FY","FY"&amp;A891&amp;E891)))</f>
        <v>YTD2024061 - BONBON</v>
      </c>
      <c r="R891" t="str">
        <f>IF([1]Dashboard!$AK$39="Month","Month"&amp;N891&amp;E891&amp;F891,IF([1]Dashboard!$AK$39="YTD",IF(O891-[1]Dashboard!$AK$37&lt;=0,"YTD"&amp;A891&amp;[1]Dashboard!$AK$37&amp;E891&amp;F891),IF([1]Dashboard!$AK$39="FY","FY"&amp;A891&amp;E891&amp;F891)))</f>
        <v>YTD2024061 - BONBONAssortiment_1 - BONBON</v>
      </c>
      <c r="S891" t="str">
        <f>IF([1]Dashboard!$AK$39="Month","Month"&amp;N891&amp;F891,IF([1]Dashboard!$AK$39="YTD",IF(O891-[1]Dashboard!$AK$37&lt;=0,"YTD"&amp;A891&amp;[1]Dashboard!$AK$37&amp;F891),IF([1]Dashboard!$AK$39="FY","FY"&amp;A891&amp;F891)))</f>
        <v>YTD202406Assortiment_1 - BONBON</v>
      </c>
      <c r="T891" t="str">
        <f>IF([1]Dashboard!$AK$39="Month","Month"&amp;N891&amp;F891,IF([1]Dashboard!$AK$39="YTD",IF(O891-[1]Dashboard!$AK$37&lt;=0,"YTD"&amp;A891&amp;[1]Dashboard!$AK$37&amp;U891),IF([1]Dashboard!$AK$39="FY","FY"&amp;A891&amp;U891)))</f>
        <v>YTD2024061 - BONBONAssortiment_1 - BONBON</v>
      </c>
      <c r="U891" t="str">
        <f t="shared" si="55"/>
        <v>1 - BONBONAssortiment_1 - BONBON</v>
      </c>
      <c r="V891" t="str">
        <f>IF([1]Dashboard!$AK$39="Month","Month"&amp;N891&amp;C891&amp;E891,IF([1]Dashboard!$AK$39="YTD",IF(O891-[1]Dashboard!$AK$37&lt;=0,"YTD"&amp;A891&amp;[1]Dashboard!$AK$37&amp;C891&amp;E891),IF([1]Dashboard!$AK$39="FY","FY"&amp;A891&amp;C891&amp;E891)))</f>
        <v>YTD202406Abbesses1 - BONBON</v>
      </c>
      <c r="W891" t="str">
        <f>IF([1]Dashboard!$AK$39="Month","Month"&amp;N891,IF([1]Dashboard!$AK$39="YTD",IF(O891-[1]Dashboard!$AK$37&lt;=0,"YTD"&amp;A891&amp;[1]Dashboard!$AK$37),IF([1]Dashboard!$AK$39="FY","FY"&amp;A891)))</f>
        <v>YTD202406</v>
      </c>
    </row>
    <row r="892" spans="1:23" x14ac:dyDescent="0.3">
      <c r="A892" t="s">
        <v>23</v>
      </c>
      <c r="B892" t="s">
        <v>367</v>
      </c>
      <c r="C892" t="s">
        <v>25</v>
      </c>
      <c r="D892" t="s">
        <v>71</v>
      </c>
      <c r="E892" t="s">
        <v>45</v>
      </c>
      <c r="F892" t="s">
        <v>95</v>
      </c>
      <c r="G892" t="s">
        <v>96</v>
      </c>
      <c r="H892" t="s">
        <v>97</v>
      </c>
      <c r="I892" s="4">
        <v>1.9260000000000002</v>
      </c>
      <c r="J892" s="4">
        <v>24.098336304218659</v>
      </c>
      <c r="K892" s="4">
        <v>6.1482085561497328</v>
      </c>
      <c r="L892" s="4">
        <v>17.950127748068926</v>
      </c>
      <c r="M892" s="5">
        <v>1.9260000000000002</v>
      </c>
      <c r="N892" t="str">
        <f t="shared" si="52"/>
        <v>202405</v>
      </c>
      <c r="O892" t="str">
        <f t="shared" si="53"/>
        <v>05</v>
      </c>
      <c r="P892" t="str">
        <f t="shared" si="54"/>
        <v>05.May2024</v>
      </c>
      <c r="Q892" t="str">
        <f>IF([1]Dashboard!$AK$39="Month","Month"&amp;N892&amp;E892,IF([1]Dashboard!$AK$39="YTD",IF(O892-[1]Dashboard!$AK$37&lt;=0,"YTD"&amp;A892&amp;[1]Dashboard!$AK$37&amp;E892),IF([1]Dashboard!$AK$39="FY","FY"&amp;A892&amp;E892)))</f>
        <v>YTD2024061 - ENROBE</v>
      </c>
      <c r="R892" t="str">
        <f>IF([1]Dashboard!$AK$39="Month","Month"&amp;N892&amp;E892&amp;F892,IF([1]Dashboard!$AK$39="YTD",IF(O892-[1]Dashboard!$AK$37&lt;=0,"YTD"&amp;A892&amp;[1]Dashboard!$AK$37&amp;E892&amp;F892),IF([1]Dashboard!$AK$39="FY","FY"&amp;A892&amp;E892&amp;F892)))</f>
        <v>YTD2024061 - ENROBEENROBE</v>
      </c>
      <c r="S892" t="str">
        <f>IF([1]Dashboard!$AK$39="Month","Month"&amp;N892&amp;F892,IF([1]Dashboard!$AK$39="YTD",IF(O892-[1]Dashboard!$AK$37&lt;=0,"YTD"&amp;A892&amp;[1]Dashboard!$AK$37&amp;F892),IF([1]Dashboard!$AK$39="FY","FY"&amp;A892&amp;F892)))</f>
        <v>YTD202406ENROBE</v>
      </c>
      <c r="T892" t="str">
        <f>IF([1]Dashboard!$AK$39="Month","Month"&amp;N892&amp;F892,IF([1]Dashboard!$AK$39="YTD",IF(O892-[1]Dashboard!$AK$37&lt;=0,"YTD"&amp;A892&amp;[1]Dashboard!$AK$37&amp;U892),IF([1]Dashboard!$AK$39="FY","FY"&amp;A892&amp;U892)))</f>
        <v>YTD2024061 - ENROBEENROBE</v>
      </c>
      <c r="U892" t="str">
        <f t="shared" si="55"/>
        <v>1 - ENROBEENROBE</v>
      </c>
      <c r="V892" t="str">
        <f>IF([1]Dashboard!$AK$39="Month","Month"&amp;N892&amp;C892&amp;E892,IF([1]Dashboard!$AK$39="YTD",IF(O892-[1]Dashboard!$AK$37&lt;=0,"YTD"&amp;A892&amp;[1]Dashboard!$AK$37&amp;C892&amp;E892),IF([1]Dashboard!$AK$39="FY","FY"&amp;A892&amp;C892&amp;E892)))</f>
        <v>YTD202406Abbesses1 - ENROBE</v>
      </c>
      <c r="W892" t="str">
        <f>IF([1]Dashboard!$AK$39="Month","Month"&amp;N892,IF([1]Dashboard!$AK$39="YTD",IF(O892-[1]Dashboard!$AK$37&lt;=0,"YTD"&amp;A892&amp;[1]Dashboard!$AK$37),IF([1]Dashboard!$AK$39="FY","FY"&amp;A892)))</f>
        <v>YTD202406</v>
      </c>
    </row>
    <row r="893" spans="1:23" x14ac:dyDescent="0.3">
      <c r="A893" t="s">
        <v>23</v>
      </c>
      <c r="B893" t="s">
        <v>367</v>
      </c>
      <c r="C893" t="s">
        <v>25</v>
      </c>
      <c r="D893" t="s">
        <v>71</v>
      </c>
      <c r="E893" t="s">
        <v>45</v>
      </c>
      <c r="F893" t="s">
        <v>95</v>
      </c>
      <c r="G893" t="s">
        <v>98</v>
      </c>
      <c r="H893" t="s">
        <v>99</v>
      </c>
      <c r="I893" s="4">
        <v>1.135</v>
      </c>
      <c r="J893" s="4">
        <v>14.252822341057636</v>
      </c>
      <c r="K893" s="4">
        <v>4.2229519459298865</v>
      </c>
      <c r="L893" s="4">
        <v>10.029870395127748</v>
      </c>
      <c r="M893" s="5">
        <v>1.135</v>
      </c>
      <c r="N893" t="str">
        <f t="shared" si="52"/>
        <v>202405</v>
      </c>
      <c r="O893" t="str">
        <f t="shared" si="53"/>
        <v>05</v>
      </c>
      <c r="P893" t="str">
        <f t="shared" si="54"/>
        <v>05.May2024</v>
      </c>
      <c r="Q893" t="str">
        <f>IF([1]Dashboard!$AK$39="Month","Month"&amp;N893&amp;E893,IF([1]Dashboard!$AK$39="YTD",IF(O893-[1]Dashboard!$AK$37&lt;=0,"YTD"&amp;A893&amp;[1]Dashboard!$AK$37&amp;E893),IF([1]Dashboard!$AK$39="FY","FY"&amp;A893&amp;E893)))</f>
        <v>YTD2024061 - ENROBE</v>
      </c>
      <c r="R893" t="str">
        <f>IF([1]Dashboard!$AK$39="Month","Month"&amp;N893&amp;E893&amp;F893,IF([1]Dashboard!$AK$39="YTD",IF(O893-[1]Dashboard!$AK$37&lt;=0,"YTD"&amp;A893&amp;[1]Dashboard!$AK$37&amp;E893&amp;F893),IF([1]Dashboard!$AK$39="FY","FY"&amp;A893&amp;E893&amp;F893)))</f>
        <v>YTD2024061 - ENROBEENROBE</v>
      </c>
      <c r="S893" t="str">
        <f>IF([1]Dashboard!$AK$39="Month","Month"&amp;N893&amp;F893,IF([1]Dashboard!$AK$39="YTD",IF(O893-[1]Dashboard!$AK$37&lt;=0,"YTD"&amp;A893&amp;[1]Dashboard!$AK$37&amp;F893),IF([1]Dashboard!$AK$39="FY","FY"&amp;A893&amp;F893)))</f>
        <v>YTD202406ENROBE</v>
      </c>
      <c r="T893" t="str">
        <f>IF([1]Dashboard!$AK$39="Month","Month"&amp;N893&amp;F893,IF([1]Dashboard!$AK$39="YTD",IF(O893-[1]Dashboard!$AK$37&lt;=0,"YTD"&amp;A893&amp;[1]Dashboard!$AK$37&amp;U893),IF([1]Dashboard!$AK$39="FY","FY"&amp;A893&amp;U893)))</f>
        <v>YTD2024061 - ENROBEENROBE</v>
      </c>
      <c r="U893" t="str">
        <f t="shared" si="55"/>
        <v>1 - ENROBEENROBE</v>
      </c>
      <c r="V893" t="str">
        <f>IF([1]Dashboard!$AK$39="Month","Month"&amp;N893&amp;C893&amp;E893,IF([1]Dashboard!$AK$39="YTD",IF(O893-[1]Dashboard!$AK$37&lt;=0,"YTD"&amp;A893&amp;[1]Dashboard!$AK$37&amp;C893&amp;E893),IF([1]Dashboard!$AK$39="FY","FY"&amp;A893&amp;C893&amp;E893)))</f>
        <v>YTD202406Abbesses1 - ENROBE</v>
      </c>
      <c r="W893" t="str">
        <f>IF([1]Dashboard!$AK$39="Month","Month"&amp;N893,IF([1]Dashboard!$AK$39="YTD",IF(O893-[1]Dashboard!$AK$37&lt;=0,"YTD"&amp;A893&amp;[1]Dashboard!$AK$37),IF([1]Dashboard!$AK$39="FY","FY"&amp;A893)))</f>
        <v>YTD202406</v>
      </c>
    </row>
    <row r="894" spans="1:23" x14ac:dyDescent="0.3">
      <c r="A894" t="s">
        <v>23</v>
      </c>
      <c r="B894" t="s">
        <v>367</v>
      </c>
      <c r="C894" t="s">
        <v>25</v>
      </c>
      <c r="D894" t="s">
        <v>71</v>
      </c>
      <c r="E894" t="s">
        <v>45</v>
      </c>
      <c r="F894" t="s">
        <v>95</v>
      </c>
      <c r="G894" t="s">
        <v>297</v>
      </c>
      <c r="H894" t="s">
        <v>298</v>
      </c>
      <c r="I894" s="4">
        <v>1.9119999999999999</v>
      </c>
      <c r="J894" s="4">
        <v>21.573083778966133</v>
      </c>
      <c r="K894" s="4">
        <v>7.4890023226921629</v>
      </c>
      <c r="L894" s="4">
        <v>14.084081456273971</v>
      </c>
      <c r="M894" s="5">
        <v>1.9119999999999999</v>
      </c>
      <c r="N894" t="str">
        <f t="shared" si="52"/>
        <v>202405</v>
      </c>
      <c r="O894" t="str">
        <f t="shared" si="53"/>
        <v>05</v>
      </c>
      <c r="P894" t="str">
        <f t="shared" si="54"/>
        <v>05.May2024</v>
      </c>
      <c r="Q894" t="str">
        <f>IF([1]Dashboard!$AK$39="Month","Month"&amp;N894&amp;E894,IF([1]Dashboard!$AK$39="YTD",IF(O894-[1]Dashboard!$AK$37&lt;=0,"YTD"&amp;A894&amp;[1]Dashboard!$AK$37&amp;E894),IF([1]Dashboard!$AK$39="FY","FY"&amp;A894&amp;E894)))</f>
        <v>YTD2024061 - ENROBE</v>
      </c>
      <c r="R894" t="str">
        <f>IF([1]Dashboard!$AK$39="Month","Month"&amp;N894&amp;E894&amp;F894,IF([1]Dashboard!$AK$39="YTD",IF(O894-[1]Dashboard!$AK$37&lt;=0,"YTD"&amp;A894&amp;[1]Dashboard!$AK$37&amp;E894&amp;F894),IF([1]Dashboard!$AK$39="FY","FY"&amp;A894&amp;E894&amp;F894)))</f>
        <v>YTD2024061 - ENROBEENROBE</v>
      </c>
      <c r="S894" t="str">
        <f>IF([1]Dashboard!$AK$39="Month","Month"&amp;N894&amp;F894,IF([1]Dashboard!$AK$39="YTD",IF(O894-[1]Dashboard!$AK$37&lt;=0,"YTD"&amp;A894&amp;[1]Dashboard!$AK$37&amp;F894),IF([1]Dashboard!$AK$39="FY","FY"&amp;A894&amp;F894)))</f>
        <v>YTD202406ENROBE</v>
      </c>
      <c r="T894" t="str">
        <f>IF([1]Dashboard!$AK$39="Month","Month"&amp;N894&amp;F894,IF([1]Dashboard!$AK$39="YTD",IF(O894-[1]Dashboard!$AK$37&lt;=0,"YTD"&amp;A894&amp;[1]Dashboard!$AK$37&amp;U894),IF([1]Dashboard!$AK$39="FY","FY"&amp;A894&amp;U894)))</f>
        <v>YTD2024061 - ENROBEENROBE</v>
      </c>
      <c r="U894" t="str">
        <f t="shared" si="55"/>
        <v>1 - ENROBEENROBE</v>
      </c>
      <c r="V894" t="str">
        <f>IF([1]Dashboard!$AK$39="Month","Month"&amp;N894&amp;C894&amp;E894,IF([1]Dashboard!$AK$39="YTD",IF(O894-[1]Dashboard!$AK$37&lt;=0,"YTD"&amp;A894&amp;[1]Dashboard!$AK$37&amp;C894&amp;E894),IF([1]Dashboard!$AK$39="FY","FY"&amp;A894&amp;C894&amp;E894)))</f>
        <v>YTD202406Abbesses1 - ENROBE</v>
      </c>
      <c r="W894" t="str">
        <f>IF([1]Dashboard!$AK$39="Month","Month"&amp;N894,IF([1]Dashboard!$AK$39="YTD",IF(O894-[1]Dashboard!$AK$37&lt;=0,"YTD"&amp;A894&amp;[1]Dashboard!$AK$37),IF([1]Dashboard!$AK$39="FY","FY"&amp;A894)))</f>
        <v>YTD202406</v>
      </c>
    </row>
    <row r="895" spans="1:23" x14ac:dyDescent="0.3">
      <c r="A895" t="s">
        <v>23</v>
      </c>
      <c r="B895" t="s">
        <v>367</v>
      </c>
      <c r="C895" t="s">
        <v>25</v>
      </c>
      <c r="D895" t="s">
        <v>71</v>
      </c>
      <c r="E895" t="s">
        <v>45</v>
      </c>
      <c r="F895" t="s">
        <v>95</v>
      </c>
      <c r="G895" t="s">
        <v>100</v>
      </c>
      <c r="H895" t="s">
        <v>101</v>
      </c>
      <c r="I895" s="4">
        <v>1.637</v>
      </c>
      <c r="J895" s="4">
        <v>20.686274509803919</v>
      </c>
      <c r="K895" s="4">
        <v>7.3254047831253715</v>
      </c>
      <c r="L895" s="4">
        <v>13.360869726678548</v>
      </c>
      <c r="M895" s="5">
        <v>1.637</v>
      </c>
      <c r="N895" t="str">
        <f t="shared" si="52"/>
        <v>202405</v>
      </c>
      <c r="O895" t="str">
        <f t="shared" si="53"/>
        <v>05</v>
      </c>
      <c r="P895" t="str">
        <f t="shared" si="54"/>
        <v>05.May2024</v>
      </c>
      <c r="Q895" t="str">
        <f>IF([1]Dashboard!$AK$39="Month","Month"&amp;N895&amp;E895,IF([1]Dashboard!$AK$39="YTD",IF(O895-[1]Dashboard!$AK$37&lt;=0,"YTD"&amp;A895&amp;[1]Dashboard!$AK$37&amp;E895),IF([1]Dashboard!$AK$39="FY","FY"&amp;A895&amp;E895)))</f>
        <v>YTD2024061 - ENROBE</v>
      </c>
      <c r="R895" t="str">
        <f>IF([1]Dashboard!$AK$39="Month","Month"&amp;N895&amp;E895&amp;F895,IF([1]Dashboard!$AK$39="YTD",IF(O895-[1]Dashboard!$AK$37&lt;=0,"YTD"&amp;A895&amp;[1]Dashboard!$AK$37&amp;E895&amp;F895),IF([1]Dashboard!$AK$39="FY","FY"&amp;A895&amp;E895&amp;F895)))</f>
        <v>YTD2024061 - ENROBEENROBE</v>
      </c>
      <c r="S895" t="str">
        <f>IF([1]Dashboard!$AK$39="Month","Month"&amp;N895&amp;F895,IF([1]Dashboard!$AK$39="YTD",IF(O895-[1]Dashboard!$AK$37&lt;=0,"YTD"&amp;A895&amp;[1]Dashboard!$AK$37&amp;F895),IF([1]Dashboard!$AK$39="FY","FY"&amp;A895&amp;F895)))</f>
        <v>YTD202406ENROBE</v>
      </c>
      <c r="T895" t="str">
        <f>IF([1]Dashboard!$AK$39="Month","Month"&amp;N895&amp;F895,IF([1]Dashboard!$AK$39="YTD",IF(O895-[1]Dashboard!$AK$37&lt;=0,"YTD"&amp;A895&amp;[1]Dashboard!$AK$37&amp;U895),IF([1]Dashboard!$AK$39="FY","FY"&amp;A895&amp;U895)))</f>
        <v>YTD2024061 - ENROBEENROBE</v>
      </c>
      <c r="U895" t="str">
        <f t="shared" si="55"/>
        <v>1 - ENROBEENROBE</v>
      </c>
      <c r="V895" t="str">
        <f>IF([1]Dashboard!$AK$39="Month","Month"&amp;N895&amp;C895&amp;E895,IF([1]Dashboard!$AK$39="YTD",IF(O895-[1]Dashboard!$AK$37&lt;=0,"YTD"&amp;A895&amp;[1]Dashboard!$AK$37&amp;C895&amp;E895),IF([1]Dashboard!$AK$39="FY","FY"&amp;A895&amp;C895&amp;E895)))</f>
        <v>YTD202406Abbesses1 - ENROBE</v>
      </c>
      <c r="W895" t="str">
        <f>IF([1]Dashboard!$AK$39="Month","Month"&amp;N895,IF([1]Dashboard!$AK$39="YTD",IF(O895-[1]Dashboard!$AK$37&lt;=0,"YTD"&amp;A895&amp;[1]Dashboard!$AK$37),IF([1]Dashboard!$AK$39="FY","FY"&amp;A895)))</f>
        <v>YTD202406</v>
      </c>
    </row>
    <row r="896" spans="1:23" x14ac:dyDescent="0.3">
      <c r="A896" t="s">
        <v>23</v>
      </c>
      <c r="B896" t="s">
        <v>367</v>
      </c>
      <c r="C896" t="s">
        <v>25</v>
      </c>
      <c r="D896" t="s">
        <v>71</v>
      </c>
      <c r="E896" t="s">
        <v>45</v>
      </c>
      <c r="F896" t="s">
        <v>95</v>
      </c>
      <c r="G896" t="s">
        <v>102</v>
      </c>
      <c r="H896" t="s">
        <v>103</v>
      </c>
      <c r="I896" s="4">
        <v>0.52100000000000013</v>
      </c>
      <c r="J896" s="4">
        <v>6.6013071895424842</v>
      </c>
      <c r="K896" s="4">
        <v>2.2933054812834226</v>
      </c>
      <c r="L896" s="4">
        <v>4.308001708259062</v>
      </c>
      <c r="M896" s="5">
        <v>0.52100000000000013</v>
      </c>
      <c r="N896" t="str">
        <f t="shared" si="52"/>
        <v>202405</v>
      </c>
      <c r="O896" t="str">
        <f t="shared" si="53"/>
        <v>05</v>
      </c>
      <c r="P896" t="str">
        <f t="shared" si="54"/>
        <v>05.May2024</v>
      </c>
      <c r="Q896" t="str">
        <f>IF([1]Dashboard!$AK$39="Month","Month"&amp;N896&amp;E896,IF([1]Dashboard!$AK$39="YTD",IF(O896-[1]Dashboard!$AK$37&lt;=0,"YTD"&amp;A896&amp;[1]Dashboard!$AK$37&amp;E896),IF([1]Dashboard!$AK$39="FY","FY"&amp;A896&amp;E896)))</f>
        <v>YTD2024061 - ENROBE</v>
      </c>
      <c r="R896" t="str">
        <f>IF([1]Dashboard!$AK$39="Month","Month"&amp;N896&amp;E896&amp;F896,IF([1]Dashboard!$AK$39="YTD",IF(O896-[1]Dashboard!$AK$37&lt;=0,"YTD"&amp;A896&amp;[1]Dashboard!$AK$37&amp;E896&amp;F896),IF([1]Dashboard!$AK$39="FY","FY"&amp;A896&amp;E896&amp;F896)))</f>
        <v>YTD2024061 - ENROBEENROBE</v>
      </c>
      <c r="S896" t="str">
        <f>IF([1]Dashboard!$AK$39="Month","Month"&amp;N896&amp;F896,IF([1]Dashboard!$AK$39="YTD",IF(O896-[1]Dashboard!$AK$37&lt;=0,"YTD"&amp;A896&amp;[1]Dashboard!$AK$37&amp;F896),IF([1]Dashboard!$AK$39="FY","FY"&amp;A896&amp;F896)))</f>
        <v>YTD202406ENROBE</v>
      </c>
      <c r="T896" t="str">
        <f>IF([1]Dashboard!$AK$39="Month","Month"&amp;N896&amp;F896,IF([1]Dashboard!$AK$39="YTD",IF(O896-[1]Dashboard!$AK$37&lt;=0,"YTD"&amp;A896&amp;[1]Dashboard!$AK$37&amp;U896),IF([1]Dashboard!$AK$39="FY","FY"&amp;A896&amp;U896)))</f>
        <v>YTD2024061 - ENROBEENROBE</v>
      </c>
      <c r="U896" t="str">
        <f t="shared" si="55"/>
        <v>1 - ENROBEENROBE</v>
      </c>
      <c r="V896" t="str">
        <f>IF([1]Dashboard!$AK$39="Month","Month"&amp;N896&amp;C896&amp;E896,IF([1]Dashboard!$AK$39="YTD",IF(O896-[1]Dashboard!$AK$37&lt;=0,"YTD"&amp;A896&amp;[1]Dashboard!$AK$37&amp;C896&amp;E896),IF([1]Dashboard!$AK$39="FY","FY"&amp;A896&amp;C896&amp;E896)))</f>
        <v>YTD202406Abbesses1 - ENROBE</v>
      </c>
      <c r="W896" t="str">
        <f>IF([1]Dashboard!$AK$39="Month","Month"&amp;N896,IF([1]Dashboard!$AK$39="YTD",IF(O896-[1]Dashboard!$AK$37&lt;=0,"YTD"&amp;A896&amp;[1]Dashboard!$AK$37),IF([1]Dashboard!$AK$39="FY","FY"&amp;A896)))</f>
        <v>YTD202406</v>
      </c>
    </row>
    <row r="897" spans="1:23" x14ac:dyDescent="0.3">
      <c r="A897" t="s">
        <v>23</v>
      </c>
      <c r="B897" t="s">
        <v>367</v>
      </c>
      <c r="C897" t="s">
        <v>25</v>
      </c>
      <c r="D897" t="s">
        <v>71</v>
      </c>
      <c r="E897" t="s">
        <v>45</v>
      </c>
      <c r="F897" t="s">
        <v>46</v>
      </c>
      <c r="G897" t="s">
        <v>104</v>
      </c>
      <c r="H897" t="s">
        <v>105</v>
      </c>
      <c r="I897" s="4">
        <v>9</v>
      </c>
      <c r="J897" s="4">
        <v>18.924539512774807</v>
      </c>
      <c r="K897" s="4">
        <v>7.6504010695187183</v>
      </c>
      <c r="L897" s="4">
        <v>11.274138443256088</v>
      </c>
      <c r="M897" s="5">
        <v>1.35</v>
      </c>
      <c r="N897" t="str">
        <f t="shared" si="52"/>
        <v>202405</v>
      </c>
      <c r="O897" t="str">
        <f t="shared" si="53"/>
        <v>05</v>
      </c>
      <c r="P897" t="str">
        <f t="shared" si="54"/>
        <v>05.May2024</v>
      </c>
      <c r="Q897" t="str">
        <f>IF([1]Dashboard!$AK$39="Month","Month"&amp;N897&amp;E897,IF([1]Dashboard!$AK$39="YTD",IF(O897-[1]Dashboard!$AK$37&lt;=0,"YTD"&amp;A897&amp;[1]Dashboard!$AK$37&amp;E897),IF([1]Dashboard!$AK$39="FY","FY"&amp;A897&amp;E897)))</f>
        <v>YTD2024061 - ENROBE</v>
      </c>
      <c r="R897" t="str">
        <f>IF([1]Dashboard!$AK$39="Month","Month"&amp;N897&amp;E897&amp;F897,IF([1]Dashboard!$AK$39="YTD",IF(O897-[1]Dashboard!$AK$37&lt;=0,"YTD"&amp;A897&amp;[1]Dashboard!$AK$37&amp;E897&amp;F897),IF([1]Dashboard!$AK$39="FY","FY"&amp;A897&amp;E897&amp;F897)))</f>
        <v>YTD2024061 - ENROBEENROBE TO GO</v>
      </c>
      <c r="S897" t="str">
        <f>IF([1]Dashboard!$AK$39="Month","Month"&amp;N897&amp;F897,IF([1]Dashboard!$AK$39="YTD",IF(O897-[1]Dashboard!$AK$37&lt;=0,"YTD"&amp;A897&amp;[1]Dashboard!$AK$37&amp;F897),IF([1]Dashboard!$AK$39="FY","FY"&amp;A897&amp;F897)))</f>
        <v>YTD202406ENROBE TO GO</v>
      </c>
      <c r="T897" t="str">
        <f>IF([1]Dashboard!$AK$39="Month","Month"&amp;N897&amp;F897,IF([1]Dashboard!$AK$39="YTD",IF(O897-[1]Dashboard!$AK$37&lt;=0,"YTD"&amp;A897&amp;[1]Dashboard!$AK$37&amp;U897),IF([1]Dashboard!$AK$39="FY","FY"&amp;A897&amp;U897)))</f>
        <v>YTD2024061 - ENROBEENROBE TO GO</v>
      </c>
      <c r="U897" t="str">
        <f t="shared" si="55"/>
        <v>1 - ENROBEENROBE TO GO</v>
      </c>
      <c r="V897" t="str">
        <f>IF([1]Dashboard!$AK$39="Month","Month"&amp;N897&amp;C897&amp;E897,IF([1]Dashboard!$AK$39="YTD",IF(O897-[1]Dashboard!$AK$37&lt;=0,"YTD"&amp;A897&amp;[1]Dashboard!$AK$37&amp;C897&amp;E897),IF([1]Dashboard!$AK$39="FY","FY"&amp;A897&amp;C897&amp;E897)))</f>
        <v>YTD202406Abbesses1 - ENROBE</v>
      </c>
      <c r="W897" t="str">
        <f>IF([1]Dashboard!$AK$39="Month","Month"&amp;N897,IF([1]Dashboard!$AK$39="YTD",IF(O897-[1]Dashboard!$AK$37&lt;=0,"YTD"&amp;A897&amp;[1]Dashboard!$AK$37),IF([1]Dashboard!$AK$39="FY","FY"&amp;A897)))</f>
        <v>YTD202406</v>
      </c>
    </row>
    <row r="898" spans="1:23" x14ac:dyDescent="0.3">
      <c r="A898" t="s">
        <v>23</v>
      </c>
      <c r="B898" t="s">
        <v>367</v>
      </c>
      <c r="C898" t="s">
        <v>25</v>
      </c>
      <c r="D898" t="s">
        <v>71</v>
      </c>
      <c r="E898" t="s">
        <v>45</v>
      </c>
      <c r="F898" t="s">
        <v>46</v>
      </c>
      <c r="G898" t="s">
        <v>106</v>
      </c>
      <c r="H898" t="s">
        <v>107</v>
      </c>
      <c r="I898" s="4">
        <v>62</v>
      </c>
      <c r="J898" s="4">
        <v>130.87492572786704</v>
      </c>
      <c r="K898" s="4">
        <v>43.193701723113492</v>
      </c>
      <c r="L898" s="4">
        <v>87.681224004753545</v>
      </c>
      <c r="M898" s="5">
        <v>9.3000000000000007</v>
      </c>
      <c r="N898" t="str">
        <f t="shared" si="52"/>
        <v>202405</v>
      </c>
      <c r="O898" t="str">
        <f t="shared" si="53"/>
        <v>05</v>
      </c>
      <c r="P898" t="str">
        <f t="shared" si="54"/>
        <v>05.May2024</v>
      </c>
      <c r="Q898" t="str">
        <f>IF([1]Dashboard!$AK$39="Month","Month"&amp;N898&amp;E898,IF([1]Dashboard!$AK$39="YTD",IF(O898-[1]Dashboard!$AK$37&lt;=0,"YTD"&amp;A898&amp;[1]Dashboard!$AK$37&amp;E898),IF([1]Dashboard!$AK$39="FY","FY"&amp;A898&amp;E898)))</f>
        <v>YTD2024061 - ENROBE</v>
      </c>
      <c r="R898" t="str">
        <f>IF([1]Dashboard!$AK$39="Month","Month"&amp;N898&amp;E898&amp;F898,IF([1]Dashboard!$AK$39="YTD",IF(O898-[1]Dashboard!$AK$37&lt;=0,"YTD"&amp;A898&amp;[1]Dashboard!$AK$37&amp;E898&amp;F898),IF([1]Dashboard!$AK$39="FY","FY"&amp;A898&amp;E898&amp;F898)))</f>
        <v>YTD2024061 - ENROBEENROBE TO GO</v>
      </c>
      <c r="S898" t="str">
        <f>IF([1]Dashboard!$AK$39="Month","Month"&amp;N898&amp;F898,IF([1]Dashboard!$AK$39="YTD",IF(O898-[1]Dashboard!$AK$37&lt;=0,"YTD"&amp;A898&amp;[1]Dashboard!$AK$37&amp;F898),IF([1]Dashboard!$AK$39="FY","FY"&amp;A898&amp;F898)))</f>
        <v>YTD202406ENROBE TO GO</v>
      </c>
      <c r="T898" t="str">
        <f>IF([1]Dashboard!$AK$39="Month","Month"&amp;N898&amp;F898,IF([1]Dashboard!$AK$39="YTD",IF(O898-[1]Dashboard!$AK$37&lt;=0,"YTD"&amp;A898&amp;[1]Dashboard!$AK$37&amp;U898),IF([1]Dashboard!$AK$39="FY","FY"&amp;A898&amp;U898)))</f>
        <v>YTD2024061 - ENROBEENROBE TO GO</v>
      </c>
      <c r="U898" t="str">
        <f t="shared" si="55"/>
        <v>1 - ENROBEENROBE TO GO</v>
      </c>
      <c r="V898" t="str">
        <f>IF([1]Dashboard!$AK$39="Month","Month"&amp;N898&amp;C898&amp;E898,IF([1]Dashboard!$AK$39="YTD",IF(O898-[1]Dashboard!$AK$37&lt;=0,"YTD"&amp;A898&amp;[1]Dashboard!$AK$37&amp;C898&amp;E898),IF([1]Dashboard!$AK$39="FY","FY"&amp;A898&amp;C898&amp;E898)))</f>
        <v>YTD202406Abbesses1 - ENROBE</v>
      </c>
      <c r="W898" t="str">
        <f>IF([1]Dashboard!$AK$39="Month","Month"&amp;N898,IF([1]Dashboard!$AK$39="YTD",IF(O898-[1]Dashboard!$AK$37&lt;=0,"YTD"&amp;A898&amp;[1]Dashboard!$AK$37),IF([1]Dashboard!$AK$39="FY","FY"&amp;A898)))</f>
        <v>YTD202406</v>
      </c>
    </row>
    <row r="899" spans="1:23" x14ac:dyDescent="0.3">
      <c r="A899" t="s">
        <v>23</v>
      </c>
      <c r="B899" t="s">
        <v>367</v>
      </c>
      <c r="C899" t="s">
        <v>25</v>
      </c>
      <c r="D899" t="s">
        <v>71</v>
      </c>
      <c r="E899" t="s">
        <v>45</v>
      </c>
      <c r="F899" t="s">
        <v>46</v>
      </c>
      <c r="G899" t="s">
        <v>108</v>
      </c>
      <c r="H899" t="s">
        <v>109</v>
      </c>
      <c r="I899" s="4">
        <v>6</v>
      </c>
      <c r="J899" s="4">
        <v>12.67379679144385</v>
      </c>
      <c r="K899" s="4">
        <v>4.6524064171123003</v>
      </c>
      <c r="L899" s="4">
        <v>8.0213903743315509</v>
      </c>
      <c r="M899" s="5">
        <v>0.9</v>
      </c>
      <c r="N899" t="str">
        <f t="shared" ref="N899:N962" si="56">A899&amp;LEFT(B899,2)</f>
        <v>202405</v>
      </c>
      <c r="O899" t="str">
        <f t="shared" ref="O899:O962" si="57">RIGHT(N899,2)</f>
        <v>05</v>
      </c>
      <c r="P899" t="str">
        <f t="shared" ref="P899:P962" si="58">B899&amp;A899</f>
        <v>05.May2024</v>
      </c>
      <c r="Q899" t="str">
        <f>IF([1]Dashboard!$AK$39="Month","Month"&amp;N899&amp;E899,IF([1]Dashboard!$AK$39="YTD",IF(O899-[1]Dashboard!$AK$37&lt;=0,"YTD"&amp;A899&amp;[1]Dashboard!$AK$37&amp;E899),IF([1]Dashboard!$AK$39="FY","FY"&amp;A899&amp;E899)))</f>
        <v>YTD2024061 - ENROBE</v>
      </c>
      <c r="R899" t="str">
        <f>IF([1]Dashboard!$AK$39="Month","Month"&amp;N899&amp;E899&amp;F899,IF([1]Dashboard!$AK$39="YTD",IF(O899-[1]Dashboard!$AK$37&lt;=0,"YTD"&amp;A899&amp;[1]Dashboard!$AK$37&amp;E899&amp;F899),IF([1]Dashboard!$AK$39="FY","FY"&amp;A899&amp;E899&amp;F899)))</f>
        <v>YTD2024061 - ENROBEENROBE TO GO</v>
      </c>
      <c r="S899" t="str">
        <f>IF([1]Dashboard!$AK$39="Month","Month"&amp;N899&amp;F899,IF([1]Dashboard!$AK$39="YTD",IF(O899-[1]Dashboard!$AK$37&lt;=0,"YTD"&amp;A899&amp;[1]Dashboard!$AK$37&amp;F899),IF([1]Dashboard!$AK$39="FY","FY"&amp;A899&amp;F899)))</f>
        <v>YTD202406ENROBE TO GO</v>
      </c>
      <c r="T899" t="str">
        <f>IF([1]Dashboard!$AK$39="Month","Month"&amp;N899&amp;F899,IF([1]Dashboard!$AK$39="YTD",IF(O899-[1]Dashboard!$AK$37&lt;=0,"YTD"&amp;A899&amp;[1]Dashboard!$AK$37&amp;U899),IF([1]Dashboard!$AK$39="FY","FY"&amp;A899&amp;U899)))</f>
        <v>YTD2024061 - ENROBEENROBE TO GO</v>
      </c>
      <c r="U899" t="str">
        <f t="shared" ref="U899:U962" si="59">E899&amp;F899</f>
        <v>1 - ENROBEENROBE TO GO</v>
      </c>
      <c r="V899" t="str">
        <f>IF([1]Dashboard!$AK$39="Month","Month"&amp;N899&amp;C899&amp;E899,IF([1]Dashboard!$AK$39="YTD",IF(O899-[1]Dashboard!$AK$37&lt;=0,"YTD"&amp;A899&amp;[1]Dashboard!$AK$37&amp;C899&amp;E899),IF([1]Dashboard!$AK$39="FY","FY"&amp;A899&amp;C899&amp;E899)))</f>
        <v>YTD202406Abbesses1 - ENROBE</v>
      </c>
      <c r="W899" t="str">
        <f>IF([1]Dashboard!$AK$39="Month","Month"&amp;N899,IF([1]Dashboard!$AK$39="YTD",IF(O899-[1]Dashboard!$AK$37&lt;=0,"YTD"&amp;A899&amp;[1]Dashboard!$AK$37),IF([1]Dashboard!$AK$39="FY","FY"&amp;A899)))</f>
        <v>YTD202406</v>
      </c>
    </row>
    <row r="900" spans="1:23" x14ac:dyDescent="0.3">
      <c r="A900" t="s">
        <v>23</v>
      </c>
      <c r="B900" t="s">
        <v>367</v>
      </c>
      <c r="C900" t="s">
        <v>25</v>
      </c>
      <c r="D900" t="s">
        <v>71</v>
      </c>
      <c r="E900" t="s">
        <v>45</v>
      </c>
      <c r="F900" t="s">
        <v>46</v>
      </c>
      <c r="G900" t="s">
        <v>47</v>
      </c>
      <c r="H900" t="s">
        <v>110</v>
      </c>
      <c r="I900" s="4">
        <v>29</v>
      </c>
      <c r="J900" s="4">
        <v>61.255199049316701</v>
      </c>
      <c r="K900" s="4">
        <v>20.418894830659532</v>
      </c>
      <c r="L900" s="4">
        <v>40.836304218657169</v>
      </c>
      <c r="M900" s="5">
        <v>4.3499999999999996</v>
      </c>
      <c r="N900" t="str">
        <f t="shared" si="56"/>
        <v>202405</v>
      </c>
      <c r="O900" t="str">
        <f t="shared" si="57"/>
        <v>05</v>
      </c>
      <c r="P900" t="str">
        <f t="shared" si="58"/>
        <v>05.May2024</v>
      </c>
      <c r="Q900" t="str">
        <f>IF([1]Dashboard!$AK$39="Month","Month"&amp;N900&amp;E900,IF([1]Dashboard!$AK$39="YTD",IF(O900-[1]Dashboard!$AK$37&lt;=0,"YTD"&amp;A900&amp;[1]Dashboard!$AK$37&amp;E900),IF([1]Dashboard!$AK$39="FY","FY"&amp;A900&amp;E900)))</f>
        <v>YTD2024061 - ENROBE</v>
      </c>
      <c r="R900" t="str">
        <f>IF([1]Dashboard!$AK$39="Month","Month"&amp;N900&amp;E900&amp;F900,IF([1]Dashboard!$AK$39="YTD",IF(O900-[1]Dashboard!$AK$37&lt;=0,"YTD"&amp;A900&amp;[1]Dashboard!$AK$37&amp;E900&amp;F900),IF([1]Dashboard!$AK$39="FY","FY"&amp;A900&amp;E900&amp;F900)))</f>
        <v>YTD2024061 - ENROBEENROBE TO GO</v>
      </c>
      <c r="S900" t="str">
        <f>IF([1]Dashboard!$AK$39="Month","Month"&amp;N900&amp;F900,IF([1]Dashboard!$AK$39="YTD",IF(O900-[1]Dashboard!$AK$37&lt;=0,"YTD"&amp;A900&amp;[1]Dashboard!$AK$37&amp;F900),IF([1]Dashboard!$AK$39="FY","FY"&amp;A900&amp;F900)))</f>
        <v>YTD202406ENROBE TO GO</v>
      </c>
      <c r="T900" t="str">
        <f>IF([1]Dashboard!$AK$39="Month","Month"&amp;N900&amp;F900,IF([1]Dashboard!$AK$39="YTD",IF(O900-[1]Dashboard!$AK$37&lt;=0,"YTD"&amp;A900&amp;[1]Dashboard!$AK$37&amp;U900),IF([1]Dashboard!$AK$39="FY","FY"&amp;A900&amp;U900)))</f>
        <v>YTD2024061 - ENROBEENROBE TO GO</v>
      </c>
      <c r="U900" t="str">
        <f t="shared" si="59"/>
        <v>1 - ENROBEENROBE TO GO</v>
      </c>
      <c r="V900" t="str">
        <f>IF([1]Dashboard!$AK$39="Month","Month"&amp;N900&amp;C900&amp;E900,IF([1]Dashboard!$AK$39="YTD",IF(O900-[1]Dashboard!$AK$37&lt;=0,"YTD"&amp;A900&amp;[1]Dashboard!$AK$37&amp;C900&amp;E900),IF([1]Dashboard!$AK$39="FY","FY"&amp;A900&amp;C900&amp;E900)))</f>
        <v>YTD202406Abbesses1 - ENROBE</v>
      </c>
      <c r="W900" t="str">
        <f>IF([1]Dashboard!$AK$39="Month","Month"&amp;N900,IF([1]Dashboard!$AK$39="YTD",IF(O900-[1]Dashboard!$AK$37&lt;=0,"YTD"&amp;A900&amp;[1]Dashboard!$AK$37),IF([1]Dashboard!$AK$39="FY","FY"&amp;A900)))</f>
        <v>YTD202406</v>
      </c>
    </row>
    <row r="901" spans="1:23" x14ac:dyDescent="0.3">
      <c r="A901" t="s">
        <v>23</v>
      </c>
      <c r="B901" t="s">
        <v>367</v>
      </c>
      <c r="C901" t="s">
        <v>25</v>
      </c>
      <c r="D901" t="s">
        <v>71</v>
      </c>
      <c r="E901" t="s">
        <v>45</v>
      </c>
      <c r="F901" t="s">
        <v>46</v>
      </c>
      <c r="G901" t="s">
        <v>111</v>
      </c>
      <c r="H901" t="s">
        <v>112</v>
      </c>
      <c r="I901" s="4">
        <v>47</v>
      </c>
      <c r="J901" s="4">
        <v>99.105763517528317</v>
      </c>
      <c r="K901" s="4">
        <v>34.506461675579317</v>
      </c>
      <c r="L901" s="4">
        <v>64.599301841948986</v>
      </c>
      <c r="M901" s="5">
        <v>7.05</v>
      </c>
      <c r="N901" t="str">
        <f t="shared" si="56"/>
        <v>202405</v>
      </c>
      <c r="O901" t="str">
        <f t="shared" si="57"/>
        <v>05</v>
      </c>
      <c r="P901" t="str">
        <f t="shared" si="58"/>
        <v>05.May2024</v>
      </c>
      <c r="Q901" t="str">
        <f>IF([1]Dashboard!$AK$39="Month","Month"&amp;N901&amp;E901,IF([1]Dashboard!$AK$39="YTD",IF(O901-[1]Dashboard!$AK$37&lt;=0,"YTD"&amp;A901&amp;[1]Dashboard!$AK$37&amp;E901),IF([1]Dashboard!$AK$39="FY","FY"&amp;A901&amp;E901)))</f>
        <v>YTD2024061 - ENROBE</v>
      </c>
      <c r="R901" t="str">
        <f>IF([1]Dashboard!$AK$39="Month","Month"&amp;N901&amp;E901&amp;F901,IF([1]Dashboard!$AK$39="YTD",IF(O901-[1]Dashboard!$AK$37&lt;=0,"YTD"&amp;A901&amp;[1]Dashboard!$AK$37&amp;E901&amp;F901),IF([1]Dashboard!$AK$39="FY","FY"&amp;A901&amp;E901&amp;F901)))</f>
        <v>YTD2024061 - ENROBEENROBE TO GO</v>
      </c>
      <c r="S901" t="str">
        <f>IF([1]Dashboard!$AK$39="Month","Month"&amp;N901&amp;F901,IF([1]Dashboard!$AK$39="YTD",IF(O901-[1]Dashboard!$AK$37&lt;=0,"YTD"&amp;A901&amp;[1]Dashboard!$AK$37&amp;F901),IF([1]Dashboard!$AK$39="FY","FY"&amp;A901&amp;F901)))</f>
        <v>YTD202406ENROBE TO GO</v>
      </c>
      <c r="T901" t="str">
        <f>IF([1]Dashboard!$AK$39="Month","Month"&amp;N901&amp;F901,IF([1]Dashboard!$AK$39="YTD",IF(O901-[1]Dashboard!$AK$37&lt;=0,"YTD"&amp;A901&amp;[1]Dashboard!$AK$37&amp;U901),IF([1]Dashboard!$AK$39="FY","FY"&amp;A901&amp;U901)))</f>
        <v>YTD2024061 - ENROBEENROBE TO GO</v>
      </c>
      <c r="U901" t="str">
        <f t="shared" si="59"/>
        <v>1 - ENROBEENROBE TO GO</v>
      </c>
      <c r="V901" t="str">
        <f>IF([1]Dashboard!$AK$39="Month","Month"&amp;N901&amp;C901&amp;E901,IF([1]Dashboard!$AK$39="YTD",IF(O901-[1]Dashboard!$AK$37&lt;=0,"YTD"&amp;A901&amp;[1]Dashboard!$AK$37&amp;C901&amp;E901),IF([1]Dashboard!$AK$39="FY","FY"&amp;A901&amp;C901&amp;E901)))</f>
        <v>YTD202406Abbesses1 - ENROBE</v>
      </c>
      <c r="W901" t="str">
        <f>IF([1]Dashboard!$AK$39="Month","Month"&amp;N901,IF([1]Dashboard!$AK$39="YTD",IF(O901-[1]Dashboard!$AK$37&lt;=0,"YTD"&amp;A901&amp;[1]Dashboard!$AK$37),IF([1]Dashboard!$AK$39="FY","FY"&amp;A901)))</f>
        <v>YTD202406</v>
      </c>
    </row>
    <row r="902" spans="1:23" x14ac:dyDescent="0.3">
      <c r="A902" t="s">
        <v>23</v>
      </c>
      <c r="B902" t="s">
        <v>367</v>
      </c>
      <c r="C902" t="s">
        <v>25</v>
      </c>
      <c r="D902" t="s">
        <v>71</v>
      </c>
      <c r="E902" t="s">
        <v>45</v>
      </c>
      <c r="F902" t="s">
        <v>46</v>
      </c>
      <c r="G902" t="s">
        <v>113</v>
      </c>
      <c r="H902" t="s">
        <v>114</v>
      </c>
      <c r="I902" s="4">
        <v>13</v>
      </c>
      <c r="J902" s="4">
        <v>27.459893048128343</v>
      </c>
      <c r="K902" s="4">
        <v>8.6898395721925148</v>
      </c>
      <c r="L902" s="4">
        <v>18.770053475935828</v>
      </c>
      <c r="M902" s="5">
        <v>1.95</v>
      </c>
      <c r="N902" t="str">
        <f t="shared" si="56"/>
        <v>202405</v>
      </c>
      <c r="O902" t="str">
        <f t="shared" si="57"/>
        <v>05</v>
      </c>
      <c r="P902" t="str">
        <f t="shared" si="58"/>
        <v>05.May2024</v>
      </c>
      <c r="Q902" t="str">
        <f>IF([1]Dashboard!$AK$39="Month","Month"&amp;N902&amp;E902,IF([1]Dashboard!$AK$39="YTD",IF(O902-[1]Dashboard!$AK$37&lt;=0,"YTD"&amp;A902&amp;[1]Dashboard!$AK$37&amp;E902),IF([1]Dashboard!$AK$39="FY","FY"&amp;A902&amp;E902)))</f>
        <v>YTD2024061 - ENROBE</v>
      </c>
      <c r="R902" t="str">
        <f>IF([1]Dashboard!$AK$39="Month","Month"&amp;N902&amp;E902&amp;F902,IF([1]Dashboard!$AK$39="YTD",IF(O902-[1]Dashboard!$AK$37&lt;=0,"YTD"&amp;A902&amp;[1]Dashboard!$AK$37&amp;E902&amp;F902),IF([1]Dashboard!$AK$39="FY","FY"&amp;A902&amp;E902&amp;F902)))</f>
        <v>YTD2024061 - ENROBEENROBE TO GO</v>
      </c>
      <c r="S902" t="str">
        <f>IF([1]Dashboard!$AK$39="Month","Month"&amp;N902&amp;F902,IF([1]Dashboard!$AK$39="YTD",IF(O902-[1]Dashboard!$AK$37&lt;=0,"YTD"&amp;A902&amp;[1]Dashboard!$AK$37&amp;F902),IF([1]Dashboard!$AK$39="FY","FY"&amp;A902&amp;F902)))</f>
        <v>YTD202406ENROBE TO GO</v>
      </c>
      <c r="T902" t="str">
        <f>IF([1]Dashboard!$AK$39="Month","Month"&amp;N902&amp;F902,IF([1]Dashboard!$AK$39="YTD",IF(O902-[1]Dashboard!$AK$37&lt;=0,"YTD"&amp;A902&amp;[1]Dashboard!$AK$37&amp;U902),IF([1]Dashboard!$AK$39="FY","FY"&amp;A902&amp;U902)))</f>
        <v>YTD2024061 - ENROBEENROBE TO GO</v>
      </c>
      <c r="U902" t="str">
        <f t="shared" si="59"/>
        <v>1 - ENROBEENROBE TO GO</v>
      </c>
      <c r="V902" t="str">
        <f>IF([1]Dashboard!$AK$39="Month","Month"&amp;N902&amp;C902&amp;E902,IF([1]Dashboard!$AK$39="YTD",IF(O902-[1]Dashboard!$AK$37&lt;=0,"YTD"&amp;A902&amp;[1]Dashboard!$AK$37&amp;C902&amp;E902),IF([1]Dashboard!$AK$39="FY","FY"&amp;A902&amp;C902&amp;E902)))</f>
        <v>YTD202406Abbesses1 - ENROBE</v>
      </c>
      <c r="W902" t="str">
        <f>IF([1]Dashboard!$AK$39="Month","Month"&amp;N902,IF([1]Dashboard!$AK$39="YTD",IF(O902-[1]Dashboard!$AK$37&lt;=0,"YTD"&amp;A902&amp;[1]Dashboard!$AK$37),IF([1]Dashboard!$AK$39="FY","FY"&amp;A902)))</f>
        <v>YTD202406</v>
      </c>
    </row>
    <row r="903" spans="1:23" x14ac:dyDescent="0.3">
      <c r="A903" t="s">
        <v>23</v>
      </c>
      <c r="B903" t="s">
        <v>367</v>
      </c>
      <c r="C903" t="s">
        <v>25</v>
      </c>
      <c r="D903" t="s">
        <v>71</v>
      </c>
      <c r="E903" t="s">
        <v>45</v>
      </c>
      <c r="F903" t="s">
        <v>46</v>
      </c>
      <c r="G903" t="s">
        <v>115</v>
      </c>
      <c r="H903" t="s">
        <v>116</v>
      </c>
      <c r="I903" s="4">
        <v>5</v>
      </c>
      <c r="J903" s="4">
        <v>10.561497326203209</v>
      </c>
      <c r="K903" s="4">
        <v>4.8555407011289367</v>
      </c>
      <c r="L903" s="4">
        <v>5.7059566250742728</v>
      </c>
      <c r="M903" s="5">
        <v>0.75</v>
      </c>
      <c r="N903" t="str">
        <f t="shared" si="56"/>
        <v>202405</v>
      </c>
      <c r="O903" t="str">
        <f t="shared" si="57"/>
        <v>05</v>
      </c>
      <c r="P903" t="str">
        <f t="shared" si="58"/>
        <v>05.May2024</v>
      </c>
      <c r="Q903" t="str">
        <f>IF([1]Dashboard!$AK$39="Month","Month"&amp;N903&amp;E903,IF([1]Dashboard!$AK$39="YTD",IF(O903-[1]Dashboard!$AK$37&lt;=0,"YTD"&amp;A903&amp;[1]Dashboard!$AK$37&amp;E903),IF([1]Dashboard!$AK$39="FY","FY"&amp;A903&amp;E903)))</f>
        <v>YTD2024061 - ENROBE</v>
      </c>
      <c r="R903" t="str">
        <f>IF([1]Dashboard!$AK$39="Month","Month"&amp;N903&amp;E903&amp;F903,IF([1]Dashboard!$AK$39="YTD",IF(O903-[1]Dashboard!$AK$37&lt;=0,"YTD"&amp;A903&amp;[1]Dashboard!$AK$37&amp;E903&amp;F903),IF([1]Dashboard!$AK$39="FY","FY"&amp;A903&amp;E903&amp;F903)))</f>
        <v>YTD2024061 - ENROBEENROBE TO GO</v>
      </c>
      <c r="S903" t="str">
        <f>IF([1]Dashboard!$AK$39="Month","Month"&amp;N903&amp;F903,IF([1]Dashboard!$AK$39="YTD",IF(O903-[1]Dashboard!$AK$37&lt;=0,"YTD"&amp;A903&amp;[1]Dashboard!$AK$37&amp;F903),IF([1]Dashboard!$AK$39="FY","FY"&amp;A903&amp;F903)))</f>
        <v>YTD202406ENROBE TO GO</v>
      </c>
      <c r="T903" t="str">
        <f>IF([1]Dashboard!$AK$39="Month","Month"&amp;N903&amp;F903,IF([1]Dashboard!$AK$39="YTD",IF(O903-[1]Dashboard!$AK$37&lt;=0,"YTD"&amp;A903&amp;[1]Dashboard!$AK$37&amp;U903),IF([1]Dashboard!$AK$39="FY","FY"&amp;A903&amp;U903)))</f>
        <v>YTD2024061 - ENROBEENROBE TO GO</v>
      </c>
      <c r="U903" t="str">
        <f t="shared" si="59"/>
        <v>1 - ENROBEENROBE TO GO</v>
      </c>
      <c r="V903" t="str">
        <f>IF([1]Dashboard!$AK$39="Month","Month"&amp;N903&amp;C903&amp;E903,IF([1]Dashboard!$AK$39="YTD",IF(O903-[1]Dashboard!$AK$37&lt;=0,"YTD"&amp;A903&amp;[1]Dashboard!$AK$37&amp;C903&amp;E903),IF([1]Dashboard!$AK$39="FY","FY"&amp;A903&amp;C903&amp;E903)))</f>
        <v>YTD202406Abbesses1 - ENROBE</v>
      </c>
      <c r="W903" t="str">
        <f>IF([1]Dashboard!$AK$39="Month","Month"&amp;N903,IF([1]Dashboard!$AK$39="YTD",IF(O903-[1]Dashboard!$AK$37&lt;=0,"YTD"&amp;A903&amp;[1]Dashboard!$AK$37),IF([1]Dashboard!$AK$39="FY","FY"&amp;A903)))</f>
        <v>YTD202406</v>
      </c>
    </row>
    <row r="904" spans="1:23" x14ac:dyDescent="0.3">
      <c r="A904" t="s">
        <v>23</v>
      </c>
      <c r="B904" t="s">
        <v>367</v>
      </c>
      <c r="C904" t="s">
        <v>25</v>
      </c>
      <c r="D904" t="s">
        <v>71</v>
      </c>
      <c r="E904" t="s">
        <v>49</v>
      </c>
      <c r="F904" t="s">
        <v>117</v>
      </c>
      <c r="G904" t="s">
        <v>345</v>
      </c>
      <c r="H904" t="s">
        <v>346</v>
      </c>
      <c r="I904" s="4">
        <v>7.5699999999999967</v>
      </c>
      <c r="J904" s="4">
        <v>80.112893642305394</v>
      </c>
      <c r="K904" s="4">
        <v>30.830433006535934</v>
      </c>
      <c r="L904" s="4">
        <v>49.282460635769468</v>
      </c>
      <c r="M904" s="5">
        <v>7.5699999999999967</v>
      </c>
      <c r="N904" t="str">
        <f t="shared" si="56"/>
        <v>202405</v>
      </c>
      <c r="O904" t="str">
        <f t="shared" si="57"/>
        <v>05</v>
      </c>
      <c r="P904" t="str">
        <f t="shared" si="58"/>
        <v>05.May2024</v>
      </c>
      <c r="Q904" t="str">
        <f>IF([1]Dashboard!$AK$39="Month","Month"&amp;N904&amp;E904,IF([1]Dashboard!$AK$39="YTD",IF(O904-[1]Dashboard!$AK$37&lt;=0,"YTD"&amp;A904&amp;[1]Dashboard!$AK$37&amp;E904),IF([1]Dashboard!$AK$39="FY","FY"&amp;A904&amp;E904)))</f>
        <v>YTD2024061 - QUEBRA</v>
      </c>
      <c r="R904" t="str">
        <f>IF([1]Dashboard!$AK$39="Month","Month"&amp;N904&amp;E904&amp;F904,IF([1]Dashboard!$AK$39="YTD",IF(O904-[1]Dashboard!$AK$37&lt;=0,"YTD"&amp;A904&amp;[1]Dashboard!$AK$37&amp;E904&amp;F904),IF([1]Dashboard!$AK$39="FY","FY"&amp;A904&amp;E904&amp;F904)))</f>
        <v>YTD2024061 - QUEBRAQUEBRA QUEBRA</v>
      </c>
      <c r="S904" t="str">
        <f>IF([1]Dashboard!$AK$39="Month","Month"&amp;N904&amp;F904,IF([1]Dashboard!$AK$39="YTD",IF(O904-[1]Dashboard!$AK$37&lt;=0,"YTD"&amp;A904&amp;[1]Dashboard!$AK$37&amp;F904),IF([1]Dashboard!$AK$39="FY","FY"&amp;A904&amp;F904)))</f>
        <v>YTD202406QUEBRA QUEBRA</v>
      </c>
      <c r="T904" t="str">
        <f>IF([1]Dashboard!$AK$39="Month","Month"&amp;N904&amp;F904,IF([1]Dashboard!$AK$39="YTD",IF(O904-[1]Dashboard!$AK$37&lt;=0,"YTD"&amp;A904&amp;[1]Dashboard!$AK$37&amp;U904),IF([1]Dashboard!$AK$39="FY","FY"&amp;A904&amp;U904)))</f>
        <v>YTD2024061 - QUEBRAQUEBRA QUEBRA</v>
      </c>
      <c r="U904" t="str">
        <f t="shared" si="59"/>
        <v>1 - QUEBRAQUEBRA QUEBRA</v>
      </c>
      <c r="V904" t="str">
        <f>IF([1]Dashboard!$AK$39="Month","Month"&amp;N904&amp;C904&amp;E904,IF([1]Dashboard!$AK$39="YTD",IF(O904-[1]Dashboard!$AK$37&lt;=0,"YTD"&amp;A904&amp;[1]Dashboard!$AK$37&amp;C904&amp;E904),IF([1]Dashboard!$AK$39="FY","FY"&amp;A904&amp;C904&amp;E904)))</f>
        <v>YTD202406Abbesses1 - QUEBRA</v>
      </c>
      <c r="W904" t="str">
        <f>IF([1]Dashboard!$AK$39="Month","Month"&amp;N904,IF([1]Dashboard!$AK$39="YTD",IF(O904-[1]Dashboard!$AK$37&lt;=0,"YTD"&amp;A904&amp;[1]Dashboard!$AK$37),IF([1]Dashboard!$AK$39="FY","FY"&amp;A904)))</f>
        <v>YTD202406</v>
      </c>
    </row>
    <row r="905" spans="1:23" x14ac:dyDescent="0.3">
      <c r="A905" t="s">
        <v>23</v>
      </c>
      <c r="B905" t="s">
        <v>367</v>
      </c>
      <c r="C905" t="s">
        <v>25</v>
      </c>
      <c r="D905" t="s">
        <v>71</v>
      </c>
      <c r="E905" t="s">
        <v>49</v>
      </c>
      <c r="F905" t="s">
        <v>117</v>
      </c>
      <c r="G905" t="s">
        <v>118</v>
      </c>
      <c r="H905" t="s">
        <v>119</v>
      </c>
      <c r="I905" s="4">
        <v>7.9609999999999994</v>
      </c>
      <c r="J905" s="4">
        <v>94.977718360071307</v>
      </c>
      <c r="K905" s="4">
        <v>27.311244058229349</v>
      </c>
      <c r="L905" s="4">
        <v>67.666474301841959</v>
      </c>
      <c r="M905" s="5">
        <v>7.9609999999999994</v>
      </c>
      <c r="N905" t="str">
        <f t="shared" si="56"/>
        <v>202405</v>
      </c>
      <c r="O905" t="str">
        <f t="shared" si="57"/>
        <v>05</v>
      </c>
      <c r="P905" t="str">
        <f t="shared" si="58"/>
        <v>05.May2024</v>
      </c>
      <c r="Q905" t="str">
        <f>IF([1]Dashboard!$AK$39="Month","Month"&amp;N905&amp;E905,IF([1]Dashboard!$AK$39="YTD",IF(O905-[1]Dashboard!$AK$37&lt;=0,"YTD"&amp;A905&amp;[1]Dashboard!$AK$37&amp;E905),IF([1]Dashboard!$AK$39="FY","FY"&amp;A905&amp;E905)))</f>
        <v>YTD2024061 - QUEBRA</v>
      </c>
      <c r="R905" t="str">
        <f>IF([1]Dashboard!$AK$39="Month","Month"&amp;N905&amp;E905&amp;F905,IF([1]Dashboard!$AK$39="YTD",IF(O905-[1]Dashboard!$AK$37&lt;=0,"YTD"&amp;A905&amp;[1]Dashboard!$AK$37&amp;E905&amp;F905),IF([1]Dashboard!$AK$39="FY","FY"&amp;A905&amp;E905&amp;F905)))</f>
        <v>YTD2024061 - QUEBRAQUEBRA QUEBRA</v>
      </c>
      <c r="S905" t="str">
        <f>IF([1]Dashboard!$AK$39="Month","Month"&amp;N905&amp;F905,IF([1]Dashboard!$AK$39="YTD",IF(O905-[1]Dashboard!$AK$37&lt;=0,"YTD"&amp;A905&amp;[1]Dashboard!$AK$37&amp;F905),IF([1]Dashboard!$AK$39="FY","FY"&amp;A905&amp;F905)))</f>
        <v>YTD202406QUEBRA QUEBRA</v>
      </c>
      <c r="T905" t="str">
        <f>IF([1]Dashboard!$AK$39="Month","Month"&amp;N905&amp;F905,IF([1]Dashboard!$AK$39="YTD",IF(O905-[1]Dashboard!$AK$37&lt;=0,"YTD"&amp;A905&amp;[1]Dashboard!$AK$37&amp;U905),IF([1]Dashboard!$AK$39="FY","FY"&amp;A905&amp;U905)))</f>
        <v>YTD2024061 - QUEBRAQUEBRA QUEBRA</v>
      </c>
      <c r="U905" t="str">
        <f t="shared" si="59"/>
        <v>1 - QUEBRAQUEBRA QUEBRA</v>
      </c>
      <c r="V905" t="str">
        <f>IF([1]Dashboard!$AK$39="Month","Month"&amp;N905&amp;C905&amp;E905,IF([1]Dashboard!$AK$39="YTD",IF(O905-[1]Dashboard!$AK$37&lt;=0,"YTD"&amp;A905&amp;[1]Dashboard!$AK$37&amp;C905&amp;E905),IF([1]Dashboard!$AK$39="FY","FY"&amp;A905&amp;C905&amp;E905)))</f>
        <v>YTD202406Abbesses1 - QUEBRA</v>
      </c>
      <c r="W905" t="str">
        <f>IF([1]Dashboard!$AK$39="Month","Month"&amp;N905,IF([1]Dashboard!$AK$39="YTD",IF(O905-[1]Dashboard!$AK$37&lt;=0,"YTD"&amp;A905&amp;[1]Dashboard!$AK$37),IF([1]Dashboard!$AK$39="FY","FY"&amp;A905)))</f>
        <v>YTD202406</v>
      </c>
    </row>
    <row r="906" spans="1:23" x14ac:dyDescent="0.3">
      <c r="A906" t="s">
        <v>23</v>
      </c>
      <c r="B906" t="s">
        <v>367</v>
      </c>
      <c r="C906" t="s">
        <v>25</v>
      </c>
      <c r="D906" t="s">
        <v>71</v>
      </c>
      <c r="E906" t="s">
        <v>49</v>
      </c>
      <c r="F906" t="s">
        <v>117</v>
      </c>
      <c r="G906" t="s">
        <v>252</v>
      </c>
      <c r="H906" t="s">
        <v>253</v>
      </c>
      <c r="I906" s="4">
        <v>6.6479999999999997</v>
      </c>
      <c r="J906" s="4">
        <v>70.320855614973283</v>
      </c>
      <c r="K906" s="4">
        <v>22.45872549019608</v>
      </c>
      <c r="L906" s="4">
        <v>47.862130124777195</v>
      </c>
      <c r="M906" s="5">
        <v>6.6479999999999997</v>
      </c>
      <c r="N906" t="str">
        <f t="shared" si="56"/>
        <v>202405</v>
      </c>
      <c r="O906" t="str">
        <f t="shared" si="57"/>
        <v>05</v>
      </c>
      <c r="P906" t="str">
        <f t="shared" si="58"/>
        <v>05.May2024</v>
      </c>
      <c r="Q906" t="str">
        <f>IF([1]Dashboard!$AK$39="Month","Month"&amp;N906&amp;E906,IF([1]Dashboard!$AK$39="YTD",IF(O906-[1]Dashboard!$AK$37&lt;=0,"YTD"&amp;A906&amp;[1]Dashboard!$AK$37&amp;E906),IF([1]Dashboard!$AK$39="FY","FY"&amp;A906&amp;E906)))</f>
        <v>YTD2024061 - QUEBRA</v>
      </c>
      <c r="R906" t="str">
        <f>IF([1]Dashboard!$AK$39="Month","Month"&amp;N906&amp;E906&amp;F906,IF([1]Dashboard!$AK$39="YTD",IF(O906-[1]Dashboard!$AK$37&lt;=0,"YTD"&amp;A906&amp;[1]Dashboard!$AK$37&amp;E906&amp;F906),IF([1]Dashboard!$AK$39="FY","FY"&amp;A906&amp;E906&amp;F906)))</f>
        <v>YTD2024061 - QUEBRAQUEBRA QUEBRA</v>
      </c>
      <c r="S906" t="str">
        <f>IF([1]Dashboard!$AK$39="Month","Month"&amp;N906&amp;F906,IF([1]Dashboard!$AK$39="YTD",IF(O906-[1]Dashboard!$AK$37&lt;=0,"YTD"&amp;A906&amp;[1]Dashboard!$AK$37&amp;F906),IF([1]Dashboard!$AK$39="FY","FY"&amp;A906&amp;F906)))</f>
        <v>YTD202406QUEBRA QUEBRA</v>
      </c>
      <c r="T906" t="str">
        <f>IF([1]Dashboard!$AK$39="Month","Month"&amp;N906&amp;F906,IF([1]Dashboard!$AK$39="YTD",IF(O906-[1]Dashboard!$AK$37&lt;=0,"YTD"&amp;A906&amp;[1]Dashboard!$AK$37&amp;U906),IF([1]Dashboard!$AK$39="FY","FY"&amp;A906&amp;U906)))</f>
        <v>YTD2024061 - QUEBRAQUEBRA QUEBRA</v>
      </c>
      <c r="U906" t="str">
        <f t="shared" si="59"/>
        <v>1 - QUEBRAQUEBRA QUEBRA</v>
      </c>
      <c r="V906" t="str">
        <f>IF([1]Dashboard!$AK$39="Month","Month"&amp;N906&amp;C906&amp;E906,IF([1]Dashboard!$AK$39="YTD",IF(O906-[1]Dashboard!$AK$37&lt;=0,"YTD"&amp;A906&amp;[1]Dashboard!$AK$37&amp;C906&amp;E906),IF([1]Dashboard!$AK$39="FY","FY"&amp;A906&amp;C906&amp;E906)))</f>
        <v>YTD202406Abbesses1 - QUEBRA</v>
      </c>
      <c r="W906" t="str">
        <f>IF([1]Dashboard!$AK$39="Month","Month"&amp;N906,IF([1]Dashboard!$AK$39="YTD",IF(O906-[1]Dashboard!$AK$37&lt;=0,"YTD"&amp;A906&amp;[1]Dashboard!$AK$37),IF([1]Dashboard!$AK$39="FY","FY"&amp;A906)))</f>
        <v>YTD202406</v>
      </c>
    </row>
    <row r="907" spans="1:23" x14ac:dyDescent="0.3">
      <c r="A907" t="s">
        <v>23</v>
      </c>
      <c r="B907" t="s">
        <v>367</v>
      </c>
      <c r="C907" t="s">
        <v>25</v>
      </c>
      <c r="D907" t="s">
        <v>71</v>
      </c>
      <c r="E907" t="s">
        <v>49</v>
      </c>
      <c r="F907" t="s">
        <v>117</v>
      </c>
      <c r="G907" t="s">
        <v>120</v>
      </c>
      <c r="H907" t="s">
        <v>121</v>
      </c>
      <c r="I907" s="4">
        <v>10.931000000000001</v>
      </c>
      <c r="J907" s="4">
        <v>115.35947712418303</v>
      </c>
      <c r="K907" s="4">
        <v>30.989027777777768</v>
      </c>
      <c r="L907" s="4">
        <v>84.370449346405252</v>
      </c>
      <c r="M907" s="5">
        <v>10.931000000000001</v>
      </c>
      <c r="N907" t="str">
        <f t="shared" si="56"/>
        <v>202405</v>
      </c>
      <c r="O907" t="str">
        <f t="shared" si="57"/>
        <v>05</v>
      </c>
      <c r="P907" t="str">
        <f t="shared" si="58"/>
        <v>05.May2024</v>
      </c>
      <c r="Q907" t="str">
        <f>IF([1]Dashboard!$AK$39="Month","Month"&amp;N907&amp;E907,IF([1]Dashboard!$AK$39="YTD",IF(O907-[1]Dashboard!$AK$37&lt;=0,"YTD"&amp;A907&amp;[1]Dashboard!$AK$37&amp;E907),IF([1]Dashboard!$AK$39="FY","FY"&amp;A907&amp;E907)))</f>
        <v>YTD2024061 - QUEBRA</v>
      </c>
      <c r="R907" t="str">
        <f>IF([1]Dashboard!$AK$39="Month","Month"&amp;N907&amp;E907&amp;F907,IF([1]Dashboard!$AK$39="YTD",IF(O907-[1]Dashboard!$AK$37&lt;=0,"YTD"&amp;A907&amp;[1]Dashboard!$AK$37&amp;E907&amp;F907),IF([1]Dashboard!$AK$39="FY","FY"&amp;A907&amp;E907&amp;F907)))</f>
        <v>YTD2024061 - QUEBRAQUEBRA QUEBRA</v>
      </c>
      <c r="S907" t="str">
        <f>IF([1]Dashboard!$AK$39="Month","Month"&amp;N907&amp;F907,IF([1]Dashboard!$AK$39="YTD",IF(O907-[1]Dashboard!$AK$37&lt;=0,"YTD"&amp;A907&amp;[1]Dashboard!$AK$37&amp;F907),IF([1]Dashboard!$AK$39="FY","FY"&amp;A907&amp;F907)))</f>
        <v>YTD202406QUEBRA QUEBRA</v>
      </c>
      <c r="T907" t="str">
        <f>IF([1]Dashboard!$AK$39="Month","Month"&amp;N907&amp;F907,IF([1]Dashboard!$AK$39="YTD",IF(O907-[1]Dashboard!$AK$37&lt;=0,"YTD"&amp;A907&amp;[1]Dashboard!$AK$37&amp;U907),IF([1]Dashboard!$AK$39="FY","FY"&amp;A907&amp;U907)))</f>
        <v>YTD2024061 - QUEBRAQUEBRA QUEBRA</v>
      </c>
      <c r="U907" t="str">
        <f t="shared" si="59"/>
        <v>1 - QUEBRAQUEBRA QUEBRA</v>
      </c>
      <c r="V907" t="str">
        <f>IF([1]Dashboard!$AK$39="Month","Month"&amp;N907&amp;C907&amp;E907,IF([1]Dashboard!$AK$39="YTD",IF(O907-[1]Dashboard!$AK$37&lt;=0,"YTD"&amp;A907&amp;[1]Dashboard!$AK$37&amp;C907&amp;E907),IF([1]Dashboard!$AK$39="FY","FY"&amp;A907&amp;C907&amp;E907)))</f>
        <v>YTD202406Abbesses1 - QUEBRA</v>
      </c>
      <c r="W907" t="str">
        <f>IF([1]Dashboard!$AK$39="Month","Month"&amp;N907,IF([1]Dashboard!$AK$39="YTD",IF(O907-[1]Dashboard!$AK$37&lt;=0,"YTD"&amp;A907&amp;[1]Dashboard!$AK$37),IF([1]Dashboard!$AK$39="FY","FY"&amp;A907)))</f>
        <v>YTD202406</v>
      </c>
    </row>
    <row r="908" spans="1:23" x14ac:dyDescent="0.3">
      <c r="A908" t="s">
        <v>23</v>
      </c>
      <c r="B908" t="s">
        <v>367</v>
      </c>
      <c r="C908" t="s">
        <v>25</v>
      </c>
      <c r="D908" t="s">
        <v>71</v>
      </c>
      <c r="E908" t="s">
        <v>49</v>
      </c>
      <c r="F908" t="s">
        <v>117</v>
      </c>
      <c r="G908" t="s">
        <v>299</v>
      </c>
      <c r="H908" t="s">
        <v>300</v>
      </c>
      <c r="I908" s="4">
        <v>2.6219999999999999</v>
      </c>
      <c r="J908" s="4">
        <v>27.896613190730839</v>
      </c>
      <c r="K908" s="4">
        <v>9.0730080213903754</v>
      </c>
      <c r="L908" s="4">
        <v>18.82360516934046</v>
      </c>
      <c r="M908" s="5">
        <v>2.6219999999999999</v>
      </c>
      <c r="N908" t="str">
        <f t="shared" si="56"/>
        <v>202405</v>
      </c>
      <c r="O908" t="str">
        <f t="shared" si="57"/>
        <v>05</v>
      </c>
      <c r="P908" t="str">
        <f t="shared" si="58"/>
        <v>05.May2024</v>
      </c>
      <c r="Q908" t="str">
        <f>IF([1]Dashboard!$AK$39="Month","Month"&amp;N908&amp;E908,IF([1]Dashboard!$AK$39="YTD",IF(O908-[1]Dashboard!$AK$37&lt;=0,"YTD"&amp;A908&amp;[1]Dashboard!$AK$37&amp;E908),IF([1]Dashboard!$AK$39="FY","FY"&amp;A908&amp;E908)))</f>
        <v>YTD2024061 - QUEBRA</v>
      </c>
      <c r="R908" t="str">
        <f>IF([1]Dashboard!$AK$39="Month","Month"&amp;N908&amp;E908&amp;F908,IF([1]Dashboard!$AK$39="YTD",IF(O908-[1]Dashboard!$AK$37&lt;=0,"YTD"&amp;A908&amp;[1]Dashboard!$AK$37&amp;E908&amp;F908),IF([1]Dashboard!$AK$39="FY","FY"&amp;A908&amp;E908&amp;F908)))</f>
        <v>YTD2024061 - QUEBRAQUEBRA QUEBRA</v>
      </c>
      <c r="S908" t="str">
        <f>IF([1]Dashboard!$AK$39="Month","Month"&amp;N908&amp;F908,IF([1]Dashboard!$AK$39="YTD",IF(O908-[1]Dashboard!$AK$37&lt;=0,"YTD"&amp;A908&amp;[1]Dashboard!$AK$37&amp;F908),IF([1]Dashboard!$AK$39="FY","FY"&amp;A908&amp;F908)))</f>
        <v>YTD202406QUEBRA QUEBRA</v>
      </c>
      <c r="T908" t="str">
        <f>IF([1]Dashboard!$AK$39="Month","Month"&amp;N908&amp;F908,IF([1]Dashboard!$AK$39="YTD",IF(O908-[1]Dashboard!$AK$37&lt;=0,"YTD"&amp;A908&amp;[1]Dashboard!$AK$37&amp;U908),IF([1]Dashboard!$AK$39="FY","FY"&amp;A908&amp;U908)))</f>
        <v>YTD2024061 - QUEBRAQUEBRA QUEBRA</v>
      </c>
      <c r="U908" t="str">
        <f t="shared" si="59"/>
        <v>1 - QUEBRAQUEBRA QUEBRA</v>
      </c>
      <c r="V908" t="str">
        <f>IF([1]Dashboard!$AK$39="Month","Month"&amp;N908&amp;C908&amp;E908,IF([1]Dashboard!$AK$39="YTD",IF(O908-[1]Dashboard!$AK$37&lt;=0,"YTD"&amp;A908&amp;[1]Dashboard!$AK$37&amp;C908&amp;E908),IF([1]Dashboard!$AK$39="FY","FY"&amp;A908&amp;C908&amp;E908)))</f>
        <v>YTD202406Abbesses1 - QUEBRA</v>
      </c>
      <c r="W908" t="str">
        <f>IF([1]Dashboard!$AK$39="Month","Month"&amp;N908,IF([1]Dashboard!$AK$39="YTD",IF(O908-[1]Dashboard!$AK$37&lt;=0,"YTD"&amp;A908&amp;[1]Dashboard!$AK$37),IF([1]Dashboard!$AK$39="FY","FY"&amp;A908)))</f>
        <v>YTD202406</v>
      </c>
    </row>
    <row r="909" spans="1:23" x14ac:dyDescent="0.3">
      <c r="A909" t="s">
        <v>23</v>
      </c>
      <c r="B909" t="s">
        <v>367</v>
      </c>
      <c r="C909" t="s">
        <v>25</v>
      </c>
      <c r="D909" t="s">
        <v>71</v>
      </c>
      <c r="E909" t="s">
        <v>49</v>
      </c>
      <c r="F909" t="s">
        <v>117</v>
      </c>
      <c r="G909" t="s">
        <v>122</v>
      </c>
      <c r="H909" t="s">
        <v>123</v>
      </c>
      <c r="I909" s="4">
        <v>13.143999999999997</v>
      </c>
      <c r="J909" s="4">
        <v>138.54129530600113</v>
      </c>
      <c r="K909" s="4">
        <v>41.406919191919179</v>
      </c>
      <c r="L909" s="4">
        <v>97.134376114081959</v>
      </c>
      <c r="M909" s="5">
        <v>13.143999999999997</v>
      </c>
      <c r="N909" t="str">
        <f t="shared" si="56"/>
        <v>202405</v>
      </c>
      <c r="O909" t="str">
        <f t="shared" si="57"/>
        <v>05</v>
      </c>
      <c r="P909" t="str">
        <f t="shared" si="58"/>
        <v>05.May2024</v>
      </c>
      <c r="Q909" t="str">
        <f>IF([1]Dashboard!$AK$39="Month","Month"&amp;N909&amp;E909,IF([1]Dashboard!$AK$39="YTD",IF(O909-[1]Dashboard!$AK$37&lt;=0,"YTD"&amp;A909&amp;[1]Dashboard!$AK$37&amp;E909),IF([1]Dashboard!$AK$39="FY","FY"&amp;A909&amp;E909)))</f>
        <v>YTD2024061 - QUEBRA</v>
      </c>
      <c r="R909" t="str">
        <f>IF([1]Dashboard!$AK$39="Month","Month"&amp;N909&amp;E909&amp;F909,IF([1]Dashboard!$AK$39="YTD",IF(O909-[1]Dashboard!$AK$37&lt;=0,"YTD"&amp;A909&amp;[1]Dashboard!$AK$37&amp;E909&amp;F909),IF([1]Dashboard!$AK$39="FY","FY"&amp;A909&amp;E909&amp;F909)))</f>
        <v>YTD2024061 - QUEBRAQUEBRA QUEBRA</v>
      </c>
      <c r="S909" t="str">
        <f>IF([1]Dashboard!$AK$39="Month","Month"&amp;N909&amp;F909,IF([1]Dashboard!$AK$39="YTD",IF(O909-[1]Dashboard!$AK$37&lt;=0,"YTD"&amp;A909&amp;[1]Dashboard!$AK$37&amp;F909),IF([1]Dashboard!$AK$39="FY","FY"&amp;A909&amp;F909)))</f>
        <v>YTD202406QUEBRA QUEBRA</v>
      </c>
      <c r="T909" t="str">
        <f>IF([1]Dashboard!$AK$39="Month","Month"&amp;N909&amp;F909,IF([1]Dashboard!$AK$39="YTD",IF(O909-[1]Dashboard!$AK$37&lt;=0,"YTD"&amp;A909&amp;[1]Dashboard!$AK$37&amp;U909),IF([1]Dashboard!$AK$39="FY","FY"&amp;A909&amp;U909)))</f>
        <v>YTD2024061 - QUEBRAQUEBRA QUEBRA</v>
      </c>
      <c r="U909" t="str">
        <f t="shared" si="59"/>
        <v>1 - QUEBRAQUEBRA QUEBRA</v>
      </c>
      <c r="V909" t="str">
        <f>IF([1]Dashboard!$AK$39="Month","Month"&amp;N909&amp;C909&amp;E909,IF([1]Dashboard!$AK$39="YTD",IF(O909-[1]Dashboard!$AK$37&lt;=0,"YTD"&amp;A909&amp;[1]Dashboard!$AK$37&amp;C909&amp;E909),IF([1]Dashboard!$AK$39="FY","FY"&amp;A909&amp;C909&amp;E909)))</f>
        <v>YTD202406Abbesses1 - QUEBRA</v>
      </c>
      <c r="W909" t="str">
        <f>IF([1]Dashboard!$AK$39="Month","Month"&amp;N909,IF([1]Dashboard!$AK$39="YTD",IF(O909-[1]Dashboard!$AK$37&lt;=0,"YTD"&amp;A909&amp;[1]Dashboard!$AK$37),IF([1]Dashboard!$AK$39="FY","FY"&amp;A909)))</f>
        <v>YTD202406</v>
      </c>
    </row>
    <row r="910" spans="1:23" x14ac:dyDescent="0.3">
      <c r="A910" t="s">
        <v>23</v>
      </c>
      <c r="B910" t="s">
        <v>367</v>
      </c>
      <c r="C910" t="s">
        <v>25</v>
      </c>
      <c r="D910" t="s">
        <v>71</v>
      </c>
      <c r="E910" t="s">
        <v>49</v>
      </c>
      <c r="F910" t="s">
        <v>117</v>
      </c>
      <c r="G910" t="s">
        <v>124</v>
      </c>
      <c r="H910" t="s">
        <v>125</v>
      </c>
      <c r="I910" s="4">
        <v>2.9000000000000001E-2</v>
      </c>
      <c r="J910" s="4">
        <v>0.34759358288770048</v>
      </c>
      <c r="K910" s="4">
        <v>8.8783422459893055E-2</v>
      </c>
      <c r="L910" s="4">
        <v>0.25881016042780747</v>
      </c>
      <c r="M910" s="5">
        <v>2.9000000000000001E-2</v>
      </c>
      <c r="N910" t="str">
        <f t="shared" si="56"/>
        <v>202405</v>
      </c>
      <c r="O910" t="str">
        <f t="shared" si="57"/>
        <v>05</v>
      </c>
      <c r="P910" t="str">
        <f t="shared" si="58"/>
        <v>05.May2024</v>
      </c>
      <c r="Q910" t="str">
        <f>IF([1]Dashboard!$AK$39="Month","Month"&amp;N910&amp;E910,IF([1]Dashboard!$AK$39="YTD",IF(O910-[1]Dashboard!$AK$37&lt;=0,"YTD"&amp;A910&amp;[1]Dashboard!$AK$37&amp;E910),IF([1]Dashboard!$AK$39="FY","FY"&amp;A910&amp;E910)))</f>
        <v>YTD2024061 - QUEBRA</v>
      </c>
      <c r="R910" t="str">
        <f>IF([1]Dashboard!$AK$39="Month","Month"&amp;N910&amp;E910&amp;F910,IF([1]Dashboard!$AK$39="YTD",IF(O910-[1]Dashboard!$AK$37&lt;=0,"YTD"&amp;A910&amp;[1]Dashboard!$AK$37&amp;E910&amp;F910),IF([1]Dashboard!$AK$39="FY","FY"&amp;A910&amp;E910&amp;F910)))</f>
        <v>YTD2024061 - QUEBRAQUEBRA QUEBRA</v>
      </c>
      <c r="S910" t="str">
        <f>IF([1]Dashboard!$AK$39="Month","Month"&amp;N910&amp;F910,IF([1]Dashboard!$AK$39="YTD",IF(O910-[1]Dashboard!$AK$37&lt;=0,"YTD"&amp;A910&amp;[1]Dashboard!$AK$37&amp;F910),IF([1]Dashboard!$AK$39="FY","FY"&amp;A910&amp;F910)))</f>
        <v>YTD202406QUEBRA QUEBRA</v>
      </c>
      <c r="T910" t="str">
        <f>IF([1]Dashboard!$AK$39="Month","Month"&amp;N910&amp;F910,IF([1]Dashboard!$AK$39="YTD",IF(O910-[1]Dashboard!$AK$37&lt;=0,"YTD"&amp;A910&amp;[1]Dashboard!$AK$37&amp;U910),IF([1]Dashboard!$AK$39="FY","FY"&amp;A910&amp;U910)))</f>
        <v>YTD2024061 - QUEBRAQUEBRA QUEBRA</v>
      </c>
      <c r="U910" t="str">
        <f t="shared" si="59"/>
        <v>1 - QUEBRAQUEBRA QUEBRA</v>
      </c>
      <c r="V910" t="str">
        <f>IF([1]Dashboard!$AK$39="Month","Month"&amp;N910&amp;C910&amp;E910,IF([1]Dashboard!$AK$39="YTD",IF(O910-[1]Dashboard!$AK$37&lt;=0,"YTD"&amp;A910&amp;[1]Dashboard!$AK$37&amp;C910&amp;E910),IF([1]Dashboard!$AK$39="FY","FY"&amp;A910&amp;C910&amp;E910)))</f>
        <v>YTD202406Abbesses1 - QUEBRA</v>
      </c>
      <c r="W910" t="str">
        <f>IF([1]Dashboard!$AK$39="Month","Month"&amp;N910,IF([1]Dashboard!$AK$39="YTD",IF(O910-[1]Dashboard!$AK$37&lt;=0,"YTD"&amp;A910&amp;[1]Dashboard!$AK$37),IF([1]Dashboard!$AK$39="FY","FY"&amp;A910)))</f>
        <v>YTD202406</v>
      </c>
    </row>
    <row r="911" spans="1:23" x14ac:dyDescent="0.3">
      <c r="A911" t="s">
        <v>23</v>
      </c>
      <c r="B911" t="s">
        <v>367</v>
      </c>
      <c r="C911" t="s">
        <v>25</v>
      </c>
      <c r="D911" t="s">
        <v>71</v>
      </c>
      <c r="E911" t="s">
        <v>49</v>
      </c>
      <c r="F911" t="s">
        <v>117</v>
      </c>
      <c r="G911" t="s">
        <v>126</v>
      </c>
      <c r="H911" t="s">
        <v>127</v>
      </c>
      <c r="I911" s="4">
        <v>15.063000000000002</v>
      </c>
      <c r="J911" s="4">
        <v>189.99999999999989</v>
      </c>
      <c r="K911" s="4">
        <v>48.229792780748681</v>
      </c>
      <c r="L911" s="4">
        <v>141.7702072192512</v>
      </c>
      <c r="M911" s="5">
        <v>15.063000000000002</v>
      </c>
      <c r="N911" t="str">
        <f t="shared" si="56"/>
        <v>202405</v>
      </c>
      <c r="O911" t="str">
        <f t="shared" si="57"/>
        <v>05</v>
      </c>
      <c r="P911" t="str">
        <f t="shared" si="58"/>
        <v>05.May2024</v>
      </c>
      <c r="Q911" t="str">
        <f>IF([1]Dashboard!$AK$39="Month","Month"&amp;N911&amp;E911,IF([1]Dashboard!$AK$39="YTD",IF(O911-[1]Dashboard!$AK$37&lt;=0,"YTD"&amp;A911&amp;[1]Dashboard!$AK$37&amp;E911),IF([1]Dashboard!$AK$39="FY","FY"&amp;A911&amp;E911)))</f>
        <v>YTD2024061 - QUEBRA</v>
      </c>
      <c r="R911" t="str">
        <f>IF([1]Dashboard!$AK$39="Month","Month"&amp;N911&amp;E911&amp;F911,IF([1]Dashboard!$AK$39="YTD",IF(O911-[1]Dashboard!$AK$37&lt;=0,"YTD"&amp;A911&amp;[1]Dashboard!$AK$37&amp;E911&amp;F911),IF([1]Dashboard!$AK$39="FY","FY"&amp;A911&amp;E911&amp;F911)))</f>
        <v>YTD2024061 - QUEBRAQUEBRA QUEBRA</v>
      </c>
      <c r="S911" t="str">
        <f>IF([1]Dashboard!$AK$39="Month","Month"&amp;N911&amp;F911,IF([1]Dashboard!$AK$39="YTD",IF(O911-[1]Dashboard!$AK$37&lt;=0,"YTD"&amp;A911&amp;[1]Dashboard!$AK$37&amp;F911),IF([1]Dashboard!$AK$39="FY","FY"&amp;A911&amp;F911)))</f>
        <v>YTD202406QUEBRA QUEBRA</v>
      </c>
      <c r="T911" t="str">
        <f>IF([1]Dashboard!$AK$39="Month","Month"&amp;N911&amp;F911,IF([1]Dashboard!$AK$39="YTD",IF(O911-[1]Dashboard!$AK$37&lt;=0,"YTD"&amp;A911&amp;[1]Dashboard!$AK$37&amp;U911),IF([1]Dashboard!$AK$39="FY","FY"&amp;A911&amp;U911)))</f>
        <v>YTD2024061 - QUEBRAQUEBRA QUEBRA</v>
      </c>
      <c r="U911" t="str">
        <f t="shared" si="59"/>
        <v>1 - QUEBRAQUEBRA QUEBRA</v>
      </c>
      <c r="V911" t="str">
        <f>IF([1]Dashboard!$AK$39="Month","Month"&amp;N911&amp;C911&amp;E911,IF([1]Dashboard!$AK$39="YTD",IF(O911-[1]Dashboard!$AK$37&lt;=0,"YTD"&amp;A911&amp;[1]Dashboard!$AK$37&amp;C911&amp;E911),IF([1]Dashboard!$AK$39="FY","FY"&amp;A911&amp;C911&amp;E911)))</f>
        <v>YTD202406Abbesses1 - QUEBRA</v>
      </c>
      <c r="W911" t="str">
        <f>IF([1]Dashboard!$AK$39="Month","Month"&amp;N911,IF([1]Dashboard!$AK$39="YTD",IF(O911-[1]Dashboard!$AK$37&lt;=0,"YTD"&amp;A911&amp;[1]Dashboard!$AK$37),IF([1]Dashboard!$AK$39="FY","FY"&amp;A911)))</f>
        <v>YTD202406</v>
      </c>
    </row>
    <row r="912" spans="1:23" x14ac:dyDescent="0.3">
      <c r="A912" t="s">
        <v>23</v>
      </c>
      <c r="B912" t="s">
        <v>367</v>
      </c>
      <c r="C912" t="s">
        <v>25</v>
      </c>
      <c r="D912" t="s">
        <v>71</v>
      </c>
      <c r="E912" t="s">
        <v>49</v>
      </c>
      <c r="F912" t="s">
        <v>117</v>
      </c>
      <c r="G912" t="s">
        <v>130</v>
      </c>
      <c r="H912" t="s">
        <v>131</v>
      </c>
      <c r="I912" s="4">
        <v>3.3680000000000012</v>
      </c>
      <c r="J912" s="4">
        <v>40.289661319073083</v>
      </c>
      <c r="K912" s="4">
        <v>13.521779560308977</v>
      </c>
      <c r="L912" s="4">
        <v>26.767881758764108</v>
      </c>
      <c r="M912" s="5">
        <v>3.3680000000000012</v>
      </c>
      <c r="N912" t="str">
        <f t="shared" si="56"/>
        <v>202405</v>
      </c>
      <c r="O912" t="str">
        <f t="shared" si="57"/>
        <v>05</v>
      </c>
      <c r="P912" t="str">
        <f t="shared" si="58"/>
        <v>05.May2024</v>
      </c>
      <c r="Q912" t="str">
        <f>IF([1]Dashboard!$AK$39="Month","Month"&amp;N912&amp;E912,IF([1]Dashboard!$AK$39="YTD",IF(O912-[1]Dashboard!$AK$37&lt;=0,"YTD"&amp;A912&amp;[1]Dashboard!$AK$37&amp;E912),IF([1]Dashboard!$AK$39="FY","FY"&amp;A912&amp;E912)))</f>
        <v>YTD2024061 - QUEBRA</v>
      </c>
      <c r="R912" t="str">
        <f>IF([1]Dashboard!$AK$39="Month","Month"&amp;N912&amp;E912&amp;F912,IF([1]Dashboard!$AK$39="YTD",IF(O912-[1]Dashboard!$AK$37&lt;=0,"YTD"&amp;A912&amp;[1]Dashboard!$AK$37&amp;E912&amp;F912),IF([1]Dashboard!$AK$39="FY","FY"&amp;A912&amp;E912&amp;F912)))</f>
        <v>YTD2024061 - QUEBRAQUEBRA QUEBRA</v>
      </c>
      <c r="S912" t="str">
        <f>IF([1]Dashboard!$AK$39="Month","Month"&amp;N912&amp;F912,IF([1]Dashboard!$AK$39="YTD",IF(O912-[1]Dashboard!$AK$37&lt;=0,"YTD"&amp;A912&amp;[1]Dashboard!$AK$37&amp;F912),IF([1]Dashboard!$AK$39="FY","FY"&amp;A912&amp;F912)))</f>
        <v>YTD202406QUEBRA QUEBRA</v>
      </c>
      <c r="T912" t="str">
        <f>IF([1]Dashboard!$AK$39="Month","Month"&amp;N912&amp;F912,IF([1]Dashboard!$AK$39="YTD",IF(O912-[1]Dashboard!$AK$37&lt;=0,"YTD"&amp;A912&amp;[1]Dashboard!$AK$37&amp;U912),IF([1]Dashboard!$AK$39="FY","FY"&amp;A912&amp;U912)))</f>
        <v>YTD2024061 - QUEBRAQUEBRA QUEBRA</v>
      </c>
      <c r="U912" t="str">
        <f t="shared" si="59"/>
        <v>1 - QUEBRAQUEBRA QUEBRA</v>
      </c>
      <c r="V912" t="str">
        <f>IF([1]Dashboard!$AK$39="Month","Month"&amp;N912&amp;C912&amp;E912,IF([1]Dashboard!$AK$39="YTD",IF(O912-[1]Dashboard!$AK$37&lt;=0,"YTD"&amp;A912&amp;[1]Dashboard!$AK$37&amp;C912&amp;E912),IF([1]Dashboard!$AK$39="FY","FY"&amp;A912&amp;C912&amp;E912)))</f>
        <v>YTD202406Abbesses1 - QUEBRA</v>
      </c>
      <c r="W912" t="str">
        <f>IF([1]Dashboard!$AK$39="Month","Month"&amp;N912,IF([1]Dashboard!$AK$39="YTD",IF(O912-[1]Dashboard!$AK$37&lt;=0,"YTD"&amp;A912&amp;[1]Dashboard!$AK$37),IF([1]Dashboard!$AK$39="FY","FY"&amp;A912)))</f>
        <v>YTD202406</v>
      </c>
    </row>
    <row r="913" spans="1:23" x14ac:dyDescent="0.3">
      <c r="A913" t="s">
        <v>23</v>
      </c>
      <c r="B913" t="s">
        <v>367</v>
      </c>
      <c r="C913" t="s">
        <v>25</v>
      </c>
      <c r="D913" t="s">
        <v>71</v>
      </c>
      <c r="E913" t="s">
        <v>49</v>
      </c>
      <c r="F913" t="s">
        <v>50</v>
      </c>
      <c r="G913" t="s">
        <v>51</v>
      </c>
      <c r="H913" t="s">
        <v>52</v>
      </c>
      <c r="I913" s="4">
        <v>27</v>
      </c>
      <c r="J913" s="4">
        <v>60.160427807486627</v>
      </c>
      <c r="K913" s="4">
        <v>25.818850267379673</v>
      </c>
      <c r="L913" s="4">
        <v>34.341577540106954</v>
      </c>
      <c r="M913" s="5">
        <v>5.4</v>
      </c>
      <c r="N913" t="str">
        <f t="shared" si="56"/>
        <v>202405</v>
      </c>
      <c r="O913" t="str">
        <f t="shared" si="57"/>
        <v>05</v>
      </c>
      <c r="P913" t="str">
        <f t="shared" si="58"/>
        <v>05.May2024</v>
      </c>
      <c r="Q913" t="str">
        <f>IF([1]Dashboard!$AK$39="Month","Month"&amp;N913&amp;E913,IF([1]Dashboard!$AK$39="YTD",IF(O913-[1]Dashboard!$AK$37&lt;=0,"YTD"&amp;A913&amp;[1]Dashboard!$AK$37&amp;E913),IF([1]Dashboard!$AK$39="FY","FY"&amp;A913&amp;E913)))</f>
        <v>YTD2024061 - QUEBRA</v>
      </c>
      <c r="R913" t="str">
        <f>IF([1]Dashboard!$AK$39="Month","Month"&amp;N913&amp;E913&amp;F913,IF([1]Dashboard!$AK$39="YTD",IF(O913-[1]Dashboard!$AK$37&lt;=0,"YTD"&amp;A913&amp;[1]Dashboard!$AK$37&amp;E913&amp;F913),IF([1]Dashboard!$AK$39="FY","FY"&amp;A913&amp;E913&amp;F913)))</f>
        <v>YTD2024061 - QUEBRAQUEBRA QUEBRA TO GO</v>
      </c>
      <c r="S913" t="str">
        <f>IF([1]Dashboard!$AK$39="Month","Month"&amp;N913&amp;F913,IF([1]Dashboard!$AK$39="YTD",IF(O913-[1]Dashboard!$AK$37&lt;=0,"YTD"&amp;A913&amp;[1]Dashboard!$AK$37&amp;F913),IF([1]Dashboard!$AK$39="FY","FY"&amp;A913&amp;F913)))</f>
        <v>YTD202406QUEBRA QUEBRA TO GO</v>
      </c>
      <c r="T913" t="str">
        <f>IF([1]Dashboard!$AK$39="Month","Month"&amp;N913&amp;F913,IF([1]Dashboard!$AK$39="YTD",IF(O913-[1]Dashboard!$AK$37&lt;=0,"YTD"&amp;A913&amp;[1]Dashboard!$AK$37&amp;U913),IF([1]Dashboard!$AK$39="FY","FY"&amp;A913&amp;U913)))</f>
        <v>YTD2024061 - QUEBRAQUEBRA QUEBRA TO GO</v>
      </c>
      <c r="U913" t="str">
        <f t="shared" si="59"/>
        <v>1 - QUEBRAQUEBRA QUEBRA TO GO</v>
      </c>
      <c r="V913" t="str">
        <f>IF([1]Dashboard!$AK$39="Month","Month"&amp;N913&amp;C913&amp;E913,IF([1]Dashboard!$AK$39="YTD",IF(O913-[1]Dashboard!$AK$37&lt;=0,"YTD"&amp;A913&amp;[1]Dashboard!$AK$37&amp;C913&amp;E913),IF([1]Dashboard!$AK$39="FY","FY"&amp;A913&amp;C913&amp;E913)))</f>
        <v>YTD202406Abbesses1 - QUEBRA</v>
      </c>
      <c r="W913" t="str">
        <f>IF([1]Dashboard!$AK$39="Month","Month"&amp;N913,IF([1]Dashboard!$AK$39="YTD",IF(O913-[1]Dashboard!$AK$37&lt;=0,"YTD"&amp;A913&amp;[1]Dashboard!$AK$37),IF([1]Dashboard!$AK$39="FY","FY"&amp;A913)))</f>
        <v>YTD202406</v>
      </c>
    </row>
    <row r="914" spans="1:23" x14ac:dyDescent="0.3">
      <c r="A914" t="s">
        <v>23</v>
      </c>
      <c r="B914" t="s">
        <v>367</v>
      </c>
      <c r="C914" t="s">
        <v>25</v>
      </c>
      <c r="D914" t="s">
        <v>71</v>
      </c>
      <c r="E914" t="s">
        <v>49</v>
      </c>
      <c r="F914" t="s">
        <v>50</v>
      </c>
      <c r="G914" t="s">
        <v>53</v>
      </c>
      <c r="H914" t="s">
        <v>54</v>
      </c>
      <c r="I914" s="4">
        <v>25</v>
      </c>
      <c r="J914" s="4">
        <v>63.354129530600119</v>
      </c>
      <c r="K914" s="4">
        <v>23.154337492572786</v>
      </c>
      <c r="L914" s="4">
        <v>40.199792038027333</v>
      </c>
      <c r="M914" s="5">
        <v>5</v>
      </c>
      <c r="N914" t="str">
        <f t="shared" si="56"/>
        <v>202405</v>
      </c>
      <c r="O914" t="str">
        <f t="shared" si="57"/>
        <v>05</v>
      </c>
      <c r="P914" t="str">
        <f t="shared" si="58"/>
        <v>05.May2024</v>
      </c>
      <c r="Q914" t="str">
        <f>IF([1]Dashboard!$AK$39="Month","Month"&amp;N914&amp;E914,IF([1]Dashboard!$AK$39="YTD",IF(O914-[1]Dashboard!$AK$37&lt;=0,"YTD"&amp;A914&amp;[1]Dashboard!$AK$37&amp;E914),IF([1]Dashboard!$AK$39="FY","FY"&amp;A914&amp;E914)))</f>
        <v>YTD2024061 - QUEBRA</v>
      </c>
      <c r="R914" t="str">
        <f>IF([1]Dashboard!$AK$39="Month","Month"&amp;N914&amp;E914&amp;F914,IF([1]Dashboard!$AK$39="YTD",IF(O914-[1]Dashboard!$AK$37&lt;=0,"YTD"&amp;A914&amp;[1]Dashboard!$AK$37&amp;E914&amp;F914),IF([1]Dashboard!$AK$39="FY","FY"&amp;A914&amp;E914&amp;F914)))</f>
        <v>YTD2024061 - QUEBRAQUEBRA QUEBRA TO GO</v>
      </c>
      <c r="S914" t="str">
        <f>IF([1]Dashboard!$AK$39="Month","Month"&amp;N914&amp;F914,IF([1]Dashboard!$AK$39="YTD",IF(O914-[1]Dashboard!$AK$37&lt;=0,"YTD"&amp;A914&amp;[1]Dashboard!$AK$37&amp;F914),IF([1]Dashboard!$AK$39="FY","FY"&amp;A914&amp;F914)))</f>
        <v>YTD202406QUEBRA QUEBRA TO GO</v>
      </c>
      <c r="T914" t="str">
        <f>IF([1]Dashboard!$AK$39="Month","Month"&amp;N914&amp;F914,IF([1]Dashboard!$AK$39="YTD",IF(O914-[1]Dashboard!$AK$37&lt;=0,"YTD"&amp;A914&amp;[1]Dashboard!$AK$37&amp;U914),IF([1]Dashboard!$AK$39="FY","FY"&amp;A914&amp;U914)))</f>
        <v>YTD2024061 - QUEBRAQUEBRA QUEBRA TO GO</v>
      </c>
      <c r="U914" t="str">
        <f t="shared" si="59"/>
        <v>1 - QUEBRAQUEBRA QUEBRA TO GO</v>
      </c>
      <c r="V914" t="str">
        <f>IF([1]Dashboard!$AK$39="Month","Month"&amp;N914&amp;C914&amp;E914,IF([1]Dashboard!$AK$39="YTD",IF(O914-[1]Dashboard!$AK$37&lt;=0,"YTD"&amp;A914&amp;[1]Dashboard!$AK$37&amp;C914&amp;E914),IF([1]Dashboard!$AK$39="FY","FY"&amp;A914&amp;C914&amp;E914)))</f>
        <v>YTD202406Abbesses1 - QUEBRA</v>
      </c>
      <c r="W914" t="str">
        <f>IF([1]Dashboard!$AK$39="Month","Month"&amp;N914,IF([1]Dashboard!$AK$39="YTD",IF(O914-[1]Dashboard!$AK$37&lt;=0,"YTD"&amp;A914&amp;[1]Dashboard!$AK$37),IF([1]Dashboard!$AK$39="FY","FY"&amp;A914)))</f>
        <v>YTD202406</v>
      </c>
    </row>
    <row r="915" spans="1:23" x14ac:dyDescent="0.3">
      <c r="A915" t="s">
        <v>23</v>
      </c>
      <c r="B915" t="s">
        <v>367</v>
      </c>
      <c r="C915" t="s">
        <v>25</v>
      </c>
      <c r="D915" t="s">
        <v>71</v>
      </c>
      <c r="E915" t="s">
        <v>49</v>
      </c>
      <c r="F915" t="s">
        <v>50</v>
      </c>
      <c r="G915" t="s">
        <v>55</v>
      </c>
      <c r="H915" t="s">
        <v>56</v>
      </c>
      <c r="I915" s="4">
        <v>3</v>
      </c>
      <c r="J915" s="4">
        <v>6.2388591800356501</v>
      </c>
      <c r="K915" s="4">
        <v>2.7116755793226384</v>
      </c>
      <c r="L915" s="4">
        <v>3.5271836007130122</v>
      </c>
      <c r="M915" s="5">
        <v>0.6</v>
      </c>
      <c r="N915" t="str">
        <f t="shared" si="56"/>
        <v>202405</v>
      </c>
      <c r="O915" t="str">
        <f t="shared" si="57"/>
        <v>05</v>
      </c>
      <c r="P915" t="str">
        <f t="shared" si="58"/>
        <v>05.May2024</v>
      </c>
      <c r="Q915" t="str">
        <f>IF([1]Dashboard!$AK$39="Month","Month"&amp;N915&amp;E915,IF([1]Dashboard!$AK$39="YTD",IF(O915-[1]Dashboard!$AK$37&lt;=0,"YTD"&amp;A915&amp;[1]Dashboard!$AK$37&amp;E915),IF([1]Dashboard!$AK$39="FY","FY"&amp;A915&amp;E915)))</f>
        <v>YTD2024061 - QUEBRA</v>
      </c>
      <c r="R915" t="str">
        <f>IF([1]Dashboard!$AK$39="Month","Month"&amp;N915&amp;E915&amp;F915,IF([1]Dashboard!$AK$39="YTD",IF(O915-[1]Dashboard!$AK$37&lt;=0,"YTD"&amp;A915&amp;[1]Dashboard!$AK$37&amp;E915&amp;F915),IF([1]Dashboard!$AK$39="FY","FY"&amp;A915&amp;E915&amp;F915)))</f>
        <v>YTD2024061 - QUEBRAQUEBRA QUEBRA TO GO</v>
      </c>
      <c r="S915" t="str">
        <f>IF([1]Dashboard!$AK$39="Month","Month"&amp;N915&amp;F915,IF([1]Dashboard!$AK$39="YTD",IF(O915-[1]Dashboard!$AK$37&lt;=0,"YTD"&amp;A915&amp;[1]Dashboard!$AK$37&amp;F915),IF([1]Dashboard!$AK$39="FY","FY"&amp;A915&amp;F915)))</f>
        <v>YTD202406QUEBRA QUEBRA TO GO</v>
      </c>
      <c r="T915" t="str">
        <f>IF([1]Dashboard!$AK$39="Month","Month"&amp;N915&amp;F915,IF([1]Dashboard!$AK$39="YTD",IF(O915-[1]Dashboard!$AK$37&lt;=0,"YTD"&amp;A915&amp;[1]Dashboard!$AK$37&amp;U915),IF([1]Dashboard!$AK$39="FY","FY"&amp;A915&amp;U915)))</f>
        <v>YTD2024061 - QUEBRAQUEBRA QUEBRA TO GO</v>
      </c>
      <c r="U915" t="str">
        <f t="shared" si="59"/>
        <v>1 - QUEBRAQUEBRA QUEBRA TO GO</v>
      </c>
      <c r="V915" t="str">
        <f>IF([1]Dashboard!$AK$39="Month","Month"&amp;N915&amp;C915&amp;E915,IF([1]Dashboard!$AK$39="YTD",IF(O915-[1]Dashboard!$AK$37&lt;=0,"YTD"&amp;A915&amp;[1]Dashboard!$AK$37&amp;C915&amp;E915),IF([1]Dashboard!$AK$39="FY","FY"&amp;A915&amp;C915&amp;E915)))</f>
        <v>YTD202406Abbesses1 - QUEBRA</v>
      </c>
      <c r="W915" t="str">
        <f>IF([1]Dashboard!$AK$39="Month","Month"&amp;N915,IF([1]Dashboard!$AK$39="YTD",IF(O915-[1]Dashboard!$AK$37&lt;=0,"YTD"&amp;A915&amp;[1]Dashboard!$AK$37),IF([1]Dashboard!$AK$39="FY","FY"&amp;A915)))</f>
        <v>YTD202406</v>
      </c>
    </row>
    <row r="916" spans="1:23" x14ac:dyDescent="0.3">
      <c r="A916" t="s">
        <v>23</v>
      </c>
      <c r="B916" t="s">
        <v>367</v>
      </c>
      <c r="C916" t="s">
        <v>25</v>
      </c>
      <c r="D916" t="s">
        <v>71</v>
      </c>
      <c r="E916" t="s">
        <v>49</v>
      </c>
      <c r="F916" t="s">
        <v>50</v>
      </c>
      <c r="G916" t="s">
        <v>57</v>
      </c>
      <c r="H916" t="s">
        <v>58</v>
      </c>
      <c r="I916" s="4">
        <v>52</v>
      </c>
      <c r="J916" s="4">
        <v>116.06654783125371</v>
      </c>
      <c r="K916" s="4">
        <v>40.919489007724302</v>
      </c>
      <c r="L916" s="4">
        <v>75.147058823529406</v>
      </c>
      <c r="M916" s="5">
        <v>10.4</v>
      </c>
      <c r="N916" t="str">
        <f t="shared" si="56"/>
        <v>202405</v>
      </c>
      <c r="O916" t="str">
        <f t="shared" si="57"/>
        <v>05</v>
      </c>
      <c r="P916" t="str">
        <f t="shared" si="58"/>
        <v>05.May2024</v>
      </c>
      <c r="Q916" t="str">
        <f>IF([1]Dashboard!$AK$39="Month","Month"&amp;N916&amp;E916,IF([1]Dashboard!$AK$39="YTD",IF(O916-[1]Dashboard!$AK$37&lt;=0,"YTD"&amp;A916&amp;[1]Dashboard!$AK$37&amp;E916),IF([1]Dashboard!$AK$39="FY","FY"&amp;A916&amp;E916)))</f>
        <v>YTD2024061 - QUEBRA</v>
      </c>
      <c r="R916" t="str">
        <f>IF([1]Dashboard!$AK$39="Month","Month"&amp;N916&amp;E916&amp;F916,IF([1]Dashboard!$AK$39="YTD",IF(O916-[1]Dashboard!$AK$37&lt;=0,"YTD"&amp;A916&amp;[1]Dashboard!$AK$37&amp;E916&amp;F916),IF([1]Dashboard!$AK$39="FY","FY"&amp;A916&amp;E916&amp;F916)))</f>
        <v>YTD2024061 - QUEBRAQUEBRA QUEBRA TO GO</v>
      </c>
      <c r="S916" t="str">
        <f>IF([1]Dashboard!$AK$39="Month","Month"&amp;N916&amp;F916,IF([1]Dashboard!$AK$39="YTD",IF(O916-[1]Dashboard!$AK$37&lt;=0,"YTD"&amp;A916&amp;[1]Dashboard!$AK$37&amp;F916),IF([1]Dashboard!$AK$39="FY","FY"&amp;A916&amp;F916)))</f>
        <v>YTD202406QUEBRA QUEBRA TO GO</v>
      </c>
      <c r="T916" t="str">
        <f>IF([1]Dashboard!$AK$39="Month","Month"&amp;N916&amp;F916,IF([1]Dashboard!$AK$39="YTD",IF(O916-[1]Dashboard!$AK$37&lt;=0,"YTD"&amp;A916&amp;[1]Dashboard!$AK$37&amp;U916),IF([1]Dashboard!$AK$39="FY","FY"&amp;A916&amp;U916)))</f>
        <v>YTD2024061 - QUEBRAQUEBRA QUEBRA TO GO</v>
      </c>
      <c r="U916" t="str">
        <f t="shared" si="59"/>
        <v>1 - QUEBRAQUEBRA QUEBRA TO GO</v>
      </c>
      <c r="V916" t="str">
        <f>IF([1]Dashboard!$AK$39="Month","Month"&amp;N916&amp;C916&amp;E916,IF([1]Dashboard!$AK$39="YTD",IF(O916-[1]Dashboard!$AK$37&lt;=0,"YTD"&amp;A916&amp;[1]Dashboard!$AK$37&amp;C916&amp;E916),IF([1]Dashboard!$AK$39="FY","FY"&amp;A916&amp;C916&amp;E916)))</f>
        <v>YTD202406Abbesses1 - QUEBRA</v>
      </c>
      <c r="W916" t="str">
        <f>IF([1]Dashboard!$AK$39="Month","Month"&amp;N916,IF([1]Dashboard!$AK$39="YTD",IF(O916-[1]Dashboard!$AK$37&lt;=0,"YTD"&amp;A916&amp;[1]Dashboard!$AK$37),IF([1]Dashboard!$AK$39="FY","FY"&amp;A916)))</f>
        <v>YTD202406</v>
      </c>
    </row>
    <row r="917" spans="1:23" x14ac:dyDescent="0.3">
      <c r="A917" t="s">
        <v>23</v>
      </c>
      <c r="B917" t="s">
        <v>367</v>
      </c>
      <c r="C917" t="s">
        <v>25</v>
      </c>
      <c r="D917" t="s">
        <v>71</v>
      </c>
      <c r="E917" t="s">
        <v>49</v>
      </c>
      <c r="F917" t="s">
        <v>50</v>
      </c>
      <c r="G917" t="s">
        <v>134</v>
      </c>
      <c r="H917" t="s">
        <v>135</v>
      </c>
      <c r="I917" s="4">
        <v>4</v>
      </c>
      <c r="J917" s="4">
        <v>8.9126559714795004</v>
      </c>
      <c r="K917" s="4">
        <v>4.1770647653000594</v>
      </c>
      <c r="L917" s="4">
        <v>4.735591206179441</v>
      </c>
      <c r="M917" s="5">
        <v>0.8</v>
      </c>
      <c r="N917" t="str">
        <f t="shared" si="56"/>
        <v>202405</v>
      </c>
      <c r="O917" t="str">
        <f t="shared" si="57"/>
        <v>05</v>
      </c>
      <c r="P917" t="str">
        <f t="shared" si="58"/>
        <v>05.May2024</v>
      </c>
      <c r="Q917" t="str">
        <f>IF([1]Dashboard!$AK$39="Month","Month"&amp;N917&amp;E917,IF([1]Dashboard!$AK$39="YTD",IF(O917-[1]Dashboard!$AK$37&lt;=0,"YTD"&amp;A917&amp;[1]Dashboard!$AK$37&amp;E917),IF([1]Dashboard!$AK$39="FY","FY"&amp;A917&amp;E917)))</f>
        <v>YTD2024061 - QUEBRA</v>
      </c>
      <c r="R917" t="str">
        <f>IF([1]Dashboard!$AK$39="Month","Month"&amp;N917&amp;E917&amp;F917,IF([1]Dashboard!$AK$39="YTD",IF(O917-[1]Dashboard!$AK$37&lt;=0,"YTD"&amp;A917&amp;[1]Dashboard!$AK$37&amp;E917&amp;F917),IF([1]Dashboard!$AK$39="FY","FY"&amp;A917&amp;E917&amp;F917)))</f>
        <v>YTD2024061 - QUEBRAQUEBRA QUEBRA TO GO</v>
      </c>
      <c r="S917" t="str">
        <f>IF([1]Dashboard!$AK$39="Month","Month"&amp;N917&amp;F917,IF([1]Dashboard!$AK$39="YTD",IF(O917-[1]Dashboard!$AK$37&lt;=0,"YTD"&amp;A917&amp;[1]Dashboard!$AK$37&amp;F917),IF([1]Dashboard!$AK$39="FY","FY"&amp;A917&amp;F917)))</f>
        <v>YTD202406QUEBRA QUEBRA TO GO</v>
      </c>
      <c r="T917" t="str">
        <f>IF([1]Dashboard!$AK$39="Month","Month"&amp;N917&amp;F917,IF([1]Dashboard!$AK$39="YTD",IF(O917-[1]Dashboard!$AK$37&lt;=0,"YTD"&amp;A917&amp;[1]Dashboard!$AK$37&amp;U917),IF([1]Dashboard!$AK$39="FY","FY"&amp;A917&amp;U917)))</f>
        <v>YTD2024061 - QUEBRAQUEBRA QUEBRA TO GO</v>
      </c>
      <c r="U917" t="str">
        <f t="shared" si="59"/>
        <v>1 - QUEBRAQUEBRA QUEBRA TO GO</v>
      </c>
      <c r="V917" t="str">
        <f>IF([1]Dashboard!$AK$39="Month","Month"&amp;N917&amp;C917&amp;E917,IF([1]Dashboard!$AK$39="YTD",IF(O917-[1]Dashboard!$AK$37&lt;=0,"YTD"&amp;A917&amp;[1]Dashboard!$AK$37&amp;C917&amp;E917),IF([1]Dashboard!$AK$39="FY","FY"&amp;A917&amp;C917&amp;E917)))</f>
        <v>YTD202406Abbesses1 - QUEBRA</v>
      </c>
      <c r="W917" t="str">
        <f>IF([1]Dashboard!$AK$39="Month","Month"&amp;N917,IF([1]Dashboard!$AK$39="YTD",IF(O917-[1]Dashboard!$AK$37&lt;=0,"YTD"&amp;A917&amp;[1]Dashboard!$AK$37),IF([1]Dashboard!$AK$39="FY","FY"&amp;A917)))</f>
        <v>YTD202406</v>
      </c>
    </row>
    <row r="918" spans="1:23" x14ac:dyDescent="0.3">
      <c r="A918" t="s">
        <v>23</v>
      </c>
      <c r="B918" t="s">
        <v>367</v>
      </c>
      <c r="C918" t="s">
        <v>25</v>
      </c>
      <c r="D918" t="s">
        <v>71</v>
      </c>
      <c r="E918" t="s">
        <v>49</v>
      </c>
      <c r="F918" t="s">
        <v>50</v>
      </c>
      <c r="G918" t="s">
        <v>59</v>
      </c>
      <c r="H918" t="s">
        <v>60</v>
      </c>
      <c r="I918" s="4">
        <v>10</v>
      </c>
      <c r="J918" s="4">
        <v>22.483660130718956</v>
      </c>
      <c r="K918" s="4">
        <v>8.0585264408793815</v>
      </c>
      <c r="L918" s="4">
        <v>14.425133689839575</v>
      </c>
      <c r="M918" s="5">
        <v>2</v>
      </c>
      <c r="N918" t="str">
        <f t="shared" si="56"/>
        <v>202405</v>
      </c>
      <c r="O918" t="str">
        <f t="shared" si="57"/>
        <v>05</v>
      </c>
      <c r="P918" t="str">
        <f t="shared" si="58"/>
        <v>05.May2024</v>
      </c>
      <c r="Q918" t="str">
        <f>IF([1]Dashboard!$AK$39="Month","Month"&amp;N918&amp;E918,IF([1]Dashboard!$AK$39="YTD",IF(O918-[1]Dashboard!$AK$37&lt;=0,"YTD"&amp;A918&amp;[1]Dashboard!$AK$37&amp;E918),IF([1]Dashboard!$AK$39="FY","FY"&amp;A918&amp;E918)))</f>
        <v>YTD2024061 - QUEBRA</v>
      </c>
      <c r="R918" t="str">
        <f>IF([1]Dashboard!$AK$39="Month","Month"&amp;N918&amp;E918&amp;F918,IF([1]Dashboard!$AK$39="YTD",IF(O918-[1]Dashboard!$AK$37&lt;=0,"YTD"&amp;A918&amp;[1]Dashboard!$AK$37&amp;E918&amp;F918),IF([1]Dashboard!$AK$39="FY","FY"&amp;A918&amp;E918&amp;F918)))</f>
        <v>YTD2024061 - QUEBRAQUEBRA QUEBRA TO GO</v>
      </c>
      <c r="S918" t="str">
        <f>IF([1]Dashboard!$AK$39="Month","Month"&amp;N918&amp;F918,IF([1]Dashboard!$AK$39="YTD",IF(O918-[1]Dashboard!$AK$37&lt;=0,"YTD"&amp;A918&amp;[1]Dashboard!$AK$37&amp;F918),IF([1]Dashboard!$AK$39="FY","FY"&amp;A918&amp;F918)))</f>
        <v>YTD202406QUEBRA QUEBRA TO GO</v>
      </c>
      <c r="T918" t="str">
        <f>IF([1]Dashboard!$AK$39="Month","Month"&amp;N918&amp;F918,IF([1]Dashboard!$AK$39="YTD",IF(O918-[1]Dashboard!$AK$37&lt;=0,"YTD"&amp;A918&amp;[1]Dashboard!$AK$37&amp;U918),IF([1]Dashboard!$AK$39="FY","FY"&amp;A918&amp;U918)))</f>
        <v>YTD2024061 - QUEBRAQUEBRA QUEBRA TO GO</v>
      </c>
      <c r="U918" t="str">
        <f t="shared" si="59"/>
        <v>1 - QUEBRAQUEBRA QUEBRA TO GO</v>
      </c>
      <c r="V918" t="str">
        <f>IF([1]Dashboard!$AK$39="Month","Month"&amp;N918&amp;C918&amp;E918,IF([1]Dashboard!$AK$39="YTD",IF(O918-[1]Dashboard!$AK$37&lt;=0,"YTD"&amp;A918&amp;[1]Dashboard!$AK$37&amp;C918&amp;E918),IF([1]Dashboard!$AK$39="FY","FY"&amp;A918&amp;C918&amp;E918)))</f>
        <v>YTD202406Abbesses1 - QUEBRA</v>
      </c>
      <c r="W918" t="str">
        <f>IF([1]Dashboard!$AK$39="Month","Month"&amp;N918,IF([1]Dashboard!$AK$39="YTD",IF(O918-[1]Dashboard!$AK$37&lt;=0,"YTD"&amp;A918&amp;[1]Dashboard!$AK$37),IF([1]Dashboard!$AK$39="FY","FY"&amp;A918)))</f>
        <v>YTD202406</v>
      </c>
    </row>
    <row r="919" spans="1:23" x14ac:dyDescent="0.3">
      <c r="A919" t="s">
        <v>23</v>
      </c>
      <c r="B919" t="s">
        <v>367</v>
      </c>
      <c r="C919" t="s">
        <v>25</v>
      </c>
      <c r="D919" t="s">
        <v>71</v>
      </c>
      <c r="E919" t="s">
        <v>49</v>
      </c>
      <c r="F919" t="s">
        <v>50</v>
      </c>
      <c r="G919" t="s">
        <v>136</v>
      </c>
      <c r="H919" t="s">
        <v>137</v>
      </c>
      <c r="I919" s="4">
        <v>1</v>
      </c>
      <c r="J919" s="4">
        <v>2.5341651812240045</v>
      </c>
      <c r="K919" s="4">
        <v>0.95625371360665468</v>
      </c>
      <c r="L919" s="4">
        <v>1.5779114676173498</v>
      </c>
      <c r="M919" s="5">
        <v>0.2</v>
      </c>
      <c r="N919" t="str">
        <f t="shared" si="56"/>
        <v>202405</v>
      </c>
      <c r="O919" t="str">
        <f t="shared" si="57"/>
        <v>05</v>
      </c>
      <c r="P919" t="str">
        <f t="shared" si="58"/>
        <v>05.May2024</v>
      </c>
      <c r="Q919" t="str">
        <f>IF([1]Dashboard!$AK$39="Month","Month"&amp;N919&amp;E919,IF([1]Dashboard!$AK$39="YTD",IF(O919-[1]Dashboard!$AK$37&lt;=0,"YTD"&amp;A919&amp;[1]Dashboard!$AK$37&amp;E919),IF([1]Dashboard!$AK$39="FY","FY"&amp;A919&amp;E919)))</f>
        <v>YTD2024061 - QUEBRA</v>
      </c>
      <c r="R919" t="str">
        <f>IF([1]Dashboard!$AK$39="Month","Month"&amp;N919&amp;E919&amp;F919,IF([1]Dashboard!$AK$39="YTD",IF(O919-[1]Dashboard!$AK$37&lt;=0,"YTD"&amp;A919&amp;[1]Dashboard!$AK$37&amp;E919&amp;F919),IF([1]Dashboard!$AK$39="FY","FY"&amp;A919&amp;E919&amp;F919)))</f>
        <v>YTD2024061 - QUEBRAQUEBRA QUEBRA TO GO</v>
      </c>
      <c r="S919" t="str">
        <f>IF([1]Dashboard!$AK$39="Month","Month"&amp;N919&amp;F919,IF([1]Dashboard!$AK$39="YTD",IF(O919-[1]Dashboard!$AK$37&lt;=0,"YTD"&amp;A919&amp;[1]Dashboard!$AK$37&amp;F919),IF([1]Dashboard!$AK$39="FY","FY"&amp;A919&amp;F919)))</f>
        <v>YTD202406QUEBRA QUEBRA TO GO</v>
      </c>
      <c r="T919" t="str">
        <f>IF([1]Dashboard!$AK$39="Month","Month"&amp;N919&amp;F919,IF([1]Dashboard!$AK$39="YTD",IF(O919-[1]Dashboard!$AK$37&lt;=0,"YTD"&amp;A919&amp;[1]Dashboard!$AK$37&amp;U919),IF([1]Dashboard!$AK$39="FY","FY"&amp;A919&amp;U919)))</f>
        <v>YTD2024061 - QUEBRAQUEBRA QUEBRA TO GO</v>
      </c>
      <c r="U919" t="str">
        <f t="shared" si="59"/>
        <v>1 - QUEBRAQUEBRA QUEBRA TO GO</v>
      </c>
      <c r="V919" t="str">
        <f>IF([1]Dashboard!$AK$39="Month","Month"&amp;N919&amp;C919&amp;E919,IF([1]Dashboard!$AK$39="YTD",IF(O919-[1]Dashboard!$AK$37&lt;=0,"YTD"&amp;A919&amp;[1]Dashboard!$AK$37&amp;C919&amp;E919),IF([1]Dashboard!$AK$39="FY","FY"&amp;A919&amp;C919&amp;E919)))</f>
        <v>YTD202406Abbesses1 - QUEBRA</v>
      </c>
      <c r="W919" t="str">
        <f>IF([1]Dashboard!$AK$39="Month","Month"&amp;N919,IF([1]Dashboard!$AK$39="YTD",IF(O919-[1]Dashboard!$AK$37&lt;=0,"YTD"&amp;A919&amp;[1]Dashboard!$AK$37),IF([1]Dashboard!$AK$39="FY","FY"&amp;A919)))</f>
        <v>YTD202406</v>
      </c>
    </row>
    <row r="920" spans="1:23" x14ac:dyDescent="0.3">
      <c r="A920" t="s">
        <v>23</v>
      </c>
      <c r="B920" t="s">
        <v>367</v>
      </c>
      <c r="C920" t="s">
        <v>25</v>
      </c>
      <c r="D920" t="s">
        <v>71</v>
      </c>
      <c r="E920" t="s">
        <v>49</v>
      </c>
      <c r="F920" t="s">
        <v>50</v>
      </c>
      <c r="G920" t="s">
        <v>61</v>
      </c>
      <c r="H920" t="s">
        <v>62</v>
      </c>
      <c r="I920" s="4">
        <v>63</v>
      </c>
      <c r="J920" s="4">
        <v>168.43285799168146</v>
      </c>
      <c r="K920" s="4">
        <v>58.044786096256693</v>
      </c>
      <c r="L920" s="4">
        <v>110.38807189542477</v>
      </c>
      <c r="M920" s="5">
        <v>12.6</v>
      </c>
      <c r="N920" t="str">
        <f t="shared" si="56"/>
        <v>202405</v>
      </c>
      <c r="O920" t="str">
        <f t="shared" si="57"/>
        <v>05</v>
      </c>
      <c r="P920" t="str">
        <f t="shared" si="58"/>
        <v>05.May2024</v>
      </c>
      <c r="Q920" t="str">
        <f>IF([1]Dashboard!$AK$39="Month","Month"&amp;N920&amp;E920,IF([1]Dashboard!$AK$39="YTD",IF(O920-[1]Dashboard!$AK$37&lt;=0,"YTD"&amp;A920&amp;[1]Dashboard!$AK$37&amp;E920),IF([1]Dashboard!$AK$39="FY","FY"&amp;A920&amp;E920)))</f>
        <v>YTD2024061 - QUEBRA</v>
      </c>
      <c r="R920" t="str">
        <f>IF([1]Dashboard!$AK$39="Month","Month"&amp;N920&amp;E920&amp;F920,IF([1]Dashboard!$AK$39="YTD",IF(O920-[1]Dashboard!$AK$37&lt;=0,"YTD"&amp;A920&amp;[1]Dashboard!$AK$37&amp;E920&amp;F920),IF([1]Dashboard!$AK$39="FY","FY"&amp;A920&amp;E920&amp;F920)))</f>
        <v>YTD2024061 - QUEBRAQUEBRA QUEBRA TO GO</v>
      </c>
      <c r="S920" t="str">
        <f>IF([1]Dashboard!$AK$39="Month","Month"&amp;N920&amp;F920,IF([1]Dashboard!$AK$39="YTD",IF(O920-[1]Dashboard!$AK$37&lt;=0,"YTD"&amp;A920&amp;[1]Dashboard!$AK$37&amp;F920),IF([1]Dashboard!$AK$39="FY","FY"&amp;A920&amp;F920)))</f>
        <v>YTD202406QUEBRA QUEBRA TO GO</v>
      </c>
      <c r="T920" t="str">
        <f>IF([1]Dashboard!$AK$39="Month","Month"&amp;N920&amp;F920,IF([1]Dashboard!$AK$39="YTD",IF(O920-[1]Dashboard!$AK$37&lt;=0,"YTD"&amp;A920&amp;[1]Dashboard!$AK$37&amp;U920),IF([1]Dashboard!$AK$39="FY","FY"&amp;A920&amp;U920)))</f>
        <v>YTD2024061 - QUEBRAQUEBRA QUEBRA TO GO</v>
      </c>
      <c r="U920" t="str">
        <f t="shared" si="59"/>
        <v>1 - QUEBRAQUEBRA QUEBRA TO GO</v>
      </c>
      <c r="V920" t="str">
        <f>IF([1]Dashboard!$AK$39="Month","Month"&amp;N920&amp;C920&amp;E920,IF([1]Dashboard!$AK$39="YTD",IF(O920-[1]Dashboard!$AK$37&lt;=0,"YTD"&amp;A920&amp;[1]Dashboard!$AK$37&amp;C920&amp;E920),IF([1]Dashboard!$AK$39="FY","FY"&amp;A920&amp;C920&amp;E920)))</f>
        <v>YTD202406Abbesses1 - QUEBRA</v>
      </c>
      <c r="W920" t="str">
        <f>IF([1]Dashboard!$AK$39="Month","Month"&amp;N920,IF([1]Dashboard!$AK$39="YTD",IF(O920-[1]Dashboard!$AK$37&lt;=0,"YTD"&amp;A920&amp;[1]Dashboard!$AK$37),IF([1]Dashboard!$AK$39="FY","FY"&amp;A920)))</f>
        <v>YTD202406</v>
      </c>
    </row>
    <row r="921" spans="1:23" x14ac:dyDescent="0.3">
      <c r="A921" t="s">
        <v>23</v>
      </c>
      <c r="B921" t="s">
        <v>367</v>
      </c>
      <c r="C921" t="s">
        <v>25</v>
      </c>
      <c r="D921" t="s">
        <v>71</v>
      </c>
      <c r="E921" t="s">
        <v>49</v>
      </c>
      <c r="F921" t="s">
        <v>50</v>
      </c>
      <c r="G921" t="s">
        <v>63</v>
      </c>
      <c r="H921" t="s">
        <v>64</v>
      </c>
      <c r="I921" s="4">
        <v>9</v>
      </c>
      <c r="J921" s="4">
        <v>20.255496137849079</v>
      </c>
      <c r="K921" s="4">
        <v>8.7767379679144391</v>
      </c>
      <c r="L921" s="4">
        <v>11.478758169934641</v>
      </c>
      <c r="M921" s="5">
        <v>1.8</v>
      </c>
      <c r="N921" t="str">
        <f t="shared" si="56"/>
        <v>202405</v>
      </c>
      <c r="O921" t="str">
        <f t="shared" si="57"/>
        <v>05</v>
      </c>
      <c r="P921" t="str">
        <f t="shared" si="58"/>
        <v>05.May2024</v>
      </c>
      <c r="Q921" t="str">
        <f>IF([1]Dashboard!$AK$39="Month","Month"&amp;N921&amp;E921,IF([1]Dashboard!$AK$39="YTD",IF(O921-[1]Dashboard!$AK$37&lt;=0,"YTD"&amp;A921&amp;[1]Dashboard!$AK$37&amp;E921),IF([1]Dashboard!$AK$39="FY","FY"&amp;A921&amp;E921)))</f>
        <v>YTD2024061 - QUEBRA</v>
      </c>
      <c r="R921" t="str">
        <f>IF([1]Dashboard!$AK$39="Month","Month"&amp;N921&amp;E921&amp;F921,IF([1]Dashboard!$AK$39="YTD",IF(O921-[1]Dashboard!$AK$37&lt;=0,"YTD"&amp;A921&amp;[1]Dashboard!$AK$37&amp;E921&amp;F921),IF([1]Dashboard!$AK$39="FY","FY"&amp;A921&amp;E921&amp;F921)))</f>
        <v>YTD2024061 - QUEBRAQUEBRA QUEBRA TO GO</v>
      </c>
      <c r="S921" t="str">
        <f>IF([1]Dashboard!$AK$39="Month","Month"&amp;N921&amp;F921,IF([1]Dashboard!$AK$39="YTD",IF(O921-[1]Dashboard!$AK$37&lt;=0,"YTD"&amp;A921&amp;[1]Dashboard!$AK$37&amp;F921),IF([1]Dashboard!$AK$39="FY","FY"&amp;A921&amp;F921)))</f>
        <v>YTD202406QUEBRA QUEBRA TO GO</v>
      </c>
      <c r="T921" t="str">
        <f>IF([1]Dashboard!$AK$39="Month","Month"&amp;N921&amp;F921,IF([1]Dashboard!$AK$39="YTD",IF(O921-[1]Dashboard!$AK$37&lt;=0,"YTD"&amp;A921&amp;[1]Dashboard!$AK$37&amp;U921),IF([1]Dashboard!$AK$39="FY","FY"&amp;A921&amp;U921)))</f>
        <v>YTD2024061 - QUEBRAQUEBRA QUEBRA TO GO</v>
      </c>
      <c r="U921" t="str">
        <f t="shared" si="59"/>
        <v>1 - QUEBRAQUEBRA QUEBRA TO GO</v>
      </c>
      <c r="V921" t="str">
        <f>IF([1]Dashboard!$AK$39="Month","Month"&amp;N921&amp;C921&amp;E921,IF([1]Dashboard!$AK$39="YTD",IF(O921-[1]Dashboard!$AK$37&lt;=0,"YTD"&amp;A921&amp;[1]Dashboard!$AK$37&amp;C921&amp;E921),IF([1]Dashboard!$AK$39="FY","FY"&amp;A921&amp;C921&amp;E921)))</f>
        <v>YTD202406Abbesses1 - QUEBRA</v>
      </c>
      <c r="W921" t="str">
        <f>IF([1]Dashboard!$AK$39="Month","Month"&amp;N921,IF([1]Dashboard!$AK$39="YTD",IF(O921-[1]Dashboard!$AK$37&lt;=0,"YTD"&amp;A921&amp;[1]Dashboard!$AK$37),IF([1]Dashboard!$AK$39="FY","FY"&amp;A921)))</f>
        <v>YTD202406</v>
      </c>
    </row>
    <row r="922" spans="1:23" x14ac:dyDescent="0.3">
      <c r="A922" t="s">
        <v>23</v>
      </c>
      <c r="B922" t="s">
        <v>367</v>
      </c>
      <c r="C922" t="s">
        <v>25</v>
      </c>
      <c r="D922" t="s">
        <v>71</v>
      </c>
      <c r="E922" t="s">
        <v>49</v>
      </c>
      <c r="F922" t="s">
        <v>50</v>
      </c>
      <c r="G922" t="s">
        <v>65</v>
      </c>
      <c r="H922" t="s">
        <v>66</v>
      </c>
      <c r="I922" s="4">
        <v>12</v>
      </c>
      <c r="J922" s="4">
        <v>30.409982174688057</v>
      </c>
      <c r="K922" s="4">
        <v>12.638146167557935</v>
      </c>
      <c r="L922" s="4">
        <v>17.771836007130123</v>
      </c>
      <c r="M922" s="5">
        <v>2.4</v>
      </c>
      <c r="N922" t="str">
        <f t="shared" si="56"/>
        <v>202405</v>
      </c>
      <c r="O922" t="str">
        <f t="shared" si="57"/>
        <v>05</v>
      </c>
      <c r="P922" t="str">
        <f t="shared" si="58"/>
        <v>05.May2024</v>
      </c>
      <c r="Q922" t="str">
        <f>IF([1]Dashboard!$AK$39="Month","Month"&amp;N922&amp;E922,IF([1]Dashboard!$AK$39="YTD",IF(O922-[1]Dashboard!$AK$37&lt;=0,"YTD"&amp;A922&amp;[1]Dashboard!$AK$37&amp;E922),IF([1]Dashboard!$AK$39="FY","FY"&amp;A922&amp;E922)))</f>
        <v>YTD2024061 - QUEBRA</v>
      </c>
      <c r="R922" t="str">
        <f>IF([1]Dashboard!$AK$39="Month","Month"&amp;N922&amp;E922&amp;F922,IF([1]Dashboard!$AK$39="YTD",IF(O922-[1]Dashboard!$AK$37&lt;=0,"YTD"&amp;A922&amp;[1]Dashboard!$AK$37&amp;E922&amp;F922),IF([1]Dashboard!$AK$39="FY","FY"&amp;A922&amp;E922&amp;F922)))</f>
        <v>YTD2024061 - QUEBRAQUEBRA QUEBRA TO GO</v>
      </c>
      <c r="S922" t="str">
        <f>IF([1]Dashboard!$AK$39="Month","Month"&amp;N922&amp;F922,IF([1]Dashboard!$AK$39="YTD",IF(O922-[1]Dashboard!$AK$37&lt;=0,"YTD"&amp;A922&amp;[1]Dashboard!$AK$37&amp;F922),IF([1]Dashboard!$AK$39="FY","FY"&amp;A922&amp;F922)))</f>
        <v>YTD202406QUEBRA QUEBRA TO GO</v>
      </c>
      <c r="T922" t="str">
        <f>IF([1]Dashboard!$AK$39="Month","Month"&amp;N922&amp;F922,IF([1]Dashboard!$AK$39="YTD",IF(O922-[1]Dashboard!$AK$37&lt;=0,"YTD"&amp;A922&amp;[1]Dashboard!$AK$37&amp;U922),IF([1]Dashboard!$AK$39="FY","FY"&amp;A922&amp;U922)))</f>
        <v>YTD2024061 - QUEBRAQUEBRA QUEBRA TO GO</v>
      </c>
      <c r="U922" t="str">
        <f t="shared" si="59"/>
        <v>1 - QUEBRAQUEBRA QUEBRA TO GO</v>
      </c>
      <c r="V922" t="str">
        <f>IF([1]Dashboard!$AK$39="Month","Month"&amp;N922&amp;C922&amp;E922,IF([1]Dashboard!$AK$39="YTD",IF(O922-[1]Dashboard!$AK$37&lt;=0,"YTD"&amp;A922&amp;[1]Dashboard!$AK$37&amp;C922&amp;E922),IF([1]Dashboard!$AK$39="FY","FY"&amp;A922&amp;C922&amp;E922)))</f>
        <v>YTD202406Abbesses1 - QUEBRA</v>
      </c>
      <c r="W922" t="str">
        <f>IF([1]Dashboard!$AK$39="Month","Month"&amp;N922,IF([1]Dashboard!$AK$39="YTD",IF(O922-[1]Dashboard!$AK$37&lt;=0,"YTD"&amp;A922&amp;[1]Dashboard!$AK$37),IF([1]Dashboard!$AK$39="FY","FY"&amp;A922)))</f>
        <v>YTD202406</v>
      </c>
    </row>
    <row r="923" spans="1:23" x14ac:dyDescent="0.3">
      <c r="A923" t="s">
        <v>23</v>
      </c>
      <c r="B923" t="s">
        <v>367</v>
      </c>
      <c r="C923" t="s">
        <v>25</v>
      </c>
      <c r="D923" t="s">
        <v>71</v>
      </c>
      <c r="E923" t="s">
        <v>138</v>
      </c>
      <c r="F923" t="s">
        <v>139</v>
      </c>
      <c r="G923" t="s">
        <v>301</v>
      </c>
      <c r="H923" t="s">
        <v>302</v>
      </c>
      <c r="I923" s="4">
        <v>8</v>
      </c>
      <c r="J923" s="4">
        <v>12.964943553178847</v>
      </c>
      <c r="K923" s="4">
        <v>4.1235888294711822</v>
      </c>
      <c r="L923" s="4">
        <v>8.8413547237076635</v>
      </c>
      <c r="M923" s="5">
        <v>8</v>
      </c>
      <c r="N923" t="str">
        <f t="shared" si="56"/>
        <v>202405</v>
      </c>
      <c r="O923" t="str">
        <f t="shared" si="57"/>
        <v>05</v>
      </c>
      <c r="P923" t="str">
        <f t="shared" si="58"/>
        <v>05.May2024</v>
      </c>
      <c r="Q923" t="str">
        <f>IF([1]Dashboard!$AK$39="Month","Month"&amp;N923&amp;E923,IF([1]Dashboard!$AK$39="YTD",IF(O923-[1]Dashboard!$AK$37&lt;=0,"YTD"&amp;A923&amp;[1]Dashboard!$AK$37&amp;E923),IF([1]Dashboard!$AK$39="FY","FY"&amp;A923&amp;E923)))</f>
        <v>YTD2024062 - BARISTA</v>
      </c>
      <c r="R923" t="str">
        <f>IF([1]Dashboard!$AK$39="Month","Month"&amp;N923&amp;E923&amp;F923,IF([1]Dashboard!$AK$39="YTD",IF(O923-[1]Dashboard!$AK$37&lt;=0,"YTD"&amp;A923&amp;[1]Dashboard!$AK$37&amp;E923&amp;F923),IF([1]Dashboard!$AK$39="FY","FY"&amp;A923&amp;E923&amp;F923)))</f>
        <v>YTD2024062 - BARISTABARISTA</v>
      </c>
      <c r="S923" t="str">
        <f>IF([1]Dashboard!$AK$39="Month","Month"&amp;N923&amp;F923,IF([1]Dashboard!$AK$39="YTD",IF(O923-[1]Dashboard!$AK$37&lt;=0,"YTD"&amp;A923&amp;[1]Dashboard!$AK$37&amp;F923),IF([1]Dashboard!$AK$39="FY","FY"&amp;A923&amp;F923)))</f>
        <v>YTD202406BARISTA</v>
      </c>
      <c r="T923" t="str">
        <f>IF([1]Dashboard!$AK$39="Month","Month"&amp;N923&amp;F923,IF([1]Dashboard!$AK$39="YTD",IF(O923-[1]Dashboard!$AK$37&lt;=0,"YTD"&amp;A923&amp;[1]Dashboard!$AK$37&amp;U923),IF([1]Dashboard!$AK$39="FY","FY"&amp;A923&amp;U923)))</f>
        <v>YTD2024062 - BARISTABARISTA</v>
      </c>
      <c r="U923" t="str">
        <f t="shared" si="59"/>
        <v>2 - BARISTABARISTA</v>
      </c>
      <c r="V923" t="str">
        <f>IF([1]Dashboard!$AK$39="Month","Month"&amp;N923&amp;C923&amp;E923,IF([1]Dashboard!$AK$39="YTD",IF(O923-[1]Dashboard!$AK$37&lt;=0,"YTD"&amp;A923&amp;[1]Dashboard!$AK$37&amp;C923&amp;E923),IF([1]Dashboard!$AK$39="FY","FY"&amp;A923&amp;C923&amp;E923)))</f>
        <v>YTD202406Abbesses2 - BARISTA</v>
      </c>
      <c r="W923" t="str">
        <f>IF([1]Dashboard!$AK$39="Month","Month"&amp;N923,IF([1]Dashboard!$AK$39="YTD",IF(O923-[1]Dashboard!$AK$37&lt;=0,"YTD"&amp;A923&amp;[1]Dashboard!$AK$37),IF([1]Dashboard!$AK$39="FY","FY"&amp;A923)))</f>
        <v>YTD202406</v>
      </c>
    </row>
    <row r="924" spans="1:23" x14ac:dyDescent="0.3">
      <c r="A924" t="s">
        <v>23</v>
      </c>
      <c r="B924" t="s">
        <v>367</v>
      </c>
      <c r="C924" t="s">
        <v>25</v>
      </c>
      <c r="D924" t="s">
        <v>71</v>
      </c>
      <c r="E924" t="s">
        <v>138</v>
      </c>
      <c r="F924" t="s">
        <v>139</v>
      </c>
      <c r="G924" t="s">
        <v>303</v>
      </c>
      <c r="H924" t="s">
        <v>304</v>
      </c>
      <c r="I924" s="4">
        <v>22</v>
      </c>
      <c r="J924" s="4">
        <v>35.329768270944733</v>
      </c>
      <c r="K924" s="4">
        <v>19.183006535947715</v>
      </c>
      <c r="L924" s="4">
        <v>16.146761734997018</v>
      </c>
      <c r="M924" s="5">
        <v>22</v>
      </c>
      <c r="N924" t="str">
        <f t="shared" si="56"/>
        <v>202405</v>
      </c>
      <c r="O924" t="str">
        <f t="shared" si="57"/>
        <v>05</v>
      </c>
      <c r="P924" t="str">
        <f t="shared" si="58"/>
        <v>05.May2024</v>
      </c>
      <c r="Q924" t="str">
        <f>IF([1]Dashboard!$AK$39="Month","Month"&amp;N924&amp;E924,IF([1]Dashboard!$AK$39="YTD",IF(O924-[1]Dashboard!$AK$37&lt;=0,"YTD"&amp;A924&amp;[1]Dashboard!$AK$37&amp;E924),IF([1]Dashboard!$AK$39="FY","FY"&amp;A924&amp;E924)))</f>
        <v>YTD2024062 - BARISTA</v>
      </c>
      <c r="R924" t="str">
        <f>IF([1]Dashboard!$AK$39="Month","Month"&amp;N924&amp;E924&amp;F924,IF([1]Dashboard!$AK$39="YTD",IF(O924-[1]Dashboard!$AK$37&lt;=0,"YTD"&amp;A924&amp;[1]Dashboard!$AK$37&amp;E924&amp;F924),IF([1]Dashboard!$AK$39="FY","FY"&amp;A924&amp;E924&amp;F924)))</f>
        <v>YTD2024062 - BARISTABARISTA</v>
      </c>
      <c r="S924" t="str">
        <f>IF([1]Dashboard!$AK$39="Month","Month"&amp;N924&amp;F924,IF([1]Dashboard!$AK$39="YTD",IF(O924-[1]Dashboard!$AK$37&lt;=0,"YTD"&amp;A924&amp;[1]Dashboard!$AK$37&amp;F924),IF([1]Dashboard!$AK$39="FY","FY"&amp;A924&amp;F924)))</f>
        <v>YTD202406BARISTA</v>
      </c>
      <c r="T924" t="str">
        <f>IF([1]Dashboard!$AK$39="Month","Month"&amp;N924&amp;F924,IF([1]Dashboard!$AK$39="YTD",IF(O924-[1]Dashboard!$AK$37&lt;=0,"YTD"&amp;A924&amp;[1]Dashboard!$AK$37&amp;U924),IF([1]Dashboard!$AK$39="FY","FY"&amp;A924&amp;U924)))</f>
        <v>YTD2024062 - BARISTABARISTA</v>
      </c>
      <c r="U924" t="str">
        <f t="shared" si="59"/>
        <v>2 - BARISTABARISTA</v>
      </c>
      <c r="V924" t="str">
        <f>IF([1]Dashboard!$AK$39="Month","Month"&amp;N924&amp;C924&amp;E924,IF([1]Dashboard!$AK$39="YTD",IF(O924-[1]Dashboard!$AK$37&lt;=0,"YTD"&amp;A924&amp;[1]Dashboard!$AK$37&amp;C924&amp;E924),IF([1]Dashboard!$AK$39="FY","FY"&amp;A924&amp;C924&amp;E924)))</f>
        <v>YTD202406Abbesses2 - BARISTA</v>
      </c>
      <c r="W924" t="str">
        <f>IF([1]Dashboard!$AK$39="Month","Month"&amp;N924,IF([1]Dashboard!$AK$39="YTD",IF(O924-[1]Dashboard!$AK$37&lt;=0,"YTD"&amp;A924&amp;[1]Dashboard!$AK$37),IF([1]Dashboard!$AK$39="FY","FY"&amp;A924)))</f>
        <v>YTD202406</v>
      </c>
    </row>
    <row r="925" spans="1:23" x14ac:dyDescent="0.3">
      <c r="A925" t="s">
        <v>23</v>
      </c>
      <c r="B925" t="s">
        <v>367</v>
      </c>
      <c r="C925" t="s">
        <v>25</v>
      </c>
      <c r="D925" t="s">
        <v>71</v>
      </c>
      <c r="E925" t="s">
        <v>138</v>
      </c>
      <c r="F925" t="s">
        <v>139</v>
      </c>
      <c r="G925" t="s">
        <v>140</v>
      </c>
      <c r="H925" t="s">
        <v>141</v>
      </c>
      <c r="I925" s="4">
        <v>22</v>
      </c>
      <c r="J925" s="4">
        <v>14.543969102792635</v>
      </c>
      <c r="K925" s="4">
        <v>2.7124183006535949</v>
      </c>
      <c r="L925" s="4">
        <v>11.83155080213904</v>
      </c>
      <c r="M925" s="5">
        <v>22</v>
      </c>
      <c r="N925" t="str">
        <f t="shared" si="56"/>
        <v>202405</v>
      </c>
      <c r="O925" t="str">
        <f t="shared" si="57"/>
        <v>05</v>
      </c>
      <c r="P925" t="str">
        <f t="shared" si="58"/>
        <v>05.May2024</v>
      </c>
      <c r="Q925" t="str">
        <f>IF([1]Dashboard!$AK$39="Month","Month"&amp;N925&amp;E925,IF([1]Dashboard!$AK$39="YTD",IF(O925-[1]Dashboard!$AK$37&lt;=0,"YTD"&amp;A925&amp;[1]Dashboard!$AK$37&amp;E925),IF([1]Dashboard!$AK$39="FY","FY"&amp;A925&amp;E925)))</f>
        <v>YTD2024062 - BARISTA</v>
      </c>
      <c r="R925" t="str">
        <f>IF([1]Dashboard!$AK$39="Month","Month"&amp;N925&amp;E925&amp;F925,IF([1]Dashboard!$AK$39="YTD",IF(O925-[1]Dashboard!$AK$37&lt;=0,"YTD"&amp;A925&amp;[1]Dashboard!$AK$37&amp;E925&amp;F925),IF([1]Dashboard!$AK$39="FY","FY"&amp;A925&amp;E925&amp;F925)))</f>
        <v>YTD2024062 - BARISTABARISTA</v>
      </c>
      <c r="S925" t="str">
        <f>IF([1]Dashboard!$AK$39="Month","Month"&amp;N925&amp;F925,IF([1]Dashboard!$AK$39="YTD",IF(O925-[1]Dashboard!$AK$37&lt;=0,"YTD"&amp;A925&amp;[1]Dashboard!$AK$37&amp;F925),IF([1]Dashboard!$AK$39="FY","FY"&amp;A925&amp;F925)))</f>
        <v>YTD202406BARISTA</v>
      </c>
      <c r="T925" t="str">
        <f>IF([1]Dashboard!$AK$39="Month","Month"&amp;N925&amp;F925,IF([1]Dashboard!$AK$39="YTD",IF(O925-[1]Dashboard!$AK$37&lt;=0,"YTD"&amp;A925&amp;[1]Dashboard!$AK$37&amp;U925),IF([1]Dashboard!$AK$39="FY","FY"&amp;A925&amp;U925)))</f>
        <v>YTD2024062 - BARISTABARISTA</v>
      </c>
      <c r="U925" t="str">
        <f t="shared" si="59"/>
        <v>2 - BARISTABARISTA</v>
      </c>
      <c r="V925" t="str">
        <f>IF([1]Dashboard!$AK$39="Month","Month"&amp;N925&amp;C925&amp;E925,IF([1]Dashboard!$AK$39="YTD",IF(O925-[1]Dashboard!$AK$37&lt;=0,"YTD"&amp;A925&amp;[1]Dashboard!$AK$37&amp;C925&amp;E925),IF([1]Dashboard!$AK$39="FY","FY"&amp;A925&amp;C925&amp;E925)))</f>
        <v>YTD202406Abbesses2 - BARISTA</v>
      </c>
      <c r="W925" t="str">
        <f>IF([1]Dashboard!$AK$39="Month","Month"&amp;N925,IF([1]Dashboard!$AK$39="YTD",IF(O925-[1]Dashboard!$AK$37&lt;=0,"YTD"&amp;A925&amp;[1]Dashboard!$AK$37),IF([1]Dashboard!$AK$39="FY","FY"&amp;A925)))</f>
        <v>YTD202406</v>
      </c>
    </row>
    <row r="926" spans="1:23" x14ac:dyDescent="0.3">
      <c r="A926" t="s">
        <v>23</v>
      </c>
      <c r="B926" t="s">
        <v>367</v>
      </c>
      <c r="C926" t="s">
        <v>25</v>
      </c>
      <c r="D926" t="s">
        <v>71</v>
      </c>
      <c r="E926" t="s">
        <v>138</v>
      </c>
      <c r="F926" t="s">
        <v>139</v>
      </c>
      <c r="G926" t="s">
        <v>144</v>
      </c>
      <c r="H926" t="s">
        <v>145</v>
      </c>
      <c r="I926" s="4">
        <v>59</v>
      </c>
      <c r="J926" s="4">
        <v>43.597742127153893</v>
      </c>
      <c r="K926" s="4">
        <v>9.2899584076054662</v>
      </c>
      <c r="L926" s="4">
        <v>34.307783719548418</v>
      </c>
      <c r="M926" s="5">
        <v>59</v>
      </c>
      <c r="N926" t="str">
        <f t="shared" si="56"/>
        <v>202405</v>
      </c>
      <c r="O926" t="str">
        <f t="shared" si="57"/>
        <v>05</v>
      </c>
      <c r="P926" t="str">
        <f t="shared" si="58"/>
        <v>05.May2024</v>
      </c>
      <c r="Q926" t="str">
        <f>IF([1]Dashboard!$AK$39="Month","Month"&amp;N926&amp;E926,IF([1]Dashboard!$AK$39="YTD",IF(O926-[1]Dashboard!$AK$37&lt;=0,"YTD"&amp;A926&amp;[1]Dashboard!$AK$37&amp;E926),IF([1]Dashboard!$AK$39="FY","FY"&amp;A926&amp;E926)))</f>
        <v>YTD2024062 - BARISTA</v>
      </c>
      <c r="R926" t="str">
        <f>IF([1]Dashboard!$AK$39="Month","Month"&amp;N926&amp;E926&amp;F926,IF([1]Dashboard!$AK$39="YTD",IF(O926-[1]Dashboard!$AK$37&lt;=0,"YTD"&amp;A926&amp;[1]Dashboard!$AK$37&amp;E926&amp;F926),IF([1]Dashboard!$AK$39="FY","FY"&amp;A926&amp;E926&amp;F926)))</f>
        <v>YTD2024062 - BARISTABARISTA</v>
      </c>
      <c r="S926" t="str">
        <f>IF([1]Dashboard!$AK$39="Month","Month"&amp;N926&amp;F926,IF([1]Dashboard!$AK$39="YTD",IF(O926-[1]Dashboard!$AK$37&lt;=0,"YTD"&amp;A926&amp;[1]Dashboard!$AK$37&amp;F926),IF([1]Dashboard!$AK$39="FY","FY"&amp;A926&amp;F926)))</f>
        <v>YTD202406BARISTA</v>
      </c>
      <c r="T926" t="str">
        <f>IF([1]Dashboard!$AK$39="Month","Month"&amp;N926&amp;F926,IF([1]Dashboard!$AK$39="YTD",IF(O926-[1]Dashboard!$AK$37&lt;=0,"YTD"&amp;A926&amp;[1]Dashboard!$AK$37&amp;U926),IF([1]Dashboard!$AK$39="FY","FY"&amp;A926&amp;U926)))</f>
        <v>YTD2024062 - BARISTABARISTA</v>
      </c>
      <c r="U926" t="str">
        <f t="shared" si="59"/>
        <v>2 - BARISTABARISTA</v>
      </c>
      <c r="V926" t="str">
        <f>IF([1]Dashboard!$AK$39="Month","Month"&amp;N926&amp;C926&amp;E926,IF([1]Dashboard!$AK$39="YTD",IF(O926-[1]Dashboard!$AK$37&lt;=0,"YTD"&amp;A926&amp;[1]Dashboard!$AK$37&amp;C926&amp;E926),IF([1]Dashboard!$AK$39="FY","FY"&amp;A926&amp;C926&amp;E926)))</f>
        <v>YTD202406Abbesses2 - BARISTA</v>
      </c>
      <c r="W926" t="str">
        <f>IF([1]Dashboard!$AK$39="Month","Month"&amp;N926,IF([1]Dashboard!$AK$39="YTD",IF(O926-[1]Dashboard!$AK$37&lt;=0,"YTD"&amp;A926&amp;[1]Dashboard!$AK$37),IF([1]Dashboard!$AK$39="FY","FY"&amp;A926)))</f>
        <v>YTD202406</v>
      </c>
    </row>
    <row r="927" spans="1:23" x14ac:dyDescent="0.3">
      <c r="A927" t="s">
        <v>23</v>
      </c>
      <c r="B927" t="s">
        <v>367</v>
      </c>
      <c r="C927" t="s">
        <v>25</v>
      </c>
      <c r="D927" t="s">
        <v>71</v>
      </c>
      <c r="E927" t="s">
        <v>138</v>
      </c>
      <c r="F927" t="s">
        <v>139</v>
      </c>
      <c r="G927" t="s">
        <v>146</v>
      </c>
      <c r="H927" t="s">
        <v>147</v>
      </c>
      <c r="I927" s="4">
        <v>26</v>
      </c>
      <c r="J927" s="4">
        <v>14.753416518122394</v>
      </c>
      <c r="K927" s="4">
        <v>3.8235294117647056</v>
      </c>
      <c r="L927" s="4">
        <v>10.92988710635769</v>
      </c>
      <c r="M927" s="5">
        <v>26</v>
      </c>
      <c r="N927" t="str">
        <f t="shared" si="56"/>
        <v>202405</v>
      </c>
      <c r="O927" t="str">
        <f t="shared" si="57"/>
        <v>05</v>
      </c>
      <c r="P927" t="str">
        <f t="shared" si="58"/>
        <v>05.May2024</v>
      </c>
      <c r="Q927" t="str">
        <f>IF([1]Dashboard!$AK$39="Month","Month"&amp;N927&amp;E927,IF([1]Dashboard!$AK$39="YTD",IF(O927-[1]Dashboard!$AK$37&lt;=0,"YTD"&amp;A927&amp;[1]Dashboard!$AK$37&amp;E927),IF([1]Dashboard!$AK$39="FY","FY"&amp;A927&amp;E927)))</f>
        <v>YTD2024062 - BARISTA</v>
      </c>
      <c r="R927" t="str">
        <f>IF([1]Dashboard!$AK$39="Month","Month"&amp;N927&amp;E927&amp;F927,IF([1]Dashboard!$AK$39="YTD",IF(O927-[1]Dashboard!$AK$37&lt;=0,"YTD"&amp;A927&amp;[1]Dashboard!$AK$37&amp;E927&amp;F927),IF([1]Dashboard!$AK$39="FY","FY"&amp;A927&amp;E927&amp;F927)))</f>
        <v>YTD2024062 - BARISTABARISTA</v>
      </c>
      <c r="S927" t="str">
        <f>IF([1]Dashboard!$AK$39="Month","Month"&amp;N927&amp;F927,IF([1]Dashboard!$AK$39="YTD",IF(O927-[1]Dashboard!$AK$37&lt;=0,"YTD"&amp;A927&amp;[1]Dashboard!$AK$37&amp;F927),IF([1]Dashboard!$AK$39="FY","FY"&amp;A927&amp;F927)))</f>
        <v>YTD202406BARISTA</v>
      </c>
      <c r="T927" t="str">
        <f>IF([1]Dashboard!$AK$39="Month","Month"&amp;N927&amp;F927,IF([1]Dashboard!$AK$39="YTD",IF(O927-[1]Dashboard!$AK$37&lt;=0,"YTD"&amp;A927&amp;[1]Dashboard!$AK$37&amp;U927),IF([1]Dashboard!$AK$39="FY","FY"&amp;A927&amp;U927)))</f>
        <v>YTD2024062 - BARISTABARISTA</v>
      </c>
      <c r="U927" t="str">
        <f t="shared" si="59"/>
        <v>2 - BARISTABARISTA</v>
      </c>
      <c r="V927" t="str">
        <f>IF([1]Dashboard!$AK$39="Month","Month"&amp;N927&amp;C927&amp;E927,IF([1]Dashboard!$AK$39="YTD",IF(O927-[1]Dashboard!$AK$37&lt;=0,"YTD"&amp;A927&amp;[1]Dashboard!$AK$37&amp;C927&amp;E927),IF([1]Dashboard!$AK$39="FY","FY"&amp;A927&amp;C927&amp;E927)))</f>
        <v>YTD202406Abbesses2 - BARISTA</v>
      </c>
      <c r="W927" t="str">
        <f>IF([1]Dashboard!$AK$39="Month","Month"&amp;N927,IF([1]Dashboard!$AK$39="YTD",IF(O927-[1]Dashboard!$AK$37&lt;=0,"YTD"&amp;A927&amp;[1]Dashboard!$AK$37),IF([1]Dashboard!$AK$39="FY","FY"&amp;A927)))</f>
        <v>YTD202406</v>
      </c>
    </row>
    <row r="928" spans="1:23" x14ac:dyDescent="0.3">
      <c r="A928" t="s">
        <v>23</v>
      </c>
      <c r="B928" t="s">
        <v>367</v>
      </c>
      <c r="C928" t="s">
        <v>25</v>
      </c>
      <c r="D928" t="s">
        <v>71</v>
      </c>
      <c r="E928" t="s">
        <v>138</v>
      </c>
      <c r="F928" t="s">
        <v>139</v>
      </c>
      <c r="G928" t="s">
        <v>150</v>
      </c>
      <c r="H928" t="s">
        <v>151</v>
      </c>
      <c r="I928" s="4">
        <v>109</v>
      </c>
      <c r="J928" s="4">
        <v>46.697860962566821</v>
      </c>
      <c r="K928" s="4">
        <v>12.345885323826501</v>
      </c>
      <c r="L928" s="4">
        <v>34.351975638740321</v>
      </c>
      <c r="M928" s="5">
        <v>109</v>
      </c>
      <c r="N928" t="str">
        <f t="shared" si="56"/>
        <v>202405</v>
      </c>
      <c r="O928" t="str">
        <f t="shared" si="57"/>
        <v>05</v>
      </c>
      <c r="P928" t="str">
        <f t="shared" si="58"/>
        <v>05.May2024</v>
      </c>
      <c r="Q928" t="str">
        <f>IF([1]Dashboard!$AK$39="Month","Month"&amp;N928&amp;E928,IF([1]Dashboard!$AK$39="YTD",IF(O928-[1]Dashboard!$AK$37&lt;=0,"YTD"&amp;A928&amp;[1]Dashboard!$AK$37&amp;E928),IF([1]Dashboard!$AK$39="FY","FY"&amp;A928&amp;E928)))</f>
        <v>YTD2024062 - BARISTA</v>
      </c>
      <c r="R928" t="str">
        <f>IF([1]Dashboard!$AK$39="Month","Month"&amp;N928&amp;E928&amp;F928,IF([1]Dashboard!$AK$39="YTD",IF(O928-[1]Dashboard!$AK$37&lt;=0,"YTD"&amp;A928&amp;[1]Dashboard!$AK$37&amp;E928&amp;F928),IF([1]Dashboard!$AK$39="FY","FY"&amp;A928&amp;E928&amp;F928)))</f>
        <v>YTD2024062 - BARISTABARISTA</v>
      </c>
      <c r="S928" t="str">
        <f>IF([1]Dashboard!$AK$39="Month","Month"&amp;N928&amp;F928,IF([1]Dashboard!$AK$39="YTD",IF(O928-[1]Dashboard!$AK$37&lt;=0,"YTD"&amp;A928&amp;[1]Dashboard!$AK$37&amp;F928),IF([1]Dashboard!$AK$39="FY","FY"&amp;A928&amp;F928)))</f>
        <v>YTD202406BARISTA</v>
      </c>
      <c r="T928" t="str">
        <f>IF([1]Dashboard!$AK$39="Month","Month"&amp;N928&amp;F928,IF([1]Dashboard!$AK$39="YTD",IF(O928-[1]Dashboard!$AK$37&lt;=0,"YTD"&amp;A928&amp;[1]Dashboard!$AK$37&amp;U928),IF([1]Dashboard!$AK$39="FY","FY"&amp;A928&amp;U928)))</f>
        <v>YTD2024062 - BARISTABARISTA</v>
      </c>
      <c r="U928" t="str">
        <f t="shared" si="59"/>
        <v>2 - BARISTABARISTA</v>
      </c>
      <c r="V928" t="str">
        <f>IF([1]Dashboard!$AK$39="Month","Month"&amp;N928&amp;C928&amp;E928,IF([1]Dashboard!$AK$39="YTD",IF(O928-[1]Dashboard!$AK$37&lt;=0,"YTD"&amp;A928&amp;[1]Dashboard!$AK$37&amp;C928&amp;E928),IF([1]Dashboard!$AK$39="FY","FY"&amp;A928&amp;C928&amp;E928)))</f>
        <v>YTD202406Abbesses2 - BARISTA</v>
      </c>
      <c r="W928" t="str">
        <f>IF([1]Dashboard!$AK$39="Month","Month"&amp;N928,IF([1]Dashboard!$AK$39="YTD",IF(O928-[1]Dashboard!$AK$37&lt;=0,"YTD"&amp;A928&amp;[1]Dashboard!$AK$37),IF([1]Dashboard!$AK$39="FY","FY"&amp;A928)))</f>
        <v>YTD202406</v>
      </c>
    </row>
    <row r="929" spans="1:23" x14ac:dyDescent="0.3">
      <c r="A929" t="s">
        <v>23</v>
      </c>
      <c r="B929" t="s">
        <v>367</v>
      </c>
      <c r="C929" t="s">
        <v>25</v>
      </c>
      <c r="D929" t="s">
        <v>71</v>
      </c>
      <c r="E929" t="s">
        <v>138</v>
      </c>
      <c r="F929" t="s">
        <v>139</v>
      </c>
      <c r="G929" t="s">
        <v>152</v>
      </c>
      <c r="H929" t="s">
        <v>153</v>
      </c>
      <c r="I929" s="4">
        <v>18</v>
      </c>
      <c r="J929" s="4">
        <v>14.974747474747479</v>
      </c>
      <c r="K929" s="4">
        <v>3.429144385026738</v>
      </c>
      <c r="L929" s="4">
        <v>11.545603089720739</v>
      </c>
      <c r="M929" s="5">
        <v>18</v>
      </c>
      <c r="N929" t="str">
        <f t="shared" si="56"/>
        <v>202405</v>
      </c>
      <c r="O929" t="str">
        <f t="shared" si="57"/>
        <v>05</v>
      </c>
      <c r="P929" t="str">
        <f t="shared" si="58"/>
        <v>05.May2024</v>
      </c>
      <c r="Q929" t="str">
        <f>IF([1]Dashboard!$AK$39="Month","Month"&amp;N929&amp;E929,IF([1]Dashboard!$AK$39="YTD",IF(O929-[1]Dashboard!$AK$37&lt;=0,"YTD"&amp;A929&amp;[1]Dashboard!$AK$37&amp;E929),IF([1]Dashboard!$AK$39="FY","FY"&amp;A929&amp;E929)))</f>
        <v>YTD2024062 - BARISTA</v>
      </c>
      <c r="R929" t="str">
        <f>IF([1]Dashboard!$AK$39="Month","Month"&amp;N929&amp;E929&amp;F929,IF([1]Dashboard!$AK$39="YTD",IF(O929-[1]Dashboard!$AK$37&lt;=0,"YTD"&amp;A929&amp;[1]Dashboard!$AK$37&amp;E929&amp;F929),IF([1]Dashboard!$AK$39="FY","FY"&amp;A929&amp;E929&amp;F929)))</f>
        <v>YTD2024062 - BARISTABARISTA</v>
      </c>
      <c r="S929" t="str">
        <f>IF([1]Dashboard!$AK$39="Month","Month"&amp;N929&amp;F929,IF([1]Dashboard!$AK$39="YTD",IF(O929-[1]Dashboard!$AK$37&lt;=0,"YTD"&amp;A929&amp;[1]Dashboard!$AK$37&amp;F929),IF([1]Dashboard!$AK$39="FY","FY"&amp;A929&amp;F929)))</f>
        <v>YTD202406BARISTA</v>
      </c>
      <c r="T929" t="str">
        <f>IF([1]Dashboard!$AK$39="Month","Month"&amp;N929&amp;F929,IF([1]Dashboard!$AK$39="YTD",IF(O929-[1]Dashboard!$AK$37&lt;=0,"YTD"&amp;A929&amp;[1]Dashboard!$AK$37&amp;U929),IF([1]Dashboard!$AK$39="FY","FY"&amp;A929&amp;U929)))</f>
        <v>YTD2024062 - BARISTABARISTA</v>
      </c>
      <c r="U929" t="str">
        <f t="shared" si="59"/>
        <v>2 - BARISTABARISTA</v>
      </c>
      <c r="V929" t="str">
        <f>IF([1]Dashboard!$AK$39="Month","Month"&amp;N929&amp;C929&amp;E929,IF([1]Dashboard!$AK$39="YTD",IF(O929-[1]Dashboard!$AK$37&lt;=0,"YTD"&amp;A929&amp;[1]Dashboard!$AK$37&amp;C929&amp;E929),IF([1]Dashboard!$AK$39="FY","FY"&amp;A929&amp;C929&amp;E929)))</f>
        <v>YTD202406Abbesses2 - BARISTA</v>
      </c>
      <c r="W929" t="str">
        <f>IF([1]Dashboard!$AK$39="Month","Month"&amp;N929,IF([1]Dashboard!$AK$39="YTD",IF(O929-[1]Dashboard!$AK$37&lt;=0,"YTD"&amp;A929&amp;[1]Dashboard!$AK$37),IF([1]Dashboard!$AK$39="FY","FY"&amp;A929)))</f>
        <v>YTD202406</v>
      </c>
    </row>
    <row r="930" spans="1:23" x14ac:dyDescent="0.3">
      <c r="A930" t="s">
        <v>23</v>
      </c>
      <c r="B930" t="s">
        <v>367</v>
      </c>
      <c r="C930" t="s">
        <v>25</v>
      </c>
      <c r="D930" t="s">
        <v>71</v>
      </c>
      <c r="E930" t="s">
        <v>138</v>
      </c>
      <c r="F930" t="s">
        <v>139</v>
      </c>
      <c r="G930" t="s">
        <v>154</v>
      </c>
      <c r="H930" t="s">
        <v>155</v>
      </c>
      <c r="I930" s="4">
        <v>34</v>
      </c>
      <c r="J930" s="4">
        <v>23.158051099227556</v>
      </c>
      <c r="K930" s="4">
        <v>4.8611111111111098</v>
      </c>
      <c r="L930" s="4">
        <v>18.296939988116446</v>
      </c>
      <c r="M930" s="5">
        <v>34</v>
      </c>
      <c r="N930" t="str">
        <f t="shared" si="56"/>
        <v>202405</v>
      </c>
      <c r="O930" t="str">
        <f t="shared" si="57"/>
        <v>05</v>
      </c>
      <c r="P930" t="str">
        <f t="shared" si="58"/>
        <v>05.May2024</v>
      </c>
      <c r="Q930" t="str">
        <f>IF([1]Dashboard!$AK$39="Month","Month"&amp;N930&amp;E930,IF([1]Dashboard!$AK$39="YTD",IF(O930-[1]Dashboard!$AK$37&lt;=0,"YTD"&amp;A930&amp;[1]Dashboard!$AK$37&amp;E930),IF([1]Dashboard!$AK$39="FY","FY"&amp;A930&amp;E930)))</f>
        <v>YTD2024062 - BARISTA</v>
      </c>
      <c r="R930" t="str">
        <f>IF([1]Dashboard!$AK$39="Month","Month"&amp;N930&amp;E930&amp;F930,IF([1]Dashboard!$AK$39="YTD",IF(O930-[1]Dashboard!$AK$37&lt;=0,"YTD"&amp;A930&amp;[1]Dashboard!$AK$37&amp;E930&amp;F930),IF([1]Dashboard!$AK$39="FY","FY"&amp;A930&amp;E930&amp;F930)))</f>
        <v>YTD2024062 - BARISTABARISTA</v>
      </c>
      <c r="S930" t="str">
        <f>IF([1]Dashboard!$AK$39="Month","Month"&amp;N930&amp;F930,IF([1]Dashboard!$AK$39="YTD",IF(O930-[1]Dashboard!$AK$37&lt;=0,"YTD"&amp;A930&amp;[1]Dashboard!$AK$37&amp;F930),IF([1]Dashboard!$AK$39="FY","FY"&amp;A930&amp;F930)))</f>
        <v>YTD202406BARISTA</v>
      </c>
      <c r="T930" t="str">
        <f>IF([1]Dashboard!$AK$39="Month","Month"&amp;N930&amp;F930,IF([1]Dashboard!$AK$39="YTD",IF(O930-[1]Dashboard!$AK$37&lt;=0,"YTD"&amp;A930&amp;[1]Dashboard!$AK$37&amp;U930),IF([1]Dashboard!$AK$39="FY","FY"&amp;A930&amp;U930)))</f>
        <v>YTD2024062 - BARISTABARISTA</v>
      </c>
      <c r="U930" t="str">
        <f t="shared" si="59"/>
        <v>2 - BARISTABARISTA</v>
      </c>
      <c r="V930" t="str">
        <f>IF([1]Dashboard!$AK$39="Month","Month"&amp;N930&amp;C930&amp;E930,IF([1]Dashboard!$AK$39="YTD",IF(O930-[1]Dashboard!$AK$37&lt;=0,"YTD"&amp;A930&amp;[1]Dashboard!$AK$37&amp;C930&amp;E930),IF([1]Dashboard!$AK$39="FY","FY"&amp;A930&amp;C930&amp;E930)))</f>
        <v>YTD202406Abbesses2 - BARISTA</v>
      </c>
      <c r="W930" t="str">
        <f>IF([1]Dashboard!$AK$39="Month","Month"&amp;N930,IF([1]Dashboard!$AK$39="YTD",IF(O930-[1]Dashboard!$AK$37&lt;=0,"YTD"&amp;A930&amp;[1]Dashboard!$AK$37),IF([1]Dashboard!$AK$39="FY","FY"&amp;A930)))</f>
        <v>YTD202406</v>
      </c>
    </row>
    <row r="931" spans="1:23" x14ac:dyDescent="0.3">
      <c r="A931" t="s">
        <v>23</v>
      </c>
      <c r="B931" t="s">
        <v>367</v>
      </c>
      <c r="C931" t="s">
        <v>25</v>
      </c>
      <c r="D931" t="s">
        <v>71</v>
      </c>
      <c r="E931" t="s">
        <v>138</v>
      </c>
      <c r="F931" t="s">
        <v>139</v>
      </c>
      <c r="G931" t="s">
        <v>158</v>
      </c>
      <c r="H931" t="s">
        <v>159</v>
      </c>
      <c r="I931" s="4">
        <v>13</v>
      </c>
      <c r="J931" s="4">
        <v>11.062091503267975</v>
      </c>
      <c r="K931" s="4">
        <v>2.3366013071895426</v>
      </c>
      <c r="L931" s="4">
        <v>8.7254901960784323</v>
      </c>
      <c r="M931" s="5">
        <v>13</v>
      </c>
      <c r="N931" t="str">
        <f t="shared" si="56"/>
        <v>202405</v>
      </c>
      <c r="O931" t="str">
        <f t="shared" si="57"/>
        <v>05</v>
      </c>
      <c r="P931" t="str">
        <f t="shared" si="58"/>
        <v>05.May2024</v>
      </c>
      <c r="Q931" t="str">
        <f>IF([1]Dashboard!$AK$39="Month","Month"&amp;N931&amp;E931,IF([1]Dashboard!$AK$39="YTD",IF(O931-[1]Dashboard!$AK$37&lt;=0,"YTD"&amp;A931&amp;[1]Dashboard!$AK$37&amp;E931),IF([1]Dashboard!$AK$39="FY","FY"&amp;A931&amp;E931)))</f>
        <v>YTD2024062 - BARISTA</v>
      </c>
      <c r="R931" t="str">
        <f>IF([1]Dashboard!$AK$39="Month","Month"&amp;N931&amp;E931&amp;F931,IF([1]Dashboard!$AK$39="YTD",IF(O931-[1]Dashboard!$AK$37&lt;=0,"YTD"&amp;A931&amp;[1]Dashboard!$AK$37&amp;E931&amp;F931),IF([1]Dashboard!$AK$39="FY","FY"&amp;A931&amp;E931&amp;F931)))</f>
        <v>YTD2024062 - BARISTABARISTA</v>
      </c>
      <c r="S931" t="str">
        <f>IF([1]Dashboard!$AK$39="Month","Month"&amp;N931&amp;F931,IF([1]Dashboard!$AK$39="YTD",IF(O931-[1]Dashboard!$AK$37&lt;=0,"YTD"&amp;A931&amp;[1]Dashboard!$AK$37&amp;F931),IF([1]Dashboard!$AK$39="FY","FY"&amp;A931&amp;F931)))</f>
        <v>YTD202406BARISTA</v>
      </c>
      <c r="T931" t="str">
        <f>IF([1]Dashboard!$AK$39="Month","Month"&amp;N931&amp;F931,IF([1]Dashboard!$AK$39="YTD",IF(O931-[1]Dashboard!$AK$37&lt;=0,"YTD"&amp;A931&amp;[1]Dashboard!$AK$37&amp;U931),IF([1]Dashboard!$AK$39="FY","FY"&amp;A931&amp;U931)))</f>
        <v>YTD2024062 - BARISTABARISTA</v>
      </c>
      <c r="U931" t="str">
        <f t="shared" si="59"/>
        <v>2 - BARISTABARISTA</v>
      </c>
      <c r="V931" t="str">
        <f>IF([1]Dashboard!$AK$39="Month","Month"&amp;N931&amp;C931&amp;E931,IF([1]Dashboard!$AK$39="YTD",IF(O931-[1]Dashboard!$AK$37&lt;=0,"YTD"&amp;A931&amp;[1]Dashboard!$AK$37&amp;C931&amp;E931),IF([1]Dashboard!$AK$39="FY","FY"&amp;A931&amp;C931&amp;E931)))</f>
        <v>YTD202406Abbesses2 - BARISTA</v>
      </c>
      <c r="W931" t="str">
        <f>IF([1]Dashboard!$AK$39="Month","Month"&amp;N931,IF([1]Dashboard!$AK$39="YTD",IF(O931-[1]Dashboard!$AK$37&lt;=0,"YTD"&amp;A931&amp;[1]Dashboard!$AK$37),IF([1]Dashboard!$AK$39="FY","FY"&amp;A931)))</f>
        <v>YTD202406</v>
      </c>
    </row>
    <row r="932" spans="1:23" x14ac:dyDescent="0.3">
      <c r="A932" t="s">
        <v>23</v>
      </c>
      <c r="B932" t="s">
        <v>367</v>
      </c>
      <c r="C932" t="s">
        <v>25</v>
      </c>
      <c r="D932" t="s">
        <v>71</v>
      </c>
      <c r="E932" t="s">
        <v>138</v>
      </c>
      <c r="F932" t="s">
        <v>139</v>
      </c>
      <c r="G932" t="s">
        <v>160</v>
      </c>
      <c r="H932" t="s">
        <v>161</v>
      </c>
      <c r="I932" s="4">
        <v>8</v>
      </c>
      <c r="J932" s="4">
        <v>4.8603683897801542</v>
      </c>
      <c r="K932" s="4">
        <v>1.0457516339869282</v>
      </c>
      <c r="L932" s="4">
        <v>3.8146167557932262</v>
      </c>
      <c r="M932" s="5">
        <v>8</v>
      </c>
      <c r="N932" t="str">
        <f t="shared" si="56"/>
        <v>202405</v>
      </c>
      <c r="O932" t="str">
        <f t="shared" si="57"/>
        <v>05</v>
      </c>
      <c r="P932" t="str">
        <f t="shared" si="58"/>
        <v>05.May2024</v>
      </c>
      <c r="Q932" t="str">
        <f>IF([1]Dashboard!$AK$39="Month","Month"&amp;N932&amp;E932,IF([1]Dashboard!$AK$39="YTD",IF(O932-[1]Dashboard!$AK$37&lt;=0,"YTD"&amp;A932&amp;[1]Dashboard!$AK$37&amp;E932),IF([1]Dashboard!$AK$39="FY","FY"&amp;A932&amp;E932)))</f>
        <v>YTD2024062 - BARISTA</v>
      </c>
      <c r="R932" t="str">
        <f>IF([1]Dashboard!$AK$39="Month","Month"&amp;N932&amp;E932&amp;F932,IF([1]Dashboard!$AK$39="YTD",IF(O932-[1]Dashboard!$AK$37&lt;=0,"YTD"&amp;A932&amp;[1]Dashboard!$AK$37&amp;E932&amp;F932),IF([1]Dashboard!$AK$39="FY","FY"&amp;A932&amp;E932&amp;F932)))</f>
        <v>YTD2024062 - BARISTABARISTA</v>
      </c>
      <c r="S932" t="str">
        <f>IF([1]Dashboard!$AK$39="Month","Month"&amp;N932&amp;F932,IF([1]Dashboard!$AK$39="YTD",IF(O932-[1]Dashboard!$AK$37&lt;=0,"YTD"&amp;A932&amp;[1]Dashboard!$AK$37&amp;F932),IF([1]Dashboard!$AK$39="FY","FY"&amp;A932&amp;F932)))</f>
        <v>YTD202406BARISTA</v>
      </c>
      <c r="T932" t="str">
        <f>IF([1]Dashboard!$AK$39="Month","Month"&amp;N932&amp;F932,IF([1]Dashboard!$AK$39="YTD",IF(O932-[1]Dashboard!$AK$37&lt;=0,"YTD"&amp;A932&amp;[1]Dashboard!$AK$37&amp;U932),IF([1]Dashboard!$AK$39="FY","FY"&amp;A932&amp;U932)))</f>
        <v>YTD2024062 - BARISTABARISTA</v>
      </c>
      <c r="U932" t="str">
        <f t="shared" si="59"/>
        <v>2 - BARISTABARISTA</v>
      </c>
      <c r="V932" t="str">
        <f>IF([1]Dashboard!$AK$39="Month","Month"&amp;N932&amp;C932&amp;E932,IF([1]Dashboard!$AK$39="YTD",IF(O932-[1]Dashboard!$AK$37&lt;=0,"YTD"&amp;A932&amp;[1]Dashboard!$AK$37&amp;C932&amp;E932),IF([1]Dashboard!$AK$39="FY","FY"&amp;A932&amp;C932&amp;E932)))</f>
        <v>YTD202406Abbesses2 - BARISTA</v>
      </c>
      <c r="W932" t="str">
        <f>IF([1]Dashboard!$AK$39="Month","Month"&amp;N932,IF([1]Dashboard!$AK$39="YTD",IF(O932-[1]Dashboard!$AK$37&lt;=0,"YTD"&amp;A932&amp;[1]Dashboard!$AK$37),IF([1]Dashboard!$AK$39="FY","FY"&amp;A932)))</f>
        <v>YTD202406</v>
      </c>
    </row>
    <row r="933" spans="1:23" x14ac:dyDescent="0.3">
      <c r="A933" t="s">
        <v>23</v>
      </c>
      <c r="B933" t="s">
        <v>367</v>
      </c>
      <c r="C933" t="s">
        <v>25</v>
      </c>
      <c r="D933" t="s">
        <v>71</v>
      </c>
      <c r="E933" t="s">
        <v>138</v>
      </c>
      <c r="F933" t="s">
        <v>139</v>
      </c>
      <c r="G933" t="s">
        <v>305</v>
      </c>
      <c r="H933" t="s">
        <v>306</v>
      </c>
      <c r="I933" s="4">
        <v>32</v>
      </c>
      <c r="J933" s="4">
        <v>58.324420677361836</v>
      </c>
      <c r="K933" s="4">
        <v>17.682709447415331</v>
      </c>
      <c r="L933" s="4">
        <v>40.641711229946502</v>
      </c>
      <c r="M933" s="5">
        <v>32</v>
      </c>
      <c r="N933" t="str">
        <f t="shared" si="56"/>
        <v>202405</v>
      </c>
      <c r="O933" t="str">
        <f t="shared" si="57"/>
        <v>05</v>
      </c>
      <c r="P933" t="str">
        <f t="shared" si="58"/>
        <v>05.May2024</v>
      </c>
      <c r="Q933" t="str">
        <f>IF([1]Dashboard!$AK$39="Month","Month"&amp;N933&amp;E933,IF([1]Dashboard!$AK$39="YTD",IF(O933-[1]Dashboard!$AK$37&lt;=0,"YTD"&amp;A933&amp;[1]Dashboard!$AK$37&amp;E933),IF([1]Dashboard!$AK$39="FY","FY"&amp;A933&amp;E933)))</f>
        <v>YTD2024062 - BARISTA</v>
      </c>
      <c r="R933" t="str">
        <f>IF([1]Dashboard!$AK$39="Month","Month"&amp;N933&amp;E933&amp;F933,IF([1]Dashboard!$AK$39="YTD",IF(O933-[1]Dashboard!$AK$37&lt;=0,"YTD"&amp;A933&amp;[1]Dashboard!$AK$37&amp;E933&amp;F933),IF([1]Dashboard!$AK$39="FY","FY"&amp;A933&amp;E933&amp;F933)))</f>
        <v>YTD2024062 - BARISTABARISTA</v>
      </c>
      <c r="S933" t="str">
        <f>IF([1]Dashboard!$AK$39="Month","Month"&amp;N933&amp;F933,IF([1]Dashboard!$AK$39="YTD",IF(O933-[1]Dashboard!$AK$37&lt;=0,"YTD"&amp;A933&amp;[1]Dashboard!$AK$37&amp;F933),IF([1]Dashboard!$AK$39="FY","FY"&amp;A933&amp;F933)))</f>
        <v>YTD202406BARISTA</v>
      </c>
      <c r="T933" t="str">
        <f>IF([1]Dashboard!$AK$39="Month","Month"&amp;N933&amp;F933,IF([1]Dashboard!$AK$39="YTD",IF(O933-[1]Dashboard!$AK$37&lt;=0,"YTD"&amp;A933&amp;[1]Dashboard!$AK$37&amp;U933),IF([1]Dashboard!$AK$39="FY","FY"&amp;A933&amp;U933)))</f>
        <v>YTD2024062 - BARISTABARISTA</v>
      </c>
      <c r="U933" t="str">
        <f t="shared" si="59"/>
        <v>2 - BARISTABARISTA</v>
      </c>
      <c r="V933" t="str">
        <f>IF([1]Dashboard!$AK$39="Month","Month"&amp;N933&amp;C933&amp;E933,IF([1]Dashboard!$AK$39="YTD",IF(O933-[1]Dashboard!$AK$37&lt;=0,"YTD"&amp;A933&amp;[1]Dashboard!$AK$37&amp;C933&amp;E933),IF([1]Dashboard!$AK$39="FY","FY"&amp;A933&amp;C933&amp;E933)))</f>
        <v>YTD202406Abbesses2 - BARISTA</v>
      </c>
      <c r="W933" t="str">
        <f>IF([1]Dashboard!$AK$39="Month","Month"&amp;N933,IF([1]Dashboard!$AK$39="YTD",IF(O933-[1]Dashboard!$AK$37&lt;=0,"YTD"&amp;A933&amp;[1]Dashboard!$AK$37),IF([1]Dashboard!$AK$39="FY","FY"&amp;A933)))</f>
        <v>YTD202406</v>
      </c>
    </row>
    <row r="934" spans="1:23" x14ac:dyDescent="0.3">
      <c r="A934" t="s">
        <v>23</v>
      </c>
      <c r="B934" t="s">
        <v>367</v>
      </c>
      <c r="C934" t="s">
        <v>25</v>
      </c>
      <c r="D934" t="s">
        <v>71</v>
      </c>
      <c r="E934" t="s">
        <v>138</v>
      </c>
      <c r="F934" t="s">
        <v>139</v>
      </c>
      <c r="G934" t="s">
        <v>307</v>
      </c>
      <c r="H934" t="s">
        <v>308</v>
      </c>
      <c r="I934" s="4">
        <v>8</v>
      </c>
      <c r="J934" s="4">
        <v>9.7207367795603083</v>
      </c>
      <c r="K934" s="4">
        <v>3.8383838383838382</v>
      </c>
      <c r="L934" s="4">
        <v>5.8823529411764692</v>
      </c>
      <c r="M934" s="5">
        <v>8</v>
      </c>
      <c r="N934" t="str">
        <f t="shared" si="56"/>
        <v>202405</v>
      </c>
      <c r="O934" t="str">
        <f t="shared" si="57"/>
        <v>05</v>
      </c>
      <c r="P934" t="str">
        <f t="shared" si="58"/>
        <v>05.May2024</v>
      </c>
      <c r="Q934" t="str">
        <f>IF([1]Dashboard!$AK$39="Month","Month"&amp;N934&amp;E934,IF([1]Dashboard!$AK$39="YTD",IF(O934-[1]Dashboard!$AK$37&lt;=0,"YTD"&amp;A934&amp;[1]Dashboard!$AK$37&amp;E934),IF([1]Dashboard!$AK$39="FY","FY"&amp;A934&amp;E934)))</f>
        <v>YTD2024062 - BARISTA</v>
      </c>
      <c r="R934" t="str">
        <f>IF([1]Dashboard!$AK$39="Month","Month"&amp;N934&amp;E934&amp;F934,IF([1]Dashboard!$AK$39="YTD",IF(O934-[1]Dashboard!$AK$37&lt;=0,"YTD"&amp;A934&amp;[1]Dashboard!$AK$37&amp;E934&amp;F934),IF([1]Dashboard!$AK$39="FY","FY"&amp;A934&amp;E934&amp;F934)))</f>
        <v>YTD2024062 - BARISTABARISTA</v>
      </c>
      <c r="S934" t="str">
        <f>IF([1]Dashboard!$AK$39="Month","Month"&amp;N934&amp;F934,IF([1]Dashboard!$AK$39="YTD",IF(O934-[1]Dashboard!$AK$37&lt;=0,"YTD"&amp;A934&amp;[1]Dashboard!$AK$37&amp;F934),IF([1]Dashboard!$AK$39="FY","FY"&amp;A934&amp;F934)))</f>
        <v>YTD202406BARISTA</v>
      </c>
      <c r="T934" t="str">
        <f>IF([1]Dashboard!$AK$39="Month","Month"&amp;N934&amp;F934,IF([1]Dashboard!$AK$39="YTD",IF(O934-[1]Dashboard!$AK$37&lt;=0,"YTD"&amp;A934&amp;[1]Dashboard!$AK$37&amp;U934),IF([1]Dashboard!$AK$39="FY","FY"&amp;A934&amp;U934)))</f>
        <v>YTD2024062 - BARISTABARISTA</v>
      </c>
      <c r="U934" t="str">
        <f t="shared" si="59"/>
        <v>2 - BARISTABARISTA</v>
      </c>
      <c r="V934" t="str">
        <f>IF([1]Dashboard!$AK$39="Month","Month"&amp;N934&amp;C934&amp;E934,IF([1]Dashboard!$AK$39="YTD",IF(O934-[1]Dashboard!$AK$37&lt;=0,"YTD"&amp;A934&amp;[1]Dashboard!$AK$37&amp;C934&amp;E934),IF([1]Dashboard!$AK$39="FY","FY"&amp;A934&amp;C934&amp;E934)))</f>
        <v>YTD202406Abbesses2 - BARISTA</v>
      </c>
      <c r="W934" t="str">
        <f>IF([1]Dashboard!$AK$39="Month","Month"&amp;N934,IF([1]Dashboard!$AK$39="YTD",IF(O934-[1]Dashboard!$AK$37&lt;=0,"YTD"&amp;A934&amp;[1]Dashboard!$AK$37),IF([1]Dashboard!$AK$39="FY","FY"&amp;A934)))</f>
        <v>YTD202406</v>
      </c>
    </row>
    <row r="935" spans="1:23" x14ac:dyDescent="0.3">
      <c r="A935" t="s">
        <v>23</v>
      </c>
      <c r="B935" t="s">
        <v>367</v>
      </c>
      <c r="C935" t="s">
        <v>25</v>
      </c>
      <c r="D935" t="s">
        <v>71</v>
      </c>
      <c r="E935" t="s">
        <v>138</v>
      </c>
      <c r="F935" t="s">
        <v>166</v>
      </c>
      <c r="G935" t="s">
        <v>167</v>
      </c>
      <c r="H935" t="s">
        <v>168</v>
      </c>
      <c r="I935" s="4">
        <v>302</v>
      </c>
      <c r="J935" s="4">
        <v>279.5573380867491</v>
      </c>
      <c r="K935" s="4">
        <v>55.73900772430185</v>
      </c>
      <c r="L935" s="4">
        <v>223.81833036244726</v>
      </c>
      <c r="M935" s="5">
        <v>302</v>
      </c>
      <c r="N935" t="str">
        <f t="shared" si="56"/>
        <v>202405</v>
      </c>
      <c r="O935" t="str">
        <f t="shared" si="57"/>
        <v>05</v>
      </c>
      <c r="P935" t="str">
        <f t="shared" si="58"/>
        <v>05.May2024</v>
      </c>
      <c r="Q935" t="str">
        <f>IF([1]Dashboard!$AK$39="Month","Month"&amp;N935&amp;E935,IF([1]Dashboard!$AK$39="YTD",IF(O935-[1]Dashboard!$AK$37&lt;=0,"YTD"&amp;A935&amp;[1]Dashboard!$AK$37&amp;E935),IF([1]Dashboard!$AK$39="FY","FY"&amp;A935&amp;E935)))</f>
        <v>YTD2024062 - BARISTA</v>
      </c>
      <c r="R935" t="str">
        <f>IF([1]Dashboard!$AK$39="Month","Month"&amp;N935&amp;E935&amp;F935,IF([1]Dashboard!$AK$39="YTD",IF(O935-[1]Dashboard!$AK$37&lt;=0,"YTD"&amp;A935&amp;[1]Dashboard!$AK$37&amp;E935&amp;F935),IF([1]Dashboard!$AK$39="FY","FY"&amp;A935&amp;E935&amp;F935)))</f>
        <v>YTD2024062 - BARISTAHOT CHOCOLATE</v>
      </c>
      <c r="S935" t="str">
        <f>IF([1]Dashboard!$AK$39="Month","Month"&amp;N935&amp;F935,IF([1]Dashboard!$AK$39="YTD",IF(O935-[1]Dashboard!$AK$37&lt;=0,"YTD"&amp;A935&amp;[1]Dashboard!$AK$37&amp;F935),IF([1]Dashboard!$AK$39="FY","FY"&amp;A935&amp;F935)))</f>
        <v>YTD202406HOT CHOCOLATE</v>
      </c>
      <c r="T935" t="str">
        <f>IF([1]Dashboard!$AK$39="Month","Month"&amp;N935&amp;F935,IF([1]Dashboard!$AK$39="YTD",IF(O935-[1]Dashboard!$AK$37&lt;=0,"YTD"&amp;A935&amp;[1]Dashboard!$AK$37&amp;U935),IF([1]Dashboard!$AK$39="FY","FY"&amp;A935&amp;U935)))</f>
        <v>YTD2024062 - BARISTAHOT CHOCOLATE</v>
      </c>
      <c r="U935" t="str">
        <f t="shared" si="59"/>
        <v>2 - BARISTAHOT CHOCOLATE</v>
      </c>
      <c r="V935" t="str">
        <f>IF([1]Dashboard!$AK$39="Month","Month"&amp;N935&amp;C935&amp;E935,IF([1]Dashboard!$AK$39="YTD",IF(O935-[1]Dashboard!$AK$37&lt;=0,"YTD"&amp;A935&amp;[1]Dashboard!$AK$37&amp;C935&amp;E935),IF([1]Dashboard!$AK$39="FY","FY"&amp;A935&amp;C935&amp;E935)))</f>
        <v>YTD202406Abbesses2 - BARISTA</v>
      </c>
      <c r="W935" t="str">
        <f>IF([1]Dashboard!$AK$39="Month","Month"&amp;N935,IF([1]Dashboard!$AK$39="YTD",IF(O935-[1]Dashboard!$AK$37&lt;=0,"YTD"&amp;A935&amp;[1]Dashboard!$AK$37),IF([1]Dashboard!$AK$39="FY","FY"&amp;A935)))</f>
        <v>YTD202406</v>
      </c>
    </row>
    <row r="936" spans="1:23" x14ac:dyDescent="0.3">
      <c r="A936" t="s">
        <v>23</v>
      </c>
      <c r="B936" t="s">
        <v>367</v>
      </c>
      <c r="C936" t="s">
        <v>25</v>
      </c>
      <c r="D936" t="s">
        <v>71</v>
      </c>
      <c r="E936" t="s">
        <v>138</v>
      </c>
      <c r="F936" t="s">
        <v>166</v>
      </c>
      <c r="G936" t="s">
        <v>309</v>
      </c>
      <c r="H936" t="s">
        <v>310</v>
      </c>
      <c r="I936" s="4">
        <v>12</v>
      </c>
      <c r="J936" s="4">
        <v>12.156862745098039</v>
      </c>
      <c r="K936" s="4">
        <v>2.7094474153297678</v>
      </c>
      <c r="L936" s="4">
        <v>9.4474153297682726</v>
      </c>
      <c r="M936" s="5">
        <v>12</v>
      </c>
      <c r="N936" t="str">
        <f t="shared" si="56"/>
        <v>202405</v>
      </c>
      <c r="O936" t="str">
        <f t="shared" si="57"/>
        <v>05</v>
      </c>
      <c r="P936" t="str">
        <f t="shared" si="58"/>
        <v>05.May2024</v>
      </c>
      <c r="Q936" t="str">
        <f>IF([1]Dashboard!$AK$39="Month","Month"&amp;N936&amp;E936,IF([1]Dashboard!$AK$39="YTD",IF(O936-[1]Dashboard!$AK$37&lt;=0,"YTD"&amp;A936&amp;[1]Dashboard!$AK$37&amp;E936),IF([1]Dashboard!$AK$39="FY","FY"&amp;A936&amp;E936)))</f>
        <v>YTD2024062 - BARISTA</v>
      </c>
      <c r="R936" t="str">
        <f>IF([1]Dashboard!$AK$39="Month","Month"&amp;N936&amp;E936&amp;F936,IF([1]Dashboard!$AK$39="YTD",IF(O936-[1]Dashboard!$AK$37&lt;=0,"YTD"&amp;A936&amp;[1]Dashboard!$AK$37&amp;E936&amp;F936),IF([1]Dashboard!$AK$39="FY","FY"&amp;A936&amp;E936&amp;F936)))</f>
        <v>YTD2024062 - BARISTAHOT CHOCOLATE</v>
      </c>
      <c r="S936" t="str">
        <f>IF([1]Dashboard!$AK$39="Month","Month"&amp;N936&amp;F936,IF([1]Dashboard!$AK$39="YTD",IF(O936-[1]Dashboard!$AK$37&lt;=0,"YTD"&amp;A936&amp;[1]Dashboard!$AK$37&amp;F936),IF([1]Dashboard!$AK$39="FY","FY"&amp;A936&amp;F936)))</f>
        <v>YTD202406HOT CHOCOLATE</v>
      </c>
      <c r="T936" t="str">
        <f>IF([1]Dashboard!$AK$39="Month","Month"&amp;N936&amp;F936,IF([1]Dashboard!$AK$39="YTD",IF(O936-[1]Dashboard!$AK$37&lt;=0,"YTD"&amp;A936&amp;[1]Dashboard!$AK$37&amp;U936),IF([1]Dashboard!$AK$39="FY","FY"&amp;A936&amp;U936)))</f>
        <v>YTD2024062 - BARISTAHOT CHOCOLATE</v>
      </c>
      <c r="U936" t="str">
        <f t="shared" si="59"/>
        <v>2 - BARISTAHOT CHOCOLATE</v>
      </c>
      <c r="V936" t="str">
        <f>IF([1]Dashboard!$AK$39="Month","Month"&amp;N936&amp;C936&amp;E936,IF([1]Dashboard!$AK$39="YTD",IF(O936-[1]Dashboard!$AK$37&lt;=0,"YTD"&amp;A936&amp;[1]Dashboard!$AK$37&amp;C936&amp;E936),IF([1]Dashboard!$AK$39="FY","FY"&amp;A936&amp;C936&amp;E936)))</f>
        <v>YTD202406Abbesses2 - BARISTA</v>
      </c>
      <c r="W936" t="str">
        <f>IF([1]Dashboard!$AK$39="Month","Month"&amp;N936,IF([1]Dashboard!$AK$39="YTD",IF(O936-[1]Dashboard!$AK$37&lt;=0,"YTD"&amp;A936&amp;[1]Dashboard!$AK$37),IF([1]Dashboard!$AK$39="FY","FY"&amp;A936)))</f>
        <v>YTD202406</v>
      </c>
    </row>
    <row r="937" spans="1:23" x14ac:dyDescent="0.3">
      <c r="A937" t="s">
        <v>23</v>
      </c>
      <c r="B937" t="s">
        <v>367</v>
      </c>
      <c r="C937" t="s">
        <v>25</v>
      </c>
      <c r="D937" t="s">
        <v>71</v>
      </c>
      <c r="E937" t="s">
        <v>138</v>
      </c>
      <c r="F937" t="s">
        <v>166</v>
      </c>
      <c r="G937" t="s">
        <v>311</v>
      </c>
      <c r="H937" t="s">
        <v>312</v>
      </c>
      <c r="I937" s="4">
        <v>6</v>
      </c>
      <c r="J937" s="4">
        <v>6.3992869875222809</v>
      </c>
      <c r="K937" s="4">
        <v>1.3547237076648839</v>
      </c>
      <c r="L937" s="4">
        <v>5.0445632798573978</v>
      </c>
      <c r="M937" s="5">
        <v>6</v>
      </c>
      <c r="N937" t="str">
        <f t="shared" si="56"/>
        <v>202405</v>
      </c>
      <c r="O937" t="str">
        <f t="shared" si="57"/>
        <v>05</v>
      </c>
      <c r="P937" t="str">
        <f t="shared" si="58"/>
        <v>05.May2024</v>
      </c>
      <c r="Q937" t="str">
        <f>IF([1]Dashboard!$AK$39="Month","Month"&amp;N937&amp;E937,IF([1]Dashboard!$AK$39="YTD",IF(O937-[1]Dashboard!$AK$37&lt;=0,"YTD"&amp;A937&amp;[1]Dashboard!$AK$37&amp;E937),IF([1]Dashboard!$AK$39="FY","FY"&amp;A937&amp;E937)))</f>
        <v>YTD2024062 - BARISTA</v>
      </c>
      <c r="R937" t="str">
        <f>IF([1]Dashboard!$AK$39="Month","Month"&amp;N937&amp;E937&amp;F937,IF([1]Dashboard!$AK$39="YTD",IF(O937-[1]Dashboard!$AK$37&lt;=0,"YTD"&amp;A937&amp;[1]Dashboard!$AK$37&amp;E937&amp;F937),IF([1]Dashboard!$AK$39="FY","FY"&amp;A937&amp;E937&amp;F937)))</f>
        <v>YTD2024062 - BARISTAHOT CHOCOLATE</v>
      </c>
      <c r="S937" t="str">
        <f>IF([1]Dashboard!$AK$39="Month","Month"&amp;N937&amp;F937,IF([1]Dashboard!$AK$39="YTD",IF(O937-[1]Dashboard!$AK$37&lt;=0,"YTD"&amp;A937&amp;[1]Dashboard!$AK$37&amp;F937),IF([1]Dashboard!$AK$39="FY","FY"&amp;A937&amp;F937)))</f>
        <v>YTD202406HOT CHOCOLATE</v>
      </c>
      <c r="T937" t="str">
        <f>IF([1]Dashboard!$AK$39="Month","Month"&amp;N937&amp;F937,IF([1]Dashboard!$AK$39="YTD",IF(O937-[1]Dashboard!$AK$37&lt;=0,"YTD"&amp;A937&amp;[1]Dashboard!$AK$37&amp;U937),IF([1]Dashboard!$AK$39="FY","FY"&amp;A937&amp;U937)))</f>
        <v>YTD2024062 - BARISTAHOT CHOCOLATE</v>
      </c>
      <c r="U937" t="str">
        <f t="shared" si="59"/>
        <v>2 - BARISTAHOT CHOCOLATE</v>
      </c>
      <c r="V937" t="str">
        <f>IF([1]Dashboard!$AK$39="Month","Month"&amp;N937&amp;C937&amp;E937,IF([1]Dashboard!$AK$39="YTD",IF(O937-[1]Dashboard!$AK$37&lt;=0,"YTD"&amp;A937&amp;[1]Dashboard!$AK$37&amp;C937&amp;E937),IF([1]Dashboard!$AK$39="FY","FY"&amp;A937&amp;C937&amp;E937)))</f>
        <v>YTD202406Abbesses2 - BARISTA</v>
      </c>
      <c r="W937" t="str">
        <f>IF([1]Dashboard!$AK$39="Month","Month"&amp;N937,IF([1]Dashboard!$AK$39="YTD",IF(O937-[1]Dashboard!$AK$37&lt;=0,"YTD"&amp;A937&amp;[1]Dashboard!$AK$37),IF([1]Dashboard!$AK$39="FY","FY"&amp;A937)))</f>
        <v>YTD202406</v>
      </c>
    </row>
    <row r="938" spans="1:23" x14ac:dyDescent="0.3">
      <c r="A938" t="s">
        <v>23</v>
      </c>
      <c r="B938" t="s">
        <v>367</v>
      </c>
      <c r="C938" t="s">
        <v>25</v>
      </c>
      <c r="D938" t="s">
        <v>71</v>
      </c>
      <c r="E938" t="s">
        <v>67</v>
      </c>
      <c r="F938" t="s">
        <v>169</v>
      </c>
      <c r="G938" t="s">
        <v>170</v>
      </c>
      <c r="H938" t="s">
        <v>171</v>
      </c>
      <c r="I938" s="4">
        <v>26</v>
      </c>
      <c r="J938" s="4">
        <v>30.30897207367795</v>
      </c>
      <c r="K938" s="4">
        <v>27.363339275103986</v>
      </c>
      <c r="L938" s="4">
        <v>2.9456327985739641</v>
      </c>
      <c r="M938" s="5">
        <v>7.8</v>
      </c>
      <c r="N938" t="str">
        <f t="shared" si="56"/>
        <v>202405</v>
      </c>
      <c r="O938" t="str">
        <f t="shared" si="57"/>
        <v>05</v>
      </c>
      <c r="P938" t="str">
        <f t="shared" si="58"/>
        <v>05.May2024</v>
      </c>
      <c r="Q938" t="str">
        <f>IF([1]Dashboard!$AK$39="Month","Month"&amp;N938&amp;E938,IF([1]Dashboard!$AK$39="YTD",IF(O938-[1]Dashboard!$AK$37&lt;=0,"YTD"&amp;A938&amp;[1]Dashboard!$AK$37&amp;E938),IF([1]Dashboard!$AK$39="FY","FY"&amp;A938&amp;E938)))</f>
        <v>YTD2024062 - OTHER</v>
      </c>
      <c r="R938" t="str">
        <f>IF([1]Dashboard!$AK$39="Month","Month"&amp;N938&amp;E938&amp;F938,IF([1]Dashboard!$AK$39="YTD",IF(O938-[1]Dashboard!$AK$37&lt;=0,"YTD"&amp;A938&amp;[1]Dashboard!$AK$37&amp;E938&amp;F938),IF([1]Dashboard!$AK$39="FY","FY"&amp;A938&amp;E938&amp;F938)))</f>
        <v>YTD2024062 - OTHERBEVERAGE</v>
      </c>
      <c r="S938" t="str">
        <f>IF([1]Dashboard!$AK$39="Month","Month"&amp;N938&amp;F938,IF([1]Dashboard!$AK$39="YTD",IF(O938-[1]Dashboard!$AK$37&lt;=0,"YTD"&amp;A938&amp;[1]Dashboard!$AK$37&amp;F938),IF([1]Dashboard!$AK$39="FY","FY"&amp;A938&amp;F938)))</f>
        <v>YTD202406BEVERAGE</v>
      </c>
      <c r="T938" t="str">
        <f>IF([1]Dashboard!$AK$39="Month","Month"&amp;N938&amp;F938,IF([1]Dashboard!$AK$39="YTD",IF(O938-[1]Dashboard!$AK$37&lt;=0,"YTD"&amp;A938&amp;[1]Dashboard!$AK$37&amp;U938),IF([1]Dashboard!$AK$39="FY","FY"&amp;A938&amp;U938)))</f>
        <v>YTD2024062 - OTHERBEVERAGE</v>
      </c>
      <c r="U938" t="str">
        <f t="shared" si="59"/>
        <v>2 - OTHERBEVERAGE</v>
      </c>
      <c r="V938" t="str">
        <f>IF([1]Dashboard!$AK$39="Month","Month"&amp;N938&amp;C938&amp;E938,IF([1]Dashboard!$AK$39="YTD",IF(O938-[1]Dashboard!$AK$37&lt;=0,"YTD"&amp;A938&amp;[1]Dashboard!$AK$37&amp;C938&amp;E938),IF([1]Dashboard!$AK$39="FY","FY"&amp;A938&amp;C938&amp;E938)))</f>
        <v>YTD202406Abbesses2 - OTHER</v>
      </c>
      <c r="W938" t="str">
        <f>IF([1]Dashboard!$AK$39="Month","Month"&amp;N938,IF([1]Dashboard!$AK$39="YTD",IF(O938-[1]Dashboard!$AK$37&lt;=0,"YTD"&amp;A938&amp;[1]Dashboard!$AK$37),IF([1]Dashboard!$AK$39="FY","FY"&amp;A938)))</f>
        <v>YTD202406</v>
      </c>
    </row>
    <row r="939" spans="1:23" x14ac:dyDescent="0.3">
      <c r="A939" t="s">
        <v>23</v>
      </c>
      <c r="B939" t="s">
        <v>367</v>
      </c>
      <c r="C939" t="s">
        <v>25</v>
      </c>
      <c r="D939" t="s">
        <v>71</v>
      </c>
      <c r="E939" t="s">
        <v>67</v>
      </c>
      <c r="F939" t="s">
        <v>235</v>
      </c>
      <c r="G939" t="s">
        <v>238</v>
      </c>
      <c r="H939" t="s">
        <v>239</v>
      </c>
      <c r="I939" s="4">
        <v>2</v>
      </c>
      <c r="J939" s="4">
        <v>7.0409982174688057</v>
      </c>
      <c r="K939" s="4">
        <v>3.3868092691622103</v>
      </c>
      <c r="L939" s="4">
        <v>3.654188948306595</v>
      </c>
      <c r="M939" s="5">
        <v>1</v>
      </c>
      <c r="N939" t="str">
        <f t="shared" si="56"/>
        <v>202405</v>
      </c>
      <c r="O939" t="str">
        <f t="shared" si="57"/>
        <v>05</v>
      </c>
      <c r="P939" t="str">
        <f t="shared" si="58"/>
        <v>05.May2024</v>
      </c>
      <c r="Q939" t="str">
        <f>IF([1]Dashboard!$AK$39="Month","Month"&amp;N939&amp;E939,IF([1]Dashboard!$AK$39="YTD",IF(O939-[1]Dashboard!$AK$37&lt;=0,"YTD"&amp;A939&amp;[1]Dashboard!$AK$37&amp;E939),IF([1]Dashboard!$AK$39="FY","FY"&amp;A939&amp;E939)))</f>
        <v>YTD2024062 - OTHER</v>
      </c>
      <c r="R939" t="str">
        <f>IF([1]Dashboard!$AK$39="Month","Month"&amp;N939&amp;E939&amp;F939,IF([1]Dashboard!$AK$39="YTD",IF(O939-[1]Dashboard!$AK$37&lt;=0,"YTD"&amp;A939&amp;[1]Dashboard!$AK$37&amp;E939&amp;F939),IF([1]Dashboard!$AK$39="FY","FY"&amp;A939&amp;E939&amp;F939)))</f>
        <v>YTD2024062 - OTHERCHOCOLATE CHIPS</v>
      </c>
      <c r="S939" t="str">
        <f>IF([1]Dashboard!$AK$39="Month","Month"&amp;N939&amp;F939,IF([1]Dashboard!$AK$39="YTD",IF(O939-[1]Dashboard!$AK$37&lt;=0,"YTD"&amp;A939&amp;[1]Dashboard!$AK$37&amp;F939),IF([1]Dashboard!$AK$39="FY","FY"&amp;A939&amp;F939)))</f>
        <v>YTD202406CHOCOLATE CHIPS</v>
      </c>
      <c r="T939" t="str">
        <f>IF([1]Dashboard!$AK$39="Month","Month"&amp;N939&amp;F939,IF([1]Dashboard!$AK$39="YTD",IF(O939-[1]Dashboard!$AK$37&lt;=0,"YTD"&amp;A939&amp;[1]Dashboard!$AK$37&amp;U939),IF([1]Dashboard!$AK$39="FY","FY"&amp;A939&amp;U939)))</f>
        <v>YTD2024062 - OTHERCHOCOLATE CHIPS</v>
      </c>
      <c r="U939" t="str">
        <f t="shared" si="59"/>
        <v>2 - OTHERCHOCOLATE CHIPS</v>
      </c>
      <c r="V939" t="str">
        <f>IF([1]Dashboard!$AK$39="Month","Month"&amp;N939&amp;C939&amp;E939,IF([1]Dashboard!$AK$39="YTD",IF(O939-[1]Dashboard!$AK$37&lt;=0,"YTD"&amp;A939&amp;[1]Dashboard!$AK$37&amp;C939&amp;E939),IF([1]Dashboard!$AK$39="FY","FY"&amp;A939&amp;C939&amp;E939)))</f>
        <v>YTD202406Abbesses2 - OTHER</v>
      </c>
      <c r="W939" t="str">
        <f>IF([1]Dashboard!$AK$39="Month","Month"&amp;N939,IF([1]Dashboard!$AK$39="YTD",IF(O939-[1]Dashboard!$AK$37&lt;=0,"YTD"&amp;A939&amp;[1]Dashboard!$AK$37),IF([1]Dashboard!$AK$39="FY","FY"&amp;A939)))</f>
        <v>YTD202406</v>
      </c>
    </row>
    <row r="940" spans="1:23" x14ac:dyDescent="0.3">
      <c r="A940" t="s">
        <v>23</v>
      </c>
      <c r="B940" t="s">
        <v>367</v>
      </c>
      <c r="C940" t="s">
        <v>25</v>
      </c>
      <c r="D940" t="s">
        <v>71</v>
      </c>
      <c r="E940" t="s">
        <v>67</v>
      </c>
      <c r="F940" t="s">
        <v>235</v>
      </c>
      <c r="G940" t="s">
        <v>313</v>
      </c>
      <c r="H940" t="s">
        <v>314</v>
      </c>
      <c r="I940" s="4">
        <v>0.3</v>
      </c>
      <c r="J940" s="4">
        <v>1.8568033273915627</v>
      </c>
      <c r="K940" s="4">
        <v>0.77272727272727271</v>
      </c>
      <c r="L940" s="4">
        <v>1.08407605466429</v>
      </c>
      <c r="M940" s="5">
        <v>0.3</v>
      </c>
      <c r="N940" t="str">
        <f t="shared" si="56"/>
        <v>202405</v>
      </c>
      <c r="O940" t="str">
        <f t="shared" si="57"/>
        <v>05</v>
      </c>
      <c r="P940" t="str">
        <f t="shared" si="58"/>
        <v>05.May2024</v>
      </c>
      <c r="Q940" t="str">
        <f>IF([1]Dashboard!$AK$39="Month","Month"&amp;N940&amp;E940,IF([1]Dashboard!$AK$39="YTD",IF(O940-[1]Dashboard!$AK$37&lt;=0,"YTD"&amp;A940&amp;[1]Dashboard!$AK$37&amp;E940),IF([1]Dashboard!$AK$39="FY","FY"&amp;A940&amp;E940)))</f>
        <v>YTD2024062 - OTHER</v>
      </c>
      <c r="R940" t="str">
        <f>IF([1]Dashboard!$AK$39="Month","Month"&amp;N940&amp;E940&amp;F940,IF([1]Dashboard!$AK$39="YTD",IF(O940-[1]Dashboard!$AK$37&lt;=0,"YTD"&amp;A940&amp;[1]Dashboard!$AK$37&amp;E940&amp;F940),IF([1]Dashboard!$AK$39="FY","FY"&amp;A940&amp;E940&amp;F940)))</f>
        <v>YTD2024062 - OTHERCHOCOLATE CHIPS</v>
      </c>
      <c r="S940" t="str">
        <f>IF([1]Dashboard!$AK$39="Month","Month"&amp;N940&amp;F940,IF([1]Dashboard!$AK$39="YTD",IF(O940-[1]Dashboard!$AK$37&lt;=0,"YTD"&amp;A940&amp;[1]Dashboard!$AK$37&amp;F940),IF([1]Dashboard!$AK$39="FY","FY"&amp;A940&amp;F940)))</f>
        <v>YTD202406CHOCOLATE CHIPS</v>
      </c>
      <c r="T940" t="str">
        <f>IF([1]Dashboard!$AK$39="Month","Month"&amp;N940&amp;F940,IF([1]Dashboard!$AK$39="YTD",IF(O940-[1]Dashboard!$AK$37&lt;=0,"YTD"&amp;A940&amp;[1]Dashboard!$AK$37&amp;U940),IF([1]Dashboard!$AK$39="FY","FY"&amp;A940&amp;U940)))</f>
        <v>YTD2024062 - OTHERCHOCOLATE CHIPS</v>
      </c>
      <c r="U940" t="str">
        <f t="shared" si="59"/>
        <v>2 - OTHERCHOCOLATE CHIPS</v>
      </c>
      <c r="V940" t="str">
        <f>IF([1]Dashboard!$AK$39="Month","Month"&amp;N940&amp;C940&amp;E940,IF([1]Dashboard!$AK$39="YTD",IF(O940-[1]Dashboard!$AK$37&lt;=0,"YTD"&amp;A940&amp;[1]Dashboard!$AK$37&amp;C940&amp;E940),IF([1]Dashboard!$AK$39="FY","FY"&amp;A940&amp;C940&amp;E940)))</f>
        <v>YTD202406Abbesses2 - OTHER</v>
      </c>
      <c r="W940" t="str">
        <f>IF([1]Dashboard!$AK$39="Month","Month"&amp;N940,IF([1]Dashboard!$AK$39="YTD",IF(O940-[1]Dashboard!$AK$37&lt;=0,"YTD"&amp;A940&amp;[1]Dashboard!$AK$37),IF([1]Dashboard!$AK$39="FY","FY"&amp;A940)))</f>
        <v>YTD202406</v>
      </c>
    </row>
    <row r="941" spans="1:23" x14ac:dyDescent="0.3">
      <c r="A941" t="s">
        <v>23</v>
      </c>
      <c r="B941" t="s">
        <v>367</v>
      </c>
      <c r="C941" t="s">
        <v>25</v>
      </c>
      <c r="D941" t="s">
        <v>71</v>
      </c>
      <c r="E941" t="s">
        <v>67</v>
      </c>
      <c r="F941" t="s">
        <v>172</v>
      </c>
      <c r="G941" t="s">
        <v>173</v>
      </c>
      <c r="H941" t="s">
        <v>174</v>
      </c>
      <c r="I941" s="4">
        <v>4</v>
      </c>
      <c r="J941" s="4">
        <v>2.4093879976232917</v>
      </c>
      <c r="K941" s="4">
        <v>1.0903149138443256</v>
      </c>
      <c r="L941" s="4">
        <v>1.3190730837789659</v>
      </c>
      <c r="M941" s="5">
        <v>0.2</v>
      </c>
      <c r="N941" t="str">
        <f t="shared" si="56"/>
        <v>202405</v>
      </c>
      <c r="O941" t="str">
        <f t="shared" si="57"/>
        <v>05</v>
      </c>
      <c r="P941" t="str">
        <f t="shared" si="58"/>
        <v>05.May2024</v>
      </c>
      <c r="Q941" t="str">
        <f>IF([1]Dashboard!$AK$39="Month","Month"&amp;N941&amp;E941,IF([1]Dashboard!$AK$39="YTD",IF(O941-[1]Dashboard!$AK$37&lt;=0,"YTD"&amp;A941&amp;[1]Dashboard!$AK$37&amp;E941),IF([1]Dashboard!$AK$39="FY","FY"&amp;A941&amp;E941)))</f>
        <v>YTD2024062 - OTHER</v>
      </c>
      <c r="R941" t="str">
        <f>IF([1]Dashboard!$AK$39="Month","Month"&amp;N941&amp;E941&amp;F941,IF([1]Dashboard!$AK$39="YTD",IF(O941-[1]Dashboard!$AK$37&lt;=0,"YTD"&amp;A941&amp;[1]Dashboard!$AK$37&amp;E941&amp;F941),IF([1]Dashboard!$AK$39="FY","FY"&amp;A941&amp;E941&amp;F941)))</f>
        <v>YTD2024062 - OTHERGRUÉ</v>
      </c>
      <c r="S941" t="str">
        <f>IF([1]Dashboard!$AK$39="Month","Month"&amp;N941&amp;F941,IF([1]Dashboard!$AK$39="YTD",IF(O941-[1]Dashboard!$AK$37&lt;=0,"YTD"&amp;A941&amp;[1]Dashboard!$AK$37&amp;F941),IF([1]Dashboard!$AK$39="FY","FY"&amp;A941&amp;F941)))</f>
        <v>YTD202406GRUÉ</v>
      </c>
      <c r="T941" t="str">
        <f>IF([1]Dashboard!$AK$39="Month","Month"&amp;N941&amp;F941,IF([1]Dashboard!$AK$39="YTD",IF(O941-[1]Dashboard!$AK$37&lt;=0,"YTD"&amp;A941&amp;[1]Dashboard!$AK$37&amp;U941),IF([1]Dashboard!$AK$39="FY","FY"&amp;A941&amp;U941)))</f>
        <v>YTD2024062 - OTHERGRUÉ</v>
      </c>
      <c r="U941" t="str">
        <f t="shared" si="59"/>
        <v>2 - OTHERGRUÉ</v>
      </c>
      <c r="V941" t="str">
        <f>IF([1]Dashboard!$AK$39="Month","Month"&amp;N941&amp;C941&amp;E941,IF([1]Dashboard!$AK$39="YTD",IF(O941-[1]Dashboard!$AK$37&lt;=0,"YTD"&amp;A941&amp;[1]Dashboard!$AK$37&amp;C941&amp;E941),IF([1]Dashboard!$AK$39="FY","FY"&amp;A941&amp;C941&amp;E941)))</f>
        <v>YTD202406Abbesses2 - OTHER</v>
      </c>
      <c r="W941" t="str">
        <f>IF([1]Dashboard!$AK$39="Month","Month"&amp;N941,IF([1]Dashboard!$AK$39="YTD",IF(O941-[1]Dashboard!$AK$37&lt;=0,"YTD"&amp;A941&amp;[1]Dashboard!$AK$37),IF([1]Dashboard!$AK$39="FY","FY"&amp;A941)))</f>
        <v>YTD202406</v>
      </c>
    </row>
    <row r="942" spans="1:23" x14ac:dyDescent="0.3">
      <c r="A942" t="s">
        <v>23</v>
      </c>
      <c r="B942" t="s">
        <v>367</v>
      </c>
      <c r="C942" t="s">
        <v>25</v>
      </c>
      <c r="D942" t="s">
        <v>71</v>
      </c>
      <c r="E942" t="s">
        <v>67</v>
      </c>
      <c r="F942" t="s">
        <v>175</v>
      </c>
      <c r="G942" t="s">
        <v>176</v>
      </c>
      <c r="H942" t="s">
        <v>177</v>
      </c>
      <c r="I942" s="4">
        <v>8</v>
      </c>
      <c r="J942" s="4">
        <v>11.207664884135475</v>
      </c>
      <c r="K942" s="4">
        <v>10.668449197860964</v>
      </c>
      <c r="L942" s="4">
        <v>0.53921568627451122</v>
      </c>
      <c r="M942" s="5">
        <v>1.84</v>
      </c>
      <c r="N942" t="str">
        <f t="shared" si="56"/>
        <v>202405</v>
      </c>
      <c r="O942" t="str">
        <f t="shared" si="57"/>
        <v>05</v>
      </c>
      <c r="P942" t="str">
        <f t="shared" si="58"/>
        <v>05.May2024</v>
      </c>
      <c r="Q942" t="str">
        <f>IF([1]Dashboard!$AK$39="Month","Month"&amp;N942&amp;E942,IF([1]Dashboard!$AK$39="YTD",IF(O942-[1]Dashboard!$AK$37&lt;=0,"YTD"&amp;A942&amp;[1]Dashboard!$AK$37&amp;E942),IF([1]Dashboard!$AK$39="FY","FY"&amp;A942&amp;E942)))</f>
        <v>YTD2024062 - OTHER</v>
      </c>
      <c r="R942" t="str">
        <f>IF([1]Dashboard!$AK$39="Month","Month"&amp;N942&amp;E942&amp;F942,IF([1]Dashboard!$AK$39="YTD",IF(O942-[1]Dashboard!$AK$37&lt;=0,"YTD"&amp;A942&amp;[1]Dashboard!$AK$37&amp;E942&amp;F942),IF([1]Dashboard!$AK$39="FY","FY"&amp;A942&amp;E942&amp;F942)))</f>
        <v>YTD2024062 - OTHERSPREADABLE</v>
      </c>
      <c r="S942" t="str">
        <f>IF([1]Dashboard!$AK$39="Month","Month"&amp;N942&amp;F942,IF([1]Dashboard!$AK$39="YTD",IF(O942-[1]Dashboard!$AK$37&lt;=0,"YTD"&amp;A942&amp;[1]Dashboard!$AK$37&amp;F942),IF([1]Dashboard!$AK$39="FY","FY"&amp;A942&amp;F942)))</f>
        <v>YTD202406SPREADABLE</v>
      </c>
      <c r="T942" t="str">
        <f>IF([1]Dashboard!$AK$39="Month","Month"&amp;N942&amp;F942,IF([1]Dashboard!$AK$39="YTD",IF(O942-[1]Dashboard!$AK$37&lt;=0,"YTD"&amp;A942&amp;[1]Dashboard!$AK$37&amp;U942),IF([1]Dashboard!$AK$39="FY","FY"&amp;A942&amp;U942)))</f>
        <v>YTD2024062 - OTHERSPREADABLE</v>
      </c>
      <c r="U942" t="str">
        <f t="shared" si="59"/>
        <v>2 - OTHERSPREADABLE</v>
      </c>
      <c r="V942" t="str">
        <f>IF([1]Dashboard!$AK$39="Month","Month"&amp;N942&amp;C942&amp;E942,IF([1]Dashboard!$AK$39="YTD",IF(O942-[1]Dashboard!$AK$37&lt;=0,"YTD"&amp;A942&amp;[1]Dashboard!$AK$37&amp;C942&amp;E942),IF([1]Dashboard!$AK$39="FY","FY"&amp;A942&amp;C942&amp;E942)))</f>
        <v>YTD202406Abbesses2 - OTHER</v>
      </c>
      <c r="W942" t="str">
        <f>IF([1]Dashboard!$AK$39="Month","Month"&amp;N942,IF([1]Dashboard!$AK$39="YTD",IF(O942-[1]Dashboard!$AK$37&lt;=0,"YTD"&amp;A942&amp;[1]Dashboard!$AK$37),IF([1]Dashboard!$AK$39="FY","FY"&amp;A942)))</f>
        <v>YTD202406</v>
      </c>
    </row>
    <row r="943" spans="1:23" x14ac:dyDescent="0.3">
      <c r="A943" t="s">
        <v>23</v>
      </c>
      <c r="B943" t="s">
        <v>367</v>
      </c>
      <c r="C943" t="s">
        <v>25</v>
      </c>
      <c r="D943" t="s">
        <v>71</v>
      </c>
      <c r="E943" t="s">
        <v>67</v>
      </c>
      <c r="F943" t="s">
        <v>175</v>
      </c>
      <c r="G943" t="s">
        <v>254</v>
      </c>
      <c r="H943" t="s">
        <v>255</v>
      </c>
      <c r="I943" s="4">
        <v>8</v>
      </c>
      <c r="J943" s="4">
        <v>16.475044563279859</v>
      </c>
      <c r="K943" s="4">
        <v>8.9839572192513391</v>
      </c>
      <c r="L943" s="4">
        <v>7.4910873440285206</v>
      </c>
      <c r="M943" s="5">
        <v>1.6</v>
      </c>
      <c r="N943" t="str">
        <f t="shared" si="56"/>
        <v>202405</v>
      </c>
      <c r="O943" t="str">
        <f t="shared" si="57"/>
        <v>05</v>
      </c>
      <c r="P943" t="str">
        <f t="shared" si="58"/>
        <v>05.May2024</v>
      </c>
      <c r="Q943" t="str">
        <f>IF([1]Dashboard!$AK$39="Month","Month"&amp;N943&amp;E943,IF([1]Dashboard!$AK$39="YTD",IF(O943-[1]Dashboard!$AK$37&lt;=0,"YTD"&amp;A943&amp;[1]Dashboard!$AK$37&amp;E943),IF([1]Dashboard!$AK$39="FY","FY"&amp;A943&amp;E943)))</f>
        <v>YTD2024062 - OTHER</v>
      </c>
      <c r="R943" t="str">
        <f>IF([1]Dashboard!$AK$39="Month","Month"&amp;N943&amp;E943&amp;F943,IF([1]Dashboard!$AK$39="YTD",IF(O943-[1]Dashboard!$AK$37&lt;=0,"YTD"&amp;A943&amp;[1]Dashboard!$AK$37&amp;E943&amp;F943),IF([1]Dashboard!$AK$39="FY","FY"&amp;A943&amp;E943&amp;F943)))</f>
        <v>YTD2024062 - OTHERSPREADABLE</v>
      </c>
      <c r="S943" t="str">
        <f>IF([1]Dashboard!$AK$39="Month","Month"&amp;N943&amp;F943,IF([1]Dashboard!$AK$39="YTD",IF(O943-[1]Dashboard!$AK$37&lt;=0,"YTD"&amp;A943&amp;[1]Dashboard!$AK$37&amp;F943),IF([1]Dashboard!$AK$39="FY","FY"&amp;A943&amp;F943)))</f>
        <v>YTD202406SPREADABLE</v>
      </c>
      <c r="T943" t="str">
        <f>IF([1]Dashboard!$AK$39="Month","Month"&amp;N943&amp;F943,IF([1]Dashboard!$AK$39="YTD",IF(O943-[1]Dashboard!$AK$37&lt;=0,"YTD"&amp;A943&amp;[1]Dashboard!$AK$37&amp;U943),IF([1]Dashboard!$AK$39="FY","FY"&amp;A943&amp;U943)))</f>
        <v>YTD2024062 - OTHERSPREADABLE</v>
      </c>
      <c r="U943" t="str">
        <f t="shared" si="59"/>
        <v>2 - OTHERSPREADABLE</v>
      </c>
      <c r="V943" t="str">
        <f>IF([1]Dashboard!$AK$39="Month","Month"&amp;N943&amp;C943&amp;E943,IF([1]Dashboard!$AK$39="YTD",IF(O943-[1]Dashboard!$AK$37&lt;=0,"YTD"&amp;A943&amp;[1]Dashboard!$AK$37&amp;C943&amp;E943),IF([1]Dashboard!$AK$39="FY","FY"&amp;A943&amp;C943&amp;E943)))</f>
        <v>YTD202406Abbesses2 - OTHER</v>
      </c>
      <c r="W943" t="str">
        <f>IF([1]Dashboard!$AK$39="Month","Month"&amp;N943,IF([1]Dashboard!$AK$39="YTD",IF(O943-[1]Dashboard!$AK$37&lt;=0,"YTD"&amp;A943&amp;[1]Dashboard!$AK$37),IF([1]Dashboard!$AK$39="FY","FY"&amp;A943)))</f>
        <v>YTD202406</v>
      </c>
    </row>
    <row r="944" spans="1:23" x14ac:dyDescent="0.3">
      <c r="A944" t="s">
        <v>23</v>
      </c>
      <c r="B944" t="s">
        <v>367</v>
      </c>
      <c r="C944" t="s">
        <v>25</v>
      </c>
      <c r="D944" t="s">
        <v>71</v>
      </c>
      <c r="E944" t="s">
        <v>67</v>
      </c>
      <c r="F944" t="s">
        <v>175</v>
      </c>
      <c r="G944" t="s">
        <v>256</v>
      </c>
      <c r="H944" t="s">
        <v>257</v>
      </c>
      <c r="I944" s="4">
        <v>9</v>
      </c>
      <c r="J944" s="4">
        <v>18.924539512774807</v>
      </c>
      <c r="K944" s="4">
        <v>10.701871657754007</v>
      </c>
      <c r="L944" s="4">
        <v>8.2226678550208003</v>
      </c>
      <c r="M944" s="5">
        <v>1.8</v>
      </c>
      <c r="N944" t="str">
        <f t="shared" si="56"/>
        <v>202405</v>
      </c>
      <c r="O944" t="str">
        <f t="shared" si="57"/>
        <v>05</v>
      </c>
      <c r="P944" t="str">
        <f t="shared" si="58"/>
        <v>05.May2024</v>
      </c>
      <c r="Q944" t="str">
        <f>IF([1]Dashboard!$AK$39="Month","Month"&amp;N944&amp;E944,IF([1]Dashboard!$AK$39="YTD",IF(O944-[1]Dashboard!$AK$37&lt;=0,"YTD"&amp;A944&amp;[1]Dashboard!$AK$37&amp;E944),IF([1]Dashboard!$AK$39="FY","FY"&amp;A944&amp;E944)))</f>
        <v>YTD2024062 - OTHER</v>
      </c>
      <c r="R944" t="str">
        <f>IF([1]Dashboard!$AK$39="Month","Month"&amp;N944&amp;E944&amp;F944,IF([1]Dashboard!$AK$39="YTD",IF(O944-[1]Dashboard!$AK$37&lt;=0,"YTD"&amp;A944&amp;[1]Dashboard!$AK$37&amp;E944&amp;F944),IF([1]Dashboard!$AK$39="FY","FY"&amp;A944&amp;E944&amp;F944)))</f>
        <v>YTD2024062 - OTHERSPREADABLE</v>
      </c>
      <c r="S944" t="str">
        <f>IF([1]Dashboard!$AK$39="Month","Month"&amp;N944&amp;F944,IF([1]Dashboard!$AK$39="YTD",IF(O944-[1]Dashboard!$AK$37&lt;=0,"YTD"&amp;A944&amp;[1]Dashboard!$AK$37&amp;F944),IF([1]Dashboard!$AK$39="FY","FY"&amp;A944&amp;F944)))</f>
        <v>YTD202406SPREADABLE</v>
      </c>
      <c r="T944" t="str">
        <f>IF([1]Dashboard!$AK$39="Month","Month"&amp;N944&amp;F944,IF([1]Dashboard!$AK$39="YTD",IF(O944-[1]Dashboard!$AK$37&lt;=0,"YTD"&amp;A944&amp;[1]Dashboard!$AK$37&amp;U944),IF([1]Dashboard!$AK$39="FY","FY"&amp;A944&amp;U944)))</f>
        <v>YTD2024062 - OTHERSPREADABLE</v>
      </c>
      <c r="U944" t="str">
        <f t="shared" si="59"/>
        <v>2 - OTHERSPREADABLE</v>
      </c>
      <c r="V944" t="str">
        <f>IF([1]Dashboard!$AK$39="Month","Month"&amp;N944&amp;C944&amp;E944,IF([1]Dashboard!$AK$39="YTD",IF(O944-[1]Dashboard!$AK$37&lt;=0,"YTD"&amp;A944&amp;[1]Dashboard!$AK$37&amp;C944&amp;E944),IF([1]Dashboard!$AK$39="FY","FY"&amp;A944&amp;C944&amp;E944)))</f>
        <v>YTD202406Abbesses2 - OTHER</v>
      </c>
      <c r="W944" t="str">
        <f>IF([1]Dashboard!$AK$39="Month","Month"&amp;N944,IF([1]Dashboard!$AK$39="YTD",IF(O944-[1]Dashboard!$AK$37&lt;=0,"YTD"&amp;A944&amp;[1]Dashboard!$AK$37),IF([1]Dashboard!$AK$39="FY","FY"&amp;A944)))</f>
        <v>YTD202406</v>
      </c>
    </row>
    <row r="945" spans="1:23" x14ac:dyDescent="0.3">
      <c r="A945" t="s">
        <v>23</v>
      </c>
      <c r="B945" t="s">
        <v>367</v>
      </c>
      <c r="C945" t="s">
        <v>25</v>
      </c>
      <c r="D945" t="s">
        <v>71</v>
      </c>
      <c r="E945" t="s">
        <v>178</v>
      </c>
      <c r="F945" t="s">
        <v>179</v>
      </c>
      <c r="G945" t="s">
        <v>373</v>
      </c>
      <c r="H945" t="s">
        <v>374</v>
      </c>
      <c r="I945" s="4">
        <v>1</v>
      </c>
      <c r="J945" s="4">
        <v>2.476232917409388</v>
      </c>
      <c r="K945" s="4">
        <v>0</v>
      </c>
      <c r="L945" s="4">
        <v>2.476232917409388</v>
      </c>
      <c r="M945" s="5">
        <v>1</v>
      </c>
      <c r="N945" t="str">
        <f t="shared" si="56"/>
        <v>202405</v>
      </c>
      <c r="O945" t="str">
        <f t="shared" si="57"/>
        <v>05</v>
      </c>
      <c r="P945" t="str">
        <f t="shared" si="58"/>
        <v>05.May2024</v>
      </c>
      <c r="Q945" t="str">
        <f>IF([1]Dashboard!$AK$39="Month","Month"&amp;N945&amp;E945,IF([1]Dashboard!$AK$39="YTD",IF(O945-[1]Dashboard!$AK$37&lt;=0,"YTD"&amp;A945&amp;[1]Dashboard!$AK$37&amp;E945),IF([1]Dashboard!$AK$39="FY","FY"&amp;A945&amp;E945)))</f>
        <v>YTD2024063 - CASA</v>
      </c>
      <c r="R945" t="str">
        <f>IF([1]Dashboard!$AK$39="Month","Month"&amp;N945&amp;E945&amp;F945,IF([1]Dashboard!$AK$39="YTD",IF(O945-[1]Dashboard!$AK$37&lt;=0,"YTD"&amp;A945&amp;[1]Dashboard!$AK$37&amp;E945&amp;F945),IF([1]Dashboard!$AK$39="FY","FY"&amp;A945&amp;E945&amp;F945)))</f>
        <v>YTD2024063 - CASACASA</v>
      </c>
      <c r="S945" t="str">
        <f>IF([1]Dashboard!$AK$39="Month","Month"&amp;N945&amp;F945,IF([1]Dashboard!$AK$39="YTD",IF(O945-[1]Dashboard!$AK$37&lt;=0,"YTD"&amp;A945&amp;[1]Dashboard!$AK$37&amp;F945),IF([1]Dashboard!$AK$39="FY","FY"&amp;A945&amp;F945)))</f>
        <v>YTD202406CASA</v>
      </c>
      <c r="T945" t="str">
        <f>IF([1]Dashboard!$AK$39="Month","Month"&amp;N945&amp;F945,IF([1]Dashboard!$AK$39="YTD",IF(O945-[1]Dashboard!$AK$37&lt;=0,"YTD"&amp;A945&amp;[1]Dashboard!$AK$37&amp;U945),IF([1]Dashboard!$AK$39="FY","FY"&amp;A945&amp;U945)))</f>
        <v>YTD2024063 - CASACASA</v>
      </c>
      <c r="U945" t="str">
        <f t="shared" si="59"/>
        <v>3 - CASACASA</v>
      </c>
      <c r="V945" t="str">
        <f>IF([1]Dashboard!$AK$39="Month","Month"&amp;N945&amp;C945&amp;E945,IF([1]Dashboard!$AK$39="YTD",IF(O945-[1]Dashboard!$AK$37&lt;=0,"YTD"&amp;A945&amp;[1]Dashboard!$AK$37&amp;C945&amp;E945),IF([1]Dashboard!$AK$39="FY","FY"&amp;A945&amp;C945&amp;E945)))</f>
        <v>YTD202406Abbesses3 - CASA</v>
      </c>
      <c r="W945" t="str">
        <f>IF([1]Dashboard!$AK$39="Month","Month"&amp;N945,IF([1]Dashboard!$AK$39="YTD",IF(O945-[1]Dashboard!$AK$37&lt;=0,"YTD"&amp;A945&amp;[1]Dashboard!$AK$37),IF([1]Dashboard!$AK$39="FY","FY"&amp;A945)))</f>
        <v>YTD202406</v>
      </c>
    </row>
    <row r="946" spans="1:23" x14ac:dyDescent="0.3">
      <c r="A946" t="s">
        <v>23</v>
      </c>
      <c r="B946" t="s">
        <v>367</v>
      </c>
      <c r="C946" t="s">
        <v>25</v>
      </c>
      <c r="D946" t="s">
        <v>71</v>
      </c>
      <c r="E946" t="s">
        <v>178</v>
      </c>
      <c r="F946" t="s">
        <v>179</v>
      </c>
      <c r="G946" t="s">
        <v>319</v>
      </c>
      <c r="H946" t="s">
        <v>320</v>
      </c>
      <c r="I946" s="4">
        <v>6</v>
      </c>
      <c r="J946" s="4">
        <v>16.33986928104575</v>
      </c>
      <c r="K946" s="4">
        <v>9.6256684491978604</v>
      </c>
      <c r="L946" s="4">
        <v>6.714200831847891</v>
      </c>
      <c r="M946" s="5">
        <v>6</v>
      </c>
      <c r="N946" t="str">
        <f t="shared" si="56"/>
        <v>202405</v>
      </c>
      <c r="O946" t="str">
        <f t="shared" si="57"/>
        <v>05</v>
      </c>
      <c r="P946" t="str">
        <f t="shared" si="58"/>
        <v>05.May2024</v>
      </c>
      <c r="Q946" t="str">
        <f>IF([1]Dashboard!$AK$39="Month","Month"&amp;N946&amp;E946,IF([1]Dashboard!$AK$39="YTD",IF(O946-[1]Dashboard!$AK$37&lt;=0,"YTD"&amp;A946&amp;[1]Dashboard!$AK$37&amp;E946),IF([1]Dashboard!$AK$39="FY","FY"&amp;A946&amp;E946)))</f>
        <v>YTD2024063 - CASA</v>
      </c>
      <c r="R946" t="str">
        <f>IF([1]Dashboard!$AK$39="Month","Month"&amp;N946&amp;E946&amp;F946,IF([1]Dashboard!$AK$39="YTD",IF(O946-[1]Dashboard!$AK$37&lt;=0,"YTD"&amp;A946&amp;[1]Dashboard!$AK$37&amp;E946&amp;F946),IF([1]Dashboard!$AK$39="FY","FY"&amp;A946&amp;E946&amp;F946)))</f>
        <v>YTD2024063 - CASACASA</v>
      </c>
      <c r="S946" t="str">
        <f>IF([1]Dashboard!$AK$39="Month","Month"&amp;N946&amp;F946,IF([1]Dashboard!$AK$39="YTD",IF(O946-[1]Dashboard!$AK$37&lt;=0,"YTD"&amp;A946&amp;[1]Dashboard!$AK$37&amp;F946),IF([1]Dashboard!$AK$39="FY","FY"&amp;A946&amp;F946)))</f>
        <v>YTD202406CASA</v>
      </c>
      <c r="T946" t="str">
        <f>IF([1]Dashboard!$AK$39="Month","Month"&amp;N946&amp;F946,IF([1]Dashboard!$AK$39="YTD",IF(O946-[1]Dashboard!$AK$37&lt;=0,"YTD"&amp;A946&amp;[1]Dashboard!$AK$37&amp;U946),IF([1]Dashboard!$AK$39="FY","FY"&amp;A946&amp;U946)))</f>
        <v>YTD2024063 - CASACASA</v>
      </c>
      <c r="U946" t="str">
        <f t="shared" si="59"/>
        <v>3 - CASACASA</v>
      </c>
      <c r="V946" t="str">
        <f>IF([1]Dashboard!$AK$39="Month","Month"&amp;N946&amp;C946&amp;E946,IF([1]Dashboard!$AK$39="YTD",IF(O946-[1]Dashboard!$AK$37&lt;=0,"YTD"&amp;A946&amp;[1]Dashboard!$AK$37&amp;C946&amp;E946),IF([1]Dashboard!$AK$39="FY","FY"&amp;A946&amp;C946&amp;E946)))</f>
        <v>YTD202406Abbesses3 - CASA</v>
      </c>
      <c r="W946" t="str">
        <f>IF([1]Dashboard!$AK$39="Month","Month"&amp;N946,IF([1]Dashboard!$AK$39="YTD",IF(O946-[1]Dashboard!$AK$37&lt;=0,"YTD"&amp;A946&amp;[1]Dashboard!$AK$37),IF([1]Dashboard!$AK$39="FY","FY"&amp;A946)))</f>
        <v>YTD202406</v>
      </c>
    </row>
    <row r="947" spans="1:23" x14ac:dyDescent="0.3">
      <c r="A947" t="s">
        <v>23</v>
      </c>
      <c r="B947" t="s">
        <v>367</v>
      </c>
      <c r="C947" t="s">
        <v>25</v>
      </c>
      <c r="D947" t="s">
        <v>71</v>
      </c>
      <c r="E947" t="s">
        <v>178</v>
      </c>
      <c r="F947" t="s">
        <v>179</v>
      </c>
      <c r="G947" t="s">
        <v>186</v>
      </c>
      <c r="H947" t="s">
        <v>187</v>
      </c>
      <c r="I947" s="4">
        <v>3</v>
      </c>
      <c r="J947" s="4">
        <v>6.5047534165181222</v>
      </c>
      <c r="K947" s="4">
        <v>3.9616755793226384</v>
      </c>
      <c r="L947" s="4">
        <v>2.5430778371954839</v>
      </c>
      <c r="M947" s="5">
        <v>3</v>
      </c>
      <c r="N947" t="str">
        <f t="shared" si="56"/>
        <v>202405</v>
      </c>
      <c r="O947" t="str">
        <f t="shared" si="57"/>
        <v>05</v>
      </c>
      <c r="P947" t="str">
        <f t="shared" si="58"/>
        <v>05.May2024</v>
      </c>
      <c r="Q947" t="str">
        <f>IF([1]Dashboard!$AK$39="Month","Month"&amp;N947&amp;E947,IF([1]Dashboard!$AK$39="YTD",IF(O947-[1]Dashboard!$AK$37&lt;=0,"YTD"&amp;A947&amp;[1]Dashboard!$AK$37&amp;E947),IF([1]Dashboard!$AK$39="FY","FY"&amp;A947&amp;E947)))</f>
        <v>YTD2024063 - CASA</v>
      </c>
      <c r="R947" t="str">
        <f>IF([1]Dashboard!$AK$39="Month","Month"&amp;N947&amp;E947&amp;F947,IF([1]Dashboard!$AK$39="YTD",IF(O947-[1]Dashboard!$AK$37&lt;=0,"YTD"&amp;A947&amp;[1]Dashboard!$AK$37&amp;E947&amp;F947),IF([1]Dashboard!$AK$39="FY","FY"&amp;A947&amp;E947&amp;F947)))</f>
        <v>YTD2024063 - CASACASA</v>
      </c>
      <c r="S947" t="str">
        <f>IF([1]Dashboard!$AK$39="Month","Month"&amp;N947&amp;F947,IF([1]Dashboard!$AK$39="YTD",IF(O947-[1]Dashboard!$AK$37&lt;=0,"YTD"&amp;A947&amp;[1]Dashboard!$AK$37&amp;F947),IF([1]Dashboard!$AK$39="FY","FY"&amp;A947&amp;F947)))</f>
        <v>YTD202406CASA</v>
      </c>
      <c r="T947" t="str">
        <f>IF([1]Dashboard!$AK$39="Month","Month"&amp;N947&amp;F947,IF([1]Dashboard!$AK$39="YTD",IF(O947-[1]Dashboard!$AK$37&lt;=0,"YTD"&amp;A947&amp;[1]Dashboard!$AK$37&amp;U947),IF([1]Dashboard!$AK$39="FY","FY"&amp;A947&amp;U947)))</f>
        <v>YTD2024063 - CASACASA</v>
      </c>
      <c r="U947" t="str">
        <f t="shared" si="59"/>
        <v>3 - CASACASA</v>
      </c>
      <c r="V947" t="str">
        <f>IF([1]Dashboard!$AK$39="Month","Month"&amp;N947&amp;C947&amp;E947,IF([1]Dashboard!$AK$39="YTD",IF(O947-[1]Dashboard!$AK$37&lt;=0,"YTD"&amp;A947&amp;[1]Dashboard!$AK$37&amp;C947&amp;E947),IF([1]Dashboard!$AK$39="FY","FY"&amp;A947&amp;C947&amp;E947)))</f>
        <v>YTD202406Abbesses3 - CASA</v>
      </c>
      <c r="W947" t="str">
        <f>IF([1]Dashboard!$AK$39="Month","Month"&amp;N947,IF([1]Dashboard!$AK$39="YTD",IF(O947-[1]Dashboard!$AK$37&lt;=0,"YTD"&amp;A947&amp;[1]Dashboard!$AK$37),IF([1]Dashboard!$AK$39="FY","FY"&amp;A947)))</f>
        <v>YTD202406</v>
      </c>
    </row>
    <row r="948" spans="1:23" x14ac:dyDescent="0.3">
      <c r="A948" t="s">
        <v>23</v>
      </c>
      <c r="B948" t="s">
        <v>367</v>
      </c>
      <c r="C948" t="s">
        <v>25</v>
      </c>
      <c r="D948" t="s">
        <v>71</v>
      </c>
      <c r="E948" t="s">
        <v>178</v>
      </c>
      <c r="F948" t="s">
        <v>347</v>
      </c>
      <c r="G948" t="s">
        <v>348</v>
      </c>
      <c r="H948" t="s">
        <v>349</v>
      </c>
      <c r="I948" s="4">
        <v>1</v>
      </c>
      <c r="J948" s="4">
        <v>2.773321449792038</v>
      </c>
      <c r="K948" s="4">
        <v>2.1776589423648245</v>
      </c>
      <c r="L948" s="4">
        <v>0.59566250742721349</v>
      </c>
      <c r="M948" s="5">
        <v>1</v>
      </c>
      <c r="N948" t="str">
        <f t="shared" si="56"/>
        <v>202405</v>
      </c>
      <c r="O948" t="str">
        <f t="shared" si="57"/>
        <v>05</v>
      </c>
      <c r="P948" t="str">
        <f t="shared" si="58"/>
        <v>05.May2024</v>
      </c>
      <c r="Q948" t="str">
        <f>IF([1]Dashboard!$AK$39="Month","Month"&amp;N948&amp;E948,IF([1]Dashboard!$AK$39="YTD",IF(O948-[1]Dashboard!$AK$37&lt;=0,"YTD"&amp;A948&amp;[1]Dashboard!$AK$37&amp;E948),IF([1]Dashboard!$AK$39="FY","FY"&amp;A948&amp;E948)))</f>
        <v>YTD2024063 - CASA</v>
      </c>
      <c r="R948" t="str">
        <f>IF([1]Dashboard!$AK$39="Month","Month"&amp;N948&amp;E948&amp;F948,IF([1]Dashboard!$AK$39="YTD",IF(O948-[1]Dashboard!$AK$37&lt;=0,"YTD"&amp;A948&amp;[1]Dashboard!$AK$37&amp;E948&amp;F948),IF([1]Dashboard!$AK$39="FY","FY"&amp;A948&amp;E948&amp;F948)))</f>
        <v>YTD2024063 - CASASERRA DA CAPIVARA</v>
      </c>
      <c r="S948" t="str">
        <f>IF([1]Dashboard!$AK$39="Month","Month"&amp;N948&amp;F948,IF([1]Dashboard!$AK$39="YTD",IF(O948-[1]Dashboard!$AK$37&lt;=0,"YTD"&amp;A948&amp;[1]Dashboard!$AK$37&amp;F948),IF([1]Dashboard!$AK$39="FY","FY"&amp;A948&amp;F948)))</f>
        <v>YTD202406SERRA DA CAPIVARA</v>
      </c>
      <c r="T948" t="str">
        <f>IF([1]Dashboard!$AK$39="Month","Month"&amp;N948&amp;F948,IF([1]Dashboard!$AK$39="YTD",IF(O948-[1]Dashboard!$AK$37&lt;=0,"YTD"&amp;A948&amp;[1]Dashboard!$AK$37&amp;U948),IF([1]Dashboard!$AK$39="FY","FY"&amp;A948&amp;U948)))</f>
        <v>YTD2024063 - CASASERRA DA CAPIVARA</v>
      </c>
      <c r="U948" t="str">
        <f t="shared" si="59"/>
        <v>3 - CASASERRA DA CAPIVARA</v>
      </c>
      <c r="V948" t="str">
        <f>IF([1]Dashboard!$AK$39="Month","Month"&amp;N948&amp;C948&amp;E948,IF([1]Dashboard!$AK$39="YTD",IF(O948-[1]Dashboard!$AK$37&lt;=0,"YTD"&amp;A948&amp;[1]Dashboard!$AK$37&amp;C948&amp;E948),IF([1]Dashboard!$AK$39="FY","FY"&amp;A948&amp;C948&amp;E948)))</f>
        <v>YTD202406Abbesses3 - CASA</v>
      </c>
      <c r="W948" t="str">
        <f>IF([1]Dashboard!$AK$39="Month","Month"&amp;N948,IF([1]Dashboard!$AK$39="YTD",IF(O948-[1]Dashboard!$AK$37&lt;=0,"YTD"&amp;A948&amp;[1]Dashboard!$AK$37),IF([1]Dashboard!$AK$39="FY","FY"&amp;A948)))</f>
        <v>YTD202406</v>
      </c>
    </row>
    <row r="949" spans="1:23" x14ac:dyDescent="0.3">
      <c r="A949" t="s">
        <v>23</v>
      </c>
      <c r="B949" t="s">
        <v>367</v>
      </c>
      <c r="C949" t="s">
        <v>25</v>
      </c>
      <c r="D949" t="s">
        <v>71</v>
      </c>
      <c r="E949" t="s">
        <v>188</v>
      </c>
      <c r="F949" t="s">
        <v>189</v>
      </c>
      <c r="G949" t="s">
        <v>190</v>
      </c>
      <c r="H949" t="s">
        <v>191</v>
      </c>
      <c r="I949" s="4">
        <v>57</v>
      </c>
      <c r="J949" s="4">
        <v>126.72014260249554</v>
      </c>
      <c r="K949" s="4">
        <v>51.246657754010691</v>
      </c>
      <c r="L949" s="4">
        <v>75.473484848484844</v>
      </c>
      <c r="M949" s="5">
        <v>11.4</v>
      </c>
      <c r="N949" t="str">
        <f t="shared" si="56"/>
        <v>202405</v>
      </c>
      <c r="O949" t="str">
        <f t="shared" si="57"/>
        <v>05</v>
      </c>
      <c r="P949" t="str">
        <f t="shared" si="58"/>
        <v>05.May2024</v>
      </c>
      <c r="Q949" t="str">
        <f>IF([1]Dashboard!$AK$39="Month","Month"&amp;N949&amp;E949,IF([1]Dashboard!$AK$39="YTD",IF(O949-[1]Dashboard!$AK$37&lt;=0,"YTD"&amp;A949&amp;[1]Dashboard!$AK$37&amp;E949),IF([1]Dashboard!$AK$39="FY","FY"&amp;A949&amp;E949)))</f>
        <v>YTD2024063 - KIT</v>
      </c>
      <c r="R949" t="str">
        <f>IF([1]Dashboard!$AK$39="Month","Month"&amp;N949&amp;E949&amp;F949,IF([1]Dashboard!$AK$39="YTD",IF(O949-[1]Dashboard!$AK$37&lt;=0,"YTD"&amp;A949&amp;[1]Dashboard!$AK$37&amp;E949&amp;F949),IF([1]Dashboard!$AK$39="FY","FY"&amp;A949&amp;E949&amp;F949)))</f>
        <v>YTD2024063 - KITAssortiment_3 - KIT</v>
      </c>
      <c r="S949" t="str">
        <f>IF([1]Dashboard!$AK$39="Month","Month"&amp;N949&amp;F949,IF([1]Dashboard!$AK$39="YTD",IF(O949-[1]Dashboard!$AK$37&lt;=0,"YTD"&amp;A949&amp;[1]Dashboard!$AK$37&amp;F949),IF([1]Dashboard!$AK$39="FY","FY"&amp;A949&amp;F949)))</f>
        <v>YTD202406Assortiment_3 - KIT</v>
      </c>
      <c r="T949" t="str">
        <f>IF([1]Dashboard!$AK$39="Month","Month"&amp;N949&amp;F949,IF([1]Dashboard!$AK$39="YTD",IF(O949-[1]Dashboard!$AK$37&lt;=0,"YTD"&amp;A949&amp;[1]Dashboard!$AK$37&amp;U949),IF([1]Dashboard!$AK$39="FY","FY"&amp;A949&amp;U949)))</f>
        <v>YTD2024063 - KITAssortiment_3 - KIT</v>
      </c>
      <c r="U949" t="str">
        <f t="shared" si="59"/>
        <v>3 - KITAssortiment_3 - KIT</v>
      </c>
      <c r="V949" t="str">
        <f>IF([1]Dashboard!$AK$39="Month","Month"&amp;N949&amp;C949&amp;E949,IF([1]Dashboard!$AK$39="YTD",IF(O949-[1]Dashboard!$AK$37&lt;=0,"YTD"&amp;A949&amp;[1]Dashboard!$AK$37&amp;C949&amp;E949),IF([1]Dashboard!$AK$39="FY","FY"&amp;A949&amp;C949&amp;E949)))</f>
        <v>YTD202406Abbesses3 - KIT</v>
      </c>
      <c r="W949" t="str">
        <f>IF([1]Dashboard!$AK$39="Month","Month"&amp;N949,IF([1]Dashboard!$AK$39="YTD",IF(O949-[1]Dashboard!$AK$37&lt;=0,"YTD"&amp;A949&amp;[1]Dashboard!$AK$37),IF([1]Dashboard!$AK$39="FY","FY"&amp;A949)))</f>
        <v>YTD202406</v>
      </c>
    </row>
    <row r="950" spans="1:23" x14ac:dyDescent="0.3">
      <c r="A950" t="s">
        <v>23</v>
      </c>
      <c r="B950" t="s">
        <v>367</v>
      </c>
      <c r="C950" t="s">
        <v>25</v>
      </c>
      <c r="D950" t="s">
        <v>71</v>
      </c>
      <c r="E950" t="s">
        <v>188</v>
      </c>
      <c r="F950" t="s">
        <v>189</v>
      </c>
      <c r="G950" t="s">
        <v>192</v>
      </c>
      <c r="H950" t="s">
        <v>193</v>
      </c>
      <c r="I950" s="4">
        <v>28</v>
      </c>
      <c r="J950" s="4">
        <v>92.914438502673789</v>
      </c>
      <c r="K950" s="4">
        <v>38.987670825906115</v>
      </c>
      <c r="L950" s="4">
        <v>53.926767676767682</v>
      </c>
      <c r="M950" s="5">
        <v>8.4</v>
      </c>
      <c r="N950" t="str">
        <f t="shared" si="56"/>
        <v>202405</v>
      </c>
      <c r="O950" t="str">
        <f t="shared" si="57"/>
        <v>05</v>
      </c>
      <c r="P950" t="str">
        <f t="shared" si="58"/>
        <v>05.May2024</v>
      </c>
      <c r="Q950" t="str">
        <f>IF([1]Dashboard!$AK$39="Month","Month"&amp;N950&amp;E950,IF([1]Dashboard!$AK$39="YTD",IF(O950-[1]Dashboard!$AK$37&lt;=0,"YTD"&amp;A950&amp;[1]Dashboard!$AK$37&amp;E950),IF([1]Dashboard!$AK$39="FY","FY"&amp;A950&amp;E950)))</f>
        <v>YTD2024063 - KIT</v>
      </c>
      <c r="R950" t="str">
        <f>IF([1]Dashboard!$AK$39="Month","Month"&amp;N950&amp;E950&amp;F950,IF([1]Dashboard!$AK$39="YTD",IF(O950-[1]Dashboard!$AK$37&lt;=0,"YTD"&amp;A950&amp;[1]Dashboard!$AK$37&amp;E950&amp;F950),IF([1]Dashboard!$AK$39="FY","FY"&amp;A950&amp;E950&amp;F950)))</f>
        <v>YTD2024063 - KITAssortiment_3 - KIT</v>
      </c>
      <c r="S950" t="str">
        <f>IF([1]Dashboard!$AK$39="Month","Month"&amp;N950&amp;F950,IF([1]Dashboard!$AK$39="YTD",IF(O950-[1]Dashboard!$AK$37&lt;=0,"YTD"&amp;A950&amp;[1]Dashboard!$AK$37&amp;F950),IF([1]Dashboard!$AK$39="FY","FY"&amp;A950&amp;F950)))</f>
        <v>YTD202406Assortiment_3 - KIT</v>
      </c>
      <c r="T950" t="str">
        <f>IF([1]Dashboard!$AK$39="Month","Month"&amp;N950&amp;F950,IF([1]Dashboard!$AK$39="YTD",IF(O950-[1]Dashboard!$AK$37&lt;=0,"YTD"&amp;A950&amp;[1]Dashboard!$AK$37&amp;U950),IF([1]Dashboard!$AK$39="FY","FY"&amp;A950&amp;U950)))</f>
        <v>YTD2024063 - KITAssortiment_3 - KIT</v>
      </c>
      <c r="U950" t="str">
        <f t="shared" si="59"/>
        <v>3 - KITAssortiment_3 - KIT</v>
      </c>
      <c r="V950" t="str">
        <f>IF([1]Dashboard!$AK$39="Month","Month"&amp;N950&amp;C950&amp;E950,IF([1]Dashboard!$AK$39="YTD",IF(O950-[1]Dashboard!$AK$37&lt;=0,"YTD"&amp;A950&amp;[1]Dashboard!$AK$37&amp;C950&amp;E950),IF([1]Dashboard!$AK$39="FY","FY"&amp;A950&amp;C950&amp;E950)))</f>
        <v>YTD202406Abbesses3 - KIT</v>
      </c>
      <c r="W950" t="str">
        <f>IF([1]Dashboard!$AK$39="Month","Month"&amp;N950,IF([1]Dashboard!$AK$39="YTD",IF(O950-[1]Dashboard!$AK$37&lt;=0,"YTD"&amp;A950&amp;[1]Dashboard!$AK$37),IF([1]Dashboard!$AK$39="FY","FY"&amp;A950)))</f>
        <v>YTD202406</v>
      </c>
    </row>
    <row r="951" spans="1:23" x14ac:dyDescent="0.3">
      <c r="A951" t="s">
        <v>23</v>
      </c>
      <c r="B951" t="s">
        <v>367</v>
      </c>
      <c r="C951" t="s">
        <v>25</v>
      </c>
      <c r="D951" t="s">
        <v>71</v>
      </c>
      <c r="E951" t="s">
        <v>188</v>
      </c>
      <c r="F951" t="s">
        <v>189</v>
      </c>
      <c r="G951" t="s">
        <v>194</v>
      </c>
      <c r="H951" t="s">
        <v>195</v>
      </c>
      <c r="I951" s="4">
        <v>7</v>
      </c>
      <c r="J951" s="4">
        <v>31.19429590017825</v>
      </c>
      <c r="K951" s="4">
        <v>12.12808229352347</v>
      </c>
      <c r="L951" s="4">
        <v>19.066213606654781</v>
      </c>
      <c r="M951" s="5">
        <v>2.8</v>
      </c>
      <c r="N951" t="str">
        <f t="shared" si="56"/>
        <v>202405</v>
      </c>
      <c r="O951" t="str">
        <f t="shared" si="57"/>
        <v>05</v>
      </c>
      <c r="P951" t="str">
        <f t="shared" si="58"/>
        <v>05.May2024</v>
      </c>
      <c r="Q951" t="str">
        <f>IF([1]Dashboard!$AK$39="Month","Month"&amp;N951&amp;E951,IF([1]Dashboard!$AK$39="YTD",IF(O951-[1]Dashboard!$AK$37&lt;=0,"YTD"&amp;A951&amp;[1]Dashboard!$AK$37&amp;E951),IF([1]Dashboard!$AK$39="FY","FY"&amp;A951&amp;E951)))</f>
        <v>YTD2024063 - KIT</v>
      </c>
      <c r="R951" t="str">
        <f>IF([1]Dashboard!$AK$39="Month","Month"&amp;N951&amp;E951&amp;F951,IF([1]Dashboard!$AK$39="YTD",IF(O951-[1]Dashboard!$AK$37&lt;=0,"YTD"&amp;A951&amp;[1]Dashboard!$AK$37&amp;E951&amp;F951),IF([1]Dashboard!$AK$39="FY","FY"&amp;A951&amp;E951&amp;F951)))</f>
        <v>YTD2024063 - KITAssortiment_3 - KIT</v>
      </c>
      <c r="S951" t="str">
        <f>IF([1]Dashboard!$AK$39="Month","Month"&amp;N951&amp;F951,IF([1]Dashboard!$AK$39="YTD",IF(O951-[1]Dashboard!$AK$37&lt;=0,"YTD"&amp;A951&amp;[1]Dashboard!$AK$37&amp;F951),IF([1]Dashboard!$AK$39="FY","FY"&amp;A951&amp;F951)))</f>
        <v>YTD202406Assortiment_3 - KIT</v>
      </c>
      <c r="T951" t="str">
        <f>IF([1]Dashboard!$AK$39="Month","Month"&amp;N951&amp;F951,IF([1]Dashboard!$AK$39="YTD",IF(O951-[1]Dashboard!$AK$37&lt;=0,"YTD"&amp;A951&amp;[1]Dashboard!$AK$37&amp;U951),IF([1]Dashboard!$AK$39="FY","FY"&amp;A951&amp;U951)))</f>
        <v>YTD2024063 - KITAssortiment_3 - KIT</v>
      </c>
      <c r="U951" t="str">
        <f t="shared" si="59"/>
        <v>3 - KITAssortiment_3 - KIT</v>
      </c>
      <c r="V951" t="str">
        <f>IF([1]Dashboard!$AK$39="Month","Month"&amp;N951&amp;C951&amp;E951,IF([1]Dashboard!$AK$39="YTD",IF(O951-[1]Dashboard!$AK$37&lt;=0,"YTD"&amp;A951&amp;[1]Dashboard!$AK$37&amp;C951&amp;E951),IF([1]Dashboard!$AK$39="FY","FY"&amp;A951&amp;C951&amp;E951)))</f>
        <v>YTD202406Abbesses3 - KIT</v>
      </c>
      <c r="W951" t="str">
        <f>IF([1]Dashboard!$AK$39="Month","Month"&amp;N951,IF([1]Dashboard!$AK$39="YTD",IF(O951-[1]Dashboard!$AK$37&lt;=0,"YTD"&amp;A951&amp;[1]Dashboard!$AK$37),IF([1]Dashboard!$AK$39="FY","FY"&amp;A951)))</f>
        <v>YTD202406</v>
      </c>
    </row>
    <row r="952" spans="1:23" x14ac:dyDescent="0.3">
      <c r="A952" t="s">
        <v>23</v>
      </c>
      <c r="B952" t="s">
        <v>367</v>
      </c>
      <c r="C952" t="s">
        <v>25</v>
      </c>
      <c r="D952" t="s">
        <v>71</v>
      </c>
      <c r="E952" t="s">
        <v>188</v>
      </c>
      <c r="F952" t="s">
        <v>189</v>
      </c>
      <c r="G952" t="s">
        <v>196</v>
      </c>
      <c r="H952" t="s">
        <v>197</v>
      </c>
      <c r="I952" s="4">
        <v>4</v>
      </c>
      <c r="J952" s="4">
        <v>22.78817587641117</v>
      </c>
      <c r="K952" s="4">
        <v>8.2033571004159249</v>
      </c>
      <c r="L952" s="4">
        <v>14.584818775995245</v>
      </c>
      <c r="M952" s="5">
        <v>2</v>
      </c>
      <c r="N952" t="str">
        <f t="shared" si="56"/>
        <v>202405</v>
      </c>
      <c r="O952" t="str">
        <f t="shared" si="57"/>
        <v>05</v>
      </c>
      <c r="P952" t="str">
        <f t="shared" si="58"/>
        <v>05.May2024</v>
      </c>
      <c r="Q952" t="str">
        <f>IF([1]Dashboard!$AK$39="Month","Month"&amp;N952&amp;E952,IF([1]Dashboard!$AK$39="YTD",IF(O952-[1]Dashboard!$AK$37&lt;=0,"YTD"&amp;A952&amp;[1]Dashboard!$AK$37&amp;E952),IF([1]Dashboard!$AK$39="FY","FY"&amp;A952&amp;E952)))</f>
        <v>YTD2024063 - KIT</v>
      </c>
      <c r="R952" t="str">
        <f>IF([1]Dashboard!$AK$39="Month","Month"&amp;N952&amp;E952&amp;F952,IF([1]Dashboard!$AK$39="YTD",IF(O952-[1]Dashboard!$AK$37&lt;=0,"YTD"&amp;A952&amp;[1]Dashboard!$AK$37&amp;E952&amp;F952),IF([1]Dashboard!$AK$39="FY","FY"&amp;A952&amp;E952&amp;F952)))</f>
        <v>YTD2024063 - KITAssortiment_3 - KIT</v>
      </c>
      <c r="S952" t="str">
        <f>IF([1]Dashboard!$AK$39="Month","Month"&amp;N952&amp;F952,IF([1]Dashboard!$AK$39="YTD",IF(O952-[1]Dashboard!$AK$37&lt;=0,"YTD"&amp;A952&amp;[1]Dashboard!$AK$37&amp;F952),IF([1]Dashboard!$AK$39="FY","FY"&amp;A952&amp;F952)))</f>
        <v>YTD202406Assortiment_3 - KIT</v>
      </c>
      <c r="T952" t="str">
        <f>IF([1]Dashboard!$AK$39="Month","Month"&amp;N952&amp;F952,IF([1]Dashboard!$AK$39="YTD",IF(O952-[1]Dashboard!$AK$37&lt;=0,"YTD"&amp;A952&amp;[1]Dashboard!$AK$37&amp;U952),IF([1]Dashboard!$AK$39="FY","FY"&amp;A952&amp;U952)))</f>
        <v>YTD2024063 - KITAssortiment_3 - KIT</v>
      </c>
      <c r="U952" t="str">
        <f t="shared" si="59"/>
        <v>3 - KITAssortiment_3 - KIT</v>
      </c>
      <c r="V952" t="str">
        <f>IF([1]Dashboard!$AK$39="Month","Month"&amp;N952&amp;C952&amp;E952,IF([1]Dashboard!$AK$39="YTD",IF(O952-[1]Dashboard!$AK$37&lt;=0,"YTD"&amp;A952&amp;[1]Dashboard!$AK$37&amp;C952&amp;E952),IF([1]Dashboard!$AK$39="FY","FY"&amp;A952&amp;C952&amp;E952)))</f>
        <v>YTD202406Abbesses3 - KIT</v>
      </c>
      <c r="W952" t="str">
        <f>IF([1]Dashboard!$AK$39="Month","Month"&amp;N952,IF([1]Dashboard!$AK$39="YTD",IF(O952-[1]Dashboard!$AK$37&lt;=0,"YTD"&amp;A952&amp;[1]Dashboard!$AK$37),IF([1]Dashboard!$AK$39="FY","FY"&amp;A952)))</f>
        <v>YTD202406</v>
      </c>
    </row>
    <row r="953" spans="1:23" x14ac:dyDescent="0.3">
      <c r="A953" t="s">
        <v>23</v>
      </c>
      <c r="B953" t="s">
        <v>367</v>
      </c>
      <c r="C953" t="s">
        <v>25</v>
      </c>
      <c r="D953" t="s">
        <v>71</v>
      </c>
      <c r="E953" t="s">
        <v>188</v>
      </c>
      <c r="F953" t="s">
        <v>189</v>
      </c>
      <c r="G953" t="s">
        <v>198</v>
      </c>
      <c r="H953" t="s">
        <v>199</v>
      </c>
      <c r="I953" s="4">
        <v>1</v>
      </c>
      <c r="J953" s="4">
        <v>9.2840166369578139</v>
      </c>
      <c r="K953" s="4">
        <v>3.7347742127153887</v>
      </c>
      <c r="L953" s="4">
        <v>5.5492424242424248</v>
      </c>
      <c r="M953" s="5">
        <v>0.85</v>
      </c>
      <c r="N953" t="str">
        <f t="shared" si="56"/>
        <v>202405</v>
      </c>
      <c r="O953" t="str">
        <f t="shared" si="57"/>
        <v>05</v>
      </c>
      <c r="P953" t="str">
        <f t="shared" si="58"/>
        <v>05.May2024</v>
      </c>
      <c r="Q953" t="str">
        <f>IF([1]Dashboard!$AK$39="Month","Month"&amp;N953&amp;E953,IF([1]Dashboard!$AK$39="YTD",IF(O953-[1]Dashboard!$AK$37&lt;=0,"YTD"&amp;A953&amp;[1]Dashboard!$AK$37&amp;E953),IF([1]Dashboard!$AK$39="FY","FY"&amp;A953&amp;E953)))</f>
        <v>YTD2024063 - KIT</v>
      </c>
      <c r="R953" t="str">
        <f>IF([1]Dashboard!$AK$39="Month","Month"&amp;N953&amp;E953&amp;F953,IF([1]Dashboard!$AK$39="YTD",IF(O953-[1]Dashboard!$AK$37&lt;=0,"YTD"&amp;A953&amp;[1]Dashboard!$AK$37&amp;E953&amp;F953),IF([1]Dashboard!$AK$39="FY","FY"&amp;A953&amp;E953&amp;F953)))</f>
        <v>YTD2024063 - KITAssortiment_3 - KIT</v>
      </c>
      <c r="S953" t="str">
        <f>IF([1]Dashboard!$AK$39="Month","Month"&amp;N953&amp;F953,IF([1]Dashboard!$AK$39="YTD",IF(O953-[1]Dashboard!$AK$37&lt;=0,"YTD"&amp;A953&amp;[1]Dashboard!$AK$37&amp;F953),IF([1]Dashboard!$AK$39="FY","FY"&amp;A953&amp;F953)))</f>
        <v>YTD202406Assortiment_3 - KIT</v>
      </c>
      <c r="T953" t="str">
        <f>IF([1]Dashboard!$AK$39="Month","Month"&amp;N953&amp;F953,IF([1]Dashboard!$AK$39="YTD",IF(O953-[1]Dashboard!$AK$37&lt;=0,"YTD"&amp;A953&amp;[1]Dashboard!$AK$37&amp;U953),IF([1]Dashboard!$AK$39="FY","FY"&amp;A953&amp;U953)))</f>
        <v>YTD2024063 - KITAssortiment_3 - KIT</v>
      </c>
      <c r="U953" t="str">
        <f t="shared" si="59"/>
        <v>3 - KITAssortiment_3 - KIT</v>
      </c>
      <c r="V953" t="str">
        <f>IF([1]Dashboard!$AK$39="Month","Month"&amp;N953&amp;C953&amp;E953,IF([1]Dashboard!$AK$39="YTD",IF(O953-[1]Dashboard!$AK$37&lt;=0,"YTD"&amp;A953&amp;[1]Dashboard!$AK$37&amp;C953&amp;E953),IF([1]Dashboard!$AK$39="FY","FY"&amp;A953&amp;C953&amp;E953)))</f>
        <v>YTD202406Abbesses3 - KIT</v>
      </c>
      <c r="W953" t="str">
        <f>IF([1]Dashboard!$AK$39="Month","Month"&amp;N953,IF([1]Dashboard!$AK$39="YTD",IF(O953-[1]Dashboard!$AK$37&lt;=0,"YTD"&amp;A953&amp;[1]Dashboard!$AK$37),IF([1]Dashboard!$AK$39="FY","FY"&amp;A953)))</f>
        <v>YTD202406</v>
      </c>
    </row>
    <row r="954" spans="1:23" x14ac:dyDescent="0.3">
      <c r="A954" t="s">
        <v>23</v>
      </c>
      <c r="B954" t="s">
        <v>367</v>
      </c>
      <c r="C954" t="s">
        <v>25</v>
      </c>
      <c r="D954" t="s">
        <v>71</v>
      </c>
      <c r="E954" t="s">
        <v>188</v>
      </c>
      <c r="F954" t="s">
        <v>189</v>
      </c>
      <c r="G954" t="s">
        <v>200</v>
      </c>
      <c r="H954" t="s">
        <v>201</v>
      </c>
      <c r="I954" s="4">
        <v>3</v>
      </c>
      <c r="J954" s="4">
        <v>5.2005347593582885</v>
      </c>
      <c r="K954" s="4">
        <v>2.4509803921568625</v>
      </c>
      <c r="L954" s="4">
        <v>2.7495543672014255</v>
      </c>
      <c r="M954" s="5">
        <v>0.45</v>
      </c>
      <c r="N954" t="str">
        <f t="shared" si="56"/>
        <v>202405</v>
      </c>
      <c r="O954" t="str">
        <f t="shared" si="57"/>
        <v>05</v>
      </c>
      <c r="P954" t="str">
        <f t="shared" si="58"/>
        <v>05.May2024</v>
      </c>
      <c r="Q954" t="str">
        <f>IF([1]Dashboard!$AK$39="Month","Month"&amp;N954&amp;E954,IF([1]Dashboard!$AK$39="YTD",IF(O954-[1]Dashboard!$AK$37&lt;=0,"YTD"&amp;A954&amp;[1]Dashboard!$AK$37&amp;E954),IF([1]Dashboard!$AK$39="FY","FY"&amp;A954&amp;E954)))</f>
        <v>YTD2024063 - KIT</v>
      </c>
      <c r="R954" t="str">
        <f>IF([1]Dashboard!$AK$39="Month","Month"&amp;N954&amp;E954&amp;F954,IF([1]Dashboard!$AK$39="YTD",IF(O954-[1]Dashboard!$AK$37&lt;=0,"YTD"&amp;A954&amp;[1]Dashboard!$AK$37&amp;E954&amp;F954),IF([1]Dashboard!$AK$39="FY","FY"&amp;A954&amp;E954&amp;F954)))</f>
        <v>YTD2024063 - KITAssortiment_3 - KIT</v>
      </c>
      <c r="S954" t="str">
        <f>IF([1]Dashboard!$AK$39="Month","Month"&amp;N954&amp;F954,IF([1]Dashboard!$AK$39="YTD",IF(O954-[1]Dashboard!$AK$37&lt;=0,"YTD"&amp;A954&amp;[1]Dashboard!$AK$37&amp;F954),IF([1]Dashboard!$AK$39="FY","FY"&amp;A954&amp;F954)))</f>
        <v>YTD202406Assortiment_3 - KIT</v>
      </c>
      <c r="T954" t="str">
        <f>IF([1]Dashboard!$AK$39="Month","Month"&amp;N954&amp;F954,IF([1]Dashboard!$AK$39="YTD",IF(O954-[1]Dashboard!$AK$37&lt;=0,"YTD"&amp;A954&amp;[1]Dashboard!$AK$37&amp;U954),IF([1]Dashboard!$AK$39="FY","FY"&amp;A954&amp;U954)))</f>
        <v>YTD2024063 - KITAssortiment_3 - KIT</v>
      </c>
      <c r="U954" t="str">
        <f t="shared" si="59"/>
        <v>3 - KITAssortiment_3 - KIT</v>
      </c>
      <c r="V954" t="str">
        <f>IF([1]Dashboard!$AK$39="Month","Month"&amp;N954&amp;C954&amp;E954,IF([1]Dashboard!$AK$39="YTD",IF(O954-[1]Dashboard!$AK$37&lt;=0,"YTD"&amp;A954&amp;[1]Dashboard!$AK$37&amp;C954&amp;E954),IF([1]Dashboard!$AK$39="FY","FY"&amp;A954&amp;C954&amp;E954)))</f>
        <v>YTD202406Abbesses3 - KIT</v>
      </c>
      <c r="W954" t="str">
        <f>IF([1]Dashboard!$AK$39="Month","Month"&amp;N954,IF([1]Dashboard!$AK$39="YTD",IF(O954-[1]Dashboard!$AK$37&lt;=0,"YTD"&amp;A954&amp;[1]Dashboard!$AK$37),IF([1]Dashboard!$AK$39="FY","FY"&amp;A954)))</f>
        <v>YTD202406</v>
      </c>
    </row>
    <row r="955" spans="1:23" x14ac:dyDescent="0.3">
      <c r="A955" t="s">
        <v>23</v>
      </c>
      <c r="B955" t="s">
        <v>367</v>
      </c>
      <c r="C955" t="s">
        <v>25</v>
      </c>
      <c r="D955" t="s">
        <v>71</v>
      </c>
      <c r="E955" t="s">
        <v>202</v>
      </c>
      <c r="F955" t="s">
        <v>203</v>
      </c>
      <c r="G955" t="s">
        <v>206</v>
      </c>
      <c r="H955" t="s">
        <v>208</v>
      </c>
      <c r="I955" s="4">
        <v>3</v>
      </c>
      <c r="J955" s="4">
        <v>1.1140819964349375</v>
      </c>
      <c r="K955" s="4">
        <v>0</v>
      </c>
      <c r="L955" s="4">
        <v>1.1140819964349375</v>
      </c>
      <c r="M955" s="5">
        <v>3</v>
      </c>
      <c r="N955" t="str">
        <f t="shared" si="56"/>
        <v>202405</v>
      </c>
      <c r="O955" t="str">
        <f t="shared" si="57"/>
        <v>05</v>
      </c>
      <c r="P955" t="str">
        <f t="shared" si="58"/>
        <v>05.May2024</v>
      </c>
      <c r="Q955" t="str">
        <f>IF([1]Dashboard!$AK$39="Month","Month"&amp;N955&amp;E955,IF([1]Dashboard!$AK$39="YTD",IF(O955-[1]Dashboard!$AK$37&lt;=0,"YTD"&amp;A955&amp;[1]Dashboard!$AK$37&amp;E955),IF([1]Dashboard!$AK$39="FY","FY"&amp;A955&amp;E955)))</f>
        <v>YTD2024064 - Packaging</v>
      </c>
      <c r="R955" t="str">
        <f>IF([1]Dashboard!$AK$39="Month","Month"&amp;N955&amp;E955&amp;F955,IF([1]Dashboard!$AK$39="YTD",IF(O955-[1]Dashboard!$AK$37&lt;=0,"YTD"&amp;A955&amp;[1]Dashboard!$AK$37&amp;E955&amp;F955),IF([1]Dashboard!$AK$39="FY","FY"&amp;A955&amp;E955&amp;F955)))</f>
        <v>YTD2024064 - PackagingPACKAGING</v>
      </c>
      <c r="S955" t="str">
        <f>IF([1]Dashboard!$AK$39="Month","Month"&amp;N955&amp;F955,IF([1]Dashboard!$AK$39="YTD",IF(O955-[1]Dashboard!$AK$37&lt;=0,"YTD"&amp;A955&amp;[1]Dashboard!$AK$37&amp;F955),IF([1]Dashboard!$AK$39="FY","FY"&amp;A955&amp;F955)))</f>
        <v>YTD202406PACKAGING</v>
      </c>
      <c r="T955" t="str">
        <f>IF([1]Dashboard!$AK$39="Month","Month"&amp;N955&amp;F955,IF([1]Dashboard!$AK$39="YTD",IF(O955-[1]Dashboard!$AK$37&lt;=0,"YTD"&amp;A955&amp;[1]Dashboard!$AK$37&amp;U955),IF([1]Dashboard!$AK$39="FY","FY"&amp;A955&amp;U955)))</f>
        <v>YTD2024064 - PackagingPACKAGING</v>
      </c>
      <c r="U955" t="str">
        <f t="shared" si="59"/>
        <v>4 - PackagingPACKAGING</v>
      </c>
      <c r="V955" t="str">
        <f>IF([1]Dashboard!$AK$39="Month","Month"&amp;N955&amp;C955&amp;E955,IF([1]Dashboard!$AK$39="YTD",IF(O955-[1]Dashboard!$AK$37&lt;=0,"YTD"&amp;A955&amp;[1]Dashboard!$AK$37&amp;C955&amp;E955),IF([1]Dashboard!$AK$39="FY","FY"&amp;A955&amp;C955&amp;E955)))</f>
        <v>YTD202406Abbesses4 - Packaging</v>
      </c>
      <c r="W955" t="str">
        <f>IF([1]Dashboard!$AK$39="Month","Month"&amp;N955,IF([1]Dashboard!$AK$39="YTD",IF(O955-[1]Dashboard!$AK$37&lt;=0,"YTD"&amp;A955&amp;[1]Dashboard!$AK$37),IF([1]Dashboard!$AK$39="FY","FY"&amp;A955)))</f>
        <v>YTD202406</v>
      </c>
    </row>
    <row r="956" spans="1:23" x14ac:dyDescent="0.3">
      <c r="A956" t="s">
        <v>23</v>
      </c>
      <c r="B956" t="s">
        <v>367</v>
      </c>
      <c r="C956" t="s">
        <v>25</v>
      </c>
      <c r="D956" t="s">
        <v>71</v>
      </c>
      <c r="E956" t="s">
        <v>266</v>
      </c>
      <c r="F956" t="s">
        <v>269</v>
      </c>
      <c r="G956" t="s">
        <v>330</v>
      </c>
      <c r="H956" t="s">
        <v>331</v>
      </c>
      <c r="I956" s="4">
        <v>13</v>
      </c>
      <c r="J956" s="4">
        <v>14.350861556743912</v>
      </c>
      <c r="K956" s="4">
        <v>5.5808080808080796</v>
      </c>
      <c r="L956" s="4">
        <v>8.770053475935832</v>
      </c>
      <c r="M956" s="5">
        <v>0.93600000000000005</v>
      </c>
      <c r="N956" t="str">
        <f t="shared" si="56"/>
        <v>202405</v>
      </c>
      <c r="O956" t="str">
        <f t="shared" si="57"/>
        <v>05</v>
      </c>
      <c r="P956" t="str">
        <f t="shared" si="58"/>
        <v>05.May2024</v>
      </c>
      <c r="Q956" t="str">
        <f>IF([1]Dashboard!$AK$39="Month","Month"&amp;N956&amp;E956,IF([1]Dashboard!$AK$39="YTD",IF(O956-[1]Dashboard!$AK$37&lt;=0,"YTD"&amp;A956&amp;[1]Dashboard!$AK$37&amp;E956),IF([1]Dashboard!$AK$39="FY","FY"&amp;A956&amp;E956)))</f>
        <v>YTD2024069 - Easter</v>
      </c>
      <c r="R956" t="str">
        <f>IF([1]Dashboard!$AK$39="Month","Month"&amp;N956&amp;E956&amp;F956,IF([1]Dashboard!$AK$39="YTD",IF(O956-[1]Dashboard!$AK$37&lt;=0,"YTD"&amp;A956&amp;[1]Dashboard!$AK$37&amp;E956&amp;F956),IF([1]Dashboard!$AK$39="FY","FY"&amp;A956&amp;E956&amp;F956)))</f>
        <v>YTD2024069 - EasterKids Egg</v>
      </c>
      <c r="S956" t="str">
        <f>IF([1]Dashboard!$AK$39="Month","Month"&amp;N956&amp;F956,IF([1]Dashboard!$AK$39="YTD",IF(O956-[1]Dashboard!$AK$37&lt;=0,"YTD"&amp;A956&amp;[1]Dashboard!$AK$37&amp;F956),IF([1]Dashboard!$AK$39="FY","FY"&amp;A956&amp;F956)))</f>
        <v>YTD202406Kids Egg</v>
      </c>
      <c r="T956" t="str">
        <f>IF([1]Dashboard!$AK$39="Month","Month"&amp;N956&amp;F956,IF([1]Dashboard!$AK$39="YTD",IF(O956-[1]Dashboard!$AK$37&lt;=0,"YTD"&amp;A956&amp;[1]Dashboard!$AK$37&amp;U956),IF([1]Dashboard!$AK$39="FY","FY"&amp;A956&amp;U956)))</f>
        <v>YTD2024069 - EasterKids Egg</v>
      </c>
      <c r="U956" t="str">
        <f t="shared" si="59"/>
        <v>9 - EasterKids Egg</v>
      </c>
      <c r="V956" t="str">
        <f>IF([1]Dashboard!$AK$39="Month","Month"&amp;N956&amp;C956&amp;E956,IF([1]Dashboard!$AK$39="YTD",IF(O956-[1]Dashboard!$AK$37&lt;=0,"YTD"&amp;A956&amp;[1]Dashboard!$AK$37&amp;C956&amp;E956),IF([1]Dashboard!$AK$39="FY","FY"&amp;A956&amp;C956&amp;E956)))</f>
        <v>YTD202406Abbesses9 - Easter</v>
      </c>
      <c r="W956" t="str">
        <f>IF([1]Dashboard!$AK$39="Month","Month"&amp;N956,IF([1]Dashboard!$AK$39="YTD",IF(O956-[1]Dashboard!$AK$37&lt;=0,"YTD"&amp;A956&amp;[1]Dashboard!$AK$37),IF([1]Dashboard!$AK$39="FY","FY"&amp;A956)))</f>
        <v>YTD202406</v>
      </c>
    </row>
    <row r="957" spans="1:23" x14ac:dyDescent="0.3">
      <c r="A957" t="s">
        <v>23</v>
      </c>
      <c r="B957" t="s">
        <v>367</v>
      </c>
      <c r="C957" t="s">
        <v>25</v>
      </c>
      <c r="D957" t="s">
        <v>71</v>
      </c>
      <c r="E957" t="s">
        <v>266</v>
      </c>
      <c r="F957" t="s">
        <v>269</v>
      </c>
      <c r="G957" t="s">
        <v>332</v>
      </c>
      <c r="H957" t="s">
        <v>333</v>
      </c>
      <c r="I957" s="4">
        <v>4</v>
      </c>
      <c r="J957" s="4">
        <v>5.4708853238264998</v>
      </c>
      <c r="K957" s="4">
        <v>3.7314319667260842</v>
      </c>
      <c r="L957" s="4">
        <v>1.7394533571004154</v>
      </c>
      <c r="M957" s="5">
        <v>0.3</v>
      </c>
      <c r="N957" t="str">
        <f t="shared" si="56"/>
        <v>202405</v>
      </c>
      <c r="O957" t="str">
        <f t="shared" si="57"/>
        <v>05</v>
      </c>
      <c r="P957" t="str">
        <f t="shared" si="58"/>
        <v>05.May2024</v>
      </c>
      <c r="Q957" t="str">
        <f>IF([1]Dashboard!$AK$39="Month","Month"&amp;N957&amp;E957,IF([1]Dashboard!$AK$39="YTD",IF(O957-[1]Dashboard!$AK$37&lt;=0,"YTD"&amp;A957&amp;[1]Dashboard!$AK$37&amp;E957),IF([1]Dashboard!$AK$39="FY","FY"&amp;A957&amp;E957)))</f>
        <v>YTD2024069 - Easter</v>
      </c>
      <c r="R957" t="str">
        <f>IF([1]Dashboard!$AK$39="Month","Month"&amp;N957&amp;E957&amp;F957,IF([1]Dashboard!$AK$39="YTD",IF(O957-[1]Dashboard!$AK$37&lt;=0,"YTD"&amp;A957&amp;[1]Dashboard!$AK$37&amp;E957&amp;F957),IF([1]Dashboard!$AK$39="FY","FY"&amp;A957&amp;E957&amp;F957)))</f>
        <v>YTD2024069 - EasterKids Egg</v>
      </c>
      <c r="S957" t="str">
        <f>IF([1]Dashboard!$AK$39="Month","Month"&amp;N957&amp;F957,IF([1]Dashboard!$AK$39="YTD",IF(O957-[1]Dashboard!$AK$37&lt;=0,"YTD"&amp;A957&amp;[1]Dashboard!$AK$37&amp;F957),IF([1]Dashboard!$AK$39="FY","FY"&amp;A957&amp;F957)))</f>
        <v>YTD202406Kids Egg</v>
      </c>
      <c r="T957" t="str">
        <f>IF([1]Dashboard!$AK$39="Month","Month"&amp;N957&amp;F957,IF([1]Dashboard!$AK$39="YTD",IF(O957-[1]Dashboard!$AK$37&lt;=0,"YTD"&amp;A957&amp;[1]Dashboard!$AK$37&amp;U957),IF([1]Dashboard!$AK$39="FY","FY"&amp;A957&amp;U957)))</f>
        <v>YTD2024069 - EasterKids Egg</v>
      </c>
      <c r="U957" t="str">
        <f t="shared" si="59"/>
        <v>9 - EasterKids Egg</v>
      </c>
      <c r="V957" t="str">
        <f>IF([1]Dashboard!$AK$39="Month","Month"&amp;N957&amp;C957&amp;E957,IF([1]Dashboard!$AK$39="YTD",IF(O957-[1]Dashboard!$AK$37&lt;=0,"YTD"&amp;A957&amp;[1]Dashboard!$AK$37&amp;C957&amp;E957),IF([1]Dashboard!$AK$39="FY","FY"&amp;A957&amp;C957&amp;E957)))</f>
        <v>YTD202406Abbesses9 - Easter</v>
      </c>
      <c r="W957" t="str">
        <f>IF([1]Dashboard!$AK$39="Month","Month"&amp;N957,IF([1]Dashboard!$AK$39="YTD",IF(O957-[1]Dashboard!$AK$37&lt;=0,"YTD"&amp;A957&amp;[1]Dashboard!$AK$37),IF([1]Dashboard!$AK$39="FY","FY"&amp;A957)))</f>
        <v>YTD202406</v>
      </c>
    </row>
    <row r="958" spans="1:23" x14ac:dyDescent="0.3">
      <c r="A958" t="s">
        <v>23</v>
      </c>
      <c r="B958" t="s">
        <v>367</v>
      </c>
      <c r="C958" t="s">
        <v>25</v>
      </c>
      <c r="D958" t="s">
        <v>71</v>
      </c>
      <c r="E958" t="s">
        <v>266</v>
      </c>
      <c r="F958" t="s">
        <v>272</v>
      </c>
      <c r="G958" t="s">
        <v>334</v>
      </c>
      <c r="H958" t="s">
        <v>335</v>
      </c>
      <c r="I958" s="4">
        <v>2</v>
      </c>
      <c r="J958" s="4">
        <v>5.9150326797385624</v>
      </c>
      <c r="K958" s="4">
        <v>4.5937314319667255</v>
      </c>
      <c r="L958" s="4">
        <v>1.3213012477718364</v>
      </c>
      <c r="M958" s="5">
        <v>0.52</v>
      </c>
      <c r="N958" t="str">
        <f t="shared" si="56"/>
        <v>202405</v>
      </c>
      <c r="O958" t="str">
        <f t="shared" si="57"/>
        <v>05</v>
      </c>
      <c r="P958" t="str">
        <f t="shared" si="58"/>
        <v>05.May2024</v>
      </c>
      <c r="Q958" t="str">
        <f>IF([1]Dashboard!$AK$39="Month","Month"&amp;N958&amp;E958,IF([1]Dashboard!$AK$39="YTD",IF(O958-[1]Dashboard!$AK$37&lt;=0,"YTD"&amp;A958&amp;[1]Dashboard!$AK$37&amp;E958),IF([1]Dashboard!$AK$39="FY","FY"&amp;A958&amp;E958)))</f>
        <v>YTD2024069 - Easter</v>
      </c>
      <c r="R958" t="str">
        <f>IF([1]Dashboard!$AK$39="Month","Month"&amp;N958&amp;E958&amp;F958,IF([1]Dashboard!$AK$39="YTD",IF(O958-[1]Dashboard!$AK$37&lt;=0,"YTD"&amp;A958&amp;[1]Dashboard!$AK$37&amp;E958&amp;F958),IF([1]Dashboard!$AK$39="FY","FY"&amp;A958&amp;E958&amp;F958)))</f>
        <v>YTD2024069 - EasterQQ Egg</v>
      </c>
      <c r="S958" t="str">
        <f>IF([1]Dashboard!$AK$39="Month","Month"&amp;N958&amp;F958,IF([1]Dashboard!$AK$39="YTD",IF(O958-[1]Dashboard!$AK$37&lt;=0,"YTD"&amp;A958&amp;[1]Dashboard!$AK$37&amp;F958),IF([1]Dashboard!$AK$39="FY","FY"&amp;A958&amp;F958)))</f>
        <v>YTD202406QQ Egg</v>
      </c>
      <c r="T958" t="str">
        <f>IF([1]Dashboard!$AK$39="Month","Month"&amp;N958&amp;F958,IF([1]Dashboard!$AK$39="YTD",IF(O958-[1]Dashboard!$AK$37&lt;=0,"YTD"&amp;A958&amp;[1]Dashboard!$AK$37&amp;U958),IF([1]Dashboard!$AK$39="FY","FY"&amp;A958&amp;U958)))</f>
        <v>YTD2024069 - EasterQQ Egg</v>
      </c>
      <c r="U958" t="str">
        <f t="shared" si="59"/>
        <v>9 - EasterQQ Egg</v>
      </c>
      <c r="V958" t="str">
        <f>IF([1]Dashboard!$AK$39="Month","Month"&amp;N958&amp;C958&amp;E958,IF([1]Dashboard!$AK$39="YTD",IF(O958-[1]Dashboard!$AK$37&lt;=0,"YTD"&amp;A958&amp;[1]Dashboard!$AK$37&amp;C958&amp;E958),IF([1]Dashboard!$AK$39="FY","FY"&amp;A958&amp;C958&amp;E958)))</f>
        <v>YTD202406Abbesses9 - Easter</v>
      </c>
      <c r="W958" t="str">
        <f>IF([1]Dashboard!$AK$39="Month","Month"&amp;N958,IF([1]Dashboard!$AK$39="YTD",IF(O958-[1]Dashboard!$AK$37&lt;=0,"YTD"&amp;A958&amp;[1]Dashboard!$AK$37),IF([1]Dashboard!$AK$39="FY","FY"&amp;A958)))</f>
        <v>YTD202406</v>
      </c>
    </row>
    <row r="959" spans="1:23" x14ac:dyDescent="0.3">
      <c r="A959" t="s">
        <v>23</v>
      </c>
      <c r="B959" t="s">
        <v>367</v>
      </c>
      <c r="C959" t="s">
        <v>25</v>
      </c>
      <c r="D959" t="s">
        <v>71</v>
      </c>
      <c r="E959" t="s">
        <v>266</v>
      </c>
      <c r="F959" t="s">
        <v>117</v>
      </c>
      <c r="G959" t="s">
        <v>350</v>
      </c>
      <c r="H959" t="s">
        <v>351</v>
      </c>
      <c r="I959" s="4">
        <v>0.30100000000000005</v>
      </c>
      <c r="J959" s="4">
        <v>2.3484848484848482</v>
      </c>
      <c r="K959" s="4">
        <v>2.3196494355317894</v>
      </c>
      <c r="L959" s="4">
        <v>2.8835412953058932E-2</v>
      </c>
      <c r="M959" s="5">
        <v>0.30100000000000005</v>
      </c>
      <c r="N959" t="str">
        <f t="shared" si="56"/>
        <v>202405</v>
      </c>
      <c r="O959" t="str">
        <f t="shared" si="57"/>
        <v>05</v>
      </c>
      <c r="P959" t="str">
        <f t="shared" si="58"/>
        <v>05.May2024</v>
      </c>
      <c r="Q959" t="str">
        <f>IF([1]Dashboard!$AK$39="Month","Month"&amp;N959&amp;E959,IF([1]Dashboard!$AK$39="YTD",IF(O959-[1]Dashboard!$AK$37&lt;=0,"YTD"&amp;A959&amp;[1]Dashboard!$AK$37&amp;E959),IF([1]Dashboard!$AK$39="FY","FY"&amp;A959&amp;E959)))</f>
        <v>YTD2024069 - Easter</v>
      </c>
      <c r="R959" t="str">
        <f>IF([1]Dashboard!$AK$39="Month","Month"&amp;N959&amp;E959&amp;F959,IF([1]Dashboard!$AK$39="YTD",IF(O959-[1]Dashboard!$AK$37&lt;=0,"YTD"&amp;A959&amp;[1]Dashboard!$AK$37&amp;E959&amp;F959),IF([1]Dashboard!$AK$39="FY","FY"&amp;A959&amp;E959&amp;F959)))</f>
        <v>YTD2024069 - EasterQUEBRA QUEBRA</v>
      </c>
      <c r="S959" t="str">
        <f>IF([1]Dashboard!$AK$39="Month","Month"&amp;N959&amp;F959,IF([1]Dashboard!$AK$39="YTD",IF(O959-[1]Dashboard!$AK$37&lt;=0,"YTD"&amp;A959&amp;[1]Dashboard!$AK$37&amp;F959),IF([1]Dashboard!$AK$39="FY","FY"&amp;A959&amp;F959)))</f>
        <v>YTD202406QUEBRA QUEBRA</v>
      </c>
      <c r="T959" t="str">
        <f>IF([1]Dashboard!$AK$39="Month","Month"&amp;N959&amp;F959,IF([1]Dashboard!$AK$39="YTD",IF(O959-[1]Dashboard!$AK$37&lt;=0,"YTD"&amp;A959&amp;[1]Dashboard!$AK$37&amp;U959),IF([1]Dashboard!$AK$39="FY","FY"&amp;A959&amp;U959)))</f>
        <v>YTD2024069 - EasterQUEBRA QUEBRA</v>
      </c>
      <c r="U959" t="str">
        <f t="shared" si="59"/>
        <v>9 - EasterQUEBRA QUEBRA</v>
      </c>
      <c r="V959" t="str">
        <f>IF([1]Dashboard!$AK$39="Month","Month"&amp;N959&amp;C959&amp;E959,IF([1]Dashboard!$AK$39="YTD",IF(O959-[1]Dashboard!$AK$37&lt;=0,"YTD"&amp;A959&amp;[1]Dashboard!$AK$37&amp;C959&amp;E959),IF([1]Dashboard!$AK$39="FY","FY"&amp;A959&amp;C959&amp;E959)))</f>
        <v>YTD202406Abbesses9 - Easter</v>
      </c>
      <c r="W959" t="str">
        <f>IF([1]Dashboard!$AK$39="Month","Month"&amp;N959,IF([1]Dashboard!$AK$39="YTD",IF(O959-[1]Dashboard!$AK$37&lt;=0,"YTD"&amp;A959&amp;[1]Dashboard!$AK$37),IF([1]Dashboard!$AK$39="FY","FY"&amp;A959)))</f>
        <v>YTD202406</v>
      </c>
    </row>
    <row r="960" spans="1:23" x14ac:dyDescent="0.3">
      <c r="A960" t="s">
        <v>23</v>
      </c>
      <c r="B960" t="s">
        <v>367</v>
      </c>
      <c r="C960" t="s">
        <v>25</v>
      </c>
      <c r="D960" t="s">
        <v>71</v>
      </c>
      <c r="E960" t="s">
        <v>368</v>
      </c>
      <c r="F960" t="s">
        <v>369</v>
      </c>
      <c r="G960" t="s">
        <v>370</v>
      </c>
      <c r="H960" t="s">
        <v>371</v>
      </c>
      <c r="I960" s="4">
        <v>9</v>
      </c>
      <c r="J960" s="4">
        <v>29.738562091503265</v>
      </c>
      <c r="K960" s="4">
        <v>16.332442067736189</v>
      </c>
      <c r="L960" s="4">
        <v>13.406120023767079</v>
      </c>
      <c r="M960" s="5">
        <v>1.782</v>
      </c>
      <c r="N960" t="str">
        <f t="shared" si="56"/>
        <v>202405</v>
      </c>
      <c r="O960" t="str">
        <f t="shared" si="57"/>
        <v>05</v>
      </c>
      <c r="P960" t="str">
        <f t="shared" si="58"/>
        <v>05.May2024</v>
      </c>
      <c r="Q960" t="str">
        <f>IF([1]Dashboard!$AK$39="Month","Month"&amp;N960&amp;E960,IF([1]Dashboard!$AK$39="YTD",IF(O960-[1]Dashboard!$AK$37&lt;=0,"YTD"&amp;A960&amp;[1]Dashboard!$AK$37&amp;E960),IF([1]Dashboard!$AK$39="FY","FY"&amp;A960&amp;E960)))</f>
        <v>YTD2024069 - Seasonal collection</v>
      </c>
      <c r="R960" t="str">
        <f>IF([1]Dashboard!$AK$39="Month","Month"&amp;N960&amp;E960&amp;F960,IF([1]Dashboard!$AK$39="YTD",IF(O960-[1]Dashboard!$AK$37&lt;=0,"YTD"&amp;A960&amp;[1]Dashboard!$AK$37&amp;E960&amp;F960),IF([1]Dashboard!$AK$39="FY","FY"&amp;A960&amp;E960&amp;F960)))</f>
        <v>YTD2024069 - Seasonal collectionPEOPLE WE LOVE DAY</v>
      </c>
      <c r="S960" t="str">
        <f>IF([1]Dashboard!$AK$39="Month","Month"&amp;N960&amp;F960,IF([1]Dashboard!$AK$39="YTD",IF(O960-[1]Dashboard!$AK$37&lt;=0,"YTD"&amp;A960&amp;[1]Dashboard!$AK$37&amp;F960),IF([1]Dashboard!$AK$39="FY","FY"&amp;A960&amp;F960)))</f>
        <v>YTD202406PEOPLE WE LOVE DAY</v>
      </c>
      <c r="T960" t="str">
        <f>IF([1]Dashboard!$AK$39="Month","Month"&amp;N960&amp;F960,IF([1]Dashboard!$AK$39="YTD",IF(O960-[1]Dashboard!$AK$37&lt;=0,"YTD"&amp;A960&amp;[1]Dashboard!$AK$37&amp;U960),IF([1]Dashboard!$AK$39="FY","FY"&amp;A960&amp;U960)))</f>
        <v>YTD2024069 - Seasonal collectionPEOPLE WE LOVE DAY</v>
      </c>
      <c r="U960" t="str">
        <f t="shared" si="59"/>
        <v>9 - Seasonal collectionPEOPLE WE LOVE DAY</v>
      </c>
      <c r="V960" t="str">
        <f>IF([1]Dashboard!$AK$39="Month","Month"&amp;N960&amp;C960&amp;E960,IF([1]Dashboard!$AK$39="YTD",IF(O960-[1]Dashboard!$AK$37&lt;=0,"YTD"&amp;A960&amp;[1]Dashboard!$AK$37&amp;C960&amp;E960),IF([1]Dashboard!$AK$39="FY","FY"&amp;A960&amp;C960&amp;E960)))</f>
        <v>YTD202406Abbesses9 - Seasonal collection</v>
      </c>
      <c r="W960" t="str">
        <f>IF([1]Dashboard!$AK$39="Month","Month"&amp;N960,IF([1]Dashboard!$AK$39="YTD",IF(O960-[1]Dashboard!$AK$37&lt;=0,"YTD"&amp;A960&amp;[1]Dashboard!$AK$37),IF([1]Dashboard!$AK$39="FY","FY"&amp;A960)))</f>
        <v>YTD202406</v>
      </c>
    </row>
    <row r="961" spans="1:23" x14ac:dyDescent="0.3">
      <c r="A961" t="s">
        <v>23</v>
      </c>
      <c r="B961" t="s">
        <v>367</v>
      </c>
      <c r="C961" t="s">
        <v>230</v>
      </c>
      <c r="D961" t="s">
        <v>26</v>
      </c>
      <c r="E961" t="s">
        <v>27</v>
      </c>
      <c r="F961" t="s">
        <v>28</v>
      </c>
      <c r="G961" t="s">
        <v>72</v>
      </c>
      <c r="H961" t="s">
        <v>73</v>
      </c>
      <c r="I961" s="4">
        <v>180</v>
      </c>
      <c r="J961" s="4">
        <v>245.09358288770053</v>
      </c>
      <c r="K961" s="4">
        <v>67.914438502673789</v>
      </c>
      <c r="L961" s="4">
        <v>177.17914438502672</v>
      </c>
      <c r="M961" s="5">
        <v>14.4</v>
      </c>
      <c r="N961" t="str">
        <f t="shared" si="56"/>
        <v>202405</v>
      </c>
      <c r="O961" t="str">
        <f t="shared" si="57"/>
        <v>05</v>
      </c>
      <c r="P961" t="str">
        <f t="shared" si="58"/>
        <v>05.May2024</v>
      </c>
      <c r="Q961" t="str">
        <f>IF([1]Dashboard!$AK$39="Month","Month"&amp;N961&amp;E961,IF([1]Dashboard!$AK$39="YTD",IF(O961-[1]Dashboard!$AK$37&lt;=0,"YTD"&amp;A961&amp;[1]Dashboard!$AK$37&amp;E961),IF([1]Dashboard!$AK$39="FY","FY"&amp;A961&amp;E961)))</f>
        <v>YTD2024061 - BARS</v>
      </c>
      <c r="R961" t="str">
        <f>IF([1]Dashboard!$AK$39="Month","Month"&amp;N961&amp;E961&amp;F961,IF([1]Dashboard!$AK$39="YTD",IF(O961-[1]Dashboard!$AK$37&lt;=0,"YTD"&amp;A961&amp;[1]Dashboard!$AK$37&amp;E961&amp;F961),IF([1]Dashboard!$AK$39="FY","FY"&amp;A961&amp;E961&amp;F961)))</f>
        <v>YTD2024061 - BARSBARS</v>
      </c>
      <c r="S961" t="str">
        <f>IF([1]Dashboard!$AK$39="Month","Month"&amp;N961&amp;F961,IF([1]Dashboard!$AK$39="YTD",IF(O961-[1]Dashboard!$AK$37&lt;=0,"YTD"&amp;A961&amp;[1]Dashboard!$AK$37&amp;F961),IF([1]Dashboard!$AK$39="FY","FY"&amp;A961&amp;F961)))</f>
        <v>YTD202406BARS</v>
      </c>
      <c r="T961" t="str">
        <f>IF([1]Dashboard!$AK$39="Month","Month"&amp;N961&amp;F961,IF([1]Dashboard!$AK$39="YTD",IF(O961-[1]Dashboard!$AK$37&lt;=0,"YTD"&amp;A961&amp;[1]Dashboard!$AK$37&amp;U961),IF([1]Dashboard!$AK$39="FY","FY"&amp;A961&amp;U961)))</f>
        <v>YTD2024061 - BARSBARS</v>
      </c>
      <c r="U961" t="str">
        <f t="shared" si="59"/>
        <v>1 - BARSBARS</v>
      </c>
      <c r="V961" t="str">
        <f>IF([1]Dashboard!$AK$39="Month","Month"&amp;N961&amp;C961&amp;E961,IF([1]Dashboard!$AK$39="YTD",IF(O961-[1]Dashboard!$AK$37&lt;=0,"YTD"&amp;A961&amp;[1]Dashboard!$AK$37&amp;C961&amp;E961),IF([1]Dashboard!$AK$39="FY","FY"&amp;A961&amp;C961&amp;E961)))</f>
        <v>YTD202406Bonaparte1 - BARS</v>
      </c>
      <c r="W961" t="str">
        <f>IF([1]Dashboard!$AK$39="Month","Month"&amp;N961,IF([1]Dashboard!$AK$39="YTD",IF(O961-[1]Dashboard!$AK$37&lt;=0,"YTD"&amp;A961&amp;[1]Dashboard!$AK$37),IF([1]Dashboard!$AK$39="FY","FY"&amp;A961)))</f>
        <v>YTD202406</v>
      </c>
    </row>
    <row r="962" spans="1:23" x14ac:dyDescent="0.3">
      <c r="A962" t="s">
        <v>23</v>
      </c>
      <c r="B962" t="s">
        <v>367</v>
      </c>
      <c r="C962" t="s">
        <v>230</v>
      </c>
      <c r="D962" t="s">
        <v>26</v>
      </c>
      <c r="E962" t="s">
        <v>27</v>
      </c>
      <c r="F962" t="s">
        <v>28</v>
      </c>
      <c r="G962" t="s">
        <v>31</v>
      </c>
      <c r="H962" t="s">
        <v>32</v>
      </c>
      <c r="J962" s="4">
        <v>0</v>
      </c>
      <c r="K962" s="4">
        <v>0</v>
      </c>
      <c r="L962" s="4">
        <v>0</v>
      </c>
      <c r="M962" s="5">
        <v>0</v>
      </c>
      <c r="N962" t="str">
        <f t="shared" si="56"/>
        <v>202405</v>
      </c>
      <c r="O962" t="str">
        <f t="shared" si="57"/>
        <v>05</v>
      </c>
      <c r="P962" t="str">
        <f t="shared" si="58"/>
        <v>05.May2024</v>
      </c>
      <c r="Q962" t="str">
        <f>IF([1]Dashboard!$AK$39="Month","Month"&amp;N962&amp;E962,IF([1]Dashboard!$AK$39="YTD",IF(O962-[1]Dashboard!$AK$37&lt;=0,"YTD"&amp;A962&amp;[1]Dashboard!$AK$37&amp;E962),IF([1]Dashboard!$AK$39="FY","FY"&amp;A962&amp;E962)))</f>
        <v>YTD2024061 - BARS</v>
      </c>
      <c r="R962" t="str">
        <f>IF([1]Dashboard!$AK$39="Month","Month"&amp;N962&amp;E962&amp;F962,IF([1]Dashboard!$AK$39="YTD",IF(O962-[1]Dashboard!$AK$37&lt;=0,"YTD"&amp;A962&amp;[1]Dashboard!$AK$37&amp;E962&amp;F962),IF([1]Dashboard!$AK$39="FY","FY"&amp;A962&amp;E962&amp;F962)))</f>
        <v>YTD2024061 - BARSBARS</v>
      </c>
      <c r="S962" t="str">
        <f>IF([1]Dashboard!$AK$39="Month","Month"&amp;N962&amp;F962,IF([1]Dashboard!$AK$39="YTD",IF(O962-[1]Dashboard!$AK$37&lt;=0,"YTD"&amp;A962&amp;[1]Dashboard!$AK$37&amp;F962),IF([1]Dashboard!$AK$39="FY","FY"&amp;A962&amp;F962)))</f>
        <v>YTD202406BARS</v>
      </c>
      <c r="T962" t="str">
        <f>IF([1]Dashboard!$AK$39="Month","Month"&amp;N962&amp;F962,IF([1]Dashboard!$AK$39="YTD",IF(O962-[1]Dashboard!$AK$37&lt;=0,"YTD"&amp;A962&amp;[1]Dashboard!$AK$37&amp;U962),IF([1]Dashboard!$AK$39="FY","FY"&amp;A962&amp;U962)))</f>
        <v>YTD2024061 - BARSBARS</v>
      </c>
      <c r="U962" t="str">
        <f t="shared" si="59"/>
        <v>1 - BARSBARS</v>
      </c>
      <c r="V962" t="str">
        <f>IF([1]Dashboard!$AK$39="Month","Month"&amp;N962&amp;C962&amp;E962,IF([1]Dashboard!$AK$39="YTD",IF(O962-[1]Dashboard!$AK$37&lt;=0,"YTD"&amp;A962&amp;[1]Dashboard!$AK$37&amp;C962&amp;E962),IF([1]Dashboard!$AK$39="FY","FY"&amp;A962&amp;C962&amp;E962)))</f>
        <v>YTD202406Bonaparte1 - BARS</v>
      </c>
      <c r="W962" t="str">
        <f>IF([1]Dashboard!$AK$39="Month","Month"&amp;N962,IF([1]Dashboard!$AK$39="YTD",IF(O962-[1]Dashboard!$AK$37&lt;=0,"YTD"&amp;A962&amp;[1]Dashboard!$AK$37),IF([1]Dashboard!$AK$39="FY","FY"&amp;A962)))</f>
        <v>YTD202406</v>
      </c>
    </row>
    <row r="963" spans="1:23" x14ac:dyDescent="0.3">
      <c r="A963" t="s">
        <v>23</v>
      </c>
      <c r="B963" t="s">
        <v>367</v>
      </c>
      <c r="C963" t="s">
        <v>230</v>
      </c>
      <c r="D963" t="s">
        <v>26</v>
      </c>
      <c r="E963" t="s">
        <v>27</v>
      </c>
      <c r="F963" t="s">
        <v>28</v>
      </c>
      <c r="G963" t="s">
        <v>33</v>
      </c>
      <c r="H963" t="s">
        <v>34</v>
      </c>
      <c r="J963" s="4">
        <v>0</v>
      </c>
      <c r="K963" s="4">
        <v>0</v>
      </c>
      <c r="L963" s="4">
        <v>0</v>
      </c>
      <c r="M963" s="5">
        <v>0</v>
      </c>
      <c r="N963" t="str">
        <f t="shared" ref="N963:N1026" si="60">A963&amp;LEFT(B963,2)</f>
        <v>202405</v>
      </c>
      <c r="O963" t="str">
        <f t="shared" ref="O963:O1026" si="61">RIGHT(N963,2)</f>
        <v>05</v>
      </c>
      <c r="P963" t="str">
        <f t="shared" ref="P963:P1026" si="62">B963&amp;A963</f>
        <v>05.May2024</v>
      </c>
      <c r="Q963" t="str">
        <f>IF([1]Dashboard!$AK$39="Month","Month"&amp;N963&amp;E963,IF([1]Dashboard!$AK$39="YTD",IF(O963-[1]Dashboard!$AK$37&lt;=0,"YTD"&amp;A963&amp;[1]Dashboard!$AK$37&amp;E963),IF([1]Dashboard!$AK$39="FY","FY"&amp;A963&amp;E963)))</f>
        <v>YTD2024061 - BARS</v>
      </c>
      <c r="R963" t="str">
        <f>IF([1]Dashboard!$AK$39="Month","Month"&amp;N963&amp;E963&amp;F963,IF([1]Dashboard!$AK$39="YTD",IF(O963-[1]Dashboard!$AK$37&lt;=0,"YTD"&amp;A963&amp;[1]Dashboard!$AK$37&amp;E963&amp;F963),IF([1]Dashboard!$AK$39="FY","FY"&amp;A963&amp;E963&amp;F963)))</f>
        <v>YTD2024061 - BARSBARS</v>
      </c>
      <c r="S963" t="str">
        <f>IF([1]Dashboard!$AK$39="Month","Month"&amp;N963&amp;F963,IF([1]Dashboard!$AK$39="YTD",IF(O963-[1]Dashboard!$AK$37&lt;=0,"YTD"&amp;A963&amp;[1]Dashboard!$AK$37&amp;F963),IF([1]Dashboard!$AK$39="FY","FY"&amp;A963&amp;F963)))</f>
        <v>YTD202406BARS</v>
      </c>
      <c r="T963" t="str">
        <f>IF([1]Dashboard!$AK$39="Month","Month"&amp;N963&amp;F963,IF([1]Dashboard!$AK$39="YTD",IF(O963-[1]Dashboard!$AK$37&lt;=0,"YTD"&amp;A963&amp;[1]Dashboard!$AK$37&amp;U963),IF([1]Dashboard!$AK$39="FY","FY"&amp;A963&amp;U963)))</f>
        <v>YTD2024061 - BARSBARS</v>
      </c>
      <c r="U963" t="str">
        <f t="shared" ref="U963:U1026" si="63">E963&amp;F963</f>
        <v>1 - BARSBARS</v>
      </c>
      <c r="V963" t="str">
        <f>IF([1]Dashboard!$AK$39="Month","Month"&amp;N963&amp;C963&amp;E963,IF([1]Dashboard!$AK$39="YTD",IF(O963-[1]Dashboard!$AK$37&lt;=0,"YTD"&amp;A963&amp;[1]Dashboard!$AK$37&amp;C963&amp;E963),IF([1]Dashboard!$AK$39="FY","FY"&amp;A963&amp;C963&amp;E963)))</f>
        <v>YTD202406Bonaparte1 - BARS</v>
      </c>
      <c r="W963" t="str">
        <f>IF([1]Dashboard!$AK$39="Month","Month"&amp;N963,IF([1]Dashboard!$AK$39="YTD",IF(O963-[1]Dashboard!$AK$37&lt;=0,"YTD"&amp;A963&amp;[1]Dashboard!$AK$37),IF([1]Dashboard!$AK$39="FY","FY"&amp;A963)))</f>
        <v>YTD202406</v>
      </c>
    </row>
    <row r="964" spans="1:23" x14ac:dyDescent="0.3">
      <c r="A964" t="s">
        <v>23</v>
      </c>
      <c r="B964" t="s">
        <v>367</v>
      </c>
      <c r="C964" t="s">
        <v>230</v>
      </c>
      <c r="D964" t="s">
        <v>26</v>
      </c>
      <c r="E964" t="s">
        <v>27</v>
      </c>
      <c r="F964" t="s">
        <v>28</v>
      </c>
      <c r="G964" t="s">
        <v>37</v>
      </c>
      <c r="H964" t="s">
        <v>38</v>
      </c>
      <c r="J964" s="4">
        <v>0</v>
      </c>
      <c r="K964" s="4">
        <v>0</v>
      </c>
      <c r="L964" s="4">
        <v>0</v>
      </c>
      <c r="M964" s="5">
        <v>0</v>
      </c>
      <c r="N964" t="str">
        <f t="shared" si="60"/>
        <v>202405</v>
      </c>
      <c r="O964" t="str">
        <f t="shared" si="61"/>
        <v>05</v>
      </c>
      <c r="P964" t="str">
        <f t="shared" si="62"/>
        <v>05.May2024</v>
      </c>
      <c r="Q964" t="str">
        <f>IF([1]Dashboard!$AK$39="Month","Month"&amp;N964&amp;E964,IF([1]Dashboard!$AK$39="YTD",IF(O964-[1]Dashboard!$AK$37&lt;=0,"YTD"&amp;A964&amp;[1]Dashboard!$AK$37&amp;E964),IF([1]Dashboard!$AK$39="FY","FY"&amp;A964&amp;E964)))</f>
        <v>YTD2024061 - BARS</v>
      </c>
      <c r="R964" t="str">
        <f>IF([1]Dashboard!$AK$39="Month","Month"&amp;N964&amp;E964&amp;F964,IF([1]Dashboard!$AK$39="YTD",IF(O964-[1]Dashboard!$AK$37&lt;=0,"YTD"&amp;A964&amp;[1]Dashboard!$AK$37&amp;E964&amp;F964),IF([1]Dashboard!$AK$39="FY","FY"&amp;A964&amp;E964&amp;F964)))</f>
        <v>YTD2024061 - BARSBARS</v>
      </c>
      <c r="S964" t="str">
        <f>IF([1]Dashboard!$AK$39="Month","Month"&amp;N964&amp;F964,IF([1]Dashboard!$AK$39="YTD",IF(O964-[1]Dashboard!$AK$37&lt;=0,"YTD"&amp;A964&amp;[1]Dashboard!$AK$37&amp;F964),IF([1]Dashboard!$AK$39="FY","FY"&amp;A964&amp;F964)))</f>
        <v>YTD202406BARS</v>
      </c>
      <c r="T964" t="str">
        <f>IF([1]Dashboard!$AK$39="Month","Month"&amp;N964&amp;F964,IF([1]Dashboard!$AK$39="YTD",IF(O964-[1]Dashboard!$AK$37&lt;=0,"YTD"&amp;A964&amp;[1]Dashboard!$AK$37&amp;U964),IF([1]Dashboard!$AK$39="FY","FY"&amp;A964&amp;U964)))</f>
        <v>YTD2024061 - BARSBARS</v>
      </c>
      <c r="U964" t="str">
        <f t="shared" si="63"/>
        <v>1 - BARSBARS</v>
      </c>
      <c r="V964" t="str">
        <f>IF([1]Dashboard!$AK$39="Month","Month"&amp;N964&amp;C964&amp;E964,IF([1]Dashboard!$AK$39="YTD",IF(O964-[1]Dashboard!$AK$37&lt;=0,"YTD"&amp;A964&amp;[1]Dashboard!$AK$37&amp;C964&amp;E964),IF([1]Dashboard!$AK$39="FY","FY"&amp;A964&amp;C964&amp;E964)))</f>
        <v>YTD202406Bonaparte1 - BARS</v>
      </c>
      <c r="W964" t="str">
        <f>IF([1]Dashboard!$AK$39="Month","Month"&amp;N964,IF([1]Dashboard!$AK$39="YTD",IF(O964-[1]Dashboard!$AK$37&lt;=0,"YTD"&amp;A964&amp;[1]Dashboard!$AK$37),IF([1]Dashboard!$AK$39="FY","FY"&amp;A964)))</f>
        <v>YTD202406</v>
      </c>
    </row>
    <row r="965" spans="1:23" x14ac:dyDescent="0.3">
      <c r="A965" t="s">
        <v>23</v>
      </c>
      <c r="B965" t="s">
        <v>367</v>
      </c>
      <c r="C965" t="s">
        <v>230</v>
      </c>
      <c r="D965" t="s">
        <v>26</v>
      </c>
      <c r="E965" t="s">
        <v>27</v>
      </c>
      <c r="F965" t="s">
        <v>28</v>
      </c>
      <c r="G965" t="s">
        <v>74</v>
      </c>
      <c r="H965" t="s">
        <v>75</v>
      </c>
      <c r="J965" s="4">
        <v>0</v>
      </c>
      <c r="K965" s="4">
        <v>0</v>
      </c>
      <c r="L965" s="4">
        <v>0</v>
      </c>
      <c r="M965" s="5">
        <v>0</v>
      </c>
      <c r="N965" t="str">
        <f t="shared" si="60"/>
        <v>202405</v>
      </c>
      <c r="O965" t="str">
        <f t="shared" si="61"/>
        <v>05</v>
      </c>
      <c r="P965" t="str">
        <f t="shared" si="62"/>
        <v>05.May2024</v>
      </c>
      <c r="Q965" t="str">
        <f>IF([1]Dashboard!$AK$39="Month","Month"&amp;N965&amp;E965,IF([1]Dashboard!$AK$39="YTD",IF(O965-[1]Dashboard!$AK$37&lt;=0,"YTD"&amp;A965&amp;[1]Dashboard!$AK$37&amp;E965),IF([1]Dashboard!$AK$39="FY","FY"&amp;A965&amp;E965)))</f>
        <v>YTD2024061 - BARS</v>
      </c>
      <c r="R965" t="str">
        <f>IF([1]Dashboard!$AK$39="Month","Month"&amp;N965&amp;E965&amp;F965,IF([1]Dashboard!$AK$39="YTD",IF(O965-[1]Dashboard!$AK$37&lt;=0,"YTD"&amp;A965&amp;[1]Dashboard!$AK$37&amp;E965&amp;F965),IF([1]Dashboard!$AK$39="FY","FY"&amp;A965&amp;E965&amp;F965)))</f>
        <v>YTD2024061 - BARSBARS</v>
      </c>
      <c r="S965" t="str">
        <f>IF([1]Dashboard!$AK$39="Month","Month"&amp;N965&amp;F965,IF([1]Dashboard!$AK$39="YTD",IF(O965-[1]Dashboard!$AK$37&lt;=0,"YTD"&amp;A965&amp;[1]Dashboard!$AK$37&amp;F965),IF([1]Dashboard!$AK$39="FY","FY"&amp;A965&amp;F965)))</f>
        <v>YTD202406BARS</v>
      </c>
      <c r="T965" t="str">
        <f>IF([1]Dashboard!$AK$39="Month","Month"&amp;N965&amp;F965,IF([1]Dashboard!$AK$39="YTD",IF(O965-[1]Dashboard!$AK$37&lt;=0,"YTD"&amp;A965&amp;[1]Dashboard!$AK$37&amp;U965),IF([1]Dashboard!$AK$39="FY","FY"&amp;A965&amp;U965)))</f>
        <v>YTD2024061 - BARSBARS</v>
      </c>
      <c r="U965" t="str">
        <f t="shared" si="63"/>
        <v>1 - BARSBARS</v>
      </c>
      <c r="V965" t="str">
        <f>IF([1]Dashboard!$AK$39="Month","Month"&amp;N965&amp;C965&amp;E965,IF([1]Dashboard!$AK$39="YTD",IF(O965-[1]Dashboard!$AK$37&lt;=0,"YTD"&amp;A965&amp;[1]Dashboard!$AK$37&amp;C965&amp;E965),IF([1]Dashboard!$AK$39="FY","FY"&amp;A965&amp;C965&amp;E965)))</f>
        <v>YTD202406Bonaparte1 - BARS</v>
      </c>
      <c r="W965" t="str">
        <f>IF([1]Dashboard!$AK$39="Month","Month"&amp;N965,IF([1]Dashboard!$AK$39="YTD",IF(O965-[1]Dashboard!$AK$37&lt;=0,"YTD"&amp;A965&amp;[1]Dashboard!$AK$37),IF([1]Dashboard!$AK$39="FY","FY"&amp;A965)))</f>
        <v>YTD202406</v>
      </c>
    </row>
    <row r="966" spans="1:23" x14ac:dyDescent="0.3">
      <c r="A966" t="s">
        <v>23</v>
      </c>
      <c r="B966" t="s">
        <v>367</v>
      </c>
      <c r="C966" t="s">
        <v>230</v>
      </c>
      <c r="D966" t="s">
        <v>26</v>
      </c>
      <c r="E966" t="s">
        <v>27</v>
      </c>
      <c r="F966" t="s">
        <v>28</v>
      </c>
      <c r="G966" t="s">
        <v>43</v>
      </c>
      <c r="H966" t="s">
        <v>44</v>
      </c>
      <c r="I966" s="4">
        <v>1</v>
      </c>
      <c r="J966" s="4">
        <v>1.0011883541295306</v>
      </c>
      <c r="K966" s="4">
        <v>0.36727569815805117</v>
      </c>
      <c r="L966" s="4">
        <v>0.6339126559714795</v>
      </c>
      <c r="M966" s="5">
        <v>0.08</v>
      </c>
      <c r="N966" t="str">
        <f t="shared" si="60"/>
        <v>202405</v>
      </c>
      <c r="O966" t="str">
        <f t="shared" si="61"/>
        <v>05</v>
      </c>
      <c r="P966" t="str">
        <f t="shared" si="62"/>
        <v>05.May2024</v>
      </c>
      <c r="Q966" t="str">
        <f>IF([1]Dashboard!$AK$39="Month","Month"&amp;N966&amp;E966,IF([1]Dashboard!$AK$39="YTD",IF(O966-[1]Dashboard!$AK$37&lt;=0,"YTD"&amp;A966&amp;[1]Dashboard!$AK$37&amp;E966),IF([1]Dashboard!$AK$39="FY","FY"&amp;A966&amp;E966)))</f>
        <v>YTD2024061 - BARS</v>
      </c>
      <c r="R966" t="str">
        <f>IF([1]Dashboard!$AK$39="Month","Month"&amp;N966&amp;E966&amp;F966,IF([1]Dashboard!$AK$39="YTD",IF(O966-[1]Dashboard!$AK$37&lt;=0,"YTD"&amp;A966&amp;[1]Dashboard!$AK$37&amp;E966&amp;F966),IF([1]Dashboard!$AK$39="FY","FY"&amp;A966&amp;E966&amp;F966)))</f>
        <v>YTD2024061 - BARSBARS</v>
      </c>
      <c r="S966" t="str">
        <f>IF([1]Dashboard!$AK$39="Month","Month"&amp;N966&amp;F966,IF([1]Dashboard!$AK$39="YTD",IF(O966-[1]Dashboard!$AK$37&lt;=0,"YTD"&amp;A966&amp;[1]Dashboard!$AK$37&amp;F966),IF([1]Dashboard!$AK$39="FY","FY"&amp;A966&amp;F966)))</f>
        <v>YTD202406BARS</v>
      </c>
      <c r="T966" t="str">
        <f>IF([1]Dashboard!$AK$39="Month","Month"&amp;N966&amp;F966,IF([1]Dashboard!$AK$39="YTD",IF(O966-[1]Dashboard!$AK$37&lt;=0,"YTD"&amp;A966&amp;[1]Dashboard!$AK$37&amp;U966),IF([1]Dashboard!$AK$39="FY","FY"&amp;A966&amp;U966)))</f>
        <v>YTD2024061 - BARSBARS</v>
      </c>
      <c r="U966" t="str">
        <f t="shared" si="63"/>
        <v>1 - BARSBARS</v>
      </c>
      <c r="V966" t="str">
        <f>IF([1]Dashboard!$AK$39="Month","Month"&amp;N966&amp;C966&amp;E966,IF([1]Dashboard!$AK$39="YTD",IF(O966-[1]Dashboard!$AK$37&lt;=0,"YTD"&amp;A966&amp;[1]Dashboard!$AK$37&amp;C966&amp;E966),IF([1]Dashboard!$AK$39="FY","FY"&amp;A966&amp;C966&amp;E966)))</f>
        <v>YTD202406Bonaparte1 - BARS</v>
      </c>
      <c r="W966" t="str">
        <f>IF([1]Dashboard!$AK$39="Month","Month"&amp;N966,IF([1]Dashboard!$AK$39="YTD",IF(O966-[1]Dashboard!$AK$37&lt;=0,"YTD"&amp;A966&amp;[1]Dashboard!$AK$37),IF([1]Dashboard!$AK$39="FY","FY"&amp;A966)))</f>
        <v>YTD202406</v>
      </c>
    </row>
    <row r="967" spans="1:23" x14ac:dyDescent="0.3">
      <c r="A967" t="s">
        <v>23</v>
      </c>
      <c r="B967" t="s">
        <v>367</v>
      </c>
      <c r="C967" t="s">
        <v>230</v>
      </c>
      <c r="D967" t="s">
        <v>26</v>
      </c>
      <c r="E967" t="s">
        <v>27</v>
      </c>
      <c r="F967" t="s">
        <v>76</v>
      </c>
      <c r="G967" t="s">
        <v>77</v>
      </c>
      <c r="H967" t="s">
        <v>78</v>
      </c>
      <c r="I967" s="4">
        <v>4</v>
      </c>
      <c r="J967" s="4">
        <v>3.7136066547831255</v>
      </c>
      <c r="K967" s="4">
        <v>1.9845513963161021</v>
      </c>
      <c r="L967" s="4">
        <v>1.7290552584670231</v>
      </c>
      <c r="M967" s="5">
        <v>0.4</v>
      </c>
      <c r="N967" t="str">
        <f t="shared" si="60"/>
        <v>202405</v>
      </c>
      <c r="O967" t="str">
        <f t="shared" si="61"/>
        <v>05</v>
      </c>
      <c r="P967" t="str">
        <f t="shared" si="62"/>
        <v>05.May2024</v>
      </c>
      <c r="Q967" t="str">
        <f>IF([1]Dashboard!$AK$39="Month","Month"&amp;N967&amp;E967,IF([1]Dashboard!$AK$39="YTD",IF(O967-[1]Dashboard!$AK$37&lt;=0,"YTD"&amp;A967&amp;[1]Dashboard!$AK$37&amp;E967),IF([1]Dashboard!$AK$39="FY","FY"&amp;A967&amp;E967)))</f>
        <v>YTD2024061 - BARS</v>
      </c>
      <c r="R967" t="str">
        <f>IF([1]Dashboard!$AK$39="Month","Month"&amp;N967&amp;E967&amp;F967,IF([1]Dashboard!$AK$39="YTD",IF(O967-[1]Dashboard!$AK$37&lt;=0,"YTD"&amp;A967&amp;[1]Dashboard!$AK$37&amp;E967&amp;F967),IF([1]Dashboard!$AK$39="FY","FY"&amp;A967&amp;E967&amp;F967)))</f>
        <v>YTD2024061 - BARSBARS - MINI</v>
      </c>
      <c r="S967" t="str">
        <f>IF([1]Dashboard!$AK$39="Month","Month"&amp;N967&amp;F967,IF([1]Dashboard!$AK$39="YTD",IF(O967-[1]Dashboard!$AK$37&lt;=0,"YTD"&amp;A967&amp;[1]Dashboard!$AK$37&amp;F967),IF([1]Dashboard!$AK$39="FY","FY"&amp;A967&amp;F967)))</f>
        <v>YTD202406BARS - MINI</v>
      </c>
      <c r="T967" t="str">
        <f>IF([1]Dashboard!$AK$39="Month","Month"&amp;N967&amp;F967,IF([1]Dashboard!$AK$39="YTD",IF(O967-[1]Dashboard!$AK$37&lt;=0,"YTD"&amp;A967&amp;[1]Dashboard!$AK$37&amp;U967),IF([1]Dashboard!$AK$39="FY","FY"&amp;A967&amp;U967)))</f>
        <v>YTD2024061 - BARSBARS - MINI</v>
      </c>
      <c r="U967" t="str">
        <f t="shared" si="63"/>
        <v>1 - BARSBARS - MINI</v>
      </c>
      <c r="V967" t="str">
        <f>IF([1]Dashboard!$AK$39="Month","Month"&amp;N967&amp;C967&amp;E967,IF([1]Dashboard!$AK$39="YTD",IF(O967-[1]Dashboard!$AK$37&lt;=0,"YTD"&amp;A967&amp;[1]Dashboard!$AK$37&amp;C967&amp;E967),IF([1]Dashboard!$AK$39="FY","FY"&amp;A967&amp;C967&amp;E967)))</f>
        <v>YTD202406Bonaparte1 - BARS</v>
      </c>
      <c r="W967" t="str">
        <f>IF([1]Dashboard!$AK$39="Month","Month"&amp;N967,IF([1]Dashboard!$AK$39="YTD",IF(O967-[1]Dashboard!$AK$37&lt;=0,"YTD"&amp;A967&amp;[1]Dashboard!$AK$37),IF([1]Dashboard!$AK$39="FY","FY"&amp;A967)))</f>
        <v>YTD202406</v>
      </c>
    </row>
    <row r="968" spans="1:23" x14ac:dyDescent="0.3">
      <c r="A968" t="s">
        <v>23</v>
      </c>
      <c r="B968" t="s">
        <v>367</v>
      </c>
      <c r="C968" t="s">
        <v>230</v>
      </c>
      <c r="D968" t="s">
        <v>26</v>
      </c>
      <c r="E968" t="s">
        <v>89</v>
      </c>
      <c r="F968" t="s">
        <v>90</v>
      </c>
      <c r="G968" t="s">
        <v>91</v>
      </c>
      <c r="H968" t="s">
        <v>92</v>
      </c>
      <c r="J968" s="4">
        <v>0</v>
      </c>
      <c r="K968" s="4">
        <v>0</v>
      </c>
      <c r="L968" s="4">
        <v>0</v>
      </c>
      <c r="M968" s="5">
        <v>0</v>
      </c>
      <c r="N968" t="str">
        <f t="shared" si="60"/>
        <v>202405</v>
      </c>
      <c r="O968" t="str">
        <f t="shared" si="61"/>
        <v>05</v>
      </c>
      <c r="P968" t="str">
        <f t="shared" si="62"/>
        <v>05.May2024</v>
      </c>
      <c r="Q968" t="str">
        <f>IF([1]Dashboard!$AK$39="Month","Month"&amp;N968&amp;E968,IF([1]Dashboard!$AK$39="YTD",IF(O968-[1]Dashboard!$AK$37&lt;=0,"YTD"&amp;A968&amp;[1]Dashboard!$AK$37&amp;E968),IF([1]Dashboard!$AK$39="FY","FY"&amp;A968&amp;E968)))</f>
        <v>YTD2024061 - BONBON</v>
      </c>
      <c r="R968" t="str">
        <f>IF([1]Dashboard!$AK$39="Month","Month"&amp;N968&amp;E968&amp;F968,IF([1]Dashboard!$AK$39="YTD",IF(O968-[1]Dashboard!$AK$37&lt;=0,"YTD"&amp;A968&amp;[1]Dashboard!$AK$37&amp;E968&amp;F968),IF([1]Dashboard!$AK$39="FY","FY"&amp;A968&amp;E968&amp;F968)))</f>
        <v>YTD2024061 - BONBONAssortiment_1 - BONBON</v>
      </c>
      <c r="S968" t="str">
        <f>IF([1]Dashboard!$AK$39="Month","Month"&amp;N968&amp;F968,IF([1]Dashboard!$AK$39="YTD",IF(O968-[1]Dashboard!$AK$37&lt;=0,"YTD"&amp;A968&amp;[1]Dashboard!$AK$37&amp;F968),IF([1]Dashboard!$AK$39="FY","FY"&amp;A968&amp;F968)))</f>
        <v>YTD202406Assortiment_1 - BONBON</v>
      </c>
      <c r="T968" t="str">
        <f>IF([1]Dashboard!$AK$39="Month","Month"&amp;N968&amp;F968,IF([1]Dashboard!$AK$39="YTD",IF(O968-[1]Dashboard!$AK$37&lt;=0,"YTD"&amp;A968&amp;[1]Dashboard!$AK$37&amp;U968),IF([1]Dashboard!$AK$39="FY","FY"&amp;A968&amp;U968)))</f>
        <v>YTD2024061 - BONBONAssortiment_1 - BONBON</v>
      </c>
      <c r="U968" t="str">
        <f t="shared" si="63"/>
        <v>1 - BONBONAssortiment_1 - BONBON</v>
      </c>
      <c r="V968" t="str">
        <f>IF([1]Dashboard!$AK$39="Month","Month"&amp;N968&amp;C968&amp;E968,IF([1]Dashboard!$AK$39="YTD",IF(O968-[1]Dashboard!$AK$37&lt;=0,"YTD"&amp;A968&amp;[1]Dashboard!$AK$37&amp;C968&amp;E968),IF([1]Dashboard!$AK$39="FY","FY"&amp;A968&amp;C968&amp;E968)))</f>
        <v>YTD202406Bonaparte1 - BONBON</v>
      </c>
      <c r="W968" t="str">
        <f>IF([1]Dashboard!$AK$39="Month","Month"&amp;N968,IF([1]Dashboard!$AK$39="YTD",IF(O968-[1]Dashboard!$AK$37&lt;=0,"YTD"&amp;A968&amp;[1]Dashboard!$AK$37),IF([1]Dashboard!$AK$39="FY","FY"&amp;A968)))</f>
        <v>YTD202406</v>
      </c>
    </row>
    <row r="969" spans="1:23" x14ac:dyDescent="0.3">
      <c r="A969" t="s">
        <v>23</v>
      </c>
      <c r="B969" t="s">
        <v>367</v>
      </c>
      <c r="C969" t="s">
        <v>230</v>
      </c>
      <c r="D969" t="s">
        <v>26</v>
      </c>
      <c r="E969" t="s">
        <v>89</v>
      </c>
      <c r="F969" t="s">
        <v>90</v>
      </c>
      <c r="G969" t="s">
        <v>93</v>
      </c>
      <c r="H969" t="s">
        <v>94</v>
      </c>
      <c r="J969" s="4">
        <v>0</v>
      </c>
      <c r="K969" s="4">
        <v>0</v>
      </c>
      <c r="L969" s="4">
        <v>0</v>
      </c>
      <c r="M969" s="5">
        <v>0</v>
      </c>
      <c r="N969" t="str">
        <f t="shared" si="60"/>
        <v>202405</v>
      </c>
      <c r="O969" t="str">
        <f t="shared" si="61"/>
        <v>05</v>
      </c>
      <c r="P969" t="str">
        <f t="shared" si="62"/>
        <v>05.May2024</v>
      </c>
      <c r="Q969" t="str">
        <f>IF([1]Dashboard!$AK$39="Month","Month"&amp;N969&amp;E969,IF([1]Dashboard!$AK$39="YTD",IF(O969-[1]Dashboard!$AK$37&lt;=0,"YTD"&amp;A969&amp;[1]Dashboard!$AK$37&amp;E969),IF([1]Dashboard!$AK$39="FY","FY"&amp;A969&amp;E969)))</f>
        <v>YTD2024061 - BONBON</v>
      </c>
      <c r="R969" t="str">
        <f>IF([1]Dashboard!$AK$39="Month","Month"&amp;N969&amp;E969&amp;F969,IF([1]Dashboard!$AK$39="YTD",IF(O969-[1]Dashboard!$AK$37&lt;=0,"YTD"&amp;A969&amp;[1]Dashboard!$AK$37&amp;E969&amp;F969),IF([1]Dashboard!$AK$39="FY","FY"&amp;A969&amp;E969&amp;F969)))</f>
        <v>YTD2024061 - BONBONAssortiment_1 - BONBON</v>
      </c>
      <c r="S969" t="str">
        <f>IF([1]Dashboard!$AK$39="Month","Month"&amp;N969&amp;F969,IF([1]Dashboard!$AK$39="YTD",IF(O969-[1]Dashboard!$AK$37&lt;=0,"YTD"&amp;A969&amp;[1]Dashboard!$AK$37&amp;F969),IF([1]Dashboard!$AK$39="FY","FY"&amp;A969&amp;F969)))</f>
        <v>YTD202406Assortiment_1 - BONBON</v>
      </c>
      <c r="T969" t="str">
        <f>IF([1]Dashboard!$AK$39="Month","Month"&amp;N969&amp;F969,IF([1]Dashboard!$AK$39="YTD",IF(O969-[1]Dashboard!$AK$37&lt;=0,"YTD"&amp;A969&amp;[1]Dashboard!$AK$37&amp;U969),IF([1]Dashboard!$AK$39="FY","FY"&amp;A969&amp;U969)))</f>
        <v>YTD2024061 - BONBONAssortiment_1 - BONBON</v>
      </c>
      <c r="U969" t="str">
        <f t="shared" si="63"/>
        <v>1 - BONBONAssortiment_1 - BONBON</v>
      </c>
      <c r="V969" t="str">
        <f>IF([1]Dashboard!$AK$39="Month","Month"&amp;N969&amp;C969&amp;E969,IF([1]Dashboard!$AK$39="YTD",IF(O969-[1]Dashboard!$AK$37&lt;=0,"YTD"&amp;A969&amp;[1]Dashboard!$AK$37&amp;C969&amp;E969),IF([1]Dashboard!$AK$39="FY","FY"&amp;A969&amp;C969&amp;E969)))</f>
        <v>YTD202406Bonaparte1 - BONBON</v>
      </c>
      <c r="W969" t="str">
        <f>IF([1]Dashboard!$AK$39="Month","Month"&amp;N969,IF([1]Dashboard!$AK$39="YTD",IF(O969-[1]Dashboard!$AK$37&lt;=0,"YTD"&amp;A969&amp;[1]Dashboard!$AK$37),IF([1]Dashboard!$AK$39="FY","FY"&amp;A969)))</f>
        <v>YTD202406</v>
      </c>
    </row>
    <row r="970" spans="1:23" x14ac:dyDescent="0.3">
      <c r="A970" t="s">
        <v>23</v>
      </c>
      <c r="B970" t="s">
        <v>367</v>
      </c>
      <c r="C970" t="s">
        <v>230</v>
      </c>
      <c r="D970" t="s">
        <v>26</v>
      </c>
      <c r="E970" t="s">
        <v>45</v>
      </c>
      <c r="F970" t="s">
        <v>95</v>
      </c>
      <c r="G970" t="s">
        <v>297</v>
      </c>
      <c r="H970" t="s">
        <v>298</v>
      </c>
      <c r="I970" s="4">
        <v>0.32</v>
      </c>
      <c r="J970" s="4">
        <v>3.2085561497326203</v>
      </c>
      <c r="K970" s="4">
        <v>1.2533895100740022</v>
      </c>
      <c r="L970" s="4">
        <v>1.9551666396586183</v>
      </c>
      <c r="M970" s="5">
        <v>0.32</v>
      </c>
      <c r="N970" t="str">
        <f t="shared" si="60"/>
        <v>202405</v>
      </c>
      <c r="O970" t="str">
        <f t="shared" si="61"/>
        <v>05</v>
      </c>
      <c r="P970" t="str">
        <f t="shared" si="62"/>
        <v>05.May2024</v>
      </c>
      <c r="Q970" t="str">
        <f>IF([1]Dashboard!$AK$39="Month","Month"&amp;N970&amp;E970,IF([1]Dashboard!$AK$39="YTD",IF(O970-[1]Dashboard!$AK$37&lt;=0,"YTD"&amp;A970&amp;[1]Dashboard!$AK$37&amp;E970),IF([1]Dashboard!$AK$39="FY","FY"&amp;A970&amp;E970)))</f>
        <v>YTD2024061 - ENROBE</v>
      </c>
      <c r="R970" t="str">
        <f>IF([1]Dashboard!$AK$39="Month","Month"&amp;N970&amp;E970&amp;F970,IF([1]Dashboard!$AK$39="YTD",IF(O970-[1]Dashboard!$AK$37&lt;=0,"YTD"&amp;A970&amp;[1]Dashboard!$AK$37&amp;E970&amp;F970),IF([1]Dashboard!$AK$39="FY","FY"&amp;A970&amp;E970&amp;F970)))</f>
        <v>YTD2024061 - ENROBEENROBE</v>
      </c>
      <c r="S970" t="str">
        <f>IF([1]Dashboard!$AK$39="Month","Month"&amp;N970&amp;F970,IF([1]Dashboard!$AK$39="YTD",IF(O970-[1]Dashboard!$AK$37&lt;=0,"YTD"&amp;A970&amp;[1]Dashboard!$AK$37&amp;F970),IF([1]Dashboard!$AK$39="FY","FY"&amp;A970&amp;F970)))</f>
        <v>YTD202406ENROBE</v>
      </c>
      <c r="T970" t="str">
        <f>IF([1]Dashboard!$AK$39="Month","Month"&amp;N970&amp;F970,IF([1]Dashboard!$AK$39="YTD",IF(O970-[1]Dashboard!$AK$37&lt;=0,"YTD"&amp;A970&amp;[1]Dashboard!$AK$37&amp;U970),IF([1]Dashboard!$AK$39="FY","FY"&amp;A970&amp;U970)))</f>
        <v>YTD2024061 - ENROBEENROBE</v>
      </c>
      <c r="U970" t="str">
        <f t="shared" si="63"/>
        <v>1 - ENROBEENROBE</v>
      </c>
      <c r="V970" t="str">
        <f>IF([1]Dashboard!$AK$39="Month","Month"&amp;N970&amp;C970&amp;E970,IF([1]Dashboard!$AK$39="YTD",IF(O970-[1]Dashboard!$AK$37&lt;=0,"YTD"&amp;A970&amp;[1]Dashboard!$AK$37&amp;C970&amp;E970),IF([1]Dashboard!$AK$39="FY","FY"&amp;A970&amp;C970&amp;E970)))</f>
        <v>YTD202406Bonaparte1 - ENROBE</v>
      </c>
      <c r="W970" t="str">
        <f>IF([1]Dashboard!$AK$39="Month","Month"&amp;N970,IF([1]Dashboard!$AK$39="YTD",IF(O970-[1]Dashboard!$AK$37&lt;=0,"YTD"&amp;A970&amp;[1]Dashboard!$AK$37),IF([1]Dashboard!$AK$39="FY","FY"&amp;A970)))</f>
        <v>YTD202406</v>
      </c>
    </row>
    <row r="971" spans="1:23" x14ac:dyDescent="0.3">
      <c r="A971" t="s">
        <v>23</v>
      </c>
      <c r="B971" t="s">
        <v>367</v>
      </c>
      <c r="C971" t="s">
        <v>230</v>
      </c>
      <c r="D971" t="s">
        <v>26</v>
      </c>
      <c r="E971" t="s">
        <v>45</v>
      </c>
      <c r="F971" t="s">
        <v>95</v>
      </c>
      <c r="G971" t="s">
        <v>100</v>
      </c>
      <c r="H971" t="s">
        <v>101</v>
      </c>
      <c r="I971" s="4">
        <v>0.32</v>
      </c>
      <c r="J971" s="4">
        <v>3.6497326203208553</v>
      </c>
      <c r="K971" s="4">
        <v>1.4319667260843731</v>
      </c>
      <c r="L971" s="4">
        <v>2.2177658942364822</v>
      </c>
      <c r="M971" s="5">
        <v>0.32</v>
      </c>
      <c r="N971" t="str">
        <f t="shared" si="60"/>
        <v>202405</v>
      </c>
      <c r="O971" t="str">
        <f t="shared" si="61"/>
        <v>05</v>
      </c>
      <c r="P971" t="str">
        <f t="shared" si="62"/>
        <v>05.May2024</v>
      </c>
      <c r="Q971" t="str">
        <f>IF([1]Dashboard!$AK$39="Month","Month"&amp;N971&amp;E971,IF([1]Dashboard!$AK$39="YTD",IF(O971-[1]Dashboard!$AK$37&lt;=0,"YTD"&amp;A971&amp;[1]Dashboard!$AK$37&amp;E971),IF([1]Dashboard!$AK$39="FY","FY"&amp;A971&amp;E971)))</f>
        <v>YTD2024061 - ENROBE</v>
      </c>
      <c r="R971" t="str">
        <f>IF([1]Dashboard!$AK$39="Month","Month"&amp;N971&amp;E971&amp;F971,IF([1]Dashboard!$AK$39="YTD",IF(O971-[1]Dashboard!$AK$37&lt;=0,"YTD"&amp;A971&amp;[1]Dashboard!$AK$37&amp;E971&amp;F971),IF([1]Dashboard!$AK$39="FY","FY"&amp;A971&amp;E971&amp;F971)))</f>
        <v>YTD2024061 - ENROBEENROBE</v>
      </c>
      <c r="S971" t="str">
        <f>IF([1]Dashboard!$AK$39="Month","Month"&amp;N971&amp;F971,IF([1]Dashboard!$AK$39="YTD",IF(O971-[1]Dashboard!$AK$37&lt;=0,"YTD"&amp;A971&amp;[1]Dashboard!$AK$37&amp;F971),IF([1]Dashboard!$AK$39="FY","FY"&amp;A971&amp;F971)))</f>
        <v>YTD202406ENROBE</v>
      </c>
      <c r="T971" t="str">
        <f>IF([1]Dashboard!$AK$39="Month","Month"&amp;N971&amp;F971,IF([1]Dashboard!$AK$39="YTD",IF(O971-[1]Dashboard!$AK$37&lt;=0,"YTD"&amp;A971&amp;[1]Dashboard!$AK$37&amp;U971),IF([1]Dashboard!$AK$39="FY","FY"&amp;A971&amp;U971)))</f>
        <v>YTD2024061 - ENROBEENROBE</v>
      </c>
      <c r="U971" t="str">
        <f t="shared" si="63"/>
        <v>1 - ENROBEENROBE</v>
      </c>
      <c r="V971" t="str">
        <f>IF([1]Dashboard!$AK$39="Month","Month"&amp;N971&amp;C971&amp;E971,IF([1]Dashboard!$AK$39="YTD",IF(O971-[1]Dashboard!$AK$37&lt;=0,"YTD"&amp;A971&amp;[1]Dashboard!$AK$37&amp;C971&amp;E971),IF([1]Dashboard!$AK$39="FY","FY"&amp;A971&amp;C971&amp;E971)))</f>
        <v>YTD202406Bonaparte1 - ENROBE</v>
      </c>
      <c r="W971" t="str">
        <f>IF([1]Dashboard!$AK$39="Month","Month"&amp;N971,IF([1]Dashboard!$AK$39="YTD",IF(O971-[1]Dashboard!$AK$37&lt;=0,"YTD"&amp;A971&amp;[1]Dashboard!$AK$37),IF([1]Dashboard!$AK$39="FY","FY"&amp;A971)))</f>
        <v>YTD202406</v>
      </c>
    </row>
    <row r="972" spans="1:23" x14ac:dyDescent="0.3">
      <c r="A972" t="s">
        <v>23</v>
      </c>
      <c r="B972" t="s">
        <v>367</v>
      </c>
      <c r="C972" t="s">
        <v>230</v>
      </c>
      <c r="D972" t="s">
        <v>26</v>
      </c>
      <c r="E972" t="s">
        <v>45</v>
      </c>
      <c r="F972" t="s">
        <v>46</v>
      </c>
      <c r="G972" t="s">
        <v>104</v>
      </c>
      <c r="H972" t="s">
        <v>105</v>
      </c>
      <c r="J972" s="4">
        <v>0</v>
      </c>
      <c r="K972" s="4">
        <v>0</v>
      </c>
      <c r="L972" s="4">
        <v>0</v>
      </c>
      <c r="M972" s="5">
        <v>0</v>
      </c>
      <c r="N972" t="str">
        <f t="shared" si="60"/>
        <v>202405</v>
      </c>
      <c r="O972" t="str">
        <f t="shared" si="61"/>
        <v>05</v>
      </c>
      <c r="P972" t="str">
        <f t="shared" si="62"/>
        <v>05.May2024</v>
      </c>
      <c r="Q972" t="str">
        <f>IF([1]Dashboard!$AK$39="Month","Month"&amp;N972&amp;E972,IF([1]Dashboard!$AK$39="YTD",IF(O972-[1]Dashboard!$AK$37&lt;=0,"YTD"&amp;A972&amp;[1]Dashboard!$AK$37&amp;E972),IF([1]Dashboard!$AK$39="FY","FY"&amp;A972&amp;E972)))</f>
        <v>YTD2024061 - ENROBE</v>
      </c>
      <c r="R972" t="str">
        <f>IF([1]Dashboard!$AK$39="Month","Month"&amp;N972&amp;E972&amp;F972,IF([1]Dashboard!$AK$39="YTD",IF(O972-[1]Dashboard!$AK$37&lt;=0,"YTD"&amp;A972&amp;[1]Dashboard!$AK$37&amp;E972&amp;F972),IF([1]Dashboard!$AK$39="FY","FY"&amp;A972&amp;E972&amp;F972)))</f>
        <v>YTD2024061 - ENROBEENROBE TO GO</v>
      </c>
      <c r="S972" t="str">
        <f>IF([1]Dashboard!$AK$39="Month","Month"&amp;N972&amp;F972,IF([1]Dashboard!$AK$39="YTD",IF(O972-[1]Dashboard!$AK$37&lt;=0,"YTD"&amp;A972&amp;[1]Dashboard!$AK$37&amp;F972),IF([1]Dashboard!$AK$39="FY","FY"&amp;A972&amp;F972)))</f>
        <v>YTD202406ENROBE TO GO</v>
      </c>
      <c r="T972" t="str">
        <f>IF([1]Dashboard!$AK$39="Month","Month"&amp;N972&amp;F972,IF([1]Dashboard!$AK$39="YTD",IF(O972-[1]Dashboard!$AK$37&lt;=0,"YTD"&amp;A972&amp;[1]Dashboard!$AK$37&amp;U972),IF([1]Dashboard!$AK$39="FY","FY"&amp;A972&amp;U972)))</f>
        <v>YTD2024061 - ENROBEENROBE TO GO</v>
      </c>
      <c r="U972" t="str">
        <f t="shared" si="63"/>
        <v>1 - ENROBEENROBE TO GO</v>
      </c>
      <c r="V972" t="str">
        <f>IF([1]Dashboard!$AK$39="Month","Month"&amp;N972&amp;C972&amp;E972,IF([1]Dashboard!$AK$39="YTD",IF(O972-[1]Dashboard!$AK$37&lt;=0,"YTD"&amp;A972&amp;[1]Dashboard!$AK$37&amp;C972&amp;E972),IF([1]Dashboard!$AK$39="FY","FY"&amp;A972&amp;C972&amp;E972)))</f>
        <v>YTD202406Bonaparte1 - ENROBE</v>
      </c>
      <c r="W972" t="str">
        <f>IF([1]Dashboard!$AK$39="Month","Month"&amp;N972,IF([1]Dashboard!$AK$39="YTD",IF(O972-[1]Dashboard!$AK$37&lt;=0,"YTD"&amp;A972&amp;[1]Dashboard!$AK$37),IF([1]Dashboard!$AK$39="FY","FY"&amp;A972)))</f>
        <v>YTD202406</v>
      </c>
    </row>
    <row r="973" spans="1:23" x14ac:dyDescent="0.3">
      <c r="A973" t="s">
        <v>23</v>
      </c>
      <c r="B973" t="s">
        <v>367</v>
      </c>
      <c r="C973" t="s">
        <v>230</v>
      </c>
      <c r="D973" t="s">
        <v>26</v>
      </c>
      <c r="E973" t="s">
        <v>45</v>
      </c>
      <c r="F973" t="s">
        <v>46</v>
      </c>
      <c r="G973" t="s">
        <v>106</v>
      </c>
      <c r="H973" t="s">
        <v>107</v>
      </c>
      <c r="I973" s="4">
        <v>11</v>
      </c>
      <c r="J973" s="4">
        <v>18.796791443850264</v>
      </c>
      <c r="K973" s="4">
        <v>7.6633986928104578</v>
      </c>
      <c r="L973" s="4">
        <v>11.133392751039807</v>
      </c>
      <c r="M973" s="5">
        <v>1.65</v>
      </c>
      <c r="N973" t="str">
        <f t="shared" si="60"/>
        <v>202405</v>
      </c>
      <c r="O973" t="str">
        <f t="shared" si="61"/>
        <v>05</v>
      </c>
      <c r="P973" t="str">
        <f t="shared" si="62"/>
        <v>05.May2024</v>
      </c>
      <c r="Q973" t="str">
        <f>IF([1]Dashboard!$AK$39="Month","Month"&amp;N973&amp;E973,IF([1]Dashboard!$AK$39="YTD",IF(O973-[1]Dashboard!$AK$37&lt;=0,"YTD"&amp;A973&amp;[1]Dashboard!$AK$37&amp;E973),IF([1]Dashboard!$AK$39="FY","FY"&amp;A973&amp;E973)))</f>
        <v>YTD2024061 - ENROBE</v>
      </c>
      <c r="R973" t="str">
        <f>IF([1]Dashboard!$AK$39="Month","Month"&amp;N973&amp;E973&amp;F973,IF([1]Dashboard!$AK$39="YTD",IF(O973-[1]Dashboard!$AK$37&lt;=0,"YTD"&amp;A973&amp;[1]Dashboard!$AK$37&amp;E973&amp;F973),IF([1]Dashboard!$AK$39="FY","FY"&amp;A973&amp;E973&amp;F973)))</f>
        <v>YTD2024061 - ENROBEENROBE TO GO</v>
      </c>
      <c r="S973" t="str">
        <f>IF([1]Dashboard!$AK$39="Month","Month"&amp;N973&amp;F973,IF([1]Dashboard!$AK$39="YTD",IF(O973-[1]Dashboard!$AK$37&lt;=0,"YTD"&amp;A973&amp;[1]Dashboard!$AK$37&amp;F973),IF([1]Dashboard!$AK$39="FY","FY"&amp;A973&amp;F973)))</f>
        <v>YTD202406ENROBE TO GO</v>
      </c>
      <c r="T973" t="str">
        <f>IF([1]Dashboard!$AK$39="Month","Month"&amp;N973&amp;F973,IF([1]Dashboard!$AK$39="YTD",IF(O973-[1]Dashboard!$AK$37&lt;=0,"YTD"&amp;A973&amp;[1]Dashboard!$AK$37&amp;U973),IF([1]Dashboard!$AK$39="FY","FY"&amp;A973&amp;U973)))</f>
        <v>YTD2024061 - ENROBEENROBE TO GO</v>
      </c>
      <c r="U973" t="str">
        <f t="shared" si="63"/>
        <v>1 - ENROBEENROBE TO GO</v>
      </c>
      <c r="V973" t="str">
        <f>IF([1]Dashboard!$AK$39="Month","Month"&amp;N973&amp;C973&amp;E973,IF([1]Dashboard!$AK$39="YTD",IF(O973-[1]Dashboard!$AK$37&lt;=0,"YTD"&amp;A973&amp;[1]Dashboard!$AK$37&amp;C973&amp;E973),IF([1]Dashboard!$AK$39="FY","FY"&amp;A973&amp;C973&amp;E973)))</f>
        <v>YTD202406Bonaparte1 - ENROBE</v>
      </c>
      <c r="W973" t="str">
        <f>IF([1]Dashboard!$AK$39="Month","Month"&amp;N973,IF([1]Dashboard!$AK$39="YTD",IF(O973-[1]Dashboard!$AK$37&lt;=0,"YTD"&amp;A973&amp;[1]Dashboard!$AK$37),IF([1]Dashboard!$AK$39="FY","FY"&amp;A973)))</f>
        <v>YTD202406</v>
      </c>
    </row>
    <row r="974" spans="1:23" x14ac:dyDescent="0.3">
      <c r="A974" t="s">
        <v>23</v>
      </c>
      <c r="B974" t="s">
        <v>367</v>
      </c>
      <c r="C974" t="s">
        <v>230</v>
      </c>
      <c r="D974" t="s">
        <v>26</v>
      </c>
      <c r="E974" t="s">
        <v>45</v>
      </c>
      <c r="F974" t="s">
        <v>46</v>
      </c>
      <c r="G974" t="s">
        <v>108</v>
      </c>
      <c r="H974" t="s">
        <v>109</v>
      </c>
      <c r="I974" s="4">
        <v>10</v>
      </c>
      <c r="J974" s="4">
        <v>16.895424836601308</v>
      </c>
      <c r="K974" s="4">
        <v>7.7540106951871683</v>
      </c>
      <c r="L974" s="4">
        <v>9.1414141414141383</v>
      </c>
      <c r="M974" s="5">
        <v>1.5</v>
      </c>
      <c r="N974" t="str">
        <f t="shared" si="60"/>
        <v>202405</v>
      </c>
      <c r="O974" t="str">
        <f t="shared" si="61"/>
        <v>05</v>
      </c>
      <c r="P974" t="str">
        <f t="shared" si="62"/>
        <v>05.May2024</v>
      </c>
      <c r="Q974" t="str">
        <f>IF([1]Dashboard!$AK$39="Month","Month"&amp;N974&amp;E974,IF([1]Dashboard!$AK$39="YTD",IF(O974-[1]Dashboard!$AK$37&lt;=0,"YTD"&amp;A974&amp;[1]Dashboard!$AK$37&amp;E974),IF([1]Dashboard!$AK$39="FY","FY"&amp;A974&amp;E974)))</f>
        <v>YTD2024061 - ENROBE</v>
      </c>
      <c r="R974" t="str">
        <f>IF([1]Dashboard!$AK$39="Month","Month"&amp;N974&amp;E974&amp;F974,IF([1]Dashboard!$AK$39="YTD",IF(O974-[1]Dashboard!$AK$37&lt;=0,"YTD"&amp;A974&amp;[1]Dashboard!$AK$37&amp;E974&amp;F974),IF([1]Dashboard!$AK$39="FY","FY"&amp;A974&amp;E974&amp;F974)))</f>
        <v>YTD2024061 - ENROBEENROBE TO GO</v>
      </c>
      <c r="S974" t="str">
        <f>IF([1]Dashboard!$AK$39="Month","Month"&amp;N974&amp;F974,IF([1]Dashboard!$AK$39="YTD",IF(O974-[1]Dashboard!$AK$37&lt;=0,"YTD"&amp;A974&amp;[1]Dashboard!$AK$37&amp;F974),IF([1]Dashboard!$AK$39="FY","FY"&amp;A974&amp;F974)))</f>
        <v>YTD202406ENROBE TO GO</v>
      </c>
      <c r="T974" t="str">
        <f>IF([1]Dashboard!$AK$39="Month","Month"&amp;N974&amp;F974,IF([1]Dashboard!$AK$39="YTD",IF(O974-[1]Dashboard!$AK$37&lt;=0,"YTD"&amp;A974&amp;[1]Dashboard!$AK$37&amp;U974),IF([1]Dashboard!$AK$39="FY","FY"&amp;A974&amp;U974)))</f>
        <v>YTD2024061 - ENROBEENROBE TO GO</v>
      </c>
      <c r="U974" t="str">
        <f t="shared" si="63"/>
        <v>1 - ENROBEENROBE TO GO</v>
      </c>
      <c r="V974" t="str">
        <f>IF([1]Dashboard!$AK$39="Month","Month"&amp;N974&amp;C974&amp;E974,IF([1]Dashboard!$AK$39="YTD",IF(O974-[1]Dashboard!$AK$37&lt;=0,"YTD"&amp;A974&amp;[1]Dashboard!$AK$37&amp;C974&amp;E974),IF([1]Dashboard!$AK$39="FY","FY"&amp;A974&amp;C974&amp;E974)))</f>
        <v>YTD202406Bonaparte1 - ENROBE</v>
      </c>
      <c r="W974" t="str">
        <f>IF([1]Dashboard!$AK$39="Month","Month"&amp;N974,IF([1]Dashboard!$AK$39="YTD",IF(O974-[1]Dashboard!$AK$37&lt;=0,"YTD"&amp;A974&amp;[1]Dashboard!$AK$37),IF([1]Dashboard!$AK$39="FY","FY"&amp;A974)))</f>
        <v>YTD202406</v>
      </c>
    </row>
    <row r="975" spans="1:23" x14ac:dyDescent="0.3">
      <c r="A975" t="s">
        <v>23</v>
      </c>
      <c r="B975" t="s">
        <v>367</v>
      </c>
      <c r="C975" t="s">
        <v>230</v>
      </c>
      <c r="D975" t="s">
        <v>26</v>
      </c>
      <c r="E975" t="s">
        <v>45</v>
      </c>
      <c r="F975" t="s">
        <v>46</v>
      </c>
      <c r="G975" t="s">
        <v>47</v>
      </c>
      <c r="H975" t="s">
        <v>110</v>
      </c>
      <c r="I975" s="4">
        <v>16</v>
      </c>
      <c r="J975" s="4">
        <v>29.145870469399878</v>
      </c>
      <c r="K975" s="4">
        <v>11.265597147950087</v>
      </c>
      <c r="L975" s="4">
        <v>17.880273321449788</v>
      </c>
      <c r="M975" s="5">
        <v>2.4</v>
      </c>
      <c r="N975" t="str">
        <f t="shared" si="60"/>
        <v>202405</v>
      </c>
      <c r="O975" t="str">
        <f t="shared" si="61"/>
        <v>05</v>
      </c>
      <c r="P975" t="str">
        <f t="shared" si="62"/>
        <v>05.May2024</v>
      </c>
      <c r="Q975" t="str">
        <f>IF([1]Dashboard!$AK$39="Month","Month"&amp;N975&amp;E975,IF([1]Dashboard!$AK$39="YTD",IF(O975-[1]Dashboard!$AK$37&lt;=0,"YTD"&amp;A975&amp;[1]Dashboard!$AK$37&amp;E975),IF([1]Dashboard!$AK$39="FY","FY"&amp;A975&amp;E975)))</f>
        <v>YTD2024061 - ENROBE</v>
      </c>
      <c r="R975" t="str">
        <f>IF([1]Dashboard!$AK$39="Month","Month"&amp;N975&amp;E975&amp;F975,IF([1]Dashboard!$AK$39="YTD",IF(O975-[1]Dashboard!$AK$37&lt;=0,"YTD"&amp;A975&amp;[1]Dashboard!$AK$37&amp;E975&amp;F975),IF([1]Dashboard!$AK$39="FY","FY"&amp;A975&amp;E975&amp;F975)))</f>
        <v>YTD2024061 - ENROBEENROBE TO GO</v>
      </c>
      <c r="S975" t="str">
        <f>IF([1]Dashboard!$AK$39="Month","Month"&amp;N975&amp;F975,IF([1]Dashboard!$AK$39="YTD",IF(O975-[1]Dashboard!$AK$37&lt;=0,"YTD"&amp;A975&amp;[1]Dashboard!$AK$37&amp;F975),IF([1]Dashboard!$AK$39="FY","FY"&amp;A975&amp;F975)))</f>
        <v>YTD202406ENROBE TO GO</v>
      </c>
      <c r="T975" t="str">
        <f>IF([1]Dashboard!$AK$39="Month","Month"&amp;N975&amp;F975,IF([1]Dashboard!$AK$39="YTD",IF(O975-[1]Dashboard!$AK$37&lt;=0,"YTD"&amp;A975&amp;[1]Dashboard!$AK$37&amp;U975),IF([1]Dashboard!$AK$39="FY","FY"&amp;A975&amp;U975)))</f>
        <v>YTD2024061 - ENROBEENROBE TO GO</v>
      </c>
      <c r="U975" t="str">
        <f t="shared" si="63"/>
        <v>1 - ENROBEENROBE TO GO</v>
      </c>
      <c r="V975" t="str">
        <f>IF([1]Dashboard!$AK$39="Month","Month"&amp;N975&amp;C975&amp;E975,IF([1]Dashboard!$AK$39="YTD",IF(O975-[1]Dashboard!$AK$37&lt;=0,"YTD"&amp;A975&amp;[1]Dashboard!$AK$37&amp;C975&amp;E975),IF([1]Dashboard!$AK$39="FY","FY"&amp;A975&amp;C975&amp;E975)))</f>
        <v>YTD202406Bonaparte1 - ENROBE</v>
      </c>
      <c r="W975" t="str">
        <f>IF([1]Dashboard!$AK$39="Month","Month"&amp;N975,IF([1]Dashboard!$AK$39="YTD",IF(O975-[1]Dashboard!$AK$37&lt;=0,"YTD"&amp;A975&amp;[1]Dashboard!$AK$37),IF([1]Dashboard!$AK$39="FY","FY"&amp;A975)))</f>
        <v>YTD202406</v>
      </c>
    </row>
    <row r="976" spans="1:23" x14ac:dyDescent="0.3">
      <c r="A976" t="s">
        <v>23</v>
      </c>
      <c r="B976" t="s">
        <v>367</v>
      </c>
      <c r="C976" t="s">
        <v>230</v>
      </c>
      <c r="D976" t="s">
        <v>26</v>
      </c>
      <c r="E976" t="s">
        <v>45</v>
      </c>
      <c r="F976" t="s">
        <v>46</v>
      </c>
      <c r="G976" t="s">
        <v>111</v>
      </c>
      <c r="H976" t="s">
        <v>112</v>
      </c>
      <c r="I976" s="4">
        <v>10</v>
      </c>
      <c r="J976" s="4">
        <v>16.895424836601308</v>
      </c>
      <c r="K976" s="4">
        <v>7.341800356506238</v>
      </c>
      <c r="L976" s="4">
        <v>9.5536244800950669</v>
      </c>
      <c r="M976" s="5">
        <v>1.5</v>
      </c>
      <c r="N976" t="str">
        <f t="shared" si="60"/>
        <v>202405</v>
      </c>
      <c r="O976" t="str">
        <f t="shared" si="61"/>
        <v>05</v>
      </c>
      <c r="P976" t="str">
        <f t="shared" si="62"/>
        <v>05.May2024</v>
      </c>
      <c r="Q976" t="str">
        <f>IF([1]Dashboard!$AK$39="Month","Month"&amp;N976&amp;E976,IF([1]Dashboard!$AK$39="YTD",IF(O976-[1]Dashboard!$AK$37&lt;=0,"YTD"&amp;A976&amp;[1]Dashboard!$AK$37&amp;E976),IF([1]Dashboard!$AK$39="FY","FY"&amp;A976&amp;E976)))</f>
        <v>YTD2024061 - ENROBE</v>
      </c>
      <c r="R976" t="str">
        <f>IF([1]Dashboard!$AK$39="Month","Month"&amp;N976&amp;E976&amp;F976,IF([1]Dashboard!$AK$39="YTD",IF(O976-[1]Dashboard!$AK$37&lt;=0,"YTD"&amp;A976&amp;[1]Dashboard!$AK$37&amp;E976&amp;F976),IF([1]Dashboard!$AK$39="FY","FY"&amp;A976&amp;E976&amp;F976)))</f>
        <v>YTD2024061 - ENROBEENROBE TO GO</v>
      </c>
      <c r="S976" t="str">
        <f>IF([1]Dashboard!$AK$39="Month","Month"&amp;N976&amp;F976,IF([1]Dashboard!$AK$39="YTD",IF(O976-[1]Dashboard!$AK$37&lt;=0,"YTD"&amp;A976&amp;[1]Dashboard!$AK$37&amp;F976),IF([1]Dashboard!$AK$39="FY","FY"&amp;A976&amp;F976)))</f>
        <v>YTD202406ENROBE TO GO</v>
      </c>
      <c r="T976" t="str">
        <f>IF([1]Dashboard!$AK$39="Month","Month"&amp;N976&amp;F976,IF([1]Dashboard!$AK$39="YTD",IF(O976-[1]Dashboard!$AK$37&lt;=0,"YTD"&amp;A976&amp;[1]Dashboard!$AK$37&amp;U976),IF([1]Dashboard!$AK$39="FY","FY"&amp;A976&amp;U976)))</f>
        <v>YTD2024061 - ENROBEENROBE TO GO</v>
      </c>
      <c r="U976" t="str">
        <f t="shared" si="63"/>
        <v>1 - ENROBEENROBE TO GO</v>
      </c>
      <c r="V976" t="str">
        <f>IF([1]Dashboard!$AK$39="Month","Month"&amp;N976&amp;C976&amp;E976,IF([1]Dashboard!$AK$39="YTD",IF(O976-[1]Dashboard!$AK$37&lt;=0,"YTD"&amp;A976&amp;[1]Dashboard!$AK$37&amp;C976&amp;E976),IF([1]Dashboard!$AK$39="FY","FY"&amp;A976&amp;C976&amp;E976)))</f>
        <v>YTD202406Bonaparte1 - ENROBE</v>
      </c>
      <c r="W976" t="str">
        <f>IF([1]Dashboard!$AK$39="Month","Month"&amp;N976,IF([1]Dashboard!$AK$39="YTD",IF(O976-[1]Dashboard!$AK$37&lt;=0,"YTD"&amp;A976&amp;[1]Dashboard!$AK$37),IF([1]Dashboard!$AK$39="FY","FY"&amp;A976)))</f>
        <v>YTD202406</v>
      </c>
    </row>
    <row r="977" spans="1:23" x14ac:dyDescent="0.3">
      <c r="A977" t="s">
        <v>23</v>
      </c>
      <c r="B977" t="s">
        <v>367</v>
      </c>
      <c r="C977" t="s">
        <v>230</v>
      </c>
      <c r="D977" t="s">
        <v>26</v>
      </c>
      <c r="E977" t="s">
        <v>45</v>
      </c>
      <c r="F977" t="s">
        <v>46</v>
      </c>
      <c r="G977" t="s">
        <v>113</v>
      </c>
      <c r="H977" t="s">
        <v>114</v>
      </c>
      <c r="I977" s="4">
        <v>4</v>
      </c>
      <c r="J977" s="4">
        <v>6.7587641117052879</v>
      </c>
      <c r="K977" s="4">
        <v>2.6737967914438507</v>
      </c>
      <c r="L977" s="4">
        <v>4.0849673202614376</v>
      </c>
      <c r="M977" s="5">
        <v>0.6</v>
      </c>
      <c r="N977" t="str">
        <f t="shared" si="60"/>
        <v>202405</v>
      </c>
      <c r="O977" t="str">
        <f t="shared" si="61"/>
        <v>05</v>
      </c>
      <c r="P977" t="str">
        <f t="shared" si="62"/>
        <v>05.May2024</v>
      </c>
      <c r="Q977" t="str">
        <f>IF([1]Dashboard!$AK$39="Month","Month"&amp;N977&amp;E977,IF([1]Dashboard!$AK$39="YTD",IF(O977-[1]Dashboard!$AK$37&lt;=0,"YTD"&amp;A977&amp;[1]Dashboard!$AK$37&amp;E977),IF([1]Dashboard!$AK$39="FY","FY"&amp;A977&amp;E977)))</f>
        <v>YTD2024061 - ENROBE</v>
      </c>
      <c r="R977" t="str">
        <f>IF([1]Dashboard!$AK$39="Month","Month"&amp;N977&amp;E977&amp;F977,IF([1]Dashboard!$AK$39="YTD",IF(O977-[1]Dashboard!$AK$37&lt;=0,"YTD"&amp;A977&amp;[1]Dashboard!$AK$37&amp;E977&amp;F977),IF([1]Dashboard!$AK$39="FY","FY"&amp;A977&amp;E977&amp;F977)))</f>
        <v>YTD2024061 - ENROBEENROBE TO GO</v>
      </c>
      <c r="S977" t="str">
        <f>IF([1]Dashboard!$AK$39="Month","Month"&amp;N977&amp;F977,IF([1]Dashboard!$AK$39="YTD",IF(O977-[1]Dashboard!$AK$37&lt;=0,"YTD"&amp;A977&amp;[1]Dashboard!$AK$37&amp;F977),IF([1]Dashboard!$AK$39="FY","FY"&amp;A977&amp;F977)))</f>
        <v>YTD202406ENROBE TO GO</v>
      </c>
      <c r="T977" t="str">
        <f>IF([1]Dashboard!$AK$39="Month","Month"&amp;N977&amp;F977,IF([1]Dashboard!$AK$39="YTD",IF(O977-[1]Dashboard!$AK$37&lt;=0,"YTD"&amp;A977&amp;[1]Dashboard!$AK$37&amp;U977),IF([1]Dashboard!$AK$39="FY","FY"&amp;A977&amp;U977)))</f>
        <v>YTD2024061 - ENROBEENROBE TO GO</v>
      </c>
      <c r="U977" t="str">
        <f t="shared" si="63"/>
        <v>1 - ENROBEENROBE TO GO</v>
      </c>
      <c r="V977" t="str">
        <f>IF([1]Dashboard!$AK$39="Month","Month"&amp;N977&amp;C977&amp;E977,IF([1]Dashboard!$AK$39="YTD",IF(O977-[1]Dashboard!$AK$37&lt;=0,"YTD"&amp;A977&amp;[1]Dashboard!$AK$37&amp;C977&amp;E977),IF([1]Dashboard!$AK$39="FY","FY"&amp;A977&amp;C977&amp;E977)))</f>
        <v>YTD202406Bonaparte1 - ENROBE</v>
      </c>
      <c r="W977" t="str">
        <f>IF([1]Dashboard!$AK$39="Month","Month"&amp;N977,IF([1]Dashboard!$AK$39="YTD",IF(O977-[1]Dashboard!$AK$37&lt;=0,"YTD"&amp;A977&amp;[1]Dashboard!$AK$37),IF([1]Dashboard!$AK$39="FY","FY"&amp;A977)))</f>
        <v>YTD202406</v>
      </c>
    </row>
    <row r="978" spans="1:23" x14ac:dyDescent="0.3">
      <c r="A978" t="s">
        <v>23</v>
      </c>
      <c r="B978" t="s">
        <v>367</v>
      </c>
      <c r="C978" t="s">
        <v>230</v>
      </c>
      <c r="D978" t="s">
        <v>26</v>
      </c>
      <c r="E978" t="s">
        <v>45</v>
      </c>
      <c r="F978" t="s">
        <v>46</v>
      </c>
      <c r="G978" t="s">
        <v>115</v>
      </c>
      <c r="H978" t="s">
        <v>116</v>
      </c>
      <c r="I978" s="4">
        <v>10</v>
      </c>
      <c r="J978" s="4">
        <v>16.895424836601308</v>
      </c>
      <c r="K978" s="4">
        <v>9.7110814022578733</v>
      </c>
      <c r="L978" s="4">
        <v>7.1843434343434334</v>
      </c>
      <c r="M978" s="5">
        <v>1.5</v>
      </c>
      <c r="N978" t="str">
        <f t="shared" si="60"/>
        <v>202405</v>
      </c>
      <c r="O978" t="str">
        <f t="shared" si="61"/>
        <v>05</v>
      </c>
      <c r="P978" t="str">
        <f t="shared" si="62"/>
        <v>05.May2024</v>
      </c>
      <c r="Q978" t="str">
        <f>IF([1]Dashboard!$AK$39="Month","Month"&amp;N978&amp;E978,IF([1]Dashboard!$AK$39="YTD",IF(O978-[1]Dashboard!$AK$37&lt;=0,"YTD"&amp;A978&amp;[1]Dashboard!$AK$37&amp;E978),IF([1]Dashboard!$AK$39="FY","FY"&amp;A978&amp;E978)))</f>
        <v>YTD2024061 - ENROBE</v>
      </c>
      <c r="R978" t="str">
        <f>IF([1]Dashboard!$AK$39="Month","Month"&amp;N978&amp;E978&amp;F978,IF([1]Dashboard!$AK$39="YTD",IF(O978-[1]Dashboard!$AK$37&lt;=0,"YTD"&amp;A978&amp;[1]Dashboard!$AK$37&amp;E978&amp;F978),IF([1]Dashboard!$AK$39="FY","FY"&amp;A978&amp;E978&amp;F978)))</f>
        <v>YTD2024061 - ENROBEENROBE TO GO</v>
      </c>
      <c r="S978" t="str">
        <f>IF([1]Dashboard!$AK$39="Month","Month"&amp;N978&amp;F978,IF([1]Dashboard!$AK$39="YTD",IF(O978-[1]Dashboard!$AK$37&lt;=0,"YTD"&amp;A978&amp;[1]Dashboard!$AK$37&amp;F978),IF([1]Dashboard!$AK$39="FY","FY"&amp;A978&amp;F978)))</f>
        <v>YTD202406ENROBE TO GO</v>
      </c>
      <c r="T978" t="str">
        <f>IF([1]Dashboard!$AK$39="Month","Month"&amp;N978&amp;F978,IF([1]Dashboard!$AK$39="YTD",IF(O978-[1]Dashboard!$AK$37&lt;=0,"YTD"&amp;A978&amp;[1]Dashboard!$AK$37&amp;U978),IF([1]Dashboard!$AK$39="FY","FY"&amp;A978&amp;U978)))</f>
        <v>YTD2024061 - ENROBEENROBE TO GO</v>
      </c>
      <c r="U978" t="str">
        <f t="shared" si="63"/>
        <v>1 - ENROBEENROBE TO GO</v>
      </c>
      <c r="V978" t="str">
        <f>IF([1]Dashboard!$AK$39="Month","Month"&amp;N978&amp;C978&amp;E978,IF([1]Dashboard!$AK$39="YTD",IF(O978-[1]Dashboard!$AK$37&lt;=0,"YTD"&amp;A978&amp;[1]Dashboard!$AK$37&amp;C978&amp;E978),IF([1]Dashboard!$AK$39="FY","FY"&amp;A978&amp;C978&amp;E978)))</f>
        <v>YTD202406Bonaparte1 - ENROBE</v>
      </c>
      <c r="W978" t="str">
        <f>IF([1]Dashboard!$AK$39="Month","Month"&amp;N978,IF([1]Dashboard!$AK$39="YTD",IF(O978-[1]Dashboard!$AK$37&lt;=0,"YTD"&amp;A978&amp;[1]Dashboard!$AK$37),IF([1]Dashboard!$AK$39="FY","FY"&amp;A978)))</f>
        <v>YTD202406</v>
      </c>
    </row>
    <row r="979" spans="1:23" x14ac:dyDescent="0.3">
      <c r="A979" t="s">
        <v>23</v>
      </c>
      <c r="B979" t="s">
        <v>367</v>
      </c>
      <c r="C979" t="s">
        <v>230</v>
      </c>
      <c r="D979" t="s">
        <v>26</v>
      </c>
      <c r="E979" t="s">
        <v>49</v>
      </c>
      <c r="F979" t="s">
        <v>50</v>
      </c>
      <c r="G979" t="s">
        <v>51</v>
      </c>
      <c r="H979" t="s">
        <v>52</v>
      </c>
      <c r="I979" s="4">
        <v>15</v>
      </c>
      <c r="J979" s="4">
        <v>28.743315508021389</v>
      </c>
      <c r="K979" s="4">
        <v>14.34380570409982</v>
      </c>
      <c r="L979" s="4">
        <v>14.399509803921569</v>
      </c>
      <c r="M979" s="5">
        <v>3</v>
      </c>
      <c r="N979" t="str">
        <f t="shared" si="60"/>
        <v>202405</v>
      </c>
      <c r="O979" t="str">
        <f t="shared" si="61"/>
        <v>05</v>
      </c>
      <c r="P979" t="str">
        <f t="shared" si="62"/>
        <v>05.May2024</v>
      </c>
      <c r="Q979" t="str">
        <f>IF([1]Dashboard!$AK$39="Month","Month"&amp;N979&amp;E979,IF([1]Dashboard!$AK$39="YTD",IF(O979-[1]Dashboard!$AK$37&lt;=0,"YTD"&amp;A979&amp;[1]Dashboard!$AK$37&amp;E979),IF([1]Dashboard!$AK$39="FY","FY"&amp;A979&amp;E979)))</f>
        <v>YTD2024061 - QUEBRA</v>
      </c>
      <c r="R979" t="str">
        <f>IF([1]Dashboard!$AK$39="Month","Month"&amp;N979&amp;E979&amp;F979,IF([1]Dashboard!$AK$39="YTD",IF(O979-[1]Dashboard!$AK$37&lt;=0,"YTD"&amp;A979&amp;[1]Dashboard!$AK$37&amp;E979&amp;F979),IF([1]Dashboard!$AK$39="FY","FY"&amp;A979&amp;E979&amp;F979)))</f>
        <v>YTD2024061 - QUEBRAQUEBRA QUEBRA TO GO</v>
      </c>
      <c r="S979" t="str">
        <f>IF([1]Dashboard!$AK$39="Month","Month"&amp;N979&amp;F979,IF([1]Dashboard!$AK$39="YTD",IF(O979-[1]Dashboard!$AK$37&lt;=0,"YTD"&amp;A979&amp;[1]Dashboard!$AK$37&amp;F979),IF([1]Dashboard!$AK$39="FY","FY"&amp;A979&amp;F979)))</f>
        <v>YTD202406QUEBRA QUEBRA TO GO</v>
      </c>
      <c r="T979" t="str">
        <f>IF([1]Dashboard!$AK$39="Month","Month"&amp;N979&amp;F979,IF([1]Dashboard!$AK$39="YTD",IF(O979-[1]Dashboard!$AK$37&lt;=0,"YTD"&amp;A979&amp;[1]Dashboard!$AK$37&amp;U979),IF([1]Dashboard!$AK$39="FY","FY"&amp;A979&amp;U979)))</f>
        <v>YTD2024061 - QUEBRAQUEBRA QUEBRA TO GO</v>
      </c>
      <c r="U979" t="str">
        <f t="shared" si="63"/>
        <v>1 - QUEBRAQUEBRA QUEBRA TO GO</v>
      </c>
      <c r="V979" t="str">
        <f>IF([1]Dashboard!$AK$39="Month","Month"&amp;N979&amp;C979&amp;E979,IF([1]Dashboard!$AK$39="YTD",IF(O979-[1]Dashboard!$AK$37&lt;=0,"YTD"&amp;A979&amp;[1]Dashboard!$AK$37&amp;C979&amp;E979),IF([1]Dashboard!$AK$39="FY","FY"&amp;A979&amp;C979&amp;E979)))</f>
        <v>YTD202406Bonaparte1 - QUEBRA</v>
      </c>
      <c r="W979" t="str">
        <f>IF([1]Dashboard!$AK$39="Month","Month"&amp;N979,IF([1]Dashboard!$AK$39="YTD",IF(O979-[1]Dashboard!$AK$37&lt;=0,"YTD"&amp;A979&amp;[1]Dashboard!$AK$37),IF([1]Dashboard!$AK$39="FY","FY"&amp;A979)))</f>
        <v>YTD202406</v>
      </c>
    </row>
    <row r="980" spans="1:23" x14ac:dyDescent="0.3">
      <c r="A980" t="s">
        <v>23</v>
      </c>
      <c r="B980" t="s">
        <v>367</v>
      </c>
      <c r="C980" t="s">
        <v>230</v>
      </c>
      <c r="D980" t="s">
        <v>26</v>
      </c>
      <c r="E980" t="s">
        <v>49</v>
      </c>
      <c r="F980" t="s">
        <v>50</v>
      </c>
      <c r="G980" t="s">
        <v>53</v>
      </c>
      <c r="H980" t="s">
        <v>54</v>
      </c>
      <c r="J980" s="4">
        <v>0</v>
      </c>
      <c r="K980" s="4">
        <v>0</v>
      </c>
      <c r="L980" s="4">
        <v>0</v>
      </c>
      <c r="M980" s="5">
        <v>0</v>
      </c>
      <c r="N980" t="str">
        <f t="shared" si="60"/>
        <v>202405</v>
      </c>
      <c r="O980" t="str">
        <f t="shared" si="61"/>
        <v>05</v>
      </c>
      <c r="P980" t="str">
        <f t="shared" si="62"/>
        <v>05.May2024</v>
      </c>
      <c r="Q980" t="str">
        <f>IF([1]Dashboard!$AK$39="Month","Month"&amp;N980&amp;E980,IF([1]Dashboard!$AK$39="YTD",IF(O980-[1]Dashboard!$AK$37&lt;=0,"YTD"&amp;A980&amp;[1]Dashboard!$AK$37&amp;E980),IF([1]Dashboard!$AK$39="FY","FY"&amp;A980&amp;E980)))</f>
        <v>YTD2024061 - QUEBRA</v>
      </c>
      <c r="R980" t="str">
        <f>IF([1]Dashboard!$AK$39="Month","Month"&amp;N980&amp;E980&amp;F980,IF([1]Dashboard!$AK$39="YTD",IF(O980-[1]Dashboard!$AK$37&lt;=0,"YTD"&amp;A980&amp;[1]Dashboard!$AK$37&amp;E980&amp;F980),IF([1]Dashboard!$AK$39="FY","FY"&amp;A980&amp;E980&amp;F980)))</f>
        <v>YTD2024061 - QUEBRAQUEBRA QUEBRA TO GO</v>
      </c>
      <c r="S980" t="str">
        <f>IF([1]Dashboard!$AK$39="Month","Month"&amp;N980&amp;F980,IF([1]Dashboard!$AK$39="YTD",IF(O980-[1]Dashboard!$AK$37&lt;=0,"YTD"&amp;A980&amp;[1]Dashboard!$AK$37&amp;F980),IF([1]Dashboard!$AK$39="FY","FY"&amp;A980&amp;F980)))</f>
        <v>YTD202406QUEBRA QUEBRA TO GO</v>
      </c>
      <c r="T980" t="str">
        <f>IF([1]Dashboard!$AK$39="Month","Month"&amp;N980&amp;F980,IF([1]Dashboard!$AK$39="YTD",IF(O980-[1]Dashboard!$AK$37&lt;=0,"YTD"&amp;A980&amp;[1]Dashboard!$AK$37&amp;U980),IF([1]Dashboard!$AK$39="FY","FY"&amp;A980&amp;U980)))</f>
        <v>YTD2024061 - QUEBRAQUEBRA QUEBRA TO GO</v>
      </c>
      <c r="U980" t="str">
        <f t="shared" si="63"/>
        <v>1 - QUEBRAQUEBRA QUEBRA TO GO</v>
      </c>
      <c r="V980" t="str">
        <f>IF([1]Dashboard!$AK$39="Month","Month"&amp;N980&amp;C980&amp;E980,IF([1]Dashboard!$AK$39="YTD",IF(O980-[1]Dashboard!$AK$37&lt;=0,"YTD"&amp;A980&amp;[1]Dashboard!$AK$37&amp;C980&amp;E980),IF([1]Dashboard!$AK$39="FY","FY"&amp;A980&amp;C980&amp;E980)))</f>
        <v>YTD202406Bonaparte1 - QUEBRA</v>
      </c>
      <c r="W980" t="str">
        <f>IF([1]Dashboard!$AK$39="Month","Month"&amp;N980,IF([1]Dashboard!$AK$39="YTD",IF(O980-[1]Dashboard!$AK$37&lt;=0,"YTD"&amp;A980&amp;[1]Dashboard!$AK$37),IF([1]Dashboard!$AK$39="FY","FY"&amp;A980)))</f>
        <v>YTD202406</v>
      </c>
    </row>
    <row r="981" spans="1:23" x14ac:dyDescent="0.3">
      <c r="A981" t="s">
        <v>23</v>
      </c>
      <c r="B981" t="s">
        <v>367</v>
      </c>
      <c r="C981" t="s">
        <v>230</v>
      </c>
      <c r="D981" t="s">
        <v>26</v>
      </c>
      <c r="E981" t="s">
        <v>49</v>
      </c>
      <c r="F981" t="s">
        <v>50</v>
      </c>
      <c r="G981" t="s">
        <v>55</v>
      </c>
      <c r="H981" t="s">
        <v>56</v>
      </c>
      <c r="I981" s="4">
        <v>10</v>
      </c>
      <c r="J981" s="4">
        <v>17.825311942959001</v>
      </c>
      <c r="K981" s="4">
        <v>9.0389185977421285</v>
      </c>
      <c r="L981" s="4">
        <v>8.7863933452168723</v>
      </c>
      <c r="M981" s="5">
        <v>2</v>
      </c>
      <c r="N981" t="str">
        <f t="shared" si="60"/>
        <v>202405</v>
      </c>
      <c r="O981" t="str">
        <f t="shared" si="61"/>
        <v>05</v>
      </c>
      <c r="P981" t="str">
        <f t="shared" si="62"/>
        <v>05.May2024</v>
      </c>
      <c r="Q981" t="str">
        <f>IF([1]Dashboard!$AK$39="Month","Month"&amp;N981&amp;E981,IF([1]Dashboard!$AK$39="YTD",IF(O981-[1]Dashboard!$AK$37&lt;=0,"YTD"&amp;A981&amp;[1]Dashboard!$AK$37&amp;E981),IF([1]Dashboard!$AK$39="FY","FY"&amp;A981&amp;E981)))</f>
        <v>YTD2024061 - QUEBRA</v>
      </c>
      <c r="R981" t="str">
        <f>IF([1]Dashboard!$AK$39="Month","Month"&amp;N981&amp;E981&amp;F981,IF([1]Dashboard!$AK$39="YTD",IF(O981-[1]Dashboard!$AK$37&lt;=0,"YTD"&amp;A981&amp;[1]Dashboard!$AK$37&amp;E981&amp;F981),IF([1]Dashboard!$AK$39="FY","FY"&amp;A981&amp;E981&amp;F981)))</f>
        <v>YTD2024061 - QUEBRAQUEBRA QUEBRA TO GO</v>
      </c>
      <c r="S981" t="str">
        <f>IF([1]Dashboard!$AK$39="Month","Month"&amp;N981&amp;F981,IF([1]Dashboard!$AK$39="YTD",IF(O981-[1]Dashboard!$AK$37&lt;=0,"YTD"&amp;A981&amp;[1]Dashboard!$AK$37&amp;F981),IF([1]Dashboard!$AK$39="FY","FY"&amp;A981&amp;F981)))</f>
        <v>YTD202406QUEBRA QUEBRA TO GO</v>
      </c>
      <c r="T981" t="str">
        <f>IF([1]Dashboard!$AK$39="Month","Month"&amp;N981&amp;F981,IF([1]Dashboard!$AK$39="YTD",IF(O981-[1]Dashboard!$AK$37&lt;=0,"YTD"&amp;A981&amp;[1]Dashboard!$AK$37&amp;U981),IF([1]Dashboard!$AK$39="FY","FY"&amp;A981&amp;U981)))</f>
        <v>YTD2024061 - QUEBRAQUEBRA QUEBRA TO GO</v>
      </c>
      <c r="U981" t="str">
        <f t="shared" si="63"/>
        <v>1 - QUEBRAQUEBRA QUEBRA TO GO</v>
      </c>
      <c r="V981" t="str">
        <f>IF([1]Dashboard!$AK$39="Month","Month"&amp;N981&amp;C981&amp;E981,IF([1]Dashboard!$AK$39="YTD",IF(O981-[1]Dashboard!$AK$37&lt;=0,"YTD"&amp;A981&amp;[1]Dashboard!$AK$37&amp;C981&amp;E981),IF([1]Dashboard!$AK$39="FY","FY"&amp;A981&amp;C981&amp;E981)))</f>
        <v>YTD202406Bonaparte1 - QUEBRA</v>
      </c>
      <c r="W981" t="str">
        <f>IF([1]Dashboard!$AK$39="Month","Month"&amp;N981,IF([1]Dashboard!$AK$39="YTD",IF(O981-[1]Dashboard!$AK$37&lt;=0,"YTD"&amp;A981&amp;[1]Dashboard!$AK$37),IF([1]Dashboard!$AK$39="FY","FY"&amp;A981)))</f>
        <v>YTD202406</v>
      </c>
    </row>
    <row r="982" spans="1:23" x14ac:dyDescent="0.3">
      <c r="A982" t="s">
        <v>23</v>
      </c>
      <c r="B982" t="s">
        <v>367</v>
      </c>
      <c r="C982" t="s">
        <v>230</v>
      </c>
      <c r="D982" t="s">
        <v>26</v>
      </c>
      <c r="E982" t="s">
        <v>49</v>
      </c>
      <c r="F982" t="s">
        <v>50</v>
      </c>
      <c r="G982" t="s">
        <v>57</v>
      </c>
      <c r="H982" t="s">
        <v>58</v>
      </c>
      <c r="I982" s="4">
        <v>11</v>
      </c>
      <c r="J982" s="4">
        <v>19.830659536541887</v>
      </c>
      <c r="K982" s="4">
        <v>8.6560457516339859</v>
      </c>
      <c r="L982" s="4">
        <v>11.174613784907901</v>
      </c>
      <c r="M982" s="5">
        <v>2.2000000000000002</v>
      </c>
      <c r="N982" t="str">
        <f t="shared" si="60"/>
        <v>202405</v>
      </c>
      <c r="O982" t="str">
        <f t="shared" si="61"/>
        <v>05</v>
      </c>
      <c r="P982" t="str">
        <f t="shared" si="62"/>
        <v>05.May2024</v>
      </c>
      <c r="Q982" t="str">
        <f>IF([1]Dashboard!$AK$39="Month","Month"&amp;N982&amp;E982,IF([1]Dashboard!$AK$39="YTD",IF(O982-[1]Dashboard!$AK$37&lt;=0,"YTD"&amp;A982&amp;[1]Dashboard!$AK$37&amp;E982),IF([1]Dashboard!$AK$39="FY","FY"&amp;A982&amp;E982)))</f>
        <v>YTD2024061 - QUEBRA</v>
      </c>
      <c r="R982" t="str">
        <f>IF([1]Dashboard!$AK$39="Month","Month"&amp;N982&amp;E982&amp;F982,IF([1]Dashboard!$AK$39="YTD",IF(O982-[1]Dashboard!$AK$37&lt;=0,"YTD"&amp;A982&amp;[1]Dashboard!$AK$37&amp;E982&amp;F982),IF([1]Dashboard!$AK$39="FY","FY"&amp;A982&amp;E982&amp;F982)))</f>
        <v>YTD2024061 - QUEBRAQUEBRA QUEBRA TO GO</v>
      </c>
      <c r="S982" t="str">
        <f>IF([1]Dashboard!$AK$39="Month","Month"&amp;N982&amp;F982,IF([1]Dashboard!$AK$39="YTD",IF(O982-[1]Dashboard!$AK$37&lt;=0,"YTD"&amp;A982&amp;[1]Dashboard!$AK$37&amp;F982),IF([1]Dashboard!$AK$39="FY","FY"&amp;A982&amp;F982)))</f>
        <v>YTD202406QUEBRA QUEBRA TO GO</v>
      </c>
      <c r="T982" t="str">
        <f>IF([1]Dashboard!$AK$39="Month","Month"&amp;N982&amp;F982,IF([1]Dashboard!$AK$39="YTD",IF(O982-[1]Dashboard!$AK$37&lt;=0,"YTD"&amp;A982&amp;[1]Dashboard!$AK$37&amp;U982),IF([1]Dashboard!$AK$39="FY","FY"&amp;A982&amp;U982)))</f>
        <v>YTD2024061 - QUEBRAQUEBRA QUEBRA TO GO</v>
      </c>
      <c r="U982" t="str">
        <f t="shared" si="63"/>
        <v>1 - QUEBRAQUEBRA QUEBRA TO GO</v>
      </c>
      <c r="V982" t="str">
        <f>IF([1]Dashboard!$AK$39="Month","Month"&amp;N982&amp;C982&amp;E982,IF([1]Dashboard!$AK$39="YTD",IF(O982-[1]Dashboard!$AK$37&lt;=0,"YTD"&amp;A982&amp;[1]Dashboard!$AK$37&amp;C982&amp;E982),IF([1]Dashboard!$AK$39="FY","FY"&amp;A982&amp;C982&amp;E982)))</f>
        <v>YTD202406Bonaparte1 - QUEBRA</v>
      </c>
      <c r="W982" t="str">
        <f>IF([1]Dashboard!$AK$39="Month","Month"&amp;N982,IF([1]Dashboard!$AK$39="YTD",IF(O982-[1]Dashboard!$AK$37&lt;=0,"YTD"&amp;A982&amp;[1]Dashboard!$AK$37),IF([1]Dashboard!$AK$39="FY","FY"&amp;A982)))</f>
        <v>YTD202406</v>
      </c>
    </row>
    <row r="983" spans="1:23" x14ac:dyDescent="0.3">
      <c r="A983" t="s">
        <v>23</v>
      </c>
      <c r="B983" t="s">
        <v>367</v>
      </c>
      <c r="C983" t="s">
        <v>230</v>
      </c>
      <c r="D983" t="s">
        <v>26</v>
      </c>
      <c r="E983" t="s">
        <v>49</v>
      </c>
      <c r="F983" t="s">
        <v>50</v>
      </c>
      <c r="G983" t="s">
        <v>134</v>
      </c>
      <c r="H983" t="s">
        <v>135</v>
      </c>
      <c r="I983" s="4">
        <v>10</v>
      </c>
      <c r="J983" s="4">
        <v>17.825311942959001</v>
      </c>
      <c r="K983" s="4">
        <v>10.442661913250149</v>
      </c>
      <c r="L983" s="4">
        <v>7.3826500297088531</v>
      </c>
      <c r="M983" s="5">
        <v>2</v>
      </c>
      <c r="N983" t="str">
        <f t="shared" si="60"/>
        <v>202405</v>
      </c>
      <c r="O983" t="str">
        <f t="shared" si="61"/>
        <v>05</v>
      </c>
      <c r="P983" t="str">
        <f t="shared" si="62"/>
        <v>05.May2024</v>
      </c>
      <c r="Q983" t="str">
        <f>IF([1]Dashboard!$AK$39="Month","Month"&amp;N983&amp;E983,IF([1]Dashboard!$AK$39="YTD",IF(O983-[1]Dashboard!$AK$37&lt;=0,"YTD"&amp;A983&amp;[1]Dashboard!$AK$37&amp;E983),IF([1]Dashboard!$AK$39="FY","FY"&amp;A983&amp;E983)))</f>
        <v>YTD2024061 - QUEBRA</v>
      </c>
      <c r="R983" t="str">
        <f>IF([1]Dashboard!$AK$39="Month","Month"&amp;N983&amp;E983&amp;F983,IF([1]Dashboard!$AK$39="YTD",IF(O983-[1]Dashboard!$AK$37&lt;=0,"YTD"&amp;A983&amp;[1]Dashboard!$AK$37&amp;E983&amp;F983),IF([1]Dashboard!$AK$39="FY","FY"&amp;A983&amp;E983&amp;F983)))</f>
        <v>YTD2024061 - QUEBRAQUEBRA QUEBRA TO GO</v>
      </c>
      <c r="S983" t="str">
        <f>IF([1]Dashboard!$AK$39="Month","Month"&amp;N983&amp;F983,IF([1]Dashboard!$AK$39="YTD",IF(O983-[1]Dashboard!$AK$37&lt;=0,"YTD"&amp;A983&amp;[1]Dashboard!$AK$37&amp;F983),IF([1]Dashboard!$AK$39="FY","FY"&amp;A983&amp;F983)))</f>
        <v>YTD202406QUEBRA QUEBRA TO GO</v>
      </c>
      <c r="T983" t="str">
        <f>IF([1]Dashboard!$AK$39="Month","Month"&amp;N983&amp;F983,IF([1]Dashboard!$AK$39="YTD",IF(O983-[1]Dashboard!$AK$37&lt;=0,"YTD"&amp;A983&amp;[1]Dashboard!$AK$37&amp;U983),IF([1]Dashboard!$AK$39="FY","FY"&amp;A983&amp;U983)))</f>
        <v>YTD2024061 - QUEBRAQUEBRA QUEBRA TO GO</v>
      </c>
      <c r="U983" t="str">
        <f t="shared" si="63"/>
        <v>1 - QUEBRAQUEBRA QUEBRA TO GO</v>
      </c>
      <c r="V983" t="str">
        <f>IF([1]Dashboard!$AK$39="Month","Month"&amp;N983&amp;C983&amp;E983,IF([1]Dashboard!$AK$39="YTD",IF(O983-[1]Dashboard!$AK$37&lt;=0,"YTD"&amp;A983&amp;[1]Dashboard!$AK$37&amp;C983&amp;E983),IF([1]Dashboard!$AK$39="FY","FY"&amp;A983&amp;C983&amp;E983)))</f>
        <v>YTD202406Bonaparte1 - QUEBRA</v>
      </c>
      <c r="W983" t="str">
        <f>IF([1]Dashboard!$AK$39="Month","Month"&amp;N983,IF([1]Dashboard!$AK$39="YTD",IF(O983-[1]Dashboard!$AK$37&lt;=0,"YTD"&amp;A983&amp;[1]Dashboard!$AK$37),IF([1]Dashboard!$AK$39="FY","FY"&amp;A983)))</f>
        <v>YTD202406</v>
      </c>
    </row>
    <row r="984" spans="1:23" x14ac:dyDescent="0.3">
      <c r="A984" t="s">
        <v>23</v>
      </c>
      <c r="B984" t="s">
        <v>367</v>
      </c>
      <c r="C984" t="s">
        <v>230</v>
      </c>
      <c r="D984" t="s">
        <v>26</v>
      </c>
      <c r="E984" t="s">
        <v>49</v>
      </c>
      <c r="F984" t="s">
        <v>50</v>
      </c>
      <c r="G984" t="s">
        <v>59</v>
      </c>
      <c r="H984" t="s">
        <v>60</v>
      </c>
      <c r="I984" s="4">
        <v>10</v>
      </c>
      <c r="J984" s="4">
        <v>17.825311942959001</v>
      </c>
      <c r="K984" s="4">
        <v>8.0585264408793815</v>
      </c>
      <c r="L984" s="4">
        <v>9.7667855020796193</v>
      </c>
      <c r="M984" s="5">
        <v>2</v>
      </c>
      <c r="N984" t="str">
        <f t="shared" si="60"/>
        <v>202405</v>
      </c>
      <c r="O984" t="str">
        <f t="shared" si="61"/>
        <v>05</v>
      </c>
      <c r="P984" t="str">
        <f t="shared" si="62"/>
        <v>05.May2024</v>
      </c>
      <c r="Q984" t="str">
        <f>IF([1]Dashboard!$AK$39="Month","Month"&amp;N984&amp;E984,IF([1]Dashboard!$AK$39="YTD",IF(O984-[1]Dashboard!$AK$37&lt;=0,"YTD"&amp;A984&amp;[1]Dashboard!$AK$37&amp;E984),IF([1]Dashboard!$AK$39="FY","FY"&amp;A984&amp;E984)))</f>
        <v>YTD2024061 - QUEBRA</v>
      </c>
      <c r="R984" t="str">
        <f>IF([1]Dashboard!$AK$39="Month","Month"&amp;N984&amp;E984&amp;F984,IF([1]Dashboard!$AK$39="YTD",IF(O984-[1]Dashboard!$AK$37&lt;=0,"YTD"&amp;A984&amp;[1]Dashboard!$AK$37&amp;E984&amp;F984),IF([1]Dashboard!$AK$39="FY","FY"&amp;A984&amp;E984&amp;F984)))</f>
        <v>YTD2024061 - QUEBRAQUEBRA QUEBRA TO GO</v>
      </c>
      <c r="S984" t="str">
        <f>IF([1]Dashboard!$AK$39="Month","Month"&amp;N984&amp;F984,IF([1]Dashboard!$AK$39="YTD",IF(O984-[1]Dashboard!$AK$37&lt;=0,"YTD"&amp;A984&amp;[1]Dashboard!$AK$37&amp;F984),IF([1]Dashboard!$AK$39="FY","FY"&amp;A984&amp;F984)))</f>
        <v>YTD202406QUEBRA QUEBRA TO GO</v>
      </c>
      <c r="T984" t="str">
        <f>IF([1]Dashboard!$AK$39="Month","Month"&amp;N984&amp;F984,IF([1]Dashboard!$AK$39="YTD",IF(O984-[1]Dashboard!$AK$37&lt;=0,"YTD"&amp;A984&amp;[1]Dashboard!$AK$37&amp;U984),IF([1]Dashboard!$AK$39="FY","FY"&amp;A984&amp;U984)))</f>
        <v>YTD2024061 - QUEBRAQUEBRA QUEBRA TO GO</v>
      </c>
      <c r="U984" t="str">
        <f t="shared" si="63"/>
        <v>1 - QUEBRAQUEBRA QUEBRA TO GO</v>
      </c>
      <c r="V984" t="str">
        <f>IF([1]Dashboard!$AK$39="Month","Month"&amp;N984&amp;C984&amp;E984,IF([1]Dashboard!$AK$39="YTD",IF(O984-[1]Dashboard!$AK$37&lt;=0,"YTD"&amp;A984&amp;[1]Dashboard!$AK$37&amp;C984&amp;E984),IF([1]Dashboard!$AK$39="FY","FY"&amp;A984&amp;C984&amp;E984)))</f>
        <v>YTD202406Bonaparte1 - QUEBRA</v>
      </c>
      <c r="W984" t="str">
        <f>IF([1]Dashboard!$AK$39="Month","Month"&amp;N984,IF([1]Dashboard!$AK$39="YTD",IF(O984-[1]Dashboard!$AK$37&lt;=0,"YTD"&amp;A984&amp;[1]Dashboard!$AK$37),IF([1]Dashboard!$AK$39="FY","FY"&amp;A984)))</f>
        <v>YTD202406</v>
      </c>
    </row>
    <row r="985" spans="1:23" x14ac:dyDescent="0.3">
      <c r="A985" t="s">
        <v>23</v>
      </c>
      <c r="B985" t="s">
        <v>367</v>
      </c>
      <c r="C985" t="s">
        <v>230</v>
      </c>
      <c r="D985" t="s">
        <v>26</v>
      </c>
      <c r="E985" t="s">
        <v>49</v>
      </c>
      <c r="F985" t="s">
        <v>50</v>
      </c>
      <c r="G985" t="s">
        <v>61</v>
      </c>
      <c r="H985" t="s">
        <v>62</v>
      </c>
      <c r="I985" s="4">
        <v>11</v>
      </c>
      <c r="J985" s="4">
        <v>23.810160427807489</v>
      </c>
      <c r="K985" s="4">
        <v>10.134803921568627</v>
      </c>
      <c r="L985" s="4">
        <v>13.675356506238861</v>
      </c>
      <c r="M985" s="5">
        <v>2.2000000000000002</v>
      </c>
      <c r="N985" t="str">
        <f t="shared" si="60"/>
        <v>202405</v>
      </c>
      <c r="O985" t="str">
        <f t="shared" si="61"/>
        <v>05</v>
      </c>
      <c r="P985" t="str">
        <f t="shared" si="62"/>
        <v>05.May2024</v>
      </c>
      <c r="Q985" t="str">
        <f>IF([1]Dashboard!$AK$39="Month","Month"&amp;N985&amp;E985,IF([1]Dashboard!$AK$39="YTD",IF(O985-[1]Dashboard!$AK$37&lt;=0,"YTD"&amp;A985&amp;[1]Dashboard!$AK$37&amp;E985),IF([1]Dashboard!$AK$39="FY","FY"&amp;A985&amp;E985)))</f>
        <v>YTD2024061 - QUEBRA</v>
      </c>
      <c r="R985" t="str">
        <f>IF([1]Dashboard!$AK$39="Month","Month"&amp;N985&amp;E985&amp;F985,IF([1]Dashboard!$AK$39="YTD",IF(O985-[1]Dashboard!$AK$37&lt;=0,"YTD"&amp;A985&amp;[1]Dashboard!$AK$37&amp;E985&amp;F985),IF([1]Dashboard!$AK$39="FY","FY"&amp;A985&amp;E985&amp;F985)))</f>
        <v>YTD2024061 - QUEBRAQUEBRA QUEBRA TO GO</v>
      </c>
      <c r="S985" t="str">
        <f>IF([1]Dashboard!$AK$39="Month","Month"&amp;N985&amp;F985,IF([1]Dashboard!$AK$39="YTD",IF(O985-[1]Dashboard!$AK$37&lt;=0,"YTD"&amp;A985&amp;[1]Dashboard!$AK$37&amp;F985),IF([1]Dashboard!$AK$39="FY","FY"&amp;A985&amp;F985)))</f>
        <v>YTD202406QUEBRA QUEBRA TO GO</v>
      </c>
      <c r="T985" t="str">
        <f>IF([1]Dashboard!$AK$39="Month","Month"&amp;N985&amp;F985,IF([1]Dashboard!$AK$39="YTD",IF(O985-[1]Dashboard!$AK$37&lt;=0,"YTD"&amp;A985&amp;[1]Dashboard!$AK$37&amp;U985),IF([1]Dashboard!$AK$39="FY","FY"&amp;A985&amp;U985)))</f>
        <v>YTD2024061 - QUEBRAQUEBRA QUEBRA TO GO</v>
      </c>
      <c r="U985" t="str">
        <f t="shared" si="63"/>
        <v>1 - QUEBRAQUEBRA QUEBRA TO GO</v>
      </c>
      <c r="V985" t="str">
        <f>IF([1]Dashboard!$AK$39="Month","Month"&amp;N985&amp;C985&amp;E985,IF([1]Dashboard!$AK$39="YTD",IF(O985-[1]Dashboard!$AK$37&lt;=0,"YTD"&amp;A985&amp;[1]Dashboard!$AK$37&amp;C985&amp;E985),IF([1]Dashboard!$AK$39="FY","FY"&amp;A985&amp;C985&amp;E985)))</f>
        <v>YTD202406Bonaparte1 - QUEBRA</v>
      </c>
      <c r="W985" t="str">
        <f>IF([1]Dashboard!$AK$39="Month","Month"&amp;N985,IF([1]Dashboard!$AK$39="YTD",IF(O985-[1]Dashboard!$AK$37&lt;=0,"YTD"&amp;A985&amp;[1]Dashboard!$AK$37),IF([1]Dashboard!$AK$39="FY","FY"&amp;A985)))</f>
        <v>YTD202406</v>
      </c>
    </row>
    <row r="986" spans="1:23" x14ac:dyDescent="0.3">
      <c r="A986" t="s">
        <v>23</v>
      </c>
      <c r="B986" t="s">
        <v>367</v>
      </c>
      <c r="C986" t="s">
        <v>230</v>
      </c>
      <c r="D986" t="s">
        <v>26</v>
      </c>
      <c r="E986" t="s">
        <v>49</v>
      </c>
      <c r="F986" t="s">
        <v>50</v>
      </c>
      <c r="G986" t="s">
        <v>63</v>
      </c>
      <c r="H986" t="s">
        <v>64</v>
      </c>
      <c r="I986" s="4">
        <v>14</v>
      </c>
      <c r="J986" s="4">
        <v>24.9554367201426</v>
      </c>
      <c r="K986" s="4">
        <v>13.652703505644686</v>
      </c>
      <c r="L986" s="4">
        <v>11.302733214497916</v>
      </c>
      <c r="M986" s="5">
        <v>2.8</v>
      </c>
      <c r="N986" t="str">
        <f t="shared" si="60"/>
        <v>202405</v>
      </c>
      <c r="O986" t="str">
        <f t="shared" si="61"/>
        <v>05</v>
      </c>
      <c r="P986" t="str">
        <f t="shared" si="62"/>
        <v>05.May2024</v>
      </c>
      <c r="Q986" t="str">
        <f>IF([1]Dashboard!$AK$39="Month","Month"&amp;N986&amp;E986,IF([1]Dashboard!$AK$39="YTD",IF(O986-[1]Dashboard!$AK$37&lt;=0,"YTD"&amp;A986&amp;[1]Dashboard!$AK$37&amp;E986),IF([1]Dashboard!$AK$39="FY","FY"&amp;A986&amp;E986)))</f>
        <v>YTD2024061 - QUEBRA</v>
      </c>
      <c r="R986" t="str">
        <f>IF([1]Dashboard!$AK$39="Month","Month"&amp;N986&amp;E986&amp;F986,IF([1]Dashboard!$AK$39="YTD",IF(O986-[1]Dashboard!$AK$37&lt;=0,"YTD"&amp;A986&amp;[1]Dashboard!$AK$37&amp;E986&amp;F986),IF([1]Dashboard!$AK$39="FY","FY"&amp;A986&amp;E986&amp;F986)))</f>
        <v>YTD2024061 - QUEBRAQUEBRA QUEBRA TO GO</v>
      </c>
      <c r="S986" t="str">
        <f>IF([1]Dashboard!$AK$39="Month","Month"&amp;N986&amp;F986,IF([1]Dashboard!$AK$39="YTD",IF(O986-[1]Dashboard!$AK$37&lt;=0,"YTD"&amp;A986&amp;[1]Dashboard!$AK$37&amp;F986),IF([1]Dashboard!$AK$39="FY","FY"&amp;A986&amp;F986)))</f>
        <v>YTD202406QUEBRA QUEBRA TO GO</v>
      </c>
      <c r="T986" t="str">
        <f>IF([1]Dashboard!$AK$39="Month","Month"&amp;N986&amp;F986,IF([1]Dashboard!$AK$39="YTD",IF(O986-[1]Dashboard!$AK$37&lt;=0,"YTD"&amp;A986&amp;[1]Dashboard!$AK$37&amp;U986),IF([1]Dashboard!$AK$39="FY","FY"&amp;A986&amp;U986)))</f>
        <v>YTD2024061 - QUEBRAQUEBRA QUEBRA TO GO</v>
      </c>
      <c r="U986" t="str">
        <f t="shared" si="63"/>
        <v>1 - QUEBRAQUEBRA QUEBRA TO GO</v>
      </c>
      <c r="V986" t="str">
        <f>IF([1]Dashboard!$AK$39="Month","Month"&amp;N986&amp;C986&amp;E986,IF([1]Dashboard!$AK$39="YTD",IF(O986-[1]Dashboard!$AK$37&lt;=0,"YTD"&amp;A986&amp;[1]Dashboard!$AK$37&amp;C986&amp;E986),IF([1]Dashboard!$AK$39="FY","FY"&amp;A986&amp;C986&amp;E986)))</f>
        <v>YTD202406Bonaparte1 - QUEBRA</v>
      </c>
      <c r="W986" t="str">
        <f>IF([1]Dashboard!$AK$39="Month","Month"&amp;N986,IF([1]Dashboard!$AK$39="YTD",IF(O986-[1]Dashboard!$AK$37&lt;=0,"YTD"&amp;A986&amp;[1]Dashboard!$AK$37),IF([1]Dashboard!$AK$39="FY","FY"&amp;A986)))</f>
        <v>YTD202406</v>
      </c>
    </row>
    <row r="987" spans="1:23" x14ac:dyDescent="0.3">
      <c r="A987" t="s">
        <v>23</v>
      </c>
      <c r="B987" t="s">
        <v>367</v>
      </c>
      <c r="C987" t="s">
        <v>230</v>
      </c>
      <c r="D987" t="s">
        <v>26</v>
      </c>
      <c r="E987" t="s">
        <v>49</v>
      </c>
      <c r="F987" t="s">
        <v>50</v>
      </c>
      <c r="G987" t="s">
        <v>65</v>
      </c>
      <c r="H987" t="s">
        <v>66</v>
      </c>
      <c r="I987" s="4">
        <v>1</v>
      </c>
      <c r="J987" s="4">
        <v>2.0276292335115866</v>
      </c>
      <c r="K987" s="4">
        <v>1.0531788472964945</v>
      </c>
      <c r="L987" s="4">
        <v>0.97445038621509206</v>
      </c>
      <c r="M987" s="5">
        <v>0.2</v>
      </c>
      <c r="N987" t="str">
        <f t="shared" si="60"/>
        <v>202405</v>
      </c>
      <c r="O987" t="str">
        <f t="shared" si="61"/>
        <v>05</v>
      </c>
      <c r="P987" t="str">
        <f t="shared" si="62"/>
        <v>05.May2024</v>
      </c>
      <c r="Q987" t="str">
        <f>IF([1]Dashboard!$AK$39="Month","Month"&amp;N987&amp;E987,IF([1]Dashboard!$AK$39="YTD",IF(O987-[1]Dashboard!$AK$37&lt;=0,"YTD"&amp;A987&amp;[1]Dashboard!$AK$37&amp;E987),IF([1]Dashboard!$AK$39="FY","FY"&amp;A987&amp;E987)))</f>
        <v>YTD2024061 - QUEBRA</v>
      </c>
      <c r="R987" t="str">
        <f>IF([1]Dashboard!$AK$39="Month","Month"&amp;N987&amp;E987&amp;F987,IF([1]Dashboard!$AK$39="YTD",IF(O987-[1]Dashboard!$AK$37&lt;=0,"YTD"&amp;A987&amp;[1]Dashboard!$AK$37&amp;E987&amp;F987),IF([1]Dashboard!$AK$39="FY","FY"&amp;A987&amp;E987&amp;F987)))</f>
        <v>YTD2024061 - QUEBRAQUEBRA QUEBRA TO GO</v>
      </c>
      <c r="S987" t="str">
        <f>IF([1]Dashboard!$AK$39="Month","Month"&amp;N987&amp;F987,IF([1]Dashboard!$AK$39="YTD",IF(O987-[1]Dashboard!$AK$37&lt;=0,"YTD"&amp;A987&amp;[1]Dashboard!$AK$37&amp;F987),IF([1]Dashboard!$AK$39="FY","FY"&amp;A987&amp;F987)))</f>
        <v>YTD202406QUEBRA QUEBRA TO GO</v>
      </c>
      <c r="T987" t="str">
        <f>IF([1]Dashboard!$AK$39="Month","Month"&amp;N987&amp;F987,IF([1]Dashboard!$AK$39="YTD",IF(O987-[1]Dashboard!$AK$37&lt;=0,"YTD"&amp;A987&amp;[1]Dashboard!$AK$37&amp;U987),IF([1]Dashboard!$AK$39="FY","FY"&amp;A987&amp;U987)))</f>
        <v>YTD2024061 - QUEBRAQUEBRA QUEBRA TO GO</v>
      </c>
      <c r="U987" t="str">
        <f t="shared" si="63"/>
        <v>1 - QUEBRAQUEBRA QUEBRA TO GO</v>
      </c>
      <c r="V987" t="str">
        <f>IF([1]Dashboard!$AK$39="Month","Month"&amp;N987&amp;C987&amp;E987,IF([1]Dashboard!$AK$39="YTD",IF(O987-[1]Dashboard!$AK$37&lt;=0,"YTD"&amp;A987&amp;[1]Dashboard!$AK$37&amp;C987&amp;E987),IF([1]Dashboard!$AK$39="FY","FY"&amp;A987&amp;C987&amp;E987)))</f>
        <v>YTD202406Bonaparte1 - QUEBRA</v>
      </c>
      <c r="W987" t="str">
        <f>IF([1]Dashboard!$AK$39="Month","Month"&amp;N987,IF([1]Dashboard!$AK$39="YTD",IF(O987-[1]Dashboard!$AK$37&lt;=0,"YTD"&amp;A987&amp;[1]Dashboard!$AK$37),IF([1]Dashboard!$AK$39="FY","FY"&amp;A987)))</f>
        <v>YTD202406</v>
      </c>
    </row>
    <row r="988" spans="1:23" x14ac:dyDescent="0.3">
      <c r="A988" t="s">
        <v>23</v>
      </c>
      <c r="B988" t="s">
        <v>367</v>
      </c>
      <c r="C988" t="s">
        <v>230</v>
      </c>
      <c r="D988" t="s">
        <v>26</v>
      </c>
      <c r="E988" t="s">
        <v>138</v>
      </c>
      <c r="F988" t="s">
        <v>166</v>
      </c>
      <c r="G988" t="s">
        <v>167</v>
      </c>
      <c r="H988" t="s">
        <v>168</v>
      </c>
      <c r="I988" s="4">
        <v>5</v>
      </c>
      <c r="J988" s="4">
        <v>4.1934046345811051</v>
      </c>
      <c r="K988" s="4">
        <v>0.92283125371360664</v>
      </c>
      <c r="L988" s="4">
        <v>3.2705733808674982</v>
      </c>
      <c r="M988" s="5">
        <v>5</v>
      </c>
      <c r="N988" t="str">
        <f t="shared" si="60"/>
        <v>202405</v>
      </c>
      <c r="O988" t="str">
        <f t="shared" si="61"/>
        <v>05</v>
      </c>
      <c r="P988" t="str">
        <f t="shared" si="62"/>
        <v>05.May2024</v>
      </c>
      <c r="Q988" t="str">
        <f>IF([1]Dashboard!$AK$39="Month","Month"&amp;N988&amp;E988,IF([1]Dashboard!$AK$39="YTD",IF(O988-[1]Dashboard!$AK$37&lt;=0,"YTD"&amp;A988&amp;[1]Dashboard!$AK$37&amp;E988),IF([1]Dashboard!$AK$39="FY","FY"&amp;A988&amp;E988)))</f>
        <v>YTD2024062 - BARISTA</v>
      </c>
      <c r="R988" t="str">
        <f>IF([1]Dashboard!$AK$39="Month","Month"&amp;N988&amp;E988&amp;F988,IF([1]Dashboard!$AK$39="YTD",IF(O988-[1]Dashboard!$AK$37&lt;=0,"YTD"&amp;A988&amp;[1]Dashboard!$AK$37&amp;E988&amp;F988),IF([1]Dashboard!$AK$39="FY","FY"&amp;A988&amp;E988&amp;F988)))</f>
        <v>YTD2024062 - BARISTAHOT CHOCOLATE</v>
      </c>
      <c r="S988" t="str">
        <f>IF([1]Dashboard!$AK$39="Month","Month"&amp;N988&amp;F988,IF([1]Dashboard!$AK$39="YTD",IF(O988-[1]Dashboard!$AK$37&lt;=0,"YTD"&amp;A988&amp;[1]Dashboard!$AK$37&amp;F988),IF([1]Dashboard!$AK$39="FY","FY"&amp;A988&amp;F988)))</f>
        <v>YTD202406HOT CHOCOLATE</v>
      </c>
      <c r="T988" t="str">
        <f>IF([1]Dashboard!$AK$39="Month","Month"&amp;N988&amp;F988,IF([1]Dashboard!$AK$39="YTD",IF(O988-[1]Dashboard!$AK$37&lt;=0,"YTD"&amp;A988&amp;[1]Dashboard!$AK$37&amp;U988),IF([1]Dashboard!$AK$39="FY","FY"&amp;A988&amp;U988)))</f>
        <v>YTD2024062 - BARISTAHOT CHOCOLATE</v>
      </c>
      <c r="U988" t="str">
        <f t="shared" si="63"/>
        <v>2 - BARISTAHOT CHOCOLATE</v>
      </c>
      <c r="V988" t="str">
        <f>IF([1]Dashboard!$AK$39="Month","Month"&amp;N988&amp;C988&amp;E988,IF([1]Dashboard!$AK$39="YTD",IF(O988-[1]Dashboard!$AK$37&lt;=0,"YTD"&amp;A988&amp;[1]Dashboard!$AK$37&amp;C988&amp;E988),IF([1]Dashboard!$AK$39="FY","FY"&amp;A988&amp;C988&amp;E988)))</f>
        <v>YTD202406Bonaparte2 - BARISTA</v>
      </c>
      <c r="W988" t="str">
        <f>IF([1]Dashboard!$AK$39="Month","Month"&amp;N988,IF([1]Dashboard!$AK$39="YTD",IF(O988-[1]Dashboard!$AK$37&lt;=0,"YTD"&amp;A988&amp;[1]Dashboard!$AK$37),IF([1]Dashboard!$AK$39="FY","FY"&amp;A988)))</f>
        <v>YTD202406</v>
      </c>
    </row>
    <row r="989" spans="1:23" x14ac:dyDescent="0.3">
      <c r="A989" t="s">
        <v>23</v>
      </c>
      <c r="B989" t="s">
        <v>367</v>
      </c>
      <c r="C989" t="s">
        <v>230</v>
      </c>
      <c r="D989" t="s">
        <v>26</v>
      </c>
      <c r="E989" t="s">
        <v>67</v>
      </c>
      <c r="F989" t="s">
        <v>26</v>
      </c>
      <c r="G989" t="s">
        <v>280</v>
      </c>
      <c r="H989" t="s">
        <v>281</v>
      </c>
      <c r="I989" s="4">
        <v>10</v>
      </c>
      <c r="J989" s="4">
        <v>32.679738562091501</v>
      </c>
      <c r="K989" s="4">
        <v>24.792038027332143</v>
      </c>
      <c r="L989" s="4">
        <v>7.8877005347593574</v>
      </c>
      <c r="M989" s="5">
        <v>10</v>
      </c>
      <c r="N989" t="str">
        <f t="shared" si="60"/>
        <v>202405</v>
      </c>
      <c r="O989" t="str">
        <f t="shared" si="61"/>
        <v>05</v>
      </c>
      <c r="P989" t="str">
        <f t="shared" si="62"/>
        <v>05.May2024</v>
      </c>
      <c r="Q989" t="str">
        <f>IF([1]Dashboard!$AK$39="Month","Month"&amp;N989&amp;E989,IF([1]Dashboard!$AK$39="YTD",IF(O989-[1]Dashboard!$AK$37&lt;=0,"YTD"&amp;A989&amp;[1]Dashboard!$AK$37&amp;E989),IF([1]Dashboard!$AK$39="FY","FY"&amp;A989&amp;E989)))</f>
        <v>YTD2024062 - OTHER</v>
      </c>
      <c r="R989" t="str">
        <f>IF([1]Dashboard!$AK$39="Month","Month"&amp;N989&amp;E989&amp;F989,IF([1]Dashboard!$AK$39="YTD",IF(O989-[1]Dashboard!$AK$37&lt;=0,"YTD"&amp;A989&amp;[1]Dashboard!$AK$37&amp;E989&amp;F989),IF([1]Dashboard!$AK$39="FY","FY"&amp;A989&amp;E989&amp;F989)))</f>
        <v>YTD2024062 - OTHERB2B</v>
      </c>
      <c r="S989" t="str">
        <f>IF([1]Dashboard!$AK$39="Month","Month"&amp;N989&amp;F989,IF([1]Dashboard!$AK$39="YTD",IF(O989-[1]Dashboard!$AK$37&lt;=0,"YTD"&amp;A989&amp;[1]Dashboard!$AK$37&amp;F989),IF([1]Dashboard!$AK$39="FY","FY"&amp;A989&amp;F989)))</f>
        <v>YTD202406B2B</v>
      </c>
      <c r="T989" t="str">
        <f>IF([1]Dashboard!$AK$39="Month","Month"&amp;N989&amp;F989,IF([1]Dashboard!$AK$39="YTD",IF(O989-[1]Dashboard!$AK$37&lt;=0,"YTD"&amp;A989&amp;[1]Dashboard!$AK$37&amp;U989),IF([1]Dashboard!$AK$39="FY","FY"&amp;A989&amp;U989)))</f>
        <v>YTD2024062 - OTHERB2B</v>
      </c>
      <c r="U989" t="str">
        <f t="shared" si="63"/>
        <v>2 - OTHERB2B</v>
      </c>
      <c r="V989" t="str">
        <f>IF([1]Dashboard!$AK$39="Month","Month"&amp;N989&amp;C989&amp;E989,IF([1]Dashboard!$AK$39="YTD",IF(O989-[1]Dashboard!$AK$37&lt;=0,"YTD"&amp;A989&amp;[1]Dashboard!$AK$37&amp;C989&amp;E989),IF([1]Dashboard!$AK$39="FY","FY"&amp;A989&amp;C989&amp;E989)))</f>
        <v>YTD202406Bonaparte2 - OTHER</v>
      </c>
      <c r="W989" t="str">
        <f>IF([1]Dashboard!$AK$39="Month","Month"&amp;N989,IF([1]Dashboard!$AK$39="YTD",IF(O989-[1]Dashboard!$AK$37&lt;=0,"YTD"&amp;A989&amp;[1]Dashboard!$AK$37),IF([1]Dashboard!$AK$39="FY","FY"&amp;A989)))</f>
        <v>YTD202406</v>
      </c>
    </row>
    <row r="990" spans="1:23" x14ac:dyDescent="0.3">
      <c r="A990" t="s">
        <v>23</v>
      </c>
      <c r="B990" t="s">
        <v>367</v>
      </c>
      <c r="C990" t="s">
        <v>230</v>
      </c>
      <c r="D990" t="s">
        <v>26</v>
      </c>
      <c r="E990" t="s">
        <v>67</v>
      </c>
      <c r="F990" t="s">
        <v>26</v>
      </c>
      <c r="G990" t="s">
        <v>282</v>
      </c>
      <c r="H990" t="s">
        <v>283</v>
      </c>
      <c r="I990" s="4">
        <v>5</v>
      </c>
      <c r="J990" s="4">
        <v>16.895424836601308</v>
      </c>
      <c r="K990" s="4">
        <v>13.0273321449792</v>
      </c>
      <c r="L990" s="4">
        <v>3.8680926916221061</v>
      </c>
      <c r="M990" s="5">
        <v>5</v>
      </c>
      <c r="N990" t="str">
        <f t="shared" si="60"/>
        <v>202405</v>
      </c>
      <c r="O990" t="str">
        <f t="shared" si="61"/>
        <v>05</v>
      </c>
      <c r="P990" t="str">
        <f t="shared" si="62"/>
        <v>05.May2024</v>
      </c>
      <c r="Q990" t="str">
        <f>IF([1]Dashboard!$AK$39="Month","Month"&amp;N990&amp;E990,IF([1]Dashboard!$AK$39="YTD",IF(O990-[1]Dashboard!$AK$37&lt;=0,"YTD"&amp;A990&amp;[1]Dashboard!$AK$37&amp;E990),IF([1]Dashboard!$AK$39="FY","FY"&amp;A990&amp;E990)))</f>
        <v>YTD2024062 - OTHER</v>
      </c>
      <c r="R990" t="str">
        <f>IF([1]Dashboard!$AK$39="Month","Month"&amp;N990&amp;E990&amp;F990,IF([1]Dashboard!$AK$39="YTD",IF(O990-[1]Dashboard!$AK$37&lt;=0,"YTD"&amp;A990&amp;[1]Dashboard!$AK$37&amp;E990&amp;F990),IF([1]Dashboard!$AK$39="FY","FY"&amp;A990&amp;E990&amp;F990)))</f>
        <v>YTD2024062 - OTHERB2B</v>
      </c>
      <c r="S990" t="str">
        <f>IF([1]Dashboard!$AK$39="Month","Month"&amp;N990&amp;F990,IF([1]Dashboard!$AK$39="YTD",IF(O990-[1]Dashboard!$AK$37&lt;=0,"YTD"&amp;A990&amp;[1]Dashboard!$AK$37&amp;F990),IF([1]Dashboard!$AK$39="FY","FY"&amp;A990&amp;F990)))</f>
        <v>YTD202406B2B</v>
      </c>
      <c r="T990" t="str">
        <f>IF([1]Dashboard!$AK$39="Month","Month"&amp;N990&amp;F990,IF([1]Dashboard!$AK$39="YTD",IF(O990-[1]Dashboard!$AK$37&lt;=0,"YTD"&amp;A990&amp;[1]Dashboard!$AK$37&amp;U990),IF([1]Dashboard!$AK$39="FY","FY"&amp;A990&amp;U990)))</f>
        <v>YTD2024062 - OTHERB2B</v>
      </c>
      <c r="U990" t="str">
        <f t="shared" si="63"/>
        <v>2 - OTHERB2B</v>
      </c>
      <c r="V990" t="str">
        <f>IF([1]Dashboard!$AK$39="Month","Month"&amp;N990&amp;C990&amp;E990,IF([1]Dashboard!$AK$39="YTD",IF(O990-[1]Dashboard!$AK$37&lt;=0,"YTD"&amp;A990&amp;[1]Dashboard!$AK$37&amp;C990&amp;E990),IF([1]Dashboard!$AK$39="FY","FY"&amp;A990&amp;C990&amp;E990)))</f>
        <v>YTD202406Bonaparte2 - OTHER</v>
      </c>
      <c r="W990" t="str">
        <f>IF([1]Dashboard!$AK$39="Month","Month"&amp;N990,IF([1]Dashboard!$AK$39="YTD",IF(O990-[1]Dashboard!$AK$37&lt;=0,"YTD"&amp;A990&amp;[1]Dashboard!$AK$37),IF([1]Dashboard!$AK$39="FY","FY"&amp;A990)))</f>
        <v>YTD202406</v>
      </c>
    </row>
    <row r="991" spans="1:23" x14ac:dyDescent="0.3">
      <c r="A991" t="s">
        <v>23</v>
      </c>
      <c r="B991" t="s">
        <v>367</v>
      </c>
      <c r="C991" t="s">
        <v>230</v>
      </c>
      <c r="D991" t="s">
        <v>26</v>
      </c>
      <c r="E991" t="s">
        <v>67</v>
      </c>
      <c r="F991" t="s">
        <v>26</v>
      </c>
      <c r="G991" t="s">
        <v>284</v>
      </c>
      <c r="H991" t="s">
        <v>285</v>
      </c>
      <c r="I991" s="4">
        <v>1</v>
      </c>
      <c r="J991" s="4">
        <v>14.080510992275698</v>
      </c>
      <c r="K991" s="4">
        <v>10.998217468805702</v>
      </c>
      <c r="L991" s="4">
        <v>3.0822935234699962</v>
      </c>
      <c r="M991" s="5">
        <v>1</v>
      </c>
      <c r="N991" t="str">
        <f t="shared" si="60"/>
        <v>202405</v>
      </c>
      <c r="O991" t="str">
        <f t="shared" si="61"/>
        <v>05</v>
      </c>
      <c r="P991" t="str">
        <f t="shared" si="62"/>
        <v>05.May2024</v>
      </c>
      <c r="Q991" t="str">
        <f>IF([1]Dashboard!$AK$39="Month","Month"&amp;N991&amp;E991,IF([1]Dashboard!$AK$39="YTD",IF(O991-[1]Dashboard!$AK$37&lt;=0,"YTD"&amp;A991&amp;[1]Dashboard!$AK$37&amp;E991),IF([1]Dashboard!$AK$39="FY","FY"&amp;A991&amp;E991)))</f>
        <v>YTD2024062 - OTHER</v>
      </c>
      <c r="R991" t="str">
        <f>IF([1]Dashboard!$AK$39="Month","Month"&amp;N991&amp;E991&amp;F991,IF([1]Dashboard!$AK$39="YTD",IF(O991-[1]Dashboard!$AK$37&lt;=0,"YTD"&amp;A991&amp;[1]Dashboard!$AK$37&amp;E991&amp;F991),IF([1]Dashboard!$AK$39="FY","FY"&amp;A991&amp;E991&amp;F991)))</f>
        <v>YTD2024062 - OTHERB2B</v>
      </c>
      <c r="S991" t="str">
        <f>IF([1]Dashboard!$AK$39="Month","Month"&amp;N991&amp;F991,IF([1]Dashboard!$AK$39="YTD",IF(O991-[1]Dashboard!$AK$37&lt;=0,"YTD"&amp;A991&amp;[1]Dashboard!$AK$37&amp;F991),IF([1]Dashboard!$AK$39="FY","FY"&amp;A991&amp;F991)))</f>
        <v>YTD202406B2B</v>
      </c>
      <c r="T991" t="str">
        <f>IF([1]Dashboard!$AK$39="Month","Month"&amp;N991&amp;F991,IF([1]Dashboard!$AK$39="YTD",IF(O991-[1]Dashboard!$AK$37&lt;=0,"YTD"&amp;A991&amp;[1]Dashboard!$AK$37&amp;U991),IF([1]Dashboard!$AK$39="FY","FY"&amp;A991&amp;U991)))</f>
        <v>YTD2024062 - OTHERB2B</v>
      </c>
      <c r="U991" t="str">
        <f t="shared" si="63"/>
        <v>2 - OTHERB2B</v>
      </c>
      <c r="V991" t="str">
        <f>IF([1]Dashboard!$AK$39="Month","Month"&amp;N991&amp;C991&amp;E991,IF([1]Dashboard!$AK$39="YTD",IF(O991-[1]Dashboard!$AK$37&lt;=0,"YTD"&amp;A991&amp;[1]Dashboard!$AK$37&amp;C991&amp;E991),IF([1]Dashboard!$AK$39="FY","FY"&amp;A991&amp;C991&amp;E991)))</f>
        <v>YTD202406Bonaparte2 - OTHER</v>
      </c>
      <c r="W991" t="str">
        <f>IF([1]Dashboard!$AK$39="Month","Month"&amp;N991,IF([1]Dashboard!$AK$39="YTD",IF(O991-[1]Dashboard!$AK$37&lt;=0,"YTD"&amp;A991&amp;[1]Dashboard!$AK$37),IF([1]Dashboard!$AK$39="FY","FY"&amp;A991)))</f>
        <v>YTD202406</v>
      </c>
    </row>
    <row r="992" spans="1:23" x14ac:dyDescent="0.3">
      <c r="A992" t="s">
        <v>23</v>
      </c>
      <c r="B992" t="s">
        <v>367</v>
      </c>
      <c r="C992" t="s">
        <v>230</v>
      </c>
      <c r="D992" t="s">
        <v>26</v>
      </c>
      <c r="E992" t="s">
        <v>67</v>
      </c>
      <c r="F992" t="s">
        <v>169</v>
      </c>
      <c r="G992" t="s">
        <v>170</v>
      </c>
      <c r="H992" t="s">
        <v>171</v>
      </c>
      <c r="I992" s="4">
        <v>60</v>
      </c>
      <c r="J992" s="4">
        <v>71.807783719548425</v>
      </c>
      <c r="K992" s="4">
        <v>63.146167557932273</v>
      </c>
      <c r="L992" s="4">
        <v>8.6616161616161538</v>
      </c>
      <c r="M992" s="5">
        <v>18</v>
      </c>
      <c r="N992" t="str">
        <f t="shared" si="60"/>
        <v>202405</v>
      </c>
      <c r="O992" t="str">
        <f t="shared" si="61"/>
        <v>05</v>
      </c>
      <c r="P992" t="str">
        <f t="shared" si="62"/>
        <v>05.May2024</v>
      </c>
      <c r="Q992" t="str">
        <f>IF([1]Dashboard!$AK$39="Month","Month"&amp;N992&amp;E992,IF([1]Dashboard!$AK$39="YTD",IF(O992-[1]Dashboard!$AK$37&lt;=0,"YTD"&amp;A992&amp;[1]Dashboard!$AK$37&amp;E992),IF([1]Dashboard!$AK$39="FY","FY"&amp;A992&amp;E992)))</f>
        <v>YTD2024062 - OTHER</v>
      </c>
      <c r="R992" t="str">
        <f>IF([1]Dashboard!$AK$39="Month","Month"&amp;N992&amp;E992&amp;F992,IF([1]Dashboard!$AK$39="YTD",IF(O992-[1]Dashboard!$AK$37&lt;=0,"YTD"&amp;A992&amp;[1]Dashboard!$AK$37&amp;E992&amp;F992),IF([1]Dashboard!$AK$39="FY","FY"&amp;A992&amp;E992&amp;F992)))</f>
        <v>YTD2024062 - OTHERBEVERAGE</v>
      </c>
      <c r="S992" t="str">
        <f>IF([1]Dashboard!$AK$39="Month","Month"&amp;N992&amp;F992,IF([1]Dashboard!$AK$39="YTD",IF(O992-[1]Dashboard!$AK$37&lt;=0,"YTD"&amp;A992&amp;[1]Dashboard!$AK$37&amp;F992),IF([1]Dashboard!$AK$39="FY","FY"&amp;A992&amp;F992)))</f>
        <v>YTD202406BEVERAGE</v>
      </c>
      <c r="T992" t="str">
        <f>IF([1]Dashboard!$AK$39="Month","Month"&amp;N992&amp;F992,IF([1]Dashboard!$AK$39="YTD",IF(O992-[1]Dashboard!$AK$37&lt;=0,"YTD"&amp;A992&amp;[1]Dashboard!$AK$37&amp;U992),IF([1]Dashboard!$AK$39="FY","FY"&amp;A992&amp;U992)))</f>
        <v>YTD2024062 - OTHERBEVERAGE</v>
      </c>
      <c r="U992" t="str">
        <f t="shared" si="63"/>
        <v>2 - OTHERBEVERAGE</v>
      </c>
      <c r="V992" t="str">
        <f>IF([1]Dashboard!$AK$39="Month","Month"&amp;N992&amp;C992&amp;E992,IF([1]Dashboard!$AK$39="YTD",IF(O992-[1]Dashboard!$AK$37&lt;=0,"YTD"&amp;A992&amp;[1]Dashboard!$AK$37&amp;C992&amp;E992),IF([1]Dashboard!$AK$39="FY","FY"&amp;A992&amp;C992&amp;E992)))</f>
        <v>YTD202406Bonaparte2 - OTHER</v>
      </c>
      <c r="W992" t="str">
        <f>IF([1]Dashboard!$AK$39="Month","Month"&amp;N992,IF([1]Dashboard!$AK$39="YTD",IF(O992-[1]Dashboard!$AK$37&lt;=0,"YTD"&amp;A992&amp;[1]Dashboard!$AK$37),IF([1]Dashboard!$AK$39="FY","FY"&amp;A992)))</f>
        <v>YTD202406</v>
      </c>
    </row>
    <row r="993" spans="1:23" x14ac:dyDescent="0.3">
      <c r="A993" t="s">
        <v>23</v>
      </c>
      <c r="B993" t="s">
        <v>367</v>
      </c>
      <c r="C993" t="s">
        <v>230</v>
      </c>
      <c r="D993" t="s">
        <v>26</v>
      </c>
      <c r="E993" t="s">
        <v>67</v>
      </c>
      <c r="F993" t="s">
        <v>68</v>
      </c>
      <c r="G993" t="s">
        <v>240</v>
      </c>
      <c r="H993" t="s">
        <v>241</v>
      </c>
      <c r="I993" s="4">
        <v>1</v>
      </c>
      <c r="J993" s="4">
        <v>4.4563279857397498E-3</v>
      </c>
      <c r="K993" s="4">
        <v>0</v>
      </c>
      <c r="L993" s="4">
        <v>4.4563279857397498E-3</v>
      </c>
      <c r="M993" s="5">
        <v>1</v>
      </c>
      <c r="N993" t="str">
        <f t="shared" si="60"/>
        <v>202405</v>
      </c>
      <c r="O993" t="str">
        <f t="shared" si="61"/>
        <v>05</v>
      </c>
      <c r="P993" t="str">
        <f t="shared" si="62"/>
        <v>05.May2024</v>
      </c>
      <c r="Q993" t="str">
        <f>IF([1]Dashboard!$AK$39="Month","Month"&amp;N993&amp;E993,IF([1]Dashboard!$AK$39="YTD",IF(O993-[1]Dashboard!$AK$37&lt;=0,"YTD"&amp;A993&amp;[1]Dashboard!$AK$37&amp;E993),IF([1]Dashboard!$AK$39="FY","FY"&amp;A993&amp;E993)))</f>
        <v>YTD2024062 - OTHER</v>
      </c>
      <c r="R993" t="str">
        <f>IF([1]Dashboard!$AK$39="Month","Month"&amp;N993&amp;E993&amp;F993,IF([1]Dashboard!$AK$39="YTD",IF(O993-[1]Dashboard!$AK$37&lt;=0,"YTD"&amp;A993&amp;[1]Dashboard!$AK$37&amp;E993&amp;F993),IF([1]Dashboard!$AK$39="FY","FY"&amp;A993&amp;E993&amp;F993)))</f>
        <v>YTD2024062 - OTHERDIVERS</v>
      </c>
      <c r="S993" t="str">
        <f>IF([1]Dashboard!$AK$39="Month","Month"&amp;N993&amp;F993,IF([1]Dashboard!$AK$39="YTD",IF(O993-[1]Dashboard!$AK$37&lt;=0,"YTD"&amp;A993&amp;[1]Dashboard!$AK$37&amp;F993),IF([1]Dashboard!$AK$39="FY","FY"&amp;A993&amp;F993)))</f>
        <v>YTD202406DIVERS</v>
      </c>
      <c r="T993" t="str">
        <f>IF([1]Dashboard!$AK$39="Month","Month"&amp;N993&amp;F993,IF([1]Dashboard!$AK$39="YTD",IF(O993-[1]Dashboard!$AK$37&lt;=0,"YTD"&amp;A993&amp;[1]Dashboard!$AK$37&amp;U993),IF([1]Dashboard!$AK$39="FY","FY"&amp;A993&amp;U993)))</f>
        <v>YTD2024062 - OTHERDIVERS</v>
      </c>
      <c r="U993" t="str">
        <f t="shared" si="63"/>
        <v>2 - OTHERDIVERS</v>
      </c>
      <c r="V993" t="str">
        <f>IF([1]Dashboard!$AK$39="Month","Month"&amp;N993&amp;C993&amp;E993,IF([1]Dashboard!$AK$39="YTD",IF(O993-[1]Dashboard!$AK$37&lt;=0,"YTD"&amp;A993&amp;[1]Dashboard!$AK$37&amp;C993&amp;E993),IF([1]Dashboard!$AK$39="FY","FY"&amp;A993&amp;C993&amp;E993)))</f>
        <v>YTD202406Bonaparte2 - OTHER</v>
      </c>
      <c r="W993" t="str">
        <f>IF([1]Dashboard!$AK$39="Month","Month"&amp;N993,IF([1]Dashboard!$AK$39="YTD",IF(O993-[1]Dashboard!$AK$37&lt;=0,"YTD"&amp;A993&amp;[1]Dashboard!$AK$37),IF([1]Dashboard!$AK$39="FY","FY"&amp;A993)))</f>
        <v>YTD202406</v>
      </c>
    </row>
    <row r="994" spans="1:23" x14ac:dyDescent="0.3">
      <c r="A994" t="s">
        <v>23</v>
      </c>
      <c r="B994" t="s">
        <v>367</v>
      </c>
      <c r="C994" t="s">
        <v>230</v>
      </c>
      <c r="D994" t="s">
        <v>26</v>
      </c>
      <c r="E994" t="s">
        <v>67</v>
      </c>
      <c r="F994" t="s">
        <v>68</v>
      </c>
      <c r="G994" t="s">
        <v>69</v>
      </c>
      <c r="H994" t="s">
        <v>70</v>
      </c>
      <c r="I994" s="4">
        <v>5</v>
      </c>
      <c r="J994" s="4">
        <v>13.107546048722519</v>
      </c>
      <c r="K994" s="4">
        <v>0</v>
      </c>
      <c r="L994" s="4">
        <v>13.107546048722519</v>
      </c>
      <c r="M994" s="5">
        <v>5</v>
      </c>
      <c r="N994" t="str">
        <f t="shared" si="60"/>
        <v>202405</v>
      </c>
      <c r="O994" t="str">
        <f t="shared" si="61"/>
        <v>05</v>
      </c>
      <c r="P994" t="str">
        <f t="shared" si="62"/>
        <v>05.May2024</v>
      </c>
      <c r="Q994" t="str">
        <f>IF([1]Dashboard!$AK$39="Month","Month"&amp;N994&amp;E994,IF([1]Dashboard!$AK$39="YTD",IF(O994-[1]Dashboard!$AK$37&lt;=0,"YTD"&amp;A994&amp;[1]Dashboard!$AK$37&amp;E994),IF([1]Dashboard!$AK$39="FY","FY"&amp;A994&amp;E994)))</f>
        <v>YTD2024062 - OTHER</v>
      </c>
      <c r="R994" t="str">
        <f>IF([1]Dashboard!$AK$39="Month","Month"&amp;N994&amp;E994&amp;F994,IF([1]Dashboard!$AK$39="YTD",IF(O994-[1]Dashboard!$AK$37&lt;=0,"YTD"&amp;A994&amp;[1]Dashboard!$AK$37&amp;E994&amp;F994),IF([1]Dashboard!$AK$39="FY","FY"&amp;A994&amp;E994&amp;F994)))</f>
        <v>YTD2024062 - OTHERDIVERS</v>
      </c>
      <c r="S994" t="str">
        <f>IF([1]Dashboard!$AK$39="Month","Month"&amp;N994&amp;F994,IF([1]Dashboard!$AK$39="YTD",IF(O994-[1]Dashboard!$AK$37&lt;=0,"YTD"&amp;A994&amp;[1]Dashboard!$AK$37&amp;F994),IF([1]Dashboard!$AK$39="FY","FY"&amp;A994&amp;F994)))</f>
        <v>YTD202406DIVERS</v>
      </c>
      <c r="T994" t="str">
        <f>IF([1]Dashboard!$AK$39="Month","Month"&amp;N994&amp;F994,IF([1]Dashboard!$AK$39="YTD",IF(O994-[1]Dashboard!$AK$37&lt;=0,"YTD"&amp;A994&amp;[1]Dashboard!$AK$37&amp;U994),IF([1]Dashboard!$AK$39="FY","FY"&amp;A994&amp;U994)))</f>
        <v>YTD2024062 - OTHERDIVERS</v>
      </c>
      <c r="U994" t="str">
        <f t="shared" si="63"/>
        <v>2 - OTHERDIVERS</v>
      </c>
      <c r="V994" t="str">
        <f>IF([1]Dashboard!$AK$39="Month","Month"&amp;N994&amp;C994&amp;E994,IF([1]Dashboard!$AK$39="YTD",IF(O994-[1]Dashboard!$AK$37&lt;=0,"YTD"&amp;A994&amp;[1]Dashboard!$AK$37&amp;C994&amp;E994),IF([1]Dashboard!$AK$39="FY","FY"&amp;A994&amp;C994&amp;E994)))</f>
        <v>YTD202406Bonaparte2 - OTHER</v>
      </c>
      <c r="W994" t="str">
        <f>IF([1]Dashboard!$AK$39="Month","Month"&amp;N994,IF([1]Dashboard!$AK$39="YTD",IF(O994-[1]Dashboard!$AK$37&lt;=0,"YTD"&amp;A994&amp;[1]Dashboard!$AK$37),IF([1]Dashboard!$AK$39="FY","FY"&amp;A994)))</f>
        <v>YTD202406</v>
      </c>
    </row>
    <row r="995" spans="1:23" x14ac:dyDescent="0.3">
      <c r="A995" t="s">
        <v>23</v>
      </c>
      <c r="B995" t="s">
        <v>367</v>
      </c>
      <c r="C995" t="s">
        <v>230</v>
      </c>
      <c r="D995" t="s">
        <v>26</v>
      </c>
      <c r="E995" t="s">
        <v>67</v>
      </c>
      <c r="F995" t="s">
        <v>172</v>
      </c>
      <c r="G995" t="s">
        <v>173</v>
      </c>
      <c r="H995" t="s">
        <v>174</v>
      </c>
      <c r="I995" s="4">
        <v>64</v>
      </c>
      <c r="J995" s="4">
        <v>40.043077837195483</v>
      </c>
      <c r="K995" s="4">
        <v>17.445038621509209</v>
      </c>
      <c r="L995" s="4">
        <v>22.598039215686274</v>
      </c>
      <c r="M995" s="5">
        <v>3.2</v>
      </c>
      <c r="N995" t="str">
        <f t="shared" si="60"/>
        <v>202405</v>
      </c>
      <c r="O995" t="str">
        <f t="shared" si="61"/>
        <v>05</v>
      </c>
      <c r="P995" t="str">
        <f t="shared" si="62"/>
        <v>05.May2024</v>
      </c>
      <c r="Q995" t="str">
        <f>IF([1]Dashboard!$AK$39="Month","Month"&amp;N995&amp;E995,IF([1]Dashboard!$AK$39="YTD",IF(O995-[1]Dashboard!$AK$37&lt;=0,"YTD"&amp;A995&amp;[1]Dashboard!$AK$37&amp;E995),IF([1]Dashboard!$AK$39="FY","FY"&amp;A995&amp;E995)))</f>
        <v>YTD2024062 - OTHER</v>
      </c>
      <c r="R995" t="str">
        <f>IF([1]Dashboard!$AK$39="Month","Month"&amp;N995&amp;E995&amp;F995,IF([1]Dashboard!$AK$39="YTD",IF(O995-[1]Dashboard!$AK$37&lt;=0,"YTD"&amp;A995&amp;[1]Dashboard!$AK$37&amp;E995&amp;F995),IF([1]Dashboard!$AK$39="FY","FY"&amp;A995&amp;E995&amp;F995)))</f>
        <v>YTD2024062 - OTHERGRUÉ</v>
      </c>
      <c r="S995" t="str">
        <f>IF([1]Dashboard!$AK$39="Month","Month"&amp;N995&amp;F995,IF([1]Dashboard!$AK$39="YTD",IF(O995-[1]Dashboard!$AK$37&lt;=0,"YTD"&amp;A995&amp;[1]Dashboard!$AK$37&amp;F995),IF([1]Dashboard!$AK$39="FY","FY"&amp;A995&amp;F995)))</f>
        <v>YTD202406GRUÉ</v>
      </c>
      <c r="T995" t="str">
        <f>IF([1]Dashboard!$AK$39="Month","Month"&amp;N995&amp;F995,IF([1]Dashboard!$AK$39="YTD",IF(O995-[1]Dashboard!$AK$37&lt;=0,"YTD"&amp;A995&amp;[1]Dashboard!$AK$37&amp;U995),IF([1]Dashboard!$AK$39="FY","FY"&amp;A995&amp;U995)))</f>
        <v>YTD2024062 - OTHERGRUÉ</v>
      </c>
      <c r="U995" t="str">
        <f t="shared" si="63"/>
        <v>2 - OTHERGRUÉ</v>
      </c>
      <c r="V995" t="str">
        <f>IF([1]Dashboard!$AK$39="Month","Month"&amp;N995&amp;C995&amp;E995,IF([1]Dashboard!$AK$39="YTD",IF(O995-[1]Dashboard!$AK$37&lt;=0,"YTD"&amp;A995&amp;[1]Dashboard!$AK$37&amp;C995&amp;E995),IF([1]Dashboard!$AK$39="FY","FY"&amp;A995&amp;C995&amp;E995)))</f>
        <v>YTD202406Bonaparte2 - OTHER</v>
      </c>
      <c r="W995" t="str">
        <f>IF([1]Dashboard!$AK$39="Month","Month"&amp;N995,IF([1]Dashboard!$AK$39="YTD",IF(O995-[1]Dashboard!$AK$37&lt;=0,"YTD"&amp;A995&amp;[1]Dashboard!$AK$37),IF([1]Dashboard!$AK$39="FY","FY"&amp;A995)))</f>
        <v>YTD202406</v>
      </c>
    </row>
    <row r="996" spans="1:23" x14ac:dyDescent="0.3">
      <c r="A996" t="s">
        <v>23</v>
      </c>
      <c r="B996" t="s">
        <v>367</v>
      </c>
      <c r="C996" t="s">
        <v>230</v>
      </c>
      <c r="D996" t="s">
        <v>26</v>
      </c>
      <c r="E996" t="s">
        <v>67</v>
      </c>
      <c r="F996" t="s">
        <v>175</v>
      </c>
      <c r="G996" t="s">
        <v>176</v>
      </c>
      <c r="H996" t="s">
        <v>177</v>
      </c>
      <c r="I996" s="4">
        <v>64</v>
      </c>
      <c r="J996" s="4">
        <v>88.985442661913254</v>
      </c>
      <c r="K996" s="4">
        <v>85.347593582887711</v>
      </c>
      <c r="L996" s="4">
        <v>3.6378490790255507</v>
      </c>
      <c r="M996" s="5">
        <v>14.72</v>
      </c>
      <c r="N996" t="str">
        <f t="shared" si="60"/>
        <v>202405</v>
      </c>
      <c r="O996" t="str">
        <f t="shared" si="61"/>
        <v>05</v>
      </c>
      <c r="P996" t="str">
        <f t="shared" si="62"/>
        <v>05.May2024</v>
      </c>
      <c r="Q996" t="str">
        <f>IF([1]Dashboard!$AK$39="Month","Month"&amp;N996&amp;E996,IF([1]Dashboard!$AK$39="YTD",IF(O996-[1]Dashboard!$AK$37&lt;=0,"YTD"&amp;A996&amp;[1]Dashboard!$AK$37&amp;E996),IF([1]Dashboard!$AK$39="FY","FY"&amp;A996&amp;E996)))</f>
        <v>YTD2024062 - OTHER</v>
      </c>
      <c r="R996" t="str">
        <f>IF([1]Dashboard!$AK$39="Month","Month"&amp;N996&amp;E996&amp;F996,IF([1]Dashboard!$AK$39="YTD",IF(O996-[1]Dashboard!$AK$37&lt;=0,"YTD"&amp;A996&amp;[1]Dashboard!$AK$37&amp;E996&amp;F996),IF([1]Dashboard!$AK$39="FY","FY"&amp;A996&amp;E996&amp;F996)))</f>
        <v>YTD2024062 - OTHERSPREADABLE</v>
      </c>
      <c r="S996" t="str">
        <f>IF([1]Dashboard!$AK$39="Month","Month"&amp;N996&amp;F996,IF([1]Dashboard!$AK$39="YTD",IF(O996-[1]Dashboard!$AK$37&lt;=0,"YTD"&amp;A996&amp;[1]Dashboard!$AK$37&amp;F996),IF([1]Dashboard!$AK$39="FY","FY"&amp;A996&amp;F996)))</f>
        <v>YTD202406SPREADABLE</v>
      </c>
      <c r="T996" t="str">
        <f>IF([1]Dashboard!$AK$39="Month","Month"&amp;N996&amp;F996,IF([1]Dashboard!$AK$39="YTD",IF(O996-[1]Dashboard!$AK$37&lt;=0,"YTD"&amp;A996&amp;[1]Dashboard!$AK$37&amp;U996),IF([1]Dashboard!$AK$39="FY","FY"&amp;A996&amp;U996)))</f>
        <v>YTD2024062 - OTHERSPREADABLE</v>
      </c>
      <c r="U996" t="str">
        <f t="shared" si="63"/>
        <v>2 - OTHERSPREADABLE</v>
      </c>
      <c r="V996" t="str">
        <f>IF([1]Dashboard!$AK$39="Month","Month"&amp;N996&amp;C996&amp;E996,IF([1]Dashboard!$AK$39="YTD",IF(O996-[1]Dashboard!$AK$37&lt;=0,"YTD"&amp;A996&amp;[1]Dashboard!$AK$37&amp;C996&amp;E996),IF([1]Dashboard!$AK$39="FY","FY"&amp;A996&amp;C996&amp;E996)))</f>
        <v>YTD202406Bonaparte2 - OTHER</v>
      </c>
      <c r="W996" t="str">
        <f>IF([1]Dashboard!$AK$39="Month","Month"&amp;N996,IF([1]Dashboard!$AK$39="YTD",IF(O996-[1]Dashboard!$AK$37&lt;=0,"YTD"&amp;A996&amp;[1]Dashboard!$AK$37),IF([1]Dashboard!$AK$39="FY","FY"&amp;A996)))</f>
        <v>YTD202406</v>
      </c>
    </row>
    <row r="997" spans="1:23" x14ac:dyDescent="0.3">
      <c r="A997" t="s">
        <v>23</v>
      </c>
      <c r="B997" t="s">
        <v>367</v>
      </c>
      <c r="C997" t="s">
        <v>230</v>
      </c>
      <c r="D997" t="s">
        <v>26</v>
      </c>
      <c r="E997" t="s">
        <v>67</v>
      </c>
      <c r="F997" t="s">
        <v>175</v>
      </c>
      <c r="G997" t="s">
        <v>254</v>
      </c>
      <c r="H997" t="s">
        <v>255</v>
      </c>
      <c r="I997" s="4">
        <v>4</v>
      </c>
      <c r="J997" s="4">
        <v>8.4477124183006538</v>
      </c>
      <c r="K997" s="4">
        <v>4.4919786096256695</v>
      </c>
      <c r="L997" s="4">
        <v>3.9557338086749838</v>
      </c>
      <c r="M997" s="5">
        <v>0.8</v>
      </c>
      <c r="N997" t="str">
        <f t="shared" si="60"/>
        <v>202405</v>
      </c>
      <c r="O997" t="str">
        <f t="shared" si="61"/>
        <v>05</v>
      </c>
      <c r="P997" t="str">
        <f t="shared" si="62"/>
        <v>05.May2024</v>
      </c>
      <c r="Q997" t="str">
        <f>IF([1]Dashboard!$AK$39="Month","Month"&amp;N997&amp;E997,IF([1]Dashboard!$AK$39="YTD",IF(O997-[1]Dashboard!$AK$37&lt;=0,"YTD"&amp;A997&amp;[1]Dashboard!$AK$37&amp;E997),IF([1]Dashboard!$AK$39="FY","FY"&amp;A997&amp;E997)))</f>
        <v>YTD2024062 - OTHER</v>
      </c>
      <c r="R997" t="str">
        <f>IF([1]Dashboard!$AK$39="Month","Month"&amp;N997&amp;E997&amp;F997,IF([1]Dashboard!$AK$39="YTD",IF(O997-[1]Dashboard!$AK$37&lt;=0,"YTD"&amp;A997&amp;[1]Dashboard!$AK$37&amp;E997&amp;F997),IF([1]Dashboard!$AK$39="FY","FY"&amp;A997&amp;E997&amp;F997)))</f>
        <v>YTD2024062 - OTHERSPREADABLE</v>
      </c>
      <c r="S997" t="str">
        <f>IF([1]Dashboard!$AK$39="Month","Month"&amp;N997&amp;F997,IF([1]Dashboard!$AK$39="YTD",IF(O997-[1]Dashboard!$AK$37&lt;=0,"YTD"&amp;A997&amp;[1]Dashboard!$AK$37&amp;F997),IF([1]Dashboard!$AK$39="FY","FY"&amp;A997&amp;F997)))</f>
        <v>YTD202406SPREADABLE</v>
      </c>
      <c r="T997" t="str">
        <f>IF([1]Dashboard!$AK$39="Month","Month"&amp;N997&amp;F997,IF([1]Dashboard!$AK$39="YTD",IF(O997-[1]Dashboard!$AK$37&lt;=0,"YTD"&amp;A997&amp;[1]Dashboard!$AK$37&amp;U997),IF([1]Dashboard!$AK$39="FY","FY"&amp;A997&amp;U997)))</f>
        <v>YTD2024062 - OTHERSPREADABLE</v>
      </c>
      <c r="U997" t="str">
        <f t="shared" si="63"/>
        <v>2 - OTHERSPREADABLE</v>
      </c>
      <c r="V997" t="str">
        <f>IF([1]Dashboard!$AK$39="Month","Month"&amp;N997&amp;C997&amp;E997,IF([1]Dashboard!$AK$39="YTD",IF(O997-[1]Dashboard!$AK$37&lt;=0,"YTD"&amp;A997&amp;[1]Dashboard!$AK$37&amp;C997&amp;E997),IF([1]Dashboard!$AK$39="FY","FY"&amp;A997&amp;C997&amp;E997)))</f>
        <v>YTD202406Bonaparte2 - OTHER</v>
      </c>
      <c r="W997" t="str">
        <f>IF([1]Dashboard!$AK$39="Month","Month"&amp;N997,IF([1]Dashboard!$AK$39="YTD",IF(O997-[1]Dashboard!$AK$37&lt;=0,"YTD"&amp;A997&amp;[1]Dashboard!$AK$37),IF([1]Dashboard!$AK$39="FY","FY"&amp;A997)))</f>
        <v>YTD202406</v>
      </c>
    </row>
    <row r="998" spans="1:23" x14ac:dyDescent="0.3">
      <c r="A998" t="s">
        <v>23</v>
      </c>
      <c r="B998" t="s">
        <v>367</v>
      </c>
      <c r="C998" t="s">
        <v>230</v>
      </c>
      <c r="D998" t="s">
        <v>26</v>
      </c>
      <c r="E998" t="s">
        <v>178</v>
      </c>
      <c r="F998" t="s">
        <v>179</v>
      </c>
      <c r="G998" t="s">
        <v>286</v>
      </c>
      <c r="H998" t="s">
        <v>287</v>
      </c>
      <c r="I998" s="4">
        <v>4</v>
      </c>
      <c r="J998" s="4">
        <v>6.4364230540701124</v>
      </c>
      <c r="K998" s="4">
        <v>2.5059417706476519</v>
      </c>
      <c r="L998" s="4">
        <v>3.9304812834224605</v>
      </c>
      <c r="M998" s="5">
        <v>4</v>
      </c>
      <c r="N998" t="str">
        <f t="shared" si="60"/>
        <v>202405</v>
      </c>
      <c r="O998" t="str">
        <f t="shared" si="61"/>
        <v>05</v>
      </c>
      <c r="P998" t="str">
        <f t="shared" si="62"/>
        <v>05.May2024</v>
      </c>
      <c r="Q998" t="str">
        <f>IF([1]Dashboard!$AK$39="Month","Month"&amp;N998&amp;E998,IF([1]Dashboard!$AK$39="YTD",IF(O998-[1]Dashboard!$AK$37&lt;=0,"YTD"&amp;A998&amp;[1]Dashboard!$AK$37&amp;E998),IF([1]Dashboard!$AK$39="FY","FY"&amp;A998&amp;E998)))</f>
        <v>YTD2024063 - CASA</v>
      </c>
      <c r="R998" t="str">
        <f>IF([1]Dashboard!$AK$39="Month","Month"&amp;N998&amp;E998&amp;F998,IF([1]Dashboard!$AK$39="YTD",IF(O998-[1]Dashboard!$AK$37&lt;=0,"YTD"&amp;A998&amp;[1]Dashboard!$AK$37&amp;E998&amp;F998),IF([1]Dashboard!$AK$39="FY","FY"&amp;A998&amp;E998&amp;F998)))</f>
        <v>YTD2024063 - CASACASA</v>
      </c>
      <c r="S998" t="str">
        <f>IF([1]Dashboard!$AK$39="Month","Month"&amp;N998&amp;F998,IF([1]Dashboard!$AK$39="YTD",IF(O998-[1]Dashboard!$AK$37&lt;=0,"YTD"&amp;A998&amp;[1]Dashboard!$AK$37&amp;F998),IF([1]Dashboard!$AK$39="FY","FY"&amp;A998&amp;F998)))</f>
        <v>YTD202406CASA</v>
      </c>
      <c r="T998" t="str">
        <f>IF([1]Dashboard!$AK$39="Month","Month"&amp;N998&amp;F998,IF([1]Dashboard!$AK$39="YTD",IF(O998-[1]Dashboard!$AK$37&lt;=0,"YTD"&amp;A998&amp;[1]Dashboard!$AK$37&amp;U998),IF([1]Dashboard!$AK$39="FY","FY"&amp;A998&amp;U998)))</f>
        <v>YTD2024063 - CASACASA</v>
      </c>
      <c r="U998" t="str">
        <f t="shared" si="63"/>
        <v>3 - CASACASA</v>
      </c>
      <c r="V998" t="str">
        <f>IF([1]Dashboard!$AK$39="Month","Month"&amp;N998&amp;C998&amp;E998,IF([1]Dashboard!$AK$39="YTD",IF(O998-[1]Dashboard!$AK$37&lt;=0,"YTD"&amp;A998&amp;[1]Dashboard!$AK$37&amp;C998&amp;E998),IF([1]Dashboard!$AK$39="FY","FY"&amp;A998&amp;C998&amp;E998)))</f>
        <v>YTD202406Bonaparte3 - CASA</v>
      </c>
      <c r="W998" t="str">
        <f>IF([1]Dashboard!$AK$39="Month","Month"&amp;N998,IF([1]Dashboard!$AK$39="YTD",IF(O998-[1]Dashboard!$AK$37&lt;=0,"YTD"&amp;A998&amp;[1]Dashboard!$AK$37),IF([1]Dashboard!$AK$39="FY","FY"&amp;A998)))</f>
        <v>YTD202406</v>
      </c>
    </row>
    <row r="999" spans="1:23" x14ac:dyDescent="0.3">
      <c r="A999" t="s">
        <v>23</v>
      </c>
      <c r="B999" t="s">
        <v>367</v>
      </c>
      <c r="C999" t="s">
        <v>230</v>
      </c>
      <c r="D999" t="s">
        <v>26</v>
      </c>
      <c r="E999" t="s">
        <v>188</v>
      </c>
      <c r="F999" t="s">
        <v>189</v>
      </c>
      <c r="G999" t="s">
        <v>198</v>
      </c>
      <c r="H999" t="s">
        <v>199</v>
      </c>
      <c r="I999" s="4">
        <v>2</v>
      </c>
      <c r="J999" s="4">
        <v>18.568033273915628</v>
      </c>
      <c r="K999" s="4">
        <v>7.4695484254307773</v>
      </c>
      <c r="L999" s="4">
        <v>11.09848484848485</v>
      </c>
      <c r="M999" s="5">
        <v>1.7</v>
      </c>
      <c r="N999" t="str">
        <f t="shared" si="60"/>
        <v>202405</v>
      </c>
      <c r="O999" t="str">
        <f t="shared" si="61"/>
        <v>05</v>
      </c>
      <c r="P999" t="str">
        <f t="shared" si="62"/>
        <v>05.May2024</v>
      </c>
      <c r="Q999" t="str">
        <f>IF([1]Dashboard!$AK$39="Month","Month"&amp;N999&amp;E999,IF([1]Dashboard!$AK$39="YTD",IF(O999-[1]Dashboard!$AK$37&lt;=0,"YTD"&amp;A999&amp;[1]Dashboard!$AK$37&amp;E999),IF([1]Dashboard!$AK$39="FY","FY"&amp;A999&amp;E999)))</f>
        <v>YTD2024063 - KIT</v>
      </c>
      <c r="R999" t="str">
        <f>IF([1]Dashboard!$AK$39="Month","Month"&amp;N999&amp;E999&amp;F999,IF([1]Dashboard!$AK$39="YTD",IF(O999-[1]Dashboard!$AK$37&lt;=0,"YTD"&amp;A999&amp;[1]Dashboard!$AK$37&amp;E999&amp;F999),IF([1]Dashboard!$AK$39="FY","FY"&amp;A999&amp;E999&amp;F999)))</f>
        <v>YTD2024063 - KITAssortiment_3 - KIT</v>
      </c>
      <c r="S999" t="str">
        <f>IF([1]Dashboard!$AK$39="Month","Month"&amp;N999&amp;F999,IF([1]Dashboard!$AK$39="YTD",IF(O999-[1]Dashboard!$AK$37&lt;=0,"YTD"&amp;A999&amp;[1]Dashboard!$AK$37&amp;F999),IF([1]Dashboard!$AK$39="FY","FY"&amp;A999&amp;F999)))</f>
        <v>YTD202406Assortiment_3 - KIT</v>
      </c>
      <c r="T999" t="str">
        <f>IF([1]Dashboard!$AK$39="Month","Month"&amp;N999&amp;F999,IF([1]Dashboard!$AK$39="YTD",IF(O999-[1]Dashboard!$AK$37&lt;=0,"YTD"&amp;A999&amp;[1]Dashboard!$AK$37&amp;U999),IF([1]Dashboard!$AK$39="FY","FY"&amp;A999&amp;U999)))</f>
        <v>YTD2024063 - KITAssortiment_3 - KIT</v>
      </c>
      <c r="U999" t="str">
        <f t="shared" si="63"/>
        <v>3 - KITAssortiment_3 - KIT</v>
      </c>
      <c r="V999" t="str">
        <f>IF([1]Dashboard!$AK$39="Month","Month"&amp;N999&amp;C999&amp;E999,IF([1]Dashboard!$AK$39="YTD",IF(O999-[1]Dashboard!$AK$37&lt;=0,"YTD"&amp;A999&amp;[1]Dashboard!$AK$37&amp;C999&amp;E999),IF([1]Dashboard!$AK$39="FY","FY"&amp;A999&amp;C999&amp;E999)))</f>
        <v>YTD202406Bonaparte3 - KIT</v>
      </c>
      <c r="W999" t="str">
        <f>IF([1]Dashboard!$AK$39="Month","Month"&amp;N999,IF([1]Dashboard!$AK$39="YTD",IF(O999-[1]Dashboard!$AK$37&lt;=0,"YTD"&amp;A999&amp;[1]Dashboard!$AK$37),IF([1]Dashboard!$AK$39="FY","FY"&amp;A999)))</f>
        <v>YTD202406</v>
      </c>
    </row>
    <row r="1000" spans="1:23" x14ac:dyDescent="0.3">
      <c r="A1000" t="s">
        <v>23</v>
      </c>
      <c r="B1000" t="s">
        <v>367</v>
      </c>
      <c r="C1000" t="s">
        <v>230</v>
      </c>
      <c r="D1000" t="s">
        <v>26</v>
      </c>
      <c r="E1000" t="s">
        <v>202</v>
      </c>
      <c r="F1000" t="s">
        <v>203</v>
      </c>
      <c r="G1000" t="s">
        <v>354</v>
      </c>
      <c r="H1000" t="s">
        <v>355</v>
      </c>
      <c r="I1000" s="4">
        <v>4</v>
      </c>
      <c r="J1000" s="4">
        <v>1.1883541295306002</v>
      </c>
      <c r="K1000" s="4">
        <v>1.2225193107546048</v>
      </c>
      <c r="L1000" s="4">
        <v>-3.4165181224004817E-2</v>
      </c>
      <c r="M1000" s="5">
        <v>4</v>
      </c>
      <c r="N1000" t="str">
        <f t="shared" si="60"/>
        <v>202405</v>
      </c>
      <c r="O1000" t="str">
        <f t="shared" si="61"/>
        <v>05</v>
      </c>
      <c r="P1000" t="str">
        <f t="shared" si="62"/>
        <v>05.May2024</v>
      </c>
      <c r="Q1000" t="str">
        <f>IF([1]Dashboard!$AK$39="Month","Month"&amp;N1000&amp;E1000,IF([1]Dashboard!$AK$39="YTD",IF(O1000-[1]Dashboard!$AK$37&lt;=0,"YTD"&amp;A1000&amp;[1]Dashboard!$AK$37&amp;E1000),IF([1]Dashboard!$AK$39="FY","FY"&amp;A1000&amp;E1000)))</f>
        <v>YTD2024064 - Packaging</v>
      </c>
      <c r="R1000" t="str">
        <f>IF([1]Dashboard!$AK$39="Month","Month"&amp;N1000&amp;E1000&amp;F1000,IF([1]Dashboard!$AK$39="YTD",IF(O1000-[1]Dashboard!$AK$37&lt;=0,"YTD"&amp;A1000&amp;[1]Dashboard!$AK$37&amp;E1000&amp;F1000),IF([1]Dashboard!$AK$39="FY","FY"&amp;A1000&amp;E1000&amp;F1000)))</f>
        <v>YTD2024064 - PackagingPACKAGING</v>
      </c>
      <c r="S1000" t="str">
        <f>IF([1]Dashboard!$AK$39="Month","Month"&amp;N1000&amp;F1000,IF([1]Dashboard!$AK$39="YTD",IF(O1000-[1]Dashboard!$AK$37&lt;=0,"YTD"&amp;A1000&amp;[1]Dashboard!$AK$37&amp;F1000),IF([1]Dashboard!$AK$39="FY","FY"&amp;A1000&amp;F1000)))</f>
        <v>YTD202406PACKAGING</v>
      </c>
      <c r="T1000" t="str">
        <f>IF([1]Dashboard!$AK$39="Month","Month"&amp;N1000&amp;F1000,IF([1]Dashboard!$AK$39="YTD",IF(O1000-[1]Dashboard!$AK$37&lt;=0,"YTD"&amp;A1000&amp;[1]Dashboard!$AK$37&amp;U1000),IF([1]Dashboard!$AK$39="FY","FY"&amp;A1000&amp;U1000)))</f>
        <v>YTD2024064 - PackagingPACKAGING</v>
      </c>
      <c r="U1000" t="str">
        <f t="shared" si="63"/>
        <v>4 - PackagingPACKAGING</v>
      </c>
      <c r="V1000" t="str">
        <f>IF([1]Dashboard!$AK$39="Month","Month"&amp;N1000&amp;C1000&amp;E1000,IF([1]Dashboard!$AK$39="YTD",IF(O1000-[1]Dashboard!$AK$37&lt;=0,"YTD"&amp;A1000&amp;[1]Dashboard!$AK$37&amp;C1000&amp;E1000),IF([1]Dashboard!$AK$39="FY","FY"&amp;A1000&amp;C1000&amp;E1000)))</f>
        <v>YTD202406Bonaparte4 - Packaging</v>
      </c>
      <c r="W1000" t="str">
        <f>IF([1]Dashboard!$AK$39="Month","Month"&amp;N1000,IF([1]Dashboard!$AK$39="YTD",IF(O1000-[1]Dashboard!$AK$37&lt;=0,"YTD"&amp;A1000&amp;[1]Dashboard!$AK$37),IF([1]Dashboard!$AK$39="FY","FY"&amp;A1000)))</f>
        <v>YTD202406</v>
      </c>
    </row>
    <row r="1001" spans="1:23" x14ac:dyDescent="0.3">
      <c r="A1001" t="s">
        <v>23</v>
      </c>
      <c r="B1001" t="s">
        <v>367</v>
      </c>
      <c r="C1001" t="s">
        <v>230</v>
      </c>
      <c r="D1001" t="s">
        <v>26</v>
      </c>
      <c r="E1001" t="s">
        <v>202</v>
      </c>
      <c r="F1001" t="s">
        <v>203</v>
      </c>
      <c r="G1001" t="s">
        <v>231</v>
      </c>
      <c r="H1001" t="s">
        <v>232</v>
      </c>
      <c r="J1001" s="4">
        <v>0</v>
      </c>
      <c r="K1001" s="4">
        <v>0</v>
      </c>
      <c r="L1001" s="4">
        <v>0</v>
      </c>
      <c r="M1001" s="5">
        <v>0</v>
      </c>
      <c r="N1001" t="str">
        <f t="shared" si="60"/>
        <v>202405</v>
      </c>
      <c r="O1001" t="str">
        <f t="shared" si="61"/>
        <v>05</v>
      </c>
      <c r="P1001" t="str">
        <f t="shared" si="62"/>
        <v>05.May2024</v>
      </c>
      <c r="Q1001" t="str">
        <f>IF([1]Dashboard!$AK$39="Month","Month"&amp;N1001&amp;E1001,IF([1]Dashboard!$AK$39="YTD",IF(O1001-[1]Dashboard!$AK$37&lt;=0,"YTD"&amp;A1001&amp;[1]Dashboard!$AK$37&amp;E1001),IF([1]Dashboard!$AK$39="FY","FY"&amp;A1001&amp;E1001)))</f>
        <v>YTD2024064 - Packaging</v>
      </c>
      <c r="R1001" t="str">
        <f>IF([1]Dashboard!$AK$39="Month","Month"&amp;N1001&amp;E1001&amp;F1001,IF([1]Dashboard!$AK$39="YTD",IF(O1001-[1]Dashboard!$AK$37&lt;=0,"YTD"&amp;A1001&amp;[1]Dashboard!$AK$37&amp;E1001&amp;F1001),IF([1]Dashboard!$AK$39="FY","FY"&amp;A1001&amp;E1001&amp;F1001)))</f>
        <v>YTD2024064 - PackagingPACKAGING</v>
      </c>
      <c r="S1001" t="str">
        <f>IF([1]Dashboard!$AK$39="Month","Month"&amp;N1001&amp;F1001,IF([1]Dashboard!$AK$39="YTD",IF(O1001-[1]Dashboard!$AK$37&lt;=0,"YTD"&amp;A1001&amp;[1]Dashboard!$AK$37&amp;F1001),IF([1]Dashboard!$AK$39="FY","FY"&amp;A1001&amp;F1001)))</f>
        <v>YTD202406PACKAGING</v>
      </c>
      <c r="T1001" t="str">
        <f>IF([1]Dashboard!$AK$39="Month","Month"&amp;N1001&amp;F1001,IF([1]Dashboard!$AK$39="YTD",IF(O1001-[1]Dashboard!$AK$37&lt;=0,"YTD"&amp;A1001&amp;[1]Dashboard!$AK$37&amp;U1001),IF([1]Dashboard!$AK$39="FY","FY"&amp;A1001&amp;U1001)))</f>
        <v>YTD2024064 - PackagingPACKAGING</v>
      </c>
      <c r="U1001" t="str">
        <f t="shared" si="63"/>
        <v>4 - PackagingPACKAGING</v>
      </c>
      <c r="V1001" t="str">
        <f>IF([1]Dashboard!$AK$39="Month","Month"&amp;N1001&amp;C1001&amp;E1001,IF([1]Dashboard!$AK$39="YTD",IF(O1001-[1]Dashboard!$AK$37&lt;=0,"YTD"&amp;A1001&amp;[1]Dashboard!$AK$37&amp;C1001&amp;E1001),IF([1]Dashboard!$AK$39="FY","FY"&amp;A1001&amp;C1001&amp;E1001)))</f>
        <v>YTD202406Bonaparte4 - Packaging</v>
      </c>
      <c r="W1001" t="str">
        <f>IF([1]Dashboard!$AK$39="Month","Month"&amp;N1001,IF([1]Dashboard!$AK$39="YTD",IF(O1001-[1]Dashboard!$AK$37&lt;=0,"YTD"&amp;A1001&amp;[1]Dashboard!$AK$37),IF([1]Dashboard!$AK$39="FY","FY"&amp;A1001)))</f>
        <v>YTD202406</v>
      </c>
    </row>
    <row r="1002" spans="1:23" x14ac:dyDescent="0.3">
      <c r="A1002" t="s">
        <v>23</v>
      </c>
      <c r="B1002" t="s">
        <v>367</v>
      </c>
      <c r="C1002" t="s">
        <v>230</v>
      </c>
      <c r="D1002" t="s">
        <v>26</v>
      </c>
      <c r="E1002" t="s">
        <v>202</v>
      </c>
      <c r="F1002" t="s">
        <v>203</v>
      </c>
      <c r="G1002" t="s">
        <v>340</v>
      </c>
      <c r="H1002" t="s">
        <v>341</v>
      </c>
      <c r="J1002" s="4">
        <v>0</v>
      </c>
      <c r="K1002" s="4">
        <v>0</v>
      </c>
      <c r="L1002" s="4">
        <v>0</v>
      </c>
      <c r="M1002" s="5">
        <v>0</v>
      </c>
      <c r="N1002" t="str">
        <f t="shared" si="60"/>
        <v>202405</v>
      </c>
      <c r="O1002" t="str">
        <f t="shared" si="61"/>
        <v>05</v>
      </c>
      <c r="P1002" t="str">
        <f t="shared" si="62"/>
        <v>05.May2024</v>
      </c>
      <c r="Q1002" t="str">
        <f>IF([1]Dashboard!$AK$39="Month","Month"&amp;N1002&amp;E1002,IF([1]Dashboard!$AK$39="YTD",IF(O1002-[1]Dashboard!$AK$37&lt;=0,"YTD"&amp;A1002&amp;[1]Dashboard!$AK$37&amp;E1002),IF([1]Dashboard!$AK$39="FY","FY"&amp;A1002&amp;E1002)))</f>
        <v>YTD2024064 - Packaging</v>
      </c>
      <c r="R1002" t="str">
        <f>IF([1]Dashboard!$AK$39="Month","Month"&amp;N1002&amp;E1002&amp;F1002,IF([1]Dashboard!$AK$39="YTD",IF(O1002-[1]Dashboard!$AK$37&lt;=0,"YTD"&amp;A1002&amp;[1]Dashboard!$AK$37&amp;E1002&amp;F1002),IF([1]Dashboard!$AK$39="FY","FY"&amp;A1002&amp;E1002&amp;F1002)))</f>
        <v>YTD2024064 - PackagingPACKAGING</v>
      </c>
      <c r="S1002" t="str">
        <f>IF([1]Dashboard!$AK$39="Month","Month"&amp;N1002&amp;F1002,IF([1]Dashboard!$AK$39="YTD",IF(O1002-[1]Dashboard!$AK$37&lt;=0,"YTD"&amp;A1002&amp;[1]Dashboard!$AK$37&amp;F1002),IF([1]Dashboard!$AK$39="FY","FY"&amp;A1002&amp;F1002)))</f>
        <v>YTD202406PACKAGING</v>
      </c>
      <c r="T1002" t="str">
        <f>IF([1]Dashboard!$AK$39="Month","Month"&amp;N1002&amp;F1002,IF([1]Dashboard!$AK$39="YTD",IF(O1002-[1]Dashboard!$AK$37&lt;=0,"YTD"&amp;A1002&amp;[1]Dashboard!$AK$37&amp;U1002),IF([1]Dashboard!$AK$39="FY","FY"&amp;A1002&amp;U1002)))</f>
        <v>YTD2024064 - PackagingPACKAGING</v>
      </c>
      <c r="U1002" t="str">
        <f t="shared" si="63"/>
        <v>4 - PackagingPACKAGING</v>
      </c>
      <c r="V1002" t="str">
        <f>IF([1]Dashboard!$AK$39="Month","Month"&amp;N1002&amp;C1002&amp;E1002,IF([1]Dashboard!$AK$39="YTD",IF(O1002-[1]Dashboard!$AK$37&lt;=0,"YTD"&amp;A1002&amp;[1]Dashboard!$AK$37&amp;C1002&amp;E1002),IF([1]Dashboard!$AK$39="FY","FY"&amp;A1002&amp;C1002&amp;E1002)))</f>
        <v>YTD202406Bonaparte4 - Packaging</v>
      </c>
      <c r="W1002" t="str">
        <f>IF([1]Dashboard!$AK$39="Month","Month"&amp;N1002,IF([1]Dashboard!$AK$39="YTD",IF(O1002-[1]Dashboard!$AK$37&lt;=0,"YTD"&amp;A1002&amp;[1]Dashboard!$AK$37),IF([1]Dashboard!$AK$39="FY","FY"&amp;A1002)))</f>
        <v>YTD202406</v>
      </c>
    </row>
    <row r="1003" spans="1:23" x14ac:dyDescent="0.3">
      <c r="A1003" t="s">
        <v>23</v>
      </c>
      <c r="B1003" t="s">
        <v>367</v>
      </c>
      <c r="C1003" t="s">
        <v>230</v>
      </c>
      <c r="D1003" t="s">
        <v>26</v>
      </c>
      <c r="E1003" t="s">
        <v>202</v>
      </c>
      <c r="F1003" t="s">
        <v>203</v>
      </c>
      <c r="G1003" t="s">
        <v>206</v>
      </c>
      <c r="H1003" t="s">
        <v>208</v>
      </c>
      <c r="I1003" s="4">
        <v>60</v>
      </c>
      <c r="J1003" s="4">
        <v>22.281639928698752</v>
      </c>
      <c r="K1003" s="4">
        <v>0</v>
      </c>
      <c r="L1003" s="4">
        <v>22.281639928698752</v>
      </c>
      <c r="M1003" s="5">
        <v>60</v>
      </c>
      <c r="N1003" t="str">
        <f t="shared" si="60"/>
        <v>202405</v>
      </c>
      <c r="O1003" t="str">
        <f t="shared" si="61"/>
        <v>05</v>
      </c>
      <c r="P1003" t="str">
        <f t="shared" si="62"/>
        <v>05.May2024</v>
      </c>
      <c r="Q1003" t="str">
        <f>IF([1]Dashboard!$AK$39="Month","Month"&amp;N1003&amp;E1003,IF([1]Dashboard!$AK$39="YTD",IF(O1003-[1]Dashboard!$AK$37&lt;=0,"YTD"&amp;A1003&amp;[1]Dashboard!$AK$37&amp;E1003),IF([1]Dashboard!$AK$39="FY","FY"&amp;A1003&amp;E1003)))</f>
        <v>YTD2024064 - Packaging</v>
      </c>
      <c r="R1003" t="str">
        <f>IF([1]Dashboard!$AK$39="Month","Month"&amp;N1003&amp;E1003&amp;F1003,IF([1]Dashboard!$AK$39="YTD",IF(O1003-[1]Dashboard!$AK$37&lt;=0,"YTD"&amp;A1003&amp;[1]Dashboard!$AK$37&amp;E1003&amp;F1003),IF([1]Dashboard!$AK$39="FY","FY"&amp;A1003&amp;E1003&amp;F1003)))</f>
        <v>YTD2024064 - PackagingPACKAGING</v>
      </c>
      <c r="S1003" t="str">
        <f>IF([1]Dashboard!$AK$39="Month","Month"&amp;N1003&amp;F1003,IF([1]Dashboard!$AK$39="YTD",IF(O1003-[1]Dashboard!$AK$37&lt;=0,"YTD"&amp;A1003&amp;[1]Dashboard!$AK$37&amp;F1003),IF([1]Dashboard!$AK$39="FY","FY"&amp;A1003&amp;F1003)))</f>
        <v>YTD202406PACKAGING</v>
      </c>
      <c r="T1003" t="str">
        <f>IF([1]Dashboard!$AK$39="Month","Month"&amp;N1003&amp;F1003,IF([1]Dashboard!$AK$39="YTD",IF(O1003-[1]Dashboard!$AK$37&lt;=0,"YTD"&amp;A1003&amp;[1]Dashboard!$AK$37&amp;U1003),IF([1]Dashboard!$AK$39="FY","FY"&amp;A1003&amp;U1003)))</f>
        <v>YTD2024064 - PackagingPACKAGING</v>
      </c>
      <c r="U1003" t="str">
        <f t="shared" si="63"/>
        <v>4 - PackagingPACKAGING</v>
      </c>
      <c r="V1003" t="str">
        <f>IF([1]Dashboard!$AK$39="Month","Month"&amp;N1003&amp;C1003&amp;E1003,IF([1]Dashboard!$AK$39="YTD",IF(O1003-[1]Dashboard!$AK$37&lt;=0,"YTD"&amp;A1003&amp;[1]Dashboard!$AK$37&amp;C1003&amp;E1003),IF([1]Dashboard!$AK$39="FY","FY"&amp;A1003&amp;C1003&amp;E1003)))</f>
        <v>YTD202406Bonaparte4 - Packaging</v>
      </c>
      <c r="W1003" t="str">
        <f>IF([1]Dashboard!$AK$39="Month","Month"&amp;N1003,IF([1]Dashboard!$AK$39="YTD",IF(O1003-[1]Dashboard!$AK$37&lt;=0,"YTD"&amp;A1003&amp;[1]Dashboard!$AK$37),IF([1]Dashboard!$AK$39="FY","FY"&amp;A1003)))</f>
        <v>YTD202406</v>
      </c>
    </row>
    <row r="1004" spans="1:23" x14ac:dyDescent="0.3">
      <c r="A1004" t="s">
        <v>23</v>
      </c>
      <c r="B1004" t="s">
        <v>367</v>
      </c>
      <c r="C1004" t="s">
        <v>230</v>
      </c>
      <c r="D1004" t="s">
        <v>26</v>
      </c>
      <c r="E1004" t="s">
        <v>368</v>
      </c>
      <c r="F1004" t="s">
        <v>369</v>
      </c>
      <c r="G1004" t="s">
        <v>370</v>
      </c>
      <c r="H1004" t="s">
        <v>371</v>
      </c>
      <c r="J1004" s="4">
        <v>0</v>
      </c>
      <c r="K1004" s="4">
        <v>0</v>
      </c>
      <c r="L1004" s="4">
        <v>0</v>
      </c>
      <c r="M1004" s="5">
        <v>0</v>
      </c>
      <c r="N1004" t="str">
        <f t="shared" si="60"/>
        <v>202405</v>
      </c>
      <c r="O1004" t="str">
        <f t="shared" si="61"/>
        <v>05</v>
      </c>
      <c r="P1004" t="str">
        <f t="shared" si="62"/>
        <v>05.May2024</v>
      </c>
      <c r="Q1004" t="str">
        <f>IF([1]Dashboard!$AK$39="Month","Month"&amp;N1004&amp;E1004,IF([1]Dashboard!$AK$39="YTD",IF(O1004-[1]Dashboard!$AK$37&lt;=0,"YTD"&amp;A1004&amp;[1]Dashboard!$AK$37&amp;E1004),IF([1]Dashboard!$AK$39="FY","FY"&amp;A1004&amp;E1004)))</f>
        <v>YTD2024069 - Seasonal collection</v>
      </c>
      <c r="R1004" t="str">
        <f>IF([1]Dashboard!$AK$39="Month","Month"&amp;N1004&amp;E1004&amp;F1004,IF([1]Dashboard!$AK$39="YTD",IF(O1004-[1]Dashboard!$AK$37&lt;=0,"YTD"&amp;A1004&amp;[1]Dashboard!$AK$37&amp;E1004&amp;F1004),IF([1]Dashboard!$AK$39="FY","FY"&amp;A1004&amp;E1004&amp;F1004)))</f>
        <v>YTD2024069 - Seasonal collectionPEOPLE WE LOVE DAY</v>
      </c>
      <c r="S1004" t="str">
        <f>IF([1]Dashboard!$AK$39="Month","Month"&amp;N1004&amp;F1004,IF([1]Dashboard!$AK$39="YTD",IF(O1004-[1]Dashboard!$AK$37&lt;=0,"YTD"&amp;A1004&amp;[1]Dashboard!$AK$37&amp;F1004),IF([1]Dashboard!$AK$39="FY","FY"&amp;A1004&amp;F1004)))</f>
        <v>YTD202406PEOPLE WE LOVE DAY</v>
      </c>
      <c r="T1004" t="str">
        <f>IF([1]Dashboard!$AK$39="Month","Month"&amp;N1004&amp;F1004,IF([1]Dashboard!$AK$39="YTD",IF(O1004-[1]Dashboard!$AK$37&lt;=0,"YTD"&amp;A1004&amp;[1]Dashboard!$AK$37&amp;U1004),IF([1]Dashboard!$AK$39="FY","FY"&amp;A1004&amp;U1004)))</f>
        <v>YTD2024069 - Seasonal collectionPEOPLE WE LOVE DAY</v>
      </c>
      <c r="U1004" t="str">
        <f t="shared" si="63"/>
        <v>9 - Seasonal collectionPEOPLE WE LOVE DAY</v>
      </c>
      <c r="V1004" t="str">
        <f>IF([1]Dashboard!$AK$39="Month","Month"&amp;N1004&amp;C1004&amp;E1004,IF([1]Dashboard!$AK$39="YTD",IF(O1004-[1]Dashboard!$AK$37&lt;=0,"YTD"&amp;A1004&amp;[1]Dashboard!$AK$37&amp;C1004&amp;E1004),IF([1]Dashboard!$AK$39="FY","FY"&amp;A1004&amp;C1004&amp;E1004)))</f>
        <v>YTD202406Bonaparte9 - Seasonal collection</v>
      </c>
      <c r="W1004" t="str">
        <f>IF([1]Dashboard!$AK$39="Month","Month"&amp;N1004,IF([1]Dashboard!$AK$39="YTD",IF(O1004-[1]Dashboard!$AK$37&lt;=0,"YTD"&amp;A1004&amp;[1]Dashboard!$AK$37),IF([1]Dashboard!$AK$39="FY","FY"&amp;A1004)))</f>
        <v>YTD202406</v>
      </c>
    </row>
    <row r="1005" spans="1:23" x14ac:dyDescent="0.3">
      <c r="A1005" t="s">
        <v>23</v>
      </c>
      <c r="B1005" t="s">
        <v>367</v>
      </c>
      <c r="C1005" t="s">
        <v>230</v>
      </c>
      <c r="D1005" t="s">
        <v>71</v>
      </c>
      <c r="E1005" t="s">
        <v>27</v>
      </c>
      <c r="F1005" t="s">
        <v>28</v>
      </c>
      <c r="G1005" t="s">
        <v>72</v>
      </c>
      <c r="H1005" t="s">
        <v>73</v>
      </c>
      <c r="I1005" s="4">
        <v>22</v>
      </c>
      <c r="J1005" s="4">
        <v>31.146761734997039</v>
      </c>
      <c r="K1005" s="4">
        <v>8.300653594771239</v>
      </c>
      <c r="L1005" s="4">
        <v>22.846108140225798</v>
      </c>
      <c r="M1005" s="5">
        <v>1.76</v>
      </c>
      <c r="N1005" t="str">
        <f t="shared" si="60"/>
        <v>202405</v>
      </c>
      <c r="O1005" t="str">
        <f t="shared" si="61"/>
        <v>05</v>
      </c>
      <c r="P1005" t="str">
        <f t="shared" si="62"/>
        <v>05.May2024</v>
      </c>
      <c r="Q1005" t="str">
        <f>IF([1]Dashboard!$AK$39="Month","Month"&amp;N1005&amp;E1005,IF([1]Dashboard!$AK$39="YTD",IF(O1005-[1]Dashboard!$AK$37&lt;=0,"YTD"&amp;A1005&amp;[1]Dashboard!$AK$37&amp;E1005),IF([1]Dashboard!$AK$39="FY","FY"&amp;A1005&amp;E1005)))</f>
        <v>YTD2024061 - BARS</v>
      </c>
      <c r="R1005" t="str">
        <f>IF([1]Dashboard!$AK$39="Month","Month"&amp;N1005&amp;E1005&amp;F1005,IF([1]Dashboard!$AK$39="YTD",IF(O1005-[1]Dashboard!$AK$37&lt;=0,"YTD"&amp;A1005&amp;[1]Dashboard!$AK$37&amp;E1005&amp;F1005),IF([1]Dashboard!$AK$39="FY","FY"&amp;A1005&amp;E1005&amp;F1005)))</f>
        <v>YTD2024061 - BARSBARS</v>
      </c>
      <c r="S1005" t="str">
        <f>IF([1]Dashboard!$AK$39="Month","Month"&amp;N1005&amp;F1005,IF([1]Dashboard!$AK$39="YTD",IF(O1005-[1]Dashboard!$AK$37&lt;=0,"YTD"&amp;A1005&amp;[1]Dashboard!$AK$37&amp;F1005),IF([1]Dashboard!$AK$39="FY","FY"&amp;A1005&amp;F1005)))</f>
        <v>YTD202406BARS</v>
      </c>
      <c r="T1005" t="str">
        <f>IF([1]Dashboard!$AK$39="Month","Month"&amp;N1005&amp;F1005,IF([1]Dashboard!$AK$39="YTD",IF(O1005-[1]Dashboard!$AK$37&lt;=0,"YTD"&amp;A1005&amp;[1]Dashboard!$AK$37&amp;U1005),IF([1]Dashboard!$AK$39="FY","FY"&amp;A1005&amp;U1005)))</f>
        <v>YTD2024061 - BARSBARS</v>
      </c>
      <c r="U1005" t="str">
        <f t="shared" si="63"/>
        <v>1 - BARSBARS</v>
      </c>
      <c r="V1005" t="str">
        <f>IF([1]Dashboard!$AK$39="Month","Month"&amp;N1005&amp;C1005&amp;E1005,IF([1]Dashboard!$AK$39="YTD",IF(O1005-[1]Dashboard!$AK$37&lt;=0,"YTD"&amp;A1005&amp;[1]Dashboard!$AK$37&amp;C1005&amp;E1005),IF([1]Dashboard!$AK$39="FY","FY"&amp;A1005&amp;C1005&amp;E1005)))</f>
        <v>YTD202406Bonaparte1 - BARS</v>
      </c>
      <c r="W1005" t="str">
        <f>IF([1]Dashboard!$AK$39="Month","Month"&amp;N1005,IF([1]Dashboard!$AK$39="YTD",IF(O1005-[1]Dashboard!$AK$37&lt;=0,"YTD"&amp;A1005&amp;[1]Dashboard!$AK$37),IF([1]Dashboard!$AK$39="FY","FY"&amp;A1005)))</f>
        <v>YTD202406</v>
      </c>
    </row>
    <row r="1006" spans="1:23" x14ac:dyDescent="0.3">
      <c r="A1006" t="s">
        <v>23</v>
      </c>
      <c r="B1006" t="s">
        <v>367</v>
      </c>
      <c r="C1006" t="s">
        <v>230</v>
      </c>
      <c r="D1006" t="s">
        <v>71</v>
      </c>
      <c r="E1006" t="s">
        <v>27</v>
      </c>
      <c r="F1006" t="s">
        <v>28</v>
      </c>
      <c r="G1006" t="s">
        <v>29</v>
      </c>
      <c r="H1006" t="s">
        <v>30</v>
      </c>
      <c r="I1006" s="4">
        <v>17</v>
      </c>
      <c r="J1006" s="4">
        <v>13.683897801544862</v>
      </c>
      <c r="K1006" s="4">
        <v>4.7411616161616168</v>
      </c>
      <c r="L1006" s="4">
        <v>8.9427361853832465</v>
      </c>
      <c r="M1006" s="5">
        <v>1.36</v>
      </c>
      <c r="N1006" t="str">
        <f t="shared" si="60"/>
        <v>202405</v>
      </c>
      <c r="O1006" t="str">
        <f t="shared" si="61"/>
        <v>05</v>
      </c>
      <c r="P1006" t="str">
        <f t="shared" si="62"/>
        <v>05.May2024</v>
      </c>
      <c r="Q1006" t="str">
        <f>IF([1]Dashboard!$AK$39="Month","Month"&amp;N1006&amp;E1006,IF([1]Dashboard!$AK$39="YTD",IF(O1006-[1]Dashboard!$AK$37&lt;=0,"YTD"&amp;A1006&amp;[1]Dashboard!$AK$37&amp;E1006),IF([1]Dashboard!$AK$39="FY","FY"&amp;A1006&amp;E1006)))</f>
        <v>YTD2024061 - BARS</v>
      </c>
      <c r="R1006" t="str">
        <f>IF([1]Dashboard!$AK$39="Month","Month"&amp;N1006&amp;E1006&amp;F1006,IF([1]Dashboard!$AK$39="YTD",IF(O1006-[1]Dashboard!$AK$37&lt;=0,"YTD"&amp;A1006&amp;[1]Dashboard!$AK$37&amp;E1006&amp;F1006),IF([1]Dashboard!$AK$39="FY","FY"&amp;A1006&amp;E1006&amp;F1006)))</f>
        <v>YTD2024061 - BARSBARS</v>
      </c>
      <c r="S1006" t="str">
        <f>IF([1]Dashboard!$AK$39="Month","Month"&amp;N1006&amp;F1006,IF([1]Dashboard!$AK$39="YTD",IF(O1006-[1]Dashboard!$AK$37&lt;=0,"YTD"&amp;A1006&amp;[1]Dashboard!$AK$37&amp;F1006),IF([1]Dashboard!$AK$39="FY","FY"&amp;A1006&amp;F1006)))</f>
        <v>YTD202406BARS</v>
      </c>
      <c r="T1006" t="str">
        <f>IF([1]Dashboard!$AK$39="Month","Month"&amp;N1006&amp;F1006,IF([1]Dashboard!$AK$39="YTD",IF(O1006-[1]Dashboard!$AK$37&lt;=0,"YTD"&amp;A1006&amp;[1]Dashboard!$AK$37&amp;U1006),IF([1]Dashboard!$AK$39="FY","FY"&amp;A1006&amp;U1006)))</f>
        <v>YTD2024061 - BARSBARS</v>
      </c>
      <c r="U1006" t="str">
        <f t="shared" si="63"/>
        <v>1 - BARSBARS</v>
      </c>
      <c r="V1006" t="str">
        <f>IF([1]Dashboard!$AK$39="Month","Month"&amp;N1006&amp;C1006&amp;E1006,IF([1]Dashboard!$AK$39="YTD",IF(O1006-[1]Dashboard!$AK$37&lt;=0,"YTD"&amp;A1006&amp;[1]Dashboard!$AK$37&amp;C1006&amp;E1006),IF([1]Dashboard!$AK$39="FY","FY"&amp;A1006&amp;C1006&amp;E1006)))</f>
        <v>YTD202406Bonaparte1 - BARS</v>
      </c>
      <c r="W1006" t="str">
        <f>IF([1]Dashboard!$AK$39="Month","Month"&amp;N1006,IF([1]Dashboard!$AK$39="YTD",IF(O1006-[1]Dashboard!$AK$37&lt;=0,"YTD"&amp;A1006&amp;[1]Dashboard!$AK$37),IF([1]Dashboard!$AK$39="FY","FY"&amp;A1006)))</f>
        <v>YTD202406</v>
      </c>
    </row>
    <row r="1007" spans="1:23" x14ac:dyDescent="0.3">
      <c r="A1007" t="s">
        <v>23</v>
      </c>
      <c r="B1007" t="s">
        <v>367</v>
      </c>
      <c r="C1007" t="s">
        <v>230</v>
      </c>
      <c r="D1007" t="s">
        <v>71</v>
      </c>
      <c r="E1007" t="s">
        <v>27</v>
      </c>
      <c r="F1007" t="s">
        <v>28</v>
      </c>
      <c r="G1007" t="s">
        <v>31</v>
      </c>
      <c r="H1007" t="s">
        <v>32</v>
      </c>
      <c r="I1007" s="4">
        <v>25</v>
      </c>
      <c r="J1007" s="4">
        <v>20.182709447415334</v>
      </c>
      <c r="K1007" s="4">
        <v>9.5439691027926301</v>
      </c>
      <c r="L1007" s="4">
        <v>10.638740344622704</v>
      </c>
      <c r="M1007" s="5">
        <v>2</v>
      </c>
      <c r="N1007" t="str">
        <f t="shared" si="60"/>
        <v>202405</v>
      </c>
      <c r="O1007" t="str">
        <f t="shared" si="61"/>
        <v>05</v>
      </c>
      <c r="P1007" t="str">
        <f t="shared" si="62"/>
        <v>05.May2024</v>
      </c>
      <c r="Q1007" t="str">
        <f>IF([1]Dashboard!$AK$39="Month","Month"&amp;N1007&amp;E1007,IF([1]Dashboard!$AK$39="YTD",IF(O1007-[1]Dashboard!$AK$37&lt;=0,"YTD"&amp;A1007&amp;[1]Dashboard!$AK$37&amp;E1007),IF([1]Dashboard!$AK$39="FY","FY"&amp;A1007&amp;E1007)))</f>
        <v>YTD2024061 - BARS</v>
      </c>
      <c r="R1007" t="str">
        <f>IF([1]Dashboard!$AK$39="Month","Month"&amp;N1007&amp;E1007&amp;F1007,IF([1]Dashboard!$AK$39="YTD",IF(O1007-[1]Dashboard!$AK$37&lt;=0,"YTD"&amp;A1007&amp;[1]Dashboard!$AK$37&amp;E1007&amp;F1007),IF([1]Dashboard!$AK$39="FY","FY"&amp;A1007&amp;E1007&amp;F1007)))</f>
        <v>YTD2024061 - BARSBARS</v>
      </c>
      <c r="S1007" t="str">
        <f>IF([1]Dashboard!$AK$39="Month","Month"&amp;N1007&amp;F1007,IF([1]Dashboard!$AK$39="YTD",IF(O1007-[1]Dashboard!$AK$37&lt;=0,"YTD"&amp;A1007&amp;[1]Dashboard!$AK$37&amp;F1007),IF([1]Dashboard!$AK$39="FY","FY"&amp;A1007&amp;F1007)))</f>
        <v>YTD202406BARS</v>
      </c>
      <c r="T1007" t="str">
        <f>IF([1]Dashboard!$AK$39="Month","Month"&amp;N1007&amp;F1007,IF([1]Dashboard!$AK$39="YTD",IF(O1007-[1]Dashboard!$AK$37&lt;=0,"YTD"&amp;A1007&amp;[1]Dashboard!$AK$37&amp;U1007),IF([1]Dashboard!$AK$39="FY","FY"&amp;A1007&amp;U1007)))</f>
        <v>YTD2024061 - BARSBARS</v>
      </c>
      <c r="U1007" t="str">
        <f t="shared" si="63"/>
        <v>1 - BARSBARS</v>
      </c>
      <c r="V1007" t="str">
        <f>IF([1]Dashboard!$AK$39="Month","Month"&amp;N1007&amp;C1007&amp;E1007,IF([1]Dashboard!$AK$39="YTD",IF(O1007-[1]Dashboard!$AK$37&lt;=0,"YTD"&amp;A1007&amp;[1]Dashboard!$AK$37&amp;C1007&amp;E1007),IF([1]Dashboard!$AK$39="FY","FY"&amp;A1007&amp;C1007&amp;E1007)))</f>
        <v>YTD202406Bonaparte1 - BARS</v>
      </c>
      <c r="W1007" t="str">
        <f>IF([1]Dashboard!$AK$39="Month","Month"&amp;N1007,IF([1]Dashboard!$AK$39="YTD",IF(O1007-[1]Dashboard!$AK$37&lt;=0,"YTD"&amp;A1007&amp;[1]Dashboard!$AK$37),IF([1]Dashboard!$AK$39="FY","FY"&amp;A1007)))</f>
        <v>YTD202406</v>
      </c>
    </row>
    <row r="1008" spans="1:23" x14ac:dyDescent="0.3">
      <c r="A1008" t="s">
        <v>23</v>
      </c>
      <c r="B1008" t="s">
        <v>367</v>
      </c>
      <c r="C1008" t="s">
        <v>230</v>
      </c>
      <c r="D1008" t="s">
        <v>71</v>
      </c>
      <c r="E1008" t="s">
        <v>27</v>
      </c>
      <c r="F1008" t="s">
        <v>28</v>
      </c>
      <c r="G1008" t="s">
        <v>33</v>
      </c>
      <c r="H1008" t="s">
        <v>34</v>
      </c>
      <c r="I1008" s="4">
        <v>17</v>
      </c>
      <c r="J1008" s="4">
        <v>13.174390968508616</v>
      </c>
      <c r="K1008" s="4">
        <v>5.1767676767676747</v>
      </c>
      <c r="L1008" s="4">
        <v>7.9976232917409424</v>
      </c>
      <c r="M1008" s="5">
        <v>1.36</v>
      </c>
      <c r="N1008" t="str">
        <f t="shared" si="60"/>
        <v>202405</v>
      </c>
      <c r="O1008" t="str">
        <f t="shared" si="61"/>
        <v>05</v>
      </c>
      <c r="P1008" t="str">
        <f t="shared" si="62"/>
        <v>05.May2024</v>
      </c>
      <c r="Q1008" t="str">
        <f>IF([1]Dashboard!$AK$39="Month","Month"&amp;N1008&amp;E1008,IF([1]Dashboard!$AK$39="YTD",IF(O1008-[1]Dashboard!$AK$37&lt;=0,"YTD"&amp;A1008&amp;[1]Dashboard!$AK$37&amp;E1008),IF([1]Dashboard!$AK$39="FY","FY"&amp;A1008&amp;E1008)))</f>
        <v>YTD2024061 - BARS</v>
      </c>
      <c r="R1008" t="str">
        <f>IF([1]Dashboard!$AK$39="Month","Month"&amp;N1008&amp;E1008&amp;F1008,IF([1]Dashboard!$AK$39="YTD",IF(O1008-[1]Dashboard!$AK$37&lt;=0,"YTD"&amp;A1008&amp;[1]Dashboard!$AK$37&amp;E1008&amp;F1008),IF([1]Dashboard!$AK$39="FY","FY"&amp;A1008&amp;E1008&amp;F1008)))</f>
        <v>YTD2024061 - BARSBARS</v>
      </c>
      <c r="S1008" t="str">
        <f>IF([1]Dashboard!$AK$39="Month","Month"&amp;N1008&amp;F1008,IF([1]Dashboard!$AK$39="YTD",IF(O1008-[1]Dashboard!$AK$37&lt;=0,"YTD"&amp;A1008&amp;[1]Dashboard!$AK$37&amp;F1008),IF([1]Dashboard!$AK$39="FY","FY"&amp;A1008&amp;F1008)))</f>
        <v>YTD202406BARS</v>
      </c>
      <c r="T1008" t="str">
        <f>IF([1]Dashboard!$AK$39="Month","Month"&amp;N1008&amp;F1008,IF([1]Dashboard!$AK$39="YTD",IF(O1008-[1]Dashboard!$AK$37&lt;=0,"YTD"&amp;A1008&amp;[1]Dashboard!$AK$37&amp;U1008),IF([1]Dashboard!$AK$39="FY","FY"&amp;A1008&amp;U1008)))</f>
        <v>YTD2024061 - BARSBARS</v>
      </c>
      <c r="U1008" t="str">
        <f t="shared" si="63"/>
        <v>1 - BARSBARS</v>
      </c>
      <c r="V1008" t="str">
        <f>IF([1]Dashboard!$AK$39="Month","Month"&amp;N1008&amp;C1008&amp;E1008,IF([1]Dashboard!$AK$39="YTD",IF(O1008-[1]Dashboard!$AK$37&lt;=0,"YTD"&amp;A1008&amp;[1]Dashboard!$AK$37&amp;C1008&amp;E1008),IF([1]Dashboard!$AK$39="FY","FY"&amp;A1008&amp;C1008&amp;E1008)))</f>
        <v>YTD202406Bonaparte1 - BARS</v>
      </c>
      <c r="W1008" t="str">
        <f>IF([1]Dashboard!$AK$39="Month","Month"&amp;N1008,IF([1]Dashboard!$AK$39="YTD",IF(O1008-[1]Dashboard!$AK$37&lt;=0,"YTD"&amp;A1008&amp;[1]Dashboard!$AK$37),IF([1]Dashboard!$AK$39="FY","FY"&amp;A1008)))</f>
        <v>YTD202406</v>
      </c>
    </row>
    <row r="1009" spans="1:23" x14ac:dyDescent="0.3">
      <c r="A1009" t="s">
        <v>23</v>
      </c>
      <c r="B1009" t="s">
        <v>367</v>
      </c>
      <c r="C1009" t="s">
        <v>230</v>
      </c>
      <c r="D1009" t="s">
        <v>71</v>
      </c>
      <c r="E1009" t="s">
        <v>27</v>
      </c>
      <c r="F1009" t="s">
        <v>28</v>
      </c>
      <c r="G1009" t="s">
        <v>35</v>
      </c>
      <c r="H1009" t="s">
        <v>36</v>
      </c>
      <c r="I1009" s="4">
        <v>25</v>
      </c>
      <c r="J1009" s="4">
        <v>22.544563279857389</v>
      </c>
      <c r="K1009" s="4">
        <v>8.4670231729055239</v>
      </c>
      <c r="L1009" s="4">
        <v>14.077540106951865</v>
      </c>
      <c r="M1009" s="5">
        <v>2</v>
      </c>
      <c r="N1009" t="str">
        <f t="shared" si="60"/>
        <v>202405</v>
      </c>
      <c r="O1009" t="str">
        <f t="shared" si="61"/>
        <v>05</v>
      </c>
      <c r="P1009" t="str">
        <f t="shared" si="62"/>
        <v>05.May2024</v>
      </c>
      <c r="Q1009" t="str">
        <f>IF([1]Dashboard!$AK$39="Month","Month"&amp;N1009&amp;E1009,IF([1]Dashboard!$AK$39="YTD",IF(O1009-[1]Dashboard!$AK$37&lt;=0,"YTD"&amp;A1009&amp;[1]Dashboard!$AK$37&amp;E1009),IF([1]Dashboard!$AK$39="FY","FY"&amp;A1009&amp;E1009)))</f>
        <v>YTD2024061 - BARS</v>
      </c>
      <c r="R1009" t="str">
        <f>IF([1]Dashboard!$AK$39="Month","Month"&amp;N1009&amp;E1009&amp;F1009,IF([1]Dashboard!$AK$39="YTD",IF(O1009-[1]Dashboard!$AK$37&lt;=0,"YTD"&amp;A1009&amp;[1]Dashboard!$AK$37&amp;E1009&amp;F1009),IF([1]Dashboard!$AK$39="FY","FY"&amp;A1009&amp;E1009&amp;F1009)))</f>
        <v>YTD2024061 - BARSBARS</v>
      </c>
      <c r="S1009" t="str">
        <f>IF([1]Dashboard!$AK$39="Month","Month"&amp;N1009&amp;F1009,IF([1]Dashboard!$AK$39="YTD",IF(O1009-[1]Dashboard!$AK$37&lt;=0,"YTD"&amp;A1009&amp;[1]Dashboard!$AK$37&amp;F1009),IF([1]Dashboard!$AK$39="FY","FY"&amp;A1009&amp;F1009)))</f>
        <v>YTD202406BARS</v>
      </c>
      <c r="T1009" t="str">
        <f>IF([1]Dashboard!$AK$39="Month","Month"&amp;N1009&amp;F1009,IF([1]Dashboard!$AK$39="YTD",IF(O1009-[1]Dashboard!$AK$37&lt;=0,"YTD"&amp;A1009&amp;[1]Dashboard!$AK$37&amp;U1009),IF([1]Dashboard!$AK$39="FY","FY"&amp;A1009&amp;U1009)))</f>
        <v>YTD2024061 - BARSBARS</v>
      </c>
      <c r="U1009" t="str">
        <f t="shared" si="63"/>
        <v>1 - BARSBARS</v>
      </c>
      <c r="V1009" t="str">
        <f>IF([1]Dashboard!$AK$39="Month","Month"&amp;N1009&amp;C1009&amp;E1009,IF([1]Dashboard!$AK$39="YTD",IF(O1009-[1]Dashboard!$AK$37&lt;=0,"YTD"&amp;A1009&amp;[1]Dashboard!$AK$37&amp;C1009&amp;E1009),IF([1]Dashboard!$AK$39="FY","FY"&amp;A1009&amp;C1009&amp;E1009)))</f>
        <v>YTD202406Bonaparte1 - BARS</v>
      </c>
      <c r="W1009" t="str">
        <f>IF([1]Dashboard!$AK$39="Month","Month"&amp;N1009,IF([1]Dashboard!$AK$39="YTD",IF(O1009-[1]Dashboard!$AK$37&lt;=0,"YTD"&amp;A1009&amp;[1]Dashboard!$AK$37),IF([1]Dashboard!$AK$39="FY","FY"&amp;A1009)))</f>
        <v>YTD202406</v>
      </c>
    </row>
    <row r="1010" spans="1:23" x14ac:dyDescent="0.3">
      <c r="A1010" t="s">
        <v>23</v>
      </c>
      <c r="B1010" t="s">
        <v>367</v>
      </c>
      <c r="C1010" t="s">
        <v>230</v>
      </c>
      <c r="D1010" t="s">
        <v>71</v>
      </c>
      <c r="E1010" t="s">
        <v>27</v>
      </c>
      <c r="F1010" t="s">
        <v>28</v>
      </c>
      <c r="G1010" t="s">
        <v>37</v>
      </c>
      <c r="H1010" t="s">
        <v>38</v>
      </c>
      <c r="I1010" s="4">
        <v>37</v>
      </c>
      <c r="J1010" s="4">
        <v>33.637849079025536</v>
      </c>
      <c r="K1010" s="4">
        <v>13.149509803921566</v>
      </c>
      <c r="L1010" s="4">
        <v>20.488339275103975</v>
      </c>
      <c r="M1010" s="5">
        <v>2.96</v>
      </c>
      <c r="N1010" t="str">
        <f t="shared" si="60"/>
        <v>202405</v>
      </c>
      <c r="O1010" t="str">
        <f t="shared" si="61"/>
        <v>05</v>
      </c>
      <c r="P1010" t="str">
        <f t="shared" si="62"/>
        <v>05.May2024</v>
      </c>
      <c r="Q1010" t="str">
        <f>IF([1]Dashboard!$AK$39="Month","Month"&amp;N1010&amp;E1010,IF([1]Dashboard!$AK$39="YTD",IF(O1010-[1]Dashboard!$AK$37&lt;=0,"YTD"&amp;A1010&amp;[1]Dashboard!$AK$37&amp;E1010),IF([1]Dashboard!$AK$39="FY","FY"&amp;A1010&amp;E1010)))</f>
        <v>YTD2024061 - BARS</v>
      </c>
      <c r="R1010" t="str">
        <f>IF([1]Dashboard!$AK$39="Month","Month"&amp;N1010&amp;E1010&amp;F1010,IF([1]Dashboard!$AK$39="YTD",IF(O1010-[1]Dashboard!$AK$37&lt;=0,"YTD"&amp;A1010&amp;[1]Dashboard!$AK$37&amp;E1010&amp;F1010),IF([1]Dashboard!$AK$39="FY","FY"&amp;A1010&amp;E1010&amp;F1010)))</f>
        <v>YTD2024061 - BARSBARS</v>
      </c>
      <c r="S1010" t="str">
        <f>IF([1]Dashboard!$AK$39="Month","Month"&amp;N1010&amp;F1010,IF([1]Dashboard!$AK$39="YTD",IF(O1010-[1]Dashboard!$AK$37&lt;=0,"YTD"&amp;A1010&amp;[1]Dashboard!$AK$37&amp;F1010),IF([1]Dashboard!$AK$39="FY","FY"&amp;A1010&amp;F1010)))</f>
        <v>YTD202406BARS</v>
      </c>
      <c r="T1010" t="str">
        <f>IF([1]Dashboard!$AK$39="Month","Month"&amp;N1010&amp;F1010,IF([1]Dashboard!$AK$39="YTD",IF(O1010-[1]Dashboard!$AK$37&lt;=0,"YTD"&amp;A1010&amp;[1]Dashboard!$AK$37&amp;U1010),IF([1]Dashboard!$AK$39="FY","FY"&amp;A1010&amp;U1010)))</f>
        <v>YTD2024061 - BARSBARS</v>
      </c>
      <c r="U1010" t="str">
        <f t="shared" si="63"/>
        <v>1 - BARSBARS</v>
      </c>
      <c r="V1010" t="str">
        <f>IF([1]Dashboard!$AK$39="Month","Month"&amp;N1010&amp;C1010&amp;E1010,IF([1]Dashboard!$AK$39="YTD",IF(O1010-[1]Dashboard!$AK$37&lt;=0,"YTD"&amp;A1010&amp;[1]Dashboard!$AK$37&amp;C1010&amp;E1010),IF([1]Dashboard!$AK$39="FY","FY"&amp;A1010&amp;C1010&amp;E1010)))</f>
        <v>YTD202406Bonaparte1 - BARS</v>
      </c>
      <c r="W1010" t="str">
        <f>IF([1]Dashboard!$AK$39="Month","Month"&amp;N1010,IF([1]Dashboard!$AK$39="YTD",IF(O1010-[1]Dashboard!$AK$37&lt;=0,"YTD"&amp;A1010&amp;[1]Dashboard!$AK$37),IF([1]Dashboard!$AK$39="FY","FY"&amp;A1010)))</f>
        <v>YTD202406</v>
      </c>
    </row>
    <row r="1011" spans="1:23" x14ac:dyDescent="0.3">
      <c r="A1011" t="s">
        <v>23</v>
      </c>
      <c r="B1011" t="s">
        <v>367</v>
      </c>
      <c r="C1011" t="s">
        <v>230</v>
      </c>
      <c r="D1011" t="s">
        <v>71</v>
      </c>
      <c r="E1011" t="s">
        <v>27</v>
      </c>
      <c r="F1011" t="s">
        <v>28</v>
      </c>
      <c r="G1011" t="s">
        <v>74</v>
      </c>
      <c r="H1011" t="s">
        <v>75</v>
      </c>
      <c r="I1011" s="4">
        <v>33</v>
      </c>
      <c r="J1011" s="4">
        <v>36.492869875222823</v>
      </c>
      <c r="K1011" s="4">
        <v>15.723039215686274</v>
      </c>
      <c r="L1011" s="4">
        <v>20.769830659536549</v>
      </c>
      <c r="M1011" s="5">
        <v>2.64</v>
      </c>
      <c r="N1011" t="str">
        <f t="shared" si="60"/>
        <v>202405</v>
      </c>
      <c r="O1011" t="str">
        <f t="shared" si="61"/>
        <v>05</v>
      </c>
      <c r="P1011" t="str">
        <f t="shared" si="62"/>
        <v>05.May2024</v>
      </c>
      <c r="Q1011" t="str">
        <f>IF([1]Dashboard!$AK$39="Month","Month"&amp;N1011&amp;E1011,IF([1]Dashboard!$AK$39="YTD",IF(O1011-[1]Dashboard!$AK$37&lt;=0,"YTD"&amp;A1011&amp;[1]Dashboard!$AK$37&amp;E1011),IF([1]Dashboard!$AK$39="FY","FY"&amp;A1011&amp;E1011)))</f>
        <v>YTD2024061 - BARS</v>
      </c>
      <c r="R1011" t="str">
        <f>IF([1]Dashboard!$AK$39="Month","Month"&amp;N1011&amp;E1011&amp;F1011,IF([1]Dashboard!$AK$39="YTD",IF(O1011-[1]Dashboard!$AK$37&lt;=0,"YTD"&amp;A1011&amp;[1]Dashboard!$AK$37&amp;E1011&amp;F1011),IF([1]Dashboard!$AK$39="FY","FY"&amp;A1011&amp;E1011&amp;F1011)))</f>
        <v>YTD2024061 - BARSBARS</v>
      </c>
      <c r="S1011" t="str">
        <f>IF([1]Dashboard!$AK$39="Month","Month"&amp;N1011&amp;F1011,IF([1]Dashboard!$AK$39="YTD",IF(O1011-[1]Dashboard!$AK$37&lt;=0,"YTD"&amp;A1011&amp;[1]Dashboard!$AK$37&amp;F1011),IF([1]Dashboard!$AK$39="FY","FY"&amp;A1011&amp;F1011)))</f>
        <v>YTD202406BARS</v>
      </c>
      <c r="T1011" t="str">
        <f>IF([1]Dashboard!$AK$39="Month","Month"&amp;N1011&amp;F1011,IF([1]Dashboard!$AK$39="YTD",IF(O1011-[1]Dashboard!$AK$37&lt;=0,"YTD"&amp;A1011&amp;[1]Dashboard!$AK$37&amp;U1011),IF([1]Dashboard!$AK$39="FY","FY"&amp;A1011&amp;U1011)))</f>
        <v>YTD2024061 - BARSBARS</v>
      </c>
      <c r="U1011" t="str">
        <f t="shared" si="63"/>
        <v>1 - BARSBARS</v>
      </c>
      <c r="V1011" t="str">
        <f>IF([1]Dashboard!$AK$39="Month","Month"&amp;N1011&amp;C1011&amp;E1011,IF([1]Dashboard!$AK$39="YTD",IF(O1011-[1]Dashboard!$AK$37&lt;=0,"YTD"&amp;A1011&amp;[1]Dashboard!$AK$37&amp;C1011&amp;E1011),IF([1]Dashboard!$AK$39="FY","FY"&amp;A1011&amp;C1011&amp;E1011)))</f>
        <v>YTD202406Bonaparte1 - BARS</v>
      </c>
      <c r="W1011" t="str">
        <f>IF([1]Dashboard!$AK$39="Month","Month"&amp;N1011,IF([1]Dashboard!$AK$39="YTD",IF(O1011-[1]Dashboard!$AK$37&lt;=0,"YTD"&amp;A1011&amp;[1]Dashboard!$AK$37),IF([1]Dashboard!$AK$39="FY","FY"&amp;A1011)))</f>
        <v>YTD202406</v>
      </c>
    </row>
    <row r="1012" spans="1:23" x14ac:dyDescent="0.3">
      <c r="A1012" t="s">
        <v>23</v>
      </c>
      <c r="B1012" t="s">
        <v>367</v>
      </c>
      <c r="C1012" t="s">
        <v>230</v>
      </c>
      <c r="D1012" t="s">
        <v>71</v>
      </c>
      <c r="E1012" t="s">
        <v>27</v>
      </c>
      <c r="F1012" t="s">
        <v>28</v>
      </c>
      <c r="G1012" t="s">
        <v>39</v>
      </c>
      <c r="H1012" t="s">
        <v>40</v>
      </c>
      <c r="I1012" s="4">
        <v>21</v>
      </c>
      <c r="J1012" s="4">
        <v>22.890671420083187</v>
      </c>
      <c r="K1012" s="4">
        <v>7.4944295900178259</v>
      </c>
      <c r="L1012" s="4">
        <v>15.39624183006536</v>
      </c>
      <c r="M1012" s="5">
        <v>1.68</v>
      </c>
      <c r="N1012" t="str">
        <f t="shared" si="60"/>
        <v>202405</v>
      </c>
      <c r="O1012" t="str">
        <f t="shared" si="61"/>
        <v>05</v>
      </c>
      <c r="P1012" t="str">
        <f t="shared" si="62"/>
        <v>05.May2024</v>
      </c>
      <c r="Q1012" t="str">
        <f>IF([1]Dashboard!$AK$39="Month","Month"&amp;N1012&amp;E1012,IF([1]Dashboard!$AK$39="YTD",IF(O1012-[1]Dashboard!$AK$37&lt;=0,"YTD"&amp;A1012&amp;[1]Dashboard!$AK$37&amp;E1012),IF([1]Dashboard!$AK$39="FY","FY"&amp;A1012&amp;E1012)))</f>
        <v>YTD2024061 - BARS</v>
      </c>
      <c r="R1012" t="str">
        <f>IF([1]Dashboard!$AK$39="Month","Month"&amp;N1012&amp;E1012&amp;F1012,IF([1]Dashboard!$AK$39="YTD",IF(O1012-[1]Dashboard!$AK$37&lt;=0,"YTD"&amp;A1012&amp;[1]Dashboard!$AK$37&amp;E1012&amp;F1012),IF([1]Dashboard!$AK$39="FY","FY"&amp;A1012&amp;E1012&amp;F1012)))</f>
        <v>YTD2024061 - BARSBARS</v>
      </c>
      <c r="S1012" t="str">
        <f>IF([1]Dashboard!$AK$39="Month","Month"&amp;N1012&amp;F1012,IF([1]Dashboard!$AK$39="YTD",IF(O1012-[1]Dashboard!$AK$37&lt;=0,"YTD"&amp;A1012&amp;[1]Dashboard!$AK$37&amp;F1012),IF([1]Dashboard!$AK$39="FY","FY"&amp;A1012&amp;F1012)))</f>
        <v>YTD202406BARS</v>
      </c>
      <c r="T1012" t="str">
        <f>IF([1]Dashboard!$AK$39="Month","Month"&amp;N1012&amp;F1012,IF([1]Dashboard!$AK$39="YTD",IF(O1012-[1]Dashboard!$AK$37&lt;=0,"YTD"&amp;A1012&amp;[1]Dashboard!$AK$37&amp;U1012),IF([1]Dashboard!$AK$39="FY","FY"&amp;A1012&amp;U1012)))</f>
        <v>YTD2024061 - BARSBARS</v>
      </c>
      <c r="U1012" t="str">
        <f t="shared" si="63"/>
        <v>1 - BARSBARS</v>
      </c>
      <c r="V1012" t="str">
        <f>IF([1]Dashboard!$AK$39="Month","Month"&amp;N1012&amp;C1012&amp;E1012,IF([1]Dashboard!$AK$39="YTD",IF(O1012-[1]Dashboard!$AK$37&lt;=0,"YTD"&amp;A1012&amp;[1]Dashboard!$AK$37&amp;C1012&amp;E1012),IF([1]Dashboard!$AK$39="FY","FY"&amp;A1012&amp;C1012&amp;E1012)))</f>
        <v>YTD202406Bonaparte1 - BARS</v>
      </c>
      <c r="W1012" t="str">
        <f>IF([1]Dashboard!$AK$39="Month","Month"&amp;N1012,IF([1]Dashboard!$AK$39="YTD",IF(O1012-[1]Dashboard!$AK$37&lt;=0,"YTD"&amp;A1012&amp;[1]Dashboard!$AK$37),IF([1]Dashboard!$AK$39="FY","FY"&amp;A1012)))</f>
        <v>YTD202406</v>
      </c>
    </row>
    <row r="1013" spans="1:23" x14ac:dyDescent="0.3">
      <c r="A1013" t="s">
        <v>23</v>
      </c>
      <c r="B1013" t="s">
        <v>367</v>
      </c>
      <c r="C1013" t="s">
        <v>230</v>
      </c>
      <c r="D1013" t="s">
        <v>71</v>
      </c>
      <c r="E1013" t="s">
        <v>27</v>
      </c>
      <c r="F1013" t="s">
        <v>28</v>
      </c>
      <c r="G1013" t="s">
        <v>41</v>
      </c>
      <c r="H1013" t="s">
        <v>42</v>
      </c>
      <c r="I1013" s="4">
        <v>30</v>
      </c>
      <c r="J1013" s="4">
        <v>33.220439691027934</v>
      </c>
      <c r="K1013" s="4">
        <v>13.792335115864525</v>
      </c>
      <c r="L1013" s="4">
        <v>19.42810457516341</v>
      </c>
      <c r="M1013" s="5">
        <v>2.4</v>
      </c>
      <c r="N1013" t="str">
        <f t="shared" si="60"/>
        <v>202405</v>
      </c>
      <c r="O1013" t="str">
        <f t="shared" si="61"/>
        <v>05</v>
      </c>
      <c r="P1013" t="str">
        <f t="shared" si="62"/>
        <v>05.May2024</v>
      </c>
      <c r="Q1013" t="str">
        <f>IF([1]Dashboard!$AK$39="Month","Month"&amp;N1013&amp;E1013,IF([1]Dashboard!$AK$39="YTD",IF(O1013-[1]Dashboard!$AK$37&lt;=0,"YTD"&amp;A1013&amp;[1]Dashboard!$AK$37&amp;E1013),IF([1]Dashboard!$AK$39="FY","FY"&amp;A1013&amp;E1013)))</f>
        <v>YTD2024061 - BARS</v>
      </c>
      <c r="R1013" t="str">
        <f>IF([1]Dashboard!$AK$39="Month","Month"&amp;N1013&amp;E1013&amp;F1013,IF([1]Dashboard!$AK$39="YTD",IF(O1013-[1]Dashboard!$AK$37&lt;=0,"YTD"&amp;A1013&amp;[1]Dashboard!$AK$37&amp;E1013&amp;F1013),IF([1]Dashboard!$AK$39="FY","FY"&amp;A1013&amp;E1013&amp;F1013)))</f>
        <v>YTD2024061 - BARSBARS</v>
      </c>
      <c r="S1013" t="str">
        <f>IF([1]Dashboard!$AK$39="Month","Month"&amp;N1013&amp;F1013,IF([1]Dashboard!$AK$39="YTD",IF(O1013-[1]Dashboard!$AK$37&lt;=0,"YTD"&amp;A1013&amp;[1]Dashboard!$AK$37&amp;F1013),IF([1]Dashboard!$AK$39="FY","FY"&amp;A1013&amp;F1013)))</f>
        <v>YTD202406BARS</v>
      </c>
      <c r="T1013" t="str">
        <f>IF([1]Dashboard!$AK$39="Month","Month"&amp;N1013&amp;F1013,IF([1]Dashboard!$AK$39="YTD",IF(O1013-[1]Dashboard!$AK$37&lt;=0,"YTD"&amp;A1013&amp;[1]Dashboard!$AK$37&amp;U1013),IF([1]Dashboard!$AK$39="FY","FY"&amp;A1013&amp;U1013)))</f>
        <v>YTD2024061 - BARSBARS</v>
      </c>
      <c r="U1013" t="str">
        <f t="shared" si="63"/>
        <v>1 - BARSBARS</v>
      </c>
      <c r="V1013" t="str">
        <f>IF([1]Dashboard!$AK$39="Month","Month"&amp;N1013&amp;C1013&amp;E1013,IF([1]Dashboard!$AK$39="YTD",IF(O1013-[1]Dashboard!$AK$37&lt;=0,"YTD"&amp;A1013&amp;[1]Dashboard!$AK$37&amp;C1013&amp;E1013),IF([1]Dashboard!$AK$39="FY","FY"&amp;A1013&amp;C1013&amp;E1013)))</f>
        <v>YTD202406Bonaparte1 - BARS</v>
      </c>
      <c r="W1013" t="str">
        <f>IF([1]Dashboard!$AK$39="Month","Month"&amp;N1013,IF([1]Dashboard!$AK$39="YTD",IF(O1013-[1]Dashboard!$AK$37&lt;=0,"YTD"&amp;A1013&amp;[1]Dashboard!$AK$37),IF([1]Dashboard!$AK$39="FY","FY"&amp;A1013)))</f>
        <v>YTD202406</v>
      </c>
    </row>
    <row r="1014" spans="1:23" x14ac:dyDescent="0.3">
      <c r="A1014" t="s">
        <v>23</v>
      </c>
      <c r="B1014" t="s">
        <v>367</v>
      </c>
      <c r="C1014" t="s">
        <v>230</v>
      </c>
      <c r="D1014" t="s">
        <v>71</v>
      </c>
      <c r="E1014" t="s">
        <v>27</v>
      </c>
      <c r="F1014" t="s">
        <v>28</v>
      </c>
      <c r="G1014" t="s">
        <v>43</v>
      </c>
      <c r="H1014" t="s">
        <v>44</v>
      </c>
      <c r="I1014" s="4">
        <v>44</v>
      </c>
      <c r="J1014" s="4">
        <v>48.524955436720163</v>
      </c>
      <c r="K1014" s="4">
        <v>16.16013071895425</v>
      </c>
      <c r="L1014" s="4">
        <v>32.364824717765913</v>
      </c>
      <c r="M1014" s="5">
        <v>3.52</v>
      </c>
      <c r="N1014" t="str">
        <f t="shared" si="60"/>
        <v>202405</v>
      </c>
      <c r="O1014" t="str">
        <f t="shared" si="61"/>
        <v>05</v>
      </c>
      <c r="P1014" t="str">
        <f t="shared" si="62"/>
        <v>05.May2024</v>
      </c>
      <c r="Q1014" t="str">
        <f>IF([1]Dashboard!$AK$39="Month","Month"&amp;N1014&amp;E1014,IF([1]Dashboard!$AK$39="YTD",IF(O1014-[1]Dashboard!$AK$37&lt;=0,"YTD"&amp;A1014&amp;[1]Dashboard!$AK$37&amp;E1014),IF([1]Dashboard!$AK$39="FY","FY"&amp;A1014&amp;E1014)))</f>
        <v>YTD2024061 - BARS</v>
      </c>
      <c r="R1014" t="str">
        <f>IF([1]Dashboard!$AK$39="Month","Month"&amp;N1014&amp;E1014&amp;F1014,IF([1]Dashboard!$AK$39="YTD",IF(O1014-[1]Dashboard!$AK$37&lt;=0,"YTD"&amp;A1014&amp;[1]Dashboard!$AK$37&amp;E1014&amp;F1014),IF([1]Dashboard!$AK$39="FY","FY"&amp;A1014&amp;E1014&amp;F1014)))</f>
        <v>YTD2024061 - BARSBARS</v>
      </c>
      <c r="S1014" t="str">
        <f>IF([1]Dashboard!$AK$39="Month","Month"&amp;N1014&amp;F1014,IF([1]Dashboard!$AK$39="YTD",IF(O1014-[1]Dashboard!$AK$37&lt;=0,"YTD"&amp;A1014&amp;[1]Dashboard!$AK$37&amp;F1014),IF([1]Dashboard!$AK$39="FY","FY"&amp;A1014&amp;F1014)))</f>
        <v>YTD202406BARS</v>
      </c>
      <c r="T1014" t="str">
        <f>IF([1]Dashboard!$AK$39="Month","Month"&amp;N1014&amp;F1014,IF([1]Dashboard!$AK$39="YTD",IF(O1014-[1]Dashboard!$AK$37&lt;=0,"YTD"&amp;A1014&amp;[1]Dashboard!$AK$37&amp;U1014),IF([1]Dashboard!$AK$39="FY","FY"&amp;A1014&amp;U1014)))</f>
        <v>YTD2024061 - BARSBARS</v>
      </c>
      <c r="U1014" t="str">
        <f t="shared" si="63"/>
        <v>1 - BARSBARS</v>
      </c>
      <c r="V1014" t="str">
        <f>IF([1]Dashboard!$AK$39="Month","Month"&amp;N1014&amp;C1014&amp;E1014,IF([1]Dashboard!$AK$39="YTD",IF(O1014-[1]Dashboard!$AK$37&lt;=0,"YTD"&amp;A1014&amp;[1]Dashboard!$AK$37&amp;C1014&amp;E1014),IF([1]Dashboard!$AK$39="FY","FY"&amp;A1014&amp;C1014&amp;E1014)))</f>
        <v>YTD202406Bonaparte1 - BARS</v>
      </c>
      <c r="W1014" t="str">
        <f>IF([1]Dashboard!$AK$39="Month","Month"&amp;N1014,IF([1]Dashboard!$AK$39="YTD",IF(O1014-[1]Dashboard!$AK$37&lt;=0,"YTD"&amp;A1014&amp;[1]Dashboard!$AK$37),IF([1]Dashboard!$AK$39="FY","FY"&amp;A1014)))</f>
        <v>YTD202406</v>
      </c>
    </row>
    <row r="1015" spans="1:23" x14ac:dyDescent="0.3">
      <c r="A1015" t="s">
        <v>23</v>
      </c>
      <c r="B1015" t="s">
        <v>367</v>
      </c>
      <c r="C1015" t="s">
        <v>230</v>
      </c>
      <c r="D1015" t="s">
        <v>71</v>
      </c>
      <c r="E1015" t="s">
        <v>27</v>
      </c>
      <c r="F1015" t="s">
        <v>76</v>
      </c>
      <c r="G1015" t="s">
        <v>77</v>
      </c>
      <c r="H1015" t="s">
        <v>78</v>
      </c>
      <c r="I1015" s="4">
        <v>74</v>
      </c>
      <c r="J1015" s="4">
        <v>68.012477718360074</v>
      </c>
      <c r="K1015" s="4">
        <v>36.71420083184789</v>
      </c>
      <c r="L1015" s="4">
        <v>31.298276886512181</v>
      </c>
      <c r="M1015" s="5">
        <v>7.4</v>
      </c>
      <c r="N1015" t="str">
        <f t="shared" si="60"/>
        <v>202405</v>
      </c>
      <c r="O1015" t="str">
        <f t="shared" si="61"/>
        <v>05</v>
      </c>
      <c r="P1015" t="str">
        <f t="shared" si="62"/>
        <v>05.May2024</v>
      </c>
      <c r="Q1015" t="str">
        <f>IF([1]Dashboard!$AK$39="Month","Month"&amp;N1015&amp;E1015,IF([1]Dashboard!$AK$39="YTD",IF(O1015-[1]Dashboard!$AK$37&lt;=0,"YTD"&amp;A1015&amp;[1]Dashboard!$AK$37&amp;E1015),IF([1]Dashboard!$AK$39="FY","FY"&amp;A1015&amp;E1015)))</f>
        <v>YTD2024061 - BARS</v>
      </c>
      <c r="R1015" t="str">
        <f>IF([1]Dashboard!$AK$39="Month","Month"&amp;N1015&amp;E1015&amp;F1015,IF([1]Dashboard!$AK$39="YTD",IF(O1015-[1]Dashboard!$AK$37&lt;=0,"YTD"&amp;A1015&amp;[1]Dashboard!$AK$37&amp;E1015&amp;F1015),IF([1]Dashboard!$AK$39="FY","FY"&amp;A1015&amp;E1015&amp;F1015)))</f>
        <v>YTD2024061 - BARSBARS - MINI</v>
      </c>
      <c r="S1015" t="str">
        <f>IF([1]Dashboard!$AK$39="Month","Month"&amp;N1015&amp;F1015,IF([1]Dashboard!$AK$39="YTD",IF(O1015-[1]Dashboard!$AK$37&lt;=0,"YTD"&amp;A1015&amp;[1]Dashboard!$AK$37&amp;F1015),IF([1]Dashboard!$AK$39="FY","FY"&amp;A1015&amp;F1015)))</f>
        <v>YTD202406BARS - MINI</v>
      </c>
      <c r="T1015" t="str">
        <f>IF([1]Dashboard!$AK$39="Month","Month"&amp;N1015&amp;F1015,IF([1]Dashboard!$AK$39="YTD",IF(O1015-[1]Dashboard!$AK$37&lt;=0,"YTD"&amp;A1015&amp;[1]Dashboard!$AK$37&amp;U1015),IF([1]Dashboard!$AK$39="FY","FY"&amp;A1015&amp;U1015)))</f>
        <v>YTD2024061 - BARSBARS - MINI</v>
      </c>
      <c r="U1015" t="str">
        <f t="shared" si="63"/>
        <v>1 - BARSBARS - MINI</v>
      </c>
      <c r="V1015" t="str">
        <f>IF([1]Dashboard!$AK$39="Month","Month"&amp;N1015&amp;C1015&amp;E1015,IF([1]Dashboard!$AK$39="YTD",IF(O1015-[1]Dashboard!$AK$37&lt;=0,"YTD"&amp;A1015&amp;[1]Dashboard!$AK$37&amp;C1015&amp;E1015),IF([1]Dashboard!$AK$39="FY","FY"&amp;A1015&amp;C1015&amp;E1015)))</f>
        <v>YTD202406Bonaparte1 - BARS</v>
      </c>
      <c r="W1015" t="str">
        <f>IF([1]Dashboard!$AK$39="Month","Month"&amp;N1015,IF([1]Dashboard!$AK$39="YTD",IF(O1015-[1]Dashboard!$AK$37&lt;=0,"YTD"&amp;A1015&amp;[1]Dashboard!$AK$37),IF([1]Dashboard!$AK$39="FY","FY"&amp;A1015)))</f>
        <v>YTD202406</v>
      </c>
    </row>
    <row r="1016" spans="1:23" x14ac:dyDescent="0.3">
      <c r="A1016" t="s">
        <v>23</v>
      </c>
      <c r="B1016" t="s">
        <v>367</v>
      </c>
      <c r="C1016" t="s">
        <v>230</v>
      </c>
      <c r="D1016" t="s">
        <v>71</v>
      </c>
      <c r="E1016" t="s">
        <v>27</v>
      </c>
      <c r="F1016" t="s">
        <v>76</v>
      </c>
      <c r="G1016" t="s">
        <v>79</v>
      </c>
      <c r="H1016" t="s">
        <v>80</v>
      </c>
      <c r="I1016" s="4">
        <v>10</v>
      </c>
      <c r="J1016" s="4">
        <v>1.8731431966726082</v>
      </c>
      <c r="K1016" s="4">
        <v>0.9692513368983956</v>
      </c>
      <c r="L1016" s="4">
        <v>0.90389185977421271</v>
      </c>
      <c r="M1016" s="5">
        <v>0.2</v>
      </c>
      <c r="N1016" t="str">
        <f t="shared" si="60"/>
        <v>202405</v>
      </c>
      <c r="O1016" t="str">
        <f t="shared" si="61"/>
        <v>05</v>
      </c>
      <c r="P1016" t="str">
        <f t="shared" si="62"/>
        <v>05.May2024</v>
      </c>
      <c r="Q1016" t="str">
        <f>IF([1]Dashboard!$AK$39="Month","Month"&amp;N1016&amp;E1016,IF([1]Dashboard!$AK$39="YTD",IF(O1016-[1]Dashboard!$AK$37&lt;=0,"YTD"&amp;A1016&amp;[1]Dashboard!$AK$37&amp;E1016),IF([1]Dashboard!$AK$39="FY","FY"&amp;A1016&amp;E1016)))</f>
        <v>YTD2024061 - BARS</v>
      </c>
      <c r="R1016" t="str">
        <f>IF([1]Dashboard!$AK$39="Month","Month"&amp;N1016&amp;E1016&amp;F1016,IF([1]Dashboard!$AK$39="YTD",IF(O1016-[1]Dashboard!$AK$37&lt;=0,"YTD"&amp;A1016&amp;[1]Dashboard!$AK$37&amp;E1016&amp;F1016),IF([1]Dashboard!$AK$39="FY","FY"&amp;A1016&amp;E1016&amp;F1016)))</f>
        <v>YTD2024061 - BARSBARS - MINI</v>
      </c>
      <c r="S1016" t="str">
        <f>IF([1]Dashboard!$AK$39="Month","Month"&amp;N1016&amp;F1016,IF([1]Dashboard!$AK$39="YTD",IF(O1016-[1]Dashboard!$AK$37&lt;=0,"YTD"&amp;A1016&amp;[1]Dashboard!$AK$37&amp;F1016),IF([1]Dashboard!$AK$39="FY","FY"&amp;A1016&amp;F1016)))</f>
        <v>YTD202406BARS - MINI</v>
      </c>
      <c r="T1016" t="str">
        <f>IF([1]Dashboard!$AK$39="Month","Month"&amp;N1016&amp;F1016,IF([1]Dashboard!$AK$39="YTD",IF(O1016-[1]Dashboard!$AK$37&lt;=0,"YTD"&amp;A1016&amp;[1]Dashboard!$AK$37&amp;U1016),IF([1]Dashboard!$AK$39="FY","FY"&amp;A1016&amp;U1016)))</f>
        <v>YTD2024061 - BARSBARS - MINI</v>
      </c>
      <c r="U1016" t="str">
        <f t="shared" si="63"/>
        <v>1 - BARSBARS - MINI</v>
      </c>
      <c r="V1016" t="str">
        <f>IF([1]Dashboard!$AK$39="Month","Month"&amp;N1016&amp;C1016&amp;E1016,IF([1]Dashboard!$AK$39="YTD",IF(O1016-[1]Dashboard!$AK$37&lt;=0,"YTD"&amp;A1016&amp;[1]Dashboard!$AK$37&amp;C1016&amp;E1016),IF([1]Dashboard!$AK$39="FY","FY"&amp;A1016&amp;C1016&amp;E1016)))</f>
        <v>YTD202406Bonaparte1 - BARS</v>
      </c>
      <c r="W1016" t="str">
        <f>IF([1]Dashboard!$AK$39="Month","Month"&amp;N1016,IF([1]Dashboard!$AK$39="YTD",IF(O1016-[1]Dashboard!$AK$37&lt;=0,"YTD"&amp;A1016&amp;[1]Dashboard!$AK$37),IF([1]Dashboard!$AK$39="FY","FY"&amp;A1016)))</f>
        <v>YTD202406</v>
      </c>
    </row>
    <row r="1017" spans="1:23" x14ac:dyDescent="0.3">
      <c r="A1017" t="s">
        <v>23</v>
      </c>
      <c r="B1017" t="s">
        <v>367</v>
      </c>
      <c r="C1017" t="s">
        <v>230</v>
      </c>
      <c r="D1017" t="s">
        <v>71</v>
      </c>
      <c r="E1017" t="s">
        <v>27</v>
      </c>
      <c r="F1017" t="s">
        <v>76</v>
      </c>
      <c r="G1017" t="s">
        <v>81</v>
      </c>
      <c r="H1017" t="s">
        <v>82</v>
      </c>
      <c r="I1017" s="4">
        <v>39</v>
      </c>
      <c r="J1017" s="4">
        <v>7.2578728461081399</v>
      </c>
      <c r="K1017" s="4">
        <v>3.9393939393939377</v>
      </c>
      <c r="L1017" s="4">
        <v>3.3184789067142022</v>
      </c>
      <c r="M1017" s="5">
        <v>0.78</v>
      </c>
      <c r="N1017" t="str">
        <f t="shared" si="60"/>
        <v>202405</v>
      </c>
      <c r="O1017" t="str">
        <f t="shared" si="61"/>
        <v>05</v>
      </c>
      <c r="P1017" t="str">
        <f t="shared" si="62"/>
        <v>05.May2024</v>
      </c>
      <c r="Q1017" t="str">
        <f>IF([1]Dashboard!$AK$39="Month","Month"&amp;N1017&amp;E1017,IF([1]Dashboard!$AK$39="YTD",IF(O1017-[1]Dashboard!$AK$37&lt;=0,"YTD"&amp;A1017&amp;[1]Dashboard!$AK$37&amp;E1017),IF([1]Dashboard!$AK$39="FY","FY"&amp;A1017&amp;E1017)))</f>
        <v>YTD2024061 - BARS</v>
      </c>
      <c r="R1017" t="str">
        <f>IF([1]Dashboard!$AK$39="Month","Month"&amp;N1017&amp;E1017&amp;F1017,IF([1]Dashboard!$AK$39="YTD",IF(O1017-[1]Dashboard!$AK$37&lt;=0,"YTD"&amp;A1017&amp;[1]Dashboard!$AK$37&amp;E1017&amp;F1017),IF([1]Dashboard!$AK$39="FY","FY"&amp;A1017&amp;E1017&amp;F1017)))</f>
        <v>YTD2024061 - BARSBARS - MINI</v>
      </c>
      <c r="S1017" t="str">
        <f>IF([1]Dashboard!$AK$39="Month","Month"&amp;N1017&amp;F1017,IF([1]Dashboard!$AK$39="YTD",IF(O1017-[1]Dashboard!$AK$37&lt;=0,"YTD"&amp;A1017&amp;[1]Dashboard!$AK$37&amp;F1017),IF([1]Dashboard!$AK$39="FY","FY"&amp;A1017&amp;F1017)))</f>
        <v>YTD202406BARS - MINI</v>
      </c>
      <c r="T1017" t="str">
        <f>IF([1]Dashboard!$AK$39="Month","Month"&amp;N1017&amp;F1017,IF([1]Dashboard!$AK$39="YTD",IF(O1017-[1]Dashboard!$AK$37&lt;=0,"YTD"&amp;A1017&amp;[1]Dashboard!$AK$37&amp;U1017),IF([1]Dashboard!$AK$39="FY","FY"&amp;A1017&amp;U1017)))</f>
        <v>YTD2024061 - BARSBARS - MINI</v>
      </c>
      <c r="U1017" t="str">
        <f t="shared" si="63"/>
        <v>1 - BARSBARS - MINI</v>
      </c>
      <c r="V1017" t="str">
        <f>IF([1]Dashboard!$AK$39="Month","Month"&amp;N1017&amp;C1017&amp;E1017,IF([1]Dashboard!$AK$39="YTD",IF(O1017-[1]Dashboard!$AK$37&lt;=0,"YTD"&amp;A1017&amp;[1]Dashboard!$AK$37&amp;C1017&amp;E1017),IF([1]Dashboard!$AK$39="FY","FY"&amp;A1017&amp;C1017&amp;E1017)))</f>
        <v>YTD202406Bonaparte1 - BARS</v>
      </c>
      <c r="W1017" t="str">
        <f>IF([1]Dashboard!$AK$39="Month","Month"&amp;N1017,IF([1]Dashboard!$AK$39="YTD",IF(O1017-[1]Dashboard!$AK$37&lt;=0,"YTD"&amp;A1017&amp;[1]Dashboard!$AK$37),IF([1]Dashboard!$AK$39="FY","FY"&amp;A1017)))</f>
        <v>YTD202406</v>
      </c>
    </row>
    <row r="1018" spans="1:23" x14ac:dyDescent="0.3">
      <c r="A1018" t="s">
        <v>23</v>
      </c>
      <c r="B1018" t="s">
        <v>367</v>
      </c>
      <c r="C1018" t="s">
        <v>230</v>
      </c>
      <c r="D1018" t="s">
        <v>71</v>
      </c>
      <c r="E1018" t="s">
        <v>27</v>
      </c>
      <c r="F1018" t="s">
        <v>76</v>
      </c>
      <c r="G1018" t="s">
        <v>83</v>
      </c>
      <c r="H1018" t="s">
        <v>84</v>
      </c>
      <c r="I1018" s="4">
        <v>6</v>
      </c>
      <c r="J1018" s="4">
        <v>1.2448009506833035</v>
      </c>
      <c r="K1018" s="4">
        <v>0.62611408199643492</v>
      </c>
      <c r="L1018" s="4">
        <v>0.61868686868686851</v>
      </c>
      <c r="M1018" s="5">
        <v>0.12</v>
      </c>
      <c r="N1018" t="str">
        <f t="shared" si="60"/>
        <v>202405</v>
      </c>
      <c r="O1018" t="str">
        <f t="shared" si="61"/>
        <v>05</v>
      </c>
      <c r="P1018" t="str">
        <f t="shared" si="62"/>
        <v>05.May2024</v>
      </c>
      <c r="Q1018" t="str">
        <f>IF([1]Dashboard!$AK$39="Month","Month"&amp;N1018&amp;E1018,IF([1]Dashboard!$AK$39="YTD",IF(O1018-[1]Dashboard!$AK$37&lt;=0,"YTD"&amp;A1018&amp;[1]Dashboard!$AK$37&amp;E1018),IF([1]Dashboard!$AK$39="FY","FY"&amp;A1018&amp;E1018)))</f>
        <v>YTD2024061 - BARS</v>
      </c>
      <c r="R1018" t="str">
        <f>IF([1]Dashboard!$AK$39="Month","Month"&amp;N1018&amp;E1018&amp;F1018,IF([1]Dashboard!$AK$39="YTD",IF(O1018-[1]Dashboard!$AK$37&lt;=0,"YTD"&amp;A1018&amp;[1]Dashboard!$AK$37&amp;E1018&amp;F1018),IF([1]Dashboard!$AK$39="FY","FY"&amp;A1018&amp;E1018&amp;F1018)))</f>
        <v>YTD2024061 - BARSBARS - MINI</v>
      </c>
      <c r="S1018" t="str">
        <f>IF([1]Dashboard!$AK$39="Month","Month"&amp;N1018&amp;F1018,IF([1]Dashboard!$AK$39="YTD",IF(O1018-[1]Dashboard!$AK$37&lt;=0,"YTD"&amp;A1018&amp;[1]Dashboard!$AK$37&amp;F1018),IF([1]Dashboard!$AK$39="FY","FY"&amp;A1018&amp;F1018)))</f>
        <v>YTD202406BARS - MINI</v>
      </c>
      <c r="T1018" t="str">
        <f>IF([1]Dashboard!$AK$39="Month","Month"&amp;N1018&amp;F1018,IF([1]Dashboard!$AK$39="YTD",IF(O1018-[1]Dashboard!$AK$37&lt;=0,"YTD"&amp;A1018&amp;[1]Dashboard!$AK$37&amp;U1018),IF([1]Dashboard!$AK$39="FY","FY"&amp;A1018&amp;U1018)))</f>
        <v>YTD2024061 - BARSBARS - MINI</v>
      </c>
      <c r="U1018" t="str">
        <f t="shared" si="63"/>
        <v>1 - BARSBARS - MINI</v>
      </c>
      <c r="V1018" t="str">
        <f>IF([1]Dashboard!$AK$39="Month","Month"&amp;N1018&amp;C1018&amp;E1018,IF([1]Dashboard!$AK$39="YTD",IF(O1018-[1]Dashboard!$AK$37&lt;=0,"YTD"&amp;A1018&amp;[1]Dashboard!$AK$37&amp;C1018&amp;E1018),IF([1]Dashboard!$AK$39="FY","FY"&amp;A1018&amp;C1018&amp;E1018)))</f>
        <v>YTD202406Bonaparte1 - BARS</v>
      </c>
      <c r="W1018" t="str">
        <f>IF([1]Dashboard!$AK$39="Month","Month"&amp;N1018,IF([1]Dashboard!$AK$39="YTD",IF(O1018-[1]Dashboard!$AK$37&lt;=0,"YTD"&amp;A1018&amp;[1]Dashboard!$AK$37),IF([1]Dashboard!$AK$39="FY","FY"&amp;A1018)))</f>
        <v>YTD202406</v>
      </c>
    </row>
    <row r="1019" spans="1:23" x14ac:dyDescent="0.3">
      <c r="A1019" t="s">
        <v>23</v>
      </c>
      <c r="B1019" t="s">
        <v>367</v>
      </c>
      <c r="C1019" t="s">
        <v>230</v>
      </c>
      <c r="D1019" t="s">
        <v>71</v>
      </c>
      <c r="E1019" t="s">
        <v>27</v>
      </c>
      <c r="F1019" t="s">
        <v>76</v>
      </c>
      <c r="G1019" t="s">
        <v>85</v>
      </c>
      <c r="H1019" t="s">
        <v>86</v>
      </c>
      <c r="I1019" s="4">
        <v>6</v>
      </c>
      <c r="J1019" s="4">
        <v>1.2448009506833035</v>
      </c>
      <c r="K1019" s="4">
        <v>0.59714795008912647</v>
      </c>
      <c r="L1019" s="4">
        <v>0.64765300059417696</v>
      </c>
      <c r="M1019" s="5">
        <v>0.12</v>
      </c>
      <c r="N1019" t="str">
        <f t="shared" si="60"/>
        <v>202405</v>
      </c>
      <c r="O1019" t="str">
        <f t="shared" si="61"/>
        <v>05</v>
      </c>
      <c r="P1019" t="str">
        <f t="shared" si="62"/>
        <v>05.May2024</v>
      </c>
      <c r="Q1019" t="str">
        <f>IF([1]Dashboard!$AK$39="Month","Month"&amp;N1019&amp;E1019,IF([1]Dashboard!$AK$39="YTD",IF(O1019-[1]Dashboard!$AK$37&lt;=0,"YTD"&amp;A1019&amp;[1]Dashboard!$AK$37&amp;E1019),IF([1]Dashboard!$AK$39="FY","FY"&amp;A1019&amp;E1019)))</f>
        <v>YTD2024061 - BARS</v>
      </c>
      <c r="R1019" t="str">
        <f>IF([1]Dashboard!$AK$39="Month","Month"&amp;N1019&amp;E1019&amp;F1019,IF([1]Dashboard!$AK$39="YTD",IF(O1019-[1]Dashboard!$AK$37&lt;=0,"YTD"&amp;A1019&amp;[1]Dashboard!$AK$37&amp;E1019&amp;F1019),IF([1]Dashboard!$AK$39="FY","FY"&amp;A1019&amp;E1019&amp;F1019)))</f>
        <v>YTD2024061 - BARSBARS - MINI</v>
      </c>
      <c r="S1019" t="str">
        <f>IF([1]Dashboard!$AK$39="Month","Month"&amp;N1019&amp;F1019,IF([1]Dashboard!$AK$39="YTD",IF(O1019-[1]Dashboard!$AK$37&lt;=0,"YTD"&amp;A1019&amp;[1]Dashboard!$AK$37&amp;F1019),IF([1]Dashboard!$AK$39="FY","FY"&amp;A1019&amp;F1019)))</f>
        <v>YTD202406BARS - MINI</v>
      </c>
      <c r="T1019" t="str">
        <f>IF([1]Dashboard!$AK$39="Month","Month"&amp;N1019&amp;F1019,IF([1]Dashboard!$AK$39="YTD",IF(O1019-[1]Dashboard!$AK$37&lt;=0,"YTD"&amp;A1019&amp;[1]Dashboard!$AK$37&amp;U1019),IF([1]Dashboard!$AK$39="FY","FY"&amp;A1019&amp;U1019)))</f>
        <v>YTD2024061 - BARSBARS - MINI</v>
      </c>
      <c r="U1019" t="str">
        <f t="shared" si="63"/>
        <v>1 - BARSBARS - MINI</v>
      </c>
      <c r="V1019" t="str">
        <f>IF([1]Dashboard!$AK$39="Month","Month"&amp;N1019&amp;C1019&amp;E1019,IF([1]Dashboard!$AK$39="YTD",IF(O1019-[1]Dashboard!$AK$37&lt;=0,"YTD"&amp;A1019&amp;[1]Dashboard!$AK$37&amp;C1019&amp;E1019),IF([1]Dashboard!$AK$39="FY","FY"&amp;A1019&amp;C1019&amp;E1019)))</f>
        <v>YTD202406Bonaparte1 - BARS</v>
      </c>
      <c r="W1019" t="str">
        <f>IF([1]Dashboard!$AK$39="Month","Month"&amp;N1019,IF([1]Dashboard!$AK$39="YTD",IF(O1019-[1]Dashboard!$AK$37&lt;=0,"YTD"&amp;A1019&amp;[1]Dashboard!$AK$37),IF([1]Dashboard!$AK$39="FY","FY"&amp;A1019)))</f>
        <v>YTD202406</v>
      </c>
    </row>
    <row r="1020" spans="1:23" x14ac:dyDescent="0.3">
      <c r="A1020" t="s">
        <v>23</v>
      </c>
      <c r="B1020" t="s">
        <v>367</v>
      </c>
      <c r="C1020" t="s">
        <v>230</v>
      </c>
      <c r="D1020" t="s">
        <v>71</v>
      </c>
      <c r="E1020" t="s">
        <v>27</v>
      </c>
      <c r="F1020" t="s">
        <v>76</v>
      </c>
      <c r="G1020" t="s">
        <v>87</v>
      </c>
      <c r="H1020" t="s">
        <v>88</v>
      </c>
      <c r="I1020" s="4">
        <v>11</v>
      </c>
      <c r="J1020" s="4">
        <v>2.2905525846702313</v>
      </c>
      <c r="K1020" s="4">
        <v>1.2581699346405228</v>
      </c>
      <c r="L1020" s="4">
        <v>1.0323826500297084</v>
      </c>
      <c r="M1020" s="5">
        <v>0.22</v>
      </c>
      <c r="N1020" t="str">
        <f t="shared" si="60"/>
        <v>202405</v>
      </c>
      <c r="O1020" t="str">
        <f t="shared" si="61"/>
        <v>05</v>
      </c>
      <c r="P1020" t="str">
        <f t="shared" si="62"/>
        <v>05.May2024</v>
      </c>
      <c r="Q1020" t="str">
        <f>IF([1]Dashboard!$AK$39="Month","Month"&amp;N1020&amp;E1020,IF([1]Dashboard!$AK$39="YTD",IF(O1020-[1]Dashboard!$AK$37&lt;=0,"YTD"&amp;A1020&amp;[1]Dashboard!$AK$37&amp;E1020),IF([1]Dashboard!$AK$39="FY","FY"&amp;A1020&amp;E1020)))</f>
        <v>YTD2024061 - BARS</v>
      </c>
      <c r="R1020" t="str">
        <f>IF([1]Dashboard!$AK$39="Month","Month"&amp;N1020&amp;E1020&amp;F1020,IF([1]Dashboard!$AK$39="YTD",IF(O1020-[1]Dashboard!$AK$37&lt;=0,"YTD"&amp;A1020&amp;[1]Dashboard!$AK$37&amp;E1020&amp;F1020),IF([1]Dashboard!$AK$39="FY","FY"&amp;A1020&amp;E1020&amp;F1020)))</f>
        <v>YTD2024061 - BARSBARS - MINI</v>
      </c>
      <c r="S1020" t="str">
        <f>IF([1]Dashboard!$AK$39="Month","Month"&amp;N1020&amp;F1020,IF([1]Dashboard!$AK$39="YTD",IF(O1020-[1]Dashboard!$AK$37&lt;=0,"YTD"&amp;A1020&amp;[1]Dashboard!$AK$37&amp;F1020),IF([1]Dashboard!$AK$39="FY","FY"&amp;A1020&amp;F1020)))</f>
        <v>YTD202406BARS - MINI</v>
      </c>
      <c r="T1020" t="str">
        <f>IF([1]Dashboard!$AK$39="Month","Month"&amp;N1020&amp;F1020,IF([1]Dashboard!$AK$39="YTD",IF(O1020-[1]Dashboard!$AK$37&lt;=0,"YTD"&amp;A1020&amp;[1]Dashboard!$AK$37&amp;U1020),IF([1]Dashboard!$AK$39="FY","FY"&amp;A1020&amp;U1020)))</f>
        <v>YTD2024061 - BARSBARS - MINI</v>
      </c>
      <c r="U1020" t="str">
        <f t="shared" si="63"/>
        <v>1 - BARSBARS - MINI</v>
      </c>
      <c r="V1020" t="str">
        <f>IF([1]Dashboard!$AK$39="Month","Month"&amp;N1020&amp;C1020&amp;E1020,IF([1]Dashboard!$AK$39="YTD",IF(O1020-[1]Dashboard!$AK$37&lt;=0,"YTD"&amp;A1020&amp;[1]Dashboard!$AK$37&amp;C1020&amp;E1020),IF([1]Dashboard!$AK$39="FY","FY"&amp;A1020&amp;C1020&amp;E1020)))</f>
        <v>YTD202406Bonaparte1 - BARS</v>
      </c>
      <c r="W1020" t="str">
        <f>IF([1]Dashboard!$AK$39="Month","Month"&amp;N1020,IF([1]Dashboard!$AK$39="YTD",IF(O1020-[1]Dashboard!$AK$37&lt;=0,"YTD"&amp;A1020&amp;[1]Dashboard!$AK$37),IF([1]Dashboard!$AK$39="FY","FY"&amp;A1020)))</f>
        <v>YTD202406</v>
      </c>
    </row>
    <row r="1021" spans="1:23" x14ac:dyDescent="0.3">
      <c r="A1021" t="s">
        <v>23</v>
      </c>
      <c r="B1021" t="s">
        <v>367</v>
      </c>
      <c r="C1021" t="s">
        <v>230</v>
      </c>
      <c r="D1021" t="s">
        <v>71</v>
      </c>
      <c r="E1021" t="s">
        <v>89</v>
      </c>
      <c r="F1021" t="s">
        <v>90</v>
      </c>
      <c r="G1021" t="s">
        <v>91</v>
      </c>
      <c r="H1021" t="s">
        <v>92</v>
      </c>
      <c r="I1021" s="4">
        <v>3</v>
      </c>
      <c r="J1021" s="4">
        <v>5.5748663101604281</v>
      </c>
      <c r="K1021" s="4">
        <v>2.0989304812834222</v>
      </c>
      <c r="L1021" s="4">
        <v>3.4759358288770055</v>
      </c>
      <c r="M1021" s="5">
        <v>3.3000000000000002E-2</v>
      </c>
      <c r="N1021" t="str">
        <f t="shared" si="60"/>
        <v>202405</v>
      </c>
      <c r="O1021" t="str">
        <f t="shared" si="61"/>
        <v>05</v>
      </c>
      <c r="P1021" t="str">
        <f t="shared" si="62"/>
        <v>05.May2024</v>
      </c>
      <c r="Q1021" t="str">
        <f>IF([1]Dashboard!$AK$39="Month","Month"&amp;N1021&amp;E1021,IF([1]Dashboard!$AK$39="YTD",IF(O1021-[1]Dashboard!$AK$37&lt;=0,"YTD"&amp;A1021&amp;[1]Dashboard!$AK$37&amp;E1021),IF([1]Dashboard!$AK$39="FY","FY"&amp;A1021&amp;E1021)))</f>
        <v>YTD2024061 - BONBON</v>
      </c>
      <c r="R1021" t="str">
        <f>IF([1]Dashboard!$AK$39="Month","Month"&amp;N1021&amp;E1021&amp;F1021,IF([1]Dashboard!$AK$39="YTD",IF(O1021-[1]Dashboard!$AK$37&lt;=0,"YTD"&amp;A1021&amp;[1]Dashboard!$AK$37&amp;E1021&amp;F1021),IF([1]Dashboard!$AK$39="FY","FY"&amp;A1021&amp;E1021&amp;F1021)))</f>
        <v>YTD2024061 - BONBONAssortiment_1 - BONBON</v>
      </c>
      <c r="S1021" t="str">
        <f>IF([1]Dashboard!$AK$39="Month","Month"&amp;N1021&amp;F1021,IF([1]Dashboard!$AK$39="YTD",IF(O1021-[1]Dashboard!$AK$37&lt;=0,"YTD"&amp;A1021&amp;[1]Dashboard!$AK$37&amp;F1021),IF([1]Dashboard!$AK$39="FY","FY"&amp;A1021&amp;F1021)))</f>
        <v>YTD202406Assortiment_1 - BONBON</v>
      </c>
      <c r="T1021" t="str">
        <f>IF([1]Dashboard!$AK$39="Month","Month"&amp;N1021&amp;F1021,IF([1]Dashboard!$AK$39="YTD",IF(O1021-[1]Dashboard!$AK$37&lt;=0,"YTD"&amp;A1021&amp;[1]Dashboard!$AK$37&amp;U1021),IF([1]Dashboard!$AK$39="FY","FY"&amp;A1021&amp;U1021)))</f>
        <v>YTD2024061 - BONBONAssortiment_1 - BONBON</v>
      </c>
      <c r="U1021" t="str">
        <f t="shared" si="63"/>
        <v>1 - BONBONAssortiment_1 - BONBON</v>
      </c>
      <c r="V1021" t="str">
        <f>IF([1]Dashboard!$AK$39="Month","Month"&amp;N1021&amp;C1021&amp;E1021,IF([1]Dashboard!$AK$39="YTD",IF(O1021-[1]Dashboard!$AK$37&lt;=0,"YTD"&amp;A1021&amp;[1]Dashboard!$AK$37&amp;C1021&amp;E1021),IF([1]Dashboard!$AK$39="FY","FY"&amp;A1021&amp;C1021&amp;E1021)))</f>
        <v>YTD202406Bonaparte1 - BONBON</v>
      </c>
      <c r="W1021" t="str">
        <f>IF([1]Dashboard!$AK$39="Month","Month"&amp;N1021,IF([1]Dashboard!$AK$39="YTD",IF(O1021-[1]Dashboard!$AK$37&lt;=0,"YTD"&amp;A1021&amp;[1]Dashboard!$AK$37),IF([1]Dashboard!$AK$39="FY","FY"&amp;A1021)))</f>
        <v>YTD202406</v>
      </c>
    </row>
    <row r="1022" spans="1:23" x14ac:dyDescent="0.3">
      <c r="A1022" t="s">
        <v>23</v>
      </c>
      <c r="B1022" t="s">
        <v>367</v>
      </c>
      <c r="C1022" t="s">
        <v>230</v>
      </c>
      <c r="D1022" t="s">
        <v>71</v>
      </c>
      <c r="E1022" t="s">
        <v>89</v>
      </c>
      <c r="F1022" t="s">
        <v>90</v>
      </c>
      <c r="G1022" t="s">
        <v>93</v>
      </c>
      <c r="H1022" t="s">
        <v>94</v>
      </c>
      <c r="I1022" s="4">
        <v>3.8989999999999991</v>
      </c>
      <c r="J1022" s="4">
        <v>54.711824123588812</v>
      </c>
      <c r="K1022" s="4">
        <v>16.48039884135472</v>
      </c>
      <c r="L1022" s="4">
        <v>38.231425282234092</v>
      </c>
      <c r="M1022" s="5">
        <v>3.8989999999999991</v>
      </c>
      <c r="N1022" t="str">
        <f t="shared" si="60"/>
        <v>202405</v>
      </c>
      <c r="O1022" t="str">
        <f t="shared" si="61"/>
        <v>05</v>
      </c>
      <c r="P1022" t="str">
        <f t="shared" si="62"/>
        <v>05.May2024</v>
      </c>
      <c r="Q1022" t="str">
        <f>IF([1]Dashboard!$AK$39="Month","Month"&amp;N1022&amp;E1022,IF([1]Dashboard!$AK$39="YTD",IF(O1022-[1]Dashboard!$AK$37&lt;=0,"YTD"&amp;A1022&amp;[1]Dashboard!$AK$37&amp;E1022),IF([1]Dashboard!$AK$39="FY","FY"&amp;A1022&amp;E1022)))</f>
        <v>YTD2024061 - BONBON</v>
      </c>
      <c r="R1022" t="str">
        <f>IF([1]Dashboard!$AK$39="Month","Month"&amp;N1022&amp;E1022&amp;F1022,IF([1]Dashboard!$AK$39="YTD",IF(O1022-[1]Dashboard!$AK$37&lt;=0,"YTD"&amp;A1022&amp;[1]Dashboard!$AK$37&amp;E1022&amp;F1022),IF([1]Dashboard!$AK$39="FY","FY"&amp;A1022&amp;E1022&amp;F1022)))</f>
        <v>YTD2024061 - BONBONAssortiment_1 - BONBON</v>
      </c>
      <c r="S1022" t="str">
        <f>IF([1]Dashboard!$AK$39="Month","Month"&amp;N1022&amp;F1022,IF([1]Dashboard!$AK$39="YTD",IF(O1022-[1]Dashboard!$AK$37&lt;=0,"YTD"&amp;A1022&amp;[1]Dashboard!$AK$37&amp;F1022),IF([1]Dashboard!$AK$39="FY","FY"&amp;A1022&amp;F1022)))</f>
        <v>YTD202406Assortiment_1 - BONBON</v>
      </c>
      <c r="T1022" t="str">
        <f>IF([1]Dashboard!$AK$39="Month","Month"&amp;N1022&amp;F1022,IF([1]Dashboard!$AK$39="YTD",IF(O1022-[1]Dashboard!$AK$37&lt;=0,"YTD"&amp;A1022&amp;[1]Dashboard!$AK$37&amp;U1022),IF([1]Dashboard!$AK$39="FY","FY"&amp;A1022&amp;U1022)))</f>
        <v>YTD2024061 - BONBONAssortiment_1 - BONBON</v>
      </c>
      <c r="U1022" t="str">
        <f t="shared" si="63"/>
        <v>1 - BONBONAssortiment_1 - BONBON</v>
      </c>
      <c r="V1022" t="str">
        <f>IF([1]Dashboard!$AK$39="Month","Month"&amp;N1022&amp;C1022&amp;E1022,IF([1]Dashboard!$AK$39="YTD",IF(O1022-[1]Dashboard!$AK$37&lt;=0,"YTD"&amp;A1022&amp;[1]Dashboard!$AK$37&amp;C1022&amp;E1022),IF([1]Dashboard!$AK$39="FY","FY"&amp;A1022&amp;C1022&amp;E1022)))</f>
        <v>YTD202406Bonaparte1 - BONBON</v>
      </c>
      <c r="W1022" t="str">
        <f>IF([1]Dashboard!$AK$39="Month","Month"&amp;N1022,IF([1]Dashboard!$AK$39="YTD",IF(O1022-[1]Dashboard!$AK$37&lt;=0,"YTD"&amp;A1022&amp;[1]Dashboard!$AK$37),IF([1]Dashboard!$AK$39="FY","FY"&amp;A1022)))</f>
        <v>YTD202406</v>
      </c>
    </row>
    <row r="1023" spans="1:23" x14ac:dyDescent="0.3">
      <c r="A1023" t="s">
        <v>23</v>
      </c>
      <c r="B1023" t="s">
        <v>367</v>
      </c>
      <c r="C1023" t="s">
        <v>230</v>
      </c>
      <c r="D1023" t="s">
        <v>71</v>
      </c>
      <c r="E1023" t="s">
        <v>89</v>
      </c>
      <c r="F1023" t="s">
        <v>90</v>
      </c>
      <c r="G1023" t="s">
        <v>343</v>
      </c>
      <c r="H1023" t="s">
        <v>344</v>
      </c>
      <c r="I1023" s="4">
        <v>4</v>
      </c>
      <c r="J1023" s="4">
        <v>13.178847296494355</v>
      </c>
      <c r="K1023" s="4">
        <v>5.4664289958407606</v>
      </c>
      <c r="L1023" s="4">
        <v>7.712418300653594</v>
      </c>
      <c r="M1023" s="5">
        <v>1.056</v>
      </c>
      <c r="N1023" t="str">
        <f t="shared" si="60"/>
        <v>202405</v>
      </c>
      <c r="O1023" t="str">
        <f t="shared" si="61"/>
        <v>05</v>
      </c>
      <c r="P1023" t="str">
        <f t="shared" si="62"/>
        <v>05.May2024</v>
      </c>
      <c r="Q1023" t="str">
        <f>IF([1]Dashboard!$AK$39="Month","Month"&amp;N1023&amp;E1023,IF([1]Dashboard!$AK$39="YTD",IF(O1023-[1]Dashboard!$AK$37&lt;=0,"YTD"&amp;A1023&amp;[1]Dashboard!$AK$37&amp;E1023),IF([1]Dashboard!$AK$39="FY","FY"&amp;A1023&amp;E1023)))</f>
        <v>YTD2024061 - BONBON</v>
      </c>
      <c r="R1023" t="str">
        <f>IF([1]Dashboard!$AK$39="Month","Month"&amp;N1023&amp;E1023&amp;F1023,IF([1]Dashboard!$AK$39="YTD",IF(O1023-[1]Dashboard!$AK$37&lt;=0,"YTD"&amp;A1023&amp;[1]Dashboard!$AK$37&amp;E1023&amp;F1023),IF([1]Dashboard!$AK$39="FY","FY"&amp;A1023&amp;E1023&amp;F1023)))</f>
        <v>YTD2024061 - BONBONAssortiment_1 - BONBON</v>
      </c>
      <c r="S1023" t="str">
        <f>IF([1]Dashboard!$AK$39="Month","Month"&amp;N1023&amp;F1023,IF([1]Dashboard!$AK$39="YTD",IF(O1023-[1]Dashboard!$AK$37&lt;=0,"YTD"&amp;A1023&amp;[1]Dashboard!$AK$37&amp;F1023),IF([1]Dashboard!$AK$39="FY","FY"&amp;A1023&amp;F1023)))</f>
        <v>YTD202406Assortiment_1 - BONBON</v>
      </c>
      <c r="T1023" t="str">
        <f>IF([1]Dashboard!$AK$39="Month","Month"&amp;N1023&amp;F1023,IF([1]Dashboard!$AK$39="YTD",IF(O1023-[1]Dashboard!$AK$37&lt;=0,"YTD"&amp;A1023&amp;[1]Dashboard!$AK$37&amp;U1023),IF([1]Dashboard!$AK$39="FY","FY"&amp;A1023&amp;U1023)))</f>
        <v>YTD2024061 - BONBONAssortiment_1 - BONBON</v>
      </c>
      <c r="U1023" t="str">
        <f t="shared" si="63"/>
        <v>1 - BONBONAssortiment_1 - BONBON</v>
      </c>
      <c r="V1023" t="str">
        <f>IF([1]Dashboard!$AK$39="Month","Month"&amp;N1023&amp;C1023&amp;E1023,IF([1]Dashboard!$AK$39="YTD",IF(O1023-[1]Dashboard!$AK$37&lt;=0,"YTD"&amp;A1023&amp;[1]Dashboard!$AK$37&amp;C1023&amp;E1023),IF([1]Dashboard!$AK$39="FY","FY"&amp;A1023&amp;C1023&amp;E1023)))</f>
        <v>YTD202406Bonaparte1 - BONBON</v>
      </c>
      <c r="W1023" t="str">
        <f>IF([1]Dashboard!$AK$39="Month","Month"&amp;N1023,IF([1]Dashboard!$AK$39="YTD",IF(O1023-[1]Dashboard!$AK$37&lt;=0,"YTD"&amp;A1023&amp;[1]Dashboard!$AK$37),IF([1]Dashboard!$AK$39="FY","FY"&amp;A1023)))</f>
        <v>YTD202406</v>
      </c>
    </row>
    <row r="1024" spans="1:23" x14ac:dyDescent="0.3">
      <c r="A1024" t="s">
        <v>23</v>
      </c>
      <c r="B1024" t="s">
        <v>367</v>
      </c>
      <c r="C1024" t="s">
        <v>230</v>
      </c>
      <c r="D1024" t="s">
        <v>71</v>
      </c>
      <c r="E1024" t="s">
        <v>45</v>
      </c>
      <c r="F1024" t="s">
        <v>95</v>
      </c>
      <c r="G1024" t="s">
        <v>96</v>
      </c>
      <c r="H1024" t="s">
        <v>97</v>
      </c>
      <c r="I1024" s="4">
        <v>2.0760000000000001</v>
      </c>
      <c r="J1024" s="4">
        <v>25.629827688651222</v>
      </c>
      <c r="K1024" s="4">
        <v>6.6270409982174678</v>
      </c>
      <c r="L1024" s="4">
        <v>19.002786690433751</v>
      </c>
      <c r="M1024" s="5">
        <v>2.0760000000000001</v>
      </c>
      <c r="N1024" t="str">
        <f t="shared" si="60"/>
        <v>202405</v>
      </c>
      <c r="O1024" t="str">
        <f t="shared" si="61"/>
        <v>05</v>
      </c>
      <c r="P1024" t="str">
        <f t="shared" si="62"/>
        <v>05.May2024</v>
      </c>
      <c r="Q1024" t="str">
        <f>IF([1]Dashboard!$AK$39="Month","Month"&amp;N1024&amp;E1024,IF([1]Dashboard!$AK$39="YTD",IF(O1024-[1]Dashboard!$AK$37&lt;=0,"YTD"&amp;A1024&amp;[1]Dashboard!$AK$37&amp;E1024),IF([1]Dashboard!$AK$39="FY","FY"&amp;A1024&amp;E1024)))</f>
        <v>YTD2024061 - ENROBE</v>
      </c>
      <c r="R1024" t="str">
        <f>IF([1]Dashboard!$AK$39="Month","Month"&amp;N1024&amp;E1024&amp;F1024,IF([1]Dashboard!$AK$39="YTD",IF(O1024-[1]Dashboard!$AK$37&lt;=0,"YTD"&amp;A1024&amp;[1]Dashboard!$AK$37&amp;E1024&amp;F1024),IF([1]Dashboard!$AK$39="FY","FY"&amp;A1024&amp;E1024&amp;F1024)))</f>
        <v>YTD2024061 - ENROBEENROBE</v>
      </c>
      <c r="S1024" t="str">
        <f>IF([1]Dashboard!$AK$39="Month","Month"&amp;N1024&amp;F1024,IF([1]Dashboard!$AK$39="YTD",IF(O1024-[1]Dashboard!$AK$37&lt;=0,"YTD"&amp;A1024&amp;[1]Dashboard!$AK$37&amp;F1024),IF([1]Dashboard!$AK$39="FY","FY"&amp;A1024&amp;F1024)))</f>
        <v>YTD202406ENROBE</v>
      </c>
      <c r="T1024" t="str">
        <f>IF([1]Dashboard!$AK$39="Month","Month"&amp;N1024&amp;F1024,IF([1]Dashboard!$AK$39="YTD",IF(O1024-[1]Dashboard!$AK$37&lt;=0,"YTD"&amp;A1024&amp;[1]Dashboard!$AK$37&amp;U1024),IF([1]Dashboard!$AK$39="FY","FY"&amp;A1024&amp;U1024)))</f>
        <v>YTD2024061 - ENROBEENROBE</v>
      </c>
      <c r="U1024" t="str">
        <f t="shared" si="63"/>
        <v>1 - ENROBEENROBE</v>
      </c>
      <c r="V1024" t="str">
        <f>IF([1]Dashboard!$AK$39="Month","Month"&amp;N1024&amp;C1024&amp;E1024,IF([1]Dashboard!$AK$39="YTD",IF(O1024-[1]Dashboard!$AK$37&lt;=0,"YTD"&amp;A1024&amp;[1]Dashboard!$AK$37&amp;C1024&amp;E1024),IF([1]Dashboard!$AK$39="FY","FY"&amp;A1024&amp;C1024&amp;E1024)))</f>
        <v>YTD202406Bonaparte1 - ENROBE</v>
      </c>
      <c r="W1024" t="str">
        <f>IF([1]Dashboard!$AK$39="Month","Month"&amp;N1024,IF([1]Dashboard!$AK$39="YTD",IF(O1024-[1]Dashboard!$AK$37&lt;=0,"YTD"&amp;A1024&amp;[1]Dashboard!$AK$37),IF([1]Dashboard!$AK$39="FY","FY"&amp;A1024)))</f>
        <v>YTD202406</v>
      </c>
    </row>
    <row r="1025" spans="1:23" x14ac:dyDescent="0.3">
      <c r="A1025" t="s">
        <v>23</v>
      </c>
      <c r="B1025" t="s">
        <v>367</v>
      </c>
      <c r="C1025" t="s">
        <v>230</v>
      </c>
      <c r="D1025" t="s">
        <v>71</v>
      </c>
      <c r="E1025" t="s">
        <v>45</v>
      </c>
      <c r="F1025" t="s">
        <v>95</v>
      </c>
      <c r="G1025" t="s">
        <v>98</v>
      </c>
      <c r="H1025" t="s">
        <v>99</v>
      </c>
      <c r="I1025" s="4">
        <v>0.9730000000000002</v>
      </c>
      <c r="J1025" s="4">
        <v>12.225193107546044</v>
      </c>
      <c r="K1025" s="4">
        <v>3.6202046197266786</v>
      </c>
      <c r="L1025" s="4">
        <v>8.6049884878193659</v>
      </c>
      <c r="M1025" s="5">
        <v>0.9730000000000002</v>
      </c>
      <c r="N1025" t="str">
        <f t="shared" si="60"/>
        <v>202405</v>
      </c>
      <c r="O1025" t="str">
        <f t="shared" si="61"/>
        <v>05</v>
      </c>
      <c r="P1025" t="str">
        <f t="shared" si="62"/>
        <v>05.May2024</v>
      </c>
      <c r="Q1025" t="str">
        <f>IF([1]Dashboard!$AK$39="Month","Month"&amp;N1025&amp;E1025,IF([1]Dashboard!$AK$39="YTD",IF(O1025-[1]Dashboard!$AK$37&lt;=0,"YTD"&amp;A1025&amp;[1]Dashboard!$AK$37&amp;E1025),IF([1]Dashboard!$AK$39="FY","FY"&amp;A1025&amp;E1025)))</f>
        <v>YTD2024061 - ENROBE</v>
      </c>
      <c r="R1025" t="str">
        <f>IF([1]Dashboard!$AK$39="Month","Month"&amp;N1025&amp;E1025&amp;F1025,IF([1]Dashboard!$AK$39="YTD",IF(O1025-[1]Dashboard!$AK$37&lt;=0,"YTD"&amp;A1025&amp;[1]Dashboard!$AK$37&amp;E1025&amp;F1025),IF([1]Dashboard!$AK$39="FY","FY"&amp;A1025&amp;E1025&amp;F1025)))</f>
        <v>YTD2024061 - ENROBEENROBE</v>
      </c>
      <c r="S1025" t="str">
        <f>IF([1]Dashboard!$AK$39="Month","Month"&amp;N1025&amp;F1025,IF([1]Dashboard!$AK$39="YTD",IF(O1025-[1]Dashboard!$AK$37&lt;=0,"YTD"&amp;A1025&amp;[1]Dashboard!$AK$37&amp;F1025),IF([1]Dashboard!$AK$39="FY","FY"&amp;A1025&amp;F1025)))</f>
        <v>YTD202406ENROBE</v>
      </c>
      <c r="T1025" t="str">
        <f>IF([1]Dashboard!$AK$39="Month","Month"&amp;N1025&amp;F1025,IF([1]Dashboard!$AK$39="YTD",IF(O1025-[1]Dashboard!$AK$37&lt;=0,"YTD"&amp;A1025&amp;[1]Dashboard!$AK$37&amp;U1025),IF([1]Dashboard!$AK$39="FY","FY"&amp;A1025&amp;U1025)))</f>
        <v>YTD2024061 - ENROBEENROBE</v>
      </c>
      <c r="U1025" t="str">
        <f t="shared" si="63"/>
        <v>1 - ENROBEENROBE</v>
      </c>
      <c r="V1025" t="str">
        <f>IF([1]Dashboard!$AK$39="Month","Month"&amp;N1025&amp;C1025&amp;E1025,IF([1]Dashboard!$AK$39="YTD",IF(O1025-[1]Dashboard!$AK$37&lt;=0,"YTD"&amp;A1025&amp;[1]Dashboard!$AK$37&amp;C1025&amp;E1025),IF([1]Dashboard!$AK$39="FY","FY"&amp;A1025&amp;C1025&amp;E1025)))</f>
        <v>YTD202406Bonaparte1 - ENROBE</v>
      </c>
      <c r="W1025" t="str">
        <f>IF([1]Dashboard!$AK$39="Month","Month"&amp;N1025,IF([1]Dashboard!$AK$39="YTD",IF(O1025-[1]Dashboard!$AK$37&lt;=0,"YTD"&amp;A1025&amp;[1]Dashboard!$AK$37),IF([1]Dashboard!$AK$39="FY","FY"&amp;A1025)))</f>
        <v>YTD202406</v>
      </c>
    </row>
    <row r="1026" spans="1:23" x14ac:dyDescent="0.3">
      <c r="A1026" t="s">
        <v>23</v>
      </c>
      <c r="B1026" t="s">
        <v>367</v>
      </c>
      <c r="C1026" t="s">
        <v>230</v>
      </c>
      <c r="D1026" t="s">
        <v>71</v>
      </c>
      <c r="E1026" t="s">
        <v>45</v>
      </c>
      <c r="F1026" t="s">
        <v>95</v>
      </c>
      <c r="G1026" t="s">
        <v>297</v>
      </c>
      <c r="H1026" t="s">
        <v>298</v>
      </c>
      <c r="I1026" s="4">
        <v>2.3900000000000006</v>
      </c>
      <c r="J1026" s="4">
        <v>26.745395127748065</v>
      </c>
      <c r="K1026" s="4">
        <v>9.3612529033652052</v>
      </c>
      <c r="L1026" s="4">
        <v>17.38414222438286</v>
      </c>
      <c r="M1026" s="5">
        <v>2.3900000000000006</v>
      </c>
      <c r="N1026" t="str">
        <f t="shared" si="60"/>
        <v>202405</v>
      </c>
      <c r="O1026" t="str">
        <f t="shared" si="61"/>
        <v>05</v>
      </c>
      <c r="P1026" t="str">
        <f t="shared" si="62"/>
        <v>05.May2024</v>
      </c>
      <c r="Q1026" t="str">
        <f>IF([1]Dashboard!$AK$39="Month","Month"&amp;N1026&amp;E1026,IF([1]Dashboard!$AK$39="YTD",IF(O1026-[1]Dashboard!$AK$37&lt;=0,"YTD"&amp;A1026&amp;[1]Dashboard!$AK$37&amp;E1026),IF([1]Dashboard!$AK$39="FY","FY"&amp;A1026&amp;E1026)))</f>
        <v>YTD2024061 - ENROBE</v>
      </c>
      <c r="R1026" t="str">
        <f>IF([1]Dashboard!$AK$39="Month","Month"&amp;N1026&amp;E1026&amp;F1026,IF([1]Dashboard!$AK$39="YTD",IF(O1026-[1]Dashboard!$AK$37&lt;=0,"YTD"&amp;A1026&amp;[1]Dashboard!$AK$37&amp;E1026&amp;F1026),IF([1]Dashboard!$AK$39="FY","FY"&amp;A1026&amp;E1026&amp;F1026)))</f>
        <v>YTD2024061 - ENROBEENROBE</v>
      </c>
      <c r="S1026" t="str">
        <f>IF([1]Dashboard!$AK$39="Month","Month"&amp;N1026&amp;F1026,IF([1]Dashboard!$AK$39="YTD",IF(O1026-[1]Dashboard!$AK$37&lt;=0,"YTD"&amp;A1026&amp;[1]Dashboard!$AK$37&amp;F1026),IF([1]Dashboard!$AK$39="FY","FY"&amp;A1026&amp;F1026)))</f>
        <v>YTD202406ENROBE</v>
      </c>
      <c r="T1026" t="str">
        <f>IF([1]Dashboard!$AK$39="Month","Month"&amp;N1026&amp;F1026,IF([1]Dashboard!$AK$39="YTD",IF(O1026-[1]Dashboard!$AK$37&lt;=0,"YTD"&amp;A1026&amp;[1]Dashboard!$AK$37&amp;U1026),IF([1]Dashboard!$AK$39="FY","FY"&amp;A1026&amp;U1026)))</f>
        <v>YTD2024061 - ENROBEENROBE</v>
      </c>
      <c r="U1026" t="str">
        <f t="shared" si="63"/>
        <v>1 - ENROBEENROBE</v>
      </c>
      <c r="V1026" t="str">
        <f>IF([1]Dashboard!$AK$39="Month","Month"&amp;N1026&amp;C1026&amp;E1026,IF([1]Dashboard!$AK$39="YTD",IF(O1026-[1]Dashboard!$AK$37&lt;=0,"YTD"&amp;A1026&amp;[1]Dashboard!$AK$37&amp;C1026&amp;E1026),IF([1]Dashboard!$AK$39="FY","FY"&amp;A1026&amp;C1026&amp;E1026)))</f>
        <v>YTD202406Bonaparte1 - ENROBE</v>
      </c>
      <c r="W1026" t="str">
        <f>IF([1]Dashboard!$AK$39="Month","Month"&amp;N1026,IF([1]Dashboard!$AK$39="YTD",IF(O1026-[1]Dashboard!$AK$37&lt;=0,"YTD"&amp;A1026&amp;[1]Dashboard!$AK$37),IF([1]Dashboard!$AK$39="FY","FY"&amp;A1026)))</f>
        <v>YTD202406</v>
      </c>
    </row>
    <row r="1027" spans="1:23" x14ac:dyDescent="0.3">
      <c r="A1027" t="s">
        <v>23</v>
      </c>
      <c r="B1027" t="s">
        <v>367</v>
      </c>
      <c r="C1027" t="s">
        <v>230</v>
      </c>
      <c r="D1027" t="s">
        <v>71</v>
      </c>
      <c r="E1027" t="s">
        <v>45</v>
      </c>
      <c r="F1027" t="s">
        <v>95</v>
      </c>
      <c r="G1027" t="s">
        <v>100</v>
      </c>
      <c r="H1027" t="s">
        <v>101</v>
      </c>
      <c r="I1027" s="4">
        <v>1.9470000000000003</v>
      </c>
      <c r="J1027" s="4">
        <v>24.402852049910873</v>
      </c>
      <c r="K1027" s="4">
        <v>8.7126225490196099</v>
      </c>
      <c r="L1027" s="4">
        <v>15.690229500891263</v>
      </c>
      <c r="M1027" s="5">
        <v>1.9470000000000003</v>
      </c>
      <c r="N1027" t="str">
        <f t="shared" ref="N1027:N1090" si="64">A1027&amp;LEFT(B1027,2)</f>
        <v>202405</v>
      </c>
      <c r="O1027" t="str">
        <f t="shared" ref="O1027:O1090" si="65">RIGHT(N1027,2)</f>
        <v>05</v>
      </c>
      <c r="P1027" t="str">
        <f t="shared" ref="P1027:P1090" si="66">B1027&amp;A1027</f>
        <v>05.May2024</v>
      </c>
      <c r="Q1027" t="str">
        <f>IF([1]Dashboard!$AK$39="Month","Month"&amp;N1027&amp;E1027,IF([1]Dashboard!$AK$39="YTD",IF(O1027-[1]Dashboard!$AK$37&lt;=0,"YTD"&amp;A1027&amp;[1]Dashboard!$AK$37&amp;E1027),IF([1]Dashboard!$AK$39="FY","FY"&amp;A1027&amp;E1027)))</f>
        <v>YTD2024061 - ENROBE</v>
      </c>
      <c r="R1027" t="str">
        <f>IF([1]Dashboard!$AK$39="Month","Month"&amp;N1027&amp;E1027&amp;F1027,IF([1]Dashboard!$AK$39="YTD",IF(O1027-[1]Dashboard!$AK$37&lt;=0,"YTD"&amp;A1027&amp;[1]Dashboard!$AK$37&amp;E1027&amp;F1027),IF([1]Dashboard!$AK$39="FY","FY"&amp;A1027&amp;E1027&amp;F1027)))</f>
        <v>YTD2024061 - ENROBEENROBE</v>
      </c>
      <c r="S1027" t="str">
        <f>IF([1]Dashboard!$AK$39="Month","Month"&amp;N1027&amp;F1027,IF([1]Dashboard!$AK$39="YTD",IF(O1027-[1]Dashboard!$AK$37&lt;=0,"YTD"&amp;A1027&amp;[1]Dashboard!$AK$37&amp;F1027),IF([1]Dashboard!$AK$39="FY","FY"&amp;A1027&amp;F1027)))</f>
        <v>YTD202406ENROBE</v>
      </c>
      <c r="T1027" t="str">
        <f>IF([1]Dashboard!$AK$39="Month","Month"&amp;N1027&amp;F1027,IF([1]Dashboard!$AK$39="YTD",IF(O1027-[1]Dashboard!$AK$37&lt;=0,"YTD"&amp;A1027&amp;[1]Dashboard!$AK$37&amp;U1027),IF([1]Dashboard!$AK$39="FY","FY"&amp;A1027&amp;U1027)))</f>
        <v>YTD2024061 - ENROBEENROBE</v>
      </c>
      <c r="U1027" t="str">
        <f t="shared" ref="U1027:U1090" si="67">E1027&amp;F1027</f>
        <v>1 - ENROBEENROBE</v>
      </c>
      <c r="V1027" t="str">
        <f>IF([1]Dashboard!$AK$39="Month","Month"&amp;N1027&amp;C1027&amp;E1027,IF([1]Dashboard!$AK$39="YTD",IF(O1027-[1]Dashboard!$AK$37&lt;=0,"YTD"&amp;A1027&amp;[1]Dashboard!$AK$37&amp;C1027&amp;E1027),IF([1]Dashboard!$AK$39="FY","FY"&amp;A1027&amp;C1027&amp;E1027)))</f>
        <v>YTD202406Bonaparte1 - ENROBE</v>
      </c>
      <c r="W1027" t="str">
        <f>IF([1]Dashboard!$AK$39="Month","Month"&amp;N1027,IF([1]Dashboard!$AK$39="YTD",IF(O1027-[1]Dashboard!$AK$37&lt;=0,"YTD"&amp;A1027&amp;[1]Dashboard!$AK$37),IF([1]Dashboard!$AK$39="FY","FY"&amp;A1027)))</f>
        <v>YTD202406</v>
      </c>
    </row>
    <row r="1028" spans="1:23" x14ac:dyDescent="0.3">
      <c r="A1028" t="s">
        <v>23</v>
      </c>
      <c r="B1028" t="s">
        <v>367</v>
      </c>
      <c r="C1028" t="s">
        <v>230</v>
      </c>
      <c r="D1028" t="s">
        <v>71</v>
      </c>
      <c r="E1028" t="s">
        <v>45</v>
      </c>
      <c r="F1028" t="s">
        <v>95</v>
      </c>
      <c r="G1028" t="s">
        <v>102</v>
      </c>
      <c r="H1028" t="s">
        <v>103</v>
      </c>
      <c r="I1028" s="4">
        <v>0.52500000000000002</v>
      </c>
      <c r="J1028" s="4">
        <v>6.6250742721330953</v>
      </c>
      <c r="K1028" s="4">
        <v>2.3109124331550799</v>
      </c>
      <c r="L1028" s="4">
        <v>4.3141618389780163</v>
      </c>
      <c r="M1028" s="5">
        <v>0.52500000000000002</v>
      </c>
      <c r="N1028" t="str">
        <f t="shared" si="64"/>
        <v>202405</v>
      </c>
      <c r="O1028" t="str">
        <f t="shared" si="65"/>
        <v>05</v>
      </c>
      <c r="P1028" t="str">
        <f t="shared" si="66"/>
        <v>05.May2024</v>
      </c>
      <c r="Q1028" t="str">
        <f>IF([1]Dashboard!$AK$39="Month","Month"&amp;N1028&amp;E1028,IF([1]Dashboard!$AK$39="YTD",IF(O1028-[1]Dashboard!$AK$37&lt;=0,"YTD"&amp;A1028&amp;[1]Dashboard!$AK$37&amp;E1028),IF([1]Dashboard!$AK$39="FY","FY"&amp;A1028&amp;E1028)))</f>
        <v>YTD2024061 - ENROBE</v>
      </c>
      <c r="R1028" t="str">
        <f>IF([1]Dashboard!$AK$39="Month","Month"&amp;N1028&amp;E1028&amp;F1028,IF([1]Dashboard!$AK$39="YTD",IF(O1028-[1]Dashboard!$AK$37&lt;=0,"YTD"&amp;A1028&amp;[1]Dashboard!$AK$37&amp;E1028&amp;F1028),IF([1]Dashboard!$AK$39="FY","FY"&amp;A1028&amp;E1028&amp;F1028)))</f>
        <v>YTD2024061 - ENROBEENROBE</v>
      </c>
      <c r="S1028" t="str">
        <f>IF([1]Dashboard!$AK$39="Month","Month"&amp;N1028&amp;F1028,IF([1]Dashboard!$AK$39="YTD",IF(O1028-[1]Dashboard!$AK$37&lt;=0,"YTD"&amp;A1028&amp;[1]Dashboard!$AK$37&amp;F1028),IF([1]Dashboard!$AK$39="FY","FY"&amp;A1028&amp;F1028)))</f>
        <v>YTD202406ENROBE</v>
      </c>
      <c r="T1028" t="str">
        <f>IF([1]Dashboard!$AK$39="Month","Month"&amp;N1028&amp;F1028,IF([1]Dashboard!$AK$39="YTD",IF(O1028-[1]Dashboard!$AK$37&lt;=0,"YTD"&amp;A1028&amp;[1]Dashboard!$AK$37&amp;U1028),IF([1]Dashboard!$AK$39="FY","FY"&amp;A1028&amp;U1028)))</f>
        <v>YTD2024061 - ENROBEENROBE</v>
      </c>
      <c r="U1028" t="str">
        <f t="shared" si="67"/>
        <v>1 - ENROBEENROBE</v>
      </c>
      <c r="V1028" t="str">
        <f>IF([1]Dashboard!$AK$39="Month","Month"&amp;N1028&amp;C1028&amp;E1028,IF([1]Dashboard!$AK$39="YTD",IF(O1028-[1]Dashboard!$AK$37&lt;=0,"YTD"&amp;A1028&amp;[1]Dashboard!$AK$37&amp;C1028&amp;E1028),IF([1]Dashboard!$AK$39="FY","FY"&amp;A1028&amp;C1028&amp;E1028)))</f>
        <v>YTD202406Bonaparte1 - ENROBE</v>
      </c>
      <c r="W1028" t="str">
        <f>IF([1]Dashboard!$AK$39="Month","Month"&amp;N1028,IF([1]Dashboard!$AK$39="YTD",IF(O1028-[1]Dashboard!$AK$37&lt;=0,"YTD"&amp;A1028&amp;[1]Dashboard!$AK$37),IF([1]Dashboard!$AK$39="FY","FY"&amp;A1028)))</f>
        <v>YTD202406</v>
      </c>
    </row>
    <row r="1029" spans="1:23" x14ac:dyDescent="0.3">
      <c r="A1029" t="s">
        <v>23</v>
      </c>
      <c r="B1029" t="s">
        <v>367</v>
      </c>
      <c r="C1029" t="s">
        <v>230</v>
      </c>
      <c r="D1029" t="s">
        <v>71</v>
      </c>
      <c r="E1029" t="s">
        <v>45</v>
      </c>
      <c r="F1029" t="s">
        <v>46</v>
      </c>
      <c r="G1029" t="s">
        <v>104</v>
      </c>
      <c r="H1029" t="s">
        <v>105</v>
      </c>
      <c r="I1029" s="4">
        <v>8</v>
      </c>
      <c r="J1029" s="4">
        <v>16.898395721925134</v>
      </c>
      <c r="K1029" s="4">
        <v>6.8003565062388605</v>
      </c>
      <c r="L1029" s="4">
        <v>10.098039215686272</v>
      </c>
      <c r="M1029" s="5">
        <v>1.2</v>
      </c>
      <c r="N1029" t="str">
        <f t="shared" si="64"/>
        <v>202405</v>
      </c>
      <c r="O1029" t="str">
        <f t="shared" si="65"/>
        <v>05</v>
      </c>
      <c r="P1029" t="str">
        <f t="shared" si="66"/>
        <v>05.May2024</v>
      </c>
      <c r="Q1029" t="str">
        <f>IF([1]Dashboard!$AK$39="Month","Month"&amp;N1029&amp;E1029,IF([1]Dashboard!$AK$39="YTD",IF(O1029-[1]Dashboard!$AK$37&lt;=0,"YTD"&amp;A1029&amp;[1]Dashboard!$AK$37&amp;E1029),IF([1]Dashboard!$AK$39="FY","FY"&amp;A1029&amp;E1029)))</f>
        <v>YTD2024061 - ENROBE</v>
      </c>
      <c r="R1029" t="str">
        <f>IF([1]Dashboard!$AK$39="Month","Month"&amp;N1029&amp;E1029&amp;F1029,IF([1]Dashboard!$AK$39="YTD",IF(O1029-[1]Dashboard!$AK$37&lt;=0,"YTD"&amp;A1029&amp;[1]Dashboard!$AK$37&amp;E1029&amp;F1029),IF([1]Dashboard!$AK$39="FY","FY"&amp;A1029&amp;E1029&amp;F1029)))</f>
        <v>YTD2024061 - ENROBEENROBE TO GO</v>
      </c>
      <c r="S1029" t="str">
        <f>IF([1]Dashboard!$AK$39="Month","Month"&amp;N1029&amp;F1029,IF([1]Dashboard!$AK$39="YTD",IF(O1029-[1]Dashboard!$AK$37&lt;=0,"YTD"&amp;A1029&amp;[1]Dashboard!$AK$37&amp;F1029),IF([1]Dashboard!$AK$39="FY","FY"&amp;A1029&amp;F1029)))</f>
        <v>YTD202406ENROBE TO GO</v>
      </c>
      <c r="T1029" t="str">
        <f>IF([1]Dashboard!$AK$39="Month","Month"&amp;N1029&amp;F1029,IF([1]Dashboard!$AK$39="YTD",IF(O1029-[1]Dashboard!$AK$37&lt;=0,"YTD"&amp;A1029&amp;[1]Dashboard!$AK$37&amp;U1029),IF([1]Dashboard!$AK$39="FY","FY"&amp;A1029&amp;U1029)))</f>
        <v>YTD2024061 - ENROBEENROBE TO GO</v>
      </c>
      <c r="U1029" t="str">
        <f t="shared" si="67"/>
        <v>1 - ENROBEENROBE TO GO</v>
      </c>
      <c r="V1029" t="str">
        <f>IF([1]Dashboard!$AK$39="Month","Month"&amp;N1029&amp;C1029&amp;E1029,IF([1]Dashboard!$AK$39="YTD",IF(O1029-[1]Dashboard!$AK$37&lt;=0,"YTD"&amp;A1029&amp;[1]Dashboard!$AK$37&amp;C1029&amp;E1029),IF([1]Dashboard!$AK$39="FY","FY"&amp;A1029&amp;C1029&amp;E1029)))</f>
        <v>YTD202406Bonaparte1 - ENROBE</v>
      </c>
      <c r="W1029" t="str">
        <f>IF([1]Dashboard!$AK$39="Month","Month"&amp;N1029,IF([1]Dashboard!$AK$39="YTD",IF(O1029-[1]Dashboard!$AK$37&lt;=0,"YTD"&amp;A1029&amp;[1]Dashboard!$AK$37),IF([1]Dashboard!$AK$39="FY","FY"&amp;A1029)))</f>
        <v>YTD202406</v>
      </c>
    </row>
    <row r="1030" spans="1:23" x14ac:dyDescent="0.3">
      <c r="A1030" t="s">
        <v>23</v>
      </c>
      <c r="B1030" t="s">
        <v>367</v>
      </c>
      <c r="C1030" t="s">
        <v>230</v>
      </c>
      <c r="D1030" t="s">
        <v>71</v>
      </c>
      <c r="E1030" t="s">
        <v>45</v>
      </c>
      <c r="F1030" t="s">
        <v>46</v>
      </c>
      <c r="G1030" t="s">
        <v>106</v>
      </c>
      <c r="H1030" t="s">
        <v>107</v>
      </c>
      <c r="I1030" s="4">
        <v>38</v>
      </c>
      <c r="J1030" s="4">
        <v>79.759358288770088</v>
      </c>
      <c r="K1030" s="4">
        <v>26.473559120617946</v>
      </c>
      <c r="L1030" s="4">
        <v>53.285799168152145</v>
      </c>
      <c r="M1030" s="5">
        <v>5.7</v>
      </c>
      <c r="N1030" t="str">
        <f t="shared" si="64"/>
        <v>202405</v>
      </c>
      <c r="O1030" t="str">
        <f t="shared" si="65"/>
        <v>05</v>
      </c>
      <c r="P1030" t="str">
        <f t="shared" si="66"/>
        <v>05.May2024</v>
      </c>
      <c r="Q1030" t="str">
        <f>IF([1]Dashboard!$AK$39="Month","Month"&amp;N1030&amp;E1030,IF([1]Dashboard!$AK$39="YTD",IF(O1030-[1]Dashboard!$AK$37&lt;=0,"YTD"&amp;A1030&amp;[1]Dashboard!$AK$37&amp;E1030),IF([1]Dashboard!$AK$39="FY","FY"&amp;A1030&amp;E1030)))</f>
        <v>YTD2024061 - ENROBE</v>
      </c>
      <c r="R1030" t="str">
        <f>IF([1]Dashboard!$AK$39="Month","Month"&amp;N1030&amp;E1030&amp;F1030,IF([1]Dashboard!$AK$39="YTD",IF(O1030-[1]Dashboard!$AK$37&lt;=0,"YTD"&amp;A1030&amp;[1]Dashboard!$AK$37&amp;E1030&amp;F1030),IF([1]Dashboard!$AK$39="FY","FY"&amp;A1030&amp;E1030&amp;F1030)))</f>
        <v>YTD2024061 - ENROBEENROBE TO GO</v>
      </c>
      <c r="S1030" t="str">
        <f>IF([1]Dashboard!$AK$39="Month","Month"&amp;N1030&amp;F1030,IF([1]Dashboard!$AK$39="YTD",IF(O1030-[1]Dashboard!$AK$37&lt;=0,"YTD"&amp;A1030&amp;[1]Dashboard!$AK$37&amp;F1030),IF([1]Dashboard!$AK$39="FY","FY"&amp;A1030&amp;F1030)))</f>
        <v>YTD202406ENROBE TO GO</v>
      </c>
      <c r="T1030" t="str">
        <f>IF([1]Dashboard!$AK$39="Month","Month"&amp;N1030&amp;F1030,IF([1]Dashboard!$AK$39="YTD",IF(O1030-[1]Dashboard!$AK$37&lt;=0,"YTD"&amp;A1030&amp;[1]Dashboard!$AK$37&amp;U1030),IF([1]Dashboard!$AK$39="FY","FY"&amp;A1030&amp;U1030)))</f>
        <v>YTD2024061 - ENROBEENROBE TO GO</v>
      </c>
      <c r="U1030" t="str">
        <f t="shared" si="67"/>
        <v>1 - ENROBEENROBE TO GO</v>
      </c>
      <c r="V1030" t="str">
        <f>IF([1]Dashboard!$AK$39="Month","Month"&amp;N1030&amp;C1030&amp;E1030,IF([1]Dashboard!$AK$39="YTD",IF(O1030-[1]Dashboard!$AK$37&lt;=0,"YTD"&amp;A1030&amp;[1]Dashboard!$AK$37&amp;C1030&amp;E1030),IF([1]Dashboard!$AK$39="FY","FY"&amp;A1030&amp;C1030&amp;E1030)))</f>
        <v>YTD202406Bonaparte1 - ENROBE</v>
      </c>
      <c r="W1030" t="str">
        <f>IF([1]Dashboard!$AK$39="Month","Month"&amp;N1030,IF([1]Dashboard!$AK$39="YTD",IF(O1030-[1]Dashboard!$AK$37&lt;=0,"YTD"&amp;A1030&amp;[1]Dashboard!$AK$37),IF([1]Dashboard!$AK$39="FY","FY"&amp;A1030)))</f>
        <v>YTD202406</v>
      </c>
    </row>
    <row r="1031" spans="1:23" x14ac:dyDescent="0.3">
      <c r="A1031" t="s">
        <v>23</v>
      </c>
      <c r="B1031" t="s">
        <v>367</v>
      </c>
      <c r="C1031" t="s">
        <v>230</v>
      </c>
      <c r="D1031" t="s">
        <v>71</v>
      </c>
      <c r="E1031" t="s">
        <v>45</v>
      </c>
      <c r="F1031" t="s">
        <v>46</v>
      </c>
      <c r="G1031" t="s">
        <v>108</v>
      </c>
      <c r="H1031" t="s">
        <v>109</v>
      </c>
      <c r="I1031" s="4">
        <v>4</v>
      </c>
      <c r="J1031" s="4">
        <v>8.0258467023172901</v>
      </c>
      <c r="K1031" s="4">
        <v>3.1016042780748672</v>
      </c>
      <c r="L1031" s="4">
        <v>4.924242424242423</v>
      </c>
      <c r="M1031" s="5">
        <v>0.6</v>
      </c>
      <c r="N1031" t="str">
        <f t="shared" si="64"/>
        <v>202405</v>
      </c>
      <c r="O1031" t="str">
        <f t="shared" si="65"/>
        <v>05</v>
      </c>
      <c r="P1031" t="str">
        <f t="shared" si="66"/>
        <v>05.May2024</v>
      </c>
      <c r="Q1031" t="str">
        <f>IF([1]Dashboard!$AK$39="Month","Month"&amp;N1031&amp;E1031,IF([1]Dashboard!$AK$39="YTD",IF(O1031-[1]Dashboard!$AK$37&lt;=0,"YTD"&amp;A1031&amp;[1]Dashboard!$AK$37&amp;E1031),IF([1]Dashboard!$AK$39="FY","FY"&amp;A1031&amp;E1031)))</f>
        <v>YTD2024061 - ENROBE</v>
      </c>
      <c r="R1031" t="str">
        <f>IF([1]Dashboard!$AK$39="Month","Month"&amp;N1031&amp;E1031&amp;F1031,IF([1]Dashboard!$AK$39="YTD",IF(O1031-[1]Dashboard!$AK$37&lt;=0,"YTD"&amp;A1031&amp;[1]Dashboard!$AK$37&amp;E1031&amp;F1031),IF([1]Dashboard!$AK$39="FY","FY"&amp;A1031&amp;E1031&amp;F1031)))</f>
        <v>YTD2024061 - ENROBEENROBE TO GO</v>
      </c>
      <c r="S1031" t="str">
        <f>IF([1]Dashboard!$AK$39="Month","Month"&amp;N1031&amp;F1031,IF([1]Dashboard!$AK$39="YTD",IF(O1031-[1]Dashboard!$AK$37&lt;=0,"YTD"&amp;A1031&amp;[1]Dashboard!$AK$37&amp;F1031),IF([1]Dashboard!$AK$39="FY","FY"&amp;A1031&amp;F1031)))</f>
        <v>YTD202406ENROBE TO GO</v>
      </c>
      <c r="T1031" t="str">
        <f>IF([1]Dashboard!$AK$39="Month","Month"&amp;N1031&amp;F1031,IF([1]Dashboard!$AK$39="YTD",IF(O1031-[1]Dashboard!$AK$37&lt;=0,"YTD"&amp;A1031&amp;[1]Dashboard!$AK$37&amp;U1031),IF([1]Dashboard!$AK$39="FY","FY"&amp;A1031&amp;U1031)))</f>
        <v>YTD2024061 - ENROBEENROBE TO GO</v>
      </c>
      <c r="U1031" t="str">
        <f t="shared" si="67"/>
        <v>1 - ENROBEENROBE TO GO</v>
      </c>
      <c r="V1031" t="str">
        <f>IF([1]Dashboard!$AK$39="Month","Month"&amp;N1031&amp;C1031&amp;E1031,IF([1]Dashboard!$AK$39="YTD",IF(O1031-[1]Dashboard!$AK$37&lt;=0,"YTD"&amp;A1031&amp;[1]Dashboard!$AK$37&amp;C1031&amp;E1031),IF([1]Dashboard!$AK$39="FY","FY"&amp;A1031&amp;C1031&amp;E1031)))</f>
        <v>YTD202406Bonaparte1 - ENROBE</v>
      </c>
      <c r="W1031" t="str">
        <f>IF([1]Dashboard!$AK$39="Month","Month"&amp;N1031,IF([1]Dashboard!$AK$39="YTD",IF(O1031-[1]Dashboard!$AK$37&lt;=0,"YTD"&amp;A1031&amp;[1]Dashboard!$AK$37),IF([1]Dashboard!$AK$39="FY","FY"&amp;A1031)))</f>
        <v>YTD202406</v>
      </c>
    </row>
    <row r="1032" spans="1:23" x14ac:dyDescent="0.3">
      <c r="A1032" t="s">
        <v>23</v>
      </c>
      <c r="B1032" t="s">
        <v>367</v>
      </c>
      <c r="C1032" t="s">
        <v>230</v>
      </c>
      <c r="D1032" t="s">
        <v>71</v>
      </c>
      <c r="E1032" t="s">
        <v>45</v>
      </c>
      <c r="F1032" t="s">
        <v>46</v>
      </c>
      <c r="G1032" t="s">
        <v>47</v>
      </c>
      <c r="H1032" t="s">
        <v>110</v>
      </c>
      <c r="I1032" s="4">
        <v>21</v>
      </c>
      <c r="J1032" s="4">
        <v>44.356803327391574</v>
      </c>
      <c r="K1032" s="4">
        <v>14.786096256684491</v>
      </c>
      <c r="L1032" s="4">
        <v>29.57070707070708</v>
      </c>
      <c r="M1032" s="5">
        <v>3.15</v>
      </c>
      <c r="N1032" t="str">
        <f t="shared" si="64"/>
        <v>202405</v>
      </c>
      <c r="O1032" t="str">
        <f t="shared" si="65"/>
        <v>05</v>
      </c>
      <c r="P1032" t="str">
        <f t="shared" si="66"/>
        <v>05.May2024</v>
      </c>
      <c r="Q1032" t="str">
        <f>IF([1]Dashboard!$AK$39="Month","Month"&amp;N1032&amp;E1032,IF([1]Dashboard!$AK$39="YTD",IF(O1032-[1]Dashboard!$AK$37&lt;=0,"YTD"&amp;A1032&amp;[1]Dashboard!$AK$37&amp;E1032),IF([1]Dashboard!$AK$39="FY","FY"&amp;A1032&amp;E1032)))</f>
        <v>YTD2024061 - ENROBE</v>
      </c>
      <c r="R1032" t="str">
        <f>IF([1]Dashboard!$AK$39="Month","Month"&amp;N1032&amp;E1032&amp;F1032,IF([1]Dashboard!$AK$39="YTD",IF(O1032-[1]Dashboard!$AK$37&lt;=0,"YTD"&amp;A1032&amp;[1]Dashboard!$AK$37&amp;E1032&amp;F1032),IF([1]Dashboard!$AK$39="FY","FY"&amp;A1032&amp;E1032&amp;F1032)))</f>
        <v>YTD2024061 - ENROBEENROBE TO GO</v>
      </c>
      <c r="S1032" t="str">
        <f>IF([1]Dashboard!$AK$39="Month","Month"&amp;N1032&amp;F1032,IF([1]Dashboard!$AK$39="YTD",IF(O1032-[1]Dashboard!$AK$37&lt;=0,"YTD"&amp;A1032&amp;[1]Dashboard!$AK$37&amp;F1032),IF([1]Dashboard!$AK$39="FY","FY"&amp;A1032&amp;F1032)))</f>
        <v>YTD202406ENROBE TO GO</v>
      </c>
      <c r="T1032" t="str">
        <f>IF([1]Dashboard!$AK$39="Month","Month"&amp;N1032&amp;F1032,IF([1]Dashboard!$AK$39="YTD",IF(O1032-[1]Dashboard!$AK$37&lt;=0,"YTD"&amp;A1032&amp;[1]Dashboard!$AK$37&amp;U1032),IF([1]Dashboard!$AK$39="FY","FY"&amp;A1032&amp;U1032)))</f>
        <v>YTD2024061 - ENROBEENROBE TO GO</v>
      </c>
      <c r="U1032" t="str">
        <f t="shared" si="67"/>
        <v>1 - ENROBEENROBE TO GO</v>
      </c>
      <c r="V1032" t="str">
        <f>IF([1]Dashboard!$AK$39="Month","Month"&amp;N1032&amp;C1032&amp;E1032,IF([1]Dashboard!$AK$39="YTD",IF(O1032-[1]Dashboard!$AK$37&lt;=0,"YTD"&amp;A1032&amp;[1]Dashboard!$AK$37&amp;C1032&amp;E1032),IF([1]Dashboard!$AK$39="FY","FY"&amp;A1032&amp;C1032&amp;E1032)))</f>
        <v>YTD202406Bonaparte1 - ENROBE</v>
      </c>
      <c r="W1032" t="str">
        <f>IF([1]Dashboard!$AK$39="Month","Month"&amp;N1032,IF([1]Dashboard!$AK$39="YTD",IF(O1032-[1]Dashboard!$AK$37&lt;=0,"YTD"&amp;A1032&amp;[1]Dashboard!$AK$37),IF([1]Dashboard!$AK$39="FY","FY"&amp;A1032)))</f>
        <v>YTD202406</v>
      </c>
    </row>
    <row r="1033" spans="1:23" x14ac:dyDescent="0.3">
      <c r="A1033" t="s">
        <v>23</v>
      </c>
      <c r="B1033" t="s">
        <v>367</v>
      </c>
      <c r="C1033" t="s">
        <v>230</v>
      </c>
      <c r="D1033" t="s">
        <v>71</v>
      </c>
      <c r="E1033" t="s">
        <v>45</v>
      </c>
      <c r="F1033" t="s">
        <v>46</v>
      </c>
      <c r="G1033" t="s">
        <v>111</v>
      </c>
      <c r="H1033" t="s">
        <v>112</v>
      </c>
      <c r="I1033" s="4">
        <v>32</v>
      </c>
      <c r="J1033" s="4">
        <v>67.208853238265021</v>
      </c>
      <c r="K1033" s="4">
        <v>23.493761140819963</v>
      </c>
      <c r="L1033" s="4">
        <v>43.715092097445066</v>
      </c>
      <c r="M1033" s="5">
        <v>4.8</v>
      </c>
      <c r="N1033" t="str">
        <f t="shared" si="64"/>
        <v>202405</v>
      </c>
      <c r="O1033" t="str">
        <f t="shared" si="65"/>
        <v>05</v>
      </c>
      <c r="P1033" t="str">
        <f t="shared" si="66"/>
        <v>05.May2024</v>
      </c>
      <c r="Q1033" t="str">
        <f>IF([1]Dashboard!$AK$39="Month","Month"&amp;N1033&amp;E1033,IF([1]Dashboard!$AK$39="YTD",IF(O1033-[1]Dashboard!$AK$37&lt;=0,"YTD"&amp;A1033&amp;[1]Dashboard!$AK$37&amp;E1033),IF([1]Dashboard!$AK$39="FY","FY"&amp;A1033&amp;E1033)))</f>
        <v>YTD2024061 - ENROBE</v>
      </c>
      <c r="R1033" t="str">
        <f>IF([1]Dashboard!$AK$39="Month","Month"&amp;N1033&amp;E1033&amp;F1033,IF([1]Dashboard!$AK$39="YTD",IF(O1033-[1]Dashboard!$AK$37&lt;=0,"YTD"&amp;A1033&amp;[1]Dashboard!$AK$37&amp;E1033&amp;F1033),IF([1]Dashboard!$AK$39="FY","FY"&amp;A1033&amp;E1033&amp;F1033)))</f>
        <v>YTD2024061 - ENROBEENROBE TO GO</v>
      </c>
      <c r="S1033" t="str">
        <f>IF([1]Dashboard!$AK$39="Month","Month"&amp;N1033&amp;F1033,IF([1]Dashboard!$AK$39="YTD",IF(O1033-[1]Dashboard!$AK$37&lt;=0,"YTD"&amp;A1033&amp;[1]Dashboard!$AK$37&amp;F1033),IF([1]Dashboard!$AK$39="FY","FY"&amp;A1033&amp;F1033)))</f>
        <v>YTD202406ENROBE TO GO</v>
      </c>
      <c r="T1033" t="str">
        <f>IF([1]Dashboard!$AK$39="Month","Month"&amp;N1033&amp;F1033,IF([1]Dashboard!$AK$39="YTD",IF(O1033-[1]Dashboard!$AK$37&lt;=0,"YTD"&amp;A1033&amp;[1]Dashboard!$AK$37&amp;U1033),IF([1]Dashboard!$AK$39="FY","FY"&amp;A1033&amp;U1033)))</f>
        <v>YTD2024061 - ENROBEENROBE TO GO</v>
      </c>
      <c r="U1033" t="str">
        <f t="shared" si="67"/>
        <v>1 - ENROBEENROBE TO GO</v>
      </c>
      <c r="V1033" t="str">
        <f>IF([1]Dashboard!$AK$39="Month","Month"&amp;N1033&amp;C1033&amp;E1033,IF([1]Dashboard!$AK$39="YTD",IF(O1033-[1]Dashboard!$AK$37&lt;=0,"YTD"&amp;A1033&amp;[1]Dashboard!$AK$37&amp;C1033&amp;E1033),IF([1]Dashboard!$AK$39="FY","FY"&amp;A1033&amp;C1033&amp;E1033)))</f>
        <v>YTD202406Bonaparte1 - ENROBE</v>
      </c>
      <c r="W1033" t="str">
        <f>IF([1]Dashboard!$AK$39="Month","Month"&amp;N1033,IF([1]Dashboard!$AK$39="YTD",IF(O1033-[1]Dashboard!$AK$37&lt;=0,"YTD"&amp;A1033&amp;[1]Dashboard!$AK$37),IF([1]Dashboard!$AK$39="FY","FY"&amp;A1033)))</f>
        <v>YTD202406</v>
      </c>
    </row>
    <row r="1034" spans="1:23" x14ac:dyDescent="0.3">
      <c r="A1034" t="s">
        <v>23</v>
      </c>
      <c r="B1034" t="s">
        <v>367</v>
      </c>
      <c r="C1034" t="s">
        <v>230</v>
      </c>
      <c r="D1034" t="s">
        <v>71</v>
      </c>
      <c r="E1034" t="s">
        <v>45</v>
      </c>
      <c r="F1034" t="s">
        <v>46</v>
      </c>
      <c r="G1034" t="s">
        <v>113</v>
      </c>
      <c r="H1034" t="s">
        <v>114</v>
      </c>
      <c r="I1034" s="4">
        <v>9</v>
      </c>
      <c r="J1034" s="4">
        <v>19.010695187165776</v>
      </c>
      <c r="K1034" s="4">
        <v>6.0160427807486636</v>
      </c>
      <c r="L1034" s="4">
        <v>12.99465240641711</v>
      </c>
      <c r="M1034" s="5">
        <v>1.35</v>
      </c>
      <c r="N1034" t="str">
        <f t="shared" si="64"/>
        <v>202405</v>
      </c>
      <c r="O1034" t="str">
        <f t="shared" si="65"/>
        <v>05</v>
      </c>
      <c r="P1034" t="str">
        <f t="shared" si="66"/>
        <v>05.May2024</v>
      </c>
      <c r="Q1034" t="str">
        <f>IF([1]Dashboard!$AK$39="Month","Month"&amp;N1034&amp;E1034,IF([1]Dashboard!$AK$39="YTD",IF(O1034-[1]Dashboard!$AK$37&lt;=0,"YTD"&amp;A1034&amp;[1]Dashboard!$AK$37&amp;E1034),IF([1]Dashboard!$AK$39="FY","FY"&amp;A1034&amp;E1034)))</f>
        <v>YTD2024061 - ENROBE</v>
      </c>
      <c r="R1034" t="str">
        <f>IF([1]Dashboard!$AK$39="Month","Month"&amp;N1034&amp;E1034&amp;F1034,IF([1]Dashboard!$AK$39="YTD",IF(O1034-[1]Dashboard!$AK$37&lt;=0,"YTD"&amp;A1034&amp;[1]Dashboard!$AK$37&amp;E1034&amp;F1034),IF([1]Dashboard!$AK$39="FY","FY"&amp;A1034&amp;E1034&amp;F1034)))</f>
        <v>YTD2024061 - ENROBEENROBE TO GO</v>
      </c>
      <c r="S1034" t="str">
        <f>IF([1]Dashboard!$AK$39="Month","Month"&amp;N1034&amp;F1034,IF([1]Dashboard!$AK$39="YTD",IF(O1034-[1]Dashboard!$AK$37&lt;=0,"YTD"&amp;A1034&amp;[1]Dashboard!$AK$37&amp;F1034),IF([1]Dashboard!$AK$39="FY","FY"&amp;A1034&amp;F1034)))</f>
        <v>YTD202406ENROBE TO GO</v>
      </c>
      <c r="T1034" t="str">
        <f>IF([1]Dashboard!$AK$39="Month","Month"&amp;N1034&amp;F1034,IF([1]Dashboard!$AK$39="YTD",IF(O1034-[1]Dashboard!$AK$37&lt;=0,"YTD"&amp;A1034&amp;[1]Dashboard!$AK$37&amp;U1034),IF([1]Dashboard!$AK$39="FY","FY"&amp;A1034&amp;U1034)))</f>
        <v>YTD2024061 - ENROBEENROBE TO GO</v>
      </c>
      <c r="U1034" t="str">
        <f t="shared" si="67"/>
        <v>1 - ENROBEENROBE TO GO</v>
      </c>
      <c r="V1034" t="str">
        <f>IF([1]Dashboard!$AK$39="Month","Month"&amp;N1034&amp;C1034&amp;E1034,IF([1]Dashboard!$AK$39="YTD",IF(O1034-[1]Dashboard!$AK$37&lt;=0,"YTD"&amp;A1034&amp;[1]Dashboard!$AK$37&amp;C1034&amp;E1034),IF([1]Dashboard!$AK$39="FY","FY"&amp;A1034&amp;C1034&amp;E1034)))</f>
        <v>YTD202406Bonaparte1 - ENROBE</v>
      </c>
      <c r="W1034" t="str">
        <f>IF([1]Dashboard!$AK$39="Month","Month"&amp;N1034,IF([1]Dashboard!$AK$39="YTD",IF(O1034-[1]Dashboard!$AK$37&lt;=0,"YTD"&amp;A1034&amp;[1]Dashboard!$AK$37),IF([1]Dashboard!$AK$39="FY","FY"&amp;A1034)))</f>
        <v>YTD202406</v>
      </c>
    </row>
    <row r="1035" spans="1:23" x14ac:dyDescent="0.3">
      <c r="A1035" t="s">
        <v>23</v>
      </c>
      <c r="B1035" t="s">
        <v>367</v>
      </c>
      <c r="C1035" t="s">
        <v>230</v>
      </c>
      <c r="D1035" t="s">
        <v>71</v>
      </c>
      <c r="E1035" t="s">
        <v>45</v>
      </c>
      <c r="F1035" t="s">
        <v>46</v>
      </c>
      <c r="G1035" t="s">
        <v>115</v>
      </c>
      <c r="H1035" t="s">
        <v>116</v>
      </c>
      <c r="I1035" s="4">
        <v>9</v>
      </c>
      <c r="J1035" s="4">
        <v>18.501188354129528</v>
      </c>
      <c r="K1035" s="4">
        <v>8.7399732620320858</v>
      </c>
      <c r="L1035" s="4">
        <v>9.7612150920974443</v>
      </c>
      <c r="M1035" s="5">
        <v>1.35</v>
      </c>
      <c r="N1035" t="str">
        <f t="shared" si="64"/>
        <v>202405</v>
      </c>
      <c r="O1035" t="str">
        <f t="shared" si="65"/>
        <v>05</v>
      </c>
      <c r="P1035" t="str">
        <f t="shared" si="66"/>
        <v>05.May2024</v>
      </c>
      <c r="Q1035" t="str">
        <f>IF([1]Dashboard!$AK$39="Month","Month"&amp;N1035&amp;E1035,IF([1]Dashboard!$AK$39="YTD",IF(O1035-[1]Dashboard!$AK$37&lt;=0,"YTD"&amp;A1035&amp;[1]Dashboard!$AK$37&amp;E1035),IF([1]Dashboard!$AK$39="FY","FY"&amp;A1035&amp;E1035)))</f>
        <v>YTD2024061 - ENROBE</v>
      </c>
      <c r="R1035" t="str">
        <f>IF([1]Dashboard!$AK$39="Month","Month"&amp;N1035&amp;E1035&amp;F1035,IF([1]Dashboard!$AK$39="YTD",IF(O1035-[1]Dashboard!$AK$37&lt;=0,"YTD"&amp;A1035&amp;[1]Dashboard!$AK$37&amp;E1035&amp;F1035),IF([1]Dashboard!$AK$39="FY","FY"&amp;A1035&amp;E1035&amp;F1035)))</f>
        <v>YTD2024061 - ENROBEENROBE TO GO</v>
      </c>
      <c r="S1035" t="str">
        <f>IF([1]Dashboard!$AK$39="Month","Month"&amp;N1035&amp;F1035,IF([1]Dashboard!$AK$39="YTD",IF(O1035-[1]Dashboard!$AK$37&lt;=0,"YTD"&amp;A1035&amp;[1]Dashboard!$AK$37&amp;F1035),IF([1]Dashboard!$AK$39="FY","FY"&amp;A1035&amp;F1035)))</f>
        <v>YTD202406ENROBE TO GO</v>
      </c>
      <c r="T1035" t="str">
        <f>IF([1]Dashboard!$AK$39="Month","Month"&amp;N1035&amp;F1035,IF([1]Dashboard!$AK$39="YTD",IF(O1035-[1]Dashboard!$AK$37&lt;=0,"YTD"&amp;A1035&amp;[1]Dashboard!$AK$37&amp;U1035),IF([1]Dashboard!$AK$39="FY","FY"&amp;A1035&amp;U1035)))</f>
        <v>YTD2024061 - ENROBEENROBE TO GO</v>
      </c>
      <c r="U1035" t="str">
        <f t="shared" si="67"/>
        <v>1 - ENROBEENROBE TO GO</v>
      </c>
      <c r="V1035" t="str">
        <f>IF([1]Dashboard!$AK$39="Month","Month"&amp;N1035&amp;C1035&amp;E1035,IF([1]Dashboard!$AK$39="YTD",IF(O1035-[1]Dashboard!$AK$37&lt;=0,"YTD"&amp;A1035&amp;[1]Dashboard!$AK$37&amp;C1035&amp;E1035),IF([1]Dashboard!$AK$39="FY","FY"&amp;A1035&amp;C1035&amp;E1035)))</f>
        <v>YTD202406Bonaparte1 - ENROBE</v>
      </c>
      <c r="W1035" t="str">
        <f>IF([1]Dashboard!$AK$39="Month","Month"&amp;N1035,IF([1]Dashboard!$AK$39="YTD",IF(O1035-[1]Dashboard!$AK$37&lt;=0,"YTD"&amp;A1035&amp;[1]Dashboard!$AK$37),IF([1]Dashboard!$AK$39="FY","FY"&amp;A1035)))</f>
        <v>YTD202406</v>
      </c>
    </row>
    <row r="1036" spans="1:23" x14ac:dyDescent="0.3">
      <c r="A1036" t="s">
        <v>23</v>
      </c>
      <c r="B1036" t="s">
        <v>367</v>
      </c>
      <c r="C1036" t="s">
        <v>230</v>
      </c>
      <c r="D1036" t="s">
        <v>71</v>
      </c>
      <c r="E1036" t="s">
        <v>49</v>
      </c>
      <c r="F1036" t="s">
        <v>117</v>
      </c>
      <c r="G1036" t="s">
        <v>345</v>
      </c>
      <c r="H1036" t="s">
        <v>346</v>
      </c>
      <c r="I1036" s="4">
        <v>3.9950000000000006</v>
      </c>
      <c r="J1036" s="4">
        <v>41.712715389185973</v>
      </c>
      <c r="K1036" s="4">
        <v>16.270486111111115</v>
      </c>
      <c r="L1036" s="4">
        <v>25.442229278074866</v>
      </c>
      <c r="M1036" s="5">
        <v>3.9950000000000006</v>
      </c>
      <c r="N1036" t="str">
        <f t="shared" si="64"/>
        <v>202405</v>
      </c>
      <c r="O1036" t="str">
        <f t="shared" si="65"/>
        <v>05</v>
      </c>
      <c r="P1036" t="str">
        <f t="shared" si="66"/>
        <v>05.May2024</v>
      </c>
      <c r="Q1036" t="str">
        <f>IF([1]Dashboard!$AK$39="Month","Month"&amp;N1036&amp;E1036,IF([1]Dashboard!$AK$39="YTD",IF(O1036-[1]Dashboard!$AK$37&lt;=0,"YTD"&amp;A1036&amp;[1]Dashboard!$AK$37&amp;E1036),IF([1]Dashboard!$AK$39="FY","FY"&amp;A1036&amp;E1036)))</f>
        <v>YTD2024061 - QUEBRA</v>
      </c>
      <c r="R1036" t="str">
        <f>IF([1]Dashboard!$AK$39="Month","Month"&amp;N1036&amp;E1036&amp;F1036,IF([1]Dashboard!$AK$39="YTD",IF(O1036-[1]Dashboard!$AK$37&lt;=0,"YTD"&amp;A1036&amp;[1]Dashboard!$AK$37&amp;E1036&amp;F1036),IF([1]Dashboard!$AK$39="FY","FY"&amp;A1036&amp;E1036&amp;F1036)))</f>
        <v>YTD2024061 - QUEBRAQUEBRA QUEBRA</v>
      </c>
      <c r="S1036" t="str">
        <f>IF([1]Dashboard!$AK$39="Month","Month"&amp;N1036&amp;F1036,IF([1]Dashboard!$AK$39="YTD",IF(O1036-[1]Dashboard!$AK$37&lt;=0,"YTD"&amp;A1036&amp;[1]Dashboard!$AK$37&amp;F1036),IF([1]Dashboard!$AK$39="FY","FY"&amp;A1036&amp;F1036)))</f>
        <v>YTD202406QUEBRA QUEBRA</v>
      </c>
      <c r="T1036" t="str">
        <f>IF([1]Dashboard!$AK$39="Month","Month"&amp;N1036&amp;F1036,IF([1]Dashboard!$AK$39="YTD",IF(O1036-[1]Dashboard!$AK$37&lt;=0,"YTD"&amp;A1036&amp;[1]Dashboard!$AK$37&amp;U1036),IF([1]Dashboard!$AK$39="FY","FY"&amp;A1036&amp;U1036)))</f>
        <v>YTD2024061 - QUEBRAQUEBRA QUEBRA</v>
      </c>
      <c r="U1036" t="str">
        <f t="shared" si="67"/>
        <v>1 - QUEBRAQUEBRA QUEBRA</v>
      </c>
      <c r="V1036" t="str">
        <f>IF([1]Dashboard!$AK$39="Month","Month"&amp;N1036&amp;C1036&amp;E1036,IF([1]Dashboard!$AK$39="YTD",IF(O1036-[1]Dashboard!$AK$37&lt;=0,"YTD"&amp;A1036&amp;[1]Dashboard!$AK$37&amp;C1036&amp;E1036),IF([1]Dashboard!$AK$39="FY","FY"&amp;A1036&amp;C1036&amp;E1036)))</f>
        <v>YTD202406Bonaparte1 - QUEBRA</v>
      </c>
      <c r="W1036" t="str">
        <f>IF([1]Dashboard!$AK$39="Month","Month"&amp;N1036,IF([1]Dashboard!$AK$39="YTD",IF(O1036-[1]Dashboard!$AK$37&lt;=0,"YTD"&amp;A1036&amp;[1]Dashboard!$AK$37),IF([1]Dashboard!$AK$39="FY","FY"&amp;A1036)))</f>
        <v>YTD202406</v>
      </c>
    </row>
    <row r="1037" spans="1:23" x14ac:dyDescent="0.3">
      <c r="A1037" t="s">
        <v>23</v>
      </c>
      <c r="B1037" t="s">
        <v>367</v>
      </c>
      <c r="C1037" t="s">
        <v>230</v>
      </c>
      <c r="D1037" t="s">
        <v>71</v>
      </c>
      <c r="E1037" t="s">
        <v>49</v>
      </c>
      <c r="F1037" t="s">
        <v>117</v>
      </c>
      <c r="G1037" t="s">
        <v>118</v>
      </c>
      <c r="H1037" t="s">
        <v>119</v>
      </c>
      <c r="I1037" s="4">
        <v>7.0769999999999991</v>
      </c>
      <c r="J1037" s="4">
        <v>84.260249554367164</v>
      </c>
      <c r="K1037" s="4">
        <v>24.27856729055258</v>
      </c>
      <c r="L1037" s="4">
        <v>59.981682263814584</v>
      </c>
      <c r="M1037" s="5">
        <v>7.0769999999999991</v>
      </c>
      <c r="N1037" t="str">
        <f t="shared" si="64"/>
        <v>202405</v>
      </c>
      <c r="O1037" t="str">
        <f t="shared" si="65"/>
        <v>05</v>
      </c>
      <c r="P1037" t="str">
        <f t="shared" si="66"/>
        <v>05.May2024</v>
      </c>
      <c r="Q1037" t="str">
        <f>IF([1]Dashboard!$AK$39="Month","Month"&amp;N1037&amp;E1037,IF([1]Dashboard!$AK$39="YTD",IF(O1037-[1]Dashboard!$AK$37&lt;=0,"YTD"&amp;A1037&amp;[1]Dashboard!$AK$37&amp;E1037),IF([1]Dashboard!$AK$39="FY","FY"&amp;A1037&amp;E1037)))</f>
        <v>YTD2024061 - QUEBRA</v>
      </c>
      <c r="R1037" t="str">
        <f>IF([1]Dashboard!$AK$39="Month","Month"&amp;N1037&amp;E1037&amp;F1037,IF([1]Dashboard!$AK$39="YTD",IF(O1037-[1]Dashboard!$AK$37&lt;=0,"YTD"&amp;A1037&amp;[1]Dashboard!$AK$37&amp;E1037&amp;F1037),IF([1]Dashboard!$AK$39="FY","FY"&amp;A1037&amp;E1037&amp;F1037)))</f>
        <v>YTD2024061 - QUEBRAQUEBRA QUEBRA</v>
      </c>
      <c r="S1037" t="str">
        <f>IF([1]Dashboard!$AK$39="Month","Month"&amp;N1037&amp;F1037,IF([1]Dashboard!$AK$39="YTD",IF(O1037-[1]Dashboard!$AK$37&lt;=0,"YTD"&amp;A1037&amp;[1]Dashboard!$AK$37&amp;F1037),IF([1]Dashboard!$AK$39="FY","FY"&amp;A1037&amp;F1037)))</f>
        <v>YTD202406QUEBRA QUEBRA</v>
      </c>
      <c r="T1037" t="str">
        <f>IF([1]Dashboard!$AK$39="Month","Month"&amp;N1037&amp;F1037,IF([1]Dashboard!$AK$39="YTD",IF(O1037-[1]Dashboard!$AK$37&lt;=0,"YTD"&amp;A1037&amp;[1]Dashboard!$AK$37&amp;U1037),IF([1]Dashboard!$AK$39="FY","FY"&amp;A1037&amp;U1037)))</f>
        <v>YTD2024061 - QUEBRAQUEBRA QUEBRA</v>
      </c>
      <c r="U1037" t="str">
        <f t="shared" si="67"/>
        <v>1 - QUEBRAQUEBRA QUEBRA</v>
      </c>
      <c r="V1037" t="str">
        <f>IF([1]Dashboard!$AK$39="Month","Month"&amp;N1037&amp;C1037&amp;E1037,IF([1]Dashboard!$AK$39="YTD",IF(O1037-[1]Dashboard!$AK$37&lt;=0,"YTD"&amp;A1037&amp;[1]Dashboard!$AK$37&amp;C1037&amp;E1037),IF([1]Dashboard!$AK$39="FY","FY"&amp;A1037&amp;C1037&amp;E1037)))</f>
        <v>YTD202406Bonaparte1 - QUEBRA</v>
      </c>
      <c r="W1037" t="str">
        <f>IF([1]Dashboard!$AK$39="Month","Month"&amp;N1037,IF([1]Dashboard!$AK$39="YTD",IF(O1037-[1]Dashboard!$AK$37&lt;=0,"YTD"&amp;A1037&amp;[1]Dashboard!$AK$37),IF([1]Dashboard!$AK$39="FY","FY"&amp;A1037)))</f>
        <v>YTD202406</v>
      </c>
    </row>
    <row r="1038" spans="1:23" x14ac:dyDescent="0.3">
      <c r="A1038" t="s">
        <v>23</v>
      </c>
      <c r="B1038" t="s">
        <v>367</v>
      </c>
      <c r="C1038" t="s">
        <v>230</v>
      </c>
      <c r="D1038" t="s">
        <v>71</v>
      </c>
      <c r="E1038" t="s">
        <v>49</v>
      </c>
      <c r="F1038" t="s">
        <v>117</v>
      </c>
      <c r="G1038" t="s">
        <v>252</v>
      </c>
      <c r="H1038" t="s">
        <v>253</v>
      </c>
      <c r="I1038" s="4">
        <v>5.1770000000000014</v>
      </c>
      <c r="J1038" s="4">
        <v>54.802436125965535</v>
      </c>
      <c r="K1038" s="4">
        <v>17.489293300653603</v>
      </c>
      <c r="L1038" s="4">
        <v>37.313142825311935</v>
      </c>
      <c r="M1038" s="5">
        <v>5.1770000000000014</v>
      </c>
      <c r="N1038" t="str">
        <f t="shared" si="64"/>
        <v>202405</v>
      </c>
      <c r="O1038" t="str">
        <f t="shared" si="65"/>
        <v>05</v>
      </c>
      <c r="P1038" t="str">
        <f t="shared" si="66"/>
        <v>05.May2024</v>
      </c>
      <c r="Q1038" t="str">
        <f>IF([1]Dashboard!$AK$39="Month","Month"&amp;N1038&amp;E1038,IF([1]Dashboard!$AK$39="YTD",IF(O1038-[1]Dashboard!$AK$37&lt;=0,"YTD"&amp;A1038&amp;[1]Dashboard!$AK$37&amp;E1038),IF([1]Dashboard!$AK$39="FY","FY"&amp;A1038&amp;E1038)))</f>
        <v>YTD2024061 - QUEBRA</v>
      </c>
      <c r="R1038" t="str">
        <f>IF([1]Dashboard!$AK$39="Month","Month"&amp;N1038&amp;E1038&amp;F1038,IF([1]Dashboard!$AK$39="YTD",IF(O1038-[1]Dashboard!$AK$37&lt;=0,"YTD"&amp;A1038&amp;[1]Dashboard!$AK$37&amp;E1038&amp;F1038),IF([1]Dashboard!$AK$39="FY","FY"&amp;A1038&amp;E1038&amp;F1038)))</f>
        <v>YTD2024061 - QUEBRAQUEBRA QUEBRA</v>
      </c>
      <c r="S1038" t="str">
        <f>IF([1]Dashboard!$AK$39="Month","Month"&amp;N1038&amp;F1038,IF([1]Dashboard!$AK$39="YTD",IF(O1038-[1]Dashboard!$AK$37&lt;=0,"YTD"&amp;A1038&amp;[1]Dashboard!$AK$37&amp;F1038),IF([1]Dashboard!$AK$39="FY","FY"&amp;A1038&amp;F1038)))</f>
        <v>YTD202406QUEBRA QUEBRA</v>
      </c>
      <c r="T1038" t="str">
        <f>IF([1]Dashboard!$AK$39="Month","Month"&amp;N1038&amp;F1038,IF([1]Dashboard!$AK$39="YTD",IF(O1038-[1]Dashboard!$AK$37&lt;=0,"YTD"&amp;A1038&amp;[1]Dashboard!$AK$37&amp;U1038),IF([1]Dashboard!$AK$39="FY","FY"&amp;A1038&amp;U1038)))</f>
        <v>YTD2024061 - QUEBRAQUEBRA QUEBRA</v>
      </c>
      <c r="U1038" t="str">
        <f t="shared" si="67"/>
        <v>1 - QUEBRAQUEBRA QUEBRA</v>
      </c>
      <c r="V1038" t="str">
        <f>IF([1]Dashboard!$AK$39="Month","Month"&amp;N1038&amp;C1038&amp;E1038,IF([1]Dashboard!$AK$39="YTD",IF(O1038-[1]Dashboard!$AK$37&lt;=0,"YTD"&amp;A1038&amp;[1]Dashboard!$AK$37&amp;C1038&amp;E1038),IF([1]Dashboard!$AK$39="FY","FY"&amp;A1038&amp;C1038&amp;E1038)))</f>
        <v>YTD202406Bonaparte1 - QUEBRA</v>
      </c>
      <c r="W1038" t="str">
        <f>IF([1]Dashboard!$AK$39="Month","Month"&amp;N1038,IF([1]Dashboard!$AK$39="YTD",IF(O1038-[1]Dashboard!$AK$37&lt;=0,"YTD"&amp;A1038&amp;[1]Dashboard!$AK$37),IF([1]Dashboard!$AK$39="FY","FY"&amp;A1038)))</f>
        <v>YTD202406</v>
      </c>
    </row>
    <row r="1039" spans="1:23" x14ac:dyDescent="0.3">
      <c r="A1039" t="s">
        <v>23</v>
      </c>
      <c r="B1039" t="s">
        <v>367</v>
      </c>
      <c r="C1039" t="s">
        <v>230</v>
      </c>
      <c r="D1039" t="s">
        <v>71</v>
      </c>
      <c r="E1039" t="s">
        <v>49</v>
      </c>
      <c r="F1039" t="s">
        <v>117</v>
      </c>
      <c r="G1039" t="s">
        <v>120</v>
      </c>
      <c r="H1039" t="s">
        <v>121</v>
      </c>
      <c r="I1039" s="4">
        <v>4.161999999999999</v>
      </c>
      <c r="J1039" s="4">
        <v>43.96316102198454</v>
      </c>
      <c r="K1039" s="4">
        <v>11.799133986928098</v>
      </c>
      <c r="L1039" s="4">
        <v>32.164027035056435</v>
      </c>
      <c r="M1039" s="5">
        <v>4.161999999999999</v>
      </c>
      <c r="N1039" t="str">
        <f t="shared" si="64"/>
        <v>202405</v>
      </c>
      <c r="O1039" t="str">
        <f t="shared" si="65"/>
        <v>05</v>
      </c>
      <c r="P1039" t="str">
        <f t="shared" si="66"/>
        <v>05.May2024</v>
      </c>
      <c r="Q1039" t="str">
        <f>IF([1]Dashboard!$AK$39="Month","Month"&amp;N1039&amp;E1039,IF([1]Dashboard!$AK$39="YTD",IF(O1039-[1]Dashboard!$AK$37&lt;=0,"YTD"&amp;A1039&amp;[1]Dashboard!$AK$37&amp;E1039),IF([1]Dashboard!$AK$39="FY","FY"&amp;A1039&amp;E1039)))</f>
        <v>YTD2024061 - QUEBRA</v>
      </c>
      <c r="R1039" t="str">
        <f>IF([1]Dashboard!$AK$39="Month","Month"&amp;N1039&amp;E1039&amp;F1039,IF([1]Dashboard!$AK$39="YTD",IF(O1039-[1]Dashboard!$AK$37&lt;=0,"YTD"&amp;A1039&amp;[1]Dashboard!$AK$37&amp;E1039&amp;F1039),IF([1]Dashboard!$AK$39="FY","FY"&amp;A1039&amp;E1039&amp;F1039)))</f>
        <v>YTD2024061 - QUEBRAQUEBRA QUEBRA</v>
      </c>
      <c r="S1039" t="str">
        <f>IF([1]Dashboard!$AK$39="Month","Month"&amp;N1039&amp;F1039,IF([1]Dashboard!$AK$39="YTD",IF(O1039-[1]Dashboard!$AK$37&lt;=0,"YTD"&amp;A1039&amp;[1]Dashboard!$AK$37&amp;F1039),IF([1]Dashboard!$AK$39="FY","FY"&amp;A1039&amp;F1039)))</f>
        <v>YTD202406QUEBRA QUEBRA</v>
      </c>
      <c r="T1039" t="str">
        <f>IF([1]Dashboard!$AK$39="Month","Month"&amp;N1039&amp;F1039,IF([1]Dashboard!$AK$39="YTD",IF(O1039-[1]Dashboard!$AK$37&lt;=0,"YTD"&amp;A1039&amp;[1]Dashboard!$AK$37&amp;U1039),IF([1]Dashboard!$AK$39="FY","FY"&amp;A1039&amp;U1039)))</f>
        <v>YTD2024061 - QUEBRAQUEBRA QUEBRA</v>
      </c>
      <c r="U1039" t="str">
        <f t="shared" si="67"/>
        <v>1 - QUEBRAQUEBRA QUEBRA</v>
      </c>
      <c r="V1039" t="str">
        <f>IF([1]Dashboard!$AK$39="Month","Month"&amp;N1039&amp;C1039&amp;E1039,IF([1]Dashboard!$AK$39="YTD",IF(O1039-[1]Dashboard!$AK$37&lt;=0,"YTD"&amp;A1039&amp;[1]Dashboard!$AK$37&amp;C1039&amp;E1039),IF([1]Dashboard!$AK$39="FY","FY"&amp;A1039&amp;C1039&amp;E1039)))</f>
        <v>YTD202406Bonaparte1 - QUEBRA</v>
      </c>
      <c r="W1039" t="str">
        <f>IF([1]Dashboard!$AK$39="Month","Month"&amp;N1039,IF([1]Dashboard!$AK$39="YTD",IF(O1039-[1]Dashboard!$AK$37&lt;=0,"YTD"&amp;A1039&amp;[1]Dashboard!$AK$37),IF([1]Dashboard!$AK$39="FY","FY"&amp;A1039)))</f>
        <v>YTD202406</v>
      </c>
    </row>
    <row r="1040" spans="1:23" x14ac:dyDescent="0.3">
      <c r="A1040" t="s">
        <v>23</v>
      </c>
      <c r="B1040" t="s">
        <v>367</v>
      </c>
      <c r="C1040" t="s">
        <v>230</v>
      </c>
      <c r="D1040" t="s">
        <v>71</v>
      </c>
      <c r="E1040" t="s">
        <v>49</v>
      </c>
      <c r="F1040" t="s">
        <v>117</v>
      </c>
      <c r="G1040" t="s">
        <v>299</v>
      </c>
      <c r="H1040" t="s">
        <v>300</v>
      </c>
      <c r="I1040" s="4">
        <v>0.84599999999999997</v>
      </c>
      <c r="J1040" s="4">
        <v>9.0760546642899591</v>
      </c>
      <c r="K1040" s="4">
        <v>2.9274465240641718</v>
      </c>
      <c r="L1040" s="4">
        <v>6.1486081402257868</v>
      </c>
      <c r="M1040" s="5">
        <v>0.84599999999999997</v>
      </c>
      <c r="N1040" t="str">
        <f t="shared" si="64"/>
        <v>202405</v>
      </c>
      <c r="O1040" t="str">
        <f t="shared" si="65"/>
        <v>05</v>
      </c>
      <c r="P1040" t="str">
        <f t="shared" si="66"/>
        <v>05.May2024</v>
      </c>
      <c r="Q1040" t="str">
        <f>IF([1]Dashboard!$AK$39="Month","Month"&amp;N1040&amp;E1040,IF([1]Dashboard!$AK$39="YTD",IF(O1040-[1]Dashboard!$AK$37&lt;=0,"YTD"&amp;A1040&amp;[1]Dashboard!$AK$37&amp;E1040),IF([1]Dashboard!$AK$39="FY","FY"&amp;A1040&amp;E1040)))</f>
        <v>YTD2024061 - QUEBRA</v>
      </c>
      <c r="R1040" t="str">
        <f>IF([1]Dashboard!$AK$39="Month","Month"&amp;N1040&amp;E1040&amp;F1040,IF([1]Dashboard!$AK$39="YTD",IF(O1040-[1]Dashboard!$AK$37&lt;=0,"YTD"&amp;A1040&amp;[1]Dashboard!$AK$37&amp;E1040&amp;F1040),IF([1]Dashboard!$AK$39="FY","FY"&amp;A1040&amp;E1040&amp;F1040)))</f>
        <v>YTD2024061 - QUEBRAQUEBRA QUEBRA</v>
      </c>
      <c r="S1040" t="str">
        <f>IF([1]Dashboard!$AK$39="Month","Month"&amp;N1040&amp;F1040,IF([1]Dashboard!$AK$39="YTD",IF(O1040-[1]Dashboard!$AK$37&lt;=0,"YTD"&amp;A1040&amp;[1]Dashboard!$AK$37&amp;F1040),IF([1]Dashboard!$AK$39="FY","FY"&amp;A1040&amp;F1040)))</f>
        <v>YTD202406QUEBRA QUEBRA</v>
      </c>
      <c r="T1040" t="str">
        <f>IF([1]Dashboard!$AK$39="Month","Month"&amp;N1040&amp;F1040,IF([1]Dashboard!$AK$39="YTD",IF(O1040-[1]Dashboard!$AK$37&lt;=0,"YTD"&amp;A1040&amp;[1]Dashboard!$AK$37&amp;U1040),IF([1]Dashboard!$AK$39="FY","FY"&amp;A1040&amp;U1040)))</f>
        <v>YTD2024061 - QUEBRAQUEBRA QUEBRA</v>
      </c>
      <c r="U1040" t="str">
        <f t="shared" si="67"/>
        <v>1 - QUEBRAQUEBRA QUEBRA</v>
      </c>
      <c r="V1040" t="str">
        <f>IF([1]Dashboard!$AK$39="Month","Month"&amp;N1040&amp;C1040&amp;E1040,IF([1]Dashboard!$AK$39="YTD",IF(O1040-[1]Dashboard!$AK$37&lt;=0,"YTD"&amp;A1040&amp;[1]Dashboard!$AK$37&amp;C1040&amp;E1040),IF([1]Dashboard!$AK$39="FY","FY"&amp;A1040&amp;C1040&amp;E1040)))</f>
        <v>YTD202406Bonaparte1 - QUEBRA</v>
      </c>
      <c r="W1040" t="str">
        <f>IF([1]Dashboard!$AK$39="Month","Month"&amp;N1040,IF([1]Dashboard!$AK$39="YTD",IF(O1040-[1]Dashboard!$AK$37&lt;=0,"YTD"&amp;A1040&amp;[1]Dashboard!$AK$37),IF([1]Dashboard!$AK$39="FY","FY"&amp;A1040)))</f>
        <v>YTD202406</v>
      </c>
    </row>
    <row r="1041" spans="1:23" x14ac:dyDescent="0.3">
      <c r="A1041" t="s">
        <v>23</v>
      </c>
      <c r="B1041" t="s">
        <v>367</v>
      </c>
      <c r="C1041" t="s">
        <v>230</v>
      </c>
      <c r="D1041" t="s">
        <v>71</v>
      </c>
      <c r="E1041" t="s">
        <v>49</v>
      </c>
      <c r="F1041" t="s">
        <v>117</v>
      </c>
      <c r="G1041" t="s">
        <v>122</v>
      </c>
      <c r="H1041" t="s">
        <v>123</v>
      </c>
      <c r="I1041" s="4">
        <v>5.0609999999999999</v>
      </c>
      <c r="J1041" s="4">
        <v>53.10308972073679</v>
      </c>
      <c r="K1041" s="4">
        <v>15.94342803030303</v>
      </c>
      <c r="L1041" s="4">
        <v>37.159661690433758</v>
      </c>
      <c r="M1041" s="5">
        <v>5.0609999999999999</v>
      </c>
      <c r="N1041" t="str">
        <f t="shared" si="64"/>
        <v>202405</v>
      </c>
      <c r="O1041" t="str">
        <f t="shared" si="65"/>
        <v>05</v>
      </c>
      <c r="P1041" t="str">
        <f t="shared" si="66"/>
        <v>05.May2024</v>
      </c>
      <c r="Q1041" t="str">
        <f>IF([1]Dashboard!$AK$39="Month","Month"&amp;N1041&amp;E1041,IF([1]Dashboard!$AK$39="YTD",IF(O1041-[1]Dashboard!$AK$37&lt;=0,"YTD"&amp;A1041&amp;[1]Dashboard!$AK$37&amp;E1041),IF([1]Dashboard!$AK$39="FY","FY"&amp;A1041&amp;E1041)))</f>
        <v>YTD2024061 - QUEBRA</v>
      </c>
      <c r="R1041" t="str">
        <f>IF([1]Dashboard!$AK$39="Month","Month"&amp;N1041&amp;E1041&amp;F1041,IF([1]Dashboard!$AK$39="YTD",IF(O1041-[1]Dashboard!$AK$37&lt;=0,"YTD"&amp;A1041&amp;[1]Dashboard!$AK$37&amp;E1041&amp;F1041),IF([1]Dashboard!$AK$39="FY","FY"&amp;A1041&amp;E1041&amp;F1041)))</f>
        <v>YTD2024061 - QUEBRAQUEBRA QUEBRA</v>
      </c>
      <c r="S1041" t="str">
        <f>IF([1]Dashboard!$AK$39="Month","Month"&amp;N1041&amp;F1041,IF([1]Dashboard!$AK$39="YTD",IF(O1041-[1]Dashboard!$AK$37&lt;=0,"YTD"&amp;A1041&amp;[1]Dashboard!$AK$37&amp;F1041),IF([1]Dashboard!$AK$39="FY","FY"&amp;A1041&amp;F1041)))</f>
        <v>YTD202406QUEBRA QUEBRA</v>
      </c>
      <c r="T1041" t="str">
        <f>IF([1]Dashboard!$AK$39="Month","Month"&amp;N1041&amp;F1041,IF([1]Dashboard!$AK$39="YTD",IF(O1041-[1]Dashboard!$AK$37&lt;=0,"YTD"&amp;A1041&amp;[1]Dashboard!$AK$37&amp;U1041),IF([1]Dashboard!$AK$39="FY","FY"&amp;A1041&amp;U1041)))</f>
        <v>YTD2024061 - QUEBRAQUEBRA QUEBRA</v>
      </c>
      <c r="U1041" t="str">
        <f t="shared" si="67"/>
        <v>1 - QUEBRAQUEBRA QUEBRA</v>
      </c>
      <c r="V1041" t="str">
        <f>IF([1]Dashboard!$AK$39="Month","Month"&amp;N1041&amp;C1041&amp;E1041,IF([1]Dashboard!$AK$39="YTD",IF(O1041-[1]Dashboard!$AK$37&lt;=0,"YTD"&amp;A1041&amp;[1]Dashboard!$AK$37&amp;C1041&amp;E1041),IF([1]Dashboard!$AK$39="FY","FY"&amp;A1041&amp;C1041&amp;E1041)))</f>
        <v>YTD202406Bonaparte1 - QUEBRA</v>
      </c>
      <c r="W1041" t="str">
        <f>IF([1]Dashboard!$AK$39="Month","Month"&amp;N1041,IF([1]Dashboard!$AK$39="YTD",IF(O1041-[1]Dashboard!$AK$37&lt;=0,"YTD"&amp;A1041&amp;[1]Dashboard!$AK$37),IF([1]Dashboard!$AK$39="FY","FY"&amp;A1041)))</f>
        <v>YTD202406</v>
      </c>
    </row>
    <row r="1042" spans="1:23" x14ac:dyDescent="0.3">
      <c r="A1042" t="s">
        <v>23</v>
      </c>
      <c r="B1042" t="s">
        <v>367</v>
      </c>
      <c r="C1042" t="s">
        <v>230</v>
      </c>
      <c r="D1042" t="s">
        <v>71</v>
      </c>
      <c r="E1042" t="s">
        <v>49</v>
      </c>
      <c r="F1042" t="s">
        <v>117</v>
      </c>
      <c r="G1042" t="s">
        <v>124</v>
      </c>
      <c r="H1042" t="s">
        <v>125</v>
      </c>
      <c r="I1042" s="4">
        <v>0.13100000000000001</v>
      </c>
      <c r="J1042" s="4">
        <v>1.5686274509803921</v>
      </c>
      <c r="K1042" s="4">
        <v>0.40105614973262033</v>
      </c>
      <c r="L1042" s="4">
        <v>1.167571301247772</v>
      </c>
      <c r="M1042" s="5">
        <v>0.13100000000000001</v>
      </c>
      <c r="N1042" t="str">
        <f t="shared" si="64"/>
        <v>202405</v>
      </c>
      <c r="O1042" t="str">
        <f t="shared" si="65"/>
        <v>05</v>
      </c>
      <c r="P1042" t="str">
        <f t="shared" si="66"/>
        <v>05.May2024</v>
      </c>
      <c r="Q1042" t="str">
        <f>IF([1]Dashboard!$AK$39="Month","Month"&amp;N1042&amp;E1042,IF([1]Dashboard!$AK$39="YTD",IF(O1042-[1]Dashboard!$AK$37&lt;=0,"YTD"&amp;A1042&amp;[1]Dashboard!$AK$37&amp;E1042),IF([1]Dashboard!$AK$39="FY","FY"&amp;A1042&amp;E1042)))</f>
        <v>YTD2024061 - QUEBRA</v>
      </c>
      <c r="R1042" t="str">
        <f>IF([1]Dashboard!$AK$39="Month","Month"&amp;N1042&amp;E1042&amp;F1042,IF([1]Dashboard!$AK$39="YTD",IF(O1042-[1]Dashboard!$AK$37&lt;=0,"YTD"&amp;A1042&amp;[1]Dashboard!$AK$37&amp;E1042&amp;F1042),IF([1]Dashboard!$AK$39="FY","FY"&amp;A1042&amp;E1042&amp;F1042)))</f>
        <v>YTD2024061 - QUEBRAQUEBRA QUEBRA</v>
      </c>
      <c r="S1042" t="str">
        <f>IF([1]Dashboard!$AK$39="Month","Month"&amp;N1042&amp;F1042,IF([1]Dashboard!$AK$39="YTD",IF(O1042-[1]Dashboard!$AK$37&lt;=0,"YTD"&amp;A1042&amp;[1]Dashboard!$AK$37&amp;F1042),IF([1]Dashboard!$AK$39="FY","FY"&amp;A1042&amp;F1042)))</f>
        <v>YTD202406QUEBRA QUEBRA</v>
      </c>
      <c r="T1042" t="str">
        <f>IF([1]Dashboard!$AK$39="Month","Month"&amp;N1042&amp;F1042,IF([1]Dashboard!$AK$39="YTD",IF(O1042-[1]Dashboard!$AK$37&lt;=0,"YTD"&amp;A1042&amp;[1]Dashboard!$AK$37&amp;U1042),IF([1]Dashboard!$AK$39="FY","FY"&amp;A1042&amp;U1042)))</f>
        <v>YTD2024061 - QUEBRAQUEBRA QUEBRA</v>
      </c>
      <c r="U1042" t="str">
        <f t="shared" si="67"/>
        <v>1 - QUEBRAQUEBRA QUEBRA</v>
      </c>
      <c r="V1042" t="str">
        <f>IF([1]Dashboard!$AK$39="Month","Month"&amp;N1042&amp;C1042&amp;E1042,IF([1]Dashboard!$AK$39="YTD",IF(O1042-[1]Dashboard!$AK$37&lt;=0,"YTD"&amp;A1042&amp;[1]Dashboard!$AK$37&amp;C1042&amp;E1042),IF([1]Dashboard!$AK$39="FY","FY"&amp;A1042&amp;C1042&amp;E1042)))</f>
        <v>YTD202406Bonaparte1 - QUEBRA</v>
      </c>
      <c r="W1042" t="str">
        <f>IF([1]Dashboard!$AK$39="Month","Month"&amp;N1042,IF([1]Dashboard!$AK$39="YTD",IF(O1042-[1]Dashboard!$AK$37&lt;=0,"YTD"&amp;A1042&amp;[1]Dashboard!$AK$37),IF([1]Dashboard!$AK$39="FY","FY"&amp;A1042)))</f>
        <v>YTD202406</v>
      </c>
    </row>
    <row r="1043" spans="1:23" x14ac:dyDescent="0.3">
      <c r="A1043" t="s">
        <v>23</v>
      </c>
      <c r="B1043" t="s">
        <v>367</v>
      </c>
      <c r="C1043" t="s">
        <v>230</v>
      </c>
      <c r="D1043" t="s">
        <v>71</v>
      </c>
      <c r="E1043" t="s">
        <v>49</v>
      </c>
      <c r="F1043" t="s">
        <v>117</v>
      </c>
      <c r="G1043" t="s">
        <v>126</v>
      </c>
      <c r="H1043" t="s">
        <v>127</v>
      </c>
      <c r="I1043" s="4">
        <v>6.6630000000000011</v>
      </c>
      <c r="J1043" s="4">
        <v>84.044860368389749</v>
      </c>
      <c r="K1043" s="4">
        <v>21.334070855614982</v>
      </c>
      <c r="L1043" s="4">
        <v>62.710789512774774</v>
      </c>
      <c r="M1043" s="5">
        <v>6.6630000000000011</v>
      </c>
      <c r="N1043" t="str">
        <f t="shared" si="64"/>
        <v>202405</v>
      </c>
      <c r="O1043" t="str">
        <f t="shared" si="65"/>
        <v>05</v>
      </c>
      <c r="P1043" t="str">
        <f t="shared" si="66"/>
        <v>05.May2024</v>
      </c>
      <c r="Q1043" t="str">
        <f>IF([1]Dashboard!$AK$39="Month","Month"&amp;N1043&amp;E1043,IF([1]Dashboard!$AK$39="YTD",IF(O1043-[1]Dashboard!$AK$37&lt;=0,"YTD"&amp;A1043&amp;[1]Dashboard!$AK$37&amp;E1043),IF([1]Dashboard!$AK$39="FY","FY"&amp;A1043&amp;E1043)))</f>
        <v>YTD2024061 - QUEBRA</v>
      </c>
      <c r="R1043" t="str">
        <f>IF([1]Dashboard!$AK$39="Month","Month"&amp;N1043&amp;E1043&amp;F1043,IF([1]Dashboard!$AK$39="YTD",IF(O1043-[1]Dashboard!$AK$37&lt;=0,"YTD"&amp;A1043&amp;[1]Dashboard!$AK$37&amp;E1043&amp;F1043),IF([1]Dashboard!$AK$39="FY","FY"&amp;A1043&amp;E1043&amp;F1043)))</f>
        <v>YTD2024061 - QUEBRAQUEBRA QUEBRA</v>
      </c>
      <c r="S1043" t="str">
        <f>IF([1]Dashboard!$AK$39="Month","Month"&amp;N1043&amp;F1043,IF([1]Dashboard!$AK$39="YTD",IF(O1043-[1]Dashboard!$AK$37&lt;=0,"YTD"&amp;A1043&amp;[1]Dashboard!$AK$37&amp;F1043),IF([1]Dashboard!$AK$39="FY","FY"&amp;A1043&amp;F1043)))</f>
        <v>YTD202406QUEBRA QUEBRA</v>
      </c>
      <c r="T1043" t="str">
        <f>IF([1]Dashboard!$AK$39="Month","Month"&amp;N1043&amp;F1043,IF([1]Dashboard!$AK$39="YTD",IF(O1043-[1]Dashboard!$AK$37&lt;=0,"YTD"&amp;A1043&amp;[1]Dashboard!$AK$37&amp;U1043),IF([1]Dashboard!$AK$39="FY","FY"&amp;A1043&amp;U1043)))</f>
        <v>YTD2024061 - QUEBRAQUEBRA QUEBRA</v>
      </c>
      <c r="U1043" t="str">
        <f t="shared" si="67"/>
        <v>1 - QUEBRAQUEBRA QUEBRA</v>
      </c>
      <c r="V1043" t="str">
        <f>IF([1]Dashboard!$AK$39="Month","Month"&amp;N1043&amp;C1043&amp;E1043,IF([1]Dashboard!$AK$39="YTD",IF(O1043-[1]Dashboard!$AK$37&lt;=0,"YTD"&amp;A1043&amp;[1]Dashboard!$AK$37&amp;C1043&amp;E1043),IF([1]Dashboard!$AK$39="FY","FY"&amp;A1043&amp;C1043&amp;E1043)))</f>
        <v>YTD202406Bonaparte1 - QUEBRA</v>
      </c>
      <c r="W1043" t="str">
        <f>IF([1]Dashboard!$AK$39="Month","Month"&amp;N1043,IF([1]Dashboard!$AK$39="YTD",IF(O1043-[1]Dashboard!$AK$37&lt;=0,"YTD"&amp;A1043&amp;[1]Dashboard!$AK$37),IF([1]Dashboard!$AK$39="FY","FY"&amp;A1043)))</f>
        <v>YTD202406</v>
      </c>
    </row>
    <row r="1044" spans="1:23" x14ac:dyDescent="0.3">
      <c r="A1044" t="s">
        <v>23</v>
      </c>
      <c r="B1044" t="s">
        <v>367</v>
      </c>
      <c r="C1044" t="s">
        <v>230</v>
      </c>
      <c r="D1044" t="s">
        <v>71</v>
      </c>
      <c r="E1044" t="s">
        <v>49</v>
      </c>
      <c r="F1044" t="s">
        <v>117</v>
      </c>
      <c r="G1044" t="s">
        <v>130</v>
      </c>
      <c r="H1044" t="s">
        <v>131</v>
      </c>
      <c r="I1044" s="4">
        <v>1.8909999999999998</v>
      </c>
      <c r="J1044" s="4">
        <v>22.49702911467617</v>
      </c>
      <c r="K1044" s="4">
        <v>7.5919492721330943</v>
      </c>
      <c r="L1044" s="4">
        <v>14.905079842543076</v>
      </c>
      <c r="M1044" s="5">
        <v>1.8909999999999998</v>
      </c>
      <c r="N1044" t="str">
        <f t="shared" si="64"/>
        <v>202405</v>
      </c>
      <c r="O1044" t="str">
        <f t="shared" si="65"/>
        <v>05</v>
      </c>
      <c r="P1044" t="str">
        <f t="shared" si="66"/>
        <v>05.May2024</v>
      </c>
      <c r="Q1044" t="str">
        <f>IF([1]Dashboard!$AK$39="Month","Month"&amp;N1044&amp;E1044,IF([1]Dashboard!$AK$39="YTD",IF(O1044-[1]Dashboard!$AK$37&lt;=0,"YTD"&amp;A1044&amp;[1]Dashboard!$AK$37&amp;E1044),IF([1]Dashboard!$AK$39="FY","FY"&amp;A1044&amp;E1044)))</f>
        <v>YTD2024061 - QUEBRA</v>
      </c>
      <c r="R1044" t="str">
        <f>IF([1]Dashboard!$AK$39="Month","Month"&amp;N1044&amp;E1044&amp;F1044,IF([1]Dashboard!$AK$39="YTD",IF(O1044-[1]Dashboard!$AK$37&lt;=0,"YTD"&amp;A1044&amp;[1]Dashboard!$AK$37&amp;E1044&amp;F1044),IF([1]Dashboard!$AK$39="FY","FY"&amp;A1044&amp;E1044&amp;F1044)))</f>
        <v>YTD2024061 - QUEBRAQUEBRA QUEBRA</v>
      </c>
      <c r="S1044" t="str">
        <f>IF([1]Dashboard!$AK$39="Month","Month"&amp;N1044&amp;F1044,IF([1]Dashboard!$AK$39="YTD",IF(O1044-[1]Dashboard!$AK$37&lt;=0,"YTD"&amp;A1044&amp;[1]Dashboard!$AK$37&amp;F1044),IF([1]Dashboard!$AK$39="FY","FY"&amp;A1044&amp;F1044)))</f>
        <v>YTD202406QUEBRA QUEBRA</v>
      </c>
      <c r="T1044" t="str">
        <f>IF([1]Dashboard!$AK$39="Month","Month"&amp;N1044&amp;F1044,IF([1]Dashboard!$AK$39="YTD",IF(O1044-[1]Dashboard!$AK$37&lt;=0,"YTD"&amp;A1044&amp;[1]Dashboard!$AK$37&amp;U1044),IF([1]Dashboard!$AK$39="FY","FY"&amp;A1044&amp;U1044)))</f>
        <v>YTD2024061 - QUEBRAQUEBRA QUEBRA</v>
      </c>
      <c r="U1044" t="str">
        <f t="shared" si="67"/>
        <v>1 - QUEBRAQUEBRA QUEBRA</v>
      </c>
      <c r="V1044" t="str">
        <f>IF([1]Dashboard!$AK$39="Month","Month"&amp;N1044&amp;C1044&amp;E1044,IF([1]Dashboard!$AK$39="YTD",IF(O1044-[1]Dashboard!$AK$37&lt;=0,"YTD"&amp;A1044&amp;[1]Dashboard!$AK$37&amp;C1044&amp;E1044),IF([1]Dashboard!$AK$39="FY","FY"&amp;A1044&amp;C1044&amp;E1044)))</f>
        <v>YTD202406Bonaparte1 - QUEBRA</v>
      </c>
      <c r="W1044" t="str">
        <f>IF([1]Dashboard!$AK$39="Month","Month"&amp;N1044,IF([1]Dashboard!$AK$39="YTD",IF(O1044-[1]Dashboard!$AK$37&lt;=0,"YTD"&amp;A1044&amp;[1]Dashboard!$AK$37),IF([1]Dashboard!$AK$39="FY","FY"&amp;A1044)))</f>
        <v>YTD202406</v>
      </c>
    </row>
    <row r="1045" spans="1:23" x14ac:dyDescent="0.3">
      <c r="A1045" t="s">
        <v>23</v>
      </c>
      <c r="B1045" t="s">
        <v>367</v>
      </c>
      <c r="C1045" t="s">
        <v>230</v>
      </c>
      <c r="D1045" t="s">
        <v>71</v>
      </c>
      <c r="E1045" t="s">
        <v>49</v>
      </c>
      <c r="F1045" t="s">
        <v>50</v>
      </c>
      <c r="G1045" t="s">
        <v>51</v>
      </c>
      <c r="H1045" t="s">
        <v>52</v>
      </c>
      <c r="I1045" s="4">
        <v>37</v>
      </c>
      <c r="J1045" s="4">
        <v>81.530005941770654</v>
      </c>
      <c r="K1045" s="4">
        <v>35.381387403446219</v>
      </c>
      <c r="L1045" s="4">
        <v>46.148618538324421</v>
      </c>
      <c r="M1045" s="5">
        <v>7.4</v>
      </c>
      <c r="N1045" t="str">
        <f t="shared" si="64"/>
        <v>202405</v>
      </c>
      <c r="O1045" t="str">
        <f t="shared" si="65"/>
        <v>05</v>
      </c>
      <c r="P1045" t="str">
        <f t="shared" si="66"/>
        <v>05.May2024</v>
      </c>
      <c r="Q1045" t="str">
        <f>IF([1]Dashboard!$AK$39="Month","Month"&amp;N1045&amp;E1045,IF([1]Dashboard!$AK$39="YTD",IF(O1045-[1]Dashboard!$AK$37&lt;=0,"YTD"&amp;A1045&amp;[1]Dashboard!$AK$37&amp;E1045),IF([1]Dashboard!$AK$39="FY","FY"&amp;A1045&amp;E1045)))</f>
        <v>YTD2024061 - QUEBRA</v>
      </c>
      <c r="R1045" t="str">
        <f>IF([1]Dashboard!$AK$39="Month","Month"&amp;N1045&amp;E1045&amp;F1045,IF([1]Dashboard!$AK$39="YTD",IF(O1045-[1]Dashboard!$AK$37&lt;=0,"YTD"&amp;A1045&amp;[1]Dashboard!$AK$37&amp;E1045&amp;F1045),IF([1]Dashboard!$AK$39="FY","FY"&amp;A1045&amp;E1045&amp;F1045)))</f>
        <v>YTD2024061 - QUEBRAQUEBRA QUEBRA TO GO</v>
      </c>
      <c r="S1045" t="str">
        <f>IF([1]Dashboard!$AK$39="Month","Month"&amp;N1045&amp;F1045,IF([1]Dashboard!$AK$39="YTD",IF(O1045-[1]Dashboard!$AK$37&lt;=0,"YTD"&amp;A1045&amp;[1]Dashboard!$AK$37&amp;F1045),IF([1]Dashboard!$AK$39="FY","FY"&amp;A1045&amp;F1045)))</f>
        <v>YTD202406QUEBRA QUEBRA TO GO</v>
      </c>
      <c r="T1045" t="str">
        <f>IF([1]Dashboard!$AK$39="Month","Month"&amp;N1045&amp;F1045,IF([1]Dashboard!$AK$39="YTD",IF(O1045-[1]Dashboard!$AK$37&lt;=0,"YTD"&amp;A1045&amp;[1]Dashboard!$AK$37&amp;U1045),IF([1]Dashboard!$AK$39="FY","FY"&amp;A1045&amp;U1045)))</f>
        <v>YTD2024061 - QUEBRAQUEBRA QUEBRA TO GO</v>
      </c>
      <c r="U1045" t="str">
        <f t="shared" si="67"/>
        <v>1 - QUEBRAQUEBRA QUEBRA TO GO</v>
      </c>
      <c r="V1045" t="str">
        <f>IF([1]Dashboard!$AK$39="Month","Month"&amp;N1045&amp;C1045&amp;E1045,IF([1]Dashboard!$AK$39="YTD",IF(O1045-[1]Dashboard!$AK$37&lt;=0,"YTD"&amp;A1045&amp;[1]Dashboard!$AK$37&amp;C1045&amp;E1045),IF([1]Dashboard!$AK$39="FY","FY"&amp;A1045&amp;C1045&amp;E1045)))</f>
        <v>YTD202406Bonaparte1 - QUEBRA</v>
      </c>
      <c r="W1045" t="str">
        <f>IF([1]Dashboard!$AK$39="Month","Month"&amp;N1045,IF([1]Dashboard!$AK$39="YTD",IF(O1045-[1]Dashboard!$AK$37&lt;=0,"YTD"&amp;A1045&amp;[1]Dashboard!$AK$37),IF([1]Dashboard!$AK$39="FY","FY"&amp;A1045)))</f>
        <v>YTD202406</v>
      </c>
    </row>
    <row r="1046" spans="1:23" x14ac:dyDescent="0.3">
      <c r="A1046" t="s">
        <v>23</v>
      </c>
      <c r="B1046" t="s">
        <v>367</v>
      </c>
      <c r="C1046" t="s">
        <v>230</v>
      </c>
      <c r="D1046" t="s">
        <v>71</v>
      </c>
      <c r="E1046" t="s">
        <v>49</v>
      </c>
      <c r="F1046" t="s">
        <v>50</v>
      </c>
      <c r="G1046" t="s">
        <v>53</v>
      </c>
      <c r="H1046" t="s">
        <v>54</v>
      </c>
      <c r="I1046" s="4">
        <v>35</v>
      </c>
      <c r="J1046" s="4">
        <v>88.487819370172275</v>
      </c>
      <c r="K1046" s="4">
        <v>32.416072489601895</v>
      </c>
      <c r="L1046" s="4">
        <v>56.071746880570387</v>
      </c>
      <c r="M1046" s="5">
        <v>7</v>
      </c>
      <c r="N1046" t="str">
        <f t="shared" si="64"/>
        <v>202405</v>
      </c>
      <c r="O1046" t="str">
        <f t="shared" si="65"/>
        <v>05</v>
      </c>
      <c r="P1046" t="str">
        <f t="shared" si="66"/>
        <v>05.May2024</v>
      </c>
      <c r="Q1046" t="str">
        <f>IF([1]Dashboard!$AK$39="Month","Month"&amp;N1046&amp;E1046,IF([1]Dashboard!$AK$39="YTD",IF(O1046-[1]Dashboard!$AK$37&lt;=0,"YTD"&amp;A1046&amp;[1]Dashboard!$AK$37&amp;E1046),IF([1]Dashboard!$AK$39="FY","FY"&amp;A1046&amp;E1046)))</f>
        <v>YTD2024061 - QUEBRA</v>
      </c>
      <c r="R1046" t="str">
        <f>IF([1]Dashboard!$AK$39="Month","Month"&amp;N1046&amp;E1046&amp;F1046,IF([1]Dashboard!$AK$39="YTD",IF(O1046-[1]Dashboard!$AK$37&lt;=0,"YTD"&amp;A1046&amp;[1]Dashboard!$AK$37&amp;E1046&amp;F1046),IF([1]Dashboard!$AK$39="FY","FY"&amp;A1046&amp;E1046&amp;F1046)))</f>
        <v>YTD2024061 - QUEBRAQUEBRA QUEBRA TO GO</v>
      </c>
      <c r="S1046" t="str">
        <f>IF([1]Dashboard!$AK$39="Month","Month"&amp;N1046&amp;F1046,IF([1]Dashboard!$AK$39="YTD",IF(O1046-[1]Dashboard!$AK$37&lt;=0,"YTD"&amp;A1046&amp;[1]Dashboard!$AK$37&amp;F1046),IF([1]Dashboard!$AK$39="FY","FY"&amp;A1046&amp;F1046)))</f>
        <v>YTD202406QUEBRA QUEBRA TO GO</v>
      </c>
      <c r="T1046" t="str">
        <f>IF([1]Dashboard!$AK$39="Month","Month"&amp;N1046&amp;F1046,IF([1]Dashboard!$AK$39="YTD",IF(O1046-[1]Dashboard!$AK$37&lt;=0,"YTD"&amp;A1046&amp;[1]Dashboard!$AK$37&amp;U1046),IF([1]Dashboard!$AK$39="FY","FY"&amp;A1046&amp;U1046)))</f>
        <v>YTD2024061 - QUEBRAQUEBRA QUEBRA TO GO</v>
      </c>
      <c r="U1046" t="str">
        <f t="shared" si="67"/>
        <v>1 - QUEBRAQUEBRA QUEBRA TO GO</v>
      </c>
      <c r="V1046" t="str">
        <f>IF([1]Dashboard!$AK$39="Month","Month"&amp;N1046&amp;C1046&amp;E1046,IF([1]Dashboard!$AK$39="YTD",IF(O1046-[1]Dashboard!$AK$37&lt;=0,"YTD"&amp;A1046&amp;[1]Dashboard!$AK$37&amp;C1046&amp;E1046),IF([1]Dashboard!$AK$39="FY","FY"&amp;A1046&amp;C1046&amp;E1046)))</f>
        <v>YTD202406Bonaparte1 - QUEBRA</v>
      </c>
      <c r="W1046" t="str">
        <f>IF([1]Dashboard!$AK$39="Month","Month"&amp;N1046,IF([1]Dashboard!$AK$39="YTD",IF(O1046-[1]Dashboard!$AK$37&lt;=0,"YTD"&amp;A1046&amp;[1]Dashboard!$AK$37),IF([1]Dashboard!$AK$39="FY","FY"&amp;A1046)))</f>
        <v>YTD202406</v>
      </c>
    </row>
    <row r="1047" spans="1:23" x14ac:dyDescent="0.3">
      <c r="A1047" t="s">
        <v>23</v>
      </c>
      <c r="B1047" t="s">
        <v>367</v>
      </c>
      <c r="C1047" t="s">
        <v>230</v>
      </c>
      <c r="D1047" t="s">
        <v>71</v>
      </c>
      <c r="E1047" t="s">
        <v>49</v>
      </c>
      <c r="F1047" t="s">
        <v>50</v>
      </c>
      <c r="G1047" t="s">
        <v>55</v>
      </c>
      <c r="H1047" t="s">
        <v>56</v>
      </c>
      <c r="I1047" s="4">
        <v>14</v>
      </c>
      <c r="J1047" s="4">
        <v>30.95068330362448</v>
      </c>
      <c r="K1047" s="4">
        <v>12.65448603683898</v>
      </c>
      <c r="L1047" s="4">
        <v>18.296197266785502</v>
      </c>
      <c r="M1047" s="5">
        <v>2.8</v>
      </c>
      <c r="N1047" t="str">
        <f t="shared" si="64"/>
        <v>202405</v>
      </c>
      <c r="O1047" t="str">
        <f t="shared" si="65"/>
        <v>05</v>
      </c>
      <c r="P1047" t="str">
        <f t="shared" si="66"/>
        <v>05.May2024</v>
      </c>
      <c r="Q1047" t="str">
        <f>IF([1]Dashboard!$AK$39="Month","Month"&amp;N1047&amp;E1047,IF([1]Dashboard!$AK$39="YTD",IF(O1047-[1]Dashboard!$AK$37&lt;=0,"YTD"&amp;A1047&amp;[1]Dashboard!$AK$37&amp;E1047),IF([1]Dashboard!$AK$39="FY","FY"&amp;A1047&amp;E1047)))</f>
        <v>YTD2024061 - QUEBRA</v>
      </c>
      <c r="R1047" t="str">
        <f>IF([1]Dashboard!$AK$39="Month","Month"&amp;N1047&amp;E1047&amp;F1047,IF([1]Dashboard!$AK$39="YTD",IF(O1047-[1]Dashboard!$AK$37&lt;=0,"YTD"&amp;A1047&amp;[1]Dashboard!$AK$37&amp;E1047&amp;F1047),IF([1]Dashboard!$AK$39="FY","FY"&amp;A1047&amp;E1047&amp;F1047)))</f>
        <v>YTD2024061 - QUEBRAQUEBRA QUEBRA TO GO</v>
      </c>
      <c r="S1047" t="str">
        <f>IF([1]Dashboard!$AK$39="Month","Month"&amp;N1047&amp;F1047,IF([1]Dashboard!$AK$39="YTD",IF(O1047-[1]Dashboard!$AK$37&lt;=0,"YTD"&amp;A1047&amp;[1]Dashboard!$AK$37&amp;F1047),IF([1]Dashboard!$AK$39="FY","FY"&amp;A1047&amp;F1047)))</f>
        <v>YTD202406QUEBRA QUEBRA TO GO</v>
      </c>
      <c r="T1047" t="str">
        <f>IF([1]Dashboard!$AK$39="Month","Month"&amp;N1047&amp;F1047,IF([1]Dashboard!$AK$39="YTD",IF(O1047-[1]Dashboard!$AK$37&lt;=0,"YTD"&amp;A1047&amp;[1]Dashboard!$AK$37&amp;U1047),IF([1]Dashboard!$AK$39="FY","FY"&amp;A1047&amp;U1047)))</f>
        <v>YTD2024061 - QUEBRAQUEBRA QUEBRA TO GO</v>
      </c>
      <c r="U1047" t="str">
        <f t="shared" si="67"/>
        <v>1 - QUEBRAQUEBRA QUEBRA TO GO</v>
      </c>
      <c r="V1047" t="str">
        <f>IF([1]Dashboard!$AK$39="Month","Month"&amp;N1047&amp;C1047&amp;E1047,IF([1]Dashboard!$AK$39="YTD",IF(O1047-[1]Dashboard!$AK$37&lt;=0,"YTD"&amp;A1047&amp;[1]Dashboard!$AK$37&amp;C1047&amp;E1047),IF([1]Dashboard!$AK$39="FY","FY"&amp;A1047&amp;C1047&amp;E1047)))</f>
        <v>YTD202406Bonaparte1 - QUEBRA</v>
      </c>
      <c r="W1047" t="str">
        <f>IF([1]Dashboard!$AK$39="Month","Month"&amp;N1047,IF([1]Dashboard!$AK$39="YTD",IF(O1047-[1]Dashboard!$AK$37&lt;=0,"YTD"&amp;A1047&amp;[1]Dashboard!$AK$37),IF([1]Dashboard!$AK$39="FY","FY"&amp;A1047)))</f>
        <v>YTD202406</v>
      </c>
    </row>
    <row r="1048" spans="1:23" x14ac:dyDescent="0.3">
      <c r="A1048" t="s">
        <v>23</v>
      </c>
      <c r="B1048" t="s">
        <v>367</v>
      </c>
      <c r="C1048" t="s">
        <v>230</v>
      </c>
      <c r="D1048" t="s">
        <v>71</v>
      </c>
      <c r="E1048" t="s">
        <v>49</v>
      </c>
      <c r="F1048" t="s">
        <v>50</v>
      </c>
      <c r="G1048" t="s">
        <v>57</v>
      </c>
      <c r="H1048" t="s">
        <v>58</v>
      </c>
      <c r="I1048" s="4">
        <v>24</v>
      </c>
      <c r="J1048" s="4">
        <v>52.584670231729056</v>
      </c>
      <c r="K1048" s="4">
        <v>18.885918003565063</v>
      </c>
      <c r="L1048" s="4">
        <v>33.69875222816399</v>
      </c>
      <c r="M1048" s="5">
        <v>4.8</v>
      </c>
      <c r="N1048" t="str">
        <f t="shared" si="64"/>
        <v>202405</v>
      </c>
      <c r="O1048" t="str">
        <f t="shared" si="65"/>
        <v>05</v>
      </c>
      <c r="P1048" t="str">
        <f t="shared" si="66"/>
        <v>05.May2024</v>
      </c>
      <c r="Q1048" t="str">
        <f>IF([1]Dashboard!$AK$39="Month","Month"&amp;N1048&amp;E1048,IF([1]Dashboard!$AK$39="YTD",IF(O1048-[1]Dashboard!$AK$37&lt;=0,"YTD"&amp;A1048&amp;[1]Dashboard!$AK$37&amp;E1048),IF([1]Dashboard!$AK$39="FY","FY"&amp;A1048&amp;E1048)))</f>
        <v>YTD2024061 - QUEBRA</v>
      </c>
      <c r="R1048" t="str">
        <f>IF([1]Dashboard!$AK$39="Month","Month"&amp;N1048&amp;E1048&amp;F1048,IF([1]Dashboard!$AK$39="YTD",IF(O1048-[1]Dashboard!$AK$37&lt;=0,"YTD"&amp;A1048&amp;[1]Dashboard!$AK$37&amp;E1048&amp;F1048),IF([1]Dashboard!$AK$39="FY","FY"&amp;A1048&amp;E1048&amp;F1048)))</f>
        <v>YTD2024061 - QUEBRAQUEBRA QUEBRA TO GO</v>
      </c>
      <c r="S1048" t="str">
        <f>IF([1]Dashboard!$AK$39="Month","Month"&amp;N1048&amp;F1048,IF([1]Dashboard!$AK$39="YTD",IF(O1048-[1]Dashboard!$AK$37&lt;=0,"YTD"&amp;A1048&amp;[1]Dashboard!$AK$37&amp;F1048),IF([1]Dashboard!$AK$39="FY","FY"&amp;A1048&amp;F1048)))</f>
        <v>YTD202406QUEBRA QUEBRA TO GO</v>
      </c>
      <c r="T1048" t="str">
        <f>IF([1]Dashboard!$AK$39="Month","Month"&amp;N1048&amp;F1048,IF([1]Dashboard!$AK$39="YTD",IF(O1048-[1]Dashboard!$AK$37&lt;=0,"YTD"&amp;A1048&amp;[1]Dashboard!$AK$37&amp;U1048),IF([1]Dashboard!$AK$39="FY","FY"&amp;A1048&amp;U1048)))</f>
        <v>YTD2024061 - QUEBRAQUEBRA QUEBRA TO GO</v>
      </c>
      <c r="U1048" t="str">
        <f t="shared" si="67"/>
        <v>1 - QUEBRAQUEBRA QUEBRA TO GO</v>
      </c>
      <c r="V1048" t="str">
        <f>IF([1]Dashboard!$AK$39="Month","Month"&amp;N1048&amp;C1048&amp;E1048,IF([1]Dashboard!$AK$39="YTD",IF(O1048-[1]Dashboard!$AK$37&lt;=0,"YTD"&amp;A1048&amp;[1]Dashboard!$AK$37&amp;C1048&amp;E1048),IF([1]Dashboard!$AK$39="FY","FY"&amp;A1048&amp;C1048&amp;E1048)))</f>
        <v>YTD202406Bonaparte1 - QUEBRA</v>
      </c>
      <c r="W1048" t="str">
        <f>IF([1]Dashboard!$AK$39="Month","Month"&amp;N1048,IF([1]Dashboard!$AK$39="YTD",IF(O1048-[1]Dashboard!$AK$37&lt;=0,"YTD"&amp;A1048&amp;[1]Dashboard!$AK$37),IF([1]Dashboard!$AK$39="FY","FY"&amp;A1048)))</f>
        <v>YTD202406</v>
      </c>
    </row>
    <row r="1049" spans="1:23" x14ac:dyDescent="0.3">
      <c r="A1049" t="s">
        <v>23</v>
      </c>
      <c r="B1049" t="s">
        <v>367</v>
      </c>
      <c r="C1049" t="s">
        <v>230</v>
      </c>
      <c r="D1049" t="s">
        <v>71</v>
      </c>
      <c r="E1049" t="s">
        <v>49</v>
      </c>
      <c r="F1049" t="s">
        <v>50</v>
      </c>
      <c r="G1049" t="s">
        <v>134</v>
      </c>
      <c r="H1049" t="s">
        <v>135</v>
      </c>
      <c r="I1049" s="4">
        <v>8</v>
      </c>
      <c r="J1049" s="4">
        <v>17.602495543672013</v>
      </c>
      <c r="K1049" s="4">
        <v>8.3541295306001189</v>
      </c>
      <c r="L1049" s="4">
        <v>9.2483660130718945</v>
      </c>
      <c r="M1049" s="5">
        <v>1.6</v>
      </c>
      <c r="N1049" t="str">
        <f t="shared" si="64"/>
        <v>202405</v>
      </c>
      <c r="O1049" t="str">
        <f t="shared" si="65"/>
        <v>05</v>
      </c>
      <c r="P1049" t="str">
        <f t="shared" si="66"/>
        <v>05.May2024</v>
      </c>
      <c r="Q1049" t="str">
        <f>IF([1]Dashboard!$AK$39="Month","Month"&amp;N1049&amp;E1049,IF([1]Dashboard!$AK$39="YTD",IF(O1049-[1]Dashboard!$AK$37&lt;=0,"YTD"&amp;A1049&amp;[1]Dashboard!$AK$37&amp;E1049),IF([1]Dashboard!$AK$39="FY","FY"&amp;A1049&amp;E1049)))</f>
        <v>YTD2024061 - QUEBRA</v>
      </c>
      <c r="R1049" t="str">
        <f>IF([1]Dashboard!$AK$39="Month","Month"&amp;N1049&amp;E1049&amp;F1049,IF([1]Dashboard!$AK$39="YTD",IF(O1049-[1]Dashboard!$AK$37&lt;=0,"YTD"&amp;A1049&amp;[1]Dashboard!$AK$37&amp;E1049&amp;F1049),IF([1]Dashboard!$AK$39="FY","FY"&amp;A1049&amp;E1049&amp;F1049)))</f>
        <v>YTD2024061 - QUEBRAQUEBRA QUEBRA TO GO</v>
      </c>
      <c r="S1049" t="str">
        <f>IF([1]Dashboard!$AK$39="Month","Month"&amp;N1049&amp;F1049,IF([1]Dashboard!$AK$39="YTD",IF(O1049-[1]Dashboard!$AK$37&lt;=0,"YTD"&amp;A1049&amp;[1]Dashboard!$AK$37&amp;F1049),IF([1]Dashboard!$AK$39="FY","FY"&amp;A1049&amp;F1049)))</f>
        <v>YTD202406QUEBRA QUEBRA TO GO</v>
      </c>
      <c r="T1049" t="str">
        <f>IF([1]Dashboard!$AK$39="Month","Month"&amp;N1049&amp;F1049,IF([1]Dashboard!$AK$39="YTD",IF(O1049-[1]Dashboard!$AK$37&lt;=0,"YTD"&amp;A1049&amp;[1]Dashboard!$AK$37&amp;U1049),IF([1]Dashboard!$AK$39="FY","FY"&amp;A1049&amp;U1049)))</f>
        <v>YTD2024061 - QUEBRAQUEBRA QUEBRA TO GO</v>
      </c>
      <c r="U1049" t="str">
        <f t="shared" si="67"/>
        <v>1 - QUEBRAQUEBRA QUEBRA TO GO</v>
      </c>
      <c r="V1049" t="str">
        <f>IF([1]Dashboard!$AK$39="Month","Month"&amp;N1049&amp;C1049&amp;E1049,IF([1]Dashboard!$AK$39="YTD",IF(O1049-[1]Dashboard!$AK$37&lt;=0,"YTD"&amp;A1049&amp;[1]Dashboard!$AK$37&amp;C1049&amp;E1049),IF([1]Dashboard!$AK$39="FY","FY"&amp;A1049&amp;C1049&amp;E1049)))</f>
        <v>YTD202406Bonaparte1 - QUEBRA</v>
      </c>
      <c r="W1049" t="str">
        <f>IF([1]Dashboard!$AK$39="Month","Month"&amp;N1049,IF([1]Dashboard!$AK$39="YTD",IF(O1049-[1]Dashboard!$AK$37&lt;=0,"YTD"&amp;A1049&amp;[1]Dashboard!$AK$37),IF([1]Dashboard!$AK$39="FY","FY"&amp;A1049)))</f>
        <v>YTD202406</v>
      </c>
    </row>
    <row r="1050" spans="1:23" x14ac:dyDescent="0.3">
      <c r="A1050" t="s">
        <v>23</v>
      </c>
      <c r="B1050" t="s">
        <v>367</v>
      </c>
      <c r="C1050" t="s">
        <v>230</v>
      </c>
      <c r="D1050" t="s">
        <v>71</v>
      </c>
      <c r="E1050" t="s">
        <v>49</v>
      </c>
      <c r="F1050" t="s">
        <v>50</v>
      </c>
      <c r="G1050" t="s">
        <v>59</v>
      </c>
      <c r="H1050" t="s">
        <v>60</v>
      </c>
      <c r="I1050" s="4">
        <v>14</v>
      </c>
      <c r="J1050" s="4">
        <v>30.748663101604276</v>
      </c>
      <c r="K1050" s="4">
        <v>11.281937017231135</v>
      </c>
      <c r="L1050" s="4">
        <v>19.466726084373143</v>
      </c>
      <c r="M1050" s="5">
        <v>2.8</v>
      </c>
      <c r="N1050" t="str">
        <f t="shared" si="64"/>
        <v>202405</v>
      </c>
      <c r="O1050" t="str">
        <f t="shared" si="65"/>
        <v>05</v>
      </c>
      <c r="P1050" t="str">
        <f t="shared" si="66"/>
        <v>05.May2024</v>
      </c>
      <c r="Q1050" t="str">
        <f>IF([1]Dashboard!$AK$39="Month","Month"&amp;N1050&amp;E1050,IF([1]Dashboard!$AK$39="YTD",IF(O1050-[1]Dashboard!$AK$37&lt;=0,"YTD"&amp;A1050&amp;[1]Dashboard!$AK$37&amp;E1050),IF([1]Dashboard!$AK$39="FY","FY"&amp;A1050&amp;E1050)))</f>
        <v>YTD2024061 - QUEBRA</v>
      </c>
      <c r="R1050" t="str">
        <f>IF([1]Dashboard!$AK$39="Month","Month"&amp;N1050&amp;E1050&amp;F1050,IF([1]Dashboard!$AK$39="YTD",IF(O1050-[1]Dashboard!$AK$37&lt;=0,"YTD"&amp;A1050&amp;[1]Dashboard!$AK$37&amp;E1050&amp;F1050),IF([1]Dashboard!$AK$39="FY","FY"&amp;A1050&amp;E1050&amp;F1050)))</f>
        <v>YTD2024061 - QUEBRAQUEBRA QUEBRA TO GO</v>
      </c>
      <c r="S1050" t="str">
        <f>IF([1]Dashboard!$AK$39="Month","Month"&amp;N1050&amp;F1050,IF([1]Dashboard!$AK$39="YTD",IF(O1050-[1]Dashboard!$AK$37&lt;=0,"YTD"&amp;A1050&amp;[1]Dashboard!$AK$37&amp;F1050),IF([1]Dashboard!$AK$39="FY","FY"&amp;A1050&amp;F1050)))</f>
        <v>YTD202406QUEBRA QUEBRA TO GO</v>
      </c>
      <c r="T1050" t="str">
        <f>IF([1]Dashboard!$AK$39="Month","Month"&amp;N1050&amp;F1050,IF([1]Dashboard!$AK$39="YTD",IF(O1050-[1]Dashboard!$AK$37&lt;=0,"YTD"&amp;A1050&amp;[1]Dashboard!$AK$37&amp;U1050),IF([1]Dashboard!$AK$39="FY","FY"&amp;A1050&amp;U1050)))</f>
        <v>YTD2024061 - QUEBRAQUEBRA QUEBRA TO GO</v>
      </c>
      <c r="U1050" t="str">
        <f t="shared" si="67"/>
        <v>1 - QUEBRAQUEBRA QUEBRA TO GO</v>
      </c>
      <c r="V1050" t="str">
        <f>IF([1]Dashboard!$AK$39="Month","Month"&amp;N1050&amp;C1050&amp;E1050,IF([1]Dashboard!$AK$39="YTD",IF(O1050-[1]Dashboard!$AK$37&lt;=0,"YTD"&amp;A1050&amp;[1]Dashboard!$AK$37&amp;C1050&amp;E1050),IF([1]Dashboard!$AK$39="FY","FY"&amp;A1050&amp;C1050&amp;E1050)))</f>
        <v>YTD202406Bonaparte1 - QUEBRA</v>
      </c>
      <c r="W1050" t="str">
        <f>IF([1]Dashboard!$AK$39="Month","Month"&amp;N1050,IF([1]Dashboard!$AK$39="YTD",IF(O1050-[1]Dashboard!$AK$37&lt;=0,"YTD"&amp;A1050&amp;[1]Dashboard!$AK$37),IF([1]Dashboard!$AK$39="FY","FY"&amp;A1050)))</f>
        <v>YTD202406</v>
      </c>
    </row>
    <row r="1051" spans="1:23" x14ac:dyDescent="0.3">
      <c r="A1051" t="s">
        <v>23</v>
      </c>
      <c r="B1051" t="s">
        <v>367</v>
      </c>
      <c r="C1051" t="s">
        <v>230</v>
      </c>
      <c r="D1051" t="s">
        <v>71</v>
      </c>
      <c r="E1051" t="s">
        <v>49</v>
      </c>
      <c r="F1051" t="s">
        <v>50</v>
      </c>
      <c r="G1051" t="s">
        <v>136</v>
      </c>
      <c r="H1051" t="s">
        <v>137</v>
      </c>
      <c r="I1051" s="4">
        <v>16</v>
      </c>
      <c r="J1051" s="4">
        <v>40.190136660724896</v>
      </c>
      <c r="K1051" s="4">
        <v>15.300059417706475</v>
      </c>
      <c r="L1051" s="4">
        <v>24.890077243018418</v>
      </c>
      <c r="M1051" s="5">
        <v>3.2</v>
      </c>
      <c r="N1051" t="str">
        <f t="shared" si="64"/>
        <v>202405</v>
      </c>
      <c r="O1051" t="str">
        <f t="shared" si="65"/>
        <v>05</v>
      </c>
      <c r="P1051" t="str">
        <f t="shared" si="66"/>
        <v>05.May2024</v>
      </c>
      <c r="Q1051" t="str">
        <f>IF([1]Dashboard!$AK$39="Month","Month"&amp;N1051&amp;E1051,IF([1]Dashboard!$AK$39="YTD",IF(O1051-[1]Dashboard!$AK$37&lt;=0,"YTD"&amp;A1051&amp;[1]Dashboard!$AK$37&amp;E1051),IF([1]Dashboard!$AK$39="FY","FY"&amp;A1051&amp;E1051)))</f>
        <v>YTD2024061 - QUEBRA</v>
      </c>
      <c r="R1051" t="str">
        <f>IF([1]Dashboard!$AK$39="Month","Month"&amp;N1051&amp;E1051&amp;F1051,IF([1]Dashboard!$AK$39="YTD",IF(O1051-[1]Dashboard!$AK$37&lt;=0,"YTD"&amp;A1051&amp;[1]Dashboard!$AK$37&amp;E1051&amp;F1051),IF([1]Dashboard!$AK$39="FY","FY"&amp;A1051&amp;E1051&amp;F1051)))</f>
        <v>YTD2024061 - QUEBRAQUEBRA QUEBRA TO GO</v>
      </c>
      <c r="S1051" t="str">
        <f>IF([1]Dashboard!$AK$39="Month","Month"&amp;N1051&amp;F1051,IF([1]Dashboard!$AK$39="YTD",IF(O1051-[1]Dashboard!$AK$37&lt;=0,"YTD"&amp;A1051&amp;[1]Dashboard!$AK$37&amp;F1051),IF([1]Dashboard!$AK$39="FY","FY"&amp;A1051&amp;F1051)))</f>
        <v>YTD202406QUEBRA QUEBRA TO GO</v>
      </c>
      <c r="T1051" t="str">
        <f>IF([1]Dashboard!$AK$39="Month","Month"&amp;N1051&amp;F1051,IF([1]Dashboard!$AK$39="YTD",IF(O1051-[1]Dashboard!$AK$37&lt;=0,"YTD"&amp;A1051&amp;[1]Dashboard!$AK$37&amp;U1051),IF([1]Dashboard!$AK$39="FY","FY"&amp;A1051&amp;U1051)))</f>
        <v>YTD2024061 - QUEBRAQUEBRA QUEBRA TO GO</v>
      </c>
      <c r="U1051" t="str">
        <f t="shared" si="67"/>
        <v>1 - QUEBRAQUEBRA QUEBRA TO GO</v>
      </c>
      <c r="V1051" t="str">
        <f>IF([1]Dashboard!$AK$39="Month","Month"&amp;N1051&amp;C1051&amp;E1051,IF([1]Dashboard!$AK$39="YTD",IF(O1051-[1]Dashboard!$AK$37&lt;=0,"YTD"&amp;A1051&amp;[1]Dashboard!$AK$37&amp;C1051&amp;E1051),IF([1]Dashboard!$AK$39="FY","FY"&amp;A1051&amp;C1051&amp;E1051)))</f>
        <v>YTD202406Bonaparte1 - QUEBRA</v>
      </c>
      <c r="W1051" t="str">
        <f>IF([1]Dashboard!$AK$39="Month","Month"&amp;N1051,IF([1]Dashboard!$AK$39="YTD",IF(O1051-[1]Dashboard!$AK$37&lt;=0,"YTD"&amp;A1051&amp;[1]Dashboard!$AK$37),IF([1]Dashboard!$AK$39="FY","FY"&amp;A1051)))</f>
        <v>YTD202406</v>
      </c>
    </row>
    <row r="1052" spans="1:23" x14ac:dyDescent="0.3">
      <c r="A1052" t="s">
        <v>23</v>
      </c>
      <c r="B1052" t="s">
        <v>367</v>
      </c>
      <c r="C1052" t="s">
        <v>230</v>
      </c>
      <c r="D1052" t="s">
        <v>71</v>
      </c>
      <c r="E1052" t="s">
        <v>49</v>
      </c>
      <c r="F1052" t="s">
        <v>50</v>
      </c>
      <c r="G1052" t="s">
        <v>61</v>
      </c>
      <c r="H1052" t="s">
        <v>62</v>
      </c>
      <c r="I1052" s="4">
        <v>65</v>
      </c>
      <c r="J1052" s="4">
        <v>173.78342245989299</v>
      </c>
      <c r="K1052" s="4">
        <v>59.887477718360074</v>
      </c>
      <c r="L1052" s="4">
        <v>113.89594474153292</v>
      </c>
      <c r="M1052" s="5">
        <v>13</v>
      </c>
      <c r="N1052" t="str">
        <f t="shared" si="64"/>
        <v>202405</v>
      </c>
      <c r="O1052" t="str">
        <f t="shared" si="65"/>
        <v>05</v>
      </c>
      <c r="P1052" t="str">
        <f t="shared" si="66"/>
        <v>05.May2024</v>
      </c>
      <c r="Q1052" t="str">
        <f>IF([1]Dashboard!$AK$39="Month","Month"&amp;N1052&amp;E1052,IF([1]Dashboard!$AK$39="YTD",IF(O1052-[1]Dashboard!$AK$37&lt;=0,"YTD"&amp;A1052&amp;[1]Dashboard!$AK$37&amp;E1052),IF([1]Dashboard!$AK$39="FY","FY"&amp;A1052&amp;E1052)))</f>
        <v>YTD2024061 - QUEBRA</v>
      </c>
      <c r="R1052" t="str">
        <f>IF([1]Dashboard!$AK$39="Month","Month"&amp;N1052&amp;E1052&amp;F1052,IF([1]Dashboard!$AK$39="YTD",IF(O1052-[1]Dashboard!$AK$37&lt;=0,"YTD"&amp;A1052&amp;[1]Dashboard!$AK$37&amp;E1052&amp;F1052),IF([1]Dashboard!$AK$39="FY","FY"&amp;A1052&amp;E1052&amp;F1052)))</f>
        <v>YTD2024061 - QUEBRAQUEBRA QUEBRA TO GO</v>
      </c>
      <c r="S1052" t="str">
        <f>IF([1]Dashboard!$AK$39="Month","Month"&amp;N1052&amp;F1052,IF([1]Dashboard!$AK$39="YTD",IF(O1052-[1]Dashboard!$AK$37&lt;=0,"YTD"&amp;A1052&amp;[1]Dashboard!$AK$37&amp;F1052),IF([1]Dashboard!$AK$39="FY","FY"&amp;A1052&amp;F1052)))</f>
        <v>YTD202406QUEBRA QUEBRA TO GO</v>
      </c>
      <c r="T1052" t="str">
        <f>IF([1]Dashboard!$AK$39="Month","Month"&amp;N1052&amp;F1052,IF([1]Dashboard!$AK$39="YTD",IF(O1052-[1]Dashboard!$AK$37&lt;=0,"YTD"&amp;A1052&amp;[1]Dashboard!$AK$37&amp;U1052),IF([1]Dashboard!$AK$39="FY","FY"&amp;A1052&amp;U1052)))</f>
        <v>YTD2024061 - QUEBRAQUEBRA QUEBRA TO GO</v>
      </c>
      <c r="U1052" t="str">
        <f t="shared" si="67"/>
        <v>1 - QUEBRAQUEBRA QUEBRA TO GO</v>
      </c>
      <c r="V1052" t="str">
        <f>IF([1]Dashboard!$AK$39="Month","Month"&amp;N1052&amp;C1052&amp;E1052,IF([1]Dashboard!$AK$39="YTD",IF(O1052-[1]Dashboard!$AK$37&lt;=0,"YTD"&amp;A1052&amp;[1]Dashboard!$AK$37&amp;C1052&amp;E1052),IF([1]Dashboard!$AK$39="FY","FY"&amp;A1052&amp;C1052&amp;E1052)))</f>
        <v>YTD202406Bonaparte1 - QUEBRA</v>
      </c>
      <c r="W1052" t="str">
        <f>IF([1]Dashboard!$AK$39="Month","Month"&amp;N1052,IF([1]Dashboard!$AK$39="YTD",IF(O1052-[1]Dashboard!$AK$37&lt;=0,"YTD"&amp;A1052&amp;[1]Dashboard!$AK$37),IF([1]Dashboard!$AK$39="FY","FY"&amp;A1052)))</f>
        <v>YTD202406</v>
      </c>
    </row>
    <row r="1053" spans="1:23" x14ac:dyDescent="0.3">
      <c r="A1053" t="s">
        <v>23</v>
      </c>
      <c r="B1053" t="s">
        <v>367</v>
      </c>
      <c r="C1053" t="s">
        <v>230</v>
      </c>
      <c r="D1053" t="s">
        <v>71</v>
      </c>
      <c r="E1053" t="s">
        <v>49</v>
      </c>
      <c r="F1053" t="s">
        <v>50</v>
      </c>
      <c r="G1053" t="s">
        <v>63</v>
      </c>
      <c r="H1053" t="s">
        <v>64</v>
      </c>
      <c r="I1053" s="4">
        <v>34</v>
      </c>
      <c r="J1053" s="4">
        <v>75.938799762329182</v>
      </c>
      <c r="K1053" s="4">
        <v>33.156565656565661</v>
      </c>
      <c r="L1053" s="4">
        <v>42.782234105763514</v>
      </c>
      <c r="M1053" s="5">
        <v>6.8</v>
      </c>
      <c r="N1053" t="str">
        <f t="shared" si="64"/>
        <v>202405</v>
      </c>
      <c r="O1053" t="str">
        <f t="shared" si="65"/>
        <v>05</v>
      </c>
      <c r="P1053" t="str">
        <f t="shared" si="66"/>
        <v>05.May2024</v>
      </c>
      <c r="Q1053" t="str">
        <f>IF([1]Dashboard!$AK$39="Month","Month"&amp;N1053&amp;E1053,IF([1]Dashboard!$AK$39="YTD",IF(O1053-[1]Dashboard!$AK$37&lt;=0,"YTD"&amp;A1053&amp;[1]Dashboard!$AK$37&amp;E1053),IF([1]Dashboard!$AK$39="FY","FY"&amp;A1053&amp;E1053)))</f>
        <v>YTD2024061 - QUEBRA</v>
      </c>
      <c r="R1053" t="str">
        <f>IF([1]Dashboard!$AK$39="Month","Month"&amp;N1053&amp;E1053&amp;F1053,IF([1]Dashboard!$AK$39="YTD",IF(O1053-[1]Dashboard!$AK$37&lt;=0,"YTD"&amp;A1053&amp;[1]Dashboard!$AK$37&amp;E1053&amp;F1053),IF([1]Dashboard!$AK$39="FY","FY"&amp;A1053&amp;E1053&amp;F1053)))</f>
        <v>YTD2024061 - QUEBRAQUEBRA QUEBRA TO GO</v>
      </c>
      <c r="S1053" t="str">
        <f>IF([1]Dashboard!$AK$39="Month","Month"&amp;N1053&amp;F1053,IF([1]Dashboard!$AK$39="YTD",IF(O1053-[1]Dashboard!$AK$37&lt;=0,"YTD"&amp;A1053&amp;[1]Dashboard!$AK$37&amp;F1053),IF([1]Dashboard!$AK$39="FY","FY"&amp;A1053&amp;F1053)))</f>
        <v>YTD202406QUEBRA QUEBRA TO GO</v>
      </c>
      <c r="T1053" t="str">
        <f>IF([1]Dashboard!$AK$39="Month","Month"&amp;N1053&amp;F1053,IF([1]Dashboard!$AK$39="YTD",IF(O1053-[1]Dashboard!$AK$37&lt;=0,"YTD"&amp;A1053&amp;[1]Dashboard!$AK$37&amp;U1053),IF([1]Dashboard!$AK$39="FY","FY"&amp;A1053&amp;U1053)))</f>
        <v>YTD2024061 - QUEBRAQUEBRA QUEBRA TO GO</v>
      </c>
      <c r="U1053" t="str">
        <f t="shared" si="67"/>
        <v>1 - QUEBRAQUEBRA QUEBRA TO GO</v>
      </c>
      <c r="V1053" t="str">
        <f>IF([1]Dashboard!$AK$39="Month","Month"&amp;N1053&amp;C1053&amp;E1053,IF([1]Dashboard!$AK$39="YTD",IF(O1053-[1]Dashboard!$AK$37&lt;=0,"YTD"&amp;A1053&amp;[1]Dashboard!$AK$37&amp;C1053&amp;E1053),IF([1]Dashboard!$AK$39="FY","FY"&amp;A1053&amp;C1053&amp;E1053)))</f>
        <v>YTD202406Bonaparte1 - QUEBRA</v>
      </c>
      <c r="W1053" t="str">
        <f>IF([1]Dashboard!$AK$39="Month","Month"&amp;N1053,IF([1]Dashboard!$AK$39="YTD",IF(O1053-[1]Dashboard!$AK$37&lt;=0,"YTD"&amp;A1053&amp;[1]Dashboard!$AK$37),IF([1]Dashboard!$AK$39="FY","FY"&amp;A1053)))</f>
        <v>YTD202406</v>
      </c>
    </row>
    <row r="1054" spans="1:23" x14ac:dyDescent="0.3">
      <c r="A1054" t="s">
        <v>23</v>
      </c>
      <c r="B1054" t="s">
        <v>367</v>
      </c>
      <c r="C1054" t="s">
        <v>230</v>
      </c>
      <c r="D1054" t="s">
        <v>71</v>
      </c>
      <c r="E1054" t="s">
        <v>49</v>
      </c>
      <c r="F1054" t="s">
        <v>50</v>
      </c>
      <c r="G1054" t="s">
        <v>65</v>
      </c>
      <c r="H1054" t="s">
        <v>66</v>
      </c>
      <c r="I1054" s="4">
        <v>20</v>
      </c>
      <c r="J1054" s="4">
        <v>50.430778371954844</v>
      </c>
      <c r="K1054" s="4">
        <v>21.063576945929888</v>
      </c>
      <c r="L1054" s="4">
        <v>29.367201426024952</v>
      </c>
      <c r="M1054" s="5">
        <v>4</v>
      </c>
      <c r="N1054" t="str">
        <f t="shared" si="64"/>
        <v>202405</v>
      </c>
      <c r="O1054" t="str">
        <f t="shared" si="65"/>
        <v>05</v>
      </c>
      <c r="P1054" t="str">
        <f t="shared" si="66"/>
        <v>05.May2024</v>
      </c>
      <c r="Q1054" t="str">
        <f>IF([1]Dashboard!$AK$39="Month","Month"&amp;N1054&amp;E1054,IF([1]Dashboard!$AK$39="YTD",IF(O1054-[1]Dashboard!$AK$37&lt;=0,"YTD"&amp;A1054&amp;[1]Dashboard!$AK$37&amp;E1054),IF([1]Dashboard!$AK$39="FY","FY"&amp;A1054&amp;E1054)))</f>
        <v>YTD2024061 - QUEBRA</v>
      </c>
      <c r="R1054" t="str">
        <f>IF([1]Dashboard!$AK$39="Month","Month"&amp;N1054&amp;E1054&amp;F1054,IF([1]Dashboard!$AK$39="YTD",IF(O1054-[1]Dashboard!$AK$37&lt;=0,"YTD"&amp;A1054&amp;[1]Dashboard!$AK$37&amp;E1054&amp;F1054),IF([1]Dashboard!$AK$39="FY","FY"&amp;A1054&amp;E1054&amp;F1054)))</f>
        <v>YTD2024061 - QUEBRAQUEBRA QUEBRA TO GO</v>
      </c>
      <c r="S1054" t="str">
        <f>IF([1]Dashboard!$AK$39="Month","Month"&amp;N1054&amp;F1054,IF([1]Dashboard!$AK$39="YTD",IF(O1054-[1]Dashboard!$AK$37&lt;=0,"YTD"&amp;A1054&amp;[1]Dashboard!$AK$37&amp;F1054),IF([1]Dashboard!$AK$39="FY","FY"&amp;A1054&amp;F1054)))</f>
        <v>YTD202406QUEBRA QUEBRA TO GO</v>
      </c>
      <c r="T1054" t="str">
        <f>IF([1]Dashboard!$AK$39="Month","Month"&amp;N1054&amp;F1054,IF([1]Dashboard!$AK$39="YTD",IF(O1054-[1]Dashboard!$AK$37&lt;=0,"YTD"&amp;A1054&amp;[1]Dashboard!$AK$37&amp;U1054),IF([1]Dashboard!$AK$39="FY","FY"&amp;A1054&amp;U1054)))</f>
        <v>YTD2024061 - QUEBRAQUEBRA QUEBRA TO GO</v>
      </c>
      <c r="U1054" t="str">
        <f t="shared" si="67"/>
        <v>1 - QUEBRAQUEBRA QUEBRA TO GO</v>
      </c>
      <c r="V1054" t="str">
        <f>IF([1]Dashboard!$AK$39="Month","Month"&amp;N1054&amp;C1054&amp;E1054,IF([1]Dashboard!$AK$39="YTD",IF(O1054-[1]Dashboard!$AK$37&lt;=0,"YTD"&amp;A1054&amp;[1]Dashboard!$AK$37&amp;C1054&amp;E1054),IF([1]Dashboard!$AK$39="FY","FY"&amp;A1054&amp;C1054&amp;E1054)))</f>
        <v>YTD202406Bonaparte1 - QUEBRA</v>
      </c>
      <c r="W1054" t="str">
        <f>IF([1]Dashboard!$AK$39="Month","Month"&amp;N1054,IF([1]Dashboard!$AK$39="YTD",IF(O1054-[1]Dashboard!$AK$37&lt;=0,"YTD"&amp;A1054&amp;[1]Dashboard!$AK$37),IF([1]Dashboard!$AK$39="FY","FY"&amp;A1054)))</f>
        <v>YTD202406</v>
      </c>
    </row>
    <row r="1055" spans="1:23" x14ac:dyDescent="0.3">
      <c r="A1055" t="s">
        <v>23</v>
      </c>
      <c r="B1055" t="s">
        <v>367</v>
      </c>
      <c r="C1055" t="s">
        <v>230</v>
      </c>
      <c r="D1055" t="s">
        <v>71</v>
      </c>
      <c r="E1055" t="s">
        <v>138</v>
      </c>
      <c r="F1055" t="s">
        <v>139</v>
      </c>
      <c r="G1055" t="s">
        <v>301</v>
      </c>
      <c r="H1055" t="s">
        <v>302</v>
      </c>
      <c r="I1055" s="4">
        <v>11</v>
      </c>
      <c r="J1055" s="4">
        <v>17.82679738562091</v>
      </c>
      <c r="K1055" s="4">
        <v>5.6699346405228761</v>
      </c>
      <c r="L1055" s="4">
        <v>12.156862745098035</v>
      </c>
      <c r="M1055" s="5">
        <v>11</v>
      </c>
      <c r="N1055" t="str">
        <f t="shared" si="64"/>
        <v>202405</v>
      </c>
      <c r="O1055" t="str">
        <f t="shared" si="65"/>
        <v>05</v>
      </c>
      <c r="P1055" t="str">
        <f t="shared" si="66"/>
        <v>05.May2024</v>
      </c>
      <c r="Q1055" t="str">
        <f>IF([1]Dashboard!$AK$39="Month","Month"&amp;N1055&amp;E1055,IF([1]Dashboard!$AK$39="YTD",IF(O1055-[1]Dashboard!$AK$37&lt;=0,"YTD"&amp;A1055&amp;[1]Dashboard!$AK$37&amp;E1055),IF([1]Dashboard!$AK$39="FY","FY"&amp;A1055&amp;E1055)))</f>
        <v>YTD2024062 - BARISTA</v>
      </c>
      <c r="R1055" t="str">
        <f>IF([1]Dashboard!$AK$39="Month","Month"&amp;N1055&amp;E1055&amp;F1055,IF([1]Dashboard!$AK$39="YTD",IF(O1055-[1]Dashboard!$AK$37&lt;=0,"YTD"&amp;A1055&amp;[1]Dashboard!$AK$37&amp;E1055&amp;F1055),IF([1]Dashboard!$AK$39="FY","FY"&amp;A1055&amp;E1055&amp;F1055)))</f>
        <v>YTD2024062 - BARISTABARISTA</v>
      </c>
      <c r="S1055" t="str">
        <f>IF([1]Dashboard!$AK$39="Month","Month"&amp;N1055&amp;F1055,IF([1]Dashboard!$AK$39="YTD",IF(O1055-[1]Dashboard!$AK$37&lt;=0,"YTD"&amp;A1055&amp;[1]Dashboard!$AK$37&amp;F1055),IF([1]Dashboard!$AK$39="FY","FY"&amp;A1055&amp;F1055)))</f>
        <v>YTD202406BARISTA</v>
      </c>
      <c r="T1055" t="str">
        <f>IF([1]Dashboard!$AK$39="Month","Month"&amp;N1055&amp;F1055,IF([1]Dashboard!$AK$39="YTD",IF(O1055-[1]Dashboard!$AK$37&lt;=0,"YTD"&amp;A1055&amp;[1]Dashboard!$AK$37&amp;U1055),IF([1]Dashboard!$AK$39="FY","FY"&amp;A1055&amp;U1055)))</f>
        <v>YTD2024062 - BARISTABARISTA</v>
      </c>
      <c r="U1055" t="str">
        <f t="shared" si="67"/>
        <v>2 - BARISTABARISTA</v>
      </c>
      <c r="V1055" t="str">
        <f>IF([1]Dashboard!$AK$39="Month","Month"&amp;N1055&amp;C1055&amp;E1055,IF([1]Dashboard!$AK$39="YTD",IF(O1055-[1]Dashboard!$AK$37&lt;=0,"YTD"&amp;A1055&amp;[1]Dashboard!$AK$37&amp;C1055&amp;E1055),IF([1]Dashboard!$AK$39="FY","FY"&amp;A1055&amp;C1055&amp;E1055)))</f>
        <v>YTD202406Bonaparte2 - BARISTA</v>
      </c>
      <c r="W1055" t="str">
        <f>IF([1]Dashboard!$AK$39="Month","Month"&amp;N1055,IF([1]Dashboard!$AK$39="YTD",IF(O1055-[1]Dashboard!$AK$37&lt;=0,"YTD"&amp;A1055&amp;[1]Dashboard!$AK$37),IF([1]Dashboard!$AK$39="FY","FY"&amp;A1055)))</f>
        <v>YTD202406</v>
      </c>
    </row>
    <row r="1056" spans="1:23" x14ac:dyDescent="0.3">
      <c r="A1056" t="s">
        <v>23</v>
      </c>
      <c r="B1056" t="s">
        <v>367</v>
      </c>
      <c r="C1056" t="s">
        <v>230</v>
      </c>
      <c r="D1056" t="s">
        <v>71</v>
      </c>
      <c r="E1056" t="s">
        <v>138</v>
      </c>
      <c r="F1056" t="s">
        <v>139</v>
      </c>
      <c r="G1056" t="s">
        <v>303</v>
      </c>
      <c r="H1056" t="s">
        <v>304</v>
      </c>
      <c r="I1056" s="4">
        <v>17</v>
      </c>
      <c r="J1056" s="4">
        <v>27.550505050505045</v>
      </c>
      <c r="K1056" s="4">
        <v>14.823232323232324</v>
      </c>
      <c r="L1056" s="4">
        <v>12.727272727272721</v>
      </c>
      <c r="M1056" s="5">
        <v>17</v>
      </c>
      <c r="N1056" t="str">
        <f t="shared" si="64"/>
        <v>202405</v>
      </c>
      <c r="O1056" t="str">
        <f t="shared" si="65"/>
        <v>05</v>
      </c>
      <c r="P1056" t="str">
        <f t="shared" si="66"/>
        <v>05.May2024</v>
      </c>
      <c r="Q1056" t="str">
        <f>IF([1]Dashboard!$AK$39="Month","Month"&amp;N1056&amp;E1056,IF([1]Dashboard!$AK$39="YTD",IF(O1056-[1]Dashboard!$AK$37&lt;=0,"YTD"&amp;A1056&amp;[1]Dashboard!$AK$37&amp;E1056),IF([1]Dashboard!$AK$39="FY","FY"&amp;A1056&amp;E1056)))</f>
        <v>YTD2024062 - BARISTA</v>
      </c>
      <c r="R1056" t="str">
        <f>IF([1]Dashboard!$AK$39="Month","Month"&amp;N1056&amp;E1056&amp;F1056,IF([1]Dashboard!$AK$39="YTD",IF(O1056-[1]Dashboard!$AK$37&lt;=0,"YTD"&amp;A1056&amp;[1]Dashboard!$AK$37&amp;E1056&amp;F1056),IF([1]Dashboard!$AK$39="FY","FY"&amp;A1056&amp;E1056&amp;F1056)))</f>
        <v>YTD2024062 - BARISTABARISTA</v>
      </c>
      <c r="S1056" t="str">
        <f>IF([1]Dashboard!$AK$39="Month","Month"&amp;N1056&amp;F1056,IF([1]Dashboard!$AK$39="YTD",IF(O1056-[1]Dashboard!$AK$37&lt;=0,"YTD"&amp;A1056&amp;[1]Dashboard!$AK$37&amp;F1056),IF([1]Dashboard!$AK$39="FY","FY"&amp;A1056&amp;F1056)))</f>
        <v>YTD202406BARISTA</v>
      </c>
      <c r="T1056" t="str">
        <f>IF([1]Dashboard!$AK$39="Month","Month"&amp;N1056&amp;F1056,IF([1]Dashboard!$AK$39="YTD",IF(O1056-[1]Dashboard!$AK$37&lt;=0,"YTD"&amp;A1056&amp;[1]Dashboard!$AK$37&amp;U1056),IF([1]Dashboard!$AK$39="FY","FY"&amp;A1056&amp;U1056)))</f>
        <v>YTD2024062 - BARISTABARISTA</v>
      </c>
      <c r="U1056" t="str">
        <f t="shared" si="67"/>
        <v>2 - BARISTABARISTA</v>
      </c>
      <c r="V1056" t="str">
        <f>IF([1]Dashboard!$AK$39="Month","Month"&amp;N1056&amp;C1056&amp;E1056,IF([1]Dashboard!$AK$39="YTD",IF(O1056-[1]Dashboard!$AK$37&lt;=0,"YTD"&amp;A1056&amp;[1]Dashboard!$AK$37&amp;C1056&amp;E1056),IF([1]Dashboard!$AK$39="FY","FY"&amp;A1056&amp;C1056&amp;E1056)))</f>
        <v>YTD202406Bonaparte2 - BARISTA</v>
      </c>
      <c r="W1056" t="str">
        <f>IF([1]Dashboard!$AK$39="Month","Month"&amp;N1056,IF([1]Dashboard!$AK$39="YTD",IF(O1056-[1]Dashboard!$AK$37&lt;=0,"YTD"&amp;A1056&amp;[1]Dashboard!$AK$37),IF([1]Dashboard!$AK$39="FY","FY"&amp;A1056)))</f>
        <v>YTD202406</v>
      </c>
    </row>
    <row r="1057" spans="1:23" x14ac:dyDescent="0.3">
      <c r="A1057" t="s">
        <v>23</v>
      </c>
      <c r="B1057" t="s">
        <v>367</v>
      </c>
      <c r="C1057" t="s">
        <v>230</v>
      </c>
      <c r="D1057" t="s">
        <v>71</v>
      </c>
      <c r="E1057" t="s">
        <v>138</v>
      </c>
      <c r="F1057" t="s">
        <v>139</v>
      </c>
      <c r="G1057" t="s">
        <v>144</v>
      </c>
      <c r="H1057" t="s">
        <v>145</v>
      </c>
      <c r="I1057" s="4">
        <v>10</v>
      </c>
      <c r="J1057" s="4">
        <v>7.4272133095662509</v>
      </c>
      <c r="K1057" s="4">
        <v>1.5745692216280454</v>
      </c>
      <c r="L1057" s="4">
        <v>5.8526440879382049</v>
      </c>
      <c r="M1057" s="5">
        <v>10</v>
      </c>
      <c r="N1057" t="str">
        <f t="shared" si="64"/>
        <v>202405</v>
      </c>
      <c r="O1057" t="str">
        <f t="shared" si="65"/>
        <v>05</v>
      </c>
      <c r="P1057" t="str">
        <f t="shared" si="66"/>
        <v>05.May2024</v>
      </c>
      <c r="Q1057" t="str">
        <f>IF([1]Dashboard!$AK$39="Month","Month"&amp;N1057&amp;E1057,IF([1]Dashboard!$AK$39="YTD",IF(O1057-[1]Dashboard!$AK$37&lt;=0,"YTD"&amp;A1057&amp;[1]Dashboard!$AK$37&amp;E1057),IF([1]Dashboard!$AK$39="FY","FY"&amp;A1057&amp;E1057)))</f>
        <v>YTD2024062 - BARISTA</v>
      </c>
      <c r="R1057" t="str">
        <f>IF([1]Dashboard!$AK$39="Month","Month"&amp;N1057&amp;E1057&amp;F1057,IF([1]Dashboard!$AK$39="YTD",IF(O1057-[1]Dashboard!$AK$37&lt;=0,"YTD"&amp;A1057&amp;[1]Dashboard!$AK$37&amp;E1057&amp;F1057),IF([1]Dashboard!$AK$39="FY","FY"&amp;A1057&amp;E1057&amp;F1057)))</f>
        <v>YTD2024062 - BARISTABARISTA</v>
      </c>
      <c r="S1057" t="str">
        <f>IF([1]Dashboard!$AK$39="Month","Month"&amp;N1057&amp;F1057,IF([1]Dashboard!$AK$39="YTD",IF(O1057-[1]Dashboard!$AK$37&lt;=0,"YTD"&amp;A1057&amp;[1]Dashboard!$AK$37&amp;F1057),IF([1]Dashboard!$AK$39="FY","FY"&amp;A1057&amp;F1057)))</f>
        <v>YTD202406BARISTA</v>
      </c>
      <c r="T1057" t="str">
        <f>IF([1]Dashboard!$AK$39="Month","Month"&amp;N1057&amp;F1057,IF([1]Dashboard!$AK$39="YTD",IF(O1057-[1]Dashboard!$AK$37&lt;=0,"YTD"&amp;A1057&amp;[1]Dashboard!$AK$37&amp;U1057),IF([1]Dashboard!$AK$39="FY","FY"&amp;A1057&amp;U1057)))</f>
        <v>YTD2024062 - BARISTABARISTA</v>
      </c>
      <c r="U1057" t="str">
        <f t="shared" si="67"/>
        <v>2 - BARISTABARISTA</v>
      </c>
      <c r="V1057" t="str">
        <f>IF([1]Dashboard!$AK$39="Month","Month"&amp;N1057&amp;C1057&amp;E1057,IF([1]Dashboard!$AK$39="YTD",IF(O1057-[1]Dashboard!$AK$37&lt;=0,"YTD"&amp;A1057&amp;[1]Dashboard!$AK$37&amp;C1057&amp;E1057),IF([1]Dashboard!$AK$39="FY","FY"&amp;A1057&amp;C1057&amp;E1057)))</f>
        <v>YTD202406Bonaparte2 - BARISTA</v>
      </c>
      <c r="W1057" t="str">
        <f>IF([1]Dashboard!$AK$39="Month","Month"&amp;N1057,IF([1]Dashboard!$AK$39="YTD",IF(O1057-[1]Dashboard!$AK$37&lt;=0,"YTD"&amp;A1057&amp;[1]Dashboard!$AK$37),IF([1]Dashboard!$AK$39="FY","FY"&amp;A1057)))</f>
        <v>YTD202406</v>
      </c>
    </row>
    <row r="1058" spans="1:23" x14ac:dyDescent="0.3">
      <c r="A1058" t="s">
        <v>23</v>
      </c>
      <c r="B1058" t="s">
        <v>367</v>
      </c>
      <c r="C1058" t="s">
        <v>230</v>
      </c>
      <c r="D1058" t="s">
        <v>71</v>
      </c>
      <c r="E1058" t="s">
        <v>138</v>
      </c>
      <c r="F1058" t="s">
        <v>139</v>
      </c>
      <c r="G1058" t="s">
        <v>146</v>
      </c>
      <c r="H1058" t="s">
        <v>147</v>
      </c>
      <c r="I1058" s="4">
        <v>10</v>
      </c>
      <c r="J1058" s="4">
        <v>5.6743909685086145</v>
      </c>
      <c r="K1058" s="4">
        <v>1.4705882352941178</v>
      </c>
      <c r="L1058" s="4">
        <v>4.2038027332144976</v>
      </c>
      <c r="M1058" s="5">
        <v>10</v>
      </c>
      <c r="N1058" t="str">
        <f t="shared" si="64"/>
        <v>202405</v>
      </c>
      <c r="O1058" t="str">
        <f t="shared" si="65"/>
        <v>05</v>
      </c>
      <c r="P1058" t="str">
        <f t="shared" si="66"/>
        <v>05.May2024</v>
      </c>
      <c r="Q1058" t="str">
        <f>IF([1]Dashboard!$AK$39="Month","Month"&amp;N1058&amp;E1058,IF([1]Dashboard!$AK$39="YTD",IF(O1058-[1]Dashboard!$AK$37&lt;=0,"YTD"&amp;A1058&amp;[1]Dashboard!$AK$37&amp;E1058),IF([1]Dashboard!$AK$39="FY","FY"&amp;A1058&amp;E1058)))</f>
        <v>YTD2024062 - BARISTA</v>
      </c>
      <c r="R1058" t="str">
        <f>IF([1]Dashboard!$AK$39="Month","Month"&amp;N1058&amp;E1058&amp;F1058,IF([1]Dashboard!$AK$39="YTD",IF(O1058-[1]Dashboard!$AK$37&lt;=0,"YTD"&amp;A1058&amp;[1]Dashboard!$AK$37&amp;E1058&amp;F1058),IF([1]Dashboard!$AK$39="FY","FY"&amp;A1058&amp;E1058&amp;F1058)))</f>
        <v>YTD2024062 - BARISTABARISTA</v>
      </c>
      <c r="S1058" t="str">
        <f>IF([1]Dashboard!$AK$39="Month","Month"&amp;N1058&amp;F1058,IF([1]Dashboard!$AK$39="YTD",IF(O1058-[1]Dashboard!$AK$37&lt;=0,"YTD"&amp;A1058&amp;[1]Dashboard!$AK$37&amp;F1058),IF([1]Dashboard!$AK$39="FY","FY"&amp;A1058&amp;F1058)))</f>
        <v>YTD202406BARISTA</v>
      </c>
      <c r="T1058" t="str">
        <f>IF([1]Dashboard!$AK$39="Month","Month"&amp;N1058&amp;F1058,IF([1]Dashboard!$AK$39="YTD",IF(O1058-[1]Dashboard!$AK$37&lt;=0,"YTD"&amp;A1058&amp;[1]Dashboard!$AK$37&amp;U1058),IF([1]Dashboard!$AK$39="FY","FY"&amp;A1058&amp;U1058)))</f>
        <v>YTD2024062 - BARISTABARISTA</v>
      </c>
      <c r="U1058" t="str">
        <f t="shared" si="67"/>
        <v>2 - BARISTABARISTA</v>
      </c>
      <c r="V1058" t="str">
        <f>IF([1]Dashboard!$AK$39="Month","Month"&amp;N1058&amp;C1058&amp;E1058,IF([1]Dashboard!$AK$39="YTD",IF(O1058-[1]Dashboard!$AK$37&lt;=0,"YTD"&amp;A1058&amp;[1]Dashboard!$AK$37&amp;C1058&amp;E1058),IF([1]Dashboard!$AK$39="FY","FY"&amp;A1058&amp;C1058&amp;E1058)))</f>
        <v>YTD202406Bonaparte2 - BARISTA</v>
      </c>
      <c r="W1058" t="str">
        <f>IF([1]Dashboard!$AK$39="Month","Month"&amp;N1058,IF([1]Dashboard!$AK$39="YTD",IF(O1058-[1]Dashboard!$AK$37&lt;=0,"YTD"&amp;A1058&amp;[1]Dashboard!$AK$37),IF([1]Dashboard!$AK$39="FY","FY"&amp;A1058)))</f>
        <v>YTD202406</v>
      </c>
    </row>
    <row r="1059" spans="1:23" x14ac:dyDescent="0.3">
      <c r="A1059" t="s">
        <v>23</v>
      </c>
      <c r="B1059" t="s">
        <v>367</v>
      </c>
      <c r="C1059" t="s">
        <v>230</v>
      </c>
      <c r="D1059" t="s">
        <v>71</v>
      </c>
      <c r="E1059" t="s">
        <v>138</v>
      </c>
      <c r="F1059" t="s">
        <v>139</v>
      </c>
      <c r="G1059" t="s">
        <v>150</v>
      </c>
      <c r="H1059" t="s">
        <v>151</v>
      </c>
      <c r="I1059" s="4">
        <v>72</v>
      </c>
      <c r="J1059" s="4">
        <v>30.852644087938177</v>
      </c>
      <c r="K1059" s="4">
        <v>8.1550802139037444</v>
      </c>
      <c r="L1059" s="4">
        <v>22.697563874034433</v>
      </c>
      <c r="M1059" s="5">
        <v>72</v>
      </c>
      <c r="N1059" t="str">
        <f t="shared" si="64"/>
        <v>202405</v>
      </c>
      <c r="O1059" t="str">
        <f t="shared" si="65"/>
        <v>05</v>
      </c>
      <c r="P1059" t="str">
        <f t="shared" si="66"/>
        <v>05.May2024</v>
      </c>
      <c r="Q1059" t="str">
        <f>IF([1]Dashboard!$AK$39="Month","Month"&amp;N1059&amp;E1059,IF([1]Dashboard!$AK$39="YTD",IF(O1059-[1]Dashboard!$AK$37&lt;=0,"YTD"&amp;A1059&amp;[1]Dashboard!$AK$37&amp;E1059),IF([1]Dashboard!$AK$39="FY","FY"&amp;A1059&amp;E1059)))</f>
        <v>YTD2024062 - BARISTA</v>
      </c>
      <c r="R1059" t="str">
        <f>IF([1]Dashboard!$AK$39="Month","Month"&amp;N1059&amp;E1059&amp;F1059,IF([1]Dashboard!$AK$39="YTD",IF(O1059-[1]Dashboard!$AK$37&lt;=0,"YTD"&amp;A1059&amp;[1]Dashboard!$AK$37&amp;E1059&amp;F1059),IF([1]Dashboard!$AK$39="FY","FY"&amp;A1059&amp;E1059&amp;F1059)))</f>
        <v>YTD2024062 - BARISTABARISTA</v>
      </c>
      <c r="S1059" t="str">
        <f>IF([1]Dashboard!$AK$39="Month","Month"&amp;N1059&amp;F1059,IF([1]Dashboard!$AK$39="YTD",IF(O1059-[1]Dashboard!$AK$37&lt;=0,"YTD"&amp;A1059&amp;[1]Dashboard!$AK$37&amp;F1059),IF([1]Dashboard!$AK$39="FY","FY"&amp;A1059&amp;F1059)))</f>
        <v>YTD202406BARISTA</v>
      </c>
      <c r="T1059" t="str">
        <f>IF([1]Dashboard!$AK$39="Month","Month"&amp;N1059&amp;F1059,IF([1]Dashboard!$AK$39="YTD",IF(O1059-[1]Dashboard!$AK$37&lt;=0,"YTD"&amp;A1059&amp;[1]Dashboard!$AK$37&amp;U1059),IF([1]Dashboard!$AK$39="FY","FY"&amp;A1059&amp;U1059)))</f>
        <v>YTD2024062 - BARISTABARISTA</v>
      </c>
      <c r="U1059" t="str">
        <f t="shared" si="67"/>
        <v>2 - BARISTABARISTA</v>
      </c>
      <c r="V1059" t="str">
        <f>IF([1]Dashboard!$AK$39="Month","Month"&amp;N1059&amp;C1059&amp;E1059,IF([1]Dashboard!$AK$39="YTD",IF(O1059-[1]Dashboard!$AK$37&lt;=0,"YTD"&amp;A1059&amp;[1]Dashboard!$AK$37&amp;C1059&amp;E1059),IF([1]Dashboard!$AK$39="FY","FY"&amp;A1059&amp;C1059&amp;E1059)))</f>
        <v>YTD202406Bonaparte2 - BARISTA</v>
      </c>
      <c r="W1059" t="str">
        <f>IF([1]Dashboard!$AK$39="Month","Month"&amp;N1059,IF([1]Dashboard!$AK$39="YTD",IF(O1059-[1]Dashboard!$AK$37&lt;=0,"YTD"&amp;A1059&amp;[1]Dashboard!$AK$37),IF([1]Dashboard!$AK$39="FY","FY"&amp;A1059)))</f>
        <v>YTD202406</v>
      </c>
    </row>
    <row r="1060" spans="1:23" x14ac:dyDescent="0.3">
      <c r="A1060" t="s">
        <v>23</v>
      </c>
      <c r="B1060" t="s">
        <v>367</v>
      </c>
      <c r="C1060" t="s">
        <v>230</v>
      </c>
      <c r="D1060" t="s">
        <v>71</v>
      </c>
      <c r="E1060" t="s">
        <v>138</v>
      </c>
      <c r="F1060" t="s">
        <v>139</v>
      </c>
      <c r="G1060" t="s">
        <v>152</v>
      </c>
      <c r="H1060" t="s">
        <v>153</v>
      </c>
      <c r="I1060" s="4">
        <v>6</v>
      </c>
      <c r="J1060" s="4">
        <v>5.1069518716577544</v>
      </c>
      <c r="K1060" s="4">
        <v>1.143048128342246</v>
      </c>
      <c r="L1060" s="4">
        <v>3.9639037433155084</v>
      </c>
      <c r="M1060" s="5">
        <v>6</v>
      </c>
      <c r="N1060" t="str">
        <f t="shared" si="64"/>
        <v>202405</v>
      </c>
      <c r="O1060" t="str">
        <f t="shared" si="65"/>
        <v>05</v>
      </c>
      <c r="P1060" t="str">
        <f t="shared" si="66"/>
        <v>05.May2024</v>
      </c>
      <c r="Q1060" t="str">
        <f>IF([1]Dashboard!$AK$39="Month","Month"&amp;N1060&amp;E1060,IF([1]Dashboard!$AK$39="YTD",IF(O1060-[1]Dashboard!$AK$37&lt;=0,"YTD"&amp;A1060&amp;[1]Dashboard!$AK$37&amp;E1060),IF([1]Dashboard!$AK$39="FY","FY"&amp;A1060&amp;E1060)))</f>
        <v>YTD2024062 - BARISTA</v>
      </c>
      <c r="R1060" t="str">
        <f>IF([1]Dashboard!$AK$39="Month","Month"&amp;N1060&amp;E1060&amp;F1060,IF([1]Dashboard!$AK$39="YTD",IF(O1060-[1]Dashboard!$AK$37&lt;=0,"YTD"&amp;A1060&amp;[1]Dashboard!$AK$37&amp;E1060&amp;F1060),IF([1]Dashboard!$AK$39="FY","FY"&amp;A1060&amp;E1060&amp;F1060)))</f>
        <v>YTD2024062 - BARISTABARISTA</v>
      </c>
      <c r="S1060" t="str">
        <f>IF([1]Dashboard!$AK$39="Month","Month"&amp;N1060&amp;F1060,IF([1]Dashboard!$AK$39="YTD",IF(O1060-[1]Dashboard!$AK$37&lt;=0,"YTD"&amp;A1060&amp;[1]Dashboard!$AK$37&amp;F1060),IF([1]Dashboard!$AK$39="FY","FY"&amp;A1060&amp;F1060)))</f>
        <v>YTD202406BARISTA</v>
      </c>
      <c r="T1060" t="str">
        <f>IF([1]Dashboard!$AK$39="Month","Month"&amp;N1060&amp;F1060,IF([1]Dashboard!$AK$39="YTD",IF(O1060-[1]Dashboard!$AK$37&lt;=0,"YTD"&amp;A1060&amp;[1]Dashboard!$AK$37&amp;U1060),IF([1]Dashboard!$AK$39="FY","FY"&amp;A1060&amp;U1060)))</f>
        <v>YTD2024062 - BARISTABARISTA</v>
      </c>
      <c r="U1060" t="str">
        <f t="shared" si="67"/>
        <v>2 - BARISTABARISTA</v>
      </c>
      <c r="V1060" t="str">
        <f>IF([1]Dashboard!$AK$39="Month","Month"&amp;N1060&amp;C1060&amp;E1060,IF([1]Dashboard!$AK$39="YTD",IF(O1060-[1]Dashboard!$AK$37&lt;=0,"YTD"&amp;A1060&amp;[1]Dashboard!$AK$37&amp;C1060&amp;E1060),IF([1]Dashboard!$AK$39="FY","FY"&amp;A1060&amp;C1060&amp;E1060)))</f>
        <v>YTD202406Bonaparte2 - BARISTA</v>
      </c>
      <c r="W1060" t="str">
        <f>IF([1]Dashboard!$AK$39="Month","Month"&amp;N1060,IF([1]Dashboard!$AK$39="YTD",IF(O1060-[1]Dashboard!$AK$37&lt;=0,"YTD"&amp;A1060&amp;[1]Dashboard!$AK$37),IF([1]Dashboard!$AK$39="FY","FY"&amp;A1060)))</f>
        <v>YTD202406</v>
      </c>
    </row>
    <row r="1061" spans="1:23" x14ac:dyDescent="0.3">
      <c r="A1061" t="s">
        <v>23</v>
      </c>
      <c r="B1061" t="s">
        <v>367</v>
      </c>
      <c r="C1061" t="s">
        <v>230</v>
      </c>
      <c r="D1061" t="s">
        <v>71</v>
      </c>
      <c r="E1061" t="s">
        <v>138</v>
      </c>
      <c r="F1061" t="s">
        <v>139</v>
      </c>
      <c r="G1061" t="s">
        <v>154</v>
      </c>
      <c r="H1061" t="s">
        <v>155</v>
      </c>
      <c r="I1061" s="4">
        <v>9</v>
      </c>
      <c r="J1061" s="4">
        <v>6.2032085561497325</v>
      </c>
      <c r="K1061" s="4">
        <v>1.2867647058823526</v>
      </c>
      <c r="L1061" s="4">
        <v>4.9164438502673793</v>
      </c>
      <c r="M1061" s="5">
        <v>9</v>
      </c>
      <c r="N1061" t="str">
        <f t="shared" si="64"/>
        <v>202405</v>
      </c>
      <c r="O1061" t="str">
        <f t="shared" si="65"/>
        <v>05</v>
      </c>
      <c r="P1061" t="str">
        <f t="shared" si="66"/>
        <v>05.May2024</v>
      </c>
      <c r="Q1061" t="str">
        <f>IF([1]Dashboard!$AK$39="Month","Month"&amp;N1061&amp;E1061,IF([1]Dashboard!$AK$39="YTD",IF(O1061-[1]Dashboard!$AK$37&lt;=0,"YTD"&amp;A1061&amp;[1]Dashboard!$AK$37&amp;E1061),IF([1]Dashboard!$AK$39="FY","FY"&amp;A1061&amp;E1061)))</f>
        <v>YTD2024062 - BARISTA</v>
      </c>
      <c r="R1061" t="str">
        <f>IF([1]Dashboard!$AK$39="Month","Month"&amp;N1061&amp;E1061&amp;F1061,IF([1]Dashboard!$AK$39="YTD",IF(O1061-[1]Dashboard!$AK$37&lt;=0,"YTD"&amp;A1061&amp;[1]Dashboard!$AK$37&amp;E1061&amp;F1061),IF([1]Dashboard!$AK$39="FY","FY"&amp;A1061&amp;E1061&amp;F1061)))</f>
        <v>YTD2024062 - BARISTABARISTA</v>
      </c>
      <c r="S1061" t="str">
        <f>IF([1]Dashboard!$AK$39="Month","Month"&amp;N1061&amp;F1061,IF([1]Dashboard!$AK$39="YTD",IF(O1061-[1]Dashboard!$AK$37&lt;=0,"YTD"&amp;A1061&amp;[1]Dashboard!$AK$37&amp;F1061),IF([1]Dashboard!$AK$39="FY","FY"&amp;A1061&amp;F1061)))</f>
        <v>YTD202406BARISTA</v>
      </c>
      <c r="T1061" t="str">
        <f>IF([1]Dashboard!$AK$39="Month","Month"&amp;N1061&amp;F1061,IF([1]Dashboard!$AK$39="YTD",IF(O1061-[1]Dashboard!$AK$37&lt;=0,"YTD"&amp;A1061&amp;[1]Dashboard!$AK$37&amp;U1061),IF([1]Dashboard!$AK$39="FY","FY"&amp;A1061&amp;U1061)))</f>
        <v>YTD2024062 - BARISTABARISTA</v>
      </c>
      <c r="U1061" t="str">
        <f t="shared" si="67"/>
        <v>2 - BARISTABARISTA</v>
      </c>
      <c r="V1061" t="str">
        <f>IF([1]Dashboard!$AK$39="Month","Month"&amp;N1061&amp;C1061&amp;E1061,IF([1]Dashboard!$AK$39="YTD",IF(O1061-[1]Dashboard!$AK$37&lt;=0,"YTD"&amp;A1061&amp;[1]Dashboard!$AK$37&amp;C1061&amp;E1061),IF([1]Dashboard!$AK$39="FY","FY"&amp;A1061&amp;C1061&amp;E1061)))</f>
        <v>YTD202406Bonaparte2 - BARISTA</v>
      </c>
      <c r="W1061" t="str">
        <f>IF([1]Dashboard!$AK$39="Month","Month"&amp;N1061,IF([1]Dashboard!$AK$39="YTD",IF(O1061-[1]Dashboard!$AK$37&lt;=0,"YTD"&amp;A1061&amp;[1]Dashboard!$AK$37),IF([1]Dashboard!$AK$39="FY","FY"&amp;A1061)))</f>
        <v>YTD202406</v>
      </c>
    </row>
    <row r="1062" spans="1:23" x14ac:dyDescent="0.3">
      <c r="A1062" t="s">
        <v>23</v>
      </c>
      <c r="B1062" t="s">
        <v>367</v>
      </c>
      <c r="C1062" t="s">
        <v>230</v>
      </c>
      <c r="D1062" t="s">
        <v>71</v>
      </c>
      <c r="E1062" t="s">
        <v>138</v>
      </c>
      <c r="F1062" t="s">
        <v>139</v>
      </c>
      <c r="G1062" t="s">
        <v>158</v>
      </c>
      <c r="H1062" t="s">
        <v>159</v>
      </c>
      <c r="I1062" s="4">
        <v>7</v>
      </c>
      <c r="J1062" s="4">
        <v>5.9566250742721341</v>
      </c>
      <c r="K1062" s="4">
        <v>1.2581699346405226</v>
      </c>
      <c r="L1062" s="4">
        <v>4.6984551396316112</v>
      </c>
      <c r="M1062" s="5">
        <v>7</v>
      </c>
      <c r="N1062" t="str">
        <f t="shared" si="64"/>
        <v>202405</v>
      </c>
      <c r="O1062" t="str">
        <f t="shared" si="65"/>
        <v>05</v>
      </c>
      <c r="P1062" t="str">
        <f t="shared" si="66"/>
        <v>05.May2024</v>
      </c>
      <c r="Q1062" t="str">
        <f>IF([1]Dashboard!$AK$39="Month","Month"&amp;N1062&amp;E1062,IF([1]Dashboard!$AK$39="YTD",IF(O1062-[1]Dashboard!$AK$37&lt;=0,"YTD"&amp;A1062&amp;[1]Dashboard!$AK$37&amp;E1062),IF([1]Dashboard!$AK$39="FY","FY"&amp;A1062&amp;E1062)))</f>
        <v>YTD2024062 - BARISTA</v>
      </c>
      <c r="R1062" t="str">
        <f>IF([1]Dashboard!$AK$39="Month","Month"&amp;N1062&amp;E1062&amp;F1062,IF([1]Dashboard!$AK$39="YTD",IF(O1062-[1]Dashboard!$AK$37&lt;=0,"YTD"&amp;A1062&amp;[1]Dashboard!$AK$37&amp;E1062&amp;F1062),IF([1]Dashboard!$AK$39="FY","FY"&amp;A1062&amp;E1062&amp;F1062)))</f>
        <v>YTD2024062 - BARISTABARISTA</v>
      </c>
      <c r="S1062" t="str">
        <f>IF([1]Dashboard!$AK$39="Month","Month"&amp;N1062&amp;F1062,IF([1]Dashboard!$AK$39="YTD",IF(O1062-[1]Dashboard!$AK$37&lt;=0,"YTD"&amp;A1062&amp;[1]Dashboard!$AK$37&amp;F1062),IF([1]Dashboard!$AK$39="FY","FY"&amp;A1062&amp;F1062)))</f>
        <v>YTD202406BARISTA</v>
      </c>
      <c r="T1062" t="str">
        <f>IF([1]Dashboard!$AK$39="Month","Month"&amp;N1062&amp;F1062,IF([1]Dashboard!$AK$39="YTD",IF(O1062-[1]Dashboard!$AK$37&lt;=0,"YTD"&amp;A1062&amp;[1]Dashboard!$AK$37&amp;U1062),IF([1]Dashboard!$AK$39="FY","FY"&amp;A1062&amp;U1062)))</f>
        <v>YTD2024062 - BARISTABARISTA</v>
      </c>
      <c r="U1062" t="str">
        <f t="shared" si="67"/>
        <v>2 - BARISTABARISTA</v>
      </c>
      <c r="V1062" t="str">
        <f>IF([1]Dashboard!$AK$39="Month","Month"&amp;N1062&amp;C1062&amp;E1062,IF([1]Dashboard!$AK$39="YTD",IF(O1062-[1]Dashboard!$AK$37&lt;=0,"YTD"&amp;A1062&amp;[1]Dashboard!$AK$37&amp;C1062&amp;E1062),IF([1]Dashboard!$AK$39="FY","FY"&amp;A1062&amp;C1062&amp;E1062)))</f>
        <v>YTD202406Bonaparte2 - BARISTA</v>
      </c>
      <c r="W1062" t="str">
        <f>IF([1]Dashboard!$AK$39="Month","Month"&amp;N1062,IF([1]Dashboard!$AK$39="YTD",IF(O1062-[1]Dashboard!$AK$37&lt;=0,"YTD"&amp;A1062&amp;[1]Dashboard!$AK$37),IF([1]Dashboard!$AK$39="FY","FY"&amp;A1062)))</f>
        <v>YTD202406</v>
      </c>
    </row>
    <row r="1063" spans="1:23" x14ac:dyDescent="0.3">
      <c r="A1063" t="s">
        <v>23</v>
      </c>
      <c r="B1063" t="s">
        <v>367</v>
      </c>
      <c r="C1063" t="s">
        <v>230</v>
      </c>
      <c r="D1063" t="s">
        <v>71</v>
      </c>
      <c r="E1063" t="s">
        <v>138</v>
      </c>
      <c r="F1063" t="s">
        <v>139</v>
      </c>
      <c r="G1063" t="s">
        <v>160</v>
      </c>
      <c r="H1063" t="s">
        <v>161</v>
      </c>
      <c r="I1063" s="4">
        <v>12</v>
      </c>
      <c r="J1063" s="4">
        <v>7.2905525846702313</v>
      </c>
      <c r="K1063" s="4">
        <v>1.5686274509803921</v>
      </c>
      <c r="L1063" s="4">
        <v>5.7219251336898385</v>
      </c>
      <c r="M1063" s="5">
        <v>12</v>
      </c>
      <c r="N1063" t="str">
        <f t="shared" si="64"/>
        <v>202405</v>
      </c>
      <c r="O1063" t="str">
        <f t="shared" si="65"/>
        <v>05</v>
      </c>
      <c r="P1063" t="str">
        <f t="shared" si="66"/>
        <v>05.May2024</v>
      </c>
      <c r="Q1063" t="str">
        <f>IF([1]Dashboard!$AK$39="Month","Month"&amp;N1063&amp;E1063,IF([1]Dashboard!$AK$39="YTD",IF(O1063-[1]Dashboard!$AK$37&lt;=0,"YTD"&amp;A1063&amp;[1]Dashboard!$AK$37&amp;E1063),IF([1]Dashboard!$AK$39="FY","FY"&amp;A1063&amp;E1063)))</f>
        <v>YTD2024062 - BARISTA</v>
      </c>
      <c r="R1063" t="str">
        <f>IF([1]Dashboard!$AK$39="Month","Month"&amp;N1063&amp;E1063&amp;F1063,IF([1]Dashboard!$AK$39="YTD",IF(O1063-[1]Dashboard!$AK$37&lt;=0,"YTD"&amp;A1063&amp;[1]Dashboard!$AK$37&amp;E1063&amp;F1063),IF([1]Dashboard!$AK$39="FY","FY"&amp;A1063&amp;E1063&amp;F1063)))</f>
        <v>YTD2024062 - BARISTABARISTA</v>
      </c>
      <c r="S1063" t="str">
        <f>IF([1]Dashboard!$AK$39="Month","Month"&amp;N1063&amp;F1063,IF([1]Dashboard!$AK$39="YTD",IF(O1063-[1]Dashboard!$AK$37&lt;=0,"YTD"&amp;A1063&amp;[1]Dashboard!$AK$37&amp;F1063),IF([1]Dashboard!$AK$39="FY","FY"&amp;A1063&amp;F1063)))</f>
        <v>YTD202406BARISTA</v>
      </c>
      <c r="T1063" t="str">
        <f>IF([1]Dashboard!$AK$39="Month","Month"&amp;N1063&amp;F1063,IF([1]Dashboard!$AK$39="YTD",IF(O1063-[1]Dashboard!$AK$37&lt;=0,"YTD"&amp;A1063&amp;[1]Dashboard!$AK$37&amp;U1063),IF([1]Dashboard!$AK$39="FY","FY"&amp;A1063&amp;U1063)))</f>
        <v>YTD2024062 - BARISTABARISTA</v>
      </c>
      <c r="U1063" t="str">
        <f t="shared" si="67"/>
        <v>2 - BARISTABARISTA</v>
      </c>
      <c r="V1063" t="str">
        <f>IF([1]Dashboard!$AK$39="Month","Month"&amp;N1063&amp;C1063&amp;E1063,IF([1]Dashboard!$AK$39="YTD",IF(O1063-[1]Dashboard!$AK$37&lt;=0,"YTD"&amp;A1063&amp;[1]Dashboard!$AK$37&amp;C1063&amp;E1063),IF([1]Dashboard!$AK$39="FY","FY"&amp;A1063&amp;C1063&amp;E1063)))</f>
        <v>YTD202406Bonaparte2 - BARISTA</v>
      </c>
      <c r="W1063" t="str">
        <f>IF([1]Dashboard!$AK$39="Month","Month"&amp;N1063,IF([1]Dashboard!$AK$39="YTD",IF(O1063-[1]Dashboard!$AK$37&lt;=0,"YTD"&amp;A1063&amp;[1]Dashboard!$AK$37),IF([1]Dashboard!$AK$39="FY","FY"&amp;A1063)))</f>
        <v>YTD202406</v>
      </c>
    </row>
    <row r="1064" spans="1:23" x14ac:dyDescent="0.3">
      <c r="A1064" t="s">
        <v>23</v>
      </c>
      <c r="B1064" t="s">
        <v>367</v>
      </c>
      <c r="C1064" t="s">
        <v>230</v>
      </c>
      <c r="D1064" t="s">
        <v>71</v>
      </c>
      <c r="E1064" t="s">
        <v>138</v>
      </c>
      <c r="F1064" t="s">
        <v>139</v>
      </c>
      <c r="G1064" t="s">
        <v>305</v>
      </c>
      <c r="H1064" t="s">
        <v>306</v>
      </c>
      <c r="I1064" s="4">
        <v>14</v>
      </c>
      <c r="J1064" s="4">
        <v>25.51693404634581</v>
      </c>
      <c r="K1064" s="4">
        <v>7.7361853832442069</v>
      </c>
      <c r="L1064" s="4">
        <v>17.780748663101601</v>
      </c>
      <c r="M1064" s="5">
        <v>14</v>
      </c>
      <c r="N1064" t="str">
        <f t="shared" si="64"/>
        <v>202405</v>
      </c>
      <c r="O1064" t="str">
        <f t="shared" si="65"/>
        <v>05</v>
      </c>
      <c r="P1064" t="str">
        <f t="shared" si="66"/>
        <v>05.May2024</v>
      </c>
      <c r="Q1064" t="str">
        <f>IF([1]Dashboard!$AK$39="Month","Month"&amp;N1064&amp;E1064,IF([1]Dashboard!$AK$39="YTD",IF(O1064-[1]Dashboard!$AK$37&lt;=0,"YTD"&amp;A1064&amp;[1]Dashboard!$AK$37&amp;E1064),IF([1]Dashboard!$AK$39="FY","FY"&amp;A1064&amp;E1064)))</f>
        <v>YTD2024062 - BARISTA</v>
      </c>
      <c r="R1064" t="str">
        <f>IF([1]Dashboard!$AK$39="Month","Month"&amp;N1064&amp;E1064&amp;F1064,IF([1]Dashboard!$AK$39="YTD",IF(O1064-[1]Dashboard!$AK$37&lt;=0,"YTD"&amp;A1064&amp;[1]Dashboard!$AK$37&amp;E1064&amp;F1064),IF([1]Dashboard!$AK$39="FY","FY"&amp;A1064&amp;E1064&amp;F1064)))</f>
        <v>YTD2024062 - BARISTABARISTA</v>
      </c>
      <c r="S1064" t="str">
        <f>IF([1]Dashboard!$AK$39="Month","Month"&amp;N1064&amp;F1064,IF([1]Dashboard!$AK$39="YTD",IF(O1064-[1]Dashboard!$AK$37&lt;=0,"YTD"&amp;A1064&amp;[1]Dashboard!$AK$37&amp;F1064),IF([1]Dashboard!$AK$39="FY","FY"&amp;A1064&amp;F1064)))</f>
        <v>YTD202406BARISTA</v>
      </c>
      <c r="T1064" t="str">
        <f>IF([1]Dashboard!$AK$39="Month","Month"&amp;N1064&amp;F1064,IF([1]Dashboard!$AK$39="YTD",IF(O1064-[1]Dashboard!$AK$37&lt;=0,"YTD"&amp;A1064&amp;[1]Dashboard!$AK$37&amp;U1064),IF([1]Dashboard!$AK$39="FY","FY"&amp;A1064&amp;U1064)))</f>
        <v>YTD2024062 - BARISTABARISTA</v>
      </c>
      <c r="U1064" t="str">
        <f t="shared" si="67"/>
        <v>2 - BARISTABARISTA</v>
      </c>
      <c r="V1064" t="str">
        <f>IF([1]Dashboard!$AK$39="Month","Month"&amp;N1064&amp;C1064&amp;E1064,IF([1]Dashboard!$AK$39="YTD",IF(O1064-[1]Dashboard!$AK$37&lt;=0,"YTD"&amp;A1064&amp;[1]Dashboard!$AK$37&amp;C1064&amp;E1064),IF([1]Dashboard!$AK$39="FY","FY"&amp;A1064&amp;C1064&amp;E1064)))</f>
        <v>YTD202406Bonaparte2 - BARISTA</v>
      </c>
      <c r="W1064" t="str">
        <f>IF([1]Dashboard!$AK$39="Month","Month"&amp;N1064,IF([1]Dashboard!$AK$39="YTD",IF(O1064-[1]Dashboard!$AK$37&lt;=0,"YTD"&amp;A1064&amp;[1]Dashboard!$AK$37),IF([1]Dashboard!$AK$39="FY","FY"&amp;A1064)))</f>
        <v>YTD202406</v>
      </c>
    </row>
    <row r="1065" spans="1:23" x14ac:dyDescent="0.3">
      <c r="A1065" t="s">
        <v>23</v>
      </c>
      <c r="B1065" t="s">
        <v>367</v>
      </c>
      <c r="C1065" t="s">
        <v>230</v>
      </c>
      <c r="D1065" t="s">
        <v>71</v>
      </c>
      <c r="E1065" t="s">
        <v>138</v>
      </c>
      <c r="F1065" t="s">
        <v>139</v>
      </c>
      <c r="G1065" t="s">
        <v>307</v>
      </c>
      <c r="H1065" t="s">
        <v>308</v>
      </c>
      <c r="I1065" s="4">
        <v>3</v>
      </c>
      <c r="J1065" s="4">
        <v>3.6452762923351156</v>
      </c>
      <c r="K1065" s="4">
        <v>1.4393939393939392</v>
      </c>
      <c r="L1065" s="4">
        <v>2.2058823529411762</v>
      </c>
      <c r="M1065" s="5">
        <v>3</v>
      </c>
      <c r="N1065" t="str">
        <f t="shared" si="64"/>
        <v>202405</v>
      </c>
      <c r="O1065" t="str">
        <f t="shared" si="65"/>
        <v>05</v>
      </c>
      <c r="P1065" t="str">
        <f t="shared" si="66"/>
        <v>05.May2024</v>
      </c>
      <c r="Q1065" t="str">
        <f>IF([1]Dashboard!$AK$39="Month","Month"&amp;N1065&amp;E1065,IF([1]Dashboard!$AK$39="YTD",IF(O1065-[1]Dashboard!$AK$37&lt;=0,"YTD"&amp;A1065&amp;[1]Dashboard!$AK$37&amp;E1065),IF([1]Dashboard!$AK$39="FY","FY"&amp;A1065&amp;E1065)))</f>
        <v>YTD2024062 - BARISTA</v>
      </c>
      <c r="R1065" t="str">
        <f>IF([1]Dashboard!$AK$39="Month","Month"&amp;N1065&amp;E1065&amp;F1065,IF([1]Dashboard!$AK$39="YTD",IF(O1065-[1]Dashboard!$AK$37&lt;=0,"YTD"&amp;A1065&amp;[1]Dashboard!$AK$37&amp;E1065&amp;F1065),IF([1]Dashboard!$AK$39="FY","FY"&amp;A1065&amp;E1065&amp;F1065)))</f>
        <v>YTD2024062 - BARISTABARISTA</v>
      </c>
      <c r="S1065" t="str">
        <f>IF([1]Dashboard!$AK$39="Month","Month"&amp;N1065&amp;F1065,IF([1]Dashboard!$AK$39="YTD",IF(O1065-[1]Dashboard!$AK$37&lt;=0,"YTD"&amp;A1065&amp;[1]Dashboard!$AK$37&amp;F1065),IF([1]Dashboard!$AK$39="FY","FY"&amp;A1065&amp;F1065)))</f>
        <v>YTD202406BARISTA</v>
      </c>
      <c r="T1065" t="str">
        <f>IF([1]Dashboard!$AK$39="Month","Month"&amp;N1065&amp;F1065,IF([1]Dashboard!$AK$39="YTD",IF(O1065-[1]Dashboard!$AK$37&lt;=0,"YTD"&amp;A1065&amp;[1]Dashboard!$AK$37&amp;U1065),IF([1]Dashboard!$AK$39="FY","FY"&amp;A1065&amp;U1065)))</f>
        <v>YTD2024062 - BARISTABARISTA</v>
      </c>
      <c r="U1065" t="str">
        <f t="shared" si="67"/>
        <v>2 - BARISTABARISTA</v>
      </c>
      <c r="V1065" t="str">
        <f>IF([1]Dashboard!$AK$39="Month","Month"&amp;N1065&amp;C1065&amp;E1065,IF([1]Dashboard!$AK$39="YTD",IF(O1065-[1]Dashboard!$AK$37&lt;=0,"YTD"&amp;A1065&amp;[1]Dashboard!$AK$37&amp;C1065&amp;E1065),IF([1]Dashboard!$AK$39="FY","FY"&amp;A1065&amp;C1065&amp;E1065)))</f>
        <v>YTD202406Bonaparte2 - BARISTA</v>
      </c>
      <c r="W1065" t="str">
        <f>IF([1]Dashboard!$AK$39="Month","Month"&amp;N1065,IF([1]Dashboard!$AK$39="YTD",IF(O1065-[1]Dashboard!$AK$37&lt;=0,"YTD"&amp;A1065&amp;[1]Dashboard!$AK$37),IF([1]Dashboard!$AK$39="FY","FY"&amp;A1065)))</f>
        <v>YTD202406</v>
      </c>
    </row>
    <row r="1066" spans="1:23" x14ac:dyDescent="0.3">
      <c r="A1066" t="s">
        <v>23</v>
      </c>
      <c r="B1066" t="s">
        <v>367</v>
      </c>
      <c r="C1066" t="s">
        <v>230</v>
      </c>
      <c r="D1066" t="s">
        <v>71</v>
      </c>
      <c r="E1066" t="s">
        <v>138</v>
      </c>
      <c r="F1066" t="s">
        <v>166</v>
      </c>
      <c r="G1066" t="s">
        <v>167</v>
      </c>
      <c r="H1066" t="s">
        <v>168</v>
      </c>
      <c r="I1066" s="4">
        <v>212</v>
      </c>
      <c r="J1066" s="4">
        <v>196.86571598336266</v>
      </c>
      <c r="K1066" s="4">
        <v>39.128045157456924</v>
      </c>
      <c r="L1066" s="4">
        <v>157.73767082590572</v>
      </c>
      <c r="M1066" s="5">
        <v>212</v>
      </c>
      <c r="N1066" t="str">
        <f t="shared" si="64"/>
        <v>202405</v>
      </c>
      <c r="O1066" t="str">
        <f t="shared" si="65"/>
        <v>05</v>
      </c>
      <c r="P1066" t="str">
        <f t="shared" si="66"/>
        <v>05.May2024</v>
      </c>
      <c r="Q1066" t="str">
        <f>IF([1]Dashboard!$AK$39="Month","Month"&amp;N1066&amp;E1066,IF([1]Dashboard!$AK$39="YTD",IF(O1066-[1]Dashboard!$AK$37&lt;=0,"YTD"&amp;A1066&amp;[1]Dashboard!$AK$37&amp;E1066),IF([1]Dashboard!$AK$39="FY","FY"&amp;A1066&amp;E1066)))</f>
        <v>YTD2024062 - BARISTA</v>
      </c>
      <c r="R1066" t="str">
        <f>IF([1]Dashboard!$AK$39="Month","Month"&amp;N1066&amp;E1066&amp;F1066,IF([1]Dashboard!$AK$39="YTD",IF(O1066-[1]Dashboard!$AK$37&lt;=0,"YTD"&amp;A1066&amp;[1]Dashboard!$AK$37&amp;E1066&amp;F1066),IF([1]Dashboard!$AK$39="FY","FY"&amp;A1066&amp;E1066&amp;F1066)))</f>
        <v>YTD2024062 - BARISTAHOT CHOCOLATE</v>
      </c>
      <c r="S1066" t="str">
        <f>IF([1]Dashboard!$AK$39="Month","Month"&amp;N1066&amp;F1066,IF([1]Dashboard!$AK$39="YTD",IF(O1066-[1]Dashboard!$AK$37&lt;=0,"YTD"&amp;A1066&amp;[1]Dashboard!$AK$37&amp;F1066),IF([1]Dashboard!$AK$39="FY","FY"&amp;A1066&amp;F1066)))</f>
        <v>YTD202406HOT CHOCOLATE</v>
      </c>
      <c r="T1066" t="str">
        <f>IF([1]Dashboard!$AK$39="Month","Month"&amp;N1066&amp;F1066,IF([1]Dashboard!$AK$39="YTD",IF(O1066-[1]Dashboard!$AK$37&lt;=0,"YTD"&amp;A1066&amp;[1]Dashboard!$AK$37&amp;U1066),IF([1]Dashboard!$AK$39="FY","FY"&amp;A1066&amp;U1066)))</f>
        <v>YTD2024062 - BARISTAHOT CHOCOLATE</v>
      </c>
      <c r="U1066" t="str">
        <f t="shared" si="67"/>
        <v>2 - BARISTAHOT CHOCOLATE</v>
      </c>
      <c r="V1066" t="str">
        <f>IF([1]Dashboard!$AK$39="Month","Month"&amp;N1066&amp;C1066&amp;E1066,IF([1]Dashboard!$AK$39="YTD",IF(O1066-[1]Dashboard!$AK$37&lt;=0,"YTD"&amp;A1066&amp;[1]Dashboard!$AK$37&amp;C1066&amp;E1066),IF([1]Dashboard!$AK$39="FY","FY"&amp;A1066&amp;C1066&amp;E1066)))</f>
        <v>YTD202406Bonaparte2 - BARISTA</v>
      </c>
      <c r="W1066" t="str">
        <f>IF([1]Dashboard!$AK$39="Month","Month"&amp;N1066,IF([1]Dashboard!$AK$39="YTD",IF(O1066-[1]Dashboard!$AK$37&lt;=0,"YTD"&amp;A1066&amp;[1]Dashboard!$AK$37),IF([1]Dashboard!$AK$39="FY","FY"&amp;A1066)))</f>
        <v>YTD202406</v>
      </c>
    </row>
    <row r="1067" spans="1:23" x14ac:dyDescent="0.3">
      <c r="A1067" t="s">
        <v>23</v>
      </c>
      <c r="B1067" t="s">
        <v>367</v>
      </c>
      <c r="C1067" t="s">
        <v>230</v>
      </c>
      <c r="D1067" t="s">
        <v>71</v>
      </c>
      <c r="E1067" t="s">
        <v>138</v>
      </c>
      <c r="F1067" t="s">
        <v>166</v>
      </c>
      <c r="G1067" t="s">
        <v>309</v>
      </c>
      <c r="H1067" t="s">
        <v>310</v>
      </c>
      <c r="I1067" s="4">
        <v>21</v>
      </c>
      <c r="J1067" s="4">
        <v>21.17349970291146</v>
      </c>
      <c r="K1067" s="4">
        <v>4.7415329768270933</v>
      </c>
      <c r="L1067" s="4">
        <v>16.431966726084369</v>
      </c>
      <c r="M1067" s="5">
        <v>21</v>
      </c>
      <c r="N1067" t="str">
        <f t="shared" si="64"/>
        <v>202405</v>
      </c>
      <c r="O1067" t="str">
        <f t="shared" si="65"/>
        <v>05</v>
      </c>
      <c r="P1067" t="str">
        <f t="shared" si="66"/>
        <v>05.May2024</v>
      </c>
      <c r="Q1067" t="str">
        <f>IF([1]Dashboard!$AK$39="Month","Month"&amp;N1067&amp;E1067,IF([1]Dashboard!$AK$39="YTD",IF(O1067-[1]Dashboard!$AK$37&lt;=0,"YTD"&amp;A1067&amp;[1]Dashboard!$AK$37&amp;E1067),IF([1]Dashboard!$AK$39="FY","FY"&amp;A1067&amp;E1067)))</f>
        <v>YTD2024062 - BARISTA</v>
      </c>
      <c r="R1067" t="str">
        <f>IF([1]Dashboard!$AK$39="Month","Month"&amp;N1067&amp;E1067&amp;F1067,IF([1]Dashboard!$AK$39="YTD",IF(O1067-[1]Dashboard!$AK$37&lt;=0,"YTD"&amp;A1067&amp;[1]Dashboard!$AK$37&amp;E1067&amp;F1067),IF([1]Dashboard!$AK$39="FY","FY"&amp;A1067&amp;E1067&amp;F1067)))</f>
        <v>YTD2024062 - BARISTAHOT CHOCOLATE</v>
      </c>
      <c r="S1067" t="str">
        <f>IF([1]Dashboard!$AK$39="Month","Month"&amp;N1067&amp;F1067,IF([1]Dashboard!$AK$39="YTD",IF(O1067-[1]Dashboard!$AK$37&lt;=0,"YTD"&amp;A1067&amp;[1]Dashboard!$AK$37&amp;F1067),IF([1]Dashboard!$AK$39="FY","FY"&amp;A1067&amp;F1067)))</f>
        <v>YTD202406HOT CHOCOLATE</v>
      </c>
      <c r="T1067" t="str">
        <f>IF([1]Dashboard!$AK$39="Month","Month"&amp;N1067&amp;F1067,IF([1]Dashboard!$AK$39="YTD",IF(O1067-[1]Dashboard!$AK$37&lt;=0,"YTD"&amp;A1067&amp;[1]Dashboard!$AK$37&amp;U1067),IF([1]Dashboard!$AK$39="FY","FY"&amp;A1067&amp;U1067)))</f>
        <v>YTD2024062 - BARISTAHOT CHOCOLATE</v>
      </c>
      <c r="U1067" t="str">
        <f t="shared" si="67"/>
        <v>2 - BARISTAHOT CHOCOLATE</v>
      </c>
      <c r="V1067" t="str">
        <f>IF([1]Dashboard!$AK$39="Month","Month"&amp;N1067&amp;C1067&amp;E1067,IF([1]Dashboard!$AK$39="YTD",IF(O1067-[1]Dashboard!$AK$37&lt;=0,"YTD"&amp;A1067&amp;[1]Dashboard!$AK$37&amp;C1067&amp;E1067),IF([1]Dashboard!$AK$39="FY","FY"&amp;A1067&amp;C1067&amp;E1067)))</f>
        <v>YTD202406Bonaparte2 - BARISTA</v>
      </c>
      <c r="W1067" t="str">
        <f>IF([1]Dashboard!$AK$39="Month","Month"&amp;N1067,IF([1]Dashboard!$AK$39="YTD",IF(O1067-[1]Dashboard!$AK$37&lt;=0,"YTD"&amp;A1067&amp;[1]Dashboard!$AK$37),IF([1]Dashboard!$AK$39="FY","FY"&amp;A1067)))</f>
        <v>YTD202406</v>
      </c>
    </row>
    <row r="1068" spans="1:23" x14ac:dyDescent="0.3">
      <c r="A1068" t="s">
        <v>23</v>
      </c>
      <c r="B1068" t="s">
        <v>367</v>
      </c>
      <c r="C1068" t="s">
        <v>230</v>
      </c>
      <c r="D1068" t="s">
        <v>71</v>
      </c>
      <c r="E1068" t="s">
        <v>138</v>
      </c>
      <c r="F1068" t="s">
        <v>166</v>
      </c>
      <c r="G1068" t="s">
        <v>311</v>
      </c>
      <c r="H1068" t="s">
        <v>312</v>
      </c>
      <c r="I1068" s="4">
        <v>14</v>
      </c>
      <c r="J1068" s="4">
        <v>13.866607248960191</v>
      </c>
      <c r="K1068" s="4">
        <v>3.1610219845513958</v>
      </c>
      <c r="L1068" s="4">
        <v>10.705585264408795</v>
      </c>
      <c r="M1068" s="5">
        <v>14</v>
      </c>
      <c r="N1068" t="str">
        <f t="shared" si="64"/>
        <v>202405</v>
      </c>
      <c r="O1068" t="str">
        <f t="shared" si="65"/>
        <v>05</v>
      </c>
      <c r="P1068" t="str">
        <f t="shared" si="66"/>
        <v>05.May2024</v>
      </c>
      <c r="Q1068" t="str">
        <f>IF([1]Dashboard!$AK$39="Month","Month"&amp;N1068&amp;E1068,IF([1]Dashboard!$AK$39="YTD",IF(O1068-[1]Dashboard!$AK$37&lt;=0,"YTD"&amp;A1068&amp;[1]Dashboard!$AK$37&amp;E1068),IF([1]Dashboard!$AK$39="FY","FY"&amp;A1068&amp;E1068)))</f>
        <v>YTD2024062 - BARISTA</v>
      </c>
      <c r="R1068" t="str">
        <f>IF([1]Dashboard!$AK$39="Month","Month"&amp;N1068&amp;E1068&amp;F1068,IF([1]Dashboard!$AK$39="YTD",IF(O1068-[1]Dashboard!$AK$37&lt;=0,"YTD"&amp;A1068&amp;[1]Dashboard!$AK$37&amp;E1068&amp;F1068),IF([1]Dashboard!$AK$39="FY","FY"&amp;A1068&amp;E1068&amp;F1068)))</f>
        <v>YTD2024062 - BARISTAHOT CHOCOLATE</v>
      </c>
      <c r="S1068" t="str">
        <f>IF([1]Dashboard!$AK$39="Month","Month"&amp;N1068&amp;F1068,IF([1]Dashboard!$AK$39="YTD",IF(O1068-[1]Dashboard!$AK$37&lt;=0,"YTD"&amp;A1068&amp;[1]Dashboard!$AK$37&amp;F1068),IF([1]Dashboard!$AK$39="FY","FY"&amp;A1068&amp;F1068)))</f>
        <v>YTD202406HOT CHOCOLATE</v>
      </c>
      <c r="T1068" t="str">
        <f>IF([1]Dashboard!$AK$39="Month","Month"&amp;N1068&amp;F1068,IF([1]Dashboard!$AK$39="YTD",IF(O1068-[1]Dashboard!$AK$37&lt;=0,"YTD"&amp;A1068&amp;[1]Dashboard!$AK$37&amp;U1068),IF([1]Dashboard!$AK$39="FY","FY"&amp;A1068&amp;U1068)))</f>
        <v>YTD2024062 - BARISTAHOT CHOCOLATE</v>
      </c>
      <c r="U1068" t="str">
        <f t="shared" si="67"/>
        <v>2 - BARISTAHOT CHOCOLATE</v>
      </c>
      <c r="V1068" t="str">
        <f>IF([1]Dashboard!$AK$39="Month","Month"&amp;N1068&amp;C1068&amp;E1068,IF([1]Dashboard!$AK$39="YTD",IF(O1068-[1]Dashboard!$AK$37&lt;=0,"YTD"&amp;A1068&amp;[1]Dashboard!$AK$37&amp;C1068&amp;E1068),IF([1]Dashboard!$AK$39="FY","FY"&amp;A1068&amp;C1068&amp;E1068)))</f>
        <v>YTD202406Bonaparte2 - BARISTA</v>
      </c>
      <c r="W1068" t="str">
        <f>IF([1]Dashboard!$AK$39="Month","Month"&amp;N1068,IF([1]Dashboard!$AK$39="YTD",IF(O1068-[1]Dashboard!$AK$37&lt;=0,"YTD"&amp;A1068&amp;[1]Dashboard!$AK$37),IF([1]Dashboard!$AK$39="FY","FY"&amp;A1068)))</f>
        <v>YTD202406</v>
      </c>
    </row>
    <row r="1069" spans="1:23" x14ac:dyDescent="0.3">
      <c r="A1069" t="s">
        <v>23</v>
      </c>
      <c r="B1069" t="s">
        <v>367</v>
      </c>
      <c r="C1069" t="s">
        <v>230</v>
      </c>
      <c r="D1069" t="s">
        <v>71</v>
      </c>
      <c r="E1069" t="s">
        <v>67</v>
      </c>
      <c r="F1069" t="s">
        <v>169</v>
      </c>
      <c r="G1069" t="s">
        <v>170</v>
      </c>
      <c r="H1069" t="s">
        <v>171</v>
      </c>
      <c r="I1069" s="4">
        <v>20</v>
      </c>
      <c r="J1069" s="4">
        <v>23.943850267379684</v>
      </c>
      <c r="K1069" s="4">
        <v>21.048722519310761</v>
      </c>
      <c r="L1069" s="4">
        <v>2.8951277480689215</v>
      </c>
      <c r="M1069" s="5">
        <v>6</v>
      </c>
      <c r="N1069" t="str">
        <f t="shared" si="64"/>
        <v>202405</v>
      </c>
      <c r="O1069" t="str">
        <f t="shared" si="65"/>
        <v>05</v>
      </c>
      <c r="P1069" t="str">
        <f t="shared" si="66"/>
        <v>05.May2024</v>
      </c>
      <c r="Q1069" t="str">
        <f>IF([1]Dashboard!$AK$39="Month","Month"&amp;N1069&amp;E1069,IF([1]Dashboard!$AK$39="YTD",IF(O1069-[1]Dashboard!$AK$37&lt;=0,"YTD"&amp;A1069&amp;[1]Dashboard!$AK$37&amp;E1069),IF([1]Dashboard!$AK$39="FY","FY"&amp;A1069&amp;E1069)))</f>
        <v>YTD2024062 - OTHER</v>
      </c>
      <c r="R1069" t="str">
        <f>IF([1]Dashboard!$AK$39="Month","Month"&amp;N1069&amp;E1069&amp;F1069,IF([1]Dashboard!$AK$39="YTD",IF(O1069-[1]Dashboard!$AK$37&lt;=0,"YTD"&amp;A1069&amp;[1]Dashboard!$AK$37&amp;E1069&amp;F1069),IF([1]Dashboard!$AK$39="FY","FY"&amp;A1069&amp;E1069&amp;F1069)))</f>
        <v>YTD2024062 - OTHERBEVERAGE</v>
      </c>
      <c r="S1069" t="str">
        <f>IF([1]Dashboard!$AK$39="Month","Month"&amp;N1069&amp;F1069,IF([1]Dashboard!$AK$39="YTD",IF(O1069-[1]Dashboard!$AK$37&lt;=0,"YTD"&amp;A1069&amp;[1]Dashboard!$AK$37&amp;F1069),IF([1]Dashboard!$AK$39="FY","FY"&amp;A1069&amp;F1069)))</f>
        <v>YTD202406BEVERAGE</v>
      </c>
      <c r="T1069" t="str">
        <f>IF([1]Dashboard!$AK$39="Month","Month"&amp;N1069&amp;F1069,IF([1]Dashboard!$AK$39="YTD",IF(O1069-[1]Dashboard!$AK$37&lt;=0,"YTD"&amp;A1069&amp;[1]Dashboard!$AK$37&amp;U1069),IF([1]Dashboard!$AK$39="FY","FY"&amp;A1069&amp;U1069)))</f>
        <v>YTD2024062 - OTHERBEVERAGE</v>
      </c>
      <c r="U1069" t="str">
        <f t="shared" si="67"/>
        <v>2 - OTHERBEVERAGE</v>
      </c>
      <c r="V1069" t="str">
        <f>IF([1]Dashboard!$AK$39="Month","Month"&amp;N1069&amp;C1069&amp;E1069,IF([1]Dashboard!$AK$39="YTD",IF(O1069-[1]Dashboard!$AK$37&lt;=0,"YTD"&amp;A1069&amp;[1]Dashboard!$AK$37&amp;C1069&amp;E1069),IF([1]Dashboard!$AK$39="FY","FY"&amp;A1069&amp;C1069&amp;E1069)))</f>
        <v>YTD202406Bonaparte2 - OTHER</v>
      </c>
      <c r="W1069" t="str">
        <f>IF([1]Dashboard!$AK$39="Month","Month"&amp;N1069,IF([1]Dashboard!$AK$39="YTD",IF(O1069-[1]Dashboard!$AK$37&lt;=0,"YTD"&amp;A1069&amp;[1]Dashboard!$AK$37),IF([1]Dashboard!$AK$39="FY","FY"&amp;A1069)))</f>
        <v>YTD202406</v>
      </c>
    </row>
    <row r="1070" spans="1:23" x14ac:dyDescent="0.3">
      <c r="A1070" t="s">
        <v>23</v>
      </c>
      <c r="B1070" t="s">
        <v>367</v>
      </c>
      <c r="C1070" t="s">
        <v>230</v>
      </c>
      <c r="D1070" t="s">
        <v>71</v>
      </c>
      <c r="E1070" t="s">
        <v>67</v>
      </c>
      <c r="F1070" t="s">
        <v>169</v>
      </c>
      <c r="G1070" t="s">
        <v>375</v>
      </c>
      <c r="H1070" t="s">
        <v>376</v>
      </c>
      <c r="I1070" s="4">
        <v>4</v>
      </c>
      <c r="J1070" s="4">
        <v>6.1957813428401662</v>
      </c>
      <c r="K1070" s="4">
        <v>3.8784907902554964</v>
      </c>
      <c r="L1070" s="4">
        <v>2.3172905525846699</v>
      </c>
      <c r="M1070" s="5">
        <v>0.8</v>
      </c>
      <c r="N1070" t="str">
        <f t="shared" si="64"/>
        <v>202405</v>
      </c>
      <c r="O1070" t="str">
        <f t="shared" si="65"/>
        <v>05</v>
      </c>
      <c r="P1070" t="str">
        <f t="shared" si="66"/>
        <v>05.May2024</v>
      </c>
      <c r="Q1070" t="str">
        <f>IF([1]Dashboard!$AK$39="Month","Month"&amp;N1070&amp;E1070,IF([1]Dashboard!$AK$39="YTD",IF(O1070-[1]Dashboard!$AK$37&lt;=0,"YTD"&amp;A1070&amp;[1]Dashboard!$AK$37&amp;E1070),IF([1]Dashboard!$AK$39="FY","FY"&amp;A1070&amp;E1070)))</f>
        <v>YTD2024062 - OTHER</v>
      </c>
      <c r="R1070" t="str">
        <f>IF([1]Dashboard!$AK$39="Month","Month"&amp;N1070&amp;E1070&amp;F1070,IF([1]Dashboard!$AK$39="YTD",IF(O1070-[1]Dashboard!$AK$37&lt;=0,"YTD"&amp;A1070&amp;[1]Dashboard!$AK$37&amp;E1070&amp;F1070),IF([1]Dashboard!$AK$39="FY","FY"&amp;A1070&amp;E1070&amp;F1070)))</f>
        <v>YTD2024062 - OTHERBEVERAGE</v>
      </c>
      <c r="S1070" t="str">
        <f>IF([1]Dashboard!$AK$39="Month","Month"&amp;N1070&amp;F1070,IF([1]Dashboard!$AK$39="YTD",IF(O1070-[1]Dashboard!$AK$37&lt;=0,"YTD"&amp;A1070&amp;[1]Dashboard!$AK$37&amp;F1070),IF([1]Dashboard!$AK$39="FY","FY"&amp;A1070&amp;F1070)))</f>
        <v>YTD202406BEVERAGE</v>
      </c>
      <c r="T1070" t="str">
        <f>IF([1]Dashboard!$AK$39="Month","Month"&amp;N1070&amp;F1070,IF([1]Dashboard!$AK$39="YTD",IF(O1070-[1]Dashboard!$AK$37&lt;=0,"YTD"&amp;A1070&amp;[1]Dashboard!$AK$37&amp;U1070),IF([1]Dashboard!$AK$39="FY","FY"&amp;A1070&amp;U1070)))</f>
        <v>YTD2024062 - OTHERBEVERAGE</v>
      </c>
      <c r="U1070" t="str">
        <f t="shared" si="67"/>
        <v>2 - OTHERBEVERAGE</v>
      </c>
      <c r="V1070" t="str">
        <f>IF([1]Dashboard!$AK$39="Month","Month"&amp;N1070&amp;C1070&amp;E1070,IF([1]Dashboard!$AK$39="YTD",IF(O1070-[1]Dashboard!$AK$37&lt;=0,"YTD"&amp;A1070&amp;[1]Dashboard!$AK$37&amp;C1070&amp;E1070),IF([1]Dashboard!$AK$39="FY","FY"&amp;A1070&amp;C1070&amp;E1070)))</f>
        <v>YTD202406Bonaparte2 - OTHER</v>
      </c>
      <c r="W1070" t="str">
        <f>IF([1]Dashboard!$AK$39="Month","Month"&amp;N1070,IF([1]Dashboard!$AK$39="YTD",IF(O1070-[1]Dashboard!$AK$37&lt;=0,"YTD"&amp;A1070&amp;[1]Dashboard!$AK$37),IF([1]Dashboard!$AK$39="FY","FY"&amp;A1070)))</f>
        <v>YTD202406</v>
      </c>
    </row>
    <row r="1071" spans="1:23" x14ac:dyDescent="0.3">
      <c r="A1071" t="s">
        <v>23</v>
      </c>
      <c r="B1071" t="s">
        <v>367</v>
      </c>
      <c r="C1071" t="s">
        <v>230</v>
      </c>
      <c r="D1071" t="s">
        <v>71</v>
      </c>
      <c r="E1071" t="s">
        <v>67</v>
      </c>
      <c r="F1071" t="s">
        <v>235</v>
      </c>
      <c r="G1071" t="s">
        <v>236</v>
      </c>
      <c r="H1071" t="s">
        <v>237</v>
      </c>
      <c r="I1071" s="4">
        <v>2</v>
      </c>
      <c r="J1071" s="4">
        <v>6.188354129530599</v>
      </c>
      <c r="K1071" s="4">
        <v>3.4610814022578729</v>
      </c>
      <c r="L1071" s="4">
        <v>2.7272727272727266</v>
      </c>
      <c r="M1071" s="5">
        <v>1</v>
      </c>
      <c r="N1071" t="str">
        <f t="shared" si="64"/>
        <v>202405</v>
      </c>
      <c r="O1071" t="str">
        <f t="shared" si="65"/>
        <v>05</v>
      </c>
      <c r="P1071" t="str">
        <f t="shared" si="66"/>
        <v>05.May2024</v>
      </c>
      <c r="Q1071" t="str">
        <f>IF([1]Dashboard!$AK$39="Month","Month"&amp;N1071&amp;E1071,IF([1]Dashboard!$AK$39="YTD",IF(O1071-[1]Dashboard!$AK$37&lt;=0,"YTD"&amp;A1071&amp;[1]Dashboard!$AK$37&amp;E1071),IF([1]Dashboard!$AK$39="FY","FY"&amp;A1071&amp;E1071)))</f>
        <v>YTD2024062 - OTHER</v>
      </c>
      <c r="R1071" t="str">
        <f>IF([1]Dashboard!$AK$39="Month","Month"&amp;N1071&amp;E1071&amp;F1071,IF([1]Dashboard!$AK$39="YTD",IF(O1071-[1]Dashboard!$AK$37&lt;=0,"YTD"&amp;A1071&amp;[1]Dashboard!$AK$37&amp;E1071&amp;F1071),IF([1]Dashboard!$AK$39="FY","FY"&amp;A1071&amp;E1071&amp;F1071)))</f>
        <v>YTD2024062 - OTHERCHOCOLATE CHIPS</v>
      </c>
      <c r="S1071" t="str">
        <f>IF([1]Dashboard!$AK$39="Month","Month"&amp;N1071&amp;F1071,IF([1]Dashboard!$AK$39="YTD",IF(O1071-[1]Dashboard!$AK$37&lt;=0,"YTD"&amp;A1071&amp;[1]Dashboard!$AK$37&amp;F1071),IF([1]Dashboard!$AK$39="FY","FY"&amp;A1071&amp;F1071)))</f>
        <v>YTD202406CHOCOLATE CHIPS</v>
      </c>
      <c r="T1071" t="str">
        <f>IF([1]Dashboard!$AK$39="Month","Month"&amp;N1071&amp;F1071,IF([1]Dashboard!$AK$39="YTD",IF(O1071-[1]Dashboard!$AK$37&lt;=0,"YTD"&amp;A1071&amp;[1]Dashboard!$AK$37&amp;U1071),IF([1]Dashboard!$AK$39="FY","FY"&amp;A1071&amp;U1071)))</f>
        <v>YTD2024062 - OTHERCHOCOLATE CHIPS</v>
      </c>
      <c r="U1071" t="str">
        <f t="shared" si="67"/>
        <v>2 - OTHERCHOCOLATE CHIPS</v>
      </c>
      <c r="V1071" t="str">
        <f>IF([1]Dashboard!$AK$39="Month","Month"&amp;N1071&amp;C1071&amp;E1071,IF([1]Dashboard!$AK$39="YTD",IF(O1071-[1]Dashboard!$AK$37&lt;=0,"YTD"&amp;A1071&amp;[1]Dashboard!$AK$37&amp;C1071&amp;E1071),IF([1]Dashboard!$AK$39="FY","FY"&amp;A1071&amp;C1071&amp;E1071)))</f>
        <v>YTD202406Bonaparte2 - OTHER</v>
      </c>
      <c r="W1071" t="str">
        <f>IF([1]Dashboard!$AK$39="Month","Month"&amp;N1071,IF([1]Dashboard!$AK$39="YTD",IF(O1071-[1]Dashboard!$AK$37&lt;=0,"YTD"&amp;A1071&amp;[1]Dashboard!$AK$37),IF([1]Dashboard!$AK$39="FY","FY"&amp;A1071)))</f>
        <v>YTD202406</v>
      </c>
    </row>
    <row r="1072" spans="1:23" x14ac:dyDescent="0.3">
      <c r="A1072" t="s">
        <v>23</v>
      </c>
      <c r="B1072" t="s">
        <v>367</v>
      </c>
      <c r="C1072" t="s">
        <v>230</v>
      </c>
      <c r="D1072" t="s">
        <v>71</v>
      </c>
      <c r="E1072" t="s">
        <v>67</v>
      </c>
      <c r="F1072" t="s">
        <v>235</v>
      </c>
      <c r="G1072" t="s">
        <v>238</v>
      </c>
      <c r="H1072" t="s">
        <v>239</v>
      </c>
      <c r="I1072" s="4">
        <v>1</v>
      </c>
      <c r="J1072" s="4">
        <v>3.5204991087344029</v>
      </c>
      <c r="K1072" s="4">
        <v>1.6934046345811051</v>
      </c>
      <c r="L1072" s="4">
        <v>1.8270944741532975</v>
      </c>
      <c r="M1072" s="5">
        <v>0.5</v>
      </c>
      <c r="N1072" t="str">
        <f t="shared" si="64"/>
        <v>202405</v>
      </c>
      <c r="O1072" t="str">
        <f t="shared" si="65"/>
        <v>05</v>
      </c>
      <c r="P1072" t="str">
        <f t="shared" si="66"/>
        <v>05.May2024</v>
      </c>
      <c r="Q1072" t="str">
        <f>IF([1]Dashboard!$AK$39="Month","Month"&amp;N1072&amp;E1072,IF([1]Dashboard!$AK$39="YTD",IF(O1072-[1]Dashboard!$AK$37&lt;=0,"YTD"&amp;A1072&amp;[1]Dashboard!$AK$37&amp;E1072),IF([1]Dashboard!$AK$39="FY","FY"&amp;A1072&amp;E1072)))</f>
        <v>YTD2024062 - OTHER</v>
      </c>
      <c r="R1072" t="str">
        <f>IF([1]Dashboard!$AK$39="Month","Month"&amp;N1072&amp;E1072&amp;F1072,IF([1]Dashboard!$AK$39="YTD",IF(O1072-[1]Dashboard!$AK$37&lt;=0,"YTD"&amp;A1072&amp;[1]Dashboard!$AK$37&amp;E1072&amp;F1072),IF([1]Dashboard!$AK$39="FY","FY"&amp;A1072&amp;E1072&amp;F1072)))</f>
        <v>YTD2024062 - OTHERCHOCOLATE CHIPS</v>
      </c>
      <c r="S1072" t="str">
        <f>IF([1]Dashboard!$AK$39="Month","Month"&amp;N1072&amp;F1072,IF([1]Dashboard!$AK$39="YTD",IF(O1072-[1]Dashboard!$AK$37&lt;=0,"YTD"&amp;A1072&amp;[1]Dashboard!$AK$37&amp;F1072),IF([1]Dashboard!$AK$39="FY","FY"&amp;A1072&amp;F1072)))</f>
        <v>YTD202406CHOCOLATE CHIPS</v>
      </c>
      <c r="T1072" t="str">
        <f>IF([1]Dashboard!$AK$39="Month","Month"&amp;N1072&amp;F1072,IF([1]Dashboard!$AK$39="YTD",IF(O1072-[1]Dashboard!$AK$37&lt;=0,"YTD"&amp;A1072&amp;[1]Dashboard!$AK$37&amp;U1072),IF([1]Dashboard!$AK$39="FY","FY"&amp;A1072&amp;U1072)))</f>
        <v>YTD2024062 - OTHERCHOCOLATE CHIPS</v>
      </c>
      <c r="U1072" t="str">
        <f t="shared" si="67"/>
        <v>2 - OTHERCHOCOLATE CHIPS</v>
      </c>
      <c r="V1072" t="str">
        <f>IF([1]Dashboard!$AK$39="Month","Month"&amp;N1072&amp;C1072&amp;E1072,IF([1]Dashboard!$AK$39="YTD",IF(O1072-[1]Dashboard!$AK$37&lt;=0,"YTD"&amp;A1072&amp;[1]Dashboard!$AK$37&amp;C1072&amp;E1072),IF([1]Dashboard!$AK$39="FY","FY"&amp;A1072&amp;C1072&amp;E1072)))</f>
        <v>YTD202406Bonaparte2 - OTHER</v>
      </c>
      <c r="W1072" t="str">
        <f>IF([1]Dashboard!$AK$39="Month","Month"&amp;N1072,IF([1]Dashboard!$AK$39="YTD",IF(O1072-[1]Dashboard!$AK$37&lt;=0,"YTD"&amp;A1072&amp;[1]Dashboard!$AK$37),IF([1]Dashboard!$AK$39="FY","FY"&amp;A1072)))</f>
        <v>YTD202406</v>
      </c>
    </row>
    <row r="1073" spans="1:23" x14ac:dyDescent="0.3">
      <c r="A1073" t="s">
        <v>23</v>
      </c>
      <c r="B1073" t="s">
        <v>367</v>
      </c>
      <c r="C1073" t="s">
        <v>230</v>
      </c>
      <c r="D1073" t="s">
        <v>71</v>
      </c>
      <c r="E1073" t="s">
        <v>67</v>
      </c>
      <c r="F1073" t="s">
        <v>235</v>
      </c>
      <c r="G1073" t="s">
        <v>313</v>
      </c>
      <c r="H1073" t="s">
        <v>314</v>
      </c>
      <c r="I1073" s="4">
        <v>0.6</v>
      </c>
      <c r="J1073" s="4">
        <v>4.0522875816993462</v>
      </c>
      <c r="K1073" s="4">
        <v>1.5454545454545454</v>
      </c>
      <c r="L1073" s="4">
        <v>2.5068330362448012</v>
      </c>
      <c r="M1073" s="5">
        <v>0.6</v>
      </c>
      <c r="N1073" t="str">
        <f t="shared" si="64"/>
        <v>202405</v>
      </c>
      <c r="O1073" t="str">
        <f t="shared" si="65"/>
        <v>05</v>
      </c>
      <c r="P1073" t="str">
        <f t="shared" si="66"/>
        <v>05.May2024</v>
      </c>
      <c r="Q1073" t="str">
        <f>IF([1]Dashboard!$AK$39="Month","Month"&amp;N1073&amp;E1073,IF([1]Dashboard!$AK$39="YTD",IF(O1073-[1]Dashboard!$AK$37&lt;=0,"YTD"&amp;A1073&amp;[1]Dashboard!$AK$37&amp;E1073),IF([1]Dashboard!$AK$39="FY","FY"&amp;A1073&amp;E1073)))</f>
        <v>YTD2024062 - OTHER</v>
      </c>
      <c r="R1073" t="str">
        <f>IF([1]Dashboard!$AK$39="Month","Month"&amp;N1073&amp;E1073&amp;F1073,IF([1]Dashboard!$AK$39="YTD",IF(O1073-[1]Dashboard!$AK$37&lt;=0,"YTD"&amp;A1073&amp;[1]Dashboard!$AK$37&amp;E1073&amp;F1073),IF([1]Dashboard!$AK$39="FY","FY"&amp;A1073&amp;E1073&amp;F1073)))</f>
        <v>YTD2024062 - OTHERCHOCOLATE CHIPS</v>
      </c>
      <c r="S1073" t="str">
        <f>IF([1]Dashboard!$AK$39="Month","Month"&amp;N1073&amp;F1073,IF([1]Dashboard!$AK$39="YTD",IF(O1073-[1]Dashboard!$AK$37&lt;=0,"YTD"&amp;A1073&amp;[1]Dashboard!$AK$37&amp;F1073),IF([1]Dashboard!$AK$39="FY","FY"&amp;A1073&amp;F1073)))</f>
        <v>YTD202406CHOCOLATE CHIPS</v>
      </c>
      <c r="T1073" t="str">
        <f>IF([1]Dashboard!$AK$39="Month","Month"&amp;N1073&amp;F1073,IF([1]Dashboard!$AK$39="YTD",IF(O1073-[1]Dashboard!$AK$37&lt;=0,"YTD"&amp;A1073&amp;[1]Dashboard!$AK$37&amp;U1073),IF([1]Dashboard!$AK$39="FY","FY"&amp;A1073&amp;U1073)))</f>
        <v>YTD2024062 - OTHERCHOCOLATE CHIPS</v>
      </c>
      <c r="U1073" t="str">
        <f t="shared" si="67"/>
        <v>2 - OTHERCHOCOLATE CHIPS</v>
      </c>
      <c r="V1073" t="str">
        <f>IF([1]Dashboard!$AK$39="Month","Month"&amp;N1073&amp;C1073&amp;E1073,IF([1]Dashboard!$AK$39="YTD",IF(O1073-[1]Dashboard!$AK$37&lt;=0,"YTD"&amp;A1073&amp;[1]Dashboard!$AK$37&amp;C1073&amp;E1073),IF([1]Dashboard!$AK$39="FY","FY"&amp;A1073&amp;C1073&amp;E1073)))</f>
        <v>YTD202406Bonaparte2 - OTHER</v>
      </c>
      <c r="W1073" t="str">
        <f>IF([1]Dashboard!$AK$39="Month","Month"&amp;N1073,IF([1]Dashboard!$AK$39="YTD",IF(O1073-[1]Dashboard!$AK$37&lt;=0,"YTD"&amp;A1073&amp;[1]Dashboard!$AK$37),IF([1]Dashboard!$AK$39="FY","FY"&amp;A1073)))</f>
        <v>YTD202406</v>
      </c>
    </row>
    <row r="1074" spans="1:23" x14ac:dyDescent="0.3">
      <c r="A1074" t="s">
        <v>23</v>
      </c>
      <c r="B1074" t="s">
        <v>367</v>
      </c>
      <c r="C1074" t="s">
        <v>230</v>
      </c>
      <c r="D1074" t="s">
        <v>71</v>
      </c>
      <c r="E1074" t="s">
        <v>67</v>
      </c>
      <c r="F1074" t="s">
        <v>68</v>
      </c>
      <c r="G1074" t="s">
        <v>240</v>
      </c>
      <c r="H1074" t="s">
        <v>241</v>
      </c>
      <c r="I1074" s="4">
        <v>4</v>
      </c>
      <c r="J1074" s="4">
        <v>11.631016042780749</v>
      </c>
      <c r="K1074" s="4">
        <v>0</v>
      </c>
      <c r="L1074" s="4">
        <v>11.631016042780749</v>
      </c>
      <c r="M1074" s="5">
        <v>4</v>
      </c>
      <c r="N1074" t="str">
        <f t="shared" si="64"/>
        <v>202405</v>
      </c>
      <c r="O1074" t="str">
        <f t="shared" si="65"/>
        <v>05</v>
      </c>
      <c r="P1074" t="str">
        <f t="shared" si="66"/>
        <v>05.May2024</v>
      </c>
      <c r="Q1074" t="str">
        <f>IF([1]Dashboard!$AK$39="Month","Month"&amp;N1074&amp;E1074,IF([1]Dashboard!$AK$39="YTD",IF(O1074-[1]Dashboard!$AK$37&lt;=0,"YTD"&amp;A1074&amp;[1]Dashboard!$AK$37&amp;E1074),IF([1]Dashboard!$AK$39="FY","FY"&amp;A1074&amp;E1074)))</f>
        <v>YTD2024062 - OTHER</v>
      </c>
      <c r="R1074" t="str">
        <f>IF([1]Dashboard!$AK$39="Month","Month"&amp;N1074&amp;E1074&amp;F1074,IF([1]Dashboard!$AK$39="YTD",IF(O1074-[1]Dashboard!$AK$37&lt;=0,"YTD"&amp;A1074&amp;[1]Dashboard!$AK$37&amp;E1074&amp;F1074),IF([1]Dashboard!$AK$39="FY","FY"&amp;A1074&amp;E1074&amp;F1074)))</f>
        <v>YTD2024062 - OTHERDIVERS</v>
      </c>
      <c r="S1074" t="str">
        <f>IF([1]Dashboard!$AK$39="Month","Month"&amp;N1074&amp;F1074,IF([1]Dashboard!$AK$39="YTD",IF(O1074-[1]Dashboard!$AK$37&lt;=0,"YTD"&amp;A1074&amp;[1]Dashboard!$AK$37&amp;F1074),IF([1]Dashboard!$AK$39="FY","FY"&amp;A1074&amp;F1074)))</f>
        <v>YTD202406DIVERS</v>
      </c>
      <c r="T1074" t="str">
        <f>IF([1]Dashboard!$AK$39="Month","Month"&amp;N1074&amp;F1074,IF([1]Dashboard!$AK$39="YTD",IF(O1074-[1]Dashboard!$AK$37&lt;=0,"YTD"&amp;A1074&amp;[1]Dashboard!$AK$37&amp;U1074),IF([1]Dashboard!$AK$39="FY","FY"&amp;A1074&amp;U1074)))</f>
        <v>YTD2024062 - OTHERDIVERS</v>
      </c>
      <c r="U1074" t="str">
        <f t="shared" si="67"/>
        <v>2 - OTHERDIVERS</v>
      </c>
      <c r="V1074" t="str">
        <f>IF([1]Dashboard!$AK$39="Month","Month"&amp;N1074&amp;C1074&amp;E1074,IF([1]Dashboard!$AK$39="YTD",IF(O1074-[1]Dashboard!$AK$37&lt;=0,"YTD"&amp;A1074&amp;[1]Dashboard!$AK$37&amp;C1074&amp;E1074),IF([1]Dashboard!$AK$39="FY","FY"&amp;A1074&amp;C1074&amp;E1074)))</f>
        <v>YTD202406Bonaparte2 - OTHER</v>
      </c>
      <c r="W1074" t="str">
        <f>IF([1]Dashboard!$AK$39="Month","Month"&amp;N1074,IF([1]Dashboard!$AK$39="YTD",IF(O1074-[1]Dashboard!$AK$37&lt;=0,"YTD"&amp;A1074&amp;[1]Dashboard!$AK$37),IF([1]Dashboard!$AK$39="FY","FY"&amp;A1074)))</f>
        <v>YTD202406</v>
      </c>
    </row>
    <row r="1075" spans="1:23" x14ac:dyDescent="0.3">
      <c r="A1075" t="s">
        <v>23</v>
      </c>
      <c r="B1075" t="s">
        <v>367</v>
      </c>
      <c r="C1075" t="s">
        <v>230</v>
      </c>
      <c r="D1075" t="s">
        <v>71</v>
      </c>
      <c r="E1075" t="s">
        <v>67</v>
      </c>
      <c r="F1075" t="s">
        <v>172</v>
      </c>
      <c r="G1075" t="s">
        <v>173</v>
      </c>
      <c r="H1075" t="s">
        <v>174</v>
      </c>
      <c r="I1075" s="4">
        <v>7</v>
      </c>
      <c r="J1075" s="4">
        <v>4.3850267379679142</v>
      </c>
      <c r="K1075" s="4">
        <v>1.9080510992275697</v>
      </c>
      <c r="L1075" s="4">
        <v>2.4769756387403445</v>
      </c>
      <c r="M1075" s="5">
        <v>0.35</v>
      </c>
      <c r="N1075" t="str">
        <f t="shared" si="64"/>
        <v>202405</v>
      </c>
      <c r="O1075" t="str">
        <f t="shared" si="65"/>
        <v>05</v>
      </c>
      <c r="P1075" t="str">
        <f t="shared" si="66"/>
        <v>05.May2024</v>
      </c>
      <c r="Q1075" t="str">
        <f>IF([1]Dashboard!$AK$39="Month","Month"&amp;N1075&amp;E1075,IF([1]Dashboard!$AK$39="YTD",IF(O1075-[1]Dashboard!$AK$37&lt;=0,"YTD"&amp;A1075&amp;[1]Dashboard!$AK$37&amp;E1075),IF([1]Dashboard!$AK$39="FY","FY"&amp;A1075&amp;E1075)))</f>
        <v>YTD2024062 - OTHER</v>
      </c>
      <c r="R1075" t="str">
        <f>IF([1]Dashboard!$AK$39="Month","Month"&amp;N1075&amp;E1075&amp;F1075,IF([1]Dashboard!$AK$39="YTD",IF(O1075-[1]Dashboard!$AK$37&lt;=0,"YTD"&amp;A1075&amp;[1]Dashboard!$AK$37&amp;E1075&amp;F1075),IF([1]Dashboard!$AK$39="FY","FY"&amp;A1075&amp;E1075&amp;F1075)))</f>
        <v>YTD2024062 - OTHERGRUÉ</v>
      </c>
      <c r="S1075" t="str">
        <f>IF([1]Dashboard!$AK$39="Month","Month"&amp;N1075&amp;F1075,IF([1]Dashboard!$AK$39="YTD",IF(O1075-[1]Dashboard!$AK$37&lt;=0,"YTD"&amp;A1075&amp;[1]Dashboard!$AK$37&amp;F1075),IF([1]Dashboard!$AK$39="FY","FY"&amp;A1075&amp;F1075)))</f>
        <v>YTD202406GRUÉ</v>
      </c>
      <c r="T1075" t="str">
        <f>IF([1]Dashboard!$AK$39="Month","Month"&amp;N1075&amp;F1075,IF([1]Dashboard!$AK$39="YTD",IF(O1075-[1]Dashboard!$AK$37&lt;=0,"YTD"&amp;A1075&amp;[1]Dashboard!$AK$37&amp;U1075),IF([1]Dashboard!$AK$39="FY","FY"&amp;A1075&amp;U1075)))</f>
        <v>YTD2024062 - OTHERGRUÉ</v>
      </c>
      <c r="U1075" t="str">
        <f t="shared" si="67"/>
        <v>2 - OTHERGRUÉ</v>
      </c>
      <c r="V1075" t="str">
        <f>IF([1]Dashboard!$AK$39="Month","Month"&amp;N1075&amp;C1075&amp;E1075,IF([1]Dashboard!$AK$39="YTD",IF(O1075-[1]Dashboard!$AK$37&lt;=0,"YTD"&amp;A1075&amp;[1]Dashboard!$AK$37&amp;C1075&amp;E1075),IF([1]Dashboard!$AK$39="FY","FY"&amp;A1075&amp;C1075&amp;E1075)))</f>
        <v>YTD202406Bonaparte2 - OTHER</v>
      </c>
      <c r="W1075" t="str">
        <f>IF([1]Dashboard!$AK$39="Month","Month"&amp;N1075,IF([1]Dashboard!$AK$39="YTD",IF(O1075-[1]Dashboard!$AK$37&lt;=0,"YTD"&amp;A1075&amp;[1]Dashboard!$AK$37),IF([1]Dashboard!$AK$39="FY","FY"&amp;A1075)))</f>
        <v>YTD202406</v>
      </c>
    </row>
    <row r="1076" spans="1:23" x14ac:dyDescent="0.3">
      <c r="A1076" t="s">
        <v>23</v>
      </c>
      <c r="B1076" t="s">
        <v>367</v>
      </c>
      <c r="C1076" t="s">
        <v>230</v>
      </c>
      <c r="D1076" t="s">
        <v>71</v>
      </c>
      <c r="E1076" t="s">
        <v>67</v>
      </c>
      <c r="F1076" t="s">
        <v>175</v>
      </c>
      <c r="G1076" t="s">
        <v>176</v>
      </c>
      <c r="H1076" t="s">
        <v>177</v>
      </c>
      <c r="I1076" s="4">
        <v>8</v>
      </c>
      <c r="J1076" s="4">
        <v>11.207664884135475</v>
      </c>
      <c r="K1076" s="4">
        <v>10.668449197860964</v>
      </c>
      <c r="L1076" s="4">
        <v>0.53921568627451122</v>
      </c>
      <c r="M1076" s="5">
        <v>1.84</v>
      </c>
      <c r="N1076" t="str">
        <f t="shared" si="64"/>
        <v>202405</v>
      </c>
      <c r="O1076" t="str">
        <f t="shared" si="65"/>
        <v>05</v>
      </c>
      <c r="P1076" t="str">
        <f t="shared" si="66"/>
        <v>05.May2024</v>
      </c>
      <c r="Q1076" t="str">
        <f>IF([1]Dashboard!$AK$39="Month","Month"&amp;N1076&amp;E1076,IF([1]Dashboard!$AK$39="YTD",IF(O1076-[1]Dashboard!$AK$37&lt;=0,"YTD"&amp;A1076&amp;[1]Dashboard!$AK$37&amp;E1076),IF([1]Dashboard!$AK$39="FY","FY"&amp;A1076&amp;E1076)))</f>
        <v>YTD2024062 - OTHER</v>
      </c>
      <c r="R1076" t="str">
        <f>IF([1]Dashboard!$AK$39="Month","Month"&amp;N1076&amp;E1076&amp;F1076,IF([1]Dashboard!$AK$39="YTD",IF(O1076-[1]Dashboard!$AK$37&lt;=0,"YTD"&amp;A1076&amp;[1]Dashboard!$AK$37&amp;E1076&amp;F1076),IF([1]Dashboard!$AK$39="FY","FY"&amp;A1076&amp;E1076&amp;F1076)))</f>
        <v>YTD2024062 - OTHERSPREADABLE</v>
      </c>
      <c r="S1076" t="str">
        <f>IF([1]Dashboard!$AK$39="Month","Month"&amp;N1076&amp;F1076,IF([1]Dashboard!$AK$39="YTD",IF(O1076-[1]Dashboard!$AK$37&lt;=0,"YTD"&amp;A1076&amp;[1]Dashboard!$AK$37&amp;F1076),IF([1]Dashboard!$AK$39="FY","FY"&amp;A1076&amp;F1076)))</f>
        <v>YTD202406SPREADABLE</v>
      </c>
      <c r="T1076" t="str">
        <f>IF([1]Dashboard!$AK$39="Month","Month"&amp;N1076&amp;F1076,IF([1]Dashboard!$AK$39="YTD",IF(O1076-[1]Dashboard!$AK$37&lt;=0,"YTD"&amp;A1076&amp;[1]Dashboard!$AK$37&amp;U1076),IF([1]Dashboard!$AK$39="FY","FY"&amp;A1076&amp;U1076)))</f>
        <v>YTD2024062 - OTHERSPREADABLE</v>
      </c>
      <c r="U1076" t="str">
        <f t="shared" si="67"/>
        <v>2 - OTHERSPREADABLE</v>
      </c>
      <c r="V1076" t="str">
        <f>IF([1]Dashboard!$AK$39="Month","Month"&amp;N1076&amp;C1076&amp;E1076,IF([1]Dashboard!$AK$39="YTD",IF(O1076-[1]Dashboard!$AK$37&lt;=0,"YTD"&amp;A1076&amp;[1]Dashboard!$AK$37&amp;C1076&amp;E1076),IF([1]Dashboard!$AK$39="FY","FY"&amp;A1076&amp;C1076&amp;E1076)))</f>
        <v>YTD202406Bonaparte2 - OTHER</v>
      </c>
      <c r="W1076" t="str">
        <f>IF([1]Dashboard!$AK$39="Month","Month"&amp;N1076,IF([1]Dashboard!$AK$39="YTD",IF(O1076-[1]Dashboard!$AK$37&lt;=0,"YTD"&amp;A1076&amp;[1]Dashboard!$AK$37),IF([1]Dashboard!$AK$39="FY","FY"&amp;A1076)))</f>
        <v>YTD202406</v>
      </c>
    </row>
    <row r="1077" spans="1:23" x14ac:dyDescent="0.3">
      <c r="A1077" t="s">
        <v>23</v>
      </c>
      <c r="B1077" t="s">
        <v>367</v>
      </c>
      <c r="C1077" t="s">
        <v>230</v>
      </c>
      <c r="D1077" t="s">
        <v>71</v>
      </c>
      <c r="E1077" t="s">
        <v>67</v>
      </c>
      <c r="F1077" t="s">
        <v>175</v>
      </c>
      <c r="G1077" t="s">
        <v>254</v>
      </c>
      <c r="H1077" t="s">
        <v>255</v>
      </c>
      <c r="I1077" s="4">
        <v>1</v>
      </c>
      <c r="J1077" s="4">
        <v>2.1122994652406417</v>
      </c>
      <c r="K1077" s="4">
        <v>1.1229946524064174</v>
      </c>
      <c r="L1077" s="4">
        <v>0.98930481283422445</v>
      </c>
      <c r="M1077" s="5">
        <v>0.2</v>
      </c>
      <c r="N1077" t="str">
        <f t="shared" si="64"/>
        <v>202405</v>
      </c>
      <c r="O1077" t="str">
        <f t="shared" si="65"/>
        <v>05</v>
      </c>
      <c r="P1077" t="str">
        <f t="shared" si="66"/>
        <v>05.May2024</v>
      </c>
      <c r="Q1077" t="str">
        <f>IF([1]Dashboard!$AK$39="Month","Month"&amp;N1077&amp;E1077,IF([1]Dashboard!$AK$39="YTD",IF(O1077-[1]Dashboard!$AK$37&lt;=0,"YTD"&amp;A1077&amp;[1]Dashboard!$AK$37&amp;E1077),IF([1]Dashboard!$AK$39="FY","FY"&amp;A1077&amp;E1077)))</f>
        <v>YTD2024062 - OTHER</v>
      </c>
      <c r="R1077" t="str">
        <f>IF([1]Dashboard!$AK$39="Month","Month"&amp;N1077&amp;E1077&amp;F1077,IF([1]Dashboard!$AK$39="YTD",IF(O1077-[1]Dashboard!$AK$37&lt;=0,"YTD"&amp;A1077&amp;[1]Dashboard!$AK$37&amp;E1077&amp;F1077),IF([1]Dashboard!$AK$39="FY","FY"&amp;A1077&amp;E1077&amp;F1077)))</f>
        <v>YTD2024062 - OTHERSPREADABLE</v>
      </c>
      <c r="S1077" t="str">
        <f>IF([1]Dashboard!$AK$39="Month","Month"&amp;N1077&amp;F1077,IF([1]Dashboard!$AK$39="YTD",IF(O1077-[1]Dashboard!$AK$37&lt;=0,"YTD"&amp;A1077&amp;[1]Dashboard!$AK$37&amp;F1077),IF([1]Dashboard!$AK$39="FY","FY"&amp;A1077&amp;F1077)))</f>
        <v>YTD202406SPREADABLE</v>
      </c>
      <c r="T1077" t="str">
        <f>IF([1]Dashboard!$AK$39="Month","Month"&amp;N1077&amp;F1077,IF([1]Dashboard!$AK$39="YTD",IF(O1077-[1]Dashboard!$AK$37&lt;=0,"YTD"&amp;A1077&amp;[1]Dashboard!$AK$37&amp;U1077),IF([1]Dashboard!$AK$39="FY","FY"&amp;A1077&amp;U1077)))</f>
        <v>YTD2024062 - OTHERSPREADABLE</v>
      </c>
      <c r="U1077" t="str">
        <f t="shared" si="67"/>
        <v>2 - OTHERSPREADABLE</v>
      </c>
      <c r="V1077" t="str">
        <f>IF([1]Dashboard!$AK$39="Month","Month"&amp;N1077&amp;C1077&amp;E1077,IF([1]Dashboard!$AK$39="YTD",IF(O1077-[1]Dashboard!$AK$37&lt;=0,"YTD"&amp;A1077&amp;[1]Dashboard!$AK$37&amp;C1077&amp;E1077),IF([1]Dashboard!$AK$39="FY","FY"&amp;A1077&amp;C1077&amp;E1077)))</f>
        <v>YTD202406Bonaparte2 - OTHER</v>
      </c>
      <c r="W1077" t="str">
        <f>IF([1]Dashboard!$AK$39="Month","Month"&amp;N1077,IF([1]Dashboard!$AK$39="YTD",IF(O1077-[1]Dashboard!$AK$37&lt;=0,"YTD"&amp;A1077&amp;[1]Dashboard!$AK$37),IF([1]Dashboard!$AK$39="FY","FY"&amp;A1077)))</f>
        <v>YTD202406</v>
      </c>
    </row>
    <row r="1078" spans="1:23" x14ac:dyDescent="0.3">
      <c r="A1078" t="s">
        <v>23</v>
      </c>
      <c r="B1078" t="s">
        <v>367</v>
      </c>
      <c r="C1078" t="s">
        <v>230</v>
      </c>
      <c r="D1078" t="s">
        <v>71</v>
      </c>
      <c r="E1078" t="s">
        <v>67</v>
      </c>
      <c r="F1078" t="s">
        <v>175</v>
      </c>
      <c r="G1078" t="s">
        <v>256</v>
      </c>
      <c r="H1078" t="s">
        <v>257</v>
      </c>
      <c r="I1078" s="4">
        <v>8</v>
      </c>
      <c r="J1078" s="4">
        <v>15.877896613190732</v>
      </c>
      <c r="K1078" s="4">
        <v>9.51277480689245</v>
      </c>
      <c r="L1078" s="4">
        <v>6.3651218062982826</v>
      </c>
      <c r="M1078" s="5">
        <v>1.6</v>
      </c>
      <c r="N1078" t="str">
        <f t="shared" si="64"/>
        <v>202405</v>
      </c>
      <c r="O1078" t="str">
        <f t="shared" si="65"/>
        <v>05</v>
      </c>
      <c r="P1078" t="str">
        <f t="shared" si="66"/>
        <v>05.May2024</v>
      </c>
      <c r="Q1078" t="str">
        <f>IF([1]Dashboard!$AK$39="Month","Month"&amp;N1078&amp;E1078,IF([1]Dashboard!$AK$39="YTD",IF(O1078-[1]Dashboard!$AK$37&lt;=0,"YTD"&amp;A1078&amp;[1]Dashboard!$AK$37&amp;E1078),IF([1]Dashboard!$AK$39="FY","FY"&amp;A1078&amp;E1078)))</f>
        <v>YTD2024062 - OTHER</v>
      </c>
      <c r="R1078" t="str">
        <f>IF([1]Dashboard!$AK$39="Month","Month"&amp;N1078&amp;E1078&amp;F1078,IF([1]Dashboard!$AK$39="YTD",IF(O1078-[1]Dashboard!$AK$37&lt;=0,"YTD"&amp;A1078&amp;[1]Dashboard!$AK$37&amp;E1078&amp;F1078),IF([1]Dashboard!$AK$39="FY","FY"&amp;A1078&amp;E1078&amp;F1078)))</f>
        <v>YTD2024062 - OTHERSPREADABLE</v>
      </c>
      <c r="S1078" t="str">
        <f>IF([1]Dashboard!$AK$39="Month","Month"&amp;N1078&amp;F1078,IF([1]Dashboard!$AK$39="YTD",IF(O1078-[1]Dashboard!$AK$37&lt;=0,"YTD"&amp;A1078&amp;[1]Dashboard!$AK$37&amp;F1078),IF([1]Dashboard!$AK$39="FY","FY"&amp;A1078&amp;F1078)))</f>
        <v>YTD202406SPREADABLE</v>
      </c>
      <c r="T1078" t="str">
        <f>IF([1]Dashboard!$AK$39="Month","Month"&amp;N1078&amp;F1078,IF([1]Dashboard!$AK$39="YTD",IF(O1078-[1]Dashboard!$AK$37&lt;=0,"YTD"&amp;A1078&amp;[1]Dashboard!$AK$37&amp;U1078),IF([1]Dashboard!$AK$39="FY","FY"&amp;A1078&amp;U1078)))</f>
        <v>YTD2024062 - OTHERSPREADABLE</v>
      </c>
      <c r="U1078" t="str">
        <f t="shared" si="67"/>
        <v>2 - OTHERSPREADABLE</v>
      </c>
      <c r="V1078" t="str">
        <f>IF([1]Dashboard!$AK$39="Month","Month"&amp;N1078&amp;C1078&amp;E1078,IF([1]Dashboard!$AK$39="YTD",IF(O1078-[1]Dashboard!$AK$37&lt;=0,"YTD"&amp;A1078&amp;[1]Dashboard!$AK$37&amp;C1078&amp;E1078),IF([1]Dashboard!$AK$39="FY","FY"&amp;A1078&amp;C1078&amp;E1078)))</f>
        <v>YTD202406Bonaparte2 - OTHER</v>
      </c>
      <c r="W1078" t="str">
        <f>IF([1]Dashboard!$AK$39="Month","Month"&amp;N1078,IF([1]Dashboard!$AK$39="YTD",IF(O1078-[1]Dashboard!$AK$37&lt;=0,"YTD"&amp;A1078&amp;[1]Dashboard!$AK$37),IF([1]Dashboard!$AK$39="FY","FY"&amp;A1078)))</f>
        <v>YTD202406</v>
      </c>
    </row>
    <row r="1079" spans="1:23" x14ac:dyDescent="0.3">
      <c r="A1079" t="s">
        <v>23</v>
      </c>
      <c r="B1079" t="s">
        <v>367</v>
      </c>
      <c r="C1079" t="s">
        <v>230</v>
      </c>
      <c r="D1079" t="s">
        <v>71</v>
      </c>
      <c r="E1079" t="s">
        <v>178</v>
      </c>
      <c r="F1079" t="s">
        <v>179</v>
      </c>
      <c r="G1079" t="s">
        <v>180</v>
      </c>
      <c r="H1079" t="s">
        <v>181</v>
      </c>
      <c r="I1079" s="4">
        <v>13</v>
      </c>
      <c r="J1079" s="4">
        <v>20.757575757575758</v>
      </c>
      <c r="K1079" s="4">
        <v>7.8015448603683897</v>
      </c>
      <c r="L1079" s="4">
        <v>12.956030897207368</v>
      </c>
      <c r="M1079" s="5">
        <v>13</v>
      </c>
      <c r="N1079" t="str">
        <f t="shared" si="64"/>
        <v>202405</v>
      </c>
      <c r="O1079" t="str">
        <f t="shared" si="65"/>
        <v>05</v>
      </c>
      <c r="P1079" t="str">
        <f t="shared" si="66"/>
        <v>05.May2024</v>
      </c>
      <c r="Q1079" t="str">
        <f>IF([1]Dashboard!$AK$39="Month","Month"&amp;N1079&amp;E1079,IF([1]Dashboard!$AK$39="YTD",IF(O1079-[1]Dashboard!$AK$37&lt;=0,"YTD"&amp;A1079&amp;[1]Dashboard!$AK$37&amp;E1079),IF([1]Dashboard!$AK$39="FY","FY"&amp;A1079&amp;E1079)))</f>
        <v>YTD2024063 - CASA</v>
      </c>
      <c r="R1079" t="str">
        <f>IF([1]Dashboard!$AK$39="Month","Month"&amp;N1079&amp;E1079&amp;F1079,IF([1]Dashboard!$AK$39="YTD",IF(O1079-[1]Dashboard!$AK$37&lt;=0,"YTD"&amp;A1079&amp;[1]Dashboard!$AK$37&amp;E1079&amp;F1079),IF([1]Dashboard!$AK$39="FY","FY"&amp;A1079&amp;E1079&amp;F1079)))</f>
        <v>YTD2024063 - CASACASA</v>
      </c>
      <c r="S1079" t="str">
        <f>IF([1]Dashboard!$AK$39="Month","Month"&amp;N1079&amp;F1079,IF([1]Dashboard!$AK$39="YTD",IF(O1079-[1]Dashboard!$AK$37&lt;=0,"YTD"&amp;A1079&amp;[1]Dashboard!$AK$37&amp;F1079),IF([1]Dashboard!$AK$39="FY","FY"&amp;A1079&amp;F1079)))</f>
        <v>YTD202406CASA</v>
      </c>
      <c r="T1079" t="str">
        <f>IF([1]Dashboard!$AK$39="Month","Month"&amp;N1079&amp;F1079,IF([1]Dashboard!$AK$39="YTD",IF(O1079-[1]Dashboard!$AK$37&lt;=0,"YTD"&amp;A1079&amp;[1]Dashboard!$AK$37&amp;U1079),IF([1]Dashboard!$AK$39="FY","FY"&amp;A1079&amp;U1079)))</f>
        <v>YTD2024063 - CASACASA</v>
      </c>
      <c r="U1079" t="str">
        <f t="shared" si="67"/>
        <v>3 - CASACASA</v>
      </c>
      <c r="V1079" t="str">
        <f>IF([1]Dashboard!$AK$39="Month","Month"&amp;N1079&amp;C1079&amp;E1079,IF([1]Dashboard!$AK$39="YTD",IF(O1079-[1]Dashboard!$AK$37&lt;=0,"YTD"&amp;A1079&amp;[1]Dashboard!$AK$37&amp;C1079&amp;E1079),IF([1]Dashboard!$AK$39="FY","FY"&amp;A1079&amp;C1079&amp;E1079)))</f>
        <v>YTD202406Bonaparte3 - CASA</v>
      </c>
      <c r="W1079" t="str">
        <f>IF([1]Dashboard!$AK$39="Month","Month"&amp;N1079,IF([1]Dashboard!$AK$39="YTD",IF(O1079-[1]Dashboard!$AK$37&lt;=0,"YTD"&amp;A1079&amp;[1]Dashboard!$AK$37),IF([1]Dashboard!$AK$39="FY","FY"&amp;A1079)))</f>
        <v>YTD202406</v>
      </c>
    </row>
    <row r="1080" spans="1:23" x14ac:dyDescent="0.3">
      <c r="A1080" t="s">
        <v>23</v>
      </c>
      <c r="B1080" t="s">
        <v>367</v>
      </c>
      <c r="C1080" t="s">
        <v>230</v>
      </c>
      <c r="D1080" t="s">
        <v>71</v>
      </c>
      <c r="E1080" t="s">
        <v>178</v>
      </c>
      <c r="F1080" t="s">
        <v>179</v>
      </c>
      <c r="G1080" t="s">
        <v>288</v>
      </c>
      <c r="H1080" t="s">
        <v>289</v>
      </c>
      <c r="I1080" s="4">
        <v>1</v>
      </c>
      <c r="J1080" s="4">
        <v>6.617647058823529</v>
      </c>
      <c r="K1080" s="4">
        <v>4.1384432560903139</v>
      </c>
      <c r="L1080" s="4">
        <v>2.4792038027332146</v>
      </c>
      <c r="M1080" s="5">
        <v>1</v>
      </c>
      <c r="N1080" t="str">
        <f t="shared" si="64"/>
        <v>202405</v>
      </c>
      <c r="O1080" t="str">
        <f t="shared" si="65"/>
        <v>05</v>
      </c>
      <c r="P1080" t="str">
        <f t="shared" si="66"/>
        <v>05.May2024</v>
      </c>
      <c r="Q1080" t="str">
        <f>IF([1]Dashboard!$AK$39="Month","Month"&amp;N1080&amp;E1080,IF([1]Dashboard!$AK$39="YTD",IF(O1080-[1]Dashboard!$AK$37&lt;=0,"YTD"&amp;A1080&amp;[1]Dashboard!$AK$37&amp;E1080),IF([1]Dashboard!$AK$39="FY","FY"&amp;A1080&amp;E1080)))</f>
        <v>YTD2024063 - CASA</v>
      </c>
      <c r="R1080" t="str">
        <f>IF([1]Dashboard!$AK$39="Month","Month"&amp;N1080&amp;E1080&amp;F1080,IF([1]Dashboard!$AK$39="YTD",IF(O1080-[1]Dashboard!$AK$37&lt;=0,"YTD"&amp;A1080&amp;[1]Dashboard!$AK$37&amp;E1080&amp;F1080),IF([1]Dashboard!$AK$39="FY","FY"&amp;A1080&amp;E1080&amp;F1080)))</f>
        <v>YTD2024063 - CASACASA</v>
      </c>
      <c r="S1080" t="str">
        <f>IF([1]Dashboard!$AK$39="Month","Month"&amp;N1080&amp;F1080,IF([1]Dashboard!$AK$39="YTD",IF(O1080-[1]Dashboard!$AK$37&lt;=0,"YTD"&amp;A1080&amp;[1]Dashboard!$AK$37&amp;F1080),IF([1]Dashboard!$AK$39="FY","FY"&amp;A1080&amp;F1080)))</f>
        <v>YTD202406CASA</v>
      </c>
      <c r="T1080" t="str">
        <f>IF([1]Dashboard!$AK$39="Month","Month"&amp;N1080&amp;F1080,IF([1]Dashboard!$AK$39="YTD",IF(O1080-[1]Dashboard!$AK$37&lt;=0,"YTD"&amp;A1080&amp;[1]Dashboard!$AK$37&amp;U1080),IF([1]Dashboard!$AK$39="FY","FY"&amp;A1080&amp;U1080)))</f>
        <v>YTD2024063 - CASACASA</v>
      </c>
      <c r="U1080" t="str">
        <f t="shared" si="67"/>
        <v>3 - CASACASA</v>
      </c>
      <c r="V1080" t="str">
        <f>IF([1]Dashboard!$AK$39="Month","Month"&amp;N1080&amp;C1080&amp;E1080,IF([1]Dashboard!$AK$39="YTD",IF(O1080-[1]Dashboard!$AK$37&lt;=0,"YTD"&amp;A1080&amp;[1]Dashboard!$AK$37&amp;C1080&amp;E1080),IF([1]Dashboard!$AK$39="FY","FY"&amp;A1080&amp;C1080&amp;E1080)))</f>
        <v>YTD202406Bonaparte3 - CASA</v>
      </c>
      <c r="W1080" t="str">
        <f>IF([1]Dashboard!$AK$39="Month","Month"&amp;N1080,IF([1]Dashboard!$AK$39="YTD",IF(O1080-[1]Dashboard!$AK$37&lt;=0,"YTD"&amp;A1080&amp;[1]Dashboard!$AK$37),IF([1]Dashboard!$AK$39="FY","FY"&amp;A1080)))</f>
        <v>YTD202406</v>
      </c>
    </row>
    <row r="1081" spans="1:23" x14ac:dyDescent="0.3">
      <c r="A1081" t="s">
        <v>23</v>
      </c>
      <c r="B1081" t="s">
        <v>367</v>
      </c>
      <c r="C1081" t="s">
        <v>230</v>
      </c>
      <c r="D1081" t="s">
        <v>71</v>
      </c>
      <c r="E1081" t="s">
        <v>178</v>
      </c>
      <c r="F1081" t="s">
        <v>179</v>
      </c>
      <c r="G1081" t="s">
        <v>186</v>
      </c>
      <c r="H1081" t="s">
        <v>187</v>
      </c>
      <c r="I1081" s="4">
        <v>6</v>
      </c>
      <c r="J1081" s="4">
        <v>12.627748068924539</v>
      </c>
      <c r="K1081" s="4">
        <v>7.9233511586452767</v>
      </c>
      <c r="L1081" s="4">
        <v>4.7043969102792635</v>
      </c>
      <c r="M1081" s="5">
        <v>6</v>
      </c>
      <c r="N1081" t="str">
        <f t="shared" si="64"/>
        <v>202405</v>
      </c>
      <c r="O1081" t="str">
        <f t="shared" si="65"/>
        <v>05</v>
      </c>
      <c r="P1081" t="str">
        <f t="shared" si="66"/>
        <v>05.May2024</v>
      </c>
      <c r="Q1081" t="str">
        <f>IF([1]Dashboard!$AK$39="Month","Month"&amp;N1081&amp;E1081,IF([1]Dashboard!$AK$39="YTD",IF(O1081-[1]Dashboard!$AK$37&lt;=0,"YTD"&amp;A1081&amp;[1]Dashboard!$AK$37&amp;E1081),IF([1]Dashboard!$AK$39="FY","FY"&amp;A1081&amp;E1081)))</f>
        <v>YTD2024063 - CASA</v>
      </c>
      <c r="R1081" t="str">
        <f>IF([1]Dashboard!$AK$39="Month","Month"&amp;N1081&amp;E1081&amp;F1081,IF([1]Dashboard!$AK$39="YTD",IF(O1081-[1]Dashboard!$AK$37&lt;=0,"YTD"&amp;A1081&amp;[1]Dashboard!$AK$37&amp;E1081&amp;F1081),IF([1]Dashboard!$AK$39="FY","FY"&amp;A1081&amp;E1081&amp;F1081)))</f>
        <v>YTD2024063 - CASACASA</v>
      </c>
      <c r="S1081" t="str">
        <f>IF([1]Dashboard!$AK$39="Month","Month"&amp;N1081&amp;F1081,IF([1]Dashboard!$AK$39="YTD",IF(O1081-[1]Dashboard!$AK$37&lt;=0,"YTD"&amp;A1081&amp;[1]Dashboard!$AK$37&amp;F1081),IF([1]Dashboard!$AK$39="FY","FY"&amp;A1081&amp;F1081)))</f>
        <v>YTD202406CASA</v>
      </c>
      <c r="T1081" t="str">
        <f>IF([1]Dashboard!$AK$39="Month","Month"&amp;N1081&amp;F1081,IF([1]Dashboard!$AK$39="YTD",IF(O1081-[1]Dashboard!$AK$37&lt;=0,"YTD"&amp;A1081&amp;[1]Dashboard!$AK$37&amp;U1081),IF([1]Dashboard!$AK$39="FY","FY"&amp;A1081&amp;U1081)))</f>
        <v>YTD2024063 - CASACASA</v>
      </c>
      <c r="U1081" t="str">
        <f t="shared" si="67"/>
        <v>3 - CASACASA</v>
      </c>
      <c r="V1081" t="str">
        <f>IF([1]Dashboard!$AK$39="Month","Month"&amp;N1081&amp;C1081&amp;E1081,IF([1]Dashboard!$AK$39="YTD",IF(O1081-[1]Dashboard!$AK$37&lt;=0,"YTD"&amp;A1081&amp;[1]Dashboard!$AK$37&amp;C1081&amp;E1081),IF([1]Dashboard!$AK$39="FY","FY"&amp;A1081&amp;C1081&amp;E1081)))</f>
        <v>YTD202406Bonaparte3 - CASA</v>
      </c>
      <c r="W1081" t="str">
        <f>IF([1]Dashboard!$AK$39="Month","Month"&amp;N1081,IF([1]Dashboard!$AK$39="YTD",IF(O1081-[1]Dashboard!$AK$37&lt;=0,"YTD"&amp;A1081&amp;[1]Dashboard!$AK$37),IF([1]Dashboard!$AK$39="FY","FY"&amp;A1081)))</f>
        <v>YTD202406</v>
      </c>
    </row>
    <row r="1082" spans="1:23" x14ac:dyDescent="0.3">
      <c r="A1082" t="s">
        <v>23</v>
      </c>
      <c r="B1082" t="s">
        <v>367</v>
      </c>
      <c r="C1082" t="s">
        <v>230</v>
      </c>
      <c r="D1082" t="s">
        <v>71</v>
      </c>
      <c r="E1082" t="s">
        <v>178</v>
      </c>
      <c r="F1082" t="s">
        <v>347</v>
      </c>
      <c r="G1082" t="s">
        <v>348</v>
      </c>
      <c r="H1082" t="s">
        <v>349</v>
      </c>
      <c r="I1082" s="4">
        <v>1</v>
      </c>
      <c r="J1082" s="4">
        <v>3.4655377302436121</v>
      </c>
      <c r="K1082" s="4">
        <v>2.1776589423648245</v>
      </c>
      <c r="L1082" s="4">
        <v>1.2878787878787876</v>
      </c>
      <c r="M1082" s="5">
        <v>1</v>
      </c>
      <c r="N1082" t="str">
        <f t="shared" si="64"/>
        <v>202405</v>
      </c>
      <c r="O1082" t="str">
        <f t="shared" si="65"/>
        <v>05</v>
      </c>
      <c r="P1082" t="str">
        <f t="shared" si="66"/>
        <v>05.May2024</v>
      </c>
      <c r="Q1082" t="str">
        <f>IF([1]Dashboard!$AK$39="Month","Month"&amp;N1082&amp;E1082,IF([1]Dashboard!$AK$39="YTD",IF(O1082-[1]Dashboard!$AK$37&lt;=0,"YTD"&amp;A1082&amp;[1]Dashboard!$AK$37&amp;E1082),IF([1]Dashboard!$AK$39="FY","FY"&amp;A1082&amp;E1082)))</f>
        <v>YTD2024063 - CASA</v>
      </c>
      <c r="R1082" t="str">
        <f>IF([1]Dashboard!$AK$39="Month","Month"&amp;N1082&amp;E1082&amp;F1082,IF([1]Dashboard!$AK$39="YTD",IF(O1082-[1]Dashboard!$AK$37&lt;=0,"YTD"&amp;A1082&amp;[1]Dashboard!$AK$37&amp;E1082&amp;F1082),IF([1]Dashboard!$AK$39="FY","FY"&amp;A1082&amp;E1082&amp;F1082)))</f>
        <v>YTD2024063 - CASASERRA DA CAPIVARA</v>
      </c>
      <c r="S1082" t="str">
        <f>IF([1]Dashboard!$AK$39="Month","Month"&amp;N1082&amp;F1082,IF([1]Dashboard!$AK$39="YTD",IF(O1082-[1]Dashboard!$AK$37&lt;=0,"YTD"&amp;A1082&amp;[1]Dashboard!$AK$37&amp;F1082),IF([1]Dashboard!$AK$39="FY","FY"&amp;A1082&amp;F1082)))</f>
        <v>YTD202406SERRA DA CAPIVARA</v>
      </c>
      <c r="T1082" t="str">
        <f>IF([1]Dashboard!$AK$39="Month","Month"&amp;N1082&amp;F1082,IF([1]Dashboard!$AK$39="YTD",IF(O1082-[1]Dashboard!$AK$37&lt;=0,"YTD"&amp;A1082&amp;[1]Dashboard!$AK$37&amp;U1082),IF([1]Dashboard!$AK$39="FY","FY"&amp;A1082&amp;U1082)))</f>
        <v>YTD2024063 - CASASERRA DA CAPIVARA</v>
      </c>
      <c r="U1082" t="str">
        <f t="shared" si="67"/>
        <v>3 - CASASERRA DA CAPIVARA</v>
      </c>
      <c r="V1082" t="str">
        <f>IF([1]Dashboard!$AK$39="Month","Month"&amp;N1082&amp;C1082&amp;E1082,IF([1]Dashboard!$AK$39="YTD",IF(O1082-[1]Dashboard!$AK$37&lt;=0,"YTD"&amp;A1082&amp;[1]Dashboard!$AK$37&amp;C1082&amp;E1082),IF([1]Dashboard!$AK$39="FY","FY"&amp;A1082&amp;C1082&amp;E1082)))</f>
        <v>YTD202406Bonaparte3 - CASA</v>
      </c>
      <c r="W1082" t="str">
        <f>IF([1]Dashboard!$AK$39="Month","Month"&amp;N1082,IF([1]Dashboard!$AK$39="YTD",IF(O1082-[1]Dashboard!$AK$37&lt;=0,"YTD"&amp;A1082&amp;[1]Dashboard!$AK$37),IF([1]Dashboard!$AK$39="FY","FY"&amp;A1082)))</f>
        <v>YTD202406</v>
      </c>
    </row>
    <row r="1083" spans="1:23" x14ac:dyDescent="0.3">
      <c r="A1083" t="s">
        <v>23</v>
      </c>
      <c r="B1083" t="s">
        <v>367</v>
      </c>
      <c r="C1083" t="s">
        <v>230</v>
      </c>
      <c r="D1083" t="s">
        <v>71</v>
      </c>
      <c r="E1083" t="s">
        <v>178</v>
      </c>
      <c r="F1083" t="s">
        <v>347</v>
      </c>
      <c r="G1083" t="s">
        <v>361</v>
      </c>
      <c r="H1083" t="s">
        <v>362</v>
      </c>
      <c r="I1083" s="4">
        <v>3</v>
      </c>
      <c r="J1083" s="4">
        <v>8.9126559714795004</v>
      </c>
      <c r="K1083" s="4">
        <v>5.5525846702317301</v>
      </c>
      <c r="L1083" s="4">
        <v>3.3600713012477703</v>
      </c>
      <c r="M1083" s="5">
        <v>3</v>
      </c>
      <c r="N1083" t="str">
        <f t="shared" si="64"/>
        <v>202405</v>
      </c>
      <c r="O1083" t="str">
        <f t="shared" si="65"/>
        <v>05</v>
      </c>
      <c r="P1083" t="str">
        <f t="shared" si="66"/>
        <v>05.May2024</v>
      </c>
      <c r="Q1083" t="str">
        <f>IF([1]Dashboard!$AK$39="Month","Month"&amp;N1083&amp;E1083,IF([1]Dashboard!$AK$39="YTD",IF(O1083-[1]Dashboard!$AK$37&lt;=0,"YTD"&amp;A1083&amp;[1]Dashboard!$AK$37&amp;E1083),IF([1]Dashboard!$AK$39="FY","FY"&amp;A1083&amp;E1083)))</f>
        <v>YTD2024063 - CASA</v>
      </c>
      <c r="R1083" t="str">
        <f>IF([1]Dashboard!$AK$39="Month","Month"&amp;N1083&amp;E1083&amp;F1083,IF([1]Dashboard!$AK$39="YTD",IF(O1083-[1]Dashboard!$AK$37&lt;=0,"YTD"&amp;A1083&amp;[1]Dashboard!$AK$37&amp;E1083&amp;F1083),IF([1]Dashboard!$AK$39="FY","FY"&amp;A1083&amp;E1083&amp;F1083)))</f>
        <v>YTD2024063 - CASASERRA DA CAPIVARA</v>
      </c>
      <c r="S1083" t="str">
        <f>IF([1]Dashboard!$AK$39="Month","Month"&amp;N1083&amp;F1083,IF([1]Dashboard!$AK$39="YTD",IF(O1083-[1]Dashboard!$AK$37&lt;=0,"YTD"&amp;A1083&amp;[1]Dashboard!$AK$37&amp;F1083),IF([1]Dashboard!$AK$39="FY","FY"&amp;A1083&amp;F1083)))</f>
        <v>YTD202406SERRA DA CAPIVARA</v>
      </c>
      <c r="T1083" t="str">
        <f>IF([1]Dashboard!$AK$39="Month","Month"&amp;N1083&amp;F1083,IF([1]Dashboard!$AK$39="YTD",IF(O1083-[1]Dashboard!$AK$37&lt;=0,"YTD"&amp;A1083&amp;[1]Dashboard!$AK$37&amp;U1083),IF([1]Dashboard!$AK$39="FY","FY"&amp;A1083&amp;U1083)))</f>
        <v>YTD2024063 - CASASERRA DA CAPIVARA</v>
      </c>
      <c r="U1083" t="str">
        <f t="shared" si="67"/>
        <v>3 - CASASERRA DA CAPIVARA</v>
      </c>
      <c r="V1083" t="str">
        <f>IF([1]Dashboard!$AK$39="Month","Month"&amp;N1083&amp;C1083&amp;E1083,IF([1]Dashboard!$AK$39="YTD",IF(O1083-[1]Dashboard!$AK$37&lt;=0,"YTD"&amp;A1083&amp;[1]Dashboard!$AK$37&amp;C1083&amp;E1083),IF([1]Dashboard!$AK$39="FY","FY"&amp;A1083&amp;C1083&amp;E1083)))</f>
        <v>YTD202406Bonaparte3 - CASA</v>
      </c>
      <c r="W1083" t="str">
        <f>IF([1]Dashboard!$AK$39="Month","Month"&amp;N1083,IF([1]Dashboard!$AK$39="YTD",IF(O1083-[1]Dashboard!$AK$37&lt;=0,"YTD"&amp;A1083&amp;[1]Dashboard!$AK$37),IF([1]Dashboard!$AK$39="FY","FY"&amp;A1083)))</f>
        <v>YTD202406</v>
      </c>
    </row>
    <row r="1084" spans="1:23" x14ac:dyDescent="0.3">
      <c r="A1084" t="s">
        <v>23</v>
      </c>
      <c r="B1084" t="s">
        <v>367</v>
      </c>
      <c r="C1084" t="s">
        <v>230</v>
      </c>
      <c r="D1084" t="s">
        <v>71</v>
      </c>
      <c r="E1084" t="s">
        <v>178</v>
      </c>
      <c r="F1084" t="s">
        <v>347</v>
      </c>
      <c r="G1084" t="s">
        <v>377</v>
      </c>
      <c r="H1084" t="s">
        <v>378</v>
      </c>
      <c r="I1084" s="4">
        <v>2</v>
      </c>
      <c r="J1084" s="4">
        <v>7.6737967914438494</v>
      </c>
      <c r="K1084" s="4">
        <v>5.5050505050505052</v>
      </c>
      <c r="L1084" s="4">
        <v>2.1687462863933442</v>
      </c>
      <c r="M1084" s="5">
        <v>2</v>
      </c>
      <c r="N1084" t="str">
        <f t="shared" si="64"/>
        <v>202405</v>
      </c>
      <c r="O1084" t="str">
        <f t="shared" si="65"/>
        <v>05</v>
      </c>
      <c r="P1084" t="str">
        <f t="shared" si="66"/>
        <v>05.May2024</v>
      </c>
      <c r="Q1084" t="str">
        <f>IF([1]Dashboard!$AK$39="Month","Month"&amp;N1084&amp;E1084,IF([1]Dashboard!$AK$39="YTD",IF(O1084-[1]Dashboard!$AK$37&lt;=0,"YTD"&amp;A1084&amp;[1]Dashboard!$AK$37&amp;E1084),IF([1]Dashboard!$AK$39="FY","FY"&amp;A1084&amp;E1084)))</f>
        <v>YTD2024063 - CASA</v>
      </c>
      <c r="R1084" t="str">
        <f>IF([1]Dashboard!$AK$39="Month","Month"&amp;N1084&amp;E1084&amp;F1084,IF([1]Dashboard!$AK$39="YTD",IF(O1084-[1]Dashboard!$AK$37&lt;=0,"YTD"&amp;A1084&amp;[1]Dashboard!$AK$37&amp;E1084&amp;F1084),IF([1]Dashboard!$AK$39="FY","FY"&amp;A1084&amp;E1084&amp;F1084)))</f>
        <v>YTD2024063 - CASASERRA DA CAPIVARA</v>
      </c>
      <c r="S1084" t="str">
        <f>IF([1]Dashboard!$AK$39="Month","Month"&amp;N1084&amp;F1084,IF([1]Dashboard!$AK$39="YTD",IF(O1084-[1]Dashboard!$AK$37&lt;=0,"YTD"&amp;A1084&amp;[1]Dashboard!$AK$37&amp;F1084),IF([1]Dashboard!$AK$39="FY","FY"&amp;A1084&amp;F1084)))</f>
        <v>YTD202406SERRA DA CAPIVARA</v>
      </c>
      <c r="T1084" t="str">
        <f>IF([1]Dashboard!$AK$39="Month","Month"&amp;N1084&amp;F1084,IF([1]Dashboard!$AK$39="YTD",IF(O1084-[1]Dashboard!$AK$37&lt;=0,"YTD"&amp;A1084&amp;[1]Dashboard!$AK$37&amp;U1084),IF([1]Dashboard!$AK$39="FY","FY"&amp;A1084&amp;U1084)))</f>
        <v>YTD2024063 - CASASERRA DA CAPIVARA</v>
      </c>
      <c r="U1084" t="str">
        <f t="shared" si="67"/>
        <v>3 - CASASERRA DA CAPIVARA</v>
      </c>
      <c r="V1084" t="str">
        <f>IF([1]Dashboard!$AK$39="Month","Month"&amp;N1084&amp;C1084&amp;E1084,IF([1]Dashboard!$AK$39="YTD",IF(O1084-[1]Dashboard!$AK$37&lt;=0,"YTD"&amp;A1084&amp;[1]Dashboard!$AK$37&amp;C1084&amp;E1084),IF([1]Dashboard!$AK$39="FY","FY"&amp;A1084&amp;C1084&amp;E1084)))</f>
        <v>YTD202406Bonaparte3 - CASA</v>
      </c>
      <c r="W1084" t="str">
        <f>IF([1]Dashboard!$AK$39="Month","Month"&amp;N1084,IF([1]Dashboard!$AK$39="YTD",IF(O1084-[1]Dashboard!$AK$37&lt;=0,"YTD"&amp;A1084&amp;[1]Dashboard!$AK$37),IF([1]Dashboard!$AK$39="FY","FY"&amp;A1084)))</f>
        <v>YTD202406</v>
      </c>
    </row>
    <row r="1085" spans="1:23" x14ac:dyDescent="0.3">
      <c r="A1085" t="s">
        <v>23</v>
      </c>
      <c r="B1085" t="s">
        <v>367</v>
      </c>
      <c r="C1085" t="s">
        <v>230</v>
      </c>
      <c r="D1085" t="s">
        <v>71</v>
      </c>
      <c r="E1085" t="s">
        <v>178</v>
      </c>
      <c r="F1085" t="s">
        <v>347</v>
      </c>
      <c r="G1085" t="s">
        <v>365</v>
      </c>
      <c r="H1085" t="s">
        <v>366</v>
      </c>
      <c r="I1085" s="4">
        <v>1</v>
      </c>
      <c r="J1085" s="4">
        <v>2.7228163992869874</v>
      </c>
      <c r="K1085" s="4">
        <v>1.5671420083184786</v>
      </c>
      <c r="L1085" s="4">
        <v>1.1556743909685085</v>
      </c>
      <c r="M1085" s="5">
        <v>1</v>
      </c>
      <c r="N1085" t="str">
        <f t="shared" si="64"/>
        <v>202405</v>
      </c>
      <c r="O1085" t="str">
        <f t="shared" si="65"/>
        <v>05</v>
      </c>
      <c r="P1085" t="str">
        <f t="shared" si="66"/>
        <v>05.May2024</v>
      </c>
      <c r="Q1085" t="str">
        <f>IF([1]Dashboard!$AK$39="Month","Month"&amp;N1085&amp;E1085,IF([1]Dashboard!$AK$39="YTD",IF(O1085-[1]Dashboard!$AK$37&lt;=0,"YTD"&amp;A1085&amp;[1]Dashboard!$AK$37&amp;E1085),IF([1]Dashboard!$AK$39="FY","FY"&amp;A1085&amp;E1085)))</f>
        <v>YTD2024063 - CASA</v>
      </c>
      <c r="R1085" t="str">
        <f>IF([1]Dashboard!$AK$39="Month","Month"&amp;N1085&amp;E1085&amp;F1085,IF([1]Dashboard!$AK$39="YTD",IF(O1085-[1]Dashboard!$AK$37&lt;=0,"YTD"&amp;A1085&amp;[1]Dashboard!$AK$37&amp;E1085&amp;F1085),IF([1]Dashboard!$AK$39="FY","FY"&amp;A1085&amp;E1085&amp;F1085)))</f>
        <v>YTD2024063 - CASASERRA DA CAPIVARA</v>
      </c>
      <c r="S1085" t="str">
        <f>IF([1]Dashboard!$AK$39="Month","Month"&amp;N1085&amp;F1085,IF([1]Dashboard!$AK$39="YTD",IF(O1085-[1]Dashboard!$AK$37&lt;=0,"YTD"&amp;A1085&amp;[1]Dashboard!$AK$37&amp;F1085),IF([1]Dashboard!$AK$39="FY","FY"&amp;A1085&amp;F1085)))</f>
        <v>YTD202406SERRA DA CAPIVARA</v>
      </c>
      <c r="T1085" t="str">
        <f>IF([1]Dashboard!$AK$39="Month","Month"&amp;N1085&amp;F1085,IF([1]Dashboard!$AK$39="YTD",IF(O1085-[1]Dashboard!$AK$37&lt;=0,"YTD"&amp;A1085&amp;[1]Dashboard!$AK$37&amp;U1085),IF([1]Dashboard!$AK$39="FY","FY"&amp;A1085&amp;U1085)))</f>
        <v>YTD2024063 - CASASERRA DA CAPIVARA</v>
      </c>
      <c r="U1085" t="str">
        <f t="shared" si="67"/>
        <v>3 - CASASERRA DA CAPIVARA</v>
      </c>
      <c r="V1085" t="str">
        <f>IF([1]Dashboard!$AK$39="Month","Month"&amp;N1085&amp;C1085&amp;E1085,IF([1]Dashboard!$AK$39="YTD",IF(O1085-[1]Dashboard!$AK$37&lt;=0,"YTD"&amp;A1085&amp;[1]Dashboard!$AK$37&amp;C1085&amp;E1085),IF([1]Dashboard!$AK$39="FY","FY"&amp;A1085&amp;C1085&amp;E1085)))</f>
        <v>YTD202406Bonaparte3 - CASA</v>
      </c>
      <c r="W1085" t="str">
        <f>IF([1]Dashboard!$AK$39="Month","Month"&amp;N1085,IF([1]Dashboard!$AK$39="YTD",IF(O1085-[1]Dashboard!$AK$37&lt;=0,"YTD"&amp;A1085&amp;[1]Dashboard!$AK$37),IF([1]Dashboard!$AK$39="FY","FY"&amp;A1085)))</f>
        <v>YTD202406</v>
      </c>
    </row>
    <row r="1086" spans="1:23" x14ac:dyDescent="0.3">
      <c r="A1086" t="s">
        <v>23</v>
      </c>
      <c r="B1086" t="s">
        <v>367</v>
      </c>
      <c r="C1086" t="s">
        <v>230</v>
      </c>
      <c r="D1086" t="s">
        <v>71</v>
      </c>
      <c r="E1086" t="s">
        <v>188</v>
      </c>
      <c r="F1086" t="s">
        <v>189</v>
      </c>
      <c r="G1086" t="s">
        <v>190</v>
      </c>
      <c r="H1086" t="s">
        <v>191</v>
      </c>
      <c r="I1086" s="4">
        <v>31</v>
      </c>
      <c r="J1086" s="4">
        <v>68.850267379679138</v>
      </c>
      <c r="K1086" s="4">
        <v>27.870989304812834</v>
      </c>
      <c r="L1086" s="4">
        <v>40.979278074866308</v>
      </c>
      <c r="M1086" s="5">
        <v>6.2</v>
      </c>
      <c r="N1086" t="str">
        <f t="shared" si="64"/>
        <v>202405</v>
      </c>
      <c r="O1086" t="str">
        <f t="shared" si="65"/>
        <v>05</v>
      </c>
      <c r="P1086" t="str">
        <f t="shared" si="66"/>
        <v>05.May2024</v>
      </c>
      <c r="Q1086" t="str">
        <f>IF([1]Dashboard!$AK$39="Month","Month"&amp;N1086&amp;E1086,IF([1]Dashboard!$AK$39="YTD",IF(O1086-[1]Dashboard!$AK$37&lt;=0,"YTD"&amp;A1086&amp;[1]Dashboard!$AK$37&amp;E1086),IF([1]Dashboard!$AK$39="FY","FY"&amp;A1086&amp;E1086)))</f>
        <v>YTD2024063 - KIT</v>
      </c>
      <c r="R1086" t="str">
        <f>IF([1]Dashboard!$AK$39="Month","Month"&amp;N1086&amp;E1086&amp;F1086,IF([1]Dashboard!$AK$39="YTD",IF(O1086-[1]Dashboard!$AK$37&lt;=0,"YTD"&amp;A1086&amp;[1]Dashboard!$AK$37&amp;E1086&amp;F1086),IF([1]Dashboard!$AK$39="FY","FY"&amp;A1086&amp;E1086&amp;F1086)))</f>
        <v>YTD2024063 - KITAssortiment_3 - KIT</v>
      </c>
      <c r="S1086" t="str">
        <f>IF([1]Dashboard!$AK$39="Month","Month"&amp;N1086&amp;F1086,IF([1]Dashboard!$AK$39="YTD",IF(O1086-[1]Dashboard!$AK$37&lt;=0,"YTD"&amp;A1086&amp;[1]Dashboard!$AK$37&amp;F1086),IF([1]Dashboard!$AK$39="FY","FY"&amp;A1086&amp;F1086)))</f>
        <v>YTD202406Assortiment_3 - KIT</v>
      </c>
      <c r="T1086" t="str">
        <f>IF([1]Dashboard!$AK$39="Month","Month"&amp;N1086&amp;F1086,IF([1]Dashboard!$AK$39="YTD",IF(O1086-[1]Dashboard!$AK$37&lt;=0,"YTD"&amp;A1086&amp;[1]Dashboard!$AK$37&amp;U1086),IF([1]Dashboard!$AK$39="FY","FY"&amp;A1086&amp;U1086)))</f>
        <v>YTD2024063 - KITAssortiment_3 - KIT</v>
      </c>
      <c r="U1086" t="str">
        <f t="shared" si="67"/>
        <v>3 - KITAssortiment_3 - KIT</v>
      </c>
      <c r="V1086" t="str">
        <f>IF([1]Dashboard!$AK$39="Month","Month"&amp;N1086&amp;C1086&amp;E1086,IF([1]Dashboard!$AK$39="YTD",IF(O1086-[1]Dashboard!$AK$37&lt;=0,"YTD"&amp;A1086&amp;[1]Dashboard!$AK$37&amp;C1086&amp;E1086),IF([1]Dashboard!$AK$39="FY","FY"&amp;A1086&amp;C1086&amp;E1086)))</f>
        <v>YTD202406Bonaparte3 - KIT</v>
      </c>
      <c r="W1086" t="str">
        <f>IF([1]Dashboard!$AK$39="Month","Month"&amp;N1086,IF([1]Dashboard!$AK$39="YTD",IF(O1086-[1]Dashboard!$AK$37&lt;=0,"YTD"&amp;A1086&amp;[1]Dashboard!$AK$37),IF([1]Dashboard!$AK$39="FY","FY"&amp;A1086)))</f>
        <v>YTD202406</v>
      </c>
    </row>
    <row r="1087" spans="1:23" x14ac:dyDescent="0.3">
      <c r="A1087" t="s">
        <v>23</v>
      </c>
      <c r="B1087" t="s">
        <v>367</v>
      </c>
      <c r="C1087" t="s">
        <v>230</v>
      </c>
      <c r="D1087" t="s">
        <v>71</v>
      </c>
      <c r="E1087" t="s">
        <v>188</v>
      </c>
      <c r="F1087" t="s">
        <v>189</v>
      </c>
      <c r="G1087" t="s">
        <v>192</v>
      </c>
      <c r="H1087" t="s">
        <v>193</v>
      </c>
      <c r="I1087" s="4">
        <v>14</v>
      </c>
      <c r="J1087" s="4">
        <v>47.095959595959599</v>
      </c>
      <c r="K1087" s="4">
        <v>19.493835412953057</v>
      </c>
      <c r="L1087" s="4">
        <v>27.602124183006538</v>
      </c>
      <c r="M1087" s="5">
        <v>4.2</v>
      </c>
      <c r="N1087" t="str">
        <f t="shared" si="64"/>
        <v>202405</v>
      </c>
      <c r="O1087" t="str">
        <f t="shared" si="65"/>
        <v>05</v>
      </c>
      <c r="P1087" t="str">
        <f t="shared" si="66"/>
        <v>05.May2024</v>
      </c>
      <c r="Q1087" t="str">
        <f>IF([1]Dashboard!$AK$39="Month","Month"&amp;N1087&amp;E1087,IF([1]Dashboard!$AK$39="YTD",IF(O1087-[1]Dashboard!$AK$37&lt;=0,"YTD"&amp;A1087&amp;[1]Dashboard!$AK$37&amp;E1087),IF([1]Dashboard!$AK$39="FY","FY"&amp;A1087&amp;E1087)))</f>
        <v>YTD2024063 - KIT</v>
      </c>
      <c r="R1087" t="str">
        <f>IF([1]Dashboard!$AK$39="Month","Month"&amp;N1087&amp;E1087&amp;F1087,IF([1]Dashboard!$AK$39="YTD",IF(O1087-[1]Dashboard!$AK$37&lt;=0,"YTD"&amp;A1087&amp;[1]Dashboard!$AK$37&amp;E1087&amp;F1087),IF([1]Dashboard!$AK$39="FY","FY"&amp;A1087&amp;E1087&amp;F1087)))</f>
        <v>YTD2024063 - KITAssortiment_3 - KIT</v>
      </c>
      <c r="S1087" t="str">
        <f>IF([1]Dashboard!$AK$39="Month","Month"&amp;N1087&amp;F1087,IF([1]Dashboard!$AK$39="YTD",IF(O1087-[1]Dashboard!$AK$37&lt;=0,"YTD"&amp;A1087&amp;[1]Dashboard!$AK$37&amp;F1087),IF([1]Dashboard!$AK$39="FY","FY"&amp;A1087&amp;F1087)))</f>
        <v>YTD202406Assortiment_3 - KIT</v>
      </c>
      <c r="T1087" t="str">
        <f>IF([1]Dashboard!$AK$39="Month","Month"&amp;N1087&amp;F1087,IF([1]Dashboard!$AK$39="YTD",IF(O1087-[1]Dashboard!$AK$37&lt;=0,"YTD"&amp;A1087&amp;[1]Dashboard!$AK$37&amp;U1087),IF([1]Dashboard!$AK$39="FY","FY"&amp;A1087&amp;U1087)))</f>
        <v>YTD2024063 - KITAssortiment_3 - KIT</v>
      </c>
      <c r="U1087" t="str">
        <f t="shared" si="67"/>
        <v>3 - KITAssortiment_3 - KIT</v>
      </c>
      <c r="V1087" t="str">
        <f>IF([1]Dashboard!$AK$39="Month","Month"&amp;N1087&amp;C1087&amp;E1087,IF([1]Dashboard!$AK$39="YTD",IF(O1087-[1]Dashboard!$AK$37&lt;=0,"YTD"&amp;A1087&amp;[1]Dashboard!$AK$37&amp;C1087&amp;E1087),IF([1]Dashboard!$AK$39="FY","FY"&amp;A1087&amp;C1087&amp;E1087)))</f>
        <v>YTD202406Bonaparte3 - KIT</v>
      </c>
      <c r="W1087" t="str">
        <f>IF([1]Dashboard!$AK$39="Month","Month"&amp;N1087,IF([1]Dashboard!$AK$39="YTD",IF(O1087-[1]Dashboard!$AK$37&lt;=0,"YTD"&amp;A1087&amp;[1]Dashboard!$AK$37),IF([1]Dashboard!$AK$39="FY","FY"&amp;A1087)))</f>
        <v>YTD202406</v>
      </c>
    </row>
    <row r="1088" spans="1:23" x14ac:dyDescent="0.3">
      <c r="A1088" t="s">
        <v>23</v>
      </c>
      <c r="B1088" t="s">
        <v>367</v>
      </c>
      <c r="C1088" t="s">
        <v>230</v>
      </c>
      <c r="D1088" t="s">
        <v>71</v>
      </c>
      <c r="E1088" t="s">
        <v>188</v>
      </c>
      <c r="F1088" t="s">
        <v>189</v>
      </c>
      <c r="G1088" t="s">
        <v>194</v>
      </c>
      <c r="H1088" t="s">
        <v>195</v>
      </c>
      <c r="I1088" s="4">
        <v>9</v>
      </c>
      <c r="J1088" s="4">
        <v>38.770053475935825</v>
      </c>
      <c r="K1088" s="4">
        <v>15.593248663101601</v>
      </c>
      <c r="L1088" s="4">
        <v>23.176804812834224</v>
      </c>
      <c r="M1088" s="5">
        <v>3.6</v>
      </c>
      <c r="N1088" t="str">
        <f t="shared" si="64"/>
        <v>202405</v>
      </c>
      <c r="O1088" t="str">
        <f t="shared" si="65"/>
        <v>05</v>
      </c>
      <c r="P1088" t="str">
        <f t="shared" si="66"/>
        <v>05.May2024</v>
      </c>
      <c r="Q1088" t="str">
        <f>IF([1]Dashboard!$AK$39="Month","Month"&amp;N1088&amp;E1088,IF([1]Dashboard!$AK$39="YTD",IF(O1088-[1]Dashboard!$AK$37&lt;=0,"YTD"&amp;A1088&amp;[1]Dashboard!$AK$37&amp;E1088),IF([1]Dashboard!$AK$39="FY","FY"&amp;A1088&amp;E1088)))</f>
        <v>YTD2024063 - KIT</v>
      </c>
      <c r="R1088" t="str">
        <f>IF([1]Dashboard!$AK$39="Month","Month"&amp;N1088&amp;E1088&amp;F1088,IF([1]Dashboard!$AK$39="YTD",IF(O1088-[1]Dashboard!$AK$37&lt;=0,"YTD"&amp;A1088&amp;[1]Dashboard!$AK$37&amp;E1088&amp;F1088),IF([1]Dashboard!$AK$39="FY","FY"&amp;A1088&amp;E1088&amp;F1088)))</f>
        <v>YTD2024063 - KITAssortiment_3 - KIT</v>
      </c>
      <c r="S1088" t="str">
        <f>IF([1]Dashboard!$AK$39="Month","Month"&amp;N1088&amp;F1088,IF([1]Dashboard!$AK$39="YTD",IF(O1088-[1]Dashboard!$AK$37&lt;=0,"YTD"&amp;A1088&amp;[1]Dashboard!$AK$37&amp;F1088),IF([1]Dashboard!$AK$39="FY","FY"&amp;A1088&amp;F1088)))</f>
        <v>YTD202406Assortiment_3 - KIT</v>
      </c>
      <c r="T1088" t="str">
        <f>IF([1]Dashboard!$AK$39="Month","Month"&amp;N1088&amp;F1088,IF([1]Dashboard!$AK$39="YTD",IF(O1088-[1]Dashboard!$AK$37&lt;=0,"YTD"&amp;A1088&amp;[1]Dashboard!$AK$37&amp;U1088),IF([1]Dashboard!$AK$39="FY","FY"&amp;A1088&amp;U1088)))</f>
        <v>YTD2024063 - KITAssortiment_3 - KIT</v>
      </c>
      <c r="U1088" t="str">
        <f t="shared" si="67"/>
        <v>3 - KITAssortiment_3 - KIT</v>
      </c>
      <c r="V1088" t="str">
        <f>IF([1]Dashboard!$AK$39="Month","Month"&amp;N1088&amp;C1088&amp;E1088,IF([1]Dashboard!$AK$39="YTD",IF(O1088-[1]Dashboard!$AK$37&lt;=0,"YTD"&amp;A1088&amp;[1]Dashboard!$AK$37&amp;C1088&amp;E1088),IF([1]Dashboard!$AK$39="FY","FY"&amp;A1088&amp;C1088&amp;E1088)))</f>
        <v>YTD202406Bonaparte3 - KIT</v>
      </c>
      <c r="W1088" t="str">
        <f>IF([1]Dashboard!$AK$39="Month","Month"&amp;N1088,IF([1]Dashboard!$AK$39="YTD",IF(O1088-[1]Dashboard!$AK$37&lt;=0,"YTD"&amp;A1088&amp;[1]Dashboard!$AK$37),IF([1]Dashboard!$AK$39="FY","FY"&amp;A1088)))</f>
        <v>YTD202406</v>
      </c>
    </row>
    <row r="1089" spans="1:23" x14ac:dyDescent="0.3">
      <c r="A1089" t="s">
        <v>23</v>
      </c>
      <c r="B1089" t="s">
        <v>367</v>
      </c>
      <c r="C1089" t="s">
        <v>230</v>
      </c>
      <c r="D1089" t="s">
        <v>71</v>
      </c>
      <c r="E1089" t="s">
        <v>188</v>
      </c>
      <c r="F1089" t="s">
        <v>189</v>
      </c>
      <c r="G1089" t="s">
        <v>196</v>
      </c>
      <c r="H1089" t="s">
        <v>197</v>
      </c>
      <c r="I1089" s="4">
        <v>7</v>
      </c>
      <c r="J1089" s="4">
        <v>38.992869875222816</v>
      </c>
      <c r="K1089" s="4">
        <v>14.355874925727868</v>
      </c>
      <c r="L1089" s="4">
        <v>24.636994949494948</v>
      </c>
      <c r="M1089" s="5">
        <v>3.5</v>
      </c>
      <c r="N1089" t="str">
        <f t="shared" si="64"/>
        <v>202405</v>
      </c>
      <c r="O1089" t="str">
        <f t="shared" si="65"/>
        <v>05</v>
      </c>
      <c r="P1089" t="str">
        <f t="shared" si="66"/>
        <v>05.May2024</v>
      </c>
      <c r="Q1089" t="str">
        <f>IF([1]Dashboard!$AK$39="Month","Month"&amp;N1089&amp;E1089,IF([1]Dashboard!$AK$39="YTD",IF(O1089-[1]Dashboard!$AK$37&lt;=0,"YTD"&amp;A1089&amp;[1]Dashboard!$AK$37&amp;E1089),IF([1]Dashboard!$AK$39="FY","FY"&amp;A1089&amp;E1089)))</f>
        <v>YTD2024063 - KIT</v>
      </c>
      <c r="R1089" t="str">
        <f>IF([1]Dashboard!$AK$39="Month","Month"&amp;N1089&amp;E1089&amp;F1089,IF([1]Dashboard!$AK$39="YTD",IF(O1089-[1]Dashboard!$AK$37&lt;=0,"YTD"&amp;A1089&amp;[1]Dashboard!$AK$37&amp;E1089&amp;F1089),IF([1]Dashboard!$AK$39="FY","FY"&amp;A1089&amp;E1089&amp;F1089)))</f>
        <v>YTD2024063 - KITAssortiment_3 - KIT</v>
      </c>
      <c r="S1089" t="str">
        <f>IF([1]Dashboard!$AK$39="Month","Month"&amp;N1089&amp;F1089,IF([1]Dashboard!$AK$39="YTD",IF(O1089-[1]Dashboard!$AK$37&lt;=0,"YTD"&amp;A1089&amp;[1]Dashboard!$AK$37&amp;F1089),IF([1]Dashboard!$AK$39="FY","FY"&amp;A1089&amp;F1089)))</f>
        <v>YTD202406Assortiment_3 - KIT</v>
      </c>
      <c r="T1089" t="str">
        <f>IF([1]Dashboard!$AK$39="Month","Month"&amp;N1089&amp;F1089,IF([1]Dashboard!$AK$39="YTD",IF(O1089-[1]Dashboard!$AK$37&lt;=0,"YTD"&amp;A1089&amp;[1]Dashboard!$AK$37&amp;U1089),IF([1]Dashboard!$AK$39="FY","FY"&amp;A1089&amp;U1089)))</f>
        <v>YTD2024063 - KITAssortiment_3 - KIT</v>
      </c>
      <c r="U1089" t="str">
        <f t="shared" si="67"/>
        <v>3 - KITAssortiment_3 - KIT</v>
      </c>
      <c r="V1089" t="str">
        <f>IF([1]Dashboard!$AK$39="Month","Month"&amp;N1089&amp;C1089&amp;E1089,IF([1]Dashboard!$AK$39="YTD",IF(O1089-[1]Dashboard!$AK$37&lt;=0,"YTD"&amp;A1089&amp;[1]Dashboard!$AK$37&amp;C1089&amp;E1089),IF([1]Dashboard!$AK$39="FY","FY"&amp;A1089&amp;C1089&amp;E1089)))</f>
        <v>YTD202406Bonaparte3 - KIT</v>
      </c>
      <c r="W1089" t="str">
        <f>IF([1]Dashboard!$AK$39="Month","Month"&amp;N1089,IF([1]Dashboard!$AK$39="YTD",IF(O1089-[1]Dashboard!$AK$37&lt;=0,"YTD"&amp;A1089&amp;[1]Dashboard!$AK$37),IF([1]Dashboard!$AK$39="FY","FY"&amp;A1089)))</f>
        <v>YTD202406</v>
      </c>
    </row>
    <row r="1090" spans="1:23" x14ac:dyDescent="0.3">
      <c r="A1090" t="s">
        <v>23</v>
      </c>
      <c r="B1090" t="s">
        <v>367</v>
      </c>
      <c r="C1090" t="s">
        <v>230</v>
      </c>
      <c r="D1090" t="s">
        <v>71</v>
      </c>
      <c r="E1090" t="s">
        <v>188</v>
      </c>
      <c r="F1090" t="s">
        <v>189</v>
      </c>
      <c r="G1090" t="s">
        <v>198</v>
      </c>
      <c r="H1090" t="s">
        <v>199</v>
      </c>
      <c r="I1090" s="4">
        <v>10</v>
      </c>
      <c r="J1090" s="4">
        <v>92.840166369578128</v>
      </c>
      <c r="K1090" s="4">
        <v>37.347742127153886</v>
      </c>
      <c r="L1090" s="4">
        <v>55.492424242424249</v>
      </c>
      <c r="M1090" s="5">
        <v>8.5</v>
      </c>
      <c r="N1090" t="str">
        <f t="shared" si="64"/>
        <v>202405</v>
      </c>
      <c r="O1090" t="str">
        <f t="shared" si="65"/>
        <v>05</v>
      </c>
      <c r="P1090" t="str">
        <f t="shared" si="66"/>
        <v>05.May2024</v>
      </c>
      <c r="Q1090" t="str">
        <f>IF([1]Dashboard!$AK$39="Month","Month"&amp;N1090&amp;E1090,IF([1]Dashboard!$AK$39="YTD",IF(O1090-[1]Dashboard!$AK$37&lt;=0,"YTD"&amp;A1090&amp;[1]Dashboard!$AK$37&amp;E1090),IF([1]Dashboard!$AK$39="FY","FY"&amp;A1090&amp;E1090)))</f>
        <v>YTD2024063 - KIT</v>
      </c>
      <c r="R1090" t="str">
        <f>IF([1]Dashboard!$AK$39="Month","Month"&amp;N1090&amp;E1090&amp;F1090,IF([1]Dashboard!$AK$39="YTD",IF(O1090-[1]Dashboard!$AK$37&lt;=0,"YTD"&amp;A1090&amp;[1]Dashboard!$AK$37&amp;E1090&amp;F1090),IF([1]Dashboard!$AK$39="FY","FY"&amp;A1090&amp;E1090&amp;F1090)))</f>
        <v>YTD2024063 - KITAssortiment_3 - KIT</v>
      </c>
      <c r="S1090" t="str">
        <f>IF([1]Dashboard!$AK$39="Month","Month"&amp;N1090&amp;F1090,IF([1]Dashboard!$AK$39="YTD",IF(O1090-[1]Dashboard!$AK$37&lt;=0,"YTD"&amp;A1090&amp;[1]Dashboard!$AK$37&amp;F1090),IF([1]Dashboard!$AK$39="FY","FY"&amp;A1090&amp;F1090)))</f>
        <v>YTD202406Assortiment_3 - KIT</v>
      </c>
      <c r="T1090" t="str">
        <f>IF([1]Dashboard!$AK$39="Month","Month"&amp;N1090&amp;F1090,IF([1]Dashboard!$AK$39="YTD",IF(O1090-[1]Dashboard!$AK$37&lt;=0,"YTD"&amp;A1090&amp;[1]Dashboard!$AK$37&amp;U1090),IF([1]Dashboard!$AK$39="FY","FY"&amp;A1090&amp;U1090)))</f>
        <v>YTD2024063 - KITAssortiment_3 - KIT</v>
      </c>
      <c r="U1090" t="str">
        <f t="shared" si="67"/>
        <v>3 - KITAssortiment_3 - KIT</v>
      </c>
      <c r="V1090" t="str">
        <f>IF([1]Dashboard!$AK$39="Month","Month"&amp;N1090&amp;C1090&amp;E1090,IF([1]Dashboard!$AK$39="YTD",IF(O1090-[1]Dashboard!$AK$37&lt;=0,"YTD"&amp;A1090&amp;[1]Dashboard!$AK$37&amp;C1090&amp;E1090),IF([1]Dashboard!$AK$39="FY","FY"&amp;A1090&amp;C1090&amp;E1090)))</f>
        <v>YTD202406Bonaparte3 - KIT</v>
      </c>
      <c r="W1090" t="str">
        <f>IF([1]Dashboard!$AK$39="Month","Month"&amp;N1090,IF([1]Dashboard!$AK$39="YTD",IF(O1090-[1]Dashboard!$AK$37&lt;=0,"YTD"&amp;A1090&amp;[1]Dashboard!$AK$37),IF([1]Dashboard!$AK$39="FY","FY"&amp;A1090)))</f>
        <v>YTD202406</v>
      </c>
    </row>
    <row r="1091" spans="1:23" x14ac:dyDescent="0.3">
      <c r="A1091" t="s">
        <v>23</v>
      </c>
      <c r="B1091" t="s">
        <v>367</v>
      </c>
      <c r="C1091" t="s">
        <v>230</v>
      </c>
      <c r="D1091" t="s">
        <v>71</v>
      </c>
      <c r="E1091" t="s">
        <v>188</v>
      </c>
      <c r="F1091" t="s">
        <v>189</v>
      </c>
      <c r="G1091" t="s">
        <v>200</v>
      </c>
      <c r="H1091" t="s">
        <v>201</v>
      </c>
      <c r="I1091" s="4">
        <v>3</v>
      </c>
      <c r="J1091" s="4">
        <v>5.3579916815210931</v>
      </c>
      <c r="K1091" s="4">
        <v>2.4509803921568625</v>
      </c>
      <c r="L1091" s="4">
        <v>2.9070112893642306</v>
      </c>
      <c r="M1091" s="5">
        <v>0.45</v>
      </c>
      <c r="N1091" t="str">
        <f t="shared" ref="N1091:N1154" si="68">A1091&amp;LEFT(B1091,2)</f>
        <v>202405</v>
      </c>
      <c r="O1091" t="str">
        <f t="shared" ref="O1091:O1154" si="69">RIGHT(N1091,2)</f>
        <v>05</v>
      </c>
      <c r="P1091" t="str">
        <f t="shared" ref="P1091:P1154" si="70">B1091&amp;A1091</f>
        <v>05.May2024</v>
      </c>
      <c r="Q1091" t="str">
        <f>IF([1]Dashboard!$AK$39="Month","Month"&amp;N1091&amp;E1091,IF([1]Dashboard!$AK$39="YTD",IF(O1091-[1]Dashboard!$AK$37&lt;=0,"YTD"&amp;A1091&amp;[1]Dashboard!$AK$37&amp;E1091),IF([1]Dashboard!$AK$39="FY","FY"&amp;A1091&amp;E1091)))</f>
        <v>YTD2024063 - KIT</v>
      </c>
      <c r="R1091" t="str">
        <f>IF([1]Dashboard!$AK$39="Month","Month"&amp;N1091&amp;E1091&amp;F1091,IF([1]Dashboard!$AK$39="YTD",IF(O1091-[1]Dashboard!$AK$37&lt;=0,"YTD"&amp;A1091&amp;[1]Dashboard!$AK$37&amp;E1091&amp;F1091),IF([1]Dashboard!$AK$39="FY","FY"&amp;A1091&amp;E1091&amp;F1091)))</f>
        <v>YTD2024063 - KITAssortiment_3 - KIT</v>
      </c>
      <c r="S1091" t="str">
        <f>IF([1]Dashboard!$AK$39="Month","Month"&amp;N1091&amp;F1091,IF([1]Dashboard!$AK$39="YTD",IF(O1091-[1]Dashboard!$AK$37&lt;=0,"YTD"&amp;A1091&amp;[1]Dashboard!$AK$37&amp;F1091),IF([1]Dashboard!$AK$39="FY","FY"&amp;A1091&amp;F1091)))</f>
        <v>YTD202406Assortiment_3 - KIT</v>
      </c>
      <c r="T1091" t="str">
        <f>IF([1]Dashboard!$AK$39="Month","Month"&amp;N1091&amp;F1091,IF([1]Dashboard!$AK$39="YTD",IF(O1091-[1]Dashboard!$AK$37&lt;=0,"YTD"&amp;A1091&amp;[1]Dashboard!$AK$37&amp;U1091),IF([1]Dashboard!$AK$39="FY","FY"&amp;A1091&amp;U1091)))</f>
        <v>YTD2024063 - KITAssortiment_3 - KIT</v>
      </c>
      <c r="U1091" t="str">
        <f t="shared" ref="U1091:U1154" si="71">E1091&amp;F1091</f>
        <v>3 - KITAssortiment_3 - KIT</v>
      </c>
      <c r="V1091" t="str">
        <f>IF([1]Dashboard!$AK$39="Month","Month"&amp;N1091&amp;C1091&amp;E1091,IF([1]Dashboard!$AK$39="YTD",IF(O1091-[1]Dashboard!$AK$37&lt;=0,"YTD"&amp;A1091&amp;[1]Dashboard!$AK$37&amp;C1091&amp;E1091),IF([1]Dashboard!$AK$39="FY","FY"&amp;A1091&amp;C1091&amp;E1091)))</f>
        <v>YTD202406Bonaparte3 - KIT</v>
      </c>
      <c r="W1091" t="str">
        <f>IF([1]Dashboard!$AK$39="Month","Month"&amp;N1091,IF([1]Dashboard!$AK$39="YTD",IF(O1091-[1]Dashboard!$AK$37&lt;=0,"YTD"&amp;A1091&amp;[1]Dashboard!$AK$37),IF([1]Dashboard!$AK$39="FY","FY"&amp;A1091)))</f>
        <v>YTD202406</v>
      </c>
    </row>
    <row r="1092" spans="1:23" x14ac:dyDescent="0.3">
      <c r="A1092" t="s">
        <v>23</v>
      </c>
      <c r="B1092" t="s">
        <v>367</v>
      </c>
      <c r="C1092" t="s">
        <v>230</v>
      </c>
      <c r="D1092" t="s">
        <v>71</v>
      </c>
      <c r="E1092" t="s">
        <v>266</v>
      </c>
      <c r="F1092" t="s">
        <v>269</v>
      </c>
      <c r="G1092" t="s">
        <v>332</v>
      </c>
      <c r="H1092" t="s">
        <v>333</v>
      </c>
      <c r="I1092" s="4">
        <v>3</v>
      </c>
      <c r="J1092" s="4">
        <v>4.8276886512180628</v>
      </c>
      <c r="K1092" s="4">
        <v>2.7985739750445631</v>
      </c>
      <c r="L1092" s="4">
        <v>2.0291146761734997</v>
      </c>
      <c r="M1092" s="5">
        <v>0.22500000000000001</v>
      </c>
      <c r="N1092" t="str">
        <f t="shared" si="68"/>
        <v>202405</v>
      </c>
      <c r="O1092" t="str">
        <f t="shared" si="69"/>
        <v>05</v>
      </c>
      <c r="P1092" t="str">
        <f t="shared" si="70"/>
        <v>05.May2024</v>
      </c>
      <c r="Q1092" t="str">
        <f>IF([1]Dashboard!$AK$39="Month","Month"&amp;N1092&amp;E1092,IF([1]Dashboard!$AK$39="YTD",IF(O1092-[1]Dashboard!$AK$37&lt;=0,"YTD"&amp;A1092&amp;[1]Dashboard!$AK$37&amp;E1092),IF([1]Dashboard!$AK$39="FY","FY"&amp;A1092&amp;E1092)))</f>
        <v>YTD2024069 - Easter</v>
      </c>
      <c r="R1092" t="str">
        <f>IF([1]Dashboard!$AK$39="Month","Month"&amp;N1092&amp;E1092&amp;F1092,IF([1]Dashboard!$AK$39="YTD",IF(O1092-[1]Dashboard!$AK$37&lt;=0,"YTD"&amp;A1092&amp;[1]Dashboard!$AK$37&amp;E1092&amp;F1092),IF([1]Dashboard!$AK$39="FY","FY"&amp;A1092&amp;E1092&amp;F1092)))</f>
        <v>YTD2024069 - EasterKids Egg</v>
      </c>
      <c r="S1092" t="str">
        <f>IF([1]Dashboard!$AK$39="Month","Month"&amp;N1092&amp;F1092,IF([1]Dashboard!$AK$39="YTD",IF(O1092-[1]Dashboard!$AK$37&lt;=0,"YTD"&amp;A1092&amp;[1]Dashboard!$AK$37&amp;F1092),IF([1]Dashboard!$AK$39="FY","FY"&amp;A1092&amp;F1092)))</f>
        <v>YTD202406Kids Egg</v>
      </c>
      <c r="T1092" t="str">
        <f>IF([1]Dashboard!$AK$39="Month","Month"&amp;N1092&amp;F1092,IF([1]Dashboard!$AK$39="YTD",IF(O1092-[1]Dashboard!$AK$37&lt;=0,"YTD"&amp;A1092&amp;[1]Dashboard!$AK$37&amp;U1092),IF([1]Dashboard!$AK$39="FY","FY"&amp;A1092&amp;U1092)))</f>
        <v>YTD2024069 - EasterKids Egg</v>
      </c>
      <c r="U1092" t="str">
        <f t="shared" si="71"/>
        <v>9 - EasterKids Egg</v>
      </c>
      <c r="V1092" t="str">
        <f>IF([1]Dashboard!$AK$39="Month","Month"&amp;N1092&amp;C1092&amp;E1092,IF([1]Dashboard!$AK$39="YTD",IF(O1092-[1]Dashboard!$AK$37&lt;=0,"YTD"&amp;A1092&amp;[1]Dashboard!$AK$37&amp;C1092&amp;E1092),IF([1]Dashboard!$AK$39="FY","FY"&amp;A1092&amp;C1092&amp;E1092)))</f>
        <v>YTD202406Bonaparte9 - Easter</v>
      </c>
      <c r="W1092" t="str">
        <f>IF([1]Dashboard!$AK$39="Month","Month"&amp;N1092,IF([1]Dashboard!$AK$39="YTD",IF(O1092-[1]Dashboard!$AK$37&lt;=0,"YTD"&amp;A1092&amp;[1]Dashboard!$AK$37),IF([1]Dashboard!$AK$39="FY","FY"&amp;A1092)))</f>
        <v>YTD202406</v>
      </c>
    </row>
    <row r="1093" spans="1:23" x14ac:dyDescent="0.3">
      <c r="A1093" t="s">
        <v>23</v>
      </c>
      <c r="B1093" t="s">
        <v>367</v>
      </c>
      <c r="C1093" t="s">
        <v>230</v>
      </c>
      <c r="D1093" t="s">
        <v>71</v>
      </c>
      <c r="E1093" t="s">
        <v>266</v>
      </c>
      <c r="F1093" t="s">
        <v>117</v>
      </c>
      <c r="G1093" t="s">
        <v>350</v>
      </c>
      <c r="H1093" t="s">
        <v>351</v>
      </c>
      <c r="I1093" s="4">
        <v>2.1000000000000001E-2</v>
      </c>
      <c r="J1093" s="4">
        <v>0.23321449792038026</v>
      </c>
      <c r="K1093" s="4">
        <v>0.1618360071301248</v>
      </c>
      <c r="L1093" s="4">
        <v>7.1378490790255475E-2</v>
      </c>
      <c r="M1093" s="5">
        <v>2.1000000000000001E-2</v>
      </c>
      <c r="N1093" t="str">
        <f t="shared" si="68"/>
        <v>202405</v>
      </c>
      <c r="O1093" t="str">
        <f t="shared" si="69"/>
        <v>05</v>
      </c>
      <c r="P1093" t="str">
        <f t="shared" si="70"/>
        <v>05.May2024</v>
      </c>
      <c r="Q1093" t="str">
        <f>IF([1]Dashboard!$AK$39="Month","Month"&amp;N1093&amp;E1093,IF([1]Dashboard!$AK$39="YTD",IF(O1093-[1]Dashboard!$AK$37&lt;=0,"YTD"&amp;A1093&amp;[1]Dashboard!$AK$37&amp;E1093),IF([1]Dashboard!$AK$39="FY","FY"&amp;A1093&amp;E1093)))</f>
        <v>YTD2024069 - Easter</v>
      </c>
      <c r="R1093" t="str">
        <f>IF([1]Dashboard!$AK$39="Month","Month"&amp;N1093&amp;E1093&amp;F1093,IF([1]Dashboard!$AK$39="YTD",IF(O1093-[1]Dashboard!$AK$37&lt;=0,"YTD"&amp;A1093&amp;[1]Dashboard!$AK$37&amp;E1093&amp;F1093),IF([1]Dashboard!$AK$39="FY","FY"&amp;A1093&amp;E1093&amp;F1093)))</f>
        <v>YTD2024069 - EasterQUEBRA QUEBRA</v>
      </c>
      <c r="S1093" t="str">
        <f>IF([1]Dashboard!$AK$39="Month","Month"&amp;N1093&amp;F1093,IF([1]Dashboard!$AK$39="YTD",IF(O1093-[1]Dashboard!$AK$37&lt;=0,"YTD"&amp;A1093&amp;[1]Dashboard!$AK$37&amp;F1093),IF([1]Dashboard!$AK$39="FY","FY"&amp;A1093&amp;F1093)))</f>
        <v>YTD202406QUEBRA QUEBRA</v>
      </c>
      <c r="T1093" t="str">
        <f>IF([1]Dashboard!$AK$39="Month","Month"&amp;N1093&amp;F1093,IF([1]Dashboard!$AK$39="YTD",IF(O1093-[1]Dashboard!$AK$37&lt;=0,"YTD"&amp;A1093&amp;[1]Dashboard!$AK$37&amp;U1093),IF([1]Dashboard!$AK$39="FY","FY"&amp;A1093&amp;U1093)))</f>
        <v>YTD2024069 - EasterQUEBRA QUEBRA</v>
      </c>
      <c r="U1093" t="str">
        <f t="shared" si="71"/>
        <v>9 - EasterQUEBRA QUEBRA</v>
      </c>
      <c r="V1093" t="str">
        <f>IF([1]Dashboard!$AK$39="Month","Month"&amp;N1093&amp;C1093&amp;E1093,IF([1]Dashboard!$AK$39="YTD",IF(O1093-[1]Dashboard!$AK$37&lt;=0,"YTD"&amp;A1093&amp;[1]Dashboard!$AK$37&amp;C1093&amp;E1093),IF([1]Dashboard!$AK$39="FY","FY"&amp;A1093&amp;C1093&amp;E1093)))</f>
        <v>YTD202406Bonaparte9 - Easter</v>
      </c>
      <c r="W1093" t="str">
        <f>IF([1]Dashboard!$AK$39="Month","Month"&amp;N1093,IF([1]Dashboard!$AK$39="YTD",IF(O1093-[1]Dashboard!$AK$37&lt;=0,"YTD"&amp;A1093&amp;[1]Dashboard!$AK$37),IF([1]Dashboard!$AK$39="FY","FY"&amp;A1093)))</f>
        <v>YTD202406</v>
      </c>
    </row>
    <row r="1094" spans="1:23" x14ac:dyDescent="0.3">
      <c r="A1094" t="s">
        <v>23</v>
      </c>
      <c r="B1094" t="s">
        <v>367</v>
      </c>
      <c r="C1094" t="s">
        <v>230</v>
      </c>
      <c r="D1094" t="s">
        <v>71</v>
      </c>
      <c r="E1094" t="s">
        <v>368</v>
      </c>
      <c r="F1094" t="s">
        <v>369</v>
      </c>
      <c r="G1094" t="s">
        <v>370</v>
      </c>
      <c r="H1094" t="s">
        <v>371</v>
      </c>
      <c r="I1094" s="4">
        <v>21</v>
      </c>
      <c r="J1094" s="4">
        <v>70.213903743315498</v>
      </c>
      <c r="K1094" s="4">
        <v>38.109031491384442</v>
      </c>
      <c r="L1094" s="4">
        <v>32.104872251931056</v>
      </c>
      <c r="M1094" s="5">
        <v>4.1580000000000004</v>
      </c>
      <c r="N1094" t="str">
        <f t="shared" si="68"/>
        <v>202405</v>
      </c>
      <c r="O1094" t="str">
        <f t="shared" si="69"/>
        <v>05</v>
      </c>
      <c r="P1094" t="str">
        <f t="shared" si="70"/>
        <v>05.May2024</v>
      </c>
      <c r="Q1094" t="str">
        <f>IF([1]Dashboard!$AK$39="Month","Month"&amp;N1094&amp;E1094,IF([1]Dashboard!$AK$39="YTD",IF(O1094-[1]Dashboard!$AK$37&lt;=0,"YTD"&amp;A1094&amp;[1]Dashboard!$AK$37&amp;E1094),IF([1]Dashboard!$AK$39="FY","FY"&amp;A1094&amp;E1094)))</f>
        <v>YTD2024069 - Seasonal collection</v>
      </c>
      <c r="R1094" t="str">
        <f>IF([1]Dashboard!$AK$39="Month","Month"&amp;N1094&amp;E1094&amp;F1094,IF([1]Dashboard!$AK$39="YTD",IF(O1094-[1]Dashboard!$AK$37&lt;=0,"YTD"&amp;A1094&amp;[1]Dashboard!$AK$37&amp;E1094&amp;F1094),IF([1]Dashboard!$AK$39="FY","FY"&amp;A1094&amp;E1094&amp;F1094)))</f>
        <v>YTD2024069 - Seasonal collectionPEOPLE WE LOVE DAY</v>
      </c>
      <c r="S1094" t="str">
        <f>IF([1]Dashboard!$AK$39="Month","Month"&amp;N1094&amp;F1094,IF([1]Dashboard!$AK$39="YTD",IF(O1094-[1]Dashboard!$AK$37&lt;=0,"YTD"&amp;A1094&amp;[1]Dashboard!$AK$37&amp;F1094),IF([1]Dashboard!$AK$39="FY","FY"&amp;A1094&amp;F1094)))</f>
        <v>YTD202406PEOPLE WE LOVE DAY</v>
      </c>
      <c r="T1094" t="str">
        <f>IF([1]Dashboard!$AK$39="Month","Month"&amp;N1094&amp;F1094,IF([1]Dashboard!$AK$39="YTD",IF(O1094-[1]Dashboard!$AK$37&lt;=0,"YTD"&amp;A1094&amp;[1]Dashboard!$AK$37&amp;U1094),IF([1]Dashboard!$AK$39="FY","FY"&amp;A1094&amp;U1094)))</f>
        <v>YTD2024069 - Seasonal collectionPEOPLE WE LOVE DAY</v>
      </c>
      <c r="U1094" t="str">
        <f t="shared" si="71"/>
        <v>9 - Seasonal collectionPEOPLE WE LOVE DAY</v>
      </c>
      <c r="V1094" t="str">
        <f>IF([1]Dashboard!$AK$39="Month","Month"&amp;N1094&amp;C1094&amp;E1094,IF([1]Dashboard!$AK$39="YTD",IF(O1094-[1]Dashboard!$AK$37&lt;=0,"YTD"&amp;A1094&amp;[1]Dashboard!$AK$37&amp;C1094&amp;E1094),IF([1]Dashboard!$AK$39="FY","FY"&amp;A1094&amp;C1094&amp;E1094)))</f>
        <v>YTD202406Bonaparte9 - Seasonal collection</v>
      </c>
      <c r="W1094" t="str">
        <f>IF([1]Dashboard!$AK$39="Month","Month"&amp;N1094,IF([1]Dashboard!$AK$39="YTD",IF(O1094-[1]Dashboard!$AK$37&lt;=0,"YTD"&amp;A1094&amp;[1]Dashboard!$AK$37),IF([1]Dashboard!$AK$39="FY","FY"&amp;A1094)))</f>
        <v>YTD202406</v>
      </c>
    </row>
    <row r="1095" spans="1:23" x14ac:dyDescent="0.3">
      <c r="A1095" t="s">
        <v>23</v>
      </c>
      <c r="B1095" t="s">
        <v>379</v>
      </c>
      <c r="C1095" t="s">
        <v>25</v>
      </c>
      <c r="D1095" t="s">
        <v>26</v>
      </c>
      <c r="E1095" t="s">
        <v>380</v>
      </c>
      <c r="F1095" t="s">
        <v>248</v>
      </c>
      <c r="G1095" t="s">
        <v>381</v>
      </c>
      <c r="H1095" t="s">
        <v>382</v>
      </c>
      <c r="J1095" s="4">
        <v>0</v>
      </c>
      <c r="K1095" s="4">
        <v>0</v>
      </c>
      <c r="L1095" s="4">
        <v>0</v>
      </c>
      <c r="M1095" s="5">
        <v>0</v>
      </c>
      <c r="N1095" t="str">
        <f t="shared" si="68"/>
        <v>202406</v>
      </c>
      <c r="O1095" t="str">
        <f t="shared" si="69"/>
        <v>06</v>
      </c>
      <c r="P1095" t="str">
        <f t="shared" si="70"/>
        <v>06.Jun2024</v>
      </c>
      <c r="Q1095" t="str">
        <f>IF([1]Dashboard!$AK$39="Month","Month"&amp;N1095&amp;E1095&amp;F1095,IF([1]Dashboard!$AK$39="YTD",IF(O1095-[1]Dashboard!$AK$37&lt;=0,"YTD"&amp;A1095&amp;[1]Dashboard!$AK$37&amp;E1095),IF([1]Dashboard!$AK$39="FY","FY"&amp;A1095&amp;E1095)))</f>
        <v>YTD2024069 - COLLABORATION</v>
      </c>
      <c r="R1095" t="str">
        <f>IF([1]Dashboard!$AK$39="Month","Month"&amp;N1095&amp;E1095&amp;F1095,IF([1]Dashboard!$AK$39="YTD",IF(O1095-[1]Dashboard!$AK$37&lt;=0,"YTD"&amp;A1095&amp;[1]Dashboard!$AK$37&amp;E1095&amp;F1095),IF([1]Dashboard!$AK$39="FY","FY"&amp;A1095&amp;E1095&amp;F1095)))</f>
        <v>YTD2024069 - COLLABORATIONPASTRY</v>
      </c>
      <c r="S1095" t="str">
        <f>IF([1]Dashboard!$AK$39="Month","Month"&amp;N1095&amp;F1095,IF([1]Dashboard!$AK$39="YTD",IF(O1095-[1]Dashboard!$AK$37&lt;=0,"YTD"&amp;A1095&amp;[1]Dashboard!$AK$37&amp;F1095),IF([1]Dashboard!$AK$39="FY","FY"&amp;A1095&amp;F1095)))</f>
        <v>YTD202406PASTRY</v>
      </c>
      <c r="T1095" t="str">
        <f>IF([1]Dashboard!$AK$39="Month","Month"&amp;N1095&amp;F1095,IF([1]Dashboard!$AK$39="YTD",IF(O1095-[1]Dashboard!$AK$37&lt;=0,"YTD"&amp;A1095&amp;[1]Dashboard!$AK$37&amp;U1095),IF([1]Dashboard!$AK$39="FY","FY"&amp;A1095&amp;U1095)))</f>
        <v>YTD2024069 - COLLABORATIONPASTRY</v>
      </c>
      <c r="U1095" t="str">
        <f t="shared" si="71"/>
        <v>9 - COLLABORATIONPASTRY</v>
      </c>
      <c r="V1095" t="str">
        <f>IF([1]Dashboard!$AK$39="Month","Month"&amp;N1095&amp;C1095&amp;E1095,IF([1]Dashboard!$AK$39="YTD",IF(O1095-[1]Dashboard!$AK$37&lt;=0,"YTD"&amp;A1095&amp;[1]Dashboard!$AK$37&amp;C1095&amp;E1095),IF([1]Dashboard!$AK$39="FY","FY"&amp;A1095&amp;C1095&amp;E1095)))</f>
        <v>YTD202406Abbesses9 - COLLABORATION</v>
      </c>
      <c r="W1095" t="str">
        <f>IF([1]Dashboard!$AK$39="Month","Month"&amp;N1095,IF([1]Dashboard!$AK$39="YTD",IF(O1095-[1]Dashboard!$AK$37&lt;=0,"YTD"&amp;A1095&amp;[1]Dashboard!$AK$37),IF([1]Dashboard!$AK$39="FY","FY"&amp;A1095)))</f>
        <v>YTD202406</v>
      </c>
    </row>
    <row r="1096" spans="1:23" x14ac:dyDescent="0.3">
      <c r="A1096" t="s">
        <v>23</v>
      </c>
      <c r="B1096" t="s">
        <v>379</v>
      </c>
      <c r="C1096" t="s">
        <v>25</v>
      </c>
      <c r="D1096" t="s">
        <v>71</v>
      </c>
      <c r="E1096" t="s">
        <v>27</v>
      </c>
      <c r="F1096" t="s">
        <v>28</v>
      </c>
      <c r="G1096" t="s">
        <v>72</v>
      </c>
      <c r="H1096" t="s">
        <v>73</v>
      </c>
      <c r="I1096" s="4">
        <v>16</v>
      </c>
      <c r="J1096" s="4">
        <v>23.028817587641118</v>
      </c>
      <c r="K1096" s="4">
        <v>6.0368389780154477</v>
      </c>
      <c r="L1096" s="4">
        <v>16.991978609625669</v>
      </c>
      <c r="M1096" s="5">
        <v>1.28</v>
      </c>
      <c r="N1096" t="str">
        <f t="shared" si="68"/>
        <v>202406</v>
      </c>
      <c r="O1096" t="str">
        <f t="shared" si="69"/>
        <v>06</v>
      </c>
      <c r="P1096" t="str">
        <f t="shared" si="70"/>
        <v>06.Jun2024</v>
      </c>
      <c r="Q1096" t="str">
        <f>IF([1]Dashboard!$AK$39="Month","Month"&amp;N1096&amp;E1096&amp;F1096,IF([1]Dashboard!$AK$39="YTD",IF(O1096-[1]Dashboard!$AK$37&lt;=0,"YTD"&amp;A1096&amp;[1]Dashboard!$AK$37&amp;E1096),IF([1]Dashboard!$AK$39="FY","FY"&amp;A1096&amp;E1096)))</f>
        <v>YTD2024061 - BARS</v>
      </c>
      <c r="R1096" t="str">
        <f>IF([1]Dashboard!$AK$39="Month","Month"&amp;N1096&amp;E1096&amp;F1096,IF([1]Dashboard!$AK$39="YTD",IF(O1096-[1]Dashboard!$AK$37&lt;=0,"YTD"&amp;A1096&amp;[1]Dashboard!$AK$37&amp;E1096&amp;F1096),IF([1]Dashboard!$AK$39="FY","FY"&amp;A1096&amp;E1096&amp;F1096)))</f>
        <v>YTD2024061 - BARSBARS</v>
      </c>
      <c r="S1096" t="str">
        <f>IF([1]Dashboard!$AK$39="Month","Month"&amp;N1096&amp;F1096,IF([1]Dashboard!$AK$39="YTD",IF(O1096-[1]Dashboard!$AK$37&lt;=0,"YTD"&amp;A1096&amp;[1]Dashboard!$AK$37&amp;F1096),IF([1]Dashboard!$AK$39="FY","FY"&amp;A1096&amp;F1096)))</f>
        <v>YTD202406BARS</v>
      </c>
      <c r="T1096" t="str">
        <f>IF([1]Dashboard!$AK$39="Month","Month"&amp;N1096&amp;F1096,IF([1]Dashboard!$AK$39="YTD",IF(O1096-[1]Dashboard!$AK$37&lt;=0,"YTD"&amp;A1096&amp;[1]Dashboard!$AK$37&amp;U1096),IF([1]Dashboard!$AK$39="FY","FY"&amp;A1096&amp;U1096)))</f>
        <v>YTD2024061 - BARSBARS</v>
      </c>
      <c r="U1096" t="str">
        <f t="shared" si="71"/>
        <v>1 - BARSBARS</v>
      </c>
      <c r="V1096" t="str">
        <f>IF([1]Dashboard!$AK$39="Month","Month"&amp;N1096&amp;C1096&amp;E1096,IF([1]Dashboard!$AK$39="YTD",IF(O1096-[1]Dashboard!$AK$37&lt;=0,"YTD"&amp;A1096&amp;[1]Dashboard!$AK$37&amp;C1096&amp;E1096),IF([1]Dashboard!$AK$39="FY","FY"&amp;A1096&amp;C1096&amp;E1096)))</f>
        <v>YTD202406Abbesses1 - BARS</v>
      </c>
      <c r="W1096" t="str">
        <f>IF([1]Dashboard!$AK$39="Month","Month"&amp;N1096,IF([1]Dashboard!$AK$39="YTD",IF(O1096-[1]Dashboard!$AK$37&lt;=0,"YTD"&amp;A1096&amp;[1]Dashboard!$AK$37),IF([1]Dashboard!$AK$39="FY","FY"&amp;A1096)))</f>
        <v>YTD202406</v>
      </c>
    </row>
    <row r="1097" spans="1:23" x14ac:dyDescent="0.3">
      <c r="A1097" t="s">
        <v>23</v>
      </c>
      <c r="B1097" t="s">
        <v>379</v>
      </c>
      <c r="C1097" t="s">
        <v>25</v>
      </c>
      <c r="D1097" t="s">
        <v>71</v>
      </c>
      <c r="E1097" t="s">
        <v>27</v>
      </c>
      <c r="F1097" t="s">
        <v>28</v>
      </c>
      <c r="G1097" t="s">
        <v>29</v>
      </c>
      <c r="H1097" t="s">
        <v>372</v>
      </c>
      <c r="I1097" s="4">
        <v>31</v>
      </c>
      <c r="J1097" s="4">
        <v>24.95692216280451</v>
      </c>
      <c r="K1097" s="4">
        <v>8.6111111111111125</v>
      </c>
      <c r="L1097" s="4">
        <v>16.345811051693399</v>
      </c>
      <c r="M1097" s="5">
        <v>2.48</v>
      </c>
      <c r="N1097" t="str">
        <f t="shared" si="68"/>
        <v>202406</v>
      </c>
      <c r="O1097" t="str">
        <f t="shared" si="69"/>
        <v>06</v>
      </c>
      <c r="P1097" t="str">
        <f t="shared" si="70"/>
        <v>06.Jun2024</v>
      </c>
      <c r="Q1097" t="str">
        <f>IF([1]Dashboard!$AK$39="Month","Month"&amp;N1097&amp;E1097&amp;F1097,IF([1]Dashboard!$AK$39="YTD",IF(O1097-[1]Dashboard!$AK$37&lt;=0,"YTD"&amp;A1097&amp;[1]Dashboard!$AK$37&amp;E1097),IF([1]Dashboard!$AK$39="FY","FY"&amp;A1097&amp;E1097)))</f>
        <v>YTD2024061 - BARS</v>
      </c>
      <c r="R1097" t="str">
        <f>IF([1]Dashboard!$AK$39="Month","Month"&amp;N1097&amp;E1097&amp;F1097,IF([1]Dashboard!$AK$39="YTD",IF(O1097-[1]Dashboard!$AK$37&lt;=0,"YTD"&amp;A1097&amp;[1]Dashboard!$AK$37&amp;E1097&amp;F1097),IF([1]Dashboard!$AK$39="FY","FY"&amp;A1097&amp;E1097&amp;F1097)))</f>
        <v>YTD2024061 - BARSBARS</v>
      </c>
      <c r="S1097" t="str">
        <f>IF([1]Dashboard!$AK$39="Month","Month"&amp;N1097&amp;F1097,IF([1]Dashboard!$AK$39="YTD",IF(O1097-[1]Dashboard!$AK$37&lt;=0,"YTD"&amp;A1097&amp;[1]Dashboard!$AK$37&amp;F1097),IF([1]Dashboard!$AK$39="FY","FY"&amp;A1097&amp;F1097)))</f>
        <v>YTD202406BARS</v>
      </c>
      <c r="T1097" t="str">
        <f>IF([1]Dashboard!$AK$39="Month","Month"&amp;N1097&amp;F1097,IF([1]Dashboard!$AK$39="YTD",IF(O1097-[1]Dashboard!$AK$37&lt;=0,"YTD"&amp;A1097&amp;[1]Dashboard!$AK$37&amp;U1097),IF([1]Dashboard!$AK$39="FY","FY"&amp;A1097&amp;U1097)))</f>
        <v>YTD2024061 - BARSBARS</v>
      </c>
      <c r="U1097" t="str">
        <f t="shared" si="71"/>
        <v>1 - BARSBARS</v>
      </c>
      <c r="V1097" t="str">
        <f>IF([1]Dashboard!$AK$39="Month","Month"&amp;N1097&amp;C1097&amp;E1097,IF([1]Dashboard!$AK$39="YTD",IF(O1097-[1]Dashboard!$AK$37&lt;=0,"YTD"&amp;A1097&amp;[1]Dashboard!$AK$37&amp;C1097&amp;E1097),IF([1]Dashboard!$AK$39="FY","FY"&amp;A1097&amp;C1097&amp;E1097)))</f>
        <v>YTD202406Abbesses1 - BARS</v>
      </c>
      <c r="W1097" t="str">
        <f>IF([1]Dashboard!$AK$39="Month","Month"&amp;N1097,IF([1]Dashboard!$AK$39="YTD",IF(O1097-[1]Dashboard!$AK$37&lt;=0,"YTD"&amp;A1097&amp;[1]Dashboard!$AK$37),IF([1]Dashboard!$AK$39="FY","FY"&amp;A1097)))</f>
        <v>YTD202406</v>
      </c>
    </row>
    <row r="1098" spans="1:23" x14ac:dyDescent="0.3">
      <c r="A1098" t="s">
        <v>23</v>
      </c>
      <c r="B1098" t="s">
        <v>379</v>
      </c>
      <c r="C1098" t="s">
        <v>25</v>
      </c>
      <c r="D1098" t="s">
        <v>71</v>
      </c>
      <c r="E1098" t="s">
        <v>27</v>
      </c>
      <c r="F1098" t="s">
        <v>28</v>
      </c>
      <c r="G1098" t="s">
        <v>31</v>
      </c>
      <c r="H1098" t="s">
        <v>32</v>
      </c>
      <c r="I1098" s="4">
        <v>30</v>
      </c>
      <c r="J1098" s="4">
        <v>24.297385620915026</v>
      </c>
      <c r="K1098" s="4">
        <v>11.452762923351155</v>
      </c>
      <c r="L1098" s="4">
        <v>12.844622697563871</v>
      </c>
      <c r="M1098" s="5">
        <v>2.4</v>
      </c>
      <c r="N1098" t="str">
        <f t="shared" si="68"/>
        <v>202406</v>
      </c>
      <c r="O1098" t="str">
        <f t="shared" si="69"/>
        <v>06</v>
      </c>
      <c r="P1098" t="str">
        <f t="shared" si="70"/>
        <v>06.Jun2024</v>
      </c>
      <c r="Q1098" t="str">
        <f>IF([1]Dashboard!$AK$39="Month","Month"&amp;N1098&amp;E1098&amp;F1098,IF([1]Dashboard!$AK$39="YTD",IF(O1098-[1]Dashboard!$AK$37&lt;=0,"YTD"&amp;A1098&amp;[1]Dashboard!$AK$37&amp;E1098),IF([1]Dashboard!$AK$39="FY","FY"&amp;A1098&amp;E1098)))</f>
        <v>YTD2024061 - BARS</v>
      </c>
      <c r="R1098" t="str">
        <f>IF([1]Dashboard!$AK$39="Month","Month"&amp;N1098&amp;E1098&amp;F1098,IF([1]Dashboard!$AK$39="YTD",IF(O1098-[1]Dashboard!$AK$37&lt;=0,"YTD"&amp;A1098&amp;[1]Dashboard!$AK$37&amp;E1098&amp;F1098),IF([1]Dashboard!$AK$39="FY","FY"&amp;A1098&amp;E1098&amp;F1098)))</f>
        <v>YTD2024061 - BARSBARS</v>
      </c>
      <c r="S1098" t="str">
        <f>IF([1]Dashboard!$AK$39="Month","Month"&amp;N1098&amp;F1098,IF([1]Dashboard!$AK$39="YTD",IF(O1098-[1]Dashboard!$AK$37&lt;=0,"YTD"&amp;A1098&amp;[1]Dashboard!$AK$37&amp;F1098),IF([1]Dashboard!$AK$39="FY","FY"&amp;A1098&amp;F1098)))</f>
        <v>YTD202406BARS</v>
      </c>
      <c r="T1098" t="str">
        <f>IF([1]Dashboard!$AK$39="Month","Month"&amp;N1098&amp;F1098,IF([1]Dashboard!$AK$39="YTD",IF(O1098-[1]Dashboard!$AK$37&lt;=0,"YTD"&amp;A1098&amp;[1]Dashboard!$AK$37&amp;U1098),IF([1]Dashboard!$AK$39="FY","FY"&amp;A1098&amp;U1098)))</f>
        <v>YTD2024061 - BARSBARS</v>
      </c>
      <c r="U1098" t="str">
        <f t="shared" si="71"/>
        <v>1 - BARSBARS</v>
      </c>
      <c r="V1098" t="str">
        <f>IF([1]Dashboard!$AK$39="Month","Month"&amp;N1098&amp;C1098&amp;E1098,IF([1]Dashboard!$AK$39="YTD",IF(O1098-[1]Dashboard!$AK$37&lt;=0,"YTD"&amp;A1098&amp;[1]Dashboard!$AK$37&amp;C1098&amp;E1098),IF([1]Dashboard!$AK$39="FY","FY"&amp;A1098&amp;C1098&amp;E1098)))</f>
        <v>YTD202406Abbesses1 - BARS</v>
      </c>
      <c r="W1098" t="str">
        <f>IF([1]Dashboard!$AK$39="Month","Month"&amp;N1098,IF([1]Dashboard!$AK$39="YTD",IF(O1098-[1]Dashboard!$AK$37&lt;=0,"YTD"&amp;A1098&amp;[1]Dashboard!$AK$37),IF([1]Dashboard!$AK$39="FY","FY"&amp;A1098)))</f>
        <v>YTD202406</v>
      </c>
    </row>
    <row r="1099" spans="1:23" x14ac:dyDescent="0.3">
      <c r="A1099" t="s">
        <v>23</v>
      </c>
      <c r="B1099" t="s">
        <v>379</v>
      </c>
      <c r="C1099" t="s">
        <v>25</v>
      </c>
      <c r="D1099" t="s">
        <v>71</v>
      </c>
      <c r="E1099" t="s">
        <v>27</v>
      </c>
      <c r="F1099" t="s">
        <v>28</v>
      </c>
      <c r="G1099" t="s">
        <v>33</v>
      </c>
      <c r="H1099" t="s">
        <v>34</v>
      </c>
      <c r="I1099" s="4">
        <v>22</v>
      </c>
      <c r="J1099" s="4">
        <v>17.783719548425431</v>
      </c>
      <c r="K1099" s="4">
        <v>6.6993464052287557</v>
      </c>
      <c r="L1099" s="4">
        <v>11.084373143196677</v>
      </c>
      <c r="M1099" s="5">
        <v>1.76</v>
      </c>
      <c r="N1099" t="str">
        <f t="shared" si="68"/>
        <v>202406</v>
      </c>
      <c r="O1099" t="str">
        <f t="shared" si="69"/>
        <v>06</v>
      </c>
      <c r="P1099" t="str">
        <f t="shared" si="70"/>
        <v>06.Jun2024</v>
      </c>
      <c r="Q1099" t="str">
        <f>IF([1]Dashboard!$AK$39="Month","Month"&amp;N1099&amp;E1099&amp;F1099,IF([1]Dashboard!$AK$39="YTD",IF(O1099-[1]Dashboard!$AK$37&lt;=0,"YTD"&amp;A1099&amp;[1]Dashboard!$AK$37&amp;E1099),IF([1]Dashboard!$AK$39="FY","FY"&amp;A1099&amp;E1099)))</f>
        <v>YTD2024061 - BARS</v>
      </c>
      <c r="R1099" t="str">
        <f>IF([1]Dashboard!$AK$39="Month","Month"&amp;N1099&amp;E1099&amp;F1099,IF([1]Dashboard!$AK$39="YTD",IF(O1099-[1]Dashboard!$AK$37&lt;=0,"YTD"&amp;A1099&amp;[1]Dashboard!$AK$37&amp;E1099&amp;F1099),IF([1]Dashboard!$AK$39="FY","FY"&amp;A1099&amp;E1099&amp;F1099)))</f>
        <v>YTD2024061 - BARSBARS</v>
      </c>
      <c r="S1099" t="str">
        <f>IF([1]Dashboard!$AK$39="Month","Month"&amp;N1099&amp;F1099,IF([1]Dashboard!$AK$39="YTD",IF(O1099-[1]Dashboard!$AK$37&lt;=0,"YTD"&amp;A1099&amp;[1]Dashboard!$AK$37&amp;F1099),IF([1]Dashboard!$AK$39="FY","FY"&amp;A1099&amp;F1099)))</f>
        <v>YTD202406BARS</v>
      </c>
      <c r="T1099" t="str">
        <f>IF([1]Dashboard!$AK$39="Month","Month"&amp;N1099&amp;F1099,IF([1]Dashboard!$AK$39="YTD",IF(O1099-[1]Dashboard!$AK$37&lt;=0,"YTD"&amp;A1099&amp;[1]Dashboard!$AK$37&amp;U1099),IF([1]Dashboard!$AK$39="FY","FY"&amp;A1099&amp;U1099)))</f>
        <v>YTD2024061 - BARSBARS</v>
      </c>
      <c r="U1099" t="str">
        <f t="shared" si="71"/>
        <v>1 - BARSBARS</v>
      </c>
      <c r="V1099" t="str">
        <f>IF([1]Dashboard!$AK$39="Month","Month"&amp;N1099&amp;C1099&amp;E1099,IF([1]Dashboard!$AK$39="YTD",IF(O1099-[1]Dashboard!$AK$37&lt;=0,"YTD"&amp;A1099&amp;[1]Dashboard!$AK$37&amp;C1099&amp;E1099),IF([1]Dashboard!$AK$39="FY","FY"&amp;A1099&amp;C1099&amp;E1099)))</f>
        <v>YTD202406Abbesses1 - BARS</v>
      </c>
      <c r="W1099" t="str">
        <f>IF([1]Dashboard!$AK$39="Month","Month"&amp;N1099,IF([1]Dashboard!$AK$39="YTD",IF(O1099-[1]Dashboard!$AK$37&lt;=0,"YTD"&amp;A1099&amp;[1]Dashboard!$AK$37),IF([1]Dashboard!$AK$39="FY","FY"&amp;A1099)))</f>
        <v>YTD202406</v>
      </c>
    </row>
    <row r="1100" spans="1:23" x14ac:dyDescent="0.3">
      <c r="A1100" t="s">
        <v>23</v>
      </c>
      <c r="B1100" t="s">
        <v>379</v>
      </c>
      <c r="C1100" t="s">
        <v>25</v>
      </c>
      <c r="D1100" t="s">
        <v>71</v>
      </c>
      <c r="E1100" t="s">
        <v>27</v>
      </c>
      <c r="F1100" t="s">
        <v>28</v>
      </c>
      <c r="G1100" t="s">
        <v>35</v>
      </c>
      <c r="H1100" t="s">
        <v>36</v>
      </c>
      <c r="I1100" s="4">
        <v>34</v>
      </c>
      <c r="J1100" s="4">
        <v>31.038324420677352</v>
      </c>
      <c r="K1100" s="4">
        <v>11.515151515151514</v>
      </c>
      <c r="L1100" s="4">
        <v>19.52317290552584</v>
      </c>
      <c r="M1100" s="5">
        <v>2.72</v>
      </c>
      <c r="N1100" t="str">
        <f t="shared" si="68"/>
        <v>202406</v>
      </c>
      <c r="O1100" t="str">
        <f t="shared" si="69"/>
        <v>06</v>
      </c>
      <c r="P1100" t="str">
        <f t="shared" si="70"/>
        <v>06.Jun2024</v>
      </c>
      <c r="Q1100" t="str">
        <f>IF([1]Dashboard!$AK$39="Month","Month"&amp;N1100&amp;E1100&amp;F1100,IF([1]Dashboard!$AK$39="YTD",IF(O1100-[1]Dashboard!$AK$37&lt;=0,"YTD"&amp;A1100&amp;[1]Dashboard!$AK$37&amp;E1100),IF([1]Dashboard!$AK$39="FY","FY"&amp;A1100&amp;E1100)))</f>
        <v>YTD2024061 - BARS</v>
      </c>
      <c r="R1100" t="str">
        <f>IF([1]Dashboard!$AK$39="Month","Month"&amp;N1100&amp;E1100&amp;F1100,IF([1]Dashboard!$AK$39="YTD",IF(O1100-[1]Dashboard!$AK$37&lt;=0,"YTD"&amp;A1100&amp;[1]Dashboard!$AK$37&amp;E1100&amp;F1100),IF([1]Dashboard!$AK$39="FY","FY"&amp;A1100&amp;E1100&amp;F1100)))</f>
        <v>YTD2024061 - BARSBARS</v>
      </c>
      <c r="S1100" t="str">
        <f>IF([1]Dashboard!$AK$39="Month","Month"&amp;N1100&amp;F1100,IF([1]Dashboard!$AK$39="YTD",IF(O1100-[1]Dashboard!$AK$37&lt;=0,"YTD"&amp;A1100&amp;[1]Dashboard!$AK$37&amp;F1100),IF([1]Dashboard!$AK$39="FY","FY"&amp;A1100&amp;F1100)))</f>
        <v>YTD202406BARS</v>
      </c>
      <c r="T1100" t="str">
        <f>IF([1]Dashboard!$AK$39="Month","Month"&amp;N1100&amp;F1100,IF([1]Dashboard!$AK$39="YTD",IF(O1100-[1]Dashboard!$AK$37&lt;=0,"YTD"&amp;A1100&amp;[1]Dashboard!$AK$37&amp;U1100),IF([1]Dashboard!$AK$39="FY","FY"&amp;A1100&amp;U1100)))</f>
        <v>YTD2024061 - BARSBARS</v>
      </c>
      <c r="U1100" t="str">
        <f t="shared" si="71"/>
        <v>1 - BARSBARS</v>
      </c>
      <c r="V1100" t="str">
        <f>IF([1]Dashboard!$AK$39="Month","Month"&amp;N1100&amp;C1100&amp;E1100,IF([1]Dashboard!$AK$39="YTD",IF(O1100-[1]Dashboard!$AK$37&lt;=0,"YTD"&amp;A1100&amp;[1]Dashboard!$AK$37&amp;C1100&amp;E1100),IF([1]Dashboard!$AK$39="FY","FY"&amp;A1100&amp;C1100&amp;E1100)))</f>
        <v>YTD202406Abbesses1 - BARS</v>
      </c>
      <c r="W1100" t="str">
        <f>IF([1]Dashboard!$AK$39="Month","Month"&amp;N1100,IF([1]Dashboard!$AK$39="YTD",IF(O1100-[1]Dashboard!$AK$37&lt;=0,"YTD"&amp;A1100&amp;[1]Dashboard!$AK$37),IF([1]Dashboard!$AK$39="FY","FY"&amp;A1100)))</f>
        <v>YTD202406</v>
      </c>
    </row>
    <row r="1101" spans="1:23" x14ac:dyDescent="0.3">
      <c r="A1101" t="s">
        <v>23</v>
      </c>
      <c r="B1101" t="s">
        <v>379</v>
      </c>
      <c r="C1101" t="s">
        <v>25</v>
      </c>
      <c r="D1101" t="s">
        <v>71</v>
      </c>
      <c r="E1101" t="s">
        <v>27</v>
      </c>
      <c r="F1101" t="s">
        <v>28</v>
      </c>
      <c r="G1101" t="s">
        <v>37</v>
      </c>
      <c r="H1101" t="s">
        <v>38</v>
      </c>
      <c r="I1101" s="4">
        <v>36</v>
      </c>
      <c r="J1101" s="4">
        <v>32.829768270944726</v>
      </c>
      <c r="K1101" s="4">
        <v>12.794117647058821</v>
      </c>
      <c r="L1101" s="4">
        <v>20.035650623885907</v>
      </c>
      <c r="M1101" s="5">
        <v>2.88</v>
      </c>
      <c r="N1101" t="str">
        <f t="shared" si="68"/>
        <v>202406</v>
      </c>
      <c r="O1101" t="str">
        <f t="shared" si="69"/>
        <v>06</v>
      </c>
      <c r="P1101" t="str">
        <f t="shared" si="70"/>
        <v>06.Jun2024</v>
      </c>
      <c r="Q1101" t="str">
        <f>IF([1]Dashboard!$AK$39="Month","Month"&amp;N1101&amp;E1101&amp;F1101,IF([1]Dashboard!$AK$39="YTD",IF(O1101-[1]Dashboard!$AK$37&lt;=0,"YTD"&amp;A1101&amp;[1]Dashboard!$AK$37&amp;E1101),IF([1]Dashboard!$AK$39="FY","FY"&amp;A1101&amp;E1101)))</f>
        <v>YTD2024061 - BARS</v>
      </c>
      <c r="R1101" t="str">
        <f>IF([1]Dashboard!$AK$39="Month","Month"&amp;N1101&amp;E1101&amp;F1101,IF([1]Dashboard!$AK$39="YTD",IF(O1101-[1]Dashboard!$AK$37&lt;=0,"YTD"&amp;A1101&amp;[1]Dashboard!$AK$37&amp;E1101&amp;F1101),IF([1]Dashboard!$AK$39="FY","FY"&amp;A1101&amp;E1101&amp;F1101)))</f>
        <v>YTD2024061 - BARSBARS</v>
      </c>
      <c r="S1101" t="str">
        <f>IF([1]Dashboard!$AK$39="Month","Month"&amp;N1101&amp;F1101,IF([1]Dashboard!$AK$39="YTD",IF(O1101-[1]Dashboard!$AK$37&lt;=0,"YTD"&amp;A1101&amp;[1]Dashboard!$AK$37&amp;F1101),IF([1]Dashboard!$AK$39="FY","FY"&amp;A1101&amp;F1101)))</f>
        <v>YTD202406BARS</v>
      </c>
      <c r="T1101" t="str">
        <f>IF([1]Dashboard!$AK$39="Month","Month"&amp;N1101&amp;F1101,IF([1]Dashboard!$AK$39="YTD",IF(O1101-[1]Dashboard!$AK$37&lt;=0,"YTD"&amp;A1101&amp;[1]Dashboard!$AK$37&amp;U1101),IF([1]Dashboard!$AK$39="FY","FY"&amp;A1101&amp;U1101)))</f>
        <v>YTD2024061 - BARSBARS</v>
      </c>
      <c r="U1101" t="str">
        <f t="shared" si="71"/>
        <v>1 - BARSBARS</v>
      </c>
      <c r="V1101" t="str">
        <f>IF([1]Dashboard!$AK$39="Month","Month"&amp;N1101&amp;C1101&amp;E1101,IF([1]Dashboard!$AK$39="YTD",IF(O1101-[1]Dashboard!$AK$37&lt;=0,"YTD"&amp;A1101&amp;[1]Dashboard!$AK$37&amp;C1101&amp;E1101),IF([1]Dashboard!$AK$39="FY","FY"&amp;A1101&amp;C1101&amp;E1101)))</f>
        <v>YTD202406Abbesses1 - BARS</v>
      </c>
      <c r="W1101" t="str">
        <f>IF([1]Dashboard!$AK$39="Month","Month"&amp;N1101,IF([1]Dashboard!$AK$39="YTD",IF(O1101-[1]Dashboard!$AK$37&lt;=0,"YTD"&amp;A1101&amp;[1]Dashboard!$AK$37),IF([1]Dashboard!$AK$39="FY","FY"&amp;A1101)))</f>
        <v>YTD202406</v>
      </c>
    </row>
    <row r="1102" spans="1:23" x14ac:dyDescent="0.3">
      <c r="A1102" t="s">
        <v>23</v>
      </c>
      <c r="B1102" t="s">
        <v>379</v>
      </c>
      <c r="C1102" t="s">
        <v>25</v>
      </c>
      <c r="D1102" t="s">
        <v>71</v>
      </c>
      <c r="E1102" t="s">
        <v>27</v>
      </c>
      <c r="F1102" t="s">
        <v>28</v>
      </c>
      <c r="G1102" t="s">
        <v>74</v>
      </c>
      <c r="H1102" t="s">
        <v>75</v>
      </c>
      <c r="I1102" s="4">
        <v>38</v>
      </c>
      <c r="J1102" s="4">
        <v>42.229649435531798</v>
      </c>
      <c r="K1102" s="4">
        <v>18.105317884729651</v>
      </c>
      <c r="L1102" s="4">
        <v>24.12433155080215</v>
      </c>
      <c r="M1102" s="5">
        <v>3.04</v>
      </c>
      <c r="N1102" t="str">
        <f t="shared" si="68"/>
        <v>202406</v>
      </c>
      <c r="O1102" t="str">
        <f t="shared" si="69"/>
        <v>06</v>
      </c>
      <c r="P1102" t="str">
        <f t="shared" si="70"/>
        <v>06.Jun2024</v>
      </c>
      <c r="Q1102" t="str">
        <f>IF([1]Dashboard!$AK$39="Month","Month"&amp;N1102&amp;E1102&amp;F1102,IF([1]Dashboard!$AK$39="YTD",IF(O1102-[1]Dashboard!$AK$37&lt;=0,"YTD"&amp;A1102&amp;[1]Dashboard!$AK$37&amp;E1102),IF([1]Dashboard!$AK$39="FY","FY"&amp;A1102&amp;E1102)))</f>
        <v>YTD2024061 - BARS</v>
      </c>
      <c r="R1102" t="str">
        <f>IF([1]Dashboard!$AK$39="Month","Month"&amp;N1102&amp;E1102&amp;F1102,IF([1]Dashboard!$AK$39="YTD",IF(O1102-[1]Dashboard!$AK$37&lt;=0,"YTD"&amp;A1102&amp;[1]Dashboard!$AK$37&amp;E1102&amp;F1102),IF([1]Dashboard!$AK$39="FY","FY"&amp;A1102&amp;E1102&amp;F1102)))</f>
        <v>YTD2024061 - BARSBARS</v>
      </c>
      <c r="S1102" t="str">
        <f>IF([1]Dashboard!$AK$39="Month","Month"&amp;N1102&amp;F1102,IF([1]Dashboard!$AK$39="YTD",IF(O1102-[1]Dashboard!$AK$37&lt;=0,"YTD"&amp;A1102&amp;[1]Dashboard!$AK$37&amp;F1102),IF([1]Dashboard!$AK$39="FY","FY"&amp;A1102&amp;F1102)))</f>
        <v>YTD202406BARS</v>
      </c>
      <c r="T1102" t="str">
        <f>IF([1]Dashboard!$AK$39="Month","Month"&amp;N1102&amp;F1102,IF([1]Dashboard!$AK$39="YTD",IF(O1102-[1]Dashboard!$AK$37&lt;=0,"YTD"&amp;A1102&amp;[1]Dashboard!$AK$37&amp;U1102),IF([1]Dashboard!$AK$39="FY","FY"&amp;A1102&amp;U1102)))</f>
        <v>YTD2024061 - BARSBARS</v>
      </c>
      <c r="U1102" t="str">
        <f t="shared" si="71"/>
        <v>1 - BARSBARS</v>
      </c>
      <c r="V1102" t="str">
        <f>IF([1]Dashboard!$AK$39="Month","Month"&amp;N1102&amp;C1102&amp;E1102,IF([1]Dashboard!$AK$39="YTD",IF(O1102-[1]Dashboard!$AK$37&lt;=0,"YTD"&amp;A1102&amp;[1]Dashboard!$AK$37&amp;C1102&amp;E1102),IF([1]Dashboard!$AK$39="FY","FY"&amp;A1102&amp;C1102&amp;E1102)))</f>
        <v>YTD202406Abbesses1 - BARS</v>
      </c>
      <c r="W1102" t="str">
        <f>IF([1]Dashboard!$AK$39="Month","Month"&amp;N1102,IF([1]Dashboard!$AK$39="YTD",IF(O1102-[1]Dashboard!$AK$37&lt;=0,"YTD"&amp;A1102&amp;[1]Dashboard!$AK$37),IF([1]Dashboard!$AK$39="FY","FY"&amp;A1102)))</f>
        <v>YTD202406</v>
      </c>
    </row>
    <row r="1103" spans="1:23" x14ac:dyDescent="0.3">
      <c r="A1103" t="s">
        <v>23</v>
      </c>
      <c r="B1103" t="s">
        <v>379</v>
      </c>
      <c r="C1103" t="s">
        <v>25</v>
      </c>
      <c r="D1103" t="s">
        <v>71</v>
      </c>
      <c r="E1103" t="s">
        <v>27</v>
      </c>
      <c r="F1103" t="s">
        <v>28</v>
      </c>
      <c r="G1103" t="s">
        <v>39</v>
      </c>
      <c r="H1103" t="s">
        <v>40</v>
      </c>
      <c r="I1103" s="4">
        <v>25</v>
      </c>
      <c r="J1103" s="4">
        <v>27.7688651218063</v>
      </c>
      <c r="K1103" s="4">
        <v>8.9219399881164598</v>
      </c>
      <c r="L1103" s="4">
        <v>18.846925133689844</v>
      </c>
      <c r="M1103" s="5">
        <v>2</v>
      </c>
      <c r="N1103" t="str">
        <f t="shared" si="68"/>
        <v>202406</v>
      </c>
      <c r="O1103" t="str">
        <f t="shared" si="69"/>
        <v>06</v>
      </c>
      <c r="P1103" t="str">
        <f t="shared" si="70"/>
        <v>06.Jun2024</v>
      </c>
      <c r="Q1103" t="str">
        <f>IF([1]Dashboard!$AK$39="Month","Month"&amp;N1103&amp;E1103&amp;F1103,IF([1]Dashboard!$AK$39="YTD",IF(O1103-[1]Dashboard!$AK$37&lt;=0,"YTD"&amp;A1103&amp;[1]Dashboard!$AK$37&amp;E1103),IF([1]Dashboard!$AK$39="FY","FY"&amp;A1103&amp;E1103)))</f>
        <v>YTD2024061 - BARS</v>
      </c>
      <c r="R1103" t="str">
        <f>IF([1]Dashboard!$AK$39="Month","Month"&amp;N1103&amp;E1103&amp;F1103,IF([1]Dashboard!$AK$39="YTD",IF(O1103-[1]Dashboard!$AK$37&lt;=0,"YTD"&amp;A1103&amp;[1]Dashboard!$AK$37&amp;E1103&amp;F1103),IF([1]Dashboard!$AK$39="FY","FY"&amp;A1103&amp;E1103&amp;F1103)))</f>
        <v>YTD2024061 - BARSBARS</v>
      </c>
      <c r="S1103" t="str">
        <f>IF([1]Dashboard!$AK$39="Month","Month"&amp;N1103&amp;F1103,IF([1]Dashboard!$AK$39="YTD",IF(O1103-[1]Dashboard!$AK$37&lt;=0,"YTD"&amp;A1103&amp;[1]Dashboard!$AK$37&amp;F1103),IF([1]Dashboard!$AK$39="FY","FY"&amp;A1103&amp;F1103)))</f>
        <v>YTD202406BARS</v>
      </c>
      <c r="T1103" t="str">
        <f>IF([1]Dashboard!$AK$39="Month","Month"&amp;N1103&amp;F1103,IF([1]Dashboard!$AK$39="YTD",IF(O1103-[1]Dashboard!$AK$37&lt;=0,"YTD"&amp;A1103&amp;[1]Dashboard!$AK$37&amp;U1103),IF([1]Dashboard!$AK$39="FY","FY"&amp;A1103&amp;U1103)))</f>
        <v>YTD2024061 - BARSBARS</v>
      </c>
      <c r="U1103" t="str">
        <f t="shared" si="71"/>
        <v>1 - BARSBARS</v>
      </c>
      <c r="V1103" t="str">
        <f>IF([1]Dashboard!$AK$39="Month","Month"&amp;N1103&amp;C1103&amp;E1103,IF([1]Dashboard!$AK$39="YTD",IF(O1103-[1]Dashboard!$AK$37&lt;=0,"YTD"&amp;A1103&amp;[1]Dashboard!$AK$37&amp;C1103&amp;E1103),IF([1]Dashboard!$AK$39="FY","FY"&amp;A1103&amp;C1103&amp;E1103)))</f>
        <v>YTD202406Abbesses1 - BARS</v>
      </c>
      <c r="W1103" t="str">
        <f>IF([1]Dashboard!$AK$39="Month","Month"&amp;N1103,IF([1]Dashboard!$AK$39="YTD",IF(O1103-[1]Dashboard!$AK$37&lt;=0,"YTD"&amp;A1103&amp;[1]Dashboard!$AK$37),IF([1]Dashboard!$AK$39="FY","FY"&amp;A1103)))</f>
        <v>YTD202406</v>
      </c>
    </row>
    <row r="1104" spans="1:23" x14ac:dyDescent="0.3">
      <c r="A1104" t="s">
        <v>23</v>
      </c>
      <c r="B1104" t="s">
        <v>379</v>
      </c>
      <c r="C1104" t="s">
        <v>25</v>
      </c>
      <c r="D1104" t="s">
        <v>71</v>
      </c>
      <c r="E1104" t="s">
        <v>27</v>
      </c>
      <c r="F1104" t="s">
        <v>28</v>
      </c>
      <c r="G1104" t="s">
        <v>41</v>
      </c>
      <c r="H1104" t="s">
        <v>42</v>
      </c>
      <c r="I1104" s="4">
        <v>36</v>
      </c>
      <c r="J1104" s="4">
        <v>40.007427213309576</v>
      </c>
      <c r="K1104" s="4">
        <v>16.55080213903743</v>
      </c>
      <c r="L1104" s="4">
        <v>23.456625074272154</v>
      </c>
      <c r="M1104" s="5">
        <v>2.88</v>
      </c>
      <c r="N1104" t="str">
        <f t="shared" si="68"/>
        <v>202406</v>
      </c>
      <c r="O1104" t="str">
        <f t="shared" si="69"/>
        <v>06</v>
      </c>
      <c r="P1104" t="str">
        <f t="shared" si="70"/>
        <v>06.Jun2024</v>
      </c>
      <c r="Q1104" t="str">
        <f>IF([1]Dashboard!$AK$39="Month","Month"&amp;N1104&amp;E1104&amp;F1104,IF([1]Dashboard!$AK$39="YTD",IF(O1104-[1]Dashboard!$AK$37&lt;=0,"YTD"&amp;A1104&amp;[1]Dashboard!$AK$37&amp;E1104),IF([1]Dashboard!$AK$39="FY","FY"&amp;A1104&amp;E1104)))</f>
        <v>YTD2024061 - BARS</v>
      </c>
      <c r="R1104" t="str">
        <f>IF([1]Dashboard!$AK$39="Month","Month"&amp;N1104&amp;E1104&amp;F1104,IF([1]Dashboard!$AK$39="YTD",IF(O1104-[1]Dashboard!$AK$37&lt;=0,"YTD"&amp;A1104&amp;[1]Dashboard!$AK$37&amp;E1104&amp;F1104),IF([1]Dashboard!$AK$39="FY","FY"&amp;A1104&amp;E1104&amp;F1104)))</f>
        <v>YTD2024061 - BARSBARS</v>
      </c>
      <c r="S1104" t="str">
        <f>IF([1]Dashboard!$AK$39="Month","Month"&amp;N1104&amp;F1104,IF([1]Dashboard!$AK$39="YTD",IF(O1104-[1]Dashboard!$AK$37&lt;=0,"YTD"&amp;A1104&amp;[1]Dashboard!$AK$37&amp;F1104),IF([1]Dashboard!$AK$39="FY","FY"&amp;A1104&amp;F1104)))</f>
        <v>YTD202406BARS</v>
      </c>
      <c r="T1104" t="str">
        <f>IF([1]Dashboard!$AK$39="Month","Month"&amp;N1104&amp;F1104,IF([1]Dashboard!$AK$39="YTD",IF(O1104-[1]Dashboard!$AK$37&lt;=0,"YTD"&amp;A1104&amp;[1]Dashboard!$AK$37&amp;U1104),IF([1]Dashboard!$AK$39="FY","FY"&amp;A1104&amp;U1104)))</f>
        <v>YTD2024061 - BARSBARS</v>
      </c>
      <c r="U1104" t="str">
        <f t="shared" si="71"/>
        <v>1 - BARSBARS</v>
      </c>
      <c r="V1104" t="str">
        <f>IF([1]Dashboard!$AK$39="Month","Month"&amp;N1104&amp;C1104&amp;E1104,IF([1]Dashboard!$AK$39="YTD",IF(O1104-[1]Dashboard!$AK$37&lt;=0,"YTD"&amp;A1104&amp;[1]Dashboard!$AK$37&amp;C1104&amp;E1104),IF([1]Dashboard!$AK$39="FY","FY"&amp;A1104&amp;C1104&amp;E1104)))</f>
        <v>YTD202406Abbesses1 - BARS</v>
      </c>
      <c r="W1104" t="str">
        <f>IF([1]Dashboard!$AK$39="Month","Month"&amp;N1104,IF([1]Dashboard!$AK$39="YTD",IF(O1104-[1]Dashboard!$AK$37&lt;=0,"YTD"&amp;A1104&amp;[1]Dashboard!$AK$37),IF([1]Dashboard!$AK$39="FY","FY"&amp;A1104)))</f>
        <v>YTD202406</v>
      </c>
    </row>
    <row r="1105" spans="1:23" x14ac:dyDescent="0.3">
      <c r="A1105" t="s">
        <v>23</v>
      </c>
      <c r="B1105" t="s">
        <v>379</v>
      </c>
      <c r="C1105" t="s">
        <v>25</v>
      </c>
      <c r="D1105" t="s">
        <v>71</v>
      </c>
      <c r="E1105" t="s">
        <v>27</v>
      </c>
      <c r="F1105" t="s">
        <v>28</v>
      </c>
      <c r="G1105" t="s">
        <v>43</v>
      </c>
      <c r="H1105" t="s">
        <v>44</v>
      </c>
      <c r="I1105" s="4">
        <v>29</v>
      </c>
      <c r="J1105" s="4">
        <v>32.219251336898402</v>
      </c>
      <c r="K1105" s="4">
        <v>10.650995246583484</v>
      </c>
      <c r="L1105" s="4">
        <v>21.568256090314922</v>
      </c>
      <c r="M1105" s="5">
        <v>2.3199999999999998</v>
      </c>
      <c r="N1105" t="str">
        <f t="shared" si="68"/>
        <v>202406</v>
      </c>
      <c r="O1105" t="str">
        <f t="shared" si="69"/>
        <v>06</v>
      </c>
      <c r="P1105" t="str">
        <f t="shared" si="70"/>
        <v>06.Jun2024</v>
      </c>
      <c r="Q1105" t="str">
        <f>IF([1]Dashboard!$AK$39="Month","Month"&amp;N1105&amp;E1105&amp;F1105,IF([1]Dashboard!$AK$39="YTD",IF(O1105-[1]Dashboard!$AK$37&lt;=0,"YTD"&amp;A1105&amp;[1]Dashboard!$AK$37&amp;E1105),IF([1]Dashboard!$AK$39="FY","FY"&amp;A1105&amp;E1105)))</f>
        <v>YTD2024061 - BARS</v>
      </c>
      <c r="R1105" t="str">
        <f>IF([1]Dashboard!$AK$39="Month","Month"&amp;N1105&amp;E1105&amp;F1105,IF([1]Dashboard!$AK$39="YTD",IF(O1105-[1]Dashboard!$AK$37&lt;=0,"YTD"&amp;A1105&amp;[1]Dashboard!$AK$37&amp;E1105&amp;F1105),IF([1]Dashboard!$AK$39="FY","FY"&amp;A1105&amp;E1105&amp;F1105)))</f>
        <v>YTD2024061 - BARSBARS</v>
      </c>
      <c r="S1105" t="str">
        <f>IF([1]Dashboard!$AK$39="Month","Month"&amp;N1105&amp;F1105,IF([1]Dashboard!$AK$39="YTD",IF(O1105-[1]Dashboard!$AK$37&lt;=0,"YTD"&amp;A1105&amp;[1]Dashboard!$AK$37&amp;F1105),IF([1]Dashboard!$AK$39="FY","FY"&amp;A1105&amp;F1105)))</f>
        <v>YTD202406BARS</v>
      </c>
      <c r="T1105" t="str">
        <f>IF([1]Dashboard!$AK$39="Month","Month"&amp;N1105&amp;F1105,IF([1]Dashboard!$AK$39="YTD",IF(O1105-[1]Dashboard!$AK$37&lt;=0,"YTD"&amp;A1105&amp;[1]Dashboard!$AK$37&amp;U1105),IF([1]Dashboard!$AK$39="FY","FY"&amp;A1105&amp;U1105)))</f>
        <v>YTD2024061 - BARSBARS</v>
      </c>
      <c r="U1105" t="str">
        <f t="shared" si="71"/>
        <v>1 - BARSBARS</v>
      </c>
      <c r="V1105" t="str">
        <f>IF([1]Dashboard!$AK$39="Month","Month"&amp;N1105&amp;C1105&amp;E1105,IF([1]Dashboard!$AK$39="YTD",IF(O1105-[1]Dashboard!$AK$37&lt;=0,"YTD"&amp;A1105&amp;[1]Dashboard!$AK$37&amp;C1105&amp;E1105),IF([1]Dashboard!$AK$39="FY","FY"&amp;A1105&amp;C1105&amp;E1105)))</f>
        <v>YTD202406Abbesses1 - BARS</v>
      </c>
      <c r="W1105" t="str">
        <f>IF([1]Dashboard!$AK$39="Month","Month"&amp;N1105,IF([1]Dashboard!$AK$39="YTD",IF(O1105-[1]Dashboard!$AK$37&lt;=0,"YTD"&amp;A1105&amp;[1]Dashboard!$AK$37),IF([1]Dashboard!$AK$39="FY","FY"&amp;A1105)))</f>
        <v>YTD202406</v>
      </c>
    </row>
    <row r="1106" spans="1:23" x14ac:dyDescent="0.3">
      <c r="A1106" t="s">
        <v>23</v>
      </c>
      <c r="B1106" t="s">
        <v>379</v>
      </c>
      <c r="C1106" t="s">
        <v>25</v>
      </c>
      <c r="D1106" t="s">
        <v>71</v>
      </c>
      <c r="E1106" t="s">
        <v>27</v>
      </c>
      <c r="F1106" t="s">
        <v>76</v>
      </c>
      <c r="G1106" t="s">
        <v>79</v>
      </c>
      <c r="H1106" t="s">
        <v>80</v>
      </c>
      <c r="I1106" s="4">
        <v>7</v>
      </c>
      <c r="J1106" s="4">
        <v>1.3161021984551395</v>
      </c>
      <c r="K1106" s="4">
        <v>0.678475935828877</v>
      </c>
      <c r="L1106" s="4">
        <v>0.63762626262626254</v>
      </c>
      <c r="M1106" s="5">
        <v>0.14000000000000001</v>
      </c>
      <c r="N1106" t="str">
        <f t="shared" si="68"/>
        <v>202406</v>
      </c>
      <c r="O1106" t="str">
        <f t="shared" si="69"/>
        <v>06</v>
      </c>
      <c r="P1106" t="str">
        <f t="shared" si="70"/>
        <v>06.Jun2024</v>
      </c>
      <c r="Q1106" t="str">
        <f>IF([1]Dashboard!$AK$39="Month","Month"&amp;N1106&amp;E1106&amp;F1106,IF([1]Dashboard!$AK$39="YTD",IF(O1106-[1]Dashboard!$AK$37&lt;=0,"YTD"&amp;A1106&amp;[1]Dashboard!$AK$37&amp;E1106),IF([1]Dashboard!$AK$39="FY","FY"&amp;A1106&amp;E1106)))</f>
        <v>YTD2024061 - BARS</v>
      </c>
      <c r="R1106" t="str">
        <f>IF([1]Dashboard!$AK$39="Month","Month"&amp;N1106&amp;E1106&amp;F1106,IF([1]Dashboard!$AK$39="YTD",IF(O1106-[1]Dashboard!$AK$37&lt;=0,"YTD"&amp;A1106&amp;[1]Dashboard!$AK$37&amp;E1106&amp;F1106),IF([1]Dashboard!$AK$39="FY","FY"&amp;A1106&amp;E1106&amp;F1106)))</f>
        <v>YTD2024061 - BARSBARS - MINI</v>
      </c>
      <c r="S1106" t="str">
        <f>IF([1]Dashboard!$AK$39="Month","Month"&amp;N1106&amp;F1106,IF([1]Dashboard!$AK$39="YTD",IF(O1106-[1]Dashboard!$AK$37&lt;=0,"YTD"&amp;A1106&amp;[1]Dashboard!$AK$37&amp;F1106),IF([1]Dashboard!$AK$39="FY","FY"&amp;A1106&amp;F1106)))</f>
        <v>YTD202406BARS - MINI</v>
      </c>
      <c r="T1106" t="str">
        <f>IF([1]Dashboard!$AK$39="Month","Month"&amp;N1106&amp;F1106,IF([1]Dashboard!$AK$39="YTD",IF(O1106-[1]Dashboard!$AK$37&lt;=0,"YTD"&amp;A1106&amp;[1]Dashboard!$AK$37&amp;U1106),IF([1]Dashboard!$AK$39="FY","FY"&amp;A1106&amp;U1106)))</f>
        <v>YTD2024061 - BARSBARS - MINI</v>
      </c>
      <c r="U1106" t="str">
        <f t="shared" si="71"/>
        <v>1 - BARSBARS - MINI</v>
      </c>
      <c r="V1106" t="str">
        <f>IF([1]Dashboard!$AK$39="Month","Month"&amp;N1106&amp;C1106&amp;E1106,IF([1]Dashboard!$AK$39="YTD",IF(O1106-[1]Dashboard!$AK$37&lt;=0,"YTD"&amp;A1106&amp;[1]Dashboard!$AK$37&amp;C1106&amp;E1106),IF([1]Dashboard!$AK$39="FY","FY"&amp;A1106&amp;C1106&amp;E1106)))</f>
        <v>YTD202406Abbesses1 - BARS</v>
      </c>
      <c r="W1106" t="str">
        <f>IF([1]Dashboard!$AK$39="Month","Month"&amp;N1106,IF([1]Dashboard!$AK$39="YTD",IF(O1106-[1]Dashboard!$AK$37&lt;=0,"YTD"&amp;A1106&amp;[1]Dashboard!$AK$37),IF([1]Dashboard!$AK$39="FY","FY"&amp;A1106)))</f>
        <v>YTD202406</v>
      </c>
    </row>
    <row r="1107" spans="1:23" x14ac:dyDescent="0.3">
      <c r="A1107" t="s">
        <v>23</v>
      </c>
      <c r="B1107" t="s">
        <v>379</v>
      </c>
      <c r="C1107" t="s">
        <v>25</v>
      </c>
      <c r="D1107" t="s">
        <v>71</v>
      </c>
      <c r="E1107" t="s">
        <v>27</v>
      </c>
      <c r="F1107" t="s">
        <v>76</v>
      </c>
      <c r="G1107" t="s">
        <v>81</v>
      </c>
      <c r="H1107" t="s">
        <v>82</v>
      </c>
      <c r="I1107" s="4">
        <v>14</v>
      </c>
      <c r="J1107" s="4">
        <v>2.6158645276292334</v>
      </c>
      <c r="K1107" s="4">
        <v>1.4141414141414135</v>
      </c>
      <c r="L1107" s="4">
        <v>1.2017231134878199</v>
      </c>
      <c r="M1107" s="5">
        <v>0.28000000000000003</v>
      </c>
      <c r="N1107" t="str">
        <f t="shared" si="68"/>
        <v>202406</v>
      </c>
      <c r="O1107" t="str">
        <f t="shared" si="69"/>
        <v>06</v>
      </c>
      <c r="P1107" t="str">
        <f t="shared" si="70"/>
        <v>06.Jun2024</v>
      </c>
      <c r="Q1107" t="str">
        <f>IF([1]Dashboard!$AK$39="Month","Month"&amp;N1107&amp;E1107&amp;F1107,IF([1]Dashboard!$AK$39="YTD",IF(O1107-[1]Dashboard!$AK$37&lt;=0,"YTD"&amp;A1107&amp;[1]Dashboard!$AK$37&amp;E1107),IF([1]Dashboard!$AK$39="FY","FY"&amp;A1107&amp;E1107)))</f>
        <v>YTD2024061 - BARS</v>
      </c>
      <c r="R1107" t="str">
        <f>IF([1]Dashboard!$AK$39="Month","Month"&amp;N1107&amp;E1107&amp;F1107,IF([1]Dashboard!$AK$39="YTD",IF(O1107-[1]Dashboard!$AK$37&lt;=0,"YTD"&amp;A1107&amp;[1]Dashboard!$AK$37&amp;E1107&amp;F1107),IF([1]Dashboard!$AK$39="FY","FY"&amp;A1107&amp;E1107&amp;F1107)))</f>
        <v>YTD2024061 - BARSBARS - MINI</v>
      </c>
      <c r="S1107" t="str">
        <f>IF([1]Dashboard!$AK$39="Month","Month"&amp;N1107&amp;F1107,IF([1]Dashboard!$AK$39="YTD",IF(O1107-[1]Dashboard!$AK$37&lt;=0,"YTD"&amp;A1107&amp;[1]Dashboard!$AK$37&amp;F1107),IF([1]Dashboard!$AK$39="FY","FY"&amp;A1107&amp;F1107)))</f>
        <v>YTD202406BARS - MINI</v>
      </c>
      <c r="T1107" t="str">
        <f>IF([1]Dashboard!$AK$39="Month","Month"&amp;N1107&amp;F1107,IF([1]Dashboard!$AK$39="YTD",IF(O1107-[1]Dashboard!$AK$37&lt;=0,"YTD"&amp;A1107&amp;[1]Dashboard!$AK$37&amp;U1107),IF([1]Dashboard!$AK$39="FY","FY"&amp;A1107&amp;U1107)))</f>
        <v>YTD2024061 - BARSBARS - MINI</v>
      </c>
      <c r="U1107" t="str">
        <f t="shared" si="71"/>
        <v>1 - BARSBARS - MINI</v>
      </c>
      <c r="V1107" t="str">
        <f>IF([1]Dashboard!$AK$39="Month","Month"&amp;N1107&amp;C1107&amp;E1107,IF([1]Dashboard!$AK$39="YTD",IF(O1107-[1]Dashboard!$AK$37&lt;=0,"YTD"&amp;A1107&amp;[1]Dashboard!$AK$37&amp;C1107&amp;E1107),IF([1]Dashboard!$AK$39="FY","FY"&amp;A1107&amp;C1107&amp;E1107)))</f>
        <v>YTD202406Abbesses1 - BARS</v>
      </c>
      <c r="W1107" t="str">
        <f>IF([1]Dashboard!$AK$39="Month","Month"&amp;N1107,IF([1]Dashboard!$AK$39="YTD",IF(O1107-[1]Dashboard!$AK$37&lt;=0,"YTD"&amp;A1107&amp;[1]Dashboard!$AK$37),IF([1]Dashboard!$AK$39="FY","FY"&amp;A1107)))</f>
        <v>YTD202406</v>
      </c>
    </row>
    <row r="1108" spans="1:23" x14ac:dyDescent="0.3">
      <c r="A1108" t="s">
        <v>23</v>
      </c>
      <c r="B1108" t="s">
        <v>379</v>
      </c>
      <c r="C1108" t="s">
        <v>25</v>
      </c>
      <c r="D1108" t="s">
        <v>71</v>
      </c>
      <c r="E1108" t="s">
        <v>27</v>
      </c>
      <c r="F1108" t="s">
        <v>76</v>
      </c>
      <c r="G1108" t="s">
        <v>83</v>
      </c>
      <c r="H1108" t="s">
        <v>84</v>
      </c>
      <c r="I1108" s="4">
        <v>1</v>
      </c>
      <c r="J1108" s="4">
        <v>0.21093285799168152</v>
      </c>
      <c r="K1108" s="4">
        <v>0.10435234699940582</v>
      </c>
      <c r="L1108" s="4">
        <v>0.10658051099227568</v>
      </c>
      <c r="M1108" s="5">
        <v>0.02</v>
      </c>
      <c r="N1108" t="str">
        <f t="shared" si="68"/>
        <v>202406</v>
      </c>
      <c r="O1108" t="str">
        <f t="shared" si="69"/>
        <v>06</v>
      </c>
      <c r="P1108" t="str">
        <f t="shared" si="70"/>
        <v>06.Jun2024</v>
      </c>
      <c r="Q1108" t="str">
        <f>IF([1]Dashboard!$AK$39="Month","Month"&amp;N1108&amp;E1108&amp;F1108,IF([1]Dashboard!$AK$39="YTD",IF(O1108-[1]Dashboard!$AK$37&lt;=0,"YTD"&amp;A1108&amp;[1]Dashboard!$AK$37&amp;E1108),IF([1]Dashboard!$AK$39="FY","FY"&amp;A1108&amp;E1108)))</f>
        <v>YTD2024061 - BARS</v>
      </c>
      <c r="R1108" t="str">
        <f>IF([1]Dashboard!$AK$39="Month","Month"&amp;N1108&amp;E1108&amp;F1108,IF([1]Dashboard!$AK$39="YTD",IF(O1108-[1]Dashboard!$AK$37&lt;=0,"YTD"&amp;A1108&amp;[1]Dashboard!$AK$37&amp;E1108&amp;F1108),IF([1]Dashboard!$AK$39="FY","FY"&amp;A1108&amp;E1108&amp;F1108)))</f>
        <v>YTD2024061 - BARSBARS - MINI</v>
      </c>
      <c r="S1108" t="str">
        <f>IF([1]Dashboard!$AK$39="Month","Month"&amp;N1108&amp;F1108,IF([1]Dashboard!$AK$39="YTD",IF(O1108-[1]Dashboard!$AK$37&lt;=0,"YTD"&amp;A1108&amp;[1]Dashboard!$AK$37&amp;F1108),IF([1]Dashboard!$AK$39="FY","FY"&amp;A1108&amp;F1108)))</f>
        <v>YTD202406BARS - MINI</v>
      </c>
      <c r="T1108" t="str">
        <f>IF([1]Dashboard!$AK$39="Month","Month"&amp;N1108&amp;F1108,IF([1]Dashboard!$AK$39="YTD",IF(O1108-[1]Dashboard!$AK$37&lt;=0,"YTD"&amp;A1108&amp;[1]Dashboard!$AK$37&amp;U1108),IF([1]Dashboard!$AK$39="FY","FY"&amp;A1108&amp;U1108)))</f>
        <v>YTD2024061 - BARSBARS - MINI</v>
      </c>
      <c r="U1108" t="str">
        <f t="shared" si="71"/>
        <v>1 - BARSBARS - MINI</v>
      </c>
      <c r="V1108" t="str">
        <f>IF([1]Dashboard!$AK$39="Month","Month"&amp;N1108&amp;C1108&amp;E1108,IF([1]Dashboard!$AK$39="YTD",IF(O1108-[1]Dashboard!$AK$37&lt;=0,"YTD"&amp;A1108&amp;[1]Dashboard!$AK$37&amp;C1108&amp;E1108),IF([1]Dashboard!$AK$39="FY","FY"&amp;A1108&amp;C1108&amp;E1108)))</f>
        <v>YTD202406Abbesses1 - BARS</v>
      </c>
      <c r="W1108" t="str">
        <f>IF([1]Dashboard!$AK$39="Month","Month"&amp;N1108,IF([1]Dashboard!$AK$39="YTD",IF(O1108-[1]Dashboard!$AK$37&lt;=0,"YTD"&amp;A1108&amp;[1]Dashboard!$AK$37),IF([1]Dashboard!$AK$39="FY","FY"&amp;A1108)))</f>
        <v>YTD202406</v>
      </c>
    </row>
    <row r="1109" spans="1:23" x14ac:dyDescent="0.3">
      <c r="A1109" t="s">
        <v>23</v>
      </c>
      <c r="B1109" t="s">
        <v>379</v>
      </c>
      <c r="C1109" t="s">
        <v>25</v>
      </c>
      <c r="D1109" t="s">
        <v>71</v>
      </c>
      <c r="E1109" t="s">
        <v>27</v>
      </c>
      <c r="F1109" t="s">
        <v>76</v>
      </c>
      <c r="G1109" t="s">
        <v>85</v>
      </c>
      <c r="H1109" t="s">
        <v>86</v>
      </c>
      <c r="I1109" s="4">
        <v>22</v>
      </c>
      <c r="J1109" s="4">
        <v>4.6241830065359482</v>
      </c>
      <c r="K1109" s="4">
        <v>2.1895424836601305</v>
      </c>
      <c r="L1109" s="4">
        <v>2.4346405228758177</v>
      </c>
      <c r="M1109" s="5">
        <v>0.44</v>
      </c>
      <c r="N1109" t="str">
        <f t="shared" si="68"/>
        <v>202406</v>
      </c>
      <c r="O1109" t="str">
        <f t="shared" si="69"/>
        <v>06</v>
      </c>
      <c r="P1109" t="str">
        <f t="shared" si="70"/>
        <v>06.Jun2024</v>
      </c>
      <c r="Q1109" t="str">
        <f>IF([1]Dashboard!$AK$39="Month","Month"&amp;N1109&amp;E1109&amp;F1109,IF([1]Dashboard!$AK$39="YTD",IF(O1109-[1]Dashboard!$AK$37&lt;=0,"YTD"&amp;A1109&amp;[1]Dashboard!$AK$37&amp;E1109),IF([1]Dashboard!$AK$39="FY","FY"&amp;A1109&amp;E1109)))</f>
        <v>YTD2024061 - BARS</v>
      </c>
      <c r="R1109" t="str">
        <f>IF([1]Dashboard!$AK$39="Month","Month"&amp;N1109&amp;E1109&amp;F1109,IF([1]Dashboard!$AK$39="YTD",IF(O1109-[1]Dashboard!$AK$37&lt;=0,"YTD"&amp;A1109&amp;[1]Dashboard!$AK$37&amp;E1109&amp;F1109),IF([1]Dashboard!$AK$39="FY","FY"&amp;A1109&amp;E1109&amp;F1109)))</f>
        <v>YTD2024061 - BARSBARS - MINI</v>
      </c>
      <c r="S1109" t="str">
        <f>IF([1]Dashboard!$AK$39="Month","Month"&amp;N1109&amp;F1109,IF([1]Dashboard!$AK$39="YTD",IF(O1109-[1]Dashboard!$AK$37&lt;=0,"YTD"&amp;A1109&amp;[1]Dashboard!$AK$37&amp;F1109),IF([1]Dashboard!$AK$39="FY","FY"&amp;A1109&amp;F1109)))</f>
        <v>YTD202406BARS - MINI</v>
      </c>
      <c r="T1109" t="str">
        <f>IF([1]Dashboard!$AK$39="Month","Month"&amp;N1109&amp;F1109,IF([1]Dashboard!$AK$39="YTD",IF(O1109-[1]Dashboard!$AK$37&lt;=0,"YTD"&amp;A1109&amp;[1]Dashboard!$AK$37&amp;U1109),IF([1]Dashboard!$AK$39="FY","FY"&amp;A1109&amp;U1109)))</f>
        <v>YTD2024061 - BARSBARS - MINI</v>
      </c>
      <c r="U1109" t="str">
        <f t="shared" si="71"/>
        <v>1 - BARSBARS - MINI</v>
      </c>
      <c r="V1109" t="str">
        <f>IF([1]Dashboard!$AK$39="Month","Month"&amp;N1109&amp;C1109&amp;E1109,IF([1]Dashboard!$AK$39="YTD",IF(O1109-[1]Dashboard!$AK$37&lt;=0,"YTD"&amp;A1109&amp;[1]Dashboard!$AK$37&amp;C1109&amp;E1109),IF([1]Dashboard!$AK$39="FY","FY"&amp;A1109&amp;C1109&amp;E1109)))</f>
        <v>YTD202406Abbesses1 - BARS</v>
      </c>
      <c r="W1109" t="str">
        <f>IF([1]Dashboard!$AK$39="Month","Month"&amp;N1109,IF([1]Dashboard!$AK$39="YTD",IF(O1109-[1]Dashboard!$AK$37&lt;=0,"YTD"&amp;A1109&amp;[1]Dashboard!$AK$37),IF([1]Dashboard!$AK$39="FY","FY"&amp;A1109)))</f>
        <v>YTD202406</v>
      </c>
    </row>
    <row r="1110" spans="1:23" x14ac:dyDescent="0.3">
      <c r="A1110" t="s">
        <v>23</v>
      </c>
      <c r="B1110" t="s">
        <v>379</v>
      </c>
      <c r="C1110" t="s">
        <v>25</v>
      </c>
      <c r="D1110" t="s">
        <v>71</v>
      </c>
      <c r="E1110" t="s">
        <v>27</v>
      </c>
      <c r="F1110" t="s">
        <v>76</v>
      </c>
      <c r="G1110" t="s">
        <v>87</v>
      </c>
      <c r="H1110" t="s">
        <v>88</v>
      </c>
      <c r="I1110" s="4">
        <v>11</v>
      </c>
      <c r="J1110" s="4">
        <v>2.2697563874034459</v>
      </c>
      <c r="K1110" s="4">
        <v>1.2581699346405228</v>
      </c>
      <c r="L1110" s="4">
        <v>1.011586452762923</v>
      </c>
      <c r="M1110" s="5">
        <v>0.22</v>
      </c>
      <c r="N1110" t="str">
        <f t="shared" si="68"/>
        <v>202406</v>
      </c>
      <c r="O1110" t="str">
        <f t="shared" si="69"/>
        <v>06</v>
      </c>
      <c r="P1110" t="str">
        <f t="shared" si="70"/>
        <v>06.Jun2024</v>
      </c>
      <c r="Q1110" t="str">
        <f>IF([1]Dashboard!$AK$39="Month","Month"&amp;N1110&amp;E1110&amp;F1110,IF([1]Dashboard!$AK$39="YTD",IF(O1110-[1]Dashboard!$AK$37&lt;=0,"YTD"&amp;A1110&amp;[1]Dashboard!$AK$37&amp;E1110),IF([1]Dashboard!$AK$39="FY","FY"&amp;A1110&amp;E1110)))</f>
        <v>YTD2024061 - BARS</v>
      </c>
      <c r="R1110" t="str">
        <f>IF([1]Dashboard!$AK$39="Month","Month"&amp;N1110&amp;E1110&amp;F1110,IF([1]Dashboard!$AK$39="YTD",IF(O1110-[1]Dashboard!$AK$37&lt;=0,"YTD"&amp;A1110&amp;[1]Dashboard!$AK$37&amp;E1110&amp;F1110),IF([1]Dashboard!$AK$39="FY","FY"&amp;A1110&amp;E1110&amp;F1110)))</f>
        <v>YTD2024061 - BARSBARS - MINI</v>
      </c>
      <c r="S1110" t="str">
        <f>IF([1]Dashboard!$AK$39="Month","Month"&amp;N1110&amp;F1110,IF([1]Dashboard!$AK$39="YTD",IF(O1110-[1]Dashboard!$AK$37&lt;=0,"YTD"&amp;A1110&amp;[1]Dashboard!$AK$37&amp;F1110),IF([1]Dashboard!$AK$39="FY","FY"&amp;A1110&amp;F1110)))</f>
        <v>YTD202406BARS - MINI</v>
      </c>
      <c r="T1110" t="str">
        <f>IF([1]Dashboard!$AK$39="Month","Month"&amp;N1110&amp;F1110,IF([1]Dashboard!$AK$39="YTD",IF(O1110-[1]Dashboard!$AK$37&lt;=0,"YTD"&amp;A1110&amp;[1]Dashboard!$AK$37&amp;U1110),IF([1]Dashboard!$AK$39="FY","FY"&amp;A1110&amp;U1110)))</f>
        <v>YTD2024061 - BARSBARS - MINI</v>
      </c>
      <c r="U1110" t="str">
        <f t="shared" si="71"/>
        <v>1 - BARSBARS - MINI</v>
      </c>
      <c r="V1110" t="str">
        <f>IF([1]Dashboard!$AK$39="Month","Month"&amp;N1110&amp;C1110&amp;E1110,IF([1]Dashboard!$AK$39="YTD",IF(O1110-[1]Dashboard!$AK$37&lt;=0,"YTD"&amp;A1110&amp;[1]Dashboard!$AK$37&amp;C1110&amp;E1110),IF([1]Dashboard!$AK$39="FY","FY"&amp;A1110&amp;C1110&amp;E1110)))</f>
        <v>YTD202406Abbesses1 - BARS</v>
      </c>
      <c r="W1110" t="str">
        <f>IF([1]Dashboard!$AK$39="Month","Month"&amp;N1110,IF([1]Dashboard!$AK$39="YTD",IF(O1110-[1]Dashboard!$AK$37&lt;=0,"YTD"&amp;A1110&amp;[1]Dashboard!$AK$37),IF([1]Dashboard!$AK$39="FY","FY"&amp;A1110)))</f>
        <v>YTD202406</v>
      </c>
    </row>
    <row r="1111" spans="1:23" x14ac:dyDescent="0.3">
      <c r="A1111" t="s">
        <v>23</v>
      </c>
      <c r="B1111" t="s">
        <v>379</v>
      </c>
      <c r="C1111" t="s">
        <v>25</v>
      </c>
      <c r="D1111" t="s">
        <v>71</v>
      </c>
      <c r="E1111" t="s">
        <v>89</v>
      </c>
      <c r="F1111" t="s">
        <v>90</v>
      </c>
      <c r="G1111" t="s">
        <v>93</v>
      </c>
      <c r="H1111" t="s">
        <v>94</v>
      </c>
      <c r="I1111" s="4">
        <v>1.006</v>
      </c>
      <c r="J1111" s="4">
        <v>13.908199643493759</v>
      </c>
      <c r="K1111" s="4">
        <v>4.252188057040998</v>
      </c>
      <c r="L1111" s="4">
        <v>9.6560115864527614</v>
      </c>
      <c r="M1111" s="5">
        <v>1.006</v>
      </c>
      <c r="N1111" t="str">
        <f t="shared" si="68"/>
        <v>202406</v>
      </c>
      <c r="O1111" t="str">
        <f t="shared" si="69"/>
        <v>06</v>
      </c>
      <c r="P1111" t="str">
        <f t="shared" si="70"/>
        <v>06.Jun2024</v>
      </c>
      <c r="Q1111" t="str">
        <f>IF([1]Dashboard!$AK$39="Month","Month"&amp;N1111&amp;E1111&amp;F1111,IF([1]Dashboard!$AK$39="YTD",IF(O1111-[1]Dashboard!$AK$37&lt;=0,"YTD"&amp;A1111&amp;[1]Dashboard!$AK$37&amp;E1111),IF([1]Dashboard!$AK$39="FY","FY"&amp;A1111&amp;E1111)))</f>
        <v>YTD2024061 - BONBON</v>
      </c>
      <c r="R1111" t="str">
        <f>IF([1]Dashboard!$AK$39="Month","Month"&amp;N1111&amp;E1111&amp;F1111,IF([1]Dashboard!$AK$39="YTD",IF(O1111-[1]Dashboard!$AK$37&lt;=0,"YTD"&amp;A1111&amp;[1]Dashboard!$AK$37&amp;E1111&amp;F1111),IF([1]Dashboard!$AK$39="FY","FY"&amp;A1111&amp;E1111&amp;F1111)))</f>
        <v>YTD2024061 - BONBONAssortiment_1 - BONBON</v>
      </c>
      <c r="S1111" t="str">
        <f>IF([1]Dashboard!$AK$39="Month","Month"&amp;N1111&amp;F1111,IF([1]Dashboard!$AK$39="YTD",IF(O1111-[1]Dashboard!$AK$37&lt;=0,"YTD"&amp;A1111&amp;[1]Dashboard!$AK$37&amp;F1111),IF([1]Dashboard!$AK$39="FY","FY"&amp;A1111&amp;F1111)))</f>
        <v>YTD202406Assortiment_1 - BONBON</v>
      </c>
      <c r="T1111" t="str">
        <f>IF([1]Dashboard!$AK$39="Month","Month"&amp;N1111&amp;F1111,IF([1]Dashboard!$AK$39="YTD",IF(O1111-[1]Dashboard!$AK$37&lt;=0,"YTD"&amp;A1111&amp;[1]Dashboard!$AK$37&amp;U1111),IF([1]Dashboard!$AK$39="FY","FY"&amp;A1111&amp;U1111)))</f>
        <v>YTD2024061 - BONBONAssortiment_1 - BONBON</v>
      </c>
      <c r="U1111" t="str">
        <f t="shared" si="71"/>
        <v>1 - BONBONAssortiment_1 - BONBON</v>
      </c>
      <c r="V1111" t="str">
        <f>IF([1]Dashboard!$AK$39="Month","Month"&amp;N1111&amp;C1111&amp;E1111,IF([1]Dashboard!$AK$39="YTD",IF(O1111-[1]Dashboard!$AK$37&lt;=0,"YTD"&amp;A1111&amp;[1]Dashboard!$AK$37&amp;C1111&amp;E1111),IF([1]Dashboard!$AK$39="FY","FY"&amp;A1111&amp;C1111&amp;E1111)))</f>
        <v>YTD202406Abbesses1 - BONBON</v>
      </c>
      <c r="W1111" t="str">
        <f>IF([1]Dashboard!$AK$39="Month","Month"&amp;N1111,IF([1]Dashboard!$AK$39="YTD",IF(O1111-[1]Dashboard!$AK$37&lt;=0,"YTD"&amp;A1111&amp;[1]Dashboard!$AK$37),IF([1]Dashboard!$AK$39="FY","FY"&amp;A1111)))</f>
        <v>YTD202406</v>
      </c>
    </row>
    <row r="1112" spans="1:23" x14ac:dyDescent="0.3">
      <c r="A1112" t="s">
        <v>23</v>
      </c>
      <c r="B1112" t="s">
        <v>379</v>
      </c>
      <c r="C1112" t="s">
        <v>25</v>
      </c>
      <c r="D1112" t="s">
        <v>71</v>
      </c>
      <c r="E1112" t="s">
        <v>89</v>
      </c>
      <c r="F1112" t="s">
        <v>90</v>
      </c>
      <c r="G1112" t="s">
        <v>343</v>
      </c>
      <c r="H1112" t="s">
        <v>344</v>
      </c>
      <c r="I1112" s="4">
        <v>2</v>
      </c>
      <c r="J1112" s="4">
        <v>7.6024955436720143</v>
      </c>
      <c r="K1112" s="4">
        <v>2.7332144979203803</v>
      </c>
      <c r="L1112" s="4">
        <v>4.8692810457516336</v>
      </c>
      <c r="M1112" s="5">
        <v>0.52800000000000002</v>
      </c>
      <c r="N1112" t="str">
        <f t="shared" si="68"/>
        <v>202406</v>
      </c>
      <c r="O1112" t="str">
        <f t="shared" si="69"/>
        <v>06</v>
      </c>
      <c r="P1112" t="str">
        <f t="shared" si="70"/>
        <v>06.Jun2024</v>
      </c>
      <c r="Q1112" t="str">
        <f>IF([1]Dashboard!$AK$39="Month","Month"&amp;N1112&amp;E1112&amp;F1112,IF([1]Dashboard!$AK$39="YTD",IF(O1112-[1]Dashboard!$AK$37&lt;=0,"YTD"&amp;A1112&amp;[1]Dashboard!$AK$37&amp;E1112),IF([1]Dashboard!$AK$39="FY","FY"&amp;A1112&amp;E1112)))</f>
        <v>YTD2024061 - BONBON</v>
      </c>
      <c r="R1112" t="str">
        <f>IF([1]Dashboard!$AK$39="Month","Month"&amp;N1112&amp;E1112&amp;F1112,IF([1]Dashboard!$AK$39="YTD",IF(O1112-[1]Dashboard!$AK$37&lt;=0,"YTD"&amp;A1112&amp;[1]Dashboard!$AK$37&amp;E1112&amp;F1112),IF([1]Dashboard!$AK$39="FY","FY"&amp;A1112&amp;E1112&amp;F1112)))</f>
        <v>YTD2024061 - BONBONAssortiment_1 - BONBON</v>
      </c>
      <c r="S1112" t="str">
        <f>IF([1]Dashboard!$AK$39="Month","Month"&amp;N1112&amp;F1112,IF([1]Dashboard!$AK$39="YTD",IF(O1112-[1]Dashboard!$AK$37&lt;=0,"YTD"&amp;A1112&amp;[1]Dashboard!$AK$37&amp;F1112),IF([1]Dashboard!$AK$39="FY","FY"&amp;A1112&amp;F1112)))</f>
        <v>YTD202406Assortiment_1 - BONBON</v>
      </c>
      <c r="T1112" t="str">
        <f>IF([1]Dashboard!$AK$39="Month","Month"&amp;N1112&amp;F1112,IF([1]Dashboard!$AK$39="YTD",IF(O1112-[1]Dashboard!$AK$37&lt;=0,"YTD"&amp;A1112&amp;[1]Dashboard!$AK$37&amp;U1112),IF([1]Dashboard!$AK$39="FY","FY"&amp;A1112&amp;U1112)))</f>
        <v>YTD2024061 - BONBONAssortiment_1 - BONBON</v>
      </c>
      <c r="U1112" t="str">
        <f t="shared" si="71"/>
        <v>1 - BONBONAssortiment_1 - BONBON</v>
      </c>
      <c r="V1112" t="str">
        <f>IF([1]Dashboard!$AK$39="Month","Month"&amp;N1112&amp;C1112&amp;E1112,IF([1]Dashboard!$AK$39="YTD",IF(O1112-[1]Dashboard!$AK$37&lt;=0,"YTD"&amp;A1112&amp;[1]Dashboard!$AK$37&amp;C1112&amp;E1112),IF([1]Dashboard!$AK$39="FY","FY"&amp;A1112&amp;C1112&amp;E1112)))</f>
        <v>YTD202406Abbesses1 - BONBON</v>
      </c>
      <c r="W1112" t="str">
        <f>IF([1]Dashboard!$AK$39="Month","Month"&amp;N1112,IF([1]Dashboard!$AK$39="YTD",IF(O1112-[1]Dashboard!$AK$37&lt;=0,"YTD"&amp;A1112&amp;[1]Dashboard!$AK$37),IF([1]Dashboard!$AK$39="FY","FY"&amp;A1112)))</f>
        <v>YTD202406</v>
      </c>
    </row>
    <row r="1113" spans="1:23" x14ac:dyDescent="0.3">
      <c r="A1113" t="s">
        <v>23</v>
      </c>
      <c r="B1113" t="s">
        <v>379</v>
      </c>
      <c r="C1113" t="s">
        <v>25</v>
      </c>
      <c r="D1113" t="s">
        <v>71</v>
      </c>
      <c r="E1113" t="s">
        <v>89</v>
      </c>
      <c r="F1113" t="s">
        <v>90</v>
      </c>
      <c r="G1113" t="s">
        <v>383</v>
      </c>
      <c r="H1113" t="s">
        <v>384</v>
      </c>
      <c r="I1113" s="4">
        <v>201</v>
      </c>
      <c r="J1113" s="4">
        <v>35.069815805109926</v>
      </c>
      <c r="K1113" s="4">
        <v>14.928698752228163</v>
      </c>
      <c r="L1113" s="4">
        <v>20.141117052881764</v>
      </c>
      <c r="M1113" s="5">
        <v>2.2109999999999999</v>
      </c>
      <c r="N1113" t="str">
        <f t="shared" si="68"/>
        <v>202406</v>
      </c>
      <c r="O1113" t="str">
        <f t="shared" si="69"/>
        <v>06</v>
      </c>
      <c r="P1113" t="str">
        <f t="shared" si="70"/>
        <v>06.Jun2024</v>
      </c>
      <c r="Q1113" t="str">
        <f>IF([1]Dashboard!$AK$39="Month","Month"&amp;N1113&amp;E1113&amp;F1113,IF([1]Dashboard!$AK$39="YTD",IF(O1113-[1]Dashboard!$AK$37&lt;=0,"YTD"&amp;A1113&amp;[1]Dashboard!$AK$37&amp;E1113),IF([1]Dashboard!$AK$39="FY","FY"&amp;A1113&amp;E1113)))</f>
        <v>YTD2024061 - BONBON</v>
      </c>
      <c r="R1113" t="str">
        <f>IF([1]Dashboard!$AK$39="Month","Month"&amp;N1113&amp;E1113&amp;F1113,IF([1]Dashboard!$AK$39="YTD",IF(O1113-[1]Dashboard!$AK$37&lt;=0,"YTD"&amp;A1113&amp;[1]Dashboard!$AK$37&amp;E1113&amp;F1113),IF([1]Dashboard!$AK$39="FY","FY"&amp;A1113&amp;E1113&amp;F1113)))</f>
        <v>YTD2024061 - BONBONAssortiment_1 - BONBON</v>
      </c>
      <c r="S1113" t="str">
        <f>IF([1]Dashboard!$AK$39="Month","Month"&amp;N1113&amp;F1113,IF([1]Dashboard!$AK$39="YTD",IF(O1113-[1]Dashboard!$AK$37&lt;=0,"YTD"&amp;A1113&amp;[1]Dashboard!$AK$37&amp;F1113),IF([1]Dashboard!$AK$39="FY","FY"&amp;A1113&amp;F1113)))</f>
        <v>YTD202406Assortiment_1 - BONBON</v>
      </c>
      <c r="T1113" t="str">
        <f>IF([1]Dashboard!$AK$39="Month","Month"&amp;N1113&amp;F1113,IF([1]Dashboard!$AK$39="YTD",IF(O1113-[1]Dashboard!$AK$37&lt;=0,"YTD"&amp;A1113&amp;[1]Dashboard!$AK$37&amp;U1113),IF([1]Dashboard!$AK$39="FY","FY"&amp;A1113&amp;U1113)))</f>
        <v>YTD2024061 - BONBONAssortiment_1 - BONBON</v>
      </c>
      <c r="U1113" t="str">
        <f t="shared" si="71"/>
        <v>1 - BONBONAssortiment_1 - BONBON</v>
      </c>
      <c r="V1113" t="str">
        <f>IF([1]Dashboard!$AK$39="Month","Month"&amp;N1113&amp;C1113&amp;E1113,IF([1]Dashboard!$AK$39="YTD",IF(O1113-[1]Dashboard!$AK$37&lt;=0,"YTD"&amp;A1113&amp;[1]Dashboard!$AK$37&amp;C1113&amp;E1113),IF([1]Dashboard!$AK$39="FY","FY"&amp;A1113&amp;C1113&amp;E1113)))</f>
        <v>YTD202406Abbesses1 - BONBON</v>
      </c>
      <c r="W1113" t="str">
        <f>IF([1]Dashboard!$AK$39="Month","Month"&amp;N1113,IF([1]Dashboard!$AK$39="YTD",IF(O1113-[1]Dashboard!$AK$37&lt;=0,"YTD"&amp;A1113&amp;[1]Dashboard!$AK$37),IF([1]Dashboard!$AK$39="FY","FY"&amp;A1113)))</f>
        <v>YTD202406</v>
      </c>
    </row>
    <row r="1114" spans="1:23" x14ac:dyDescent="0.3">
      <c r="A1114" t="s">
        <v>23</v>
      </c>
      <c r="B1114" t="s">
        <v>379</v>
      </c>
      <c r="C1114" t="s">
        <v>25</v>
      </c>
      <c r="D1114" t="s">
        <v>71</v>
      </c>
      <c r="E1114" t="s">
        <v>89</v>
      </c>
      <c r="F1114" t="s">
        <v>90</v>
      </c>
      <c r="G1114" t="s">
        <v>385</v>
      </c>
      <c r="H1114" t="s">
        <v>386</v>
      </c>
      <c r="I1114" s="4">
        <v>12</v>
      </c>
      <c r="J1114" s="4">
        <v>21.050207961972664</v>
      </c>
      <c r="K1114" s="4">
        <v>8.9304812834224574</v>
      </c>
      <c r="L1114" s="4">
        <v>12.119726678550206</v>
      </c>
      <c r="M1114" s="5">
        <v>1.32</v>
      </c>
      <c r="N1114" t="str">
        <f t="shared" si="68"/>
        <v>202406</v>
      </c>
      <c r="O1114" t="str">
        <f t="shared" si="69"/>
        <v>06</v>
      </c>
      <c r="P1114" t="str">
        <f t="shared" si="70"/>
        <v>06.Jun2024</v>
      </c>
      <c r="Q1114" t="str">
        <f>IF([1]Dashboard!$AK$39="Month","Month"&amp;N1114&amp;E1114&amp;F1114,IF([1]Dashboard!$AK$39="YTD",IF(O1114-[1]Dashboard!$AK$37&lt;=0,"YTD"&amp;A1114&amp;[1]Dashboard!$AK$37&amp;E1114),IF([1]Dashboard!$AK$39="FY","FY"&amp;A1114&amp;E1114)))</f>
        <v>YTD2024061 - BONBON</v>
      </c>
      <c r="R1114" t="str">
        <f>IF([1]Dashboard!$AK$39="Month","Month"&amp;N1114&amp;E1114&amp;F1114,IF([1]Dashboard!$AK$39="YTD",IF(O1114-[1]Dashboard!$AK$37&lt;=0,"YTD"&amp;A1114&amp;[1]Dashboard!$AK$37&amp;E1114&amp;F1114),IF([1]Dashboard!$AK$39="FY","FY"&amp;A1114&amp;E1114&amp;F1114)))</f>
        <v>YTD2024061 - BONBONAssortiment_1 - BONBON</v>
      </c>
      <c r="S1114" t="str">
        <f>IF([1]Dashboard!$AK$39="Month","Month"&amp;N1114&amp;F1114,IF([1]Dashboard!$AK$39="YTD",IF(O1114-[1]Dashboard!$AK$37&lt;=0,"YTD"&amp;A1114&amp;[1]Dashboard!$AK$37&amp;F1114),IF([1]Dashboard!$AK$39="FY","FY"&amp;A1114&amp;F1114)))</f>
        <v>YTD202406Assortiment_1 - BONBON</v>
      </c>
      <c r="T1114" t="str">
        <f>IF([1]Dashboard!$AK$39="Month","Month"&amp;N1114&amp;F1114,IF([1]Dashboard!$AK$39="YTD",IF(O1114-[1]Dashboard!$AK$37&lt;=0,"YTD"&amp;A1114&amp;[1]Dashboard!$AK$37&amp;U1114),IF([1]Dashboard!$AK$39="FY","FY"&amp;A1114&amp;U1114)))</f>
        <v>YTD2024061 - BONBONAssortiment_1 - BONBON</v>
      </c>
      <c r="U1114" t="str">
        <f t="shared" si="71"/>
        <v>1 - BONBONAssortiment_1 - BONBON</v>
      </c>
      <c r="V1114" t="str">
        <f>IF([1]Dashboard!$AK$39="Month","Month"&amp;N1114&amp;C1114&amp;E1114,IF([1]Dashboard!$AK$39="YTD",IF(O1114-[1]Dashboard!$AK$37&lt;=0,"YTD"&amp;A1114&amp;[1]Dashboard!$AK$37&amp;C1114&amp;E1114),IF([1]Dashboard!$AK$39="FY","FY"&amp;A1114&amp;C1114&amp;E1114)))</f>
        <v>YTD202406Abbesses1 - BONBON</v>
      </c>
      <c r="W1114" t="str">
        <f>IF([1]Dashboard!$AK$39="Month","Month"&amp;N1114,IF([1]Dashboard!$AK$39="YTD",IF(O1114-[1]Dashboard!$AK$37&lt;=0,"YTD"&amp;A1114&amp;[1]Dashboard!$AK$37),IF([1]Dashboard!$AK$39="FY","FY"&amp;A1114)))</f>
        <v>YTD202406</v>
      </c>
    </row>
    <row r="1115" spans="1:23" x14ac:dyDescent="0.3">
      <c r="A1115" t="s">
        <v>23</v>
      </c>
      <c r="B1115" t="s">
        <v>379</v>
      </c>
      <c r="C1115" t="s">
        <v>25</v>
      </c>
      <c r="D1115" t="s">
        <v>71</v>
      </c>
      <c r="E1115" t="s">
        <v>89</v>
      </c>
      <c r="F1115" t="s">
        <v>90</v>
      </c>
      <c r="G1115" t="s">
        <v>387</v>
      </c>
      <c r="H1115" t="s">
        <v>388</v>
      </c>
      <c r="I1115" s="4">
        <v>1</v>
      </c>
      <c r="J1115" s="4">
        <v>3.5204991087344029</v>
      </c>
      <c r="K1115" s="4">
        <v>1.4898989898989898</v>
      </c>
      <c r="L1115" s="4">
        <v>2.0306001188354128</v>
      </c>
      <c r="M1115" s="5">
        <v>0.22</v>
      </c>
      <c r="N1115" t="str">
        <f t="shared" si="68"/>
        <v>202406</v>
      </c>
      <c r="O1115" t="str">
        <f t="shared" si="69"/>
        <v>06</v>
      </c>
      <c r="P1115" t="str">
        <f t="shared" si="70"/>
        <v>06.Jun2024</v>
      </c>
      <c r="Q1115" t="str">
        <f>IF([1]Dashboard!$AK$39="Month","Month"&amp;N1115&amp;E1115&amp;F1115,IF([1]Dashboard!$AK$39="YTD",IF(O1115-[1]Dashboard!$AK$37&lt;=0,"YTD"&amp;A1115&amp;[1]Dashboard!$AK$37&amp;E1115),IF([1]Dashboard!$AK$39="FY","FY"&amp;A1115&amp;E1115)))</f>
        <v>YTD2024061 - BONBON</v>
      </c>
      <c r="R1115" t="str">
        <f>IF([1]Dashboard!$AK$39="Month","Month"&amp;N1115&amp;E1115&amp;F1115,IF([1]Dashboard!$AK$39="YTD",IF(O1115-[1]Dashboard!$AK$37&lt;=0,"YTD"&amp;A1115&amp;[1]Dashboard!$AK$37&amp;E1115&amp;F1115),IF([1]Dashboard!$AK$39="FY","FY"&amp;A1115&amp;E1115&amp;F1115)))</f>
        <v>YTD2024061 - BONBONAssortiment_1 - BONBON</v>
      </c>
      <c r="S1115" t="str">
        <f>IF([1]Dashboard!$AK$39="Month","Month"&amp;N1115&amp;F1115,IF([1]Dashboard!$AK$39="YTD",IF(O1115-[1]Dashboard!$AK$37&lt;=0,"YTD"&amp;A1115&amp;[1]Dashboard!$AK$37&amp;F1115),IF([1]Dashboard!$AK$39="FY","FY"&amp;A1115&amp;F1115)))</f>
        <v>YTD202406Assortiment_1 - BONBON</v>
      </c>
      <c r="T1115" t="str">
        <f>IF([1]Dashboard!$AK$39="Month","Month"&amp;N1115&amp;F1115,IF([1]Dashboard!$AK$39="YTD",IF(O1115-[1]Dashboard!$AK$37&lt;=0,"YTD"&amp;A1115&amp;[1]Dashboard!$AK$37&amp;U1115),IF([1]Dashboard!$AK$39="FY","FY"&amp;A1115&amp;U1115)))</f>
        <v>YTD2024061 - BONBONAssortiment_1 - BONBON</v>
      </c>
      <c r="U1115" t="str">
        <f t="shared" si="71"/>
        <v>1 - BONBONAssortiment_1 - BONBON</v>
      </c>
      <c r="V1115" t="str">
        <f>IF([1]Dashboard!$AK$39="Month","Month"&amp;N1115&amp;C1115&amp;E1115,IF([1]Dashboard!$AK$39="YTD",IF(O1115-[1]Dashboard!$AK$37&lt;=0,"YTD"&amp;A1115&amp;[1]Dashboard!$AK$37&amp;C1115&amp;E1115),IF([1]Dashboard!$AK$39="FY","FY"&amp;A1115&amp;C1115&amp;E1115)))</f>
        <v>YTD202406Abbesses1 - BONBON</v>
      </c>
      <c r="W1115" t="str">
        <f>IF([1]Dashboard!$AK$39="Month","Month"&amp;N1115,IF([1]Dashboard!$AK$39="YTD",IF(O1115-[1]Dashboard!$AK$37&lt;=0,"YTD"&amp;A1115&amp;[1]Dashboard!$AK$37),IF([1]Dashboard!$AK$39="FY","FY"&amp;A1115)))</f>
        <v>YTD202406</v>
      </c>
    </row>
    <row r="1116" spans="1:23" x14ac:dyDescent="0.3">
      <c r="A1116" t="s">
        <v>23</v>
      </c>
      <c r="B1116" t="s">
        <v>379</v>
      </c>
      <c r="C1116" t="s">
        <v>25</v>
      </c>
      <c r="D1116" t="s">
        <v>71</v>
      </c>
      <c r="E1116" t="s">
        <v>45</v>
      </c>
      <c r="F1116" t="s">
        <v>95</v>
      </c>
      <c r="G1116" t="s">
        <v>96</v>
      </c>
      <c r="H1116" t="s">
        <v>97</v>
      </c>
      <c r="I1116" s="4">
        <v>2.4350000000000005</v>
      </c>
      <c r="J1116" s="4">
        <v>30.383244206773618</v>
      </c>
      <c r="K1116" s="4">
        <v>7.773046642899585</v>
      </c>
      <c r="L1116" s="4">
        <v>22.610197563874028</v>
      </c>
      <c r="M1116" s="5">
        <v>2.4350000000000005</v>
      </c>
      <c r="N1116" t="str">
        <f t="shared" si="68"/>
        <v>202406</v>
      </c>
      <c r="O1116" t="str">
        <f t="shared" si="69"/>
        <v>06</v>
      </c>
      <c r="P1116" t="str">
        <f t="shared" si="70"/>
        <v>06.Jun2024</v>
      </c>
      <c r="Q1116" t="str">
        <f>IF([1]Dashboard!$AK$39="Month","Month"&amp;N1116&amp;E1116&amp;F1116,IF([1]Dashboard!$AK$39="YTD",IF(O1116-[1]Dashboard!$AK$37&lt;=0,"YTD"&amp;A1116&amp;[1]Dashboard!$AK$37&amp;E1116),IF([1]Dashboard!$AK$39="FY","FY"&amp;A1116&amp;E1116)))</f>
        <v>YTD2024061 - ENROBE</v>
      </c>
      <c r="R1116" t="str">
        <f>IF([1]Dashboard!$AK$39="Month","Month"&amp;N1116&amp;E1116&amp;F1116,IF([1]Dashboard!$AK$39="YTD",IF(O1116-[1]Dashboard!$AK$37&lt;=0,"YTD"&amp;A1116&amp;[1]Dashboard!$AK$37&amp;E1116&amp;F1116),IF([1]Dashboard!$AK$39="FY","FY"&amp;A1116&amp;E1116&amp;F1116)))</f>
        <v>YTD2024061 - ENROBEENROBE</v>
      </c>
      <c r="S1116" t="str">
        <f>IF([1]Dashboard!$AK$39="Month","Month"&amp;N1116&amp;F1116,IF([1]Dashboard!$AK$39="YTD",IF(O1116-[1]Dashboard!$AK$37&lt;=0,"YTD"&amp;A1116&amp;[1]Dashboard!$AK$37&amp;F1116),IF([1]Dashboard!$AK$39="FY","FY"&amp;A1116&amp;F1116)))</f>
        <v>YTD202406ENROBE</v>
      </c>
      <c r="T1116" t="str">
        <f>IF([1]Dashboard!$AK$39="Month","Month"&amp;N1116&amp;F1116,IF([1]Dashboard!$AK$39="YTD",IF(O1116-[1]Dashboard!$AK$37&lt;=0,"YTD"&amp;A1116&amp;[1]Dashboard!$AK$37&amp;U1116),IF([1]Dashboard!$AK$39="FY","FY"&amp;A1116&amp;U1116)))</f>
        <v>YTD2024061 - ENROBEENROBE</v>
      </c>
      <c r="U1116" t="str">
        <f t="shared" si="71"/>
        <v>1 - ENROBEENROBE</v>
      </c>
      <c r="V1116" t="str">
        <f>IF([1]Dashboard!$AK$39="Month","Month"&amp;N1116&amp;C1116&amp;E1116,IF([1]Dashboard!$AK$39="YTD",IF(O1116-[1]Dashboard!$AK$37&lt;=0,"YTD"&amp;A1116&amp;[1]Dashboard!$AK$37&amp;C1116&amp;E1116),IF([1]Dashboard!$AK$39="FY","FY"&amp;A1116&amp;C1116&amp;E1116)))</f>
        <v>YTD202406Abbesses1 - ENROBE</v>
      </c>
      <c r="W1116" t="str">
        <f>IF([1]Dashboard!$AK$39="Month","Month"&amp;N1116,IF([1]Dashboard!$AK$39="YTD",IF(O1116-[1]Dashboard!$AK$37&lt;=0,"YTD"&amp;A1116&amp;[1]Dashboard!$AK$37),IF([1]Dashboard!$AK$39="FY","FY"&amp;A1116)))</f>
        <v>YTD202406</v>
      </c>
    </row>
    <row r="1117" spans="1:23" x14ac:dyDescent="0.3">
      <c r="A1117" t="s">
        <v>23</v>
      </c>
      <c r="B1117" t="s">
        <v>379</v>
      </c>
      <c r="C1117" t="s">
        <v>25</v>
      </c>
      <c r="D1117" t="s">
        <v>71</v>
      </c>
      <c r="E1117" t="s">
        <v>45</v>
      </c>
      <c r="F1117" t="s">
        <v>95</v>
      </c>
      <c r="G1117" t="s">
        <v>98</v>
      </c>
      <c r="H1117" t="s">
        <v>99</v>
      </c>
      <c r="I1117" s="4">
        <v>0.97600000000000009</v>
      </c>
      <c r="J1117" s="4">
        <v>12.369281045751633</v>
      </c>
      <c r="K1117" s="4">
        <v>3.6313666072489599</v>
      </c>
      <c r="L1117" s="4">
        <v>8.7379144385026724</v>
      </c>
      <c r="M1117" s="5">
        <v>0.97600000000000009</v>
      </c>
      <c r="N1117" t="str">
        <f t="shared" si="68"/>
        <v>202406</v>
      </c>
      <c r="O1117" t="str">
        <f t="shared" si="69"/>
        <v>06</v>
      </c>
      <c r="P1117" t="str">
        <f t="shared" si="70"/>
        <v>06.Jun2024</v>
      </c>
      <c r="Q1117" t="str">
        <f>IF([1]Dashboard!$AK$39="Month","Month"&amp;N1117&amp;E1117&amp;F1117,IF([1]Dashboard!$AK$39="YTD",IF(O1117-[1]Dashboard!$AK$37&lt;=0,"YTD"&amp;A1117&amp;[1]Dashboard!$AK$37&amp;E1117),IF([1]Dashboard!$AK$39="FY","FY"&amp;A1117&amp;E1117)))</f>
        <v>YTD2024061 - ENROBE</v>
      </c>
      <c r="R1117" t="str">
        <f>IF([1]Dashboard!$AK$39="Month","Month"&amp;N1117&amp;E1117&amp;F1117,IF([1]Dashboard!$AK$39="YTD",IF(O1117-[1]Dashboard!$AK$37&lt;=0,"YTD"&amp;A1117&amp;[1]Dashboard!$AK$37&amp;E1117&amp;F1117),IF([1]Dashboard!$AK$39="FY","FY"&amp;A1117&amp;E1117&amp;F1117)))</f>
        <v>YTD2024061 - ENROBEENROBE</v>
      </c>
      <c r="S1117" t="str">
        <f>IF([1]Dashboard!$AK$39="Month","Month"&amp;N1117&amp;F1117,IF([1]Dashboard!$AK$39="YTD",IF(O1117-[1]Dashboard!$AK$37&lt;=0,"YTD"&amp;A1117&amp;[1]Dashboard!$AK$37&amp;F1117),IF([1]Dashboard!$AK$39="FY","FY"&amp;A1117&amp;F1117)))</f>
        <v>YTD202406ENROBE</v>
      </c>
      <c r="T1117" t="str">
        <f>IF([1]Dashboard!$AK$39="Month","Month"&amp;N1117&amp;F1117,IF([1]Dashboard!$AK$39="YTD",IF(O1117-[1]Dashboard!$AK$37&lt;=0,"YTD"&amp;A1117&amp;[1]Dashboard!$AK$37&amp;U1117),IF([1]Dashboard!$AK$39="FY","FY"&amp;A1117&amp;U1117)))</f>
        <v>YTD2024061 - ENROBEENROBE</v>
      </c>
      <c r="U1117" t="str">
        <f t="shared" si="71"/>
        <v>1 - ENROBEENROBE</v>
      </c>
      <c r="V1117" t="str">
        <f>IF([1]Dashboard!$AK$39="Month","Month"&amp;N1117&amp;C1117&amp;E1117,IF([1]Dashboard!$AK$39="YTD",IF(O1117-[1]Dashboard!$AK$37&lt;=0,"YTD"&amp;A1117&amp;[1]Dashboard!$AK$37&amp;C1117&amp;E1117),IF([1]Dashboard!$AK$39="FY","FY"&amp;A1117&amp;C1117&amp;E1117)))</f>
        <v>YTD202406Abbesses1 - ENROBE</v>
      </c>
      <c r="W1117" t="str">
        <f>IF([1]Dashboard!$AK$39="Month","Month"&amp;N1117,IF([1]Dashboard!$AK$39="YTD",IF(O1117-[1]Dashboard!$AK$37&lt;=0,"YTD"&amp;A1117&amp;[1]Dashboard!$AK$37),IF([1]Dashboard!$AK$39="FY","FY"&amp;A1117)))</f>
        <v>YTD202406</v>
      </c>
    </row>
    <row r="1118" spans="1:23" x14ac:dyDescent="0.3">
      <c r="A1118" t="s">
        <v>23</v>
      </c>
      <c r="B1118" t="s">
        <v>379</v>
      </c>
      <c r="C1118" t="s">
        <v>25</v>
      </c>
      <c r="D1118" t="s">
        <v>71</v>
      </c>
      <c r="E1118" t="s">
        <v>45</v>
      </c>
      <c r="F1118" t="s">
        <v>95</v>
      </c>
      <c r="G1118" t="s">
        <v>297</v>
      </c>
      <c r="H1118" t="s">
        <v>298</v>
      </c>
      <c r="I1118" s="4">
        <v>2.1999999999999993</v>
      </c>
      <c r="J1118" s="4">
        <v>23.581402257872845</v>
      </c>
      <c r="K1118" s="4">
        <v>8.6170528817587613</v>
      </c>
      <c r="L1118" s="4">
        <v>14.964349376114082</v>
      </c>
      <c r="M1118" s="5">
        <v>2.1999999999999993</v>
      </c>
      <c r="N1118" t="str">
        <f t="shared" si="68"/>
        <v>202406</v>
      </c>
      <c r="O1118" t="str">
        <f t="shared" si="69"/>
        <v>06</v>
      </c>
      <c r="P1118" t="str">
        <f t="shared" si="70"/>
        <v>06.Jun2024</v>
      </c>
      <c r="Q1118" t="str">
        <f>IF([1]Dashboard!$AK$39="Month","Month"&amp;N1118&amp;E1118&amp;F1118,IF([1]Dashboard!$AK$39="YTD",IF(O1118-[1]Dashboard!$AK$37&lt;=0,"YTD"&amp;A1118&amp;[1]Dashboard!$AK$37&amp;E1118),IF([1]Dashboard!$AK$39="FY","FY"&amp;A1118&amp;E1118)))</f>
        <v>YTD2024061 - ENROBE</v>
      </c>
      <c r="R1118" t="str">
        <f>IF([1]Dashboard!$AK$39="Month","Month"&amp;N1118&amp;E1118&amp;F1118,IF([1]Dashboard!$AK$39="YTD",IF(O1118-[1]Dashboard!$AK$37&lt;=0,"YTD"&amp;A1118&amp;[1]Dashboard!$AK$37&amp;E1118&amp;F1118),IF([1]Dashboard!$AK$39="FY","FY"&amp;A1118&amp;E1118&amp;F1118)))</f>
        <v>YTD2024061 - ENROBEENROBE</v>
      </c>
      <c r="S1118" t="str">
        <f>IF([1]Dashboard!$AK$39="Month","Month"&amp;N1118&amp;F1118,IF([1]Dashboard!$AK$39="YTD",IF(O1118-[1]Dashboard!$AK$37&lt;=0,"YTD"&amp;A1118&amp;[1]Dashboard!$AK$37&amp;F1118),IF([1]Dashboard!$AK$39="FY","FY"&amp;A1118&amp;F1118)))</f>
        <v>YTD202406ENROBE</v>
      </c>
      <c r="T1118" t="str">
        <f>IF([1]Dashboard!$AK$39="Month","Month"&amp;N1118&amp;F1118,IF([1]Dashboard!$AK$39="YTD",IF(O1118-[1]Dashboard!$AK$37&lt;=0,"YTD"&amp;A1118&amp;[1]Dashboard!$AK$37&amp;U1118),IF([1]Dashboard!$AK$39="FY","FY"&amp;A1118&amp;U1118)))</f>
        <v>YTD2024061 - ENROBEENROBE</v>
      </c>
      <c r="U1118" t="str">
        <f t="shared" si="71"/>
        <v>1 - ENROBEENROBE</v>
      </c>
      <c r="V1118" t="str">
        <f>IF([1]Dashboard!$AK$39="Month","Month"&amp;N1118&amp;C1118&amp;E1118,IF([1]Dashboard!$AK$39="YTD",IF(O1118-[1]Dashboard!$AK$37&lt;=0,"YTD"&amp;A1118&amp;[1]Dashboard!$AK$37&amp;C1118&amp;E1118),IF([1]Dashboard!$AK$39="FY","FY"&amp;A1118&amp;C1118&amp;E1118)))</f>
        <v>YTD202406Abbesses1 - ENROBE</v>
      </c>
      <c r="W1118" t="str">
        <f>IF([1]Dashboard!$AK$39="Month","Month"&amp;N1118,IF([1]Dashboard!$AK$39="YTD",IF(O1118-[1]Dashboard!$AK$37&lt;=0,"YTD"&amp;A1118&amp;[1]Dashboard!$AK$37),IF([1]Dashboard!$AK$39="FY","FY"&amp;A1118)))</f>
        <v>YTD202406</v>
      </c>
    </row>
    <row r="1119" spans="1:23" x14ac:dyDescent="0.3">
      <c r="A1119" t="s">
        <v>23</v>
      </c>
      <c r="B1119" t="s">
        <v>379</v>
      </c>
      <c r="C1119" t="s">
        <v>25</v>
      </c>
      <c r="D1119" t="s">
        <v>71</v>
      </c>
      <c r="E1119" t="s">
        <v>45</v>
      </c>
      <c r="F1119" t="s">
        <v>95</v>
      </c>
      <c r="G1119" t="s">
        <v>100</v>
      </c>
      <c r="H1119" t="s">
        <v>101</v>
      </c>
      <c r="I1119" s="4">
        <v>1.909</v>
      </c>
      <c r="J1119" s="4">
        <v>23.874034462269758</v>
      </c>
      <c r="K1119" s="4">
        <v>8.5425765002970877</v>
      </c>
      <c r="L1119" s="4">
        <v>15.331457961972673</v>
      </c>
      <c r="M1119" s="5">
        <v>1.909</v>
      </c>
      <c r="N1119" t="str">
        <f t="shared" si="68"/>
        <v>202406</v>
      </c>
      <c r="O1119" t="str">
        <f t="shared" si="69"/>
        <v>06</v>
      </c>
      <c r="P1119" t="str">
        <f t="shared" si="70"/>
        <v>06.Jun2024</v>
      </c>
      <c r="Q1119" t="str">
        <f>IF([1]Dashboard!$AK$39="Month","Month"&amp;N1119&amp;E1119&amp;F1119,IF([1]Dashboard!$AK$39="YTD",IF(O1119-[1]Dashboard!$AK$37&lt;=0,"YTD"&amp;A1119&amp;[1]Dashboard!$AK$37&amp;E1119),IF([1]Dashboard!$AK$39="FY","FY"&amp;A1119&amp;E1119)))</f>
        <v>YTD2024061 - ENROBE</v>
      </c>
      <c r="R1119" t="str">
        <f>IF([1]Dashboard!$AK$39="Month","Month"&amp;N1119&amp;E1119&amp;F1119,IF([1]Dashboard!$AK$39="YTD",IF(O1119-[1]Dashboard!$AK$37&lt;=0,"YTD"&amp;A1119&amp;[1]Dashboard!$AK$37&amp;E1119&amp;F1119),IF([1]Dashboard!$AK$39="FY","FY"&amp;A1119&amp;E1119&amp;F1119)))</f>
        <v>YTD2024061 - ENROBEENROBE</v>
      </c>
      <c r="S1119" t="str">
        <f>IF([1]Dashboard!$AK$39="Month","Month"&amp;N1119&amp;F1119,IF([1]Dashboard!$AK$39="YTD",IF(O1119-[1]Dashboard!$AK$37&lt;=0,"YTD"&amp;A1119&amp;[1]Dashboard!$AK$37&amp;F1119),IF([1]Dashboard!$AK$39="FY","FY"&amp;A1119&amp;F1119)))</f>
        <v>YTD202406ENROBE</v>
      </c>
      <c r="T1119" t="str">
        <f>IF([1]Dashboard!$AK$39="Month","Month"&amp;N1119&amp;F1119,IF([1]Dashboard!$AK$39="YTD",IF(O1119-[1]Dashboard!$AK$37&lt;=0,"YTD"&amp;A1119&amp;[1]Dashboard!$AK$37&amp;U1119),IF([1]Dashboard!$AK$39="FY","FY"&amp;A1119&amp;U1119)))</f>
        <v>YTD2024061 - ENROBEENROBE</v>
      </c>
      <c r="U1119" t="str">
        <f t="shared" si="71"/>
        <v>1 - ENROBEENROBE</v>
      </c>
      <c r="V1119" t="str">
        <f>IF([1]Dashboard!$AK$39="Month","Month"&amp;N1119&amp;C1119&amp;E1119,IF([1]Dashboard!$AK$39="YTD",IF(O1119-[1]Dashboard!$AK$37&lt;=0,"YTD"&amp;A1119&amp;[1]Dashboard!$AK$37&amp;C1119&amp;E1119),IF([1]Dashboard!$AK$39="FY","FY"&amp;A1119&amp;C1119&amp;E1119)))</f>
        <v>YTD202406Abbesses1 - ENROBE</v>
      </c>
      <c r="W1119" t="str">
        <f>IF([1]Dashboard!$AK$39="Month","Month"&amp;N1119,IF([1]Dashboard!$AK$39="YTD",IF(O1119-[1]Dashboard!$AK$37&lt;=0,"YTD"&amp;A1119&amp;[1]Dashboard!$AK$37),IF([1]Dashboard!$AK$39="FY","FY"&amp;A1119)))</f>
        <v>YTD202406</v>
      </c>
    </row>
    <row r="1120" spans="1:23" x14ac:dyDescent="0.3">
      <c r="A1120" t="s">
        <v>23</v>
      </c>
      <c r="B1120" t="s">
        <v>379</v>
      </c>
      <c r="C1120" t="s">
        <v>25</v>
      </c>
      <c r="D1120" t="s">
        <v>71</v>
      </c>
      <c r="E1120" t="s">
        <v>45</v>
      </c>
      <c r="F1120" t="s">
        <v>95</v>
      </c>
      <c r="G1120" t="s">
        <v>102</v>
      </c>
      <c r="H1120" t="s">
        <v>103</v>
      </c>
      <c r="I1120" s="4">
        <v>0.80600000000000005</v>
      </c>
      <c r="J1120" s="4">
        <v>10.21538918597742</v>
      </c>
      <c r="K1120" s="4">
        <v>3.5478008021390366</v>
      </c>
      <c r="L1120" s="4">
        <v>6.6675883838383845</v>
      </c>
      <c r="M1120" s="5">
        <v>0.80600000000000005</v>
      </c>
      <c r="N1120" t="str">
        <f t="shared" si="68"/>
        <v>202406</v>
      </c>
      <c r="O1120" t="str">
        <f t="shared" si="69"/>
        <v>06</v>
      </c>
      <c r="P1120" t="str">
        <f t="shared" si="70"/>
        <v>06.Jun2024</v>
      </c>
      <c r="Q1120" t="str">
        <f>IF([1]Dashboard!$AK$39="Month","Month"&amp;N1120&amp;E1120&amp;F1120,IF([1]Dashboard!$AK$39="YTD",IF(O1120-[1]Dashboard!$AK$37&lt;=0,"YTD"&amp;A1120&amp;[1]Dashboard!$AK$37&amp;E1120),IF([1]Dashboard!$AK$39="FY","FY"&amp;A1120&amp;E1120)))</f>
        <v>YTD2024061 - ENROBE</v>
      </c>
      <c r="R1120" t="str">
        <f>IF([1]Dashboard!$AK$39="Month","Month"&amp;N1120&amp;E1120&amp;F1120,IF([1]Dashboard!$AK$39="YTD",IF(O1120-[1]Dashboard!$AK$37&lt;=0,"YTD"&amp;A1120&amp;[1]Dashboard!$AK$37&amp;E1120&amp;F1120),IF([1]Dashboard!$AK$39="FY","FY"&amp;A1120&amp;E1120&amp;F1120)))</f>
        <v>YTD2024061 - ENROBEENROBE</v>
      </c>
      <c r="S1120" t="str">
        <f>IF([1]Dashboard!$AK$39="Month","Month"&amp;N1120&amp;F1120,IF([1]Dashboard!$AK$39="YTD",IF(O1120-[1]Dashboard!$AK$37&lt;=0,"YTD"&amp;A1120&amp;[1]Dashboard!$AK$37&amp;F1120),IF([1]Dashboard!$AK$39="FY","FY"&amp;A1120&amp;F1120)))</f>
        <v>YTD202406ENROBE</v>
      </c>
      <c r="T1120" t="str">
        <f>IF([1]Dashboard!$AK$39="Month","Month"&amp;N1120&amp;F1120,IF([1]Dashboard!$AK$39="YTD",IF(O1120-[1]Dashboard!$AK$37&lt;=0,"YTD"&amp;A1120&amp;[1]Dashboard!$AK$37&amp;U1120),IF([1]Dashboard!$AK$39="FY","FY"&amp;A1120&amp;U1120)))</f>
        <v>YTD2024061 - ENROBEENROBE</v>
      </c>
      <c r="U1120" t="str">
        <f t="shared" si="71"/>
        <v>1 - ENROBEENROBE</v>
      </c>
      <c r="V1120" t="str">
        <f>IF([1]Dashboard!$AK$39="Month","Month"&amp;N1120&amp;C1120&amp;E1120,IF([1]Dashboard!$AK$39="YTD",IF(O1120-[1]Dashboard!$AK$37&lt;=0,"YTD"&amp;A1120&amp;[1]Dashboard!$AK$37&amp;C1120&amp;E1120),IF([1]Dashboard!$AK$39="FY","FY"&amp;A1120&amp;C1120&amp;E1120)))</f>
        <v>YTD202406Abbesses1 - ENROBE</v>
      </c>
      <c r="W1120" t="str">
        <f>IF([1]Dashboard!$AK$39="Month","Month"&amp;N1120,IF([1]Dashboard!$AK$39="YTD",IF(O1120-[1]Dashboard!$AK$37&lt;=0,"YTD"&amp;A1120&amp;[1]Dashboard!$AK$37),IF([1]Dashboard!$AK$39="FY","FY"&amp;A1120)))</f>
        <v>YTD202406</v>
      </c>
    </row>
    <row r="1121" spans="1:23" x14ac:dyDescent="0.3">
      <c r="A1121" t="s">
        <v>23</v>
      </c>
      <c r="B1121" t="s">
        <v>379</v>
      </c>
      <c r="C1121" t="s">
        <v>25</v>
      </c>
      <c r="D1121" t="s">
        <v>71</v>
      </c>
      <c r="E1121" t="s">
        <v>45</v>
      </c>
      <c r="F1121" t="s">
        <v>46</v>
      </c>
      <c r="G1121" t="s">
        <v>104</v>
      </c>
      <c r="H1121" t="s">
        <v>105</v>
      </c>
      <c r="I1121" s="4">
        <v>13</v>
      </c>
      <c r="J1121" s="4">
        <v>26.950386215092099</v>
      </c>
      <c r="K1121" s="4">
        <v>11.050579322638148</v>
      </c>
      <c r="L1121" s="4">
        <v>15.899806892453951</v>
      </c>
      <c r="M1121" s="5">
        <v>1.95</v>
      </c>
      <c r="N1121" t="str">
        <f t="shared" si="68"/>
        <v>202406</v>
      </c>
      <c r="O1121" t="str">
        <f t="shared" si="69"/>
        <v>06</v>
      </c>
      <c r="P1121" t="str">
        <f t="shared" si="70"/>
        <v>06.Jun2024</v>
      </c>
      <c r="Q1121" t="str">
        <f>IF([1]Dashboard!$AK$39="Month","Month"&amp;N1121&amp;E1121&amp;F1121,IF([1]Dashboard!$AK$39="YTD",IF(O1121-[1]Dashboard!$AK$37&lt;=0,"YTD"&amp;A1121&amp;[1]Dashboard!$AK$37&amp;E1121),IF([1]Dashboard!$AK$39="FY","FY"&amp;A1121&amp;E1121)))</f>
        <v>YTD2024061 - ENROBE</v>
      </c>
      <c r="R1121" t="str">
        <f>IF([1]Dashboard!$AK$39="Month","Month"&amp;N1121&amp;E1121&amp;F1121,IF([1]Dashboard!$AK$39="YTD",IF(O1121-[1]Dashboard!$AK$37&lt;=0,"YTD"&amp;A1121&amp;[1]Dashboard!$AK$37&amp;E1121&amp;F1121),IF([1]Dashboard!$AK$39="FY","FY"&amp;A1121&amp;E1121&amp;F1121)))</f>
        <v>YTD2024061 - ENROBEENROBE TO GO</v>
      </c>
      <c r="S1121" t="str">
        <f>IF([1]Dashboard!$AK$39="Month","Month"&amp;N1121&amp;F1121,IF([1]Dashboard!$AK$39="YTD",IF(O1121-[1]Dashboard!$AK$37&lt;=0,"YTD"&amp;A1121&amp;[1]Dashboard!$AK$37&amp;F1121),IF([1]Dashboard!$AK$39="FY","FY"&amp;A1121&amp;F1121)))</f>
        <v>YTD202406ENROBE TO GO</v>
      </c>
      <c r="T1121" t="str">
        <f>IF([1]Dashboard!$AK$39="Month","Month"&amp;N1121&amp;F1121,IF([1]Dashboard!$AK$39="YTD",IF(O1121-[1]Dashboard!$AK$37&lt;=0,"YTD"&amp;A1121&amp;[1]Dashboard!$AK$37&amp;U1121),IF([1]Dashboard!$AK$39="FY","FY"&amp;A1121&amp;U1121)))</f>
        <v>YTD2024061 - ENROBEENROBE TO GO</v>
      </c>
      <c r="U1121" t="str">
        <f t="shared" si="71"/>
        <v>1 - ENROBEENROBE TO GO</v>
      </c>
      <c r="V1121" t="str">
        <f>IF([1]Dashboard!$AK$39="Month","Month"&amp;N1121&amp;C1121&amp;E1121,IF([1]Dashboard!$AK$39="YTD",IF(O1121-[1]Dashboard!$AK$37&lt;=0,"YTD"&amp;A1121&amp;[1]Dashboard!$AK$37&amp;C1121&amp;E1121),IF([1]Dashboard!$AK$39="FY","FY"&amp;A1121&amp;C1121&amp;E1121)))</f>
        <v>YTD202406Abbesses1 - ENROBE</v>
      </c>
      <c r="W1121" t="str">
        <f>IF([1]Dashboard!$AK$39="Month","Month"&amp;N1121,IF([1]Dashboard!$AK$39="YTD",IF(O1121-[1]Dashboard!$AK$37&lt;=0,"YTD"&amp;A1121&amp;[1]Dashboard!$AK$37),IF([1]Dashboard!$AK$39="FY","FY"&amp;A1121)))</f>
        <v>YTD202406</v>
      </c>
    </row>
    <row r="1122" spans="1:23" x14ac:dyDescent="0.3">
      <c r="A1122" t="s">
        <v>23</v>
      </c>
      <c r="B1122" t="s">
        <v>379</v>
      </c>
      <c r="C1122" t="s">
        <v>25</v>
      </c>
      <c r="D1122" t="s">
        <v>71</v>
      </c>
      <c r="E1122" t="s">
        <v>45</v>
      </c>
      <c r="F1122" t="s">
        <v>46</v>
      </c>
      <c r="G1122" t="s">
        <v>106</v>
      </c>
      <c r="H1122" t="s">
        <v>107</v>
      </c>
      <c r="I1122" s="4">
        <v>62</v>
      </c>
      <c r="J1122" s="4">
        <v>129.59893048128356</v>
      </c>
      <c r="K1122" s="4">
        <v>43.193701723113492</v>
      </c>
      <c r="L1122" s="4">
        <v>86.405228758170082</v>
      </c>
      <c r="M1122" s="5">
        <v>9.3000000000000007</v>
      </c>
      <c r="N1122" t="str">
        <f t="shared" si="68"/>
        <v>202406</v>
      </c>
      <c r="O1122" t="str">
        <f t="shared" si="69"/>
        <v>06</v>
      </c>
      <c r="P1122" t="str">
        <f t="shared" si="70"/>
        <v>06.Jun2024</v>
      </c>
      <c r="Q1122" t="str">
        <f>IF([1]Dashboard!$AK$39="Month","Month"&amp;N1122&amp;E1122&amp;F1122,IF([1]Dashboard!$AK$39="YTD",IF(O1122-[1]Dashboard!$AK$37&lt;=0,"YTD"&amp;A1122&amp;[1]Dashboard!$AK$37&amp;E1122),IF([1]Dashboard!$AK$39="FY","FY"&amp;A1122&amp;E1122)))</f>
        <v>YTD2024061 - ENROBE</v>
      </c>
      <c r="R1122" t="str">
        <f>IF([1]Dashboard!$AK$39="Month","Month"&amp;N1122&amp;E1122&amp;F1122,IF([1]Dashboard!$AK$39="YTD",IF(O1122-[1]Dashboard!$AK$37&lt;=0,"YTD"&amp;A1122&amp;[1]Dashboard!$AK$37&amp;E1122&amp;F1122),IF([1]Dashboard!$AK$39="FY","FY"&amp;A1122&amp;E1122&amp;F1122)))</f>
        <v>YTD2024061 - ENROBEENROBE TO GO</v>
      </c>
      <c r="S1122" t="str">
        <f>IF([1]Dashboard!$AK$39="Month","Month"&amp;N1122&amp;F1122,IF([1]Dashboard!$AK$39="YTD",IF(O1122-[1]Dashboard!$AK$37&lt;=0,"YTD"&amp;A1122&amp;[1]Dashboard!$AK$37&amp;F1122),IF([1]Dashboard!$AK$39="FY","FY"&amp;A1122&amp;F1122)))</f>
        <v>YTD202406ENROBE TO GO</v>
      </c>
      <c r="T1122" t="str">
        <f>IF([1]Dashboard!$AK$39="Month","Month"&amp;N1122&amp;F1122,IF([1]Dashboard!$AK$39="YTD",IF(O1122-[1]Dashboard!$AK$37&lt;=0,"YTD"&amp;A1122&amp;[1]Dashboard!$AK$37&amp;U1122),IF([1]Dashboard!$AK$39="FY","FY"&amp;A1122&amp;U1122)))</f>
        <v>YTD2024061 - ENROBEENROBE TO GO</v>
      </c>
      <c r="U1122" t="str">
        <f t="shared" si="71"/>
        <v>1 - ENROBEENROBE TO GO</v>
      </c>
      <c r="V1122" t="str">
        <f>IF([1]Dashboard!$AK$39="Month","Month"&amp;N1122&amp;C1122&amp;E1122,IF([1]Dashboard!$AK$39="YTD",IF(O1122-[1]Dashboard!$AK$37&lt;=0,"YTD"&amp;A1122&amp;[1]Dashboard!$AK$37&amp;C1122&amp;E1122),IF([1]Dashboard!$AK$39="FY","FY"&amp;A1122&amp;C1122&amp;E1122)))</f>
        <v>YTD202406Abbesses1 - ENROBE</v>
      </c>
      <c r="W1122" t="str">
        <f>IF([1]Dashboard!$AK$39="Month","Month"&amp;N1122,IF([1]Dashboard!$AK$39="YTD",IF(O1122-[1]Dashboard!$AK$37&lt;=0,"YTD"&amp;A1122&amp;[1]Dashboard!$AK$37),IF([1]Dashboard!$AK$39="FY","FY"&amp;A1122)))</f>
        <v>YTD202406</v>
      </c>
    </row>
    <row r="1123" spans="1:23" x14ac:dyDescent="0.3">
      <c r="A1123" t="s">
        <v>23</v>
      </c>
      <c r="B1123" t="s">
        <v>379</v>
      </c>
      <c r="C1123" t="s">
        <v>25</v>
      </c>
      <c r="D1123" t="s">
        <v>71</v>
      </c>
      <c r="E1123" t="s">
        <v>45</v>
      </c>
      <c r="F1123" t="s">
        <v>46</v>
      </c>
      <c r="G1123" t="s">
        <v>108</v>
      </c>
      <c r="H1123" t="s">
        <v>109</v>
      </c>
      <c r="I1123" s="4">
        <v>5</v>
      </c>
      <c r="J1123" s="4">
        <v>10.561497326203209</v>
      </c>
      <c r="K1123" s="4">
        <v>3.8770053475935842</v>
      </c>
      <c r="L1123" s="4">
        <v>6.6844919786096257</v>
      </c>
      <c r="M1123" s="5">
        <v>0.75</v>
      </c>
      <c r="N1123" t="str">
        <f t="shared" si="68"/>
        <v>202406</v>
      </c>
      <c r="O1123" t="str">
        <f t="shared" si="69"/>
        <v>06</v>
      </c>
      <c r="P1123" t="str">
        <f t="shared" si="70"/>
        <v>06.Jun2024</v>
      </c>
      <c r="Q1123" t="str">
        <f>IF([1]Dashboard!$AK$39="Month","Month"&amp;N1123&amp;E1123&amp;F1123,IF([1]Dashboard!$AK$39="YTD",IF(O1123-[1]Dashboard!$AK$37&lt;=0,"YTD"&amp;A1123&amp;[1]Dashboard!$AK$37&amp;E1123),IF([1]Dashboard!$AK$39="FY","FY"&amp;A1123&amp;E1123)))</f>
        <v>YTD2024061 - ENROBE</v>
      </c>
      <c r="R1123" t="str">
        <f>IF([1]Dashboard!$AK$39="Month","Month"&amp;N1123&amp;E1123&amp;F1123,IF([1]Dashboard!$AK$39="YTD",IF(O1123-[1]Dashboard!$AK$37&lt;=0,"YTD"&amp;A1123&amp;[1]Dashboard!$AK$37&amp;E1123&amp;F1123),IF([1]Dashboard!$AK$39="FY","FY"&amp;A1123&amp;E1123&amp;F1123)))</f>
        <v>YTD2024061 - ENROBEENROBE TO GO</v>
      </c>
      <c r="S1123" t="str">
        <f>IF([1]Dashboard!$AK$39="Month","Month"&amp;N1123&amp;F1123,IF([1]Dashboard!$AK$39="YTD",IF(O1123-[1]Dashboard!$AK$37&lt;=0,"YTD"&amp;A1123&amp;[1]Dashboard!$AK$37&amp;F1123),IF([1]Dashboard!$AK$39="FY","FY"&amp;A1123&amp;F1123)))</f>
        <v>YTD202406ENROBE TO GO</v>
      </c>
      <c r="T1123" t="str">
        <f>IF([1]Dashboard!$AK$39="Month","Month"&amp;N1123&amp;F1123,IF([1]Dashboard!$AK$39="YTD",IF(O1123-[1]Dashboard!$AK$37&lt;=0,"YTD"&amp;A1123&amp;[1]Dashboard!$AK$37&amp;U1123),IF([1]Dashboard!$AK$39="FY","FY"&amp;A1123&amp;U1123)))</f>
        <v>YTD2024061 - ENROBEENROBE TO GO</v>
      </c>
      <c r="U1123" t="str">
        <f t="shared" si="71"/>
        <v>1 - ENROBEENROBE TO GO</v>
      </c>
      <c r="V1123" t="str">
        <f>IF([1]Dashboard!$AK$39="Month","Month"&amp;N1123&amp;C1123&amp;E1123,IF([1]Dashboard!$AK$39="YTD",IF(O1123-[1]Dashboard!$AK$37&lt;=0,"YTD"&amp;A1123&amp;[1]Dashboard!$AK$37&amp;C1123&amp;E1123),IF([1]Dashboard!$AK$39="FY","FY"&amp;A1123&amp;C1123&amp;E1123)))</f>
        <v>YTD202406Abbesses1 - ENROBE</v>
      </c>
      <c r="W1123" t="str">
        <f>IF([1]Dashboard!$AK$39="Month","Month"&amp;N1123,IF([1]Dashboard!$AK$39="YTD",IF(O1123-[1]Dashboard!$AK$37&lt;=0,"YTD"&amp;A1123&amp;[1]Dashboard!$AK$37),IF([1]Dashboard!$AK$39="FY","FY"&amp;A1123)))</f>
        <v>YTD202406</v>
      </c>
    </row>
    <row r="1124" spans="1:23" x14ac:dyDescent="0.3">
      <c r="A1124" t="s">
        <v>23</v>
      </c>
      <c r="B1124" t="s">
        <v>379</v>
      </c>
      <c r="C1124" t="s">
        <v>25</v>
      </c>
      <c r="D1124" t="s">
        <v>71</v>
      </c>
      <c r="E1124" t="s">
        <v>45</v>
      </c>
      <c r="F1124" t="s">
        <v>46</v>
      </c>
      <c r="G1124" t="s">
        <v>47</v>
      </c>
      <c r="H1124" t="s">
        <v>110</v>
      </c>
      <c r="I1124" s="4">
        <v>17</v>
      </c>
      <c r="J1124" s="4">
        <v>35.909090909090907</v>
      </c>
      <c r="K1124" s="4">
        <v>11.969696969696967</v>
      </c>
      <c r="L1124" s="4">
        <v>23.939393939393941</v>
      </c>
      <c r="M1124" s="5">
        <v>2.5499999999999998</v>
      </c>
      <c r="N1124" t="str">
        <f t="shared" si="68"/>
        <v>202406</v>
      </c>
      <c r="O1124" t="str">
        <f t="shared" si="69"/>
        <v>06</v>
      </c>
      <c r="P1124" t="str">
        <f t="shared" si="70"/>
        <v>06.Jun2024</v>
      </c>
      <c r="Q1124" t="str">
        <f>IF([1]Dashboard!$AK$39="Month","Month"&amp;N1124&amp;E1124&amp;F1124,IF([1]Dashboard!$AK$39="YTD",IF(O1124-[1]Dashboard!$AK$37&lt;=0,"YTD"&amp;A1124&amp;[1]Dashboard!$AK$37&amp;E1124),IF([1]Dashboard!$AK$39="FY","FY"&amp;A1124&amp;E1124)))</f>
        <v>YTD2024061 - ENROBE</v>
      </c>
      <c r="R1124" t="str">
        <f>IF([1]Dashboard!$AK$39="Month","Month"&amp;N1124&amp;E1124&amp;F1124,IF([1]Dashboard!$AK$39="YTD",IF(O1124-[1]Dashboard!$AK$37&lt;=0,"YTD"&amp;A1124&amp;[1]Dashboard!$AK$37&amp;E1124&amp;F1124),IF([1]Dashboard!$AK$39="FY","FY"&amp;A1124&amp;E1124&amp;F1124)))</f>
        <v>YTD2024061 - ENROBEENROBE TO GO</v>
      </c>
      <c r="S1124" t="str">
        <f>IF([1]Dashboard!$AK$39="Month","Month"&amp;N1124&amp;F1124,IF([1]Dashboard!$AK$39="YTD",IF(O1124-[1]Dashboard!$AK$37&lt;=0,"YTD"&amp;A1124&amp;[1]Dashboard!$AK$37&amp;F1124),IF([1]Dashboard!$AK$39="FY","FY"&amp;A1124&amp;F1124)))</f>
        <v>YTD202406ENROBE TO GO</v>
      </c>
      <c r="T1124" t="str">
        <f>IF([1]Dashboard!$AK$39="Month","Month"&amp;N1124&amp;F1124,IF([1]Dashboard!$AK$39="YTD",IF(O1124-[1]Dashboard!$AK$37&lt;=0,"YTD"&amp;A1124&amp;[1]Dashboard!$AK$37&amp;U1124),IF([1]Dashboard!$AK$39="FY","FY"&amp;A1124&amp;U1124)))</f>
        <v>YTD2024061 - ENROBEENROBE TO GO</v>
      </c>
      <c r="U1124" t="str">
        <f t="shared" si="71"/>
        <v>1 - ENROBEENROBE TO GO</v>
      </c>
      <c r="V1124" t="str">
        <f>IF([1]Dashboard!$AK$39="Month","Month"&amp;N1124&amp;C1124&amp;E1124,IF([1]Dashboard!$AK$39="YTD",IF(O1124-[1]Dashboard!$AK$37&lt;=0,"YTD"&amp;A1124&amp;[1]Dashboard!$AK$37&amp;C1124&amp;E1124),IF([1]Dashboard!$AK$39="FY","FY"&amp;A1124&amp;C1124&amp;E1124)))</f>
        <v>YTD202406Abbesses1 - ENROBE</v>
      </c>
      <c r="W1124" t="str">
        <f>IF([1]Dashboard!$AK$39="Month","Month"&amp;N1124,IF([1]Dashboard!$AK$39="YTD",IF(O1124-[1]Dashboard!$AK$37&lt;=0,"YTD"&amp;A1124&amp;[1]Dashboard!$AK$37),IF([1]Dashboard!$AK$39="FY","FY"&amp;A1124)))</f>
        <v>YTD202406</v>
      </c>
    </row>
    <row r="1125" spans="1:23" x14ac:dyDescent="0.3">
      <c r="A1125" t="s">
        <v>23</v>
      </c>
      <c r="B1125" t="s">
        <v>379</v>
      </c>
      <c r="C1125" t="s">
        <v>25</v>
      </c>
      <c r="D1125" t="s">
        <v>71</v>
      </c>
      <c r="E1125" t="s">
        <v>45</v>
      </c>
      <c r="F1125" t="s">
        <v>46</v>
      </c>
      <c r="G1125" t="s">
        <v>111</v>
      </c>
      <c r="H1125" t="s">
        <v>112</v>
      </c>
      <c r="I1125" s="4">
        <v>57</v>
      </c>
      <c r="J1125" s="4">
        <v>120.1411170528819</v>
      </c>
      <c r="K1125" s="4">
        <v>41.848262032085557</v>
      </c>
      <c r="L1125" s="4">
        <v>78.292855020796353</v>
      </c>
      <c r="M1125" s="5">
        <v>8.5500000000000007</v>
      </c>
      <c r="N1125" t="str">
        <f t="shared" si="68"/>
        <v>202406</v>
      </c>
      <c r="O1125" t="str">
        <f t="shared" si="69"/>
        <v>06</v>
      </c>
      <c r="P1125" t="str">
        <f t="shared" si="70"/>
        <v>06.Jun2024</v>
      </c>
      <c r="Q1125" t="str">
        <f>IF([1]Dashboard!$AK$39="Month","Month"&amp;N1125&amp;E1125&amp;F1125,IF([1]Dashboard!$AK$39="YTD",IF(O1125-[1]Dashboard!$AK$37&lt;=0,"YTD"&amp;A1125&amp;[1]Dashboard!$AK$37&amp;E1125),IF([1]Dashboard!$AK$39="FY","FY"&amp;A1125&amp;E1125)))</f>
        <v>YTD2024061 - ENROBE</v>
      </c>
      <c r="R1125" t="str">
        <f>IF([1]Dashboard!$AK$39="Month","Month"&amp;N1125&amp;E1125&amp;F1125,IF([1]Dashboard!$AK$39="YTD",IF(O1125-[1]Dashboard!$AK$37&lt;=0,"YTD"&amp;A1125&amp;[1]Dashboard!$AK$37&amp;E1125&amp;F1125),IF([1]Dashboard!$AK$39="FY","FY"&amp;A1125&amp;E1125&amp;F1125)))</f>
        <v>YTD2024061 - ENROBEENROBE TO GO</v>
      </c>
      <c r="S1125" t="str">
        <f>IF([1]Dashboard!$AK$39="Month","Month"&amp;N1125&amp;F1125,IF([1]Dashboard!$AK$39="YTD",IF(O1125-[1]Dashboard!$AK$37&lt;=0,"YTD"&amp;A1125&amp;[1]Dashboard!$AK$37&amp;F1125),IF([1]Dashboard!$AK$39="FY","FY"&amp;A1125&amp;F1125)))</f>
        <v>YTD202406ENROBE TO GO</v>
      </c>
      <c r="T1125" t="str">
        <f>IF([1]Dashboard!$AK$39="Month","Month"&amp;N1125&amp;F1125,IF([1]Dashboard!$AK$39="YTD",IF(O1125-[1]Dashboard!$AK$37&lt;=0,"YTD"&amp;A1125&amp;[1]Dashboard!$AK$37&amp;U1125),IF([1]Dashboard!$AK$39="FY","FY"&amp;A1125&amp;U1125)))</f>
        <v>YTD2024061 - ENROBEENROBE TO GO</v>
      </c>
      <c r="U1125" t="str">
        <f t="shared" si="71"/>
        <v>1 - ENROBEENROBE TO GO</v>
      </c>
      <c r="V1125" t="str">
        <f>IF([1]Dashboard!$AK$39="Month","Month"&amp;N1125&amp;C1125&amp;E1125,IF([1]Dashboard!$AK$39="YTD",IF(O1125-[1]Dashboard!$AK$37&lt;=0,"YTD"&amp;A1125&amp;[1]Dashboard!$AK$37&amp;C1125&amp;E1125),IF([1]Dashboard!$AK$39="FY","FY"&amp;A1125&amp;C1125&amp;E1125)))</f>
        <v>YTD202406Abbesses1 - ENROBE</v>
      </c>
      <c r="W1125" t="str">
        <f>IF([1]Dashboard!$AK$39="Month","Month"&amp;N1125,IF([1]Dashboard!$AK$39="YTD",IF(O1125-[1]Dashboard!$AK$37&lt;=0,"YTD"&amp;A1125&amp;[1]Dashboard!$AK$37),IF([1]Dashboard!$AK$39="FY","FY"&amp;A1125)))</f>
        <v>YTD202406</v>
      </c>
    </row>
    <row r="1126" spans="1:23" x14ac:dyDescent="0.3">
      <c r="A1126" t="s">
        <v>23</v>
      </c>
      <c r="B1126" t="s">
        <v>379</v>
      </c>
      <c r="C1126" t="s">
        <v>25</v>
      </c>
      <c r="D1126" t="s">
        <v>71</v>
      </c>
      <c r="E1126" t="s">
        <v>45</v>
      </c>
      <c r="F1126" t="s">
        <v>46</v>
      </c>
      <c r="G1126" t="s">
        <v>113</v>
      </c>
      <c r="H1126" t="s">
        <v>114</v>
      </c>
      <c r="I1126" s="4">
        <v>11</v>
      </c>
      <c r="J1126" s="4">
        <v>23.235294117647062</v>
      </c>
      <c r="K1126" s="4">
        <v>7.3529411764705888</v>
      </c>
      <c r="L1126" s="4">
        <v>15.882352941176473</v>
      </c>
      <c r="M1126" s="5">
        <v>1.65</v>
      </c>
      <c r="N1126" t="str">
        <f t="shared" si="68"/>
        <v>202406</v>
      </c>
      <c r="O1126" t="str">
        <f t="shared" si="69"/>
        <v>06</v>
      </c>
      <c r="P1126" t="str">
        <f t="shared" si="70"/>
        <v>06.Jun2024</v>
      </c>
      <c r="Q1126" t="str">
        <f>IF([1]Dashboard!$AK$39="Month","Month"&amp;N1126&amp;E1126&amp;F1126,IF([1]Dashboard!$AK$39="YTD",IF(O1126-[1]Dashboard!$AK$37&lt;=0,"YTD"&amp;A1126&amp;[1]Dashboard!$AK$37&amp;E1126),IF([1]Dashboard!$AK$39="FY","FY"&amp;A1126&amp;E1126)))</f>
        <v>YTD2024061 - ENROBE</v>
      </c>
      <c r="R1126" t="str">
        <f>IF([1]Dashboard!$AK$39="Month","Month"&amp;N1126&amp;E1126&amp;F1126,IF([1]Dashboard!$AK$39="YTD",IF(O1126-[1]Dashboard!$AK$37&lt;=0,"YTD"&amp;A1126&amp;[1]Dashboard!$AK$37&amp;E1126&amp;F1126),IF([1]Dashboard!$AK$39="FY","FY"&amp;A1126&amp;E1126&amp;F1126)))</f>
        <v>YTD2024061 - ENROBEENROBE TO GO</v>
      </c>
      <c r="S1126" t="str">
        <f>IF([1]Dashboard!$AK$39="Month","Month"&amp;N1126&amp;F1126,IF([1]Dashboard!$AK$39="YTD",IF(O1126-[1]Dashboard!$AK$37&lt;=0,"YTD"&amp;A1126&amp;[1]Dashboard!$AK$37&amp;F1126),IF([1]Dashboard!$AK$39="FY","FY"&amp;A1126&amp;F1126)))</f>
        <v>YTD202406ENROBE TO GO</v>
      </c>
      <c r="T1126" t="str">
        <f>IF([1]Dashboard!$AK$39="Month","Month"&amp;N1126&amp;F1126,IF([1]Dashboard!$AK$39="YTD",IF(O1126-[1]Dashboard!$AK$37&lt;=0,"YTD"&amp;A1126&amp;[1]Dashboard!$AK$37&amp;U1126),IF([1]Dashboard!$AK$39="FY","FY"&amp;A1126&amp;U1126)))</f>
        <v>YTD2024061 - ENROBEENROBE TO GO</v>
      </c>
      <c r="U1126" t="str">
        <f t="shared" si="71"/>
        <v>1 - ENROBEENROBE TO GO</v>
      </c>
      <c r="V1126" t="str">
        <f>IF([1]Dashboard!$AK$39="Month","Month"&amp;N1126&amp;C1126&amp;E1126,IF([1]Dashboard!$AK$39="YTD",IF(O1126-[1]Dashboard!$AK$37&lt;=0,"YTD"&amp;A1126&amp;[1]Dashboard!$AK$37&amp;C1126&amp;E1126),IF([1]Dashboard!$AK$39="FY","FY"&amp;A1126&amp;C1126&amp;E1126)))</f>
        <v>YTD202406Abbesses1 - ENROBE</v>
      </c>
      <c r="W1126" t="str">
        <f>IF([1]Dashboard!$AK$39="Month","Month"&amp;N1126,IF([1]Dashboard!$AK$39="YTD",IF(O1126-[1]Dashboard!$AK$37&lt;=0,"YTD"&amp;A1126&amp;[1]Dashboard!$AK$37),IF([1]Dashboard!$AK$39="FY","FY"&amp;A1126)))</f>
        <v>YTD202406</v>
      </c>
    </row>
    <row r="1127" spans="1:23" x14ac:dyDescent="0.3">
      <c r="A1127" t="s">
        <v>23</v>
      </c>
      <c r="B1127" t="s">
        <v>379</v>
      </c>
      <c r="C1127" t="s">
        <v>25</v>
      </c>
      <c r="D1127" t="s">
        <v>71</v>
      </c>
      <c r="E1127" t="s">
        <v>45</v>
      </c>
      <c r="F1127" t="s">
        <v>46</v>
      </c>
      <c r="G1127" t="s">
        <v>115</v>
      </c>
      <c r="H1127" t="s">
        <v>116</v>
      </c>
      <c r="I1127" s="4">
        <v>12</v>
      </c>
      <c r="J1127" s="4">
        <v>25.261437908496731</v>
      </c>
      <c r="K1127" s="4">
        <v>11.653297682709448</v>
      </c>
      <c r="L1127" s="4">
        <v>13.608140225787285</v>
      </c>
      <c r="M1127" s="5">
        <v>1.8</v>
      </c>
      <c r="N1127" t="str">
        <f t="shared" si="68"/>
        <v>202406</v>
      </c>
      <c r="O1127" t="str">
        <f t="shared" si="69"/>
        <v>06</v>
      </c>
      <c r="P1127" t="str">
        <f t="shared" si="70"/>
        <v>06.Jun2024</v>
      </c>
      <c r="Q1127" t="str">
        <f>IF([1]Dashboard!$AK$39="Month","Month"&amp;N1127&amp;E1127&amp;F1127,IF([1]Dashboard!$AK$39="YTD",IF(O1127-[1]Dashboard!$AK$37&lt;=0,"YTD"&amp;A1127&amp;[1]Dashboard!$AK$37&amp;E1127),IF([1]Dashboard!$AK$39="FY","FY"&amp;A1127&amp;E1127)))</f>
        <v>YTD2024061 - ENROBE</v>
      </c>
      <c r="R1127" t="str">
        <f>IF([1]Dashboard!$AK$39="Month","Month"&amp;N1127&amp;E1127&amp;F1127,IF([1]Dashboard!$AK$39="YTD",IF(O1127-[1]Dashboard!$AK$37&lt;=0,"YTD"&amp;A1127&amp;[1]Dashboard!$AK$37&amp;E1127&amp;F1127),IF([1]Dashboard!$AK$39="FY","FY"&amp;A1127&amp;E1127&amp;F1127)))</f>
        <v>YTD2024061 - ENROBEENROBE TO GO</v>
      </c>
      <c r="S1127" t="str">
        <f>IF([1]Dashboard!$AK$39="Month","Month"&amp;N1127&amp;F1127,IF([1]Dashboard!$AK$39="YTD",IF(O1127-[1]Dashboard!$AK$37&lt;=0,"YTD"&amp;A1127&amp;[1]Dashboard!$AK$37&amp;F1127),IF([1]Dashboard!$AK$39="FY","FY"&amp;A1127&amp;F1127)))</f>
        <v>YTD202406ENROBE TO GO</v>
      </c>
      <c r="T1127" t="str">
        <f>IF([1]Dashboard!$AK$39="Month","Month"&amp;N1127&amp;F1127,IF([1]Dashboard!$AK$39="YTD",IF(O1127-[1]Dashboard!$AK$37&lt;=0,"YTD"&amp;A1127&amp;[1]Dashboard!$AK$37&amp;U1127),IF([1]Dashboard!$AK$39="FY","FY"&amp;A1127&amp;U1127)))</f>
        <v>YTD2024061 - ENROBEENROBE TO GO</v>
      </c>
      <c r="U1127" t="str">
        <f t="shared" si="71"/>
        <v>1 - ENROBEENROBE TO GO</v>
      </c>
      <c r="V1127" t="str">
        <f>IF([1]Dashboard!$AK$39="Month","Month"&amp;N1127&amp;C1127&amp;E1127,IF([1]Dashboard!$AK$39="YTD",IF(O1127-[1]Dashboard!$AK$37&lt;=0,"YTD"&amp;A1127&amp;[1]Dashboard!$AK$37&amp;C1127&amp;E1127),IF([1]Dashboard!$AK$39="FY","FY"&amp;A1127&amp;C1127&amp;E1127)))</f>
        <v>YTD202406Abbesses1 - ENROBE</v>
      </c>
      <c r="W1127" t="str">
        <f>IF([1]Dashboard!$AK$39="Month","Month"&amp;N1127,IF([1]Dashboard!$AK$39="YTD",IF(O1127-[1]Dashboard!$AK$37&lt;=0,"YTD"&amp;A1127&amp;[1]Dashboard!$AK$37),IF([1]Dashboard!$AK$39="FY","FY"&amp;A1127)))</f>
        <v>YTD202406</v>
      </c>
    </row>
    <row r="1128" spans="1:23" x14ac:dyDescent="0.3">
      <c r="A1128" t="s">
        <v>23</v>
      </c>
      <c r="B1128" t="s">
        <v>379</v>
      </c>
      <c r="C1128" t="s">
        <v>25</v>
      </c>
      <c r="D1128" t="s">
        <v>71</v>
      </c>
      <c r="E1128" t="s">
        <v>49</v>
      </c>
      <c r="F1128" t="s">
        <v>117</v>
      </c>
      <c r="G1128" t="s">
        <v>345</v>
      </c>
      <c r="H1128" t="s">
        <v>346</v>
      </c>
      <c r="I1128" s="4">
        <v>3.4589999999999996</v>
      </c>
      <c r="J1128" s="4">
        <v>36.504753416518106</v>
      </c>
      <c r="K1128" s="4">
        <v>14.087512254901959</v>
      </c>
      <c r="L1128" s="4">
        <v>22.41724116161615</v>
      </c>
      <c r="M1128" s="5">
        <v>3.4589999999999996</v>
      </c>
      <c r="N1128" t="str">
        <f t="shared" si="68"/>
        <v>202406</v>
      </c>
      <c r="O1128" t="str">
        <f t="shared" si="69"/>
        <v>06</v>
      </c>
      <c r="P1128" t="str">
        <f t="shared" si="70"/>
        <v>06.Jun2024</v>
      </c>
      <c r="Q1128" t="str">
        <f>IF([1]Dashboard!$AK$39="Month","Month"&amp;N1128&amp;E1128&amp;F1128,IF([1]Dashboard!$AK$39="YTD",IF(O1128-[1]Dashboard!$AK$37&lt;=0,"YTD"&amp;A1128&amp;[1]Dashboard!$AK$37&amp;E1128),IF([1]Dashboard!$AK$39="FY","FY"&amp;A1128&amp;E1128)))</f>
        <v>YTD2024061 - QUEBRA</v>
      </c>
      <c r="R1128" t="str">
        <f>IF([1]Dashboard!$AK$39="Month","Month"&amp;N1128&amp;E1128&amp;F1128,IF([1]Dashboard!$AK$39="YTD",IF(O1128-[1]Dashboard!$AK$37&lt;=0,"YTD"&amp;A1128&amp;[1]Dashboard!$AK$37&amp;E1128&amp;F1128),IF([1]Dashboard!$AK$39="FY","FY"&amp;A1128&amp;E1128&amp;F1128)))</f>
        <v>YTD2024061 - QUEBRAQUEBRA QUEBRA</v>
      </c>
      <c r="S1128" t="str">
        <f>IF([1]Dashboard!$AK$39="Month","Month"&amp;N1128&amp;F1128,IF([1]Dashboard!$AK$39="YTD",IF(O1128-[1]Dashboard!$AK$37&lt;=0,"YTD"&amp;A1128&amp;[1]Dashboard!$AK$37&amp;F1128),IF([1]Dashboard!$AK$39="FY","FY"&amp;A1128&amp;F1128)))</f>
        <v>YTD202406QUEBRA QUEBRA</v>
      </c>
      <c r="T1128" t="str">
        <f>IF([1]Dashboard!$AK$39="Month","Month"&amp;N1128&amp;F1128,IF([1]Dashboard!$AK$39="YTD",IF(O1128-[1]Dashboard!$AK$37&lt;=0,"YTD"&amp;A1128&amp;[1]Dashboard!$AK$37&amp;U1128),IF([1]Dashboard!$AK$39="FY","FY"&amp;A1128&amp;U1128)))</f>
        <v>YTD2024061 - QUEBRAQUEBRA QUEBRA</v>
      </c>
      <c r="U1128" t="str">
        <f t="shared" si="71"/>
        <v>1 - QUEBRAQUEBRA QUEBRA</v>
      </c>
      <c r="V1128" t="str">
        <f>IF([1]Dashboard!$AK$39="Month","Month"&amp;N1128&amp;C1128&amp;E1128,IF([1]Dashboard!$AK$39="YTD",IF(O1128-[1]Dashboard!$AK$37&lt;=0,"YTD"&amp;A1128&amp;[1]Dashboard!$AK$37&amp;C1128&amp;E1128),IF([1]Dashboard!$AK$39="FY","FY"&amp;A1128&amp;C1128&amp;E1128)))</f>
        <v>YTD202406Abbesses1 - QUEBRA</v>
      </c>
      <c r="W1128" t="str">
        <f>IF([1]Dashboard!$AK$39="Month","Month"&amp;N1128,IF([1]Dashboard!$AK$39="YTD",IF(O1128-[1]Dashboard!$AK$37&lt;=0,"YTD"&amp;A1128&amp;[1]Dashboard!$AK$37),IF([1]Dashboard!$AK$39="FY","FY"&amp;A1128)))</f>
        <v>YTD202406</v>
      </c>
    </row>
    <row r="1129" spans="1:23" x14ac:dyDescent="0.3">
      <c r="A1129" t="s">
        <v>23</v>
      </c>
      <c r="B1129" t="s">
        <v>379</v>
      </c>
      <c r="C1129" t="s">
        <v>25</v>
      </c>
      <c r="D1129" t="s">
        <v>71</v>
      </c>
      <c r="E1129" t="s">
        <v>49</v>
      </c>
      <c r="F1129" t="s">
        <v>117</v>
      </c>
      <c r="G1129" t="s">
        <v>118</v>
      </c>
      <c r="H1129" t="s">
        <v>119</v>
      </c>
      <c r="I1129" s="4">
        <v>3.2329999999999997</v>
      </c>
      <c r="J1129" s="4">
        <v>38.51010101010101</v>
      </c>
      <c r="K1129" s="4">
        <v>11.091226232917407</v>
      </c>
      <c r="L1129" s="4">
        <v>27.4188747771836</v>
      </c>
      <c r="M1129" s="5">
        <v>3.2329999999999997</v>
      </c>
      <c r="N1129" t="str">
        <f t="shared" si="68"/>
        <v>202406</v>
      </c>
      <c r="O1129" t="str">
        <f t="shared" si="69"/>
        <v>06</v>
      </c>
      <c r="P1129" t="str">
        <f t="shared" si="70"/>
        <v>06.Jun2024</v>
      </c>
      <c r="Q1129" t="str">
        <f>IF([1]Dashboard!$AK$39="Month","Month"&amp;N1129&amp;E1129&amp;F1129,IF([1]Dashboard!$AK$39="YTD",IF(O1129-[1]Dashboard!$AK$37&lt;=0,"YTD"&amp;A1129&amp;[1]Dashboard!$AK$37&amp;E1129),IF([1]Dashboard!$AK$39="FY","FY"&amp;A1129&amp;E1129)))</f>
        <v>YTD2024061 - QUEBRA</v>
      </c>
      <c r="R1129" t="str">
        <f>IF([1]Dashboard!$AK$39="Month","Month"&amp;N1129&amp;E1129&amp;F1129,IF([1]Dashboard!$AK$39="YTD",IF(O1129-[1]Dashboard!$AK$37&lt;=0,"YTD"&amp;A1129&amp;[1]Dashboard!$AK$37&amp;E1129&amp;F1129),IF([1]Dashboard!$AK$39="FY","FY"&amp;A1129&amp;E1129&amp;F1129)))</f>
        <v>YTD2024061 - QUEBRAQUEBRA QUEBRA</v>
      </c>
      <c r="S1129" t="str">
        <f>IF([1]Dashboard!$AK$39="Month","Month"&amp;N1129&amp;F1129,IF([1]Dashboard!$AK$39="YTD",IF(O1129-[1]Dashboard!$AK$37&lt;=0,"YTD"&amp;A1129&amp;[1]Dashboard!$AK$37&amp;F1129),IF([1]Dashboard!$AK$39="FY","FY"&amp;A1129&amp;F1129)))</f>
        <v>YTD202406QUEBRA QUEBRA</v>
      </c>
      <c r="T1129" t="str">
        <f>IF([1]Dashboard!$AK$39="Month","Month"&amp;N1129&amp;F1129,IF([1]Dashboard!$AK$39="YTD",IF(O1129-[1]Dashboard!$AK$37&lt;=0,"YTD"&amp;A1129&amp;[1]Dashboard!$AK$37&amp;U1129),IF([1]Dashboard!$AK$39="FY","FY"&amp;A1129&amp;U1129)))</f>
        <v>YTD2024061 - QUEBRAQUEBRA QUEBRA</v>
      </c>
      <c r="U1129" t="str">
        <f t="shared" si="71"/>
        <v>1 - QUEBRAQUEBRA QUEBRA</v>
      </c>
      <c r="V1129" t="str">
        <f>IF([1]Dashboard!$AK$39="Month","Month"&amp;N1129&amp;C1129&amp;E1129,IF([1]Dashboard!$AK$39="YTD",IF(O1129-[1]Dashboard!$AK$37&lt;=0,"YTD"&amp;A1129&amp;[1]Dashboard!$AK$37&amp;C1129&amp;E1129),IF([1]Dashboard!$AK$39="FY","FY"&amp;A1129&amp;C1129&amp;E1129)))</f>
        <v>YTD202406Abbesses1 - QUEBRA</v>
      </c>
      <c r="W1129" t="str">
        <f>IF([1]Dashboard!$AK$39="Month","Month"&amp;N1129,IF([1]Dashboard!$AK$39="YTD",IF(O1129-[1]Dashboard!$AK$37&lt;=0,"YTD"&amp;A1129&amp;[1]Dashboard!$AK$37),IF([1]Dashboard!$AK$39="FY","FY"&amp;A1129)))</f>
        <v>YTD202406</v>
      </c>
    </row>
    <row r="1130" spans="1:23" x14ac:dyDescent="0.3">
      <c r="A1130" t="s">
        <v>23</v>
      </c>
      <c r="B1130" t="s">
        <v>379</v>
      </c>
      <c r="C1130" t="s">
        <v>25</v>
      </c>
      <c r="D1130" t="s">
        <v>71</v>
      </c>
      <c r="E1130" t="s">
        <v>49</v>
      </c>
      <c r="F1130" t="s">
        <v>117</v>
      </c>
      <c r="G1130" t="s">
        <v>252</v>
      </c>
      <c r="H1130" t="s">
        <v>253</v>
      </c>
      <c r="I1130" s="4">
        <v>2.73</v>
      </c>
      <c r="J1130" s="4">
        <v>29.162210338680925</v>
      </c>
      <c r="K1130" s="4">
        <v>9.2226715686274527</v>
      </c>
      <c r="L1130" s="4">
        <v>19.939538770053474</v>
      </c>
      <c r="M1130" s="5">
        <v>2.73</v>
      </c>
      <c r="N1130" t="str">
        <f t="shared" si="68"/>
        <v>202406</v>
      </c>
      <c r="O1130" t="str">
        <f t="shared" si="69"/>
        <v>06</v>
      </c>
      <c r="P1130" t="str">
        <f t="shared" si="70"/>
        <v>06.Jun2024</v>
      </c>
      <c r="Q1130" t="str">
        <f>IF([1]Dashboard!$AK$39="Month","Month"&amp;N1130&amp;E1130&amp;F1130,IF([1]Dashboard!$AK$39="YTD",IF(O1130-[1]Dashboard!$AK$37&lt;=0,"YTD"&amp;A1130&amp;[1]Dashboard!$AK$37&amp;E1130),IF([1]Dashboard!$AK$39="FY","FY"&amp;A1130&amp;E1130)))</f>
        <v>YTD2024061 - QUEBRA</v>
      </c>
      <c r="R1130" t="str">
        <f>IF([1]Dashboard!$AK$39="Month","Month"&amp;N1130&amp;E1130&amp;F1130,IF([1]Dashboard!$AK$39="YTD",IF(O1130-[1]Dashboard!$AK$37&lt;=0,"YTD"&amp;A1130&amp;[1]Dashboard!$AK$37&amp;E1130&amp;F1130),IF([1]Dashboard!$AK$39="FY","FY"&amp;A1130&amp;E1130&amp;F1130)))</f>
        <v>YTD2024061 - QUEBRAQUEBRA QUEBRA</v>
      </c>
      <c r="S1130" t="str">
        <f>IF([1]Dashboard!$AK$39="Month","Month"&amp;N1130&amp;F1130,IF([1]Dashboard!$AK$39="YTD",IF(O1130-[1]Dashboard!$AK$37&lt;=0,"YTD"&amp;A1130&amp;[1]Dashboard!$AK$37&amp;F1130),IF([1]Dashboard!$AK$39="FY","FY"&amp;A1130&amp;F1130)))</f>
        <v>YTD202406QUEBRA QUEBRA</v>
      </c>
      <c r="T1130" t="str">
        <f>IF([1]Dashboard!$AK$39="Month","Month"&amp;N1130&amp;F1130,IF([1]Dashboard!$AK$39="YTD",IF(O1130-[1]Dashboard!$AK$37&lt;=0,"YTD"&amp;A1130&amp;[1]Dashboard!$AK$37&amp;U1130),IF([1]Dashboard!$AK$39="FY","FY"&amp;A1130&amp;U1130)))</f>
        <v>YTD2024061 - QUEBRAQUEBRA QUEBRA</v>
      </c>
      <c r="U1130" t="str">
        <f t="shared" si="71"/>
        <v>1 - QUEBRAQUEBRA QUEBRA</v>
      </c>
      <c r="V1130" t="str">
        <f>IF([1]Dashboard!$AK$39="Month","Month"&amp;N1130&amp;C1130&amp;E1130,IF([1]Dashboard!$AK$39="YTD",IF(O1130-[1]Dashboard!$AK$37&lt;=0,"YTD"&amp;A1130&amp;[1]Dashboard!$AK$37&amp;C1130&amp;E1130),IF([1]Dashboard!$AK$39="FY","FY"&amp;A1130&amp;C1130&amp;E1130)))</f>
        <v>YTD202406Abbesses1 - QUEBRA</v>
      </c>
      <c r="W1130" t="str">
        <f>IF([1]Dashboard!$AK$39="Month","Month"&amp;N1130,IF([1]Dashboard!$AK$39="YTD",IF(O1130-[1]Dashboard!$AK$37&lt;=0,"YTD"&amp;A1130&amp;[1]Dashboard!$AK$37),IF([1]Dashboard!$AK$39="FY","FY"&amp;A1130)))</f>
        <v>YTD202406</v>
      </c>
    </row>
    <row r="1131" spans="1:23" x14ac:dyDescent="0.3">
      <c r="A1131" t="s">
        <v>23</v>
      </c>
      <c r="B1131" t="s">
        <v>379</v>
      </c>
      <c r="C1131" t="s">
        <v>25</v>
      </c>
      <c r="D1131" t="s">
        <v>71</v>
      </c>
      <c r="E1131" t="s">
        <v>49</v>
      </c>
      <c r="F1131" t="s">
        <v>117</v>
      </c>
      <c r="G1131" t="s">
        <v>120</v>
      </c>
      <c r="H1131" t="s">
        <v>121</v>
      </c>
      <c r="I1131" s="4">
        <v>7.3369999999999989</v>
      </c>
      <c r="J1131" s="4">
        <v>76.803327391562689</v>
      </c>
      <c r="K1131" s="4">
        <v>20.800155228758161</v>
      </c>
      <c r="L1131" s="4">
        <v>56.003172162804539</v>
      </c>
      <c r="M1131" s="5">
        <v>7.3369999999999989</v>
      </c>
      <c r="N1131" t="str">
        <f t="shared" si="68"/>
        <v>202406</v>
      </c>
      <c r="O1131" t="str">
        <f t="shared" si="69"/>
        <v>06</v>
      </c>
      <c r="P1131" t="str">
        <f t="shared" si="70"/>
        <v>06.Jun2024</v>
      </c>
      <c r="Q1131" t="str">
        <f>IF([1]Dashboard!$AK$39="Month","Month"&amp;N1131&amp;E1131&amp;F1131,IF([1]Dashboard!$AK$39="YTD",IF(O1131-[1]Dashboard!$AK$37&lt;=0,"YTD"&amp;A1131&amp;[1]Dashboard!$AK$37&amp;E1131),IF([1]Dashboard!$AK$39="FY","FY"&amp;A1131&amp;E1131)))</f>
        <v>YTD2024061 - QUEBRA</v>
      </c>
      <c r="R1131" t="str">
        <f>IF([1]Dashboard!$AK$39="Month","Month"&amp;N1131&amp;E1131&amp;F1131,IF([1]Dashboard!$AK$39="YTD",IF(O1131-[1]Dashboard!$AK$37&lt;=0,"YTD"&amp;A1131&amp;[1]Dashboard!$AK$37&amp;E1131&amp;F1131),IF([1]Dashboard!$AK$39="FY","FY"&amp;A1131&amp;E1131&amp;F1131)))</f>
        <v>YTD2024061 - QUEBRAQUEBRA QUEBRA</v>
      </c>
      <c r="S1131" t="str">
        <f>IF([1]Dashboard!$AK$39="Month","Month"&amp;N1131&amp;F1131,IF([1]Dashboard!$AK$39="YTD",IF(O1131-[1]Dashboard!$AK$37&lt;=0,"YTD"&amp;A1131&amp;[1]Dashboard!$AK$37&amp;F1131),IF([1]Dashboard!$AK$39="FY","FY"&amp;A1131&amp;F1131)))</f>
        <v>YTD202406QUEBRA QUEBRA</v>
      </c>
      <c r="T1131" t="str">
        <f>IF([1]Dashboard!$AK$39="Month","Month"&amp;N1131&amp;F1131,IF([1]Dashboard!$AK$39="YTD",IF(O1131-[1]Dashboard!$AK$37&lt;=0,"YTD"&amp;A1131&amp;[1]Dashboard!$AK$37&amp;U1131),IF([1]Dashboard!$AK$39="FY","FY"&amp;A1131&amp;U1131)))</f>
        <v>YTD2024061 - QUEBRAQUEBRA QUEBRA</v>
      </c>
      <c r="U1131" t="str">
        <f t="shared" si="71"/>
        <v>1 - QUEBRAQUEBRA QUEBRA</v>
      </c>
      <c r="V1131" t="str">
        <f>IF([1]Dashboard!$AK$39="Month","Month"&amp;N1131&amp;C1131&amp;E1131,IF([1]Dashboard!$AK$39="YTD",IF(O1131-[1]Dashboard!$AK$37&lt;=0,"YTD"&amp;A1131&amp;[1]Dashboard!$AK$37&amp;C1131&amp;E1131),IF([1]Dashboard!$AK$39="FY","FY"&amp;A1131&amp;C1131&amp;E1131)))</f>
        <v>YTD202406Abbesses1 - QUEBRA</v>
      </c>
      <c r="W1131" t="str">
        <f>IF([1]Dashboard!$AK$39="Month","Month"&amp;N1131,IF([1]Dashboard!$AK$39="YTD",IF(O1131-[1]Dashboard!$AK$37&lt;=0,"YTD"&amp;A1131&amp;[1]Dashboard!$AK$37),IF([1]Dashboard!$AK$39="FY","FY"&amp;A1131)))</f>
        <v>YTD202406</v>
      </c>
    </row>
    <row r="1132" spans="1:23" x14ac:dyDescent="0.3">
      <c r="A1132" t="s">
        <v>23</v>
      </c>
      <c r="B1132" t="s">
        <v>379</v>
      </c>
      <c r="C1132" t="s">
        <v>25</v>
      </c>
      <c r="D1132" t="s">
        <v>71</v>
      </c>
      <c r="E1132" t="s">
        <v>49</v>
      </c>
      <c r="F1132" t="s">
        <v>117</v>
      </c>
      <c r="G1132" t="s">
        <v>299</v>
      </c>
      <c r="H1132" t="s">
        <v>300</v>
      </c>
      <c r="I1132" s="4">
        <v>2.0569999999999999</v>
      </c>
      <c r="J1132" s="4">
        <v>21.760249554367203</v>
      </c>
      <c r="K1132" s="4">
        <v>7.1179166666666678</v>
      </c>
      <c r="L1132" s="4">
        <v>14.642332887700533</v>
      </c>
      <c r="M1132" s="5">
        <v>2.0569999999999999</v>
      </c>
      <c r="N1132" t="str">
        <f t="shared" si="68"/>
        <v>202406</v>
      </c>
      <c r="O1132" t="str">
        <f t="shared" si="69"/>
        <v>06</v>
      </c>
      <c r="P1132" t="str">
        <f t="shared" si="70"/>
        <v>06.Jun2024</v>
      </c>
      <c r="Q1132" t="str">
        <f>IF([1]Dashboard!$AK$39="Month","Month"&amp;N1132&amp;E1132&amp;F1132,IF([1]Dashboard!$AK$39="YTD",IF(O1132-[1]Dashboard!$AK$37&lt;=0,"YTD"&amp;A1132&amp;[1]Dashboard!$AK$37&amp;E1132),IF([1]Dashboard!$AK$39="FY","FY"&amp;A1132&amp;E1132)))</f>
        <v>YTD2024061 - QUEBRA</v>
      </c>
      <c r="R1132" t="str">
        <f>IF([1]Dashboard!$AK$39="Month","Month"&amp;N1132&amp;E1132&amp;F1132,IF([1]Dashboard!$AK$39="YTD",IF(O1132-[1]Dashboard!$AK$37&lt;=0,"YTD"&amp;A1132&amp;[1]Dashboard!$AK$37&amp;E1132&amp;F1132),IF([1]Dashboard!$AK$39="FY","FY"&amp;A1132&amp;E1132&amp;F1132)))</f>
        <v>YTD2024061 - QUEBRAQUEBRA QUEBRA</v>
      </c>
      <c r="S1132" t="str">
        <f>IF([1]Dashboard!$AK$39="Month","Month"&amp;N1132&amp;F1132,IF([1]Dashboard!$AK$39="YTD",IF(O1132-[1]Dashboard!$AK$37&lt;=0,"YTD"&amp;A1132&amp;[1]Dashboard!$AK$37&amp;F1132),IF([1]Dashboard!$AK$39="FY","FY"&amp;A1132&amp;F1132)))</f>
        <v>YTD202406QUEBRA QUEBRA</v>
      </c>
      <c r="T1132" t="str">
        <f>IF([1]Dashboard!$AK$39="Month","Month"&amp;N1132&amp;F1132,IF([1]Dashboard!$AK$39="YTD",IF(O1132-[1]Dashboard!$AK$37&lt;=0,"YTD"&amp;A1132&amp;[1]Dashboard!$AK$37&amp;U1132),IF([1]Dashboard!$AK$39="FY","FY"&amp;A1132&amp;U1132)))</f>
        <v>YTD2024061 - QUEBRAQUEBRA QUEBRA</v>
      </c>
      <c r="U1132" t="str">
        <f t="shared" si="71"/>
        <v>1 - QUEBRAQUEBRA QUEBRA</v>
      </c>
      <c r="V1132" t="str">
        <f>IF([1]Dashboard!$AK$39="Month","Month"&amp;N1132&amp;C1132&amp;E1132,IF([1]Dashboard!$AK$39="YTD",IF(O1132-[1]Dashboard!$AK$37&lt;=0,"YTD"&amp;A1132&amp;[1]Dashboard!$AK$37&amp;C1132&amp;E1132),IF([1]Dashboard!$AK$39="FY","FY"&amp;A1132&amp;C1132&amp;E1132)))</f>
        <v>YTD202406Abbesses1 - QUEBRA</v>
      </c>
      <c r="W1132" t="str">
        <f>IF([1]Dashboard!$AK$39="Month","Month"&amp;N1132,IF([1]Dashboard!$AK$39="YTD",IF(O1132-[1]Dashboard!$AK$37&lt;=0,"YTD"&amp;A1132&amp;[1]Dashboard!$AK$37),IF([1]Dashboard!$AK$39="FY","FY"&amp;A1132)))</f>
        <v>YTD202406</v>
      </c>
    </row>
    <row r="1133" spans="1:23" x14ac:dyDescent="0.3">
      <c r="A1133" t="s">
        <v>23</v>
      </c>
      <c r="B1133" t="s">
        <v>379</v>
      </c>
      <c r="C1133" t="s">
        <v>25</v>
      </c>
      <c r="D1133" t="s">
        <v>71</v>
      </c>
      <c r="E1133" t="s">
        <v>49</v>
      </c>
      <c r="F1133" t="s">
        <v>117</v>
      </c>
      <c r="G1133" t="s">
        <v>122</v>
      </c>
      <c r="H1133" t="s">
        <v>123</v>
      </c>
      <c r="I1133" s="4">
        <v>7.7469999999999981</v>
      </c>
      <c r="J1133" s="4">
        <v>81.155674390968514</v>
      </c>
      <c r="K1133" s="4">
        <v>24.405006313131306</v>
      </c>
      <c r="L1133" s="4">
        <v>56.750668077837204</v>
      </c>
      <c r="M1133" s="5">
        <v>7.7469999999999981</v>
      </c>
      <c r="N1133" t="str">
        <f t="shared" si="68"/>
        <v>202406</v>
      </c>
      <c r="O1133" t="str">
        <f t="shared" si="69"/>
        <v>06</v>
      </c>
      <c r="P1133" t="str">
        <f t="shared" si="70"/>
        <v>06.Jun2024</v>
      </c>
      <c r="Q1133" t="str">
        <f>IF([1]Dashboard!$AK$39="Month","Month"&amp;N1133&amp;E1133&amp;F1133,IF([1]Dashboard!$AK$39="YTD",IF(O1133-[1]Dashboard!$AK$37&lt;=0,"YTD"&amp;A1133&amp;[1]Dashboard!$AK$37&amp;E1133),IF([1]Dashboard!$AK$39="FY","FY"&amp;A1133&amp;E1133)))</f>
        <v>YTD2024061 - QUEBRA</v>
      </c>
      <c r="R1133" t="str">
        <f>IF([1]Dashboard!$AK$39="Month","Month"&amp;N1133&amp;E1133&amp;F1133,IF([1]Dashboard!$AK$39="YTD",IF(O1133-[1]Dashboard!$AK$37&lt;=0,"YTD"&amp;A1133&amp;[1]Dashboard!$AK$37&amp;E1133&amp;F1133),IF([1]Dashboard!$AK$39="FY","FY"&amp;A1133&amp;E1133&amp;F1133)))</f>
        <v>YTD2024061 - QUEBRAQUEBRA QUEBRA</v>
      </c>
      <c r="S1133" t="str">
        <f>IF([1]Dashboard!$AK$39="Month","Month"&amp;N1133&amp;F1133,IF([1]Dashboard!$AK$39="YTD",IF(O1133-[1]Dashboard!$AK$37&lt;=0,"YTD"&amp;A1133&amp;[1]Dashboard!$AK$37&amp;F1133),IF([1]Dashboard!$AK$39="FY","FY"&amp;A1133&amp;F1133)))</f>
        <v>YTD202406QUEBRA QUEBRA</v>
      </c>
      <c r="T1133" t="str">
        <f>IF([1]Dashboard!$AK$39="Month","Month"&amp;N1133&amp;F1133,IF([1]Dashboard!$AK$39="YTD",IF(O1133-[1]Dashboard!$AK$37&lt;=0,"YTD"&amp;A1133&amp;[1]Dashboard!$AK$37&amp;U1133),IF([1]Dashboard!$AK$39="FY","FY"&amp;A1133&amp;U1133)))</f>
        <v>YTD2024061 - QUEBRAQUEBRA QUEBRA</v>
      </c>
      <c r="U1133" t="str">
        <f t="shared" si="71"/>
        <v>1 - QUEBRAQUEBRA QUEBRA</v>
      </c>
      <c r="V1133" t="str">
        <f>IF([1]Dashboard!$AK$39="Month","Month"&amp;N1133&amp;C1133&amp;E1133,IF([1]Dashboard!$AK$39="YTD",IF(O1133-[1]Dashboard!$AK$37&lt;=0,"YTD"&amp;A1133&amp;[1]Dashboard!$AK$37&amp;C1133&amp;E1133),IF([1]Dashboard!$AK$39="FY","FY"&amp;A1133&amp;C1133&amp;E1133)))</f>
        <v>YTD202406Abbesses1 - QUEBRA</v>
      </c>
      <c r="W1133" t="str">
        <f>IF([1]Dashboard!$AK$39="Month","Month"&amp;N1133,IF([1]Dashboard!$AK$39="YTD",IF(O1133-[1]Dashboard!$AK$37&lt;=0,"YTD"&amp;A1133&amp;[1]Dashboard!$AK$37),IF([1]Dashboard!$AK$39="FY","FY"&amp;A1133)))</f>
        <v>YTD202406</v>
      </c>
    </row>
    <row r="1134" spans="1:23" x14ac:dyDescent="0.3">
      <c r="A1134" t="s">
        <v>23</v>
      </c>
      <c r="B1134" t="s">
        <v>379</v>
      </c>
      <c r="C1134" t="s">
        <v>25</v>
      </c>
      <c r="D1134" t="s">
        <v>71</v>
      </c>
      <c r="E1134" t="s">
        <v>49</v>
      </c>
      <c r="F1134" t="s">
        <v>117</v>
      </c>
      <c r="G1134" t="s">
        <v>126</v>
      </c>
      <c r="H1134" t="s">
        <v>127</v>
      </c>
      <c r="I1134" s="4">
        <v>11.175000000000008</v>
      </c>
      <c r="J1134" s="4">
        <v>141.30718954248374</v>
      </c>
      <c r="K1134" s="4">
        <v>35.780915775401105</v>
      </c>
      <c r="L1134" s="4">
        <v>105.52627376708264</v>
      </c>
      <c r="M1134" s="5">
        <v>11.175000000000008</v>
      </c>
      <c r="N1134" t="str">
        <f t="shared" si="68"/>
        <v>202406</v>
      </c>
      <c r="O1134" t="str">
        <f t="shared" si="69"/>
        <v>06</v>
      </c>
      <c r="P1134" t="str">
        <f t="shared" si="70"/>
        <v>06.Jun2024</v>
      </c>
      <c r="Q1134" t="str">
        <f>IF([1]Dashboard!$AK$39="Month","Month"&amp;N1134&amp;E1134&amp;F1134,IF([1]Dashboard!$AK$39="YTD",IF(O1134-[1]Dashboard!$AK$37&lt;=0,"YTD"&amp;A1134&amp;[1]Dashboard!$AK$37&amp;E1134),IF([1]Dashboard!$AK$39="FY","FY"&amp;A1134&amp;E1134)))</f>
        <v>YTD2024061 - QUEBRA</v>
      </c>
      <c r="R1134" t="str">
        <f>IF([1]Dashboard!$AK$39="Month","Month"&amp;N1134&amp;E1134&amp;F1134,IF([1]Dashboard!$AK$39="YTD",IF(O1134-[1]Dashboard!$AK$37&lt;=0,"YTD"&amp;A1134&amp;[1]Dashboard!$AK$37&amp;E1134&amp;F1134),IF([1]Dashboard!$AK$39="FY","FY"&amp;A1134&amp;E1134&amp;F1134)))</f>
        <v>YTD2024061 - QUEBRAQUEBRA QUEBRA</v>
      </c>
      <c r="S1134" t="str">
        <f>IF([1]Dashboard!$AK$39="Month","Month"&amp;N1134&amp;F1134,IF([1]Dashboard!$AK$39="YTD",IF(O1134-[1]Dashboard!$AK$37&lt;=0,"YTD"&amp;A1134&amp;[1]Dashboard!$AK$37&amp;F1134),IF([1]Dashboard!$AK$39="FY","FY"&amp;A1134&amp;F1134)))</f>
        <v>YTD202406QUEBRA QUEBRA</v>
      </c>
      <c r="T1134" t="str">
        <f>IF([1]Dashboard!$AK$39="Month","Month"&amp;N1134&amp;F1134,IF([1]Dashboard!$AK$39="YTD",IF(O1134-[1]Dashboard!$AK$37&lt;=0,"YTD"&amp;A1134&amp;[1]Dashboard!$AK$37&amp;U1134),IF([1]Dashboard!$AK$39="FY","FY"&amp;A1134&amp;U1134)))</f>
        <v>YTD2024061 - QUEBRAQUEBRA QUEBRA</v>
      </c>
      <c r="U1134" t="str">
        <f t="shared" si="71"/>
        <v>1 - QUEBRAQUEBRA QUEBRA</v>
      </c>
      <c r="V1134" t="str">
        <f>IF([1]Dashboard!$AK$39="Month","Month"&amp;N1134&amp;C1134&amp;E1134,IF([1]Dashboard!$AK$39="YTD",IF(O1134-[1]Dashboard!$AK$37&lt;=0,"YTD"&amp;A1134&amp;[1]Dashboard!$AK$37&amp;C1134&amp;E1134),IF([1]Dashboard!$AK$39="FY","FY"&amp;A1134&amp;C1134&amp;E1134)))</f>
        <v>YTD202406Abbesses1 - QUEBRA</v>
      </c>
      <c r="W1134" t="str">
        <f>IF([1]Dashboard!$AK$39="Month","Month"&amp;N1134,IF([1]Dashboard!$AK$39="YTD",IF(O1134-[1]Dashboard!$AK$37&lt;=0,"YTD"&amp;A1134&amp;[1]Dashboard!$AK$37),IF([1]Dashboard!$AK$39="FY","FY"&amp;A1134)))</f>
        <v>YTD202406</v>
      </c>
    </row>
    <row r="1135" spans="1:23" x14ac:dyDescent="0.3">
      <c r="A1135" t="s">
        <v>23</v>
      </c>
      <c r="B1135" t="s">
        <v>379</v>
      </c>
      <c r="C1135" t="s">
        <v>25</v>
      </c>
      <c r="D1135" t="s">
        <v>71</v>
      </c>
      <c r="E1135" t="s">
        <v>49</v>
      </c>
      <c r="F1135" t="s">
        <v>117</v>
      </c>
      <c r="G1135" t="s">
        <v>130</v>
      </c>
      <c r="H1135" t="s">
        <v>131</v>
      </c>
      <c r="I1135" s="4">
        <v>4.5109999999999983</v>
      </c>
      <c r="J1135" s="4">
        <v>53.862150920974436</v>
      </c>
      <c r="K1135" s="4">
        <v>18.110673276886505</v>
      </c>
      <c r="L1135" s="4">
        <v>35.751477644087927</v>
      </c>
      <c r="M1135" s="5">
        <v>4.5109999999999983</v>
      </c>
      <c r="N1135" t="str">
        <f t="shared" si="68"/>
        <v>202406</v>
      </c>
      <c r="O1135" t="str">
        <f t="shared" si="69"/>
        <v>06</v>
      </c>
      <c r="P1135" t="str">
        <f t="shared" si="70"/>
        <v>06.Jun2024</v>
      </c>
      <c r="Q1135" t="str">
        <f>IF([1]Dashboard!$AK$39="Month","Month"&amp;N1135&amp;E1135&amp;F1135,IF([1]Dashboard!$AK$39="YTD",IF(O1135-[1]Dashboard!$AK$37&lt;=0,"YTD"&amp;A1135&amp;[1]Dashboard!$AK$37&amp;E1135),IF([1]Dashboard!$AK$39="FY","FY"&amp;A1135&amp;E1135)))</f>
        <v>YTD2024061 - QUEBRA</v>
      </c>
      <c r="R1135" t="str">
        <f>IF([1]Dashboard!$AK$39="Month","Month"&amp;N1135&amp;E1135&amp;F1135,IF([1]Dashboard!$AK$39="YTD",IF(O1135-[1]Dashboard!$AK$37&lt;=0,"YTD"&amp;A1135&amp;[1]Dashboard!$AK$37&amp;E1135&amp;F1135),IF([1]Dashboard!$AK$39="FY","FY"&amp;A1135&amp;E1135&amp;F1135)))</f>
        <v>YTD2024061 - QUEBRAQUEBRA QUEBRA</v>
      </c>
      <c r="S1135" t="str">
        <f>IF([1]Dashboard!$AK$39="Month","Month"&amp;N1135&amp;F1135,IF([1]Dashboard!$AK$39="YTD",IF(O1135-[1]Dashboard!$AK$37&lt;=0,"YTD"&amp;A1135&amp;[1]Dashboard!$AK$37&amp;F1135),IF([1]Dashboard!$AK$39="FY","FY"&amp;A1135&amp;F1135)))</f>
        <v>YTD202406QUEBRA QUEBRA</v>
      </c>
      <c r="T1135" t="str">
        <f>IF([1]Dashboard!$AK$39="Month","Month"&amp;N1135&amp;F1135,IF([1]Dashboard!$AK$39="YTD",IF(O1135-[1]Dashboard!$AK$37&lt;=0,"YTD"&amp;A1135&amp;[1]Dashboard!$AK$37&amp;U1135),IF([1]Dashboard!$AK$39="FY","FY"&amp;A1135&amp;U1135)))</f>
        <v>YTD2024061 - QUEBRAQUEBRA QUEBRA</v>
      </c>
      <c r="U1135" t="str">
        <f t="shared" si="71"/>
        <v>1 - QUEBRAQUEBRA QUEBRA</v>
      </c>
      <c r="V1135" t="str">
        <f>IF([1]Dashboard!$AK$39="Month","Month"&amp;N1135&amp;C1135&amp;E1135,IF([1]Dashboard!$AK$39="YTD",IF(O1135-[1]Dashboard!$AK$37&lt;=0,"YTD"&amp;A1135&amp;[1]Dashboard!$AK$37&amp;C1135&amp;E1135),IF([1]Dashboard!$AK$39="FY","FY"&amp;A1135&amp;C1135&amp;E1135)))</f>
        <v>YTD202406Abbesses1 - QUEBRA</v>
      </c>
      <c r="W1135" t="str">
        <f>IF([1]Dashboard!$AK$39="Month","Month"&amp;N1135,IF([1]Dashboard!$AK$39="YTD",IF(O1135-[1]Dashboard!$AK$37&lt;=0,"YTD"&amp;A1135&amp;[1]Dashboard!$AK$37),IF([1]Dashboard!$AK$39="FY","FY"&amp;A1135)))</f>
        <v>YTD202406</v>
      </c>
    </row>
    <row r="1136" spans="1:23" x14ac:dyDescent="0.3">
      <c r="A1136" t="s">
        <v>23</v>
      </c>
      <c r="B1136" t="s">
        <v>379</v>
      </c>
      <c r="C1136" t="s">
        <v>25</v>
      </c>
      <c r="D1136" t="s">
        <v>71</v>
      </c>
      <c r="E1136" t="s">
        <v>49</v>
      </c>
      <c r="F1136" t="s">
        <v>117</v>
      </c>
      <c r="G1136" t="s">
        <v>389</v>
      </c>
      <c r="H1136" t="s">
        <v>390</v>
      </c>
      <c r="I1136" s="4">
        <v>3.6640000000000001</v>
      </c>
      <c r="J1136" s="4">
        <v>37.944147355912065</v>
      </c>
      <c r="K1136" s="4">
        <v>12.857608437314321</v>
      </c>
      <c r="L1136" s="4">
        <v>25.08653891859775</v>
      </c>
      <c r="M1136" s="5">
        <v>3.6640000000000001</v>
      </c>
      <c r="N1136" t="str">
        <f t="shared" si="68"/>
        <v>202406</v>
      </c>
      <c r="O1136" t="str">
        <f t="shared" si="69"/>
        <v>06</v>
      </c>
      <c r="P1136" t="str">
        <f t="shared" si="70"/>
        <v>06.Jun2024</v>
      </c>
      <c r="Q1136" t="str">
        <f>IF([1]Dashboard!$AK$39="Month","Month"&amp;N1136&amp;E1136&amp;F1136,IF([1]Dashboard!$AK$39="YTD",IF(O1136-[1]Dashboard!$AK$37&lt;=0,"YTD"&amp;A1136&amp;[1]Dashboard!$AK$37&amp;E1136),IF([1]Dashboard!$AK$39="FY","FY"&amp;A1136&amp;E1136)))</f>
        <v>YTD2024061 - QUEBRA</v>
      </c>
      <c r="R1136" t="str">
        <f>IF([1]Dashboard!$AK$39="Month","Month"&amp;N1136&amp;E1136&amp;F1136,IF([1]Dashboard!$AK$39="YTD",IF(O1136-[1]Dashboard!$AK$37&lt;=0,"YTD"&amp;A1136&amp;[1]Dashboard!$AK$37&amp;E1136&amp;F1136),IF([1]Dashboard!$AK$39="FY","FY"&amp;A1136&amp;E1136&amp;F1136)))</f>
        <v>YTD2024061 - QUEBRAQUEBRA QUEBRA</v>
      </c>
      <c r="S1136" t="str">
        <f>IF([1]Dashboard!$AK$39="Month","Month"&amp;N1136&amp;F1136,IF([1]Dashboard!$AK$39="YTD",IF(O1136-[1]Dashboard!$AK$37&lt;=0,"YTD"&amp;A1136&amp;[1]Dashboard!$AK$37&amp;F1136),IF([1]Dashboard!$AK$39="FY","FY"&amp;A1136&amp;F1136)))</f>
        <v>YTD202406QUEBRA QUEBRA</v>
      </c>
      <c r="T1136" t="str">
        <f>IF([1]Dashboard!$AK$39="Month","Month"&amp;N1136&amp;F1136,IF([1]Dashboard!$AK$39="YTD",IF(O1136-[1]Dashboard!$AK$37&lt;=0,"YTD"&amp;A1136&amp;[1]Dashboard!$AK$37&amp;U1136),IF([1]Dashboard!$AK$39="FY","FY"&amp;A1136&amp;U1136)))</f>
        <v>YTD2024061 - QUEBRAQUEBRA QUEBRA</v>
      </c>
      <c r="U1136" t="str">
        <f t="shared" si="71"/>
        <v>1 - QUEBRAQUEBRA QUEBRA</v>
      </c>
      <c r="V1136" t="str">
        <f>IF([1]Dashboard!$AK$39="Month","Month"&amp;N1136&amp;C1136&amp;E1136,IF([1]Dashboard!$AK$39="YTD",IF(O1136-[1]Dashboard!$AK$37&lt;=0,"YTD"&amp;A1136&amp;[1]Dashboard!$AK$37&amp;C1136&amp;E1136),IF([1]Dashboard!$AK$39="FY","FY"&amp;A1136&amp;C1136&amp;E1136)))</f>
        <v>YTD202406Abbesses1 - QUEBRA</v>
      </c>
      <c r="W1136" t="str">
        <f>IF([1]Dashboard!$AK$39="Month","Month"&amp;N1136,IF([1]Dashboard!$AK$39="YTD",IF(O1136-[1]Dashboard!$AK$37&lt;=0,"YTD"&amp;A1136&amp;[1]Dashboard!$AK$37),IF([1]Dashboard!$AK$39="FY","FY"&amp;A1136)))</f>
        <v>YTD202406</v>
      </c>
    </row>
    <row r="1137" spans="1:23" x14ac:dyDescent="0.3">
      <c r="A1137" t="s">
        <v>23</v>
      </c>
      <c r="B1137" t="s">
        <v>379</v>
      </c>
      <c r="C1137" t="s">
        <v>25</v>
      </c>
      <c r="D1137" t="s">
        <v>71</v>
      </c>
      <c r="E1137" t="s">
        <v>49</v>
      </c>
      <c r="F1137" t="s">
        <v>50</v>
      </c>
      <c r="G1137" t="s">
        <v>51</v>
      </c>
      <c r="H1137" t="s">
        <v>52</v>
      </c>
      <c r="I1137" s="4">
        <v>13</v>
      </c>
      <c r="J1137" s="4">
        <v>28.966131907308377</v>
      </c>
      <c r="K1137" s="4">
        <v>12.43129827688651</v>
      </c>
      <c r="L1137" s="4">
        <v>16.534833630421868</v>
      </c>
      <c r="M1137" s="5">
        <v>2.6</v>
      </c>
      <c r="N1137" t="str">
        <f t="shared" si="68"/>
        <v>202406</v>
      </c>
      <c r="O1137" t="str">
        <f t="shared" si="69"/>
        <v>06</v>
      </c>
      <c r="P1137" t="str">
        <f t="shared" si="70"/>
        <v>06.Jun2024</v>
      </c>
      <c r="Q1137" t="str">
        <f>IF([1]Dashboard!$AK$39="Month","Month"&amp;N1137&amp;E1137&amp;F1137,IF([1]Dashboard!$AK$39="YTD",IF(O1137-[1]Dashboard!$AK$37&lt;=0,"YTD"&amp;A1137&amp;[1]Dashboard!$AK$37&amp;E1137),IF([1]Dashboard!$AK$39="FY","FY"&amp;A1137&amp;E1137)))</f>
        <v>YTD2024061 - QUEBRA</v>
      </c>
      <c r="R1137" t="str">
        <f>IF([1]Dashboard!$AK$39="Month","Month"&amp;N1137&amp;E1137&amp;F1137,IF([1]Dashboard!$AK$39="YTD",IF(O1137-[1]Dashboard!$AK$37&lt;=0,"YTD"&amp;A1137&amp;[1]Dashboard!$AK$37&amp;E1137&amp;F1137),IF([1]Dashboard!$AK$39="FY","FY"&amp;A1137&amp;E1137&amp;F1137)))</f>
        <v>YTD2024061 - QUEBRAQUEBRA QUEBRA TO GO</v>
      </c>
      <c r="S1137" t="str">
        <f>IF([1]Dashboard!$AK$39="Month","Month"&amp;N1137&amp;F1137,IF([1]Dashboard!$AK$39="YTD",IF(O1137-[1]Dashboard!$AK$37&lt;=0,"YTD"&amp;A1137&amp;[1]Dashboard!$AK$37&amp;F1137),IF([1]Dashboard!$AK$39="FY","FY"&amp;A1137&amp;F1137)))</f>
        <v>YTD202406QUEBRA QUEBRA TO GO</v>
      </c>
      <c r="T1137" t="str">
        <f>IF([1]Dashboard!$AK$39="Month","Month"&amp;N1137&amp;F1137,IF([1]Dashboard!$AK$39="YTD",IF(O1137-[1]Dashboard!$AK$37&lt;=0,"YTD"&amp;A1137&amp;[1]Dashboard!$AK$37&amp;U1137),IF([1]Dashboard!$AK$39="FY","FY"&amp;A1137&amp;U1137)))</f>
        <v>YTD2024061 - QUEBRAQUEBRA QUEBRA TO GO</v>
      </c>
      <c r="U1137" t="str">
        <f t="shared" si="71"/>
        <v>1 - QUEBRAQUEBRA QUEBRA TO GO</v>
      </c>
      <c r="V1137" t="str">
        <f>IF([1]Dashboard!$AK$39="Month","Month"&amp;N1137&amp;C1137&amp;E1137,IF([1]Dashboard!$AK$39="YTD",IF(O1137-[1]Dashboard!$AK$37&lt;=0,"YTD"&amp;A1137&amp;[1]Dashboard!$AK$37&amp;C1137&amp;E1137),IF([1]Dashboard!$AK$39="FY","FY"&amp;A1137&amp;C1137&amp;E1137)))</f>
        <v>YTD202406Abbesses1 - QUEBRA</v>
      </c>
      <c r="W1137" t="str">
        <f>IF([1]Dashboard!$AK$39="Month","Month"&amp;N1137,IF([1]Dashboard!$AK$39="YTD",IF(O1137-[1]Dashboard!$AK$37&lt;=0,"YTD"&amp;A1137&amp;[1]Dashboard!$AK$37),IF([1]Dashboard!$AK$39="FY","FY"&amp;A1137)))</f>
        <v>YTD202406</v>
      </c>
    </row>
    <row r="1138" spans="1:23" x14ac:dyDescent="0.3">
      <c r="A1138" t="s">
        <v>23</v>
      </c>
      <c r="B1138" t="s">
        <v>379</v>
      </c>
      <c r="C1138" t="s">
        <v>25</v>
      </c>
      <c r="D1138" t="s">
        <v>71</v>
      </c>
      <c r="E1138" t="s">
        <v>49</v>
      </c>
      <c r="F1138" t="s">
        <v>50</v>
      </c>
      <c r="G1138" t="s">
        <v>53</v>
      </c>
      <c r="H1138" t="s">
        <v>54</v>
      </c>
      <c r="I1138" s="4">
        <v>13</v>
      </c>
      <c r="J1138" s="4">
        <v>32.840166369578135</v>
      </c>
      <c r="K1138" s="4">
        <v>12.040255496137847</v>
      </c>
      <c r="L1138" s="4">
        <v>20.79991087344029</v>
      </c>
      <c r="M1138" s="5">
        <v>2.6</v>
      </c>
      <c r="N1138" t="str">
        <f t="shared" si="68"/>
        <v>202406</v>
      </c>
      <c r="O1138" t="str">
        <f t="shared" si="69"/>
        <v>06</v>
      </c>
      <c r="P1138" t="str">
        <f t="shared" si="70"/>
        <v>06.Jun2024</v>
      </c>
      <c r="Q1138" t="str">
        <f>IF([1]Dashboard!$AK$39="Month","Month"&amp;N1138&amp;E1138&amp;F1138,IF([1]Dashboard!$AK$39="YTD",IF(O1138-[1]Dashboard!$AK$37&lt;=0,"YTD"&amp;A1138&amp;[1]Dashboard!$AK$37&amp;E1138),IF([1]Dashboard!$AK$39="FY","FY"&amp;A1138&amp;E1138)))</f>
        <v>YTD2024061 - QUEBRA</v>
      </c>
      <c r="R1138" t="str">
        <f>IF([1]Dashboard!$AK$39="Month","Month"&amp;N1138&amp;E1138&amp;F1138,IF([1]Dashboard!$AK$39="YTD",IF(O1138-[1]Dashboard!$AK$37&lt;=0,"YTD"&amp;A1138&amp;[1]Dashboard!$AK$37&amp;E1138&amp;F1138),IF([1]Dashboard!$AK$39="FY","FY"&amp;A1138&amp;E1138&amp;F1138)))</f>
        <v>YTD2024061 - QUEBRAQUEBRA QUEBRA TO GO</v>
      </c>
      <c r="S1138" t="str">
        <f>IF([1]Dashboard!$AK$39="Month","Month"&amp;N1138&amp;F1138,IF([1]Dashboard!$AK$39="YTD",IF(O1138-[1]Dashboard!$AK$37&lt;=0,"YTD"&amp;A1138&amp;[1]Dashboard!$AK$37&amp;F1138),IF([1]Dashboard!$AK$39="FY","FY"&amp;A1138&amp;F1138)))</f>
        <v>YTD202406QUEBRA QUEBRA TO GO</v>
      </c>
      <c r="T1138" t="str">
        <f>IF([1]Dashboard!$AK$39="Month","Month"&amp;N1138&amp;F1138,IF([1]Dashboard!$AK$39="YTD",IF(O1138-[1]Dashboard!$AK$37&lt;=0,"YTD"&amp;A1138&amp;[1]Dashboard!$AK$37&amp;U1138),IF([1]Dashboard!$AK$39="FY","FY"&amp;A1138&amp;U1138)))</f>
        <v>YTD2024061 - QUEBRAQUEBRA QUEBRA TO GO</v>
      </c>
      <c r="U1138" t="str">
        <f t="shared" si="71"/>
        <v>1 - QUEBRAQUEBRA QUEBRA TO GO</v>
      </c>
      <c r="V1138" t="str">
        <f>IF([1]Dashboard!$AK$39="Month","Month"&amp;N1138&amp;C1138&amp;E1138,IF([1]Dashboard!$AK$39="YTD",IF(O1138-[1]Dashboard!$AK$37&lt;=0,"YTD"&amp;A1138&amp;[1]Dashboard!$AK$37&amp;C1138&amp;E1138),IF([1]Dashboard!$AK$39="FY","FY"&amp;A1138&amp;C1138&amp;E1138)))</f>
        <v>YTD202406Abbesses1 - QUEBRA</v>
      </c>
      <c r="W1138" t="str">
        <f>IF([1]Dashboard!$AK$39="Month","Month"&amp;N1138,IF([1]Dashboard!$AK$39="YTD",IF(O1138-[1]Dashboard!$AK$37&lt;=0,"YTD"&amp;A1138&amp;[1]Dashboard!$AK$37),IF([1]Dashboard!$AK$39="FY","FY"&amp;A1138)))</f>
        <v>YTD202406</v>
      </c>
    </row>
    <row r="1139" spans="1:23" x14ac:dyDescent="0.3">
      <c r="A1139" t="s">
        <v>23</v>
      </c>
      <c r="B1139" t="s">
        <v>379</v>
      </c>
      <c r="C1139" t="s">
        <v>25</v>
      </c>
      <c r="D1139" t="s">
        <v>71</v>
      </c>
      <c r="E1139" t="s">
        <v>49</v>
      </c>
      <c r="F1139" t="s">
        <v>50</v>
      </c>
      <c r="G1139" t="s">
        <v>55</v>
      </c>
      <c r="H1139" t="s">
        <v>56</v>
      </c>
      <c r="I1139" s="4">
        <v>14</v>
      </c>
      <c r="J1139" s="4">
        <v>31.375519904931668</v>
      </c>
      <c r="K1139" s="4">
        <v>12.65448603683898</v>
      </c>
      <c r="L1139" s="4">
        <v>18.72103386809269</v>
      </c>
      <c r="M1139" s="5">
        <v>2.8</v>
      </c>
      <c r="N1139" t="str">
        <f t="shared" si="68"/>
        <v>202406</v>
      </c>
      <c r="O1139" t="str">
        <f t="shared" si="69"/>
        <v>06</v>
      </c>
      <c r="P1139" t="str">
        <f t="shared" si="70"/>
        <v>06.Jun2024</v>
      </c>
      <c r="Q1139" t="str">
        <f>IF([1]Dashboard!$AK$39="Month","Month"&amp;N1139&amp;E1139&amp;F1139,IF([1]Dashboard!$AK$39="YTD",IF(O1139-[1]Dashboard!$AK$37&lt;=0,"YTD"&amp;A1139&amp;[1]Dashboard!$AK$37&amp;E1139),IF([1]Dashboard!$AK$39="FY","FY"&amp;A1139&amp;E1139)))</f>
        <v>YTD2024061 - QUEBRA</v>
      </c>
      <c r="R1139" t="str">
        <f>IF([1]Dashboard!$AK$39="Month","Month"&amp;N1139&amp;E1139&amp;F1139,IF([1]Dashboard!$AK$39="YTD",IF(O1139-[1]Dashboard!$AK$37&lt;=0,"YTD"&amp;A1139&amp;[1]Dashboard!$AK$37&amp;E1139&amp;F1139),IF([1]Dashboard!$AK$39="FY","FY"&amp;A1139&amp;E1139&amp;F1139)))</f>
        <v>YTD2024061 - QUEBRAQUEBRA QUEBRA TO GO</v>
      </c>
      <c r="S1139" t="str">
        <f>IF([1]Dashboard!$AK$39="Month","Month"&amp;N1139&amp;F1139,IF([1]Dashboard!$AK$39="YTD",IF(O1139-[1]Dashboard!$AK$37&lt;=0,"YTD"&amp;A1139&amp;[1]Dashboard!$AK$37&amp;F1139),IF([1]Dashboard!$AK$39="FY","FY"&amp;A1139&amp;F1139)))</f>
        <v>YTD202406QUEBRA QUEBRA TO GO</v>
      </c>
      <c r="T1139" t="str">
        <f>IF([1]Dashboard!$AK$39="Month","Month"&amp;N1139&amp;F1139,IF([1]Dashboard!$AK$39="YTD",IF(O1139-[1]Dashboard!$AK$37&lt;=0,"YTD"&amp;A1139&amp;[1]Dashboard!$AK$37&amp;U1139),IF([1]Dashboard!$AK$39="FY","FY"&amp;A1139&amp;U1139)))</f>
        <v>YTD2024061 - QUEBRAQUEBRA QUEBRA TO GO</v>
      </c>
      <c r="U1139" t="str">
        <f t="shared" si="71"/>
        <v>1 - QUEBRAQUEBRA QUEBRA TO GO</v>
      </c>
      <c r="V1139" t="str">
        <f>IF([1]Dashboard!$AK$39="Month","Month"&amp;N1139&amp;C1139&amp;E1139,IF([1]Dashboard!$AK$39="YTD",IF(O1139-[1]Dashboard!$AK$37&lt;=0,"YTD"&amp;A1139&amp;[1]Dashboard!$AK$37&amp;C1139&amp;E1139),IF([1]Dashboard!$AK$39="FY","FY"&amp;A1139&amp;C1139&amp;E1139)))</f>
        <v>YTD202406Abbesses1 - QUEBRA</v>
      </c>
      <c r="W1139" t="str">
        <f>IF([1]Dashboard!$AK$39="Month","Month"&amp;N1139,IF([1]Dashboard!$AK$39="YTD",IF(O1139-[1]Dashboard!$AK$37&lt;=0,"YTD"&amp;A1139&amp;[1]Dashboard!$AK$37),IF([1]Dashboard!$AK$39="FY","FY"&amp;A1139)))</f>
        <v>YTD202406</v>
      </c>
    </row>
    <row r="1140" spans="1:23" x14ac:dyDescent="0.3">
      <c r="A1140" t="s">
        <v>23</v>
      </c>
      <c r="B1140" t="s">
        <v>379</v>
      </c>
      <c r="C1140" t="s">
        <v>25</v>
      </c>
      <c r="D1140" t="s">
        <v>71</v>
      </c>
      <c r="E1140" t="s">
        <v>49</v>
      </c>
      <c r="F1140" t="s">
        <v>50</v>
      </c>
      <c r="G1140" t="s">
        <v>57</v>
      </c>
      <c r="H1140" t="s">
        <v>58</v>
      </c>
      <c r="I1140" s="4">
        <v>28</v>
      </c>
      <c r="J1140" s="4">
        <v>62.144979203802734</v>
      </c>
      <c r="K1140" s="4">
        <v>22.033571004159242</v>
      </c>
      <c r="L1140" s="4">
        <v>40.111408199643492</v>
      </c>
      <c r="M1140" s="5">
        <v>5.6</v>
      </c>
      <c r="N1140" t="str">
        <f t="shared" si="68"/>
        <v>202406</v>
      </c>
      <c r="O1140" t="str">
        <f t="shared" si="69"/>
        <v>06</v>
      </c>
      <c r="P1140" t="str">
        <f t="shared" si="70"/>
        <v>06.Jun2024</v>
      </c>
      <c r="Q1140" t="str">
        <f>IF([1]Dashboard!$AK$39="Month","Month"&amp;N1140&amp;E1140&amp;F1140,IF([1]Dashboard!$AK$39="YTD",IF(O1140-[1]Dashboard!$AK$37&lt;=0,"YTD"&amp;A1140&amp;[1]Dashboard!$AK$37&amp;E1140),IF([1]Dashboard!$AK$39="FY","FY"&amp;A1140&amp;E1140)))</f>
        <v>YTD2024061 - QUEBRA</v>
      </c>
      <c r="R1140" t="str">
        <f>IF([1]Dashboard!$AK$39="Month","Month"&amp;N1140&amp;E1140&amp;F1140,IF([1]Dashboard!$AK$39="YTD",IF(O1140-[1]Dashboard!$AK$37&lt;=0,"YTD"&amp;A1140&amp;[1]Dashboard!$AK$37&amp;E1140&amp;F1140),IF([1]Dashboard!$AK$39="FY","FY"&amp;A1140&amp;E1140&amp;F1140)))</f>
        <v>YTD2024061 - QUEBRAQUEBRA QUEBRA TO GO</v>
      </c>
      <c r="S1140" t="str">
        <f>IF([1]Dashboard!$AK$39="Month","Month"&amp;N1140&amp;F1140,IF([1]Dashboard!$AK$39="YTD",IF(O1140-[1]Dashboard!$AK$37&lt;=0,"YTD"&amp;A1140&amp;[1]Dashboard!$AK$37&amp;F1140),IF([1]Dashboard!$AK$39="FY","FY"&amp;A1140&amp;F1140)))</f>
        <v>YTD202406QUEBRA QUEBRA TO GO</v>
      </c>
      <c r="T1140" t="str">
        <f>IF([1]Dashboard!$AK$39="Month","Month"&amp;N1140&amp;F1140,IF([1]Dashboard!$AK$39="YTD",IF(O1140-[1]Dashboard!$AK$37&lt;=0,"YTD"&amp;A1140&amp;[1]Dashboard!$AK$37&amp;U1140),IF([1]Dashboard!$AK$39="FY","FY"&amp;A1140&amp;U1140)))</f>
        <v>YTD2024061 - QUEBRAQUEBRA QUEBRA TO GO</v>
      </c>
      <c r="U1140" t="str">
        <f t="shared" si="71"/>
        <v>1 - QUEBRAQUEBRA QUEBRA TO GO</v>
      </c>
      <c r="V1140" t="str">
        <f>IF([1]Dashboard!$AK$39="Month","Month"&amp;N1140&amp;C1140&amp;E1140,IF([1]Dashboard!$AK$39="YTD",IF(O1140-[1]Dashboard!$AK$37&lt;=0,"YTD"&amp;A1140&amp;[1]Dashboard!$AK$37&amp;C1140&amp;E1140),IF([1]Dashboard!$AK$39="FY","FY"&amp;A1140&amp;C1140&amp;E1140)))</f>
        <v>YTD202406Abbesses1 - QUEBRA</v>
      </c>
      <c r="W1140" t="str">
        <f>IF([1]Dashboard!$AK$39="Month","Month"&amp;N1140,IF([1]Dashboard!$AK$39="YTD",IF(O1140-[1]Dashboard!$AK$37&lt;=0,"YTD"&amp;A1140&amp;[1]Dashboard!$AK$37),IF([1]Dashboard!$AK$39="FY","FY"&amp;A1140)))</f>
        <v>YTD202406</v>
      </c>
    </row>
    <row r="1141" spans="1:23" x14ac:dyDescent="0.3">
      <c r="A1141" t="s">
        <v>23</v>
      </c>
      <c r="B1141" t="s">
        <v>379</v>
      </c>
      <c r="C1141" t="s">
        <v>25</v>
      </c>
      <c r="D1141" t="s">
        <v>71</v>
      </c>
      <c r="E1141" t="s">
        <v>49</v>
      </c>
      <c r="F1141" t="s">
        <v>50</v>
      </c>
      <c r="G1141" t="s">
        <v>134</v>
      </c>
      <c r="H1141" t="s">
        <v>135</v>
      </c>
      <c r="I1141" s="4">
        <v>6</v>
      </c>
      <c r="J1141" s="4">
        <v>13.368983957219251</v>
      </c>
      <c r="K1141" s="4">
        <v>6.2655971479500892</v>
      </c>
      <c r="L1141" s="4">
        <v>7.1033868092691623</v>
      </c>
      <c r="M1141" s="5">
        <v>1.2</v>
      </c>
      <c r="N1141" t="str">
        <f t="shared" si="68"/>
        <v>202406</v>
      </c>
      <c r="O1141" t="str">
        <f t="shared" si="69"/>
        <v>06</v>
      </c>
      <c r="P1141" t="str">
        <f t="shared" si="70"/>
        <v>06.Jun2024</v>
      </c>
      <c r="Q1141" t="str">
        <f>IF([1]Dashboard!$AK$39="Month","Month"&amp;N1141&amp;E1141&amp;F1141,IF([1]Dashboard!$AK$39="YTD",IF(O1141-[1]Dashboard!$AK$37&lt;=0,"YTD"&amp;A1141&amp;[1]Dashboard!$AK$37&amp;E1141),IF([1]Dashboard!$AK$39="FY","FY"&amp;A1141&amp;E1141)))</f>
        <v>YTD2024061 - QUEBRA</v>
      </c>
      <c r="R1141" t="str">
        <f>IF([1]Dashboard!$AK$39="Month","Month"&amp;N1141&amp;E1141&amp;F1141,IF([1]Dashboard!$AK$39="YTD",IF(O1141-[1]Dashboard!$AK$37&lt;=0,"YTD"&amp;A1141&amp;[1]Dashboard!$AK$37&amp;E1141&amp;F1141),IF([1]Dashboard!$AK$39="FY","FY"&amp;A1141&amp;E1141&amp;F1141)))</f>
        <v>YTD2024061 - QUEBRAQUEBRA QUEBRA TO GO</v>
      </c>
      <c r="S1141" t="str">
        <f>IF([1]Dashboard!$AK$39="Month","Month"&amp;N1141&amp;F1141,IF([1]Dashboard!$AK$39="YTD",IF(O1141-[1]Dashboard!$AK$37&lt;=0,"YTD"&amp;A1141&amp;[1]Dashboard!$AK$37&amp;F1141),IF([1]Dashboard!$AK$39="FY","FY"&amp;A1141&amp;F1141)))</f>
        <v>YTD202406QUEBRA QUEBRA TO GO</v>
      </c>
      <c r="T1141" t="str">
        <f>IF([1]Dashboard!$AK$39="Month","Month"&amp;N1141&amp;F1141,IF([1]Dashboard!$AK$39="YTD",IF(O1141-[1]Dashboard!$AK$37&lt;=0,"YTD"&amp;A1141&amp;[1]Dashboard!$AK$37&amp;U1141),IF([1]Dashboard!$AK$39="FY","FY"&amp;A1141&amp;U1141)))</f>
        <v>YTD2024061 - QUEBRAQUEBRA QUEBRA TO GO</v>
      </c>
      <c r="U1141" t="str">
        <f t="shared" si="71"/>
        <v>1 - QUEBRAQUEBRA QUEBRA TO GO</v>
      </c>
      <c r="V1141" t="str">
        <f>IF([1]Dashboard!$AK$39="Month","Month"&amp;N1141&amp;C1141&amp;E1141,IF([1]Dashboard!$AK$39="YTD",IF(O1141-[1]Dashboard!$AK$37&lt;=0,"YTD"&amp;A1141&amp;[1]Dashboard!$AK$37&amp;C1141&amp;E1141),IF([1]Dashboard!$AK$39="FY","FY"&amp;A1141&amp;C1141&amp;E1141)))</f>
        <v>YTD202406Abbesses1 - QUEBRA</v>
      </c>
      <c r="W1141" t="str">
        <f>IF([1]Dashboard!$AK$39="Month","Month"&amp;N1141,IF([1]Dashboard!$AK$39="YTD",IF(O1141-[1]Dashboard!$AK$37&lt;=0,"YTD"&amp;A1141&amp;[1]Dashboard!$AK$37),IF([1]Dashboard!$AK$39="FY","FY"&amp;A1141)))</f>
        <v>YTD202406</v>
      </c>
    </row>
    <row r="1142" spans="1:23" x14ac:dyDescent="0.3">
      <c r="A1142" t="s">
        <v>23</v>
      </c>
      <c r="B1142" t="s">
        <v>379</v>
      </c>
      <c r="C1142" t="s">
        <v>25</v>
      </c>
      <c r="D1142" t="s">
        <v>71</v>
      </c>
      <c r="E1142" t="s">
        <v>49</v>
      </c>
      <c r="F1142" t="s">
        <v>50</v>
      </c>
      <c r="G1142" t="s">
        <v>59</v>
      </c>
      <c r="H1142" t="s">
        <v>60</v>
      </c>
      <c r="I1142" s="4">
        <v>24</v>
      </c>
      <c r="J1142" s="4">
        <v>52.988710635769465</v>
      </c>
      <c r="K1142" s="4">
        <v>19.340463458110516</v>
      </c>
      <c r="L1142" s="4">
        <v>33.648247177658945</v>
      </c>
      <c r="M1142" s="5">
        <v>4.8</v>
      </c>
      <c r="N1142" t="str">
        <f t="shared" si="68"/>
        <v>202406</v>
      </c>
      <c r="O1142" t="str">
        <f t="shared" si="69"/>
        <v>06</v>
      </c>
      <c r="P1142" t="str">
        <f t="shared" si="70"/>
        <v>06.Jun2024</v>
      </c>
      <c r="Q1142" t="str">
        <f>IF([1]Dashboard!$AK$39="Month","Month"&amp;N1142&amp;E1142&amp;F1142,IF([1]Dashboard!$AK$39="YTD",IF(O1142-[1]Dashboard!$AK$37&lt;=0,"YTD"&amp;A1142&amp;[1]Dashboard!$AK$37&amp;E1142),IF([1]Dashboard!$AK$39="FY","FY"&amp;A1142&amp;E1142)))</f>
        <v>YTD2024061 - QUEBRA</v>
      </c>
      <c r="R1142" t="str">
        <f>IF([1]Dashboard!$AK$39="Month","Month"&amp;N1142&amp;E1142&amp;F1142,IF([1]Dashboard!$AK$39="YTD",IF(O1142-[1]Dashboard!$AK$37&lt;=0,"YTD"&amp;A1142&amp;[1]Dashboard!$AK$37&amp;E1142&amp;F1142),IF([1]Dashboard!$AK$39="FY","FY"&amp;A1142&amp;E1142&amp;F1142)))</f>
        <v>YTD2024061 - QUEBRAQUEBRA QUEBRA TO GO</v>
      </c>
      <c r="S1142" t="str">
        <f>IF([1]Dashboard!$AK$39="Month","Month"&amp;N1142&amp;F1142,IF([1]Dashboard!$AK$39="YTD",IF(O1142-[1]Dashboard!$AK$37&lt;=0,"YTD"&amp;A1142&amp;[1]Dashboard!$AK$37&amp;F1142),IF([1]Dashboard!$AK$39="FY","FY"&amp;A1142&amp;F1142)))</f>
        <v>YTD202406QUEBRA QUEBRA TO GO</v>
      </c>
      <c r="T1142" t="str">
        <f>IF([1]Dashboard!$AK$39="Month","Month"&amp;N1142&amp;F1142,IF([1]Dashboard!$AK$39="YTD",IF(O1142-[1]Dashboard!$AK$37&lt;=0,"YTD"&amp;A1142&amp;[1]Dashboard!$AK$37&amp;U1142),IF([1]Dashboard!$AK$39="FY","FY"&amp;A1142&amp;U1142)))</f>
        <v>YTD2024061 - QUEBRAQUEBRA QUEBRA TO GO</v>
      </c>
      <c r="U1142" t="str">
        <f t="shared" si="71"/>
        <v>1 - QUEBRAQUEBRA QUEBRA TO GO</v>
      </c>
      <c r="V1142" t="str">
        <f>IF([1]Dashboard!$AK$39="Month","Month"&amp;N1142&amp;C1142&amp;E1142,IF([1]Dashboard!$AK$39="YTD",IF(O1142-[1]Dashboard!$AK$37&lt;=0,"YTD"&amp;A1142&amp;[1]Dashboard!$AK$37&amp;C1142&amp;E1142),IF([1]Dashboard!$AK$39="FY","FY"&amp;A1142&amp;C1142&amp;E1142)))</f>
        <v>YTD202406Abbesses1 - QUEBRA</v>
      </c>
      <c r="W1142" t="str">
        <f>IF([1]Dashboard!$AK$39="Month","Month"&amp;N1142,IF([1]Dashboard!$AK$39="YTD",IF(O1142-[1]Dashboard!$AK$37&lt;=0,"YTD"&amp;A1142&amp;[1]Dashboard!$AK$37),IF([1]Dashboard!$AK$39="FY","FY"&amp;A1142)))</f>
        <v>YTD202406</v>
      </c>
    </row>
    <row r="1143" spans="1:23" x14ac:dyDescent="0.3">
      <c r="A1143" t="s">
        <v>23</v>
      </c>
      <c r="B1143" t="s">
        <v>379</v>
      </c>
      <c r="C1143" t="s">
        <v>25</v>
      </c>
      <c r="D1143" t="s">
        <v>71</v>
      </c>
      <c r="E1143" t="s">
        <v>49</v>
      </c>
      <c r="F1143" t="s">
        <v>50</v>
      </c>
      <c r="G1143" t="s">
        <v>61</v>
      </c>
      <c r="H1143" t="s">
        <v>62</v>
      </c>
      <c r="I1143" s="4">
        <v>57</v>
      </c>
      <c r="J1143" s="4">
        <v>152.3811645870469</v>
      </c>
      <c r="K1143" s="4">
        <v>52.516711229946523</v>
      </c>
      <c r="L1143" s="4">
        <v>99.864453357100359</v>
      </c>
      <c r="M1143" s="5">
        <v>11.4</v>
      </c>
      <c r="N1143" t="str">
        <f t="shared" si="68"/>
        <v>202406</v>
      </c>
      <c r="O1143" t="str">
        <f t="shared" si="69"/>
        <v>06</v>
      </c>
      <c r="P1143" t="str">
        <f t="shared" si="70"/>
        <v>06.Jun2024</v>
      </c>
      <c r="Q1143" t="str">
        <f>IF([1]Dashboard!$AK$39="Month","Month"&amp;N1143&amp;E1143&amp;F1143,IF([1]Dashboard!$AK$39="YTD",IF(O1143-[1]Dashboard!$AK$37&lt;=0,"YTD"&amp;A1143&amp;[1]Dashboard!$AK$37&amp;E1143),IF([1]Dashboard!$AK$39="FY","FY"&amp;A1143&amp;E1143)))</f>
        <v>YTD2024061 - QUEBRA</v>
      </c>
      <c r="R1143" t="str">
        <f>IF([1]Dashboard!$AK$39="Month","Month"&amp;N1143&amp;E1143&amp;F1143,IF([1]Dashboard!$AK$39="YTD",IF(O1143-[1]Dashboard!$AK$37&lt;=0,"YTD"&amp;A1143&amp;[1]Dashboard!$AK$37&amp;E1143&amp;F1143),IF([1]Dashboard!$AK$39="FY","FY"&amp;A1143&amp;E1143&amp;F1143)))</f>
        <v>YTD2024061 - QUEBRAQUEBRA QUEBRA TO GO</v>
      </c>
      <c r="S1143" t="str">
        <f>IF([1]Dashboard!$AK$39="Month","Month"&amp;N1143&amp;F1143,IF([1]Dashboard!$AK$39="YTD",IF(O1143-[1]Dashboard!$AK$37&lt;=0,"YTD"&amp;A1143&amp;[1]Dashboard!$AK$37&amp;F1143),IF([1]Dashboard!$AK$39="FY","FY"&amp;A1143&amp;F1143)))</f>
        <v>YTD202406QUEBRA QUEBRA TO GO</v>
      </c>
      <c r="T1143" t="str">
        <f>IF([1]Dashboard!$AK$39="Month","Month"&amp;N1143&amp;F1143,IF([1]Dashboard!$AK$39="YTD",IF(O1143-[1]Dashboard!$AK$37&lt;=0,"YTD"&amp;A1143&amp;[1]Dashboard!$AK$37&amp;U1143),IF([1]Dashboard!$AK$39="FY","FY"&amp;A1143&amp;U1143)))</f>
        <v>YTD2024061 - QUEBRAQUEBRA QUEBRA TO GO</v>
      </c>
      <c r="U1143" t="str">
        <f t="shared" si="71"/>
        <v>1 - QUEBRAQUEBRA QUEBRA TO GO</v>
      </c>
      <c r="V1143" t="str">
        <f>IF([1]Dashboard!$AK$39="Month","Month"&amp;N1143&amp;C1143&amp;E1143,IF([1]Dashboard!$AK$39="YTD",IF(O1143-[1]Dashboard!$AK$37&lt;=0,"YTD"&amp;A1143&amp;[1]Dashboard!$AK$37&amp;C1143&amp;E1143),IF([1]Dashboard!$AK$39="FY","FY"&amp;A1143&amp;C1143&amp;E1143)))</f>
        <v>YTD202406Abbesses1 - QUEBRA</v>
      </c>
      <c r="W1143" t="str">
        <f>IF([1]Dashboard!$AK$39="Month","Month"&amp;N1143,IF([1]Dashboard!$AK$39="YTD",IF(O1143-[1]Dashboard!$AK$37&lt;=0,"YTD"&amp;A1143&amp;[1]Dashboard!$AK$37),IF([1]Dashboard!$AK$39="FY","FY"&amp;A1143)))</f>
        <v>YTD202406</v>
      </c>
    </row>
    <row r="1144" spans="1:23" x14ac:dyDescent="0.3">
      <c r="A1144" t="s">
        <v>23</v>
      </c>
      <c r="B1144" t="s">
        <v>379</v>
      </c>
      <c r="C1144" t="s">
        <v>25</v>
      </c>
      <c r="D1144" t="s">
        <v>71</v>
      </c>
      <c r="E1144" t="s">
        <v>49</v>
      </c>
      <c r="F1144" t="s">
        <v>50</v>
      </c>
      <c r="G1144" t="s">
        <v>63</v>
      </c>
      <c r="H1144" t="s">
        <v>64</v>
      </c>
      <c r="I1144" s="4">
        <v>20</v>
      </c>
      <c r="J1144" s="4">
        <v>44.563279857397504</v>
      </c>
      <c r="K1144" s="4">
        <v>19.503862150920977</v>
      </c>
      <c r="L1144" s="4">
        <v>25.059417706476527</v>
      </c>
      <c r="M1144" s="5">
        <v>4</v>
      </c>
      <c r="N1144" t="str">
        <f t="shared" si="68"/>
        <v>202406</v>
      </c>
      <c r="O1144" t="str">
        <f t="shared" si="69"/>
        <v>06</v>
      </c>
      <c r="P1144" t="str">
        <f t="shared" si="70"/>
        <v>06.Jun2024</v>
      </c>
      <c r="Q1144" t="str">
        <f>IF([1]Dashboard!$AK$39="Month","Month"&amp;N1144&amp;E1144&amp;F1144,IF([1]Dashboard!$AK$39="YTD",IF(O1144-[1]Dashboard!$AK$37&lt;=0,"YTD"&amp;A1144&amp;[1]Dashboard!$AK$37&amp;E1144),IF([1]Dashboard!$AK$39="FY","FY"&amp;A1144&amp;E1144)))</f>
        <v>YTD2024061 - QUEBRA</v>
      </c>
      <c r="R1144" t="str">
        <f>IF([1]Dashboard!$AK$39="Month","Month"&amp;N1144&amp;E1144&amp;F1144,IF([1]Dashboard!$AK$39="YTD",IF(O1144-[1]Dashboard!$AK$37&lt;=0,"YTD"&amp;A1144&amp;[1]Dashboard!$AK$37&amp;E1144&amp;F1144),IF([1]Dashboard!$AK$39="FY","FY"&amp;A1144&amp;E1144&amp;F1144)))</f>
        <v>YTD2024061 - QUEBRAQUEBRA QUEBRA TO GO</v>
      </c>
      <c r="S1144" t="str">
        <f>IF([1]Dashboard!$AK$39="Month","Month"&amp;N1144&amp;F1144,IF([1]Dashboard!$AK$39="YTD",IF(O1144-[1]Dashboard!$AK$37&lt;=0,"YTD"&amp;A1144&amp;[1]Dashboard!$AK$37&amp;F1144),IF([1]Dashboard!$AK$39="FY","FY"&amp;A1144&amp;F1144)))</f>
        <v>YTD202406QUEBRA QUEBRA TO GO</v>
      </c>
      <c r="T1144" t="str">
        <f>IF([1]Dashboard!$AK$39="Month","Month"&amp;N1144&amp;F1144,IF([1]Dashboard!$AK$39="YTD",IF(O1144-[1]Dashboard!$AK$37&lt;=0,"YTD"&amp;A1144&amp;[1]Dashboard!$AK$37&amp;U1144),IF([1]Dashboard!$AK$39="FY","FY"&amp;A1144&amp;U1144)))</f>
        <v>YTD2024061 - QUEBRAQUEBRA QUEBRA TO GO</v>
      </c>
      <c r="U1144" t="str">
        <f t="shared" si="71"/>
        <v>1 - QUEBRAQUEBRA QUEBRA TO GO</v>
      </c>
      <c r="V1144" t="str">
        <f>IF([1]Dashboard!$AK$39="Month","Month"&amp;N1144&amp;C1144&amp;E1144,IF([1]Dashboard!$AK$39="YTD",IF(O1144-[1]Dashboard!$AK$37&lt;=0,"YTD"&amp;A1144&amp;[1]Dashboard!$AK$37&amp;C1144&amp;E1144),IF([1]Dashboard!$AK$39="FY","FY"&amp;A1144&amp;C1144&amp;E1144)))</f>
        <v>YTD202406Abbesses1 - QUEBRA</v>
      </c>
      <c r="W1144" t="str">
        <f>IF([1]Dashboard!$AK$39="Month","Month"&amp;N1144,IF([1]Dashboard!$AK$39="YTD",IF(O1144-[1]Dashboard!$AK$37&lt;=0,"YTD"&amp;A1144&amp;[1]Dashboard!$AK$37),IF([1]Dashboard!$AK$39="FY","FY"&amp;A1144)))</f>
        <v>YTD202406</v>
      </c>
    </row>
    <row r="1145" spans="1:23" x14ac:dyDescent="0.3">
      <c r="A1145" t="s">
        <v>23</v>
      </c>
      <c r="B1145" t="s">
        <v>379</v>
      </c>
      <c r="C1145" t="s">
        <v>25</v>
      </c>
      <c r="D1145" t="s">
        <v>71</v>
      </c>
      <c r="E1145" t="s">
        <v>49</v>
      </c>
      <c r="F1145" t="s">
        <v>50</v>
      </c>
      <c r="G1145" t="s">
        <v>65</v>
      </c>
      <c r="H1145" t="s">
        <v>66</v>
      </c>
      <c r="I1145" s="4">
        <v>23</v>
      </c>
      <c r="J1145" s="4">
        <v>58.28579916815211</v>
      </c>
      <c r="K1145" s="4">
        <v>24.223113487819372</v>
      </c>
      <c r="L1145" s="4">
        <v>34.062685680332734</v>
      </c>
      <c r="M1145" s="5">
        <v>4.5999999999999996</v>
      </c>
      <c r="N1145" t="str">
        <f t="shared" si="68"/>
        <v>202406</v>
      </c>
      <c r="O1145" t="str">
        <f t="shared" si="69"/>
        <v>06</v>
      </c>
      <c r="P1145" t="str">
        <f t="shared" si="70"/>
        <v>06.Jun2024</v>
      </c>
      <c r="Q1145" t="str">
        <f>IF([1]Dashboard!$AK$39="Month","Month"&amp;N1145&amp;E1145&amp;F1145,IF([1]Dashboard!$AK$39="YTD",IF(O1145-[1]Dashboard!$AK$37&lt;=0,"YTD"&amp;A1145&amp;[1]Dashboard!$AK$37&amp;E1145),IF([1]Dashboard!$AK$39="FY","FY"&amp;A1145&amp;E1145)))</f>
        <v>YTD2024061 - QUEBRA</v>
      </c>
      <c r="R1145" t="str">
        <f>IF([1]Dashboard!$AK$39="Month","Month"&amp;N1145&amp;E1145&amp;F1145,IF([1]Dashboard!$AK$39="YTD",IF(O1145-[1]Dashboard!$AK$37&lt;=0,"YTD"&amp;A1145&amp;[1]Dashboard!$AK$37&amp;E1145&amp;F1145),IF([1]Dashboard!$AK$39="FY","FY"&amp;A1145&amp;E1145&amp;F1145)))</f>
        <v>YTD2024061 - QUEBRAQUEBRA QUEBRA TO GO</v>
      </c>
      <c r="S1145" t="str">
        <f>IF([1]Dashboard!$AK$39="Month","Month"&amp;N1145&amp;F1145,IF([1]Dashboard!$AK$39="YTD",IF(O1145-[1]Dashboard!$AK$37&lt;=0,"YTD"&amp;A1145&amp;[1]Dashboard!$AK$37&amp;F1145),IF([1]Dashboard!$AK$39="FY","FY"&amp;A1145&amp;F1145)))</f>
        <v>YTD202406QUEBRA QUEBRA TO GO</v>
      </c>
      <c r="T1145" t="str">
        <f>IF([1]Dashboard!$AK$39="Month","Month"&amp;N1145&amp;F1145,IF([1]Dashboard!$AK$39="YTD",IF(O1145-[1]Dashboard!$AK$37&lt;=0,"YTD"&amp;A1145&amp;[1]Dashboard!$AK$37&amp;U1145),IF([1]Dashboard!$AK$39="FY","FY"&amp;A1145&amp;U1145)))</f>
        <v>YTD2024061 - QUEBRAQUEBRA QUEBRA TO GO</v>
      </c>
      <c r="U1145" t="str">
        <f t="shared" si="71"/>
        <v>1 - QUEBRAQUEBRA QUEBRA TO GO</v>
      </c>
      <c r="V1145" t="str">
        <f>IF([1]Dashboard!$AK$39="Month","Month"&amp;N1145&amp;C1145&amp;E1145,IF([1]Dashboard!$AK$39="YTD",IF(O1145-[1]Dashboard!$AK$37&lt;=0,"YTD"&amp;A1145&amp;[1]Dashboard!$AK$37&amp;C1145&amp;E1145),IF([1]Dashboard!$AK$39="FY","FY"&amp;A1145&amp;C1145&amp;E1145)))</f>
        <v>YTD202406Abbesses1 - QUEBRA</v>
      </c>
      <c r="W1145" t="str">
        <f>IF([1]Dashboard!$AK$39="Month","Month"&amp;N1145,IF([1]Dashboard!$AK$39="YTD",IF(O1145-[1]Dashboard!$AK$37&lt;=0,"YTD"&amp;A1145&amp;[1]Dashboard!$AK$37),IF([1]Dashboard!$AK$39="FY","FY"&amp;A1145)))</f>
        <v>YTD202406</v>
      </c>
    </row>
    <row r="1146" spans="1:23" x14ac:dyDescent="0.3">
      <c r="A1146" t="s">
        <v>23</v>
      </c>
      <c r="B1146" t="s">
        <v>379</v>
      </c>
      <c r="C1146" t="s">
        <v>25</v>
      </c>
      <c r="D1146" t="s">
        <v>71</v>
      </c>
      <c r="E1146" t="s">
        <v>138</v>
      </c>
      <c r="F1146" t="s">
        <v>139</v>
      </c>
      <c r="G1146" t="s">
        <v>301</v>
      </c>
      <c r="H1146" t="s">
        <v>302</v>
      </c>
      <c r="I1146" s="4">
        <v>7</v>
      </c>
      <c r="J1146" s="4">
        <v>11.34432560903149</v>
      </c>
      <c r="K1146" s="4">
        <v>3.608140225787285</v>
      </c>
      <c r="L1146" s="4">
        <v>7.7361853832442042</v>
      </c>
      <c r="M1146" s="5">
        <v>7</v>
      </c>
      <c r="N1146" t="str">
        <f t="shared" si="68"/>
        <v>202406</v>
      </c>
      <c r="O1146" t="str">
        <f t="shared" si="69"/>
        <v>06</v>
      </c>
      <c r="P1146" t="str">
        <f t="shared" si="70"/>
        <v>06.Jun2024</v>
      </c>
      <c r="Q1146" t="str">
        <f>IF([1]Dashboard!$AK$39="Month","Month"&amp;N1146&amp;E1146&amp;F1146,IF([1]Dashboard!$AK$39="YTD",IF(O1146-[1]Dashboard!$AK$37&lt;=0,"YTD"&amp;A1146&amp;[1]Dashboard!$AK$37&amp;E1146),IF([1]Dashboard!$AK$39="FY","FY"&amp;A1146&amp;E1146)))</f>
        <v>YTD2024062 - BARISTA</v>
      </c>
      <c r="R1146" t="str">
        <f>IF([1]Dashboard!$AK$39="Month","Month"&amp;N1146&amp;E1146&amp;F1146,IF([1]Dashboard!$AK$39="YTD",IF(O1146-[1]Dashboard!$AK$37&lt;=0,"YTD"&amp;A1146&amp;[1]Dashboard!$AK$37&amp;E1146&amp;F1146),IF([1]Dashboard!$AK$39="FY","FY"&amp;A1146&amp;E1146&amp;F1146)))</f>
        <v>YTD2024062 - BARISTABARISTA</v>
      </c>
      <c r="S1146" t="str">
        <f>IF([1]Dashboard!$AK$39="Month","Month"&amp;N1146&amp;F1146,IF([1]Dashboard!$AK$39="YTD",IF(O1146-[1]Dashboard!$AK$37&lt;=0,"YTD"&amp;A1146&amp;[1]Dashboard!$AK$37&amp;F1146),IF([1]Dashboard!$AK$39="FY","FY"&amp;A1146&amp;F1146)))</f>
        <v>YTD202406BARISTA</v>
      </c>
      <c r="T1146" t="str">
        <f>IF([1]Dashboard!$AK$39="Month","Month"&amp;N1146&amp;F1146,IF([1]Dashboard!$AK$39="YTD",IF(O1146-[1]Dashboard!$AK$37&lt;=0,"YTD"&amp;A1146&amp;[1]Dashboard!$AK$37&amp;U1146),IF([1]Dashboard!$AK$39="FY","FY"&amp;A1146&amp;U1146)))</f>
        <v>YTD2024062 - BARISTABARISTA</v>
      </c>
      <c r="U1146" t="str">
        <f t="shared" si="71"/>
        <v>2 - BARISTABARISTA</v>
      </c>
      <c r="V1146" t="str">
        <f>IF([1]Dashboard!$AK$39="Month","Month"&amp;N1146&amp;C1146&amp;E1146,IF([1]Dashboard!$AK$39="YTD",IF(O1146-[1]Dashboard!$AK$37&lt;=0,"YTD"&amp;A1146&amp;[1]Dashboard!$AK$37&amp;C1146&amp;E1146),IF([1]Dashboard!$AK$39="FY","FY"&amp;A1146&amp;C1146&amp;E1146)))</f>
        <v>YTD202406Abbesses2 - BARISTA</v>
      </c>
      <c r="W1146" t="str">
        <f>IF([1]Dashboard!$AK$39="Month","Month"&amp;N1146,IF([1]Dashboard!$AK$39="YTD",IF(O1146-[1]Dashboard!$AK$37&lt;=0,"YTD"&amp;A1146&amp;[1]Dashboard!$AK$37),IF([1]Dashboard!$AK$39="FY","FY"&amp;A1146)))</f>
        <v>YTD202406</v>
      </c>
    </row>
    <row r="1147" spans="1:23" x14ac:dyDescent="0.3">
      <c r="A1147" t="s">
        <v>23</v>
      </c>
      <c r="B1147" t="s">
        <v>379</v>
      </c>
      <c r="C1147" t="s">
        <v>25</v>
      </c>
      <c r="D1147" t="s">
        <v>71</v>
      </c>
      <c r="E1147" t="s">
        <v>138</v>
      </c>
      <c r="F1147" t="s">
        <v>139</v>
      </c>
      <c r="G1147" t="s">
        <v>303</v>
      </c>
      <c r="H1147" t="s">
        <v>304</v>
      </c>
      <c r="I1147" s="4">
        <v>16</v>
      </c>
      <c r="J1147" s="4">
        <v>25.606060606060602</v>
      </c>
      <c r="K1147" s="4">
        <v>13.951277480689246</v>
      </c>
      <c r="L1147" s="4">
        <v>11.654783125371354</v>
      </c>
      <c r="M1147" s="5">
        <v>16</v>
      </c>
      <c r="N1147" t="str">
        <f t="shared" si="68"/>
        <v>202406</v>
      </c>
      <c r="O1147" t="str">
        <f t="shared" si="69"/>
        <v>06</v>
      </c>
      <c r="P1147" t="str">
        <f t="shared" si="70"/>
        <v>06.Jun2024</v>
      </c>
      <c r="Q1147" t="str">
        <f>IF([1]Dashboard!$AK$39="Month","Month"&amp;N1147&amp;E1147&amp;F1147,IF([1]Dashboard!$AK$39="YTD",IF(O1147-[1]Dashboard!$AK$37&lt;=0,"YTD"&amp;A1147&amp;[1]Dashboard!$AK$37&amp;E1147),IF([1]Dashboard!$AK$39="FY","FY"&amp;A1147&amp;E1147)))</f>
        <v>YTD2024062 - BARISTA</v>
      </c>
      <c r="R1147" t="str">
        <f>IF([1]Dashboard!$AK$39="Month","Month"&amp;N1147&amp;E1147&amp;F1147,IF([1]Dashboard!$AK$39="YTD",IF(O1147-[1]Dashboard!$AK$37&lt;=0,"YTD"&amp;A1147&amp;[1]Dashboard!$AK$37&amp;E1147&amp;F1147),IF([1]Dashboard!$AK$39="FY","FY"&amp;A1147&amp;E1147&amp;F1147)))</f>
        <v>YTD2024062 - BARISTABARISTA</v>
      </c>
      <c r="S1147" t="str">
        <f>IF([1]Dashboard!$AK$39="Month","Month"&amp;N1147&amp;F1147,IF([1]Dashboard!$AK$39="YTD",IF(O1147-[1]Dashboard!$AK$37&lt;=0,"YTD"&amp;A1147&amp;[1]Dashboard!$AK$37&amp;F1147),IF([1]Dashboard!$AK$39="FY","FY"&amp;A1147&amp;F1147)))</f>
        <v>YTD202406BARISTA</v>
      </c>
      <c r="T1147" t="str">
        <f>IF([1]Dashboard!$AK$39="Month","Month"&amp;N1147&amp;F1147,IF([1]Dashboard!$AK$39="YTD",IF(O1147-[1]Dashboard!$AK$37&lt;=0,"YTD"&amp;A1147&amp;[1]Dashboard!$AK$37&amp;U1147),IF([1]Dashboard!$AK$39="FY","FY"&amp;A1147&amp;U1147)))</f>
        <v>YTD2024062 - BARISTABARISTA</v>
      </c>
      <c r="U1147" t="str">
        <f t="shared" si="71"/>
        <v>2 - BARISTABARISTA</v>
      </c>
      <c r="V1147" t="str">
        <f>IF([1]Dashboard!$AK$39="Month","Month"&amp;N1147&amp;C1147&amp;E1147,IF([1]Dashboard!$AK$39="YTD",IF(O1147-[1]Dashboard!$AK$37&lt;=0,"YTD"&amp;A1147&amp;[1]Dashboard!$AK$37&amp;C1147&amp;E1147),IF([1]Dashboard!$AK$39="FY","FY"&amp;A1147&amp;C1147&amp;E1147)))</f>
        <v>YTD202406Abbesses2 - BARISTA</v>
      </c>
      <c r="W1147" t="str">
        <f>IF([1]Dashboard!$AK$39="Month","Month"&amp;N1147,IF([1]Dashboard!$AK$39="YTD",IF(O1147-[1]Dashboard!$AK$37&lt;=0,"YTD"&amp;A1147&amp;[1]Dashboard!$AK$37),IF([1]Dashboard!$AK$39="FY","FY"&amp;A1147)))</f>
        <v>YTD202406</v>
      </c>
    </row>
    <row r="1148" spans="1:23" x14ac:dyDescent="0.3">
      <c r="A1148" t="s">
        <v>23</v>
      </c>
      <c r="B1148" t="s">
        <v>379</v>
      </c>
      <c r="C1148" t="s">
        <v>25</v>
      </c>
      <c r="D1148" t="s">
        <v>71</v>
      </c>
      <c r="E1148" t="s">
        <v>138</v>
      </c>
      <c r="F1148" t="s">
        <v>139</v>
      </c>
      <c r="G1148" t="s">
        <v>140</v>
      </c>
      <c r="H1148" t="s">
        <v>141</v>
      </c>
      <c r="I1148" s="4">
        <v>16</v>
      </c>
      <c r="J1148" s="4">
        <v>10.580808080808081</v>
      </c>
      <c r="K1148" s="4">
        <v>1.9726678550207963</v>
      </c>
      <c r="L1148" s="4">
        <v>8.6081402257872845</v>
      </c>
      <c r="M1148" s="5">
        <v>16</v>
      </c>
      <c r="N1148" t="str">
        <f t="shared" si="68"/>
        <v>202406</v>
      </c>
      <c r="O1148" t="str">
        <f t="shared" si="69"/>
        <v>06</v>
      </c>
      <c r="P1148" t="str">
        <f t="shared" si="70"/>
        <v>06.Jun2024</v>
      </c>
      <c r="Q1148" t="str">
        <f>IF([1]Dashboard!$AK$39="Month","Month"&amp;N1148&amp;E1148&amp;F1148,IF([1]Dashboard!$AK$39="YTD",IF(O1148-[1]Dashboard!$AK$37&lt;=0,"YTD"&amp;A1148&amp;[1]Dashboard!$AK$37&amp;E1148),IF([1]Dashboard!$AK$39="FY","FY"&amp;A1148&amp;E1148)))</f>
        <v>YTD2024062 - BARISTA</v>
      </c>
      <c r="R1148" t="str">
        <f>IF([1]Dashboard!$AK$39="Month","Month"&amp;N1148&amp;E1148&amp;F1148,IF([1]Dashboard!$AK$39="YTD",IF(O1148-[1]Dashboard!$AK$37&lt;=0,"YTD"&amp;A1148&amp;[1]Dashboard!$AK$37&amp;E1148&amp;F1148),IF([1]Dashboard!$AK$39="FY","FY"&amp;A1148&amp;E1148&amp;F1148)))</f>
        <v>YTD2024062 - BARISTABARISTA</v>
      </c>
      <c r="S1148" t="str">
        <f>IF([1]Dashboard!$AK$39="Month","Month"&amp;N1148&amp;F1148,IF([1]Dashboard!$AK$39="YTD",IF(O1148-[1]Dashboard!$AK$37&lt;=0,"YTD"&amp;A1148&amp;[1]Dashboard!$AK$37&amp;F1148),IF([1]Dashboard!$AK$39="FY","FY"&amp;A1148&amp;F1148)))</f>
        <v>YTD202406BARISTA</v>
      </c>
      <c r="T1148" t="str">
        <f>IF([1]Dashboard!$AK$39="Month","Month"&amp;N1148&amp;F1148,IF([1]Dashboard!$AK$39="YTD",IF(O1148-[1]Dashboard!$AK$37&lt;=0,"YTD"&amp;A1148&amp;[1]Dashboard!$AK$37&amp;U1148),IF([1]Dashboard!$AK$39="FY","FY"&amp;A1148&amp;U1148)))</f>
        <v>YTD2024062 - BARISTABARISTA</v>
      </c>
      <c r="U1148" t="str">
        <f t="shared" si="71"/>
        <v>2 - BARISTABARISTA</v>
      </c>
      <c r="V1148" t="str">
        <f>IF([1]Dashboard!$AK$39="Month","Month"&amp;N1148&amp;C1148&amp;E1148,IF([1]Dashboard!$AK$39="YTD",IF(O1148-[1]Dashboard!$AK$37&lt;=0,"YTD"&amp;A1148&amp;[1]Dashboard!$AK$37&amp;C1148&amp;E1148),IF([1]Dashboard!$AK$39="FY","FY"&amp;A1148&amp;C1148&amp;E1148)))</f>
        <v>YTD202406Abbesses2 - BARISTA</v>
      </c>
      <c r="W1148" t="str">
        <f>IF([1]Dashboard!$AK$39="Month","Month"&amp;N1148,IF([1]Dashboard!$AK$39="YTD",IF(O1148-[1]Dashboard!$AK$37&lt;=0,"YTD"&amp;A1148&amp;[1]Dashboard!$AK$37),IF([1]Dashboard!$AK$39="FY","FY"&amp;A1148)))</f>
        <v>YTD202406</v>
      </c>
    </row>
    <row r="1149" spans="1:23" x14ac:dyDescent="0.3">
      <c r="A1149" t="s">
        <v>23</v>
      </c>
      <c r="B1149" t="s">
        <v>379</v>
      </c>
      <c r="C1149" t="s">
        <v>25</v>
      </c>
      <c r="D1149" t="s">
        <v>71</v>
      </c>
      <c r="E1149" t="s">
        <v>138</v>
      </c>
      <c r="F1149" t="s">
        <v>139</v>
      </c>
      <c r="G1149" t="s">
        <v>144</v>
      </c>
      <c r="H1149" t="s">
        <v>145</v>
      </c>
      <c r="I1149" s="4">
        <v>30</v>
      </c>
      <c r="J1149" s="4">
        <v>22.133095662507426</v>
      </c>
      <c r="K1149" s="4">
        <v>4.7237076648841354</v>
      </c>
      <c r="L1149" s="4">
        <v>17.409387997623291</v>
      </c>
      <c r="M1149" s="5">
        <v>30</v>
      </c>
      <c r="N1149" t="str">
        <f t="shared" si="68"/>
        <v>202406</v>
      </c>
      <c r="O1149" t="str">
        <f t="shared" si="69"/>
        <v>06</v>
      </c>
      <c r="P1149" t="str">
        <f t="shared" si="70"/>
        <v>06.Jun2024</v>
      </c>
      <c r="Q1149" t="str">
        <f>IF([1]Dashboard!$AK$39="Month","Month"&amp;N1149&amp;E1149&amp;F1149,IF([1]Dashboard!$AK$39="YTD",IF(O1149-[1]Dashboard!$AK$37&lt;=0,"YTD"&amp;A1149&amp;[1]Dashboard!$AK$37&amp;E1149),IF([1]Dashboard!$AK$39="FY","FY"&amp;A1149&amp;E1149)))</f>
        <v>YTD2024062 - BARISTA</v>
      </c>
      <c r="R1149" t="str">
        <f>IF([1]Dashboard!$AK$39="Month","Month"&amp;N1149&amp;E1149&amp;F1149,IF([1]Dashboard!$AK$39="YTD",IF(O1149-[1]Dashboard!$AK$37&lt;=0,"YTD"&amp;A1149&amp;[1]Dashboard!$AK$37&amp;E1149&amp;F1149),IF([1]Dashboard!$AK$39="FY","FY"&amp;A1149&amp;E1149&amp;F1149)))</f>
        <v>YTD2024062 - BARISTABARISTA</v>
      </c>
      <c r="S1149" t="str">
        <f>IF([1]Dashboard!$AK$39="Month","Month"&amp;N1149&amp;F1149,IF([1]Dashboard!$AK$39="YTD",IF(O1149-[1]Dashboard!$AK$37&lt;=0,"YTD"&amp;A1149&amp;[1]Dashboard!$AK$37&amp;F1149),IF([1]Dashboard!$AK$39="FY","FY"&amp;A1149&amp;F1149)))</f>
        <v>YTD202406BARISTA</v>
      </c>
      <c r="T1149" t="str">
        <f>IF([1]Dashboard!$AK$39="Month","Month"&amp;N1149&amp;F1149,IF([1]Dashboard!$AK$39="YTD",IF(O1149-[1]Dashboard!$AK$37&lt;=0,"YTD"&amp;A1149&amp;[1]Dashboard!$AK$37&amp;U1149),IF([1]Dashboard!$AK$39="FY","FY"&amp;A1149&amp;U1149)))</f>
        <v>YTD2024062 - BARISTABARISTA</v>
      </c>
      <c r="U1149" t="str">
        <f t="shared" si="71"/>
        <v>2 - BARISTABARISTA</v>
      </c>
      <c r="V1149" t="str">
        <f>IF([1]Dashboard!$AK$39="Month","Month"&amp;N1149&amp;C1149&amp;E1149,IF([1]Dashboard!$AK$39="YTD",IF(O1149-[1]Dashboard!$AK$37&lt;=0,"YTD"&amp;A1149&amp;[1]Dashboard!$AK$37&amp;C1149&amp;E1149),IF([1]Dashboard!$AK$39="FY","FY"&amp;A1149&amp;C1149&amp;E1149)))</f>
        <v>YTD202406Abbesses2 - BARISTA</v>
      </c>
      <c r="W1149" t="str">
        <f>IF([1]Dashboard!$AK$39="Month","Month"&amp;N1149,IF([1]Dashboard!$AK$39="YTD",IF(O1149-[1]Dashboard!$AK$37&lt;=0,"YTD"&amp;A1149&amp;[1]Dashboard!$AK$37),IF([1]Dashboard!$AK$39="FY","FY"&amp;A1149)))</f>
        <v>YTD202406</v>
      </c>
    </row>
    <row r="1150" spans="1:23" x14ac:dyDescent="0.3">
      <c r="A1150" t="s">
        <v>23</v>
      </c>
      <c r="B1150" t="s">
        <v>379</v>
      </c>
      <c r="C1150" t="s">
        <v>25</v>
      </c>
      <c r="D1150" t="s">
        <v>71</v>
      </c>
      <c r="E1150" t="s">
        <v>138</v>
      </c>
      <c r="F1150" t="s">
        <v>139</v>
      </c>
      <c r="G1150" t="s">
        <v>146</v>
      </c>
      <c r="H1150" t="s">
        <v>147</v>
      </c>
      <c r="I1150" s="4">
        <v>17</v>
      </c>
      <c r="J1150" s="4">
        <v>9.6464646464646453</v>
      </c>
      <c r="K1150" s="4">
        <v>2.4999999999999996</v>
      </c>
      <c r="L1150" s="4">
        <v>7.1464646464646462</v>
      </c>
      <c r="M1150" s="5">
        <v>17</v>
      </c>
      <c r="N1150" t="str">
        <f t="shared" si="68"/>
        <v>202406</v>
      </c>
      <c r="O1150" t="str">
        <f t="shared" si="69"/>
        <v>06</v>
      </c>
      <c r="P1150" t="str">
        <f t="shared" si="70"/>
        <v>06.Jun2024</v>
      </c>
      <c r="Q1150" t="str">
        <f>IF([1]Dashboard!$AK$39="Month","Month"&amp;N1150&amp;E1150&amp;F1150,IF([1]Dashboard!$AK$39="YTD",IF(O1150-[1]Dashboard!$AK$37&lt;=0,"YTD"&amp;A1150&amp;[1]Dashboard!$AK$37&amp;E1150),IF([1]Dashboard!$AK$39="FY","FY"&amp;A1150&amp;E1150)))</f>
        <v>YTD2024062 - BARISTA</v>
      </c>
      <c r="R1150" t="str">
        <f>IF([1]Dashboard!$AK$39="Month","Month"&amp;N1150&amp;E1150&amp;F1150,IF([1]Dashboard!$AK$39="YTD",IF(O1150-[1]Dashboard!$AK$37&lt;=0,"YTD"&amp;A1150&amp;[1]Dashboard!$AK$37&amp;E1150&amp;F1150),IF([1]Dashboard!$AK$39="FY","FY"&amp;A1150&amp;E1150&amp;F1150)))</f>
        <v>YTD2024062 - BARISTABARISTA</v>
      </c>
      <c r="S1150" t="str">
        <f>IF([1]Dashboard!$AK$39="Month","Month"&amp;N1150&amp;F1150,IF([1]Dashboard!$AK$39="YTD",IF(O1150-[1]Dashboard!$AK$37&lt;=0,"YTD"&amp;A1150&amp;[1]Dashboard!$AK$37&amp;F1150),IF([1]Dashboard!$AK$39="FY","FY"&amp;A1150&amp;F1150)))</f>
        <v>YTD202406BARISTA</v>
      </c>
      <c r="T1150" t="str">
        <f>IF([1]Dashboard!$AK$39="Month","Month"&amp;N1150&amp;F1150,IF([1]Dashboard!$AK$39="YTD",IF(O1150-[1]Dashboard!$AK$37&lt;=0,"YTD"&amp;A1150&amp;[1]Dashboard!$AK$37&amp;U1150),IF([1]Dashboard!$AK$39="FY","FY"&amp;A1150&amp;U1150)))</f>
        <v>YTD2024062 - BARISTABARISTA</v>
      </c>
      <c r="U1150" t="str">
        <f t="shared" si="71"/>
        <v>2 - BARISTABARISTA</v>
      </c>
      <c r="V1150" t="str">
        <f>IF([1]Dashboard!$AK$39="Month","Month"&amp;N1150&amp;C1150&amp;E1150,IF([1]Dashboard!$AK$39="YTD",IF(O1150-[1]Dashboard!$AK$37&lt;=0,"YTD"&amp;A1150&amp;[1]Dashboard!$AK$37&amp;C1150&amp;E1150),IF([1]Dashboard!$AK$39="FY","FY"&amp;A1150&amp;C1150&amp;E1150)))</f>
        <v>YTD202406Abbesses2 - BARISTA</v>
      </c>
      <c r="W1150" t="str">
        <f>IF([1]Dashboard!$AK$39="Month","Month"&amp;N1150,IF([1]Dashboard!$AK$39="YTD",IF(O1150-[1]Dashboard!$AK$37&lt;=0,"YTD"&amp;A1150&amp;[1]Dashboard!$AK$37),IF([1]Dashboard!$AK$39="FY","FY"&amp;A1150)))</f>
        <v>YTD202406</v>
      </c>
    </row>
    <row r="1151" spans="1:23" x14ac:dyDescent="0.3">
      <c r="A1151" t="s">
        <v>23</v>
      </c>
      <c r="B1151" t="s">
        <v>379</v>
      </c>
      <c r="C1151" t="s">
        <v>25</v>
      </c>
      <c r="D1151" t="s">
        <v>71</v>
      </c>
      <c r="E1151" t="s">
        <v>138</v>
      </c>
      <c r="F1151" t="s">
        <v>139</v>
      </c>
      <c r="G1151" t="s">
        <v>150</v>
      </c>
      <c r="H1151" t="s">
        <v>151</v>
      </c>
      <c r="I1151" s="4">
        <v>78</v>
      </c>
      <c r="J1151" s="4">
        <v>33.155080213903723</v>
      </c>
      <c r="K1151" s="4">
        <v>8.8346702317290564</v>
      </c>
      <c r="L1151" s="4">
        <v>24.320409982174667</v>
      </c>
      <c r="M1151" s="5">
        <v>78</v>
      </c>
      <c r="N1151" t="str">
        <f t="shared" si="68"/>
        <v>202406</v>
      </c>
      <c r="O1151" t="str">
        <f t="shared" si="69"/>
        <v>06</v>
      </c>
      <c r="P1151" t="str">
        <f t="shared" si="70"/>
        <v>06.Jun2024</v>
      </c>
      <c r="Q1151" t="str">
        <f>IF([1]Dashboard!$AK$39="Month","Month"&amp;N1151&amp;E1151&amp;F1151,IF([1]Dashboard!$AK$39="YTD",IF(O1151-[1]Dashboard!$AK$37&lt;=0,"YTD"&amp;A1151&amp;[1]Dashboard!$AK$37&amp;E1151),IF([1]Dashboard!$AK$39="FY","FY"&amp;A1151&amp;E1151)))</f>
        <v>YTD2024062 - BARISTA</v>
      </c>
      <c r="R1151" t="str">
        <f>IF([1]Dashboard!$AK$39="Month","Month"&amp;N1151&amp;E1151&amp;F1151,IF([1]Dashboard!$AK$39="YTD",IF(O1151-[1]Dashboard!$AK$37&lt;=0,"YTD"&amp;A1151&amp;[1]Dashboard!$AK$37&amp;E1151&amp;F1151),IF([1]Dashboard!$AK$39="FY","FY"&amp;A1151&amp;E1151&amp;F1151)))</f>
        <v>YTD2024062 - BARISTABARISTA</v>
      </c>
      <c r="S1151" t="str">
        <f>IF([1]Dashboard!$AK$39="Month","Month"&amp;N1151&amp;F1151,IF([1]Dashboard!$AK$39="YTD",IF(O1151-[1]Dashboard!$AK$37&lt;=0,"YTD"&amp;A1151&amp;[1]Dashboard!$AK$37&amp;F1151),IF([1]Dashboard!$AK$39="FY","FY"&amp;A1151&amp;F1151)))</f>
        <v>YTD202406BARISTA</v>
      </c>
      <c r="T1151" t="str">
        <f>IF([1]Dashboard!$AK$39="Month","Month"&amp;N1151&amp;F1151,IF([1]Dashboard!$AK$39="YTD",IF(O1151-[1]Dashboard!$AK$37&lt;=0,"YTD"&amp;A1151&amp;[1]Dashboard!$AK$37&amp;U1151),IF([1]Dashboard!$AK$39="FY","FY"&amp;A1151&amp;U1151)))</f>
        <v>YTD2024062 - BARISTABARISTA</v>
      </c>
      <c r="U1151" t="str">
        <f t="shared" si="71"/>
        <v>2 - BARISTABARISTA</v>
      </c>
      <c r="V1151" t="str">
        <f>IF([1]Dashboard!$AK$39="Month","Month"&amp;N1151&amp;C1151&amp;E1151,IF([1]Dashboard!$AK$39="YTD",IF(O1151-[1]Dashboard!$AK$37&lt;=0,"YTD"&amp;A1151&amp;[1]Dashboard!$AK$37&amp;C1151&amp;E1151),IF([1]Dashboard!$AK$39="FY","FY"&amp;A1151&amp;C1151&amp;E1151)))</f>
        <v>YTD202406Abbesses2 - BARISTA</v>
      </c>
      <c r="W1151" t="str">
        <f>IF([1]Dashboard!$AK$39="Month","Month"&amp;N1151,IF([1]Dashboard!$AK$39="YTD",IF(O1151-[1]Dashboard!$AK$37&lt;=0,"YTD"&amp;A1151&amp;[1]Dashboard!$AK$37),IF([1]Dashboard!$AK$39="FY","FY"&amp;A1151)))</f>
        <v>YTD202406</v>
      </c>
    </row>
    <row r="1152" spans="1:23" x14ac:dyDescent="0.3">
      <c r="A1152" t="s">
        <v>23</v>
      </c>
      <c r="B1152" t="s">
        <v>379</v>
      </c>
      <c r="C1152" t="s">
        <v>25</v>
      </c>
      <c r="D1152" t="s">
        <v>71</v>
      </c>
      <c r="E1152" t="s">
        <v>138</v>
      </c>
      <c r="F1152" t="s">
        <v>139</v>
      </c>
      <c r="G1152" t="s">
        <v>152</v>
      </c>
      <c r="H1152" t="s">
        <v>153</v>
      </c>
      <c r="I1152" s="4">
        <v>15</v>
      </c>
      <c r="J1152" s="4">
        <v>12.33808674985146</v>
      </c>
      <c r="K1152" s="4">
        <v>2.8576203208556148</v>
      </c>
      <c r="L1152" s="4">
        <v>9.4804664289958449</v>
      </c>
      <c r="M1152" s="5">
        <v>15</v>
      </c>
      <c r="N1152" t="str">
        <f t="shared" si="68"/>
        <v>202406</v>
      </c>
      <c r="O1152" t="str">
        <f t="shared" si="69"/>
        <v>06</v>
      </c>
      <c r="P1152" t="str">
        <f t="shared" si="70"/>
        <v>06.Jun2024</v>
      </c>
      <c r="Q1152" t="str">
        <f>IF([1]Dashboard!$AK$39="Month","Month"&amp;N1152&amp;E1152&amp;F1152,IF([1]Dashboard!$AK$39="YTD",IF(O1152-[1]Dashboard!$AK$37&lt;=0,"YTD"&amp;A1152&amp;[1]Dashboard!$AK$37&amp;E1152),IF([1]Dashboard!$AK$39="FY","FY"&amp;A1152&amp;E1152)))</f>
        <v>YTD2024062 - BARISTA</v>
      </c>
      <c r="R1152" t="str">
        <f>IF([1]Dashboard!$AK$39="Month","Month"&amp;N1152&amp;E1152&amp;F1152,IF([1]Dashboard!$AK$39="YTD",IF(O1152-[1]Dashboard!$AK$37&lt;=0,"YTD"&amp;A1152&amp;[1]Dashboard!$AK$37&amp;E1152&amp;F1152),IF([1]Dashboard!$AK$39="FY","FY"&amp;A1152&amp;E1152&amp;F1152)))</f>
        <v>YTD2024062 - BARISTABARISTA</v>
      </c>
      <c r="S1152" t="str">
        <f>IF([1]Dashboard!$AK$39="Month","Month"&amp;N1152&amp;F1152,IF([1]Dashboard!$AK$39="YTD",IF(O1152-[1]Dashboard!$AK$37&lt;=0,"YTD"&amp;A1152&amp;[1]Dashboard!$AK$37&amp;F1152),IF([1]Dashboard!$AK$39="FY","FY"&amp;A1152&amp;F1152)))</f>
        <v>YTD202406BARISTA</v>
      </c>
      <c r="T1152" t="str">
        <f>IF([1]Dashboard!$AK$39="Month","Month"&amp;N1152&amp;F1152,IF([1]Dashboard!$AK$39="YTD",IF(O1152-[1]Dashboard!$AK$37&lt;=0,"YTD"&amp;A1152&amp;[1]Dashboard!$AK$37&amp;U1152),IF([1]Dashboard!$AK$39="FY","FY"&amp;A1152&amp;U1152)))</f>
        <v>YTD2024062 - BARISTABARISTA</v>
      </c>
      <c r="U1152" t="str">
        <f t="shared" si="71"/>
        <v>2 - BARISTABARISTA</v>
      </c>
      <c r="V1152" t="str">
        <f>IF([1]Dashboard!$AK$39="Month","Month"&amp;N1152&amp;C1152&amp;E1152,IF([1]Dashboard!$AK$39="YTD",IF(O1152-[1]Dashboard!$AK$37&lt;=0,"YTD"&amp;A1152&amp;[1]Dashboard!$AK$37&amp;C1152&amp;E1152),IF([1]Dashboard!$AK$39="FY","FY"&amp;A1152&amp;C1152&amp;E1152)))</f>
        <v>YTD202406Abbesses2 - BARISTA</v>
      </c>
      <c r="W1152" t="str">
        <f>IF([1]Dashboard!$AK$39="Month","Month"&amp;N1152,IF([1]Dashboard!$AK$39="YTD",IF(O1152-[1]Dashboard!$AK$37&lt;=0,"YTD"&amp;A1152&amp;[1]Dashboard!$AK$37),IF([1]Dashboard!$AK$39="FY","FY"&amp;A1152)))</f>
        <v>YTD202406</v>
      </c>
    </row>
    <row r="1153" spans="1:23" x14ac:dyDescent="0.3">
      <c r="A1153" t="s">
        <v>23</v>
      </c>
      <c r="B1153" t="s">
        <v>379</v>
      </c>
      <c r="C1153" t="s">
        <v>25</v>
      </c>
      <c r="D1153" t="s">
        <v>71</v>
      </c>
      <c r="E1153" t="s">
        <v>138</v>
      </c>
      <c r="F1153" t="s">
        <v>139</v>
      </c>
      <c r="G1153" t="s">
        <v>154</v>
      </c>
      <c r="H1153" t="s">
        <v>155</v>
      </c>
      <c r="I1153" s="4">
        <v>33</v>
      </c>
      <c r="J1153" s="4">
        <v>22.606951871657746</v>
      </c>
      <c r="K1153" s="4">
        <v>4.7181372549019596</v>
      </c>
      <c r="L1153" s="4">
        <v>17.888814616755784</v>
      </c>
      <c r="M1153" s="5">
        <v>33</v>
      </c>
      <c r="N1153" t="str">
        <f t="shared" si="68"/>
        <v>202406</v>
      </c>
      <c r="O1153" t="str">
        <f t="shared" si="69"/>
        <v>06</v>
      </c>
      <c r="P1153" t="str">
        <f t="shared" si="70"/>
        <v>06.Jun2024</v>
      </c>
      <c r="Q1153" t="str">
        <f>IF([1]Dashboard!$AK$39="Month","Month"&amp;N1153&amp;E1153&amp;F1153,IF([1]Dashboard!$AK$39="YTD",IF(O1153-[1]Dashboard!$AK$37&lt;=0,"YTD"&amp;A1153&amp;[1]Dashboard!$AK$37&amp;E1153),IF([1]Dashboard!$AK$39="FY","FY"&amp;A1153&amp;E1153)))</f>
        <v>YTD2024062 - BARISTA</v>
      </c>
      <c r="R1153" t="str">
        <f>IF([1]Dashboard!$AK$39="Month","Month"&amp;N1153&amp;E1153&amp;F1153,IF([1]Dashboard!$AK$39="YTD",IF(O1153-[1]Dashboard!$AK$37&lt;=0,"YTD"&amp;A1153&amp;[1]Dashboard!$AK$37&amp;E1153&amp;F1153),IF([1]Dashboard!$AK$39="FY","FY"&amp;A1153&amp;E1153&amp;F1153)))</f>
        <v>YTD2024062 - BARISTABARISTA</v>
      </c>
      <c r="S1153" t="str">
        <f>IF([1]Dashboard!$AK$39="Month","Month"&amp;N1153&amp;F1153,IF([1]Dashboard!$AK$39="YTD",IF(O1153-[1]Dashboard!$AK$37&lt;=0,"YTD"&amp;A1153&amp;[1]Dashboard!$AK$37&amp;F1153),IF([1]Dashboard!$AK$39="FY","FY"&amp;A1153&amp;F1153)))</f>
        <v>YTD202406BARISTA</v>
      </c>
      <c r="T1153" t="str">
        <f>IF([1]Dashboard!$AK$39="Month","Month"&amp;N1153&amp;F1153,IF([1]Dashboard!$AK$39="YTD",IF(O1153-[1]Dashboard!$AK$37&lt;=0,"YTD"&amp;A1153&amp;[1]Dashboard!$AK$37&amp;U1153),IF([1]Dashboard!$AK$39="FY","FY"&amp;A1153&amp;U1153)))</f>
        <v>YTD2024062 - BARISTABARISTA</v>
      </c>
      <c r="U1153" t="str">
        <f t="shared" si="71"/>
        <v>2 - BARISTABARISTA</v>
      </c>
      <c r="V1153" t="str">
        <f>IF([1]Dashboard!$AK$39="Month","Month"&amp;N1153&amp;C1153&amp;E1153,IF([1]Dashboard!$AK$39="YTD",IF(O1153-[1]Dashboard!$AK$37&lt;=0,"YTD"&amp;A1153&amp;[1]Dashboard!$AK$37&amp;C1153&amp;E1153),IF([1]Dashboard!$AK$39="FY","FY"&amp;A1153&amp;C1153&amp;E1153)))</f>
        <v>YTD202406Abbesses2 - BARISTA</v>
      </c>
      <c r="W1153" t="str">
        <f>IF([1]Dashboard!$AK$39="Month","Month"&amp;N1153,IF([1]Dashboard!$AK$39="YTD",IF(O1153-[1]Dashboard!$AK$37&lt;=0,"YTD"&amp;A1153&amp;[1]Dashboard!$AK$37),IF([1]Dashboard!$AK$39="FY","FY"&amp;A1153)))</f>
        <v>YTD202406</v>
      </c>
    </row>
    <row r="1154" spans="1:23" x14ac:dyDescent="0.3">
      <c r="A1154" t="s">
        <v>23</v>
      </c>
      <c r="B1154" t="s">
        <v>379</v>
      </c>
      <c r="C1154" t="s">
        <v>25</v>
      </c>
      <c r="D1154" t="s">
        <v>71</v>
      </c>
      <c r="E1154" t="s">
        <v>138</v>
      </c>
      <c r="F1154" t="s">
        <v>139</v>
      </c>
      <c r="G1154" t="s">
        <v>158</v>
      </c>
      <c r="H1154" t="s">
        <v>159</v>
      </c>
      <c r="I1154" s="4">
        <v>7</v>
      </c>
      <c r="J1154" s="4">
        <v>5.9581105169340463</v>
      </c>
      <c r="K1154" s="4">
        <v>1.2581699346405226</v>
      </c>
      <c r="L1154" s="4">
        <v>4.6999405822935234</v>
      </c>
      <c r="M1154" s="5">
        <v>7</v>
      </c>
      <c r="N1154" t="str">
        <f t="shared" si="68"/>
        <v>202406</v>
      </c>
      <c r="O1154" t="str">
        <f t="shared" si="69"/>
        <v>06</v>
      </c>
      <c r="P1154" t="str">
        <f t="shared" si="70"/>
        <v>06.Jun2024</v>
      </c>
      <c r="Q1154" t="str">
        <f>IF([1]Dashboard!$AK$39="Month","Month"&amp;N1154&amp;E1154&amp;F1154,IF([1]Dashboard!$AK$39="YTD",IF(O1154-[1]Dashboard!$AK$37&lt;=0,"YTD"&amp;A1154&amp;[1]Dashboard!$AK$37&amp;E1154),IF([1]Dashboard!$AK$39="FY","FY"&amp;A1154&amp;E1154)))</f>
        <v>YTD2024062 - BARISTA</v>
      </c>
      <c r="R1154" t="str">
        <f>IF([1]Dashboard!$AK$39="Month","Month"&amp;N1154&amp;E1154&amp;F1154,IF([1]Dashboard!$AK$39="YTD",IF(O1154-[1]Dashboard!$AK$37&lt;=0,"YTD"&amp;A1154&amp;[1]Dashboard!$AK$37&amp;E1154&amp;F1154),IF([1]Dashboard!$AK$39="FY","FY"&amp;A1154&amp;E1154&amp;F1154)))</f>
        <v>YTD2024062 - BARISTABARISTA</v>
      </c>
      <c r="S1154" t="str">
        <f>IF([1]Dashboard!$AK$39="Month","Month"&amp;N1154&amp;F1154,IF([1]Dashboard!$AK$39="YTD",IF(O1154-[1]Dashboard!$AK$37&lt;=0,"YTD"&amp;A1154&amp;[1]Dashboard!$AK$37&amp;F1154),IF([1]Dashboard!$AK$39="FY","FY"&amp;A1154&amp;F1154)))</f>
        <v>YTD202406BARISTA</v>
      </c>
      <c r="T1154" t="str">
        <f>IF([1]Dashboard!$AK$39="Month","Month"&amp;N1154&amp;F1154,IF([1]Dashboard!$AK$39="YTD",IF(O1154-[1]Dashboard!$AK$37&lt;=0,"YTD"&amp;A1154&amp;[1]Dashboard!$AK$37&amp;U1154),IF([1]Dashboard!$AK$39="FY","FY"&amp;A1154&amp;U1154)))</f>
        <v>YTD2024062 - BARISTABARISTA</v>
      </c>
      <c r="U1154" t="str">
        <f t="shared" si="71"/>
        <v>2 - BARISTABARISTA</v>
      </c>
      <c r="V1154" t="str">
        <f>IF([1]Dashboard!$AK$39="Month","Month"&amp;N1154&amp;C1154&amp;E1154,IF([1]Dashboard!$AK$39="YTD",IF(O1154-[1]Dashboard!$AK$37&lt;=0,"YTD"&amp;A1154&amp;[1]Dashboard!$AK$37&amp;C1154&amp;E1154),IF([1]Dashboard!$AK$39="FY","FY"&amp;A1154&amp;C1154&amp;E1154)))</f>
        <v>YTD202406Abbesses2 - BARISTA</v>
      </c>
      <c r="W1154" t="str">
        <f>IF([1]Dashboard!$AK$39="Month","Month"&amp;N1154,IF([1]Dashboard!$AK$39="YTD",IF(O1154-[1]Dashboard!$AK$37&lt;=0,"YTD"&amp;A1154&amp;[1]Dashboard!$AK$37),IF([1]Dashboard!$AK$39="FY","FY"&amp;A1154)))</f>
        <v>YTD202406</v>
      </c>
    </row>
    <row r="1155" spans="1:23" x14ac:dyDescent="0.3">
      <c r="A1155" t="s">
        <v>23</v>
      </c>
      <c r="B1155" t="s">
        <v>379</v>
      </c>
      <c r="C1155" t="s">
        <v>25</v>
      </c>
      <c r="D1155" t="s">
        <v>71</v>
      </c>
      <c r="E1155" t="s">
        <v>138</v>
      </c>
      <c r="F1155" t="s">
        <v>139</v>
      </c>
      <c r="G1155" t="s">
        <v>160</v>
      </c>
      <c r="H1155" t="s">
        <v>161</v>
      </c>
      <c r="I1155" s="4">
        <v>3</v>
      </c>
      <c r="J1155" s="4">
        <v>1.8226381461675578</v>
      </c>
      <c r="K1155" s="4">
        <v>0.39215686274509803</v>
      </c>
      <c r="L1155" s="4">
        <v>1.4304812834224596</v>
      </c>
      <c r="M1155" s="5">
        <v>3</v>
      </c>
      <c r="N1155" t="str">
        <f t="shared" ref="N1155:N1218" si="72">A1155&amp;LEFT(B1155,2)</f>
        <v>202406</v>
      </c>
      <c r="O1155" t="str">
        <f t="shared" ref="O1155:O1218" si="73">RIGHT(N1155,2)</f>
        <v>06</v>
      </c>
      <c r="P1155" t="str">
        <f t="shared" ref="P1155:P1218" si="74">B1155&amp;A1155</f>
        <v>06.Jun2024</v>
      </c>
      <c r="Q1155" t="str">
        <f>IF([1]Dashboard!$AK$39="Month","Month"&amp;N1155&amp;E1155&amp;F1155,IF([1]Dashboard!$AK$39="YTD",IF(O1155-[1]Dashboard!$AK$37&lt;=0,"YTD"&amp;A1155&amp;[1]Dashboard!$AK$37&amp;E1155),IF([1]Dashboard!$AK$39="FY","FY"&amp;A1155&amp;E1155)))</f>
        <v>YTD2024062 - BARISTA</v>
      </c>
      <c r="R1155" t="str">
        <f>IF([1]Dashboard!$AK$39="Month","Month"&amp;N1155&amp;E1155&amp;F1155,IF([1]Dashboard!$AK$39="YTD",IF(O1155-[1]Dashboard!$AK$37&lt;=0,"YTD"&amp;A1155&amp;[1]Dashboard!$AK$37&amp;E1155&amp;F1155),IF([1]Dashboard!$AK$39="FY","FY"&amp;A1155&amp;E1155&amp;F1155)))</f>
        <v>YTD2024062 - BARISTABARISTA</v>
      </c>
      <c r="S1155" t="str">
        <f>IF([1]Dashboard!$AK$39="Month","Month"&amp;N1155&amp;F1155,IF([1]Dashboard!$AK$39="YTD",IF(O1155-[1]Dashboard!$AK$37&lt;=0,"YTD"&amp;A1155&amp;[1]Dashboard!$AK$37&amp;F1155),IF([1]Dashboard!$AK$39="FY","FY"&amp;A1155&amp;F1155)))</f>
        <v>YTD202406BARISTA</v>
      </c>
      <c r="T1155" t="str">
        <f>IF([1]Dashboard!$AK$39="Month","Month"&amp;N1155&amp;F1155,IF([1]Dashboard!$AK$39="YTD",IF(O1155-[1]Dashboard!$AK$37&lt;=0,"YTD"&amp;A1155&amp;[1]Dashboard!$AK$37&amp;U1155),IF([1]Dashboard!$AK$39="FY","FY"&amp;A1155&amp;U1155)))</f>
        <v>YTD2024062 - BARISTABARISTA</v>
      </c>
      <c r="U1155" t="str">
        <f t="shared" ref="U1155:U1218" si="75">E1155&amp;F1155</f>
        <v>2 - BARISTABARISTA</v>
      </c>
      <c r="V1155" t="str">
        <f>IF([1]Dashboard!$AK$39="Month","Month"&amp;N1155&amp;C1155&amp;E1155,IF([1]Dashboard!$AK$39="YTD",IF(O1155-[1]Dashboard!$AK$37&lt;=0,"YTD"&amp;A1155&amp;[1]Dashboard!$AK$37&amp;C1155&amp;E1155),IF([1]Dashboard!$AK$39="FY","FY"&amp;A1155&amp;C1155&amp;E1155)))</f>
        <v>YTD202406Abbesses2 - BARISTA</v>
      </c>
      <c r="W1155" t="str">
        <f>IF([1]Dashboard!$AK$39="Month","Month"&amp;N1155,IF([1]Dashboard!$AK$39="YTD",IF(O1155-[1]Dashboard!$AK$37&lt;=0,"YTD"&amp;A1155&amp;[1]Dashboard!$AK$37),IF([1]Dashboard!$AK$39="FY","FY"&amp;A1155)))</f>
        <v>YTD202406</v>
      </c>
    </row>
    <row r="1156" spans="1:23" x14ac:dyDescent="0.3">
      <c r="A1156" t="s">
        <v>23</v>
      </c>
      <c r="B1156" t="s">
        <v>379</v>
      </c>
      <c r="C1156" t="s">
        <v>25</v>
      </c>
      <c r="D1156" t="s">
        <v>71</v>
      </c>
      <c r="E1156" t="s">
        <v>138</v>
      </c>
      <c r="F1156" t="s">
        <v>139</v>
      </c>
      <c r="G1156" t="s">
        <v>305</v>
      </c>
      <c r="H1156" t="s">
        <v>306</v>
      </c>
      <c r="I1156" s="4">
        <v>10</v>
      </c>
      <c r="J1156" s="4">
        <v>18.226381461675576</v>
      </c>
      <c r="K1156" s="4">
        <v>5.525846702317291</v>
      </c>
      <c r="L1156" s="4">
        <v>12.700534759358284</v>
      </c>
      <c r="M1156" s="5">
        <v>10</v>
      </c>
      <c r="N1156" t="str">
        <f t="shared" si="72"/>
        <v>202406</v>
      </c>
      <c r="O1156" t="str">
        <f t="shared" si="73"/>
        <v>06</v>
      </c>
      <c r="P1156" t="str">
        <f t="shared" si="74"/>
        <v>06.Jun2024</v>
      </c>
      <c r="Q1156" t="str">
        <f>IF([1]Dashboard!$AK$39="Month","Month"&amp;N1156&amp;E1156&amp;F1156,IF([1]Dashboard!$AK$39="YTD",IF(O1156-[1]Dashboard!$AK$37&lt;=0,"YTD"&amp;A1156&amp;[1]Dashboard!$AK$37&amp;E1156),IF([1]Dashboard!$AK$39="FY","FY"&amp;A1156&amp;E1156)))</f>
        <v>YTD2024062 - BARISTA</v>
      </c>
      <c r="R1156" t="str">
        <f>IF([1]Dashboard!$AK$39="Month","Month"&amp;N1156&amp;E1156&amp;F1156,IF([1]Dashboard!$AK$39="YTD",IF(O1156-[1]Dashboard!$AK$37&lt;=0,"YTD"&amp;A1156&amp;[1]Dashboard!$AK$37&amp;E1156&amp;F1156),IF([1]Dashboard!$AK$39="FY","FY"&amp;A1156&amp;E1156&amp;F1156)))</f>
        <v>YTD2024062 - BARISTABARISTA</v>
      </c>
      <c r="S1156" t="str">
        <f>IF([1]Dashboard!$AK$39="Month","Month"&amp;N1156&amp;F1156,IF([1]Dashboard!$AK$39="YTD",IF(O1156-[1]Dashboard!$AK$37&lt;=0,"YTD"&amp;A1156&amp;[1]Dashboard!$AK$37&amp;F1156),IF([1]Dashboard!$AK$39="FY","FY"&amp;A1156&amp;F1156)))</f>
        <v>YTD202406BARISTA</v>
      </c>
      <c r="T1156" t="str">
        <f>IF([1]Dashboard!$AK$39="Month","Month"&amp;N1156&amp;F1156,IF([1]Dashboard!$AK$39="YTD",IF(O1156-[1]Dashboard!$AK$37&lt;=0,"YTD"&amp;A1156&amp;[1]Dashboard!$AK$37&amp;U1156),IF([1]Dashboard!$AK$39="FY","FY"&amp;A1156&amp;U1156)))</f>
        <v>YTD2024062 - BARISTABARISTA</v>
      </c>
      <c r="U1156" t="str">
        <f t="shared" si="75"/>
        <v>2 - BARISTABARISTA</v>
      </c>
      <c r="V1156" t="str">
        <f>IF([1]Dashboard!$AK$39="Month","Month"&amp;N1156&amp;C1156&amp;E1156,IF([1]Dashboard!$AK$39="YTD",IF(O1156-[1]Dashboard!$AK$37&lt;=0,"YTD"&amp;A1156&amp;[1]Dashboard!$AK$37&amp;C1156&amp;E1156),IF([1]Dashboard!$AK$39="FY","FY"&amp;A1156&amp;C1156&amp;E1156)))</f>
        <v>YTD202406Abbesses2 - BARISTA</v>
      </c>
      <c r="W1156" t="str">
        <f>IF([1]Dashboard!$AK$39="Month","Month"&amp;N1156,IF([1]Dashboard!$AK$39="YTD",IF(O1156-[1]Dashboard!$AK$37&lt;=0,"YTD"&amp;A1156&amp;[1]Dashboard!$AK$37),IF([1]Dashboard!$AK$39="FY","FY"&amp;A1156)))</f>
        <v>YTD202406</v>
      </c>
    </row>
    <row r="1157" spans="1:23" x14ac:dyDescent="0.3">
      <c r="A1157" t="s">
        <v>23</v>
      </c>
      <c r="B1157" t="s">
        <v>379</v>
      </c>
      <c r="C1157" t="s">
        <v>25</v>
      </c>
      <c r="D1157" t="s">
        <v>71</v>
      </c>
      <c r="E1157" t="s">
        <v>138</v>
      </c>
      <c r="F1157" t="s">
        <v>139</v>
      </c>
      <c r="G1157" t="s">
        <v>307</v>
      </c>
      <c r="H1157" t="s">
        <v>308</v>
      </c>
      <c r="I1157" s="4">
        <v>13</v>
      </c>
      <c r="J1157" s="4">
        <v>15.796197266785507</v>
      </c>
      <c r="K1157" s="4">
        <v>6.2373737373737379</v>
      </c>
      <c r="L1157" s="4">
        <v>9.558823529411768</v>
      </c>
      <c r="M1157" s="5">
        <v>13</v>
      </c>
      <c r="N1157" t="str">
        <f t="shared" si="72"/>
        <v>202406</v>
      </c>
      <c r="O1157" t="str">
        <f t="shared" si="73"/>
        <v>06</v>
      </c>
      <c r="P1157" t="str">
        <f t="shared" si="74"/>
        <v>06.Jun2024</v>
      </c>
      <c r="Q1157" t="str">
        <f>IF([1]Dashboard!$AK$39="Month","Month"&amp;N1157&amp;E1157&amp;F1157,IF([1]Dashboard!$AK$39="YTD",IF(O1157-[1]Dashboard!$AK$37&lt;=0,"YTD"&amp;A1157&amp;[1]Dashboard!$AK$37&amp;E1157),IF([1]Dashboard!$AK$39="FY","FY"&amp;A1157&amp;E1157)))</f>
        <v>YTD2024062 - BARISTA</v>
      </c>
      <c r="R1157" t="str">
        <f>IF([1]Dashboard!$AK$39="Month","Month"&amp;N1157&amp;E1157&amp;F1157,IF([1]Dashboard!$AK$39="YTD",IF(O1157-[1]Dashboard!$AK$37&lt;=0,"YTD"&amp;A1157&amp;[1]Dashboard!$AK$37&amp;E1157&amp;F1157),IF([1]Dashboard!$AK$39="FY","FY"&amp;A1157&amp;E1157&amp;F1157)))</f>
        <v>YTD2024062 - BARISTABARISTA</v>
      </c>
      <c r="S1157" t="str">
        <f>IF([1]Dashboard!$AK$39="Month","Month"&amp;N1157&amp;F1157,IF([1]Dashboard!$AK$39="YTD",IF(O1157-[1]Dashboard!$AK$37&lt;=0,"YTD"&amp;A1157&amp;[1]Dashboard!$AK$37&amp;F1157),IF([1]Dashboard!$AK$39="FY","FY"&amp;A1157&amp;F1157)))</f>
        <v>YTD202406BARISTA</v>
      </c>
      <c r="T1157" t="str">
        <f>IF([1]Dashboard!$AK$39="Month","Month"&amp;N1157&amp;F1157,IF([1]Dashboard!$AK$39="YTD",IF(O1157-[1]Dashboard!$AK$37&lt;=0,"YTD"&amp;A1157&amp;[1]Dashboard!$AK$37&amp;U1157),IF([1]Dashboard!$AK$39="FY","FY"&amp;A1157&amp;U1157)))</f>
        <v>YTD2024062 - BARISTABARISTA</v>
      </c>
      <c r="U1157" t="str">
        <f t="shared" si="75"/>
        <v>2 - BARISTABARISTA</v>
      </c>
      <c r="V1157" t="str">
        <f>IF([1]Dashboard!$AK$39="Month","Month"&amp;N1157&amp;C1157&amp;E1157,IF([1]Dashboard!$AK$39="YTD",IF(O1157-[1]Dashboard!$AK$37&lt;=0,"YTD"&amp;A1157&amp;[1]Dashboard!$AK$37&amp;C1157&amp;E1157),IF([1]Dashboard!$AK$39="FY","FY"&amp;A1157&amp;C1157&amp;E1157)))</f>
        <v>YTD202406Abbesses2 - BARISTA</v>
      </c>
      <c r="W1157" t="str">
        <f>IF([1]Dashboard!$AK$39="Month","Month"&amp;N1157,IF([1]Dashboard!$AK$39="YTD",IF(O1157-[1]Dashboard!$AK$37&lt;=0,"YTD"&amp;A1157&amp;[1]Dashboard!$AK$37),IF([1]Dashboard!$AK$39="FY","FY"&amp;A1157)))</f>
        <v>YTD202406</v>
      </c>
    </row>
    <row r="1158" spans="1:23" x14ac:dyDescent="0.3">
      <c r="A1158" t="s">
        <v>23</v>
      </c>
      <c r="B1158" t="s">
        <v>379</v>
      </c>
      <c r="C1158" t="s">
        <v>25</v>
      </c>
      <c r="D1158" t="s">
        <v>71</v>
      </c>
      <c r="E1158" t="s">
        <v>138</v>
      </c>
      <c r="F1158" t="s">
        <v>166</v>
      </c>
      <c r="G1158" t="s">
        <v>167</v>
      </c>
      <c r="H1158" t="s">
        <v>168</v>
      </c>
      <c r="I1158" s="4">
        <v>238</v>
      </c>
      <c r="J1158" s="4">
        <v>220.70558526440834</v>
      </c>
      <c r="K1158" s="4">
        <v>43.926767676767682</v>
      </c>
      <c r="L1158" s="4">
        <v>176.77881758764067</v>
      </c>
      <c r="M1158" s="5">
        <v>238</v>
      </c>
      <c r="N1158" t="str">
        <f t="shared" si="72"/>
        <v>202406</v>
      </c>
      <c r="O1158" t="str">
        <f t="shared" si="73"/>
        <v>06</v>
      </c>
      <c r="P1158" t="str">
        <f t="shared" si="74"/>
        <v>06.Jun2024</v>
      </c>
      <c r="Q1158" t="str">
        <f>IF([1]Dashboard!$AK$39="Month","Month"&amp;N1158&amp;E1158&amp;F1158,IF([1]Dashboard!$AK$39="YTD",IF(O1158-[1]Dashboard!$AK$37&lt;=0,"YTD"&amp;A1158&amp;[1]Dashboard!$AK$37&amp;E1158),IF([1]Dashboard!$AK$39="FY","FY"&amp;A1158&amp;E1158)))</f>
        <v>YTD2024062 - BARISTA</v>
      </c>
      <c r="R1158" t="str">
        <f>IF([1]Dashboard!$AK$39="Month","Month"&amp;N1158&amp;E1158&amp;F1158,IF([1]Dashboard!$AK$39="YTD",IF(O1158-[1]Dashboard!$AK$37&lt;=0,"YTD"&amp;A1158&amp;[1]Dashboard!$AK$37&amp;E1158&amp;F1158),IF([1]Dashboard!$AK$39="FY","FY"&amp;A1158&amp;E1158&amp;F1158)))</f>
        <v>YTD2024062 - BARISTAHOT CHOCOLATE</v>
      </c>
      <c r="S1158" t="str">
        <f>IF([1]Dashboard!$AK$39="Month","Month"&amp;N1158&amp;F1158,IF([1]Dashboard!$AK$39="YTD",IF(O1158-[1]Dashboard!$AK$37&lt;=0,"YTD"&amp;A1158&amp;[1]Dashboard!$AK$37&amp;F1158),IF([1]Dashboard!$AK$39="FY","FY"&amp;A1158&amp;F1158)))</f>
        <v>YTD202406HOT CHOCOLATE</v>
      </c>
      <c r="T1158" t="str">
        <f>IF([1]Dashboard!$AK$39="Month","Month"&amp;N1158&amp;F1158,IF([1]Dashboard!$AK$39="YTD",IF(O1158-[1]Dashboard!$AK$37&lt;=0,"YTD"&amp;A1158&amp;[1]Dashboard!$AK$37&amp;U1158),IF([1]Dashboard!$AK$39="FY","FY"&amp;A1158&amp;U1158)))</f>
        <v>YTD2024062 - BARISTAHOT CHOCOLATE</v>
      </c>
      <c r="U1158" t="str">
        <f t="shared" si="75"/>
        <v>2 - BARISTAHOT CHOCOLATE</v>
      </c>
      <c r="V1158" t="str">
        <f>IF([1]Dashboard!$AK$39="Month","Month"&amp;N1158&amp;C1158&amp;E1158,IF([1]Dashboard!$AK$39="YTD",IF(O1158-[1]Dashboard!$AK$37&lt;=0,"YTD"&amp;A1158&amp;[1]Dashboard!$AK$37&amp;C1158&amp;E1158),IF([1]Dashboard!$AK$39="FY","FY"&amp;A1158&amp;C1158&amp;E1158)))</f>
        <v>YTD202406Abbesses2 - BARISTA</v>
      </c>
      <c r="W1158" t="str">
        <f>IF([1]Dashboard!$AK$39="Month","Month"&amp;N1158,IF([1]Dashboard!$AK$39="YTD",IF(O1158-[1]Dashboard!$AK$37&lt;=0,"YTD"&amp;A1158&amp;[1]Dashboard!$AK$37),IF([1]Dashboard!$AK$39="FY","FY"&amp;A1158)))</f>
        <v>YTD202406</v>
      </c>
    </row>
    <row r="1159" spans="1:23" x14ac:dyDescent="0.3">
      <c r="A1159" t="s">
        <v>23</v>
      </c>
      <c r="B1159" t="s">
        <v>379</v>
      </c>
      <c r="C1159" t="s">
        <v>25</v>
      </c>
      <c r="D1159" t="s">
        <v>71</v>
      </c>
      <c r="E1159" t="s">
        <v>138</v>
      </c>
      <c r="F1159" t="s">
        <v>166</v>
      </c>
      <c r="G1159" t="s">
        <v>309</v>
      </c>
      <c r="H1159" t="s">
        <v>310</v>
      </c>
      <c r="I1159" s="4">
        <v>18</v>
      </c>
      <c r="J1159" s="4">
        <v>17.82976827094474</v>
      </c>
      <c r="K1159" s="4">
        <v>4.0641711229946518</v>
      </c>
      <c r="L1159" s="4">
        <v>13.765597147950089</v>
      </c>
      <c r="M1159" s="5">
        <v>18</v>
      </c>
      <c r="N1159" t="str">
        <f t="shared" si="72"/>
        <v>202406</v>
      </c>
      <c r="O1159" t="str">
        <f t="shared" si="73"/>
        <v>06</v>
      </c>
      <c r="P1159" t="str">
        <f t="shared" si="74"/>
        <v>06.Jun2024</v>
      </c>
      <c r="Q1159" t="str">
        <f>IF([1]Dashboard!$AK$39="Month","Month"&amp;N1159&amp;E1159&amp;F1159,IF([1]Dashboard!$AK$39="YTD",IF(O1159-[1]Dashboard!$AK$37&lt;=0,"YTD"&amp;A1159&amp;[1]Dashboard!$AK$37&amp;E1159),IF([1]Dashboard!$AK$39="FY","FY"&amp;A1159&amp;E1159)))</f>
        <v>YTD2024062 - BARISTA</v>
      </c>
      <c r="R1159" t="str">
        <f>IF([1]Dashboard!$AK$39="Month","Month"&amp;N1159&amp;E1159&amp;F1159,IF([1]Dashboard!$AK$39="YTD",IF(O1159-[1]Dashboard!$AK$37&lt;=0,"YTD"&amp;A1159&amp;[1]Dashboard!$AK$37&amp;E1159&amp;F1159),IF([1]Dashboard!$AK$39="FY","FY"&amp;A1159&amp;E1159&amp;F1159)))</f>
        <v>YTD2024062 - BARISTAHOT CHOCOLATE</v>
      </c>
      <c r="S1159" t="str">
        <f>IF([1]Dashboard!$AK$39="Month","Month"&amp;N1159&amp;F1159,IF([1]Dashboard!$AK$39="YTD",IF(O1159-[1]Dashboard!$AK$37&lt;=0,"YTD"&amp;A1159&amp;[1]Dashboard!$AK$37&amp;F1159),IF([1]Dashboard!$AK$39="FY","FY"&amp;A1159&amp;F1159)))</f>
        <v>YTD202406HOT CHOCOLATE</v>
      </c>
      <c r="T1159" t="str">
        <f>IF([1]Dashboard!$AK$39="Month","Month"&amp;N1159&amp;F1159,IF([1]Dashboard!$AK$39="YTD",IF(O1159-[1]Dashboard!$AK$37&lt;=0,"YTD"&amp;A1159&amp;[1]Dashboard!$AK$37&amp;U1159),IF([1]Dashboard!$AK$39="FY","FY"&amp;A1159&amp;U1159)))</f>
        <v>YTD2024062 - BARISTAHOT CHOCOLATE</v>
      </c>
      <c r="U1159" t="str">
        <f t="shared" si="75"/>
        <v>2 - BARISTAHOT CHOCOLATE</v>
      </c>
      <c r="V1159" t="str">
        <f>IF([1]Dashboard!$AK$39="Month","Month"&amp;N1159&amp;C1159&amp;E1159,IF([1]Dashboard!$AK$39="YTD",IF(O1159-[1]Dashboard!$AK$37&lt;=0,"YTD"&amp;A1159&amp;[1]Dashboard!$AK$37&amp;C1159&amp;E1159),IF([1]Dashboard!$AK$39="FY","FY"&amp;A1159&amp;C1159&amp;E1159)))</f>
        <v>YTD202406Abbesses2 - BARISTA</v>
      </c>
      <c r="W1159" t="str">
        <f>IF([1]Dashboard!$AK$39="Month","Month"&amp;N1159,IF([1]Dashboard!$AK$39="YTD",IF(O1159-[1]Dashboard!$AK$37&lt;=0,"YTD"&amp;A1159&amp;[1]Dashboard!$AK$37),IF([1]Dashboard!$AK$39="FY","FY"&amp;A1159)))</f>
        <v>YTD202406</v>
      </c>
    </row>
    <row r="1160" spans="1:23" x14ac:dyDescent="0.3">
      <c r="A1160" t="s">
        <v>23</v>
      </c>
      <c r="B1160" t="s">
        <v>379</v>
      </c>
      <c r="C1160" t="s">
        <v>25</v>
      </c>
      <c r="D1160" t="s">
        <v>71</v>
      </c>
      <c r="E1160" t="s">
        <v>138</v>
      </c>
      <c r="F1160" t="s">
        <v>166</v>
      </c>
      <c r="G1160" t="s">
        <v>311</v>
      </c>
      <c r="H1160" t="s">
        <v>312</v>
      </c>
      <c r="I1160" s="4">
        <v>9</v>
      </c>
      <c r="J1160" s="4">
        <v>9.4919786096256686</v>
      </c>
      <c r="K1160" s="4">
        <v>2.0320855614973259</v>
      </c>
      <c r="L1160" s="4">
        <v>7.4598930481283414</v>
      </c>
      <c r="M1160" s="5">
        <v>9</v>
      </c>
      <c r="N1160" t="str">
        <f t="shared" si="72"/>
        <v>202406</v>
      </c>
      <c r="O1160" t="str">
        <f t="shared" si="73"/>
        <v>06</v>
      </c>
      <c r="P1160" t="str">
        <f t="shared" si="74"/>
        <v>06.Jun2024</v>
      </c>
      <c r="Q1160" t="str">
        <f>IF([1]Dashboard!$AK$39="Month","Month"&amp;N1160&amp;E1160&amp;F1160,IF([1]Dashboard!$AK$39="YTD",IF(O1160-[1]Dashboard!$AK$37&lt;=0,"YTD"&amp;A1160&amp;[1]Dashboard!$AK$37&amp;E1160),IF([1]Dashboard!$AK$39="FY","FY"&amp;A1160&amp;E1160)))</f>
        <v>YTD2024062 - BARISTA</v>
      </c>
      <c r="R1160" t="str">
        <f>IF([1]Dashboard!$AK$39="Month","Month"&amp;N1160&amp;E1160&amp;F1160,IF([1]Dashboard!$AK$39="YTD",IF(O1160-[1]Dashboard!$AK$37&lt;=0,"YTD"&amp;A1160&amp;[1]Dashboard!$AK$37&amp;E1160&amp;F1160),IF([1]Dashboard!$AK$39="FY","FY"&amp;A1160&amp;E1160&amp;F1160)))</f>
        <v>YTD2024062 - BARISTAHOT CHOCOLATE</v>
      </c>
      <c r="S1160" t="str">
        <f>IF([1]Dashboard!$AK$39="Month","Month"&amp;N1160&amp;F1160,IF([1]Dashboard!$AK$39="YTD",IF(O1160-[1]Dashboard!$AK$37&lt;=0,"YTD"&amp;A1160&amp;[1]Dashboard!$AK$37&amp;F1160),IF([1]Dashboard!$AK$39="FY","FY"&amp;A1160&amp;F1160)))</f>
        <v>YTD202406HOT CHOCOLATE</v>
      </c>
      <c r="T1160" t="str">
        <f>IF([1]Dashboard!$AK$39="Month","Month"&amp;N1160&amp;F1160,IF([1]Dashboard!$AK$39="YTD",IF(O1160-[1]Dashboard!$AK$37&lt;=0,"YTD"&amp;A1160&amp;[1]Dashboard!$AK$37&amp;U1160),IF([1]Dashboard!$AK$39="FY","FY"&amp;A1160&amp;U1160)))</f>
        <v>YTD2024062 - BARISTAHOT CHOCOLATE</v>
      </c>
      <c r="U1160" t="str">
        <f t="shared" si="75"/>
        <v>2 - BARISTAHOT CHOCOLATE</v>
      </c>
      <c r="V1160" t="str">
        <f>IF([1]Dashboard!$AK$39="Month","Month"&amp;N1160&amp;C1160&amp;E1160,IF([1]Dashboard!$AK$39="YTD",IF(O1160-[1]Dashboard!$AK$37&lt;=0,"YTD"&amp;A1160&amp;[1]Dashboard!$AK$37&amp;C1160&amp;E1160),IF([1]Dashboard!$AK$39="FY","FY"&amp;A1160&amp;C1160&amp;E1160)))</f>
        <v>YTD202406Abbesses2 - BARISTA</v>
      </c>
      <c r="W1160" t="str">
        <f>IF([1]Dashboard!$AK$39="Month","Month"&amp;N1160,IF([1]Dashboard!$AK$39="YTD",IF(O1160-[1]Dashboard!$AK$37&lt;=0,"YTD"&amp;A1160&amp;[1]Dashboard!$AK$37),IF([1]Dashboard!$AK$39="FY","FY"&amp;A1160)))</f>
        <v>YTD202406</v>
      </c>
    </row>
    <row r="1161" spans="1:23" x14ac:dyDescent="0.3">
      <c r="A1161" t="s">
        <v>23</v>
      </c>
      <c r="B1161" t="s">
        <v>379</v>
      </c>
      <c r="C1161" t="s">
        <v>25</v>
      </c>
      <c r="D1161" t="s">
        <v>71</v>
      </c>
      <c r="E1161" t="s">
        <v>67</v>
      </c>
      <c r="F1161" t="s">
        <v>169</v>
      </c>
      <c r="G1161" t="s">
        <v>170</v>
      </c>
      <c r="H1161" t="s">
        <v>171</v>
      </c>
      <c r="I1161" s="4">
        <v>34</v>
      </c>
      <c r="J1161" s="4">
        <v>40.460487225193113</v>
      </c>
      <c r="K1161" s="4">
        <v>35.782828282828291</v>
      </c>
      <c r="L1161" s="4">
        <v>4.6776589423648218</v>
      </c>
      <c r="M1161" s="5">
        <v>10.199999999999999</v>
      </c>
      <c r="N1161" t="str">
        <f t="shared" si="72"/>
        <v>202406</v>
      </c>
      <c r="O1161" t="str">
        <f t="shared" si="73"/>
        <v>06</v>
      </c>
      <c r="P1161" t="str">
        <f t="shared" si="74"/>
        <v>06.Jun2024</v>
      </c>
      <c r="Q1161" t="str">
        <f>IF([1]Dashboard!$AK$39="Month","Month"&amp;N1161&amp;E1161&amp;F1161,IF([1]Dashboard!$AK$39="YTD",IF(O1161-[1]Dashboard!$AK$37&lt;=0,"YTD"&amp;A1161&amp;[1]Dashboard!$AK$37&amp;E1161),IF([1]Dashboard!$AK$39="FY","FY"&amp;A1161&amp;E1161)))</f>
        <v>YTD2024062 - OTHER</v>
      </c>
      <c r="R1161" t="str">
        <f>IF([1]Dashboard!$AK$39="Month","Month"&amp;N1161&amp;E1161&amp;F1161,IF([1]Dashboard!$AK$39="YTD",IF(O1161-[1]Dashboard!$AK$37&lt;=0,"YTD"&amp;A1161&amp;[1]Dashboard!$AK$37&amp;E1161&amp;F1161),IF([1]Dashboard!$AK$39="FY","FY"&amp;A1161&amp;E1161&amp;F1161)))</f>
        <v>YTD2024062 - OTHERBEVERAGE</v>
      </c>
      <c r="S1161" t="str">
        <f>IF([1]Dashboard!$AK$39="Month","Month"&amp;N1161&amp;F1161,IF([1]Dashboard!$AK$39="YTD",IF(O1161-[1]Dashboard!$AK$37&lt;=0,"YTD"&amp;A1161&amp;[1]Dashboard!$AK$37&amp;F1161),IF([1]Dashboard!$AK$39="FY","FY"&amp;A1161&amp;F1161)))</f>
        <v>YTD202406BEVERAGE</v>
      </c>
      <c r="T1161" t="str">
        <f>IF([1]Dashboard!$AK$39="Month","Month"&amp;N1161&amp;F1161,IF([1]Dashboard!$AK$39="YTD",IF(O1161-[1]Dashboard!$AK$37&lt;=0,"YTD"&amp;A1161&amp;[1]Dashboard!$AK$37&amp;U1161),IF([1]Dashboard!$AK$39="FY","FY"&amp;A1161&amp;U1161)))</f>
        <v>YTD2024062 - OTHERBEVERAGE</v>
      </c>
      <c r="U1161" t="str">
        <f t="shared" si="75"/>
        <v>2 - OTHERBEVERAGE</v>
      </c>
      <c r="V1161" t="str">
        <f>IF([1]Dashboard!$AK$39="Month","Month"&amp;N1161&amp;C1161&amp;E1161,IF([1]Dashboard!$AK$39="YTD",IF(O1161-[1]Dashboard!$AK$37&lt;=0,"YTD"&amp;A1161&amp;[1]Dashboard!$AK$37&amp;C1161&amp;E1161),IF([1]Dashboard!$AK$39="FY","FY"&amp;A1161&amp;C1161&amp;E1161)))</f>
        <v>YTD202406Abbesses2 - OTHER</v>
      </c>
      <c r="W1161" t="str">
        <f>IF([1]Dashboard!$AK$39="Month","Month"&amp;N1161,IF([1]Dashboard!$AK$39="YTD",IF(O1161-[1]Dashboard!$AK$37&lt;=0,"YTD"&amp;A1161&amp;[1]Dashboard!$AK$37),IF([1]Dashboard!$AK$39="FY","FY"&amp;A1161)))</f>
        <v>YTD202406</v>
      </c>
    </row>
    <row r="1162" spans="1:23" x14ac:dyDescent="0.3">
      <c r="A1162" t="s">
        <v>23</v>
      </c>
      <c r="B1162" t="s">
        <v>379</v>
      </c>
      <c r="C1162" t="s">
        <v>25</v>
      </c>
      <c r="D1162" t="s">
        <v>71</v>
      </c>
      <c r="E1162" t="s">
        <v>67</v>
      </c>
      <c r="F1162" t="s">
        <v>235</v>
      </c>
      <c r="G1162" t="s">
        <v>236</v>
      </c>
      <c r="H1162" t="s">
        <v>237</v>
      </c>
      <c r="I1162" s="4">
        <v>1</v>
      </c>
      <c r="J1162" s="4">
        <v>3.3764111705288173</v>
      </c>
      <c r="K1162" s="4">
        <v>1.7305407011289364</v>
      </c>
      <c r="L1162" s="4">
        <v>1.6458704693998811</v>
      </c>
      <c r="M1162" s="5">
        <v>0.5</v>
      </c>
      <c r="N1162" t="str">
        <f t="shared" si="72"/>
        <v>202406</v>
      </c>
      <c r="O1162" t="str">
        <f t="shared" si="73"/>
        <v>06</v>
      </c>
      <c r="P1162" t="str">
        <f t="shared" si="74"/>
        <v>06.Jun2024</v>
      </c>
      <c r="Q1162" t="str">
        <f>IF([1]Dashboard!$AK$39="Month","Month"&amp;N1162&amp;E1162&amp;F1162,IF([1]Dashboard!$AK$39="YTD",IF(O1162-[1]Dashboard!$AK$37&lt;=0,"YTD"&amp;A1162&amp;[1]Dashboard!$AK$37&amp;E1162),IF([1]Dashboard!$AK$39="FY","FY"&amp;A1162&amp;E1162)))</f>
        <v>YTD2024062 - OTHER</v>
      </c>
      <c r="R1162" t="str">
        <f>IF([1]Dashboard!$AK$39="Month","Month"&amp;N1162&amp;E1162&amp;F1162,IF([1]Dashboard!$AK$39="YTD",IF(O1162-[1]Dashboard!$AK$37&lt;=0,"YTD"&amp;A1162&amp;[1]Dashboard!$AK$37&amp;E1162&amp;F1162),IF([1]Dashboard!$AK$39="FY","FY"&amp;A1162&amp;E1162&amp;F1162)))</f>
        <v>YTD2024062 - OTHERCHOCOLATE CHIPS</v>
      </c>
      <c r="S1162" t="str">
        <f>IF([1]Dashboard!$AK$39="Month","Month"&amp;N1162&amp;F1162,IF([1]Dashboard!$AK$39="YTD",IF(O1162-[1]Dashboard!$AK$37&lt;=0,"YTD"&amp;A1162&amp;[1]Dashboard!$AK$37&amp;F1162),IF([1]Dashboard!$AK$39="FY","FY"&amp;A1162&amp;F1162)))</f>
        <v>YTD202406CHOCOLATE CHIPS</v>
      </c>
      <c r="T1162" t="str">
        <f>IF([1]Dashboard!$AK$39="Month","Month"&amp;N1162&amp;F1162,IF([1]Dashboard!$AK$39="YTD",IF(O1162-[1]Dashboard!$AK$37&lt;=0,"YTD"&amp;A1162&amp;[1]Dashboard!$AK$37&amp;U1162),IF([1]Dashboard!$AK$39="FY","FY"&amp;A1162&amp;U1162)))</f>
        <v>YTD2024062 - OTHERCHOCOLATE CHIPS</v>
      </c>
      <c r="U1162" t="str">
        <f t="shared" si="75"/>
        <v>2 - OTHERCHOCOLATE CHIPS</v>
      </c>
      <c r="V1162" t="str">
        <f>IF([1]Dashboard!$AK$39="Month","Month"&amp;N1162&amp;C1162&amp;E1162,IF([1]Dashboard!$AK$39="YTD",IF(O1162-[1]Dashboard!$AK$37&lt;=0,"YTD"&amp;A1162&amp;[1]Dashboard!$AK$37&amp;C1162&amp;E1162),IF([1]Dashboard!$AK$39="FY","FY"&amp;A1162&amp;C1162&amp;E1162)))</f>
        <v>YTD202406Abbesses2 - OTHER</v>
      </c>
      <c r="W1162" t="str">
        <f>IF([1]Dashboard!$AK$39="Month","Month"&amp;N1162,IF([1]Dashboard!$AK$39="YTD",IF(O1162-[1]Dashboard!$AK$37&lt;=0,"YTD"&amp;A1162&amp;[1]Dashboard!$AK$37),IF([1]Dashboard!$AK$39="FY","FY"&amp;A1162)))</f>
        <v>YTD202406</v>
      </c>
    </row>
    <row r="1163" spans="1:23" x14ac:dyDescent="0.3">
      <c r="A1163" t="s">
        <v>23</v>
      </c>
      <c r="B1163" t="s">
        <v>379</v>
      </c>
      <c r="C1163" t="s">
        <v>25</v>
      </c>
      <c r="D1163" t="s">
        <v>71</v>
      </c>
      <c r="E1163" t="s">
        <v>67</v>
      </c>
      <c r="F1163" t="s">
        <v>235</v>
      </c>
      <c r="G1163" t="s">
        <v>238</v>
      </c>
      <c r="H1163" t="s">
        <v>239</v>
      </c>
      <c r="I1163" s="4">
        <v>3</v>
      </c>
      <c r="J1163" s="4">
        <v>10.561497326203208</v>
      </c>
      <c r="K1163" s="4">
        <v>5.0802139037433154</v>
      </c>
      <c r="L1163" s="4">
        <v>5.4812834224598914</v>
      </c>
      <c r="M1163" s="5">
        <v>1.5</v>
      </c>
      <c r="N1163" t="str">
        <f t="shared" si="72"/>
        <v>202406</v>
      </c>
      <c r="O1163" t="str">
        <f t="shared" si="73"/>
        <v>06</v>
      </c>
      <c r="P1163" t="str">
        <f t="shared" si="74"/>
        <v>06.Jun2024</v>
      </c>
      <c r="Q1163" t="str">
        <f>IF([1]Dashboard!$AK$39="Month","Month"&amp;N1163&amp;E1163&amp;F1163,IF([1]Dashboard!$AK$39="YTD",IF(O1163-[1]Dashboard!$AK$37&lt;=0,"YTD"&amp;A1163&amp;[1]Dashboard!$AK$37&amp;E1163),IF([1]Dashboard!$AK$39="FY","FY"&amp;A1163&amp;E1163)))</f>
        <v>YTD2024062 - OTHER</v>
      </c>
      <c r="R1163" t="str">
        <f>IF([1]Dashboard!$AK$39="Month","Month"&amp;N1163&amp;E1163&amp;F1163,IF([1]Dashboard!$AK$39="YTD",IF(O1163-[1]Dashboard!$AK$37&lt;=0,"YTD"&amp;A1163&amp;[1]Dashboard!$AK$37&amp;E1163&amp;F1163),IF([1]Dashboard!$AK$39="FY","FY"&amp;A1163&amp;E1163&amp;F1163)))</f>
        <v>YTD2024062 - OTHERCHOCOLATE CHIPS</v>
      </c>
      <c r="S1163" t="str">
        <f>IF([1]Dashboard!$AK$39="Month","Month"&amp;N1163&amp;F1163,IF([1]Dashboard!$AK$39="YTD",IF(O1163-[1]Dashboard!$AK$37&lt;=0,"YTD"&amp;A1163&amp;[1]Dashboard!$AK$37&amp;F1163),IF([1]Dashboard!$AK$39="FY","FY"&amp;A1163&amp;F1163)))</f>
        <v>YTD202406CHOCOLATE CHIPS</v>
      </c>
      <c r="T1163" t="str">
        <f>IF([1]Dashboard!$AK$39="Month","Month"&amp;N1163&amp;F1163,IF([1]Dashboard!$AK$39="YTD",IF(O1163-[1]Dashboard!$AK$37&lt;=0,"YTD"&amp;A1163&amp;[1]Dashboard!$AK$37&amp;U1163),IF([1]Dashboard!$AK$39="FY","FY"&amp;A1163&amp;U1163)))</f>
        <v>YTD2024062 - OTHERCHOCOLATE CHIPS</v>
      </c>
      <c r="U1163" t="str">
        <f t="shared" si="75"/>
        <v>2 - OTHERCHOCOLATE CHIPS</v>
      </c>
      <c r="V1163" t="str">
        <f>IF([1]Dashboard!$AK$39="Month","Month"&amp;N1163&amp;C1163&amp;E1163,IF([1]Dashboard!$AK$39="YTD",IF(O1163-[1]Dashboard!$AK$37&lt;=0,"YTD"&amp;A1163&amp;[1]Dashboard!$AK$37&amp;C1163&amp;E1163),IF([1]Dashboard!$AK$39="FY","FY"&amp;A1163&amp;C1163&amp;E1163)))</f>
        <v>YTD202406Abbesses2 - OTHER</v>
      </c>
      <c r="W1163" t="str">
        <f>IF([1]Dashboard!$AK$39="Month","Month"&amp;N1163,IF([1]Dashboard!$AK$39="YTD",IF(O1163-[1]Dashboard!$AK$37&lt;=0,"YTD"&amp;A1163&amp;[1]Dashboard!$AK$37),IF([1]Dashboard!$AK$39="FY","FY"&amp;A1163)))</f>
        <v>YTD202406</v>
      </c>
    </row>
    <row r="1164" spans="1:23" x14ac:dyDescent="0.3">
      <c r="A1164" t="s">
        <v>23</v>
      </c>
      <c r="B1164" t="s">
        <v>379</v>
      </c>
      <c r="C1164" t="s">
        <v>25</v>
      </c>
      <c r="D1164" t="s">
        <v>71</v>
      </c>
      <c r="E1164" t="s">
        <v>67</v>
      </c>
      <c r="F1164" t="s">
        <v>68</v>
      </c>
      <c r="G1164" t="s">
        <v>240</v>
      </c>
      <c r="H1164" t="s">
        <v>241</v>
      </c>
      <c r="I1164" s="4">
        <v>10</v>
      </c>
      <c r="J1164" s="4">
        <v>25.240641711229948</v>
      </c>
      <c r="K1164" s="4">
        <v>0</v>
      </c>
      <c r="L1164" s="4">
        <v>25.240641711229948</v>
      </c>
      <c r="M1164" s="5">
        <v>10</v>
      </c>
      <c r="N1164" t="str">
        <f t="shared" si="72"/>
        <v>202406</v>
      </c>
      <c r="O1164" t="str">
        <f t="shared" si="73"/>
        <v>06</v>
      </c>
      <c r="P1164" t="str">
        <f t="shared" si="74"/>
        <v>06.Jun2024</v>
      </c>
      <c r="Q1164" t="str">
        <f>IF([1]Dashboard!$AK$39="Month","Month"&amp;N1164&amp;E1164&amp;F1164,IF([1]Dashboard!$AK$39="YTD",IF(O1164-[1]Dashboard!$AK$37&lt;=0,"YTD"&amp;A1164&amp;[1]Dashboard!$AK$37&amp;E1164),IF([1]Dashboard!$AK$39="FY","FY"&amp;A1164&amp;E1164)))</f>
        <v>YTD2024062 - OTHER</v>
      </c>
      <c r="R1164" t="str">
        <f>IF([1]Dashboard!$AK$39="Month","Month"&amp;N1164&amp;E1164&amp;F1164,IF([1]Dashboard!$AK$39="YTD",IF(O1164-[1]Dashboard!$AK$37&lt;=0,"YTD"&amp;A1164&amp;[1]Dashboard!$AK$37&amp;E1164&amp;F1164),IF([1]Dashboard!$AK$39="FY","FY"&amp;A1164&amp;E1164&amp;F1164)))</f>
        <v>YTD2024062 - OTHERDIVERS</v>
      </c>
      <c r="S1164" t="str">
        <f>IF([1]Dashboard!$AK$39="Month","Month"&amp;N1164&amp;F1164,IF([1]Dashboard!$AK$39="YTD",IF(O1164-[1]Dashboard!$AK$37&lt;=0,"YTD"&amp;A1164&amp;[1]Dashboard!$AK$37&amp;F1164),IF([1]Dashboard!$AK$39="FY","FY"&amp;A1164&amp;F1164)))</f>
        <v>YTD202406DIVERS</v>
      </c>
      <c r="T1164" t="str">
        <f>IF([1]Dashboard!$AK$39="Month","Month"&amp;N1164&amp;F1164,IF([1]Dashboard!$AK$39="YTD",IF(O1164-[1]Dashboard!$AK$37&lt;=0,"YTD"&amp;A1164&amp;[1]Dashboard!$AK$37&amp;U1164),IF([1]Dashboard!$AK$39="FY","FY"&amp;A1164&amp;U1164)))</f>
        <v>YTD2024062 - OTHERDIVERS</v>
      </c>
      <c r="U1164" t="str">
        <f t="shared" si="75"/>
        <v>2 - OTHERDIVERS</v>
      </c>
      <c r="V1164" t="str">
        <f>IF([1]Dashboard!$AK$39="Month","Month"&amp;N1164&amp;C1164&amp;E1164,IF([1]Dashboard!$AK$39="YTD",IF(O1164-[1]Dashboard!$AK$37&lt;=0,"YTD"&amp;A1164&amp;[1]Dashboard!$AK$37&amp;C1164&amp;E1164),IF([1]Dashboard!$AK$39="FY","FY"&amp;A1164&amp;C1164&amp;E1164)))</f>
        <v>YTD202406Abbesses2 - OTHER</v>
      </c>
      <c r="W1164" t="str">
        <f>IF([1]Dashboard!$AK$39="Month","Month"&amp;N1164,IF([1]Dashboard!$AK$39="YTD",IF(O1164-[1]Dashboard!$AK$37&lt;=0,"YTD"&amp;A1164&amp;[1]Dashboard!$AK$37),IF([1]Dashboard!$AK$39="FY","FY"&amp;A1164)))</f>
        <v>YTD202406</v>
      </c>
    </row>
    <row r="1165" spans="1:23" x14ac:dyDescent="0.3">
      <c r="A1165" t="s">
        <v>23</v>
      </c>
      <c r="B1165" t="s">
        <v>379</v>
      </c>
      <c r="C1165" t="s">
        <v>25</v>
      </c>
      <c r="D1165" t="s">
        <v>71</v>
      </c>
      <c r="E1165" t="s">
        <v>67</v>
      </c>
      <c r="F1165" t="s">
        <v>172</v>
      </c>
      <c r="G1165" t="s">
        <v>173</v>
      </c>
      <c r="H1165" t="s">
        <v>174</v>
      </c>
      <c r="I1165" s="4">
        <v>17</v>
      </c>
      <c r="J1165" s="4">
        <v>10.782828282828277</v>
      </c>
      <c r="K1165" s="4">
        <v>4.6338383838383841</v>
      </c>
      <c r="L1165" s="4">
        <v>6.1489898989898926</v>
      </c>
      <c r="M1165" s="5">
        <v>0.85</v>
      </c>
      <c r="N1165" t="str">
        <f t="shared" si="72"/>
        <v>202406</v>
      </c>
      <c r="O1165" t="str">
        <f t="shared" si="73"/>
        <v>06</v>
      </c>
      <c r="P1165" t="str">
        <f t="shared" si="74"/>
        <v>06.Jun2024</v>
      </c>
      <c r="Q1165" t="str">
        <f>IF([1]Dashboard!$AK$39="Month","Month"&amp;N1165&amp;E1165&amp;F1165,IF([1]Dashboard!$AK$39="YTD",IF(O1165-[1]Dashboard!$AK$37&lt;=0,"YTD"&amp;A1165&amp;[1]Dashboard!$AK$37&amp;E1165),IF([1]Dashboard!$AK$39="FY","FY"&amp;A1165&amp;E1165)))</f>
        <v>YTD2024062 - OTHER</v>
      </c>
      <c r="R1165" t="str">
        <f>IF([1]Dashboard!$AK$39="Month","Month"&amp;N1165&amp;E1165&amp;F1165,IF([1]Dashboard!$AK$39="YTD",IF(O1165-[1]Dashboard!$AK$37&lt;=0,"YTD"&amp;A1165&amp;[1]Dashboard!$AK$37&amp;E1165&amp;F1165),IF([1]Dashboard!$AK$39="FY","FY"&amp;A1165&amp;E1165&amp;F1165)))</f>
        <v>YTD2024062 - OTHERGRUÉ</v>
      </c>
      <c r="S1165" t="str">
        <f>IF([1]Dashboard!$AK$39="Month","Month"&amp;N1165&amp;F1165,IF([1]Dashboard!$AK$39="YTD",IF(O1165-[1]Dashboard!$AK$37&lt;=0,"YTD"&amp;A1165&amp;[1]Dashboard!$AK$37&amp;F1165),IF([1]Dashboard!$AK$39="FY","FY"&amp;A1165&amp;F1165)))</f>
        <v>YTD202406GRUÉ</v>
      </c>
      <c r="T1165" t="str">
        <f>IF([1]Dashboard!$AK$39="Month","Month"&amp;N1165&amp;F1165,IF([1]Dashboard!$AK$39="YTD",IF(O1165-[1]Dashboard!$AK$37&lt;=0,"YTD"&amp;A1165&amp;[1]Dashboard!$AK$37&amp;U1165),IF([1]Dashboard!$AK$39="FY","FY"&amp;A1165&amp;U1165)))</f>
        <v>YTD2024062 - OTHERGRUÉ</v>
      </c>
      <c r="U1165" t="str">
        <f t="shared" si="75"/>
        <v>2 - OTHERGRUÉ</v>
      </c>
      <c r="V1165" t="str">
        <f>IF([1]Dashboard!$AK$39="Month","Month"&amp;N1165&amp;C1165&amp;E1165,IF([1]Dashboard!$AK$39="YTD",IF(O1165-[1]Dashboard!$AK$37&lt;=0,"YTD"&amp;A1165&amp;[1]Dashboard!$AK$37&amp;C1165&amp;E1165),IF([1]Dashboard!$AK$39="FY","FY"&amp;A1165&amp;C1165&amp;E1165)))</f>
        <v>YTD202406Abbesses2 - OTHER</v>
      </c>
      <c r="W1165" t="str">
        <f>IF([1]Dashboard!$AK$39="Month","Month"&amp;N1165,IF([1]Dashboard!$AK$39="YTD",IF(O1165-[1]Dashboard!$AK$37&lt;=0,"YTD"&amp;A1165&amp;[1]Dashboard!$AK$37),IF([1]Dashboard!$AK$39="FY","FY"&amp;A1165)))</f>
        <v>YTD202406</v>
      </c>
    </row>
    <row r="1166" spans="1:23" x14ac:dyDescent="0.3">
      <c r="A1166" t="s">
        <v>23</v>
      </c>
      <c r="B1166" t="s">
        <v>379</v>
      </c>
      <c r="C1166" t="s">
        <v>25</v>
      </c>
      <c r="D1166" t="s">
        <v>71</v>
      </c>
      <c r="E1166" t="s">
        <v>67</v>
      </c>
      <c r="F1166" t="s">
        <v>175</v>
      </c>
      <c r="G1166" t="s">
        <v>176</v>
      </c>
      <c r="H1166" t="s">
        <v>177</v>
      </c>
      <c r="I1166" s="4">
        <v>1</v>
      </c>
      <c r="J1166" s="4">
        <v>1.4081996434937611</v>
      </c>
      <c r="K1166" s="4">
        <v>1.3335561497326205</v>
      </c>
      <c r="L1166" s="4">
        <v>7.4643493761140739E-2</v>
      </c>
      <c r="M1166" s="5">
        <v>0.23</v>
      </c>
      <c r="N1166" t="str">
        <f t="shared" si="72"/>
        <v>202406</v>
      </c>
      <c r="O1166" t="str">
        <f t="shared" si="73"/>
        <v>06</v>
      </c>
      <c r="P1166" t="str">
        <f t="shared" si="74"/>
        <v>06.Jun2024</v>
      </c>
      <c r="Q1166" t="str">
        <f>IF([1]Dashboard!$AK$39="Month","Month"&amp;N1166&amp;E1166&amp;F1166,IF([1]Dashboard!$AK$39="YTD",IF(O1166-[1]Dashboard!$AK$37&lt;=0,"YTD"&amp;A1166&amp;[1]Dashboard!$AK$37&amp;E1166),IF([1]Dashboard!$AK$39="FY","FY"&amp;A1166&amp;E1166)))</f>
        <v>YTD2024062 - OTHER</v>
      </c>
      <c r="R1166" t="str">
        <f>IF([1]Dashboard!$AK$39="Month","Month"&amp;N1166&amp;E1166&amp;F1166,IF([1]Dashboard!$AK$39="YTD",IF(O1166-[1]Dashboard!$AK$37&lt;=0,"YTD"&amp;A1166&amp;[1]Dashboard!$AK$37&amp;E1166&amp;F1166),IF([1]Dashboard!$AK$39="FY","FY"&amp;A1166&amp;E1166&amp;F1166)))</f>
        <v>YTD2024062 - OTHERSPREADABLE</v>
      </c>
      <c r="S1166" t="str">
        <f>IF([1]Dashboard!$AK$39="Month","Month"&amp;N1166&amp;F1166,IF([1]Dashboard!$AK$39="YTD",IF(O1166-[1]Dashboard!$AK$37&lt;=0,"YTD"&amp;A1166&amp;[1]Dashboard!$AK$37&amp;F1166),IF([1]Dashboard!$AK$39="FY","FY"&amp;A1166&amp;F1166)))</f>
        <v>YTD202406SPREADABLE</v>
      </c>
      <c r="T1166" t="str">
        <f>IF([1]Dashboard!$AK$39="Month","Month"&amp;N1166&amp;F1166,IF([1]Dashboard!$AK$39="YTD",IF(O1166-[1]Dashboard!$AK$37&lt;=0,"YTD"&amp;A1166&amp;[1]Dashboard!$AK$37&amp;U1166),IF([1]Dashboard!$AK$39="FY","FY"&amp;A1166&amp;U1166)))</f>
        <v>YTD2024062 - OTHERSPREADABLE</v>
      </c>
      <c r="U1166" t="str">
        <f t="shared" si="75"/>
        <v>2 - OTHERSPREADABLE</v>
      </c>
      <c r="V1166" t="str">
        <f>IF([1]Dashboard!$AK$39="Month","Month"&amp;N1166&amp;C1166&amp;E1166,IF([1]Dashboard!$AK$39="YTD",IF(O1166-[1]Dashboard!$AK$37&lt;=0,"YTD"&amp;A1166&amp;[1]Dashboard!$AK$37&amp;C1166&amp;E1166),IF([1]Dashboard!$AK$39="FY","FY"&amp;A1166&amp;C1166&amp;E1166)))</f>
        <v>YTD202406Abbesses2 - OTHER</v>
      </c>
      <c r="W1166" t="str">
        <f>IF([1]Dashboard!$AK$39="Month","Month"&amp;N1166,IF([1]Dashboard!$AK$39="YTD",IF(O1166-[1]Dashboard!$AK$37&lt;=0,"YTD"&amp;A1166&amp;[1]Dashboard!$AK$37),IF([1]Dashboard!$AK$39="FY","FY"&amp;A1166)))</f>
        <v>YTD202406</v>
      </c>
    </row>
    <row r="1167" spans="1:23" x14ac:dyDescent="0.3">
      <c r="A1167" t="s">
        <v>23</v>
      </c>
      <c r="B1167" t="s">
        <v>379</v>
      </c>
      <c r="C1167" t="s">
        <v>25</v>
      </c>
      <c r="D1167" t="s">
        <v>71</v>
      </c>
      <c r="E1167" t="s">
        <v>67</v>
      </c>
      <c r="F1167" t="s">
        <v>175</v>
      </c>
      <c r="G1167" t="s">
        <v>254</v>
      </c>
      <c r="H1167" t="s">
        <v>255</v>
      </c>
      <c r="I1167" s="4">
        <v>2</v>
      </c>
      <c r="J1167" s="4">
        <v>3.8012477718360071</v>
      </c>
      <c r="K1167" s="4">
        <v>2.2459893048128348</v>
      </c>
      <c r="L1167" s="4">
        <v>1.5552584670231724</v>
      </c>
      <c r="M1167" s="5">
        <v>0.4</v>
      </c>
      <c r="N1167" t="str">
        <f t="shared" si="72"/>
        <v>202406</v>
      </c>
      <c r="O1167" t="str">
        <f t="shared" si="73"/>
        <v>06</v>
      </c>
      <c r="P1167" t="str">
        <f t="shared" si="74"/>
        <v>06.Jun2024</v>
      </c>
      <c r="Q1167" t="str">
        <f>IF([1]Dashboard!$AK$39="Month","Month"&amp;N1167&amp;E1167&amp;F1167,IF([1]Dashboard!$AK$39="YTD",IF(O1167-[1]Dashboard!$AK$37&lt;=0,"YTD"&amp;A1167&amp;[1]Dashboard!$AK$37&amp;E1167),IF([1]Dashboard!$AK$39="FY","FY"&amp;A1167&amp;E1167)))</f>
        <v>YTD2024062 - OTHER</v>
      </c>
      <c r="R1167" t="str">
        <f>IF([1]Dashboard!$AK$39="Month","Month"&amp;N1167&amp;E1167&amp;F1167,IF([1]Dashboard!$AK$39="YTD",IF(O1167-[1]Dashboard!$AK$37&lt;=0,"YTD"&amp;A1167&amp;[1]Dashboard!$AK$37&amp;E1167&amp;F1167),IF([1]Dashboard!$AK$39="FY","FY"&amp;A1167&amp;E1167&amp;F1167)))</f>
        <v>YTD2024062 - OTHERSPREADABLE</v>
      </c>
      <c r="S1167" t="str">
        <f>IF([1]Dashboard!$AK$39="Month","Month"&amp;N1167&amp;F1167,IF([1]Dashboard!$AK$39="YTD",IF(O1167-[1]Dashboard!$AK$37&lt;=0,"YTD"&amp;A1167&amp;[1]Dashboard!$AK$37&amp;F1167),IF([1]Dashboard!$AK$39="FY","FY"&amp;A1167&amp;F1167)))</f>
        <v>YTD202406SPREADABLE</v>
      </c>
      <c r="T1167" t="str">
        <f>IF([1]Dashboard!$AK$39="Month","Month"&amp;N1167&amp;F1167,IF([1]Dashboard!$AK$39="YTD",IF(O1167-[1]Dashboard!$AK$37&lt;=0,"YTD"&amp;A1167&amp;[1]Dashboard!$AK$37&amp;U1167),IF([1]Dashboard!$AK$39="FY","FY"&amp;A1167&amp;U1167)))</f>
        <v>YTD2024062 - OTHERSPREADABLE</v>
      </c>
      <c r="U1167" t="str">
        <f t="shared" si="75"/>
        <v>2 - OTHERSPREADABLE</v>
      </c>
      <c r="V1167" t="str">
        <f>IF([1]Dashboard!$AK$39="Month","Month"&amp;N1167&amp;C1167&amp;E1167,IF([1]Dashboard!$AK$39="YTD",IF(O1167-[1]Dashboard!$AK$37&lt;=0,"YTD"&amp;A1167&amp;[1]Dashboard!$AK$37&amp;C1167&amp;E1167),IF([1]Dashboard!$AK$39="FY","FY"&amp;A1167&amp;C1167&amp;E1167)))</f>
        <v>YTD202406Abbesses2 - OTHER</v>
      </c>
      <c r="W1167" t="str">
        <f>IF([1]Dashboard!$AK$39="Month","Month"&amp;N1167,IF([1]Dashboard!$AK$39="YTD",IF(O1167-[1]Dashboard!$AK$37&lt;=0,"YTD"&amp;A1167&amp;[1]Dashboard!$AK$37),IF([1]Dashboard!$AK$39="FY","FY"&amp;A1167)))</f>
        <v>YTD202406</v>
      </c>
    </row>
    <row r="1168" spans="1:23" x14ac:dyDescent="0.3">
      <c r="A1168" t="s">
        <v>23</v>
      </c>
      <c r="B1168" t="s">
        <v>379</v>
      </c>
      <c r="C1168" t="s">
        <v>25</v>
      </c>
      <c r="D1168" t="s">
        <v>71</v>
      </c>
      <c r="E1168" t="s">
        <v>67</v>
      </c>
      <c r="F1168" t="s">
        <v>175</v>
      </c>
      <c r="G1168" t="s">
        <v>256</v>
      </c>
      <c r="H1168" t="s">
        <v>257</v>
      </c>
      <c r="I1168" s="4">
        <v>1</v>
      </c>
      <c r="J1168" s="4">
        <v>2.1122994652406417</v>
      </c>
      <c r="K1168" s="4">
        <v>1.1890968508615563</v>
      </c>
      <c r="L1168" s="4">
        <v>0.92320261437908546</v>
      </c>
      <c r="M1168" s="5">
        <v>0.2</v>
      </c>
      <c r="N1168" t="str">
        <f t="shared" si="72"/>
        <v>202406</v>
      </c>
      <c r="O1168" t="str">
        <f t="shared" si="73"/>
        <v>06</v>
      </c>
      <c r="P1168" t="str">
        <f t="shared" si="74"/>
        <v>06.Jun2024</v>
      </c>
      <c r="Q1168" t="str">
        <f>IF([1]Dashboard!$AK$39="Month","Month"&amp;N1168&amp;E1168&amp;F1168,IF([1]Dashboard!$AK$39="YTD",IF(O1168-[1]Dashboard!$AK$37&lt;=0,"YTD"&amp;A1168&amp;[1]Dashboard!$AK$37&amp;E1168),IF([1]Dashboard!$AK$39="FY","FY"&amp;A1168&amp;E1168)))</f>
        <v>YTD2024062 - OTHER</v>
      </c>
      <c r="R1168" t="str">
        <f>IF([1]Dashboard!$AK$39="Month","Month"&amp;N1168&amp;E1168&amp;F1168,IF([1]Dashboard!$AK$39="YTD",IF(O1168-[1]Dashboard!$AK$37&lt;=0,"YTD"&amp;A1168&amp;[1]Dashboard!$AK$37&amp;E1168&amp;F1168),IF([1]Dashboard!$AK$39="FY","FY"&amp;A1168&amp;E1168&amp;F1168)))</f>
        <v>YTD2024062 - OTHERSPREADABLE</v>
      </c>
      <c r="S1168" t="str">
        <f>IF([1]Dashboard!$AK$39="Month","Month"&amp;N1168&amp;F1168,IF([1]Dashboard!$AK$39="YTD",IF(O1168-[1]Dashboard!$AK$37&lt;=0,"YTD"&amp;A1168&amp;[1]Dashboard!$AK$37&amp;F1168),IF([1]Dashboard!$AK$39="FY","FY"&amp;A1168&amp;F1168)))</f>
        <v>YTD202406SPREADABLE</v>
      </c>
      <c r="T1168" t="str">
        <f>IF([1]Dashboard!$AK$39="Month","Month"&amp;N1168&amp;F1168,IF([1]Dashboard!$AK$39="YTD",IF(O1168-[1]Dashboard!$AK$37&lt;=0,"YTD"&amp;A1168&amp;[1]Dashboard!$AK$37&amp;U1168),IF([1]Dashboard!$AK$39="FY","FY"&amp;A1168&amp;U1168)))</f>
        <v>YTD2024062 - OTHERSPREADABLE</v>
      </c>
      <c r="U1168" t="str">
        <f t="shared" si="75"/>
        <v>2 - OTHERSPREADABLE</v>
      </c>
      <c r="V1168" t="str">
        <f>IF([1]Dashboard!$AK$39="Month","Month"&amp;N1168&amp;C1168&amp;E1168,IF([1]Dashboard!$AK$39="YTD",IF(O1168-[1]Dashboard!$AK$37&lt;=0,"YTD"&amp;A1168&amp;[1]Dashboard!$AK$37&amp;C1168&amp;E1168),IF([1]Dashboard!$AK$39="FY","FY"&amp;A1168&amp;C1168&amp;E1168)))</f>
        <v>YTD202406Abbesses2 - OTHER</v>
      </c>
      <c r="W1168" t="str">
        <f>IF([1]Dashboard!$AK$39="Month","Month"&amp;N1168,IF([1]Dashboard!$AK$39="YTD",IF(O1168-[1]Dashboard!$AK$37&lt;=0,"YTD"&amp;A1168&amp;[1]Dashboard!$AK$37),IF([1]Dashboard!$AK$39="FY","FY"&amp;A1168)))</f>
        <v>YTD202406</v>
      </c>
    </row>
    <row r="1169" spans="1:23" x14ac:dyDescent="0.3">
      <c r="A1169" t="s">
        <v>23</v>
      </c>
      <c r="B1169" t="s">
        <v>379</v>
      </c>
      <c r="C1169" t="s">
        <v>25</v>
      </c>
      <c r="D1169" t="s">
        <v>71</v>
      </c>
      <c r="E1169" t="s">
        <v>178</v>
      </c>
      <c r="F1169" t="s">
        <v>179</v>
      </c>
      <c r="G1169" t="s">
        <v>180</v>
      </c>
      <c r="H1169" t="s">
        <v>181</v>
      </c>
      <c r="I1169" s="4">
        <v>1</v>
      </c>
      <c r="J1169" s="4">
        <v>1.6087344028520498</v>
      </c>
      <c r="K1169" s="4">
        <v>0.60011883541295308</v>
      </c>
      <c r="L1169" s="4">
        <v>1.0086155674390969</v>
      </c>
      <c r="M1169" s="5">
        <v>1</v>
      </c>
      <c r="N1169" t="str">
        <f t="shared" si="72"/>
        <v>202406</v>
      </c>
      <c r="O1169" t="str">
        <f t="shared" si="73"/>
        <v>06</v>
      </c>
      <c r="P1169" t="str">
        <f t="shared" si="74"/>
        <v>06.Jun2024</v>
      </c>
      <c r="Q1169" t="str">
        <f>IF([1]Dashboard!$AK$39="Month","Month"&amp;N1169&amp;E1169&amp;F1169,IF([1]Dashboard!$AK$39="YTD",IF(O1169-[1]Dashboard!$AK$37&lt;=0,"YTD"&amp;A1169&amp;[1]Dashboard!$AK$37&amp;E1169),IF([1]Dashboard!$AK$39="FY","FY"&amp;A1169&amp;E1169)))</f>
        <v>YTD2024063 - CASA</v>
      </c>
      <c r="R1169" t="str">
        <f>IF([1]Dashboard!$AK$39="Month","Month"&amp;N1169&amp;E1169&amp;F1169,IF([1]Dashboard!$AK$39="YTD",IF(O1169-[1]Dashboard!$AK$37&lt;=0,"YTD"&amp;A1169&amp;[1]Dashboard!$AK$37&amp;E1169&amp;F1169),IF([1]Dashboard!$AK$39="FY","FY"&amp;A1169&amp;E1169&amp;F1169)))</f>
        <v>YTD2024063 - CASACASA</v>
      </c>
      <c r="S1169" t="str">
        <f>IF([1]Dashboard!$AK$39="Month","Month"&amp;N1169&amp;F1169,IF([1]Dashboard!$AK$39="YTD",IF(O1169-[1]Dashboard!$AK$37&lt;=0,"YTD"&amp;A1169&amp;[1]Dashboard!$AK$37&amp;F1169),IF([1]Dashboard!$AK$39="FY","FY"&amp;A1169&amp;F1169)))</f>
        <v>YTD202406CASA</v>
      </c>
      <c r="T1169" t="str">
        <f>IF([1]Dashboard!$AK$39="Month","Month"&amp;N1169&amp;F1169,IF([1]Dashboard!$AK$39="YTD",IF(O1169-[1]Dashboard!$AK$37&lt;=0,"YTD"&amp;A1169&amp;[1]Dashboard!$AK$37&amp;U1169),IF([1]Dashboard!$AK$39="FY","FY"&amp;A1169&amp;U1169)))</f>
        <v>YTD2024063 - CASACASA</v>
      </c>
      <c r="U1169" t="str">
        <f t="shared" si="75"/>
        <v>3 - CASACASA</v>
      </c>
      <c r="V1169" t="str">
        <f>IF([1]Dashboard!$AK$39="Month","Month"&amp;N1169&amp;C1169&amp;E1169,IF([1]Dashboard!$AK$39="YTD",IF(O1169-[1]Dashboard!$AK$37&lt;=0,"YTD"&amp;A1169&amp;[1]Dashboard!$AK$37&amp;C1169&amp;E1169),IF([1]Dashboard!$AK$39="FY","FY"&amp;A1169&amp;C1169&amp;E1169)))</f>
        <v>YTD202406Abbesses3 - CASA</v>
      </c>
      <c r="W1169" t="str">
        <f>IF([1]Dashboard!$AK$39="Month","Month"&amp;N1169,IF([1]Dashboard!$AK$39="YTD",IF(O1169-[1]Dashboard!$AK$37&lt;=0,"YTD"&amp;A1169&amp;[1]Dashboard!$AK$37),IF([1]Dashboard!$AK$39="FY","FY"&amp;A1169)))</f>
        <v>YTD202406</v>
      </c>
    </row>
    <row r="1170" spans="1:23" x14ac:dyDescent="0.3">
      <c r="A1170" t="s">
        <v>23</v>
      </c>
      <c r="B1170" t="s">
        <v>379</v>
      </c>
      <c r="C1170" t="s">
        <v>25</v>
      </c>
      <c r="D1170" t="s">
        <v>71</v>
      </c>
      <c r="E1170" t="s">
        <v>178</v>
      </c>
      <c r="F1170" t="s">
        <v>179</v>
      </c>
      <c r="G1170" t="s">
        <v>182</v>
      </c>
      <c r="H1170" t="s">
        <v>183</v>
      </c>
      <c r="I1170" s="4">
        <v>2</v>
      </c>
      <c r="J1170" s="4">
        <v>1.7335115864527628</v>
      </c>
      <c r="K1170" s="4">
        <v>0.93582887700534723</v>
      </c>
      <c r="L1170" s="4">
        <v>0.79768270944741559</v>
      </c>
      <c r="M1170" s="5">
        <v>2</v>
      </c>
      <c r="N1170" t="str">
        <f t="shared" si="72"/>
        <v>202406</v>
      </c>
      <c r="O1170" t="str">
        <f t="shared" si="73"/>
        <v>06</v>
      </c>
      <c r="P1170" t="str">
        <f t="shared" si="74"/>
        <v>06.Jun2024</v>
      </c>
      <c r="Q1170" t="str">
        <f>IF([1]Dashboard!$AK$39="Month","Month"&amp;N1170&amp;E1170&amp;F1170,IF([1]Dashboard!$AK$39="YTD",IF(O1170-[1]Dashboard!$AK$37&lt;=0,"YTD"&amp;A1170&amp;[1]Dashboard!$AK$37&amp;E1170),IF([1]Dashboard!$AK$39="FY","FY"&amp;A1170&amp;E1170)))</f>
        <v>YTD2024063 - CASA</v>
      </c>
      <c r="R1170" t="str">
        <f>IF([1]Dashboard!$AK$39="Month","Month"&amp;N1170&amp;E1170&amp;F1170,IF([1]Dashboard!$AK$39="YTD",IF(O1170-[1]Dashboard!$AK$37&lt;=0,"YTD"&amp;A1170&amp;[1]Dashboard!$AK$37&amp;E1170&amp;F1170),IF([1]Dashboard!$AK$39="FY","FY"&amp;A1170&amp;E1170&amp;F1170)))</f>
        <v>YTD2024063 - CASACASA</v>
      </c>
      <c r="S1170" t="str">
        <f>IF([1]Dashboard!$AK$39="Month","Month"&amp;N1170&amp;F1170,IF([1]Dashboard!$AK$39="YTD",IF(O1170-[1]Dashboard!$AK$37&lt;=0,"YTD"&amp;A1170&amp;[1]Dashboard!$AK$37&amp;F1170),IF([1]Dashboard!$AK$39="FY","FY"&amp;A1170&amp;F1170)))</f>
        <v>YTD202406CASA</v>
      </c>
      <c r="T1170" t="str">
        <f>IF([1]Dashboard!$AK$39="Month","Month"&amp;N1170&amp;F1170,IF([1]Dashboard!$AK$39="YTD",IF(O1170-[1]Dashboard!$AK$37&lt;=0,"YTD"&amp;A1170&amp;[1]Dashboard!$AK$37&amp;U1170),IF([1]Dashboard!$AK$39="FY","FY"&amp;A1170&amp;U1170)))</f>
        <v>YTD2024063 - CASACASA</v>
      </c>
      <c r="U1170" t="str">
        <f t="shared" si="75"/>
        <v>3 - CASACASA</v>
      </c>
      <c r="V1170" t="str">
        <f>IF([1]Dashboard!$AK$39="Month","Month"&amp;N1170&amp;C1170&amp;E1170,IF([1]Dashboard!$AK$39="YTD",IF(O1170-[1]Dashboard!$AK$37&lt;=0,"YTD"&amp;A1170&amp;[1]Dashboard!$AK$37&amp;C1170&amp;E1170),IF([1]Dashboard!$AK$39="FY","FY"&amp;A1170&amp;C1170&amp;E1170)))</f>
        <v>YTD202406Abbesses3 - CASA</v>
      </c>
      <c r="W1170" t="str">
        <f>IF([1]Dashboard!$AK$39="Month","Month"&amp;N1170,IF([1]Dashboard!$AK$39="YTD",IF(O1170-[1]Dashboard!$AK$37&lt;=0,"YTD"&amp;A1170&amp;[1]Dashboard!$AK$37),IF([1]Dashboard!$AK$39="FY","FY"&amp;A1170)))</f>
        <v>YTD202406</v>
      </c>
    </row>
    <row r="1171" spans="1:23" x14ac:dyDescent="0.3">
      <c r="A1171" t="s">
        <v>23</v>
      </c>
      <c r="B1171" t="s">
        <v>379</v>
      </c>
      <c r="C1171" t="s">
        <v>25</v>
      </c>
      <c r="D1171" t="s">
        <v>71</v>
      </c>
      <c r="E1171" t="s">
        <v>178</v>
      </c>
      <c r="F1171" t="s">
        <v>179</v>
      </c>
      <c r="G1171" t="s">
        <v>186</v>
      </c>
      <c r="H1171" t="s">
        <v>187</v>
      </c>
      <c r="I1171" s="4">
        <v>9</v>
      </c>
      <c r="J1171" s="4">
        <v>18.940879382055854</v>
      </c>
      <c r="K1171" s="4">
        <v>11.885026737967914</v>
      </c>
      <c r="L1171" s="4">
        <v>7.0558526440879383</v>
      </c>
      <c r="M1171" s="5">
        <v>9</v>
      </c>
      <c r="N1171" t="str">
        <f t="shared" si="72"/>
        <v>202406</v>
      </c>
      <c r="O1171" t="str">
        <f t="shared" si="73"/>
        <v>06</v>
      </c>
      <c r="P1171" t="str">
        <f t="shared" si="74"/>
        <v>06.Jun2024</v>
      </c>
      <c r="Q1171" t="str">
        <f>IF([1]Dashboard!$AK$39="Month","Month"&amp;N1171&amp;E1171&amp;F1171,IF([1]Dashboard!$AK$39="YTD",IF(O1171-[1]Dashboard!$AK$37&lt;=0,"YTD"&amp;A1171&amp;[1]Dashboard!$AK$37&amp;E1171),IF([1]Dashboard!$AK$39="FY","FY"&amp;A1171&amp;E1171)))</f>
        <v>YTD2024063 - CASA</v>
      </c>
      <c r="R1171" t="str">
        <f>IF([1]Dashboard!$AK$39="Month","Month"&amp;N1171&amp;E1171&amp;F1171,IF([1]Dashboard!$AK$39="YTD",IF(O1171-[1]Dashboard!$AK$37&lt;=0,"YTD"&amp;A1171&amp;[1]Dashboard!$AK$37&amp;E1171&amp;F1171),IF([1]Dashboard!$AK$39="FY","FY"&amp;A1171&amp;E1171&amp;F1171)))</f>
        <v>YTD2024063 - CASACASA</v>
      </c>
      <c r="S1171" t="str">
        <f>IF([1]Dashboard!$AK$39="Month","Month"&amp;N1171&amp;F1171,IF([1]Dashboard!$AK$39="YTD",IF(O1171-[1]Dashboard!$AK$37&lt;=0,"YTD"&amp;A1171&amp;[1]Dashboard!$AK$37&amp;F1171),IF([1]Dashboard!$AK$39="FY","FY"&amp;A1171&amp;F1171)))</f>
        <v>YTD202406CASA</v>
      </c>
      <c r="T1171" t="str">
        <f>IF([1]Dashboard!$AK$39="Month","Month"&amp;N1171&amp;F1171,IF([1]Dashboard!$AK$39="YTD",IF(O1171-[1]Dashboard!$AK$37&lt;=0,"YTD"&amp;A1171&amp;[1]Dashboard!$AK$37&amp;U1171),IF([1]Dashboard!$AK$39="FY","FY"&amp;A1171&amp;U1171)))</f>
        <v>YTD2024063 - CASACASA</v>
      </c>
      <c r="U1171" t="str">
        <f t="shared" si="75"/>
        <v>3 - CASACASA</v>
      </c>
      <c r="V1171" t="str">
        <f>IF([1]Dashboard!$AK$39="Month","Month"&amp;N1171&amp;C1171&amp;E1171,IF([1]Dashboard!$AK$39="YTD",IF(O1171-[1]Dashboard!$AK$37&lt;=0,"YTD"&amp;A1171&amp;[1]Dashboard!$AK$37&amp;C1171&amp;E1171),IF([1]Dashboard!$AK$39="FY","FY"&amp;A1171&amp;C1171&amp;E1171)))</f>
        <v>YTD202406Abbesses3 - CASA</v>
      </c>
      <c r="W1171" t="str">
        <f>IF([1]Dashboard!$AK$39="Month","Month"&amp;N1171,IF([1]Dashboard!$AK$39="YTD",IF(O1171-[1]Dashboard!$AK$37&lt;=0,"YTD"&amp;A1171&amp;[1]Dashboard!$AK$37),IF([1]Dashboard!$AK$39="FY","FY"&amp;A1171)))</f>
        <v>YTD202406</v>
      </c>
    </row>
    <row r="1172" spans="1:23" x14ac:dyDescent="0.3">
      <c r="A1172" t="s">
        <v>23</v>
      </c>
      <c r="B1172" t="s">
        <v>379</v>
      </c>
      <c r="C1172" t="s">
        <v>25</v>
      </c>
      <c r="D1172" t="s">
        <v>71</v>
      </c>
      <c r="E1172" t="s">
        <v>188</v>
      </c>
      <c r="F1172" t="s">
        <v>189</v>
      </c>
      <c r="G1172" t="s">
        <v>190</v>
      </c>
      <c r="H1172" t="s">
        <v>191</v>
      </c>
      <c r="I1172" s="4">
        <v>103</v>
      </c>
      <c r="J1172" s="4">
        <v>252.23262032085574</v>
      </c>
      <c r="K1172" s="4">
        <v>92.603609625668454</v>
      </c>
      <c r="L1172" s="4">
        <v>159.62901069518728</v>
      </c>
      <c r="M1172" s="5">
        <v>20.6</v>
      </c>
      <c r="N1172" t="str">
        <f t="shared" si="72"/>
        <v>202406</v>
      </c>
      <c r="O1172" t="str">
        <f t="shared" si="73"/>
        <v>06</v>
      </c>
      <c r="P1172" t="str">
        <f t="shared" si="74"/>
        <v>06.Jun2024</v>
      </c>
      <c r="Q1172" t="str">
        <f>IF([1]Dashboard!$AK$39="Month","Month"&amp;N1172&amp;E1172&amp;F1172,IF([1]Dashboard!$AK$39="YTD",IF(O1172-[1]Dashboard!$AK$37&lt;=0,"YTD"&amp;A1172&amp;[1]Dashboard!$AK$37&amp;E1172),IF([1]Dashboard!$AK$39="FY","FY"&amp;A1172&amp;E1172)))</f>
        <v>YTD2024063 - KIT</v>
      </c>
      <c r="R1172" t="str">
        <f>IF([1]Dashboard!$AK$39="Month","Month"&amp;N1172&amp;E1172&amp;F1172,IF([1]Dashboard!$AK$39="YTD",IF(O1172-[1]Dashboard!$AK$37&lt;=0,"YTD"&amp;A1172&amp;[1]Dashboard!$AK$37&amp;E1172&amp;F1172),IF([1]Dashboard!$AK$39="FY","FY"&amp;A1172&amp;E1172&amp;F1172)))</f>
        <v>YTD2024063 - KITAssortiment_3 - KIT</v>
      </c>
      <c r="S1172" t="str">
        <f>IF([1]Dashboard!$AK$39="Month","Month"&amp;N1172&amp;F1172,IF([1]Dashboard!$AK$39="YTD",IF(O1172-[1]Dashboard!$AK$37&lt;=0,"YTD"&amp;A1172&amp;[1]Dashboard!$AK$37&amp;F1172),IF([1]Dashboard!$AK$39="FY","FY"&amp;A1172&amp;F1172)))</f>
        <v>YTD202406Assortiment_3 - KIT</v>
      </c>
      <c r="T1172" t="str">
        <f>IF([1]Dashboard!$AK$39="Month","Month"&amp;N1172&amp;F1172,IF([1]Dashboard!$AK$39="YTD",IF(O1172-[1]Dashboard!$AK$37&lt;=0,"YTD"&amp;A1172&amp;[1]Dashboard!$AK$37&amp;U1172),IF([1]Dashboard!$AK$39="FY","FY"&amp;A1172&amp;U1172)))</f>
        <v>YTD2024063 - KITAssortiment_3 - KIT</v>
      </c>
      <c r="U1172" t="str">
        <f t="shared" si="75"/>
        <v>3 - KITAssortiment_3 - KIT</v>
      </c>
      <c r="V1172" t="str">
        <f>IF([1]Dashboard!$AK$39="Month","Month"&amp;N1172&amp;C1172&amp;E1172,IF([1]Dashboard!$AK$39="YTD",IF(O1172-[1]Dashboard!$AK$37&lt;=0,"YTD"&amp;A1172&amp;[1]Dashboard!$AK$37&amp;C1172&amp;E1172),IF([1]Dashboard!$AK$39="FY","FY"&amp;A1172&amp;C1172&amp;E1172)))</f>
        <v>YTD202406Abbesses3 - KIT</v>
      </c>
      <c r="W1172" t="str">
        <f>IF([1]Dashboard!$AK$39="Month","Month"&amp;N1172,IF([1]Dashboard!$AK$39="YTD",IF(O1172-[1]Dashboard!$AK$37&lt;=0,"YTD"&amp;A1172&amp;[1]Dashboard!$AK$37),IF([1]Dashboard!$AK$39="FY","FY"&amp;A1172)))</f>
        <v>YTD202406</v>
      </c>
    </row>
    <row r="1173" spans="1:23" x14ac:dyDescent="0.3">
      <c r="A1173" t="s">
        <v>23</v>
      </c>
      <c r="B1173" t="s">
        <v>379</v>
      </c>
      <c r="C1173" t="s">
        <v>25</v>
      </c>
      <c r="D1173" t="s">
        <v>71</v>
      </c>
      <c r="E1173" t="s">
        <v>188</v>
      </c>
      <c r="F1173" t="s">
        <v>189</v>
      </c>
      <c r="G1173" t="s">
        <v>192</v>
      </c>
      <c r="H1173" t="s">
        <v>193</v>
      </c>
      <c r="I1173" s="4">
        <v>16</v>
      </c>
      <c r="J1173" s="4">
        <v>55.07872846108139</v>
      </c>
      <c r="K1173" s="4">
        <v>22.278669043374922</v>
      </c>
      <c r="L1173" s="4">
        <v>32.800059417706464</v>
      </c>
      <c r="M1173" s="5">
        <v>4.8</v>
      </c>
      <c r="N1173" t="str">
        <f t="shared" si="72"/>
        <v>202406</v>
      </c>
      <c r="O1173" t="str">
        <f t="shared" si="73"/>
        <v>06</v>
      </c>
      <c r="P1173" t="str">
        <f t="shared" si="74"/>
        <v>06.Jun2024</v>
      </c>
      <c r="Q1173" t="str">
        <f>IF([1]Dashboard!$AK$39="Month","Month"&amp;N1173&amp;E1173&amp;F1173,IF([1]Dashboard!$AK$39="YTD",IF(O1173-[1]Dashboard!$AK$37&lt;=0,"YTD"&amp;A1173&amp;[1]Dashboard!$AK$37&amp;E1173),IF([1]Dashboard!$AK$39="FY","FY"&amp;A1173&amp;E1173)))</f>
        <v>YTD2024063 - KIT</v>
      </c>
      <c r="R1173" t="str">
        <f>IF([1]Dashboard!$AK$39="Month","Month"&amp;N1173&amp;E1173&amp;F1173,IF([1]Dashboard!$AK$39="YTD",IF(O1173-[1]Dashboard!$AK$37&lt;=0,"YTD"&amp;A1173&amp;[1]Dashboard!$AK$37&amp;E1173&amp;F1173),IF([1]Dashboard!$AK$39="FY","FY"&amp;A1173&amp;E1173&amp;F1173)))</f>
        <v>YTD2024063 - KITAssortiment_3 - KIT</v>
      </c>
      <c r="S1173" t="str">
        <f>IF([1]Dashboard!$AK$39="Month","Month"&amp;N1173&amp;F1173,IF([1]Dashboard!$AK$39="YTD",IF(O1173-[1]Dashboard!$AK$37&lt;=0,"YTD"&amp;A1173&amp;[1]Dashboard!$AK$37&amp;F1173),IF([1]Dashboard!$AK$39="FY","FY"&amp;A1173&amp;F1173)))</f>
        <v>YTD202406Assortiment_3 - KIT</v>
      </c>
      <c r="T1173" t="str">
        <f>IF([1]Dashboard!$AK$39="Month","Month"&amp;N1173&amp;F1173,IF([1]Dashboard!$AK$39="YTD",IF(O1173-[1]Dashboard!$AK$37&lt;=0,"YTD"&amp;A1173&amp;[1]Dashboard!$AK$37&amp;U1173),IF([1]Dashboard!$AK$39="FY","FY"&amp;A1173&amp;U1173)))</f>
        <v>YTD2024063 - KITAssortiment_3 - KIT</v>
      </c>
      <c r="U1173" t="str">
        <f t="shared" si="75"/>
        <v>3 - KITAssortiment_3 - KIT</v>
      </c>
      <c r="V1173" t="str">
        <f>IF([1]Dashboard!$AK$39="Month","Month"&amp;N1173&amp;C1173&amp;E1173,IF([1]Dashboard!$AK$39="YTD",IF(O1173-[1]Dashboard!$AK$37&lt;=0,"YTD"&amp;A1173&amp;[1]Dashboard!$AK$37&amp;C1173&amp;E1173),IF([1]Dashboard!$AK$39="FY","FY"&amp;A1173&amp;C1173&amp;E1173)))</f>
        <v>YTD202406Abbesses3 - KIT</v>
      </c>
      <c r="W1173" t="str">
        <f>IF([1]Dashboard!$AK$39="Month","Month"&amp;N1173,IF([1]Dashboard!$AK$39="YTD",IF(O1173-[1]Dashboard!$AK$37&lt;=0,"YTD"&amp;A1173&amp;[1]Dashboard!$AK$37),IF([1]Dashboard!$AK$39="FY","FY"&amp;A1173)))</f>
        <v>YTD202406</v>
      </c>
    </row>
    <row r="1174" spans="1:23" x14ac:dyDescent="0.3">
      <c r="A1174" t="s">
        <v>23</v>
      </c>
      <c r="B1174" t="s">
        <v>379</v>
      </c>
      <c r="C1174" t="s">
        <v>25</v>
      </c>
      <c r="D1174" t="s">
        <v>71</v>
      </c>
      <c r="E1174" t="s">
        <v>188</v>
      </c>
      <c r="F1174" t="s">
        <v>189</v>
      </c>
      <c r="G1174" t="s">
        <v>194</v>
      </c>
      <c r="H1174" t="s">
        <v>195</v>
      </c>
      <c r="I1174" s="4">
        <v>8</v>
      </c>
      <c r="J1174" s="4">
        <v>36.390374331550795</v>
      </c>
      <c r="K1174" s="4">
        <v>13.860665478312535</v>
      </c>
      <c r="L1174" s="4">
        <v>22.529708853238258</v>
      </c>
      <c r="M1174" s="5">
        <v>3.2</v>
      </c>
      <c r="N1174" t="str">
        <f t="shared" si="72"/>
        <v>202406</v>
      </c>
      <c r="O1174" t="str">
        <f t="shared" si="73"/>
        <v>06</v>
      </c>
      <c r="P1174" t="str">
        <f t="shared" si="74"/>
        <v>06.Jun2024</v>
      </c>
      <c r="Q1174" t="str">
        <f>IF([1]Dashboard!$AK$39="Month","Month"&amp;N1174&amp;E1174&amp;F1174,IF([1]Dashboard!$AK$39="YTD",IF(O1174-[1]Dashboard!$AK$37&lt;=0,"YTD"&amp;A1174&amp;[1]Dashboard!$AK$37&amp;E1174),IF([1]Dashboard!$AK$39="FY","FY"&amp;A1174&amp;E1174)))</f>
        <v>YTD2024063 - KIT</v>
      </c>
      <c r="R1174" t="str">
        <f>IF([1]Dashboard!$AK$39="Month","Month"&amp;N1174&amp;E1174&amp;F1174,IF([1]Dashboard!$AK$39="YTD",IF(O1174-[1]Dashboard!$AK$37&lt;=0,"YTD"&amp;A1174&amp;[1]Dashboard!$AK$37&amp;E1174&amp;F1174),IF([1]Dashboard!$AK$39="FY","FY"&amp;A1174&amp;E1174&amp;F1174)))</f>
        <v>YTD2024063 - KITAssortiment_3 - KIT</v>
      </c>
      <c r="S1174" t="str">
        <f>IF([1]Dashboard!$AK$39="Month","Month"&amp;N1174&amp;F1174,IF([1]Dashboard!$AK$39="YTD",IF(O1174-[1]Dashboard!$AK$37&lt;=0,"YTD"&amp;A1174&amp;[1]Dashboard!$AK$37&amp;F1174),IF([1]Dashboard!$AK$39="FY","FY"&amp;A1174&amp;F1174)))</f>
        <v>YTD202406Assortiment_3 - KIT</v>
      </c>
      <c r="T1174" t="str">
        <f>IF([1]Dashboard!$AK$39="Month","Month"&amp;N1174&amp;F1174,IF([1]Dashboard!$AK$39="YTD",IF(O1174-[1]Dashboard!$AK$37&lt;=0,"YTD"&amp;A1174&amp;[1]Dashboard!$AK$37&amp;U1174),IF([1]Dashboard!$AK$39="FY","FY"&amp;A1174&amp;U1174)))</f>
        <v>YTD2024063 - KITAssortiment_3 - KIT</v>
      </c>
      <c r="U1174" t="str">
        <f t="shared" si="75"/>
        <v>3 - KITAssortiment_3 - KIT</v>
      </c>
      <c r="V1174" t="str">
        <f>IF([1]Dashboard!$AK$39="Month","Month"&amp;N1174&amp;C1174&amp;E1174,IF([1]Dashboard!$AK$39="YTD",IF(O1174-[1]Dashboard!$AK$37&lt;=0,"YTD"&amp;A1174&amp;[1]Dashboard!$AK$37&amp;C1174&amp;E1174),IF([1]Dashboard!$AK$39="FY","FY"&amp;A1174&amp;C1174&amp;E1174)))</f>
        <v>YTD202406Abbesses3 - KIT</v>
      </c>
      <c r="W1174" t="str">
        <f>IF([1]Dashboard!$AK$39="Month","Month"&amp;N1174,IF([1]Dashboard!$AK$39="YTD",IF(O1174-[1]Dashboard!$AK$37&lt;=0,"YTD"&amp;A1174&amp;[1]Dashboard!$AK$37),IF([1]Dashboard!$AK$39="FY","FY"&amp;A1174)))</f>
        <v>YTD202406</v>
      </c>
    </row>
    <row r="1175" spans="1:23" x14ac:dyDescent="0.3">
      <c r="A1175" t="s">
        <v>23</v>
      </c>
      <c r="B1175" t="s">
        <v>379</v>
      </c>
      <c r="C1175" t="s">
        <v>25</v>
      </c>
      <c r="D1175" t="s">
        <v>71</v>
      </c>
      <c r="E1175" t="s">
        <v>188</v>
      </c>
      <c r="F1175" t="s">
        <v>189</v>
      </c>
      <c r="G1175" t="s">
        <v>196</v>
      </c>
      <c r="H1175" t="s">
        <v>197</v>
      </c>
      <c r="I1175" s="4">
        <v>6</v>
      </c>
      <c r="J1175" s="4">
        <v>33.422459893048128</v>
      </c>
      <c r="K1175" s="4">
        <v>12.305035650623886</v>
      </c>
      <c r="L1175" s="4">
        <v>21.117424242424242</v>
      </c>
      <c r="M1175" s="5">
        <v>3</v>
      </c>
      <c r="N1175" t="str">
        <f t="shared" si="72"/>
        <v>202406</v>
      </c>
      <c r="O1175" t="str">
        <f t="shared" si="73"/>
        <v>06</v>
      </c>
      <c r="P1175" t="str">
        <f t="shared" si="74"/>
        <v>06.Jun2024</v>
      </c>
      <c r="Q1175" t="str">
        <f>IF([1]Dashboard!$AK$39="Month","Month"&amp;N1175&amp;E1175&amp;F1175,IF([1]Dashboard!$AK$39="YTD",IF(O1175-[1]Dashboard!$AK$37&lt;=0,"YTD"&amp;A1175&amp;[1]Dashboard!$AK$37&amp;E1175),IF([1]Dashboard!$AK$39="FY","FY"&amp;A1175&amp;E1175)))</f>
        <v>YTD2024063 - KIT</v>
      </c>
      <c r="R1175" t="str">
        <f>IF([1]Dashboard!$AK$39="Month","Month"&amp;N1175&amp;E1175&amp;F1175,IF([1]Dashboard!$AK$39="YTD",IF(O1175-[1]Dashboard!$AK$37&lt;=0,"YTD"&amp;A1175&amp;[1]Dashboard!$AK$37&amp;E1175&amp;F1175),IF([1]Dashboard!$AK$39="FY","FY"&amp;A1175&amp;E1175&amp;F1175)))</f>
        <v>YTD2024063 - KITAssortiment_3 - KIT</v>
      </c>
      <c r="S1175" t="str">
        <f>IF([1]Dashboard!$AK$39="Month","Month"&amp;N1175&amp;F1175,IF([1]Dashboard!$AK$39="YTD",IF(O1175-[1]Dashboard!$AK$37&lt;=0,"YTD"&amp;A1175&amp;[1]Dashboard!$AK$37&amp;F1175),IF([1]Dashboard!$AK$39="FY","FY"&amp;A1175&amp;F1175)))</f>
        <v>YTD202406Assortiment_3 - KIT</v>
      </c>
      <c r="T1175" t="str">
        <f>IF([1]Dashboard!$AK$39="Month","Month"&amp;N1175&amp;F1175,IF([1]Dashboard!$AK$39="YTD",IF(O1175-[1]Dashboard!$AK$37&lt;=0,"YTD"&amp;A1175&amp;[1]Dashboard!$AK$37&amp;U1175),IF([1]Dashboard!$AK$39="FY","FY"&amp;A1175&amp;U1175)))</f>
        <v>YTD2024063 - KITAssortiment_3 - KIT</v>
      </c>
      <c r="U1175" t="str">
        <f t="shared" si="75"/>
        <v>3 - KITAssortiment_3 - KIT</v>
      </c>
      <c r="V1175" t="str">
        <f>IF([1]Dashboard!$AK$39="Month","Month"&amp;N1175&amp;C1175&amp;E1175,IF([1]Dashboard!$AK$39="YTD",IF(O1175-[1]Dashboard!$AK$37&lt;=0,"YTD"&amp;A1175&amp;[1]Dashboard!$AK$37&amp;C1175&amp;E1175),IF([1]Dashboard!$AK$39="FY","FY"&amp;A1175&amp;C1175&amp;E1175)))</f>
        <v>YTD202406Abbesses3 - KIT</v>
      </c>
      <c r="W1175" t="str">
        <f>IF([1]Dashboard!$AK$39="Month","Month"&amp;N1175,IF([1]Dashboard!$AK$39="YTD",IF(O1175-[1]Dashboard!$AK$37&lt;=0,"YTD"&amp;A1175&amp;[1]Dashboard!$AK$37),IF([1]Dashboard!$AK$39="FY","FY"&amp;A1175)))</f>
        <v>YTD202406</v>
      </c>
    </row>
    <row r="1176" spans="1:23" x14ac:dyDescent="0.3">
      <c r="A1176" t="s">
        <v>23</v>
      </c>
      <c r="B1176" t="s">
        <v>379</v>
      </c>
      <c r="C1176" t="s">
        <v>25</v>
      </c>
      <c r="D1176" t="s">
        <v>71</v>
      </c>
      <c r="E1176" t="s">
        <v>188</v>
      </c>
      <c r="F1176" t="s">
        <v>189</v>
      </c>
      <c r="G1176" t="s">
        <v>198</v>
      </c>
      <c r="H1176" t="s">
        <v>199</v>
      </c>
      <c r="I1176" s="4">
        <v>1</v>
      </c>
      <c r="J1176" s="4">
        <v>9.6553773024361256</v>
      </c>
      <c r="K1176" s="4">
        <v>3.7347742127153887</v>
      </c>
      <c r="L1176" s="4">
        <v>5.9206030897207365</v>
      </c>
      <c r="M1176" s="5">
        <v>0.85</v>
      </c>
      <c r="N1176" t="str">
        <f t="shared" si="72"/>
        <v>202406</v>
      </c>
      <c r="O1176" t="str">
        <f t="shared" si="73"/>
        <v>06</v>
      </c>
      <c r="P1176" t="str">
        <f t="shared" si="74"/>
        <v>06.Jun2024</v>
      </c>
      <c r="Q1176" t="str">
        <f>IF([1]Dashboard!$AK$39="Month","Month"&amp;N1176&amp;E1176&amp;F1176,IF([1]Dashboard!$AK$39="YTD",IF(O1176-[1]Dashboard!$AK$37&lt;=0,"YTD"&amp;A1176&amp;[1]Dashboard!$AK$37&amp;E1176),IF([1]Dashboard!$AK$39="FY","FY"&amp;A1176&amp;E1176)))</f>
        <v>YTD2024063 - KIT</v>
      </c>
      <c r="R1176" t="str">
        <f>IF([1]Dashboard!$AK$39="Month","Month"&amp;N1176&amp;E1176&amp;F1176,IF([1]Dashboard!$AK$39="YTD",IF(O1176-[1]Dashboard!$AK$37&lt;=0,"YTD"&amp;A1176&amp;[1]Dashboard!$AK$37&amp;E1176&amp;F1176),IF([1]Dashboard!$AK$39="FY","FY"&amp;A1176&amp;E1176&amp;F1176)))</f>
        <v>YTD2024063 - KITAssortiment_3 - KIT</v>
      </c>
      <c r="S1176" t="str">
        <f>IF([1]Dashboard!$AK$39="Month","Month"&amp;N1176&amp;F1176,IF([1]Dashboard!$AK$39="YTD",IF(O1176-[1]Dashboard!$AK$37&lt;=0,"YTD"&amp;A1176&amp;[1]Dashboard!$AK$37&amp;F1176),IF([1]Dashboard!$AK$39="FY","FY"&amp;A1176&amp;F1176)))</f>
        <v>YTD202406Assortiment_3 - KIT</v>
      </c>
      <c r="T1176" t="str">
        <f>IF([1]Dashboard!$AK$39="Month","Month"&amp;N1176&amp;F1176,IF([1]Dashboard!$AK$39="YTD",IF(O1176-[1]Dashboard!$AK$37&lt;=0,"YTD"&amp;A1176&amp;[1]Dashboard!$AK$37&amp;U1176),IF([1]Dashboard!$AK$39="FY","FY"&amp;A1176&amp;U1176)))</f>
        <v>YTD2024063 - KITAssortiment_3 - KIT</v>
      </c>
      <c r="U1176" t="str">
        <f t="shared" si="75"/>
        <v>3 - KITAssortiment_3 - KIT</v>
      </c>
      <c r="V1176" t="str">
        <f>IF([1]Dashboard!$AK$39="Month","Month"&amp;N1176&amp;C1176&amp;E1176,IF([1]Dashboard!$AK$39="YTD",IF(O1176-[1]Dashboard!$AK$37&lt;=0,"YTD"&amp;A1176&amp;[1]Dashboard!$AK$37&amp;C1176&amp;E1176),IF([1]Dashboard!$AK$39="FY","FY"&amp;A1176&amp;C1176&amp;E1176)))</f>
        <v>YTD202406Abbesses3 - KIT</v>
      </c>
      <c r="W1176" t="str">
        <f>IF([1]Dashboard!$AK$39="Month","Month"&amp;N1176,IF([1]Dashboard!$AK$39="YTD",IF(O1176-[1]Dashboard!$AK$37&lt;=0,"YTD"&amp;A1176&amp;[1]Dashboard!$AK$37),IF([1]Dashboard!$AK$39="FY","FY"&amp;A1176)))</f>
        <v>YTD202406</v>
      </c>
    </row>
    <row r="1177" spans="1:23" x14ac:dyDescent="0.3">
      <c r="A1177" t="s">
        <v>23</v>
      </c>
      <c r="B1177" t="s">
        <v>379</v>
      </c>
      <c r="C1177" t="s">
        <v>25</v>
      </c>
      <c r="D1177" t="s">
        <v>71</v>
      </c>
      <c r="E1177" t="s">
        <v>188</v>
      </c>
      <c r="F1177" t="s">
        <v>189</v>
      </c>
      <c r="G1177" t="s">
        <v>262</v>
      </c>
      <c r="H1177" t="s">
        <v>263</v>
      </c>
      <c r="I1177" s="4">
        <v>1</v>
      </c>
      <c r="J1177" s="4">
        <v>1.9800950683303624</v>
      </c>
      <c r="K1177" s="4">
        <v>0.87641117052881745</v>
      </c>
      <c r="L1177" s="4">
        <v>1.1036838978015449</v>
      </c>
      <c r="M1177" s="5">
        <v>0.2</v>
      </c>
      <c r="N1177" t="str">
        <f t="shared" si="72"/>
        <v>202406</v>
      </c>
      <c r="O1177" t="str">
        <f t="shared" si="73"/>
        <v>06</v>
      </c>
      <c r="P1177" t="str">
        <f t="shared" si="74"/>
        <v>06.Jun2024</v>
      </c>
      <c r="Q1177" t="str">
        <f>IF([1]Dashboard!$AK$39="Month","Month"&amp;N1177&amp;E1177&amp;F1177,IF([1]Dashboard!$AK$39="YTD",IF(O1177-[1]Dashboard!$AK$37&lt;=0,"YTD"&amp;A1177&amp;[1]Dashboard!$AK$37&amp;E1177),IF([1]Dashboard!$AK$39="FY","FY"&amp;A1177&amp;E1177)))</f>
        <v>YTD2024063 - KIT</v>
      </c>
      <c r="R1177" t="str">
        <f>IF([1]Dashboard!$AK$39="Month","Month"&amp;N1177&amp;E1177&amp;F1177,IF([1]Dashboard!$AK$39="YTD",IF(O1177-[1]Dashboard!$AK$37&lt;=0,"YTD"&amp;A1177&amp;[1]Dashboard!$AK$37&amp;E1177&amp;F1177),IF([1]Dashboard!$AK$39="FY","FY"&amp;A1177&amp;E1177&amp;F1177)))</f>
        <v>YTD2024063 - KITAssortiment_3 - KIT</v>
      </c>
      <c r="S1177" t="str">
        <f>IF([1]Dashboard!$AK$39="Month","Month"&amp;N1177&amp;F1177,IF([1]Dashboard!$AK$39="YTD",IF(O1177-[1]Dashboard!$AK$37&lt;=0,"YTD"&amp;A1177&amp;[1]Dashboard!$AK$37&amp;F1177),IF([1]Dashboard!$AK$39="FY","FY"&amp;A1177&amp;F1177)))</f>
        <v>YTD202406Assortiment_3 - KIT</v>
      </c>
      <c r="T1177" t="str">
        <f>IF([1]Dashboard!$AK$39="Month","Month"&amp;N1177&amp;F1177,IF([1]Dashboard!$AK$39="YTD",IF(O1177-[1]Dashboard!$AK$37&lt;=0,"YTD"&amp;A1177&amp;[1]Dashboard!$AK$37&amp;U1177),IF([1]Dashboard!$AK$39="FY","FY"&amp;A1177&amp;U1177)))</f>
        <v>YTD2024063 - KITAssortiment_3 - KIT</v>
      </c>
      <c r="U1177" t="str">
        <f t="shared" si="75"/>
        <v>3 - KITAssortiment_3 - KIT</v>
      </c>
      <c r="V1177" t="str">
        <f>IF([1]Dashboard!$AK$39="Month","Month"&amp;N1177&amp;C1177&amp;E1177,IF([1]Dashboard!$AK$39="YTD",IF(O1177-[1]Dashboard!$AK$37&lt;=0,"YTD"&amp;A1177&amp;[1]Dashboard!$AK$37&amp;C1177&amp;E1177),IF([1]Dashboard!$AK$39="FY","FY"&amp;A1177&amp;C1177&amp;E1177)))</f>
        <v>YTD202406Abbesses3 - KIT</v>
      </c>
      <c r="W1177" t="str">
        <f>IF([1]Dashboard!$AK$39="Month","Month"&amp;N1177,IF([1]Dashboard!$AK$39="YTD",IF(O1177-[1]Dashboard!$AK$37&lt;=0,"YTD"&amp;A1177&amp;[1]Dashboard!$AK$37),IF([1]Dashboard!$AK$39="FY","FY"&amp;A1177)))</f>
        <v>YTD202406</v>
      </c>
    </row>
    <row r="1178" spans="1:23" x14ac:dyDescent="0.3">
      <c r="A1178" t="s">
        <v>23</v>
      </c>
      <c r="B1178" t="s">
        <v>379</v>
      </c>
      <c r="C1178" t="s">
        <v>25</v>
      </c>
      <c r="D1178" t="s">
        <v>71</v>
      </c>
      <c r="E1178" t="s">
        <v>188</v>
      </c>
      <c r="F1178" t="s">
        <v>189</v>
      </c>
      <c r="G1178" t="s">
        <v>391</v>
      </c>
      <c r="H1178" t="s">
        <v>392</v>
      </c>
      <c r="I1178" s="4">
        <v>33</v>
      </c>
      <c r="J1178" s="4">
        <v>40.836304218657169</v>
      </c>
      <c r="K1178" s="4">
        <v>14.705882352941176</v>
      </c>
      <c r="L1178" s="4">
        <v>26.130421865715995</v>
      </c>
      <c r="M1178" s="5">
        <v>3.63</v>
      </c>
      <c r="N1178" t="str">
        <f t="shared" si="72"/>
        <v>202406</v>
      </c>
      <c r="O1178" t="str">
        <f t="shared" si="73"/>
        <v>06</v>
      </c>
      <c r="P1178" t="str">
        <f t="shared" si="74"/>
        <v>06.Jun2024</v>
      </c>
      <c r="Q1178" t="str">
        <f>IF([1]Dashboard!$AK$39="Month","Month"&amp;N1178&amp;E1178&amp;F1178,IF([1]Dashboard!$AK$39="YTD",IF(O1178-[1]Dashboard!$AK$37&lt;=0,"YTD"&amp;A1178&amp;[1]Dashboard!$AK$37&amp;E1178),IF([1]Dashboard!$AK$39="FY","FY"&amp;A1178&amp;E1178)))</f>
        <v>YTD2024063 - KIT</v>
      </c>
      <c r="R1178" t="str">
        <f>IF([1]Dashboard!$AK$39="Month","Month"&amp;N1178&amp;E1178&amp;F1178,IF([1]Dashboard!$AK$39="YTD",IF(O1178-[1]Dashboard!$AK$37&lt;=0,"YTD"&amp;A1178&amp;[1]Dashboard!$AK$37&amp;E1178&amp;F1178),IF([1]Dashboard!$AK$39="FY","FY"&amp;A1178&amp;E1178&amp;F1178)))</f>
        <v>YTD2024063 - KITAssortiment_3 - KIT</v>
      </c>
      <c r="S1178" t="str">
        <f>IF([1]Dashboard!$AK$39="Month","Month"&amp;N1178&amp;F1178,IF([1]Dashboard!$AK$39="YTD",IF(O1178-[1]Dashboard!$AK$37&lt;=0,"YTD"&amp;A1178&amp;[1]Dashboard!$AK$37&amp;F1178),IF([1]Dashboard!$AK$39="FY","FY"&amp;A1178&amp;F1178)))</f>
        <v>YTD202406Assortiment_3 - KIT</v>
      </c>
      <c r="T1178" t="str">
        <f>IF([1]Dashboard!$AK$39="Month","Month"&amp;N1178&amp;F1178,IF([1]Dashboard!$AK$39="YTD",IF(O1178-[1]Dashboard!$AK$37&lt;=0,"YTD"&amp;A1178&amp;[1]Dashboard!$AK$37&amp;U1178),IF([1]Dashboard!$AK$39="FY","FY"&amp;A1178&amp;U1178)))</f>
        <v>YTD2024063 - KITAssortiment_3 - KIT</v>
      </c>
      <c r="U1178" t="str">
        <f t="shared" si="75"/>
        <v>3 - KITAssortiment_3 - KIT</v>
      </c>
      <c r="V1178" t="str">
        <f>IF([1]Dashboard!$AK$39="Month","Month"&amp;N1178&amp;C1178&amp;E1178,IF([1]Dashboard!$AK$39="YTD",IF(O1178-[1]Dashboard!$AK$37&lt;=0,"YTD"&amp;A1178&amp;[1]Dashboard!$AK$37&amp;C1178&amp;E1178),IF([1]Dashboard!$AK$39="FY","FY"&amp;A1178&amp;C1178&amp;E1178)))</f>
        <v>YTD202406Abbesses3 - KIT</v>
      </c>
      <c r="W1178" t="str">
        <f>IF([1]Dashboard!$AK$39="Month","Month"&amp;N1178,IF([1]Dashboard!$AK$39="YTD",IF(O1178-[1]Dashboard!$AK$37&lt;=0,"YTD"&amp;A1178&amp;[1]Dashboard!$AK$37),IF([1]Dashboard!$AK$39="FY","FY"&amp;A1178)))</f>
        <v>YTD202406</v>
      </c>
    </row>
    <row r="1179" spans="1:23" x14ac:dyDescent="0.3">
      <c r="A1179" t="s">
        <v>23</v>
      </c>
      <c r="B1179" t="s">
        <v>379</v>
      </c>
      <c r="C1179" t="s">
        <v>25</v>
      </c>
      <c r="D1179" t="s">
        <v>71</v>
      </c>
      <c r="E1179" t="s">
        <v>188</v>
      </c>
      <c r="F1179" t="s">
        <v>189</v>
      </c>
      <c r="G1179" t="s">
        <v>200</v>
      </c>
      <c r="H1179" t="s">
        <v>201</v>
      </c>
      <c r="I1179" s="4">
        <v>1</v>
      </c>
      <c r="J1179" s="4">
        <v>1.3859180035650625</v>
      </c>
      <c r="K1179" s="4">
        <v>0.81699346405228757</v>
      </c>
      <c r="L1179" s="4">
        <v>0.56892453951277477</v>
      </c>
      <c r="M1179" s="5">
        <v>0.15</v>
      </c>
      <c r="N1179" t="str">
        <f t="shared" si="72"/>
        <v>202406</v>
      </c>
      <c r="O1179" t="str">
        <f t="shared" si="73"/>
        <v>06</v>
      </c>
      <c r="P1179" t="str">
        <f t="shared" si="74"/>
        <v>06.Jun2024</v>
      </c>
      <c r="Q1179" t="str">
        <f>IF([1]Dashboard!$AK$39="Month","Month"&amp;N1179&amp;E1179&amp;F1179,IF([1]Dashboard!$AK$39="YTD",IF(O1179-[1]Dashboard!$AK$37&lt;=0,"YTD"&amp;A1179&amp;[1]Dashboard!$AK$37&amp;E1179),IF([1]Dashboard!$AK$39="FY","FY"&amp;A1179&amp;E1179)))</f>
        <v>YTD2024063 - KIT</v>
      </c>
      <c r="R1179" t="str">
        <f>IF([1]Dashboard!$AK$39="Month","Month"&amp;N1179&amp;E1179&amp;F1179,IF([1]Dashboard!$AK$39="YTD",IF(O1179-[1]Dashboard!$AK$37&lt;=0,"YTD"&amp;A1179&amp;[1]Dashboard!$AK$37&amp;E1179&amp;F1179),IF([1]Dashboard!$AK$39="FY","FY"&amp;A1179&amp;E1179&amp;F1179)))</f>
        <v>YTD2024063 - KITAssortiment_3 - KIT</v>
      </c>
      <c r="S1179" t="str">
        <f>IF([1]Dashboard!$AK$39="Month","Month"&amp;N1179&amp;F1179,IF([1]Dashboard!$AK$39="YTD",IF(O1179-[1]Dashboard!$AK$37&lt;=0,"YTD"&amp;A1179&amp;[1]Dashboard!$AK$37&amp;F1179),IF([1]Dashboard!$AK$39="FY","FY"&amp;A1179&amp;F1179)))</f>
        <v>YTD202406Assortiment_3 - KIT</v>
      </c>
      <c r="T1179" t="str">
        <f>IF([1]Dashboard!$AK$39="Month","Month"&amp;N1179&amp;F1179,IF([1]Dashboard!$AK$39="YTD",IF(O1179-[1]Dashboard!$AK$37&lt;=0,"YTD"&amp;A1179&amp;[1]Dashboard!$AK$37&amp;U1179),IF([1]Dashboard!$AK$39="FY","FY"&amp;A1179&amp;U1179)))</f>
        <v>YTD2024063 - KITAssortiment_3 - KIT</v>
      </c>
      <c r="U1179" t="str">
        <f t="shared" si="75"/>
        <v>3 - KITAssortiment_3 - KIT</v>
      </c>
      <c r="V1179" t="str">
        <f>IF([1]Dashboard!$AK$39="Month","Month"&amp;N1179&amp;C1179&amp;E1179,IF([1]Dashboard!$AK$39="YTD",IF(O1179-[1]Dashboard!$AK$37&lt;=0,"YTD"&amp;A1179&amp;[1]Dashboard!$AK$37&amp;C1179&amp;E1179),IF([1]Dashboard!$AK$39="FY","FY"&amp;A1179&amp;C1179&amp;E1179)))</f>
        <v>YTD202406Abbesses3 - KIT</v>
      </c>
      <c r="W1179" t="str">
        <f>IF([1]Dashboard!$AK$39="Month","Month"&amp;N1179,IF([1]Dashboard!$AK$39="YTD",IF(O1179-[1]Dashboard!$AK$37&lt;=0,"YTD"&amp;A1179&amp;[1]Dashboard!$AK$37),IF([1]Dashboard!$AK$39="FY","FY"&amp;A1179)))</f>
        <v>YTD202406</v>
      </c>
    </row>
    <row r="1180" spans="1:23" x14ac:dyDescent="0.3">
      <c r="A1180" t="s">
        <v>23</v>
      </c>
      <c r="B1180" t="s">
        <v>379</v>
      </c>
      <c r="C1180" t="s">
        <v>25</v>
      </c>
      <c r="D1180" t="s">
        <v>71</v>
      </c>
      <c r="E1180" t="s">
        <v>202</v>
      </c>
      <c r="F1180" t="s">
        <v>203</v>
      </c>
      <c r="G1180" t="s">
        <v>206</v>
      </c>
      <c r="H1180" t="s">
        <v>208</v>
      </c>
      <c r="I1180" s="4">
        <v>5</v>
      </c>
      <c r="J1180" s="4">
        <v>1.8196672608437314</v>
      </c>
      <c r="K1180" s="4">
        <v>0</v>
      </c>
      <c r="L1180" s="4">
        <v>1.8196672608437314</v>
      </c>
      <c r="M1180" s="5">
        <v>5</v>
      </c>
      <c r="N1180" t="str">
        <f t="shared" si="72"/>
        <v>202406</v>
      </c>
      <c r="O1180" t="str">
        <f t="shared" si="73"/>
        <v>06</v>
      </c>
      <c r="P1180" t="str">
        <f t="shared" si="74"/>
        <v>06.Jun2024</v>
      </c>
      <c r="Q1180" t="str">
        <f>IF([1]Dashboard!$AK$39="Month","Month"&amp;N1180&amp;E1180&amp;F1180,IF([1]Dashboard!$AK$39="YTD",IF(O1180-[1]Dashboard!$AK$37&lt;=0,"YTD"&amp;A1180&amp;[1]Dashboard!$AK$37&amp;E1180),IF([1]Dashboard!$AK$39="FY","FY"&amp;A1180&amp;E1180)))</f>
        <v>YTD2024064 - Packaging</v>
      </c>
      <c r="R1180" t="str">
        <f>IF([1]Dashboard!$AK$39="Month","Month"&amp;N1180&amp;E1180&amp;F1180,IF([1]Dashboard!$AK$39="YTD",IF(O1180-[1]Dashboard!$AK$37&lt;=0,"YTD"&amp;A1180&amp;[1]Dashboard!$AK$37&amp;E1180&amp;F1180),IF([1]Dashboard!$AK$39="FY","FY"&amp;A1180&amp;E1180&amp;F1180)))</f>
        <v>YTD2024064 - PackagingPACKAGING</v>
      </c>
      <c r="S1180" t="str">
        <f>IF([1]Dashboard!$AK$39="Month","Month"&amp;N1180&amp;F1180,IF([1]Dashboard!$AK$39="YTD",IF(O1180-[1]Dashboard!$AK$37&lt;=0,"YTD"&amp;A1180&amp;[1]Dashboard!$AK$37&amp;F1180),IF([1]Dashboard!$AK$39="FY","FY"&amp;A1180&amp;F1180)))</f>
        <v>YTD202406PACKAGING</v>
      </c>
      <c r="T1180" t="str">
        <f>IF([1]Dashboard!$AK$39="Month","Month"&amp;N1180&amp;F1180,IF([1]Dashboard!$AK$39="YTD",IF(O1180-[1]Dashboard!$AK$37&lt;=0,"YTD"&amp;A1180&amp;[1]Dashboard!$AK$37&amp;U1180),IF([1]Dashboard!$AK$39="FY","FY"&amp;A1180&amp;U1180)))</f>
        <v>YTD2024064 - PackagingPACKAGING</v>
      </c>
      <c r="U1180" t="str">
        <f t="shared" si="75"/>
        <v>4 - PackagingPACKAGING</v>
      </c>
      <c r="V1180" t="str">
        <f>IF([1]Dashboard!$AK$39="Month","Month"&amp;N1180&amp;C1180&amp;E1180,IF([1]Dashboard!$AK$39="YTD",IF(O1180-[1]Dashboard!$AK$37&lt;=0,"YTD"&amp;A1180&amp;[1]Dashboard!$AK$37&amp;C1180&amp;E1180),IF([1]Dashboard!$AK$39="FY","FY"&amp;A1180&amp;C1180&amp;E1180)))</f>
        <v>YTD202406Abbesses4 - Packaging</v>
      </c>
      <c r="W1180" t="str">
        <f>IF([1]Dashboard!$AK$39="Month","Month"&amp;N1180,IF([1]Dashboard!$AK$39="YTD",IF(O1180-[1]Dashboard!$AK$37&lt;=0,"YTD"&amp;A1180&amp;[1]Dashboard!$AK$37),IF([1]Dashboard!$AK$39="FY","FY"&amp;A1180)))</f>
        <v>YTD202406</v>
      </c>
    </row>
    <row r="1181" spans="1:23" x14ac:dyDescent="0.3">
      <c r="A1181" t="s">
        <v>23</v>
      </c>
      <c r="B1181" t="s">
        <v>379</v>
      </c>
      <c r="C1181" t="s">
        <v>25</v>
      </c>
      <c r="D1181" t="s">
        <v>71</v>
      </c>
      <c r="E1181" t="s">
        <v>380</v>
      </c>
      <c r="F1181" t="s">
        <v>28</v>
      </c>
      <c r="G1181" t="s">
        <v>393</v>
      </c>
      <c r="H1181" t="s">
        <v>394</v>
      </c>
      <c r="I1181" s="4">
        <v>1</v>
      </c>
      <c r="J1181" s="4">
        <v>3.2189542483660132</v>
      </c>
      <c r="K1181" s="4">
        <v>0.38175876411170534</v>
      </c>
      <c r="L1181" s="4">
        <v>2.8371954842543081</v>
      </c>
      <c r="M1181" s="5">
        <v>0.24</v>
      </c>
      <c r="N1181" t="str">
        <f t="shared" si="72"/>
        <v>202406</v>
      </c>
      <c r="O1181" t="str">
        <f t="shared" si="73"/>
        <v>06</v>
      </c>
      <c r="P1181" t="str">
        <f t="shared" si="74"/>
        <v>06.Jun2024</v>
      </c>
      <c r="Q1181" t="str">
        <f>IF([1]Dashboard!$AK$39="Month","Month"&amp;N1181&amp;E1181&amp;F1181,IF([1]Dashboard!$AK$39="YTD",IF(O1181-[1]Dashboard!$AK$37&lt;=0,"YTD"&amp;A1181&amp;[1]Dashboard!$AK$37&amp;E1181),IF([1]Dashboard!$AK$39="FY","FY"&amp;A1181&amp;E1181)))</f>
        <v>YTD2024069 - COLLABORATION</v>
      </c>
      <c r="R1181" t="str">
        <f>IF([1]Dashboard!$AK$39="Month","Month"&amp;N1181&amp;E1181&amp;F1181,IF([1]Dashboard!$AK$39="YTD",IF(O1181-[1]Dashboard!$AK$37&lt;=0,"YTD"&amp;A1181&amp;[1]Dashboard!$AK$37&amp;E1181&amp;F1181),IF([1]Dashboard!$AK$39="FY","FY"&amp;A1181&amp;E1181&amp;F1181)))</f>
        <v>YTD2024069 - COLLABORATIONBARS</v>
      </c>
      <c r="S1181" t="str">
        <f>IF([1]Dashboard!$AK$39="Month","Month"&amp;N1181&amp;F1181,IF([1]Dashboard!$AK$39="YTD",IF(O1181-[1]Dashboard!$AK$37&lt;=0,"YTD"&amp;A1181&amp;[1]Dashboard!$AK$37&amp;F1181),IF([1]Dashboard!$AK$39="FY","FY"&amp;A1181&amp;F1181)))</f>
        <v>YTD202406BARS</v>
      </c>
      <c r="T1181" t="str">
        <f>IF([1]Dashboard!$AK$39="Month","Month"&amp;N1181&amp;F1181,IF([1]Dashboard!$AK$39="YTD",IF(O1181-[1]Dashboard!$AK$37&lt;=0,"YTD"&amp;A1181&amp;[1]Dashboard!$AK$37&amp;U1181),IF([1]Dashboard!$AK$39="FY","FY"&amp;A1181&amp;U1181)))</f>
        <v>YTD2024069 - COLLABORATIONBARS</v>
      </c>
      <c r="U1181" t="str">
        <f t="shared" si="75"/>
        <v>9 - COLLABORATIONBARS</v>
      </c>
      <c r="V1181" t="str">
        <f>IF([1]Dashboard!$AK$39="Month","Month"&amp;N1181&amp;C1181&amp;E1181,IF([1]Dashboard!$AK$39="YTD",IF(O1181-[1]Dashboard!$AK$37&lt;=0,"YTD"&amp;A1181&amp;[1]Dashboard!$AK$37&amp;C1181&amp;E1181),IF([1]Dashboard!$AK$39="FY","FY"&amp;A1181&amp;C1181&amp;E1181)))</f>
        <v>YTD202406Abbesses9 - COLLABORATION</v>
      </c>
      <c r="W1181" t="str">
        <f>IF([1]Dashboard!$AK$39="Month","Month"&amp;N1181,IF([1]Dashboard!$AK$39="YTD",IF(O1181-[1]Dashboard!$AK$37&lt;=0,"YTD"&amp;A1181&amp;[1]Dashboard!$AK$37),IF([1]Dashboard!$AK$39="FY","FY"&amp;A1181)))</f>
        <v>YTD202406</v>
      </c>
    </row>
    <row r="1182" spans="1:23" x14ac:dyDescent="0.3">
      <c r="A1182" t="s">
        <v>23</v>
      </c>
      <c r="B1182" t="s">
        <v>379</v>
      </c>
      <c r="C1182" t="s">
        <v>25</v>
      </c>
      <c r="D1182" t="s">
        <v>71</v>
      </c>
      <c r="E1182" t="s">
        <v>380</v>
      </c>
      <c r="F1182" t="s">
        <v>395</v>
      </c>
      <c r="G1182" t="s">
        <v>396</v>
      </c>
      <c r="H1182" t="s">
        <v>397</v>
      </c>
      <c r="I1182" s="4">
        <v>1</v>
      </c>
      <c r="J1182" s="4">
        <v>3.2382650029708855</v>
      </c>
      <c r="K1182" s="4">
        <v>0.13241660300483826</v>
      </c>
      <c r="L1182" s="4">
        <v>3.1058483999660473</v>
      </c>
      <c r="M1182" s="5">
        <v>0.2</v>
      </c>
      <c r="N1182" t="str">
        <f t="shared" si="72"/>
        <v>202406</v>
      </c>
      <c r="O1182" t="str">
        <f t="shared" si="73"/>
        <v>06</v>
      </c>
      <c r="P1182" t="str">
        <f t="shared" si="74"/>
        <v>06.Jun2024</v>
      </c>
      <c r="Q1182" t="str">
        <f>IF([1]Dashboard!$AK$39="Month","Month"&amp;N1182&amp;E1182&amp;F1182,IF([1]Dashboard!$AK$39="YTD",IF(O1182-[1]Dashboard!$AK$37&lt;=0,"YTD"&amp;A1182&amp;[1]Dashboard!$AK$37&amp;E1182),IF([1]Dashboard!$AK$39="FY","FY"&amp;A1182&amp;E1182)))</f>
        <v>YTD2024069 - COLLABORATION</v>
      </c>
      <c r="R1182" t="str">
        <f>IF([1]Dashboard!$AK$39="Month","Month"&amp;N1182&amp;E1182&amp;F1182,IF([1]Dashboard!$AK$39="YTD",IF(O1182-[1]Dashboard!$AK$37&lt;=0,"YTD"&amp;A1182&amp;[1]Dashboard!$AK$37&amp;E1182&amp;F1182),IF([1]Dashboard!$AK$39="FY","FY"&amp;A1182&amp;E1182&amp;F1182)))</f>
        <v>YTD2024069 - COLLABORATIONCHAMEGO TO GO</v>
      </c>
      <c r="S1182" t="str">
        <f>IF([1]Dashboard!$AK$39="Month","Month"&amp;N1182&amp;F1182,IF([1]Dashboard!$AK$39="YTD",IF(O1182-[1]Dashboard!$AK$37&lt;=0,"YTD"&amp;A1182&amp;[1]Dashboard!$AK$37&amp;F1182),IF([1]Dashboard!$AK$39="FY","FY"&amp;A1182&amp;F1182)))</f>
        <v>YTD202406CHAMEGO TO GO</v>
      </c>
      <c r="T1182" t="str">
        <f>IF([1]Dashboard!$AK$39="Month","Month"&amp;N1182&amp;F1182,IF([1]Dashboard!$AK$39="YTD",IF(O1182-[1]Dashboard!$AK$37&lt;=0,"YTD"&amp;A1182&amp;[1]Dashboard!$AK$37&amp;U1182),IF([1]Dashboard!$AK$39="FY","FY"&amp;A1182&amp;U1182)))</f>
        <v>YTD2024069 - COLLABORATIONCHAMEGO TO GO</v>
      </c>
      <c r="U1182" t="str">
        <f t="shared" si="75"/>
        <v>9 - COLLABORATIONCHAMEGO TO GO</v>
      </c>
      <c r="V1182" t="str">
        <f>IF([1]Dashboard!$AK$39="Month","Month"&amp;N1182&amp;C1182&amp;E1182,IF([1]Dashboard!$AK$39="YTD",IF(O1182-[1]Dashboard!$AK$37&lt;=0,"YTD"&amp;A1182&amp;[1]Dashboard!$AK$37&amp;C1182&amp;E1182),IF([1]Dashboard!$AK$39="FY","FY"&amp;A1182&amp;C1182&amp;E1182)))</f>
        <v>YTD202406Abbesses9 - COLLABORATION</v>
      </c>
      <c r="W1182" t="str">
        <f>IF([1]Dashboard!$AK$39="Month","Month"&amp;N1182,IF([1]Dashboard!$AK$39="YTD",IF(O1182-[1]Dashboard!$AK$37&lt;=0,"YTD"&amp;A1182&amp;[1]Dashboard!$AK$37),IF([1]Dashboard!$AK$39="FY","FY"&amp;A1182)))</f>
        <v>YTD202406</v>
      </c>
    </row>
    <row r="1183" spans="1:23" x14ac:dyDescent="0.3">
      <c r="A1183" t="s">
        <v>23</v>
      </c>
      <c r="B1183" t="s">
        <v>379</v>
      </c>
      <c r="C1183" t="s">
        <v>25</v>
      </c>
      <c r="D1183" t="s">
        <v>71</v>
      </c>
      <c r="E1183" t="s">
        <v>380</v>
      </c>
      <c r="F1183" t="s">
        <v>248</v>
      </c>
      <c r="G1183" t="s">
        <v>381</v>
      </c>
      <c r="H1183" t="s">
        <v>382</v>
      </c>
      <c r="I1183" s="4">
        <v>47</v>
      </c>
      <c r="J1183" s="4">
        <v>62.950089126559732</v>
      </c>
      <c r="K1183" s="4">
        <v>32.04545454545454</v>
      </c>
      <c r="L1183" s="4">
        <v>30.904634581105192</v>
      </c>
      <c r="M1183" s="5">
        <v>4.7</v>
      </c>
      <c r="N1183" t="str">
        <f t="shared" si="72"/>
        <v>202406</v>
      </c>
      <c r="O1183" t="str">
        <f t="shared" si="73"/>
        <v>06</v>
      </c>
      <c r="P1183" t="str">
        <f t="shared" si="74"/>
        <v>06.Jun2024</v>
      </c>
      <c r="Q1183" t="str">
        <f>IF([1]Dashboard!$AK$39="Month","Month"&amp;N1183&amp;E1183&amp;F1183,IF([1]Dashboard!$AK$39="YTD",IF(O1183-[1]Dashboard!$AK$37&lt;=0,"YTD"&amp;A1183&amp;[1]Dashboard!$AK$37&amp;E1183),IF([1]Dashboard!$AK$39="FY","FY"&amp;A1183&amp;E1183)))</f>
        <v>YTD2024069 - COLLABORATION</v>
      </c>
      <c r="R1183" t="str">
        <f>IF([1]Dashboard!$AK$39="Month","Month"&amp;N1183&amp;E1183&amp;F1183,IF([1]Dashboard!$AK$39="YTD",IF(O1183-[1]Dashboard!$AK$37&lt;=0,"YTD"&amp;A1183&amp;[1]Dashboard!$AK$37&amp;E1183&amp;F1183),IF([1]Dashboard!$AK$39="FY","FY"&amp;A1183&amp;E1183&amp;F1183)))</f>
        <v>YTD2024069 - COLLABORATIONPASTRY</v>
      </c>
      <c r="S1183" t="str">
        <f>IF([1]Dashboard!$AK$39="Month","Month"&amp;N1183&amp;F1183,IF([1]Dashboard!$AK$39="YTD",IF(O1183-[1]Dashboard!$AK$37&lt;=0,"YTD"&amp;A1183&amp;[1]Dashboard!$AK$37&amp;F1183),IF([1]Dashboard!$AK$39="FY","FY"&amp;A1183&amp;F1183)))</f>
        <v>YTD202406PASTRY</v>
      </c>
      <c r="T1183" t="str">
        <f>IF([1]Dashboard!$AK$39="Month","Month"&amp;N1183&amp;F1183,IF([1]Dashboard!$AK$39="YTD",IF(O1183-[1]Dashboard!$AK$37&lt;=0,"YTD"&amp;A1183&amp;[1]Dashboard!$AK$37&amp;U1183),IF([1]Dashboard!$AK$39="FY","FY"&amp;A1183&amp;U1183)))</f>
        <v>YTD2024069 - COLLABORATIONPASTRY</v>
      </c>
      <c r="U1183" t="str">
        <f t="shared" si="75"/>
        <v>9 - COLLABORATIONPASTRY</v>
      </c>
      <c r="V1183" t="str">
        <f>IF([1]Dashboard!$AK$39="Month","Month"&amp;N1183&amp;C1183&amp;E1183,IF([1]Dashboard!$AK$39="YTD",IF(O1183-[1]Dashboard!$AK$37&lt;=0,"YTD"&amp;A1183&amp;[1]Dashboard!$AK$37&amp;C1183&amp;E1183),IF([1]Dashboard!$AK$39="FY","FY"&amp;A1183&amp;C1183&amp;E1183)))</f>
        <v>YTD202406Abbesses9 - COLLABORATION</v>
      </c>
      <c r="W1183" t="str">
        <f>IF([1]Dashboard!$AK$39="Month","Month"&amp;N1183,IF([1]Dashboard!$AK$39="YTD",IF(O1183-[1]Dashboard!$AK$37&lt;=0,"YTD"&amp;A1183&amp;[1]Dashboard!$AK$37),IF([1]Dashboard!$AK$39="FY","FY"&amp;A1183)))</f>
        <v>YTD202406</v>
      </c>
    </row>
    <row r="1184" spans="1:23" x14ac:dyDescent="0.3">
      <c r="A1184" t="s">
        <v>23</v>
      </c>
      <c r="B1184" t="s">
        <v>379</v>
      </c>
      <c r="C1184" t="s">
        <v>25</v>
      </c>
      <c r="D1184" t="s">
        <v>71</v>
      </c>
      <c r="E1184" t="s">
        <v>266</v>
      </c>
      <c r="F1184" t="s">
        <v>269</v>
      </c>
      <c r="G1184" t="s">
        <v>332</v>
      </c>
      <c r="H1184" t="s">
        <v>333</v>
      </c>
      <c r="I1184" s="4">
        <v>1</v>
      </c>
      <c r="J1184" s="4">
        <v>1.1259655377302435</v>
      </c>
      <c r="K1184" s="4">
        <v>0.93285799168152106</v>
      </c>
      <c r="L1184" s="4">
        <v>0.19310754604872249</v>
      </c>
      <c r="M1184" s="5">
        <v>7.4999999999999997E-2</v>
      </c>
      <c r="N1184" t="str">
        <f t="shared" si="72"/>
        <v>202406</v>
      </c>
      <c r="O1184" t="str">
        <f t="shared" si="73"/>
        <v>06</v>
      </c>
      <c r="P1184" t="str">
        <f t="shared" si="74"/>
        <v>06.Jun2024</v>
      </c>
      <c r="Q1184" t="str">
        <f>IF([1]Dashboard!$AK$39="Month","Month"&amp;N1184&amp;E1184&amp;F1184,IF([1]Dashboard!$AK$39="YTD",IF(O1184-[1]Dashboard!$AK$37&lt;=0,"YTD"&amp;A1184&amp;[1]Dashboard!$AK$37&amp;E1184),IF([1]Dashboard!$AK$39="FY","FY"&amp;A1184&amp;E1184)))</f>
        <v>YTD2024069 - Easter</v>
      </c>
      <c r="R1184" t="str">
        <f>IF([1]Dashboard!$AK$39="Month","Month"&amp;N1184&amp;E1184&amp;F1184,IF([1]Dashboard!$AK$39="YTD",IF(O1184-[1]Dashboard!$AK$37&lt;=0,"YTD"&amp;A1184&amp;[1]Dashboard!$AK$37&amp;E1184&amp;F1184),IF([1]Dashboard!$AK$39="FY","FY"&amp;A1184&amp;E1184&amp;F1184)))</f>
        <v>YTD2024069 - EasterKids Egg</v>
      </c>
      <c r="S1184" t="str">
        <f>IF([1]Dashboard!$AK$39="Month","Month"&amp;N1184&amp;F1184,IF([1]Dashboard!$AK$39="YTD",IF(O1184-[1]Dashboard!$AK$37&lt;=0,"YTD"&amp;A1184&amp;[1]Dashboard!$AK$37&amp;F1184),IF([1]Dashboard!$AK$39="FY","FY"&amp;A1184&amp;F1184)))</f>
        <v>YTD202406Kids Egg</v>
      </c>
      <c r="T1184" t="str">
        <f>IF([1]Dashboard!$AK$39="Month","Month"&amp;N1184&amp;F1184,IF([1]Dashboard!$AK$39="YTD",IF(O1184-[1]Dashboard!$AK$37&lt;=0,"YTD"&amp;A1184&amp;[1]Dashboard!$AK$37&amp;U1184),IF([1]Dashboard!$AK$39="FY","FY"&amp;A1184&amp;U1184)))</f>
        <v>YTD2024069 - EasterKids Egg</v>
      </c>
      <c r="U1184" t="str">
        <f t="shared" si="75"/>
        <v>9 - EasterKids Egg</v>
      </c>
      <c r="V1184" t="str">
        <f>IF([1]Dashboard!$AK$39="Month","Month"&amp;N1184&amp;C1184&amp;E1184,IF([1]Dashboard!$AK$39="YTD",IF(O1184-[1]Dashboard!$AK$37&lt;=0,"YTD"&amp;A1184&amp;[1]Dashboard!$AK$37&amp;C1184&amp;E1184),IF([1]Dashboard!$AK$39="FY","FY"&amp;A1184&amp;C1184&amp;E1184)))</f>
        <v>YTD202406Abbesses9 - Easter</v>
      </c>
      <c r="W1184" t="str">
        <f>IF([1]Dashboard!$AK$39="Month","Month"&amp;N1184,IF([1]Dashboard!$AK$39="YTD",IF(O1184-[1]Dashboard!$AK$37&lt;=0,"YTD"&amp;A1184&amp;[1]Dashboard!$AK$37),IF([1]Dashboard!$AK$39="FY","FY"&amp;A1184)))</f>
        <v>YTD202406</v>
      </c>
    </row>
    <row r="1185" spans="1:23" x14ac:dyDescent="0.3">
      <c r="A1185" t="s">
        <v>23</v>
      </c>
      <c r="B1185" t="s">
        <v>379</v>
      </c>
      <c r="C1185" t="s">
        <v>25</v>
      </c>
      <c r="D1185" t="s">
        <v>71</v>
      </c>
      <c r="E1185" t="s">
        <v>368</v>
      </c>
      <c r="F1185" t="s">
        <v>369</v>
      </c>
      <c r="G1185" t="s">
        <v>370</v>
      </c>
      <c r="H1185" t="s">
        <v>371</v>
      </c>
      <c r="I1185" s="4">
        <v>15</v>
      </c>
      <c r="J1185" s="4">
        <v>50.552584670231724</v>
      </c>
      <c r="K1185" s="4">
        <v>27.220736779560312</v>
      </c>
      <c r="L1185" s="4">
        <v>23.331847890671416</v>
      </c>
      <c r="M1185" s="5">
        <v>2.97</v>
      </c>
      <c r="N1185" t="str">
        <f t="shared" si="72"/>
        <v>202406</v>
      </c>
      <c r="O1185" t="str">
        <f t="shared" si="73"/>
        <v>06</v>
      </c>
      <c r="P1185" t="str">
        <f t="shared" si="74"/>
        <v>06.Jun2024</v>
      </c>
      <c r="Q1185" t="str">
        <f>IF([1]Dashboard!$AK$39="Month","Month"&amp;N1185&amp;E1185&amp;F1185,IF([1]Dashboard!$AK$39="YTD",IF(O1185-[1]Dashboard!$AK$37&lt;=0,"YTD"&amp;A1185&amp;[1]Dashboard!$AK$37&amp;E1185),IF([1]Dashboard!$AK$39="FY","FY"&amp;A1185&amp;E1185)))</f>
        <v>YTD2024069 - Seasonal collection</v>
      </c>
      <c r="R1185" t="str">
        <f>IF([1]Dashboard!$AK$39="Month","Month"&amp;N1185&amp;E1185&amp;F1185,IF([1]Dashboard!$AK$39="YTD",IF(O1185-[1]Dashboard!$AK$37&lt;=0,"YTD"&amp;A1185&amp;[1]Dashboard!$AK$37&amp;E1185&amp;F1185),IF([1]Dashboard!$AK$39="FY","FY"&amp;A1185&amp;E1185&amp;F1185)))</f>
        <v>YTD2024069 - Seasonal collectionPEOPLE WE LOVE DAY</v>
      </c>
      <c r="S1185" t="str">
        <f>IF([1]Dashboard!$AK$39="Month","Month"&amp;N1185&amp;F1185,IF([1]Dashboard!$AK$39="YTD",IF(O1185-[1]Dashboard!$AK$37&lt;=0,"YTD"&amp;A1185&amp;[1]Dashboard!$AK$37&amp;F1185),IF([1]Dashboard!$AK$39="FY","FY"&amp;A1185&amp;F1185)))</f>
        <v>YTD202406PEOPLE WE LOVE DAY</v>
      </c>
      <c r="T1185" t="str">
        <f>IF([1]Dashboard!$AK$39="Month","Month"&amp;N1185&amp;F1185,IF([1]Dashboard!$AK$39="YTD",IF(O1185-[1]Dashboard!$AK$37&lt;=0,"YTD"&amp;A1185&amp;[1]Dashboard!$AK$37&amp;U1185),IF([1]Dashboard!$AK$39="FY","FY"&amp;A1185&amp;U1185)))</f>
        <v>YTD2024069 - Seasonal collectionPEOPLE WE LOVE DAY</v>
      </c>
      <c r="U1185" t="str">
        <f t="shared" si="75"/>
        <v>9 - Seasonal collectionPEOPLE WE LOVE DAY</v>
      </c>
      <c r="V1185" t="str">
        <f>IF([1]Dashboard!$AK$39="Month","Month"&amp;N1185&amp;C1185&amp;E1185,IF([1]Dashboard!$AK$39="YTD",IF(O1185-[1]Dashboard!$AK$37&lt;=0,"YTD"&amp;A1185&amp;[1]Dashboard!$AK$37&amp;C1185&amp;E1185),IF([1]Dashboard!$AK$39="FY","FY"&amp;A1185&amp;C1185&amp;E1185)))</f>
        <v>YTD202406Abbesses9 - Seasonal collection</v>
      </c>
      <c r="W1185" t="str">
        <f>IF([1]Dashboard!$AK$39="Month","Month"&amp;N1185,IF([1]Dashboard!$AK$39="YTD",IF(O1185-[1]Dashboard!$AK$37&lt;=0,"YTD"&amp;A1185&amp;[1]Dashboard!$AK$37),IF([1]Dashboard!$AK$39="FY","FY"&amp;A1185)))</f>
        <v>YTD202406</v>
      </c>
    </row>
    <row r="1186" spans="1:23" x14ac:dyDescent="0.3">
      <c r="A1186" t="s">
        <v>23</v>
      </c>
      <c r="B1186" t="s">
        <v>379</v>
      </c>
      <c r="C1186" t="s">
        <v>230</v>
      </c>
      <c r="D1186" t="s">
        <v>26</v>
      </c>
      <c r="E1186" t="s">
        <v>27</v>
      </c>
      <c r="F1186" t="s">
        <v>28</v>
      </c>
      <c r="G1186" t="s">
        <v>72</v>
      </c>
      <c r="H1186" t="s">
        <v>73</v>
      </c>
      <c r="I1186" s="4">
        <v>10</v>
      </c>
      <c r="J1186" s="4">
        <v>9.2528223410576356</v>
      </c>
      <c r="K1186" s="4">
        <v>3.7730243612596546</v>
      </c>
      <c r="L1186" s="4">
        <v>5.4797979797979801</v>
      </c>
      <c r="M1186" s="5">
        <v>0.8</v>
      </c>
      <c r="N1186" t="str">
        <f t="shared" si="72"/>
        <v>202406</v>
      </c>
      <c r="O1186" t="str">
        <f t="shared" si="73"/>
        <v>06</v>
      </c>
      <c r="P1186" t="str">
        <f t="shared" si="74"/>
        <v>06.Jun2024</v>
      </c>
      <c r="Q1186" t="str">
        <f>IF([1]Dashboard!$AK$39="Month","Month"&amp;N1186&amp;E1186&amp;F1186,IF([1]Dashboard!$AK$39="YTD",IF(O1186-[1]Dashboard!$AK$37&lt;=0,"YTD"&amp;A1186&amp;[1]Dashboard!$AK$37&amp;E1186),IF([1]Dashboard!$AK$39="FY","FY"&amp;A1186&amp;E1186)))</f>
        <v>YTD2024061 - BARS</v>
      </c>
      <c r="R1186" t="str">
        <f>IF([1]Dashboard!$AK$39="Month","Month"&amp;N1186&amp;E1186&amp;F1186,IF([1]Dashboard!$AK$39="YTD",IF(O1186-[1]Dashboard!$AK$37&lt;=0,"YTD"&amp;A1186&amp;[1]Dashboard!$AK$37&amp;E1186&amp;F1186),IF([1]Dashboard!$AK$39="FY","FY"&amp;A1186&amp;E1186&amp;F1186)))</f>
        <v>YTD2024061 - BARSBARS</v>
      </c>
      <c r="S1186" t="str">
        <f>IF([1]Dashboard!$AK$39="Month","Month"&amp;N1186&amp;F1186,IF([1]Dashboard!$AK$39="YTD",IF(O1186-[1]Dashboard!$AK$37&lt;=0,"YTD"&amp;A1186&amp;[1]Dashboard!$AK$37&amp;F1186),IF([1]Dashboard!$AK$39="FY","FY"&amp;A1186&amp;F1186)))</f>
        <v>YTD202406BARS</v>
      </c>
      <c r="T1186" t="str">
        <f>IF([1]Dashboard!$AK$39="Month","Month"&amp;N1186&amp;F1186,IF([1]Dashboard!$AK$39="YTD",IF(O1186-[1]Dashboard!$AK$37&lt;=0,"YTD"&amp;A1186&amp;[1]Dashboard!$AK$37&amp;U1186),IF([1]Dashboard!$AK$39="FY","FY"&amp;A1186&amp;U1186)))</f>
        <v>YTD2024061 - BARSBARS</v>
      </c>
      <c r="U1186" t="str">
        <f t="shared" si="75"/>
        <v>1 - BARSBARS</v>
      </c>
      <c r="V1186" t="str">
        <f>IF([1]Dashboard!$AK$39="Month","Month"&amp;N1186&amp;C1186&amp;E1186,IF([1]Dashboard!$AK$39="YTD",IF(O1186-[1]Dashboard!$AK$37&lt;=0,"YTD"&amp;A1186&amp;[1]Dashboard!$AK$37&amp;C1186&amp;E1186),IF([1]Dashboard!$AK$39="FY","FY"&amp;A1186&amp;C1186&amp;E1186)))</f>
        <v>YTD202406Bonaparte1 - BARS</v>
      </c>
      <c r="W1186" t="str">
        <f>IF([1]Dashboard!$AK$39="Month","Month"&amp;N1186,IF([1]Dashboard!$AK$39="YTD",IF(O1186-[1]Dashboard!$AK$37&lt;=0,"YTD"&amp;A1186&amp;[1]Dashboard!$AK$37),IF([1]Dashboard!$AK$39="FY","FY"&amp;A1186)))</f>
        <v>YTD202406</v>
      </c>
    </row>
    <row r="1187" spans="1:23" x14ac:dyDescent="0.3">
      <c r="A1187" t="s">
        <v>23</v>
      </c>
      <c r="B1187" t="s">
        <v>379</v>
      </c>
      <c r="C1187" t="s">
        <v>230</v>
      </c>
      <c r="D1187" t="s">
        <v>26</v>
      </c>
      <c r="E1187" t="s">
        <v>27</v>
      </c>
      <c r="F1187" t="s">
        <v>28</v>
      </c>
      <c r="G1187" t="s">
        <v>29</v>
      </c>
      <c r="H1187" t="s">
        <v>30</v>
      </c>
      <c r="J1187" s="4">
        <v>0</v>
      </c>
      <c r="K1187" s="4">
        <v>0</v>
      </c>
      <c r="L1187" s="4">
        <v>0</v>
      </c>
      <c r="M1187" s="5">
        <v>0</v>
      </c>
      <c r="N1187" t="str">
        <f t="shared" si="72"/>
        <v>202406</v>
      </c>
      <c r="O1187" t="str">
        <f t="shared" si="73"/>
        <v>06</v>
      </c>
      <c r="P1187" t="str">
        <f t="shared" si="74"/>
        <v>06.Jun2024</v>
      </c>
      <c r="Q1187" t="str">
        <f>IF([1]Dashboard!$AK$39="Month","Month"&amp;N1187&amp;E1187&amp;F1187,IF([1]Dashboard!$AK$39="YTD",IF(O1187-[1]Dashboard!$AK$37&lt;=0,"YTD"&amp;A1187&amp;[1]Dashboard!$AK$37&amp;E1187),IF([1]Dashboard!$AK$39="FY","FY"&amp;A1187&amp;E1187)))</f>
        <v>YTD2024061 - BARS</v>
      </c>
      <c r="R1187" t="str">
        <f>IF([1]Dashboard!$AK$39="Month","Month"&amp;N1187&amp;E1187&amp;F1187,IF([1]Dashboard!$AK$39="YTD",IF(O1187-[1]Dashboard!$AK$37&lt;=0,"YTD"&amp;A1187&amp;[1]Dashboard!$AK$37&amp;E1187&amp;F1187),IF([1]Dashboard!$AK$39="FY","FY"&amp;A1187&amp;E1187&amp;F1187)))</f>
        <v>YTD2024061 - BARSBARS</v>
      </c>
      <c r="S1187" t="str">
        <f>IF([1]Dashboard!$AK$39="Month","Month"&amp;N1187&amp;F1187,IF([1]Dashboard!$AK$39="YTD",IF(O1187-[1]Dashboard!$AK$37&lt;=0,"YTD"&amp;A1187&amp;[1]Dashboard!$AK$37&amp;F1187),IF([1]Dashboard!$AK$39="FY","FY"&amp;A1187&amp;F1187)))</f>
        <v>YTD202406BARS</v>
      </c>
      <c r="T1187" t="str">
        <f>IF([1]Dashboard!$AK$39="Month","Month"&amp;N1187&amp;F1187,IF([1]Dashboard!$AK$39="YTD",IF(O1187-[1]Dashboard!$AK$37&lt;=0,"YTD"&amp;A1187&amp;[1]Dashboard!$AK$37&amp;U1187),IF([1]Dashboard!$AK$39="FY","FY"&amp;A1187&amp;U1187)))</f>
        <v>YTD2024061 - BARSBARS</v>
      </c>
      <c r="U1187" t="str">
        <f t="shared" si="75"/>
        <v>1 - BARSBARS</v>
      </c>
      <c r="V1187" t="str">
        <f>IF([1]Dashboard!$AK$39="Month","Month"&amp;N1187&amp;C1187&amp;E1187,IF([1]Dashboard!$AK$39="YTD",IF(O1187-[1]Dashboard!$AK$37&lt;=0,"YTD"&amp;A1187&amp;[1]Dashboard!$AK$37&amp;C1187&amp;E1187),IF([1]Dashboard!$AK$39="FY","FY"&amp;A1187&amp;C1187&amp;E1187)))</f>
        <v>YTD202406Bonaparte1 - BARS</v>
      </c>
      <c r="W1187" t="str">
        <f>IF([1]Dashboard!$AK$39="Month","Month"&amp;N1187,IF([1]Dashboard!$AK$39="YTD",IF(O1187-[1]Dashboard!$AK$37&lt;=0,"YTD"&amp;A1187&amp;[1]Dashboard!$AK$37),IF([1]Dashboard!$AK$39="FY","FY"&amp;A1187)))</f>
        <v>YTD202406</v>
      </c>
    </row>
    <row r="1188" spans="1:23" x14ac:dyDescent="0.3">
      <c r="A1188" t="s">
        <v>23</v>
      </c>
      <c r="B1188" t="s">
        <v>379</v>
      </c>
      <c r="C1188" t="s">
        <v>230</v>
      </c>
      <c r="D1188" t="s">
        <v>26</v>
      </c>
      <c r="E1188" t="s">
        <v>27</v>
      </c>
      <c r="F1188" t="s">
        <v>28</v>
      </c>
      <c r="G1188" t="s">
        <v>29</v>
      </c>
      <c r="H1188" t="s">
        <v>372</v>
      </c>
      <c r="J1188" s="4">
        <v>0</v>
      </c>
      <c r="K1188" s="4">
        <v>0</v>
      </c>
      <c r="L1188" s="4">
        <v>0</v>
      </c>
      <c r="M1188" s="5">
        <v>0</v>
      </c>
      <c r="N1188" t="str">
        <f t="shared" si="72"/>
        <v>202406</v>
      </c>
      <c r="O1188" t="str">
        <f t="shared" si="73"/>
        <v>06</v>
      </c>
      <c r="P1188" t="str">
        <f t="shared" si="74"/>
        <v>06.Jun2024</v>
      </c>
      <c r="Q1188" t="str">
        <f>IF([1]Dashboard!$AK$39="Month","Month"&amp;N1188&amp;E1188&amp;F1188,IF([1]Dashboard!$AK$39="YTD",IF(O1188-[1]Dashboard!$AK$37&lt;=0,"YTD"&amp;A1188&amp;[1]Dashboard!$AK$37&amp;E1188),IF([1]Dashboard!$AK$39="FY","FY"&amp;A1188&amp;E1188)))</f>
        <v>YTD2024061 - BARS</v>
      </c>
      <c r="R1188" t="str">
        <f>IF([1]Dashboard!$AK$39="Month","Month"&amp;N1188&amp;E1188&amp;F1188,IF([1]Dashboard!$AK$39="YTD",IF(O1188-[1]Dashboard!$AK$37&lt;=0,"YTD"&amp;A1188&amp;[1]Dashboard!$AK$37&amp;E1188&amp;F1188),IF([1]Dashboard!$AK$39="FY","FY"&amp;A1188&amp;E1188&amp;F1188)))</f>
        <v>YTD2024061 - BARSBARS</v>
      </c>
      <c r="S1188" t="str">
        <f>IF([1]Dashboard!$AK$39="Month","Month"&amp;N1188&amp;F1188,IF([1]Dashboard!$AK$39="YTD",IF(O1188-[1]Dashboard!$AK$37&lt;=0,"YTD"&amp;A1188&amp;[1]Dashboard!$AK$37&amp;F1188),IF([1]Dashboard!$AK$39="FY","FY"&amp;A1188&amp;F1188)))</f>
        <v>YTD202406BARS</v>
      </c>
      <c r="T1188" t="str">
        <f>IF([1]Dashboard!$AK$39="Month","Month"&amp;N1188&amp;F1188,IF([1]Dashboard!$AK$39="YTD",IF(O1188-[1]Dashboard!$AK$37&lt;=0,"YTD"&amp;A1188&amp;[1]Dashboard!$AK$37&amp;U1188),IF([1]Dashboard!$AK$39="FY","FY"&amp;A1188&amp;U1188)))</f>
        <v>YTD2024061 - BARSBARS</v>
      </c>
      <c r="U1188" t="str">
        <f t="shared" si="75"/>
        <v>1 - BARSBARS</v>
      </c>
      <c r="V1188" t="str">
        <f>IF([1]Dashboard!$AK$39="Month","Month"&amp;N1188&amp;C1188&amp;E1188,IF([1]Dashboard!$AK$39="YTD",IF(O1188-[1]Dashboard!$AK$37&lt;=0,"YTD"&amp;A1188&amp;[1]Dashboard!$AK$37&amp;C1188&amp;E1188),IF([1]Dashboard!$AK$39="FY","FY"&amp;A1188&amp;C1188&amp;E1188)))</f>
        <v>YTD202406Bonaparte1 - BARS</v>
      </c>
      <c r="W1188" t="str">
        <f>IF([1]Dashboard!$AK$39="Month","Month"&amp;N1188,IF([1]Dashboard!$AK$39="YTD",IF(O1188-[1]Dashboard!$AK$37&lt;=0,"YTD"&amp;A1188&amp;[1]Dashboard!$AK$37),IF([1]Dashboard!$AK$39="FY","FY"&amp;A1188)))</f>
        <v>YTD202406</v>
      </c>
    </row>
    <row r="1189" spans="1:23" x14ac:dyDescent="0.3">
      <c r="A1189" t="s">
        <v>23</v>
      </c>
      <c r="B1189" t="s">
        <v>379</v>
      </c>
      <c r="C1189" t="s">
        <v>230</v>
      </c>
      <c r="D1189" t="s">
        <v>26</v>
      </c>
      <c r="E1189" t="s">
        <v>27</v>
      </c>
      <c r="F1189" t="s">
        <v>28</v>
      </c>
      <c r="G1189" t="s">
        <v>31</v>
      </c>
      <c r="H1189" t="s">
        <v>32</v>
      </c>
      <c r="J1189" s="4">
        <v>0</v>
      </c>
      <c r="K1189" s="4">
        <v>0</v>
      </c>
      <c r="L1189" s="4">
        <v>0</v>
      </c>
      <c r="M1189" s="5">
        <v>0</v>
      </c>
      <c r="N1189" t="str">
        <f t="shared" si="72"/>
        <v>202406</v>
      </c>
      <c r="O1189" t="str">
        <f t="shared" si="73"/>
        <v>06</v>
      </c>
      <c r="P1189" t="str">
        <f t="shared" si="74"/>
        <v>06.Jun2024</v>
      </c>
      <c r="Q1189" t="str">
        <f>IF([1]Dashboard!$AK$39="Month","Month"&amp;N1189&amp;E1189&amp;F1189,IF([1]Dashboard!$AK$39="YTD",IF(O1189-[1]Dashboard!$AK$37&lt;=0,"YTD"&amp;A1189&amp;[1]Dashboard!$AK$37&amp;E1189),IF([1]Dashboard!$AK$39="FY","FY"&amp;A1189&amp;E1189)))</f>
        <v>YTD2024061 - BARS</v>
      </c>
      <c r="R1189" t="str">
        <f>IF([1]Dashboard!$AK$39="Month","Month"&amp;N1189&amp;E1189&amp;F1189,IF([1]Dashboard!$AK$39="YTD",IF(O1189-[1]Dashboard!$AK$37&lt;=0,"YTD"&amp;A1189&amp;[1]Dashboard!$AK$37&amp;E1189&amp;F1189),IF([1]Dashboard!$AK$39="FY","FY"&amp;A1189&amp;E1189&amp;F1189)))</f>
        <v>YTD2024061 - BARSBARS</v>
      </c>
      <c r="S1189" t="str">
        <f>IF([1]Dashboard!$AK$39="Month","Month"&amp;N1189&amp;F1189,IF([1]Dashboard!$AK$39="YTD",IF(O1189-[1]Dashboard!$AK$37&lt;=0,"YTD"&amp;A1189&amp;[1]Dashboard!$AK$37&amp;F1189),IF([1]Dashboard!$AK$39="FY","FY"&amp;A1189&amp;F1189)))</f>
        <v>YTD202406BARS</v>
      </c>
      <c r="T1189" t="str">
        <f>IF([1]Dashboard!$AK$39="Month","Month"&amp;N1189&amp;F1189,IF([1]Dashboard!$AK$39="YTD",IF(O1189-[1]Dashboard!$AK$37&lt;=0,"YTD"&amp;A1189&amp;[1]Dashboard!$AK$37&amp;U1189),IF([1]Dashboard!$AK$39="FY","FY"&amp;A1189&amp;U1189)))</f>
        <v>YTD2024061 - BARSBARS</v>
      </c>
      <c r="U1189" t="str">
        <f t="shared" si="75"/>
        <v>1 - BARSBARS</v>
      </c>
      <c r="V1189" t="str">
        <f>IF([1]Dashboard!$AK$39="Month","Month"&amp;N1189&amp;C1189&amp;E1189,IF([1]Dashboard!$AK$39="YTD",IF(O1189-[1]Dashboard!$AK$37&lt;=0,"YTD"&amp;A1189&amp;[1]Dashboard!$AK$37&amp;C1189&amp;E1189),IF([1]Dashboard!$AK$39="FY","FY"&amp;A1189&amp;C1189&amp;E1189)))</f>
        <v>YTD202406Bonaparte1 - BARS</v>
      </c>
      <c r="W1189" t="str">
        <f>IF([1]Dashboard!$AK$39="Month","Month"&amp;N1189,IF([1]Dashboard!$AK$39="YTD",IF(O1189-[1]Dashboard!$AK$37&lt;=0,"YTD"&amp;A1189&amp;[1]Dashboard!$AK$37),IF([1]Dashboard!$AK$39="FY","FY"&amp;A1189)))</f>
        <v>YTD202406</v>
      </c>
    </row>
    <row r="1190" spans="1:23" x14ac:dyDescent="0.3">
      <c r="A1190" t="s">
        <v>23</v>
      </c>
      <c r="B1190" t="s">
        <v>379</v>
      </c>
      <c r="C1190" t="s">
        <v>230</v>
      </c>
      <c r="D1190" t="s">
        <v>26</v>
      </c>
      <c r="E1190" t="s">
        <v>27</v>
      </c>
      <c r="F1190" t="s">
        <v>28</v>
      </c>
      <c r="G1190" t="s">
        <v>33</v>
      </c>
      <c r="H1190" t="s">
        <v>34</v>
      </c>
      <c r="J1190" s="4">
        <v>0</v>
      </c>
      <c r="K1190" s="4">
        <v>0</v>
      </c>
      <c r="L1190" s="4">
        <v>0</v>
      </c>
      <c r="M1190" s="5">
        <v>0</v>
      </c>
      <c r="N1190" t="str">
        <f t="shared" si="72"/>
        <v>202406</v>
      </c>
      <c r="O1190" t="str">
        <f t="shared" si="73"/>
        <v>06</v>
      </c>
      <c r="P1190" t="str">
        <f t="shared" si="74"/>
        <v>06.Jun2024</v>
      </c>
      <c r="Q1190" t="str">
        <f>IF([1]Dashboard!$AK$39="Month","Month"&amp;N1190&amp;E1190&amp;F1190,IF([1]Dashboard!$AK$39="YTD",IF(O1190-[1]Dashboard!$AK$37&lt;=0,"YTD"&amp;A1190&amp;[1]Dashboard!$AK$37&amp;E1190),IF([1]Dashboard!$AK$39="FY","FY"&amp;A1190&amp;E1190)))</f>
        <v>YTD2024061 - BARS</v>
      </c>
      <c r="R1190" t="str">
        <f>IF([1]Dashboard!$AK$39="Month","Month"&amp;N1190&amp;E1190&amp;F1190,IF([1]Dashboard!$AK$39="YTD",IF(O1190-[1]Dashboard!$AK$37&lt;=0,"YTD"&amp;A1190&amp;[1]Dashboard!$AK$37&amp;E1190&amp;F1190),IF([1]Dashboard!$AK$39="FY","FY"&amp;A1190&amp;E1190&amp;F1190)))</f>
        <v>YTD2024061 - BARSBARS</v>
      </c>
      <c r="S1190" t="str">
        <f>IF([1]Dashboard!$AK$39="Month","Month"&amp;N1190&amp;F1190,IF([1]Dashboard!$AK$39="YTD",IF(O1190-[1]Dashboard!$AK$37&lt;=0,"YTD"&amp;A1190&amp;[1]Dashboard!$AK$37&amp;F1190),IF([1]Dashboard!$AK$39="FY","FY"&amp;A1190&amp;F1190)))</f>
        <v>YTD202406BARS</v>
      </c>
      <c r="T1190" t="str">
        <f>IF([1]Dashboard!$AK$39="Month","Month"&amp;N1190&amp;F1190,IF([1]Dashboard!$AK$39="YTD",IF(O1190-[1]Dashboard!$AK$37&lt;=0,"YTD"&amp;A1190&amp;[1]Dashboard!$AK$37&amp;U1190),IF([1]Dashboard!$AK$39="FY","FY"&amp;A1190&amp;U1190)))</f>
        <v>YTD2024061 - BARSBARS</v>
      </c>
      <c r="U1190" t="str">
        <f t="shared" si="75"/>
        <v>1 - BARSBARS</v>
      </c>
      <c r="V1190" t="str">
        <f>IF([1]Dashboard!$AK$39="Month","Month"&amp;N1190&amp;C1190&amp;E1190,IF([1]Dashboard!$AK$39="YTD",IF(O1190-[1]Dashboard!$AK$37&lt;=0,"YTD"&amp;A1190&amp;[1]Dashboard!$AK$37&amp;C1190&amp;E1190),IF([1]Dashboard!$AK$39="FY","FY"&amp;A1190&amp;C1190&amp;E1190)))</f>
        <v>YTD202406Bonaparte1 - BARS</v>
      </c>
      <c r="W1190" t="str">
        <f>IF([1]Dashboard!$AK$39="Month","Month"&amp;N1190,IF([1]Dashboard!$AK$39="YTD",IF(O1190-[1]Dashboard!$AK$37&lt;=0,"YTD"&amp;A1190&amp;[1]Dashboard!$AK$37),IF([1]Dashboard!$AK$39="FY","FY"&amp;A1190)))</f>
        <v>YTD202406</v>
      </c>
    </row>
    <row r="1191" spans="1:23" x14ac:dyDescent="0.3">
      <c r="A1191" t="s">
        <v>23</v>
      </c>
      <c r="B1191" t="s">
        <v>379</v>
      </c>
      <c r="C1191" t="s">
        <v>230</v>
      </c>
      <c r="D1191" t="s">
        <v>26</v>
      </c>
      <c r="E1191" t="s">
        <v>27</v>
      </c>
      <c r="F1191" t="s">
        <v>28</v>
      </c>
      <c r="G1191" t="s">
        <v>35</v>
      </c>
      <c r="H1191" t="s">
        <v>36</v>
      </c>
      <c r="J1191" s="4">
        <v>0</v>
      </c>
      <c r="K1191" s="4">
        <v>0</v>
      </c>
      <c r="L1191" s="4">
        <v>0</v>
      </c>
      <c r="M1191" s="5">
        <v>0</v>
      </c>
      <c r="N1191" t="str">
        <f t="shared" si="72"/>
        <v>202406</v>
      </c>
      <c r="O1191" t="str">
        <f t="shared" si="73"/>
        <v>06</v>
      </c>
      <c r="P1191" t="str">
        <f t="shared" si="74"/>
        <v>06.Jun2024</v>
      </c>
      <c r="Q1191" t="str">
        <f>IF([1]Dashboard!$AK$39="Month","Month"&amp;N1191&amp;E1191&amp;F1191,IF([1]Dashboard!$AK$39="YTD",IF(O1191-[1]Dashboard!$AK$37&lt;=0,"YTD"&amp;A1191&amp;[1]Dashboard!$AK$37&amp;E1191),IF([1]Dashboard!$AK$39="FY","FY"&amp;A1191&amp;E1191)))</f>
        <v>YTD2024061 - BARS</v>
      </c>
      <c r="R1191" t="str">
        <f>IF([1]Dashboard!$AK$39="Month","Month"&amp;N1191&amp;E1191&amp;F1191,IF([1]Dashboard!$AK$39="YTD",IF(O1191-[1]Dashboard!$AK$37&lt;=0,"YTD"&amp;A1191&amp;[1]Dashboard!$AK$37&amp;E1191&amp;F1191),IF([1]Dashboard!$AK$39="FY","FY"&amp;A1191&amp;E1191&amp;F1191)))</f>
        <v>YTD2024061 - BARSBARS</v>
      </c>
      <c r="S1191" t="str">
        <f>IF([1]Dashboard!$AK$39="Month","Month"&amp;N1191&amp;F1191,IF([1]Dashboard!$AK$39="YTD",IF(O1191-[1]Dashboard!$AK$37&lt;=0,"YTD"&amp;A1191&amp;[1]Dashboard!$AK$37&amp;F1191),IF([1]Dashboard!$AK$39="FY","FY"&amp;A1191&amp;F1191)))</f>
        <v>YTD202406BARS</v>
      </c>
      <c r="T1191" t="str">
        <f>IF([1]Dashboard!$AK$39="Month","Month"&amp;N1191&amp;F1191,IF([1]Dashboard!$AK$39="YTD",IF(O1191-[1]Dashboard!$AK$37&lt;=0,"YTD"&amp;A1191&amp;[1]Dashboard!$AK$37&amp;U1191),IF([1]Dashboard!$AK$39="FY","FY"&amp;A1191&amp;U1191)))</f>
        <v>YTD2024061 - BARSBARS</v>
      </c>
      <c r="U1191" t="str">
        <f t="shared" si="75"/>
        <v>1 - BARSBARS</v>
      </c>
      <c r="V1191" t="str">
        <f>IF([1]Dashboard!$AK$39="Month","Month"&amp;N1191&amp;C1191&amp;E1191,IF([1]Dashboard!$AK$39="YTD",IF(O1191-[1]Dashboard!$AK$37&lt;=0,"YTD"&amp;A1191&amp;[1]Dashboard!$AK$37&amp;C1191&amp;E1191),IF([1]Dashboard!$AK$39="FY","FY"&amp;A1191&amp;C1191&amp;E1191)))</f>
        <v>YTD202406Bonaparte1 - BARS</v>
      </c>
      <c r="W1191" t="str">
        <f>IF([1]Dashboard!$AK$39="Month","Month"&amp;N1191,IF([1]Dashboard!$AK$39="YTD",IF(O1191-[1]Dashboard!$AK$37&lt;=0,"YTD"&amp;A1191&amp;[1]Dashboard!$AK$37),IF([1]Dashboard!$AK$39="FY","FY"&amp;A1191)))</f>
        <v>YTD202406</v>
      </c>
    </row>
    <row r="1192" spans="1:23" x14ac:dyDescent="0.3">
      <c r="A1192" t="s">
        <v>23</v>
      </c>
      <c r="B1192" t="s">
        <v>379</v>
      </c>
      <c r="C1192" t="s">
        <v>230</v>
      </c>
      <c r="D1192" t="s">
        <v>26</v>
      </c>
      <c r="E1192" t="s">
        <v>27</v>
      </c>
      <c r="F1192" t="s">
        <v>28</v>
      </c>
      <c r="G1192" t="s">
        <v>37</v>
      </c>
      <c r="H1192" t="s">
        <v>38</v>
      </c>
      <c r="J1192" s="4">
        <v>0</v>
      </c>
      <c r="K1192" s="4">
        <v>0</v>
      </c>
      <c r="L1192" s="4">
        <v>0</v>
      </c>
      <c r="M1192" s="5">
        <v>0</v>
      </c>
      <c r="N1192" t="str">
        <f t="shared" si="72"/>
        <v>202406</v>
      </c>
      <c r="O1192" t="str">
        <f t="shared" si="73"/>
        <v>06</v>
      </c>
      <c r="P1192" t="str">
        <f t="shared" si="74"/>
        <v>06.Jun2024</v>
      </c>
      <c r="Q1192" t="str">
        <f>IF([1]Dashboard!$AK$39="Month","Month"&amp;N1192&amp;E1192&amp;F1192,IF([1]Dashboard!$AK$39="YTD",IF(O1192-[1]Dashboard!$AK$37&lt;=0,"YTD"&amp;A1192&amp;[1]Dashboard!$AK$37&amp;E1192),IF([1]Dashboard!$AK$39="FY","FY"&amp;A1192&amp;E1192)))</f>
        <v>YTD2024061 - BARS</v>
      </c>
      <c r="R1192" t="str">
        <f>IF([1]Dashboard!$AK$39="Month","Month"&amp;N1192&amp;E1192&amp;F1192,IF([1]Dashboard!$AK$39="YTD",IF(O1192-[1]Dashboard!$AK$37&lt;=0,"YTD"&amp;A1192&amp;[1]Dashboard!$AK$37&amp;E1192&amp;F1192),IF([1]Dashboard!$AK$39="FY","FY"&amp;A1192&amp;E1192&amp;F1192)))</f>
        <v>YTD2024061 - BARSBARS</v>
      </c>
      <c r="S1192" t="str">
        <f>IF([1]Dashboard!$AK$39="Month","Month"&amp;N1192&amp;F1192,IF([1]Dashboard!$AK$39="YTD",IF(O1192-[1]Dashboard!$AK$37&lt;=0,"YTD"&amp;A1192&amp;[1]Dashboard!$AK$37&amp;F1192),IF([1]Dashboard!$AK$39="FY","FY"&amp;A1192&amp;F1192)))</f>
        <v>YTD202406BARS</v>
      </c>
      <c r="T1192" t="str">
        <f>IF([1]Dashboard!$AK$39="Month","Month"&amp;N1192&amp;F1192,IF([1]Dashboard!$AK$39="YTD",IF(O1192-[1]Dashboard!$AK$37&lt;=0,"YTD"&amp;A1192&amp;[1]Dashboard!$AK$37&amp;U1192),IF([1]Dashboard!$AK$39="FY","FY"&amp;A1192&amp;U1192)))</f>
        <v>YTD2024061 - BARSBARS</v>
      </c>
      <c r="U1192" t="str">
        <f t="shared" si="75"/>
        <v>1 - BARSBARS</v>
      </c>
      <c r="V1192" t="str">
        <f>IF([1]Dashboard!$AK$39="Month","Month"&amp;N1192&amp;C1192&amp;E1192,IF([1]Dashboard!$AK$39="YTD",IF(O1192-[1]Dashboard!$AK$37&lt;=0,"YTD"&amp;A1192&amp;[1]Dashboard!$AK$37&amp;C1192&amp;E1192),IF([1]Dashboard!$AK$39="FY","FY"&amp;A1192&amp;C1192&amp;E1192)))</f>
        <v>YTD202406Bonaparte1 - BARS</v>
      </c>
      <c r="W1192" t="str">
        <f>IF([1]Dashboard!$AK$39="Month","Month"&amp;N1192,IF([1]Dashboard!$AK$39="YTD",IF(O1192-[1]Dashboard!$AK$37&lt;=0,"YTD"&amp;A1192&amp;[1]Dashboard!$AK$37),IF([1]Dashboard!$AK$39="FY","FY"&amp;A1192)))</f>
        <v>YTD202406</v>
      </c>
    </row>
    <row r="1193" spans="1:23" x14ac:dyDescent="0.3">
      <c r="A1193" t="s">
        <v>23</v>
      </c>
      <c r="B1193" t="s">
        <v>379</v>
      </c>
      <c r="C1193" t="s">
        <v>230</v>
      </c>
      <c r="D1193" t="s">
        <v>26</v>
      </c>
      <c r="E1193" t="s">
        <v>27</v>
      </c>
      <c r="F1193" t="s">
        <v>28</v>
      </c>
      <c r="G1193" t="s">
        <v>74</v>
      </c>
      <c r="H1193" t="s">
        <v>75</v>
      </c>
      <c r="J1193" s="4">
        <v>0</v>
      </c>
      <c r="K1193" s="4">
        <v>0</v>
      </c>
      <c r="L1193" s="4">
        <v>0</v>
      </c>
      <c r="M1193" s="5">
        <v>0</v>
      </c>
      <c r="N1193" t="str">
        <f t="shared" si="72"/>
        <v>202406</v>
      </c>
      <c r="O1193" t="str">
        <f t="shared" si="73"/>
        <v>06</v>
      </c>
      <c r="P1193" t="str">
        <f t="shared" si="74"/>
        <v>06.Jun2024</v>
      </c>
      <c r="Q1193" t="str">
        <f>IF([1]Dashboard!$AK$39="Month","Month"&amp;N1193&amp;E1193&amp;F1193,IF([1]Dashboard!$AK$39="YTD",IF(O1193-[1]Dashboard!$AK$37&lt;=0,"YTD"&amp;A1193&amp;[1]Dashboard!$AK$37&amp;E1193),IF([1]Dashboard!$AK$39="FY","FY"&amp;A1193&amp;E1193)))</f>
        <v>YTD2024061 - BARS</v>
      </c>
      <c r="R1193" t="str">
        <f>IF([1]Dashboard!$AK$39="Month","Month"&amp;N1193&amp;E1193&amp;F1193,IF([1]Dashboard!$AK$39="YTD",IF(O1193-[1]Dashboard!$AK$37&lt;=0,"YTD"&amp;A1193&amp;[1]Dashboard!$AK$37&amp;E1193&amp;F1193),IF([1]Dashboard!$AK$39="FY","FY"&amp;A1193&amp;E1193&amp;F1193)))</f>
        <v>YTD2024061 - BARSBARS</v>
      </c>
      <c r="S1193" t="str">
        <f>IF([1]Dashboard!$AK$39="Month","Month"&amp;N1193&amp;F1193,IF([1]Dashboard!$AK$39="YTD",IF(O1193-[1]Dashboard!$AK$37&lt;=0,"YTD"&amp;A1193&amp;[1]Dashboard!$AK$37&amp;F1193),IF([1]Dashboard!$AK$39="FY","FY"&amp;A1193&amp;F1193)))</f>
        <v>YTD202406BARS</v>
      </c>
      <c r="T1193" t="str">
        <f>IF([1]Dashboard!$AK$39="Month","Month"&amp;N1193&amp;F1193,IF([1]Dashboard!$AK$39="YTD",IF(O1193-[1]Dashboard!$AK$37&lt;=0,"YTD"&amp;A1193&amp;[1]Dashboard!$AK$37&amp;U1193),IF([1]Dashboard!$AK$39="FY","FY"&amp;A1193&amp;U1193)))</f>
        <v>YTD2024061 - BARSBARS</v>
      </c>
      <c r="U1193" t="str">
        <f t="shared" si="75"/>
        <v>1 - BARSBARS</v>
      </c>
      <c r="V1193" t="str">
        <f>IF([1]Dashboard!$AK$39="Month","Month"&amp;N1193&amp;C1193&amp;E1193,IF([1]Dashboard!$AK$39="YTD",IF(O1193-[1]Dashboard!$AK$37&lt;=0,"YTD"&amp;A1193&amp;[1]Dashboard!$AK$37&amp;C1193&amp;E1193),IF([1]Dashboard!$AK$39="FY","FY"&amp;A1193&amp;C1193&amp;E1193)))</f>
        <v>YTD202406Bonaparte1 - BARS</v>
      </c>
      <c r="W1193" t="str">
        <f>IF([1]Dashboard!$AK$39="Month","Month"&amp;N1193,IF([1]Dashboard!$AK$39="YTD",IF(O1193-[1]Dashboard!$AK$37&lt;=0,"YTD"&amp;A1193&amp;[1]Dashboard!$AK$37),IF([1]Dashboard!$AK$39="FY","FY"&amp;A1193)))</f>
        <v>YTD202406</v>
      </c>
    </row>
    <row r="1194" spans="1:23" x14ac:dyDescent="0.3">
      <c r="A1194" t="s">
        <v>23</v>
      </c>
      <c r="B1194" t="s">
        <v>379</v>
      </c>
      <c r="C1194" t="s">
        <v>230</v>
      </c>
      <c r="D1194" t="s">
        <v>26</v>
      </c>
      <c r="E1194" t="s">
        <v>27</v>
      </c>
      <c r="F1194" t="s">
        <v>28</v>
      </c>
      <c r="G1194" t="s">
        <v>39</v>
      </c>
      <c r="H1194" t="s">
        <v>40</v>
      </c>
      <c r="J1194" s="4">
        <v>0</v>
      </c>
      <c r="K1194" s="4">
        <v>0</v>
      </c>
      <c r="L1194" s="4">
        <v>0</v>
      </c>
      <c r="M1194" s="5">
        <v>0</v>
      </c>
      <c r="N1194" t="str">
        <f t="shared" si="72"/>
        <v>202406</v>
      </c>
      <c r="O1194" t="str">
        <f t="shared" si="73"/>
        <v>06</v>
      </c>
      <c r="P1194" t="str">
        <f t="shared" si="74"/>
        <v>06.Jun2024</v>
      </c>
      <c r="Q1194" t="str">
        <f>IF([1]Dashboard!$AK$39="Month","Month"&amp;N1194&amp;E1194&amp;F1194,IF([1]Dashboard!$AK$39="YTD",IF(O1194-[1]Dashboard!$AK$37&lt;=0,"YTD"&amp;A1194&amp;[1]Dashboard!$AK$37&amp;E1194),IF([1]Dashboard!$AK$39="FY","FY"&amp;A1194&amp;E1194)))</f>
        <v>YTD2024061 - BARS</v>
      </c>
      <c r="R1194" t="str">
        <f>IF([1]Dashboard!$AK$39="Month","Month"&amp;N1194&amp;E1194&amp;F1194,IF([1]Dashboard!$AK$39="YTD",IF(O1194-[1]Dashboard!$AK$37&lt;=0,"YTD"&amp;A1194&amp;[1]Dashboard!$AK$37&amp;E1194&amp;F1194),IF([1]Dashboard!$AK$39="FY","FY"&amp;A1194&amp;E1194&amp;F1194)))</f>
        <v>YTD2024061 - BARSBARS</v>
      </c>
      <c r="S1194" t="str">
        <f>IF([1]Dashboard!$AK$39="Month","Month"&amp;N1194&amp;F1194,IF([1]Dashboard!$AK$39="YTD",IF(O1194-[1]Dashboard!$AK$37&lt;=0,"YTD"&amp;A1194&amp;[1]Dashboard!$AK$37&amp;F1194),IF([1]Dashboard!$AK$39="FY","FY"&amp;A1194&amp;F1194)))</f>
        <v>YTD202406BARS</v>
      </c>
      <c r="T1194" t="str">
        <f>IF([1]Dashboard!$AK$39="Month","Month"&amp;N1194&amp;F1194,IF([1]Dashboard!$AK$39="YTD",IF(O1194-[1]Dashboard!$AK$37&lt;=0,"YTD"&amp;A1194&amp;[1]Dashboard!$AK$37&amp;U1194),IF([1]Dashboard!$AK$39="FY","FY"&amp;A1194&amp;U1194)))</f>
        <v>YTD2024061 - BARSBARS</v>
      </c>
      <c r="U1194" t="str">
        <f t="shared" si="75"/>
        <v>1 - BARSBARS</v>
      </c>
      <c r="V1194" t="str">
        <f>IF([1]Dashboard!$AK$39="Month","Month"&amp;N1194&amp;C1194&amp;E1194,IF([1]Dashboard!$AK$39="YTD",IF(O1194-[1]Dashboard!$AK$37&lt;=0,"YTD"&amp;A1194&amp;[1]Dashboard!$AK$37&amp;C1194&amp;E1194),IF([1]Dashboard!$AK$39="FY","FY"&amp;A1194&amp;C1194&amp;E1194)))</f>
        <v>YTD202406Bonaparte1 - BARS</v>
      </c>
      <c r="W1194" t="str">
        <f>IF([1]Dashboard!$AK$39="Month","Month"&amp;N1194,IF([1]Dashboard!$AK$39="YTD",IF(O1194-[1]Dashboard!$AK$37&lt;=0,"YTD"&amp;A1194&amp;[1]Dashboard!$AK$37),IF([1]Dashboard!$AK$39="FY","FY"&amp;A1194)))</f>
        <v>YTD202406</v>
      </c>
    </row>
    <row r="1195" spans="1:23" x14ac:dyDescent="0.3">
      <c r="A1195" t="s">
        <v>23</v>
      </c>
      <c r="B1195" t="s">
        <v>379</v>
      </c>
      <c r="C1195" t="s">
        <v>230</v>
      </c>
      <c r="D1195" t="s">
        <v>26</v>
      </c>
      <c r="E1195" t="s">
        <v>27</v>
      </c>
      <c r="F1195" t="s">
        <v>28</v>
      </c>
      <c r="G1195" t="s">
        <v>41</v>
      </c>
      <c r="H1195" t="s">
        <v>42</v>
      </c>
      <c r="J1195" s="4">
        <v>0</v>
      </c>
      <c r="K1195" s="4">
        <v>0</v>
      </c>
      <c r="L1195" s="4">
        <v>0</v>
      </c>
      <c r="M1195" s="5">
        <v>0</v>
      </c>
      <c r="N1195" t="str">
        <f t="shared" si="72"/>
        <v>202406</v>
      </c>
      <c r="O1195" t="str">
        <f t="shared" si="73"/>
        <v>06</v>
      </c>
      <c r="P1195" t="str">
        <f t="shared" si="74"/>
        <v>06.Jun2024</v>
      </c>
      <c r="Q1195" t="str">
        <f>IF([1]Dashboard!$AK$39="Month","Month"&amp;N1195&amp;E1195&amp;F1195,IF([1]Dashboard!$AK$39="YTD",IF(O1195-[1]Dashboard!$AK$37&lt;=0,"YTD"&amp;A1195&amp;[1]Dashboard!$AK$37&amp;E1195),IF([1]Dashboard!$AK$39="FY","FY"&amp;A1195&amp;E1195)))</f>
        <v>YTD2024061 - BARS</v>
      </c>
      <c r="R1195" t="str">
        <f>IF([1]Dashboard!$AK$39="Month","Month"&amp;N1195&amp;E1195&amp;F1195,IF([1]Dashboard!$AK$39="YTD",IF(O1195-[1]Dashboard!$AK$37&lt;=0,"YTD"&amp;A1195&amp;[1]Dashboard!$AK$37&amp;E1195&amp;F1195),IF([1]Dashboard!$AK$39="FY","FY"&amp;A1195&amp;E1195&amp;F1195)))</f>
        <v>YTD2024061 - BARSBARS</v>
      </c>
      <c r="S1195" t="str">
        <f>IF([1]Dashboard!$AK$39="Month","Month"&amp;N1195&amp;F1195,IF([1]Dashboard!$AK$39="YTD",IF(O1195-[1]Dashboard!$AK$37&lt;=0,"YTD"&amp;A1195&amp;[1]Dashboard!$AK$37&amp;F1195),IF([1]Dashboard!$AK$39="FY","FY"&amp;A1195&amp;F1195)))</f>
        <v>YTD202406BARS</v>
      </c>
      <c r="T1195" t="str">
        <f>IF([1]Dashboard!$AK$39="Month","Month"&amp;N1195&amp;F1195,IF([1]Dashboard!$AK$39="YTD",IF(O1195-[1]Dashboard!$AK$37&lt;=0,"YTD"&amp;A1195&amp;[1]Dashboard!$AK$37&amp;U1195),IF([1]Dashboard!$AK$39="FY","FY"&amp;A1195&amp;U1195)))</f>
        <v>YTD2024061 - BARSBARS</v>
      </c>
      <c r="U1195" t="str">
        <f t="shared" si="75"/>
        <v>1 - BARSBARS</v>
      </c>
      <c r="V1195" t="str">
        <f>IF([1]Dashboard!$AK$39="Month","Month"&amp;N1195&amp;C1195&amp;E1195,IF([1]Dashboard!$AK$39="YTD",IF(O1195-[1]Dashboard!$AK$37&lt;=0,"YTD"&amp;A1195&amp;[1]Dashboard!$AK$37&amp;C1195&amp;E1195),IF([1]Dashboard!$AK$39="FY","FY"&amp;A1195&amp;C1195&amp;E1195)))</f>
        <v>YTD202406Bonaparte1 - BARS</v>
      </c>
      <c r="W1195" t="str">
        <f>IF([1]Dashboard!$AK$39="Month","Month"&amp;N1195,IF([1]Dashboard!$AK$39="YTD",IF(O1195-[1]Dashboard!$AK$37&lt;=0,"YTD"&amp;A1195&amp;[1]Dashboard!$AK$37),IF([1]Dashboard!$AK$39="FY","FY"&amp;A1195)))</f>
        <v>YTD202406</v>
      </c>
    </row>
    <row r="1196" spans="1:23" x14ac:dyDescent="0.3">
      <c r="A1196" t="s">
        <v>23</v>
      </c>
      <c r="B1196" t="s">
        <v>379</v>
      </c>
      <c r="C1196" t="s">
        <v>230</v>
      </c>
      <c r="D1196" t="s">
        <v>26</v>
      </c>
      <c r="E1196" t="s">
        <v>27</v>
      </c>
      <c r="F1196" t="s">
        <v>28</v>
      </c>
      <c r="G1196" t="s">
        <v>43</v>
      </c>
      <c r="H1196" t="s">
        <v>44</v>
      </c>
      <c r="J1196" s="4">
        <v>0</v>
      </c>
      <c r="K1196" s="4">
        <v>0</v>
      </c>
      <c r="L1196" s="4">
        <v>0</v>
      </c>
      <c r="M1196" s="5">
        <v>0</v>
      </c>
      <c r="N1196" t="str">
        <f t="shared" si="72"/>
        <v>202406</v>
      </c>
      <c r="O1196" t="str">
        <f t="shared" si="73"/>
        <v>06</v>
      </c>
      <c r="P1196" t="str">
        <f t="shared" si="74"/>
        <v>06.Jun2024</v>
      </c>
      <c r="Q1196" t="str">
        <f>IF([1]Dashboard!$AK$39="Month","Month"&amp;N1196&amp;E1196&amp;F1196,IF([1]Dashboard!$AK$39="YTD",IF(O1196-[1]Dashboard!$AK$37&lt;=0,"YTD"&amp;A1196&amp;[1]Dashboard!$AK$37&amp;E1196),IF([1]Dashboard!$AK$39="FY","FY"&amp;A1196&amp;E1196)))</f>
        <v>YTD2024061 - BARS</v>
      </c>
      <c r="R1196" t="str">
        <f>IF([1]Dashboard!$AK$39="Month","Month"&amp;N1196&amp;E1196&amp;F1196,IF([1]Dashboard!$AK$39="YTD",IF(O1196-[1]Dashboard!$AK$37&lt;=0,"YTD"&amp;A1196&amp;[1]Dashboard!$AK$37&amp;E1196&amp;F1196),IF([1]Dashboard!$AK$39="FY","FY"&amp;A1196&amp;E1196&amp;F1196)))</f>
        <v>YTD2024061 - BARSBARS</v>
      </c>
      <c r="S1196" t="str">
        <f>IF([1]Dashboard!$AK$39="Month","Month"&amp;N1196&amp;F1196,IF([1]Dashboard!$AK$39="YTD",IF(O1196-[1]Dashboard!$AK$37&lt;=0,"YTD"&amp;A1196&amp;[1]Dashboard!$AK$37&amp;F1196),IF([1]Dashboard!$AK$39="FY","FY"&amp;A1196&amp;F1196)))</f>
        <v>YTD202406BARS</v>
      </c>
      <c r="T1196" t="str">
        <f>IF([1]Dashboard!$AK$39="Month","Month"&amp;N1196&amp;F1196,IF([1]Dashboard!$AK$39="YTD",IF(O1196-[1]Dashboard!$AK$37&lt;=0,"YTD"&amp;A1196&amp;[1]Dashboard!$AK$37&amp;U1196),IF([1]Dashboard!$AK$39="FY","FY"&amp;A1196&amp;U1196)))</f>
        <v>YTD2024061 - BARSBARS</v>
      </c>
      <c r="U1196" t="str">
        <f t="shared" si="75"/>
        <v>1 - BARSBARS</v>
      </c>
      <c r="V1196" t="str">
        <f>IF([1]Dashboard!$AK$39="Month","Month"&amp;N1196&amp;C1196&amp;E1196,IF([1]Dashboard!$AK$39="YTD",IF(O1196-[1]Dashboard!$AK$37&lt;=0,"YTD"&amp;A1196&amp;[1]Dashboard!$AK$37&amp;C1196&amp;E1196),IF([1]Dashboard!$AK$39="FY","FY"&amp;A1196&amp;C1196&amp;E1196)))</f>
        <v>YTD202406Bonaparte1 - BARS</v>
      </c>
      <c r="W1196" t="str">
        <f>IF([1]Dashboard!$AK$39="Month","Month"&amp;N1196,IF([1]Dashboard!$AK$39="YTD",IF(O1196-[1]Dashboard!$AK$37&lt;=0,"YTD"&amp;A1196&amp;[1]Dashboard!$AK$37),IF([1]Dashboard!$AK$39="FY","FY"&amp;A1196)))</f>
        <v>YTD202406</v>
      </c>
    </row>
    <row r="1197" spans="1:23" x14ac:dyDescent="0.3">
      <c r="A1197" t="s">
        <v>23</v>
      </c>
      <c r="B1197" t="s">
        <v>379</v>
      </c>
      <c r="C1197" t="s">
        <v>230</v>
      </c>
      <c r="D1197" t="s">
        <v>26</v>
      </c>
      <c r="E1197" t="s">
        <v>89</v>
      </c>
      <c r="F1197" t="s">
        <v>90</v>
      </c>
      <c r="G1197" t="s">
        <v>383</v>
      </c>
      <c r="H1197" t="s">
        <v>384</v>
      </c>
      <c r="J1197" s="4">
        <v>0</v>
      </c>
      <c r="K1197" s="4">
        <v>0</v>
      </c>
      <c r="L1197" s="4">
        <v>0</v>
      </c>
      <c r="M1197" s="5">
        <v>0</v>
      </c>
      <c r="N1197" t="str">
        <f t="shared" si="72"/>
        <v>202406</v>
      </c>
      <c r="O1197" t="str">
        <f t="shared" si="73"/>
        <v>06</v>
      </c>
      <c r="P1197" t="str">
        <f t="shared" si="74"/>
        <v>06.Jun2024</v>
      </c>
      <c r="Q1197" t="str">
        <f>IF([1]Dashboard!$AK$39="Month","Month"&amp;N1197&amp;E1197&amp;F1197,IF([1]Dashboard!$AK$39="YTD",IF(O1197-[1]Dashboard!$AK$37&lt;=0,"YTD"&amp;A1197&amp;[1]Dashboard!$AK$37&amp;E1197),IF([1]Dashboard!$AK$39="FY","FY"&amp;A1197&amp;E1197)))</f>
        <v>YTD2024061 - BONBON</v>
      </c>
      <c r="R1197" t="str">
        <f>IF([1]Dashboard!$AK$39="Month","Month"&amp;N1197&amp;E1197&amp;F1197,IF([1]Dashboard!$AK$39="YTD",IF(O1197-[1]Dashboard!$AK$37&lt;=0,"YTD"&amp;A1197&amp;[1]Dashboard!$AK$37&amp;E1197&amp;F1197),IF([1]Dashboard!$AK$39="FY","FY"&amp;A1197&amp;E1197&amp;F1197)))</f>
        <v>YTD2024061 - BONBONAssortiment_1 - BONBON</v>
      </c>
      <c r="S1197" t="str">
        <f>IF([1]Dashboard!$AK$39="Month","Month"&amp;N1197&amp;F1197,IF([1]Dashboard!$AK$39="YTD",IF(O1197-[1]Dashboard!$AK$37&lt;=0,"YTD"&amp;A1197&amp;[1]Dashboard!$AK$37&amp;F1197),IF([1]Dashboard!$AK$39="FY","FY"&amp;A1197&amp;F1197)))</f>
        <v>YTD202406Assortiment_1 - BONBON</v>
      </c>
      <c r="T1197" t="str">
        <f>IF([1]Dashboard!$AK$39="Month","Month"&amp;N1197&amp;F1197,IF([1]Dashboard!$AK$39="YTD",IF(O1197-[1]Dashboard!$AK$37&lt;=0,"YTD"&amp;A1197&amp;[1]Dashboard!$AK$37&amp;U1197),IF([1]Dashboard!$AK$39="FY","FY"&amp;A1197&amp;U1197)))</f>
        <v>YTD2024061 - BONBONAssortiment_1 - BONBON</v>
      </c>
      <c r="U1197" t="str">
        <f t="shared" si="75"/>
        <v>1 - BONBONAssortiment_1 - BONBON</v>
      </c>
      <c r="V1197" t="str">
        <f>IF([1]Dashboard!$AK$39="Month","Month"&amp;N1197&amp;C1197&amp;E1197,IF([1]Dashboard!$AK$39="YTD",IF(O1197-[1]Dashboard!$AK$37&lt;=0,"YTD"&amp;A1197&amp;[1]Dashboard!$AK$37&amp;C1197&amp;E1197),IF([1]Dashboard!$AK$39="FY","FY"&amp;A1197&amp;C1197&amp;E1197)))</f>
        <v>YTD202406Bonaparte1 - BONBON</v>
      </c>
      <c r="W1197" t="str">
        <f>IF([1]Dashboard!$AK$39="Month","Month"&amp;N1197,IF([1]Dashboard!$AK$39="YTD",IF(O1197-[1]Dashboard!$AK$37&lt;=0,"YTD"&amp;A1197&amp;[1]Dashboard!$AK$37),IF([1]Dashboard!$AK$39="FY","FY"&amp;A1197)))</f>
        <v>YTD202406</v>
      </c>
    </row>
    <row r="1198" spans="1:23" x14ac:dyDescent="0.3">
      <c r="A1198" t="s">
        <v>23</v>
      </c>
      <c r="B1198" t="s">
        <v>379</v>
      </c>
      <c r="C1198" t="s">
        <v>230</v>
      </c>
      <c r="D1198" t="s">
        <v>26</v>
      </c>
      <c r="E1198" t="s">
        <v>89</v>
      </c>
      <c r="F1198" t="s">
        <v>90</v>
      </c>
      <c r="G1198" t="s">
        <v>385</v>
      </c>
      <c r="H1198" t="s">
        <v>386</v>
      </c>
      <c r="J1198" s="4">
        <v>0</v>
      </c>
      <c r="K1198" s="4">
        <v>0</v>
      </c>
      <c r="L1198" s="4">
        <v>0</v>
      </c>
      <c r="M1198" s="5">
        <v>0</v>
      </c>
      <c r="N1198" t="str">
        <f t="shared" si="72"/>
        <v>202406</v>
      </c>
      <c r="O1198" t="str">
        <f t="shared" si="73"/>
        <v>06</v>
      </c>
      <c r="P1198" t="str">
        <f t="shared" si="74"/>
        <v>06.Jun2024</v>
      </c>
      <c r="Q1198" t="str">
        <f>IF([1]Dashboard!$AK$39="Month","Month"&amp;N1198&amp;E1198&amp;F1198,IF([1]Dashboard!$AK$39="YTD",IF(O1198-[1]Dashboard!$AK$37&lt;=0,"YTD"&amp;A1198&amp;[1]Dashboard!$AK$37&amp;E1198),IF([1]Dashboard!$AK$39="FY","FY"&amp;A1198&amp;E1198)))</f>
        <v>YTD2024061 - BONBON</v>
      </c>
      <c r="R1198" t="str">
        <f>IF([1]Dashboard!$AK$39="Month","Month"&amp;N1198&amp;E1198&amp;F1198,IF([1]Dashboard!$AK$39="YTD",IF(O1198-[1]Dashboard!$AK$37&lt;=0,"YTD"&amp;A1198&amp;[1]Dashboard!$AK$37&amp;E1198&amp;F1198),IF([1]Dashboard!$AK$39="FY","FY"&amp;A1198&amp;E1198&amp;F1198)))</f>
        <v>YTD2024061 - BONBONAssortiment_1 - BONBON</v>
      </c>
      <c r="S1198" t="str">
        <f>IF([1]Dashboard!$AK$39="Month","Month"&amp;N1198&amp;F1198,IF([1]Dashboard!$AK$39="YTD",IF(O1198-[1]Dashboard!$AK$37&lt;=0,"YTD"&amp;A1198&amp;[1]Dashboard!$AK$37&amp;F1198),IF([1]Dashboard!$AK$39="FY","FY"&amp;A1198&amp;F1198)))</f>
        <v>YTD202406Assortiment_1 - BONBON</v>
      </c>
      <c r="T1198" t="str">
        <f>IF([1]Dashboard!$AK$39="Month","Month"&amp;N1198&amp;F1198,IF([1]Dashboard!$AK$39="YTD",IF(O1198-[1]Dashboard!$AK$37&lt;=0,"YTD"&amp;A1198&amp;[1]Dashboard!$AK$37&amp;U1198),IF([1]Dashboard!$AK$39="FY","FY"&amp;A1198&amp;U1198)))</f>
        <v>YTD2024061 - BONBONAssortiment_1 - BONBON</v>
      </c>
      <c r="U1198" t="str">
        <f t="shared" si="75"/>
        <v>1 - BONBONAssortiment_1 - BONBON</v>
      </c>
      <c r="V1198" t="str">
        <f>IF([1]Dashboard!$AK$39="Month","Month"&amp;N1198&amp;C1198&amp;E1198,IF([1]Dashboard!$AK$39="YTD",IF(O1198-[1]Dashboard!$AK$37&lt;=0,"YTD"&amp;A1198&amp;[1]Dashboard!$AK$37&amp;C1198&amp;E1198),IF([1]Dashboard!$AK$39="FY","FY"&amp;A1198&amp;C1198&amp;E1198)))</f>
        <v>YTD202406Bonaparte1 - BONBON</v>
      </c>
      <c r="W1198" t="str">
        <f>IF([1]Dashboard!$AK$39="Month","Month"&amp;N1198,IF([1]Dashboard!$AK$39="YTD",IF(O1198-[1]Dashboard!$AK$37&lt;=0,"YTD"&amp;A1198&amp;[1]Dashboard!$AK$37),IF([1]Dashboard!$AK$39="FY","FY"&amp;A1198)))</f>
        <v>YTD202406</v>
      </c>
    </row>
    <row r="1199" spans="1:23" x14ac:dyDescent="0.3">
      <c r="A1199" t="s">
        <v>23</v>
      </c>
      <c r="B1199" t="s">
        <v>379</v>
      </c>
      <c r="C1199" t="s">
        <v>230</v>
      </c>
      <c r="D1199" t="s">
        <v>26</v>
      </c>
      <c r="E1199" t="s">
        <v>89</v>
      </c>
      <c r="F1199" t="s">
        <v>90</v>
      </c>
      <c r="G1199" t="s">
        <v>387</v>
      </c>
      <c r="H1199" t="s">
        <v>388</v>
      </c>
      <c r="J1199" s="4">
        <v>0</v>
      </c>
      <c r="K1199" s="4">
        <v>0</v>
      </c>
      <c r="L1199" s="4">
        <v>0</v>
      </c>
      <c r="M1199" s="5">
        <v>0</v>
      </c>
      <c r="N1199" t="str">
        <f t="shared" si="72"/>
        <v>202406</v>
      </c>
      <c r="O1199" t="str">
        <f t="shared" si="73"/>
        <v>06</v>
      </c>
      <c r="P1199" t="str">
        <f t="shared" si="74"/>
        <v>06.Jun2024</v>
      </c>
      <c r="Q1199" t="str">
        <f>IF([1]Dashboard!$AK$39="Month","Month"&amp;N1199&amp;E1199&amp;F1199,IF([1]Dashboard!$AK$39="YTD",IF(O1199-[1]Dashboard!$AK$37&lt;=0,"YTD"&amp;A1199&amp;[1]Dashboard!$AK$37&amp;E1199),IF([1]Dashboard!$AK$39="FY","FY"&amp;A1199&amp;E1199)))</f>
        <v>YTD2024061 - BONBON</v>
      </c>
      <c r="R1199" t="str">
        <f>IF([1]Dashboard!$AK$39="Month","Month"&amp;N1199&amp;E1199&amp;F1199,IF([1]Dashboard!$AK$39="YTD",IF(O1199-[1]Dashboard!$AK$37&lt;=0,"YTD"&amp;A1199&amp;[1]Dashboard!$AK$37&amp;E1199&amp;F1199),IF([1]Dashboard!$AK$39="FY","FY"&amp;A1199&amp;E1199&amp;F1199)))</f>
        <v>YTD2024061 - BONBONAssortiment_1 - BONBON</v>
      </c>
      <c r="S1199" t="str">
        <f>IF([1]Dashboard!$AK$39="Month","Month"&amp;N1199&amp;F1199,IF([1]Dashboard!$AK$39="YTD",IF(O1199-[1]Dashboard!$AK$37&lt;=0,"YTD"&amp;A1199&amp;[1]Dashboard!$AK$37&amp;F1199),IF([1]Dashboard!$AK$39="FY","FY"&amp;A1199&amp;F1199)))</f>
        <v>YTD202406Assortiment_1 - BONBON</v>
      </c>
      <c r="T1199" t="str">
        <f>IF([1]Dashboard!$AK$39="Month","Month"&amp;N1199&amp;F1199,IF([1]Dashboard!$AK$39="YTD",IF(O1199-[1]Dashboard!$AK$37&lt;=0,"YTD"&amp;A1199&amp;[1]Dashboard!$AK$37&amp;U1199),IF([1]Dashboard!$AK$39="FY","FY"&amp;A1199&amp;U1199)))</f>
        <v>YTD2024061 - BONBONAssortiment_1 - BONBON</v>
      </c>
      <c r="U1199" t="str">
        <f t="shared" si="75"/>
        <v>1 - BONBONAssortiment_1 - BONBON</v>
      </c>
      <c r="V1199" t="str">
        <f>IF([1]Dashboard!$AK$39="Month","Month"&amp;N1199&amp;C1199&amp;E1199,IF([1]Dashboard!$AK$39="YTD",IF(O1199-[1]Dashboard!$AK$37&lt;=0,"YTD"&amp;A1199&amp;[1]Dashboard!$AK$37&amp;C1199&amp;E1199),IF([1]Dashboard!$AK$39="FY","FY"&amp;A1199&amp;C1199&amp;E1199)))</f>
        <v>YTD202406Bonaparte1 - BONBON</v>
      </c>
      <c r="W1199" t="str">
        <f>IF([1]Dashboard!$AK$39="Month","Month"&amp;N1199,IF([1]Dashboard!$AK$39="YTD",IF(O1199-[1]Dashboard!$AK$37&lt;=0,"YTD"&amp;A1199&amp;[1]Dashboard!$AK$37),IF([1]Dashboard!$AK$39="FY","FY"&amp;A1199)))</f>
        <v>YTD202406</v>
      </c>
    </row>
    <row r="1200" spans="1:23" x14ac:dyDescent="0.3">
      <c r="A1200" t="s">
        <v>23</v>
      </c>
      <c r="B1200" t="s">
        <v>379</v>
      </c>
      <c r="C1200" t="s">
        <v>230</v>
      </c>
      <c r="D1200" t="s">
        <v>26</v>
      </c>
      <c r="E1200" t="s">
        <v>45</v>
      </c>
      <c r="F1200" t="s">
        <v>46</v>
      </c>
      <c r="G1200" t="s">
        <v>104</v>
      </c>
      <c r="H1200" t="s">
        <v>105</v>
      </c>
      <c r="J1200" s="4">
        <v>0</v>
      </c>
      <c r="K1200" s="4">
        <v>0</v>
      </c>
      <c r="L1200" s="4">
        <v>0</v>
      </c>
      <c r="M1200" s="5">
        <v>0</v>
      </c>
      <c r="N1200" t="str">
        <f t="shared" si="72"/>
        <v>202406</v>
      </c>
      <c r="O1200" t="str">
        <f t="shared" si="73"/>
        <v>06</v>
      </c>
      <c r="P1200" t="str">
        <f t="shared" si="74"/>
        <v>06.Jun2024</v>
      </c>
      <c r="Q1200" t="str">
        <f>IF([1]Dashboard!$AK$39="Month","Month"&amp;N1200&amp;E1200&amp;F1200,IF([1]Dashboard!$AK$39="YTD",IF(O1200-[1]Dashboard!$AK$37&lt;=0,"YTD"&amp;A1200&amp;[1]Dashboard!$AK$37&amp;E1200),IF([1]Dashboard!$AK$39="FY","FY"&amp;A1200&amp;E1200)))</f>
        <v>YTD2024061 - ENROBE</v>
      </c>
      <c r="R1200" t="str">
        <f>IF([1]Dashboard!$AK$39="Month","Month"&amp;N1200&amp;E1200&amp;F1200,IF([1]Dashboard!$AK$39="YTD",IF(O1200-[1]Dashboard!$AK$37&lt;=0,"YTD"&amp;A1200&amp;[1]Dashboard!$AK$37&amp;E1200&amp;F1200),IF([1]Dashboard!$AK$39="FY","FY"&amp;A1200&amp;E1200&amp;F1200)))</f>
        <v>YTD2024061 - ENROBEENROBE TO GO</v>
      </c>
      <c r="S1200" t="str">
        <f>IF([1]Dashboard!$AK$39="Month","Month"&amp;N1200&amp;F1200,IF([1]Dashboard!$AK$39="YTD",IF(O1200-[1]Dashboard!$AK$37&lt;=0,"YTD"&amp;A1200&amp;[1]Dashboard!$AK$37&amp;F1200),IF([1]Dashboard!$AK$39="FY","FY"&amp;A1200&amp;F1200)))</f>
        <v>YTD202406ENROBE TO GO</v>
      </c>
      <c r="T1200" t="str">
        <f>IF([1]Dashboard!$AK$39="Month","Month"&amp;N1200&amp;F1200,IF([1]Dashboard!$AK$39="YTD",IF(O1200-[1]Dashboard!$AK$37&lt;=0,"YTD"&amp;A1200&amp;[1]Dashboard!$AK$37&amp;U1200),IF([1]Dashboard!$AK$39="FY","FY"&amp;A1200&amp;U1200)))</f>
        <v>YTD2024061 - ENROBEENROBE TO GO</v>
      </c>
      <c r="U1200" t="str">
        <f t="shared" si="75"/>
        <v>1 - ENROBEENROBE TO GO</v>
      </c>
      <c r="V1200" t="str">
        <f>IF([1]Dashboard!$AK$39="Month","Month"&amp;N1200&amp;C1200&amp;E1200,IF([1]Dashboard!$AK$39="YTD",IF(O1200-[1]Dashboard!$AK$37&lt;=0,"YTD"&amp;A1200&amp;[1]Dashboard!$AK$37&amp;C1200&amp;E1200),IF([1]Dashboard!$AK$39="FY","FY"&amp;A1200&amp;C1200&amp;E1200)))</f>
        <v>YTD202406Bonaparte1 - ENROBE</v>
      </c>
      <c r="W1200" t="str">
        <f>IF([1]Dashboard!$AK$39="Month","Month"&amp;N1200,IF([1]Dashboard!$AK$39="YTD",IF(O1200-[1]Dashboard!$AK$37&lt;=0,"YTD"&amp;A1200&amp;[1]Dashboard!$AK$37),IF([1]Dashboard!$AK$39="FY","FY"&amp;A1200)))</f>
        <v>YTD202406</v>
      </c>
    </row>
    <row r="1201" spans="1:23" x14ac:dyDescent="0.3">
      <c r="A1201" t="s">
        <v>23</v>
      </c>
      <c r="B1201" t="s">
        <v>379</v>
      </c>
      <c r="C1201" t="s">
        <v>230</v>
      </c>
      <c r="D1201" t="s">
        <v>26</v>
      </c>
      <c r="E1201" t="s">
        <v>45</v>
      </c>
      <c r="F1201" t="s">
        <v>46</v>
      </c>
      <c r="G1201" t="s">
        <v>106</v>
      </c>
      <c r="H1201" t="s">
        <v>107</v>
      </c>
      <c r="I1201" s="4">
        <v>12</v>
      </c>
      <c r="J1201" s="4">
        <v>24.499405822935234</v>
      </c>
      <c r="K1201" s="4">
        <v>8.3600713012477712</v>
      </c>
      <c r="L1201" s="4">
        <v>16.139334521687463</v>
      </c>
      <c r="M1201" s="5">
        <v>1.8</v>
      </c>
      <c r="N1201" t="str">
        <f t="shared" si="72"/>
        <v>202406</v>
      </c>
      <c r="O1201" t="str">
        <f t="shared" si="73"/>
        <v>06</v>
      </c>
      <c r="P1201" t="str">
        <f t="shared" si="74"/>
        <v>06.Jun2024</v>
      </c>
      <c r="Q1201" t="str">
        <f>IF([1]Dashboard!$AK$39="Month","Month"&amp;N1201&amp;E1201&amp;F1201,IF([1]Dashboard!$AK$39="YTD",IF(O1201-[1]Dashboard!$AK$37&lt;=0,"YTD"&amp;A1201&amp;[1]Dashboard!$AK$37&amp;E1201),IF([1]Dashboard!$AK$39="FY","FY"&amp;A1201&amp;E1201)))</f>
        <v>YTD2024061 - ENROBE</v>
      </c>
      <c r="R1201" t="str">
        <f>IF([1]Dashboard!$AK$39="Month","Month"&amp;N1201&amp;E1201&amp;F1201,IF([1]Dashboard!$AK$39="YTD",IF(O1201-[1]Dashboard!$AK$37&lt;=0,"YTD"&amp;A1201&amp;[1]Dashboard!$AK$37&amp;E1201&amp;F1201),IF([1]Dashboard!$AK$39="FY","FY"&amp;A1201&amp;E1201&amp;F1201)))</f>
        <v>YTD2024061 - ENROBEENROBE TO GO</v>
      </c>
      <c r="S1201" t="str">
        <f>IF([1]Dashboard!$AK$39="Month","Month"&amp;N1201&amp;F1201,IF([1]Dashboard!$AK$39="YTD",IF(O1201-[1]Dashboard!$AK$37&lt;=0,"YTD"&amp;A1201&amp;[1]Dashboard!$AK$37&amp;F1201),IF([1]Dashboard!$AK$39="FY","FY"&amp;A1201&amp;F1201)))</f>
        <v>YTD202406ENROBE TO GO</v>
      </c>
      <c r="T1201" t="str">
        <f>IF([1]Dashboard!$AK$39="Month","Month"&amp;N1201&amp;F1201,IF([1]Dashboard!$AK$39="YTD",IF(O1201-[1]Dashboard!$AK$37&lt;=0,"YTD"&amp;A1201&amp;[1]Dashboard!$AK$37&amp;U1201),IF([1]Dashboard!$AK$39="FY","FY"&amp;A1201&amp;U1201)))</f>
        <v>YTD2024061 - ENROBEENROBE TO GO</v>
      </c>
      <c r="U1201" t="str">
        <f t="shared" si="75"/>
        <v>1 - ENROBEENROBE TO GO</v>
      </c>
      <c r="V1201" t="str">
        <f>IF([1]Dashboard!$AK$39="Month","Month"&amp;N1201&amp;C1201&amp;E1201,IF([1]Dashboard!$AK$39="YTD",IF(O1201-[1]Dashboard!$AK$37&lt;=0,"YTD"&amp;A1201&amp;[1]Dashboard!$AK$37&amp;C1201&amp;E1201),IF([1]Dashboard!$AK$39="FY","FY"&amp;A1201&amp;C1201&amp;E1201)))</f>
        <v>YTD202406Bonaparte1 - ENROBE</v>
      </c>
      <c r="W1201" t="str">
        <f>IF([1]Dashboard!$AK$39="Month","Month"&amp;N1201,IF([1]Dashboard!$AK$39="YTD",IF(O1201-[1]Dashboard!$AK$37&lt;=0,"YTD"&amp;A1201&amp;[1]Dashboard!$AK$37),IF([1]Dashboard!$AK$39="FY","FY"&amp;A1201)))</f>
        <v>YTD202406</v>
      </c>
    </row>
    <row r="1202" spans="1:23" x14ac:dyDescent="0.3">
      <c r="A1202" t="s">
        <v>23</v>
      </c>
      <c r="B1202" t="s">
        <v>379</v>
      </c>
      <c r="C1202" t="s">
        <v>230</v>
      </c>
      <c r="D1202" t="s">
        <v>26</v>
      </c>
      <c r="E1202" t="s">
        <v>45</v>
      </c>
      <c r="F1202" t="s">
        <v>46</v>
      </c>
      <c r="G1202" t="s">
        <v>108</v>
      </c>
      <c r="H1202" t="s">
        <v>109</v>
      </c>
      <c r="J1202" s="4">
        <v>0</v>
      </c>
      <c r="K1202" s="4">
        <v>0</v>
      </c>
      <c r="L1202" s="4">
        <v>0</v>
      </c>
      <c r="M1202" s="5">
        <v>0</v>
      </c>
      <c r="N1202" t="str">
        <f t="shared" si="72"/>
        <v>202406</v>
      </c>
      <c r="O1202" t="str">
        <f t="shared" si="73"/>
        <v>06</v>
      </c>
      <c r="P1202" t="str">
        <f t="shared" si="74"/>
        <v>06.Jun2024</v>
      </c>
      <c r="Q1202" t="str">
        <f>IF([1]Dashboard!$AK$39="Month","Month"&amp;N1202&amp;E1202&amp;F1202,IF([1]Dashboard!$AK$39="YTD",IF(O1202-[1]Dashboard!$AK$37&lt;=0,"YTD"&amp;A1202&amp;[1]Dashboard!$AK$37&amp;E1202),IF([1]Dashboard!$AK$39="FY","FY"&amp;A1202&amp;E1202)))</f>
        <v>YTD2024061 - ENROBE</v>
      </c>
      <c r="R1202" t="str">
        <f>IF([1]Dashboard!$AK$39="Month","Month"&amp;N1202&amp;E1202&amp;F1202,IF([1]Dashboard!$AK$39="YTD",IF(O1202-[1]Dashboard!$AK$37&lt;=0,"YTD"&amp;A1202&amp;[1]Dashboard!$AK$37&amp;E1202&amp;F1202),IF([1]Dashboard!$AK$39="FY","FY"&amp;A1202&amp;E1202&amp;F1202)))</f>
        <v>YTD2024061 - ENROBEENROBE TO GO</v>
      </c>
      <c r="S1202" t="str">
        <f>IF([1]Dashboard!$AK$39="Month","Month"&amp;N1202&amp;F1202,IF([1]Dashboard!$AK$39="YTD",IF(O1202-[1]Dashboard!$AK$37&lt;=0,"YTD"&amp;A1202&amp;[1]Dashboard!$AK$37&amp;F1202),IF([1]Dashboard!$AK$39="FY","FY"&amp;A1202&amp;F1202)))</f>
        <v>YTD202406ENROBE TO GO</v>
      </c>
      <c r="T1202" t="str">
        <f>IF([1]Dashboard!$AK$39="Month","Month"&amp;N1202&amp;F1202,IF([1]Dashboard!$AK$39="YTD",IF(O1202-[1]Dashboard!$AK$37&lt;=0,"YTD"&amp;A1202&amp;[1]Dashboard!$AK$37&amp;U1202),IF([1]Dashboard!$AK$39="FY","FY"&amp;A1202&amp;U1202)))</f>
        <v>YTD2024061 - ENROBEENROBE TO GO</v>
      </c>
      <c r="U1202" t="str">
        <f t="shared" si="75"/>
        <v>1 - ENROBEENROBE TO GO</v>
      </c>
      <c r="V1202" t="str">
        <f>IF([1]Dashboard!$AK$39="Month","Month"&amp;N1202&amp;C1202&amp;E1202,IF([1]Dashboard!$AK$39="YTD",IF(O1202-[1]Dashboard!$AK$37&lt;=0,"YTD"&amp;A1202&amp;[1]Dashboard!$AK$37&amp;C1202&amp;E1202),IF([1]Dashboard!$AK$39="FY","FY"&amp;A1202&amp;C1202&amp;E1202)))</f>
        <v>YTD202406Bonaparte1 - ENROBE</v>
      </c>
      <c r="W1202" t="str">
        <f>IF([1]Dashboard!$AK$39="Month","Month"&amp;N1202,IF([1]Dashboard!$AK$39="YTD",IF(O1202-[1]Dashboard!$AK$37&lt;=0,"YTD"&amp;A1202&amp;[1]Dashboard!$AK$37),IF([1]Dashboard!$AK$39="FY","FY"&amp;A1202)))</f>
        <v>YTD202406</v>
      </c>
    </row>
    <row r="1203" spans="1:23" x14ac:dyDescent="0.3">
      <c r="A1203" t="s">
        <v>23</v>
      </c>
      <c r="B1203" t="s">
        <v>379</v>
      </c>
      <c r="C1203" t="s">
        <v>230</v>
      </c>
      <c r="D1203" t="s">
        <v>26</v>
      </c>
      <c r="E1203" t="s">
        <v>45</v>
      </c>
      <c r="F1203" t="s">
        <v>46</v>
      </c>
      <c r="G1203" t="s">
        <v>47</v>
      </c>
      <c r="H1203" t="s">
        <v>110</v>
      </c>
      <c r="I1203" s="4">
        <v>2</v>
      </c>
      <c r="J1203" s="4">
        <v>3.379382055852644</v>
      </c>
      <c r="K1203" s="4">
        <v>1.4081996434937609</v>
      </c>
      <c r="L1203" s="4">
        <v>1.971182412358883</v>
      </c>
      <c r="M1203" s="5">
        <v>0.3</v>
      </c>
      <c r="N1203" t="str">
        <f t="shared" si="72"/>
        <v>202406</v>
      </c>
      <c r="O1203" t="str">
        <f t="shared" si="73"/>
        <v>06</v>
      </c>
      <c r="P1203" t="str">
        <f t="shared" si="74"/>
        <v>06.Jun2024</v>
      </c>
      <c r="Q1203" t="str">
        <f>IF([1]Dashboard!$AK$39="Month","Month"&amp;N1203&amp;E1203&amp;F1203,IF([1]Dashboard!$AK$39="YTD",IF(O1203-[1]Dashboard!$AK$37&lt;=0,"YTD"&amp;A1203&amp;[1]Dashboard!$AK$37&amp;E1203),IF([1]Dashboard!$AK$39="FY","FY"&amp;A1203&amp;E1203)))</f>
        <v>YTD2024061 - ENROBE</v>
      </c>
      <c r="R1203" t="str">
        <f>IF([1]Dashboard!$AK$39="Month","Month"&amp;N1203&amp;E1203&amp;F1203,IF([1]Dashboard!$AK$39="YTD",IF(O1203-[1]Dashboard!$AK$37&lt;=0,"YTD"&amp;A1203&amp;[1]Dashboard!$AK$37&amp;E1203&amp;F1203),IF([1]Dashboard!$AK$39="FY","FY"&amp;A1203&amp;E1203&amp;F1203)))</f>
        <v>YTD2024061 - ENROBEENROBE TO GO</v>
      </c>
      <c r="S1203" t="str">
        <f>IF([1]Dashboard!$AK$39="Month","Month"&amp;N1203&amp;F1203,IF([1]Dashboard!$AK$39="YTD",IF(O1203-[1]Dashboard!$AK$37&lt;=0,"YTD"&amp;A1203&amp;[1]Dashboard!$AK$37&amp;F1203),IF([1]Dashboard!$AK$39="FY","FY"&amp;A1203&amp;F1203)))</f>
        <v>YTD202406ENROBE TO GO</v>
      </c>
      <c r="T1203" t="str">
        <f>IF([1]Dashboard!$AK$39="Month","Month"&amp;N1203&amp;F1203,IF([1]Dashboard!$AK$39="YTD",IF(O1203-[1]Dashboard!$AK$37&lt;=0,"YTD"&amp;A1203&amp;[1]Dashboard!$AK$37&amp;U1203),IF([1]Dashboard!$AK$39="FY","FY"&amp;A1203&amp;U1203)))</f>
        <v>YTD2024061 - ENROBEENROBE TO GO</v>
      </c>
      <c r="U1203" t="str">
        <f t="shared" si="75"/>
        <v>1 - ENROBEENROBE TO GO</v>
      </c>
      <c r="V1203" t="str">
        <f>IF([1]Dashboard!$AK$39="Month","Month"&amp;N1203&amp;C1203&amp;E1203,IF([1]Dashboard!$AK$39="YTD",IF(O1203-[1]Dashboard!$AK$37&lt;=0,"YTD"&amp;A1203&amp;[1]Dashboard!$AK$37&amp;C1203&amp;E1203),IF([1]Dashboard!$AK$39="FY","FY"&amp;A1203&amp;C1203&amp;E1203)))</f>
        <v>YTD202406Bonaparte1 - ENROBE</v>
      </c>
      <c r="W1203" t="str">
        <f>IF([1]Dashboard!$AK$39="Month","Month"&amp;N1203,IF([1]Dashboard!$AK$39="YTD",IF(O1203-[1]Dashboard!$AK$37&lt;=0,"YTD"&amp;A1203&amp;[1]Dashboard!$AK$37),IF([1]Dashboard!$AK$39="FY","FY"&amp;A1203)))</f>
        <v>YTD202406</v>
      </c>
    </row>
    <row r="1204" spans="1:23" x14ac:dyDescent="0.3">
      <c r="A1204" t="s">
        <v>23</v>
      </c>
      <c r="B1204" t="s">
        <v>379</v>
      </c>
      <c r="C1204" t="s">
        <v>230</v>
      </c>
      <c r="D1204" t="s">
        <v>26</v>
      </c>
      <c r="E1204" t="s">
        <v>45</v>
      </c>
      <c r="F1204" t="s">
        <v>46</v>
      </c>
      <c r="G1204" t="s">
        <v>111</v>
      </c>
      <c r="H1204" t="s">
        <v>112</v>
      </c>
      <c r="I1204" s="4">
        <v>2</v>
      </c>
      <c r="J1204" s="4">
        <v>3.379382055852644</v>
      </c>
      <c r="K1204" s="4">
        <v>1.4683600713012477</v>
      </c>
      <c r="L1204" s="4">
        <v>1.9110219845513963</v>
      </c>
      <c r="M1204" s="5">
        <v>0.3</v>
      </c>
      <c r="N1204" t="str">
        <f t="shared" si="72"/>
        <v>202406</v>
      </c>
      <c r="O1204" t="str">
        <f t="shared" si="73"/>
        <v>06</v>
      </c>
      <c r="P1204" t="str">
        <f t="shared" si="74"/>
        <v>06.Jun2024</v>
      </c>
      <c r="Q1204" t="str">
        <f>IF([1]Dashboard!$AK$39="Month","Month"&amp;N1204&amp;E1204&amp;F1204,IF([1]Dashboard!$AK$39="YTD",IF(O1204-[1]Dashboard!$AK$37&lt;=0,"YTD"&amp;A1204&amp;[1]Dashboard!$AK$37&amp;E1204),IF([1]Dashboard!$AK$39="FY","FY"&amp;A1204&amp;E1204)))</f>
        <v>YTD2024061 - ENROBE</v>
      </c>
      <c r="R1204" t="str">
        <f>IF([1]Dashboard!$AK$39="Month","Month"&amp;N1204&amp;E1204&amp;F1204,IF([1]Dashboard!$AK$39="YTD",IF(O1204-[1]Dashboard!$AK$37&lt;=0,"YTD"&amp;A1204&amp;[1]Dashboard!$AK$37&amp;E1204&amp;F1204),IF([1]Dashboard!$AK$39="FY","FY"&amp;A1204&amp;E1204&amp;F1204)))</f>
        <v>YTD2024061 - ENROBEENROBE TO GO</v>
      </c>
      <c r="S1204" t="str">
        <f>IF([1]Dashboard!$AK$39="Month","Month"&amp;N1204&amp;F1204,IF([1]Dashboard!$AK$39="YTD",IF(O1204-[1]Dashboard!$AK$37&lt;=0,"YTD"&amp;A1204&amp;[1]Dashboard!$AK$37&amp;F1204),IF([1]Dashboard!$AK$39="FY","FY"&amp;A1204&amp;F1204)))</f>
        <v>YTD202406ENROBE TO GO</v>
      </c>
      <c r="T1204" t="str">
        <f>IF([1]Dashboard!$AK$39="Month","Month"&amp;N1204&amp;F1204,IF([1]Dashboard!$AK$39="YTD",IF(O1204-[1]Dashboard!$AK$37&lt;=0,"YTD"&amp;A1204&amp;[1]Dashboard!$AK$37&amp;U1204),IF([1]Dashboard!$AK$39="FY","FY"&amp;A1204&amp;U1204)))</f>
        <v>YTD2024061 - ENROBEENROBE TO GO</v>
      </c>
      <c r="U1204" t="str">
        <f t="shared" si="75"/>
        <v>1 - ENROBEENROBE TO GO</v>
      </c>
      <c r="V1204" t="str">
        <f>IF([1]Dashboard!$AK$39="Month","Month"&amp;N1204&amp;C1204&amp;E1204,IF([1]Dashboard!$AK$39="YTD",IF(O1204-[1]Dashboard!$AK$37&lt;=0,"YTD"&amp;A1204&amp;[1]Dashboard!$AK$37&amp;C1204&amp;E1204),IF([1]Dashboard!$AK$39="FY","FY"&amp;A1204&amp;C1204&amp;E1204)))</f>
        <v>YTD202406Bonaparte1 - ENROBE</v>
      </c>
      <c r="W1204" t="str">
        <f>IF([1]Dashboard!$AK$39="Month","Month"&amp;N1204,IF([1]Dashboard!$AK$39="YTD",IF(O1204-[1]Dashboard!$AK$37&lt;=0,"YTD"&amp;A1204&amp;[1]Dashboard!$AK$37),IF([1]Dashboard!$AK$39="FY","FY"&amp;A1204)))</f>
        <v>YTD202406</v>
      </c>
    </row>
    <row r="1205" spans="1:23" x14ac:dyDescent="0.3">
      <c r="A1205" t="s">
        <v>23</v>
      </c>
      <c r="B1205" t="s">
        <v>379</v>
      </c>
      <c r="C1205" t="s">
        <v>230</v>
      </c>
      <c r="D1205" t="s">
        <v>26</v>
      </c>
      <c r="E1205" t="s">
        <v>45</v>
      </c>
      <c r="F1205" t="s">
        <v>46</v>
      </c>
      <c r="G1205" t="s">
        <v>113</v>
      </c>
      <c r="H1205" t="s">
        <v>114</v>
      </c>
      <c r="I1205" s="4">
        <v>2</v>
      </c>
      <c r="J1205" s="4">
        <v>3.379382055852644</v>
      </c>
      <c r="K1205" s="4">
        <v>1.3368983957219254</v>
      </c>
      <c r="L1205" s="4">
        <v>2.0424836601307188</v>
      </c>
      <c r="M1205" s="5">
        <v>0.3</v>
      </c>
      <c r="N1205" t="str">
        <f t="shared" si="72"/>
        <v>202406</v>
      </c>
      <c r="O1205" t="str">
        <f t="shared" si="73"/>
        <v>06</v>
      </c>
      <c r="P1205" t="str">
        <f t="shared" si="74"/>
        <v>06.Jun2024</v>
      </c>
      <c r="Q1205" t="str">
        <f>IF([1]Dashboard!$AK$39="Month","Month"&amp;N1205&amp;E1205&amp;F1205,IF([1]Dashboard!$AK$39="YTD",IF(O1205-[1]Dashboard!$AK$37&lt;=0,"YTD"&amp;A1205&amp;[1]Dashboard!$AK$37&amp;E1205),IF([1]Dashboard!$AK$39="FY","FY"&amp;A1205&amp;E1205)))</f>
        <v>YTD2024061 - ENROBE</v>
      </c>
      <c r="R1205" t="str">
        <f>IF([1]Dashboard!$AK$39="Month","Month"&amp;N1205&amp;E1205&amp;F1205,IF([1]Dashboard!$AK$39="YTD",IF(O1205-[1]Dashboard!$AK$37&lt;=0,"YTD"&amp;A1205&amp;[1]Dashboard!$AK$37&amp;E1205&amp;F1205),IF([1]Dashboard!$AK$39="FY","FY"&amp;A1205&amp;E1205&amp;F1205)))</f>
        <v>YTD2024061 - ENROBEENROBE TO GO</v>
      </c>
      <c r="S1205" t="str">
        <f>IF([1]Dashboard!$AK$39="Month","Month"&amp;N1205&amp;F1205,IF([1]Dashboard!$AK$39="YTD",IF(O1205-[1]Dashboard!$AK$37&lt;=0,"YTD"&amp;A1205&amp;[1]Dashboard!$AK$37&amp;F1205),IF([1]Dashboard!$AK$39="FY","FY"&amp;A1205&amp;F1205)))</f>
        <v>YTD202406ENROBE TO GO</v>
      </c>
      <c r="T1205" t="str">
        <f>IF([1]Dashboard!$AK$39="Month","Month"&amp;N1205&amp;F1205,IF([1]Dashboard!$AK$39="YTD",IF(O1205-[1]Dashboard!$AK$37&lt;=0,"YTD"&amp;A1205&amp;[1]Dashboard!$AK$37&amp;U1205),IF([1]Dashboard!$AK$39="FY","FY"&amp;A1205&amp;U1205)))</f>
        <v>YTD2024061 - ENROBEENROBE TO GO</v>
      </c>
      <c r="U1205" t="str">
        <f t="shared" si="75"/>
        <v>1 - ENROBEENROBE TO GO</v>
      </c>
      <c r="V1205" t="str">
        <f>IF([1]Dashboard!$AK$39="Month","Month"&amp;N1205&amp;C1205&amp;E1205,IF([1]Dashboard!$AK$39="YTD",IF(O1205-[1]Dashboard!$AK$37&lt;=0,"YTD"&amp;A1205&amp;[1]Dashboard!$AK$37&amp;C1205&amp;E1205),IF([1]Dashboard!$AK$39="FY","FY"&amp;A1205&amp;C1205&amp;E1205)))</f>
        <v>YTD202406Bonaparte1 - ENROBE</v>
      </c>
      <c r="W1205" t="str">
        <f>IF([1]Dashboard!$AK$39="Month","Month"&amp;N1205,IF([1]Dashboard!$AK$39="YTD",IF(O1205-[1]Dashboard!$AK$37&lt;=0,"YTD"&amp;A1205&amp;[1]Dashboard!$AK$37),IF([1]Dashboard!$AK$39="FY","FY"&amp;A1205)))</f>
        <v>YTD202406</v>
      </c>
    </row>
    <row r="1206" spans="1:23" x14ac:dyDescent="0.3">
      <c r="A1206" t="s">
        <v>23</v>
      </c>
      <c r="B1206" t="s">
        <v>379</v>
      </c>
      <c r="C1206" t="s">
        <v>230</v>
      </c>
      <c r="D1206" t="s">
        <v>26</v>
      </c>
      <c r="E1206" t="s">
        <v>45</v>
      </c>
      <c r="F1206" t="s">
        <v>46</v>
      </c>
      <c r="G1206" t="s">
        <v>115</v>
      </c>
      <c r="H1206" t="s">
        <v>116</v>
      </c>
      <c r="J1206" s="4">
        <v>0</v>
      </c>
      <c r="K1206" s="4">
        <v>0</v>
      </c>
      <c r="L1206" s="4">
        <v>0</v>
      </c>
      <c r="M1206" s="5">
        <v>0</v>
      </c>
      <c r="N1206" t="str">
        <f t="shared" si="72"/>
        <v>202406</v>
      </c>
      <c r="O1206" t="str">
        <f t="shared" si="73"/>
        <v>06</v>
      </c>
      <c r="P1206" t="str">
        <f t="shared" si="74"/>
        <v>06.Jun2024</v>
      </c>
      <c r="Q1206" t="str">
        <f>IF([1]Dashboard!$AK$39="Month","Month"&amp;N1206&amp;E1206&amp;F1206,IF([1]Dashboard!$AK$39="YTD",IF(O1206-[1]Dashboard!$AK$37&lt;=0,"YTD"&amp;A1206&amp;[1]Dashboard!$AK$37&amp;E1206),IF([1]Dashboard!$AK$39="FY","FY"&amp;A1206&amp;E1206)))</f>
        <v>YTD2024061 - ENROBE</v>
      </c>
      <c r="R1206" t="str">
        <f>IF([1]Dashboard!$AK$39="Month","Month"&amp;N1206&amp;E1206&amp;F1206,IF([1]Dashboard!$AK$39="YTD",IF(O1206-[1]Dashboard!$AK$37&lt;=0,"YTD"&amp;A1206&amp;[1]Dashboard!$AK$37&amp;E1206&amp;F1206),IF([1]Dashboard!$AK$39="FY","FY"&amp;A1206&amp;E1206&amp;F1206)))</f>
        <v>YTD2024061 - ENROBEENROBE TO GO</v>
      </c>
      <c r="S1206" t="str">
        <f>IF([1]Dashboard!$AK$39="Month","Month"&amp;N1206&amp;F1206,IF([1]Dashboard!$AK$39="YTD",IF(O1206-[1]Dashboard!$AK$37&lt;=0,"YTD"&amp;A1206&amp;[1]Dashboard!$AK$37&amp;F1206),IF([1]Dashboard!$AK$39="FY","FY"&amp;A1206&amp;F1206)))</f>
        <v>YTD202406ENROBE TO GO</v>
      </c>
      <c r="T1206" t="str">
        <f>IF([1]Dashboard!$AK$39="Month","Month"&amp;N1206&amp;F1206,IF([1]Dashboard!$AK$39="YTD",IF(O1206-[1]Dashboard!$AK$37&lt;=0,"YTD"&amp;A1206&amp;[1]Dashboard!$AK$37&amp;U1206),IF([1]Dashboard!$AK$39="FY","FY"&amp;A1206&amp;U1206)))</f>
        <v>YTD2024061 - ENROBEENROBE TO GO</v>
      </c>
      <c r="U1206" t="str">
        <f t="shared" si="75"/>
        <v>1 - ENROBEENROBE TO GO</v>
      </c>
      <c r="V1206" t="str">
        <f>IF([1]Dashboard!$AK$39="Month","Month"&amp;N1206&amp;C1206&amp;E1206,IF([1]Dashboard!$AK$39="YTD",IF(O1206-[1]Dashboard!$AK$37&lt;=0,"YTD"&amp;A1206&amp;[1]Dashboard!$AK$37&amp;C1206&amp;E1206),IF([1]Dashboard!$AK$39="FY","FY"&amp;A1206&amp;C1206&amp;E1206)))</f>
        <v>YTD202406Bonaparte1 - ENROBE</v>
      </c>
      <c r="W1206" t="str">
        <f>IF([1]Dashboard!$AK$39="Month","Month"&amp;N1206,IF([1]Dashboard!$AK$39="YTD",IF(O1206-[1]Dashboard!$AK$37&lt;=0,"YTD"&amp;A1206&amp;[1]Dashboard!$AK$37),IF([1]Dashboard!$AK$39="FY","FY"&amp;A1206)))</f>
        <v>YTD202406</v>
      </c>
    </row>
    <row r="1207" spans="1:23" x14ac:dyDescent="0.3">
      <c r="A1207" t="s">
        <v>23</v>
      </c>
      <c r="B1207" t="s">
        <v>379</v>
      </c>
      <c r="C1207" t="s">
        <v>230</v>
      </c>
      <c r="D1207" t="s">
        <v>26</v>
      </c>
      <c r="E1207" t="s">
        <v>49</v>
      </c>
      <c r="F1207" t="s">
        <v>50</v>
      </c>
      <c r="G1207" t="s">
        <v>51</v>
      </c>
      <c r="H1207" t="s">
        <v>52</v>
      </c>
      <c r="I1207" s="4">
        <v>2</v>
      </c>
      <c r="J1207" s="4">
        <v>3.5650623885918002</v>
      </c>
      <c r="K1207" s="4">
        <v>1.9125074272133094</v>
      </c>
      <c r="L1207" s="4">
        <v>1.6525549613784909</v>
      </c>
      <c r="M1207" s="5">
        <v>0.4</v>
      </c>
      <c r="N1207" t="str">
        <f t="shared" si="72"/>
        <v>202406</v>
      </c>
      <c r="O1207" t="str">
        <f t="shared" si="73"/>
        <v>06</v>
      </c>
      <c r="P1207" t="str">
        <f t="shared" si="74"/>
        <v>06.Jun2024</v>
      </c>
      <c r="Q1207" t="str">
        <f>IF([1]Dashboard!$AK$39="Month","Month"&amp;N1207&amp;E1207&amp;F1207,IF([1]Dashboard!$AK$39="YTD",IF(O1207-[1]Dashboard!$AK$37&lt;=0,"YTD"&amp;A1207&amp;[1]Dashboard!$AK$37&amp;E1207),IF([1]Dashboard!$AK$39="FY","FY"&amp;A1207&amp;E1207)))</f>
        <v>YTD2024061 - QUEBRA</v>
      </c>
      <c r="R1207" t="str">
        <f>IF([1]Dashboard!$AK$39="Month","Month"&amp;N1207&amp;E1207&amp;F1207,IF([1]Dashboard!$AK$39="YTD",IF(O1207-[1]Dashboard!$AK$37&lt;=0,"YTD"&amp;A1207&amp;[1]Dashboard!$AK$37&amp;E1207&amp;F1207),IF([1]Dashboard!$AK$39="FY","FY"&amp;A1207&amp;E1207&amp;F1207)))</f>
        <v>YTD2024061 - QUEBRAQUEBRA QUEBRA TO GO</v>
      </c>
      <c r="S1207" t="str">
        <f>IF([1]Dashboard!$AK$39="Month","Month"&amp;N1207&amp;F1207,IF([1]Dashboard!$AK$39="YTD",IF(O1207-[1]Dashboard!$AK$37&lt;=0,"YTD"&amp;A1207&amp;[1]Dashboard!$AK$37&amp;F1207),IF([1]Dashboard!$AK$39="FY","FY"&amp;A1207&amp;F1207)))</f>
        <v>YTD202406QUEBRA QUEBRA TO GO</v>
      </c>
      <c r="T1207" t="str">
        <f>IF([1]Dashboard!$AK$39="Month","Month"&amp;N1207&amp;F1207,IF([1]Dashboard!$AK$39="YTD",IF(O1207-[1]Dashboard!$AK$37&lt;=0,"YTD"&amp;A1207&amp;[1]Dashboard!$AK$37&amp;U1207),IF([1]Dashboard!$AK$39="FY","FY"&amp;A1207&amp;U1207)))</f>
        <v>YTD2024061 - QUEBRAQUEBRA QUEBRA TO GO</v>
      </c>
      <c r="U1207" t="str">
        <f t="shared" si="75"/>
        <v>1 - QUEBRAQUEBRA QUEBRA TO GO</v>
      </c>
      <c r="V1207" t="str">
        <f>IF([1]Dashboard!$AK$39="Month","Month"&amp;N1207&amp;C1207&amp;E1207,IF([1]Dashboard!$AK$39="YTD",IF(O1207-[1]Dashboard!$AK$37&lt;=0,"YTD"&amp;A1207&amp;[1]Dashboard!$AK$37&amp;C1207&amp;E1207),IF([1]Dashboard!$AK$39="FY","FY"&amp;A1207&amp;C1207&amp;E1207)))</f>
        <v>YTD202406Bonaparte1 - QUEBRA</v>
      </c>
      <c r="W1207" t="str">
        <f>IF([1]Dashboard!$AK$39="Month","Month"&amp;N1207,IF([1]Dashboard!$AK$39="YTD",IF(O1207-[1]Dashboard!$AK$37&lt;=0,"YTD"&amp;A1207&amp;[1]Dashboard!$AK$37),IF([1]Dashboard!$AK$39="FY","FY"&amp;A1207)))</f>
        <v>YTD202406</v>
      </c>
    </row>
    <row r="1208" spans="1:23" x14ac:dyDescent="0.3">
      <c r="A1208" t="s">
        <v>23</v>
      </c>
      <c r="B1208" t="s">
        <v>379</v>
      </c>
      <c r="C1208" t="s">
        <v>230</v>
      </c>
      <c r="D1208" t="s">
        <v>26</v>
      </c>
      <c r="E1208" t="s">
        <v>49</v>
      </c>
      <c r="F1208" t="s">
        <v>50</v>
      </c>
      <c r="G1208" t="s">
        <v>53</v>
      </c>
      <c r="H1208" t="s">
        <v>54</v>
      </c>
      <c r="I1208" s="4">
        <v>5</v>
      </c>
      <c r="J1208" s="4">
        <v>10.138146167557933</v>
      </c>
      <c r="K1208" s="4">
        <v>4.630867498514557</v>
      </c>
      <c r="L1208" s="4">
        <v>5.5072786690433748</v>
      </c>
      <c r="M1208" s="5">
        <v>1</v>
      </c>
      <c r="N1208" t="str">
        <f t="shared" si="72"/>
        <v>202406</v>
      </c>
      <c r="O1208" t="str">
        <f t="shared" si="73"/>
        <v>06</v>
      </c>
      <c r="P1208" t="str">
        <f t="shared" si="74"/>
        <v>06.Jun2024</v>
      </c>
      <c r="Q1208" t="str">
        <f>IF([1]Dashboard!$AK$39="Month","Month"&amp;N1208&amp;E1208&amp;F1208,IF([1]Dashboard!$AK$39="YTD",IF(O1208-[1]Dashboard!$AK$37&lt;=0,"YTD"&amp;A1208&amp;[1]Dashboard!$AK$37&amp;E1208),IF([1]Dashboard!$AK$39="FY","FY"&amp;A1208&amp;E1208)))</f>
        <v>YTD2024061 - QUEBRA</v>
      </c>
      <c r="R1208" t="str">
        <f>IF([1]Dashboard!$AK$39="Month","Month"&amp;N1208&amp;E1208&amp;F1208,IF([1]Dashboard!$AK$39="YTD",IF(O1208-[1]Dashboard!$AK$37&lt;=0,"YTD"&amp;A1208&amp;[1]Dashboard!$AK$37&amp;E1208&amp;F1208),IF([1]Dashboard!$AK$39="FY","FY"&amp;A1208&amp;E1208&amp;F1208)))</f>
        <v>YTD2024061 - QUEBRAQUEBRA QUEBRA TO GO</v>
      </c>
      <c r="S1208" t="str">
        <f>IF([1]Dashboard!$AK$39="Month","Month"&amp;N1208&amp;F1208,IF([1]Dashboard!$AK$39="YTD",IF(O1208-[1]Dashboard!$AK$37&lt;=0,"YTD"&amp;A1208&amp;[1]Dashboard!$AK$37&amp;F1208),IF([1]Dashboard!$AK$39="FY","FY"&amp;A1208&amp;F1208)))</f>
        <v>YTD202406QUEBRA QUEBRA TO GO</v>
      </c>
      <c r="T1208" t="str">
        <f>IF([1]Dashboard!$AK$39="Month","Month"&amp;N1208&amp;F1208,IF([1]Dashboard!$AK$39="YTD",IF(O1208-[1]Dashboard!$AK$37&lt;=0,"YTD"&amp;A1208&amp;[1]Dashboard!$AK$37&amp;U1208),IF([1]Dashboard!$AK$39="FY","FY"&amp;A1208&amp;U1208)))</f>
        <v>YTD2024061 - QUEBRAQUEBRA QUEBRA TO GO</v>
      </c>
      <c r="U1208" t="str">
        <f t="shared" si="75"/>
        <v>1 - QUEBRAQUEBRA QUEBRA TO GO</v>
      </c>
      <c r="V1208" t="str">
        <f>IF([1]Dashboard!$AK$39="Month","Month"&amp;N1208&amp;C1208&amp;E1208,IF([1]Dashboard!$AK$39="YTD",IF(O1208-[1]Dashboard!$AK$37&lt;=0,"YTD"&amp;A1208&amp;[1]Dashboard!$AK$37&amp;C1208&amp;E1208),IF([1]Dashboard!$AK$39="FY","FY"&amp;A1208&amp;C1208&amp;E1208)))</f>
        <v>YTD202406Bonaparte1 - QUEBRA</v>
      </c>
      <c r="W1208" t="str">
        <f>IF([1]Dashboard!$AK$39="Month","Month"&amp;N1208,IF([1]Dashboard!$AK$39="YTD",IF(O1208-[1]Dashboard!$AK$37&lt;=0,"YTD"&amp;A1208&amp;[1]Dashboard!$AK$37),IF([1]Dashboard!$AK$39="FY","FY"&amp;A1208)))</f>
        <v>YTD202406</v>
      </c>
    </row>
    <row r="1209" spans="1:23" x14ac:dyDescent="0.3">
      <c r="A1209" t="s">
        <v>23</v>
      </c>
      <c r="B1209" t="s">
        <v>379</v>
      </c>
      <c r="C1209" t="s">
        <v>230</v>
      </c>
      <c r="D1209" t="s">
        <v>26</v>
      </c>
      <c r="E1209" t="s">
        <v>49</v>
      </c>
      <c r="F1209" t="s">
        <v>50</v>
      </c>
      <c r="G1209" t="s">
        <v>55</v>
      </c>
      <c r="H1209" t="s">
        <v>56</v>
      </c>
      <c r="I1209" s="4">
        <v>2</v>
      </c>
      <c r="J1209" s="4">
        <v>3.5650623885918002</v>
      </c>
      <c r="K1209" s="4">
        <v>1.8077837195484256</v>
      </c>
      <c r="L1209" s="4">
        <v>1.7572786690433746</v>
      </c>
      <c r="M1209" s="5">
        <v>0.4</v>
      </c>
      <c r="N1209" t="str">
        <f t="shared" si="72"/>
        <v>202406</v>
      </c>
      <c r="O1209" t="str">
        <f t="shared" si="73"/>
        <v>06</v>
      </c>
      <c r="P1209" t="str">
        <f t="shared" si="74"/>
        <v>06.Jun2024</v>
      </c>
      <c r="Q1209" t="str">
        <f>IF([1]Dashboard!$AK$39="Month","Month"&amp;N1209&amp;E1209&amp;F1209,IF([1]Dashboard!$AK$39="YTD",IF(O1209-[1]Dashboard!$AK$37&lt;=0,"YTD"&amp;A1209&amp;[1]Dashboard!$AK$37&amp;E1209),IF([1]Dashboard!$AK$39="FY","FY"&amp;A1209&amp;E1209)))</f>
        <v>YTD2024061 - QUEBRA</v>
      </c>
      <c r="R1209" t="str">
        <f>IF([1]Dashboard!$AK$39="Month","Month"&amp;N1209&amp;E1209&amp;F1209,IF([1]Dashboard!$AK$39="YTD",IF(O1209-[1]Dashboard!$AK$37&lt;=0,"YTD"&amp;A1209&amp;[1]Dashboard!$AK$37&amp;E1209&amp;F1209),IF([1]Dashboard!$AK$39="FY","FY"&amp;A1209&amp;E1209&amp;F1209)))</f>
        <v>YTD2024061 - QUEBRAQUEBRA QUEBRA TO GO</v>
      </c>
      <c r="S1209" t="str">
        <f>IF([1]Dashboard!$AK$39="Month","Month"&amp;N1209&amp;F1209,IF([1]Dashboard!$AK$39="YTD",IF(O1209-[1]Dashboard!$AK$37&lt;=0,"YTD"&amp;A1209&amp;[1]Dashboard!$AK$37&amp;F1209),IF([1]Dashboard!$AK$39="FY","FY"&amp;A1209&amp;F1209)))</f>
        <v>YTD202406QUEBRA QUEBRA TO GO</v>
      </c>
      <c r="T1209" t="str">
        <f>IF([1]Dashboard!$AK$39="Month","Month"&amp;N1209&amp;F1209,IF([1]Dashboard!$AK$39="YTD",IF(O1209-[1]Dashboard!$AK$37&lt;=0,"YTD"&amp;A1209&amp;[1]Dashboard!$AK$37&amp;U1209),IF([1]Dashboard!$AK$39="FY","FY"&amp;A1209&amp;U1209)))</f>
        <v>YTD2024061 - QUEBRAQUEBRA QUEBRA TO GO</v>
      </c>
      <c r="U1209" t="str">
        <f t="shared" si="75"/>
        <v>1 - QUEBRAQUEBRA QUEBRA TO GO</v>
      </c>
      <c r="V1209" t="str">
        <f>IF([1]Dashboard!$AK$39="Month","Month"&amp;N1209&amp;C1209&amp;E1209,IF([1]Dashboard!$AK$39="YTD",IF(O1209-[1]Dashboard!$AK$37&lt;=0,"YTD"&amp;A1209&amp;[1]Dashboard!$AK$37&amp;C1209&amp;E1209),IF([1]Dashboard!$AK$39="FY","FY"&amp;A1209&amp;C1209&amp;E1209)))</f>
        <v>YTD202406Bonaparte1 - QUEBRA</v>
      </c>
      <c r="W1209" t="str">
        <f>IF([1]Dashboard!$AK$39="Month","Month"&amp;N1209,IF([1]Dashboard!$AK$39="YTD",IF(O1209-[1]Dashboard!$AK$37&lt;=0,"YTD"&amp;A1209&amp;[1]Dashboard!$AK$37),IF([1]Dashboard!$AK$39="FY","FY"&amp;A1209)))</f>
        <v>YTD202406</v>
      </c>
    </row>
    <row r="1210" spans="1:23" x14ac:dyDescent="0.3">
      <c r="A1210" t="s">
        <v>23</v>
      </c>
      <c r="B1210" t="s">
        <v>379</v>
      </c>
      <c r="C1210" t="s">
        <v>230</v>
      </c>
      <c r="D1210" t="s">
        <v>26</v>
      </c>
      <c r="E1210" t="s">
        <v>49</v>
      </c>
      <c r="F1210" t="s">
        <v>50</v>
      </c>
      <c r="G1210" t="s">
        <v>57</v>
      </c>
      <c r="H1210" t="s">
        <v>58</v>
      </c>
      <c r="I1210" s="4">
        <v>2</v>
      </c>
      <c r="J1210" s="4">
        <v>3.5650623885918002</v>
      </c>
      <c r="K1210" s="4">
        <v>1.5738265002970886</v>
      </c>
      <c r="L1210" s="4">
        <v>1.9912358882947117</v>
      </c>
      <c r="M1210" s="5">
        <v>0.4</v>
      </c>
      <c r="N1210" t="str">
        <f t="shared" si="72"/>
        <v>202406</v>
      </c>
      <c r="O1210" t="str">
        <f t="shared" si="73"/>
        <v>06</v>
      </c>
      <c r="P1210" t="str">
        <f t="shared" si="74"/>
        <v>06.Jun2024</v>
      </c>
      <c r="Q1210" t="str">
        <f>IF([1]Dashboard!$AK$39="Month","Month"&amp;N1210&amp;E1210&amp;F1210,IF([1]Dashboard!$AK$39="YTD",IF(O1210-[1]Dashboard!$AK$37&lt;=0,"YTD"&amp;A1210&amp;[1]Dashboard!$AK$37&amp;E1210),IF([1]Dashboard!$AK$39="FY","FY"&amp;A1210&amp;E1210)))</f>
        <v>YTD2024061 - QUEBRA</v>
      </c>
      <c r="R1210" t="str">
        <f>IF([1]Dashboard!$AK$39="Month","Month"&amp;N1210&amp;E1210&amp;F1210,IF([1]Dashboard!$AK$39="YTD",IF(O1210-[1]Dashboard!$AK$37&lt;=0,"YTD"&amp;A1210&amp;[1]Dashboard!$AK$37&amp;E1210&amp;F1210),IF([1]Dashboard!$AK$39="FY","FY"&amp;A1210&amp;E1210&amp;F1210)))</f>
        <v>YTD2024061 - QUEBRAQUEBRA QUEBRA TO GO</v>
      </c>
      <c r="S1210" t="str">
        <f>IF([1]Dashboard!$AK$39="Month","Month"&amp;N1210&amp;F1210,IF([1]Dashboard!$AK$39="YTD",IF(O1210-[1]Dashboard!$AK$37&lt;=0,"YTD"&amp;A1210&amp;[1]Dashboard!$AK$37&amp;F1210),IF([1]Dashboard!$AK$39="FY","FY"&amp;A1210&amp;F1210)))</f>
        <v>YTD202406QUEBRA QUEBRA TO GO</v>
      </c>
      <c r="T1210" t="str">
        <f>IF([1]Dashboard!$AK$39="Month","Month"&amp;N1210&amp;F1210,IF([1]Dashboard!$AK$39="YTD",IF(O1210-[1]Dashboard!$AK$37&lt;=0,"YTD"&amp;A1210&amp;[1]Dashboard!$AK$37&amp;U1210),IF([1]Dashboard!$AK$39="FY","FY"&amp;A1210&amp;U1210)))</f>
        <v>YTD2024061 - QUEBRAQUEBRA QUEBRA TO GO</v>
      </c>
      <c r="U1210" t="str">
        <f t="shared" si="75"/>
        <v>1 - QUEBRAQUEBRA QUEBRA TO GO</v>
      </c>
      <c r="V1210" t="str">
        <f>IF([1]Dashboard!$AK$39="Month","Month"&amp;N1210&amp;C1210&amp;E1210,IF([1]Dashboard!$AK$39="YTD",IF(O1210-[1]Dashboard!$AK$37&lt;=0,"YTD"&amp;A1210&amp;[1]Dashboard!$AK$37&amp;C1210&amp;E1210),IF([1]Dashboard!$AK$39="FY","FY"&amp;A1210&amp;C1210&amp;E1210)))</f>
        <v>YTD202406Bonaparte1 - QUEBRA</v>
      </c>
      <c r="W1210" t="str">
        <f>IF([1]Dashboard!$AK$39="Month","Month"&amp;N1210,IF([1]Dashboard!$AK$39="YTD",IF(O1210-[1]Dashboard!$AK$37&lt;=0,"YTD"&amp;A1210&amp;[1]Dashboard!$AK$37),IF([1]Dashboard!$AK$39="FY","FY"&amp;A1210)))</f>
        <v>YTD202406</v>
      </c>
    </row>
    <row r="1211" spans="1:23" x14ac:dyDescent="0.3">
      <c r="A1211" t="s">
        <v>23</v>
      </c>
      <c r="B1211" t="s">
        <v>379</v>
      </c>
      <c r="C1211" t="s">
        <v>230</v>
      </c>
      <c r="D1211" t="s">
        <v>26</v>
      </c>
      <c r="E1211" t="s">
        <v>49</v>
      </c>
      <c r="F1211" t="s">
        <v>50</v>
      </c>
      <c r="G1211" t="s">
        <v>134</v>
      </c>
      <c r="H1211" t="s">
        <v>135</v>
      </c>
      <c r="I1211" s="4">
        <v>2</v>
      </c>
      <c r="J1211" s="4">
        <v>3.5650623885918002</v>
      </c>
      <c r="K1211" s="4">
        <v>2.0885323826500297</v>
      </c>
      <c r="L1211" s="4">
        <v>1.4765300059417705</v>
      </c>
      <c r="M1211" s="5">
        <v>0.4</v>
      </c>
      <c r="N1211" t="str">
        <f t="shared" si="72"/>
        <v>202406</v>
      </c>
      <c r="O1211" t="str">
        <f t="shared" si="73"/>
        <v>06</v>
      </c>
      <c r="P1211" t="str">
        <f t="shared" si="74"/>
        <v>06.Jun2024</v>
      </c>
      <c r="Q1211" t="str">
        <f>IF([1]Dashboard!$AK$39="Month","Month"&amp;N1211&amp;E1211&amp;F1211,IF([1]Dashboard!$AK$39="YTD",IF(O1211-[1]Dashboard!$AK$37&lt;=0,"YTD"&amp;A1211&amp;[1]Dashboard!$AK$37&amp;E1211),IF([1]Dashboard!$AK$39="FY","FY"&amp;A1211&amp;E1211)))</f>
        <v>YTD2024061 - QUEBRA</v>
      </c>
      <c r="R1211" t="str">
        <f>IF([1]Dashboard!$AK$39="Month","Month"&amp;N1211&amp;E1211&amp;F1211,IF([1]Dashboard!$AK$39="YTD",IF(O1211-[1]Dashboard!$AK$37&lt;=0,"YTD"&amp;A1211&amp;[1]Dashboard!$AK$37&amp;E1211&amp;F1211),IF([1]Dashboard!$AK$39="FY","FY"&amp;A1211&amp;E1211&amp;F1211)))</f>
        <v>YTD2024061 - QUEBRAQUEBRA QUEBRA TO GO</v>
      </c>
      <c r="S1211" t="str">
        <f>IF([1]Dashboard!$AK$39="Month","Month"&amp;N1211&amp;F1211,IF([1]Dashboard!$AK$39="YTD",IF(O1211-[1]Dashboard!$AK$37&lt;=0,"YTD"&amp;A1211&amp;[1]Dashboard!$AK$37&amp;F1211),IF([1]Dashboard!$AK$39="FY","FY"&amp;A1211&amp;F1211)))</f>
        <v>YTD202406QUEBRA QUEBRA TO GO</v>
      </c>
      <c r="T1211" t="str">
        <f>IF([1]Dashboard!$AK$39="Month","Month"&amp;N1211&amp;F1211,IF([1]Dashboard!$AK$39="YTD",IF(O1211-[1]Dashboard!$AK$37&lt;=0,"YTD"&amp;A1211&amp;[1]Dashboard!$AK$37&amp;U1211),IF([1]Dashboard!$AK$39="FY","FY"&amp;A1211&amp;U1211)))</f>
        <v>YTD2024061 - QUEBRAQUEBRA QUEBRA TO GO</v>
      </c>
      <c r="U1211" t="str">
        <f t="shared" si="75"/>
        <v>1 - QUEBRAQUEBRA QUEBRA TO GO</v>
      </c>
      <c r="V1211" t="str">
        <f>IF([1]Dashboard!$AK$39="Month","Month"&amp;N1211&amp;C1211&amp;E1211,IF([1]Dashboard!$AK$39="YTD",IF(O1211-[1]Dashboard!$AK$37&lt;=0,"YTD"&amp;A1211&amp;[1]Dashboard!$AK$37&amp;C1211&amp;E1211),IF([1]Dashboard!$AK$39="FY","FY"&amp;A1211&amp;C1211&amp;E1211)))</f>
        <v>YTD202406Bonaparte1 - QUEBRA</v>
      </c>
      <c r="W1211" t="str">
        <f>IF([1]Dashboard!$AK$39="Month","Month"&amp;N1211,IF([1]Dashboard!$AK$39="YTD",IF(O1211-[1]Dashboard!$AK$37&lt;=0,"YTD"&amp;A1211&amp;[1]Dashboard!$AK$37),IF([1]Dashboard!$AK$39="FY","FY"&amp;A1211)))</f>
        <v>YTD202406</v>
      </c>
    </row>
    <row r="1212" spans="1:23" x14ac:dyDescent="0.3">
      <c r="A1212" t="s">
        <v>23</v>
      </c>
      <c r="B1212" t="s">
        <v>379</v>
      </c>
      <c r="C1212" t="s">
        <v>230</v>
      </c>
      <c r="D1212" t="s">
        <v>26</v>
      </c>
      <c r="E1212" t="s">
        <v>49</v>
      </c>
      <c r="F1212" t="s">
        <v>50</v>
      </c>
      <c r="G1212" t="s">
        <v>59</v>
      </c>
      <c r="H1212" t="s">
        <v>60</v>
      </c>
      <c r="I1212" s="4">
        <v>2</v>
      </c>
      <c r="J1212" s="4">
        <v>3.5650623885918002</v>
      </c>
      <c r="K1212" s="4">
        <v>1.6117052881758762</v>
      </c>
      <c r="L1212" s="4">
        <v>1.953357100415924</v>
      </c>
      <c r="M1212" s="5">
        <v>0.4</v>
      </c>
      <c r="N1212" t="str">
        <f t="shared" si="72"/>
        <v>202406</v>
      </c>
      <c r="O1212" t="str">
        <f t="shared" si="73"/>
        <v>06</v>
      </c>
      <c r="P1212" t="str">
        <f t="shared" si="74"/>
        <v>06.Jun2024</v>
      </c>
      <c r="Q1212" t="str">
        <f>IF([1]Dashboard!$AK$39="Month","Month"&amp;N1212&amp;E1212&amp;F1212,IF([1]Dashboard!$AK$39="YTD",IF(O1212-[1]Dashboard!$AK$37&lt;=0,"YTD"&amp;A1212&amp;[1]Dashboard!$AK$37&amp;E1212),IF([1]Dashboard!$AK$39="FY","FY"&amp;A1212&amp;E1212)))</f>
        <v>YTD2024061 - QUEBRA</v>
      </c>
      <c r="R1212" t="str">
        <f>IF([1]Dashboard!$AK$39="Month","Month"&amp;N1212&amp;E1212&amp;F1212,IF([1]Dashboard!$AK$39="YTD",IF(O1212-[1]Dashboard!$AK$37&lt;=0,"YTD"&amp;A1212&amp;[1]Dashboard!$AK$37&amp;E1212&amp;F1212),IF([1]Dashboard!$AK$39="FY","FY"&amp;A1212&amp;E1212&amp;F1212)))</f>
        <v>YTD2024061 - QUEBRAQUEBRA QUEBRA TO GO</v>
      </c>
      <c r="S1212" t="str">
        <f>IF([1]Dashboard!$AK$39="Month","Month"&amp;N1212&amp;F1212,IF([1]Dashboard!$AK$39="YTD",IF(O1212-[1]Dashboard!$AK$37&lt;=0,"YTD"&amp;A1212&amp;[1]Dashboard!$AK$37&amp;F1212),IF([1]Dashboard!$AK$39="FY","FY"&amp;A1212&amp;F1212)))</f>
        <v>YTD202406QUEBRA QUEBRA TO GO</v>
      </c>
      <c r="T1212" t="str">
        <f>IF([1]Dashboard!$AK$39="Month","Month"&amp;N1212&amp;F1212,IF([1]Dashboard!$AK$39="YTD",IF(O1212-[1]Dashboard!$AK$37&lt;=0,"YTD"&amp;A1212&amp;[1]Dashboard!$AK$37&amp;U1212),IF([1]Dashboard!$AK$39="FY","FY"&amp;A1212&amp;U1212)))</f>
        <v>YTD2024061 - QUEBRAQUEBRA QUEBRA TO GO</v>
      </c>
      <c r="U1212" t="str">
        <f t="shared" si="75"/>
        <v>1 - QUEBRAQUEBRA QUEBRA TO GO</v>
      </c>
      <c r="V1212" t="str">
        <f>IF([1]Dashboard!$AK$39="Month","Month"&amp;N1212&amp;C1212&amp;E1212,IF([1]Dashboard!$AK$39="YTD",IF(O1212-[1]Dashboard!$AK$37&lt;=0,"YTD"&amp;A1212&amp;[1]Dashboard!$AK$37&amp;C1212&amp;E1212),IF([1]Dashboard!$AK$39="FY","FY"&amp;A1212&amp;C1212&amp;E1212)))</f>
        <v>YTD202406Bonaparte1 - QUEBRA</v>
      </c>
      <c r="W1212" t="str">
        <f>IF([1]Dashboard!$AK$39="Month","Month"&amp;N1212,IF([1]Dashboard!$AK$39="YTD",IF(O1212-[1]Dashboard!$AK$37&lt;=0,"YTD"&amp;A1212&amp;[1]Dashboard!$AK$37),IF([1]Dashboard!$AK$39="FY","FY"&amp;A1212)))</f>
        <v>YTD202406</v>
      </c>
    </row>
    <row r="1213" spans="1:23" x14ac:dyDescent="0.3">
      <c r="A1213" t="s">
        <v>23</v>
      </c>
      <c r="B1213" t="s">
        <v>379</v>
      </c>
      <c r="C1213" t="s">
        <v>230</v>
      </c>
      <c r="D1213" t="s">
        <v>26</v>
      </c>
      <c r="E1213" t="s">
        <v>49</v>
      </c>
      <c r="F1213" t="s">
        <v>50</v>
      </c>
      <c r="G1213" t="s">
        <v>136</v>
      </c>
      <c r="H1213" t="s">
        <v>137</v>
      </c>
      <c r="I1213" s="4">
        <v>2</v>
      </c>
      <c r="J1213" s="4">
        <v>4.0552584670231733</v>
      </c>
      <c r="K1213" s="4">
        <v>1.9125074272133094</v>
      </c>
      <c r="L1213" s="4">
        <v>2.1427510398098635</v>
      </c>
      <c r="M1213" s="5">
        <v>0.4</v>
      </c>
      <c r="N1213" t="str">
        <f t="shared" si="72"/>
        <v>202406</v>
      </c>
      <c r="O1213" t="str">
        <f t="shared" si="73"/>
        <v>06</v>
      </c>
      <c r="P1213" t="str">
        <f t="shared" si="74"/>
        <v>06.Jun2024</v>
      </c>
      <c r="Q1213" t="str">
        <f>IF([1]Dashboard!$AK$39="Month","Month"&amp;N1213&amp;E1213&amp;F1213,IF([1]Dashboard!$AK$39="YTD",IF(O1213-[1]Dashboard!$AK$37&lt;=0,"YTD"&amp;A1213&amp;[1]Dashboard!$AK$37&amp;E1213),IF([1]Dashboard!$AK$39="FY","FY"&amp;A1213&amp;E1213)))</f>
        <v>YTD2024061 - QUEBRA</v>
      </c>
      <c r="R1213" t="str">
        <f>IF([1]Dashboard!$AK$39="Month","Month"&amp;N1213&amp;E1213&amp;F1213,IF([1]Dashboard!$AK$39="YTD",IF(O1213-[1]Dashboard!$AK$37&lt;=0,"YTD"&amp;A1213&amp;[1]Dashboard!$AK$37&amp;E1213&amp;F1213),IF([1]Dashboard!$AK$39="FY","FY"&amp;A1213&amp;E1213&amp;F1213)))</f>
        <v>YTD2024061 - QUEBRAQUEBRA QUEBRA TO GO</v>
      </c>
      <c r="S1213" t="str">
        <f>IF([1]Dashboard!$AK$39="Month","Month"&amp;N1213&amp;F1213,IF([1]Dashboard!$AK$39="YTD",IF(O1213-[1]Dashboard!$AK$37&lt;=0,"YTD"&amp;A1213&amp;[1]Dashboard!$AK$37&amp;F1213),IF([1]Dashboard!$AK$39="FY","FY"&amp;A1213&amp;F1213)))</f>
        <v>YTD202406QUEBRA QUEBRA TO GO</v>
      </c>
      <c r="T1213" t="str">
        <f>IF([1]Dashboard!$AK$39="Month","Month"&amp;N1213&amp;F1213,IF([1]Dashboard!$AK$39="YTD",IF(O1213-[1]Dashboard!$AK$37&lt;=0,"YTD"&amp;A1213&amp;[1]Dashboard!$AK$37&amp;U1213),IF([1]Dashboard!$AK$39="FY","FY"&amp;A1213&amp;U1213)))</f>
        <v>YTD2024061 - QUEBRAQUEBRA QUEBRA TO GO</v>
      </c>
      <c r="U1213" t="str">
        <f t="shared" si="75"/>
        <v>1 - QUEBRAQUEBRA QUEBRA TO GO</v>
      </c>
      <c r="V1213" t="str">
        <f>IF([1]Dashboard!$AK$39="Month","Month"&amp;N1213&amp;C1213&amp;E1213,IF([1]Dashboard!$AK$39="YTD",IF(O1213-[1]Dashboard!$AK$37&lt;=0,"YTD"&amp;A1213&amp;[1]Dashboard!$AK$37&amp;C1213&amp;E1213),IF([1]Dashboard!$AK$39="FY","FY"&amp;A1213&amp;C1213&amp;E1213)))</f>
        <v>YTD202406Bonaparte1 - QUEBRA</v>
      </c>
      <c r="W1213" t="str">
        <f>IF([1]Dashboard!$AK$39="Month","Month"&amp;N1213,IF([1]Dashboard!$AK$39="YTD",IF(O1213-[1]Dashboard!$AK$37&lt;=0,"YTD"&amp;A1213&amp;[1]Dashboard!$AK$37),IF([1]Dashboard!$AK$39="FY","FY"&amp;A1213)))</f>
        <v>YTD202406</v>
      </c>
    </row>
    <row r="1214" spans="1:23" x14ac:dyDescent="0.3">
      <c r="A1214" t="s">
        <v>23</v>
      </c>
      <c r="B1214" t="s">
        <v>379</v>
      </c>
      <c r="C1214" t="s">
        <v>230</v>
      </c>
      <c r="D1214" t="s">
        <v>26</v>
      </c>
      <c r="E1214" t="s">
        <v>49</v>
      </c>
      <c r="F1214" t="s">
        <v>50</v>
      </c>
      <c r="G1214" t="s">
        <v>61</v>
      </c>
      <c r="H1214" t="s">
        <v>62</v>
      </c>
      <c r="I1214" s="4">
        <v>15</v>
      </c>
      <c r="J1214" s="4">
        <v>37.453951277480684</v>
      </c>
      <c r="K1214" s="4">
        <v>13.820187165775401</v>
      </c>
      <c r="L1214" s="4">
        <v>23.633764111705283</v>
      </c>
      <c r="M1214" s="5">
        <v>3</v>
      </c>
      <c r="N1214" t="str">
        <f t="shared" si="72"/>
        <v>202406</v>
      </c>
      <c r="O1214" t="str">
        <f t="shared" si="73"/>
        <v>06</v>
      </c>
      <c r="P1214" t="str">
        <f t="shared" si="74"/>
        <v>06.Jun2024</v>
      </c>
      <c r="Q1214" t="str">
        <f>IF([1]Dashboard!$AK$39="Month","Month"&amp;N1214&amp;E1214&amp;F1214,IF([1]Dashboard!$AK$39="YTD",IF(O1214-[1]Dashboard!$AK$37&lt;=0,"YTD"&amp;A1214&amp;[1]Dashboard!$AK$37&amp;E1214),IF([1]Dashboard!$AK$39="FY","FY"&amp;A1214&amp;E1214)))</f>
        <v>YTD2024061 - QUEBRA</v>
      </c>
      <c r="R1214" t="str">
        <f>IF([1]Dashboard!$AK$39="Month","Month"&amp;N1214&amp;E1214&amp;F1214,IF([1]Dashboard!$AK$39="YTD",IF(O1214-[1]Dashboard!$AK$37&lt;=0,"YTD"&amp;A1214&amp;[1]Dashboard!$AK$37&amp;E1214&amp;F1214),IF([1]Dashboard!$AK$39="FY","FY"&amp;A1214&amp;E1214&amp;F1214)))</f>
        <v>YTD2024061 - QUEBRAQUEBRA QUEBRA TO GO</v>
      </c>
      <c r="S1214" t="str">
        <f>IF([1]Dashboard!$AK$39="Month","Month"&amp;N1214&amp;F1214,IF([1]Dashboard!$AK$39="YTD",IF(O1214-[1]Dashboard!$AK$37&lt;=0,"YTD"&amp;A1214&amp;[1]Dashboard!$AK$37&amp;F1214),IF([1]Dashboard!$AK$39="FY","FY"&amp;A1214&amp;F1214)))</f>
        <v>YTD202406QUEBRA QUEBRA TO GO</v>
      </c>
      <c r="T1214" t="str">
        <f>IF([1]Dashboard!$AK$39="Month","Month"&amp;N1214&amp;F1214,IF([1]Dashboard!$AK$39="YTD",IF(O1214-[1]Dashboard!$AK$37&lt;=0,"YTD"&amp;A1214&amp;[1]Dashboard!$AK$37&amp;U1214),IF([1]Dashboard!$AK$39="FY","FY"&amp;A1214&amp;U1214)))</f>
        <v>YTD2024061 - QUEBRAQUEBRA QUEBRA TO GO</v>
      </c>
      <c r="U1214" t="str">
        <f t="shared" si="75"/>
        <v>1 - QUEBRAQUEBRA QUEBRA TO GO</v>
      </c>
      <c r="V1214" t="str">
        <f>IF([1]Dashboard!$AK$39="Month","Month"&amp;N1214&amp;C1214&amp;E1214,IF([1]Dashboard!$AK$39="YTD",IF(O1214-[1]Dashboard!$AK$37&lt;=0,"YTD"&amp;A1214&amp;[1]Dashboard!$AK$37&amp;C1214&amp;E1214),IF([1]Dashboard!$AK$39="FY","FY"&amp;A1214&amp;C1214&amp;E1214)))</f>
        <v>YTD202406Bonaparte1 - QUEBRA</v>
      </c>
      <c r="W1214" t="str">
        <f>IF([1]Dashboard!$AK$39="Month","Month"&amp;N1214,IF([1]Dashboard!$AK$39="YTD",IF(O1214-[1]Dashboard!$AK$37&lt;=0,"YTD"&amp;A1214&amp;[1]Dashboard!$AK$37),IF([1]Dashboard!$AK$39="FY","FY"&amp;A1214)))</f>
        <v>YTD202406</v>
      </c>
    </row>
    <row r="1215" spans="1:23" x14ac:dyDescent="0.3">
      <c r="A1215" t="s">
        <v>23</v>
      </c>
      <c r="B1215" t="s">
        <v>379</v>
      </c>
      <c r="C1215" t="s">
        <v>230</v>
      </c>
      <c r="D1215" t="s">
        <v>26</v>
      </c>
      <c r="E1215" t="s">
        <v>49</v>
      </c>
      <c r="F1215" t="s">
        <v>50</v>
      </c>
      <c r="G1215" t="s">
        <v>63</v>
      </c>
      <c r="H1215" t="s">
        <v>64</v>
      </c>
      <c r="I1215" s="4">
        <v>4</v>
      </c>
      <c r="J1215" s="4">
        <v>7.1301247771836005</v>
      </c>
      <c r="K1215" s="4">
        <v>3.9007724301841957</v>
      </c>
      <c r="L1215" s="4">
        <v>3.2293523469994048</v>
      </c>
      <c r="M1215" s="5">
        <v>0.8</v>
      </c>
      <c r="N1215" t="str">
        <f t="shared" si="72"/>
        <v>202406</v>
      </c>
      <c r="O1215" t="str">
        <f t="shared" si="73"/>
        <v>06</v>
      </c>
      <c r="P1215" t="str">
        <f t="shared" si="74"/>
        <v>06.Jun2024</v>
      </c>
      <c r="Q1215" t="str">
        <f>IF([1]Dashboard!$AK$39="Month","Month"&amp;N1215&amp;E1215&amp;F1215,IF([1]Dashboard!$AK$39="YTD",IF(O1215-[1]Dashboard!$AK$37&lt;=0,"YTD"&amp;A1215&amp;[1]Dashboard!$AK$37&amp;E1215),IF([1]Dashboard!$AK$39="FY","FY"&amp;A1215&amp;E1215)))</f>
        <v>YTD2024061 - QUEBRA</v>
      </c>
      <c r="R1215" t="str">
        <f>IF([1]Dashboard!$AK$39="Month","Month"&amp;N1215&amp;E1215&amp;F1215,IF([1]Dashboard!$AK$39="YTD",IF(O1215-[1]Dashboard!$AK$37&lt;=0,"YTD"&amp;A1215&amp;[1]Dashboard!$AK$37&amp;E1215&amp;F1215),IF([1]Dashboard!$AK$39="FY","FY"&amp;A1215&amp;E1215&amp;F1215)))</f>
        <v>YTD2024061 - QUEBRAQUEBRA QUEBRA TO GO</v>
      </c>
      <c r="S1215" t="str">
        <f>IF([1]Dashboard!$AK$39="Month","Month"&amp;N1215&amp;F1215,IF([1]Dashboard!$AK$39="YTD",IF(O1215-[1]Dashboard!$AK$37&lt;=0,"YTD"&amp;A1215&amp;[1]Dashboard!$AK$37&amp;F1215),IF([1]Dashboard!$AK$39="FY","FY"&amp;A1215&amp;F1215)))</f>
        <v>YTD202406QUEBRA QUEBRA TO GO</v>
      </c>
      <c r="T1215" t="str">
        <f>IF([1]Dashboard!$AK$39="Month","Month"&amp;N1215&amp;F1215,IF([1]Dashboard!$AK$39="YTD",IF(O1215-[1]Dashboard!$AK$37&lt;=0,"YTD"&amp;A1215&amp;[1]Dashboard!$AK$37&amp;U1215),IF([1]Dashboard!$AK$39="FY","FY"&amp;A1215&amp;U1215)))</f>
        <v>YTD2024061 - QUEBRAQUEBRA QUEBRA TO GO</v>
      </c>
      <c r="U1215" t="str">
        <f t="shared" si="75"/>
        <v>1 - QUEBRAQUEBRA QUEBRA TO GO</v>
      </c>
      <c r="V1215" t="str">
        <f>IF([1]Dashboard!$AK$39="Month","Month"&amp;N1215&amp;C1215&amp;E1215,IF([1]Dashboard!$AK$39="YTD",IF(O1215-[1]Dashboard!$AK$37&lt;=0,"YTD"&amp;A1215&amp;[1]Dashboard!$AK$37&amp;C1215&amp;E1215),IF([1]Dashboard!$AK$39="FY","FY"&amp;A1215&amp;C1215&amp;E1215)))</f>
        <v>YTD202406Bonaparte1 - QUEBRA</v>
      </c>
      <c r="W1215" t="str">
        <f>IF([1]Dashboard!$AK$39="Month","Month"&amp;N1215,IF([1]Dashboard!$AK$39="YTD",IF(O1215-[1]Dashboard!$AK$37&lt;=0,"YTD"&amp;A1215&amp;[1]Dashboard!$AK$37),IF([1]Dashboard!$AK$39="FY","FY"&amp;A1215)))</f>
        <v>YTD202406</v>
      </c>
    </row>
    <row r="1216" spans="1:23" x14ac:dyDescent="0.3">
      <c r="A1216" t="s">
        <v>23</v>
      </c>
      <c r="B1216" t="s">
        <v>379</v>
      </c>
      <c r="C1216" t="s">
        <v>230</v>
      </c>
      <c r="D1216" t="s">
        <v>26</v>
      </c>
      <c r="E1216" t="s">
        <v>49</v>
      </c>
      <c r="F1216" t="s">
        <v>50</v>
      </c>
      <c r="G1216" t="s">
        <v>65</v>
      </c>
      <c r="H1216" t="s">
        <v>66</v>
      </c>
      <c r="J1216" s="4">
        <v>0</v>
      </c>
      <c r="K1216" s="4">
        <v>0</v>
      </c>
      <c r="L1216" s="4">
        <v>0</v>
      </c>
      <c r="M1216" s="5">
        <v>0</v>
      </c>
      <c r="N1216" t="str">
        <f t="shared" si="72"/>
        <v>202406</v>
      </c>
      <c r="O1216" t="str">
        <f t="shared" si="73"/>
        <v>06</v>
      </c>
      <c r="P1216" t="str">
        <f t="shared" si="74"/>
        <v>06.Jun2024</v>
      </c>
      <c r="Q1216" t="str">
        <f>IF([1]Dashboard!$AK$39="Month","Month"&amp;N1216&amp;E1216&amp;F1216,IF([1]Dashboard!$AK$39="YTD",IF(O1216-[1]Dashboard!$AK$37&lt;=0,"YTD"&amp;A1216&amp;[1]Dashboard!$AK$37&amp;E1216),IF([1]Dashboard!$AK$39="FY","FY"&amp;A1216&amp;E1216)))</f>
        <v>YTD2024061 - QUEBRA</v>
      </c>
      <c r="R1216" t="str">
        <f>IF([1]Dashboard!$AK$39="Month","Month"&amp;N1216&amp;E1216&amp;F1216,IF([1]Dashboard!$AK$39="YTD",IF(O1216-[1]Dashboard!$AK$37&lt;=0,"YTD"&amp;A1216&amp;[1]Dashboard!$AK$37&amp;E1216&amp;F1216),IF([1]Dashboard!$AK$39="FY","FY"&amp;A1216&amp;E1216&amp;F1216)))</f>
        <v>YTD2024061 - QUEBRAQUEBRA QUEBRA TO GO</v>
      </c>
      <c r="S1216" t="str">
        <f>IF([1]Dashboard!$AK$39="Month","Month"&amp;N1216&amp;F1216,IF([1]Dashboard!$AK$39="YTD",IF(O1216-[1]Dashboard!$AK$37&lt;=0,"YTD"&amp;A1216&amp;[1]Dashboard!$AK$37&amp;F1216),IF([1]Dashboard!$AK$39="FY","FY"&amp;A1216&amp;F1216)))</f>
        <v>YTD202406QUEBRA QUEBRA TO GO</v>
      </c>
      <c r="T1216" t="str">
        <f>IF([1]Dashboard!$AK$39="Month","Month"&amp;N1216&amp;F1216,IF([1]Dashboard!$AK$39="YTD",IF(O1216-[1]Dashboard!$AK$37&lt;=0,"YTD"&amp;A1216&amp;[1]Dashboard!$AK$37&amp;U1216),IF([1]Dashboard!$AK$39="FY","FY"&amp;A1216&amp;U1216)))</f>
        <v>YTD2024061 - QUEBRAQUEBRA QUEBRA TO GO</v>
      </c>
      <c r="U1216" t="str">
        <f t="shared" si="75"/>
        <v>1 - QUEBRAQUEBRA QUEBRA TO GO</v>
      </c>
      <c r="V1216" t="str">
        <f>IF([1]Dashboard!$AK$39="Month","Month"&amp;N1216&amp;C1216&amp;E1216,IF([1]Dashboard!$AK$39="YTD",IF(O1216-[1]Dashboard!$AK$37&lt;=0,"YTD"&amp;A1216&amp;[1]Dashboard!$AK$37&amp;C1216&amp;E1216),IF([1]Dashboard!$AK$39="FY","FY"&amp;A1216&amp;C1216&amp;E1216)))</f>
        <v>YTD202406Bonaparte1 - QUEBRA</v>
      </c>
      <c r="W1216" t="str">
        <f>IF([1]Dashboard!$AK$39="Month","Month"&amp;N1216,IF([1]Dashboard!$AK$39="YTD",IF(O1216-[1]Dashboard!$AK$37&lt;=0,"YTD"&amp;A1216&amp;[1]Dashboard!$AK$37),IF([1]Dashboard!$AK$39="FY","FY"&amp;A1216)))</f>
        <v>YTD202406</v>
      </c>
    </row>
    <row r="1217" spans="1:23" x14ac:dyDescent="0.3">
      <c r="A1217" t="s">
        <v>23</v>
      </c>
      <c r="B1217" t="s">
        <v>379</v>
      </c>
      <c r="C1217" t="s">
        <v>230</v>
      </c>
      <c r="D1217" t="s">
        <v>26</v>
      </c>
      <c r="E1217" t="s">
        <v>67</v>
      </c>
      <c r="F1217" t="s">
        <v>26</v>
      </c>
      <c r="G1217" t="s">
        <v>352</v>
      </c>
      <c r="H1217" t="s">
        <v>353</v>
      </c>
      <c r="I1217" s="4">
        <v>66</v>
      </c>
      <c r="J1217" s="4">
        <v>98.039215686274503</v>
      </c>
      <c r="K1217" s="4">
        <v>157.45098039215682</v>
      </c>
      <c r="L1217" s="4">
        <v>-59.41176470588232</v>
      </c>
      <c r="M1217" s="5">
        <v>66</v>
      </c>
      <c r="N1217" t="str">
        <f t="shared" si="72"/>
        <v>202406</v>
      </c>
      <c r="O1217" t="str">
        <f t="shared" si="73"/>
        <v>06</v>
      </c>
      <c r="P1217" t="str">
        <f t="shared" si="74"/>
        <v>06.Jun2024</v>
      </c>
      <c r="Q1217" t="str">
        <f>IF([1]Dashboard!$AK$39="Month","Month"&amp;N1217&amp;E1217&amp;F1217,IF([1]Dashboard!$AK$39="YTD",IF(O1217-[1]Dashboard!$AK$37&lt;=0,"YTD"&amp;A1217&amp;[1]Dashboard!$AK$37&amp;E1217),IF([1]Dashboard!$AK$39="FY","FY"&amp;A1217&amp;E1217)))</f>
        <v>YTD2024062 - OTHER</v>
      </c>
      <c r="R1217" t="str">
        <f>IF([1]Dashboard!$AK$39="Month","Month"&amp;N1217&amp;E1217&amp;F1217,IF([1]Dashboard!$AK$39="YTD",IF(O1217-[1]Dashboard!$AK$37&lt;=0,"YTD"&amp;A1217&amp;[1]Dashboard!$AK$37&amp;E1217&amp;F1217),IF([1]Dashboard!$AK$39="FY","FY"&amp;A1217&amp;E1217&amp;F1217)))</f>
        <v>YTD2024062 - OTHERB2B</v>
      </c>
      <c r="S1217" t="str">
        <f>IF([1]Dashboard!$AK$39="Month","Month"&amp;N1217&amp;F1217,IF([1]Dashboard!$AK$39="YTD",IF(O1217-[1]Dashboard!$AK$37&lt;=0,"YTD"&amp;A1217&amp;[1]Dashboard!$AK$37&amp;F1217),IF([1]Dashboard!$AK$39="FY","FY"&amp;A1217&amp;F1217)))</f>
        <v>YTD202406B2B</v>
      </c>
      <c r="T1217" t="str">
        <f>IF([1]Dashboard!$AK$39="Month","Month"&amp;N1217&amp;F1217,IF([1]Dashboard!$AK$39="YTD",IF(O1217-[1]Dashboard!$AK$37&lt;=0,"YTD"&amp;A1217&amp;[1]Dashboard!$AK$37&amp;U1217),IF([1]Dashboard!$AK$39="FY","FY"&amp;A1217&amp;U1217)))</f>
        <v>YTD2024062 - OTHERB2B</v>
      </c>
      <c r="U1217" t="str">
        <f t="shared" si="75"/>
        <v>2 - OTHERB2B</v>
      </c>
      <c r="V1217" t="str">
        <f>IF([1]Dashboard!$AK$39="Month","Month"&amp;N1217&amp;C1217&amp;E1217,IF([1]Dashboard!$AK$39="YTD",IF(O1217-[1]Dashboard!$AK$37&lt;=0,"YTD"&amp;A1217&amp;[1]Dashboard!$AK$37&amp;C1217&amp;E1217),IF([1]Dashboard!$AK$39="FY","FY"&amp;A1217&amp;C1217&amp;E1217)))</f>
        <v>YTD202406Bonaparte2 - OTHER</v>
      </c>
      <c r="W1217" t="str">
        <f>IF([1]Dashboard!$AK$39="Month","Month"&amp;N1217,IF([1]Dashboard!$AK$39="YTD",IF(O1217-[1]Dashboard!$AK$37&lt;=0,"YTD"&amp;A1217&amp;[1]Dashboard!$AK$37),IF([1]Dashboard!$AK$39="FY","FY"&amp;A1217)))</f>
        <v>YTD202406</v>
      </c>
    </row>
    <row r="1218" spans="1:23" x14ac:dyDescent="0.3">
      <c r="A1218" t="s">
        <v>23</v>
      </c>
      <c r="B1218" t="s">
        <v>379</v>
      </c>
      <c r="C1218" t="s">
        <v>230</v>
      </c>
      <c r="D1218" t="s">
        <v>26</v>
      </c>
      <c r="E1218" t="s">
        <v>67</v>
      </c>
      <c r="F1218" t="s">
        <v>169</v>
      </c>
      <c r="G1218" t="s">
        <v>170</v>
      </c>
      <c r="H1218" t="s">
        <v>171</v>
      </c>
      <c r="J1218" s="4">
        <v>0</v>
      </c>
      <c r="K1218" s="4">
        <v>0</v>
      </c>
      <c r="L1218" s="4">
        <v>0</v>
      </c>
      <c r="M1218" s="5">
        <v>0</v>
      </c>
      <c r="N1218" t="str">
        <f t="shared" si="72"/>
        <v>202406</v>
      </c>
      <c r="O1218" t="str">
        <f t="shared" si="73"/>
        <v>06</v>
      </c>
      <c r="P1218" t="str">
        <f t="shared" si="74"/>
        <v>06.Jun2024</v>
      </c>
      <c r="Q1218" t="str">
        <f>IF([1]Dashboard!$AK$39="Month","Month"&amp;N1218&amp;E1218&amp;F1218,IF([1]Dashboard!$AK$39="YTD",IF(O1218-[1]Dashboard!$AK$37&lt;=0,"YTD"&amp;A1218&amp;[1]Dashboard!$AK$37&amp;E1218),IF([1]Dashboard!$AK$39="FY","FY"&amp;A1218&amp;E1218)))</f>
        <v>YTD2024062 - OTHER</v>
      </c>
      <c r="R1218" t="str">
        <f>IF([1]Dashboard!$AK$39="Month","Month"&amp;N1218&amp;E1218&amp;F1218,IF([1]Dashboard!$AK$39="YTD",IF(O1218-[1]Dashboard!$AK$37&lt;=0,"YTD"&amp;A1218&amp;[1]Dashboard!$AK$37&amp;E1218&amp;F1218),IF([1]Dashboard!$AK$39="FY","FY"&amp;A1218&amp;E1218&amp;F1218)))</f>
        <v>YTD2024062 - OTHERBEVERAGE</v>
      </c>
      <c r="S1218" t="str">
        <f>IF([1]Dashboard!$AK$39="Month","Month"&amp;N1218&amp;F1218,IF([1]Dashboard!$AK$39="YTD",IF(O1218-[1]Dashboard!$AK$37&lt;=0,"YTD"&amp;A1218&amp;[1]Dashboard!$AK$37&amp;F1218),IF([1]Dashboard!$AK$39="FY","FY"&amp;A1218&amp;F1218)))</f>
        <v>YTD202406BEVERAGE</v>
      </c>
      <c r="T1218" t="str">
        <f>IF([1]Dashboard!$AK$39="Month","Month"&amp;N1218&amp;F1218,IF([1]Dashboard!$AK$39="YTD",IF(O1218-[1]Dashboard!$AK$37&lt;=0,"YTD"&amp;A1218&amp;[1]Dashboard!$AK$37&amp;U1218),IF([1]Dashboard!$AK$39="FY","FY"&amp;A1218&amp;U1218)))</f>
        <v>YTD2024062 - OTHERBEVERAGE</v>
      </c>
      <c r="U1218" t="str">
        <f t="shared" si="75"/>
        <v>2 - OTHERBEVERAGE</v>
      </c>
      <c r="V1218" t="str">
        <f>IF([1]Dashboard!$AK$39="Month","Month"&amp;N1218&amp;C1218&amp;E1218,IF([1]Dashboard!$AK$39="YTD",IF(O1218-[1]Dashboard!$AK$37&lt;=0,"YTD"&amp;A1218&amp;[1]Dashboard!$AK$37&amp;C1218&amp;E1218),IF([1]Dashboard!$AK$39="FY","FY"&amp;A1218&amp;C1218&amp;E1218)))</f>
        <v>YTD202406Bonaparte2 - OTHER</v>
      </c>
      <c r="W1218" t="str">
        <f>IF([1]Dashboard!$AK$39="Month","Month"&amp;N1218,IF([1]Dashboard!$AK$39="YTD",IF(O1218-[1]Dashboard!$AK$37&lt;=0,"YTD"&amp;A1218&amp;[1]Dashboard!$AK$37),IF([1]Dashboard!$AK$39="FY","FY"&amp;A1218)))</f>
        <v>YTD202406</v>
      </c>
    </row>
    <row r="1219" spans="1:23" x14ac:dyDescent="0.3">
      <c r="A1219" t="s">
        <v>23</v>
      </c>
      <c r="B1219" t="s">
        <v>379</v>
      </c>
      <c r="C1219" t="s">
        <v>230</v>
      </c>
      <c r="D1219" t="s">
        <v>26</v>
      </c>
      <c r="E1219" t="s">
        <v>67</v>
      </c>
      <c r="F1219" t="s">
        <v>68</v>
      </c>
      <c r="G1219" t="s">
        <v>69</v>
      </c>
      <c r="H1219" t="s">
        <v>70</v>
      </c>
      <c r="I1219" s="4">
        <v>1</v>
      </c>
      <c r="J1219" s="4">
        <v>3.7136066547831255</v>
      </c>
      <c r="K1219" s="4">
        <v>0</v>
      </c>
      <c r="L1219" s="4">
        <v>3.7136066547831255</v>
      </c>
      <c r="M1219" s="5">
        <v>1</v>
      </c>
      <c r="N1219" t="str">
        <f t="shared" ref="N1219:N1282" si="76">A1219&amp;LEFT(B1219,2)</f>
        <v>202406</v>
      </c>
      <c r="O1219" t="str">
        <f t="shared" ref="O1219:O1282" si="77">RIGHT(N1219,2)</f>
        <v>06</v>
      </c>
      <c r="P1219" t="str">
        <f t="shared" ref="P1219:P1282" si="78">B1219&amp;A1219</f>
        <v>06.Jun2024</v>
      </c>
      <c r="Q1219" t="str">
        <f>IF([1]Dashboard!$AK$39="Month","Month"&amp;N1219&amp;E1219&amp;F1219,IF([1]Dashboard!$AK$39="YTD",IF(O1219-[1]Dashboard!$AK$37&lt;=0,"YTD"&amp;A1219&amp;[1]Dashboard!$AK$37&amp;E1219),IF([1]Dashboard!$AK$39="FY","FY"&amp;A1219&amp;E1219)))</f>
        <v>YTD2024062 - OTHER</v>
      </c>
      <c r="R1219" t="str">
        <f>IF([1]Dashboard!$AK$39="Month","Month"&amp;N1219&amp;E1219&amp;F1219,IF([1]Dashboard!$AK$39="YTD",IF(O1219-[1]Dashboard!$AK$37&lt;=0,"YTD"&amp;A1219&amp;[1]Dashboard!$AK$37&amp;E1219&amp;F1219),IF([1]Dashboard!$AK$39="FY","FY"&amp;A1219&amp;E1219&amp;F1219)))</f>
        <v>YTD2024062 - OTHERDIVERS</v>
      </c>
      <c r="S1219" t="str">
        <f>IF([1]Dashboard!$AK$39="Month","Month"&amp;N1219&amp;F1219,IF([1]Dashboard!$AK$39="YTD",IF(O1219-[1]Dashboard!$AK$37&lt;=0,"YTD"&amp;A1219&amp;[1]Dashboard!$AK$37&amp;F1219),IF([1]Dashboard!$AK$39="FY","FY"&amp;A1219&amp;F1219)))</f>
        <v>YTD202406DIVERS</v>
      </c>
      <c r="T1219" t="str">
        <f>IF([1]Dashboard!$AK$39="Month","Month"&amp;N1219&amp;F1219,IF([1]Dashboard!$AK$39="YTD",IF(O1219-[1]Dashboard!$AK$37&lt;=0,"YTD"&amp;A1219&amp;[1]Dashboard!$AK$37&amp;U1219),IF([1]Dashboard!$AK$39="FY","FY"&amp;A1219&amp;U1219)))</f>
        <v>YTD2024062 - OTHERDIVERS</v>
      </c>
      <c r="U1219" t="str">
        <f t="shared" ref="U1219:U1282" si="79">E1219&amp;F1219</f>
        <v>2 - OTHERDIVERS</v>
      </c>
      <c r="V1219" t="str">
        <f>IF([1]Dashboard!$AK$39="Month","Month"&amp;N1219&amp;C1219&amp;E1219,IF([1]Dashboard!$AK$39="YTD",IF(O1219-[1]Dashboard!$AK$37&lt;=0,"YTD"&amp;A1219&amp;[1]Dashboard!$AK$37&amp;C1219&amp;E1219),IF([1]Dashboard!$AK$39="FY","FY"&amp;A1219&amp;C1219&amp;E1219)))</f>
        <v>YTD202406Bonaparte2 - OTHER</v>
      </c>
      <c r="W1219" t="str">
        <f>IF([1]Dashboard!$AK$39="Month","Month"&amp;N1219,IF([1]Dashboard!$AK$39="YTD",IF(O1219-[1]Dashboard!$AK$37&lt;=0,"YTD"&amp;A1219&amp;[1]Dashboard!$AK$37),IF([1]Dashboard!$AK$39="FY","FY"&amp;A1219)))</f>
        <v>YTD202406</v>
      </c>
    </row>
    <row r="1220" spans="1:23" x14ac:dyDescent="0.3">
      <c r="A1220" t="s">
        <v>23</v>
      </c>
      <c r="B1220" t="s">
        <v>379</v>
      </c>
      <c r="C1220" t="s">
        <v>230</v>
      </c>
      <c r="D1220" t="s">
        <v>26</v>
      </c>
      <c r="E1220" t="s">
        <v>67</v>
      </c>
      <c r="F1220" t="s">
        <v>175</v>
      </c>
      <c r="G1220" t="s">
        <v>176</v>
      </c>
      <c r="H1220" t="s">
        <v>177</v>
      </c>
      <c r="I1220" s="4">
        <v>10</v>
      </c>
      <c r="J1220" s="4">
        <v>14.080510992275698</v>
      </c>
      <c r="K1220" s="4">
        <v>13.335561497326204</v>
      </c>
      <c r="L1220" s="4">
        <v>0.74494949494949503</v>
      </c>
      <c r="M1220" s="5">
        <v>2.2999999999999998</v>
      </c>
      <c r="N1220" t="str">
        <f t="shared" si="76"/>
        <v>202406</v>
      </c>
      <c r="O1220" t="str">
        <f t="shared" si="77"/>
        <v>06</v>
      </c>
      <c r="P1220" t="str">
        <f t="shared" si="78"/>
        <v>06.Jun2024</v>
      </c>
      <c r="Q1220" t="str">
        <f>IF([1]Dashboard!$AK$39="Month","Month"&amp;N1220&amp;E1220&amp;F1220,IF([1]Dashboard!$AK$39="YTD",IF(O1220-[1]Dashboard!$AK$37&lt;=0,"YTD"&amp;A1220&amp;[1]Dashboard!$AK$37&amp;E1220),IF([1]Dashboard!$AK$39="FY","FY"&amp;A1220&amp;E1220)))</f>
        <v>YTD2024062 - OTHER</v>
      </c>
      <c r="R1220" t="str">
        <f>IF([1]Dashboard!$AK$39="Month","Month"&amp;N1220&amp;E1220&amp;F1220,IF([1]Dashboard!$AK$39="YTD",IF(O1220-[1]Dashboard!$AK$37&lt;=0,"YTD"&amp;A1220&amp;[1]Dashboard!$AK$37&amp;E1220&amp;F1220),IF([1]Dashboard!$AK$39="FY","FY"&amp;A1220&amp;E1220&amp;F1220)))</f>
        <v>YTD2024062 - OTHERSPREADABLE</v>
      </c>
      <c r="S1220" t="str">
        <f>IF([1]Dashboard!$AK$39="Month","Month"&amp;N1220&amp;F1220,IF([1]Dashboard!$AK$39="YTD",IF(O1220-[1]Dashboard!$AK$37&lt;=0,"YTD"&amp;A1220&amp;[1]Dashboard!$AK$37&amp;F1220),IF([1]Dashboard!$AK$39="FY","FY"&amp;A1220&amp;F1220)))</f>
        <v>YTD202406SPREADABLE</v>
      </c>
      <c r="T1220" t="str">
        <f>IF([1]Dashboard!$AK$39="Month","Month"&amp;N1220&amp;F1220,IF([1]Dashboard!$AK$39="YTD",IF(O1220-[1]Dashboard!$AK$37&lt;=0,"YTD"&amp;A1220&amp;[1]Dashboard!$AK$37&amp;U1220),IF([1]Dashboard!$AK$39="FY","FY"&amp;A1220&amp;U1220)))</f>
        <v>YTD2024062 - OTHERSPREADABLE</v>
      </c>
      <c r="U1220" t="str">
        <f t="shared" si="79"/>
        <v>2 - OTHERSPREADABLE</v>
      </c>
      <c r="V1220" t="str">
        <f>IF([1]Dashboard!$AK$39="Month","Month"&amp;N1220&amp;C1220&amp;E1220,IF([1]Dashboard!$AK$39="YTD",IF(O1220-[1]Dashboard!$AK$37&lt;=0,"YTD"&amp;A1220&amp;[1]Dashboard!$AK$37&amp;C1220&amp;E1220),IF([1]Dashboard!$AK$39="FY","FY"&amp;A1220&amp;C1220&amp;E1220)))</f>
        <v>YTD202406Bonaparte2 - OTHER</v>
      </c>
      <c r="W1220" t="str">
        <f>IF([1]Dashboard!$AK$39="Month","Month"&amp;N1220,IF([1]Dashboard!$AK$39="YTD",IF(O1220-[1]Dashboard!$AK$37&lt;=0,"YTD"&amp;A1220&amp;[1]Dashboard!$AK$37),IF([1]Dashboard!$AK$39="FY","FY"&amp;A1220)))</f>
        <v>YTD202406</v>
      </c>
    </row>
    <row r="1221" spans="1:23" x14ac:dyDescent="0.3">
      <c r="A1221" t="s">
        <v>23</v>
      </c>
      <c r="B1221" t="s">
        <v>379</v>
      </c>
      <c r="C1221" t="s">
        <v>230</v>
      </c>
      <c r="D1221" t="s">
        <v>26</v>
      </c>
      <c r="E1221" t="s">
        <v>188</v>
      </c>
      <c r="F1221" t="s">
        <v>189</v>
      </c>
      <c r="G1221" t="s">
        <v>198</v>
      </c>
      <c r="H1221" t="s">
        <v>199</v>
      </c>
      <c r="I1221" s="4">
        <v>4</v>
      </c>
      <c r="J1221" s="4">
        <v>30.897207367795602</v>
      </c>
      <c r="K1221" s="4">
        <v>14.939096850861555</v>
      </c>
      <c r="L1221" s="4">
        <v>15.958110516934047</v>
      </c>
      <c r="M1221" s="5">
        <v>3.4</v>
      </c>
      <c r="N1221" t="str">
        <f t="shared" si="76"/>
        <v>202406</v>
      </c>
      <c r="O1221" t="str">
        <f t="shared" si="77"/>
        <v>06</v>
      </c>
      <c r="P1221" t="str">
        <f t="shared" si="78"/>
        <v>06.Jun2024</v>
      </c>
      <c r="Q1221" t="str">
        <f>IF([1]Dashboard!$AK$39="Month","Month"&amp;N1221&amp;E1221&amp;F1221,IF([1]Dashboard!$AK$39="YTD",IF(O1221-[1]Dashboard!$AK$37&lt;=0,"YTD"&amp;A1221&amp;[1]Dashboard!$AK$37&amp;E1221),IF([1]Dashboard!$AK$39="FY","FY"&amp;A1221&amp;E1221)))</f>
        <v>YTD2024063 - KIT</v>
      </c>
      <c r="R1221" t="str">
        <f>IF([1]Dashboard!$AK$39="Month","Month"&amp;N1221&amp;E1221&amp;F1221,IF([1]Dashboard!$AK$39="YTD",IF(O1221-[1]Dashboard!$AK$37&lt;=0,"YTD"&amp;A1221&amp;[1]Dashboard!$AK$37&amp;E1221&amp;F1221),IF([1]Dashboard!$AK$39="FY","FY"&amp;A1221&amp;E1221&amp;F1221)))</f>
        <v>YTD2024063 - KITAssortiment_3 - KIT</v>
      </c>
      <c r="S1221" t="str">
        <f>IF([1]Dashboard!$AK$39="Month","Month"&amp;N1221&amp;F1221,IF([1]Dashboard!$AK$39="YTD",IF(O1221-[1]Dashboard!$AK$37&lt;=0,"YTD"&amp;A1221&amp;[1]Dashboard!$AK$37&amp;F1221),IF([1]Dashboard!$AK$39="FY","FY"&amp;A1221&amp;F1221)))</f>
        <v>YTD202406Assortiment_3 - KIT</v>
      </c>
      <c r="T1221" t="str">
        <f>IF([1]Dashboard!$AK$39="Month","Month"&amp;N1221&amp;F1221,IF([1]Dashboard!$AK$39="YTD",IF(O1221-[1]Dashboard!$AK$37&lt;=0,"YTD"&amp;A1221&amp;[1]Dashboard!$AK$37&amp;U1221),IF([1]Dashboard!$AK$39="FY","FY"&amp;A1221&amp;U1221)))</f>
        <v>YTD2024063 - KITAssortiment_3 - KIT</v>
      </c>
      <c r="U1221" t="str">
        <f t="shared" si="79"/>
        <v>3 - KITAssortiment_3 - KIT</v>
      </c>
      <c r="V1221" t="str">
        <f>IF([1]Dashboard!$AK$39="Month","Month"&amp;N1221&amp;C1221&amp;E1221,IF([1]Dashboard!$AK$39="YTD",IF(O1221-[1]Dashboard!$AK$37&lt;=0,"YTD"&amp;A1221&amp;[1]Dashboard!$AK$37&amp;C1221&amp;E1221),IF([1]Dashboard!$AK$39="FY","FY"&amp;A1221&amp;C1221&amp;E1221)))</f>
        <v>YTD202406Bonaparte3 - KIT</v>
      </c>
      <c r="W1221" t="str">
        <f>IF([1]Dashboard!$AK$39="Month","Month"&amp;N1221,IF([1]Dashboard!$AK$39="YTD",IF(O1221-[1]Dashboard!$AK$37&lt;=0,"YTD"&amp;A1221&amp;[1]Dashboard!$AK$37),IF([1]Dashboard!$AK$39="FY","FY"&amp;A1221)))</f>
        <v>YTD202406</v>
      </c>
    </row>
    <row r="1222" spans="1:23" x14ac:dyDescent="0.3">
      <c r="A1222" t="s">
        <v>23</v>
      </c>
      <c r="B1222" t="s">
        <v>379</v>
      </c>
      <c r="C1222" t="s">
        <v>230</v>
      </c>
      <c r="D1222" t="s">
        <v>26</v>
      </c>
      <c r="E1222" t="s">
        <v>202</v>
      </c>
      <c r="F1222" t="s">
        <v>203</v>
      </c>
      <c r="G1222" t="s">
        <v>204</v>
      </c>
      <c r="H1222" t="s">
        <v>205</v>
      </c>
      <c r="I1222" s="4">
        <v>10</v>
      </c>
      <c r="J1222" s="4">
        <v>3.3422459893048129</v>
      </c>
      <c r="K1222" s="4">
        <v>3.1157159833630419</v>
      </c>
      <c r="L1222" s="4">
        <v>0.22653000594177095</v>
      </c>
      <c r="M1222" s="5">
        <v>10</v>
      </c>
      <c r="N1222" t="str">
        <f t="shared" si="76"/>
        <v>202406</v>
      </c>
      <c r="O1222" t="str">
        <f t="shared" si="77"/>
        <v>06</v>
      </c>
      <c r="P1222" t="str">
        <f t="shared" si="78"/>
        <v>06.Jun2024</v>
      </c>
      <c r="Q1222" t="str">
        <f>IF([1]Dashboard!$AK$39="Month","Month"&amp;N1222&amp;E1222&amp;F1222,IF([1]Dashboard!$AK$39="YTD",IF(O1222-[1]Dashboard!$AK$37&lt;=0,"YTD"&amp;A1222&amp;[1]Dashboard!$AK$37&amp;E1222),IF([1]Dashboard!$AK$39="FY","FY"&amp;A1222&amp;E1222)))</f>
        <v>YTD2024064 - Packaging</v>
      </c>
      <c r="R1222" t="str">
        <f>IF([1]Dashboard!$AK$39="Month","Month"&amp;N1222&amp;E1222&amp;F1222,IF([1]Dashboard!$AK$39="YTD",IF(O1222-[1]Dashboard!$AK$37&lt;=0,"YTD"&amp;A1222&amp;[1]Dashboard!$AK$37&amp;E1222&amp;F1222),IF([1]Dashboard!$AK$39="FY","FY"&amp;A1222&amp;E1222&amp;F1222)))</f>
        <v>YTD2024064 - PackagingPACKAGING</v>
      </c>
      <c r="S1222" t="str">
        <f>IF([1]Dashboard!$AK$39="Month","Month"&amp;N1222&amp;F1222,IF([1]Dashboard!$AK$39="YTD",IF(O1222-[1]Dashboard!$AK$37&lt;=0,"YTD"&amp;A1222&amp;[1]Dashboard!$AK$37&amp;F1222),IF([1]Dashboard!$AK$39="FY","FY"&amp;A1222&amp;F1222)))</f>
        <v>YTD202406PACKAGING</v>
      </c>
      <c r="T1222" t="str">
        <f>IF([1]Dashboard!$AK$39="Month","Month"&amp;N1222&amp;F1222,IF([1]Dashboard!$AK$39="YTD",IF(O1222-[1]Dashboard!$AK$37&lt;=0,"YTD"&amp;A1222&amp;[1]Dashboard!$AK$37&amp;U1222),IF([1]Dashboard!$AK$39="FY","FY"&amp;A1222&amp;U1222)))</f>
        <v>YTD2024064 - PackagingPACKAGING</v>
      </c>
      <c r="U1222" t="str">
        <f t="shared" si="79"/>
        <v>4 - PackagingPACKAGING</v>
      </c>
      <c r="V1222" t="str">
        <f>IF([1]Dashboard!$AK$39="Month","Month"&amp;N1222&amp;C1222&amp;E1222,IF([1]Dashboard!$AK$39="YTD",IF(O1222-[1]Dashboard!$AK$37&lt;=0,"YTD"&amp;A1222&amp;[1]Dashboard!$AK$37&amp;C1222&amp;E1222),IF([1]Dashboard!$AK$39="FY","FY"&amp;A1222&amp;C1222&amp;E1222)))</f>
        <v>YTD202406Bonaparte4 - Packaging</v>
      </c>
      <c r="W1222" t="str">
        <f>IF([1]Dashboard!$AK$39="Month","Month"&amp;N1222,IF([1]Dashboard!$AK$39="YTD",IF(O1222-[1]Dashboard!$AK$37&lt;=0,"YTD"&amp;A1222&amp;[1]Dashboard!$AK$37),IF([1]Dashboard!$AK$39="FY","FY"&amp;A1222)))</f>
        <v>YTD202406</v>
      </c>
    </row>
    <row r="1223" spans="1:23" x14ac:dyDescent="0.3">
      <c r="A1223" t="s">
        <v>23</v>
      </c>
      <c r="B1223" t="s">
        <v>379</v>
      </c>
      <c r="C1223" t="s">
        <v>230</v>
      </c>
      <c r="D1223" t="s">
        <v>26</v>
      </c>
      <c r="E1223" t="s">
        <v>380</v>
      </c>
      <c r="F1223" t="s">
        <v>248</v>
      </c>
      <c r="G1223" t="s">
        <v>381</v>
      </c>
      <c r="H1223" t="s">
        <v>382</v>
      </c>
      <c r="J1223" s="4">
        <v>0</v>
      </c>
      <c r="K1223" s="4">
        <v>0</v>
      </c>
      <c r="L1223" s="4">
        <v>0</v>
      </c>
      <c r="M1223" s="5">
        <v>0</v>
      </c>
      <c r="N1223" t="str">
        <f t="shared" si="76"/>
        <v>202406</v>
      </c>
      <c r="O1223" t="str">
        <f t="shared" si="77"/>
        <v>06</v>
      </c>
      <c r="P1223" t="str">
        <f t="shared" si="78"/>
        <v>06.Jun2024</v>
      </c>
      <c r="Q1223" t="str">
        <f>IF([1]Dashboard!$AK$39="Month","Month"&amp;N1223&amp;E1223&amp;F1223,IF([1]Dashboard!$AK$39="YTD",IF(O1223-[1]Dashboard!$AK$37&lt;=0,"YTD"&amp;A1223&amp;[1]Dashboard!$AK$37&amp;E1223),IF([1]Dashboard!$AK$39="FY","FY"&amp;A1223&amp;E1223)))</f>
        <v>YTD2024069 - COLLABORATION</v>
      </c>
      <c r="R1223" t="str">
        <f>IF([1]Dashboard!$AK$39="Month","Month"&amp;N1223&amp;E1223&amp;F1223,IF([1]Dashboard!$AK$39="YTD",IF(O1223-[1]Dashboard!$AK$37&lt;=0,"YTD"&amp;A1223&amp;[1]Dashboard!$AK$37&amp;E1223&amp;F1223),IF([1]Dashboard!$AK$39="FY","FY"&amp;A1223&amp;E1223&amp;F1223)))</f>
        <v>YTD2024069 - COLLABORATIONPASTRY</v>
      </c>
      <c r="S1223" t="str">
        <f>IF([1]Dashboard!$AK$39="Month","Month"&amp;N1223&amp;F1223,IF([1]Dashboard!$AK$39="YTD",IF(O1223-[1]Dashboard!$AK$37&lt;=0,"YTD"&amp;A1223&amp;[1]Dashboard!$AK$37&amp;F1223),IF([1]Dashboard!$AK$39="FY","FY"&amp;A1223&amp;F1223)))</f>
        <v>YTD202406PASTRY</v>
      </c>
      <c r="T1223" t="str">
        <f>IF([1]Dashboard!$AK$39="Month","Month"&amp;N1223&amp;F1223,IF([1]Dashboard!$AK$39="YTD",IF(O1223-[1]Dashboard!$AK$37&lt;=0,"YTD"&amp;A1223&amp;[1]Dashboard!$AK$37&amp;U1223),IF([1]Dashboard!$AK$39="FY","FY"&amp;A1223&amp;U1223)))</f>
        <v>YTD2024069 - COLLABORATIONPASTRY</v>
      </c>
      <c r="U1223" t="str">
        <f t="shared" si="79"/>
        <v>9 - COLLABORATIONPASTRY</v>
      </c>
      <c r="V1223" t="str">
        <f>IF([1]Dashboard!$AK$39="Month","Month"&amp;N1223&amp;C1223&amp;E1223,IF([1]Dashboard!$AK$39="YTD",IF(O1223-[1]Dashboard!$AK$37&lt;=0,"YTD"&amp;A1223&amp;[1]Dashboard!$AK$37&amp;C1223&amp;E1223),IF([1]Dashboard!$AK$39="FY","FY"&amp;A1223&amp;C1223&amp;E1223)))</f>
        <v>YTD202406Bonaparte9 - COLLABORATION</v>
      </c>
      <c r="W1223" t="str">
        <f>IF([1]Dashboard!$AK$39="Month","Month"&amp;N1223,IF([1]Dashboard!$AK$39="YTD",IF(O1223-[1]Dashboard!$AK$37&lt;=0,"YTD"&amp;A1223&amp;[1]Dashboard!$AK$37),IF([1]Dashboard!$AK$39="FY","FY"&amp;A1223)))</f>
        <v>YTD202406</v>
      </c>
    </row>
    <row r="1224" spans="1:23" x14ac:dyDescent="0.3">
      <c r="A1224" t="s">
        <v>23</v>
      </c>
      <c r="B1224" t="s">
        <v>379</v>
      </c>
      <c r="C1224" t="s">
        <v>230</v>
      </c>
      <c r="D1224" t="s">
        <v>26</v>
      </c>
      <c r="E1224" t="s">
        <v>368</v>
      </c>
      <c r="F1224" t="s">
        <v>369</v>
      </c>
      <c r="G1224" t="s">
        <v>370</v>
      </c>
      <c r="H1224" t="s">
        <v>371</v>
      </c>
      <c r="J1224" s="4">
        <v>0</v>
      </c>
      <c r="K1224" s="4">
        <v>0</v>
      </c>
      <c r="L1224" s="4">
        <v>0</v>
      </c>
      <c r="M1224" s="5">
        <v>0</v>
      </c>
      <c r="N1224" t="str">
        <f t="shared" si="76"/>
        <v>202406</v>
      </c>
      <c r="O1224" t="str">
        <f t="shared" si="77"/>
        <v>06</v>
      </c>
      <c r="P1224" t="str">
        <f t="shared" si="78"/>
        <v>06.Jun2024</v>
      </c>
      <c r="Q1224" t="str">
        <f>IF([1]Dashboard!$AK$39="Month","Month"&amp;N1224&amp;E1224&amp;F1224,IF([1]Dashboard!$AK$39="YTD",IF(O1224-[1]Dashboard!$AK$37&lt;=0,"YTD"&amp;A1224&amp;[1]Dashboard!$AK$37&amp;E1224),IF([1]Dashboard!$AK$39="FY","FY"&amp;A1224&amp;E1224)))</f>
        <v>YTD2024069 - Seasonal collection</v>
      </c>
      <c r="R1224" t="str">
        <f>IF([1]Dashboard!$AK$39="Month","Month"&amp;N1224&amp;E1224&amp;F1224,IF([1]Dashboard!$AK$39="YTD",IF(O1224-[1]Dashboard!$AK$37&lt;=0,"YTD"&amp;A1224&amp;[1]Dashboard!$AK$37&amp;E1224&amp;F1224),IF([1]Dashboard!$AK$39="FY","FY"&amp;A1224&amp;E1224&amp;F1224)))</f>
        <v>YTD2024069 - Seasonal collectionPEOPLE WE LOVE DAY</v>
      </c>
      <c r="S1224" t="str">
        <f>IF([1]Dashboard!$AK$39="Month","Month"&amp;N1224&amp;F1224,IF([1]Dashboard!$AK$39="YTD",IF(O1224-[1]Dashboard!$AK$37&lt;=0,"YTD"&amp;A1224&amp;[1]Dashboard!$AK$37&amp;F1224),IF([1]Dashboard!$AK$39="FY","FY"&amp;A1224&amp;F1224)))</f>
        <v>YTD202406PEOPLE WE LOVE DAY</v>
      </c>
      <c r="T1224" t="str">
        <f>IF([1]Dashboard!$AK$39="Month","Month"&amp;N1224&amp;F1224,IF([1]Dashboard!$AK$39="YTD",IF(O1224-[1]Dashboard!$AK$37&lt;=0,"YTD"&amp;A1224&amp;[1]Dashboard!$AK$37&amp;U1224),IF([1]Dashboard!$AK$39="FY","FY"&amp;A1224&amp;U1224)))</f>
        <v>YTD2024069 - Seasonal collectionPEOPLE WE LOVE DAY</v>
      </c>
      <c r="U1224" t="str">
        <f t="shared" si="79"/>
        <v>9 - Seasonal collectionPEOPLE WE LOVE DAY</v>
      </c>
      <c r="V1224" t="str">
        <f>IF([1]Dashboard!$AK$39="Month","Month"&amp;N1224&amp;C1224&amp;E1224,IF([1]Dashboard!$AK$39="YTD",IF(O1224-[1]Dashboard!$AK$37&lt;=0,"YTD"&amp;A1224&amp;[1]Dashboard!$AK$37&amp;C1224&amp;E1224),IF([1]Dashboard!$AK$39="FY","FY"&amp;A1224&amp;C1224&amp;E1224)))</f>
        <v>YTD202406Bonaparte9 - Seasonal collection</v>
      </c>
      <c r="W1224" t="str">
        <f>IF([1]Dashboard!$AK$39="Month","Month"&amp;N1224,IF([1]Dashboard!$AK$39="YTD",IF(O1224-[1]Dashboard!$AK$37&lt;=0,"YTD"&amp;A1224&amp;[1]Dashboard!$AK$37),IF([1]Dashboard!$AK$39="FY","FY"&amp;A1224)))</f>
        <v>YTD202406</v>
      </c>
    </row>
    <row r="1225" spans="1:23" x14ac:dyDescent="0.3">
      <c r="A1225" t="s">
        <v>23</v>
      </c>
      <c r="B1225" t="s">
        <v>379</v>
      </c>
      <c r="C1225" t="s">
        <v>230</v>
      </c>
      <c r="D1225" t="s">
        <v>71</v>
      </c>
      <c r="E1225" t="s">
        <v>27</v>
      </c>
      <c r="F1225" t="s">
        <v>28</v>
      </c>
      <c r="G1225" t="s">
        <v>72</v>
      </c>
      <c r="H1225" t="s">
        <v>73</v>
      </c>
      <c r="I1225" s="4">
        <v>132</v>
      </c>
      <c r="J1225" s="4">
        <v>182.85353535353536</v>
      </c>
      <c r="K1225" s="4">
        <v>49.803921568627445</v>
      </c>
      <c r="L1225" s="4">
        <v>133.0496137849079</v>
      </c>
      <c r="M1225" s="5">
        <v>10.56</v>
      </c>
      <c r="N1225" t="str">
        <f t="shared" si="76"/>
        <v>202406</v>
      </c>
      <c r="O1225" t="str">
        <f t="shared" si="77"/>
        <v>06</v>
      </c>
      <c r="P1225" t="str">
        <f t="shared" si="78"/>
        <v>06.Jun2024</v>
      </c>
      <c r="Q1225" t="str">
        <f>IF([1]Dashboard!$AK$39="Month","Month"&amp;N1225&amp;E1225&amp;F1225,IF([1]Dashboard!$AK$39="YTD",IF(O1225-[1]Dashboard!$AK$37&lt;=0,"YTD"&amp;A1225&amp;[1]Dashboard!$AK$37&amp;E1225),IF([1]Dashboard!$AK$39="FY","FY"&amp;A1225&amp;E1225)))</f>
        <v>YTD2024061 - BARS</v>
      </c>
      <c r="R1225" t="str">
        <f>IF([1]Dashboard!$AK$39="Month","Month"&amp;N1225&amp;E1225&amp;F1225,IF([1]Dashboard!$AK$39="YTD",IF(O1225-[1]Dashboard!$AK$37&lt;=0,"YTD"&amp;A1225&amp;[1]Dashboard!$AK$37&amp;E1225&amp;F1225),IF([1]Dashboard!$AK$39="FY","FY"&amp;A1225&amp;E1225&amp;F1225)))</f>
        <v>YTD2024061 - BARSBARS</v>
      </c>
      <c r="S1225" t="str">
        <f>IF([1]Dashboard!$AK$39="Month","Month"&amp;N1225&amp;F1225,IF([1]Dashboard!$AK$39="YTD",IF(O1225-[1]Dashboard!$AK$37&lt;=0,"YTD"&amp;A1225&amp;[1]Dashboard!$AK$37&amp;F1225),IF([1]Dashboard!$AK$39="FY","FY"&amp;A1225&amp;F1225)))</f>
        <v>YTD202406BARS</v>
      </c>
      <c r="T1225" t="str">
        <f>IF([1]Dashboard!$AK$39="Month","Month"&amp;N1225&amp;F1225,IF([1]Dashboard!$AK$39="YTD",IF(O1225-[1]Dashboard!$AK$37&lt;=0,"YTD"&amp;A1225&amp;[1]Dashboard!$AK$37&amp;U1225),IF([1]Dashboard!$AK$39="FY","FY"&amp;A1225&amp;U1225)))</f>
        <v>YTD2024061 - BARSBARS</v>
      </c>
      <c r="U1225" t="str">
        <f t="shared" si="79"/>
        <v>1 - BARSBARS</v>
      </c>
      <c r="V1225" t="str">
        <f>IF([1]Dashboard!$AK$39="Month","Month"&amp;N1225&amp;C1225&amp;E1225,IF([1]Dashboard!$AK$39="YTD",IF(O1225-[1]Dashboard!$AK$37&lt;=0,"YTD"&amp;A1225&amp;[1]Dashboard!$AK$37&amp;C1225&amp;E1225),IF([1]Dashboard!$AK$39="FY","FY"&amp;A1225&amp;C1225&amp;E1225)))</f>
        <v>YTD202406Bonaparte1 - BARS</v>
      </c>
      <c r="W1225" t="str">
        <f>IF([1]Dashboard!$AK$39="Month","Month"&amp;N1225,IF([1]Dashboard!$AK$39="YTD",IF(O1225-[1]Dashboard!$AK$37&lt;=0,"YTD"&amp;A1225&amp;[1]Dashboard!$AK$37),IF([1]Dashboard!$AK$39="FY","FY"&amp;A1225)))</f>
        <v>YTD202406</v>
      </c>
    </row>
    <row r="1226" spans="1:23" x14ac:dyDescent="0.3">
      <c r="A1226" t="s">
        <v>23</v>
      </c>
      <c r="B1226" t="s">
        <v>379</v>
      </c>
      <c r="C1226" t="s">
        <v>230</v>
      </c>
      <c r="D1226" t="s">
        <v>71</v>
      </c>
      <c r="E1226" t="s">
        <v>27</v>
      </c>
      <c r="F1226" t="s">
        <v>28</v>
      </c>
      <c r="G1226" t="s">
        <v>29</v>
      </c>
      <c r="H1226" t="s">
        <v>30</v>
      </c>
      <c r="I1226" s="4">
        <v>7</v>
      </c>
      <c r="J1226" s="4">
        <v>5.6268568033273914</v>
      </c>
      <c r="K1226" s="4">
        <v>1.9522430184194892</v>
      </c>
      <c r="L1226" s="4">
        <v>3.6746137849079026</v>
      </c>
      <c r="M1226" s="5">
        <v>0.56000000000000005</v>
      </c>
      <c r="N1226" t="str">
        <f t="shared" si="76"/>
        <v>202406</v>
      </c>
      <c r="O1226" t="str">
        <f t="shared" si="77"/>
        <v>06</v>
      </c>
      <c r="P1226" t="str">
        <f t="shared" si="78"/>
        <v>06.Jun2024</v>
      </c>
      <c r="Q1226" t="str">
        <f>IF([1]Dashboard!$AK$39="Month","Month"&amp;N1226&amp;E1226&amp;F1226,IF([1]Dashboard!$AK$39="YTD",IF(O1226-[1]Dashboard!$AK$37&lt;=0,"YTD"&amp;A1226&amp;[1]Dashboard!$AK$37&amp;E1226),IF([1]Dashboard!$AK$39="FY","FY"&amp;A1226&amp;E1226)))</f>
        <v>YTD2024061 - BARS</v>
      </c>
      <c r="R1226" t="str">
        <f>IF([1]Dashboard!$AK$39="Month","Month"&amp;N1226&amp;E1226&amp;F1226,IF([1]Dashboard!$AK$39="YTD",IF(O1226-[1]Dashboard!$AK$37&lt;=0,"YTD"&amp;A1226&amp;[1]Dashboard!$AK$37&amp;E1226&amp;F1226),IF([1]Dashboard!$AK$39="FY","FY"&amp;A1226&amp;E1226&amp;F1226)))</f>
        <v>YTD2024061 - BARSBARS</v>
      </c>
      <c r="S1226" t="str">
        <f>IF([1]Dashboard!$AK$39="Month","Month"&amp;N1226&amp;F1226,IF([1]Dashboard!$AK$39="YTD",IF(O1226-[1]Dashboard!$AK$37&lt;=0,"YTD"&amp;A1226&amp;[1]Dashboard!$AK$37&amp;F1226),IF([1]Dashboard!$AK$39="FY","FY"&amp;A1226&amp;F1226)))</f>
        <v>YTD202406BARS</v>
      </c>
      <c r="T1226" t="str">
        <f>IF([1]Dashboard!$AK$39="Month","Month"&amp;N1226&amp;F1226,IF([1]Dashboard!$AK$39="YTD",IF(O1226-[1]Dashboard!$AK$37&lt;=0,"YTD"&amp;A1226&amp;[1]Dashboard!$AK$37&amp;U1226),IF([1]Dashboard!$AK$39="FY","FY"&amp;A1226&amp;U1226)))</f>
        <v>YTD2024061 - BARSBARS</v>
      </c>
      <c r="U1226" t="str">
        <f t="shared" si="79"/>
        <v>1 - BARSBARS</v>
      </c>
      <c r="V1226" t="str">
        <f>IF([1]Dashboard!$AK$39="Month","Month"&amp;N1226&amp;C1226&amp;E1226,IF([1]Dashboard!$AK$39="YTD",IF(O1226-[1]Dashboard!$AK$37&lt;=0,"YTD"&amp;A1226&amp;[1]Dashboard!$AK$37&amp;C1226&amp;E1226),IF([1]Dashboard!$AK$39="FY","FY"&amp;A1226&amp;C1226&amp;E1226)))</f>
        <v>YTD202406Bonaparte1 - BARS</v>
      </c>
      <c r="W1226" t="str">
        <f>IF([1]Dashboard!$AK$39="Month","Month"&amp;N1226,IF([1]Dashboard!$AK$39="YTD",IF(O1226-[1]Dashboard!$AK$37&lt;=0,"YTD"&amp;A1226&amp;[1]Dashboard!$AK$37),IF([1]Dashboard!$AK$39="FY","FY"&amp;A1226)))</f>
        <v>YTD202406</v>
      </c>
    </row>
    <row r="1227" spans="1:23" x14ac:dyDescent="0.3">
      <c r="A1227" t="s">
        <v>23</v>
      </c>
      <c r="B1227" t="s">
        <v>379</v>
      </c>
      <c r="C1227" t="s">
        <v>230</v>
      </c>
      <c r="D1227" t="s">
        <v>71</v>
      </c>
      <c r="E1227" t="s">
        <v>27</v>
      </c>
      <c r="F1227" t="s">
        <v>28</v>
      </c>
      <c r="G1227" t="s">
        <v>29</v>
      </c>
      <c r="H1227" t="s">
        <v>372</v>
      </c>
      <c r="I1227" s="4">
        <v>12</v>
      </c>
      <c r="J1227" s="4">
        <v>9.8767082590611999</v>
      </c>
      <c r="K1227" s="4">
        <v>3.3333333333333335</v>
      </c>
      <c r="L1227" s="4">
        <v>6.5433749257278659</v>
      </c>
      <c r="M1227" s="5">
        <v>0.96</v>
      </c>
      <c r="N1227" t="str">
        <f t="shared" si="76"/>
        <v>202406</v>
      </c>
      <c r="O1227" t="str">
        <f t="shared" si="77"/>
        <v>06</v>
      </c>
      <c r="P1227" t="str">
        <f t="shared" si="78"/>
        <v>06.Jun2024</v>
      </c>
      <c r="Q1227" t="str">
        <f>IF([1]Dashboard!$AK$39="Month","Month"&amp;N1227&amp;E1227&amp;F1227,IF([1]Dashboard!$AK$39="YTD",IF(O1227-[1]Dashboard!$AK$37&lt;=0,"YTD"&amp;A1227&amp;[1]Dashboard!$AK$37&amp;E1227),IF([1]Dashboard!$AK$39="FY","FY"&amp;A1227&amp;E1227)))</f>
        <v>YTD2024061 - BARS</v>
      </c>
      <c r="R1227" t="str">
        <f>IF([1]Dashboard!$AK$39="Month","Month"&amp;N1227&amp;E1227&amp;F1227,IF([1]Dashboard!$AK$39="YTD",IF(O1227-[1]Dashboard!$AK$37&lt;=0,"YTD"&amp;A1227&amp;[1]Dashboard!$AK$37&amp;E1227&amp;F1227),IF([1]Dashboard!$AK$39="FY","FY"&amp;A1227&amp;E1227&amp;F1227)))</f>
        <v>YTD2024061 - BARSBARS</v>
      </c>
      <c r="S1227" t="str">
        <f>IF([1]Dashboard!$AK$39="Month","Month"&amp;N1227&amp;F1227,IF([1]Dashboard!$AK$39="YTD",IF(O1227-[1]Dashboard!$AK$37&lt;=0,"YTD"&amp;A1227&amp;[1]Dashboard!$AK$37&amp;F1227),IF([1]Dashboard!$AK$39="FY","FY"&amp;A1227&amp;F1227)))</f>
        <v>YTD202406BARS</v>
      </c>
      <c r="T1227" t="str">
        <f>IF([1]Dashboard!$AK$39="Month","Month"&amp;N1227&amp;F1227,IF([1]Dashboard!$AK$39="YTD",IF(O1227-[1]Dashboard!$AK$37&lt;=0,"YTD"&amp;A1227&amp;[1]Dashboard!$AK$37&amp;U1227),IF([1]Dashboard!$AK$39="FY","FY"&amp;A1227&amp;U1227)))</f>
        <v>YTD2024061 - BARSBARS</v>
      </c>
      <c r="U1227" t="str">
        <f t="shared" si="79"/>
        <v>1 - BARSBARS</v>
      </c>
      <c r="V1227" t="str">
        <f>IF([1]Dashboard!$AK$39="Month","Month"&amp;N1227&amp;C1227&amp;E1227,IF([1]Dashboard!$AK$39="YTD",IF(O1227-[1]Dashboard!$AK$37&lt;=0,"YTD"&amp;A1227&amp;[1]Dashboard!$AK$37&amp;C1227&amp;E1227),IF([1]Dashboard!$AK$39="FY","FY"&amp;A1227&amp;C1227&amp;E1227)))</f>
        <v>YTD202406Bonaparte1 - BARS</v>
      </c>
      <c r="W1227" t="str">
        <f>IF([1]Dashboard!$AK$39="Month","Month"&amp;N1227,IF([1]Dashboard!$AK$39="YTD",IF(O1227-[1]Dashboard!$AK$37&lt;=0,"YTD"&amp;A1227&amp;[1]Dashboard!$AK$37),IF([1]Dashboard!$AK$39="FY","FY"&amp;A1227)))</f>
        <v>YTD202406</v>
      </c>
    </row>
    <row r="1228" spans="1:23" x14ac:dyDescent="0.3">
      <c r="A1228" t="s">
        <v>23</v>
      </c>
      <c r="B1228" t="s">
        <v>379</v>
      </c>
      <c r="C1228" t="s">
        <v>230</v>
      </c>
      <c r="D1228" t="s">
        <v>71</v>
      </c>
      <c r="E1228" t="s">
        <v>27</v>
      </c>
      <c r="F1228" t="s">
        <v>28</v>
      </c>
      <c r="G1228" t="s">
        <v>31</v>
      </c>
      <c r="H1228" t="s">
        <v>32</v>
      </c>
      <c r="I1228" s="4">
        <v>21</v>
      </c>
      <c r="J1228" s="4">
        <v>16.825609031491389</v>
      </c>
      <c r="K1228" s="4">
        <v>8.0169340463458081</v>
      </c>
      <c r="L1228" s="4">
        <v>8.8086749851455792</v>
      </c>
      <c r="M1228" s="5">
        <v>1.68</v>
      </c>
      <c r="N1228" t="str">
        <f t="shared" si="76"/>
        <v>202406</v>
      </c>
      <c r="O1228" t="str">
        <f t="shared" si="77"/>
        <v>06</v>
      </c>
      <c r="P1228" t="str">
        <f t="shared" si="78"/>
        <v>06.Jun2024</v>
      </c>
      <c r="Q1228" t="str">
        <f>IF([1]Dashboard!$AK$39="Month","Month"&amp;N1228&amp;E1228&amp;F1228,IF([1]Dashboard!$AK$39="YTD",IF(O1228-[1]Dashboard!$AK$37&lt;=0,"YTD"&amp;A1228&amp;[1]Dashboard!$AK$37&amp;E1228),IF([1]Dashboard!$AK$39="FY","FY"&amp;A1228&amp;E1228)))</f>
        <v>YTD2024061 - BARS</v>
      </c>
      <c r="R1228" t="str">
        <f>IF([1]Dashboard!$AK$39="Month","Month"&amp;N1228&amp;E1228&amp;F1228,IF([1]Dashboard!$AK$39="YTD",IF(O1228-[1]Dashboard!$AK$37&lt;=0,"YTD"&amp;A1228&amp;[1]Dashboard!$AK$37&amp;E1228&amp;F1228),IF([1]Dashboard!$AK$39="FY","FY"&amp;A1228&amp;E1228&amp;F1228)))</f>
        <v>YTD2024061 - BARSBARS</v>
      </c>
      <c r="S1228" t="str">
        <f>IF([1]Dashboard!$AK$39="Month","Month"&amp;N1228&amp;F1228,IF([1]Dashboard!$AK$39="YTD",IF(O1228-[1]Dashboard!$AK$37&lt;=0,"YTD"&amp;A1228&amp;[1]Dashboard!$AK$37&amp;F1228),IF([1]Dashboard!$AK$39="FY","FY"&amp;A1228&amp;F1228)))</f>
        <v>YTD202406BARS</v>
      </c>
      <c r="T1228" t="str">
        <f>IF([1]Dashboard!$AK$39="Month","Month"&amp;N1228&amp;F1228,IF([1]Dashboard!$AK$39="YTD",IF(O1228-[1]Dashboard!$AK$37&lt;=0,"YTD"&amp;A1228&amp;[1]Dashboard!$AK$37&amp;U1228),IF([1]Dashboard!$AK$39="FY","FY"&amp;A1228&amp;U1228)))</f>
        <v>YTD2024061 - BARSBARS</v>
      </c>
      <c r="U1228" t="str">
        <f t="shared" si="79"/>
        <v>1 - BARSBARS</v>
      </c>
      <c r="V1228" t="str">
        <f>IF([1]Dashboard!$AK$39="Month","Month"&amp;N1228&amp;C1228&amp;E1228,IF([1]Dashboard!$AK$39="YTD",IF(O1228-[1]Dashboard!$AK$37&lt;=0,"YTD"&amp;A1228&amp;[1]Dashboard!$AK$37&amp;C1228&amp;E1228),IF([1]Dashboard!$AK$39="FY","FY"&amp;A1228&amp;C1228&amp;E1228)))</f>
        <v>YTD202406Bonaparte1 - BARS</v>
      </c>
      <c r="W1228" t="str">
        <f>IF([1]Dashboard!$AK$39="Month","Month"&amp;N1228,IF([1]Dashboard!$AK$39="YTD",IF(O1228-[1]Dashboard!$AK$37&lt;=0,"YTD"&amp;A1228&amp;[1]Dashboard!$AK$37),IF([1]Dashboard!$AK$39="FY","FY"&amp;A1228)))</f>
        <v>YTD202406</v>
      </c>
    </row>
    <row r="1229" spans="1:23" x14ac:dyDescent="0.3">
      <c r="A1229" t="s">
        <v>23</v>
      </c>
      <c r="B1229" t="s">
        <v>379</v>
      </c>
      <c r="C1229" t="s">
        <v>230</v>
      </c>
      <c r="D1229" t="s">
        <v>71</v>
      </c>
      <c r="E1229" t="s">
        <v>27</v>
      </c>
      <c r="F1229" t="s">
        <v>28</v>
      </c>
      <c r="G1229" t="s">
        <v>33</v>
      </c>
      <c r="H1229" t="s">
        <v>34</v>
      </c>
      <c r="I1229" s="4">
        <v>13</v>
      </c>
      <c r="J1229" s="4">
        <v>10.062388591800358</v>
      </c>
      <c r="K1229" s="4">
        <v>3.9587046939988104</v>
      </c>
      <c r="L1229" s="4">
        <v>6.1036838978015471</v>
      </c>
      <c r="M1229" s="5">
        <v>1.04</v>
      </c>
      <c r="N1229" t="str">
        <f t="shared" si="76"/>
        <v>202406</v>
      </c>
      <c r="O1229" t="str">
        <f t="shared" si="77"/>
        <v>06</v>
      </c>
      <c r="P1229" t="str">
        <f t="shared" si="78"/>
        <v>06.Jun2024</v>
      </c>
      <c r="Q1229" t="str">
        <f>IF([1]Dashboard!$AK$39="Month","Month"&amp;N1229&amp;E1229&amp;F1229,IF([1]Dashboard!$AK$39="YTD",IF(O1229-[1]Dashboard!$AK$37&lt;=0,"YTD"&amp;A1229&amp;[1]Dashboard!$AK$37&amp;E1229),IF([1]Dashboard!$AK$39="FY","FY"&amp;A1229&amp;E1229)))</f>
        <v>YTD2024061 - BARS</v>
      </c>
      <c r="R1229" t="str">
        <f>IF([1]Dashboard!$AK$39="Month","Month"&amp;N1229&amp;E1229&amp;F1229,IF([1]Dashboard!$AK$39="YTD",IF(O1229-[1]Dashboard!$AK$37&lt;=0,"YTD"&amp;A1229&amp;[1]Dashboard!$AK$37&amp;E1229&amp;F1229),IF([1]Dashboard!$AK$39="FY","FY"&amp;A1229&amp;E1229&amp;F1229)))</f>
        <v>YTD2024061 - BARSBARS</v>
      </c>
      <c r="S1229" t="str">
        <f>IF([1]Dashboard!$AK$39="Month","Month"&amp;N1229&amp;F1229,IF([1]Dashboard!$AK$39="YTD",IF(O1229-[1]Dashboard!$AK$37&lt;=0,"YTD"&amp;A1229&amp;[1]Dashboard!$AK$37&amp;F1229),IF([1]Dashboard!$AK$39="FY","FY"&amp;A1229&amp;F1229)))</f>
        <v>YTD202406BARS</v>
      </c>
      <c r="T1229" t="str">
        <f>IF([1]Dashboard!$AK$39="Month","Month"&amp;N1229&amp;F1229,IF([1]Dashboard!$AK$39="YTD",IF(O1229-[1]Dashboard!$AK$37&lt;=0,"YTD"&amp;A1229&amp;[1]Dashboard!$AK$37&amp;U1229),IF([1]Dashboard!$AK$39="FY","FY"&amp;A1229&amp;U1229)))</f>
        <v>YTD2024061 - BARSBARS</v>
      </c>
      <c r="U1229" t="str">
        <f t="shared" si="79"/>
        <v>1 - BARSBARS</v>
      </c>
      <c r="V1229" t="str">
        <f>IF([1]Dashboard!$AK$39="Month","Month"&amp;N1229&amp;C1229&amp;E1229,IF([1]Dashboard!$AK$39="YTD",IF(O1229-[1]Dashboard!$AK$37&lt;=0,"YTD"&amp;A1229&amp;[1]Dashboard!$AK$37&amp;C1229&amp;E1229),IF([1]Dashboard!$AK$39="FY","FY"&amp;A1229&amp;C1229&amp;E1229)))</f>
        <v>YTD202406Bonaparte1 - BARS</v>
      </c>
      <c r="W1229" t="str">
        <f>IF([1]Dashboard!$AK$39="Month","Month"&amp;N1229,IF([1]Dashboard!$AK$39="YTD",IF(O1229-[1]Dashboard!$AK$37&lt;=0,"YTD"&amp;A1229&amp;[1]Dashboard!$AK$37),IF([1]Dashboard!$AK$39="FY","FY"&amp;A1229)))</f>
        <v>YTD202406</v>
      </c>
    </row>
    <row r="1230" spans="1:23" x14ac:dyDescent="0.3">
      <c r="A1230" t="s">
        <v>23</v>
      </c>
      <c r="B1230" t="s">
        <v>379</v>
      </c>
      <c r="C1230" t="s">
        <v>230</v>
      </c>
      <c r="D1230" t="s">
        <v>71</v>
      </c>
      <c r="E1230" t="s">
        <v>27</v>
      </c>
      <c r="F1230" t="s">
        <v>28</v>
      </c>
      <c r="G1230" t="s">
        <v>35</v>
      </c>
      <c r="H1230" t="s">
        <v>36</v>
      </c>
      <c r="I1230" s="4">
        <v>21</v>
      </c>
      <c r="J1230" s="4">
        <v>18.850267379679142</v>
      </c>
      <c r="K1230" s="4">
        <v>7.1122994652406408</v>
      </c>
      <c r="L1230" s="4">
        <v>11.737967914438499</v>
      </c>
      <c r="M1230" s="5">
        <v>1.68</v>
      </c>
      <c r="N1230" t="str">
        <f t="shared" si="76"/>
        <v>202406</v>
      </c>
      <c r="O1230" t="str">
        <f t="shared" si="77"/>
        <v>06</v>
      </c>
      <c r="P1230" t="str">
        <f t="shared" si="78"/>
        <v>06.Jun2024</v>
      </c>
      <c r="Q1230" t="str">
        <f>IF([1]Dashboard!$AK$39="Month","Month"&amp;N1230&amp;E1230&amp;F1230,IF([1]Dashboard!$AK$39="YTD",IF(O1230-[1]Dashboard!$AK$37&lt;=0,"YTD"&amp;A1230&amp;[1]Dashboard!$AK$37&amp;E1230),IF([1]Dashboard!$AK$39="FY","FY"&amp;A1230&amp;E1230)))</f>
        <v>YTD2024061 - BARS</v>
      </c>
      <c r="R1230" t="str">
        <f>IF([1]Dashboard!$AK$39="Month","Month"&amp;N1230&amp;E1230&amp;F1230,IF([1]Dashboard!$AK$39="YTD",IF(O1230-[1]Dashboard!$AK$37&lt;=0,"YTD"&amp;A1230&amp;[1]Dashboard!$AK$37&amp;E1230&amp;F1230),IF([1]Dashboard!$AK$39="FY","FY"&amp;A1230&amp;E1230&amp;F1230)))</f>
        <v>YTD2024061 - BARSBARS</v>
      </c>
      <c r="S1230" t="str">
        <f>IF([1]Dashboard!$AK$39="Month","Month"&amp;N1230&amp;F1230,IF([1]Dashboard!$AK$39="YTD",IF(O1230-[1]Dashboard!$AK$37&lt;=0,"YTD"&amp;A1230&amp;[1]Dashboard!$AK$37&amp;F1230),IF([1]Dashboard!$AK$39="FY","FY"&amp;A1230&amp;F1230)))</f>
        <v>YTD202406BARS</v>
      </c>
      <c r="T1230" t="str">
        <f>IF([1]Dashboard!$AK$39="Month","Month"&amp;N1230&amp;F1230,IF([1]Dashboard!$AK$39="YTD",IF(O1230-[1]Dashboard!$AK$37&lt;=0,"YTD"&amp;A1230&amp;[1]Dashboard!$AK$37&amp;U1230),IF([1]Dashboard!$AK$39="FY","FY"&amp;A1230&amp;U1230)))</f>
        <v>YTD2024061 - BARSBARS</v>
      </c>
      <c r="U1230" t="str">
        <f t="shared" si="79"/>
        <v>1 - BARSBARS</v>
      </c>
      <c r="V1230" t="str">
        <f>IF([1]Dashboard!$AK$39="Month","Month"&amp;N1230&amp;C1230&amp;E1230,IF([1]Dashboard!$AK$39="YTD",IF(O1230-[1]Dashboard!$AK$37&lt;=0,"YTD"&amp;A1230&amp;[1]Dashboard!$AK$37&amp;C1230&amp;E1230),IF([1]Dashboard!$AK$39="FY","FY"&amp;A1230&amp;C1230&amp;E1230)))</f>
        <v>YTD202406Bonaparte1 - BARS</v>
      </c>
      <c r="W1230" t="str">
        <f>IF([1]Dashboard!$AK$39="Month","Month"&amp;N1230,IF([1]Dashboard!$AK$39="YTD",IF(O1230-[1]Dashboard!$AK$37&lt;=0,"YTD"&amp;A1230&amp;[1]Dashboard!$AK$37),IF([1]Dashboard!$AK$39="FY","FY"&amp;A1230)))</f>
        <v>YTD202406</v>
      </c>
    </row>
    <row r="1231" spans="1:23" x14ac:dyDescent="0.3">
      <c r="A1231" t="s">
        <v>23</v>
      </c>
      <c r="B1231" t="s">
        <v>379</v>
      </c>
      <c r="C1231" t="s">
        <v>230</v>
      </c>
      <c r="D1231" t="s">
        <v>71</v>
      </c>
      <c r="E1231" t="s">
        <v>27</v>
      </c>
      <c r="F1231" t="s">
        <v>28</v>
      </c>
      <c r="G1231" t="s">
        <v>37</v>
      </c>
      <c r="H1231" t="s">
        <v>38</v>
      </c>
      <c r="I1231" s="4">
        <v>42</v>
      </c>
      <c r="J1231" s="4">
        <v>37.756981580510981</v>
      </c>
      <c r="K1231" s="4">
        <v>14.926470588235292</v>
      </c>
      <c r="L1231" s="4">
        <v>22.830510992275691</v>
      </c>
      <c r="M1231" s="5">
        <v>3.36</v>
      </c>
      <c r="N1231" t="str">
        <f t="shared" si="76"/>
        <v>202406</v>
      </c>
      <c r="O1231" t="str">
        <f t="shared" si="77"/>
        <v>06</v>
      </c>
      <c r="P1231" t="str">
        <f t="shared" si="78"/>
        <v>06.Jun2024</v>
      </c>
      <c r="Q1231" t="str">
        <f>IF([1]Dashboard!$AK$39="Month","Month"&amp;N1231&amp;E1231&amp;F1231,IF([1]Dashboard!$AK$39="YTD",IF(O1231-[1]Dashboard!$AK$37&lt;=0,"YTD"&amp;A1231&amp;[1]Dashboard!$AK$37&amp;E1231),IF([1]Dashboard!$AK$39="FY","FY"&amp;A1231&amp;E1231)))</f>
        <v>YTD2024061 - BARS</v>
      </c>
      <c r="R1231" t="str">
        <f>IF([1]Dashboard!$AK$39="Month","Month"&amp;N1231&amp;E1231&amp;F1231,IF([1]Dashboard!$AK$39="YTD",IF(O1231-[1]Dashboard!$AK$37&lt;=0,"YTD"&amp;A1231&amp;[1]Dashboard!$AK$37&amp;E1231&amp;F1231),IF([1]Dashboard!$AK$39="FY","FY"&amp;A1231&amp;E1231&amp;F1231)))</f>
        <v>YTD2024061 - BARSBARS</v>
      </c>
      <c r="S1231" t="str">
        <f>IF([1]Dashboard!$AK$39="Month","Month"&amp;N1231&amp;F1231,IF([1]Dashboard!$AK$39="YTD",IF(O1231-[1]Dashboard!$AK$37&lt;=0,"YTD"&amp;A1231&amp;[1]Dashboard!$AK$37&amp;F1231),IF([1]Dashboard!$AK$39="FY","FY"&amp;A1231&amp;F1231)))</f>
        <v>YTD202406BARS</v>
      </c>
      <c r="T1231" t="str">
        <f>IF([1]Dashboard!$AK$39="Month","Month"&amp;N1231&amp;F1231,IF([1]Dashboard!$AK$39="YTD",IF(O1231-[1]Dashboard!$AK$37&lt;=0,"YTD"&amp;A1231&amp;[1]Dashboard!$AK$37&amp;U1231),IF([1]Dashboard!$AK$39="FY","FY"&amp;A1231&amp;U1231)))</f>
        <v>YTD2024061 - BARSBARS</v>
      </c>
      <c r="U1231" t="str">
        <f t="shared" si="79"/>
        <v>1 - BARSBARS</v>
      </c>
      <c r="V1231" t="str">
        <f>IF([1]Dashboard!$AK$39="Month","Month"&amp;N1231&amp;C1231&amp;E1231,IF([1]Dashboard!$AK$39="YTD",IF(O1231-[1]Dashboard!$AK$37&lt;=0,"YTD"&amp;A1231&amp;[1]Dashboard!$AK$37&amp;C1231&amp;E1231),IF([1]Dashboard!$AK$39="FY","FY"&amp;A1231&amp;C1231&amp;E1231)))</f>
        <v>YTD202406Bonaparte1 - BARS</v>
      </c>
      <c r="W1231" t="str">
        <f>IF([1]Dashboard!$AK$39="Month","Month"&amp;N1231,IF([1]Dashboard!$AK$39="YTD",IF(O1231-[1]Dashboard!$AK$37&lt;=0,"YTD"&amp;A1231&amp;[1]Dashboard!$AK$37),IF([1]Dashboard!$AK$39="FY","FY"&amp;A1231)))</f>
        <v>YTD202406</v>
      </c>
    </row>
    <row r="1232" spans="1:23" x14ac:dyDescent="0.3">
      <c r="A1232" t="s">
        <v>23</v>
      </c>
      <c r="B1232" t="s">
        <v>379</v>
      </c>
      <c r="C1232" t="s">
        <v>230</v>
      </c>
      <c r="D1232" t="s">
        <v>71</v>
      </c>
      <c r="E1232" t="s">
        <v>27</v>
      </c>
      <c r="F1232" t="s">
        <v>28</v>
      </c>
      <c r="G1232" t="s">
        <v>74</v>
      </c>
      <c r="H1232" t="s">
        <v>75</v>
      </c>
      <c r="I1232" s="4">
        <v>41</v>
      </c>
      <c r="J1232" s="4">
        <v>44.809863339275125</v>
      </c>
      <c r="K1232" s="4">
        <v>19.534685086155672</v>
      </c>
      <c r="L1232" s="4">
        <v>25.275178253119449</v>
      </c>
      <c r="M1232" s="5">
        <v>3.28</v>
      </c>
      <c r="N1232" t="str">
        <f t="shared" si="76"/>
        <v>202406</v>
      </c>
      <c r="O1232" t="str">
        <f t="shared" si="77"/>
        <v>06</v>
      </c>
      <c r="P1232" t="str">
        <f t="shared" si="78"/>
        <v>06.Jun2024</v>
      </c>
      <c r="Q1232" t="str">
        <f>IF([1]Dashboard!$AK$39="Month","Month"&amp;N1232&amp;E1232&amp;F1232,IF([1]Dashboard!$AK$39="YTD",IF(O1232-[1]Dashboard!$AK$37&lt;=0,"YTD"&amp;A1232&amp;[1]Dashboard!$AK$37&amp;E1232),IF([1]Dashboard!$AK$39="FY","FY"&amp;A1232&amp;E1232)))</f>
        <v>YTD2024061 - BARS</v>
      </c>
      <c r="R1232" t="str">
        <f>IF([1]Dashboard!$AK$39="Month","Month"&amp;N1232&amp;E1232&amp;F1232,IF([1]Dashboard!$AK$39="YTD",IF(O1232-[1]Dashboard!$AK$37&lt;=0,"YTD"&amp;A1232&amp;[1]Dashboard!$AK$37&amp;E1232&amp;F1232),IF([1]Dashboard!$AK$39="FY","FY"&amp;A1232&amp;E1232&amp;F1232)))</f>
        <v>YTD2024061 - BARSBARS</v>
      </c>
      <c r="S1232" t="str">
        <f>IF([1]Dashboard!$AK$39="Month","Month"&amp;N1232&amp;F1232,IF([1]Dashboard!$AK$39="YTD",IF(O1232-[1]Dashboard!$AK$37&lt;=0,"YTD"&amp;A1232&amp;[1]Dashboard!$AK$37&amp;F1232),IF([1]Dashboard!$AK$39="FY","FY"&amp;A1232&amp;F1232)))</f>
        <v>YTD202406BARS</v>
      </c>
      <c r="T1232" t="str">
        <f>IF([1]Dashboard!$AK$39="Month","Month"&amp;N1232&amp;F1232,IF([1]Dashboard!$AK$39="YTD",IF(O1232-[1]Dashboard!$AK$37&lt;=0,"YTD"&amp;A1232&amp;[1]Dashboard!$AK$37&amp;U1232),IF([1]Dashboard!$AK$39="FY","FY"&amp;A1232&amp;U1232)))</f>
        <v>YTD2024061 - BARSBARS</v>
      </c>
      <c r="U1232" t="str">
        <f t="shared" si="79"/>
        <v>1 - BARSBARS</v>
      </c>
      <c r="V1232" t="str">
        <f>IF([1]Dashboard!$AK$39="Month","Month"&amp;N1232&amp;C1232&amp;E1232,IF([1]Dashboard!$AK$39="YTD",IF(O1232-[1]Dashboard!$AK$37&lt;=0,"YTD"&amp;A1232&amp;[1]Dashboard!$AK$37&amp;C1232&amp;E1232),IF([1]Dashboard!$AK$39="FY","FY"&amp;A1232&amp;C1232&amp;E1232)))</f>
        <v>YTD202406Bonaparte1 - BARS</v>
      </c>
      <c r="W1232" t="str">
        <f>IF([1]Dashboard!$AK$39="Month","Month"&amp;N1232,IF([1]Dashboard!$AK$39="YTD",IF(O1232-[1]Dashboard!$AK$37&lt;=0,"YTD"&amp;A1232&amp;[1]Dashboard!$AK$37),IF([1]Dashboard!$AK$39="FY","FY"&amp;A1232)))</f>
        <v>YTD202406</v>
      </c>
    </row>
    <row r="1233" spans="1:23" x14ac:dyDescent="0.3">
      <c r="A1233" t="s">
        <v>23</v>
      </c>
      <c r="B1233" t="s">
        <v>379</v>
      </c>
      <c r="C1233" t="s">
        <v>230</v>
      </c>
      <c r="D1233" t="s">
        <v>71</v>
      </c>
      <c r="E1233" t="s">
        <v>27</v>
      </c>
      <c r="F1233" t="s">
        <v>28</v>
      </c>
      <c r="G1233" t="s">
        <v>39</v>
      </c>
      <c r="H1233" t="s">
        <v>40</v>
      </c>
      <c r="I1233" s="4">
        <v>32</v>
      </c>
      <c r="J1233" s="4">
        <v>35.000000000000007</v>
      </c>
      <c r="K1233" s="4">
        <v>11.420083184789068</v>
      </c>
      <c r="L1233" s="4">
        <v>23.579916815210943</v>
      </c>
      <c r="M1233" s="5">
        <v>2.56</v>
      </c>
      <c r="N1233" t="str">
        <f t="shared" si="76"/>
        <v>202406</v>
      </c>
      <c r="O1233" t="str">
        <f t="shared" si="77"/>
        <v>06</v>
      </c>
      <c r="P1233" t="str">
        <f t="shared" si="78"/>
        <v>06.Jun2024</v>
      </c>
      <c r="Q1233" t="str">
        <f>IF([1]Dashboard!$AK$39="Month","Month"&amp;N1233&amp;E1233&amp;F1233,IF([1]Dashboard!$AK$39="YTD",IF(O1233-[1]Dashboard!$AK$37&lt;=0,"YTD"&amp;A1233&amp;[1]Dashboard!$AK$37&amp;E1233),IF([1]Dashboard!$AK$39="FY","FY"&amp;A1233&amp;E1233)))</f>
        <v>YTD2024061 - BARS</v>
      </c>
      <c r="R1233" t="str">
        <f>IF([1]Dashboard!$AK$39="Month","Month"&amp;N1233&amp;E1233&amp;F1233,IF([1]Dashboard!$AK$39="YTD",IF(O1233-[1]Dashboard!$AK$37&lt;=0,"YTD"&amp;A1233&amp;[1]Dashboard!$AK$37&amp;E1233&amp;F1233),IF([1]Dashboard!$AK$39="FY","FY"&amp;A1233&amp;E1233&amp;F1233)))</f>
        <v>YTD2024061 - BARSBARS</v>
      </c>
      <c r="S1233" t="str">
        <f>IF([1]Dashboard!$AK$39="Month","Month"&amp;N1233&amp;F1233,IF([1]Dashboard!$AK$39="YTD",IF(O1233-[1]Dashboard!$AK$37&lt;=0,"YTD"&amp;A1233&amp;[1]Dashboard!$AK$37&amp;F1233),IF([1]Dashboard!$AK$39="FY","FY"&amp;A1233&amp;F1233)))</f>
        <v>YTD202406BARS</v>
      </c>
      <c r="T1233" t="str">
        <f>IF([1]Dashboard!$AK$39="Month","Month"&amp;N1233&amp;F1233,IF([1]Dashboard!$AK$39="YTD",IF(O1233-[1]Dashboard!$AK$37&lt;=0,"YTD"&amp;A1233&amp;[1]Dashboard!$AK$37&amp;U1233),IF([1]Dashboard!$AK$39="FY","FY"&amp;A1233&amp;U1233)))</f>
        <v>YTD2024061 - BARSBARS</v>
      </c>
      <c r="U1233" t="str">
        <f t="shared" si="79"/>
        <v>1 - BARSBARS</v>
      </c>
      <c r="V1233" t="str">
        <f>IF([1]Dashboard!$AK$39="Month","Month"&amp;N1233&amp;C1233&amp;E1233,IF([1]Dashboard!$AK$39="YTD",IF(O1233-[1]Dashboard!$AK$37&lt;=0,"YTD"&amp;A1233&amp;[1]Dashboard!$AK$37&amp;C1233&amp;E1233),IF([1]Dashboard!$AK$39="FY","FY"&amp;A1233&amp;C1233&amp;E1233)))</f>
        <v>YTD202406Bonaparte1 - BARS</v>
      </c>
      <c r="W1233" t="str">
        <f>IF([1]Dashboard!$AK$39="Month","Month"&amp;N1233,IF([1]Dashboard!$AK$39="YTD",IF(O1233-[1]Dashboard!$AK$37&lt;=0,"YTD"&amp;A1233&amp;[1]Dashboard!$AK$37),IF([1]Dashboard!$AK$39="FY","FY"&amp;A1233)))</f>
        <v>YTD202406</v>
      </c>
    </row>
    <row r="1234" spans="1:23" x14ac:dyDescent="0.3">
      <c r="A1234" t="s">
        <v>23</v>
      </c>
      <c r="B1234" t="s">
        <v>379</v>
      </c>
      <c r="C1234" t="s">
        <v>230</v>
      </c>
      <c r="D1234" t="s">
        <v>71</v>
      </c>
      <c r="E1234" t="s">
        <v>27</v>
      </c>
      <c r="F1234" t="s">
        <v>28</v>
      </c>
      <c r="G1234" t="s">
        <v>41</v>
      </c>
      <c r="H1234" t="s">
        <v>42</v>
      </c>
      <c r="I1234" s="4">
        <v>38</v>
      </c>
      <c r="J1234" s="4">
        <v>41.406714200831864</v>
      </c>
      <c r="K1234" s="4">
        <v>17.470291146761731</v>
      </c>
      <c r="L1234" s="4">
        <v>23.936423054070136</v>
      </c>
      <c r="M1234" s="5">
        <v>3.04</v>
      </c>
      <c r="N1234" t="str">
        <f t="shared" si="76"/>
        <v>202406</v>
      </c>
      <c r="O1234" t="str">
        <f t="shared" si="77"/>
        <v>06</v>
      </c>
      <c r="P1234" t="str">
        <f t="shared" si="78"/>
        <v>06.Jun2024</v>
      </c>
      <c r="Q1234" t="str">
        <f>IF([1]Dashboard!$AK$39="Month","Month"&amp;N1234&amp;E1234&amp;F1234,IF([1]Dashboard!$AK$39="YTD",IF(O1234-[1]Dashboard!$AK$37&lt;=0,"YTD"&amp;A1234&amp;[1]Dashboard!$AK$37&amp;E1234),IF([1]Dashboard!$AK$39="FY","FY"&amp;A1234&amp;E1234)))</f>
        <v>YTD2024061 - BARS</v>
      </c>
      <c r="R1234" t="str">
        <f>IF([1]Dashboard!$AK$39="Month","Month"&amp;N1234&amp;E1234&amp;F1234,IF([1]Dashboard!$AK$39="YTD",IF(O1234-[1]Dashboard!$AK$37&lt;=0,"YTD"&amp;A1234&amp;[1]Dashboard!$AK$37&amp;E1234&amp;F1234),IF([1]Dashboard!$AK$39="FY","FY"&amp;A1234&amp;E1234&amp;F1234)))</f>
        <v>YTD2024061 - BARSBARS</v>
      </c>
      <c r="S1234" t="str">
        <f>IF([1]Dashboard!$AK$39="Month","Month"&amp;N1234&amp;F1234,IF([1]Dashboard!$AK$39="YTD",IF(O1234-[1]Dashboard!$AK$37&lt;=0,"YTD"&amp;A1234&amp;[1]Dashboard!$AK$37&amp;F1234),IF([1]Dashboard!$AK$39="FY","FY"&amp;A1234&amp;F1234)))</f>
        <v>YTD202406BARS</v>
      </c>
      <c r="T1234" t="str">
        <f>IF([1]Dashboard!$AK$39="Month","Month"&amp;N1234&amp;F1234,IF([1]Dashboard!$AK$39="YTD",IF(O1234-[1]Dashboard!$AK$37&lt;=0,"YTD"&amp;A1234&amp;[1]Dashboard!$AK$37&amp;U1234),IF([1]Dashboard!$AK$39="FY","FY"&amp;A1234&amp;U1234)))</f>
        <v>YTD2024061 - BARSBARS</v>
      </c>
      <c r="U1234" t="str">
        <f t="shared" si="79"/>
        <v>1 - BARSBARS</v>
      </c>
      <c r="V1234" t="str">
        <f>IF([1]Dashboard!$AK$39="Month","Month"&amp;N1234&amp;C1234&amp;E1234,IF([1]Dashboard!$AK$39="YTD",IF(O1234-[1]Dashboard!$AK$37&lt;=0,"YTD"&amp;A1234&amp;[1]Dashboard!$AK$37&amp;C1234&amp;E1234),IF([1]Dashboard!$AK$39="FY","FY"&amp;A1234&amp;C1234&amp;E1234)))</f>
        <v>YTD202406Bonaparte1 - BARS</v>
      </c>
      <c r="W1234" t="str">
        <f>IF([1]Dashboard!$AK$39="Month","Month"&amp;N1234,IF([1]Dashboard!$AK$39="YTD",IF(O1234-[1]Dashboard!$AK$37&lt;=0,"YTD"&amp;A1234&amp;[1]Dashboard!$AK$37),IF([1]Dashboard!$AK$39="FY","FY"&amp;A1234)))</f>
        <v>YTD202406</v>
      </c>
    </row>
    <row r="1235" spans="1:23" x14ac:dyDescent="0.3">
      <c r="A1235" t="s">
        <v>23</v>
      </c>
      <c r="B1235" t="s">
        <v>379</v>
      </c>
      <c r="C1235" t="s">
        <v>230</v>
      </c>
      <c r="D1235" t="s">
        <v>71</v>
      </c>
      <c r="E1235" t="s">
        <v>27</v>
      </c>
      <c r="F1235" t="s">
        <v>28</v>
      </c>
      <c r="G1235" t="s">
        <v>43</v>
      </c>
      <c r="H1235" t="s">
        <v>44</v>
      </c>
      <c r="I1235" s="4">
        <v>61</v>
      </c>
      <c r="J1235" s="4">
        <v>67.393048128342272</v>
      </c>
      <c r="K1235" s="4">
        <v>22.403817587641125</v>
      </c>
      <c r="L1235" s="4">
        <v>44.989230540701151</v>
      </c>
      <c r="M1235" s="5">
        <v>4.88</v>
      </c>
      <c r="N1235" t="str">
        <f t="shared" si="76"/>
        <v>202406</v>
      </c>
      <c r="O1235" t="str">
        <f t="shared" si="77"/>
        <v>06</v>
      </c>
      <c r="P1235" t="str">
        <f t="shared" si="78"/>
        <v>06.Jun2024</v>
      </c>
      <c r="Q1235" t="str">
        <f>IF([1]Dashboard!$AK$39="Month","Month"&amp;N1235&amp;E1235&amp;F1235,IF([1]Dashboard!$AK$39="YTD",IF(O1235-[1]Dashboard!$AK$37&lt;=0,"YTD"&amp;A1235&amp;[1]Dashboard!$AK$37&amp;E1235),IF([1]Dashboard!$AK$39="FY","FY"&amp;A1235&amp;E1235)))</f>
        <v>YTD2024061 - BARS</v>
      </c>
      <c r="R1235" t="str">
        <f>IF([1]Dashboard!$AK$39="Month","Month"&amp;N1235&amp;E1235&amp;F1235,IF([1]Dashboard!$AK$39="YTD",IF(O1235-[1]Dashboard!$AK$37&lt;=0,"YTD"&amp;A1235&amp;[1]Dashboard!$AK$37&amp;E1235&amp;F1235),IF([1]Dashboard!$AK$39="FY","FY"&amp;A1235&amp;E1235&amp;F1235)))</f>
        <v>YTD2024061 - BARSBARS</v>
      </c>
      <c r="S1235" t="str">
        <f>IF([1]Dashboard!$AK$39="Month","Month"&amp;N1235&amp;F1235,IF([1]Dashboard!$AK$39="YTD",IF(O1235-[1]Dashboard!$AK$37&lt;=0,"YTD"&amp;A1235&amp;[1]Dashboard!$AK$37&amp;F1235),IF([1]Dashboard!$AK$39="FY","FY"&amp;A1235&amp;F1235)))</f>
        <v>YTD202406BARS</v>
      </c>
      <c r="T1235" t="str">
        <f>IF([1]Dashboard!$AK$39="Month","Month"&amp;N1235&amp;F1235,IF([1]Dashboard!$AK$39="YTD",IF(O1235-[1]Dashboard!$AK$37&lt;=0,"YTD"&amp;A1235&amp;[1]Dashboard!$AK$37&amp;U1235),IF([1]Dashboard!$AK$39="FY","FY"&amp;A1235&amp;U1235)))</f>
        <v>YTD2024061 - BARSBARS</v>
      </c>
      <c r="U1235" t="str">
        <f t="shared" si="79"/>
        <v>1 - BARSBARS</v>
      </c>
      <c r="V1235" t="str">
        <f>IF([1]Dashboard!$AK$39="Month","Month"&amp;N1235&amp;C1235&amp;E1235,IF([1]Dashboard!$AK$39="YTD",IF(O1235-[1]Dashboard!$AK$37&lt;=0,"YTD"&amp;A1235&amp;[1]Dashboard!$AK$37&amp;C1235&amp;E1235),IF([1]Dashboard!$AK$39="FY","FY"&amp;A1235&amp;C1235&amp;E1235)))</f>
        <v>YTD202406Bonaparte1 - BARS</v>
      </c>
      <c r="W1235" t="str">
        <f>IF([1]Dashboard!$AK$39="Month","Month"&amp;N1235,IF([1]Dashboard!$AK$39="YTD",IF(O1235-[1]Dashboard!$AK$37&lt;=0,"YTD"&amp;A1235&amp;[1]Dashboard!$AK$37),IF([1]Dashboard!$AK$39="FY","FY"&amp;A1235)))</f>
        <v>YTD202406</v>
      </c>
    </row>
    <row r="1236" spans="1:23" x14ac:dyDescent="0.3">
      <c r="A1236" t="s">
        <v>23</v>
      </c>
      <c r="B1236" t="s">
        <v>379</v>
      </c>
      <c r="C1236" t="s">
        <v>230</v>
      </c>
      <c r="D1236" t="s">
        <v>71</v>
      </c>
      <c r="E1236" t="s">
        <v>27</v>
      </c>
      <c r="F1236" t="s">
        <v>76</v>
      </c>
      <c r="G1236" t="s">
        <v>77</v>
      </c>
      <c r="H1236" t="s">
        <v>78</v>
      </c>
      <c r="I1236" s="4">
        <v>59</v>
      </c>
      <c r="J1236" s="4">
        <v>55.112893642305401</v>
      </c>
      <c r="K1236" s="4">
        <v>29.272133095662507</v>
      </c>
      <c r="L1236" s="4">
        <v>25.840760546642894</v>
      </c>
      <c r="M1236" s="5">
        <v>5.9</v>
      </c>
      <c r="N1236" t="str">
        <f t="shared" si="76"/>
        <v>202406</v>
      </c>
      <c r="O1236" t="str">
        <f t="shared" si="77"/>
        <v>06</v>
      </c>
      <c r="P1236" t="str">
        <f t="shared" si="78"/>
        <v>06.Jun2024</v>
      </c>
      <c r="Q1236" t="str">
        <f>IF([1]Dashboard!$AK$39="Month","Month"&amp;N1236&amp;E1236&amp;F1236,IF([1]Dashboard!$AK$39="YTD",IF(O1236-[1]Dashboard!$AK$37&lt;=0,"YTD"&amp;A1236&amp;[1]Dashboard!$AK$37&amp;E1236),IF([1]Dashboard!$AK$39="FY","FY"&amp;A1236&amp;E1236)))</f>
        <v>YTD2024061 - BARS</v>
      </c>
      <c r="R1236" t="str">
        <f>IF([1]Dashboard!$AK$39="Month","Month"&amp;N1236&amp;E1236&amp;F1236,IF([1]Dashboard!$AK$39="YTD",IF(O1236-[1]Dashboard!$AK$37&lt;=0,"YTD"&amp;A1236&amp;[1]Dashboard!$AK$37&amp;E1236&amp;F1236),IF([1]Dashboard!$AK$39="FY","FY"&amp;A1236&amp;E1236&amp;F1236)))</f>
        <v>YTD2024061 - BARSBARS - MINI</v>
      </c>
      <c r="S1236" t="str">
        <f>IF([1]Dashboard!$AK$39="Month","Month"&amp;N1236&amp;F1236,IF([1]Dashboard!$AK$39="YTD",IF(O1236-[1]Dashboard!$AK$37&lt;=0,"YTD"&amp;A1236&amp;[1]Dashboard!$AK$37&amp;F1236),IF([1]Dashboard!$AK$39="FY","FY"&amp;A1236&amp;F1236)))</f>
        <v>YTD202406BARS - MINI</v>
      </c>
      <c r="T1236" t="str">
        <f>IF([1]Dashboard!$AK$39="Month","Month"&amp;N1236&amp;F1236,IF([1]Dashboard!$AK$39="YTD",IF(O1236-[1]Dashboard!$AK$37&lt;=0,"YTD"&amp;A1236&amp;[1]Dashboard!$AK$37&amp;U1236),IF([1]Dashboard!$AK$39="FY","FY"&amp;A1236&amp;U1236)))</f>
        <v>YTD2024061 - BARSBARS - MINI</v>
      </c>
      <c r="U1236" t="str">
        <f t="shared" si="79"/>
        <v>1 - BARSBARS - MINI</v>
      </c>
      <c r="V1236" t="str">
        <f>IF([1]Dashboard!$AK$39="Month","Month"&amp;N1236&amp;C1236&amp;E1236,IF([1]Dashboard!$AK$39="YTD",IF(O1236-[1]Dashboard!$AK$37&lt;=0,"YTD"&amp;A1236&amp;[1]Dashboard!$AK$37&amp;C1236&amp;E1236),IF([1]Dashboard!$AK$39="FY","FY"&amp;A1236&amp;C1236&amp;E1236)))</f>
        <v>YTD202406Bonaparte1 - BARS</v>
      </c>
      <c r="W1236" t="str">
        <f>IF([1]Dashboard!$AK$39="Month","Month"&amp;N1236,IF([1]Dashboard!$AK$39="YTD",IF(O1236-[1]Dashboard!$AK$37&lt;=0,"YTD"&amp;A1236&amp;[1]Dashboard!$AK$37),IF([1]Dashboard!$AK$39="FY","FY"&amp;A1236)))</f>
        <v>YTD202406</v>
      </c>
    </row>
    <row r="1237" spans="1:23" x14ac:dyDescent="0.3">
      <c r="A1237" t="s">
        <v>23</v>
      </c>
      <c r="B1237" t="s">
        <v>379</v>
      </c>
      <c r="C1237" t="s">
        <v>230</v>
      </c>
      <c r="D1237" t="s">
        <v>71</v>
      </c>
      <c r="E1237" t="s">
        <v>27</v>
      </c>
      <c r="F1237" t="s">
        <v>76</v>
      </c>
      <c r="G1237" t="s">
        <v>79</v>
      </c>
      <c r="H1237" t="s">
        <v>80</v>
      </c>
      <c r="I1237" s="4">
        <v>4</v>
      </c>
      <c r="J1237" s="4">
        <v>0.74272133095662507</v>
      </c>
      <c r="K1237" s="4">
        <v>0.38770053475935828</v>
      </c>
      <c r="L1237" s="4">
        <v>0.35502079619726679</v>
      </c>
      <c r="M1237" s="5">
        <v>0.08</v>
      </c>
      <c r="N1237" t="str">
        <f t="shared" si="76"/>
        <v>202406</v>
      </c>
      <c r="O1237" t="str">
        <f t="shared" si="77"/>
        <v>06</v>
      </c>
      <c r="P1237" t="str">
        <f t="shared" si="78"/>
        <v>06.Jun2024</v>
      </c>
      <c r="Q1237" t="str">
        <f>IF([1]Dashboard!$AK$39="Month","Month"&amp;N1237&amp;E1237&amp;F1237,IF([1]Dashboard!$AK$39="YTD",IF(O1237-[1]Dashboard!$AK$37&lt;=0,"YTD"&amp;A1237&amp;[1]Dashboard!$AK$37&amp;E1237),IF([1]Dashboard!$AK$39="FY","FY"&amp;A1237&amp;E1237)))</f>
        <v>YTD2024061 - BARS</v>
      </c>
      <c r="R1237" t="str">
        <f>IF([1]Dashboard!$AK$39="Month","Month"&amp;N1237&amp;E1237&amp;F1237,IF([1]Dashboard!$AK$39="YTD",IF(O1237-[1]Dashboard!$AK$37&lt;=0,"YTD"&amp;A1237&amp;[1]Dashboard!$AK$37&amp;E1237&amp;F1237),IF([1]Dashboard!$AK$39="FY","FY"&amp;A1237&amp;E1237&amp;F1237)))</f>
        <v>YTD2024061 - BARSBARS - MINI</v>
      </c>
      <c r="S1237" t="str">
        <f>IF([1]Dashboard!$AK$39="Month","Month"&amp;N1237&amp;F1237,IF([1]Dashboard!$AK$39="YTD",IF(O1237-[1]Dashboard!$AK$37&lt;=0,"YTD"&amp;A1237&amp;[1]Dashboard!$AK$37&amp;F1237),IF([1]Dashboard!$AK$39="FY","FY"&amp;A1237&amp;F1237)))</f>
        <v>YTD202406BARS - MINI</v>
      </c>
      <c r="T1237" t="str">
        <f>IF([1]Dashboard!$AK$39="Month","Month"&amp;N1237&amp;F1237,IF([1]Dashboard!$AK$39="YTD",IF(O1237-[1]Dashboard!$AK$37&lt;=0,"YTD"&amp;A1237&amp;[1]Dashboard!$AK$37&amp;U1237),IF([1]Dashboard!$AK$39="FY","FY"&amp;A1237&amp;U1237)))</f>
        <v>YTD2024061 - BARSBARS - MINI</v>
      </c>
      <c r="U1237" t="str">
        <f t="shared" si="79"/>
        <v>1 - BARSBARS - MINI</v>
      </c>
      <c r="V1237" t="str">
        <f>IF([1]Dashboard!$AK$39="Month","Month"&amp;N1237&amp;C1237&amp;E1237,IF([1]Dashboard!$AK$39="YTD",IF(O1237-[1]Dashboard!$AK$37&lt;=0,"YTD"&amp;A1237&amp;[1]Dashboard!$AK$37&amp;C1237&amp;E1237),IF([1]Dashboard!$AK$39="FY","FY"&amp;A1237&amp;C1237&amp;E1237)))</f>
        <v>YTD202406Bonaparte1 - BARS</v>
      </c>
      <c r="W1237" t="str">
        <f>IF([1]Dashboard!$AK$39="Month","Month"&amp;N1237,IF([1]Dashboard!$AK$39="YTD",IF(O1237-[1]Dashboard!$AK$37&lt;=0,"YTD"&amp;A1237&amp;[1]Dashboard!$AK$37),IF([1]Dashboard!$AK$39="FY","FY"&amp;A1237)))</f>
        <v>YTD202406</v>
      </c>
    </row>
    <row r="1238" spans="1:23" x14ac:dyDescent="0.3">
      <c r="A1238" t="s">
        <v>23</v>
      </c>
      <c r="B1238" t="s">
        <v>379</v>
      </c>
      <c r="C1238" t="s">
        <v>230</v>
      </c>
      <c r="D1238" t="s">
        <v>71</v>
      </c>
      <c r="E1238" t="s">
        <v>27</v>
      </c>
      <c r="F1238" t="s">
        <v>76</v>
      </c>
      <c r="G1238" t="s">
        <v>81</v>
      </c>
      <c r="H1238" t="s">
        <v>82</v>
      </c>
      <c r="I1238" s="4">
        <v>18</v>
      </c>
      <c r="J1238" s="4">
        <v>3.308080808080808</v>
      </c>
      <c r="K1238" s="4">
        <v>1.8181818181818175</v>
      </c>
      <c r="L1238" s="4">
        <v>1.4898989898989905</v>
      </c>
      <c r="M1238" s="5">
        <v>0.36</v>
      </c>
      <c r="N1238" t="str">
        <f t="shared" si="76"/>
        <v>202406</v>
      </c>
      <c r="O1238" t="str">
        <f t="shared" si="77"/>
        <v>06</v>
      </c>
      <c r="P1238" t="str">
        <f t="shared" si="78"/>
        <v>06.Jun2024</v>
      </c>
      <c r="Q1238" t="str">
        <f>IF([1]Dashboard!$AK$39="Month","Month"&amp;N1238&amp;E1238&amp;F1238,IF([1]Dashboard!$AK$39="YTD",IF(O1238-[1]Dashboard!$AK$37&lt;=0,"YTD"&amp;A1238&amp;[1]Dashboard!$AK$37&amp;E1238),IF([1]Dashboard!$AK$39="FY","FY"&amp;A1238&amp;E1238)))</f>
        <v>YTD2024061 - BARS</v>
      </c>
      <c r="R1238" t="str">
        <f>IF([1]Dashboard!$AK$39="Month","Month"&amp;N1238&amp;E1238&amp;F1238,IF([1]Dashboard!$AK$39="YTD",IF(O1238-[1]Dashboard!$AK$37&lt;=0,"YTD"&amp;A1238&amp;[1]Dashboard!$AK$37&amp;E1238&amp;F1238),IF([1]Dashboard!$AK$39="FY","FY"&amp;A1238&amp;E1238&amp;F1238)))</f>
        <v>YTD2024061 - BARSBARS - MINI</v>
      </c>
      <c r="S1238" t="str">
        <f>IF([1]Dashboard!$AK$39="Month","Month"&amp;N1238&amp;F1238,IF([1]Dashboard!$AK$39="YTD",IF(O1238-[1]Dashboard!$AK$37&lt;=0,"YTD"&amp;A1238&amp;[1]Dashboard!$AK$37&amp;F1238),IF([1]Dashboard!$AK$39="FY","FY"&amp;A1238&amp;F1238)))</f>
        <v>YTD202406BARS - MINI</v>
      </c>
      <c r="T1238" t="str">
        <f>IF([1]Dashboard!$AK$39="Month","Month"&amp;N1238&amp;F1238,IF([1]Dashboard!$AK$39="YTD",IF(O1238-[1]Dashboard!$AK$37&lt;=0,"YTD"&amp;A1238&amp;[1]Dashboard!$AK$37&amp;U1238),IF([1]Dashboard!$AK$39="FY","FY"&amp;A1238&amp;U1238)))</f>
        <v>YTD2024061 - BARSBARS - MINI</v>
      </c>
      <c r="U1238" t="str">
        <f t="shared" si="79"/>
        <v>1 - BARSBARS - MINI</v>
      </c>
      <c r="V1238" t="str">
        <f>IF([1]Dashboard!$AK$39="Month","Month"&amp;N1238&amp;C1238&amp;E1238,IF([1]Dashboard!$AK$39="YTD",IF(O1238-[1]Dashboard!$AK$37&lt;=0,"YTD"&amp;A1238&amp;[1]Dashboard!$AK$37&amp;C1238&amp;E1238),IF([1]Dashboard!$AK$39="FY","FY"&amp;A1238&amp;C1238&amp;E1238)))</f>
        <v>YTD202406Bonaparte1 - BARS</v>
      </c>
      <c r="W1238" t="str">
        <f>IF([1]Dashboard!$AK$39="Month","Month"&amp;N1238,IF([1]Dashboard!$AK$39="YTD",IF(O1238-[1]Dashboard!$AK$37&lt;=0,"YTD"&amp;A1238&amp;[1]Dashboard!$AK$37),IF([1]Dashboard!$AK$39="FY","FY"&amp;A1238)))</f>
        <v>YTD202406</v>
      </c>
    </row>
    <row r="1239" spans="1:23" x14ac:dyDescent="0.3">
      <c r="A1239" t="s">
        <v>23</v>
      </c>
      <c r="B1239" t="s">
        <v>379</v>
      </c>
      <c r="C1239" t="s">
        <v>230</v>
      </c>
      <c r="D1239" t="s">
        <v>71</v>
      </c>
      <c r="E1239" t="s">
        <v>27</v>
      </c>
      <c r="F1239" t="s">
        <v>76</v>
      </c>
      <c r="G1239" t="s">
        <v>83</v>
      </c>
      <c r="H1239" t="s">
        <v>84</v>
      </c>
      <c r="I1239" s="4">
        <v>10</v>
      </c>
      <c r="J1239" s="4">
        <v>2.1108140225787286</v>
      </c>
      <c r="K1239" s="4">
        <v>1.0435234699940583</v>
      </c>
      <c r="L1239" s="4">
        <v>1.0672905525846703</v>
      </c>
      <c r="M1239" s="5">
        <v>0.2</v>
      </c>
      <c r="N1239" t="str">
        <f t="shared" si="76"/>
        <v>202406</v>
      </c>
      <c r="O1239" t="str">
        <f t="shared" si="77"/>
        <v>06</v>
      </c>
      <c r="P1239" t="str">
        <f t="shared" si="78"/>
        <v>06.Jun2024</v>
      </c>
      <c r="Q1239" t="str">
        <f>IF([1]Dashboard!$AK$39="Month","Month"&amp;N1239&amp;E1239&amp;F1239,IF([1]Dashboard!$AK$39="YTD",IF(O1239-[1]Dashboard!$AK$37&lt;=0,"YTD"&amp;A1239&amp;[1]Dashboard!$AK$37&amp;E1239),IF([1]Dashboard!$AK$39="FY","FY"&amp;A1239&amp;E1239)))</f>
        <v>YTD2024061 - BARS</v>
      </c>
      <c r="R1239" t="str">
        <f>IF([1]Dashboard!$AK$39="Month","Month"&amp;N1239&amp;E1239&amp;F1239,IF([1]Dashboard!$AK$39="YTD",IF(O1239-[1]Dashboard!$AK$37&lt;=0,"YTD"&amp;A1239&amp;[1]Dashboard!$AK$37&amp;E1239&amp;F1239),IF([1]Dashboard!$AK$39="FY","FY"&amp;A1239&amp;E1239&amp;F1239)))</f>
        <v>YTD2024061 - BARSBARS - MINI</v>
      </c>
      <c r="S1239" t="str">
        <f>IF([1]Dashboard!$AK$39="Month","Month"&amp;N1239&amp;F1239,IF([1]Dashboard!$AK$39="YTD",IF(O1239-[1]Dashboard!$AK$37&lt;=0,"YTD"&amp;A1239&amp;[1]Dashboard!$AK$37&amp;F1239),IF([1]Dashboard!$AK$39="FY","FY"&amp;A1239&amp;F1239)))</f>
        <v>YTD202406BARS - MINI</v>
      </c>
      <c r="T1239" t="str">
        <f>IF([1]Dashboard!$AK$39="Month","Month"&amp;N1239&amp;F1239,IF([1]Dashboard!$AK$39="YTD",IF(O1239-[1]Dashboard!$AK$37&lt;=0,"YTD"&amp;A1239&amp;[1]Dashboard!$AK$37&amp;U1239),IF([1]Dashboard!$AK$39="FY","FY"&amp;A1239&amp;U1239)))</f>
        <v>YTD2024061 - BARSBARS - MINI</v>
      </c>
      <c r="U1239" t="str">
        <f t="shared" si="79"/>
        <v>1 - BARSBARS - MINI</v>
      </c>
      <c r="V1239" t="str">
        <f>IF([1]Dashboard!$AK$39="Month","Month"&amp;N1239&amp;C1239&amp;E1239,IF([1]Dashboard!$AK$39="YTD",IF(O1239-[1]Dashboard!$AK$37&lt;=0,"YTD"&amp;A1239&amp;[1]Dashboard!$AK$37&amp;C1239&amp;E1239),IF([1]Dashboard!$AK$39="FY","FY"&amp;A1239&amp;C1239&amp;E1239)))</f>
        <v>YTD202406Bonaparte1 - BARS</v>
      </c>
      <c r="W1239" t="str">
        <f>IF([1]Dashboard!$AK$39="Month","Month"&amp;N1239,IF([1]Dashboard!$AK$39="YTD",IF(O1239-[1]Dashboard!$AK$37&lt;=0,"YTD"&amp;A1239&amp;[1]Dashboard!$AK$37),IF([1]Dashboard!$AK$39="FY","FY"&amp;A1239)))</f>
        <v>YTD202406</v>
      </c>
    </row>
    <row r="1240" spans="1:23" x14ac:dyDescent="0.3">
      <c r="A1240" t="s">
        <v>23</v>
      </c>
      <c r="B1240" t="s">
        <v>379</v>
      </c>
      <c r="C1240" t="s">
        <v>230</v>
      </c>
      <c r="D1240" t="s">
        <v>71</v>
      </c>
      <c r="E1240" t="s">
        <v>27</v>
      </c>
      <c r="F1240" t="s">
        <v>76</v>
      </c>
      <c r="G1240" t="s">
        <v>85</v>
      </c>
      <c r="H1240" t="s">
        <v>86</v>
      </c>
      <c r="I1240" s="4">
        <v>17</v>
      </c>
      <c r="J1240" s="4">
        <v>3.5873440285204987</v>
      </c>
      <c r="K1240" s="4">
        <v>1.6919191919191916</v>
      </c>
      <c r="L1240" s="4">
        <v>1.8954248366013071</v>
      </c>
      <c r="M1240" s="5">
        <v>0.34</v>
      </c>
      <c r="N1240" t="str">
        <f t="shared" si="76"/>
        <v>202406</v>
      </c>
      <c r="O1240" t="str">
        <f t="shared" si="77"/>
        <v>06</v>
      </c>
      <c r="P1240" t="str">
        <f t="shared" si="78"/>
        <v>06.Jun2024</v>
      </c>
      <c r="Q1240" t="str">
        <f>IF([1]Dashboard!$AK$39="Month","Month"&amp;N1240&amp;E1240&amp;F1240,IF([1]Dashboard!$AK$39="YTD",IF(O1240-[1]Dashboard!$AK$37&lt;=0,"YTD"&amp;A1240&amp;[1]Dashboard!$AK$37&amp;E1240),IF([1]Dashboard!$AK$39="FY","FY"&amp;A1240&amp;E1240)))</f>
        <v>YTD2024061 - BARS</v>
      </c>
      <c r="R1240" t="str">
        <f>IF([1]Dashboard!$AK$39="Month","Month"&amp;N1240&amp;E1240&amp;F1240,IF([1]Dashboard!$AK$39="YTD",IF(O1240-[1]Dashboard!$AK$37&lt;=0,"YTD"&amp;A1240&amp;[1]Dashboard!$AK$37&amp;E1240&amp;F1240),IF([1]Dashboard!$AK$39="FY","FY"&amp;A1240&amp;E1240&amp;F1240)))</f>
        <v>YTD2024061 - BARSBARS - MINI</v>
      </c>
      <c r="S1240" t="str">
        <f>IF([1]Dashboard!$AK$39="Month","Month"&amp;N1240&amp;F1240,IF([1]Dashboard!$AK$39="YTD",IF(O1240-[1]Dashboard!$AK$37&lt;=0,"YTD"&amp;A1240&amp;[1]Dashboard!$AK$37&amp;F1240),IF([1]Dashboard!$AK$39="FY","FY"&amp;A1240&amp;F1240)))</f>
        <v>YTD202406BARS - MINI</v>
      </c>
      <c r="T1240" t="str">
        <f>IF([1]Dashboard!$AK$39="Month","Month"&amp;N1240&amp;F1240,IF([1]Dashboard!$AK$39="YTD",IF(O1240-[1]Dashboard!$AK$37&lt;=0,"YTD"&amp;A1240&amp;[1]Dashboard!$AK$37&amp;U1240),IF([1]Dashboard!$AK$39="FY","FY"&amp;A1240&amp;U1240)))</f>
        <v>YTD2024061 - BARSBARS - MINI</v>
      </c>
      <c r="U1240" t="str">
        <f t="shared" si="79"/>
        <v>1 - BARSBARS - MINI</v>
      </c>
      <c r="V1240" t="str">
        <f>IF([1]Dashboard!$AK$39="Month","Month"&amp;N1240&amp;C1240&amp;E1240,IF([1]Dashboard!$AK$39="YTD",IF(O1240-[1]Dashboard!$AK$37&lt;=0,"YTD"&amp;A1240&amp;[1]Dashboard!$AK$37&amp;C1240&amp;E1240),IF([1]Dashboard!$AK$39="FY","FY"&amp;A1240&amp;C1240&amp;E1240)))</f>
        <v>YTD202406Bonaparte1 - BARS</v>
      </c>
      <c r="W1240" t="str">
        <f>IF([1]Dashboard!$AK$39="Month","Month"&amp;N1240,IF([1]Dashboard!$AK$39="YTD",IF(O1240-[1]Dashboard!$AK$37&lt;=0,"YTD"&amp;A1240&amp;[1]Dashboard!$AK$37),IF([1]Dashboard!$AK$39="FY","FY"&amp;A1240)))</f>
        <v>YTD202406</v>
      </c>
    </row>
    <row r="1241" spans="1:23" x14ac:dyDescent="0.3">
      <c r="A1241" t="s">
        <v>23</v>
      </c>
      <c r="B1241" t="s">
        <v>379</v>
      </c>
      <c r="C1241" t="s">
        <v>230</v>
      </c>
      <c r="D1241" t="s">
        <v>71</v>
      </c>
      <c r="E1241" t="s">
        <v>27</v>
      </c>
      <c r="F1241" t="s">
        <v>76</v>
      </c>
      <c r="G1241" t="s">
        <v>87</v>
      </c>
      <c r="H1241" t="s">
        <v>88</v>
      </c>
      <c r="I1241" s="4">
        <v>23</v>
      </c>
      <c r="J1241" s="4">
        <v>4.855912061794414</v>
      </c>
      <c r="K1241" s="4">
        <v>2.630718954248366</v>
      </c>
      <c r="L1241" s="4">
        <v>2.225193107546048</v>
      </c>
      <c r="M1241" s="5">
        <v>0.46</v>
      </c>
      <c r="N1241" t="str">
        <f t="shared" si="76"/>
        <v>202406</v>
      </c>
      <c r="O1241" t="str">
        <f t="shared" si="77"/>
        <v>06</v>
      </c>
      <c r="P1241" t="str">
        <f t="shared" si="78"/>
        <v>06.Jun2024</v>
      </c>
      <c r="Q1241" t="str">
        <f>IF([1]Dashboard!$AK$39="Month","Month"&amp;N1241&amp;E1241&amp;F1241,IF([1]Dashboard!$AK$39="YTD",IF(O1241-[1]Dashboard!$AK$37&lt;=0,"YTD"&amp;A1241&amp;[1]Dashboard!$AK$37&amp;E1241),IF([1]Dashboard!$AK$39="FY","FY"&amp;A1241&amp;E1241)))</f>
        <v>YTD2024061 - BARS</v>
      </c>
      <c r="R1241" t="str">
        <f>IF([1]Dashboard!$AK$39="Month","Month"&amp;N1241&amp;E1241&amp;F1241,IF([1]Dashboard!$AK$39="YTD",IF(O1241-[1]Dashboard!$AK$37&lt;=0,"YTD"&amp;A1241&amp;[1]Dashboard!$AK$37&amp;E1241&amp;F1241),IF([1]Dashboard!$AK$39="FY","FY"&amp;A1241&amp;E1241&amp;F1241)))</f>
        <v>YTD2024061 - BARSBARS - MINI</v>
      </c>
      <c r="S1241" t="str">
        <f>IF([1]Dashboard!$AK$39="Month","Month"&amp;N1241&amp;F1241,IF([1]Dashboard!$AK$39="YTD",IF(O1241-[1]Dashboard!$AK$37&lt;=0,"YTD"&amp;A1241&amp;[1]Dashboard!$AK$37&amp;F1241),IF([1]Dashboard!$AK$39="FY","FY"&amp;A1241&amp;F1241)))</f>
        <v>YTD202406BARS - MINI</v>
      </c>
      <c r="T1241" t="str">
        <f>IF([1]Dashboard!$AK$39="Month","Month"&amp;N1241&amp;F1241,IF([1]Dashboard!$AK$39="YTD",IF(O1241-[1]Dashboard!$AK$37&lt;=0,"YTD"&amp;A1241&amp;[1]Dashboard!$AK$37&amp;U1241),IF([1]Dashboard!$AK$39="FY","FY"&amp;A1241&amp;U1241)))</f>
        <v>YTD2024061 - BARSBARS - MINI</v>
      </c>
      <c r="U1241" t="str">
        <f t="shared" si="79"/>
        <v>1 - BARSBARS - MINI</v>
      </c>
      <c r="V1241" t="str">
        <f>IF([1]Dashboard!$AK$39="Month","Month"&amp;N1241&amp;C1241&amp;E1241,IF([1]Dashboard!$AK$39="YTD",IF(O1241-[1]Dashboard!$AK$37&lt;=0,"YTD"&amp;A1241&amp;[1]Dashboard!$AK$37&amp;C1241&amp;E1241),IF([1]Dashboard!$AK$39="FY","FY"&amp;A1241&amp;C1241&amp;E1241)))</f>
        <v>YTD202406Bonaparte1 - BARS</v>
      </c>
      <c r="W1241" t="str">
        <f>IF([1]Dashboard!$AK$39="Month","Month"&amp;N1241,IF([1]Dashboard!$AK$39="YTD",IF(O1241-[1]Dashboard!$AK$37&lt;=0,"YTD"&amp;A1241&amp;[1]Dashboard!$AK$37),IF([1]Dashboard!$AK$39="FY","FY"&amp;A1241)))</f>
        <v>YTD202406</v>
      </c>
    </row>
    <row r="1242" spans="1:23" x14ac:dyDescent="0.3">
      <c r="A1242" t="s">
        <v>23</v>
      </c>
      <c r="B1242" t="s">
        <v>379</v>
      </c>
      <c r="C1242" t="s">
        <v>230</v>
      </c>
      <c r="D1242" t="s">
        <v>71</v>
      </c>
      <c r="E1242" t="s">
        <v>89</v>
      </c>
      <c r="F1242" t="s">
        <v>90</v>
      </c>
      <c r="G1242" t="s">
        <v>93</v>
      </c>
      <c r="H1242" t="s">
        <v>94</v>
      </c>
      <c r="I1242" s="4">
        <v>0.92299999999999993</v>
      </c>
      <c r="J1242" s="4">
        <v>12.865418894830659</v>
      </c>
      <c r="K1242" s="4">
        <v>3.9013614081996426</v>
      </c>
      <c r="L1242" s="4">
        <v>8.964057486631015</v>
      </c>
      <c r="M1242" s="5">
        <v>0.92299999999999993</v>
      </c>
      <c r="N1242" t="str">
        <f t="shared" si="76"/>
        <v>202406</v>
      </c>
      <c r="O1242" t="str">
        <f t="shared" si="77"/>
        <v>06</v>
      </c>
      <c r="P1242" t="str">
        <f t="shared" si="78"/>
        <v>06.Jun2024</v>
      </c>
      <c r="Q1242" t="str">
        <f>IF([1]Dashboard!$AK$39="Month","Month"&amp;N1242&amp;E1242&amp;F1242,IF([1]Dashboard!$AK$39="YTD",IF(O1242-[1]Dashboard!$AK$37&lt;=0,"YTD"&amp;A1242&amp;[1]Dashboard!$AK$37&amp;E1242),IF([1]Dashboard!$AK$39="FY","FY"&amp;A1242&amp;E1242)))</f>
        <v>YTD2024061 - BONBON</v>
      </c>
      <c r="R1242" t="str">
        <f>IF([1]Dashboard!$AK$39="Month","Month"&amp;N1242&amp;E1242&amp;F1242,IF([1]Dashboard!$AK$39="YTD",IF(O1242-[1]Dashboard!$AK$37&lt;=0,"YTD"&amp;A1242&amp;[1]Dashboard!$AK$37&amp;E1242&amp;F1242),IF([1]Dashboard!$AK$39="FY","FY"&amp;A1242&amp;E1242&amp;F1242)))</f>
        <v>YTD2024061 - BONBONAssortiment_1 - BONBON</v>
      </c>
      <c r="S1242" t="str">
        <f>IF([1]Dashboard!$AK$39="Month","Month"&amp;N1242&amp;F1242,IF([1]Dashboard!$AK$39="YTD",IF(O1242-[1]Dashboard!$AK$37&lt;=0,"YTD"&amp;A1242&amp;[1]Dashboard!$AK$37&amp;F1242),IF([1]Dashboard!$AK$39="FY","FY"&amp;A1242&amp;F1242)))</f>
        <v>YTD202406Assortiment_1 - BONBON</v>
      </c>
      <c r="T1242" t="str">
        <f>IF([1]Dashboard!$AK$39="Month","Month"&amp;N1242&amp;F1242,IF([1]Dashboard!$AK$39="YTD",IF(O1242-[1]Dashboard!$AK$37&lt;=0,"YTD"&amp;A1242&amp;[1]Dashboard!$AK$37&amp;U1242),IF([1]Dashboard!$AK$39="FY","FY"&amp;A1242&amp;U1242)))</f>
        <v>YTD2024061 - BONBONAssortiment_1 - BONBON</v>
      </c>
      <c r="U1242" t="str">
        <f t="shared" si="79"/>
        <v>1 - BONBONAssortiment_1 - BONBON</v>
      </c>
      <c r="V1242" t="str">
        <f>IF([1]Dashboard!$AK$39="Month","Month"&amp;N1242&amp;C1242&amp;E1242,IF([1]Dashboard!$AK$39="YTD",IF(O1242-[1]Dashboard!$AK$37&lt;=0,"YTD"&amp;A1242&amp;[1]Dashboard!$AK$37&amp;C1242&amp;E1242),IF([1]Dashboard!$AK$39="FY","FY"&amp;A1242&amp;C1242&amp;E1242)))</f>
        <v>YTD202406Bonaparte1 - BONBON</v>
      </c>
      <c r="W1242" t="str">
        <f>IF([1]Dashboard!$AK$39="Month","Month"&amp;N1242,IF([1]Dashboard!$AK$39="YTD",IF(O1242-[1]Dashboard!$AK$37&lt;=0,"YTD"&amp;A1242&amp;[1]Dashboard!$AK$37),IF([1]Dashboard!$AK$39="FY","FY"&amp;A1242)))</f>
        <v>YTD202406</v>
      </c>
    </row>
    <row r="1243" spans="1:23" x14ac:dyDescent="0.3">
      <c r="A1243" t="s">
        <v>23</v>
      </c>
      <c r="B1243" t="s">
        <v>379</v>
      </c>
      <c r="C1243" t="s">
        <v>230</v>
      </c>
      <c r="D1243" t="s">
        <v>71</v>
      </c>
      <c r="E1243" t="s">
        <v>89</v>
      </c>
      <c r="F1243" t="s">
        <v>90</v>
      </c>
      <c r="G1243" t="s">
        <v>343</v>
      </c>
      <c r="H1243" t="s">
        <v>344</v>
      </c>
      <c r="I1243" s="4">
        <v>21</v>
      </c>
      <c r="J1243" s="4">
        <v>79.291443850267356</v>
      </c>
      <c r="K1243" s="4">
        <v>28.698752228163993</v>
      </c>
      <c r="L1243" s="4">
        <v>50.592691622103359</v>
      </c>
      <c r="M1243" s="5">
        <v>5.5439999999999996</v>
      </c>
      <c r="N1243" t="str">
        <f t="shared" si="76"/>
        <v>202406</v>
      </c>
      <c r="O1243" t="str">
        <f t="shared" si="77"/>
        <v>06</v>
      </c>
      <c r="P1243" t="str">
        <f t="shared" si="78"/>
        <v>06.Jun2024</v>
      </c>
      <c r="Q1243" t="str">
        <f>IF([1]Dashboard!$AK$39="Month","Month"&amp;N1243&amp;E1243&amp;F1243,IF([1]Dashboard!$AK$39="YTD",IF(O1243-[1]Dashboard!$AK$37&lt;=0,"YTD"&amp;A1243&amp;[1]Dashboard!$AK$37&amp;E1243),IF([1]Dashboard!$AK$39="FY","FY"&amp;A1243&amp;E1243)))</f>
        <v>YTD2024061 - BONBON</v>
      </c>
      <c r="R1243" t="str">
        <f>IF([1]Dashboard!$AK$39="Month","Month"&amp;N1243&amp;E1243&amp;F1243,IF([1]Dashboard!$AK$39="YTD",IF(O1243-[1]Dashboard!$AK$37&lt;=0,"YTD"&amp;A1243&amp;[1]Dashboard!$AK$37&amp;E1243&amp;F1243),IF([1]Dashboard!$AK$39="FY","FY"&amp;A1243&amp;E1243&amp;F1243)))</f>
        <v>YTD2024061 - BONBONAssortiment_1 - BONBON</v>
      </c>
      <c r="S1243" t="str">
        <f>IF([1]Dashboard!$AK$39="Month","Month"&amp;N1243&amp;F1243,IF([1]Dashboard!$AK$39="YTD",IF(O1243-[1]Dashboard!$AK$37&lt;=0,"YTD"&amp;A1243&amp;[1]Dashboard!$AK$37&amp;F1243),IF([1]Dashboard!$AK$39="FY","FY"&amp;A1243&amp;F1243)))</f>
        <v>YTD202406Assortiment_1 - BONBON</v>
      </c>
      <c r="T1243" t="str">
        <f>IF([1]Dashboard!$AK$39="Month","Month"&amp;N1243&amp;F1243,IF([1]Dashboard!$AK$39="YTD",IF(O1243-[1]Dashboard!$AK$37&lt;=0,"YTD"&amp;A1243&amp;[1]Dashboard!$AK$37&amp;U1243),IF([1]Dashboard!$AK$39="FY","FY"&amp;A1243&amp;U1243)))</f>
        <v>YTD2024061 - BONBONAssortiment_1 - BONBON</v>
      </c>
      <c r="U1243" t="str">
        <f t="shared" si="79"/>
        <v>1 - BONBONAssortiment_1 - BONBON</v>
      </c>
      <c r="V1243" t="str">
        <f>IF([1]Dashboard!$AK$39="Month","Month"&amp;N1243&amp;C1243&amp;E1243,IF([1]Dashboard!$AK$39="YTD",IF(O1243-[1]Dashboard!$AK$37&lt;=0,"YTD"&amp;A1243&amp;[1]Dashboard!$AK$37&amp;C1243&amp;E1243),IF([1]Dashboard!$AK$39="FY","FY"&amp;A1243&amp;C1243&amp;E1243)))</f>
        <v>YTD202406Bonaparte1 - BONBON</v>
      </c>
      <c r="W1243" t="str">
        <f>IF([1]Dashboard!$AK$39="Month","Month"&amp;N1243,IF([1]Dashboard!$AK$39="YTD",IF(O1243-[1]Dashboard!$AK$37&lt;=0,"YTD"&amp;A1243&amp;[1]Dashboard!$AK$37),IF([1]Dashboard!$AK$39="FY","FY"&amp;A1243)))</f>
        <v>YTD202406</v>
      </c>
    </row>
    <row r="1244" spans="1:23" x14ac:dyDescent="0.3">
      <c r="A1244" t="s">
        <v>23</v>
      </c>
      <c r="B1244" t="s">
        <v>379</v>
      </c>
      <c r="C1244" t="s">
        <v>230</v>
      </c>
      <c r="D1244" t="s">
        <v>71</v>
      </c>
      <c r="E1244" t="s">
        <v>89</v>
      </c>
      <c r="F1244" t="s">
        <v>90</v>
      </c>
      <c r="G1244" t="s">
        <v>383</v>
      </c>
      <c r="H1244" t="s">
        <v>384</v>
      </c>
      <c r="I1244" s="4">
        <v>226</v>
      </c>
      <c r="J1244" s="4">
        <v>39.705882352941188</v>
      </c>
      <c r="K1244" s="4">
        <v>16.785502079619725</v>
      </c>
      <c r="L1244" s="4">
        <v>22.920380273321459</v>
      </c>
      <c r="M1244" s="5">
        <v>2.4860000000000002</v>
      </c>
      <c r="N1244" t="str">
        <f t="shared" si="76"/>
        <v>202406</v>
      </c>
      <c r="O1244" t="str">
        <f t="shared" si="77"/>
        <v>06</v>
      </c>
      <c r="P1244" t="str">
        <f t="shared" si="78"/>
        <v>06.Jun2024</v>
      </c>
      <c r="Q1244" t="str">
        <f>IF([1]Dashboard!$AK$39="Month","Month"&amp;N1244&amp;E1244&amp;F1244,IF([1]Dashboard!$AK$39="YTD",IF(O1244-[1]Dashboard!$AK$37&lt;=0,"YTD"&amp;A1244&amp;[1]Dashboard!$AK$37&amp;E1244),IF([1]Dashboard!$AK$39="FY","FY"&amp;A1244&amp;E1244)))</f>
        <v>YTD2024061 - BONBON</v>
      </c>
      <c r="R1244" t="str">
        <f>IF([1]Dashboard!$AK$39="Month","Month"&amp;N1244&amp;E1244&amp;F1244,IF([1]Dashboard!$AK$39="YTD",IF(O1244-[1]Dashboard!$AK$37&lt;=0,"YTD"&amp;A1244&amp;[1]Dashboard!$AK$37&amp;E1244&amp;F1244),IF([1]Dashboard!$AK$39="FY","FY"&amp;A1244&amp;E1244&amp;F1244)))</f>
        <v>YTD2024061 - BONBONAssortiment_1 - BONBON</v>
      </c>
      <c r="S1244" t="str">
        <f>IF([1]Dashboard!$AK$39="Month","Month"&amp;N1244&amp;F1244,IF([1]Dashboard!$AK$39="YTD",IF(O1244-[1]Dashboard!$AK$37&lt;=0,"YTD"&amp;A1244&amp;[1]Dashboard!$AK$37&amp;F1244),IF([1]Dashboard!$AK$39="FY","FY"&amp;A1244&amp;F1244)))</f>
        <v>YTD202406Assortiment_1 - BONBON</v>
      </c>
      <c r="T1244" t="str">
        <f>IF([1]Dashboard!$AK$39="Month","Month"&amp;N1244&amp;F1244,IF([1]Dashboard!$AK$39="YTD",IF(O1244-[1]Dashboard!$AK$37&lt;=0,"YTD"&amp;A1244&amp;[1]Dashboard!$AK$37&amp;U1244),IF([1]Dashboard!$AK$39="FY","FY"&amp;A1244&amp;U1244)))</f>
        <v>YTD2024061 - BONBONAssortiment_1 - BONBON</v>
      </c>
      <c r="U1244" t="str">
        <f t="shared" si="79"/>
        <v>1 - BONBONAssortiment_1 - BONBON</v>
      </c>
      <c r="V1244" t="str">
        <f>IF([1]Dashboard!$AK$39="Month","Month"&amp;N1244&amp;C1244&amp;E1244,IF([1]Dashboard!$AK$39="YTD",IF(O1244-[1]Dashboard!$AK$37&lt;=0,"YTD"&amp;A1244&amp;[1]Dashboard!$AK$37&amp;C1244&amp;E1244),IF([1]Dashboard!$AK$39="FY","FY"&amp;A1244&amp;C1244&amp;E1244)))</f>
        <v>YTD202406Bonaparte1 - BONBON</v>
      </c>
      <c r="W1244" t="str">
        <f>IF([1]Dashboard!$AK$39="Month","Month"&amp;N1244,IF([1]Dashboard!$AK$39="YTD",IF(O1244-[1]Dashboard!$AK$37&lt;=0,"YTD"&amp;A1244&amp;[1]Dashboard!$AK$37),IF([1]Dashboard!$AK$39="FY","FY"&amp;A1244)))</f>
        <v>YTD202406</v>
      </c>
    </row>
    <row r="1245" spans="1:23" x14ac:dyDescent="0.3">
      <c r="A1245" t="s">
        <v>23</v>
      </c>
      <c r="B1245" t="s">
        <v>379</v>
      </c>
      <c r="C1245" t="s">
        <v>230</v>
      </c>
      <c r="D1245" t="s">
        <v>71</v>
      </c>
      <c r="E1245" t="s">
        <v>89</v>
      </c>
      <c r="F1245" t="s">
        <v>90</v>
      </c>
      <c r="G1245" t="s">
        <v>385</v>
      </c>
      <c r="H1245" t="s">
        <v>386</v>
      </c>
      <c r="I1245" s="4">
        <v>14</v>
      </c>
      <c r="J1245" s="4">
        <v>24.466726084373136</v>
      </c>
      <c r="K1245" s="4">
        <v>10.418894830659534</v>
      </c>
      <c r="L1245" s="4">
        <v>14.047831253713602</v>
      </c>
      <c r="M1245" s="5">
        <v>1.54</v>
      </c>
      <c r="N1245" t="str">
        <f t="shared" si="76"/>
        <v>202406</v>
      </c>
      <c r="O1245" t="str">
        <f t="shared" si="77"/>
        <v>06</v>
      </c>
      <c r="P1245" t="str">
        <f t="shared" si="78"/>
        <v>06.Jun2024</v>
      </c>
      <c r="Q1245" t="str">
        <f>IF([1]Dashboard!$AK$39="Month","Month"&amp;N1245&amp;E1245&amp;F1245,IF([1]Dashboard!$AK$39="YTD",IF(O1245-[1]Dashboard!$AK$37&lt;=0,"YTD"&amp;A1245&amp;[1]Dashboard!$AK$37&amp;E1245),IF([1]Dashboard!$AK$39="FY","FY"&amp;A1245&amp;E1245)))</f>
        <v>YTD2024061 - BONBON</v>
      </c>
      <c r="R1245" t="str">
        <f>IF([1]Dashboard!$AK$39="Month","Month"&amp;N1245&amp;E1245&amp;F1245,IF([1]Dashboard!$AK$39="YTD",IF(O1245-[1]Dashboard!$AK$37&lt;=0,"YTD"&amp;A1245&amp;[1]Dashboard!$AK$37&amp;E1245&amp;F1245),IF([1]Dashboard!$AK$39="FY","FY"&amp;A1245&amp;E1245&amp;F1245)))</f>
        <v>YTD2024061 - BONBONAssortiment_1 - BONBON</v>
      </c>
      <c r="S1245" t="str">
        <f>IF([1]Dashboard!$AK$39="Month","Month"&amp;N1245&amp;F1245,IF([1]Dashboard!$AK$39="YTD",IF(O1245-[1]Dashboard!$AK$37&lt;=0,"YTD"&amp;A1245&amp;[1]Dashboard!$AK$37&amp;F1245),IF([1]Dashboard!$AK$39="FY","FY"&amp;A1245&amp;F1245)))</f>
        <v>YTD202406Assortiment_1 - BONBON</v>
      </c>
      <c r="T1245" t="str">
        <f>IF([1]Dashboard!$AK$39="Month","Month"&amp;N1245&amp;F1245,IF([1]Dashboard!$AK$39="YTD",IF(O1245-[1]Dashboard!$AK$37&lt;=0,"YTD"&amp;A1245&amp;[1]Dashboard!$AK$37&amp;U1245),IF([1]Dashboard!$AK$39="FY","FY"&amp;A1245&amp;U1245)))</f>
        <v>YTD2024061 - BONBONAssortiment_1 - BONBON</v>
      </c>
      <c r="U1245" t="str">
        <f t="shared" si="79"/>
        <v>1 - BONBONAssortiment_1 - BONBON</v>
      </c>
      <c r="V1245" t="str">
        <f>IF([1]Dashboard!$AK$39="Month","Month"&amp;N1245&amp;C1245&amp;E1245,IF([1]Dashboard!$AK$39="YTD",IF(O1245-[1]Dashboard!$AK$37&lt;=0,"YTD"&amp;A1245&amp;[1]Dashboard!$AK$37&amp;C1245&amp;E1245),IF([1]Dashboard!$AK$39="FY","FY"&amp;A1245&amp;C1245&amp;E1245)))</f>
        <v>YTD202406Bonaparte1 - BONBON</v>
      </c>
      <c r="W1245" t="str">
        <f>IF([1]Dashboard!$AK$39="Month","Month"&amp;N1245,IF([1]Dashboard!$AK$39="YTD",IF(O1245-[1]Dashboard!$AK$37&lt;=0,"YTD"&amp;A1245&amp;[1]Dashboard!$AK$37),IF([1]Dashboard!$AK$39="FY","FY"&amp;A1245)))</f>
        <v>YTD202406</v>
      </c>
    </row>
    <row r="1246" spans="1:23" x14ac:dyDescent="0.3">
      <c r="A1246" t="s">
        <v>23</v>
      </c>
      <c r="B1246" t="s">
        <v>379</v>
      </c>
      <c r="C1246" t="s">
        <v>230</v>
      </c>
      <c r="D1246" t="s">
        <v>71</v>
      </c>
      <c r="E1246" t="s">
        <v>89</v>
      </c>
      <c r="F1246" t="s">
        <v>90</v>
      </c>
      <c r="G1246" t="s">
        <v>387</v>
      </c>
      <c r="H1246" t="s">
        <v>388</v>
      </c>
      <c r="I1246" s="4">
        <v>2</v>
      </c>
      <c r="J1246" s="4">
        <v>7.0409982174688057</v>
      </c>
      <c r="K1246" s="4">
        <v>2.9797979797979797</v>
      </c>
      <c r="L1246" s="4">
        <v>4.0612002376708256</v>
      </c>
      <c r="M1246" s="5">
        <v>0.44</v>
      </c>
      <c r="N1246" t="str">
        <f t="shared" si="76"/>
        <v>202406</v>
      </c>
      <c r="O1246" t="str">
        <f t="shared" si="77"/>
        <v>06</v>
      </c>
      <c r="P1246" t="str">
        <f t="shared" si="78"/>
        <v>06.Jun2024</v>
      </c>
      <c r="Q1246" t="str">
        <f>IF([1]Dashboard!$AK$39="Month","Month"&amp;N1246&amp;E1246&amp;F1246,IF([1]Dashboard!$AK$39="YTD",IF(O1246-[1]Dashboard!$AK$37&lt;=0,"YTD"&amp;A1246&amp;[1]Dashboard!$AK$37&amp;E1246),IF([1]Dashboard!$AK$39="FY","FY"&amp;A1246&amp;E1246)))</f>
        <v>YTD2024061 - BONBON</v>
      </c>
      <c r="R1246" t="str">
        <f>IF([1]Dashboard!$AK$39="Month","Month"&amp;N1246&amp;E1246&amp;F1246,IF([1]Dashboard!$AK$39="YTD",IF(O1246-[1]Dashboard!$AK$37&lt;=0,"YTD"&amp;A1246&amp;[1]Dashboard!$AK$37&amp;E1246&amp;F1246),IF([1]Dashboard!$AK$39="FY","FY"&amp;A1246&amp;E1246&amp;F1246)))</f>
        <v>YTD2024061 - BONBONAssortiment_1 - BONBON</v>
      </c>
      <c r="S1246" t="str">
        <f>IF([1]Dashboard!$AK$39="Month","Month"&amp;N1246&amp;F1246,IF([1]Dashboard!$AK$39="YTD",IF(O1246-[1]Dashboard!$AK$37&lt;=0,"YTD"&amp;A1246&amp;[1]Dashboard!$AK$37&amp;F1246),IF([1]Dashboard!$AK$39="FY","FY"&amp;A1246&amp;F1246)))</f>
        <v>YTD202406Assortiment_1 - BONBON</v>
      </c>
      <c r="T1246" t="str">
        <f>IF([1]Dashboard!$AK$39="Month","Month"&amp;N1246&amp;F1246,IF([1]Dashboard!$AK$39="YTD",IF(O1246-[1]Dashboard!$AK$37&lt;=0,"YTD"&amp;A1246&amp;[1]Dashboard!$AK$37&amp;U1246),IF([1]Dashboard!$AK$39="FY","FY"&amp;A1246&amp;U1246)))</f>
        <v>YTD2024061 - BONBONAssortiment_1 - BONBON</v>
      </c>
      <c r="U1246" t="str">
        <f t="shared" si="79"/>
        <v>1 - BONBONAssortiment_1 - BONBON</v>
      </c>
      <c r="V1246" t="str">
        <f>IF([1]Dashboard!$AK$39="Month","Month"&amp;N1246&amp;C1246&amp;E1246,IF([1]Dashboard!$AK$39="YTD",IF(O1246-[1]Dashboard!$AK$37&lt;=0,"YTD"&amp;A1246&amp;[1]Dashboard!$AK$37&amp;C1246&amp;E1246),IF([1]Dashboard!$AK$39="FY","FY"&amp;A1246&amp;C1246&amp;E1246)))</f>
        <v>YTD202406Bonaparte1 - BONBON</v>
      </c>
      <c r="W1246" t="str">
        <f>IF([1]Dashboard!$AK$39="Month","Month"&amp;N1246,IF([1]Dashboard!$AK$39="YTD",IF(O1246-[1]Dashboard!$AK$37&lt;=0,"YTD"&amp;A1246&amp;[1]Dashboard!$AK$37),IF([1]Dashboard!$AK$39="FY","FY"&amp;A1246)))</f>
        <v>YTD202406</v>
      </c>
    </row>
    <row r="1247" spans="1:23" x14ac:dyDescent="0.3">
      <c r="A1247" t="s">
        <v>23</v>
      </c>
      <c r="B1247" t="s">
        <v>379</v>
      </c>
      <c r="C1247" t="s">
        <v>230</v>
      </c>
      <c r="D1247" t="s">
        <v>71</v>
      </c>
      <c r="E1247" t="s">
        <v>45</v>
      </c>
      <c r="F1247" t="s">
        <v>95</v>
      </c>
      <c r="G1247" t="s">
        <v>96</v>
      </c>
      <c r="H1247" t="s">
        <v>97</v>
      </c>
      <c r="I1247" s="4">
        <v>2.3430000000000004</v>
      </c>
      <c r="J1247" s="4">
        <v>29.297385620915033</v>
      </c>
      <c r="K1247" s="4">
        <v>7.4793627450980402</v>
      </c>
      <c r="L1247" s="4">
        <v>21.818022875816997</v>
      </c>
      <c r="M1247" s="5">
        <v>2.3430000000000004</v>
      </c>
      <c r="N1247" t="str">
        <f t="shared" si="76"/>
        <v>202406</v>
      </c>
      <c r="O1247" t="str">
        <f t="shared" si="77"/>
        <v>06</v>
      </c>
      <c r="P1247" t="str">
        <f t="shared" si="78"/>
        <v>06.Jun2024</v>
      </c>
      <c r="Q1247" t="str">
        <f>IF([1]Dashboard!$AK$39="Month","Month"&amp;N1247&amp;E1247&amp;F1247,IF([1]Dashboard!$AK$39="YTD",IF(O1247-[1]Dashboard!$AK$37&lt;=0,"YTD"&amp;A1247&amp;[1]Dashboard!$AK$37&amp;E1247),IF([1]Dashboard!$AK$39="FY","FY"&amp;A1247&amp;E1247)))</f>
        <v>YTD2024061 - ENROBE</v>
      </c>
      <c r="R1247" t="str">
        <f>IF([1]Dashboard!$AK$39="Month","Month"&amp;N1247&amp;E1247&amp;F1247,IF([1]Dashboard!$AK$39="YTD",IF(O1247-[1]Dashboard!$AK$37&lt;=0,"YTD"&amp;A1247&amp;[1]Dashboard!$AK$37&amp;E1247&amp;F1247),IF([1]Dashboard!$AK$39="FY","FY"&amp;A1247&amp;E1247&amp;F1247)))</f>
        <v>YTD2024061 - ENROBEENROBE</v>
      </c>
      <c r="S1247" t="str">
        <f>IF([1]Dashboard!$AK$39="Month","Month"&amp;N1247&amp;F1247,IF([1]Dashboard!$AK$39="YTD",IF(O1247-[1]Dashboard!$AK$37&lt;=0,"YTD"&amp;A1247&amp;[1]Dashboard!$AK$37&amp;F1247),IF([1]Dashboard!$AK$39="FY","FY"&amp;A1247&amp;F1247)))</f>
        <v>YTD202406ENROBE</v>
      </c>
      <c r="T1247" t="str">
        <f>IF([1]Dashboard!$AK$39="Month","Month"&amp;N1247&amp;F1247,IF([1]Dashboard!$AK$39="YTD",IF(O1247-[1]Dashboard!$AK$37&lt;=0,"YTD"&amp;A1247&amp;[1]Dashboard!$AK$37&amp;U1247),IF([1]Dashboard!$AK$39="FY","FY"&amp;A1247&amp;U1247)))</f>
        <v>YTD2024061 - ENROBEENROBE</v>
      </c>
      <c r="U1247" t="str">
        <f t="shared" si="79"/>
        <v>1 - ENROBEENROBE</v>
      </c>
      <c r="V1247" t="str">
        <f>IF([1]Dashboard!$AK$39="Month","Month"&amp;N1247&amp;C1247&amp;E1247,IF([1]Dashboard!$AK$39="YTD",IF(O1247-[1]Dashboard!$AK$37&lt;=0,"YTD"&amp;A1247&amp;[1]Dashboard!$AK$37&amp;C1247&amp;E1247),IF([1]Dashboard!$AK$39="FY","FY"&amp;A1247&amp;C1247&amp;E1247)))</f>
        <v>YTD202406Bonaparte1 - ENROBE</v>
      </c>
      <c r="W1247" t="str">
        <f>IF([1]Dashboard!$AK$39="Month","Month"&amp;N1247,IF([1]Dashboard!$AK$39="YTD",IF(O1247-[1]Dashboard!$AK$37&lt;=0,"YTD"&amp;A1247&amp;[1]Dashboard!$AK$37),IF([1]Dashboard!$AK$39="FY","FY"&amp;A1247)))</f>
        <v>YTD202406</v>
      </c>
    </row>
    <row r="1248" spans="1:23" x14ac:dyDescent="0.3">
      <c r="A1248" t="s">
        <v>23</v>
      </c>
      <c r="B1248" t="s">
        <v>379</v>
      </c>
      <c r="C1248" t="s">
        <v>230</v>
      </c>
      <c r="D1248" t="s">
        <v>71</v>
      </c>
      <c r="E1248" t="s">
        <v>45</v>
      </c>
      <c r="F1248" t="s">
        <v>95</v>
      </c>
      <c r="G1248" t="s">
        <v>98</v>
      </c>
      <c r="H1248" t="s">
        <v>99</v>
      </c>
      <c r="I1248" s="4">
        <v>1.427</v>
      </c>
      <c r="J1248" s="4">
        <v>17.88918597742127</v>
      </c>
      <c r="K1248" s="4">
        <v>5.309385398098633</v>
      </c>
      <c r="L1248" s="4">
        <v>12.579800579322638</v>
      </c>
      <c r="M1248" s="5">
        <v>1.427</v>
      </c>
      <c r="N1248" t="str">
        <f t="shared" si="76"/>
        <v>202406</v>
      </c>
      <c r="O1248" t="str">
        <f t="shared" si="77"/>
        <v>06</v>
      </c>
      <c r="P1248" t="str">
        <f t="shared" si="78"/>
        <v>06.Jun2024</v>
      </c>
      <c r="Q1248" t="str">
        <f>IF([1]Dashboard!$AK$39="Month","Month"&amp;N1248&amp;E1248&amp;F1248,IF([1]Dashboard!$AK$39="YTD",IF(O1248-[1]Dashboard!$AK$37&lt;=0,"YTD"&amp;A1248&amp;[1]Dashboard!$AK$37&amp;E1248),IF([1]Dashboard!$AK$39="FY","FY"&amp;A1248&amp;E1248)))</f>
        <v>YTD2024061 - ENROBE</v>
      </c>
      <c r="R1248" t="str">
        <f>IF([1]Dashboard!$AK$39="Month","Month"&amp;N1248&amp;E1248&amp;F1248,IF([1]Dashboard!$AK$39="YTD",IF(O1248-[1]Dashboard!$AK$37&lt;=0,"YTD"&amp;A1248&amp;[1]Dashboard!$AK$37&amp;E1248&amp;F1248),IF([1]Dashboard!$AK$39="FY","FY"&amp;A1248&amp;E1248&amp;F1248)))</f>
        <v>YTD2024061 - ENROBEENROBE</v>
      </c>
      <c r="S1248" t="str">
        <f>IF([1]Dashboard!$AK$39="Month","Month"&amp;N1248&amp;F1248,IF([1]Dashboard!$AK$39="YTD",IF(O1248-[1]Dashboard!$AK$37&lt;=0,"YTD"&amp;A1248&amp;[1]Dashboard!$AK$37&amp;F1248),IF([1]Dashboard!$AK$39="FY","FY"&amp;A1248&amp;F1248)))</f>
        <v>YTD202406ENROBE</v>
      </c>
      <c r="T1248" t="str">
        <f>IF([1]Dashboard!$AK$39="Month","Month"&amp;N1248&amp;F1248,IF([1]Dashboard!$AK$39="YTD",IF(O1248-[1]Dashboard!$AK$37&lt;=0,"YTD"&amp;A1248&amp;[1]Dashboard!$AK$37&amp;U1248),IF([1]Dashboard!$AK$39="FY","FY"&amp;A1248&amp;U1248)))</f>
        <v>YTD2024061 - ENROBEENROBE</v>
      </c>
      <c r="U1248" t="str">
        <f t="shared" si="79"/>
        <v>1 - ENROBEENROBE</v>
      </c>
      <c r="V1248" t="str">
        <f>IF([1]Dashboard!$AK$39="Month","Month"&amp;N1248&amp;C1248&amp;E1248,IF([1]Dashboard!$AK$39="YTD",IF(O1248-[1]Dashboard!$AK$37&lt;=0,"YTD"&amp;A1248&amp;[1]Dashboard!$AK$37&amp;C1248&amp;E1248),IF([1]Dashboard!$AK$39="FY","FY"&amp;A1248&amp;C1248&amp;E1248)))</f>
        <v>YTD202406Bonaparte1 - ENROBE</v>
      </c>
      <c r="W1248" t="str">
        <f>IF([1]Dashboard!$AK$39="Month","Month"&amp;N1248,IF([1]Dashboard!$AK$39="YTD",IF(O1248-[1]Dashboard!$AK$37&lt;=0,"YTD"&amp;A1248&amp;[1]Dashboard!$AK$37),IF([1]Dashboard!$AK$39="FY","FY"&amp;A1248)))</f>
        <v>YTD202406</v>
      </c>
    </row>
    <row r="1249" spans="1:23" x14ac:dyDescent="0.3">
      <c r="A1249" t="s">
        <v>23</v>
      </c>
      <c r="B1249" t="s">
        <v>379</v>
      </c>
      <c r="C1249" t="s">
        <v>230</v>
      </c>
      <c r="D1249" t="s">
        <v>71</v>
      </c>
      <c r="E1249" t="s">
        <v>45</v>
      </c>
      <c r="F1249" t="s">
        <v>95</v>
      </c>
      <c r="G1249" t="s">
        <v>297</v>
      </c>
      <c r="H1249" t="s">
        <v>298</v>
      </c>
      <c r="I1249" s="4">
        <v>5.0300000000000011</v>
      </c>
      <c r="J1249" s="4">
        <v>56.486928104575171</v>
      </c>
      <c r="K1249" s="4">
        <v>19.701716361475725</v>
      </c>
      <c r="L1249" s="4">
        <v>36.785211743099438</v>
      </c>
      <c r="M1249" s="5">
        <v>5.0300000000000011</v>
      </c>
      <c r="N1249" t="str">
        <f t="shared" si="76"/>
        <v>202406</v>
      </c>
      <c r="O1249" t="str">
        <f t="shared" si="77"/>
        <v>06</v>
      </c>
      <c r="P1249" t="str">
        <f t="shared" si="78"/>
        <v>06.Jun2024</v>
      </c>
      <c r="Q1249" t="str">
        <f>IF([1]Dashboard!$AK$39="Month","Month"&amp;N1249&amp;E1249&amp;F1249,IF([1]Dashboard!$AK$39="YTD",IF(O1249-[1]Dashboard!$AK$37&lt;=0,"YTD"&amp;A1249&amp;[1]Dashboard!$AK$37&amp;E1249),IF([1]Dashboard!$AK$39="FY","FY"&amp;A1249&amp;E1249)))</f>
        <v>YTD2024061 - ENROBE</v>
      </c>
      <c r="R1249" t="str">
        <f>IF([1]Dashboard!$AK$39="Month","Month"&amp;N1249&amp;E1249&amp;F1249,IF([1]Dashboard!$AK$39="YTD",IF(O1249-[1]Dashboard!$AK$37&lt;=0,"YTD"&amp;A1249&amp;[1]Dashboard!$AK$37&amp;E1249&amp;F1249),IF([1]Dashboard!$AK$39="FY","FY"&amp;A1249&amp;E1249&amp;F1249)))</f>
        <v>YTD2024061 - ENROBEENROBE</v>
      </c>
      <c r="S1249" t="str">
        <f>IF([1]Dashboard!$AK$39="Month","Month"&amp;N1249&amp;F1249,IF([1]Dashboard!$AK$39="YTD",IF(O1249-[1]Dashboard!$AK$37&lt;=0,"YTD"&amp;A1249&amp;[1]Dashboard!$AK$37&amp;F1249),IF([1]Dashboard!$AK$39="FY","FY"&amp;A1249&amp;F1249)))</f>
        <v>YTD202406ENROBE</v>
      </c>
      <c r="T1249" t="str">
        <f>IF([1]Dashboard!$AK$39="Month","Month"&amp;N1249&amp;F1249,IF([1]Dashboard!$AK$39="YTD",IF(O1249-[1]Dashboard!$AK$37&lt;=0,"YTD"&amp;A1249&amp;[1]Dashboard!$AK$37&amp;U1249),IF([1]Dashboard!$AK$39="FY","FY"&amp;A1249&amp;U1249)))</f>
        <v>YTD2024061 - ENROBEENROBE</v>
      </c>
      <c r="U1249" t="str">
        <f t="shared" si="79"/>
        <v>1 - ENROBEENROBE</v>
      </c>
      <c r="V1249" t="str">
        <f>IF([1]Dashboard!$AK$39="Month","Month"&amp;N1249&amp;C1249&amp;E1249,IF([1]Dashboard!$AK$39="YTD",IF(O1249-[1]Dashboard!$AK$37&lt;=0,"YTD"&amp;A1249&amp;[1]Dashboard!$AK$37&amp;C1249&amp;E1249),IF([1]Dashboard!$AK$39="FY","FY"&amp;A1249&amp;C1249&amp;E1249)))</f>
        <v>YTD202406Bonaparte1 - ENROBE</v>
      </c>
      <c r="W1249" t="str">
        <f>IF([1]Dashboard!$AK$39="Month","Month"&amp;N1249,IF([1]Dashboard!$AK$39="YTD",IF(O1249-[1]Dashboard!$AK$37&lt;=0,"YTD"&amp;A1249&amp;[1]Dashboard!$AK$37),IF([1]Dashboard!$AK$39="FY","FY"&amp;A1249)))</f>
        <v>YTD202406</v>
      </c>
    </row>
    <row r="1250" spans="1:23" x14ac:dyDescent="0.3">
      <c r="A1250" t="s">
        <v>23</v>
      </c>
      <c r="B1250" t="s">
        <v>379</v>
      </c>
      <c r="C1250" t="s">
        <v>230</v>
      </c>
      <c r="D1250" t="s">
        <v>71</v>
      </c>
      <c r="E1250" t="s">
        <v>45</v>
      </c>
      <c r="F1250" t="s">
        <v>95</v>
      </c>
      <c r="G1250" t="s">
        <v>100</v>
      </c>
      <c r="H1250" t="s">
        <v>101</v>
      </c>
      <c r="I1250" s="4">
        <v>1.909</v>
      </c>
      <c r="J1250" s="4">
        <v>24.15181224004753</v>
      </c>
      <c r="K1250" s="4">
        <v>8.5425765002970877</v>
      </c>
      <c r="L1250" s="4">
        <v>15.609235739750442</v>
      </c>
      <c r="M1250" s="5">
        <v>1.909</v>
      </c>
      <c r="N1250" t="str">
        <f t="shared" si="76"/>
        <v>202406</v>
      </c>
      <c r="O1250" t="str">
        <f t="shared" si="77"/>
        <v>06</v>
      </c>
      <c r="P1250" t="str">
        <f t="shared" si="78"/>
        <v>06.Jun2024</v>
      </c>
      <c r="Q1250" t="str">
        <f>IF([1]Dashboard!$AK$39="Month","Month"&amp;N1250&amp;E1250&amp;F1250,IF([1]Dashboard!$AK$39="YTD",IF(O1250-[1]Dashboard!$AK$37&lt;=0,"YTD"&amp;A1250&amp;[1]Dashboard!$AK$37&amp;E1250),IF([1]Dashboard!$AK$39="FY","FY"&amp;A1250&amp;E1250)))</f>
        <v>YTD2024061 - ENROBE</v>
      </c>
      <c r="R1250" t="str">
        <f>IF([1]Dashboard!$AK$39="Month","Month"&amp;N1250&amp;E1250&amp;F1250,IF([1]Dashboard!$AK$39="YTD",IF(O1250-[1]Dashboard!$AK$37&lt;=0,"YTD"&amp;A1250&amp;[1]Dashboard!$AK$37&amp;E1250&amp;F1250),IF([1]Dashboard!$AK$39="FY","FY"&amp;A1250&amp;E1250&amp;F1250)))</f>
        <v>YTD2024061 - ENROBEENROBE</v>
      </c>
      <c r="S1250" t="str">
        <f>IF([1]Dashboard!$AK$39="Month","Month"&amp;N1250&amp;F1250,IF([1]Dashboard!$AK$39="YTD",IF(O1250-[1]Dashboard!$AK$37&lt;=0,"YTD"&amp;A1250&amp;[1]Dashboard!$AK$37&amp;F1250),IF([1]Dashboard!$AK$39="FY","FY"&amp;A1250&amp;F1250)))</f>
        <v>YTD202406ENROBE</v>
      </c>
      <c r="T1250" t="str">
        <f>IF([1]Dashboard!$AK$39="Month","Month"&amp;N1250&amp;F1250,IF([1]Dashboard!$AK$39="YTD",IF(O1250-[1]Dashboard!$AK$37&lt;=0,"YTD"&amp;A1250&amp;[1]Dashboard!$AK$37&amp;U1250),IF([1]Dashboard!$AK$39="FY","FY"&amp;A1250&amp;U1250)))</f>
        <v>YTD2024061 - ENROBEENROBE</v>
      </c>
      <c r="U1250" t="str">
        <f t="shared" si="79"/>
        <v>1 - ENROBEENROBE</v>
      </c>
      <c r="V1250" t="str">
        <f>IF([1]Dashboard!$AK$39="Month","Month"&amp;N1250&amp;C1250&amp;E1250,IF([1]Dashboard!$AK$39="YTD",IF(O1250-[1]Dashboard!$AK$37&lt;=0,"YTD"&amp;A1250&amp;[1]Dashboard!$AK$37&amp;C1250&amp;E1250),IF([1]Dashboard!$AK$39="FY","FY"&amp;A1250&amp;C1250&amp;E1250)))</f>
        <v>YTD202406Bonaparte1 - ENROBE</v>
      </c>
      <c r="W1250" t="str">
        <f>IF([1]Dashboard!$AK$39="Month","Month"&amp;N1250,IF([1]Dashboard!$AK$39="YTD",IF(O1250-[1]Dashboard!$AK$37&lt;=0,"YTD"&amp;A1250&amp;[1]Dashboard!$AK$37),IF([1]Dashboard!$AK$39="FY","FY"&amp;A1250)))</f>
        <v>YTD202406</v>
      </c>
    </row>
    <row r="1251" spans="1:23" x14ac:dyDescent="0.3">
      <c r="A1251" t="s">
        <v>23</v>
      </c>
      <c r="B1251" t="s">
        <v>379</v>
      </c>
      <c r="C1251" t="s">
        <v>230</v>
      </c>
      <c r="D1251" t="s">
        <v>71</v>
      </c>
      <c r="E1251" t="s">
        <v>45</v>
      </c>
      <c r="F1251" t="s">
        <v>46</v>
      </c>
      <c r="G1251" t="s">
        <v>104</v>
      </c>
      <c r="H1251" t="s">
        <v>105</v>
      </c>
      <c r="I1251" s="4">
        <v>21</v>
      </c>
      <c r="J1251" s="4">
        <v>43.513071895424837</v>
      </c>
      <c r="K1251" s="4">
        <v>17.850935828877009</v>
      </c>
      <c r="L1251" s="4">
        <v>25.662136066547831</v>
      </c>
      <c r="M1251" s="5">
        <v>3.15</v>
      </c>
      <c r="N1251" t="str">
        <f t="shared" si="76"/>
        <v>202406</v>
      </c>
      <c r="O1251" t="str">
        <f t="shared" si="77"/>
        <v>06</v>
      </c>
      <c r="P1251" t="str">
        <f t="shared" si="78"/>
        <v>06.Jun2024</v>
      </c>
      <c r="Q1251" t="str">
        <f>IF([1]Dashboard!$AK$39="Month","Month"&amp;N1251&amp;E1251&amp;F1251,IF([1]Dashboard!$AK$39="YTD",IF(O1251-[1]Dashboard!$AK$37&lt;=0,"YTD"&amp;A1251&amp;[1]Dashboard!$AK$37&amp;E1251),IF([1]Dashboard!$AK$39="FY","FY"&amp;A1251&amp;E1251)))</f>
        <v>YTD2024061 - ENROBE</v>
      </c>
      <c r="R1251" t="str">
        <f>IF([1]Dashboard!$AK$39="Month","Month"&amp;N1251&amp;E1251&amp;F1251,IF([1]Dashboard!$AK$39="YTD",IF(O1251-[1]Dashboard!$AK$37&lt;=0,"YTD"&amp;A1251&amp;[1]Dashboard!$AK$37&amp;E1251&amp;F1251),IF([1]Dashboard!$AK$39="FY","FY"&amp;A1251&amp;E1251&amp;F1251)))</f>
        <v>YTD2024061 - ENROBEENROBE TO GO</v>
      </c>
      <c r="S1251" t="str">
        <f>IF([1]Dashboard!$AK$39="Month","Month"&amp;N1251&amp;F1251,IF([1]Dashboard!$AK$39="YTD",IF(O1251-[1]Dashboard!$AK$37&lt;=0,"YTD"&amp;A1251&amp;[1]Dashboard!$AK$37&amp;F1251),IF([1]Dashboard!$AK$39="FY","FY"&amp;A1251&amp;F1251)))</f>
        <v>YTD202406ENROBE TO GO</v>
      </c>
      <c r="T1251" t="str">
        <f>IF([1]Dashboard!$AK$39="Month","Month"&amp;N1251&amp;F1251,IF([1]Dashboard!$AK$39="YTD",IF(O1251-[1]Dashboard!$AK$37&lt;=0,"YTD"&amp;A1251&amp;[1]Dashboard!$AK$37&amp;U1251),IF([1]Dashboard!$AK$39="FY","FY"&amp;A1251&amp;U1251)))</f>
        <v>YTD2024061 - ENROBEENROBE TO GO</v>
      </c>
      <c r="U1251" t="str">
        <f t="shared" si="79"/>
        <v>1 - ENROBEENROBE TO GO</v>
      </c>
      <c r="V1251" t="str">
        <f>IF([1]Dashboard!$AK$39="Month","Month"&amp;N1251&amp;C1251&amp;E1251,IF([1]Dashboard!$AK$39="YTD",IF(O1251-[1]Dashboard!$AK$37&lt;=0,"YTD"&amp;A1251&amp;[1]Dashboard!$AK$37&amp;C1251&amp;E1251),IF([1]Dashboard!$AK$39="FY","FY"&amp;A1251&amp;C1251&amp;E1251)))</f>
        <v>YTD202406Bonaparte1 - ENROBE</v>
      </c>
      <c r="W1251" t="str">
        <f>IF([1]Dashboard!$AK$39="Month","Month"&amp;N1251,IF([1]Dashboard!$AK$39="YTD",IF(O1251-[1]Dashboard!$AK$37&lt;=0,"YTD"&amp;A1251&amp;[1]Dashboard!$AK$37),IF([1]Dashboard!$AK$39="FY","FY"&amp;A1251)))</f>
        <v>YTD202406</v>
      </c>
    </row>
    <row r="1252" spans="1:23" x14ac:dyDescent="0.3">
      <c r="A1252" t="s">
        <v>23</v>
      </c>
      <c r="B1252" t="s">
        <v>379</v>
      </c>
      <c r="C1252" t="s">
        <v>230</v>
      </c>
      <c r="D1252" t="s">
        <v>71</v>
      </c>
      <c r="E1252" t="s">
        <v>45</v>
      </c>
      <c r="F1252" t="s">
        <v>46</v>
      </c>
      <c r="G1252" t="s">
        <v>106</v>
      </c>
      <c r="H1252" t="s">
        <v>107</v>
      </c>
      <c r="I1252" s="4">
        <v>53</v>
      </c>
      <c r="J1252" s="4">
        <v>110.00148544266197</v>
      </c>
      <c r="K1252" s="4">
        <v>36.92364824717766</v>
      </c>
      <c r="L1252" s="4">
        <v>73.077837195484307</v>
      </c>
      <c r="M1252" s="5">
        <v>7.95</v>
      </c>
      <c r="N1252" t="str">
        <f t="shared" si="76"/>
        <v>202406</v>
      </c>
      <c r="O1252" t="str">
        <f t="shared" si="77"/>
        <v>06</v>
      </c>
      <c r="P1252" t="str">
        <f t="shared" si="78"/>
        <v>06.Jun2024</v>
      </c>
      <c r="Q1252" t="str">
        <f>IF([1]Dashboard!$AK$39="Month","Month"&amp;N1252&amp;E1252&amp;F1252,IF([1]Dashboard!$AK$39="YTD",IF(O1252-[1]Dashboard!$AK$37&lt;=0,"YTD"&amp;A1252&amp;[1]Dashboard!$AK$37&amp;E1252),IF([1]Dashboard!$AK$39="FY","FY"&amp;A1252&amp;E1252)))</f>
        <v>YTD2024061 - ENROBE</v>
      </c>
      <c r="R1252" t="str">
        <f>IF([1]Dashboard!$AK$39="Month","Month"&amp;N1252&amp;E1252&amp;F1252,IF([1]Dashboard!$AK$39="YTD",IF(O1252-[1]Dashboard!$AK$37&lt;=0,"YTD"&amp;A1252&amp;[1]Dashboard!$AK$37&amp;E1252&amp;F1252),IF([1]Dashboard!$AK$39="FY","FY"&amp;A1252&amp;E1252&amp;F1252)))</f>
        <v>YTD2024061 - ENROBEENROBE TO GO</v>
      </c>
      <c r="S1252" t="str">
        <f>IF([1]Dashboard!$AK$39="Month","Month"&amp;N1252&amp;F1252,IF([1]Dashboard!$AK$39="YTD",IF(O1252-[1]Dashboard!$AK$37&lt;=0,"YTD"&amp;A1252&amp;[1]Dashboard!$AK$37&amp;F1252),IF([1]Dashboard!$AK$39="FY","FY"&amp;A1252&amp;F1252)))</f>
        <v>YTD202406ENROBE TO GO</v>
      </c>
      <c r="T1252" t="str">
        <f>IF([1]Dashboard!$AK$39="Month","Month"&amp;N1252&amp;F1252,IF([1]Dashboard!$AK$39="YTD",IF(O1252-[1]Dashboard!$AK$37&lt;=0,"YTD"&amp;A1252&amp;[1]Dashboard!$AK$37&amp;U1252),IF([1]Dashboard!$AK$39="FY","FY"&amp;A1252&amp;U1252)))</f>
        <v>YTD2024061 - ENROBEENROBE TO GO</v>
      </c>
      <c r="U1252" t="str">
        <f t="shared" si="79"/>
        <v>1 - ENROBEENROBE TO GO</v>
      </c>
      <c r="V1252" t="str">
        <f>IF([1]Dashboard!$AK$39="Month","Month"&amp;N1252&amp;C1252&amp;E1252,IF([1]Dashboard!$AK$39="YTD",IF(O1252-[1]Dashboard!$AK$37&lt;=0,"YTD"&amp;A1252&amp;[1]Dashboard!$AK$37&amp;C1252&amp;E1252),IF([1]Dashboard!$AK$39="FY","FY"&amp;A1252&amp;C1252&amp;E1252)))</f>
        <v>YTD202406Bonaparte1 - ENROBE</v>
      </c>
      <c r="W1252" t="str">
        <f>IF([1]Dashboard!$AK$39="Month","Month"&amp;N1252,IF([1]Dashboard!$AK$39="YTD",IF(O1252-[1]Dashboard!$AK$37&lt;=0,"YTD"&amp;A1252&amp;[1]Dashboard!$AK$37),IF([1]Dashboard!$AK$39="FY","FY"&amp;A1252)))</f>
        <v>YTD202406</v>
      </c>
    </row>
    <row r="1253" spans="1:23" x14ac:dyDescent="0.3">
      <c r="A1253" t="s">
        <v>23</v>
      </c>
      <c r="B1253" t="s">
        <v>379</v>
      </c>
      <c r="C1253" t="s">
        <v>230</v>
      </c>
      <c r="D1253" t="s">
        <v>71</v>
      </c>
      <c r="E1253" t="s">
        <v>45</v>
      </c>
      <c r="F1253" t="s">
        <v>46</v>
      </c>
      <c r="G1253" t="s">
        <v>108</v>
      </c>
      <c r="H1253" t="s">
        <v>109</v>
      </c>
      <c r="I1253" s="4">
        <v>7</v>
      </c>
      <c r="J1253" s="4">
        <v>14.362745098039216</v>
      </c>
      <c r="K1253" s="4">
        <v>5.4278074866310178</v>
      </c>
      <c r="L1253" s="4">
        <v>8.9349376114081984</v>
      </c>
      <c r="M1253" s="5">
        <v>1.05</v>
      </c>
      <c r="N1253" t="str">
        <f t="shared" si="76"/>
        <v>202406</v>
      </c>
      <c r="O1253" t="str">
        <f t="shared" si="77"/>
        <v>06</v>
      </c>
      <c r="P1253" t="str">
        <f t="shared" si="78"/>
        <v>06.Jun2024</v>
      </c>
      <c r="Q1253" t="str">
        <f>IF([1]Dashboard!$AK$39="Month","Month"&amp;N1253&amp;E1253&amp;F1253,IF([1]Dashboard!$AK$39="YTD",IF(O1253-[1]Dashboard!$AK$37&lt;=0,"YTD"&amp;A1253&amp;[1]Dashboard!$AK$37&amp;E1253),IF([1]Dashboard!$AK$39="FY","FY"&amp;A1253&amp;E1253)))</f>
        <v>YTD2024061 - ENROBE</v>
      </c>
      <c r="R1253" t="str">
        <f>IF([1]Dashboard!$AK$39="Month","Month"&amp;N1253&amp;E1253&amp;F1253,IF([1]Dashboard!$AK$39="YTD",IF(O1253-[1]Dashboard!$AK$37&lt;=0,"YTD"&amp;A1253&amp;[1]Dashboard!$AK$37&amp;E1253&amp;F1253),IF([1]Dashboard!$AK$39="FY","FY"&amp;A1253&amp;E1253&amp;F1253)))</f>
        <v>YTD2024061 - ENROBEENROBE TO GO</v>
      </c>
      <c r="S1253" t="str">
        <f>IF([1]Dashboard!$AK$39="Month","Month"&amp;N1253&amp;F1253,IF([1]Dashboard!$AK$39="YTD",IF(O1253-[1]Dashboard!$AK$37&lt;=0,"YTD"&amp;A1253&amp;[1]Dashboard!$AK$37&amp;F1253),IF([1]Dashboard!$AK$39="FY","FY"&amp;A1253&amp;F1253)))</f>
        <v>YTD202406ENROBE TO GO</v>
      </c>
      <c r="T1253" t="str">
        <f>IF([1]Dashboard!$AK$39="Month","Month"&amp;N1253&amp;F1253,IF([1]Dashboard!$AK$39="YTD",IF(O1253-[1]Dashboard!$AK$37&lt;=0,"YTD"&amp;A1253&amp;[1]Dashboard!$AK$37&amp;U1253),IF([1]Dashboard!$AK$39="FY","FY"&amp;A1253&amp;U1253)))</f>
        <v>YTD2024061 - ENROBEENROBE TO GO</v>
      </c>
      <c r="U1253" t="str">
        <f t="shared" si="79"/>
        <v>1 - ENROBEENROBE TO GO</v>
      </c>
      <c r="V1253" t="str">
        <f>IF([1]Dashboard!$AK$39="Month","Month"&amp;N1253&amp;C1253&amp;E1253,IF([1]Dashboard!$AK$39="YTD",IF(O1253-[1]Dashboard!$AK$37&lt;=0,"YTD"&amp;A1253&amp;[1]Dashboard!$AK$37&amp;C1253&amp;E1253),IF([1]Dashboard!$AK$39="FY","FY"&amp;A1253&amp;C1253&amp;E1253)))</f>
        <v>YTD202406Bonaparte1 - ENROBE</v>
      </c>
      <c r="W1253" t="str">
        <f>IF([1]Dashboard!$AK$39="Month","Month"&amp;N1253,IF([1]Dashboard!$AK$39="YTD",IF(O1253-[1]Dashboard!$AK$37&lt;=0,"YTD"&amp;A1253&amp;[1]Dashboard!$AK$37),IF([1]Dashboard!$AK$39="FY","FY"&amp;A1253)))</f>
        <v>YTD202406</v>
      </c>
    </row>
    <row r="1254" spans="1:23" x14ac:dyDescent="0.3">
      <c r="A1254" t="s">
        <v>23</v>
      </c>
      <c r="B1254" t="s">
        <v>379</v>
      </c>
      <c r="C1254" t="s">
        <v>230</v>
      </c>
      <c r="D1254" t="s">
        <v>71</v>
      </c>
      <c r="E1254" t="s">
        <v>45</v>
      </c>
      <c r="F1254" t="s">
        <v>46</v>
      </c>
      <c r="G1254" t="s">
        <v>47</v>
      </c>
      <c r="H1254" t="s">
        <v>110</v>
      </c>
      <c r="I1254" s="4">
        <v>27</v>
      </c>
      <c r="J1254" s="4">
        <v>56.01455733808676</v>
      </c>
      <c r="K1254" s="4">
        <v>19.010695187165773</v>
      </c>
      <c r="L1254" s="4">
        <v>37.003862150920995</v>
      </c>
      <c r="M1254" s="5">
        <v>4.05</v>
      </c>
      <c r="N1254" t="str">
        <f t="shared" si="76"/>
        <v>202406</v>
      </c>
      <c r="O1254" t="str">
        <f t="shared" si="77"/>
        <v>06</v>
      </c>
      <c r="P1254" t="str">
        <f t="shared" si="78"/>
        <v>06.Jun2024</v>
      </c>
      <c r="Q1254" t="str">
        <f>IF([1]Dashboard!$AK$39="Month","Month"&amp;N1254&amp;E1254&amp;F1254,IF([1]Dashboard!$AK$39="YTD",IF(O1254-[1]Dashboard!$AK$37&lt;=0,"YTD"&amp;A1254&amp;[1]Dashboard!$AK$37&amp;E1254),IF([1]Dashboard!$AK$39="FY","FY"&amp;A1254&amp;E1254)))</f>
        <v>YTD2024061 - ENROBE</v>
      </c>
      <c r="R1254" t="str">
        <f>IF([1]Dashboard!$AK$39="Month","Month"&amp;N1254&amp;E1254&amp;F1254,IF([1]Dashboard!$AK$39="YTD",IF(O1254-[1]Dashboard!$AK$37&lt;=0,"YTD"&amp;A1254&amp;[1]Dashboard!$AK$37&amp;E1254&amp;F1254),IF([1]Dashboard!$AK$39="FY","FY"&amp;A1254&amp;E1254&amp;F1254)))</f>
        <v>YTD2024061 - ENROBEENROBE TO GO</v>
      </c>
      <c r="S1254" t="str">
        <f>IF([1]Dashboard!$AK$39="Month","Month"&amp;N1254&amp;F1254,IF([1]Dashboard!$AK$39="YTD",IF(O1254-[1]Dashboard!$AK$37&lt;=0,"YTD"&amp;A1254&amp;[1]Dashboard!$AK$37&amp;F1254),IF([1]Dashboard!$AK$39="FY","FY"&amp;A1254&amp;F1254)))</f>
        <v>YTD202406ENROBE TO GO</v>
      </c>
      <c r="T1254" t="str">
        <f>IF([1]Dashboard!$AK$39="Month","Month"&amp;N1254&amp;F1254,IF([1]Dashboard!$AK$39="YTD",IF(O1254-[1]Dashboard!$AK$37&lt;=0,"YTD"&amp;A1254&amp;[1]Dashboard!$AK$37&amp;U1254),IF([1]Dashboard!$AK$39="FY","FY"&amp;A1254&amp;U1254)))</f>
        <v>YTD2024061 - ENROBEENROBE TO GO</v>
      </c>
      <c r="U1254" t="str">
        <f t="shared" si="79"/>
        <v>1 - ENROBEENROBE TO GO</v>
      </c>
      <c r="V1254" t="str">
        <f>IF([1]Dashboard!$AK$39="Month","Month"&amp;N1254&amp;C1254&amp;E1254,IF([1]Dashboard!$AK$39="YTD",IF(O1254-[1]Dashboard!$AK$37&lt;=0,"YTD"&amp;A1254&amp;[1]Dashboard!$AK$37&amp;C1254&amp;E1254),IF([1]Dashboard!$AK$39="FY","FY"&amp;A1254&amp;C1254&amp;E1254)))</f>
        <v>YTD202406Bonaparte1 - ENROBE</v>
      </c>
      <c r="W1254" t="str">
        <f>IF([1]Dashboard!$AK$39="Month","Month"&amp;N1254,IF([1]Dashboard!$AK$39="YTD",IF(O1254-[1]Dashboard!$AK$37&lt;=0,"YTD"&amp;A1254&amp;[1]Dashboard!$AK$37),IF([1]Dashboard!$AK$39="FY","FY"&amp;A1254)))</f>
        <v>YTD202406</v>
      </c>
    </row>
    <row r="1255" spans="1:23" x14ac:dyDescent="0.3">
      <c r="A1255" t="s">
        <v>23</v>
      </c>
      <c r="B1255" t="s">
        <v>379</v>
      </c>
      <c r="C1255" t="s">
        <v>230</v>
      </c>
      <c r="D1255" t="s">
        <v>71</v>
      </c>
      <c r="E1255" t="s">
        <v>45</v>
      </c>
      <c r="F1255" t="s">
        <v>46</v>
      </c>
      <c r="G1255" t="s">
        <v>111</v>
      </c>
      <c r="H1255" t="s">
        <v>112</v>
      </c>
      <c r="I1255" s="4">
        <v>53</v>
      </c>
      <c r="J1255" s="4">
        <v>109.79203802733223</v>
      </c>
      <c r="K1255" s="4">
        <v>38.911541889483061</v>
      </c>
      <c r="L1255" s="4">
        <v>70.880496137849164</v>
      </c>
      <c r="M1255" s="5">
        <v>7.95</v>
      </c>
      <c r="N1255" t="str">
        <f t="shared" si="76"/>
        <v>202406</v>
      </c>
      <c r="O1255" t="str">
        <f t="shared" si="77"/>
        <v>06</v>
      </c>
      <c r="P1255" t="str">
        <f t="shared" si="78"/>
        <v>06.Jun2024</v>
      </c>
      <c r="Q1255" t="str">
        <f>IF([1]Dashboard!$AK$39="Month","Month"&amp;N1255&amp;E1255&amp;F1255,IF([1]Dashboard!$AK$39="YTD",IF(O1255-[1]Dashboard!$AK$37&lt;=0,"YTD"&amp;A1255&amp;[1]Dashboard!$AK$37&amp;E1255),IF([1]Dashboard!$AK$39="FY","FY"&amp;A1255&amp;E1255)))</f>
        <v>YTD2024061 - ENROBE</v>
      </c>
      <c r="R1255" t="str">
        <f>IF([1]Dashboard!$AK$39="Month","Month"&amp;N1255&amp;E1255&amp;F1255,IF([1]Dashboard!$AK$39="YTD",IF(O1255-[1]Dashboard!$AK$37&lt;=0,"YTD"&amp;A1255&amp;[1]Dashboard!$AK$37&amp;E1255&amp;F1255),IF([1]Dashboard!$AK$39="FY","FY"&amp;A1255&amp;E1255&amp;F1255)))</f>
        <v>YTD2024061 - ENROBEENROBE TO GO</v>
      </c>
      <c r="S1255" t="str">
        <f>IF([1]Dashboard!$AK$39="Month","Month"&amp;N1255&amp;F1255,IF([1]Dashboard!$AK$39="YTD",IF(O1255-[1]Dashboard!$AK$37&lt;=0,"YTD"&amp;A1255&amp;[1]Dashboard!$AK$37&amp;F1255),IF([1]Dashboard!$AK$39="FY","FY"&amp;A1255&amp;F1255)))</f>
        <v>YTD202406ENROBE TO GO</v>
      </c>
      <c r="T1255" t="str">
        <f>IF([1]Dashboard!$AK$39="Month","Month"&amp;N1255&amp;F1255,IF([1]Dashboard!$AK$39="YTD",IF(O1255-[1]Dashboard!$AK$37&lt;=0,"YTD"&amp;A1255&amp;[1]Dashboard!$AK$37&amp;U1255),IF([1]Dashboard!$AK$39="FY","FY"&amp;A1255&amp;U1255)))</f>
        <v>YTD2024061 - ENROBEENROBE TO GO</v>
      </c>
      <c r="U1255" t="str">
        <f t="shared" si="79"/>
        <v>1 - ENROBEENROBE TO GO</v>
      </c>
      <c r="V1255" t="str">
        <f>IF([1]Dashboard!$AK$39="Month","Month"&amp;N1255&amp;C1255&amp;E1255,IF([1]Dashboard!$AK$39="YTD",IF(O1255-[1]Dashboard!$AK$37&lt;=0,"YTD"&amp;A1255&amp;[1]Dashboard!$AK$37&amp;C1255&amp;E1255),IF([1]Dashboard!$AK$39="FY","FY"&amp;A1255&amp;C1255&amp;E1255)))</f>
        <v>YTD202406Bonaparte1 - ENROBE</v>
      </c>
      <c r="W1255" t="str">
        <f>IF([1]Dashboard!$AK$39="Month","Month"&amp;N1255,IF([1]Dashboard!$AK$39="YTD",IF(O1255-[1]Dashboard!$AK$37&lt;=0,"YTD"&amp;A1255&amp;[1]Dashboard!$AK$37),IF([1]Dashboard!$AK$39="FY","FY"&amp;A1255)))</f>
        <v>YTD202406</v>
      </c>
    </row>
    <row r="1256" spans="1:23" x14ac:dyDescent="0.3">
      <c r="A1256" t="s">
        <v>23</v>
      </c>
      <c r="B1256" t="s">
        <v>379</v>
      </c>
      <c r="C1256" t="s">
        <v>230</v>
      </c>
      <c r="D1256" t="s">
        <v>71</v>
      </c>
      <c r="E1256" t="s">
        <v>45</v>
      </c>
      <c r="F1256" t="s">
        <v>46</v>
      </c>
      <c r="G1256" t="s">
        <v>113</v>
      </c>
      <c r="H1256" t="s">
        <v>114</v>
      </c>
      <c r="I1256" s="4">
        <v>9</v>
      </c>
      <c r="J1256" s="4">
        <v>18.836898395721924</v>
      </c>
      <c r="K1256" s="4">
        <v>6.0160427807486636</v>
      </c>
      <c r="L1256" s="4">
        <v>12.820855614973262</v>
      </c>
      <c r="M1256" s="5">
        <v>1.35</v>
      </c>
      <c r="N1256" t="str">
        <f t="shared" si="76"/>
        <v>202406</v>
      </c>
      <c r="O1256" t="str">
        <f t="shared" si="77"/>
        <v>06</v>
      </c>
      <c r="P1256" t="str">
        <f t="shared" si="78"/>
        <v>06.Jun2024</v>
      </c>
      <c r="Q1256" t="str">
        <f>IF([1]Dashboard!$AK$39="Month","Month"&amp;N1256&amp;E1256&amp;F1256,IF([1]Dashboard!$AK$39="YTD",IF(O1256-[1]Dashboard!$AK$37&lt;=0,"YTD"&amp;A1256&amp;[1]Dashboard!$AK$37&amp;E1256),IF([1]Dashboard!$AK$39="FY","FY"&amp;A1256&amp;E1256)))</f>
        <v>YTD2024061 - ENROBE</v>
      </c>
      <c r="R1256" t="str">
        <f>IF([1]Dashboard!$AK$39="Month","Month"&amp;N1256&amp;E1256&amp;F1256,IF([1]Dashboard!$AK$39="YTD",IF(O1256-[1]Dashboard!$AK$37&lt;=0,"YTD"&amp;A1256&amp;[1]Dashboard!$AK$37&amp;E1256&amp;F1256),IF([1]Dashboard!$AK$39="FY","FY"&amp;A1256&amp;E1256&amp;F1256)))</f>
        <v>YTD2024061 - ENROBEENROBE TO GO</v>
      </c>
      <c r="S1256" t="str">
        <f>IF([1]Dashboard!$AK$39="Month","Month"&amp;N1256&amp;F1256,IF([1]Dashboard!$AK$39="YTD",IF(O1256-[1]Dashboard!$AK$37&lt;=0,"YTD"&amp;A1256&amp;[1]Dashboard!$AK$37&amp;F1256),IF([1]Dashboard!$AK$39="FY","FY"&amp;A1256&amp;F1256)))</f>
        <v>YTD202406ENROBE TO GO</v>
      </c>
      <c r="T1256" t="str">
        <f>IF([1]Dashboard!$AK$39="Month","Month"&amp;N1256&amp;F1256,IF([1]Dashboard!$AK$39="YTD",IF(O1256-[1]Dashboard!$AK$37&lt;=0,"YTD"&amp;A1256&amp;[1]Dashboard!$AK$37&amp;U1256),IF([1]Dashboard!$AK$39="FY","FY"&amp;A1256&amp;U1256)))</f>
        <v>YTD2024061 - ENROBEENROBE TO GO</v>
      </c>
      <c r="U1256" t="str">
        <f t="shared" si="79"/>
        <v>1 - ENROBEENROBE TO GO</v>
      </c>
      <c r="V1256" t="str">
        <f>IF([1]Dashboard!$AK$39="Month","Month"&amp;N1256&amp;C1256&amp;E1256,IF([1]Dashboard!$AK$39="YTD",IF(O1256-[1]Dashboard!$AK$37&lt;=0,"YTD"&amp;A1256&amp;[1]Dashboard!$AK$37&amp;C1256&amp;E1256),IF([1]Dashboard!$AK$39="FY","FY"&amp;A1256&amp;C1256&amp;E1256)))</f>
        <v>YTD202406Bonaparte1 - ENROBE</v>
      </c>
      <c r="W1256" t="str">
        <f>IF([1]Dashboard!$AK$39="Month","Month"&amp;N1256,IF([1]Dashboard!$AK$39="YTD",IF(O1256-[1]Dashboard!$AK$37&lt;=0,"YTD"&amp;A1256&amp;[1]Dashboard!$AK$37),IF([1]Dashboard!$AK$39="FY","FY"&amp;A1256)))</f>
        <v>YTD202406</v>
      </c>
    </row>
    <row r="1257" spans="1:23" x14ac:dyDescent="0.3">
      <c r="A1257" t="s">
        <v>23</v>
      </c>
      <c r="B1257" t="s">
        <v>379</v>
      </c>
      <c r="C1257" t="s">
        <v>230</v>
      </c>
      <c r="D1257" t="s">
        <v>71</v>
      </c>
      <c r="E1257" t="s">
        <v>45</v>
      </c>
      <c r="F1257" t="s">
        <v>46</v>
      </c>
      <c r="G1257" t="s">
        <v>115</v>
      </c>
      <c r="H1257" t="s">
        <v>116</v>
      </c>
      <c r="I1257" s="4">
        <v>15</v>
      </c>
      <c r="J1257" s="4">
        <v>30.837789661319071</v>
      </c>
      <c r="K1257" s="4">
        <v>14.566622103386811</v>
      </c>
      <c r="L1257" s="4">
        <v>16.271167557932259</v>
      </c>
      <c r="M1257" s="5">
        <v>2.25</v>
      </c>
      <c r="N1257" t="str">
        <f t="shared" si="76"/>
        <v>202406</v>
      </c>
      <c r="O1257" t="str">
        <f t="shared" si="77"/>
        <v>06</v>
      </c>
      <c r="P1257" t="str">
        <f t="shared" si="78"/>
        <v>06.Jun2024</v>
      </c>
      <c r="Q1257" t="str">
        <f>IF([1]Dashboard!$AK$39="Month","Month"&amp;N1257&amp;E1257&amp;F1257,IF([1]Dashboard!$AK$39="YTD",IF(O1257-[1]Dashboard!$AK$37&lt;=0,"YTD"&amp;A1257&amp;[1]Dashboard!$AK$37&amp;E1257),IF([1]Dashboard!$AK$39="FY","FY"&amp;A1257&amp;E1257)))</f>
        <v>YTD2024061 - ENROBE</v>
      </c>
      <c r="R1257" t="str">
        <f>IF([1]Dashboard!$AK$39="Month","Month"&amp;N1257&amp;E1257&amp;F1257,IF([1]Dashboard!$AK$39="YTD",IF(O1257-[1]Dashboard!$AK$37&lt;=0,"YTD"&amp;A1257&amp;[1]Dashboard!$AK$37&amp;E1257&amp;F1257),IF([1]Dashboard!$AK$39="FY","FY"&amp;A1257&amp;E1257&amp;F1257)))</f>
        <v>YTD2024061 - ENROBEENROBE TO GO</v>
      </c>
      <c r="S1257" t="str">
        <f>IF([1]Dashboard!$AK$39="Month","Month"&amp;N1257&amp;F1257,IF([1]Dashboard!$AK$39="YTD",IF(O1257-[1]Dashboard!$AK$37&lt;=0,"YTD"&amp;A1257&amp;[1]Dashboard!$AK$37&amp;F1257),IF([1]Dashboard!$AK$39="FY","FY"&amp;A1257&amp;F1257)))</f>
        <v>YTD202406ENROBE TO GO</v>
      </c>
      <c r="T1257" t="str">
        <f>IF([1]Dashboard!$AK$39="Month","Month"&amp;N1257&amp;F1257,IF([1]Dashboard!$AK$39="YTD",IF(O1257-[1]Dashboard!$AK$37&lt;=0,"YTD"&amp;A1257&amp;[1]Dashboard!$AK$37&amp;U1257),IF([1]Dashboard!$AK$39="FY","FY"&amp;A1257&amp;U1257)))</f>
        <v>YTD2024061 - ENROBEENROBE TO GO</v>
      </c>
      <c r="U1257" t="str">
        <f t="shared" si="79"/>
        <v>1 - ENROBEENROBE TO GO</v>
      </c>
      <c r="V1257" t="str">
        <f>IF([1]Dashboard!$AK$39="Month","Month"&amp;N1257&amp;C1257&amp;E1257,IF([1]Dashboard!$AK$39="YTD",IF(O1257-[1]Dashboard!$AK$37&lt;=0,"YTD"&amp;A1257&amp;[1]Dashboard!$AK$37&amp;C1257&amp;E1257),IF([1]Dashboard!$AK$39="FY","FY"&amp;A1257&amp;C1257&amp;E1257)))</f>
        <v>YTD202406Bonaparte1 - ENROBE</v>
      </c>
      <c r="W1257" t="str">
        <f>IF([1]Dashboard!$AK$39="Month","Month"&amp;N1257,IF([1]Dashboard!$AK$39="YTD",IF(O1257-[1]Dashboard!$AK$37&lt;=0,"YTD"&amp;A1257&amp;[1]Dashboard!$AK$37),IF([1]Dashboard!$AK$39="FY","FY"&amp;A1257)))</f>
        <v>YTD202406</v>
      </c>
    </row>
    <row r="1258" spans="1:23" x14ac:dyDescent="0.3">
      <c r="A1258" t="s">
        <v>23</v>
      </c>
      <c r="B1258" t="s">
        <v>379</v>
      </c>
      <c r="C1258" t="s">
        <v>230</v>
      </c>
      <c r="D1258" t="s">
        <v>71</v>
      </c>
      <c r="E1258" t="s">
        <v>49</v>
      </c>
      <c r="F1258" t="s">
        <v>117</v>
      </c>
      <c r="G1258" t="s">
        <v>345</v>
      </c>
      <c r="H1258" t="s">
        <v>346</v>
      </c>
      <c r="I1258" s="4">
        <v>3.4870000000000005</v>
      </c>
      <c r="J1258" s="4">
        <v>36.779560308972073</v>
      </c>
      <c r="K1258" s="4">
        <v>14.201548202614381</v>
      </c>
      <c r="L1258" s="4">
        <v>22.578012106357697</v>
      </c>
      <c r="M1258" s="5">
        <v>3.4870000000000005</v>
      </c>
      <c r="N1258" t="str">
        <f t="shared" si="76"/>
        <v>202406</v>
      </c>
      <c r="O1258" t="str">
        <f t="shared" si="77"/>
        <v>06</v>
      </c>
      <c r="P1258" t="str">
        <f t="shared" si="78"/>
        <v>06.Jun2024</v>
      </c>
      <c r="Q1258" t="str">
        <f>IF([1]Dashboard!$AK$39="Month","Month"&amp;N1258&amp;E1258&amp;F1258,IF([1]Dashboard!$AK$39="YTD",IF(O1258-[1]Dashboard!$AK$37&lt;=0,"YTD"&amp;A1258&amp;[1]Dashboard!$AK$37&amp;E1258),IF([1]Dashboard!$AK$39="FY","FY"&amp;A1258&amp;E1258)))</f>
        <v>YTD2024061 - QUEBRA</v>
      </c>
      <c r="R1258" t="str">
        <f>IF([1]Dashboard!$AK$39="Month","Month"&amp;N1258&amp;E1258&amp;F1258,IF([1]Dashboard!$AK$39="YTD",IF(O1258-[1]Dashboard!$AK$37&lt;=0,"YTD"&amp;A1258&amp;[1]Dashboard!$AK$37&amp;E1258&amp;F1258),IF([1]Dashboard!$AK$39="FY","FY"&amp;A1258&amp;E1258&amp;F1258)))</f>
        <v>YTD2024061 - QUEBRAQUEBRA QUEBRA</v>
      </c>
      <c r="S1258" t="str">
        <f>IF([1]Dashboard!$AK$39="Month","Month"&amp;N1258&amp;F1258,IF([1]Dashboard!$AK$39="YTD",IF(O1258-[1]Dashboard!$AK$37&lt;=0,"YTD"&amp;A1258&amp;[1]Dashboard!$AK$37&amp;F1258),IF([1]Dashboard!$AK$39="FY","FY"&amp;A1258&amp;F1258)))</f>
        <v>YTD202406QUEBRA QUEBRA</v>
      </c>
      <c r="T1258" t="str">
        <f>IF([1]Dashboard!$AK$39="Month","Month"&amp;N1258&amp;F1258,IF([1]Dashboard!$AK$39="YTD",IF(O1258-[1]Dashboard!$AK$37&lt;=0,"YTD"&amp;A1258&amp;[1]Dashboard!$AK$37&amp;U1258),IF([1]Dashboard!$AK$39="FY","FY"&amp;A1258&amp;U1258)))</f>
        <v>YTD2024061 - QUEBRAQUEBRA QUEBRA</v>
      </c>
      <c r="U1258" t="str">
        <f t="shared" si="79"/>
        <v>1 - QUEBRAQUEBRA QUEBRA</v>
      </c>
      <c r="V1258" t="str">
        <f>IF([1]Dashboard!$AK$39="Month","Month"&amp;N1258&amp;C1258&amp;E1258,IF([1]Dashboard!$AK$39="YTD",IF(O1258-[1]Dashboard!$AK$37&lt;=0,"YTD"&amp;A1258&amp;[1]Dashboard!$AK$37&amp;C1258&amp;E1258),IF([1]Dashboard!$AK$39="FY","FY"&amp;A1258&amp;C1258&amp;E1258)))</f>
        <v>YTD202406Bonaparte1 - QUEBRA</v>
      </c>
      <c r="W1258" t="str">
        <f>IF([1]Dashboard!$AK$39="Month","Month"&amp;N1258,IF([1]Dashboard!$AK$39="YTD",IF(O1258-[1]Dashboard!$AK$37&lt;=0,"YTD"&amp;A1258&amp;[1]Dashboard!$AK$37),IF([1]Dashboard!$AK$39="FY","FY"&amp;A1258)))</f>
        <v>YTD202406</v>
      </c>
    </row>
    <row r="1259" spans="1:23" x14ac:dyDescent="0.3">
      <c r="A1259" t="s">
        <v>23</v>
      </c>
      <c r="B1259" t="s">
        <v>379</v>
      </c>
      <c r="C1259" t="s">
        <v>230</v>
      </c>
      <c r="D1259" t="s">
        <v>71</v>
      </c>
      <c r="E1259" t="s">
        <v>49</v>
      </c>
      <c r="F1259" t="s">
        <v>117</v>
      </c>
      <c r="G1259" t="s">
        <v>118</v>
      </c>
      <c r="H1259" t="s">
        <v>119</v>
      </c>
      <c r="I1259" s="4">
        <v>4.6550000000000011</v>
      </c>
      <c r="J1259" s="4">
        <v>55.436720142602503</v>
      </c>
      <c r="K1259" s="4">
        <v>15.969581847890673</v>
      </c>
      <c r="L1259" s="4">
        <v>39.46713829471183</v>
      </c>
      <c r="M1259" s="5">
        <v>4.6550000000000011</v>
      </c>
      <c r="N1259" t="str">
        <f t="shared" si="76"/>
        <v>202406</v>
      </c>
      <c r="O1259" t="str">
        <f t="shared" si="77"/>
        <v>06</v>
      </c>
      <c r="P1259" t="str">
        <f t="shared" si="78"/>
        <v>06.Jun2024</v>
      </c>
      <c r="Q1259" t="str">
        <f>IF([1]Dashboard!$AK$39="Month","Month"&amp;N1259&amp;E1259&amp;F1259,IF([1]Dashboard!$AK$39="YTD",IF(O1259-[1]Dashboard!$AK$37&lt;=0,"YTD"&amp;A1259&amp;[1]Dashboard!$AK$37&amp;E1259),IF([1]Dashboard!$AK$39="FY","FY"&amp;A1259&amp;E1259)))</f>
        <v>YTD2024061 - QUEBRA</v>
      </c>
      <c r="R1259" t="str">
        <f>IF([1]Dashboard!$AK$39="Month","Month"&amp;N1259&amp;E1259&amp;F1259,IF([1]Dashboard!$AK$39="YTD",IF(O1259-[1]Dashboard!$AK$37&lt;=0,"YTD"&amp;A1259&amp;[1]Dashboard!$AK$37&amp;E1259&amp;F1259),IF([1]Dashboard!$AK$39="FY","FY"&amp;A1259&amp;E1259&amp;F1259)))</f>
        <v>YTD2024061 - QUEBRAQUEBRA QUEBRA</v>
      </c>
      <c r="S1259" t="str">
        <f>IF([1]Dashboard!$AK$39="Month","Month"&amp;N1259&amp;F1259,IF([1]Dashboard!$AK$39="YTD",IF(O1259-[1]Dashboard!$AK$37&lt;=0,"YTD"&amp;A1259&amp;[1]Dashboard!$AK$37&amp;F1259),IF([1]Dashboard!$AK$39="FY","FY"&amp;A1259&amp;F1259)))</f>
        <v>YTD202406QUEBRA QUEBRA</v>
      </c>
      <c r="T1259" t="str">
        <f>IF([1]Dashboard!$AK$39="Month","Month"&amp;N1259&amp;F1259,IF([1]Dashboard!$AK$39="YTD",IF(O1259-[1]Dashboard!$AK$37&lt;=0,"YTD"&amp;A1259&amp;[1]Dashboard!$AK$37&amp;U1259),IF([1]Dashboard!$AK$39="FY","FY"&amp;A1259&amp;U1259)))</f>
        <v>YTD2024061 - QUEBRAQUEBRA QUEBRA</v>
      </c>
      <c r="U1259" t="str">
        <f t="shared" si="79"/>
        <v>1 - QUEBRAQUEBRA QUEBRA</v>
      </c>
      <c r="V1259" t="str">
        <f>IF([1]Dashboard!$AK$39="Month","Month"&amp;N1259&amp;C1259&amp;E1259,IF([1]Dashboard!$AK$39="YTD",IF(O1259-[1]Dashboard!$AK$37&lt;=0,"YTD"&amp;A1259&amp;[1]Dashboard!$AK$37&amp;C1259&amp;E1259),IF([1]Dashboard!$AK$39="FY","FY"&amp;A1259&amp;C1259&amp;E1259)))</f>
        <v>YTD202406Bonaparte1 - QUEBRA</v>
      </c>
      <c r="W1259" t="str">
        <f>IF([1]Dashboard!$AK$39="Month","Month"&amp;N1259,IF([1]Dashboard!$AK$39="YTD",IF(O1259-[1]Dashboard!$AK$37&lt;=0,"YTD"&amp;A1259&amp;[1]Dashboard!$AK$37),IF([1]Dashboard!$AK$39="FY","FY"&amp;A1259)))</f>
        <v>YTD202406</v>
      </c>
    </row>
    <row r="1260" spans="1:23" x14ac:dyDescent="0.3">
      <c r="A1260" t="s">
        <v>23</v>
      </c>
      <c r="B1260" t="s">
        <v>379</v>
      </c>
      <c r="C1260" t="s">
        <v>230</v>
      </c>
      <c r="D1260" t="s">
        <v>71</v>
      </c>
      <c r="E1260" t="s">
        <v>49</v>
      </c>
      <c r="F1260" t="s">
        <v>117</v>
      </c>
      <c r="G1260" t="s">
        <v>252</v>
      </c>
      <c r="H1260" t="s">
        <v>253</v>
      </c>
      <c r="I1260" s="4">
        <v>4.6660000000000021</v>
      </c>
      <c r="J1260" s="4">
        <v>49.064171122994658</v>
      </c>
      <c r="K1260" s="4">
        <v>15.762998366013081</v>
      </c>
      <c r="L1260" s="4">
        <v>33.301172756981579</v>
      </c>
      <c r="M1260" s="5">
        <v>4.6660000000000021</v>
      </c>
      <c r="N1260" t="str">
        <f t="shared" si="76"/>
        <v>202406</v>
      </c>
      <c r="O1260" t="str">
        <f t="shared" si="77"/>
        <v>06</v>
      </c>
      <c r="P1260" t="str">
        <f t="shared" si="78"/>
        <v>06.Jun2024</v>
      </c>
      <c r="Q1260" t="str">
        <f>IF([1]Dashboard!$AK$39="Month","Month"&amp;N1260&amp;E1260&amp;F1260,IF([1]Dashboard!$AK$39="YTD",IF(O1260-[1]Dashboard!$AK$37&lt;=0,"YTD"&amp;A1260&amp;[1]Dashboard!$AK$37&amp;E1260),IF([1]Dashboard!$AK$39="FY","FY"&amp;A1260&amp;E1260)))</f>
        <v>YTD2024061 - QUEBRA</v>
      </c>
      <c r="R1260" t="str">
        <f>IF([1]Dashboard!$AK$39="Month","Month"&amp;N1260&amp;E1260&amp;F1260,IF([1]Dashboard!$AK$39="YTD",IF(O1260-[1]Dashboard!$AK$37&lt;=0,"YTD"&amp;A1260&amp;[1]Dashboard!$AK$37&amp;E1260&amp;F1260),IF([1]Dashboard!$AK$39="FY","FY"&amp;A1260&amp;E1260&amp;F1260)))</f>
        <v>YTD2024061 - QUEBRAQUEBRA QUEBRA</v>
      </c>
      <c r="S1260" t="str">
        <f>IF([1]Dashboard!$AK$39="Month","Month"&amp;N1260&amp;F1260,IF([1]Dashboard!$AK$39="YTD",IF(O1260-[1]Dashboard!$AK$37&lt;=0,"YTD"&amp;A1260&amp;[1]Dashboard!$AK$37&amp;F1260),IF([1]Dashboard!$AK$39="FY","FY"&amp;A1260&amp;F1260)))</f>
        <v>YTD202406QUEBRA QUEBRA</v>
      </c>
      <c r="T1260" t="str">
        <f>IF([1]Dashboard!$AK$39="Month","Month"&amp;N1260&amp;F1260,IF([1]Dashboard!$AK$39="YTD",IF(O1260-[1]Dashboard!$AK$37&lt;=0,"YTD"&amp;A1260&amp;[1]Dashboard!$AK$37&amp;U1260),IF([1]Dashboard!$AK$39="FY","FY"&amp;A1260&amp;U1260)))</f>
        <v>YTD2024061 - QUEBRAQUEBRA QUEBRA</v>
      </c>
      <c r="U1260" t="str">
        <f t="shared" si="79"/>
        <v>1 - QUEBRAQUEBRA QUEBRA</v>
      </c>
      <c r="V1260" t="str">
        <f>IF([1]Dashboard!$AK$39="Month","Month"&amp;N1260&amp;C1260&amp;E1260,IF([1]Dashboard!$AK$39="YTD",IF(O1260-[1]Dashboard!$AK$37&lt;=0,"YTD"&amp;A1260&amp;[1]Dashboard!$AK$37&amp;C1260&amp;E1260),IF([1]Dashboard!$AK$39="FY","FY"&amp;A1260&amp;C1260&amp;E1260)))</f>
        <v>YTD202406Bonaparte1 - QUEBRA</v>
      </c>
      <c r="W1260" t="str">
        <f>IF([1]Dashboard!$AK$39="Month","Month"&amp;N1260,IF([1]Dashboard!$AK$39="YTD",IF(O1260-[1]Dashboard!$AK$37&lt;=0,"YTD"&amp;A1260&amp;[1]Dashboard!$AK$37),IF([1]Dashboard!$AK$39="FY","FY"&amp;A1260)))</f>
        <v>YTD202406</v>
      </c>
    </row>
    <row r="1261" spans="1:23" x14ac:dyDescent="0.3">
      <c r="A1261" t="s">
        <v>23</v>
      </c>
      <c r="B1261" t="s">
        <v>379</v>
      </c>
      <c r="C1261" t="s">
        <v>230</v>
      </c>
      <c r="D1261" t="s">
        <v>71</v>
      </c>
      <c r="E1261" t="s">
        <v>49</v>
      </c>
      <c r="F1261" t="s">
        <v>117</v>
      </c>
      <c r="G1261" t="s">
        <v>120</v>
      </c>
      <c r="H1261" t="s">
        <v>121</v>
      </c>
      <c r="I1261" s="4">
        <v>2.1820000000000004</v>
      </c>
      <c r="J1261" s="4">
        <v>22.964943553178845</v>
      </c>
      <c r="K1261" s="4">
        <v>6.185898692810456</v>
      </c>
      <c r="L1261" s="4">
        <v>16.779044860368391</v>
      </c>
      <c r="M1261" s="5">
        <v>2.1820000000000004</v>
      </c>
      <c r="N1261" t="str">
        <f t="shared" si="76"/>
        <v>202406</v>
      </c>
      <c r="O1261" t="str">
        <f t="shared" si="77"/>
        <v>06</v>
      </c>
      <c r="P1261" t="str">
        <f t="shared" si="78"/>
        <v>06.Jun2024</v>
      </c>
      <c r="Q1261" t="str">
        <f>IF([1]Dashboard!$AK$39="Month","Month"&amp;N1261&amp;E1261&amp;F1261,IF([1]Dashboard!$AK$39="YTD",IF(O1261-[1]Dashboard!$AK$37&lt;=0,"YTD"&amp;A1261&amp;[1]Dashboard!$AK$37&amp;E1261),IF([1]Dashboard!$AK$39="FY","FY"&amp;A1261&amp;E1261)))</f>
        <v>YTD2024061 - QUEBRA</v>
      </c>
      <c r="R1261" t="str">
        <f>IF([1]Dashboard!$AK$39="Month","Month"&amp;N1261&amp;E1261&amp;F1261,IF([1]Dashboard!$AK$39="YTD",IF(O1261-[1]Dashboard!$AK$37&lt;=0,"YTD"&amp;A1261&amp;[1]Dashboard!$AK$37&amp;E1261&amp;F1261),IF([1]Dashboard!$AK$39="FY","FY"&amp;A1261&amp;E1261&amp;F1261)))</f>
        <v>YTD2024061 - QUEBRAQUEBRA QUEBRA</v>
      </c>
      <c r="S1261" t="str">
        <f>IF([1]Dashboard!$AK$39="Month","Month"&amp;N1261&amp;F1261,IF([1]Dashboard!$AK$39="YTD",IF(O1261-[1]Dashboard!$AK$37&lt;=0,"YTD"&amp;A1261&amp;[1]Dashboard!$AK$37&amp;F1261),IF([1]Dashboard!$AK$39="FY","FY"&amp;A1261&amp;F1261)))</f>
        <v>YTD202406QUEBRA QUEBRA</v>
      </c>
      <c r="T1261" t="str">
        <f>IF([1]Dashboard!$AK$39="Month","Month"&amp;N1261&amp;F1261,IF([1]Dashboard!$AK$39="YTD",IF(O1261-[1]Dashboard!$AK$37&lt;=0,"YTD"&amp;A1261&amp;[1]Dashboard!$AK$37&amp;U1261),IF([1]Dashboard!$AK$39="FY","FY"&amp;A1261&amp;U1261)))</f>
        <v>YTD2024061 - QUEBRAQUEBRA QUEBRA</v>
      </c>
      <c r="U1261" t="str">
        <f t="shared" si="79"/>
        <v>1 - QUEBRAQUEBRA QUEBRA</v>
      </c>
      <c r="V1261" t="str">
        <f>IF([1]Dashboard!$AK$39="Month","Month"&amp;N1261&amp;C1261&amp;E1261,IF([1]Dashboard!$AK$39="YTD",IF(O1261-[1]Dashboard!$AK$37&lt;=0,"YTD"&amp;A1261&amp;[1]Dashboard!$AK$37&amp;C1261&amp;E1261),IF([1]Dashboard!$AK$39="FY","FY"&amp;A1261&amp;C1261&amp;E1261)))</f>
        <v>YTD202406Bonaparte1 - QUEBRA</v>
      </c>
      <c r="W1261" t="str">
        <f>IF([1]Dashboard!$AK$39="Month","Month"&amp;N1261,IF([1]Dashboard!$AK$39="YTD",IF(O1261-[1]Dashboard!$AK$37&lt;=0,"YTD"&amp;A1261&amp;[1]Dashboard!$AK$37),IF([1]Dashboard!$AK$39="FY","FY"&amp;A1261)))</f>
        <v>YTD202406</v>
      </c>
    </row>
    <row r="1262" spans="1:23" x14ac:dyDescent="0.3">
      <c r="A1262" t="s">
        <v>23</v>
      </c>
      <c r="B1262" t="s">
        <v>379</v>
      </c>
      <c r="C1262" t="s">
        <v>230</v>
      </c>
      <c r="D1262" t="s">
        <v>71</v>
      </c>
      <c r="E1262" t="s">
        <v>49</v>
      </c>
      <c r="F1262" t="s">
        <v>117</v>
      </c>
      <c r="G1262" t="s">
        <v>299</v>
      </c>
      <c r="H1262" t="s">
        <v>300</v>
      </c>
      <c r="I1262" s="4">
        <v>1.0030000000000001</v>
      </c>
      <c r="J1262" s="4">
        <v>10.594177064765299</v>
      </c>
      <c r="K1262" s="4">
        <v>3.4707196969696983</v>
      </c>
      <c r="L1262" s="4">
        <v>7.1234573677956003</v>
      </c>
      <c r="M1262" s="5">
        <v>1.0030000000000001</v>
      </c>
      <c r="N1262" t="str">
        <f t="shared" si="76"/>
        <v>202406</v>
      </c>
      <c r="O1262" t="str">
        <f t="shared" si="77"/>
        <v>06</v>
      </c>
      <c r="P1262" t="str">
        <f t="shared" si="78"/>
        <v>06.Jun2024</v>
      </c>
      <c r="Q1262" t="str">
        <f>IF([1]Dashboard!$AK$39="Month","Month"&amp;N1262&amp;E1262&amp;F1262,IF([1]Dashboard!$AK$39="YTD",IF(O1262-[1]Dashboard!$AK$37&lt;=0,"YTD"&amp;A1262&amp;[1]Dashboard!$AK$37&amp;E1262),IF([1]Dashboard!$AK$39="FY","FY"&amp;A1262&amp;E1262)))</f>
        <v>YTD2024061 - QUEBRA</v>
      </c>
      <c r="R1262" t="str">
        <f>IF([1]Dashboard!$AK$39="Month","Month"&amp;N1262&amp;E1262&amp;F1262,IF([1]Dashboard!$AK$39="YTD",IF(O1262-[1]Dashboard!$AK$37&lt;=0,"YTD"&amp;A1262&amp;[1]Dashboard!$AK$37&amp;E1262&amp;F1262),IF([1]Dashboard!$AK$39="FY","FY"&amp;A1262&amp;E1262&amp;F1262)))</f>
        <v>YTD2024061 - QUEBRAQUEBRA QUEBRA</v>
      </c>
      <c r="S1262" t="str">
        <f>IF([1]Dashboard!$AK$39="Month","Month"&amp;N1262&amp;F1262,IF([1]Dashboard!$AK$39="YTD",IF(O1262-[1]Dashboard!$AK$37&lt;=0,"YTD"&amp;A1262&amp;[1]Dashboard!$AK$37&amp;F1262),IF([1]Dashboard!$AK$39="FY","FY"&amp;A1262&amp;F1262)))</f>
        <v>YTD202406QUEBRA QUEBRA</v>
      </c>
      <c r="T1262" t="str">
        <f>IF([1]Dashboard!$AK$39="Month","Month"&amp;N1262&amp;F1262,IF([1]Dashboard!$AK$39="YTD",IF(O1262-[1]Dashboard!$AK$37&lt;=0,"YTD"&amp;A1262&amp;[1]Dashboard!$AK$37&amp;U1262),IF([1]Dashboard!$AK$39="FY","FY"&amp;A1262&amp;U1262)))</f>
        <v>YTD2024061 - QUEBRAQUEBRA QUEBRA</v>
      </c>
      <c r="U1262" t="str">
        <f t="shared" si="79"/>
        <v>1 - QUEBRAQUEBRA QUEBRA</v>
      </c>
      <c r="V1262" t="str">
        <f>IF([1]Dashboard!$AK$39="Month","Month"&amp;N1262&amp;C1262&amp;E1262,IF([1]Dashboard!$AK$39="YTD",IF(O1262-[1]Dashboard!$AK$37&lt;=0,"YTD"&amp;A1262&amp;[1]Dashboard!$AK$37&amp;C1262&amp;E1262),IF([1]Dashboard!$AK$39="FY","FY"&amp;A1262&amp;C1262&amp;E1262)))</f>
        <v>YTD202406Bonaparte1 - QUEBRA</v>
      </c>
      <c r="W1262" t="str">
        <f>IF([1]Dashboard!$AK$39="Month","Month"&amp;N1262,IF([1]Dashboard!$AK$39="YTD",IF(O1262-[1]Dashboard!$AK$37&lt;=0,"YTD"&amp;A1262&amp;[1]Dashboard!$AK$37),IF([1]Dashboard!$AK$39="FY","FY"&amp;A1262)))</f>
        <v>YTD202406</v>
      </c>
    </row>
    <row r="1263" spans="1:23" x14ac:dyDescent="0.3">
      <c r="A1263" t="s">
        <v>23</v>
      </c>
      <c r="B1263" t="s">
        <v>379</v>
      </c>
      <c r="C1263" t="s">
        <v>230</v>
      </c>
      <c r="D1263" t="s">
        <v>71</v>
      </c>
      <c r="E1263" t="s">
        <v>49</v>
      </c>
      <c r="F1263" t="s">
        <v>117</v>
      </c>
      <c r="G1263" t="s">
        <v>122</v>
      </c>
      <c r="H1263" t="s">
        <v>123</v>
      </c>
      <c r="I1263" s="4">
        <v>4.9660000000000002</v>
      </c>
      <c r="J1263" s="4">
        <v>52.128639334521687</v>
      </c>
      <c r="K1263" s="4">
        <v>15.64415404040404</v>
      </c>
      <c r="L1263" s="4">
        <v>36.484485294117647</v>
      </c>
      <c r="M1263" s="5">
        <v>4.9660000000000002</v>
      </c>
      <c r="N1263" t="str">
        <f t="shared" si="76"/>
        <v>202406</v>
      </c>
      <c r="O1263" t="str">
        <f t="shared" si="77"/>
        <v>06</v>
      </c>
      <c r="P1263" t="str">
        <f t="shared" si="78"/>
        <v>06.Jun2024</v>
      </c>
      <c r="Q1263" t="str">
        <f>IF([1]Dashboard!$AK$39="Month","Month"&amp;N1263&amp;E1263&amp;F1263,IF([1]Dashboard!$AK$39="YTD",IF(O1263-[1]Dashboard!$AK$37&lt;=0,"YTD"&amp;A1263&amp;[1]Dashboard!$AK$37&amp;E1263),IF([1]Dashboard!$AK$39="FY","FY"&amp;A1263&amp;E1263)))</f>
        <v>YTD2024061 - QUEBRA</v>
      </c>
      <c r="R1263" t="str">
        <f>IF([1]Dashboard!$AK$39="Month","Month"&amp;N1263&amp;E1263&amp;F1263,IF([1]Dashboard!$AK$39="YTD",IF(O1263-[1]Dashboard!$AK$37&lt;=0,"YTD"&amp;A1263&amp;[1]Dashboard!$AK$37&amp;E1263&amp;F1263),IF([1]Dashboard!$AK$39="FY","FY"&amp;A1263&amp;E1263&amp;F1263)))</f>
        <v>YTD2024061 - QUEBRAQUEBRA QUEBRA</v>
      </c>
      <c r="S1263" t="str">
        <f>IF([1]Dashboard!$AK$39="Month","Month"&amp;N1263&amp;F1263,IF([1]Dashboard!$AK$39="YTD",IF(O1263-[1]Dashboard!$AK$37&lt;=0,"YTD"&amp;A1263&amp;[1]Dashboard!$AK$37&amp;F1263),IF([1]Dashboard!$AK$39="FY","FY"&amp;A1263&amp;F1263)))</f>
        <v>YTD202406QUEBRA QUEBRA</v>
      </c>
      <c r="T1263" t="str">
        <f>IF([1]Dashboard!$AK$39="Month","Month"&amp;N1263&amp;F1263,IF([1]Dashboard!$AK$39="YTD",IF(O1263-[1]Dashboard!$AK$37&lt;=0,"YTD"&amp;A1263&amp;[1]Dashboard!$AK$37&amp;U1263),IF([1]Dashboard!$AK$39="FY","FY"&amp;A1263&amp;U1263)))</f>
        <v>YTD2024061 - QUEBRAQUEBRA QUEBRA</v>
      </c>
      <c r="U1263" t="str">
        <f t="shared" si="79"/>
        <v>1 - QUEBRAQUEBRA QUEBRA</v>
      </c>
      <c r="V1263" t="str">
        <f>IF([1]Dashboard!$AK$39="Month","Month"&amp;N1263&amp;C1263&amp;E1263,IF([1]Dashboard!$AK$39="YTD",IF(O1263-[1]Dashboard!$AK$37&lt;=0,"YTD"&amp;A1263&amp;[1]Dashboard!$AK$37&amp;C1263&amp;E1263),IF([1]Dashboard!$AK$39="FY","FY"&amp;A1263&amp;C1263&amp;E1263)))</f>
        <v>YTD202406Bonaparte1 - QUEBRA</v>
      </c>
      <c r="W1263" t="str">
        <f>IF([1]Dashboard!$AK$39="Month","Month"&amp;N1263,IF([1]Dashboard!$AK$39="YTD",IF(O1263-[1]Dashboard!$AK$37&lt;=0,"YTD"&amp;A1263&amp;[1]Dashboard!$AK$37),IF([1]Dashboard!$AK$39="FY","FY"&amp;A1263)))</f>
        <v>YTD202406</v>
      </c>
    </row>
    <row r="1264" spans="1:23" x14ac:dyDescent="0.3">
      <c r="A1264" t="s">
        <v>23</v>
      </c>
      <c r="B1264" t="s">
        <v>379</v>
      </c>
      <c r="C1264" t="s">
        <v>230</v>
      </c>
      <c r="D1264" t="s">
        <v>71</v>
      </c>
      <c r="E1264" t="s">
        <v>49</v>
      </c>
      <c r="F1264" t="s">
        <v>117</v>
      </c>
      <c r="G1264" t="s">
        <v>126</v>
      </c>
      <c r="H1264" t="s">
        <v>127</v>
      </c>
      <c r="I1264" s="4">
        <v>10.681999999999999</v>
      </c>
      <c r="J1264" s="4">
        <v>133.98395721925129</v>
      </c>
      <c r="K1264" s="4">
        <v>34.20239304812835</v>
      </c>
      <c r="L1264" s="4">
        <v>99.781564171122952</v>
      </c>
      <c r="M1264" s="5">
        <v>10.681999999999999</v>
      </c>
      <c r="N1264" t="str">
        <f t="shared" si="76"/>
        <v>202406</v>
      </c>
      <c r="O1264" t="str">
        <f t="shared" si="77"/>
        <v>06</v>
      </c>
      <c r="P1264" t="str">
        <f t="shared" si="78"/>
        <v>06.Jun2024</v>
      </c>
      <c r="Q1264" t="str">
        <f>IF([1]Dashboard!$AK$39="Month","Month"&amp;N1264&amp;E1264&amp;F1264,IF([1]Dashboard!$AK$39="YTD",IF(O1264-[1]Dashboard!$AK$37&lt;=0,"YTD"&amp;A1264&amp;[1]Dashboard!$AK$37&amp;E1264),IF([1]Dashboard!$AK$39="FY","FY"&amp;A1264&amp;E1264)))</f>
        <v>YTD2024061 - QUEBRA</v>
      </c>
      <c r="R1264" t="str">
        <f>IF([1]Dashboard!$AK$39="Month","Month"&amp;N1264&amp;E1264&amp;F1264,IF([1]Dashboard!$AK$39="YTD",IF(O1264-[1]Dashboard!$AK$37&lt;=0,"YTD"&amp;A1264&amp;[1]Dashboard!$AK$37&amp;E1264&amp;F1264),IF([1]Dashboard!$AK$39="FY","FY"&amp;A1264&amp;E1264&amp;F1264)))</f>
        <v>YTD2024061 - QUEBRAQUEBRA QUEBRA</v>
      </c>
      <c r="S1264" t="str">
        <f>IF([1]Dashboard!$AK$39="Month","Month"&amp;N1264&amp;F1264,IF([1]Dashboard!$AK$39="YTD",IF(O1264-[1]Dashboard!$AK$37&lt;=0,"YTD"&amp;A1264&amp;[1]Dashboard!$AK$37&amp;F1264),IF([1]Dashboard!$AK$39="FY","FY"&amp;A1264&amp;F1264)))</f>
        <v>YTD202406QUEBRA QUEBRA</v>
      </c>
      <c r="T1264" t="str">
        <f>IF([1]Dashboard!$AK$39="Month","Month"&amp;N1264&amp;F1264,IF([1]Dashboard!$AK$39="YTD",IF(O1264-[1]Dashboard!$AK$37&lt;=0,"YTD"&amp;A1264&amp;[1]Dashboard!$AK$37&amp;U1264),IF([1]Dashboard!$AK$39="FY","FY"&amp;A1264&amp;U1264)))</f>
        <v>YTD2024061 - QUEBRAQUEBRA QUEBRA</v>
      </c>
      <c r="U1264" t="str">
        <f t="shared" si="79"/>
        <v>1 - QUEBRAQUEBRA QUEBRA</v>
      </c>
      <c r="V1264" t="str">
        <f>IF([1]Dashboard!$AK$39="Month","Month"&amp;N1264&amp;C1264&amp;E1264,IF([1]Dashboard!$AK$39="YTD",IF(O1264-[1]Dashboard!$AK$37&lt;=0,"YTD"&amp;A1264&amp;[1]Dashboard!$AK$37&amp;C1264&amp;E1264),IF([1]Dashboard!$AK$39="FY","FY"&amp;A1264&amp;C1264&amp;E1264)))</f>
        <v>YTD202406Bonaparte1 - QUEBRA</v>
      </c>
      <c r="W1264" t="str">
        <f>IF([1]Dashboard!$AK$39="Month","Month"&amp;N1264,IF([1]Dashboard!$AK$39="YTD",IF(O1264-[1]Dashboard!$AK$37&lt;=0,"YTD"&amp;A1264&amp;[1]Dashboard!$AK$37),IF([1]Dashboard!$AK$39="FY","FY"&amp;A1264)))</f>
        <v>YTD202406</v>
      </c>
    </row>
    <row r="1265" spans="1:23" x14ac:dyDescent="0.3">
      <c r="A1265" t="s">
        <v>23</v>
      </c>
      <c r="B1265" t="s">
        <v>379</v>
      </c>
      <c r="C1265" t="s">
        <v>230</v>
      </c>
      <c r="D1265" t="s">
        <v>71</v>
      </c>
      <c r="E1265" t="s">
        <v>49</v>
      </c>
      <c r="F1265" t="s">
        <v>117</v>
      </c>
      <c r="G1265" t="s">
        <v>130</v>
      </c>
      <c r="H1265" t="s">
        <v>131</v>
      </c>
      <c r="I1265" s="4">
        <v>1.448</v>
      </c>
      <c r="J1265" s="4">
        <v>17.266785502079617</v>
      </c>
      <c r="K1265" s="4">
        <v>5.8134016636957808</v>
      </c>
      <c r="L1265" s="4">
        <v>11.453383838383838</v>
      </c>
      <c r="M1265" s="5">
        <v>1.448</v>
      </c>
      <c r="N1265" t="str">
        <f t="shared" si="76"/>
        <v>202406</v>
      </c>
      <c r="O1265" t="str">
        <f t="shared" si="77"/>
        <v>06</v>
      </c>
      <c r="P1265" t="str">
        <f t="shared" si="78"/>
        <v>06.Jun2024</v>
      </c>
      <c r="Q1265" t="str">
        <f>IF([1]Dashboard!$AK$39="Month","Month"&amp;N1265&amp;E1265&amp;F1265,IF([1]Dashboard!$AK$39="YTD",IF(O1265-[1]Dashboard!$AK$37&lt;=0,"YTD"&amp;A1265&amp;[1]Dashboard!$AK$37&amp;E1265),IF([1]Dashboard!$AK$39="FY","FY"&amp;A1265&amp;E1265)))</f>
        <v>YTD2024061 - QUEBRA</v>
      </c>
      <c r="R1265" t="str">
        <f>IF([1]Dashboard!$AK$39="Month","Month"&amp;N1265&amp;E1265&amp;F1265,IF([1]Dashboard!$AK$39="YTD",IF(O1265-[1]Dashboard!$AK$37&lt;=0,"YTD"&amp;A1265&amp;[1]Dashboard!$AK$37&amp;E1265&amp;F1265),IF([1]Dashboard!$AK$39="FY","FY"&amp;A1265&amp;E1265&amp;F1265)))</f>
        <v>YTD2024061 - QUEBRAQUEBRA QUEBRA</v>
      </c>
      <c r="S1265" t="str">
        <f>IF([1]Dashboard!$AK$39="Month","Month"&amp;N1265&amp;F1265,IF([1]Dashboard!$AK$39="YTD",IF(O1265-[1]Dashboard!$AK$37&lt;=0,"YTD"&amp;A1265&amp;[1]Dashboard!$AK$37&amp;F1265),IF([1]Dashboard!$AK$39="FY","FY"&amp;A1265&amp;F1265)))</f>
        <v>YTD202406QUEBRA QUEBRA</v>
      </c>
      <c r="T1265" t="str">
        <f>IF([1]Dashboard!$AK$39="Month","Month"&amp;N1265&amp;F1265,IF([1]Dashboard!$AK$39="YTD",IF(O1265-[1]Dashboard!$AK$37&lt;=0,"YTD"&amp;A1265&amp;[1]Dashboard!$AK$37&amp;U1265),IF([1]Dashboard!$AK$39="FY","FY"&amp;A1265&amp;U1265)))</f>
        <v>YTD2024061 - QUEBRAQUEBRA QUEBRA</v>
      </c>
      <c r="U1265" t="str">
        <f t="shared" si="79"/>
        <v>1 - QUEBRAQUEBRA QUEBRA</v>
      </c>
      <c r="V1265" t="str">
        <f>IF([1]Dashboard!$AK$39="Month","Month"&amp;N1265&amp;C1265&amp;E1265,IF([1]Dashboard!$AK$39="YTD",IF(O1265-[1]Dashboard!$AK$37&lt;=0,"YTD"&amp;A1265&amp;[1]Dashboard!$AK$37&amp;C1265&amp;E1265),IF([1]Dashboard!$AK$39="FY","FY"&amp;A1265&amp;C1265&amp;E1265)))</f>
        <v>YTD202406Bonaparte1 - QUEBRA</v>
      </c>
      <c r="W1265" t="str">
        <f>IF([1]Dashboard!$AK$39="Month","Month"&amp;N1265,IF([1]Dashboard!$AK$39="YTD",IF(O1265-[1]Dashboard!$AK$37&lt;=0,"YTD"&amp;A1265&amp;[1]Dashboard!$AK$37),IF([1]Dashboard!$AK$39="FY","FY"&amp;A1265)))</f>
        <v>YTD202406</v>
      </c>
    </row>
    <row r="1266" spans="1:23" x14ac:dyDescent="0.3">
      <c r="A1266" t="s">
        <v>23</v>
      </c>
      <c r="B1266" t="s">
        <v>379</v>
      </c>
      <c r="C1266" t="s">
        <v>230</v>
      </c>
      <c r="D1266" t="s">
        <v>71</v>
      </c>
      <c r="E1266" t="s">
        <v>49</v>
      </c>
      <c r="F1266" t="s">
        <v>117</v>
      </c>
      <c r="G1266" t="s">
        <v>389</v>
      </c>
      <c r="H1266" t="s">
        <v>390</v>
      </c>
      <c r="I1266" s="4">
        <v>4.0119999999999987</v>
      </c>
      <c r="J1266" s="4">
        <v>41.769162210338678</v>
      </c>
      <c r="K1266" s="4">
        <v>14.0788005050505</v>
      </c>
      <c r="L1266" s="4">
        <v>27.690361705288176</v>
      </c>
      <c r="M1266" s="5">
        <v>4.0119999999999987</v>
      </c>
      <c r="N1266" t="str">
        <f t="shared" si="76"/>
        <v>202406</v>
      </c>
      <c r="O1266" t="str">
        <f t="shared" si="77"/>
        <v>06</v>
      </c>
      <c r="P1266" t="str">
        <f t="shared" si="78"/>
        <v>06.Jun2024</v>
      </c>
      <c r="Q1266" t="str">
        <f>IF([1]Dashboard!$AK$39="Month","Month"&amp;N1266&amp;E1266&amp;F1266,IF([1]Dashboard!$AK$39="YTD",IF(O1266-[1]Dashboard!$AK$37&lt;=0,"YTD"&amp;A1266&amp;[1]Dashboard!$AK$37&amp;E1266),IF([1]Dashboard!$AK$39="FY","FY"&amp;A1266&amp;E1266)))</f>
        <v>YTD2024061 - QUEBRA</v>
      </c>
      <c r="R1266" t="str">
        <f>IF([1]Dashboard!$AK$39="Month","Month"&amp;N1266&amp;E1266&amp;F1266,IF([1]Dashboard!$AK$39="YTD",IF(O1266-[1]Dashboard!$AK$37&lt;=0,"YTD"&amp;A1266&amp;[1]Dashboard!$AK$37&amp;E1266&amp;F1266),IF([1]Dashboard!$AK$39="FY","FY"&amp;A1266&amp;E1266&amp;F1266)))</f>
        <v>YTD2024061 - QUEBRAQUEBRA QUEBRA</v>
      </c>
      <c r="S1266" t="str">
        <f>IF([1]Dashboard!$AK$39="Month","Month"&amp;N1266&amp;F1266,IF([1]Dashboard!$AK$39="YTD",IF(O1266-[1]Dashboard!$AK$37&lt;=0,"YTD"&amp;A1266&amp;[1]Dashboard!$AK$37&amp;F1266),IF([1]Dashboard!$AK$39="FY","FY"&amp;A1266&amp;F1266)))</f>
        <v>YTD202406QUEBRA QUEBRA</v>
      </c>
      <c r="T1266" t="str">
        <f>IF([1]Dashboard!$AK$39="Month","Month"&amp;N1266&amp;F1266,IF([1]Dashboard!$AK$39="YTD",IF(O1266-[1]Dashboard!$AK$37&lt;=0,"YTD"&amp;A1266&amp;[1]Dashboard!$AK$37&amp;U1266),IF([1]Dashboard!$AK$39="FY","FY"&amp;A1266&amp;U1266)))</f>
        <v>YTD2024061 - QUEBRAQUEBRA QUEBRA</v>
      </c>
      <c r="U1266" t="str">
        <f t="shared" si="79"/>
        <v>1 - QUEBRAQUEBRA QUEBRA</v>
      </c>
      <c r="V1266" t="str">
        <f>IF([1]Dashboard!$AK$39="Month","Month"&amp;N1266&amp;C1266&amp;E1266,IF([1]Dashboard!$AK$39="YTD",IF(O1266-[1]Dashboard!$AK$37&lt;=0,"YTD"&amp;A1266&amp;[1]Dashboard!$AK$37&amp;C1266&amp;E1266),IF([1]Dashboard!$AK$39="FY","FY"&amp;A1266&amp;C1266&amp;E1266)))</f>
        <v>YTD202406Bonaparte1 - QUEBRA</v>
      </c>
      <c r="W1266" t="str">
        <f>IF([1]Dashboard!$AK$39="Month","Month"&amp;N1266,IF([1]Dashboard!$AK$39="YTD",IF(O1266-[1]Dashboard!$AK$37&lt;=0,"YTD"&amp;A1266&amp;[1]Dashboard!$AK$37),IF([1]Dashboard!$AK$39="FY","FY"&amp;A1266)))</f>
        <v>YTD202406</v>
      </c>
    </row>
    <row r="1267" spans="1:23" x14ac:dyDescent="0.3">
      <c r="A1267" t="s">
        <v>23</v>
      </c>
      <c r="B1267" t="s">
        <v>379</v>
      </c>
      <c r="C1267" t="s">
        <v>230</v>
      </c>
      <c r="D1267" t="s">
        <v>71</v>
      </c>
      <c r="E1267" t="s">
        <v>49</v>
      </c>
      <c r="F1267" t="s">
        <v>50</v>
      </c>
      <c r="G1267" t="s">
        <v>51</v>
      </c>
      <c r="H1267" t="s">
        <v>52</v>
      </c>
      <c r="I1267" s="4">
        <v>38</v>
      </c>
      <c r="J1267" s="4">
        <v>84.872251931075454</v>
      </c>
      <c r="K1267" s="4">
        <v>36.337641117052875</v>
      </c>
      <c r="L1267" s="4">
        <v>48.534610814022578</v>
      </c>
      <c r="M1267" s="5">
        <v>7.6</v>
      </c>
      <c r="N1267" t="str">
        <f t="shared" si="76"/>
        <v>202406</v>
      </c>
      <c r="O1267" t="str">
        <f t="shared" si="77"/>
        <v>06</v>
      </c>
      <c r="P1267" t="str">
        <f t="shared" si="78"/>
        <v>06.Jun2024</v>
      </c>
      <c r="Q1267" t="str">
        <f>IF([1]Dashboard!$AK$39="Month","Month"&amp;N1267&amp;E1267&amp;F1267,IF([1]Dashboard!$AK$39="YTD",IF(O1267-[1]Dashboard!$AK$37&lt;=0,"YTD"&amp;A1267&amp;[1]Dashboard!$AK$37&amp;E1267),IF([1]Dashboard!$AK$39="FY","FY"&amp;A1267&amp;E1267)))</f>
        <v>YTD2024061 - QUEBRA</v>
      </c>
      <c r="R1267" t="str">
        <f>IF([1]Dashboard!$AK$39="Month","Month"&amp;N1267&amp;E1267&amp;F1267,IF([1]Dashboard!$AK$39="YTD",IF(O1267-[1]Dashboard!$AK$37&lt;=0,"YTD"&amp;A1267&amp;[1]Dashboard!$AK$37&amp;E1267&amp;F1267),IF([1]Dashboard!$AK$39="FY","FY"&amp;A1267&amp;E1267&amp;F1267)))</f>
        <v>YTD2024061 - QUEBRAQUEBRA QUEBRA TO GO</v>
      </c>
      <c r="S1267" t="str">
        <f>IF([1]Dashboard!$AK$39="Month","Month"&amp;N1267&amp;F1267,IF([1]Dashboard!$AK$39="YTD",IF(O1267-[1]Dashboard!$AK$37&lt;=0,"YTD"&amp;A1267&amp;[1]Dashboard!$AK$37&amp;F1267),IF([1]Dashboard!$AK$39="FY","FY"&amp;A1267&amp;F1267)))</f>
        <v>YTD202406QUEBRA QUEBRA TO GO</v>
      </c>
      <c r="T1267" t="str">
        <f>IF([1]Dashboard!$AK$39="Month","Month"&amp;N1267&amp;F1267,IF([1]Dashboard!$AK$39="YTD",IF(O1267-[1]Dashboard!$AK$37&lt;=0,"YTD"&amp;A1267&amp;[1]Dashboard!$AK$37&amp;U1267),IF([1]Dashboard!$AK$39="FY","FY"&amp;A1267&amp;U1267)))</f>
        <v>YTD2024061 - QUEBRAQUEBRA QUEBRA TO GO</v>
      </c>
      <c r="U1267" t="str">
        <f t="shared" si="79"/>
        <v>1 - QUEBRAQUEBRA QUEBRA TO GO</v>
      </c>
      <c r="V1267" t="str">
        <f>IF([1]Dashboard!$AK$39="Month","Month"&amp;N1267&amp;C1267&amp;E1267,IF([1]Dashboard!$AK$39="YTD",IF(O1267-[1]Dashboard!$AK$37&lt;=0,"YTD"&amp;A1267&amp;[1]Dashboard!$AK$37&amp;C1267&amp;E1267),IF([1]Dashboard!$AK$39="FY","FY"&amp;A1267&amp;C1267&amp;E1267)))</f>
        <v>YTD202406Bonaparte1 - QUEBRA</v>
      </c>
      <c r="W1267" t="str">
        <f>IF([1]Dashboard!$AK$39="Month","Month"&amp;N1267,IF([1]Dashboard!$AK$39="YTD",IF(O1267-[1]Dashboard!$AK$37&lt;=0,"YTD"&amp;A1267&amp;[1]Dashboard!$AK$37),IF([1]Dashboard!$AK$39="FY","FY"&amp;A1267)))</f>
        <v>YTD202406</v>
      </c>
    </row>
    <row r="1268" spans="1:23" x14ac:dyDescent="0.3">
      <c r="A1268" t="s">
        <v>23</v>
      </c>
      <c r="B1268" t="s">
        <v>379</v>
      </c>
      <c r="C1268" t="s">
        <v>230</v>
      </c>
      <c r="D1268" t="s">
        <v>71</v>
      </c>
      <c r="E1268" t="s">
        <v>49</v>
      </c>
      <c r="F1268" t="s">
        <v>50</v>
      </c>
      <c r="G1268" t="s">
        <v>53</v>
      </c>
      <c r="H1268" t="s">
        <v>54</v>
      </c>
      <c r="I1268" s="4">
        <v>32</v>
      </c>
      <c r="J1268" s="4">
        <v>80.989304812834206</v>
      </c>
      <c r="K1268" s="4">
        <v>29.637551990493165</v>
      </c>
      <c r="L1268" s="4">
        <v>51.351752822341048</v>
      </c>
      <c r="M1268" s="5">
        <v>6.4</v>
      </c>
      <c r="N1268" t="str">
        <f t="shared" si="76"/>
        <v>202406</v>
      </c>
      <c r="O1268" t="str">
        <f t="shared" si="77"/>
        <v>06</v>
      </c>
      <c r="P1268" t="str">
        <f t="shared" si="78"/>
        <v>06.Jun2024</v>
      </c>
      <c r="Q1268" t="str">
        <f>IF([1]Dashboard!$AK$39="Month","Month"&amp;N1268&amp;E1268&amp;F1268,IF([1]Dashboard!$AK$39="YTD",IF(O1268-[1]Dashboard!$AK$37&lt;=0,"YTD"&amp;A1268&amp;[1]Dashboard!$AK$37&amp;E1268),IF([1]Dashboard!$AK$39="FY","FY"&amp;A1268&amp;E1268)))</f>
        <v>YTD2024061 - QUEBRA</v>
      </c>
      <c r="R1268" t="str">
        <f>IF([1]Dashboard!$AK$39="Month","Month"&amp;N1268&amp;E1268&amp;F1268,IF([1]Dashboard!$AK$39="YTD",IF(O1268-[1]Dashboard!$AK$37&lt;=0,"YTD"&amp;A1268&amp;[1]Dashboard!$AK$37&amp;E1268&amp;F1268),IF([1]Dashboard!$AK$39="FY","FY"&amp;A1268&amp;E1268&amp;F1268)))</f>
        <v>YTD2024061 - QUEBRAQUEBRA QUEBRA TO GO</v>
      </c>
      <c r="S1268" t="str">
        <f>IF([1]Dashboard!$AK$39="Month","Month"&amp;N1268&amp;F1268,IF([1]Dashboard!$AK$39="YTD",IF(O1268-[1]Dashboard!$AK$37&lt;=0,"YTD"&amp;A1268&amp;[1]Dashboard!$AK$37&amp;F1268),IF([1]Dashboard!$AK$39="FY","FY"&amp;A1268&amp;F1268)))</f>
        <v>YTD202406QUEBRA QUEBRA TO GO</v>
      </c>
      <c r="T1268" t="str">
        <f>IF([1]Dashboard!$AK$39="Month","Month"&amp;N1268&amp;F1268,IF([1]Dashboard!$AK$39="YTD",IF(O1268-[1]Dashboard!$AK$37&lt;=0,"YTD"&amp;A1268&amp;[1]Dashboard!$AK$37&amp;U1268),IF([1]Dashboard!$AK$39="FY","FY"&amp;A1268&amp;U1268)))</f>
        <v>YTD2024061 - QUEBRAQUEBRA QUEBRA TO GO</v>
      </c>
      <c r="U1268" t="str">
        <f t="shared" si="79"/>
        <v>1 - QUEBRAQUEBRA QUEBRA TO GO</v>
      </c>
      <c r="V1268" t="str">
        <f>IF([1]Dashboard!$AK$39="Month","Month"&amp;N1268&amp;C1268&amp;E1268,IF([1]Dashboard!$AK$39="YTD",IF(O1268-[1]Dashboard!$AK$37&lt;=0,"YTD"&amp;A1268&amp;[1]Dashboard!$AK$37&amp;C1268&amp;E1268),IF([1]Dashboard!$AK$39="FY","FY"&amp;A1268&amp;C1268&amp;E1268)))</f>
        <v>YTD202406Bonaparte1 - QUEBRA</v>
      </c>
      <c r="W1268" t="str">
        <f>IF([1]Dashboard!$AK$39="Month","Month"&amp;N1268,IF([1]Dashboard!$AK$39="YTD",IF(O1268-[1]Dashboard!$AK$37&lt;=0,"YTD"&amp;A1268&amp;[1]Dashboard!$AK$37),IF([1]Dashboard!$AK$39="FY","FY"&amp;A1268)))</f>
        <v>YTD202406</v>
      </c>
    </row>
    <row r="1269" spans="1:23" x14ac:dyDescent="0.3">
      <c r="A1269" t="s">
        <v>23</v>
      </c>
      <c r="B1269" t="s">
        <v>379</v>
      </c>
      <c r="C1269" t="s">
        <v>230</v>
      </c>
      <c r="D1269" t="s">
        <v>71</v>
      </c>
      <c r="E1269" t="s">
        <v>49</v>
      </c>
      <c r="F1269" t="s">
        <v>50</v>
      </c>
      <c r="G1269" t="s">
        <v>55</v>
      </c>
      <c r="H1269" t="s">
        <v>56</v>
      </c>
      <c r="I1269" s="4">
        <v>38</v>
      </c>
      <c r="J1269" s="4">
        <v>84.163695781342838</v>
      </c>
      <c r="K1269" s="4">
        <v>34.347890671420082</v>
      </c>
      <c r="L1269" s="4">
        <v>49.815805109922756</v>
      </c>
      <c r="M1269" s="5">
        <v>7.6</v>
      </c>
      <c r="N1269" t="str">
        <f t="shared" si="76"/>
        <v>202406</v>
      </c>
      <c r="O1269" t="str">
        <f t="shared" si="77"/>
        <v>06</v>
      </c>
      <c r="P1269" t="str">
        <f t="shared" si="78"/>
        <v>06.Jun2024</v>
      </c>
      <c r="Q1269" t="str">
        <f>IF([1]Dashboard!$AK$39="Month","Month"&amp;N1269&amp;E1269&amp;F1269,IF([1]Dashboard!$AK$39="YTD",IF(O1269-[1]Dashboard!$AK$37&lt;=0,"YTD"&amp;A1269&amp;[1]Dashboard!$AK$37&amp;E1269),IF([1]Dashboard!$AK$39="FY","FY"&amp;A1269&amp;E1269)))</f>
        <v>YTD2024061 - QUEBRA</v>
      </c>
      <c r="R1269" t="str">
        <f>IF([1]Dashboard!$AK$39="Month","Month"&amp;N1269&amp;E1269&amp;F1269,IF([1]Dashboard!$AK$39="YTD",IF(O1269-[1]Dashboard!$AK$37&lt;=0,"YTD"&amp;A1269&amp;[1]Dashboard!$AK$37&amp;E1269&amp;F1269),IF([1]Dashboard!$AK$39="FY","FY"&amp;A1269&amp;E1269&amp;F1269)))</f>
        <v>YTD2024061 - QUEBRAQUEBRA QUEBRA TO GO</v>
      </c>
      <c r="S1269" t="str">
        <f>IF([1]Dashboard!$AK$39="Month","Month"&amp;N1269&amp;F1269,IF([1]Dashboard!$AK$39="YTD",IF(O1269-[1]Dashboard!$AK$37&lt;=0,"YTD"&amp;A1269&amp;[1]Dashboard!$AK$37&amp;F1269),IF([1]Dashboard!$AK$39="FY","FY"&amp;A1269&amp;F1269)))</f>
        <v>YTD202406QUEBRA QUEBRA TO GO</v>
      </c>
      <c r="T1269" t="str">
        <f>IF([1]Dashboard!$AK$39="Month","Month"&amp;N1269&amp;F1269,IF([1]Dashboard!$AK$39="YTD",IF(O1269-[1]Dashboard!$AK$37&lt;=0,"YTD"&amp;A1269&amp;[1]Dashboard!$AK$37&amp;U1269),IF([1]Dashboard!$AK$39="FY","FY"&amp;A1269&amp;U1269)))</f>
        <v>YTD2024061 - QUEBRAQUEBRA QUEBRA TO GO</v>
      </c>
      <c r="U1269" t="str">
        <f t="shared" si="79"/>
        <v>1 - QUEBRAQUEBRA QUEBRA TO GO</v>
      </c>
      <c r="V1269" t="str">
        <f>IF([1]Dashboard!$AK$39="Month","Month"&amp;N1269&amp;C1269&amp;E1269,IF([1]Dashboard!$AK$39="YTD",IF(O1269-[1]Dashboard!$AK$37&lt;=0,"YTD"&amp;A1269&amp;[1]Dashboard!$AK$37&amp;C1269&amp;E1269),IF([1]Dashboard!$AK$39="FY","FY"&amp;A1269&amp;C1269&amp;E1269)))</f>
        <v>YTD202406Bonaparte1 - QUEBRA</v>
      </c>
      <c r="W1269" t="str">
        <f>IF([1]Dashboard!$AK$39="Month","Month"&amp;N1269,IF([1]Dashboard!$AK$39="YTD",IF(O1269-[1]Dashboard!$AK$37&lt;=0,"YTD"&amp;A1269&amp;[1]Dashboard!$AK$37),IF([1]Dashboard!$AK$39="FY","FY"&amp;A1269)))</f>
        <v>YTD202406</v>
      </c>
    </row>
    <row r="1270" spans="1:23" x14ac:dyDescent="0.3">
      <c r="A1270" t="s">
        <v>23</v>
      </c>
      <c r="B1270" t="s">
        <v>379</v>
      </c>
      <c r="C1270" t="s">
        <v>230</v>
      </c>
      <c r="D1270" t="s">
        <v>71</v>
      </c>
      <c r="E1270" t="s">
        <v>49</v>
      </c>
      <c r="F1270" t="s">
        <v>50</v>
      </c>
      <c r="G1270" t="s">
        <v>57</v>
      </c>
      <c r="H1270" t="s">
        <v>58</v>
      </c>
      <c r="I1270" s="4">
        <v>34</v>
      </c>
      <c r="J1270" s="4">
        <v>75.068330362448009</v>
      </c>
      <c r="K1270" s="4">
        <v>26.755050505050505</v>
      </c>
      <c r="L1270" s="4">
        <v>48.313279857397504</v>
      </c>
      <c r="M1270" s="5">
        <v>6.8</v>
      </c>
      <c r="N1270" t="str">
        <f t="shared" si="76"/>
        <v>202406</v>
      </c>
      <c r="O1270" t="str">
        <f t="shared" si="77"/>
        <v>06</v>
      </c>
      <c r="P1270" t="str">
        <f t="shared" si="78"/>
        <v>06.Jun2024</v>
      </c>
      <c r="Q1270" t="str">
        <f>IF([1]Dashboard!$AK$39="Month","Month"&amp;N1270&amp;E1270&amp;F1270,IF([1]Dashboard!$AK$39="YTD",IF(O1270-[1]Dashboard!$AK$37&lt;=0,"YTD"&amp;A1270&amp;[1]Dashboard!$AK$37&amp;E1270),IF([1]Dashboard!$AK$39="FY","FY"&amp;A1270&amp;E1270)))</f>
        <v>YTD2024061 - QUEBRA</v>
      </c>
      <c r="R1270" t="str">
        <f>IF([1]Dashboard!$AK$39="Month","Month"&amp;N1270&amp;E1270&amp;F1270,IF([1]Dashboard!$AK$39="YTD",IF(O1270-[1]Dashboard!$AK$37&lt;=0,"YTD"&amp;A1270&amp;[1]Dashboard!$AK$37&amp;E1270&amp;F1270),IF([1]Dashboard!$AK$39="FY","FY"&amp;A1270&amp;E1270&amp;F1270)))</f>
        <v>YTD2024061 - QUEBRAQUEBRA QUEBRA TO GO</v>
      </c>
      <c r="S1270" t="str">
        <f>IF([1]Dashboard!$AK$39="Month","Month"&amp;N1270&amp;F1270,IF([1]Dashboard!$AK$39="YTD",IF(O1270-[1]Dashboard!$AK$37&lt;=0,"YTD"&amp;A1270&amp;[1]Dashboard!$AK$37&amp;F1270),IF([1]Dashboard!$AK$39="FY","FY"&amp;A1270&amp;F1270)))</f>
        <v>YTD202406QUEBRA QUEBRA TO GO</v>
      </c>
      <c r="T1270" t="str">
        <f>IF([1]Dashboard!$AK$39="Month","Month"&amp;N1270&amp;F1270,IF([1]Dashboard!$AK$39="YTD",IF(O1270-[1]Dashboard!$AK$37&lt;=0,"YTD"&amp;A1270&amp;[1]Dashboard!$AK$37&amp;U1270),IF([1]Dashboard!$AK$39="FY","FY"&amp;A1270&amp;U1270)))</f>
        <v>YTD2024061 - QUEBRAQUEBRA QUEBRA TO GO</v>
      </c>
      <c r="U1270" t="str">
        <f t="shared" si="79"/>
        <v>1 - QUEBRAQUEBRA QUEBRA TO GO</v>
      </c>
      <c r="V1270" t="str">
        <f>IF([1]Dashboard!$AK$39="Month","Month"&amp;N1270&amp;C1270&amp;E1270,IF([1]Dashboard!$AK$39="YTD",IF(O1270-[1]Dashboard!$AK$37&lt;=0,"YTD"&amp;A1270&amp;[1]Dashboard!$AK$37&amp;C1270&amp;E1270),IF([1]Dashboard!$AK$39="FY","FY"&amp;A1270&amp;C1270&amp;E1270)))</f>
        <v>YTD202406Bonaparte1 - QUEBRA</v>
      </c>
      <c r="W1270" t="str">
        <f>IF([1]Dashboard!$AK$39="Month","Month"&amp;N1270,IF([1]Dashboard!$AK$39="YTD",IF(O1270-[1]Dashboard!$AK$37&lt;=0,"YTD"&amp;A1270&amp;[1]Dashboard!$AK$37),IF([1]Dashboard!$AK$39="FY","FY"&amp;A1270)))</f>
        <v>YTD202406</v>
      </c>
    </row>
    <row r="1271" spans="1:23" x14ac:dyDescent="0.3">
      <c r="A1271" t="s">
        <v>23</v>
      </c>
      <c r="B1271" t="s">
        <v>379</v>
      </c>
      <c r="C1271" t="s">
        <v>230</v>
      </c>
      <c r="D1271" t="s">
        <v>71</v>
      </c>
      <c r="E1271" t="s">
        <v>49</v>
      </c>
      <c r="F1271" t="s">
        <v>50</v>
      </c>
      <c r="G1271" t="s">
        <v>134</v>
      </c>
      <c r="H1271" t="s">
        <v>135</v>
      </c>
      <c r="I1271" s="4">
        <v>12</v>
      </c>
      <c r="J1271" s="4">
        <v>25.846702317290553</v>
      </c>
      <c r="K1271" s="4">
        <v>12.531194295900178</v>
      </c>
      <c r="L1271" s="4">
        <v>13.315508021390373</v>
      </c>
      <c r="M1271" s="5">
        <v>2.4</v>
      </c>
      <c r="N1271" t="str">
        <f t="shared" si="76"/>
        <v>202406</v>
      </c>
      <c r="O1271" t="str">
        <f t="shared" si="77"/>
        <v>06</v>
      </c>
      <c r="P1271" t="str">
        <f t="shared" si="78"/>
        <v>06.Jun2024</v>
      </c>
      <c r="Q1271" t="str">
        <f>IF([1]Dashboard!$AK$39="Month","Month"&amp;N1271&amp;E1271&amp;F1271,IF([1]Dashboard!$AK$39="YTD",IF(O1271-[1]Dashboard!$AK$37&lt;=0,"YTD"&amp;A1271&amp;[1]Dashboard!$AK$37&amp;E1271),IF([1]Dashboard!$AK$39="FY","FY"&amp;A1271&amp;E1271)))</f>
        <v>YTD2024061 - QUEBRA</v>
      </c>
      <c r="R1271" t="str">
        <f>IF([1]Dashboard!$AK$39="Month","Month"&amp;N1271&amp;E1271&amp;F1271,IF([1]Dashboard!$AK$39="YTD",IF(O1271-[1]Dashboard!$AK$37&lt;=0,"YTD"&amp;A1271&amp;[1]Dashboard!$AK$37&amp;E1271&amp;F1271),IF([1]Dashboard!$AK$39="FY","FY"&amp;A1271&amp;E1271&amp;F1271)))</f>
        <v>YTD2024061 - QUEBRAQUEBRA QUEBRA TO GO</v>
      </c>
      <c r="S1271" t="str">
        <f>IF([1]Dashboard!$AK$39="Month","Month"&amp;N1271&amp;F1271,IF([1]Dashboard!$AK$39="YTD",IF(O1271-[1]Dashboard!$AK$37&lt;=0,"YTD"&amp;A1271&amp;[1]Dashboard!$AK$37&amp;F1271),IF([1]Dashboard!$AK$39="FY","FY"&amp;A1271&amp;F1271)))</f>
        <v>YTD202406QUEBRA QUEBRA TO GO</v>
      </c>
      <c r="T1271" t="str">
        <f>IF([1]Dashboard!$AK$39="Month","Month"&amp;N1271&amp;F1271,IF([1]Dashboard!$AK$39="YTD",IF(O1271-[1]Dashboard!$AK$37&lt;=0,"YTD"&amp;A1271&amp;[1]Dashboard!$AK$37&amp;U1271),IF([1]Dashboard!$AK$39="FY","FY"&amp;A1271&amp;U1271)))</f>
        <v>YTD2024061 - QUEBRAQUEBRA QUEBRA TO GO</v>
      </c>
      <c r="U1271" t="str">
        <f t="shared" si="79"/>
        <v>1 - QUEBRAQUEBRA QUEBRA TO GO</v>
      </c>
      <c r="V1271" t="str">
        <f>IF([1]Dashboard!$AK$39="Month","Month"&amp;N1271&amp;C1271&amp;E1271,IF([1]Dashboard!$AK$39="YTD",IF(O1271-[1]Dashboard!$AK$37&lt;=0,"YTD"&amp;A1271&amp;[1]Dashboard!$AK$37&amp;C1271&amp;E1271),IF([1]Dashboard!$AK$39="FY","FY"&amp;A1271&amp;C1271&amp;E1271)))</f>
        <v>YTD202406Bonaparte1 - QUEBRA</v>
      </c>
      <c r="W1271" t="str">
        <f>IF([1]Dashboard!$AK$39="Month","Month"&amp;N1271,IF([1]Dashboard!$AK$39="YTD",IF(O1271-[1]Dashboard!$AK$37&lt;=0,"YTD"&amp;A1271&amp;[1]Dashboard!$AK$37),IF([1]Dashboard!$AK$39="FY","FY"&amp;A1271)))</f>
        <v>YTD202406</v>
      </c>
    </row>
    <row r="1272" spans="1:23" x14ac:dyDescent="0.3">
      <c r="A1272" t="s">
        <v>23</v>
      </c>
      <c r="B1272" t="s">
        <v>379</v>
      </c>
      <c r="C1272" t="s">
        <v>230</v>
      </c>
      <c r="D1272" t="s">
        <v>71</v>
      </c>
      <c r="E1272" t="s">
        <v>49</v>
      </c>
      <c r="F1272" t="s">
        <v>50</v>
      </c>
      <c r="G1272" t="s">
        <v>59</v>
      </c>
      <c r="H1272" t="s">
        <v>60</v>
      </c>
      <c r="I1272" s="4">
        <v>30</v>
      </c>
      <c r="J1272" s="4">
        <v>65.487225193107548</v>
      </c>
      <c r="K1272" s="4">
        <v>24.175579322638146</v>
      </c>
      <c r="L1272" s="4">
        <v>41.311645870469398</v>
      </c>
      <c r="M1272" s="5">
        <v>6</v>
      </c>
      <c r="N1272" t="str">
        <f t="shared" si="76"/>
        <v>202406</v>
      </c>
      <c r="O1272" t="str">
        <f t="shared" si="77"/>
        <v>06</v>
      </c>
      <c r="P1272" t="str">
        <f t="shared" si="78"/>
        <v>06.Jun2024</v>
      </c>
      <c r="Q1272" t="str">
        <f>IF([1]Dashboard!$AK$39="Month","Month"&amp;N1272&amp;E1272&amp;F1272,IF([1]Dashboard!$AK$39="YTD",IF(O1272-[1]Dashboard!$AK$37&lt;=0,"YTD"&amp;A1272&amp;[1]Dashboard!$AK$37&amp;E1272),IF([1]Dashboard!$AK$39="FY","FY"&amp;A1272&amp;E1272)))</f>
        <v>YTD2024061 - QUEBRA</v>
      </c>
      <c r="R1272" t="str">
        <f>IF([1]Dashboard!$AK$39="Month","Month"&amp;N1272&amp;E1272&amp;F1272,IF([1]Dashboard!$AK$39="YTD",IF(O1272-[1]Dashboard!$AK$37&lt;=0,"YTD"&amp;A1272&amp;[1]Dashboard!$AK$37&amp;E1272&amp;F1272),IF([1]Dashboard!$AK$39="FY","FY"&amp;A1272&amp;E1272&amp;F1272)))</f>
        <v>YTD2024061 - QUEBRAQUEBRA QUEBRA TO GO</v>
      </c>
      <c r="S1272" t="str">
        <f>IF([1]Dashboard!$AK$39="Month","Month"&amp;N1272&amp;F1272,IF([1]Dashboard!$AK$39="YTD",IF(O1272-[1]Dashboard!$AK$37&lt;=0,"YTD"&amp;A1272&amp;[1]Dashboard!$AK$37&amp;F1272),IF([1]Dashboard!$AK$39="FY","FY"&amp;A1272&amp;F1272)))</f>
        <v>YTD202406QUEBRA QUEBRA TO GO</v>
      </c>
      <c r="T1272" t="str">
        <f>IF([1]Dashboard!$AK$39="Month","Month"&amp;N1272&amp;F1272,IF([1]Dashboard!$AK$39="YTD",IF(O1272-[1]Dashboard!$AK$37&lt;=0,"YTD"&amp;A1272&amp;[1]Dashboard!$AK$37&amp;U1272),IF([1]Dashboard!$AK$39="FY","FY"&amp;A1272&amp;U1272)))</f>
        <v>YTD2024061 - QUEBRAQUEBRA QUEBRA TO GO</v>
      </c>
      <c r="U1272" t="str">
        <f t="shared" si="79"/>
        <v>1 - QUEBRAQUEBRA QUEBRA TO GO</v>
      </c>
      <c r="V1272" t="str">
        <f>IF([1]Dashboard!$AK$39="Month","Month"&amp;N1272&amp;C1272&amp;E1272,IF([1]Dashboard!$AK$39="YTD",IF(O1272-[1]Dashboard!$AK$37&lt;=0,"YTD"&amp;A1272&amp;[1]Dashboard!$AK$37&amp;C1272&amp;E1272),IF([1]Dashboard!$AK$39="FY","FY"&amp;A1272&amp;C1272&amp;E1272)))</f>
        <v>YTD202406Bonaparte1 - QUEBRA</v>
      </c>
      <c r="W1272" t="str">
        <f>IF([1]Dashboard!$AK$39="Month","Month"&amp;N1272,IF([1]Dashboard!$AK$39="YTD",IF(O1272-[1]Dashboard!$AK$37&lt;=0,"YTD"&amp;A1272&amp;[1]Dashboard!$AK$37),IF([1]Dashboard!$AK$39="FY","FY"&amp;A1272)))</f>
        <v>YTD202406</v>
      </c>
    </row>
    <row r="1273" spans="1:23" x14ac:dyDescent="0.3">
      <c r="A1273" t="s">
        <v>23</v>
      </c>
      <c r="B1273" t="s">
        <v>379</v>
      </c>
      <c r="C1273" t="s">
        <v>230</v>
      </c>
      <c r="D1273" t="s">
        <v>71</v>
      </c>
      <c r="E1273" t="s">
        <v>49</v>
      </c>
      <c r="F1273" t="s">
        <v>50</v>
      </c>
      <c r="G1273" t="s">
        <v>136</v>
      </c>
      <c r="H1273" t="s">
        <v>137</v>
      </c>
      <c r="I1273" s="4">
        <v>26</v>
      </c>
      <c r="J1273" s="4">
        <v>64.875222816399287</v>
      </c>
      <c r="K1273" s="4">
        <v>24.86259655377302</v>
      </c>
      <c r="L1273" s="4">
        <v>40.012626262626263</v>
      </c>
      <c r="M1273" s="5">
        <v>5.2</v>
      </c>
      <c r="N1273" t="str">
        <f t="shared" si="76"/>
        <v>202406</v>
      </c>
      <c r="O1273" t="str">
        <f t="shared" si="77"/>
        <v>06</v>
      </c>
      <c r="P1273" t="str">
        <f t="shared" si="78"/>
        <v>06.Jun2024</v>
      </c>
      <c r="Q1273" t="str">
        <f>IF([1]Dashboard!$AK$39="Month","Month"&amp;N1273&amp;E1273&amp;F1273,IF([1]Dashboard!$AK$39="YTD",IF(O1273-[1]Dashboard!$AK$37&lt;=0,"YTD"&amp;A1273&amp;[1]Dashboard!$AK$37&amp;E1273),IF([1]Dashboard!$AK$39="FY","FY"&amp;A1273&amp;E1273)))</f>
        <v>YTD2024061 - QUEBRA</v>
      </c>
      <c r="R1273" t="str">
        <f>IF([1]Dashboard!$AK$39="Month","Month"&amp;N1273&amp;E1273&amp;F1273,IF([1]Dashboard!$AK$39="YTD",IF(O1273-[1]Dashboard!$AK$37&lt;=0,"YTD"&amp;A1273&amp;[1]Dashboard!$AK$37&amp;E1273&amp;F1273),IF([1]Dashboard!$AK$39="FY","FY"&amp;A1273&amp;E1273&amp;F1273)))</f>
        <v>YTD2024061 - QUEBRAQUEBRA QUEBRA TO GO</v>
      </c>
      <c r="S1273" t="str">
        <f>IF([1]Dashboard!$AK$39="Month","Month"&amp;N1273&amp;F1273,IF([1]Dashboard!$AK$39="YTD",IF(O1273-[1]Dashboard!$AK$37&lt;=0,"YTD"&amp;A1273&amp;[1]Dashboard!$AK$37&amp;F1273),IF([1]Dashboard!$AK$39="FY","FY"&amp;A1273&amp;F1273)))</f>
        <v>YTD202406QUEBRA QUEBRA TO GO</v>
      </c>
      <c r="T1273" t="str">
        <f>IF([1]Dashboard!$AK$39="Month","Month"&amp;N1273&amp;F1273,IF([1]Dashboard!$AK$39="YTD",IF(O1273-[1]Dashboard!$AK$37&lt;=0,"YTD"&amp;A1273&amp;[1]Dashboard!$AK$37&amp;U1273),IF([1]Dashboard!$AK$39="FY","FY"&amp;A1273&amp;U1273)))</f>
        <v>YTD2024061 - QUEBRAQUEBRA QUEBRA TO GO</v>
      </c>
      <c r="U1273" t="str">
        <f t="shared" si="79"/>
        <v>1 - QUEBRAQUEBRA QUEBRA TO GO</v>
      </c>
      <c r="V1273" t="str">
        <f>IF([1]Dashboard!$AK$39="Month","Month"&amp;N1273&amp;C1273&amp;E1273,IF([1]Dashboard!$AK$39="YTD",IF(O1273-[1]Dashboard!$AK$37&lt;=0,"YTD"&amp;A1273&amp;[1]Dashboard!$AK$37&amp;C1273&amp;E1273),IF([1]Dashboard!$AK$39="FY","FY"&amp;A1273&amp;C1273&amp;E1273)))</f>
        <v>YTD202406Bonaparte1 - QUEBRA</v>
      </c>
      <c r="W1273" t="str">
        <f>IF([1]Dashboard!$AK$39="Month","Month"&amp;N1273,IF([1]Dashboard!$AK$39="YTD",IF(O1273-[1]Dashboard!$AK$37&lt;=0,"YTD"&amp;A1273&amp;[1]Dashboard!$AK$37),IF([1]Dashboard!$AK$39="FY","FY"&amp;A1273)))</f>
        <v>YTD202406</v>
      </c>
    </row>
    <row r="1274" spans="1:23" x14ac:dyDescent="0.3">
      <c r="A1274" t="s">
        <v>23</v>
      </c>
      <c r="B1274" t="s">
        <v>379</v>
      </c>
      <c r="C1274" t="s">
        <v>230</v>
      </c>
      <c r="D1274" t="s">
        <v>71</v>
      </c>
      <c r="E1274" t="s">
        <v>49</v>
      </c>
      <c r="F1274" t="s">
        <v>50</v>
      </c>
      <c r="G1274" t="s">
        <v>61</v>
      </c>
      <c r="H1274" t="s">
        <v>62</v>
      </c>
      <c r="I1274" s="4">
        <v>67</v>
      </c>
      <c r="J1274" s="4">
        <v>177.73618538324413</v>
      </c>
      <c r="K1274" s="4">
        <v>61.730169340463462</v>
      </c>
      <c r="L1274" s="4">
        <v>116.00601604278066</v>
      </c>
      <c r="M1274" s="5">
        <v>13.4</v>
      </c>
      <c r="N1274" t="str">
        <f t="shared" si="76"/>
        <v>202406</v>
      </c>
      <c r="O1274" t="str">
        <f t="shared" si="77"/>
        <v>06</v>
      </c>
      <c r="P1274" t="str">
        <f t="shared" si="78"/>
        <v>06.Jun2024</v>
      </c>
      <c r="Q1274" t="str">
        <f>IF([1]Dashboard!$AK$39="Month","Month"&amp;N1274&amp;E1274&amp;F1274,IF([1]Dashboard!$AK$39="YTD",IF(O1274-[1]Dashboard!$AK$37&lt;=0,"YTD"&amp;A1274&amp;[1]Dashboard!$AK$37&amp;E1274),IF([1]Dashboard!$AK$39="FY","FY"&amp;A1274&amp;E1274)))</f>
        <v>YTD2024061 - QUEBRA</v>
      </c>
      <c r="R1274" t="str">
        <f>IF([1]Dashboard!$AK$39="Month","Month"&amp;N1274&amp;E1274&amp;F1274,IF([1]Dashboard!$AK$39="YTD",IF(O1274-[1]Dashboard!$AK$37&lt;=0,"YTD"&amp;A1274&amp;[1]Dashboard!$AK$37&amp;E1274&amp;F1274),IF([1]Dashboard!$AK$39="FY","FY"&amp;A1274&amp;E1274&amp;F1274)))</f>
        <v>YTD2024061 - QUEBRAQUEBRA QUEBRA TO GO</v>
      </c>
      <c r="S1274" t="str">
        <f>IF([1]Dashboard!$AK$39="Month","Month"&amp;N1274&amp;F1274,IF([1]Dashboard!$AK$39="YTD",IF(O1274-[1]Dashboard!$AK$37&lt;=0,"YTD"&amp;A1274&amp;[1]Dashboard!$AK$37&amp;F1274),IF([1]Dashboard!$AK$39="FY","FY"&amp;A1274&amp;F1274)))</f>
        <v>YTD202406QUEBRA QUEBRA TO GO</v>
      </c>
      <c r="T1274" t="str">
        <f>IF([1]Dashboard!$AK$39="Month","Month"&amp;N1274&amp;F1274,IF([1]Dashboard!$AK$39="YTD",IF(O1274-[1]Dashboard!$AK$37&lt;=0,"YTD"&amp;A1274&amp;[1]Dashboard!$AK$37&amp;U1274),IF([1]Dashboard!$AK$39="FY","FY"&amp;A1274&amp;U1274)))</f>
        <v>YTD2024061 - QUEBRAQUEBRA QUEBRA TO GO</v>
      </c>
      <c r="U1274" t="str">
        <f t="shared" si="79"/>
        <v>1 - QUEBRAQUEBRA QUEBRA TO GO</v>
      </c>
      <c r="V1274" t="str">
        <f>IF([1]Dashboard!$AK$39="Month","Month"&amp;N1274&amp;C1274&amp;E1274,IF([1]Dashboard!$AK$39="YTD",IF(O1274-[1]Dashboard!$AK$37&lt;=0,"YTD"&amp;A1274&amp;[1]Dashboard!$AK$37&amp;C1274&amp;E1274),IF([1]Dashboard!$AK$39="FY","FY"&amp;A1274&amp;C1274&amp;E1274)))</f>
        <v>YTD202406Bonaparte1 - QUEBRA</v>
      </c>
      <c r="W1274" t="str">
        <f>IF([1]Dashboard!$AK$39="Month","Month"&amp;N1274,IF([1]Dashboard!$AK$39="YTD",IF(O1274-[1]Dashboard!$AK$37&lt;=0,"YTD"&amp;A1274&amp;[1]Dashboard!$AK$37),IF([1]Dashboard!$AK$39="FY","FY"&amp;A1274)))</f>
        <v>YTD202406</v>
      </c>
    </row>
    <row r="1275" spans="1:23" x14ac:dyDescent="0.3">
      <c r="A1275" t="s">
        <v>23</v>
      </c>
      <c r="B1275" t="s">
        <v>379</v>
      </c>
      <c r="C1275" t="s">
        <v>230</v>
      </c>
      <c r="D1275" t="s">
        <v>71</v>
      </c>
      <c r="E1275" t="s">
        <v>49</v>
      </c>
      <c r="F1275" t="s">
        <v>50</v>
      </c>
      <c r="G1275" t="s">
        <v>63</v>
      </c>
      <c r="H1275" t="s">
        <v>64</v>
      </c>
      <c r="I1275" s="4">
        <v>49</v>
      </c>
      <c r="J1275" s="4">
        <v>108.26797385620915</v>
      </c>
      <c r="K1275" s="4">
        <v>47.784462269756396</v>
      </c>
      <c r="L1275" s="4">
        <v>60.483511586452757</v>
      </c>
      <c r="M1275" s="5">
        <v>9.8000000000000007</v>
      </c>
      <c r="N1275" t="str">
        <f t="shared" si="76"/>
        <v>202406</v>
      </c>
      <c r="O1275" t="str">
        <f t="shared" si="77"/>
        <v>06</v>
      </c>
      <c r="P1275" t="str">
        <f t="shared" si="78"/>
        <v>06.Jun2024</v>
      </c>
      <c r="Q1275" t="str">
        <f>IF([1]Dashboard!$AK$39="Month","Month"&amp;N1275&amp;E1275&amp;F1275,IF([1]Dashboard!$AK$39="YTD",IF(O1275-[1]Dashboard!$AK$37&lt;=0,"YTD"&amp;A1275&amp;[1]Dashboard!$AK$37&amp;E1275),IF([1]Dashboard!$AK$39="FY","FY"&amp;A1275&amp;E1275)))</f>
        <v>YTD2024061 - QUEBRA</v>
      </c>
      <c r="R1275" t="str">
        <f>IF([1]Dashboard!$AK$39="Month","Month"&amp;N1275&amp;E1275&amp;F1275,IF([1]Dashboard!$AK$39="YTD",IF(O1275-[1]Dashboard!$AK$37&lt;=0,"YTD"&amp;A1275&amp;[1]Dashboard!$AK$37&amp;E1275&amp;F1275),IF([1]Dashboard!$AK$39="FY","FY"&amp;A1275&amp;E1275&amp;F1275)))</f>
        <v>YTD2024061 - QUEBRAQUEBRA QUEBRA TO GO</v>
      </c>
      <c r="S1275" t="str">
        <f>IF([1]Dashboard!$AK$39="Month","Month"&amp;N1275&amp;F1275,IF([1]Dashboard!$AK$39="YTD",IF(O1275-[1]Dashboard!$AK$37&lt;=0,"YTD"&amp;A1275&amp;[1]Dashboard!$AK$37&amp;F1275),IF([1]Dashboard!$AK$39="FY","FY"&amp;A1275&amp;F1275)))</f>
        <v>YTD202406QUEBRA QUEBRA TO GO</v>
      </c>
      <c r="T1275" t="str">
        <f>IF([1]Dashboard!$AK$39="Month","Month"&amp;N1275&amp;F1275,IF([1]Dashboard!$AK$39="YTD",IF(O1275-[1]Dashboard!$AK$37&lt;=0,"YTD"&amp;A1275&amp;[1]Dashboard!$AK$37&amp;U1275),IF([1]Dashboard!$AK$39="FY","FY"&amp;A1275&amp;U1275)))</f>
        <v>YTD2024061 - QUEBRAQUEBRA QUEBRA TO GO</v>
      </c>
      <c r="U1275" t="str">
        <f t="shared" si="79"/>
        <v>1 - QUEBRAQUEBRA QUEBRA TO GO</v>
      </c>
      <c r="V1275" t="str">
        <f>IF([1]Dashboard!$AK$39="Month","Month"&amp;N1275&amp;C1275&amp;E1275,IF([1]Dashboard!$AK$39="YTD",IF(O1275-[1]Dashboard!$AK$37&lt;=0,"YTD"&amp;A1275&amp;[1]Dashboard!$AK$37&amp;C1275&amp;E1275),IF([1]Dashboard!$AK$39="FY","FY"&amp;A1275&amp;C1275&amp;E1275)))</f>
        <v>YTD202406Bonaparte1 - QUEBRA</v>
      </c>
      <c r="W1275" t="str">
        <f>IF([1]Dashboard!$AK$39="Month","Month"&amp;N1275,IF([1]Dashboard!$AK$39="YTD",IF(O1275-[1]Dashboard!$AK$37&lt;=0,"YTD"&amp;A1275&amp;[1]Dashboard!$AK$37),IF([1]Dashboard!$AK$39="FY","FY"&amp;A1275)))</f>
        <v>YTD202406</v>
      </c>
    </row>
    <row r="1276" spans="1:23" x14ac:dyDescent="0.3">
      <c r="A1276" t="s">
        <v>23</v>
      </c>
      <c r="B1276" t="s">
        <v>379</v>
      </c>
      <c r="C1276" t="s">
        <v>230</v>
      </c>
      <c r="D1276" t="s">
        <v>71</v>
      </c>
      <c r="E1276" t="s">
        <v>49</v>
      </c>
      <c r="F1276" t="s">
        <v>50</v>
      </c>
      <c r="G1276" t="s">
        <v>65</v>
      </c>
      <c r="H1276" t="s">
        <v>66</v>
      </c>
      <c r="I1276" s="4">
        <v>29</v>
      </c>
      <c r="J1276" s="4">
        <v>71.363636363636374</v>
      </c>
      <c r="K1276" s="4">
        <v>30.542186571598336</v>
      </c>
      <c r="L1276" s="4">
        <v>40.821449792038038</v>
      </c>
      <c r="M1276" s="5">
        <v>5.8</v>
      </c>
      <c r="N1276" t="str">
        <f t="shared" si="76"/>
        <v>202406</v>
      </c>
      <c r="O1276" t="str">
        <f t="shared" si="77"/>
        <v>06</v>
      </c>
      <c r="P1276" t="str">
        <f t="shared" si="78"/>
        <v>06.Jun2024</v>
      </c>
      <c r="Q1276" t="str">
        <f>IF([1]Dashboard!$AK$39="Month","Month"&amp;N1276&amp;E1276&amp;F1276,IF([1]Dashboard!$AK$39="YTD",IF(O1276-[1]Dashboard!$AK$37&lt;=0,"YTD"&amp;A1276&amp;[1]Dashboard!$AK$37&amp;E1276),IF([1]Dashboard!$AK$39="FY","FY"&amp;A1276&amp;E1276)))</f>
        <v>YTD2024061 - QUEBRA</v>
      </c>
      <c r="R1276" t="str">
        <f>IF([1]Dashboard!$AK$39="Month","Month"&amp;N1276&amp;E1276&amp;F1276,IF([1]Dashboard!$AK$39="YTD",IF(O1276-[1]Dashboard!$AK$37&lt;=0,"YTD"&amp;A1276&amp;[1]Dashboard!$AK$37&amp;E1276&amp;F1276),IF([1]Dashboard!$AK$39="FY","FY"&amp;A1276&amp;E1276&amp;F1276)))</f>
        <v>YTD2024061 - QUEBRAQUEBRA QUEBRA TO GO</v>
      </c>
      <c r="S1276" t="str">
        <f>IF([1]Dashboard!$AK$39="Month","Month"&amp;N1276&amp;F1276,IF([1]Dashboard!$AK$39="YTD",IF(O1276-[1]Dashboard!$AK$37&lt;=0,"YTD"&amp;A1276&amp;[1]Dashboard!$AK$37&amp;F1276),IF([1]Dashboard!$AK$39="FY","FY"&amp;A1276&amp;F1276)))</f>
        <v>YTD202406QUEBRA QUEBRA TO GO</v>
      </c>
      <c r="T1276" t="str">
        <f>IF([1]Dashboard!$AK$39="Month","Month"&amp;N1276&amp;F1276,IF([1]Dashboard!$AK$39="YTD",IF(O1276-[1]Dashboard!$AK$37&lt;=0,"YTD"&amp;A1276&amp;[1]Dashboard!$AK$37&amp;U1276),IF([1]Dashboard!$AK$39="FY","FY"&amp;A1276&amp;U1276)))</f>
        <v>YTD2024061 - QUEBRAQUEBRA QUEBRA TO GO</v>
      </c>
      <c r="U1276" t="str">
        <f t="shared" si="79"/>
        <v>1 - QUEBRAQUEBRA QUEBRA TO GO</v>
      </c>
      <c r="V1276" t="str">
        <f>IF([1]Dashboard!$AK$39="Month","Month"&amp;N1276&amp;C1276&amp;E1276,IF([1]Dashboard!$AK$39="YTD",IF(O1276-[1]Dashboard!$AK$37&lt;=0,"YTD"&amp;A1276&amp;[1]Dashboard!$AK$37&amp;C1276&amp;E1276),IF([1]Dashboard!$AK$39="FY","FY"&amp;A1276&amp;C1276&amp;E1276)))</f>
        <v>YTD202406Bonaparte1 - QUEBRA</v>
      </c>
      <c r="W1276" t="str">
        <f>IF([1]Dashboard!$AK$39="Month","Month"&amp;N1276,IF([1]Dashboard!$AK$39="YTD",IF(O1276-[1]Dashboard!$AK$37&lt;=0,"YTD"&amp;A1276&amp;[1]Dashboard!$AK$37),IF([1]Dashboard!$AK$39="FY","FY"&amp;A1276)))</f>
        <v>YTD202406</v>
      </c>
    </row>
    <row r="1277" spans="1:23" x14ac:dyDescent="0.3">
      <c r="A1277" t="s">
        <v>23</v>
      </c>
      <c r="B1277" t="s">
        <v>379</v>
      </c>
      <c r="C1277" t="s">
        <v>230</v>
      </c>
      <c r="D1277" t="s">
        <v>71</v>
      </c>
      <c r="E1277" t="s">
        <v>138</v>
      </c>
      <c r="F1277" t="s">
        <v>139</v>
      </c>
      <c r="G1277" t="s">
        <v>301</v>
      </c>
      <c r="H1277" t="s">
        <v>302</v>
      </c>
      <c r="I1277" s="4">
        <v>7</v>
      </c>
      <c r="J1277" s="4">
        <v>11.34432560903149</v>
      </c>
      <c r="K1277" s="4">
        <v>3.608140225787285</v>
      </c>
      <c r="L1277" s="4">
        <v>7.7361853832442042</v>
      </c>
      <c r="M1277" s="5">
        <v>7</v>
      </c>
      <c r="N1277" t="str">
        <f t="shared" si="76"/>
        <v>202406</v>
      </c>
      <c r="O1277" t="str">
        <f t="shared" si="77"/>
        <v>06</v>
      </c>
      <c r="P1277" t="str">
        <f t="shared" si="78"/>
        <v>06.Jun2024</v>
      </c>
      <c r="Q1277" t="str">
        <f>IF([1]Dashboard!$AK$39="Month","Month"&amp;N1277&amp;E1277&amp;F1277,IF([1]Dashboard!$AK$39="YTD",IF(O1277-[1]Dashboard!$AK$37&lt;=0,"YTD"&amp;A1277&amp;[1]Dashboard!$AK$37&amp;E1277),IF([1]Dashboard!$AK$39="FY","FY"&amp;A1277&amp;E1277)))</f>
        <v>YTD2024062 - BARISTA</v>
      </c>
      <c r="R1277" t="str">
        <f>IF([1]Dashboard!$AK$39="Month","Month"&amp;N1277&amp;E1277&amp;F1277,IF([1]Dashboard!$AK$39="YTD",IF(O1277-[1]Dashboard!$AK$37&lt;=0,"YTD"&amp;A1277&amp;[1]Dashboard!$AK$37&amp;E1277&amp;F1277),IF([1]Dashboard!$AK$39="FY","FY"&amp;A1277&amp;E1277&amp;F1277)))</f>
        <v>YTD2024062 - BARISTABARISTA</v>
      </c>
      <c r="S1277" t="str">
        <f>IF([1]Dashboard!$AK$39="Month","Month"&amp;N1277&amp;F1277,IF([1]Dashboard!$AK$39="YTD",IF(O1277-[1]Dashboard!$AK$37&lt;=0,"YTD"&amp;A1277&amp;[1]Dashboard!$AK$37&amp;F1277),IF([1]Dashboard!$AK$39="FY","FY"&amp;A1277&amp;F1277)))</f>
        <v>YTD202406BARISTA</v>
      </c>
      <c r="T1277" t="str">
        <f>IF([1]Dashboard!$AK$39="Month","Month"&amp;N1277&amp;F1277,IF([1]Dashboard!$AK$39="YTD",IF(O1277-[1]Dashboard!$AK$37&lt;=0,"YTD"&amp;A1277&amp;[1]Dashboard!$AK$37&amp;U1277),IF([1]Dashboard!$AK$39="FY","FY"&amp;A1277&amp;U1277)))</f>
        <v>YTD2024062 - BARISTABARISTA</v>
      </c>
      <c r="U1277" t="str">
        <f t="shared" si="79"/>
        <v>2 - BARISTABARISTA</v>
      </c>
      <c r="V1277" t="str">
        <f>IF([1]Dashboard!$AK$39="Month","Month"&amp;N1277&amp;C1277&amp;E1277,IF([1]Dashboard!$AK$39="YTD",IF(O1277-[1]Dashboard!$AK$37&lt;=0,"YTD"&amp;A1277&amp;[1]Dashboard!$AK$37&amp;C1277&amp;E1277),IF([1]Dashboard!$AK$39="FY","FY"&amp;A1277&amp;C1277&amp;E1277)))</f>
        <v>YTD202406Bonaparte2 - BARISTA</v>
      </c>
      <c r="W1277" t="str">
        <f>IF([1]Dashboard!$AK$39="Month","Month"&amp;N1277,IF([1]Dashboard!$AK$39="YTD",IF(O1277-[1]Dashboard!$AK$37&lt;=0,"YTD"&amp;A1277&amp;[1]Dashboard!$AK$37),IF([1]Dashboard!$AK$39="FY","FY"&amp;A1277)))</f>
        <v>YTD202406</v>
      </c>
    </row>
    <row r="1278" spans="1:23" x14ac:dyDescent="0.3">
      <c r="A1278" t="s">
        <v>23</v>
      </c>
      <c r="B1278" t="s">
        <v>379</v>
      </c>
      <c r="C1278" t="s">
        <v>230</v>
      </c>
      <c r="D1278" t="s">
        <v>71</v>
      </c>
      <c r="E1278" t="s">
        <v>138</v>
      </c>
      <c r="F1278" t="s">
        <v>139</v>
      </c>
      <c r="G1278" t="s">
        <v>303</v>
      </c>
      <c r="H1278" t="s">
        <v>304</v>
      </c>
      <c r="I1278" s="4">
        <v>17</v>
      </c>
      <c r="J1278" s="4">
        <v>27.550505050505045</v>
      </c>
      <c r="K1278" s="4">
        <v>14.823232323232324</v>
      </c>
      <c r="L1278" s="4">
        <v>12.727272727272721</v>
      </c>
      <c r="M1278" s="5">
        <v>17</v>
      </c>
      <c r="N1278" t="str">
        <f t="shared" si="76"/>
        <v>202406</v>
      </c>
      <c r="O1278" t="str">
        <f t="shared" si="77"/>
        <v>06</v>
      </c>
      <c r="P1278" t="str">
        <f t="shared" si="78"/>
        <v>06.Jun2024</v>
      </c>
      <c r="Q1278" t="str">
        <f>IF([1]Dashboard!$AK$39="Month","Month"&amp;N1278&amp;E1278&amp;F1278,IF([1]Dashboard!$AK$39="YTD",IF(O1278-[1]Dashboard!$AK$37&lt;=0,"YTD"&amp;A1278&amp;[1]Dashboard!$AK$37&amp;E1278),IF([1]Dashboard!$AK$39="FY","FY"&amp;A1278&amp;E1278)))</f>
        <v>YTD2024062 - BARISTA</v>
      </c>
      <c r="R1278" t="str">
        <f>IF([1]Dashboard!$AK$39="Month","Month"&amp;N1278&amp;E1278&amp;F1278,IF([1]Dashboard!$AK$39="YTD",IF(O1278-[1]Dashboard!$AK$37&lt;=0,"YTD"&amp;A1278&amp;[1]Dashboard!$AK$37&amp;E1278&amp;F1278),IF([1]Dashboard!$AK$39="FY","FY"&amp;A1278&amp;E1278&amp;F1278)))</f>
        <v>YTD2024062 - BARISTABARISTA</v>
      </c>
      <c r="S1278" t="str">
        <f>IF([1]Dashboard!$AK$39="Month","Month"&amp;N1278&amp;F1278,IF([1]Dashboard!$AK$39="YTD",IF(O1278-[1]Dashboard!$AK$37&lt;=0,"YTD"&amp;A1278&amp;[1]Dashboard!$AK$37&amp;F1278),IF([1]Dashboard!$AK$39="FY","FY"&amp;A1278&amp;F1278)))</f>
        <v>YTD202406BARISTA</v>
      </c>
      <c r="T1278" t="str">
        <f>IF([1]Dashboard!$AK$39="Month","Month"&amp;N1278&amp;F1278,IF([1]Dashboard!$AK$39="YTD",IF(O1278-[1]Dashboard!$AK$37&lt;=0,"YTD"&amp;A1278&amp;[1]Dashboard!$AK$37&amp;U1278),IF([1]Dashboard!$AK$39="FY","FY"&amp;A1278&amp;U1278)))</f>
        <v>YTD2024062 - BARISTABARISTA</v>
      </c>
      <c r="U1278" t="str">
        <f t="shared" si="79"/>
        <v>2 - BARISTABARISTA</v>
      </c>
      <c r="V1278" t="str">
        <f>IF([1]Dashboard!$AK$39="Month","Month"&amp;N1278&amp;C1278&amp;E1278,IF([1]Dashboard!$AK$39="YTD",IF(O1278-[1]Dashboard!$AK$37&lt;=0,"YTD"&amp;A1278&amp;[1]Dashboard!$AK$37&amp;C1278&amp;E1278),IF([1]Dashboard!$AK$39="FY","FY"&amp;A1278&amp;C1278&amp;E1278)))</f>
        <v>YTD202406Bonaparte2 - BARISTA</v>
      </c>
      <c r="W1278" t="str">
        <f>IF([1]Dashboard!$AK$39="Month","Month"&amp;N1278,IF([1]Dashboard!$AK$39="YTD",IF(O1278-[1]Dashboard!$AK$37&lt;=0,"YTD"&amp;A1278&amp;[1]Dashboard!$AK$37),IF([1]Dashboard!$AK$39="FY","FY"&amp;A1278)))</f>
        <v>YTD202406</v>
      </c>
    </row>
    <row r="1279" spans="1:23" x14ac:dyDescent="0.3">
      <c r="A1279" t="s">
        <v>23</v>
      </c>
      <c r="B1279" t="s">
        <v>379</v>
      </c>
      <c r="C1279" t="s">
        <v>230</v>
      </c>
      <c r="D1279" t="s">
        <v>71</v>
      </c>
      <c r="E1279" t="s">
        <v>138</v>
      </c>
      <c r="F1279" t="s">
        <v>139</v>
      </c>
      <c r="G1279" t="s">
        <v>144</v>
      </c>
      <c r="H1279" t="s">
        <v>145</v>
      </c>
      <c r="I1279" s="4">
        <v>23</v>
      </c>
      <c r="J1279" s="4">
        <v>16.934046345811051</v>
      </c>
      <c r="K1279" s="4">
        <v>3.6215092097445041</v>
      </c>
      <c r="L1279" s="4">
        <v>13.312537136066549</v>
      </c>
      <c r="M1279" s="5">
        <v>23</v>
      </c>
      <c r="N1279" t="str">
        <f t="shared" si="76"/>
        <v>202406</v>
      </c>
      <c r="O1279" t="str">
        <f t="shared" si="77"/>
        <v>06</v>
      </c>
      <c r="P1279" t="str">
        <f t="shared" si="78"/>
        <v>06.Jun2024</v>
      </c>
      <c r="Q1279" t="str">
        <f>IF([1]Dashboard!$AK$39="Month","Month"&amp;N1279&amp;E1279&amp;F1279,IF([1]Dashboard!$AK$39="YTD",IF(O1279-[1]Dashboard!$AK$37&lt;=0,"YTD"&amp;A1279&amp;[1]Dashboard!$AK$37&amp;E1279),IF([1]Dashboard!$AK$39="FY","FY"&amp;A1279&amp;E1279)))</f>
        <v>YTD2024062 - BARISTA</v>
      </c>
      <c r="R1279" t="str">
        <f>IF([1]Dashboard!$AK$39="Month","Month"&amp;N1279&amp;E1279&amp;F1279,IF([1]Dashboard!$AK$39="YTD",IF(O1279-[1]Dashboard!$AK$37&lt;=0,"YTD"&amp;A1279&amp;[1]Dashboard!$AK$37&amp;E1279&amp;F1279),IF([1]Dashboard!$AK$39="FY","FY"&amp;A1279&amp;E1279&amp;F1279)))</f>
        <v>YTD2024062 - BARISTABARISTA</v>
      </c>
      <c r="S1279" t="str">
        <f>IF([1]Dashboard!$AK$39="Month","Month"&amp;N1279&amp;F1279,IF([1]Dashboard!$AK$39="YTD",IF(O1279-[1]Dashboard!$AK$37&lt;=0,"YTD"&amp;A1279&amp;[1]Dashboard!$AK$37&amp;F1279),IF([1]Dashboard!$AK$39="FY","FY"&amp;A1279&amp;F1279)))</f>
        <v>YTD202406BARISTA</v>
      </c>
      <c r="T1279" t="str">
        <f>IF([1]Dashboard!$AK$39="Month","Month"&amp;N1279&amp;F1279,IF([1]Dashboard!$AK$39="YTD",IF(O1279-[1]Dashboard!$AK$37&lt;=0,"YTD"&amp;A1279&amp;[1]Dashboard!$AK$37&amp;U1279),IF([1]Dashboard!$AK$39="FY","FY"&amp;A1279&amp;U1279)))</f>
        <v>YTD2024062 - BARISTABARISTA</v>
      </c>
      <c r="U1279" t="str">
        <f t="shared" si="79"/>
        <v>2 - BARISTABARISTA</v>
      </c>
      <c r="V1279" t="str">
        <f>IF([1]Dashboard!$AK$39="Month","Month"&amp;N1279&amp;C1279&amp;E1279,IF([1]Dashboard!$AK$39="YTD",IF(O1279-[1]Dashboard!$AK$37&lt;=0,"YTD"&amp;A1279&amp;[1]Dashboard!$AK$37&amp;C1279&amp;E1279),IF([1]Dashboard!$AK$39="FY","FY"&amp;A1279&amp;C1279&amp;E1279)))</f>
        <v>YTD202406Bonaparte2 - BARISTA</v>
      </c>
      <c r="W1279" t="str">
        <f>IF([1]Dashboard!$AK$39="Month","Month"&amp;N1279,IF([1]Dashboard!$AK$39="YTD",IF(O1279-[1]Dashboard!$AK$37&lt;=0,"YTD"&amp;A1279&amp;[1]Dashboard!$AK$37),IF([1]Dashboard!$AK$39="FY","FY"&amp;A1279)))</f>
        <v>YTD202406</v>
      </c>
    </row>
    <row r="1280" spans="1:23" x14ac:dyDescent="0.3">
      <c r="A1280" t="s">
        <v>23</v>
      </c>
      <c r="B1280" t="s">
        <v>379</v>
      </c>
      <c r="C1280" t="s">
        <v>230</v>
      </c>
      <c r="D1280" t="s">
        <v>71</v>
      </c>
      <c r="E1280" t="s">
        <v>138</v>
      </c>
      <c r="F1280" t="s">
        <v>139</v>
      </c>
      <c r="G1280" t="s">
        <v>146</v>
      </c>
      <c r="H1280" t="s">
        <v>147</v>
      </c>
      <c r="I1280" s="4">
        <v>18</v>
      </c>
      <c r="J1280" s="4">
        <v>9.8187759952465807</v>
      </c>
      <c r="K1280" s="4">
        <v>2.6470588235294117</v>
      </c>
      <c r="L1280" s="4">
        <v>7.1717171717171686</v>
      </c>
      <c r="M1280" s="5">
        <v>18</v>
      </c>
      <c r="N1280" t="str">
        <f t="shared" si="76"/>
        <v>202406</v>
      </c>
      <c r="O1280" t="str">
        <f t="shared" si="77"/>
        <v>06</v>
      </c>
      <c r="P1280" t="str">
        <f t="shared" si="78"/>
        <v>06.Jun2024</v>
      </c>
      <c r="Q1280" t="str">
        <f>IF([1]Dashboard!$AK$39="Month","Month"&amp;N1280&amp;E1280&amp;F1280,IF([1]Dashboard!$AK$39="YTD",IF(O1280-[1]Dashboard!$AK$37&lt;=0,"YTD"&amp;A1280&amp;[1]Dashboard!$AK$37&amp;E1280),IF([1]Dashboard!$AK$39="FY","FY"&amp;A1280&amp;E1280)))</f>
        <v>YTD2024062 - BARISTA</v>
      </c>
      <c r="R1280" t="str">
        <f>IF([1]Dashboard!$AK$39="Month","Month"&amp;N1280&amp;E1280&amp;F1280,IF([1]Dashboard!$AK$39="YTD",IF(O1280-[1]Dashboard!$AK$37&lt;=0,"YTD"&amp;A1280&amp;[1]Dashboard!$AK$37&amp;E1280&amp;F1280),IF([1]Dashboard!$AK$39="FY","FY"&amp;A1280&amp;E1280&amp;F1280)))</f>
        <v>YTD2024062 - BARISTABARISTA</v>
      </c>
      <c r="S1280" t="str">
        <f>IF([1]Dashboard!$AK$39="Month","Month"&amp;N1280&amp;F1280,IF([1]Dashboard!$AK$39="YTD",IF(O1280-[1]Dashboard!$AK$37&lt;=0,"YTD"&amp;A1280&amp;[1]Dashboard!$AK$37&amp;F1280),IF([1]Dashboard!$AK$39="FY","FY"&amp;A1280&amp;F1280)))</f>
        <v>YTD202406BARISTA</v>
      </c>
      <c r="T1280" t="str">
        <f>IF([1]Dashboard!$AK$39="Month","Month"&amp;N1280&amp;F1280,IF([1]Dashboard!$AK$39="YTD",IF(O1280-[1]Dashboard!$AK$37&lt;=0,"YTD"&amp;A1280&amp;[1]Dashboard!$AK$37&amp;U1280),IF([1]Dashboard!$AK$39="FY","FY"&amp;A1280&amp;U1280)))</f>
        <v>YTD2024062 - BARISTABARISTA</v>
      </c>
      <c r="U1280" t="str">
        <f t="shared" si="79"/>
        <v>2 - BARISTABARISTA</v>
      </c>
      <c r="V1280" t="str">
        <f>IF([1]Dashboard!$AK$39="Month","Month"&amp;N1280&amp;C1280&amp;E1280,IF([1]Dashboard!$AK$39="YTD",IF(O1280-[1]Dashboard!$AK$37&lt;=0,"YTD"&amp;A1280&amp;[1]Dashboard!$AK$37&amp;C1280&amp;E1280),IF([1]Dashboard!$AK$39="FY","FY"&amp;A1280&amp;C1280&amp;E1280)))</f>
        <v>YTD202406Bonaparte2 - BARISTA</v>
      </c>
      <c r="W1280" t="str">
        <f>IF([1]Dashboard!$AK$39="Month","Month"&amp;N1280,IF([1]Dashboard!$AK$39="YTD",IF(O1280-[1]Dashboard!$AK$37&lt;=0,"YTD"&amp;A1280&amp;[1]Dashboard!$AK$37),IF([1]Dashboard!$AK$39="FY","FY"&amp;A1280)))</f>
        <v>YTD202406</v>
      </c>
    </row>
    <row r="1281" spans="1:23" x14ac:dyDescent="0.3">
      <c r="A1281" t="s">
        <v>23</v>
      </c>
      <c r="B1281" t="s">
        <v>379</v>
      </c>
      <c r="C1281" t="s">
        <v>230</v>
      </c>
      <c r="D1281" t="s">
        <v>71</v>
      </c>
      <c r="E1281" t="s">
        <v>138</v>
      </c>
      <c r="F1281" t="s">
        <v>139</v>
      </c>
      <c r="G1281" t="s">
        <v>150</v>
      </c>
      <c r="H1281" t="s">
        <v>151</v>
      </c>
      <c r="I1281" s="4">
        <v>90</v>
      </c>
      <c r="J1281" s="4">
        <v>38.569518716577512</v>
      </c>
      <c r="K1281" s="4">
        <v>10.193850267379679</v>
      </c>
      <c r="L1281" s="4">
        <v>28.375668449197832</v>
      </c>
      <c r="M1281" s="5">
        <v>90</v>
      </c>
      <c r="N1281" t="str">
        <f t="shared" si="76"/>
        <v>202406</v>
      </c>
      <c r="O1281" t="str">
        <f t="shared" si="77"/>
        <v>06</v>
      </c>
      <c r="P1281" t="str">
        <f t="shared" si="78"/>
        <v>06.Jun2024</v>
      </c>
      <c r="Q1281" t="str">
        <f>IF([1]Dashboard!$AK$39="Month","Month"&amp;N1281&amp;E1281&amp;F1281,IF([1]Dashboard!$AK$39="YTD",IF(O1281-[1]Dashboard!$AK$37&lt;=0,"YTD"&amp;A1281&amp;[1]Dashboard!$AK$37&amp;E1281),IF([1]Dashboard!$AK$39="FY","FY"&amp;A1281&amp;E1281)))</f>
        <v>YTD2024062 - BARISTA</v>
      </c>
      <c r="R1281" t="str">
        <f>IF([1]Dashboard!$AK$39="Month","Month"&amp;N1281&amp;E1281&amp;F1281,IF([1]Dashboard!$AK$39="YTD",IF(O1281-[1]Dashboard!$AK$37&lt;=0,"YTD"&amp;A1281&amp;[1]Dashboard!$AK$37&amp;E1281&amp;F1281),IF([1]Dashboard!$AK$39="FY","FY"&amp;A1281&amp;E1281&amp;F1281)))</f>
        <v>YTD2024062 - BARISTABARISTA</v>
      </c>
      <c r="S1281" t="str">
        <f>IF([1]Dashboard!$AK$39="Month","Month"&amp;N1281&amp;F1281,IF([1]Dashboard!$AK$39="YTD",IF(O1281-[1]Dashboard!$AK$37&lt;=0,"YTD"&amp;A1281&amp;[1]Dashboard!$AK$37&amp;F1281),IF([1]Dashboard!$AK$39="FY","FY"&amp;A1281&amp;F1281)))</f>
        <v>YTD202406BARISTA</v>
      </c>
      <c r="T1281" t="str">
        <f>IF([1]Dashboard!$AK$39="Month","Month"&amp;N1281&amp;F1281,IF([1]Dashboard!$AK$39="YTD",IF(O1281-[1]Dashboard!$AK$37&lt;=0,"YTD"&amp;A1281&amp;[1]Dashboard!$AK$37&amp;U1281),IF([1]Dashboard!$AK$39="FY","FY"&amp;A1281&amp;U1281)))</f>
        <v>YTD2024062 - BARISTABARISTA</v>
      </c>
      <c r="U1281" t="str">
        <f t="shared" si="79"/>
        <v>2 - BARISTABARISTA</v>
      </c>
      <c r="V1281" t="str">
        <f>IF([1]Dashboard!$AK$39="Month","Month"&amp;N1281&amp;C1281&amp;E1281,IF([1]Dashboard!$AK$39="YTD",IF(O1281-[1]Dashboard!$AK$37&lt;=0,"YTD"&amp;A1281&amp;[1]Dashboard!$AK$37&amp;C1281&amp;E1281),IF([1]Dashboard!$AK$39="FY","FY"&amp;A1281&amp;C1281&amp;E1281)))</f>
        <v>YTD202406Bonaparte2 - BARISTA</v>
      </c>
      <c r="W1281" t="str">
        <f>IF([1]Dashboard!$AK$39="Month","Month"&amp;N1281,IF([1]Dashboard!$AK$39="YTD",IF(O1281-[1]Dashboard!$AK$37&lt;=0,"YTD"&amp;A1281&amp;[1]Dashboard!$AK$37),IF([1]Dashboard!$AK$39="FY","FY"&amp;A1281)))</f>
        <v>YTD202406</v>
      </c>
    </row>
    <row r="1282" spans="1:23" x14ac:dyDescent="0.3">
      <c r="A1282" t="s">
        <v>23</v>
      </c>
      <c r="B1282" t="s">
        <v>379</v>
      </c>
      <c r="C1282" t="s">
        <v>230</v>
      </c>
      <c r="D1282" t="s">
        <v>71</v>
      </c>
      <c r="E1282" t="s">
        <v>138</v>
      </c>
      <c r="F1282" t="s">
        <v>139</v>
      </c>
      <c r="G1282" t="s">
        <v>152</v>
      </c>
      <c r="H1282" t="s">
        <v>153</v>
      </c>
      <c r="I1282" s="4">
        <v>7</v>
      </c>
      <c r="J1282" s="4">
        <v>5.8719548425430776</v>
      </c>
      <c r="K1282" s="4">
        <v>1.33355614973262</v>
      </c>
      <c r="L1282" s="4">
        <v>4.5383986928104578</v>
      </c>
      <c r="M1282" s="5">
        <v>7</v>
      </c>
      <c r="N1282" t="str">
        <f t="shared" si="76"/>
        <v>202406</v>
      </c>
      <c r="O1282" t="str">
        <f t="shared" si="77"/>
        <v>06</v>
      </c>
      <c r="P1282" t="str">
        <f t="shared" si="78"/>
        <v>06.Jun2024</v>
      </c>
      <c r="Q1282" t="str">
        <f>IF([1]Dashboard!$AK$39="Month","Month"&amp;N1282&amp;E1282&amp;F1282,IF([1]Dashboard!$AK$39="YTD",IF(O1282-[1]Dashboard!$AK$37&lt;=0,"YTD"&amp;A1282&amp;[1]Dashboard!$AK$37&amp;E1282),IF([1]Dashboard!$AK$39="FY","FY"&amp;A1282&amp;E1282)))</f>
        <v>YTD2024062 - BARISTA</v>
      </c>
      <c r="R1282" t="str">
        <f>IF([1]Dashboard!$AK$39="Month","Month"&amp;N1282&amp;E1282&amp;F1282,IF([1]Dashboard!$AK$39="YTD",IF(O1282-[1]Dashboard!$AK$37&lt;=0,"YTD"&amp;A1282&amp;[1]Dashboard!$AK$37&amp;E1282&amp;F1282),IF([1]Dashboard!$AK$39="FY","FY"&amp;A1282&amp;E1282&amp;F1282)))</f>
        <v>YTD2024062 - BARISTABARISTA</v>
      </c>
      <c r="S1282" t="str">
        <f>IF([1]Dashboard!$AK$39="Month","Month"&amp;N1282&amp;F1282,IF([1]Dashboard!$AK$39="YTD",IF(O1282-[1]Dashboard!$AK$37&lt;=0,"YTD"&amp;A1282&amp;[1]Dashboard!$AK$37&amp;F1282),IF([1]Dashboard!$AK$39="FY","FY"&amp;A1282&amp;F1282)))</f>
        <v>YTD202406BARISTA</v>
      </c>
      <c r="T1282" t="str">
        <f>IF([1]Dashboard!$AK$39="Month","Month"&amp;N1282&amp;F1282,IF([1]Dashboard!$AK$39="YTD",IF(O1282-[1]Dashboard!$AK$37&lt;=0,"YTD"&amp;A1282&amp;[1]Dashboard!$AK$37&amp;U1282),IF([1]Dashboard!$AK$39="FY","FY"&amp;A1282&amp;U1282)))</f>
        <v>YTD2024062 - BARISTABARISTA</v>
      </c>
      <c r="U1282" t="str">
        <f t="shared" si="79"/>
        <v>2 - BARISTABARISTA</v>
      </c>
      <c r="V1282" t="str">
        <f>IF([1]Dashboard!$AK$39="Month","Month"&amp;N1282&amp;C1282&amp;E1282,IF([1]Dashboard!$AK$39="YTD",IF(O1282-[1]Dashboard!$AK$37&lt;=0,"YTD"&amp;A1282&amp;[1]Dashboard!$AK$37&amp;C1282&amp;E1282),IF([1]Dashboard!$AK$39="FY","FY"&amp;A1282&amp;C1282&amp;E1282)))</f>
        <v>YTD202406Bonaparte2 - BARISTA</v>
      </c>
      <c r="W1282" t="str">
        <f>IF([1]Dashboard!$AK$39="Month","Month"&amp;N1282,IF([1]Dashboard!$AK$39="YTD",IF(O1282-[1]Dashboard!$AK$37&lt;=0,"YTD"&amp;A1282&amp;[1]Dashboard!$AK$37),IF([1]Dashboard!$AK$39="FY","FY"&amp;A1282)))</f>
        <v>YTD202406</v>
      </c>
    </row>
    <row r="1283" spans="1:23" x14ac:dyDescent="0.3">
      <c r="A1283" t="s">
        <v>23</v>
      </c>
      <c r="B1283" t="s">
        <v>379</v>
      </c>
      <c r="C1283" t="s">
        <v>230</v>
      </c>
      <c r="D1283" t="s">
        <v>71</v>
      </c>
      <c r="E1283" t="s">
        <v>138</v>
      </c>
      <c r="F1283" t="s">
        <v>139</v>
      </c>
      <c r="G1283" t="s">
        <v>154</v>
      </c>
      <c r="H1283" t="s">
        <v>155</v>
      </c>
      <c r="I1283" s="4">
        <v>13</v>
      </c>
      <c r="J1283" s="4">
        <v>8.9601901366607244</v>
      </c>
      <c r="K1283" s="4">
        <v>1.8586601307189539</v>
      </c>
      <c r="L1283" s="4">
        <v>7.101530005941771</v>
      </c>
      <c r="M1283" s="5">
        <v>13</v>
      </c>
      <c r="N1283" t="str">
        <f t="shared" ref="N1283:N1346" si="80">A1283&amp;LEFT(B1283,2)</f>
        <v>202406</v>
      </c>
      <c r="O1283" t="str">
        <f t="shared" ref="O1283:O1346" si="81">RIGHT(N1283,2)</f>
        <v>06</v>
      </c>
      <c r="P1283" t="str">
        <f t="shared" ref="P1283:P1346" si="82">B1283&amp;A1283</f>
        <v>06.Jun2024</v>
      </c>
      <c r="Q1283" t="str">
        <f>IF([1]Dashboard!$AK$39="Month","Month"&amp;N1283&amp;E1283&amp;F1283,IF([1]Dashboard!$AK$39="YTD",IF(O1283-[1]Dashboard!$AK$37&lt;=0,"YTD"&amp;A1283&amp;[1]Dashboard!$AK$37&amp;E1283),IF([1]Dashboard!$AK$39="FY","FY"&amp;A1283&amp;E1283)))</f>
        <v>YTD2024062 - BARISTA</v>
      </c>
      <c r="R1283" t="str">
        <f>IF([1]Dashboard!$AK$39="Month","Month"&amp;N1283&amp;E1283&amp;F1283,IF([1]Dashboard!$AK$39="YTD",IF(O1283-[1]Dashboard!$AK$37&lt;=0,"YTD"&amp;A1283&amp;[1]Dashboard!$AK$37&amp;E1283&amp;F1283),IF([1]Dashboard!$AK$39="FY","FY"&amp;A1283&amp;E1283&amp;F1283)))</f>
        <v>YTD2024062 - BARISTABARISTA</v>
      </c>
      <c r="S1283" t="str">
        <f>IF([1]Dashboard!$AK$39="Month","Month"&amp;N1283&amp;F1283,IF([1]Dashboard!$AK$39="YTD",IF(O1283-[1]Dashboard!$AK$37&lt;=0,"YTD"&amp;A1283&amp;[1]Dashboard!$AK$37&amp;F1283),IF([1]Dashboard!$AK$39="FY","FY"&amp;A1283&amp;F1283)))</f>
        <v>YTD202406BARISTA</v>
      </c>
      <c r="T1283" t="str">
        <f>IF([1]Dashboard!$AK$39="Month","Month"&amp;N1283&amp;F1283,IF([1]Dashboard!$AK$39="YTD",IF(O1283-[1]Dashboard!$AK$37&lt;=0,"YTD"&amp;A1283&amp;[1]Dashboard!$AK$37&amp;U1283),IF([1]Dashboard!$AK$39="FY","FY"&amp;A1283&amp;U1283)))</f>
        <v>YTD2024062 - BARISTABARISTA</v>
      </c>
      <c r="U1283" t="str">
        <f t="shared" ref="U1283:U1346" si="83">E1283&amp;F1283</f>
        <v>2 - BARISTABARISTA</v>
      </c>
      <c r="V1283" t="str">
        <f>IF([1]Dashboard!$AK$39="Month","Month"&amp;N1283&amp;C1283&amp;E1283,IF([1]Dashboard!$AK$39="YTD",IF(O1283-[1]Dashboard!$AK$37&lt;=0,"YTD"&amp;A1283&amp;[1]Dashboard!$AK$37&amp;C1283&amp;E1283),IF([1]Dashboard!$AK$39="FY","FY"&amp;A1283&amp;C1283&amp;E1283)))</f>
        <v>YTD202406Bonaparte2 - BARISTA</v>
      </c>
      <c r="W1283" t="str">
        <f>IF([1]Dashboard!$AK$39="Month","Month"&amp;N1283,IF([1]Dashboard!$AK$39="YTD",IF(O1283-[1]Dashboard!$AK$37&lt;=0,"YTD"&amp;A1283&amp;[1]Dashboard!$AK$37),IF([1]Dashboard!$AK$39="FY","FY"&amp;A1283)))</f>
        <v>YTD202406</v>
      </c>
    </row>
    <row r="1284" spans="1:23" x14ac:dyDescent="0.3">
      <c r="A1284" t="s">
        <v>23</v>
      </c>
      <c r="B1284" t="s">
        <v>379</v>
      </c>
      <c r="C1284" t="s">
        <v>230</v>
      </c>
      <c r="D1284" t="s">
        <v>71</v>
      </c>
      <c r="E1284" t="s">
        <v>138</v>
      </c>
      <c r="F1284" t="s">
        <v>139</v>
      </c>
      <c r="G1284" t="s">
        <v>158</v>
      </c>
      <c r="H1284" t="s">
        <v>159</v>
      </c>
      <c r="I1284" s="4">
        <v>2</v>
      </c>
      <c r="J1284" s="4">
        <v>1.7023172905525847</v>
      </c>
      <c r="K1284" s="4">
        <v>0.35947712418300654</v>
      </c>
      <c r="L1284" s="4">
        <v>1.3428401663695781</v>
      </c>
      <c r="M1284" s="5">
        <v>2</v>
      </c>
      <c r="N1284" t="str">
        <f t="shared" si="80"/>
        <v>202406</v>
      </c>
      <c r="O1284" t="str">
        <f t="shared" si="81"/>
        <v>06</v>
      </c>
      <c r="P1284" t="str">
        <f t="shared" si="82"/>
        <v>06.Jun2024</v>
      </c>
      <c r="Q1284" t="str">
        <f>IF([1]Dashboard!$AK$39="Month","Month"&amp;N1284&amp;E1284&amp;F1284,IF([1]Dashboard!$AK$39="YTD",IF(O1284-[1]Dashboard!$AK$37&lt;=0,"YTD"&amp;A1284&amp;[1]Dashboard!$AK$37&amp;E1284),IF([1]Dashboard!$AK$39="FY","FY"&amp;A1284&amp;E1284)))</f>
        <v>YTD2024062 - BARISTA</v>
      </c>
      <c r="R1284" t="str">
        <f>IF([1]Dashboard!$AK$39="Month","Month"&amp;N1284&amp;E1284&amp;F1284,IF([1]Dashboard!$AK$39="YTD",IF(O1284-[1]Dashboard!$AK$37&lt;=0,"YTD"&amp;A1284&amp;[1]Dashboard!$AK$37&amp;E1284&amp;F1284),IF([1]Dashboard!$AK$39="FY","FY"&amp;A1284&amp;E1284&amp;F1284)))</f>
        <v>YTD2024062 - BARISTABARISTA</v>
      </c>
      <c r="S1284" t="str">
        <f>IF([1]Dashboard!$AK$39="Month","Month"&amp;N1284&amp;F1284,IF([1]Dashboard!$AK$39="YTD",IF(O1284-[1]Dashboard!$AK$37&lt;=0,"YTD"&amp;A1284&amp;[1]Dashboard!$AK$37&amp;F1284),IF([1]Dashboard!$AK$39="FY","FY"&amp;A1284&amp;F1284)))</f>
        <v>YTD202406BARISTA</v>
      </c>
      <c r="T1284" t="str">
        <f>IF([1]Dashboard!$AK$39="Month","Month"&amp;N1284&amp;F1284,IF([1]Dashboard!$AK$39="YTD",IF(O1284-[1]Dashboard!$AK$37&lt;=0,"YTD"&amp;A1284&amp;[1]Dashboard!$AK$37&amp;U1284),IF([1]Dashboard!$AK$39="FY","FY"&amp;A1284&amp;U1284)))</f>
        <v>YTD2024062 - BARISTABARISTA</v>
      </c>
      <c r="U1284" t="str">
        <f t="shared" si="83"/>
        <v>2 - BARISTABARISTA</v>
      </c>
      <c r="V1284" t="str">
        <f>IF([1]Dashboard!$AK$39="Month","Month"&amp;N1284&amp;C1284&amp;E1284,IF([1]Dashboard!$AK$39="YTD",IF(O1284-[1]Dashboard!$AK$37&lt;=0,"YTD"&amp;A1284&amp;[1]Dashboard!$AK$37&amp;C1284&amp;E1284),IF([1]Dashboard!$AK$39="FY","FY"&amp;A1284&amp;C1284&amp;E1284)))</f>
        <v>YTD202406Bonaparte2 - BARISTA</v>
      </c>
      <c r="W1284" t="str">
        <f>IF([1]Dashboard!$AK$39="Month","Month"&amp;N1284,IF([1]Dashboard!$AK$39="YTD",IF(O1284-[1]Dashboard!$AK$37&lt;=0,"YTD"&amp;A1284&amp;[1]Dashboard!$AK$37),IF([1]Dashboard!$AK$39="FY","FY"&amp;A1284)))</f>
        <v>YTD202406</v>
      </c>
    </row>
    <row r="1285" spans="1:23" x14ac:dyDescent="0.3">
      <c r="A1285" t="s">
        <v>23</v>
      </c>
      <c r="B1285" t="s">
        <v>379</v>
      </c>
      <c r="C1285" t="s">
        <v>230</v>
      </c>
      <c r="D1285" t="s">
        <v>71</v>
      </c>
      <c r="E1285" t="s">
        <v>138</v>
      </c>
      <c r="F1285" t="s">
        <v>139</v>
      </c>
      <c r="G1285" t="s">
        <v>160</v>
      </c>
      <c r="H1285" t="s">
        <v>161</v>
      </c>
      <c r="I1285" s="4">
        <v>7</v>
      </c>
      <c r="J1285" s="4">
        <v>4.2528223410576347</v>
      </c>
      <c r="K1285" s="4">
        <v>0.91503267973856206</v>
      </c>
      <c r="L1285" s="4">
        <v>3.3377896613190727</v>
      </c>
      <c r="M1285" s="5">
        <v>7</v>
      </c>
      <c r="N1285" t="str">
        <f t="shared" si="80"/>
        <v>202406</v>
      </c>
      <c r="O1285" t="str">
        <f t="shared" si="81"/>
        <v>06</v>
      </c>
      <c r="P1285" t="str">
        <f t="shared" si="82"/>
        <v>06.Jun2024</v>
      </c>
      <c r="Q1285" t="str">
        <f>IF([1]Dashboard!$AK$39="Month","Month"&amp;N1285&amp;E1285&amp;F1285,IF([1]Dashboard!$AK$39="YTD",IF(O1285-[1]Dashboard!$AK$37&lt;=0,"YTD"&amp;A1285&amp;[1]Dashboard!$AK$37&amp;E1285),IF([1]Dashboard!$AK$39="FY","FY"&amp;A1285&amp;E1285)))</f>
        <v>YTD2024062 - BARISTA</v>
      </c>
      <c r="R1285" t="str">
        <f>IF([1]Dashboard!$AK$39="Month","Month"&amp;N1285&amp;E1285&amp;F1285,IF([1]Dashboard!$AK$39="YTD",IF(O1285-[1]Dashboard!$AK$37&lt;=0,"YTD"&amp;A1285&amp;[1]Dashboard!$AK$37&amp;E1285&amp;F1285),IF([1]Dashboard!$AK$39="FY","FY"&amp;A1285&amp;E1285&amp;F1285)))</f>
        <v>YTD2024062 - BARISTABARISTA</v>
      </c>
      <c r="S1285" t="str">
        <f>IF([1]Dashboard!$AK$39="Month","Month"&amp;N1285&amp;F1285,IF([1]Dashboard!$AK$39="YTD",IF(O1285-[1]Dashboard!$AK$37&lt;=0,"YTD"&amp;A1285&amp;[1]Dashboard!$AK$37&amp;F1285),IF([1]Dashboard!$AK$39="FY","FY"&amp;A1285&amp;F1285)))</f>
        <v>YTD202406BARISTA</v>
      </c>
      <c r="T1285" t="str">
        <f>IF([1]Dashboard!$AK$39="Month","Month"&amp;N1285&amp;F1285,IF([1]Dashboard!$AK$39="YTD",IF(O1285-[1]Dashboard!$AK$37&lt;=0,"YTD"&amp;A1285&amp;[1]Dashboard!$AK$37&amp;U1285),IF([1]Dashboard!$AK$39="FY","FY"&amp;A1285&amp;U1285)))</f>
        <v>YTD2024062 - BARISTABARISTA</v>
      </c>
      <c r="U1285" t="str">
        <f t="shared" si="83"/>
        <v>2 - BARISTABARISTA</v>
      </c>
      <c r="V1285" t="str">
        <f>IF([1]Dashboard!$AK$39="Month","Month"&amp;N1285&amp;C1285&amp;E1285,IF([1]Dashboard!$AK$39="YTD",IF(O1285-[1]Dashboard!$AK$37&lt;=0,"YTD"&amp;A1285&amp;[1]Dashboard!$AK$37&amp;C1285&amp;E1285),IF([1]Dashboard!$AK$39="FY","FY"&amp;A1285&amp;C1285&amp;E1285)))</f>
        <v>YTD202406Bonaparte2 - BARISTA</v>
      </c>
      <c r="W1285" t="str">
        <f>IF([1]Dashboard!$AK$39="Month","Month"&amp;N1285,IF([1]Dashboard!$AK$39="YTD",IF(O1285-[1]Dashboard!$AK$37&lt;=0,"YTD"&amp;A1285&amp;[1]Dashboard!$AK$37),IF([1]Dashboard!$AK$39="FY","FY"&amp;A1285)))</f>
        <v>YTD202406</v>
      </c>
    </row>
    <row r="1286" spans="1:23" x14ac:dyDescent="0.3">
      <c r="A1286" t="s">
        <v>23</v>
      </c>
      <c r="B1286" t="s">
        <v>379</v>
      </c>
      <c r="C1286" t="s">
        <v>230</v>
      </c>
      <c r="D1286" t="s">
        <v>71</v>
      </c>
      <c r="E1286" t="s">
        <v>138</v>
      </c>
      <c r="F1286" t="s">
        <v>139</v>
      </c>
      <c r="G1286" t="s">
        <v>305</v>
      </c>
      <c r="H1286" t="s">
        <v>306</v>
      </c>
      <c r="I1286" s="4">
        <v>17</v>
      </c>
      <c r="J1286" s="4">
        <v>30.986333927510405</v>
      </c>
      <c r="K1286" s="4">
        <v>9.3939393939393945</v>
      </c>
      <c r="L1286" s="4">
        <v>21.59239453357101</v>
      </c>
      <c r="M1286" s="5">
        <v>17</v>
      </c>
      <c r="N1286" t="str">
        <f t="shared" si="80"/>
        <v>202406</v>
      </c>
      <c r="O1286" t="str">
        <f t="shared" si="81"/>
        <v>06</v>
      </c>
      <c r="P1286" t="str">
        <f t="shared" si="82"/>
        <v>06.Jun2024</v>
      </c>
      <c r="Q1286" t="str">
        <f>IF([1]Dashboard!$AK$39="Month","Month"&amp;N1286&amp;E1286&amp;F1286,IF([1]Dashboard!$AK$39="YTD",IF(O1286-[1]Dashboard!$AK$37&lt;=0,"YTD"&amp;A1286&amp;[1]Dashboard!$AK$37&amp;E1286),IF([1]Dashboard!$AK$39="FY","FY"&amp;A1286&amp;E1286)))</f>
        <v>YTD2024062 - BARISTA</v>
      </c>
      <c r="R1286" t="str">
        <f>IF([1]Dashboard!$AK$39="Month","Month"&amp;N1286&amp;E1286&amp;F1286,IF([1]Dashboard!$AK$39="YTD",IF(O1286-[1]Dashboard!$AK$37&lt;=0,"YTD"&amp;A1286&amp;[1]Dashboard!$AK$37&amp;E1286&amp;F1286),IF([1]Dashboard!$AK$39="FY","FY"&amp;A1286&amp;E1286&amp;F1286)))</f>
        <v>YTD2024062 - BARISTABARISTA</v>
      </c>
      <c r="S1286" t="str">
        <f>IF([1]Dashboard!$AK$39="Month","Month"&amp;N1286&amp;F1286,IF([1]Dashboard!$AK$39="YTD",IF(O1286-[1]Dashboard!$AK$37&lt;=0,"YTD"&amp;A1286&amp;[1]Dashboard!$AK$37&amp;F1286),IF([1]Dashboard!$AK$39="FY","FY"&amp;A1286&amp;F1286)))</f>
        <v>YTD202406BARISTA</v>
      </c>
      <c r="T1286" t="str">
        <f>IF([1]Dashboard!$AK$39="Month","Month"&amp;N1286&amp;F1286,IF([1]Dashboard!$AK$39="YTD",IF(O1286-[1]Dashboard!$AK$37&lt;=0,"YTD"&amp;A1286&amp;[1]Dashboard!$AK$37&amp;U1286),IF([1]Dashboard!$AK$39="FY","FY"&amp;A1286&amp;U1286)))</f>
        <v>YTD2024062 - BARISTABARISTA</v>
      </c>
      <c r="U1286" t="str">
        <f t="shared" si="83"/>
        <v>2 - BARISTABARISTA</v>
      </c>
      <c r="V1286" t="str">
        <f>IF([1]Dashboard!$AK$39="Month","Month"&amp;N1286&amp;C1286&amp;E1286,IF([1]Dashboard!$AK$39="YTD",IF(O1286-[1]Dashboard!$AK$37&lt;=0,"YTD"&amp;A1286&amp;[1]Dashboard!$AK$37&amp;C1286&amp;E1286),IF([1]Dashboard!$AK$39="FY","FY"&amp;A1286&amp;C1286&amp;E1286)))</f>
        <v>YTD202406Bonaparte2 - BARISTA</v>
      </c>
      <c r="W1286" t="str">
        <f>IF([1]Dashboard!$AK$39="Month","Month"&amp;N1286,IF([1]Dashboard!$AK$39="YTD",IF(O1286-[1]Dashboard!$AK$37&lt;=0,"YTD"&amp;A1286&amp;[1]Dashboard!$AK$37),IF([1]Dashboard!$AK$39="FY","FY"&amp;A1286)))</f>
        <v>YTD202406</v>
      </c>
    </row>
    <row r="1287" spans="1:23" x14ac:dyDescent="0.3">
      <c r="A1287" t="s">
        <v>23</v>
      </c>
      <c r="B1287" t="s">
        <v>379</v>
      </c>
      <c r="C1287" t="s">
        <v>230</v>
      </c>
      <c r="D1287" t="s">
        <v>71</v>
      </c>
      <c r="E1287" t="s">
        <v>138</v>
      </c>
      <c r="F1287" t="s">
        <v>139</v>
      </c>
      <c r="G1287" t="s">
        <v>307</v>
      </c>
      <c r="H1287" t="s">
        <v>308</v>
      </c>
      <c r="I1287" s="4">
        <v>2</v>
      </c>
      <c r="J1287" s="4">
        <v>2.4301841948900771</v>
      </c>
      <c r="K1287" s="4">
        <v>0.95959595959595956</v>
      </c>
      <c r="L1287" s="4">
        <v>1.4705882352941173</v>
      </c>
      <c r="M1287" s="5">
        <v>2</v>
      </c>
      <c r="N1287" t="str">
        <f t="shared" si="80"/>
        <v>202406</v>
      </c>
      <c r="O1287" t="str">
        <f t="shared" si="81"/>
        <v>06</v>
      </c>
      <c r="P1287" t="str">
        <f t="shared" si="82"/>
        <v>06.Jun2024</v>
      </c>
      <c r="Q1287" t="str">
        <f>IF([1]Dashboard!$AK$39="Month","Month"&amp;N1287&amp;E1287&amp;F1287,IF([1]Dashboard!$AK$39="YTD",IF(O1287-[1]Dashboard!$AK$37&lt;=0,"YTD"&amp;A1287&amp;[1]Dashboard!$AK$37&amp;E1287),IF([1]Dashboard!$AK$39="FY","FY"&amp;A1287&amp;E1287)))</f>
        <v>YTD2024062 - BARISTA</v>
      </c>
      <c r="R1287" t="str">
        <f>IF([1]Dashboard!$AK$39="Month","Month"&amp;N1287&amp;E1287&amp;F1287,IF([1]Dashboard!$AK$39="YTD",IF(O1287-[1]Dashboard!$AK$37&lt;=0,"YTD"&amp;A1287&amp;[1]Dashboard!$AK$37&amp;E1287&amp;F1287),IF([1]Dashboard!$AK$39="FY","FY"&amp;A1287&amp;E1287&amp;F1287)))</f>
        <v>YTD2024062 - BARISTABARISTA</v>
      </c>
      <c r="S1287" t="str">
        <f>IF([1]Dashboard!$AK$39="Month","Month"&amp;N1287&amp;F1287,IF([1]Dashboard!$AK$39="YTD",IF(O1287-[1]Dashboard!$AK$37&lt;=0,"YTD"&amp;A1287&amp;[1]Dashboard!$AK$37&amp;F1287),IF([1]Dashboard!$AK$39="FY","FY"&amp;A1287&amp;F1287)))</f>
        <v>YTD202406BARISTA</v>
      </c>
      <c r="T1287" t="str">
        <f>IF([1]Dashboard!$AK$39="Month","Month"&amp;N1287&amp;F1287,IF([1]Dashboard!$AK$39="YTD",IF(O1287-[1]Dashboard!$AK$37&lt;=0,"YTD"&amp;A1287&amp;[1]Dashboard!$AK$37&amp;U1287),IF([1]Dashboard!$AK$39="FY","FY"&amp;A1287&amp;U1287)))</f>
        <v>YTD2024062 - BARISTABARISTA</v>
      </c>
      <c r="U1287" t="str">
        <f t="shared" si="83"/>
        <v>2 - BARISTABARISTA</v>
      </c>
      <c r="V1287" t="str">
        <f>IF([1]Dashboard!$AK$39="Month","Month"&amp;N1287&amp;C1287&amp;E1287,IF([1]Dashboard!$AK$39="YTD",IF(O1287-[1]Dashboard!$AK$37&lt;=0,"YTD"&amp;A1287&amp;[1]Dashboard!$AK$37&amp;C1287&amp;E1287),IF([1]Dashboard!$AK$39="FY","FY"&amp;A1287&amp;C1287&amp;E1287)))</f>
        <v>YTD202406Bonaparte2 - BARISTA</v>
      </c>
      <c r="W1287" t="str">
        <f>IF([1]Dashboard!$AK$39="Month","Month"&amp;N1287,IF([1]Dashboard!$AK$39="YTD",IF(O1287-[1]Dashboard!$AK$37&lt;=0,"YTD"&amp;A1287&amp;[1]Dashboard!$AK$37),IF([1]Dashboard!$AK$39="FY","FY"&amp;A1287)))</f>
        <v>YTD202406</v>
      </c>
    </row>
    <row r="1288" spans="1:23" x14ac:dyDescent="0.3">
      <c r="A1288" t="s">
        <v>23</v>
      </c>
      <c r="B1288" t="s">
        <v>379</v>
      </c>
      <c r="C1288" t="s">
        <v>230</v>
      </c>
      <c r="D1288" t="s">
        <v>71</v>
      </c>
      <c r="E1288" t="s">
        <v>138</v>
      </c>
      <c r="F1288" t="s">
        <v>166</v>
      </c>
      <c r="G1288" t="s">
        <v>167</v>
      </c>
      <c r="H1288" t="s">
        <v>168</v>
      </c>
      <c r="I1288" s="4">
        <v>154</v>
      </c>
      <c r="J1288" s="4">
        <v>143.37492572786667</v>
      </c>
      <c r="K1288" s="4">
        <v>28.42320261437909</v>
      </c>
      <c r="L1288" s="4">
        <v>114.95172311348759</v>
      </c>
      <c r="M1288" s="5">
        <v>154</v>
      </c>
      <c r="N1288" t="str">
        <f t="shared" si="80"/>
        <v>202406</v>
      </c>
      <c r="O1288" t="str">
        <f t="shared" si="81"/>
        <v>06</v>
      </c>
      <c r="P1288" t="str">
        <f t="shared" si="82"/>
        <v>06.Jun2024</v>
      </c>
      <c r="Q1288" t="str">
        <f>IF([1]Dashboard!$AK$39="Month","Month"&amp;N1288&amp;E1288&amp;F1288,IF([1]Dashboard!$AK$39="YTD",IF(O1288-[1]Dashboard!$AK$37&lt;=0,"YTD"&amp;A1288&amp;[1]Dashboard!$AK$37&amp;E1288),IF([1]Dashboard!$AK$39="FY","FY"&amp;A1288&amp;E1288)))</f>
        <v>YTD2024062 - BARISTA</v>
      </c>
      <c r="R1288" t="str">
        <f>IF([1]Dashboard!$AK$39="Month","Month"&amp;N1288&amp;E1288&amp;F1288,IF([1]Dashboard!$AK$39="YTD",IF(O1288-[1]Dashboard!$AK$37&lt;=0,"YTD"&amp;A1288&amp;[1]Dashboard!$AK$37&amp;E1288&amp;F1288),IF([1]Dashboard!$AK$39="FY","FY"&amp;A1288&amp;E1288&amp;F1288)))</f>
        <v>YTD2024062 - BARISTAHOT CHOCOLATE</v>
      </c>
      <c r="S1288" t="str">
        <f>IF([1]Dashboard!$AK$39="Month","Month"&amp;N1288&amp;F1288,IF([1]Dashboard!$AK$39="YTD",IF(O1288-[1]Dashboard!$AK$37&lt;=0,"YTD"&amp;A1288&amp;[1]Dashboard!$AK$37&amp;F1288),IF([1]Dashboard!$AK$39="FY","FY"&amp;A1288&amp;F1288)))</f>
        <v>YTD202406HOT CHOCOLATE</v>
      </c>
      <c r="T1288" t="str">
        <f>IF([1]Dashboard!$AK$39="Month","Month"&amp;N1288&amp;F1288,IF([1]Dashboard!$AK$39="YTD",IF(O1288-[1]Dashboard!$AK$37&lt;=0,"YTD"&amp;A1288&amp;[1]Dashboard!$AK$37&amp;U1288),IF([1]Dashboard!$AK$39="FY","FY"&amp;A1288&amp;U1288)))</f>
        <v>YTD2024062 - BARISTAHOT CHOCOLATE</v>
      </c>
      <c r="U1288" t="str">
        <f t="shared" si="83"/>
        <v>2 - BARISTAHOT CHOCOLATE</v>
      </c>
      <c r="V1288" t="str">
        <f>IF([1]Dashboard!$AK$39="Month","Month"&amp;N1288&amp;C1288&amp;E1288,IF([1]Dashboard!$AK$39="YTD",IF(O1288-[1]Dashboard!$AK$37&lt;=0,"YTD"&amp;A1288&amp;[1]Dashboard!$AK$37&amp;C1288&amp;E1288),IF([1]Dashboard!$AK$39="FY","FY"&amp;A1288&amp;C1288&amp;E1288)))</f>
        <v>YTD202406Bonaparte2 - BARISTA</v>
      </c>
      <c r="W1288" t="str">
        <f>IF([1]Dashboard!$AK$39="Month","Month"&amp;N1288,IF([1]Dashboard!$AK$39="YTD",IF(O1288-[1]Dashboard!$AK$37&lt;=0,"YTD"&amp;A1288&amp;[1]Dashboard!$AK$37),IF([1]Dashboard!$AK$39="FY","FY"&amp;A1288)))</f>
        <v>YTD202406</v>
      </c>
    </row>
    <row r="1289" spans="1:23" x14ac:dyDescent="0.3">
      <c r="A1289" t="s">
        <v>23</v>
      </c>
      <c r="B1289" t="s">
        <v>379</v>
      </c>
      <c r="C1289" t="s">
        <v>230</v>
      </c>
      <c r="D1289" t="s">
        <v>71</v>
      </c>
      <c r="E1289" t="s">
        <v>138</v>
      </c>
      <c r="F1289" t="s">
        <v>166</v>
      </c>
      <c r="G1289" t="s">
        <v>309</v>
      </c>
      <c r="H1289" t="s">
        <v>310</v>
      </c>
      <c r="I1289" s="4">
        <v>12</v>
      </c>
      <c r="J1289" s="4">
        <v>11.853832442067736</v>
      </c>
      <c r="K1289" s="4">
        <v>2.7094474153297678</v>
      </c>
      <c r="L1289" s="4">
        <v>9.144385026737968</v>
      </c>
      <c r="M1289" s="5">
        <v>12</v>
      </c>
      <c r="N1289" t="str">
        <f t="shared" si="80"/>
        <v>202406</v>
      </c>
      <c r="O1289" t="str">
        <f t="shared" si="81"/>
        <v>06</v>
      </c>
      <c r="P1289" t="str">
        <f t="shared" si="82"/>
        <v>06.Jun2024</v>
      </c>
      <c r="Q1289" t="str">
        <f>IF([1]Dashboard!$AK$39="Month","Month"&amp;N1289&amp;E1289&amp;F1289,IF([1]Dashboard!$AK$39="YTD",IF(O1289-[1]Dashboard!$AK$37&lt;=0,"YTD"&amp;A1289&amp;[1]Dashboard!$AK$37&amp;E1289),IF([1]Dashboard!$AK$39="FY","FY"&amp;A1289&amp;E1289)))</f>
        <v>YTD2024062 - BARISTA</v>
      </c>
      <c r="R1289" t="str">
        <f>IF([1]Dashboard!$AK$39="Month","Month"&amp;N1289&amp;E1289&amp;F1289,IF([1]Dashboard!$AK$39="YTD",IF(O1289-[1]Dashboard!$AK$37&lt;=0,"YTD"&amp;A1289&amp;[1]Dashboard!$AK$37&amp;E1289&amp;F1289),IF([1]Dashboard!$AK$39="FY","FY"&amp;A1289&amp;E1289&amp;F1289)))</f>
        <v>YTD2024062 - BARISTAHOT CHOCOLATE</v>
      </c>
      <c r="S1289" t="str">
        <f>IF([1]Dashboard!$AK$39="Month","Month"&amp;N1289&amp;F1289,IF([1]Dashboard!$AK$39="YTD",IF(O1289-[1]Dashboard!$AK$37&lt;=0,"YTD"&amp;A1289&amp;[1]Dashboard!$AK$37&amp;F1289),IF([1]Dashboard!$AK$39="FY","FY"&amp;A1289&amp;F1289)))</f>
        <v>YTD202406HOT CHOCOLATE</v>
      </c>
      <c r="T1289" t="str">
        <f>IF([1]Dashboard!$AK$39="Month","Month"&amp;N1289&amp;F1289,IF([1]Dashboard!$AK$39="YTD",IF(O1289-[1]Dashboard!$AK$37&lt;=0,"YTD"&amp;A1289&amp;[1]Dashboard!$AK$37&amp;U1289),IF([1]Dashboard!$AK$39="FY","FY"&amp;A1289&amp;U1289)))</f>
        <v>YTD2024062 - BARISTAHOT CHOCOLATE</v>
      </c>
      <c r="U1289" t="str">
        <f t="shared" si="83"/>
        <v>2 - BARISTAHOT CHOCOLATE</v>
      </c>
      <c r="V1289" t="str">
        <f>IF([1]Dashboard!$AK$39="Month","Month"&amp;N1289&amp;C1289&amp;E1289,IF([1]Dashboard!$AK$39="YTD",IF(O1289-[1]Dashboard!$AK$37&lt;=0,"YTD"&amp;A1289&amp;[1]Dashboard!$AK$37&amp;C1289&amp;E1289),IF([1]Dashboard!$AK$39="FY","FY"&amp;A1289&amp;C1289&amp;E1289)))</f>
        <v>YTD202406Bonaparte2 - BARISTA</v>
      </c>
      <c r="W1289" t="str">
        <f>IF([1]Dashboard!$AK$39="Month","Month"&amp;N1289,IF([1]Dashboard!$AK$39="YTD",IF(O1289-[1]Dashboard!$AK$37&lt;=0,"YTD"&amp;A1289&amp;[1]Dashboard!$AK$37),IF([1]Dashboard!$AK$39="FY","FY"&amp;A1289)))</f>
        <v>YTD202406</v>
      </c>
    </row>
    <row r="1290" spans="1:23" x14ac:dyDescent="0.3">
      <c r="A1290" t="s">
        <v>23</v>
      </c>
      <c r="B1290" t="s">
        <v>379</v>
      </c>
      <c r="C1290" t="s">
        <v>230</v>
      </c>
      <c r="D1290" t="s">
        <v>71</v>
      </c>
      <c r="E1290" t="s">
        <v>138</v>
      </c>
      <c r="F1290" t="s">
        <v>166</v>
      </c>
      <c r="G1290" t="s">
        <v>311</v>
      </c>
      <c r="H1290" t="s">
        <v>312</v>
      </c>
      <c r="I1290" s="4">
        <v>8</v>
      </c>
      <c r="J1290" s="4">
        <v>8.5323826500297084</v>
      </c>
      <c r="K1290" s="4">
        <v>1.8062982768865119</v>
      </c>
      <c r="L1290" s="4">
        <v>6.7260843731431965</v>
      </c>
      <c r="M1290" s="5">
        <v>8</v>
      </c>
      <c r="N1290" t="str">
        <f t="shared" si="80"/>
        <v>202406</v>
      </c>
      <c r="O1290" t="str">
        <f t="shared" si="81"/>
        <v>06</v>
      </c>
      <c r="P1290" t="str">
        <f t="shared" si="82"/>
        <v>06.Jun2024</v>
      </c>
      <c r="Q1290" t="str">
        <f>IF([1]Dashboard!$AK$39="Month","Month"&amp;N1290&amp;E1290&amp;F1290,IF([1]Dashboard!$AK$39="YTD",IF(O1290-[1]Dashboard!$AK$37&lt;=0,"YTD"&amp;A1290&amp;[1]Dashboard!$AK$37&amp;E1290),IF([1]Dashboard!$AK$39="FY","FY"&amp;A1290&amp;E1290)))</f>
        <v>YTD2024062 - BARISTA</v>
      </c>
      <c r="R1290" t="str">
        <f>IF([1]Dashboard!$AK$39="Month","Month"&amp;N1290&amp;E1290&amp;F1290,IF([1]Dashboard!$AK$39="YTD",IF(O1290-[1]Dashboard!$AK$37&lt;=0,"YTD"&amp;A1290&amp;[1]Dashboard!$AK$37&amp;E1290&amp;F1290),IF([1]Dashboard!$AK$39="FY","FY"&amp;A1290&amp;E1290&amp;F1290)))</f>
        <v>YTD2024062 - BARISTAHOT CHOCOLATE</v>
      </c>
      <c r="S1290" t="str">
        <f>IF([1]Dashboard!$AK$39="Month","Month"&amp;N1290&amp;F1290,IF([1]Dashboard!$AK$39="YTD",IF(O1290-[1]Dashboard!$AK$37&lt;=0,"YTD"&amp;A1290&amp;[1]Dashboard!$AK$37&amp;F1290),IF([1]Dashboard!$AK$39="FY","FY"&amp;A1290&amp;F1290)))</f>
        <v>YTD202406HOT CHOCOLATE</v>
      </c>
      <c r="T1290" t="str">
        <f>IF([1]Dashboard!$AK$39="Month","Month"&amp;N1290&amp;F1290,IF([1]Dashboard!$AK$39="YTD",IF(O1290-[1]Dashboard!$AK$37&lt;=0,"YTD"&amp;A1290&amp;[1]Dashboard!$AK$37&amp;U1290),IF([1]Dashboard!$AK$39="FY","FY"&amp;A1290&amp;U1290)))</f>
        <v>YTD2024062 - BARISTAHOT CHOCOLATE</v>
      </c>
      <c r="U1290" t="str">
        <f t="shared" si="83"/>
        <v>2 - BARISTAHOT CHOCOLATE</v>
      </c>
      <c r="V1290" t="str">
        <f>IF([1]Dashboard!$AK$39="Month","Month"&amp;N1290&amp;C1290&amp;E1290,IF([1]Dashboard!$AK$39="YTD",IF(O1290-[1]Dashboard!$AK$37&lt;=0,"YTD"&amp;A1290&amp;[1]Dashboard!$AK$37&amp;C1290&amp;E1290),IF([1]Dashboard!$AK$39="FY","FY"&amp;A1290&amp;C1290&amp;E1290)))</f>
        <v>YTD202406Bonaparte2 - BARISTA</v>
      </c>
      <c r="W1290" t="str">
        <f>IF([1]Dashboard!$AK$39="Month","Month"&amp;N1290,IF([1]Dashboard!$AK$39="YTD",IF(O1290-[1]Dashboard!$AK$37&lt;=0,"YTD"&amp;A1290&amp;[1]Dashboard!$AK$37),IF([1]Dashboard!$AK$39="FY","FY"&amp;A1290)))</f>
        <v>YTD202406</v>
      </c>
    </row>
    <row r="1291" spans="1:23" x14ac:dyDescent="0.3">
      <c r="A1291" t="s">
        <v>23</v>
      </c>
      <c r="B1291" t="s">
        <v>379</v>
      </c>
      <c r="C1291" t="s">
        <v>230</v>
      </c>
      <c r="D1291" t="s">
        <v>71</v>
      </c>
      <c r="E1291" t="s">
        <v>67</v>
      </c>
      <c r="F1291" t="s">
        <v>169</v>
      </c>
      <c r="G1291" t="s">
        <v>170</v>
      </c>
      <c r="H1291" t="s">
        <v>171</v>
      </c>
      <c r="I1291" s="4">
        <v>66</v>
      </c>
      <c r="J1291" s="4">
        <v>79.677658942364843</v>
      </c>
      <c r="K1291" s="4">
        <v>69.460784313725512</v>
      </c>
      <c r="L1291" s="4">
        <v>10.21687462863933</v>
      </c>
      <c r="M1291" s="5">
        <v>19.8</v>
      </c>
      <c r="N1291" t="str">
        <f t="shared" si="80"/>
        <v>202406</v>
      </c>
      <c r="O1291" t="str">
        <f t="shared" si="81"/>
        <v>06</v>
      </c>
      <c r="P1291" t="str">
        <f t="shared" si="82"/>
        <v>06.Jun2024</v>
      </c>
      <c r="Q1291" t="str">
        <f>IF([1]Dashboard!$AK$39="Month","Month"&amp;N1291&amp;E1291&amp;F1291,IF([1]Dashboard!$AK$39="YTD",IF(O1291-[1]Dashboard!$AK$37&lt;=0,"YTD"&amp;A1291&amp;[1]Dashboard!$AK$37&amp;E1291),IF([1]Dashboard!$AK$39="FY","FY"&amp;A1291&amp;E1291)))</f>
        <v>YTD2024062 - OTHER</v>
      </c>
      <c r="R1291" t="str">
        <f>IF([1]Dashboard!$AK$39="Month","Month"&amp;N1291&amp;E1291&amp;F1291,IF([1]Dashboard!$AK$39="YTD",IF(O1291-[1]Dashboard!$AK$37&lt;=0,"YTD"&amp;A1291&amp;[1]Dashboard!$AK$37&amp;E1291&amp;F1291),IF([1]Dashboard!$AK$39="FY","FY"&amp;A1291&amp;E1291&amp;F1291)))</f>
        <v>YTD2024062 - OTHERBEVERAGE</v>
      </c>
      <c r="S1291" t="str">
        <f>IF([1]Dashboard!$AK$39="Month","Month"&amp;N1291&amp;F1291,IF([1]Dashboard!$AK$39="YTD",IF(O1291-[1]Dashboard!$AK$37&lt;=0,"YTD"&amp;A1291&amp;[1]Dashboard!$AK$37&amp;F1291),IF([1]Dashboard!$AK$39="FY","FY"&amp;A1291&amp;F1291)))</f>
        <v>YTD202406BEVERAGE</v>
      </c>
      <c r="T1291" t="str">
        <f>IF([1]Dashboard!$AK$39="Month","Month"&amp;N1291&amp;F1291,IF([1]Dashboard!$AK$39="YTD",IF(O1291-[1]Dashboard!$AK$37&lt;=0,"YTD"&amp;A1291&amp;[1]Dashboard!$AK$37&amp;U1291),IF([1]Dashboard!$AK$39="FY","FY"&amp;A1291&amp;U1291)))</f>
        <v>YTD2024062 - OTHERBEVERAGE</v>
      </c>
      <c r="U1291" t="str">
        <f t="shared" si="83"/>
        <v>2 - OTHERBEVERAGE</v>
      </c>
      <c r="V1291" t="str">
        <f>IF([1]Dashboard!$AK$39="Month","Month"&amp;N1291&amp;C1291&amp;E1291,IF([1]Dashboard!$AK$39="YTD",IF(O1291-[1]Dashboard!$AK$37&lt;=0,"YTD"&amp;A1291&amp;[1]Dashboard!$AK$37&amp;C1291&amp;E1291),IF([1]Dashboard!$AK$39="FY","FY"&amp;A1291&amp;C1291&amp;E1291)))</f>
        <v>YTD202406Bonaparte2 - OTHER</v>
      </c>
      <c r="W1291" t="str">
        <f>IF([1]Dashboard!$AK$39="Month","Month"&amp;N1291,IF([1]Dashboard!$AK$39="YTD",IF(O1291-[1]Dashboard!$AK$37&lt;=0,"YTD"&amp;A1291&amp;[1]Dashboard!$AK$37),IF([1]Dashboard!$AK$39="FY","FY"&amp;A1291)))</f>
        <v>YTD202406</v>
      </c>
    </row>
    <row r="1292" spans="1:23" x14ac:dyDescent="0.3">
      <c r="A1292" t="s">
        <v>23</v>
      </c>
      <c r="B1292" t="s">
        <v>379</v>
      </c>
      <c r="C1292" t="s">
        <v>230</v>
      </c>
      <c r="D1292" t="s">
        <v>71</v>
      </c>
      <c r="E1292" t="s">
        <v>67</v>
      </c>
      <c r="F1292" t="s">
        <v>235</v>
      </c>
      <c r="G1292" t="s">
        <v>238</v>
      </c>
      <c r="H1292" t="s">
        <v>239</v>
      </c>
      <c r="I1292" s="4">
        <v>4</v>
      </c>
      <c r="J1292" s="4">
        <v>14.081996434937611</v>
      </c>
      <c r="K1292" s="4">
        <v>6.7736185383244205</v>
      </c>
      <c r="L1292" s="4">
        <v>7.30837789661319</v>
      </c>
      <c r="M1292" s="5">
        <v>2</v>
      </c>
      <c r="N1292" t="str">
        <f t="shared" si="80"/>
        <v>202406</v>
      </c>
      <c r="O1292" t="str">
        <f t="shared" si="81"/>
        <v>06</v>
      </c>
      <c r="P1292" t="str">
        <f t="shared" si="82"/>
        <v>06.Jun2024</v>
      </c>
      <c r="Q1292" t="str">
        <f>IF([1]Dashboard!$AK$39="Month","Month"&amp;N1292&amp;E1292&amp;F1292,IF([1]Dashboard!$AK$39="YTD",IF(O1292-[1]Dashboard!$AK$37&lt;=0,"YTD"&amp;A1292&amp;[1]Dashboard!$AK$37&amp;E1292),IF([1]Dashboard!$AK$39="FY","FY"&amp;A1292&amp;E1292)))</f>
        <v>YTD2024062 - OTHER</v>
      </c>
      <c r="R1292" t="str">
        <f>IF([1]Dashboard!$AK$39="Month","Month"&amp;N1292&amp;E1292&amp;F1292,IF([1]Dashboard!$AK$39="YTD",IF(O1292-[1]Dashboard!$AK$37&lt;=0,"YTD"&amp;A1292&amp;[1]Dashboard!$AK$37&amp;E1292&amp;F1292),IF([1]Dashboard!$AK$39="FY","FY"&amp;A1292&amp;E1292&amp;F1292)))</f>
        <v>YTD2024062 - OTHERCHOCOLATE CHIPS</v>
      </c>
      <c r="S1292" t="str">
        <f>IF([1]Dashboard!$AK$39="Month","Month"&amp;N1292&amp;F1292,IF([1]Dashboard!$AK$39="YTD",IF(O1292-[1]Dashboard!$AK$37&lt;=0,"YTD"&amp;A1292&amp;[1]Dashboard!$AK$37&amp;F1292),IF([1]Dashboard!$AK$39="FY","FY"&amp;A1292&amp;F1292)))</f>
        <v>YTD202406CHOCOLATE CHIPS</v>
      </c>
      <c r="T1292" t="str">
        <f>IF([1]Dashboard!$AK$39="Month","Month"&amp;N1292&amp;F1292,IF([1]Dashboard!$AK$39="YTD",IF(O1292-[1]Dashboard!$AK$37&lt;=0,"YTD"&amp;A1292&amp;[1]Dashboard!$AK$37&amp;U1292),IF([1]Dashboard!$AK$39="FY","FY"&amp;A1292&amp;U1292)))</f>
        <v>YTD2024062 - OTHERCHOCOLATE CHIPS</v>
      </c>
      <c r="U1292" t="str">
        <f t="shared" si="83"/>
        <v>2 - OTHERCHOCOLATE CHIPS</v>
      </c>
      <c r="V1292" t="str">
        <f>IF([1]Dashboard!$AK$39="Month","Month"&amp;N1292&amp;C1292&amp;E1292,IF([1]Dashboard!$AK$39="YTD",IF(O1292-[1]Dashboard!$AK$37&lt;=0,"YTD"&amp;A1292&amp;[1]Dashboard!$AK$37&amp;C1292&amp;E1292),IF([1]Dashboard!$AK$39="FY","FY"&amp;A1292&amp;C1292&amp;E1292)))</f>
        <v>YTD202406Bonaparte2 - OTHER</v>
      </c>
      <c r="W1292" t="str">
        <f>IF([1]Dashboard!$AK$39="Month","Month"&amp;N1292,IF([1]Dashboard!$AK$39="YTD",IF(O1292-[1]Dashboard!$AK$37&lt;=0,"YTD"&amp;A1292&amp;[1]Dashboard!$AK$37),IF([1]Dashboard!$AK$39="FY","FY"&amp;A1292)))</f>
        <v>YTD202406</v>
      </c>
    </row>
    <row r="1293" spans="1:23" x14ac:dyDescent="0.3">
      <c r="A1293" t="s">
        <v>23</v>
      </c>
      <c r="B1293" t="s">
        <v>379</v>
      </c>
      <c r="C1293" t="s">
        <v>230</v>
      </c>
      <c r="D1293" t="s">
        <v>71</v>
      </c>
      <c r="E1293" t="s">
        <v>67</v>
      </c>
      <c r="F1293" t="s">
        <v>68</v>
      </c>
      <c r="G1293" t="s">
        <v>240</v>
      </c>
      <c r="H1293" t="s">
        <v>241</v>
      </c>
      <c r="I1293" s="4">
        <v>20</v>
      </c>
      <c r="J1293" s="4">
        <v>40.518419489007712</v>
      </c>
      <c r="K1293" s="4">
        <v>0</v>
      </c>
      <c r="L1293" s="4">
        <v>40.518419489007712</v>
      </c>
      <c r="M1293" s="5">
        <v>20</v>
      </c>
      <c r="N1293" t="str">
        <f t="shared" si="80"/>
        <v>202406</v>
      </c>
      <c r="O1293" t="str">
        <f t="shared" si="81"/>
        <v>06</v>
      </c>
      <c r="P1293" t="str">
        <f t="shared" si="82"/>
        <v>06.Jun2024</v>
      </c>
      <c r="Q1293" t="str">
        <f>IF([1]Dashboard!$AK$39="Month","Month"&amp;N1293&amp;E1293&amp;F1293,IF([1]Dashboard!$AK$39="YTD",IF(O1293-[1]Dashboard!$AK$37&lt;=0,"YTD"&amp;A1293&amp;[1]Dashboard!$AK$37&amp;E1293),IF([1]Dashboard!$AK$39="FY","FY"&amp;A1293&amp;E1293)))</f>
        <v>YTD2024062 - OTHER</v>
      </c>
      <c r="R1293" t="str">
        <f>IF([1]Dashboard!$AK$39="Month","Month"&amp;N1293&amp;E1293&amp;F1293,IF([1]Dashboard!$AK$39="YTD",IF(O1293-[1]Dashboard!$AK$37&lt;=0,"YTD"&amp;A1293&amp;[1]Dashboard!$AK$37&amp;E1293&amp;F1293),IF([1]Dashboard!$AK$39="FY","FY"&amp;A1293&amp;E1293&amp;F1293)))</f>
        <v>YTD2024062 - OTHERDIVERS</v>
      </c>
      <c r="S1293" t="str">
        <f>IF([1]Dashboard!$AK$39="Month","Month"&amp;N1293&amp;F1293,IF([1]Dashboard!$AK$39="YTD",IF(O1293-[1]Dashboard!$AK$37&lt;=0,"YTD"&amp;A1293&amp;[1]Dashboard!$AK$37&amp;F1293),IF([1]Dashboard!$AK$39="FY","FY"&amp;A1293&amp;F1293)))</f>
        <v>YTD202406DIVERS</v>
      </c>
      <c r="T1293" t="str">
        <f>IF([1]Dashboard!$AK$39="Month","Month"&amp;N1293&amp;F1293,IF([1]Dashboard!$AK$39="YTD",IF(O1293-[1]Dashboard!$AK$37&lt;=0,"YTD"&amp;A1293&amp;[1]Dashboard!$AK$37&amp;U1293),IF([1]Dashboard!$AK$39="FY","FY"&amp;A1293&amp;U1293)))</f>
        <v>YTD2024062 - OTHERDIVERS</v>
      </c>
      <c r="U1293" t="str">
        <f t="shared" si="83"/>
        <v>2 - OTHERDIVERS</v>
      </c>
      <c r="V1293" t="str">
        <f>IF([1]Dashboard!$AK$39="Month","Month"&amp;N1293&amp;C1293&amp;E1293,IF([1]Dashboard!$AK$39="YTD",IF(O1293-[1]Dashboard!$AK$37&lt;=0,"YTD"&amp;A1293&amp;[1]Dashboard!$AK$37&amp;C1293&amp;E1293),IF([1]Dashboard!$AK$39="FY","FY"&amp;A1293&amp;C1293&amp;E1293)))</f>
        <v>YTD202406Bonaparte2 - OTHER</v>
      </c>
      <c r="W1293" t="str">
        <f>IF([1]Dashboard!$AK$39="Month","Month"&amp;N1293,IF([1]Dashboard!$AK$39="YTD",IF(O1293-[1]Dashboard!$AK$37&lt;=0,"YTD"&amp;A1293&amp;[1]Dashboard!$AK$37),IF([1]Dashboard!$AK$39="FY","FY"&amp;A1293)))</f>
        <v>YTD202406</v>
      </c>
    </row>
    <row r="1294" spans="1:23" x14ac:dyDescent="0.3">
      <c r="A1294" t="s">
        <v>23</v>
      </c>
      <c r="B1294" t="s">
        <v>379</v>
      </c>
      <c r="C1294" t="s">
        <v>230</v>
      </c>
      <c r="D1294" t="s">
        <v>71</v>
      </c>
      <c r="E1294" t="s">
        <v>67</v>
      </c>
      <c r="F1294" t="s">
        <v>172</v>
      </c>
      <c r="G1294" t="s">
        <v>173</v>
      </c>
      <c r="H1294" t="s">
        <v>174</v>
      </c>
      <c r="I1294" s="4">
        <v>5</v>
      </c>
      <c r="J1294" s="4">
        <v>3.1699346405228757</v>
      </c>
      <c r="K1294" s="4">
        <v>1.362893642305407</v>
      </c>
      <c r="L1294" s="4">
        <v>1.8070409982174687</v>
      </c>
      <c r="M1294" s="5">
        <v>0.25</v>
      </c>
      <c r="N1294" t="str">
        <f t="shared" si="80"/>
        <v>202406</v>
      </c>
      <c r="O1294" t="str">
        <f t="shared" si="81"/>
        <v>06</v>
      </c>
      <c r="P1294" t="str">
        <f t="shared" si="82"/>
        <v>06.Jun2024</v>
      </c>
      <c r="Q1294" t="str">
        <f>IF([1]Dashboard!$AK$39="Month","Month"&amp;N1294&amp;E1294&amp;F1294,IF([1]Dashboard!$AK$39="YTD",IF(O1294-[1]Dashboard!$AK$37&lt;=0,"YTD"&amp;A1294&amp;[1]Dashboard!$AK$37&amp;E1294),IF([1]Dashboard!$AK$39="FY","FY"&amp;A1294&amp;E1294)))</f>
        <v>YTD2024062 - OTHER</v>
      </c>
      <c r="R1294" t="str">
        <f>IF([1]Dashboard!$AK$39="Month","Month"&amp;N1294&amp;E1294&amp;F1294,IF([1]Dashboard!$AK$39="YTD",IF(O1294-[1]Dashboard!$AK$37&lt;=0,"YTD"&amp;A1294&amp;[1]Dashboard!$AK$37&amp;E1294&amp;F1294),IF([1]Dashboard!$AK$39="FY","FY"&amp;A1294&amp;E1294&amp;F1294)))</f>
        <v>YTD2024062 - OTHERGRUÉ</v>
      </c>
      <c r="S1294" t="str">
        <f>IF([1]Dashboard!$AK$39="Month","Month"&amp;N1294&amp;F1294,IF([1]Dashboard!$AK$39="YTD",IF(O1294-[1]Dashboard!$AK$37&lt;=0,"YTD"&amp;A1294&amp;[1]Dashboard!$AK$37&amp;F1294),IF([1]Dashboard!$AK$39="FY","FY"&amp;A1294&amp;F1294)))</f>
        <v>YTD202406GRUÉ</v>
      </c>
      <c r="T1294" t="str">
        <f>IF([1]Dashboard!$AK$39="Month","Month"&amp;N1294&amp;F1294,IF([1]Dashboard!$AK$39="YTD",IF(O1294-[1]Dashboard!$AK$37&lt;=0,"YTD"&amp;A1294&amp;[1]Dashboard!$AK$37&amp;U1294),IF([1]Dashboard!$AK$39="FY","FY"&amp;A1294&amp;U1294)))</f>
        <v>YTD2024062 - OTHERGRUÉ</v>
      </c>
      <c r="U1294" t="str">
        <f t="shared" si="83"/>
        <v>2 - OTHERGRUÉ</v>
      </c>
      <c r="V1294" t="str">
        <f>IF([1]Dashboard!$AK$39="Month","Month"&amp;N1294&amp;C1294&amp;E1294,IF([1]Dashboard!$AK$39="YTD",IF(O1294-[1]Dashboard!$AK$37&lt;=0,"YTD"&amp;A1294&amp;[1]Dashboard!$AK$37&amp;C1294&amp;E1294),IF([1]Dashboard!$AK$39="FY","FY"&amp;A1294&amp;C1294&amp;E1294)))</f>
        <v>YTD202406Bonaparte2 - OTHER</v>
      </c>
      <c r="W1294" t="str">
        <f>IF([1]Dashboard!$AK$39="Month","Month"&amp;N1294,IF([1]Dashboard!$AK$39="YTD",IF(O1294-[1]Dashboard!$AK$37&lt;=0,"YTD"&amp;A1294&amp;[1]Dashboard!$AK$37),IF([1]Dashboard!$AK$39="FY","FY"&amp;A1294)))</f>
        <v>YTD202406</v>
      </c>
    </row>
    <row r="1295" spans="1:23" x14ac:dyDescent="0.3">
      <c r="A1295" t="s">
        <v>23</v>
      </c>
      <c r="B1295" t="s">
        <v>379</v>
      </c>
      <c r="C1295" t="s">
        <v>230</v>
      </c>
      <c r="D1295" t="s">
        <v>71</v>
      </c>
      <c r="E1295" t="s">
        <v>67</v>
      </c>
      <c r="F1295" t="s">
        <v>175</v>
      </c>
      <c r="G1295" t="s">
        <v>176</v>
      </c>
      <c r="H1295" t="s">
        <v>177</v>
      </c>
      <c r="I1295" s="4">
        <v>8</v>
      </c>
      <c r="J1295" s="4">
        <v>11.265597147950091</v>
      </c>
      <c r="K1295" s="4">
        <v>10.668449197860964</v>
      </c>
      <c r="L1295" s="4">
        <v>0.59714795008912802</v>
      </c>
      <c r="M1295" s="5">
        <v>1.84</v>
      </c>
      <c r="N1295" t="str">
        <f t="shared" si="80"/>
        <v>202406</v>
      </c>
      <c r="O1295" t="str">
        <f t="shared" si="81"/>
        <v>06</v>
      </c>
      <c r="P1295" t="str">
        <f t="shared" si="82"/>
        <v>06.Jun2024</v>
      </c>
      <c r="Q1295" t="str">
        <f>IF([1]Dashboard!$AK$39="Month","Month"&amp;N1295&amp;E1295&amp;F1295,IF([1]Dashboard!$AK$39="YTD",IF(O1295-[1]Dashboard!$AK$37&lt;=0,"YTD"&amp;A1295&amp;[1]Dashboard!$AK$37&amp;E1295),IF([1]Dashboard!$AK$39="FY","FY"&amp;A1295&amp;E1295)))</f>
        <v>YTD2024062 - OTHER</v>
      </c>
      <c r="R1295" t="str">
        <f>IF([1]Dashboard!$AK$39="Month","Month"&amp;N1295&amp;E1295&amp;F1295,IF([1]Dashboard!$AK$39="YTD",IF(O1295-[1]Dashboard!$AK$37&lt;=0,"YTD"&amp;A1295&amp;[1]Dashboard!$AK$37&amp;E1295&amp;F1295),IF([1]Dashboard!$AK$39="FY","FY"&amp;A1295&amp;E1295&amp;F1295)))</f>
        <v>YTD2024062 - OTHERSPREADABLE</v>
      </c>
      <c r="S1295" t="str">
        <f>IF([1]Dashboard!$AK$39="Month","Month"&amp;N1295&amp;F1295,IF([1]Dashboard!$AK$39="YTD",IF(O1295-[1]Dashboard!$AK$37&lt;=0,"YTD"&amp;A1295&amp;[1]Dashboard!$AK$37&amp;F1295),IF([1]Dashboard!$AK$39="FY","FY"&amp;A1295&amp;F1295)))</f>
        <v>YTD202406SPREADABLE</v>
      </c>
      <c r="T1295" t="str">
        <f>IF([1]Dashboard!$AK$39="Month","Month"&amp;N1295&amp;F1295,IF([1]Dashboard!$AK$39="YTD",IF(O1295-[1]Dashboard!$AK$37&lt;=0,"YTD"&amp;A1295&amp;[1]Dashboard!$AK$37&amp;U1295),IF([1]Dashboard!$AK$39="FY","FY"&amp;A1295&amp;U1295)))</f>
        <v>YTD2024062 - OTHERSPREADABLE</v>
      </c>
      <c r="U1295" t="str">
        <f t="shared" si="83"/>
        <v>2 - OTHERSPREADABLE</v>
      </c>
      <c r="V1295" t="str">
        <f>IF([1]Dashboard!$AK$39="Month","Month"&amp;N1295&amp;C1295&amp;E1295,IF([1]Dashboard!$AK$39="YTD",IF(O1295-[1]Dashboard!$AK$37&lt;=0,"YTD"&amp;A1295&amp;[1]Dashboard!$AK$37&amp;C1295&amp;E1295),IF([1]Dashboard!$AK$39="FY","FY"&amp;A1295&amp;C1295&amp;E1295)))</f>
        <v>YTD202406Bonaparte2 - OTHER</v>
      </c>
      <c r="W1295" t="str">
        <f>IF([1]Dashboard!$AK$39="Month","Month"&amp;N1295,IF([1]Dashboard!$AK$39="YTD",IF(O1295-[1]Dashboard!$AK$37&lt;=0,"YTD"&amp;A1295&amp;[1]Dashboard!$AK$37),IF([1]Dashboard!$AK$39="FY","FY"&amp;A1295)))</f>
        <v>YTD202406</v>
      </c>
    </row>
    <row r="1296" spans="1:23" x14ac:dyDescent="0.3">
      <c r="A1296" t="s">
        <v>23</v>
      </c>
      <c r="B1296" t="s">
        <v>379</v>
      </c>
      <c r="C1296" t="s">
        <v>230</v>
      </c>
      <c r="D1296" t="s">
        <v>71</v>
      </c>
      <c r="E1296" t="s">
        <v>67</v>
      </c>
      <c r="F1296" t="s">
        <v>175</v>
      </c>
      <c r="G1296" t="s">
        <v>254</v>
      </c>
      <c r="H1296" t="s">
        <v>255</v>
      </c>
      <c r="I1296" s="4">
        <v>7</v>
      </c>
      <c r="J1296" s="4">
        <v>14.786096256684493</v>
      </c>
      <c r="K1296" s="4">
        <v>7.860962566844921</v>
      </c>
      <c r="L1296" s="4">
        <v>6.9251336898395719</v>
      </c>
      <c r="M1296" s="5">
        <v>1.4</v>
      </c>
      <c r="N1296" t="str">
        <f t="shared" si="80"/>
        <v>202406</v>
      </c>
      <c r="O1296" t="str">
        <f t="shared" si="81"/>
        <v>06</v>
      </c>
      <c r="P1296" t="str">
        <f t="shared" si="82"/>
        <v>06.Jun2024</v>
      </c>
      <c r="Q1296" t="str">
        <f>IF([1]Dashboard!$AK$39="Month","Month"&amp;N1296&amp;E1296&amp;F1296,IF([1]Dashboard!$AK$39="YTD",IF(O1296-[1]Dashboard!$AK$37&lt;=0,"YTD"&amp;A1296&amp;[1]Dashboard!$AK$37&amp;E1296),IF([1]Dashboard!$AK$39="FY","FY"&amp;A1296&amp;E1296)))</f>
        <v>YTD2024062 - OTHER</v>
      </c>
      <c r="R1296" t="str">
        <f>IF([1]Dashboard!$AK$39="Month","Month"&amp;N1296&amp;E1296&amp;F1296,IF([1]Dashboard!$AK$39="YTD",IF(O1296-[1]Dashboard!$AK$37&lt;=0,"YTD"&amp;A1296&amp;[1]Dashboard!$AK$37&amp;E1296&amp;F1296),IF([1]Dashboard!$AK$39="FY","FY"&amp;A1296&amp;E1296&amp;F1296)))</f>
        <v>YTD2024062 - OTHERSPREADABLE</v>
      </c>
      <c r="S1296" t="str">
        <f>IF([1]Dashboard!$AK$39="Month","Month"&amp;N1296&amp;F1296,IF([1]Dashboard!$AK$39="YTD",IF(O1296-[1]Dashboard!$AK$37&lt;=0,"YTD"&amp;A1296&amp;[1]Dashboard!$AK$37&amp;F1296),IF([1]Dashboard!$AK$39="FY","FY"&amp;A1296&amp;F1296)))</f>
        <v>YTD202406SPREADABLE</v>
      </c>
      <c r="T1296" t="str">
        <f>IF([1]Dashboard!$AK$39="Month","Month"&amp;N1296&amp;F1296,IF([1]Dashboard!$AK$39="YTD",IF(O1296-[1]Dashboard!$AK$37&lt;=0,"YTD"&amp;A1296&amp;[1]Dashboard!$AK$37&amp;U1296),IF([1]Dashboard!$AK$39="FY","FY"&amp;A1296&amp;U1296)))</f>
        <v>YTD2024062 - OTHERSPREADABLE</v>
      </c>
      <c r="U1296" t="str">
        <f t="shared" si="83"/>
        <v>2 - OTHERSPREADABLE</v>
      </c>
      <c r="V1296" t="str">
        <f>IF([1]Dashboard!$AK$39="Month","Month"&amp;N1296&amp;C1296&amp;E1296,IF([1]Dashboard!$AK$39="YTD",IF(O1296-[1]Dashboard!$AK$37&lt;=0,"YTD"&amp;A1296&amp;[1]Dashboard!$AK$37&amp;C1296&amp;E1296),IF([1]Dashboard!$AK$39="FY","FY"&amp;A1296&amp;C1296&amp;E1296)))</f>
        <v>YTD202406Bonaparte2 - OTHER</v>
      </c>
      <c r="W1296" t="str">
        <f>IF([1]Dashboard!$AK$39="Month","Month"&amp;N1296,IF([1]Dashboard!$AK$39="YTD",IF(O1296-[1]Dashboard!$AK$37&lt;=0,"YTD"&amp;A1296&amp;[1]Dashboard!$AK$37),IF([1]Dashboard!$AK$39="FY","FY"&amp;A1296)))</f>
        <v>YTD202406</v>
      </c>
    </row>
    <row r="1297" spans="1:23" x14ac:dyDescent="0.3">
      <c r="A1297" t="s">
        <v>23</v>
      </c>
      <c r="B1297" t="s">
        <v>379</v>
      </c>
      <c r="C1297" t="s">
        <v>230</v>
      </c>
      <c r="D1297" t="s">
        <v>71</v>
      </c>
      <c r="E1297" t="s">
        <v>67</v>
      </c>
      <c r="F1297" t="s">
        <v>175</v>
      </c>
      <c r="G1297" t="s">
        <v>256</v>
      </c>
      <c r="H1297" t="s">
        <v>257</v>
      </c>
      <c r="I1297" s="4">
        <v>4</v>
      </c>
      <c r="J1297" s="4">
        <v>8.4491978609625669</v>
      </c>
      <c r="K1297" s="4">
        <v>4.756387403446225</v>
      </c>
      <c r="L1297" s="4">
        <v>3.6928104575163418</v>
      </c>
      <c r="M1297" s="5">
        <v>0.8</v>
      </c>
      <c r="N1297" t="str">
        <f t="shared" si="80"/>
        <v>202406</v>
      </c>
      <c r="O1297" t="str">
        <f t="shared" si="81"/>
        <v>06</v>
      </c>
      <c r="P1297" t="str">
        <f t="shared" si="82"/>
        <v>06.Jun2024</v>
      </c>
      <c r="Q1297" t="str">
        <f>IF([1]Dashboard!$AK$39="Month","Month"&amp;N1297&amp;E1297&amp;F1297,IF([1]Dashboard!$AK$39="YTD",IF(O1297-[1]Dashboard!$AK$37&lt;=0,"YTD"&amp;A1297&amp;[1]Dashboard!$AK$37&amp;E1297),IF([1]Dashboard!$AK$39="FY","FY"&amp;A1297&amp;E1297)))</f>
        <v>YTD2024062 - OTHER</v>
      </c>
      <c r="R1297" t="str">
        <f>IF([1]Dashboard!$AK$39="Month","Month"&amp;N1297&amp;E1297&amp;F1297,IF([1]Dashboard!$AK$39="YTD",IF(O1297-[1]Dashboard!$AK$37&lt;=0,"YTD"&amp;A1297&amp;[1]Dashboard!$AK$37&amp;E1297&amp;F1297),IF([1]Dashboard!$AK$39="FY","FY"&amp;A1297&amp;E1297&amp;F1297)))</f>
        <v>YTD2024062 - OTHERSPREADABLE</v>
      </c>
      <c r="S1297" t="str">
        <f>IF([1]Dashboard!$AK$39="Month","Month"&amp;N1297&amp;F1297,IF([1]Dashboard!$AK$39="YTD",IF(O1297-[1]Dashboard!$AK$37&lt;=0,"YTD"&amp;A1297&amp;[1]Dashboard!$AK$37&amp;F1297),IF([1]Dashboard!$AK$39="FY","FY"&amp;A1297&amp;F1297)))</f>
        <v>YTD202406SPREADABLE</v>
      </c>
      <c r="T1297" t="str">
        <f>IF([1]Dashboard!$AK$39="Month","Month"&amp;N1297&amp;F1297,IF([1]Dashboard!$AK$39="YTD",IF(O1297-[1]Dashboard!$AK$37&lt;=0,"YTD"&amp;A1297&amp;[1]Dashboard!$AK$37&amp;U1297),IF([1]Dashboard!$AK$39="FY","FY"&amp;A1297&amp;U1297)))</f>
        <v>YTD2024062 - OTHERSPREADABLE</v>
      </c>
      <c r="U1297" t="str">
        <f t="shared" si="83"/>
        <v>2 - OTHERSPREADABLE</v>
      </c>
      <c r="V1297" t="str">
        <f>IF([1]Dashboard!$AK$39="Month","Month"&amp;N1297&amp;C1297&amp;E1297,IF([1]Dashboard!$AK$39="YTD",IF(O1297-[1]Dashboard!$AK$37&lt;=0,"YTD"&amp;A1297&amp;[1]Dashboard!$AK$37&amp;C1297&amp;E1297),IF([1]Dashboard!$AK$39="FY","FY"&amp;A1297&amp;C1297&amp;E1297)))</f>
        <v>YTD202406Bonaparte2 - OTHER</v>
      </c>
      <c r="W1297" t="str">
        <f>IF([1]Dashboard!$AK$39="Month","Month"&amp;N1297,IF([1]Dashboard!$AK$39="YTD",IF(O1297-[1]Dashboard!$AK$37&lt;=0,"YTD"&amp;A1297&amp;[1]Dashboard!$AK$37),IF([1]Dashboard!$AK$39="FY","FY"&amp;A1297)))</f>
        <v>YTD202406</v>
      </c>
    </row>
    <row r="1298" spans="1:23" x14ac:dyDescent="0.3">
      <c r="A1298" t="s">
        <v>23</v>
      </c>
      <c r="B1298" t="s">
        <v>379</v>
      </c>
      <c r="C1298" t="s">
        <v>230</v>
      </c>
      <c r="D1298" t="s">
        <v>71</v>
      </c>
      <c r="E1298" t="s">
        <v>178</v>
      </c>
      <c r="F1298" t="s">
        <v>179</v>
      </c>
      <c r="G1298" t="s">
        <v>180</v>
      </c>
      <c r="H1298" t="s">
        <v>181</v>
      </c>
      <c r="I1298" s="4">
        <v>6</v>
      </c>
      <c r="J1298" s="4">
        <v>9.800950683303622</v>
      </c>
      <c r="K1298" s="4">
        <v>3.6007130124777187</v>
      </c>
      <c r="L1298" s="4">
        <v>6.2002376708259037</v>
      </c>
      <c r="M1298" s="5">
        <v>6</v>
      </c>
      <c r="N1298" t="str">
        <f t="shared" si="80"/>
        <v>202406</v>
      </c>
      <c r="O1298" t="str">
        <f t="shared" si="81"/>
        <v>06</v>
      </c>
      <c r="P1298" t="str">
        <f t="shared" si="82"/>
        <v>06.Jun2024</v>
      </c>
      <c r="Q1298" t="str">
        <f>IF([1]Dashboard!$AK$39="Month","Month"&amp;N1298&amp;E1298&amp;F1298,IF([1]Dashboard!$AK$39="YTD",IF(O1298-[1]Dashboard!$AK$37&lt;=0,"YTD"&amp;A1298&amp;[1]Dashboard!$AK$37&amp;E1298),IF([1]Dashboard!$AK$39="FY","FY"&amp;A1298&amp;E1298)))</f>
        <v>YTD2024063 - CASA</v>
      </c>
      <c r="R1298" t="str">
        <f>IF([1]Dashboard!$AK$39="Month","Month"&amp;N1298&amp;E1298&amp;F1298,IF([1]Dashboard!$AK$39="YTD",IF(O1298-[1]Dashboard!$AK$37&lt;=0,"YTD"&amp;A1298&amp;[1]Dashboard!$AK$37&amp;E1298&amp;F1298),IF([1]Dashboard!$AK$39="FY","FY"&amp;A1298&amp;E1298&amp;F1298)))</f>
        <v>YTD2024063 - CASACASA</v>
      </c>
      <c r="S1298" t="str">
        <f>IF([1]Dashboard!$AK$39="Month","Month"&amp;N1298&amp;F1298,IF([1]Dashboard!$AK$39="YTD",IF(O1298-[1]Dashboard!$AK$37&lt;=0,"YTD"&amp;A1298&amp;[1]Dashboard!$AK$37&amp;F1298),IF([1]Dashboard!$AK$39="FY","FY"&amp;A1298&amp;F1298)))</f>
        <v>YTD202406CASA</v>
      </c>
      <c r="T1298" t="str">
        <f>IF([1]Dashboard!$AK$39="Month","Month"&amp;N1298&amp;F1298,IF([1]Dashboard!$AK$39="YTD",IF(O1298-[1]Dashboard!$AK$37&lt;=0,"YTD"&amp;A1298&amp;[1]Dashboard!$AK$37&amp;U1298),IF([1]Dashboard!$AK$39="FY","FY"&amp;A1298&amp;U1298)))</f>
        <v>YTD2024063 - CASACASA</v>
      </c>
      <c r="U1298" t="str">
        <f t="shared" si="83"/>
        <v>3 - CASACASA</v>
      </c>
      <c r="V1298" t="str">
        <f>IF([1]Dashboard!$AK$39="Month","Month"&amp;N1298&amp;C1298&amp;E1298,IF([1]Dashboard!$AK$39="YTD",IF(O1298-[1]Dashboard!$AK$37&lt;=0,"YTD"&amp;A1298&amp;[1]Dashboard!$AK$37&amp;C1298&amp;E1298),IF([1]Dashboard!$AK$39="FY","FY"&amp;A1298&amp;C1298&amp;E1298)))</f>
        <v>YTD202406Bonaparte3 - CASA</v>
      </c>
      <c r="W1298" t="str">
        <f>IF([1]Dashboard!$AK$39="Month","Month"&amp;N1298,IF([1]Dashboard!$AK$39="YTD",IF(O1298-[1]Dashboard!$AK$37&lt;=0,"YTD"&amp;A1298&amp;[1]Dashboard!$AK$37),IF([1]Dashboard!$AK$39="FY","FY"&amp;A1298)))</f>
        <v>YTD202406</v>
      </c>
    </row>
    <row r="1299" spans="1:23" x14ac:dyDescent="0.3">
      <c r="A1299" t="s">
        <v>23</v>
      </c>
      <c r="B1299" t="s">
        <v>379</v>
      </c>
      <c r="C1299" t="s">
        <v>230</v>
      </c>
      <c r="D1299" t="s">
        <v>71</v>
      </c>
      <c r="E1299" t="s">
        <v>178</v>
      </c>
      <c r="F1299" t="s">
        <v>179</v>
      </c>
      <c r="G1299" t="s">
        <v>258</v>
      </c>
      <c r="H1299" t="s">
        <v>259</v>
      </c>
      <c r="I1299" s="4">
        <v>1</v>
      </c>
      <c r="J1299" s="4">
        <v>1.6087344028520498</v>
      </c>
      <c r="K1299" s="4">
        <v>0.62648544266191297</v>
      </c>
      <c r="L1299" s="4">
        <v>0.98224896019013685</v>
      </c>
      <c r="M1299" s="5">
        <v>1</v>
      </c>
      <c r="N1299" t="str">
        <f t="shared" si="80"/>
        <v>202406</v>
      </c>
      <c r="O1299" t="str">
        <f t="shared" si="81"/>
        <v>06</v>
      </c>
      <c r="P1299" t="str">
        <f t="shared" si="82"/>
        <v>06.Jun2024</v>
      </c>
      <c r="Q1299" t="str">
        <f>IF([1]Dashboard!$AK$39="Month","Month"&amp;N1299&amp;E1299&amp;F1299,IF([1]Dashboard!$AK$39="YTD",IF(O1299-[1]Dashboard!$AK$37&lt;=0,"YTD"&amp;A1299&amp;[1]Dashboard!$AK$37&amp;E1299),IF([1]Dashboard!$AK$39="FY","FY"&amp;A1299&amp;E1299)))</f>
        <v>YTD2024063 - CASA</v>
      </c>
      <c r="R1299" t="str">
        <f>IF([1]Dashboard!$AK$39="Month","Month"&amp;N1299&amp;E1299&amp;F1299,IF([1]Dashboard!$AK$39="YTD",IF(O1299-[1]Dashboard!$AK$37&lt;=0,"YTD"&amp;A1299&amp;[1]Dashboard!$AK$37&amp;E1299&amp;F1299),IF([1]Dashboard!$AK$39="FY","FY"&amp;A1299&amp;E1299&amp;F1299)))</f>
        <v>YTD2024063 - CASACASA</v>
      </c>
      <c r="S1299" t="str">
        <f>IF([1]Dashboard!$AK$39="Month","Month"&amp;N1299&amp;F1299,IF([1]Dashboard!$AK$39="YTD",IF(O1299-[1]Dashboard!$AK$37&lt;=0,"YTD"&amp;A1299&amp;[1]Dashboard!$AK$37&amp;F1299),IF([1]Dashboard!$AK$39="FY","FY"&amp;A1299&amp;F1299)))</f>
        <v>YTD202406CASA</v>
      </c>
      <c r="T1299" t="str">
        <f>IF([1]Dashboard!$AK$39="Month","Month"&amp;N1299&amp;F1299,IF([1]Dashboard!$AK$39="YTD",IF(O1299-[1]Dashboard!$AK$37&lt;=0,"YTD"&amp;A1299&amp;[1]Dashboard!$AK$37&amp;U1299),IF([1]Dashboard!$AK$39="FY","FY"&amp;A1299&amp;U1299)))</f>
        <v>YTD2024063 - CASACASA</v>
      </c>
      <c r="U1299" t="str">
        <f t="shared" si="83"/>
        <v>3 - CASACASA</v>
      </c>
      <c r="V1299" t="str">
        <f>IF([1]Dashboard!$AK$39="Month","Month"&amp;N1299&amp;C1299&amp;E1299,IF([1]Dashboard!$AK$39="YTD",IF(O1299-[1]Dashboard!$AK$37&lt;=0,"YTD"&amp;A1299&amp;[1]Dashboard!$AK$37&amp;C1299&amp;E1299),IF([1]Dashboard!$AK$39="FY","FY"&amp;A1299&amp;C1299&amp;E1299)))</f>
        <v>YTD202406Bonaparte3 - CASA</v>
      </c>
      <c r="W1299" t="str">
        <f>IF([1]Dashboard!$AK$39="Month","Month"&amp;N1299,IF([1]Dashboard!$AK$39="YTD",IF(O1299-[1]Dashboard!$AK$37&lt;=0,"YTD"&amp;A1299&amp;[1]Dashboard!$AK$37),IF([1]Dashboard!$AK$39="FY","FY"&amp;A1299)))</f>
        <v>YTD202406</v>
      </c>
    </row>
    <row r="1300" spans="1:23" x14ac:dyDescent="0.3">
      <c r="A1300" t="s">
        <v>23</v>
      </c>
      <c r="B1300" t="s">
        <v>379</v>
      </c>
      <c r="C1300" t="s">
        <v>230</v>
      </c>
      <c r="D1300" t="s">
        <v>71</v>
      </c>
      <c r="E1300" t="s">
        <v>178</v>
      </c>
      <c r="F1300" t="s">
        <v>179</v>
      </c>
      <c r="G1300" t="s">
        <v>182</v>
      </c>
      <c r="H1300" t="s">
        <v>183</v>
      </c>
      <c r="I1300" s="4">
        <v>5</v>
      </c>
      <c r="J1300" s="4">
        <v>4.4102792632204393</v>
      </c>
      <c r="K1300" s="4">
        <v>2.3395721925133683</v>
      </c>
      <c r="L1300" s="4">
        <v>2.0707070707070709</v>
      </c>
      <c r="M1300" s="5">
        <v>5</v>
      </c>
      <c r="N1300" t="str">
        <f t="shared" si="80"/>
        <v>202406</v>
      </c>
      <c r="O1300" t="str">
        <f t="shared" si="81"/>
        <v>06</v>
      </c>
      <c r="P1300" t="str">
        <f t="shared" si="82"/>
        <v>06.Jun2024</v>
      </c>
      <c r="Q1300" t="str">
        <f>IF([1]Dashboard!$AK$39="Month","Month"&amp;N1300&amp;E1300&amp;F1300,IF([1]Dashboard!$AK$39="YTD",IF(O1300-[1]Dashboard!$AK$37&lt;=0,"YTD"&amp;A1300&amp;[1]Dashboard!$AK$37&amp;E1300),IF([1]Dashboard!$AK$39="FY","FY"&amp;A1300&amp;E1300)))</f>
        <v>YTD2024063 - CASA</v>
      </c>
      <c r="R1300" t="str">
        <f>IF([1]Dashboard!$AK$39="Month","Month"&amp;N1300&amp;E1300&amp;F1300,IF([1]Dashboard!$AK$39="YTD",IF(O1300-[1]Dashboard!$AK$37&lt;=0,"YTD"&amp;A1300&amp;[1]Dashboard!$AK$37&amp;E1300&amp;F1300),IF([1]Dashboard!$AK$39="FY","FY"&amp;A1300&amp;E1300&amp;F1300)))</f>
        <v>YTD2024063 - CASACASA</v>
      </c>
      <c r="S1300" t="str">
        <f>IF([1]Dashboard!$AK$39="Month","Month"&amp;N1300&amp;F1300,IF([1]Dashboard!$AK$39="YTD",IF(O1300-[1]Dashboard!$AK$37&lt;=0,"YTD"&amp;A1300&amp;[1]Dashboard!$AK$37&amp;F1300),IF([1]Dashboard!$AK$39="FY","FY"&amp;A1300&amp;F1300)))</f>
        <v>YTD202406CASA</v>
      </c>
      <c r="T1300" t="str">
        <f>IF([1]Dashboard!$AK$39="Month","Month"&amp;N1300&amp;F1300,IF([1]Dashboard!$AK$39="YTD",IF(O1300-[1]Dashboard!$AK$37&lt;=0,"YTD"&amp;A1300&amp;[1]Dashboard!$AK$37&amp;U1300),IF([1]Dashboard!$AK$39="FY","FY"&amp;A1300&amp;U1300)))</f>
        <v>YTD2024063 - CASACASA</v>
      </c>
      <c r="U1300" t="str">
        <f t="shared" si="83"/>
        <v>3 - CASACASA</v>
      </c>
      <c r="V1300" t="str">
        <f>IF([1]Dashboard!$AK$39="Month","Month"&amp;N1300&amp;C1300&amp;E1300,IF([1]Dashboard!$AK$39="YTD",IF(O1300-[1]Dashboard!$AK$37&lt;=0,"YTD"&amp;A1300&amp;[1]Dashboard!$AK$37&amp;C1300&amp;E1300),IF([1]Dashboard!$AK$39="FY","FY"&amp;A1300&amp;C1300&amp;E1300)))</f>
        <v>YTD202406Bonaparte3 - CASA</v>
      </c>
      <c r="W1300" t="str">
        <f>IF([1]Dashboard!$AK$39="Month","Month"&amp;N1300,IF([1]Dashboard!$AK$39="YTD",IF(O1300-[1]Dashboard!$AK$37&lt;=0,"YTD"&amp;A1300&amp;[1]Dashboard!$AK$37),IF([1]Dashboard!$AK$39="FY","FY"&amp;A1300)))</f>
        <v>YTD202406</v>
      </c>
    </row>
    <row r="1301" spans="1:23" x14ac:dyDescent="0.3">
      <c r="A1301" t="s">
        <v>23</v>
      </c>
      <c r="B1301" t="s">
        <v>379</v>
      </c>
      <c r="C1301" t="s">
        <v>230</v>
      </c>
      <c r="D1301" t="s">
        <v>71</v>
      </c>
      <c r="E1301" t="s">
        <v>178</v>
      </c>
      <c r="F1301" t="s">
        <v>179</v>
      </c>
      <c r="G1301" t="s">
        <v>186</v>
      </c>
      <c r="H1301" t="s">
        <v>187</v>
      </c>
      <c r="I1301" s="4">
        <v>9</v>
      </c>
      <c r="J1301" s="4">
        <v>18.098633392751037</v>
      </c>
      <c r="K1301" s="4">
        <v>11.885026737967914</v>
      </c>
      <c r="L1301" s="4">
        <v>6.2136066547831232</v>
      </c>
      <c r="M1301" s="5">
        <v>9</v>
      </c>
      <c r="N1301" t="str">
        <f t="shared" si="80"/>
        <v>202406</v>
      </c>
      <c r="O1301" t="str">
        <f t="shared" si="81"/>
        <v>06</v>
      </c>
      <c r="P1301" t="str">
        <f t="shared" si="82"/>
        <v>06.Jun2024</v>
      </c>
      <c r="Q1301" t="str">
        <f>IF([1]Dashboard!$AK$39="Month","Month"&amp;N1301&amp;E1301&amp;F1301,IF([1]Dashboard!$AK$39="YTD",IF(O1301-[1]Dashboard!$AK$37&lt;=0,"YTD"&amp;A1301&amp;[1]Dashboard!$AK$37&amp;E1301),IF([1]Dashboard!$AK$39="FY","FY"&amp;A1301&amp;E1301)))</f>
        <v>YTD2024063 - CASA</v>
      </c>
      <c r="R1301" t="str">
        <f>IF([1]Dashboard!$AK$39="Month","Month"&amp;N1301&amp;E1301&amp;F1301,IF([1]Dashboard!$AK$39="YTD",IF(O1301-[1]Dashboard!$AK$37&lt;=0,"YTD"&amp;A1301&amp;[1]Dashboard!$AK$37&amp;E1301&amp;F1301),IF([1]Dashboard!$AK$39="FY","FY"&amp;A1301&amp;E1301&amp;F1301)))</f>
        <v>YTD2024063 - CASACASA</v>
      </c>
      <c r="S1301" t="str">
        <f>IF([1]Dashboard!$AK$39="Month","Month"&amp;N1301&amp;F1301,IF([1]Dashboard!$AK$39="YTD",IF(O1301-[1]Dashboard!$AK$37&lt;=0,"YTD"&amp;A1301&amp;[1]Dashboard!$AK$37&amp;F1301),IF([1]Dashboard!$AK$39="FY","FY"&amp;A1301&amp;F1301)))</f>
        <v>YTD202406CASA</v>
      </c>
      <c r="T1301" t="str">
        <f>IF([1]Dashboard!$AK$39="Month","Month"&amp;N1301&amp;F1301,IF([1]Dashboard!$AK$39="YTD",IF(O1301-[1]Dashboard!$AK$37&lt;=0,"YTD"&amp;A1301&amp;[1]Dashboard!$AK$37&amp;U1301),IF([1]Dashboard!$AK$39="FY","FY"&amp;A1301&amp;U1301)))</f>
        <v>YTD2024063 - CASACASA</v>
      </c>
      <c r="U1301" t="str">
        <f t="shared" si="83"/>
        <v>3 - CASACASA</v>
      </c>
      <c r="V1301" t="str">
        <f>IF([1]Dashboard!$AK$39="Month","Month"&amp;N1301&amp;C1301&amp;E1301,IF([1]Dashboard!$AK$39="YTD",IF(O1301-[1]Dashboard!$AK$37&lt;=0,"YTD"&amp;A1301&amp;[1]Dashboard!$AK$37&amp;C1301&amp;E1301),IF([1]Dashboard!$AK$39="FY","FY"&amp;A1301&amp;C1301&amp;E1301)))</f>
        <v>YTD202406Bonaparte3 - CASA</v>
      </c>
      <c r="W1301" t="str">
        <f>IF([1]Dashboard!$AK$39="Month","Month"&amp;N1301,IF([1]Dashboard!$AK$39="YTD",IF(O1301-[1]Dashboard!$AK$37&lt;=0,"YTD"&amp;A1301&amp;[1]Dashboard!$AK$37),IF([1]Dashboard!$AK$39="FY","FY"&amp;A1301)))</f>
        <v>YTD202406</v>
      </c>
    </row>
    <row r="1302" spans="1:23" x14ac:dyDescent="0.3">
      <c r="A1302" t="s">
        <v>23</v>
      </c>
      <c r="B1302" t="s">
        <v>379</v>
      </c>
      <c r="C1302" t="s">
        <v>230</v>
      </c>
      <c r="D1302" t="s">
        <v>71</v>
      </c>
      <c r="E1302" t="s">
        <v>178</v>
      </c>
      <c r="F1302" t="s">
        <v>358</v>
      </c>
      <c r="G1302" t="s">
        <v>359</v>
      </c>
      <c r="H1302" t="s">
        <v>360</v>
      </c>
      <c r="I1302" s="4">
        <v>1</v>
      </c>
      <c r="J1302" s="4">
        <v>2.7228163992869874</v>
      </c>
      <c r="K1302" s="4">
        <v>2.2608437314319669</v>
      </c>
      <c r="L1302" s="4">
        <v>0.46197266785502045</v>
      </c>
      <c r="M1302" s="5">
        <v>1</v>
      </c>
      <c r="N1302" t="str">
        <f t="shared" si="80"/>
        <v>202406</v>
      </c>
      <c r="O1302" t="str">
        <f t="shared" si="81"/>
        <v>06</v>
      </c>
      <c r="P1302" t="str">
        <f t="shared" si="82"/>
        <v>06.Jun2024</v>
      </c>
      <c r="Q1302" t="str">
        <f>IF([1]Dashboard!$AK$39="Month","Month"&amp;N1302&amp;E1302&amp;F1302,IF([1]Dashboard!$AK$39="YTD",IF(O1302-[1]Dashboard!$AK$37&lt;=0,"YTD"&amp;A1302&amp;[1]Dashboard!$AK$37&amp;E1302),IF([1]Dashboard!$AK$39="FY","FY"&amp;A1302&amp;E1302)))</f>
        <v>YTD2024063 - CASA</v>
      </c>
      <c r="R1302" t="str">
        <f>IF([1]Dashboard!$AK$39="Month","Month"&amp;N1302&amp;E1302&amp;F1302,IF([1]Dashboard!$AK$39="YTD",IF(O1302-[1]Dashboard!$AK$37&lt;=0,"YTD"&amp;A1302&amp;[1]Dashboard!$AK$37&amp;E1302&amp;F1302),IF([1]Dashboard!$AK$39="FY","FY"&amp;A1302&amp;E1302&amp;F1302)))</f>
        <v>YTD2024063 - CASAOLARIA</v>
      </c>
      <c r="S1302" t="str">
        <f>IF([1]Dashboard!$AK$39="Month","Month"&amp;N1302&amp;F1302,IF([1]Dashboard!$AK$39="YTD",IF(O1302-[1]Dashboard!$AK$37&lt;=0,"YTD"&amp;A1302&amp;[1]Dashboard!$AK$37&amp;F1302),IF([1]Dashboard!$AK$39="FY","FY"&amp;A1302&amp;F1302)))</f>
        <v>YTD202406OLARIA</v>
      </c>
      <c r="T1302" t="str">
        <f>IF([1]Dashboard!$AK$39="Month","Month"&amp;N1302&amp;F1302,IF([1]Dashboard!$AK$39="YTD",IF(O1302-[1]Dashboard!$AK$37&lt;=0,"YTD"&amp;A1302&amp;[1]Dashboard!$AK$37&amp;U1302),IF([1]Dashboard!$AK$39="FY","FY"&amp;A1302&amp;U1302)))</f>
        <v>YTD2024063 - CASAOLARIA</v>
      </c>
      <c r="U1302" t="str">
        <f t="shared" si="83"/>
        <v>3 - CASAOLARIA</v>
      </c>
      <c r="V1302" t="str">
        <f>IF([1]Dashboard!$AK$39="Month","Month"&amp;N1302&amp;C1302&amp;E1302,IF([1]Dashboard!$AK$39="YTD",IF(O1302-[1]Dashboard!$AK$37&lt;=0,"YTD"&amp;A1302&amp;[1]Dashboard!$AK$37&amp;C1302&amp;E1302),IF([1]Dashboard!$AK$39="FY","FY"&amp;A1302&amp;C1302&amp;E1302)))</f>
        <v>YTD202406Bonaparte3 - CASA</v>
      </c>
      <c r="W1302" t="str">
        <f>IF([1]Dashboard!$AK$39="Month","Month"&amp;N1302,IF([1]Dashboard!$AK$39="YTD",IF(O1302-[1]Dashboard!$AK$37&lt;=0,"YTD"&amp;A1302&amp;[1]Dashboard!$AK$37),IF([1]Dashboard!$AK$39="FY","FY"&amp;A1302)))</f>
        <v>YTD202406</v>
      </c>
    </row>
    <row r="1303" spans="1:23" x14ac:dyDescent="0.3">
      <c r="A1303" t="s">
        <v>23</v>
      </c>
      <c r="B1303" t="s">
        <v>379</v>
      </c>
      <c r="C1303" t="s">
        <v>230</v>
      </c>
      <c r="D1303" t="s">
        <v>71</v>
      </c>
      <c r="E1303" t="s">
        <v>178</v>
      </c>
      <c r="F1303" t="s">
        <v>358</v>
      </c>
      <c r="G1303" t="s">
        <v>398</v>
      </c>
      <c r="H1303" t="s">
        <v>399</v>
      </c>
      <c r="I1303" s="4">
        <v>1</v>
      </c>
      <c r="J1303" s="4">
        <v>3.7136066547831255</v>
      </c>
      <c r="K1303" s="4">
        <v>4.3241235888294725</v>
      </c>
      <c r="L1303" s="4">
        <v>-0.61051693404634677</v>
      </c>
      <c r="M1303" s="5">
        <v>1</v>
      </c>
      <c r="N1303" t="str">
        <f t="shared" si="80"/>
        <v>202406</v>
      </c>
      <c r="O1303" t="str">
        <f t="shared" si="81"/>
        <v>06</v>
      </c>
      <c r="P1303" t="str">
        <f t="shared" si="82"/>
        <v>06.Jun2024</v>
      </c>
      <c r="Q1303" t="str">
        <f>IF([1]Dashboard!$AK$39="Month","Month"&amp;N1303&amp;E1303&amp;F1303,IF([1]Dashboard!$AK$39="YTD",IF(O1303-[1]Dashboard!$AK$37&lt;=0,"YTD"&amp;A1303&amp;[1]Dashboard!$AK$37&amp;E1303),IF([1]Dashboard!$AK$39="FY","FY"&amp;A1303&amp;E1303)))</f>
        <v>YTD2024063 - CASA</v>
      </c>
      <c r="R1303" t="str">
        <f>IF([1]Dashboard!$AK$39="Month","Month"&amp;N1303&amp;E1303&amp;F1303,IF([1]Dashboard!$AK$39="YTD",IF(O1303-[1]Dashboard!$AK$37&lt;=0,"YTD"&amp;A1303&amp;[1]Dashboard!$AK$37&amp;E1303&amp;F1303),IF([1]Dashboard!$AK$39="FY","FY"&amp;A1303&amp;E1303&amp;F1303)))</f>
        <v>YTD2024063 - CASAOLARIA</v>
      </c>
      <c r="S1303" t="str">
        <f>IF([1]Dashboard!$AK$39="Month","Month"&amp;N1303&amp;F1303,IF([1]Dashboard!$AK$39="YTD",IF(O1303-[1]Dashboard!$AK$37&lt;=0,"YTD"&amp;A1303&amp;[1]Dashboard!$AK$37&amp;F1303),IF([1]Dashboard!$AK$39="FY","FY"&amp;A1303&amp;F1303)))</f>
        <v>YTD202406OLARIA</v>
      </c>
      <c r="T1303" t="str">
        <f>IF([1]Dashboard!$AK$39="Month","Month"&amp;N1303&amp;F1303,IF([1]Dashboard!$AK$39="YTD",IF(O1303-[1]Dashboard!$AK$37&lt;=0,"YTD"&amp;A1303&amp;[1]Dashboard!$AK$37&amp;U1303),IF([1]Dashboard!$AK$39="FY","FY"&amp;A1303&amp;U1303)))</f>
        <v>YTD2024063 - CASAOLARIA</v>
      </c>
      <c r="U1303" t="str">
        <f t="shared" si="83"/>
        <v>3 - CASAOLARIA</v>
      </c>
      <c r="V1303" t="str">
        <f>IF([1]Dashboard!$AK$39="Month","Month"&amp;N1303&amp;C1303&amp;E1303,IF([1]Dashboard!$AK$39="YTD",IF(O1303-[1]Dashboard!$AK$37&lt;=0,"YTD"&amp;A1303&amp;[1]Dashboard!$AK$37&amp;C1303&amp;E1303),IF([1]Dashboard!$AK$39="FY","FY"&amp;A1303&amp;C1303&amp;E1303)))</f>
        <v>YTD202406Bonaparte3 - CASA</v>
      </c>
      <c r="W1303" t="str">
        <f>IF([1]Dashboard!$AK$39="Month","Month"&amp;N1303,IF([1]Dashboard!$AK$39="YTD",IF(O1303-[1]Dashboard!$AK$37&lt;=0,"YTD"&amp;A1303&amp;[1]Dashboard!$AK$37),IF([1]Dashboard!$AK$39="FY","FY"&amp;A1303)))</f>
        <v>YTD202406</v>
      </c>
    </row>
    <row r="1304" spans="1:23" x14ac:dyDescent="0.3">
      <c r="A1304" t="s">
        <v>23</v>
      </c>
      <c r="B1304" t="s">
        <v>379</v>
      </c>
      <c r="C1304" t="s">
        <v>230</v>
      </c>
      <c r="D1304" t="s">
        <v>71</v>
      </c>
      <c r="E1304" t="s">
        <v>178</v>
      </c>
      <c r="F1304" t="s">
        <v>347</v>
      </c>
      <c r="G1304" t="s">
        <v>361</v>
      </c>
      <c r="H1304" t="s">
        <v>362</v>
      </c>
      <c r="I1304" s="4">
        <v>2</v>
      </c>
      <c r="J1304" s="4">
        <v>5.9417706476530006</v>
      </c>
      <c r="K1304" s="4">
        <v>3.7017231134878199</v>
      </c>
      <c r="L1304" s="4">
        <v>2.2400475341651802</v>
      </c>
      <c r="M1304" s="5">
        <v>2</v>
      </c>
      <c r="N1304" t="str">
        <f t="shared" si="80"/>
        <v>202406</v>
      </c>
      <c r="O1304" t="str">
        <f t="shared" si="81"/>
        <v>06</v>
      </c>
      <c r="P1304" t="str">
        <f t="shared" si="82"/>
        <v>06.Jun2024</v>
      </c>
      <c r="Q1304" t="str">
        <f>IF([1]Dashboard!$AK$39="Month","Month"&amp;N1304&amp;E1304&amp;F1304,IF([1]Dashboard!$AK$39="YTD",IF(O1304-[1]Dashboard!$AK$37&lt;=0,"YTD"&amp;A1304&amp;[1]Dashboard!$AK$37&amp;E1304),IF([1]Dashboard!$AK$39="FY","FY"&amp;A1304&amp;E1304)))</f>
        <v>YTD2024063 - CASA</v>
      </c>
      <c r="R1304" t="str">
        <f>IF([1]Dashboard!$AK$39="Month","Month"&amp;N1304&amp;E1304&amp;F1304,IF([1]Dashboard!$AK$39="YTD",IF(O1304-[1]Dashboard!$AK$37&lt;=0,"YTD"&amp;A1304&amp;[1]Dashboard!$AK$37&amp;E1304&amp;F1304),IF([1]Dashboard!$AK$39="FY","FY"&amp;A1304&amp;E1304&amp;F1304)))</f>
        <v>YTD2024063 - CASASERRA DA CAPIVARA</v>
      </c>
      <c r="S1304" t="str">
        <f>IF([1]Dashboard!$AK$39="Month","Month"&amp;N1304&amp;F1304,IF([1]Dashboard!$AK$39="YTD",IF(O1304-[1]Dashboard!$AK$37&lt;=0,"YTD"&amp;A1304&amp;[1]Dashboard!$AK$37&amp;F1304),IF([1]Dashboard!$AK$39="FY","FY"&amp;A1304&amp;F1304)))</f>
        <v>YTD202406SERRA DA CAPIVARA</v>
      </c>
      <c r="T1304" t="str">
        <f>IF([1]Dashboard!$AK$39="Month","Month"&amp;N1304&amp;F1304,IF([1]Dashboard!$AK$39="YTD",IF(O1304-[1]Dashboard!$AK$37&lt;=0,"YTD"&amp;A1304&amp;[1]Dashboard!$AK$37&amp;U1304),IF([1]Dashboard!$AK$39="FY","FY"&amp;A1304&amp;U1304)))</f>
        <v>YTD2024063 - CASASERRA DA CAPIVARA</v>
      </c>
      <c r="U1304" t="str">
        <f t="shared" si="83"/>
        <v>3 - CASASERRA DA CAPIVARA</v>
      </c>
      <c r="V1304" t="str">
        <f>IF([1]Dashboard!$AK$39="Month","Month"&amp;N1304&amp;C1304&amp;E1304,IF([1]Dashboard!$AK$39="YTD",IF(O1304-[1]Dashboard!$AK$37&lt;=0,"YTD"&amp;A1304&amp;[1]Dashboard!$AK$37&amp;C1304&amp;E1304),IF([1]Dashboard!$AK$39="FY","FY"&amp;A1304&amp;C1304&amp;E1304)))</f>
        <v>YTD202406Bonaparte3 - CASA</v>
      </c>
      <c r="W1304" t="str">
        <f>IF([1]Dashboard!$AK$39="Month","Month"&amp;N1304,IF([1]Dashboard!$AK$39="YTD",IF(O1304-[1]Dashboard!$AK$37&lt;=0,"YTD"&amp;A1304&amp;[1]Dashboard!$AK$37),IF([1]Dashboard!$AK$39="FY","FY"&amp;A1304)))</f>
        <v>YTD202406</v>
      </c>
    </row>
    <row r="1305" spans="1:23" x14ac:dyDescent="0.3">
      <c r="A1305" t="s">
        <v>23</v>
      </c>
      <c r="B1305" t="s">
        <v>379</v>
      </c>
      <c r="C1305" t="s">
        <v>230</v>
      </c>
      <c r="D1305" t="s">
        <v>71</v>
      </c>
      <c r="E1305" t="s">
        <v>178</v>
      </c>
      <c r="F1305" t="s">
        <v>347</v>
      </c>
      <c r="G1305" t="s">
        <v>365</v>
      </c>
      <c r="H1305" t="s">
        <v>366</v>
      </c>
      <c r="I1305" s="4">
        <v>2</v>
      </c>
      <c r="J1305" s="4">
        <v>5.4471182412358887</v>
      </c>
      <c r="K1305" s="4">
        <v>3.1342840166369572</v>
      </c>
      <c r="L1305" s="4">
        <v>2.3128342245989311</v>
      </c>
      <c r="M1305" s="5">
        <v>2</v>
      </c>
      <c r="N1305" t="str">
        <f t="shared" si="80"/>
        <v>202406</v>
      </c>
      <c r="O1305" t="str">
        <f t="shared" si="81"/>
        <v>06</v>
      </c>
      <c r="P1305" t="str">
        <f t="shared" si="82"/>
        <v>06.Jun2024</v>
      </c>
      <c r="Q1305" t="str">
        <f>IF([1]Dashboard!$AK$39="Month","Month"&amp;N1305&amp;E1305&amp;F1305,IF([1]Dashboard!$AK$39="YTD",IF(O1305-[1]Dashboard!$AK$37&lt;=0,"YTD"&amp;A1305&amp;[1]Dashboard!$AK$37&amp;E1305),IF([1]Dashboard!$AK$39="FY","FY"&amp;A1305&amp;E1305)))</f>
        <v>YTD2024063 - CASA</v>
      </c>
      <c r="R1305" t="str">
        <f>IF([1]Dashboard!$AK$39="Month","Month"&amp;N1305&amp;E1305&amp;F1305,IF([1]Dashboard!$AK$39="YTD",IF(O1305-[1]Dashboard!$AK$37&lt;=0,"YTD"&amp;A1305&amp;[1]Dashboard!$AK$37&amp;E1305&amp;F1305),IF([1]Dashboard!$AK$39="FY","FY"&amp;A1305&amp;E1305&amp;F1305)))</f>
        <v>YTD2024063 - CASASERRA DA CAPIVARA</v>
      </c>
      <c r="S1305" t="str">
        <f>IF([1]Dashboard!$AK$39="Month","Month"&amp;N1305&amp;F1305,IF([1]Dashboard!$AK$39="YTD",IF(O1305-[1]Dashboard!$AK$37&lt;=0,"YTD"&amp;A1305&amp;[1]Dashboard!$AK$37&amp;F1305),IF([1]Dashboard!$AK$39="FY","FY"&amp;A1305&amp;F1305)))</f>
        <v>YTD202406SERRA DA CAPIVARA</v>
      </c>
      <c r="T1305" t="str">
        <f>IF([1]Dashboard!$AK$39="Month","Month"&amp;N1305&amp;F1305,IF([1]Dashboard!$AK$39="YTD",IF(O1305-[1]Dashboard!$AK$37&lt;=0,"YTD"&amp;A1305&amp;[1]Dashboard!$AK$37&amp;U1305),IF([1]Dashboard!$AK$39="FY","FY"&amp;A1305&amp;U1305)))</f>
        <v>YTD2024063 - CASASERRA DA CAPIVARA</v>
      </c>
      <c r="U1305" t="str">
        <f t="shared" si="83"/>
        <v>3 - CASASERRA DA CAPIVARA</v>
      </c>
      <c r="V1305" t="str">
        <f>IF([1]Dashboard!$AK$39="Month","Month"&amp;N1305&amp;C1305&amp;E1305,IF([1]Dashboard!$AK$39="YTD",IF(O1305-[1]Dashboard!$AK$37&lt;=0,"YTD"&amp;A1305&amp;[1]Dashboard!$AK$37&amp;C1305&amp;E1305),IF([1]Dashboard!$AK$39="FY","FY"&amp;A1305&amp;C1305&amp;E1305)))</f>
        <v>YTD202406Bonaparte3 - CASA</v>
      </c>
      <c r="W1305" t="str">
        <f>IF([1]Dashboard!$AK$39="Month","Month"&amp;N1305,IF([1]Dashboard!$AK$39="YTD",IF(O1305-[1]Dashboard!$AK$37&lt;=0,"YTD"&amp;A1305&amp;[1]Dashboard!$AK$37),IF([1]Dashboard!$AK$39="FY","FY"&amp;A1305)))</f>
        <v>YTD202406</v>
      </c>
    </row>
    <row r="1306" spans="1:23" x14ac:dyDescent="0.3">
      <c r="A1306" t="s">
        <v>23</v>
      </c>
      <c r="B1306" t="s">
        <v>379</v>
      </c>
      <c r="C1306" t="s">
        <v>230</v>
      </c>
      <c r="D1306" t="s">
        <v>71</v>
      </c>
      <c r="E1306" t="s">
        <v>188</v>
      </c>
      <c r="F1306" t="s">
        <v>189</v>
      </c>
      <c r="G1306" t="s">
        <v>190</v>
      </c>
      <c r="H1306" t="s">
        <v>191</v>
      </c>
      <c r="I1306" s="4">
        <v>72</v>
      </c>
      <c r="J1306" s="4">
        <v>176.95038621509207</v>
      </c>
      <c r="K1306" s="4">
        <v>64.732620320855617</v>
      </c>
      <c r="L1306" s="4">
        <v>112.21776589423645</v>
      </c>
      <c r="M1306" s="5">
        <v>14.4</v>
      </c>
      <c r="N1306" t="str">
        <f t="shared" si="80"/>
        <v>202406</v>
      </c>
      <c r="O1306" t="str">
        <f t="shared" si="81"/>
        <v>06</v>
      </c>
      <c r="P1306" t="str">
        <f t="shared" si="82"/>
        <v>06.Jun2024</v>
      </c>
      <c r="Q1306" t="str">
        <f>IF([1]Dashboard!$AK$39="Month","Month"&amp;N1306&amp;E1306&amp;F1306,IF([1]Dashboard!$AK$39="YTD",IF(O1306-[1]Dashboard!$AK$37&lt;=0,"YTD"&amp;A1306&amp;[1]Dashboard!$AK$37&amp;E1306),IF([1]Dashboard!$AK$39="FY","FY"&amp;A1306&amp;E1306)))</f>
        <v>YTD2024063 - KIT</v>
      </c>
      <c r="R1306" t="str">
        <f>IF([1]Dashboard!$AK$39="Month","Month"&amp;N1306&amp;E1306&amp;F1306,IF([1]Dashboard!$AK$39="YTD",IF(O1306-[1]Dashboard!$AK$37&lt;=0,"YTD"&amp;A1306&amp;[1]Dashboard!$AK$37&amp;E1306&amp;F1306),IF([1]Dashboard!$AK$39="FY","FY"&amp;A1306&amp;E1306&amp;F1306)))</f>
        <v>YTD2024063 - KITAssortiment_3 - KIT</v>
      </c>
      <c r="S1306" t="str">
        <f>IF([1]Dashboard!$AK$39="Month","Month"&amp;N1306&amp;F1306,IF([1]Dashboard!$AK$39="YTD",IF(O1306-[1]Dashboard!$AK$37&lt;=0,"YTD"&amp;A1306&amp;[1]Dashboard!$AK$37&amp;F1306),IF([1]Dashboard!$AK$39="FY","FY"&amp;A1306&amp;F1306)))</f>
        <v>YTD202406Assortiment_3 - KIT</v>
      </c>
      <c r="T1306" t="str">
        <f>IF([1]Dashboard!$AK$39="Month","Month"&amp;N1306&amp;F1306,IF([1]Dashboard!$AK$39="YTD",IF(O1306-[1]Dashboard!$AK$37&lt;=0,"YTD"&amp;A1306&amp;[1]Dashboard!$AK$37&amp;U1306),IF([1]Dashboard!$AK$39="FY","FY"&amp;A1306&amp;U1306)))</f>
        <v>YTD2024063 - KITAssortiment_3 - KIT</v>
      </c>
      <c r="U1306" t="str">
        <f t="shared" si="83"/>
        <v>3 - KITAssortiment_3 - KIT</v>
      </c>
      <c r="V1306" t="str">
        <f>IF([1]Dashboard!$AK$39="Month","Month"&amp;N1306&amp;C1306&amp;E1306,IF([1]Dashboard!$AK$39="YTD",IF(O1306-[1]Dashboard!$AK$37&lt;=0,"YTD"&amp;A1306&amp;[1]Dashboard!$AK$37&amp;C1306&amp;E1306),IF([1]Dashboard!$AK$39="FY","FY"&amp;A1306&amp;C1306&amp;E1306)))</f>
        <v>YTD202406Bonaparte3 - KIT</v>
      </c>
      <c r="W1306" t="str">
        <f>IF([1]Dashboard!$AK$39="Month","Month"&amp;N1306,IF([1]Dashboard!$AK$39="YTD",IF(O1306-[1]Dashboard!$AK$37&lt;=0,"YTD"&amp;A1306&amp;[1]Dashboard!$AK$37),IF([1]Dashboard!$AK$39="FY","FY"&amp;A1306)))</f>
        <v>YTD202406</v>
      </c>
    </row>
    <row r="1307" spans="1:23" x14ac:dyDescent="0.3">
      <c r="A1307" t="s">
        <v>23</v>
      </c>
      <c r="B1307" t="s">
        <v>379</v>
      </c>
      <c r="C1307" t="s">
        <v>230</v>
      </c>
      <c r="D1307" t="s">
        <v>71</v>
      </c>
      <c r="E1307" t="s">
        <v>188</v>
      </c>
      <c r="F1307" t="s">
        <v>189</v>
      </c>
      <c r="G1307" t="s">
        <v>192</v>
      </c>
      <c r="H1307" t="s">
        <v>193</v>
      </c>
      <c r="I1307" s="4">
        <v>11</v>
      </c>
      <c r="J1307" s="4">
        <v>38.120915032679726</v>
      </c>
      <c r="K1307" s="4">
        <v>15.31658496732026</v>
      </c>
      <c r="L1307" s="4">
        <v>22.804330065359469</v>
      </c>
      <c r="M1307" s="5">
        <v>3.3</v>
      </c>
      <c r="N1307" t="str">
        <f t="shared" si="80"/>
        <v>202406</v>
      </c>
      <c r="O1307" t="str">
        <f t="shared" si="81"/>
        <v>06</v>
      </c>
      <c r="P1307" t="str">
        <f t="shared" si="82"/>
        <v>06.Jun2024</v>
      </c>
      <c r="Q1307" t="str">
        <f>IF([1]Dashboard!$AK$39="Month","Month"&amp;N1307&amp;E1307&amp;F1307,IF([1]Dashboard!$AK$39="YTD",IF(O1307-[1]Dashboard!$AK$37&lt;=0,"YTD"&amp;A1307&amp;[1]Dashboard!$AK$37&amp;E1307),IF([1]Dashboard!$AK$39="FY","FY"&amp;A1307&amp;E1307)))</f>
        <v>YTD2024063 - KIT</v>
      </c>
      <c r="R1307" t="str">
        <f>IF([1]Dashboard!$AK$39="Month","Month"&amp;N1307&amp;E1307&amp;F1307,IF([1]Dashboard!$AK$39="YTD",IF(O1307-[1]Dashboard!$AK$37&lt;=0,"YTD"&amp;A1307&amp;[1]Dashboard!$AK$37&amp;E1307&amp;F1307),IF([1]Dashboard!$AK$39="FY","FY"&amp;A1307&amp;E1307&amp;F1307)))</f>
        <v>YTD2024063 - KITAssortiment_3 - KIT</v>
      </c>
      <c r="S1307" t="str">
        <f>IF([1]Dashboard!$AK$39="Month","Month"&amp;N1307&amp;F1307,IF([1]Dashboard!$AK$39="YTD",IF(O1307-[1]Dashboard!$AK$37&lt;=0,"YTD"&amp;A1307&amp;[1]Dashboard!$AK$37&amp;F1307),IF([1]Dashboard!$AK$39="FY","FY"&amp;A1307&amp;F1307)))</f>
        <v>YTD202406Assortiment_3 - KIT</v>
      </c>
      <c r="T1307" t="str">
        <f>IF([1]Dashboard!$AK$39="Month","Month"&amp;N1307&amp;F1307,IF([1]Dashboard!$AK$39="YTD",IF(O1307-[1]Dashboard!$AK$37&lt;=0,"YTD"&amp;A1307&amp;[1]Dashboard!$AK$37&amp;U1307),IF([1]Dashboard!$AK$39="FY","FY"&amp;A1307&amp;U1307)))</f>
        <v>YTD2024063 - KITAssortiment_3 - KIT</v>
      </c>
      <c r="U1307" t="str">
        <f t="shared" si="83"/>
        <v>3 - KITAssortiment_3 - KIT</v>
      </c>
      <c r="V1307" t="str">
        <f>IF([1]Dashboard!$AK$39="Month","Month"&amp;N1307&amp;C1307&amp;E1307,IF([1]Dashboard!$AK$39="YTD",IF(O1307-[1]Dashboard!$AK$37&lt;=0,"YTD"&amp;A1307&amp;[1]Dashboard!$AK$37&amp;C1307&amp;E1307),IF([1]Dashboard!$AK$39="FY","FY"&amp;A1307&amp;C1307&amp;E1307)))</f>
        <v>YTD202406Bonaparte3 - KIT</v>
      </c>
      <c r="W1307" t="str">
        <f>IF([1]Dashboard!$AK$39="Month","Month"&amp;N1307,IF([1]Dashboard!$AK$39="YTD",IF(O1307-[1]Dashboard!$AK$37&lt;=0,"YTD"&amp;A1307&amp;[1]Dashboard!$AK$37),IF([1]Dashboard!$AK$39="FY","FY"&amp;A1307)))</f>
        <v>YTD202406</v>
      </c>
    </row>
    <row r="1308" spans="1:23" x14ac:dyDescent="0.3">
      <c r="A1308" t="s">
        <v>23</v>
      </c>
      <c r="B1308" t="s">
        <v>379</v>
      </c>
      <c r="C1308" t="s">
        <v>230</v>
      </c>
      <c r="D1308" t="s">
        <v>71</v>
      </c>
      <c r="E1308" t="s">
        <v>188</v>
      </c>
      <c r="F1308" t="s">
        <v>189</v>
      </c>
      <c r="G1308" t="s">
        <v>194</v>
      </c>
      <c r="H1308" t="s">
        <v>195</v>
      </c>
      <c r="I1308" s="4">
        <v>4</v>
      </c>
      <c r="J1308" s="4">
        <v>18.318478906714198</v>
      </c>
      <c r="K1308" s="4">
        <v>6.9303327391562677</v>
      </c>
      <c r="L1308" s="4">
        <v>11.388146167557931</v>
      </c>
      <c r="M1308" s="5">
        <v>1.6</v>
      </c>
      <c r="N1308" t="str">
        <f t="shared" si="80"/>
        <v>202406</v>
      </c>
      <c r="O1308" t="str">
        <f t="shared" si="81"/>
        <v>06</v>
      </c>
      <c r="P1308" t="str">
        <f t="shared" si="82"/>
        <v>06.Jun2024</v>
      </c>
      <c r="Q1308" t="str">
        <f>IF([1]Dashboard!$AK$39="Month","Month"&amp;N1308&amp;E1308&amp;F1308,IF([1]Dashboard!$AK$39="YTD",IF(O1308-[1]Dashboard!$AK$37&lt;=0,"YTD"&amp;A1308&amp;[1]Dashboard!$AK$37&amp;E1308),IF([1]Dashboard!$AK$39="FY","FY"&amp;A1308&amp;E1308)))</f>
        <v>YTD2024063 - KIT</v>
      </c>
      <c r="R1308" t="str">
        <f>IF([1]Dashboard!$AK$39="Month","Month"&amp;N1308&amp;E1308&amp;F1308,IF([1]Dashboard!$AK$39="YTD",IF(O1308-[1]Dashboard!$AK$37&lt;=0,"YTD"&amp;A1308&amp;[1]Dashboard!$AK$37&amp;E1308&amp;F1308),IF([1]Dashboard!$AK$39="FY","FY"&amp;A1308&amp;E1308&amp;F1308)))</f>
        <v>YTD2024063 - KITAssortiment_3 - KIT</v>
      </c>
      <c r="S1308" t="str">
        <f>IF([1]Dashboard!$AK$39="Month","Month"&amp;N1308&amp;F1308,IF([1]Dashboard!$AK$39="YTD",IF(O1308-[1]Dashboard!$AK$37&lt;=0,"YTD"&amp;A1308&amp;[1]Dashboard!$AK$37&amp;F1308),IF([1]Dashboard!$AK$39="FY","FY"&amp;A1308&amp;F1308)))</f>
        <v>YTD202406Assortiment_3 - KIT</v>
      </c>
      <c r="T1308" t="str">
        <f>IF([1]Dashboard!$AK$39="Month","Month"&amp;N1308&amp;F1308,IF([1]Dashboard!$AK$39="YTD",IF(O1308-[1]Dashboard!$AK$37&lt;=0,"YTD"&amp;A1308&amp;[1]Dashboard!$AK$37&amp;U1308),IF([1]Dashboard!$AK$39="FY","FY"&amp;A1308&amp;U1308)))</f>
        <v>YTD2024063 - KITAssortiment_3 - KIT</v>
      </c>
      <c r="U1308" t="str">
        <f t="shared" si="83"/>
        <v>3 - KITAssortiment_3 - KIT</v>
      </c>
      <c r="V1308" t="str">
        <f>IF([1]Dashboard!$AK$39="Month","Month"&amp;N1308&amp;C1308&amp;E1308,IF([1]Dashboard!$AK$39="YTD",IF(O1308-[1]Dashboard!$AK$37&lt;=0,"YTD"&amp;A1308&amp;[1]Dashboard!$AK$37&amp;C1308&amp;E1308),IF([1]Dashboard!$AK$39="FY","FY"&amp;A1308&amp;C1308&amp;E1308)))</f>
        <v>YTD202406Bonaparte3 - KIT</v>
      </c>
      <c r="W1308" t="str">
        <f>IF([1]Dashboard!$AK$39="Month","Month"&amp;N1308,IF([1]Dashboard!$AK$39="YTD",IF(O1308-[1]Dashboard!$AK$37&lt;=0,"YTD"&amp;A1308&amp;[1]Dashboard!$AK$37),IF([1]Dashboard!$AK$39="FY","FY"&amp;A1308)))</f>
        <v>YTD202406</v>
      </c>
    </row>
    <row r="1309" spans="1:23" x14ac:dyDescent="0.3">
      <c r="A1309" t="s">
        <v>23</v>
      </c>
      <c r="B1309" t="s">
        <v>379</v>
      </c>
      <c r="C1309" t="s">
        <v>230</v>
      </c>
      <c r="D1309" t="s">
        <v>71</v>
      </c>
      <c r="E1309" t="s">
        <v>188</v>
      </c>
      <c r="F1309" t="s">
        <v>189</v>
      </c>
      <c r="G1309" t="s">
        <v>196</v>
      </c>
      <c r="H1309" t="s">
        <v>197</v>
      </c>
      <c r="I1309" s="4">
        <v>4</v>
      </c>
      <c r="J1309" s="4">
        <v>21.167557932263815</v>
      </c>
      <c r="K1309" s="4">
        <v>8.2033571004159249</v>
      </c>
      <c r="L1309" s="4">
        <v>12.964200831847888</v>
      </c>
      <c r="M1309" s="5">
        <v>2</v>
      </c>
      <c r="N1309" t="str">
        <f t="shared" si="80"/>
        <v>202406</v>
      </c>
      <c r="O1309" t="str">
        <f t="shared" si="81"/>
        <v>06</v>
      </c>
      <c r="P1309" t="str">
        <f t="shared" si="82"/>
        <v>06.Jun2024</v>
      </c>
      <c r="Q1309" t="str">
        <f>IF([1]Dashboard!$AK$39="Month","Month"&amp;N1309&amp;E1309&amp;F1309,IF([1]Dashboard!$AK$39="YTD",IF(O1309-[1]Dashboard!$AK$37&lt;=0,"YTD"&amp;A1309&amp;[1]Dashboard!$AK$37&amp;E1309),IF([1]Dashboard!$AK$39="FY","FY"&amp;A1309&amp;E1309)))</f>
        <v>YTD2024063 - KIT</v>
      </c>
      <c r="R1309" t="str">
        <f>IF([1]Dashboard!$AK$39="Month","Month"&amp;N1309&amp;E1309&amp;F1309,IF([1]Dashboard!$AK$39="YTD",IF(O1309-[1]Dashboard!$AK$37&lt;=0,"YTD"&amp;A1309&amp;[1]Dashboard!$AK$37&amp;E1309&amp;F1309),IF([1]Dashboard!$AK$39="FY","FY"&amp;A1309&amp;E1309&amp;F1309)))</f>
        <v>YTD2024063 - KITAssortiment_3 - KIT</v>
      </c>
      <c r="S1309" t="str">
        <f>IF([1]Dashboard!$AK$39="Month","Month"&amp;N1309&amp;F1309,IF([1]Dashboard!$AK$39="YTD",IF(O1309-[1]Dashboard!$AK$37&lt;=0,"YTD"&amp;A1309&amp;[1]Dashboard!$AK$37&amp;F1309),IF([1]Dashboard!$AK$39="FY","FY"&amp;A1309&amp;F1309)))</f>
        <v>YTD202406Assortiment_3 - KIT</v>
      </c>
      <c r="T1309" t="str">
        <f>IF([1]Dashboard!$AK$39="Month","Month"&amp;N1309&amp;F1309,IF([1]Dashboard!$AK$39="YTD",IF(O1309-[1]Dashboard!$AK$37&lt;=0,"YTD"&amp;A1309&amp;[1]Dashboard!$AK$37&amp;U1309),IF([1]Dashboard!$AK$39="FY","FY"&amp;A1309&amp;U1309)))</f>
        <v>YTD2024063 - KITAssortiment_3 - KIT</v>
      </c>
      <c r="U1309" t="str">
        <f t="shared" si="83"/>
        <v>3 - KITAssortiment_3 - KIT</v>
      </c>
      <c r="V1309" t="str">
        <f>IF([1]Dashboard!$AK$39="Month","Month"&amp;N1309&amp;C1309&amp;E1309,IF([1]Dashboard!$AK$39="YTD",IF(O1309-[1]Dashboard!$AK$37&lt;=0,"YTD"&amp;A1309&amp;[1]Dashboard!$AK$37&amp;C1309&amp;E1309),IF([1]Dashboard!$AK$39="FY","FY"&amp;A1309&amp;C1309&amp;E1309)))</f>
        <v>YTD202406Bonaparte3 - KIT</v>
      </c>
      <c r="W1309" t="str">
        <f>IF([1]Dashboard!$AK$39="Month","Month"&amp;N1309,IF([1]Dashboard!$AK$39="YTD",IF(O1309-[1]Dashboard!$AK$37&lt;=0,"YTD"&amp;A1309&amp;[1]Dashboard!$AK$37),IF([1]Dashboard!$AK$39="FY","FY"&amp;A1309)))</f>
        <v>YTD202406</v>
      </c>
    </row>
    <row r="1310" spans="1:23" x14ac:dyDescent="0.3">
      <c r="A1310" t="s">
        <v>23</v>
      </c>
      <c r="B1310" t="s">
        <v>379</v>
      </c>
      <c r="C1310" t="s">
        <v>230</v>
      </c>
      <c r="D1310" t="s">
        <v>71</v>
      </c>
      <c r="E1310" t="s">
        <v>188</v>
      </c>
      <c r="F1310" t="s">
        <v>189</v>
      </c>
      <c r="G1310" t="s">
        <v>198</v>
      </c>
      <c r="H1310" t="s">
        <v>199</v>
      </c>
      <c r="I1310" s="4">
        <v>9</v>
      </c>
      <c r="J1310" s="4">
        <v>68.107546048722512</v>
      </c>
      <c r="K1310" s="4">
        <v>33.612967914438499</v>
      </c>
      <c r="L1310" s="4">
        <v>34.494578134284019</v>
      </c>
      <c r="M1310" s="5">
        <v>7.65</v>
      </c>
      <c r="N1310" t="str">
        <f t="shared" si="80"/>
        <v>202406</v>
      </c>
      <c r="O1310" t="str">
        <f t="shared" si="81"/>
        <v>06</v>
      </c>
      <c r="P1310" t="str">
        <f t="shared" si="82"/>
        <v>06.Jun2024</v>
      </c>
      <c r="Q1310" t="str">
        <f>IF([1]Dashboard!$AK$39="Month","Month"&amp;N1310&amp;E1310&amp;F1310,IF([1]Dashboard!$AK$39="YTD",IF(O1310-[1]Dashboard!$AK$37&lt;=0,"YTD"&amp;A1310&amp;[1]Dashboard!$AK$37&amp;E1310),IF([1]Dashboard!$AK$39="FY","FY"&amp;A1310&amp;E1310)))</f>
        <v>YTD2024063 - KIT</v>
      </c>
      <c r="R1310" t="str">
        <f>IF([1]Dashboard!$AK$39="Month","Month"&amp;N1310&amp;E1310&amp;F1310,IF([1]Dashboard!$AK$39="YTD",IF(O1310-[1]Dashboard!$AK$37&lt;=0,"YTD"&amp;A1310&amp;[1]Dashboard!$AK$37&amp;E1310&amp;F1310),IF([1]Dashboard!$AK$39="FY","FY"&amp;A1310&amp;E1310&amp;F1310)))</f>
        <v>YTD2024063 - KITAssortiment_3 - KIT</v>
      </c>
      <c r="S1310" t="str">
        <f>IF([1]Dashboard!$AK$39="Month","Month"&amp;N1310&amp;F1310,IF([1]Dashboard!$AK$39="YTD",IF(O1310-[1]Dashboard!$AK$37&lt;=0,"YTD"&amp;A1310&amp;[1]Dashboard!$AK$37&amp;F1310),IF([1]Dashboard!$AK$39="FY","FY"&amp;A1310&amp;F1310)))</f>
        <v>YTD202406Assortiment_3 - KIT</v>
      </c>
      <c r="T1310" t="str">
        <f>IF([1]Dashboard!$AK$39="Month","Month"&amp;N1310&amp;F1310,IF([1]Dashboard!$AK$39="YTD",IF(O1310-[1]Dashboard!$AK$37&lt;=0,"YTD"&amp;A1310&amp;[1]Dashboard!$AK$37&amp;U1310),IF([1]Dashboard!$AK$39="FY","FY"&amp;A1310&amp;U1310)))</f>
        <v>YTD2024063 - KITAssortiment_3 - KIT</v>
      </c>
      <c r="U1310" t="str">
        <f t="shared" si="83"/>
        <v>3 - KITAssortiment_3 - KIT</v>
      </c>
      <c r="V1310" t="str">
        <f>IF([1]Dashboard!$AK$39="Month","Month"&amp;N1310&amp;C1310&amp;E1310,IF([1]Dashboard!$AK$39="YTD",IF(O1310-[1]Dashboard!$AK$37&lt;=0,"YTD"&amp;A1310&amp;[1]Dashboard!$AK$37&amp;C1310&amp;E1310),IF([1]Dashboard!$AK$39="FY","FY"&amp;A1310&amp;C1310&amp;E1310)))</f>
        <v>YTD202406Bonaparte3 - KIT</v>
      </c>
      <c r="W1310" t="str">
        <f>IF([1]Dashboard!$AK$39="Month","Month"&amp;N1310,IF([1]Dashboard!$AK$39="YTD",IF(O1310-[1]Dashboard!$AK$37&lt;=0,"YTD"&amp;A1310&amp;[1]Dashboard!$AK$37),IF([1]Dashboard!$AK$39="FY","FY"&amp;A1310)))</f>
        <v>YTD202406</v>
      </c>
    </row>
    <row r="1311" spans="1:23" x14ac:dyDescent="0.3">
      <c r="A1311" t="s">
        <v>23</v>
      </c>
      <c r="B1311" t="s">
        <v>379</v>
      </c>
      <c r="C1311" t="s">
        <v>230</v>
      </c>
      <c r="D1311" t="s">
        <v>71</v>
      </c>
      <c r="E1311" t="s">
        <v>188</v>
      </c>
      <c r="F1311" t="s">
        <v>189</v>
      </c>
      <c r="G1311" t="s">
        <v>262</v>
      </c>
      <c r="H1311" t="s">
        <v>263</v>
      </c>
      <c r="I1311" s="4">
        <v>1</v>
      </c>
      <c r="J1311" s="4">
        <v>1.7335115864527628</v>
      </c>
      <c r="K1311" s="4">
        <v>0.87641117052881745</v>
      </c>
      <c r="L1311" s="4">
        <v>0.85710041592394537</v>
      </c>
      <c r="M1311" s="5">
        <v>0.2</v>
      </c>
      <c r="N1311" t="str">
        <f t="shared" si="80"/>
        <v>202406</v>
      </c>
      <c r="O1311" t="str">
        <f t="shared" si="81"/>
        <v>06</v>
      </c>
      <c r="P1311" t="str">
        <f t="shared" si="82"/>
        <v>06.Jun2024</v>
      </c>
      <c r="Q1311" t="str">
        <f>IF([1]Dashboard!$AK$39="Month","Month"&amp;N1311&amp;E1311&amp;F1311,IF([1]Dashboard!$AK$39="YTD",IF(O1311-[1]Dashboard!$AK$37&lt;=0,"YTD"&amp;A1311&amp;[1]Dashboard!$AK$37&amp;E1311),IF([1]Dashboard!$AK$39="FY","FY"&amp;A1311&amp;E1311)))</f>
        <v>YTD2024063 - KIT</v>
      </c>
      <c r="R1311" t="str">
        <f>IF([1]Dashboard!$AK$39="Month","Month"&amp;N1311&amp;E1311&amp;F1311,IF([1]Dashboard!$AK$39="YTD",IF(O1311-[1]Dashboard!$AK$37&lt;=0,"YTD"&amp;A1311&amp;[1]Dashboard!$AK$37&amp;E1311&amp;F1311),IF([1]Dashboard!$AK$39="FY","FY"&amp;A1311&amp;E1311&amp;F1311)))</f>
        <v>YTD2024063 - KITAssortiment_3 - KIT</v>
      </c>
      <c r="S1311" t="str">
        <f>IF([1]Dashboard!$AK$39="Month","Month"&amp;N1311&amp;F1311,IF([1]Dashboard!$AK$39="YTD",IF(O1311-[1]Dashboard!$AK$37&lt;=0,"YTD"&amp;A1311&amp;[1]Dashboard!$AK$37&amp;F1311),IF([1]Dashboard!$AK$39="FY","FY"&amp;A1311&amp;F1311)))</f>
        <v>YTD202406Assortiment_3 - KIT</v>
      </c>
      <c r="T1311" t="str">
        <f>IF([1]Dashboard!$AK$39="Month","Month"&amp;N1311&amp;F1311,IF([1]Dashboard!$AK$39="YTD",IF(O1311-[1]Dashboard!$AK$37&lt;=0,"YTD"&amp;A1311&amp;[1]Dashboard!$AK$37&amp;U1311),IF([1]Dashboard!$AK$39="FY","FY"&amp;A1311&amp;U1311)))</f>
        <v>YTD2024063 - KITAssortiment_3 - KIT</v>
      </c>
      <c r="U1311" t="str">
        <f t="shared" si="83"/>
        <v>3 - KITAssortiment_3 - KIT</v>
      </c>
      <c r="V1311" t="str">
        <f>IF([1]Dashboard!$AK$39="Month","Month"&amp;N1311&amp;C1311&amp;E1311,IF([1]Dashboard!$AK$39="YTD",IF(O1311-[1]Dashboard!$AK$37&lt;=0,"YTD"&amp;A1311&amp;[1]Dashboard!$AK$37&amp;C1311&amp;E1311),IF([1]Dashboard!$AK$39="FY","FY"&amp;A1311&amp;C1311&amp;E1311)))</f>
        <v>YTD202406Bonaparte3 - KIT</v>
      </c>
      <c r="W1311" t="str">
        <f>IF([1]Dashboard!$AK$39="Month","Month"&amp;N1311,IF([1]Dashboard!$AK$39="YTD",IF(O1311-[1]Dashboard!$AK$37&lt;=0,"YTD"&amp;A1311&amp;[1]Dashboard!$AK$37),IF([1]Dashboard!$AK$39="FY","FY"&amp;A1311)))</f>
        <v>YTD202406</v>
      </c>
    </row>
    <row r="1312" spans="1:23" x14ac:dyDescent="0.3">
      <c r="A1312" t="s">
        <v>23</v>
      </c>
      <c r="B1312" t="s">
        <v>379</v>
      </c>
      <c r="C1312" t="s">
        <v>230</v>
      </c>
      <c r="D1312" t="s">
        <v>71</v>
      </c>
      <c r="E1312" t="s">
        <v>188</v>
      </c>
      <c r="F1312" t="s">
        <v>189</v>
      </c>
      <c r="G1312" t="s">
        <v>391</v>
      </c>
      <c r="H1312" t="s">
        <v>392</v>
      </c>
      <c r="I1312" s="4">
        <v>4</v>
      </c>
      <c r="J1312" s="4">
        <v>4.950980392156862</v>
      </c>
      <c r="K1312" s="4">
        <v>1.7825311942959001</v>
      </c>
      <c r="L1312" s="4">
        <v>3.1684491978609621</v>
      </c>
      <c r="M1312" s="5">
        <v>0.44</v>
      </c>
      <c r="N1312" t="str">
        <f t="shared" si="80"/>
        <v>202406</v>
      </c>
      <c r="O1312" t="str">
        <f t="shared" si="81"/>
        <v>06</v>
      </c>
      <c r="P1312" t="str">
        <f t="shared" si="82"/>
        <v>06.Jun2024</v>
      </c>
      <c r="Q1312" t="str">
        <f>IF([1]Dashboard!$AK$39="Month","Month"&amp;N1312&amp;E1312&amp;F1312,IF([1]Dashboard!$AK$39="YTD",IF(O1312-[1]Dashboard!$AK$37&lt;=0,"YTD"&amp;A1312&amp;[1]Dashboard!$AK$37&amp;E1312),IF([1]Dashboard!$AK$39="FY","FY"&amp;A1312&amp;E1312)))</f>
        <v>YTD2024063 - KIT</v>
      </c>
      <c r="R1312" t="str">
        <f>IF([1]Dashboard!$AK$39="Month","Month"&amp;N1312&amp;E1312&amp;F1312,IF([1]Dashboard!$AK$39="YTD",IF(O1312-[1]Dashboard!$AK$37&lt;=0,"YTD"&amp;A1312&amp;[1]Dashboard!$AK$37&amp;E1312&amp;F1312),IF([1]Dashboard!$AK$39="FY","FY"&amp;A1312&amp;E1312&amp;F1312)))</f>
        <v>YTD2024063 - KITAssortiment_3 - KIT</v>
      </c>
      <c r="S1312" t="str">
        <f>IF([1]Dashboard!$AK$39="Month","Month"&amp;N1312&amp;F1312,IF([1]Dashboard!$AK$39="YTD",IF(O1312-[1]Dashboard!$AK$37&lt;=0,"YTD"&amp;A1312&amp;[1]Dashboard!$AK$37&amp;F1312),IF([1]Dashboard!$AK$39="FY","FY"&amp;A1312&amp;F1312)))</f>
        <v>YTD202406Assortiment_3 - KIT</v>
      </c>
      <c r="T1312" t="str">
        <f>IF([1]Dashboard!$AK$39="Month","Month"&amp;N1312&amp;F1312,IF([1]Dashboard!$AK$39="YTD",IF(O1312-[1]Dashboard!$AK$37&lt;=0,"YTD"&amp;A1312&amp;[1]Dashboard!$AK$37&amp;U1312),IF([1]Dashboard!$AK$39="FY","FY"&amp;A1312&amp;U1312)))</f>
        <v>YTD2024063 - KITAssortiment_3 - KIT</v>
      </c>
      <c r="U1312" t="str">
        <f t="shared" si="83"/>
        <v>3 - KITAssortiment_3 - KIT</v>
      </c>
      <c r="V1312" t="str">
        <f>IF([1]Dashboard!$AK$39="Month","Month"&amp;N1312&amp;C1312&amp;E1312,IF([1]Dashboard!$AK$39="YTD",IF(O1312-[1]Dashboard!$AK$37&lt;=0,"YTD"&amp;A1312&amp;[1]Dashboard!$AK$37&amp;C1312&amp;E1312),IF([1]Dashboard!$AK$39="FY","FY"&amp;A1312&amp;C1312&amp;E1312)))</f>
        <v>YTD202406Bonaparte3 - KIT</v>
      </c>
      <c r="W1312" t="str">
        <f>IF([1]Dashboard!$AK$39="Month","Month"&amp;N1312,IF([1]Dashboard!$AK$39="YTD",IF(O1312-[1]Dashboard!$AK$37&lt;=0,"YTD"&amp;A1312&amp;[1]Dashboard!$AK$37),IF([1]Dashboard!$AK$39="FY","FY"&amp;A1312)))</f>
        <v>YTD202406</v>
      </c>
    </row>
    <row r="1313" spans="1:23" x14ac:dyDescent="0.3">
      <c r="A1313" t="s">
        <v>23</v>
      </c>
      <c r="B1313" t="s">
        <v>379</v>
      </c>
      <c r="C1313" t="s">
        <v>230</v>
      </c>
      <c r="D1313" t="s">
        <v>71</v>
      </c>
      <c r="E1313" t="s">
        <v>188</v>
      </c>
      <c r="F1313" t="s">
        <v>189</v>
      </c>
      <c r="G1313" t="s">
        <v>200</v>
      </c>
      <c r="H1313" t="s">
        <v>201</v>
      </c>
      <c r="I1313" s="4">
        <v>4</v>
      </c>
      <c r="J1313" s="4">
        <v>7.0915032679738559</v>
      </c>
      <c r="K1313" s="4">
        <v>3.2679738562091503</v>
      </c>
      <c r="L1313" s="4">
        <v>3.8235294117647061</v>
      </c>
      <c r="M1313" s="5">
        <v>0.6</v>
      </c>
      <c r="N1313" t="str">
        <f t="shared" si="80"/>
        <v>202406</v>
      </c>
      <c r="O1313" t="str">
        <f t="shared" si="81"/>
        <v>06</v>
      </c>
      <c r="P1313" t="str">
        <f t="shared" si="82"/>
        <v>06.Jun2024</v>
      </c>
      <c r="Q1313" t="str">
        <f>IF([1]Dashboard!$AK$39="Month","Month"&amp;N1313&amp;E1313&amp;F1313,IF([1]Dashboard!$AK$39="YTD",IF(O1313-[1]Dashboard!$AK$37&lt;=0,"YTD"&amp;A1313&amp;[1]Dashboard!$AK$37&amp;E1313),IF([1]Dashboard!$AK$39="FY","FY"&amp;A1313&amp;E1313)))</f>
        <v>YTD2024063 - KIT</v>
      </c>
      <c r="R1313" t="str">
        <f>IF([1]Dashboard!$AK$39="Month","Month"&amp;N1313&amp;E1313&amp;F1313,IF([1]Dashboard!$AK$39="YTD",IF(O1313-[1]Dashboard!$AK$37&lt;=0,"YTD"&amp;A1313&amp;[1]Dashboard!$AK$37&amp;E1313&amp;F1313),IF([1]Dashboard!$AK$39="FY","FY"&amp;A1313&amp;E1313&amp;F1313)))</f>
        <v>YTD2024063 - KITAssortiment_3 - KIT</v>
      </c>
      <c r="S1313" t="str">
        <f>IF([1]Dashboard!$AK$39="Month","Month"&amp;N1313&amp;F1313,IF([1]Dashboard!$AK$39="YTD",IF(O1313-[1]Dashboard!$AK$37&lt;=0,"YTD"&amp;A1313&amp;[1]Dashboard!$AK$37&amp;F1313),IF([1]Dashboard!$AK$39="FY","FY"&amp;A1313&amp;F1313)))</f>
        <v>YTD202406Assortiment_3 - KIT</v>
      </c>
      <c r="T1313" t="str">
        <f>IF([1]Dashboard!$AK$39="Month","Month"&amp;N1313&amp;F1313,IF([1]Dashboard!$AK$39="YTD",IF(O1313-[1]Dashboard!$AK$37&lt;=0,"YTD"&amp;A1313&amp;[1]Dashboard!$AK$37&amp;U1313),IF([1]Dashboard!$AK$39="FY","FY"&amp;A1313&amp;U1313)))</f>
        <v>YTD2024063 - KITAssortiment_3 - KIT</v>
      </c>
      <c r="U1313" t="str">
        <f t="shared" si="83"/>
        <v>3 - KITAssortiment_3 - KIT</v>
      </c>
      <c r="V1313" t="str">
        <f>IF([1]Dashboard!$AK$39="Month","Month"&amp;N1313&amp;C1313&amp;E1313,IF([1]Dashboard!$AK$39="YTD",IF(O1313-[1]Dashboard!$AK$37&lt;=0,"YTD"&amp;A1313&amp;[1]Dashboard!$AK$37&amp;C1313&amp;E1313),IF([1]Dashboard!$AK$39="FY","FY"&amp;A1313&amp;C1313&amp;E1313)))</f>
        <v>YTD202406Bonaparte3 - KIT</v>
      </c>
      <c r="W1313" t="str">
        <f>IF([1]Dashboard!$AK$39="Month","Month"&amp;N1313,IF([1]Dashboard!$AK$39="YTD",IF(O1313-[1]Dashboard!$AK$37&lt;=0,"YTD"&amp;A1313&amp;[1]Dashboard!$AK$37),IF([1]Dashboard!$AK$39="FY","FY"&amp;A1313)))</f>
        <v>YTD202406</v>
      </c>
    </row>
    <row r="1314" spans="1:23" x14ac:dyDescent="0.3">
      <c r="A1314" t="s">
        <v>23</v>
      </c>
      <c r="B1314" t="s">
        <v>379</v>
      </c>
      <c r="C1314" t="s">
        <v>230</v>
      </c>
      <c r="D1314" t="s">
        <v>71</v>
      </c>
      <c r="E1314" t="s">
        <v>380</v>
      </c>
      <c r="F1314" t="s">
        <v>28</v>
      </c>
      <c r="G1314" t="s">
        <v>393</v>
      </c>
      <c r="H1314" t="s">
        <v>394</v>
      </c>
      <c r="I1314" s="4">
        <v>1</v>
      </c>
      <c r="J1314" s="4">
        <v>3.2189542483660132</v>
      </c>
      <c r="K1314" s="4">
        <v>0.38175876411170534</v>
      </c>
      <c r="L1314" s="4">
        <v>2.8371954842543081</v>
      </c>
      <c r="M1314" s="5">
        <v>0.24</v>
      </c>
      <c r="N1314" t="str">
        <f t="shared" si="80"/>
        <v>202406</v>
      </c>
      <c r="O1314" t="str">
        <f t="shared" si="81"/>
        <v>06</v>
      </c>
      <c r="P1314" t="str">
        <f t="shared" si="82"/>
        <v>06.Jun2024</v>
      </c>
      <c r="Q1314" t="str">
        <f>IF([1]Dashboard!$AK$39="Month","Month"&amp;N1314&amp;E1314&amp;F1314,IF([1]Dashboard!$AK$39="YTD",IF(O1314-[1]Dashboard!$AK$37&lt;=0,"YTD"&amp;A1314&amp;[1]Dashboard!$AK$37&amp;E1314),IF([1]Dashboard!$AK$39="FY","FY"&amp;A1314&amp;E1314)))</f>
        <v>YTD2024069 - COLLABORATION</v>
      </c>
      <c r="R1314" t="str">
        <f>IF([1]Dashboard!$AK$39="Month","Month"&amp;N1314&amp;E1314&amp;F1314,IF([1]Dashboard!$AK$39="YTD",IF(O1314-[1]Dashboard!$AK$37&lt;=0,"YTD"&amp;A1314&amp;[1]Dashboard!$AK$37&amp;E1314&amp;F1314),IF([1]Dashboard!$AK$39="FY","FY"&amp;A1314&amp;E1314&amp;F1314)))</f>
        <v>YTD2024069 - COLLABORATIONBARS</v>
      </c>
      <c r="S1314" t="str">
        <f>IF([1]Dashboard!$AK$39="Month","Month"&amp;N1314&amp;F1314,IF([1]Dashboard!$AK$39="YTD",IF(O1314-[1]Dashboard!$AK$37&lt;=0,"YTD"&amp;A1314&amp;[1]Dashboard!$AK$37&amp;F1314),IF([1]Dashboard!$AK$39="FY","FY"&amp;A1314&amp;F1314)))</f>
        <v>YTD202406BARS</v>
      </c>
      <c r="T1314" t="str">
        <f>IF([1]Dashboard!$AK$39="Month","Month"&amp;N1314&amp;F1314,IF([1]Dashboard!$AK$39="YTD",IF(O1314-[1]Dashboard!$AK$37&lt;=0,"YTD"&amp;A1314&amp;[1]Dashboard!$AK$37&amp;U1314),IF([1]Dashboard!$AK$39="FY","FY"&amp;A1314&amp;U1314)))</f>
        <v>YTD2024069 - COLLABORATIONBARS</v>
      </c>
      <c r="U1314" t="str">
        <f t="shared" si="83"/>
        <v>9 - COLLABORATIONBARS</v>
      </c>
      <c r="V1314" t="str">
        <f>IF([1]Dashboard!$AK$39="Month","Month"&amp;N1314&amp;C1314&amp;E1314,IF([1]Dashboard!$AK$39="YTD",IF(O1314-[1]Dashboard!$AK$37&lt;=0,"YTD"&amp;A1314&amp;[1]Dashboard!$AK$37&amp;C1314&amp;E1314),IF([1]Dashboard!$AK$39="FY","FY"&amp;A1314&amp;C1314&amp;E1314)))</f>
        <v>YTD202406Bonaparte9 - COLLABORATION</v>
      </c>
      <c r="W1314" t="str">
        <f>IF([1]Dashboard!$AK$39="Month","Month"&amp;N1314,IF([1]Dashboard!$AK$39="YTD",IF(O1314-[1]Dashboard!$AK$37&lt;=0,"YTD"&amp;A1314&amp;[1]Dashboard!$AK$37),IF([1]Dashboard!$AK$39="FY","FY"&amp;A1314)))</f>
        <v>YTD202406</v>
      </c>
    </row>
    <row r="1315" spans="1:23" x14ac:dyDescent="0.3">
      <c r="A1315" t="s">
        <v>23</v>
      </c>
      <c r="B1315" t="s">
        <v>379</v>
      </c>
      <c r="C1315" t="s">
        <v>230</v>
      </c>
      <c r="D1315" t="s">
        <v>71</v>
      </c>
      <c r="E1315" t="s">
        <v>380</v>
      </c>
      <c r="F1315" t="s">
        <v>248</v>
      </c>
      <c r="G1315" t="s">
        <v>381</v>
      </c>
      <c r="H1315" t="s">
        <v>382</v>
      </c>
      <c r="I1315" s="4">
        <v>78</v>
      </c>
      <c r="J1315" s="4">
        <v>102.82976827094474</v>
      </c>
      <c r="K1315" s="4">
        <v>53.18181818181818</v>
      </c>
      <c r="L1315" s="4">
        <v>49.64795008912656</v>
      </c>
      <c r="M1315" s="5">
        <v>7.8</v>
      </c>
      <c r="N1315" t="str">
        <f t="shared" si="80"/>
        <v>202406</v>
      </c>
      <c r="O1315" t="str">
        <f t="shared" si="81"/>
        <v>06</v>
      </c>
      <c r="P1315" t="str">
        <f t="shared" si="82"/>
        <v>06.Jun2024</v>
      </c>
      <c r="Q1315" t="str">
        <f>IF([1]Dashboard!$AK$39="Month","Month"&amp;N1315&amp;E1315&amp;F1315,IF([1]Dashboard!$AK$39="YTD",IF(O1315-[1]Dashboard!$AK$37&lt;=0,"YTD"&amp;A1315&amp;[1]Dashboard!$AK$37&amp;E1315),IF([1]Dashboard!$AK$39="FY","FY"&amp;A1315&amp;E1315)))</f>
        <v>YTD2024069 - COLLABORATION</v>
      </c>
      <c r="R1315" t="str">
        <f>IF([1]Dashboard!$AK$39="Month","Month"&amp;N1315&amp;E1315&amp;F1315,IF([1]Dashboard!$AK$39="YTD",IF(O1315-[1]Dashboard!$AK$37&lt;=0,"YTD"&amp;A1315&amp;[1]Dashboard!$AK$37&amp;E1315&amp;F1315),IF([1]Dashboard!$AK$39="FY","FY"&amp;A1315&amp;E1315&amp;F1315)))</f>
        <v>YTD2024069 - COLLABORATIONPASTRY</v>
      </c>
      <c r="S1315" t="str">
        <f>IF([1]Dashboard!$AK$39="Month","Month"&amp;N1315&amp;F1315,IF([1]Dashboard!$AK$39="YTD",IF(O1315-[1]Dashboard!$AK$37&lt;=0,"YTD"&amp;A1315&amp;[1]Dashboard!$AK$37&amp;F1315),IF([1]Dashboard!$AK$39="FY","FY"&amp;A1315&amp;F1315)))</f>
        <v>YTD202406PASTRY</v>
      </c>
      <c r="T1315" t="str">
        <f>IF([1]Dashboard!$AK$39="Month","Month"&amp;N1315&amp;F1315,IF([1]Dashboard!$AK$39="YTD",IF(O1315-[1]Dashboard!$AK$37&lt;=0,"YTD"&amp;A1315&amp;[1]Dashboard!$AK$37&amp;U1315),IF([1]Dashboard!$AK$39="FY","FY"&amp;A1315&amp;U1315)))</f>
        <v>YTD2024069 - COLLABORATIONPASTRY</v>
      </c>
      <c r="U1315" t="str">
        <f t="shared" si="83"/>
        <v>9 - COLLABORATIONPASTRY</v>
      </c>
      <c r="V1315" t="str">
        <f>IF([1]Dashboard!$AK$39="Month","Month"&amp;N1315&amp;C1315&amp;E1315,IF([1]Dashboard!$AK$39="YTD",IF(O1315-[1]Dashboard!$AK$37&lt;=0,"YTD"&amp;A1315&amp;[1]Dashboard!$AK$37&amp;C1315&amp;E1315),IF([1]Dashboard!$AK$39="FY","FY"&amp;A1315&amp;C1315&amp;E1315)))</f>
        <v>YTD202406Bonaparte9 - COLLABORATION</v>
      </c>
      <c r="W1315" t="str">
        <f>IF([1]Dashboard!$AK$39="Month","Month"&amp;N1315,IF([1]Dashboard!$AK$39="YTD",IF(O1315-[1]Dashboard!$AK$37&lt;=0,"YTD"&amp;A1315&amp;[1]Dashboard!$AK$37),IF([1]Dashboard!$AK$39="FY","FY"&amp;A1315)))</f>
        <v>YTD202406</v>
      </c>
    </row>
    <row r="1316" spans="1:23" x14ac:dyDescent="0.3">
      <c r="A1316" t="s">
        <v>23</v>
      </c>
      <c r="B1316" t="s">
        <v>379</v>
      </c>
      <c r="C1316" t="s">
        <v>230</v>
      </c>
      <c r="D1316" t="s">
        <v>71</v>
      </c>
      <c r="E1316" t="s">
        <v>380</v>
      </c>
      <c r="F1316" t="s">
        <v>400</v>
      </c>
      <c r="G1316" t="s">
        <v>401</v>
      </c>
      <c r="H1316" t="s">
        <v>402</v>
      </c>
      <c r="I1316" s="4">
        <v>5</v>
      </c>
      <c r="J1316" s="4">
        <v>9.0017825311942961</v>
      </c>
      <c r="K1316" s="4">
        <v>3.3422459893048129</v>
      </c>
      <c r="L1316" s="4">
        <v>5.6595365418894827</v>
      </c>
      <c r="M1316" s="5">
        <v>5</v>
      </c>
      <c r="N1316" t="str">
        <f t="shared" si="80"/>
        <v>202406</v>
      </c>
      <c r="O1316" t="str">
        <f t="shared" si="81"/>
        <v>06</v>
      </c>
      <c r="P1316" t="str">
        <f t="shared" si="82"/>
        <v>06.Jun2024</v>
      </c>
      <c r="Q1316" t="str">
        <f>IF([1]Dashboard!$AK$39="Month","Month"&amp;N1316&amp;E1316&amp;F1316,IF([1]Dashboard!$AK$39="YTD",IF(O1316-[1]Dashboard!$AK$37&lt;=0,"YTD"&amp;A1316&amp;[1]Dashboard!$AK$37&amp;E1316),IF([1]Dashboard!$AK$39="FY","FY"&amp;A1316&amp;E1316)))</f>
        <v>YTD2024069 - COLLABORATION</v>
      </c>
      <c r="R1316" t="str">
        <f>IF([1]Dashboard!$AK$39="Month","Month"&amp;N1316&amp;E1316&amp;F1316,IF([1]Dashboard!$AK$39="YTD",IF(O1316-[1]Dashboard!$AK$37&lt;=0,"YTD"&amp;A1316&amp;[1]Dashboard!$AK$37&amp;E1316&amp;F1316),IF([1]Dashboard!$AK$39="FY","FY"&amp;A1316&amp;E1316&amp;F1316)))</f>
        <v>YTD2024069 - COLLABORATIONSORBET</v>
      </c>
      <c r="S1316" t="str">
        <f>IF([1]Dashboard!$AK$39="Month","Month"&amp;N1316&amp;F1316,IF([1]Dashboard!$AK$39="YTD",IF(O1316-[1]Dashboard!$AK$37&lt;=0,"YTD"&amp;A1316&amp;[1]Dashboard!$AK$37&amp;F1316),IF([1]Dashboard!$AK$39="FY","FY"&amp;A1316&amp;F1316)))</f>
        <v>YTD202406SORBET</v>
      </c>
      <c r="T1316" t="str">
        <f>IF([1]Dashboard!$AK$39="Month","Month"&amp;N1316&amp;F1316,IF([1]Dashboard!$AK$39="YTD",IF(O1316-[1]Dashboard!$AK$37&lt;=0,"YTD"&amp;A1316&amp;[1]Dashboard!$AK$37&amp;U1316),IF([1]Dashboard!$AK$39="FY","FY"&amp;A1316&amp;U1316)))</f>
        <v>YTD2024069 - COLLABORATIONSORBET</v>
      </c>
      <c r="U1316" t="str">
        <f t="shared" si="83"/>
        <v>9 - COLLABORATIONSORBET</v>
      </c>
      <c r="V1316" t="str">
        <f>IF([1]Dashboard!$AK$39="Month","Month"&amp;N1316&amp;C1316&amp;E1316,IF([1]Dashboard!$AK$39="YTD",IF(O1316-[1]Dashboard!$AK$37&lt;=0,"YTD"&amp;A1316&amp;[1]Dashboard!$AK$37&amp;C1316&amp;E1316),IF([1]Dashboard!$AK$39="FY","FY"&amp;A1316&amp;C1316&amp;E1316)))</f>
        <v>YTD202406Bonaparte9 - COLLABORATION</v>
      </c>
      <c r="W1316" t="str">
        <f>IF([1]Dashboard!$AK$39="Month","Month"&amp;N1316,IF([1]Dashboard!$AK$39="YTD",IF(O1316-[1]Dashboard!$AK$37&lt;=0,"YTD"&amp;A1316&amp;[1]Dashboard!$AK$37),IF([1]Dashboard!$AK$39="FY","FY"&amp;A1316)))</f>
        <v>YTD202406</v>
      </c>
    </row>
    <row r="1317" spans="1:23" x14ac:dyDescent="0.3">
      <c r="A1317" t="s">
        <v>23</v>
      </c>
      <c r="B1317" t="s">
        <v>379</v>
      </c>
      <c r="C1317" t="s">
        <v>230</v>
      </c>
      <c r="D1317" t="s">
        <v>71</v>
      </c>
      <c r="E1317" t="s">
        <v>380</v>
      </c>
      <c r="F1317" t="s">
        <v>400</v>
      </c>
      <c r="G1317" t="s">
        <v>403</v>
      </c>
      <c r="H1317" t="s">
        <v>404</v>
      </c>
      <c r="I1317" s="4">
        <v>6</v>
      </c>
      <c r="J1317" s="4">
        <v>16.666666666666668</v>
      </c>
      <c r="K1317" s="4">
        <v>12.4777183600713</v>
      </c>
      <c r="L1317" s="4">
        <v>4.1889483065953677</v>
      </c>
      <c r="M1317" s="5">
        <v>6</v>
      </c>
      <c r="N1317" t="str">
        <f t="shared" si="80"/>
        <v>202406</v>
      </c>
      <c r="O1317" t="str">
        <f t="shared" si="81"/>
        <v>06</v>
      </c>
      <c r="P1317" t="str">
        <f t="shared" si="82"/>
        <v>06.Jun2024</v>
      </c>
      <c r="Q1317" t="str">
        <f>IF([1]Dashboard!$AK$39="Month","Month"&amp;N1317&amp;E1317&amp;F1317,IF([1]Dashboard!$AK$39="YTD",IF(O1317-[1]Dashboard!$AK$37&lt;=0,"YTD"&amp;A1317&amp;[1]Dashboard!$AK$37&amp;E1317),IF([1]Dashboard!$AK$39="FY","FY"&amp;A1317&amp;E1317)))</f>
        <v>YTD2024069 - COLLABORATION</v>
      </c>
      <c r="R1317" t="str">
        <f>IF([1]Dashboard!$AK$39="Month","Month"&amp;N1317&amp;E1317&amp;F1317,IF([1]Dashboard!$AK$39="YTD",IF(O1317-[1]Dashboard!$AK$37&lt;=0,"YTD"&amp;A1317&amp;[1]Dashboard!$AK$37&amp;E1317&amp;F1317),IF([1]Dashboard!$AK$39="FY","FY"&amp;A1317&amp;E1317&amp;F1317)))</f>
        <v>YTD2024069 - COLLABORATIONSORBET</v>
      </c>
      <c r="S1317" t="str">
        <f>IF([1]Dashboard!$AK$39="Month","Month"&amp;N1317&amp;F1317,IF([1]Dashboard!$AK$39="YTD",IF(O1317-[1]Dashboard!$AK$37&lt;=0,"YTD"&amp;A1317&amp;[1]Dashboard!$AK$37&amp;F1317),IF([1]Dashboard!$AK$39="FY","FY"&amp;A1317&amp;F1317)))</f>
        <v>YTD202406SORBET</v>
      </c>
      <c r="T1317" t="str">
        <f>IF([1]Dashboard!$AK$39="Month","Month"&amp;N1317&amp;F1317,IF([1]Dashboard!$AK$39="YTD",IF(O1317-[1]Dashboard!$AK$37&lt;=0,"YTD"&amp;A1317&amp;[1]Dashboard!$AK$37&amp;U1317),IF([1]Dashboard!$AK$39="FY","FY"&amp;A1317&amp;U1317)))</f>
        <v>YTD2024069 - COLLABORATIONSORBET</v>
      </c>
      <c r="U1317" t="str">
        <f t="shared" si="83"/>
        <v>9 - COLLABORATIONSORBET</v>
      </c>
      <c r="V1317" t="str">
        <f>IF([1]Dashboard!$AK$39="Month","Month"&amp;N1317&amp;C1317&amp;E1317,IF([1]Dashboard!$AK$39="YTD",IF(O1317-[1]Dashboard!$AK$37&lt;=0,"YTD"&amp;A1317&amp;[1]Dashboard!$AK$37&amp;C1317&amp;E1317),IF([1]Dashboard!$AK$39="FY","FY"&amp;A1317&amp;C1317&amp;E1317)))</f>
        <v>YTD202406Bonaparte9 - COLLABORATION</v>
      </c>
      <c r="W1317" t="str">
        <f>IF([1]Dashboard!$AK$39="Month","Month"&amp;N1317,IF([1]Dashboard!$AK$39="YTD",IF(O1317-[1]Dashboard!$AK$37&lt;=0,"YTD"&amp;A1317&amp;[1]Dashboard!$AK$37),IF([1]Dashboard!$AK$39="FY","FY"&amp;A1317)))</f>
        <v>YTD202406</v>
      </c>
    </row>
    <row r="1318" spans="1:23" x14ac:dyDescent="0.3">
      <c r="A1318" t="s">
        <v>23</v>
      </c>
      <c r="B1318" t="s">
        <v>379</v>
      </c>
      <c r="C1318" t="s">
        <v>230</v>
      </c>
      <c r="D1318" t="s">
        <v>71</v>
      </c>
      <c r="E1318" t="s">
        <v>380</v>
      </c>
      <c r="F1318" t="s">
        <v>400</v>
      </c>
      <c r="G1318" t="s">
        <v>405</v>
      </c>
      <c r="H1318" t="s">
        <v>406</v>
      </c>
      <c r="I1318" s="4">
        <v>6</v>
      </c>
      <c r="J1318" s="4">
        <v>9.2320261437908488</v>
      </c>
      <c r="K1318" s="4">
        <v>3.5650623885918002</v>
      </c>
      <c r="L1318" s="4">
        <v>5.666963755199049</v>
      </c>
      <c r="M1318" s="5">
        <v>6</v>
      </c>
      <c r="N1318" t="str">
        <f t="shared" si="80"/>
        <v>202406</v>
      </c>
      <c r="O1318" t="str">
        <f t="shared" si="81"/>
        <v>06</v>
      </c>
      <c r="P1318" t="str">
        <f t="shared" si="82"/>
        <v>06.Jun2024</v>
      </c>
      <c r="Q1318" t="str">
        <f>IF([1]Dashboard!$AK$39="Month","Month"&amp;N1318&amp;E1318&amp;F1318,IF([1]Dashboard!$AK$39="YTD",IF(O1318-[1]Dashboard!$AK$37&lt;=0,"YTD"&amp;A1318&amp;[1]Dashboard!$AK$37&amp;E1318),IF([1]Dashboard!$AK$39="FY","FY"&amp;A1318&amp;E1318)))</f>
        <v>YTD2024069 - COLLABORATION</v>
      </c>
      <c r="R1318" t="str">
        <f>IF([1]Dashboard!$AK$39="Month","Month"&amp;N1318&amp;E1318&amp;F1318,IF([1]Dashboard!$AK$39="YTD",IF(O1318-[1]Dashboard!$AK$37&lt;=0,"YTD"&amp;A1318&amp;[1]Dashboard!$AK$37&amp;E1318&amp;F1318),IF([1]Dashboard!$AK$39="FY","FY"&amp;A1318&amp;E1318&amp;F1318)))</f>
        <v>YTD2024069 - COLLABORATIONSORBET</v>
      </c>
      <c r="S1318" t="str">
        <f>IF([1]Dashboard!$AK$39="Month","Month"&amp;N1318&amp;F1318,IF([1]Dashboard!$AK$39="YTD",IF(O1318-[1]Dashboard!$AK$37&lt;=0,"YTD"&amp;A1318&amp;[1]Dashboard!$AK$37&amp;F1318),IF([1]Dashboard!$AK$39="FY","FY"&amp;A1318&amp;F1318)))</f>
        <v>YTD202406SORBET</v>
      </c>
      <c r="T1318" t="str">
        <f>IF([1]Dashboard!$AK$39="Month","Month"&amp;N1318&amp;F1318,IF([1]Dashboard!$AK$39="YTD",IF(O1318-[1]Dashboard!$AK$37&lt;=0,"YTD"&amp;A1318&amp;[1]Dashboard!$AK$37&amp;U1318),IF([1]Dashboard!$AK$39="FY","FY"&amp;A1318&amp;U1318)))</f>
        <v>YTD2024069 - COLLABORATIONSORBET</v>
      </c>
      <c r="U1318" t="str">
        <f t="shared" si="83"/>
        <v>9 - COLLABORATIONSORBET</v>
      </c>
      <c r="V1318" t="str">
        <f>IF([1]Dashboard!$AK$39="Month","Month"&amp;N1318&amp;C1318&amp;E1318,IF([1]Dashboard!$AK$39="YTD",IF(O1318-[1]Dashboard!$AK$37&lt;=0,"YTD"&amp;A1318&amp;[1]Dashboard!$AK$37&amp;C1318&amp;E1318),IF([1]Dashboard!$AK$39="FY","FY"&amp;A1318&amp;C1318&amp;E1318)))</f>
        <v>YTD202406Bonaparte9 - COLLABORATION</v>
      </c>
      <c r="W1318" t="str">
        <f>IF([1]Dashboard!$AK$39="Month","Month"&amp;N1318,IF([1]Dashboard!$AK$39="YTD",IF(O1318-[1]Dashboard!$AK$37&lt;=0,"YTD"&amp;A1318&amp;[1]Dashboard!$AK$37),IF([1]Dashboard!$AK$39="FY","FY"&amp;A1318)))</f>
        <v>YTD202406</v>
      </c>
    </row>
    <row r="1319" spans="1:23" x14ac:dyDescent="0.3">
      <c r="A1319" t="s">
        <v>23</v>
      </c>
      <c r="B1319" t="s">
        <v>379</v>
      </c>
      <c r="C1319" t="s">
        <v>230</v>
      </c>
      <c r="D1319" t="s">
        <v>71</v>
      </c>
      <c r="E1319" t="s">
        <v>266</v>
      </c>
      <c r="F1319" t="s">
        <v>269</v>
      </c>
      <c r="G1319" t="s">
        <v>332</v>
      </c>
      <c r="H1319" t="s">
        <v>333</v>
      </c>
      <c r="I1319" s="4">
        <v>1</v>
      </c>
      <c r="J1319" s="4">
        <v>1.6087344028520498</v>
      </c>
      <c r="K1319" s="4">
        <v>0.93285799168152106</v>
      </c>
      <c r="L1319" s="4">
        <v>0.67587641117052877</v>
      </c>
      <c r="M1319" s="5">
        <v>7.4999999999999997E-2</v>
      </c>
      <c r="N1319" t="str">
        <f t="shared" si="80"/>
        <v>202406</v>
      </c>
      <c r="O1319" t="str">
        <f t="shared" si="81"/>
        <v>06</v>
      </c>
      <c r="P1319" t="str">
        <f t="shared" si="82"/>
        <v>06.Jun2024</v>
      </c>
      <c r="Q1319" t="str">
        <f>IF([1]Dashboard!$AK$39="Month","Month"&amp;N1319&amp;E1319&amp;F1319,IF([1]Dashboard!$AK$39="YTD",IF(O1319-[1]Dashboard!$AK$37&lt;=0,"YTD"&amp;A1319&amp;[1]Dashboard!$AK$37&amp;E1319),IF([1]Dashboard!$AK$39="FY","FY"&amp;A1319&amp;E1319)))</f>
        <v>YTD2024069 - Easter</v>
      </c>
      <c r="R1319" t="str">
        <f>IF([1]Dashboard!$AK$39="Month","Month"&amp;N1319&amp;E1319&amp;F1319,IF([1]Dashboard!$AK$39="YTD",IF(O1319-[1]Dashboard!$AK$37&lt;=0,"YTD"&amp;A1319&amp;[1]Dashboard!$AK$37&amp;E1319&amp;F1319),IF([1]Dashboard!$AK$39="FY","FY"&amp;A1319&amp;E1319&amp;F1319)))</f>
        <v>YTD2024069 - EasterKids Egg</v>
      </c>
      <c r="S1319" t="str">
        <f>IF([1]Dashboard!$AK$39="Month","Month"&amp;N1319&amp;F1319,IF([1]Dashboard!$AK$39="YTD",IF(O1319-[1]Dashboard!$AK$37&lt;=0,"YTD"&amp;A1319&amp;[1]Dashboard!$AK$37&amp;F1319),IF([1]Dashboard!$AK$39="FY","FY"&amp;A1319&amp;F1319)))</f>
        <v>YTD202406Kids Egg</v>
      </c>
      <c r="T1319" t="str">
        <f>IF([1]Dashboard!$AK$39="Month","Month"&amp;N1319&amp;F1319,IF([1]Dashboard!$AK$39="YTD",IF(O1319-[1]Dashboard!$AK$37&lt;=0,"YTD"&amp;A1319&amp;[1]Dashboard!$AK$37&amp;U1319),IF([1]Dashboard!$AK$39="FY","FY"&amp;A1319&amp;U1319)))</f>
        <v>YTD2024069 - EasterKids Egg</v>
      </c>
      <c r="U1319" t="str">
        <f t="shared" si="83"/>
        <v>9 - EasterKids Egg</v>
      </c>
      <c r="V1319" t="str">
        <f>IF([1]Dashboard!$AK$39="Month","Month"&amp;N1319&amp;C1319&amp;E1319,IF([1]Dashboard!$AK$39="YTD",IF(O1319-[1]Dashboard!$AK$37&lt;=0,"YTD"&amp;A1319&amp;[1]Dashboard!$AK$37&amp;C1319&amp;E1319),IF([1]Dashboard!$AK$39="FY","FY"&amp;A1319&amp;C1319&amp;E1319)))</f>
        <v>YTD202406Bonaparte9 - Easter</v>
      </c>
      <c r="W1319" t="str">
        <f>IF([1]Dashboard!$AK$39="Month","Month"&amp;N1319,IF([1]Dashboard!$AK$39="YTD",IF(O1319-[1]Dashboard!$AK$37&lt;=0,"YTD"&amp;A1319&amp;[1]Dashboard!$AK$37),IF([1]Dashboard!$AK$39="FY","FY"&amp;A1319)))</f>
        <v>YTD202406</v>
      </c>
    </row>
    <row r="1320" spans="1:23" x14ac:dyDescent="0.3">
      <c r="A1320" t="s">
        <v>23</v>
      </c>
      <c r="B1320" t="s">
        <v>379</v>
      </c>
      <c r="C1320" t="s">
        <v>230</v>
      </c>
      <c r="D1320" t="s">
        <v>71</v>
      </c>
      <c r="E1320" t="s">
        <v>266</v>
      </c>
      <c r="F1320" t="s">
        <v>117</v>
      </c>
      <c r="G1320" t="s">
        <v>350</v>
      </c>
      <c r="H1320" t="s">
        <v>351</v>
      </c>
      <c r="I1320" s="4">
        <v>7.0000000000000007E-2</v>
      </c>
      <c r="J1320" s="4">
        <v>0.77985739750445626</v>
      </c>
      <c r="K1320" s="4">
        <v>0.53945335710041609</v>
      </c>
      <c r="L1320" s="4">
        <v>0.24040404040404023</v>
      </c>
      <c r="M1320" s="5">
        <v>7.0000000000000007E-2</v>
      </c>
      <c r="N1320" t="str">
        <f t="shared" si="80"/>
        <v>202406</v>
      </c>
      <c r="O1320" t="str">
        <f t="shared" si="81"/>
        <v>06</v>
      </c>
      <c r="P1320" t="str">
        <f t="shared" si="82"/>
        <v>06.Jun2024</v>
      </c>
      <c r="Q1320" t="str">
        <f>IF([1]Dashboard!$AK$39="Month","Month"&amp;N1320&amp;E1320&amp;F1320,IF([1]Dashboard!$AK$39="YTD",IF(O1320-[1]Dashboard!$AK$37&lt;=0,"YTD"&amp;A1320&amp;[1]Dashboard!$AK$37&amp;E1320),IF([1]Dashboard!$AK$39="FY","FY"&amp;A1320&amp;E1320)))</f>
        <v>YTD2024069 - Easter</v>
      </c>
      <c r="R1320" t="str">
        <f>IF([1]Dashboard!$AK$39="Month","Month"&amp;N1320&amp;E1320&amp;F1320,IF([1]Dashboard!$AK$39="YTD",IF(O1320-[1]Dashboard!$AK$37&lt;=0,"YTD"&amp;A1320&amp;[1]Dashboard!$AK$37&amp;E1320&amp;F1320),IF([1]Dashboard!$AK$39="FY","FY"&amp;A1320&amp;E1320&amp;F1320)))</f>
        <v>YTD2024069 - EasterQUEBRA QUEBRA</v>
      </c>
      <c r="S1320" t="str">
        <f>IF([1]Dashboard!$AK$39="Month","Month"&amp;N1320&amp;F1320,IF([1]Dashboard!$AK$39="YTD",IF(O1320-[1]Dashboard!$AK$37&lt;=0,"YTD"&amp;A1320&amp;[1]Dashboard!$AK$37&amp;F1320),IF([1]Dashboard!$AK$39="FY","FY"&amp;A1320&amp;F1320)))</f>
        <v>YTD202406QUEBRA QUEBRA</v>
      </c>
      <c r="T1320" t="str">
        <f>IF([1]Dashboard!$AK$39="Month","Month"&amp;N1320&amp;F1320,IF([1]Dashboard!$AK$39="YTD",IF(O1320-[1]Dashboard!$AK$37&lt;=0,"YTD"&amp;A1320&amp;[1]Dashboard!$AK$37&amp;U1320),IF([1]Dashboard!$AK$39="FY","FY"&amp;A1320&amp;U1320)))</f>
        <v>YTD2024069 - EasterQUEBRA QUEBRA</v>
      </c>
      <c r="U1320" t="str">
        <f t="shared" si="83"/>
        <v>9 - EasterQUEBRA QUEBRA</v>
      </c>
      <c r="V1320" t="str">
        <f>IF([1]Dashboard!$AK$39="Month","Month"&amp;N1320&amp;C1320&amp;E1320,IF([1]Dashboard!$AK$39="YTD",IF(O1320-[1]Dashboard!$AK$37&lt;=0,"YTD"&amp;A1320&amp;[1]Dashboard!$AK$37&amp;C1320&amp;E1320),IF([1]Dashboard!$AK$39="FY","FY"&amp;A1320&amp;C1320&amp;E1320)))</f>
        <v>YTD202406Bonaparte9 - Easter</v>
      </c>
      <c r="W1320" t="str">
        <f>IF([1]Dashboard!$AK$39="Month","Month"&amp;N1320,IF([1]Dashboard!$AK$39="YTD",IF(O1320-[1]Dashboard!$AK$37&lt;=0,"YTD"&amp;A1320&amp;[1]Dashboard!$AK$37),IF([1]Dashboard!$AK$39="FY","FY"&amp;A1320)))</f>
        <v>YTD202406</v>
      </c>
    </row>
    <row r="1321" spans="1:23" x14ac:dyDescent="0.3">
      <c r="A1321" t="s">
        <v>23</v>
      </c>
      <c r="B1321" t="s">
        <v>379</v>
      </c>
      <c r="C1321" t="s">
        <v>230</v>
      </c>
      <c r="D1321" t="s">
        <v>71</v>
      </c>
      <c r="E1321" t="s">
        <v>368</v>
      </c>
      <c r="F1321" t="s">
        <v>369</v>
      </c>
      <c r="G1321" t="s">
        <v>370</v>
      </c>
      <c r="H1321" t="s">
        <v>371</v>
      </c>
      <c r="I1321" s="4">
        <v>22</v>
      </c>
      <c r="J1321" s="4">
        <v>71.703802733214488</v>
      </c>
      <c r="K1321" s="4">
        <v>39.923747276688459</v>
      </c>
      <c r="L1321" s="4">
        <v>31.780055456526036</v>
      </c>
      <c r="M1321" s="5">
        <v>4.3559999999999999</v>
      </c>
      <c r="N1321" t="str">
        <f t="shared" si="80"/>
        <v>202406</v>
      </c>
      <c r="O1321" t="str">
        <f t="shared" si="81"/>
        <v>06</v>
      </c>
      <c r="P1321" t="str">
        <f t="shared" si="82"/>
        <v>06.Jun2024</v>
      </c>
      <c r="Q1321" t="str">
        <f>IF([1]Dashboard!$AK$39="Month","Month"&amp;N1321&amp;E1321&amp;F1321,IF([1]Dashboard!$AK$39="YTD",IF(O1321-[1]Dashboard!$AK$37&lt;=0,"YTD"&amp;A1321&amp;[1]Dashboard!$AK$37&amp;E1321),IF([1]Dashboard!$AK$39="FY","FY"&amp;A1321&amp;E1321)))</f>
        <v>YTD2024069 - Seasonal collection</v>
      </c>
      <c r="R1321" t="str">
        <f>IF([1]Dashboard!$AK$39="Month","Month"&amp;N1321&amp;E1321&amp;F1321,IF([1]Dashboard!$AK$39="YTD",IF(O1321-[1]Dashboard!$AK$37&lt;=0,"YTD"&amp;A1321&amp;[1]Dashboard!$AK$37&amp;E1321&amp;F1321),IF([1]Dashboard!$AK$39="FY","FY"&amp;A1321&amp;E1321&amp;F1321)))</f>
        <v>YTD2024069 - Seasonal collectionPEOPLE WE LOVE DAY</v>
      </c>
      <c r="S1321" t="str">
        <f>IF([1]Dashboard!$AK$39="Month","Month"&amp;N1321&amp;F1321,IF([1]Dashboard!$AK$39="YTD",IF(O1321-[1]Dashboard!$AK$37&lt;=0,"YTD"&amp;A1321&amp;[1]Dashboard!$AK$37&amp;F1321),IF([1]Dashboard!$AK$39="FY","FY"&amp;A1321&amp;F1321)))</f>
        <v>YTD202406PEOPLE WE LOVE DAY</v>
      </c>
      <c r="T1321" t="str">
        <f>IF([1]Dashboard!$AK$39="Month","Month"&amp;N1321&amp;F1321,IF([1]Dashboard!$AK$39="YTD",IF(O1321-[1]Dashboard!$AK$37&lt;=0,"YTD"&amp;A1321&amp;[1]Dashboard!$AK$37&amp;U1321),IF([1]Dashboard!$AK$39="FY","FY"&amp;A1321&amp;U1321)))</f>
        <v>YTD2024069 - Seasonal collectionPEOPLE WE LOVE DAY</v>
      </c>
      <c r="U1321" t="str">
        <f t="shared" si="83"/>
        <v>9 - Seasonal collectionPEOPLE WE LOVE DAY</v>
      </c>
      <c r="V1321" t="str">
        <f>IF([1]Dashboard!$AK$39="Month","Month"&amp;N1321&amp;C1321&amp;E1321,IF([1]Dashboard!$AK$39="YTD",IF(O1321-[1]Dashboard!$AK$37&lt;=0,"YTD"&amp;A1321&amp;[1]Dashboard!$AK$37&amp;C1321&amp;E1321),IF([1]Dashboard!$AK$39="FY","FY"&amp;A1321&amp;C1321&amp;E1321)))</f>
        <v>YTD202406Bonaparte9 - Seasonal collection</v>
      </c>
      <c r="W1321" t="str">
        <f>IF([1]Dashboard!$AK$39="Month","Month"&amp;N1321,IF([1]Dashboard!$AK$39="YTD",IF(O1321-[1]Dashboard!$AK$37&lt;=0,"YTD"&amp;A1321&amp;[1]Dashboard!$AK$37),IF([1]Dashboard!$AK$39="FY","FY"&amp;A1321)))</f>
        <v>YTD202406</v>
      </c>
    </row>
    <row r="1322" spans="1:23" x14ac:dyDescent="0.3">
      <c r="A1322" t="s">
        <v>23</v>
      </c>
      <c r="B1322" t="s">
        <v>407</v>
      </c>
      <c r="C1322" t="s">
        <v>25</v>
      </c>
      <c r="D1322" t="s">
        <v>26</v>
      </c>
      <c r="E1322" t="s">
        <v>27</v>
      </c>
      <c r="F1322" t="s">
        <v>28</v>
      </c>
      <c r="G1322" t="s">
        <v>43</v>
      </c>
      <c r="H1322" t="s">
        <v>44</v>
      </c>
      <c r="I1322" s="4">
        <v>1</v>
      </c>
      <c r="J1322" s="4">
        <v>1.1125965537730245</v>
      </c>
      <c r="K1322" s="4">
        <v>0.36727569815805117</v>
      </c>
      <c r="L1322" s="4">
        <v>0.7453208556149733</v>
      </c>
      <c r="M1322" s="5">
        <v>0.08</v>
      </c>
      <c r="N1322" t="str">
        <f t="shared" si="80"/>
        <v>202407</v>
      </c>
      <c r="O1322" t="str">
        <f t="shared" si="81"/>
        <v>07</v>
      </c>
      <c r="P1322" t="str">
        <f t="shared" si="82"/>
        <v>07.Jul2024</v>
      </c>
      <c r="Q1322" t="b">
        <f>IF([1]Dashboard!$AK$39="Month","Month"&amp;N1322&amp;E1322,IF([1]Dashboard!$AK$39="YTD",IF(O1322-[1]Dashboard!$AK$37&lt;=0,"YTD"&amp;A1322&amp;[1]Dashboard!$AK$37&amp;E1322),IF([1]Dashboard!$AK$39="FY","FY"&amp;A1322&amp;E1322)))</f>
        <v>0</v>
      </c>
      <c r="R1322" t="b">
        <f>IF([1]Dashboard!$AK$39="Month","Month"&amp;N1322&amp;E1322&amp;F1322,IF([1]Dashboard!$AK$39="YTD",IF(O1322-[1]Dashboard!$AK$37&lt;=0,"YTD"&amp;A1322&amp;[1]Dashboard!$AK$37&amp;E1322&amp;F1322),IF([1]Dashboard!$AK$39="FY","FY"&amp;A1322&amp;E1322&amp;F1322)))</f>
        <v>0</v>
      </c>
      <c r="S1322" t="b">
        <f>IF([1]Dashboard!$AK$39="Month","Month"&amp;N1322&amp;F1322,IF([1]Dashboard!$AK$39="YTD",IF(O1322-[1]Dashboard!$AK$37&lt;=0,"YTD"&amp;A1322&amp;[1]Dashboard!$AK$37&amp;F1322),IF([1]Dashboard!$AK$39="FY","FY"&amp;A1322&amp;F1322)))</f>
        <v>0</v>
      </c>
      <c r="T1322" t="b">
        <f>IF([1]Dashboard!$AK$39="Month","Month"&amp;N1322&amp;F1322,IF([1]Dashboard!$AK$39="YTD",IF(O1322-[1]Dashboard!$AK$37&lt;=0,"YTD"&amp;A1322&amp;[1]Dashboard!$AK$37&amp;U1322),IF([1]Dashboard!$AK$39="FY","FY"&amp;A1322&amp;U1322)))</f>
        <v>0</v>
      </c>
      <c r="U1322" t="str">
        <f t="shared" si="83"/>
        <v>1 - BARSBARS</v>
      </c>
      <c r="V1322" t="b">
        <f>IF([1]Dashboard!$AK$39="Month","Month"&amp;N1322&amp;C1322&amp;E1322,IF([1]Dashboard!$AK$39="YTD",IF(O1322-[1]Dashboard!$AK$37&lt;=0,"YTD"&amp;A1322&amp;[1]Dashboard!$AK$37&amp;C1322&amp;E1322),IF([1]Dashboard!$AK$39="FY","FY"&amp;A1322&amp;C1322&amp;E1322)))</f>
        <v>0</v>
      </c>
      <c r="W1322" t="b">
        <f>IF([1]Dashboard!$AK$39="Month","Month"&amp;N1322,IF([1]Dashboard!$AK$39="YTD",IF(O1322-[1]Dashboard!$AK$37&lt;=0,"YTD"&amp;A1322&amp;[1]Dashboard!$AK$37),IF([1]Dashboard!$AK$39="FY","FY"&amp;A1322)))</f>
        <v>0</v>
      </c>
    </row>
    <row r="1323" spans="1:23" x14ac:dyDescent="0.3">
      <c r="A1323" t="s">
        <v>23</v>
      </c>
      <c r="B1323" t="s">
        <v>407</v>
      </c>
      <c r="C1323" t="s">
        <v>25</v>
      </c>
      <c r="D1323" t="s">
        <v>26</v>
      </c>
      <c r="E1323" t="s">
        <v>188</v>
      </c>
      <c r="F1323" t="s">
        <v>189</v>
      </c>
      <c r="G1323" t="s">
        <v>196</v>
      </c>
      <c r="H1323" t="s">
        <v>197</v>
      </c>
      <c r="I1323" s="4">
        <v>1</v>
      </c>
      <c r="J1323" s="4">
        <v>5.570409982174688</v>
      </c>
      <c r="K1323" s="4">
        <v>2.0508392751039812</v>
      </c>
      <c r="L1323" s="4">
        <v>3.5195707070707067</v>
      </c>
      <c r="M1323" s="5">
        <v>0.5</v>
      </c>
      <c r="N1323" t="str">
        <f t="shared" si="80"/>
        <v>202407</v>
      </c>
      <c r="O1323" t="str">
        <f t="shared" si="81"/>
        <v>07</v>
      </c>
      <c r="P1323" t="str">
        <f t="shared" si="82"/>
        <v>07.Jul2024</v>
      </c>
      <c r="Q1323" t="b">
        <f>IF([1]Dashboard!$AK$39="Month","Month"&amp;N1323&amp;E1323,IF([1]Dashboard!$AK$39="YTD",IF(O1323-[1]Dashboard!$AK$37&lt;=0,"YTD"&amp;A1323&amp;[1]Dashboard!$AK$37&amp;E1323),IF([1]Dashboard!$AK$39="FY","FY"&amp;A1323&amp;E1323)))</f>
        <v>0</v>
      </c>
      <c r="R1323" t="b">
        <f>IF([1]Dashboard!$AK$39="Month","Month"&amp;N1323&amp;E1323&amp;F1323,IF([1]Dashboard!$AK$39="YTD",IF(O1323-[1]Dashboard!$AK$37&lt;=0,"YTD"&amp;A1323&amp;[1]Dashboard!$AK$37&amp;E1323&amp;F1323),IF([1]Dashboard!$AK$39="FY","FY"&amp;A1323&amp;E1323&amp;F1323)))</f>
        <v>0</v>
      </c>
      <c r="S1323" t="b">
        <f>IF([1]Dashboard!$AK$39="Month","Month"&amp;N1323&amp;F1323,IF([1]Dashboard!$AK$39="YTD",IF(O1323-[1]Dashboard!$AK$37&lt;=0,"YTD"&amp;A1323&amp;[1]Dashboard!$AK$37&amp;F1323),IF([1]Dashboard!$AK$39="FY","FY"&amp;A1323&amp;F1323)))</f>
        <v>0</v>
      </c>
      <c r="T1323" t="b">
        <f>IF([1]Dashboard!$AK$39="Month","Month"&amp;N1323&amp;F1323,IF([1]Dashboard!$AK$39="YTD",IF(O1323-[1]Dashboard!$AK$37&lt;=0,"YTD"&amp;A1323&amp;[1]Dashboard!$AK$37&amp;U1323),IF([1]Dashboard!$AK$39="FY","FY"&amp;A1323&amp;U1323)))</f>
        <v>0</v>
      </c>
      <c r="U1323" t="str">
        <f t="shared" si="83"/>
        <v>3 - KITAssortiment_3 - KIT</v>
      </c>
      <c r="V1323" t="b">
        <f>IF([1]Dashboard!$AK$39="Month","Month"&amp;N1323&amp;C1323&amp;E1323,IF([1]Dashboard!$AK$39="YTD",IF(O1323-[1]Dashboard!$AK$37&lt;=0,"YTD"&amp;A1323&amp;[1]Dashboard!$AK$37&amp;C1323&amp;E1323),IF([1]Dashboard!$AK$39="FY","FY"&amp;A1323&amp;C1323&amp;E1323)))</f>
        <v>0</v>
      </c>
      <c r="W1323" t="b">
        <f>IF([1]Dashboard!$AK$39="Month","Month"&amp;N1323,IF([1]Dashboard!$AK$39="YTD",IF(O1323-[1]Dashboard!$AK$37&lt;=0,"YTD"&amp;A1323&amp;[1]Dashboard!$AK$37),IF([1]Dashboard!$AK$39="FY","FY"&amp;A1323)))</f>
        <v>0</v>
      </c>
    </row>
    <row r="1324" spans="1:23" x14ac:dyDescent="0.3">
      <c r="A1324" t="s">
        <v>23</v>
      </c>
      <c r="B1324" t="s">
        <v>407</v>
      </c>
      <c r="C1324" t="s">
        <v>25</v>
      </c>
      <c r="D1324" t="s">
        <v>71</v>
      </c>
      <c r="E1324" t="s">
        <v>27</v>
      </c>
      <c r="F1324" t="s">
        <v>28</v>
      </c>
      <c r="G1324" t="s">
        <v>72</v>
      </c>
      <c r="H1324" t="s">
        <v>73</v>
      </c>
      <c r="I1324" s="4">
        <v>27</v>
      </c>
      <c r="J1324" s="4">
        <v>38.431372549019599</v>
      </c>
      <c r="K1324" s="4">
        <v>10.187165775401066</v>
      </c>
      <c r="L1324" s="4">
        <v>28.244206773618536</v>
      </c>
      <c r="M1324" s="5">
        <v>2.16</v>
      </c>
      <c r="N1324" t="str">
        <f t="shared" si="80"/>
        <v>202407</v>
      </c>
      <c r="O1324" t="str">
        <f t="shared" si="81"/>
        <v>07</v>
      </c>
      <c r="P1324" t="str">
        <f t="shared" si="82"/>
        <v>07.Jul2024</v>
      </c>
      <c r="Q1324" t="b">
        <f>IF([1]Dashboard!$AK$39="Month","Month"&amp;N1324&amp;E1324,IF([1]Dashboard!$AK$39="YTD",IF(O1324-[1]Dashboard!$AK$37&lt;=0,"YTD"&amp;A1324&amp;[1]Dashboard!$AK$37&amp;E1324),IF([1]Dashboard!$AK$39="FY","FY"&amp;A1324&amp;E1324)))</f>
        <v>0</v>
      </c>
      <c r="R1324" t="b">
        <f>IF([1]Dashboard!$AK$39="Month","Month"&amp;N1324&amp;E1324&amp;F1324,IF([1]Dashboard!$AK$39="YTD",IF(O1324-[1]Dashboard!$AK$37&lt;=0,"YTD"&amp;A1324&amp;[1]Dashboard!$AK$37&amp;E1324&amp;F1324),IF([1]Dashboard!$AK$39="FY","FY"&amp;A1324&amp;E1324&amp;F1324)))</f>
        <v>0</v>
      </c>
      <c r="S1324" t="b">
        <f>IF([1]Dashboard!$AK$39="Month","Month"&amp;N1324&amp;F1324,IF([1]Dashboard!$AK$39="YTD",IF(O1324-[1]Dashboard!$AK$37&lt;=0,"YTD"&amp;A1324&amp;[1]Dashboard!$AK$37&amp;F1324),IF([1]Dashboard!$AK$39="FY","FY"&amp;A1324&amp;F1324)))</f>
        <v>0</v>
      </c>
      <c r="T1324" t="b">
        <f>IF([1]Dashboard!$AK$39="Month","Month"&amp;N1324&amp;F1324,IF([1]Dashboard!$AK$39="YTD",IF(O1324-[1]Dashboard!$AK$37&lt;=0,"YTD"&amp;A1324&amp;[1]Dashboard!$AK$37&amp;U1324),IF([1]Dashboard!$AK$39="FY","FY"&amp;A1324&amp;U1324)))</f>
        <v>0</v>
      </c>
      <c r="U1324" t="str">
        <f t="shared" si="83"/>
        <v>1 - BARSBARS</v>
      </c>
      <c r="V1324" t="b">
        <f>IF([1]Dashboard!$AK$39="Month","Month"&amp;N1324&amp;C1324&amp;E1324,IF([1]Dashboard!$AK$39="YTD",IF(O1324-[1]Dashboard!$AK$37&lt;=0,"YTD"&amp;A1324&amp;[1]Dashboard!$AK$37&amp;C1324&amp;E1324),IF([1]Dashboard!$AK$39="FY","FY"&amp;A1324&amp;C1324&amp;E1324)))</f>
        <v>0</v>
      </c>
      <c r="W1324" t="b">
        <f>IF([1]Dashboard!$AK$39="Month","Month"&amp;N1324,IF([1]Dashboard!$AK$39="YTD",IF(O1324-[1]Dashboard!$AK$37&lt;=0,"YTD"&amp;A1324&amp;[1]Dashboard!$AK$37),IF([1]Dashboard!$AK$39="FY","FY"&amp;A1324)))</f>
        <v>0</v>
      </c>
    </row>
    <row r="1325" spans="1:23" x14ac:dyDescent="0.3">
      <c r="A1325" t="s">
        <v>23</v>
      </c>
      <c r="B1325" t="s">
        <v>407</v>
      </c>
      <c r="C1325" t="s">
        <v>25</v>
      </c>
      <c r="D1325" t="s">
        <v>71</v>
      </c>
      <c r="E1325" t="s">
        <v>27</v>
      </c>
      <c r="F1325" t="s">
        <v>28</v>
      </c>
      <c r="G1325" t="s">
        <v>29</v>
      </c>
      <c r="H1325" t="s">
        <v>372</v>
      </c>
      <c r="I1325" s="4">
        <v>17</v>
      </c>
      <c r="J1325" s="4">
        <v>13.686868686868689</v>
      </c>
      <c r="K1325" s="4">
        <v>4.7222222222222223</v>
      </c>
      <c r="L1325" s="4">
        <v>8.9646464646464654</v>
      </c>
      <c r="M1325" s="5">
        <v>1.36</v>
      </c>
      <c r="N1325" t="str">
        <f t="shared" si="80"/>
        <v>202407</v>
      </c>
      <c r="O1325" t="str">
        <f t="shared" si="81"/>
        <v>07</v>
      </c>
      <c r="P1325" t="str">
        <f t="shared" si="82"/>
        <v>07.Jul2024</v>
      </c>
      <c r="Q1325" t="b">
        <f>IF([1]Dashboard!$AK$39="Month","Month"&amp;N1325&amp;E1325,IF([1]Dashboard!$AK$39="YTD",IF(O1325-[1]Dashboard!$AK$37&lt;=0,"YTD"&amp;A1325&amp;[1]Dashboard!$AK$37&amp;E1325),IF([1]Dashboard!$AK$39="FY","FY"&amp;A1325&amp;E1325)))</f>
        <v>0</v>
      </c>
      <c r="R1325" t="b">
        <f>IF([1]Dashboard!$AK$39="Month","Month"&amp;N1325&amp;E1325&amp;F1325,IF([1]Dashboard!$AK$39="YTD",IF(O1325-[1]Dashboard!$AK$37&lt;=0,"YTD"&amp;A1325&amp;[1]Dashboard!$AK$37&amp;E1325&amp;F1325),IF([1]Dashboard!$AK$39="FY","FY"&amp;A1325&amp;E1325&amp;F1325)))</f>
        <v>0</v>
      </c>
      <c r="S1325" t="b">
        <f>IF([1]Dashboard!$AK$39="Month","Month"&amp;N1325&amp;F1325,IF([1]Dashboard!$AK$39="YTD",IF(O1325-[1]Dashboard!$AK$37&lt;=0,"YTD"&amp;A1325&amp;[1]Dashboard!$AK$37&amp;F1325),IF([1]Dashboard!$AK$39="FY","FY"&amp;A1325&amp;F1325)))</f>
        <v>0</v>
      </c>
      <c r="T1325" t="b">
        <f>IF([1]Dashboard!$AK$39="Month","Month"&amp;N1325&amp;F1325,IF([1]Dashboard!$AK$39="YTD",IF(O1325-[1]Dashboard!$AK$37&lt;=0,"YTD"&amp;A1325&amp;[1]Dashboard!$AK$37&amp;U1325),IF([1]Dashboard!$AK$39="FY","FY"&amp;A1325&amp;U1325)))</f>
        <v>0</v>
      </c>
      <c r="U1325" t="str">
        <f t="shared" si="83"/>
        <v>1 - BARSBARS</v>
      </c>
      <c r="V1325" t="b">
        <f>IF([1]Dashboard!$AK$39="Month","Month"&amp;N1325&amp;C1325&amp;E1325,IF([1]Dashboard!$AK$39="YTD",IF(O1325-[1]Dashboard!$AK$37&lt;=0,"YTD"&amp;A1325&amp;[1]Dashboard!$AK$37&amp;C1325&amp;E1325),IF([1]Dashboard!$AK$39="FY","FY"&amp;A1325&amp;C1325&amp;E1325)))</f>
        <v>0</v>
      </c>
      <c r="W1325" t="b">
        <f>IF([1]Dashboard!$AK$39="Month","Month"&amp;N1325,IF([1]Dashboard!$AK$39="YTD",IF(O1325-[1]Dashboard!$AK$37&lt;=0,"YTD"&amp;A1325&amp;[1]Dashboard!$AK$37),IF([1]Dashboard!$AK$39="FY","FY"&amp;A1325)))</f>
        <v>0</v>
      </c>
    </row>
    <row r="1326" spans="1:23" x14ac:dyDescent="0.3">
      <c r="A1326" t="s">
        <v>23</v>
      </c>
      <c r="B1326" t="s">
        <v>407</v>
      </c>
      <c r="C1326" t="s">
        <v>25</v>
      </c>
      <c r="D1326" t="s">
        <v>71</v>
      </c>
      <c r="E1326" t="s">
        <v>27</v>
      </c>
      <c r="F1326" t="s">
        <v>28</v>
      </c>
      <c r="G1326" t="s">
        <v>31</v>
      </c>
      <c r="H1326" t="s">
        <v>32</v>
      </c>
      <c r="I1326" s="4">
        <v>29</v>
      </c>
      <c r="J1326" s="4">
        <v>23.345216874628637</v>
      </c>
      <c r="K1326" s="4">
        <v>11.07100415923945</v>
      </c>
      <c r="L1326" s="4">
        <v>12.274212715389186</v>
      </c>
      <c r="M1326" s="5">
        <v>2.3199999999999998</v>
      </c>
      <c r="N1326" t="str">
        <f t="shared" si="80"/>
        <v>202407</v>
      </c>
      <c r="O1326" t="str">
        <f t="shared" si="81"/>
        <v>07</v>
      </c>
      <c r="P1326" t="str">
        <f t="shared" si="82"/>
        <v>07.Jul2024</v>
      </c>
      <c r="Q1326" t="b">
        <f>IF([1]Dashboard!$AK$39="Month","Month"&amp;N1326&amp;E1326,IF([1]Dashboard!$AK$39="YTD",IF(O1326-[1]Dashboard!$AK$37&lt;=0,"YTD"&amp;A1326&amp;[1]Dashboard!$AK$37&amp;E1326),IF([1]Dashboard!$AK$39="FY","FY"&amp;A1326&amp;E1326)))</f>
        <v>0</v>
      </c>
      <c r="R1326" t="b">
        <f>IF([1]Dashboard!$AK$39="Month","Month"&amp;N1326&amp;E1326&amp;F1326,IF([1]Dashboard!$AK$39="YTD",IF(O1326-[1]Dashboard!$AK$37&lt;=0,"YTD"&amp;A1326&amp;[1]Dashboard!$AK$37&amp;E1326&amp;F1326),IF([1]Dashboard!$AK$39="FY","FY"&amp;A1326&amp;E1326&amp;F1326)))</f>
        <v>0</v>
      </c>
      <c r="S1326" t="b">
        <f>IF([1]Dashboard!$AK$39="Month","Month"&amp;N1326&amp;F1326,IF([1]Dashboard!$AK$39="YTD",IF(O1326-[1]Dashboard!$AK$37&lt;=0,"YTD"&amp;A1326&amp;[1]Dashboard!$AK$37&amp;F1326),IF([1]Dashboard!$AK$39="FY","FY"&amp;A1326&amp;F1326)))</f>
        <v>0</v>
      </c>
      <c r="T1326" t="b">
        <f>IF([1]Dashboard!$AK$39="Month","Month"&amp;N1326&amp;F1326,IF([1]Dashboard!$AK$39="YTD",IF(O1326-[1]Dashboard!$AK$37&lt;=0,"YTD"&amp;A1326&amp;[1]Dashboard!$AK$37&amp;U1326),IF([1]Dashboard!$AK$39="FY","FY"&amp;A1326&amp;U1326)))</f>
        <v>0</v>
      </c>
      <c r="U1326" t="str">
        <f t="shared" si="83"/>
        <v>1 - BARSBARS</v>
      </c>
      <c r="V1326" t="b">
        <f>IF([1]Dashboard!$AK$39="Month","Month"&amp;N1326&amp;C1326&amp;E1326,IF([1]Dashboard!$AK$39="YTD",IF(O1326-[1]Dashboard!$AK$37&lt;=0,"YTD"&amp;A1326&amp;[1]Dashboard!$AK$37&amp;C1326&amp;E1326),IF([1]Dashboard!$AK$39="FY","FY"&amp;A1326&amp;C1326&amp;E1326)))</f>
        <v>0</v>
      </c>
      <c r="W1326" t="b">
        <f>IF([1]Dashboard!$AK$39="Month","Month"&amp;N1326,IF([1]Dashboard!$AK$39="YTD",IF(O1326-[1]Dashboard!$AK$37&lt;=0,"YTD"&amp;A1326&amp;[1]Dashboard!$AK$37),IF([1]Dashboard!$AK$39="FY","FY"&amp;A1326)))</f>
        <v>0</v>
      </c>
    </row>
    <row r="1327" spans="1:23" x14ac:dyDescent="0.3">
      <c r="A1327" t="s">
        <v>23</v>
      </c>
      <c r="B1327" t="s">
        <v>407</v>
      </c>
      <c r="C1327" t="s">
        <v>25</v>
      </c>
      <c r="D1327" t="s">
        <v>71</v>
      </c>
      <c r="E1327" t="s">
        <v>27</v>
      </c>
      <c r="F1327" t="s">
        <v>28</v>
      </c>
      <c r="G1327" t="s">
        <v>33</v>
      </c>
      <c r="H1327" t="s">
        <v>34</v>
      </c>
      <c r="I1327" s="4">
        <v>25</v>
      </c>
      <c r="J1327" s="4">
        <v>20.108437314319666</v>
      </c>
      <c r="K1327" s="4">
        <v>7.612893642305405</v>
      </c>
      <c r="L1327" s="4">
        <v>12.495543672014263</v>
      </c>
      <c r="M1327" s="5">
        <v>2</v>
      </c>
      <c r="N1327" t="str">
        <f t="shared" si="80"/>
        <v>202407</v>
      </c>
      <c r="O1327" t="str">
        <f t="shared" si="81"/>
        <v>07</v>
      </c>
      <c r="P1327" t="str">
        <f t="shared" si="82"/>
        <v>07.Jul2024</v>
      </c>
      <c r="Q1327" t="b">
        <f>IF([1]Dashboard!$AK$39="Month","Month"&amp;N1327&amp;E1327,IF([1]Dashboard!$AK$39="YTD",IF(O1327-[1]Dashboard!$AK$37&lt;=0,"YTD"&amp;A1327&amp;[1]Dashboard!$AK$37&amp;E1327),IF([1]Dashboard!$AK$39="FY","FY"&amp;A1327&amp;E1327)))</f>
        <v>0</v>
      </c>
      <c r="R1327" t="b">
        <f>IF([1]Dashboard!$AK$39="Month","Month"&amp;N1327&amp;E1327&amp;F1327,IF([1]Dashboard!$AK$39="YTD",IF(O1327-[1]Dashboard!$AK$37&lt;=0,"YTD"&amp;A1327&amp;[1]Dashboard!$AK$37&amp;E1327&amp;F1327),IF([1]Dashboard!$AK$39="FY","FY"&amp;A1327&amp;E1327&amp;F1327)))</f>
        <v>0</v>
      </c>
      <c r="S1327" t="b">
        <f>IF([1]Dashboard!$AK$39="Month","Month"&amp;N1327&amp;F1327,IF([1]Dashboard!$AK$39="YTD",IF(O1327-[1]Dashboard!$AK$37&lt;=0,"YTD"&amp;A1327&amp;[1]Dashboard!$AK$37&amp;F1327),IF([1]Dashboard!$AK$39="FY","FY"&amp;A1327&amp;F1327)))</f>
        <v>0</v>
      </c>
      <c r="T1327" t="b">
        <f>IF([1]Dashboard!$AK$39="Month","Month"&amp;N1327&amp;F1327,IF([1]Dashboard!$AK$39="YTD",IF(O1327-[1]Dashboard!$AK$37&lt;=0,"YTD"&amp;A1327&amp;[1]Dashboard!$AK$37&amp;U1327),IF([1]Dashboard!$AK$39="FY","FY"&amp;A1327&amp;U1327)))</f>
        <v>0</v>
      </c>
      <c r="U1327" t="str">
        <f t="shared" si="83"/>
        <v>1 - BARSBARS</v>
      </c>
      <c r="V1327" t="b">
        <f>IF([1]Dashboard!$AK$39="Month","Month"&amp;N1327&amp;C1327&amp;E1327,IF([1]Dashboard!$AK$39="YTD",IF(O1327-[1]Dashboard!$AK$37&lt;=0,"YTD"&amp;A1327&amp;[1]Dashboard!$AK$37&amp;C1327&amp;E1327),IF([1]Dashboard!$AK$39="FY","FY"&amp;A1327&amp;C1327&amp;E1327)))</f>
        <v>0</v>
      </c>
      <c r="W1327" t="b">
        <f>IF([1]Dashboard!$AK$39="Month","Month"&amp;N1327,IF([1]Dashboard!$AK$39="YTD",IF(O1327-[1]Dashboard!$AK$37&lt;=0,"YTD"&amp;A1327&amp;[1]Dashboard!$AK$37),IF([1]Dashboard!$AK$39="FY","FY"&amp;A1327)))</f>
        <v>0</v>
      </c>
    </row>
    <row r="1328" spans="1:23" x14ac:dyDescent="0.3">
      <c r="A1328" t="s">
        <v>23</v>
      </c>
      <c r="B1328" t="s">
        <v>407</v>
      </c>
      <c r="C1328" t="s">
        <v>25</v>
      </c>
      <c r="D1328" t="s">
        <v>71</v>
      </c>
      <c r="E1328" t="s">
        <v>27</v>
      </c>
      <c r="F1328" t="s">
        <v>28</v>
      </c>
      <c r="G1328" t="s">
        <v>35</v>
      </c>
      <c r="H1328" t="s">
        <v>36</v>
      </c>
      <c r="I1328" s="4">
        <v>25</v>
      </c>
      <c r="J1328" s="4">
        <v>22.878787878787875</v>
      </c>
      <c r="K1328" s="4">
        <v>8.4670231729055239</v>
      </c>
      <c r="L1328" s="4">
        <v>14.41176470588235</v>
      </c>
      <c r="M1328" s="5">
        <v>2</v>
      </c>
      <c r="N1328" t="str">
        <f t="shared" si="80"/>
        <v>202407</v>
      </c>
      <c r="O1328" t="str">
        <f t="shared" si="81"/>
        <v>07</v>
      </c>
      <c r="P1328" t="str">
        <f t="shared" si="82"/>
        <v>07.Jul2024</v>
      </c>
      <c r="Q1328" t="b">
        <f>IF([1]Dashboard!$AK$39="Month","Month"&amp;N1328&amp;E1328,IF([1]Dashboard!$AK$39="YTD",IF(O1328-[1]Dashboard!$AK$37&lt;=0,"YTD"&amp;A1328&amp;[1]Dashboard!$AK$37&amp;E1328),IF([1]Dashboard!$AK$39="FY","FY"&amp;A1328&amp;E1328)))</f>
        <v>0</v>
      </c>
      <c r="R1328" t="b">
        <f>IF([1]Dashboard!$AK$39="Month","Month"&amp;N1328&amp;E1328&amp;F1328,IF([1]Dashboard!$AK$39="YTD",IF(O1328-[1]Dashboard!$AK$37&lt;=0,"YTD"&amp;A1328&amp;[1]Dashboard!$AK$37&amp;E1328&amp;F1328),IF([1]Dashboard!$AK$39="FY","FY"&amp;A1328&amp;E1328&amp;F1328)))</f>
        <v>0</v>
      </c>
      <c r="S1328" t="b">
        <f>IF([1]Dashboard!$AK$39="Month","Month"&amp;N1328&amp;F1328,IF([1]Dashboard!$AK$39="YTD",IF(O1328-[1]Dashboard!$AK$37&lt;=0,"YTD"&amp;A1328&amp;[1]Dashboard!$AK$37&amp;F1328),IF([1]Dashboard!$AK$39="FY","FY"&amp;A1328&amp;F1328)))</f>
        <v>0</v>
      </c>
      <c r="T1328" t="b">
        <f>IF([1]Dashboard!$AK$39="Month","Month"&amp;N1328&amp;F1328,IF([1]Dashboard!$AK$39="YTD",IF(O1328-[1]Dashboard!$AK$37&lt;=0,"YTD"&amp;A1328&amp;[1]Dashboard!$AK$37&amp;U1328),IF([1]Dashboard!$AK$39="FY","FY"&amp;A1328&amp;U1328)))</f>
        <v>0</v>
      </c>
      <c r="U1328" t="str">
        <f t="shared" si="83"/>
        <v>1 - BARSBARS</v>
      </c>
      <c r="V1328" t="b">
        <f>IF([1]Dashboard!$AK$39="Month","Month"&amp;N1328&amp;C1328&amp;E1328,IF([1]Dashboard!$AK$39="YTD",IF(O1328-[1]Dashboard!$AK$37&lt;=0,"YTD"&amp;A1328&amp;[1]Dashboard!$AK$37&amp;C1328&amp;E1328),IF([1]Dashboard!$AK$39="FY","FY"&amp;A1328&amp;C1328&amp;E1328)))</f>
        <v>0</v>
      </c>
      <c r="W1328" t="b">
        <f>IF([1]Dashboard!$AK$39="Month","Month"&amp;N1328,IF([1]Dashboard!$AK$39="YTD",IF(O1328-[1]Dashboard!$AK$37&lt;=0,"YTD"&amp;A1328&amp;[1]Dashboard!$AK$37),IF([1]Dashboard!$AK$39="FY","FY"&amp;A1328)))</f>
        <v>0</v>
      </c>
    </row>
    <row r="1329" spans="1:23" x14ac:dyDescent="0.3">
      <c r="A1329" t="s">
        <v>23</v>
      </c>
      <c r="B1329" t="s">
        <v>407</v>
      </c>
      <c r="C1329" t="s">
        <v>25</v>
      </c>
      <c r="D1329" t="s">
        <v>71</v>
      </c>
      <c r="E1329" t="s">
        <v>27</v>
      </c>
      <c r="F1329" t="s">
        <v>28</v>
      </c>
      <c r="G1329" t="s">
        <v>37</v>
      </c>
      <c r="H1329" t="s">
        <v>38</v>
      </c>
      <c r="I1329" s="4">
        <v>33</v>
      </c>
      <c r="J1329" s="4">
        <v>30.158942364824707</v>
      </c>
      <c r="K1329" s="4">
        <v>11.727941176470585</v>
      </c>
      <c r="L1329" s="4">
        <v>18.431001188354124</v>
      </c>
      <c r="M1329" s="5">
        <v>2.64</v>
      </c>
      <c r="N1329" t="str">
        <f t="shared" si="80"/>
        <v>202407</v>
      </c>
      <c r="O1329" t="str">
        <f t="shared" si="81"/>
        <v>07</v>
      </c>
      <c r="P1329" t="str">
        <f t="shared" si="82"/>
        <v>07.Jul2024</v>
      </c>
      <c r="Q1329" t="b">
        <f>IF([1]Dashboard!$AK$39="Month","Month"&amp;N1329&amp;E1329,IF([1]Dashboard!$AK$39="YTD",IF(O1329-[1]Dashboard!$AK$37&lt;=0,"YTD"&amp;A1329&amp;[1]Dashboard!$AK$37&amp;E1329),IF([1]Dashboard!$AK$39="FY","FY"&amp;A1329&amp;E1329)))</f>
        <v>0</v>
      </c>
      <c r="R1329" t="b">
        <f>IF([1]Dashboard!$AK$39="Month","Month"&amp;N1329&amp;E1329&amp;F1329,IF([1]Dashboard!$AK$39="YTD",IF(O1329-[1]Dashboard!$AK$37&lt;=0,"YTD"&amp;A1329&amp;[1]Dashboard!$AK$37&amp;E1329&amp;F1329),IF([1]Dashboard!$AK$39="FY","FY"&amp;A1329&amp;E1329&amp;F1329)))</f>
        <v>0</v>
      </c>
      <c r="S1329" t="b">
        <f>IF([1]Dashboard!$AK$39="Month","Month"&amp;N1329&amp;F1329,IF([1]Dashboard!$AK$39="YTD",IF(O1329-[1]Dashboard!$AK$37&lt;=0,"YTD"&amp;A1329&amp;[1]Dashboard!$AK$37&amp;F1329),IF([1]Dashboard!$AK$39="FY","FY"&amp;A1329&amp;F1329)))</f>
        <v>0</v>
      </c>
      <c r="T1329" t="b">
        <f>IF([1]Dashboard!$AK$39="Month","Month"&amp;N1329&amp;F1329,IF([1]Dashboard!$AK$39="YTD",IF(O1329-[1]Dashboard!$AK$37&lt;=0,"YTD"&amp;A1329&amp;[1]Dashboard!$AK$37&amp;U1329),IF([1]Dashboard!$AK$39="FY","FY"&amp;A1329&amp;U1329)))</f>
        <v>0</v>
      </c>
      <c r="U1329" t="str">
        <f t="shared" si="83"/>
        <v>1 - BARSBARS</v>
      </c>
      <c r="V1329" t="b">
        <f>IF([1]Dashboard!$AK$39="Month","Month"&amp;N1329&amp;C1329&amp;E1329,IF([1]Dashboard!$AK$39="YTD",IF(O1329-[1]Dashboard!$AK$37&lt;=0,"YTD"&amp;A1329&amp;[1]Dashboard!$AK$37&amp;C1329&amp;E1329),IF([1]Dashboard!$AK$39="FY","FY"&amp;A1329&amp;C1329&amp;E1329)))</f>
        <v>0</v>
      </c>
      <c r="W1329" t="b">
        <f>IF([1]Dashboard!$AK$39="Month","Month"&amp;N1329,IF([1]Dashboard!$AK$39="YTD",IF(O1329-[1]Dashboard!$AK$37&lt;=0,"YTD"&amp;A1329&amp;[1]Dashboard!$AK$37),IF([1]Dashboard!$AK$39="FY","FY"&amp;A1329)))</f>
        <v>0</v>
      </c>
    </row>
    <row r="1330" spans="1:23" x14ac:dyDescent="0.3">
      <c r="A1330" t="s">
        <v>23</v>
      </c>
      <c r="B1330" t="s">
        <v>407</v>
      </c>
      <c r="C1330" t="s">
        <v>25</v>
      </c>
      <c r="D1330" t="s">
        <v>71</v>
      </c>
      <c r="E1330" t="s">
        <v>27</v>
      </c>
      <c r="F1330" t="s">
        <v>28</v>
      </c>
      <c r="G1330" t="s">
        <v>74</v>
      </c>
      <c r="H1330" t="s">
        <v>75</v>
      </c>
      <c r="I1330" s="4">
        <v>35</v>
      </c>
      <c r="J1330" s="4">
        <v>38.533868092691641</v>
      </c>
      <c r="K1330" s="4">
        <v>16.675950683303626</v>
      </c>
      <c r="L1330" s="4">
        <v>21.857917409388019</v>
      </c>
      <c r="M1330" s="5">
        <v>2.8</v>
      </c>
      <c r="N1330" t="str">
        <f t="shared" si="80"/>
        <v>202407</v>
      </c>
      <c r="O1330" t="str">
        <f t="shared" si="81"/>
        <v>07</v>
      </c>
      <c r="P1330" t="str">
        <f t="shared" si="82"/>
        <v>07.Jul2024</v>
      </c>
      <c r="Q1330" t="b">
        <f>IF([1]Dashboard!$AK$39="Month","Month"&amp;N1330&amp;E1330,IF([1]Dashboard!$AK$39="YTD",IF(O1330-[1]Dashboard!$AK$37&lt;=0,"YTD"&amp;A1330&amp;[1]Dashboard!$AK$37&amp;E1330),IF([1]Dashboard!$AK$39="FY","FY"&amp;A1330&amp;E1330)))</f>
        <v>0</v>
      </c>
      <c r="R1330" t="b">
        <f>IF([1]Dashboard!$AK$39="Month","Month"&amp;N1330&amp;E1330&amp;F1330,IF([1]Dashboard!$AK$39="YTD",IF(O1330-[1]Dashboard!$AK$37&lt;=0,"YTD"&amp;A1330&amp;[1]Dashboard!$AK$37&amp;E1330&amp;F1330),IF([1]Dashboard!$AK$39="FY","FY"&amp;A1330&amp;E1330&amp;F1330)))</f>
        <v>0</v>
      </c>
      <c r="S1330" t="b">
        <f>IF([1]Dashboard!$AK$39="Month","Month"&amp;N1330&amp;F1330,IF([1]Dashboard!$AK$39="YTD",IF(O1330-[1]Dashboard!$AK$37&lt;=0,"YTD"&amp;A1330&amp;[1]Dashboard!$AK$37&amp;F1330),IF([1]Dashboard!$AK$39="FY","FY"&amp;A1330&amp;F1330)))</f>
        <v>0</v>
      </c>
      <c r="T1330" t="b">
        <f>IF([1]Dashboard!$AK$39="Month","Month"&amp;N1330&amp;F1330,IF([1]Dashboard!$AK$39="YTD",IF(O1330-[1]Dashboard!$AK$37&lt;=0,"YTD"&amp;A1330&amp;[1]Dashboard!$AK$37&amp;U1330),IF([1]Dashboard!$AK$39="FY","FY"&amp;A1330&amp;U1330)))</f>
        <v>0</v>
      </c>
      <c r="U1330" t="str">
        <f t="shared" si="83"/>
        <v>1 - BARSBARS</v>
      </c>
      <c r="V1330" t="b">
        <f>IF([1]Dashboard!$AK$39="Month","Month"&amp;N1330&amp;C1330&amp;E1330,IF([1]Dashboard!$AK$39="YTD",IF(O1330-[1]Dashboard!$AK$37&lt;=0,"YTD"&amp;A1330&amp;[1]Dashboard!$AK$37&amp;C1330&amp;E1330),IF([1]Dashboard!$AK$39="FY","FY"&amp;A1330&amp;C1330&amp;E1330)))</f>
        <v>0</v>
      </c>
      <c r="W1330" t="b">
        <f>IF([1]Dashboard!$AK$39="Month","Month"&amp;N1330,IF([1]Dashboard!$AK$39="YTD",IF(O1330-[1]Dashboard!$AK$37&lt;=0,"YTD"&amp;A1330&amp;[1]Dashboard!$AK$37),IF([1]Dashboard!$AK$39="FY","FY"&amp;A1330)))</f>
        <v>0</v>
      </c>
    </row>
    <row r="1331" spans="1:23" x14ac:dyDescent="0.3">
      <c r="A1331" t="s">
        <v>23</v>
      </c>
      <c r="B1331" t="s">
        <v>407</v>
      </c>
      <c r="C1331" t="s">
        <v>25</v>
      </c>
      <c r="D1331" t="s">
        <v>71</v>
      </c>
      <c r="E1331" t="s">
        <v>27</v>
      </c>
      <c r="F1331" t="s">
        <v>28</v>
      </c>
      <c r="G1331" t="s">
        <v>39</v>
      </c>
      <c r="H1331" t="s">
        <v>40</v>
      </c>
      <c r="I1331" s="4">
        <v>19</v>
      </c>
      <c r="J1331" s="4">
        <v>21.09328579916815</v>
      </c>
      <c r="K1331" s="4">
        <v>6.7806743909685094</v>
      </c>
      <c r="L1331" s="4">
        <v>14.312611408199642</v>
      </c>
      <c r="M1331" s="5">
        <v>1.52</v>
      </c>
      <c r="N1331" t="str">
        <f t="shared" si="80"/>
        <v>202407</v>
      </c>
      <c r="O1331" t="str">
        <f t="shared" si="81"/>
        <v>07</v>
      </c>
      <c r="P1331" t="str">
        <f t="shared" si="82"/>
        <v>07.Jul2024</v>
      </c>
      <c r="Q1331" t="b">
        <f>IF([1]Dashboard!$AK$39="Month","Month"&amp;N1331&amp;E1331,IF([1]Dashboard!$AK$39="YTD",IF(O1331-[1]Dashboard!$AK$37&lt;=0,"YTD"&amp;A1331&amp;[1]Dashboard!$AK$37&amp;E1331),IF([1]Dashboard!$AK$39="FY","FY"&amp;A1331&amp;E1331)))</f>
        <v>0</v>
      </c>
      <c r="R1331" t="b">
        <f>IF([1]Dashboard!$AK$39="Month","Month"&amp;N1331&amp;E1331&amp;F1331,IF([1]Dashboard!$AK$39="YTD",IF(O1331-[1]Dashboard!$AK$37&lt;=0,"YTD"&amp;A1331&amp;[1]Dashboard!$AK$37&amp;E1331&amp;F1331),IF([1]Dashboard!$AK$39="FY","FY"&amp;A1331&amp;E1331&amp;F1331)))</f>
        <v>0</v>
      </c>
      <c r="S1331" t="b">
        <f>IF([1]Dashboard!$AK$39="Month","Month"&amp;N1331&amp;F1331,IF([1]Dashboard!$AK$39="YTD",IF(O1331-[1]Dashboard!$AK$37&lt;=0,"YTD"&amp;A1331&amp;[1]Dashboard!$AK$37&amp;F1331),IF([1]Dashboard!$AK$39="FY","FY"&amp;A1331&amp;F1331)))</f>
        <v>0</v>
      </c>
      <c r="T1331" t="b">
        <f>IF([1]Dashboard!$AK$39="Month","Month"&amp;N1331&amp;F1331,IF([1]Dashboard!$AK$39="YTD",IF(O1331-[1]Dashboard!$AK$37&lt;=0,"YTD"&amp;A1331&amp;[1]Dashboard!$AK$37&amp;U1331),IF([1]Dashboard!$AK$39="FY","FY"&amp;A1331&amp;U1331)))</f>
        <v>0</v>
      </c>
      <c r="U1331" t="str">
        <f t="shared" si="83"/>
        <v>1 - BARSBARS</v>
      </c>
      <c r="V1331" t="b">
        <f>IF([1]Dashboard!$AK$39="Month","Month"&amp;N1331&amp;C1331&amp;E1331,IF([1]Dashboard!$AK$39="YTD",IF(O1331-[1]Dashboard!$AK$37&lt;=0,"YTD"&amp;A1331&amp;[1]Dashboard!$AK$37&amp;C1331&amp;E1331),IF([1]Dashboard!$AK$39="FY","FY"&amp;A1331&amp;C1331&amp;E1331)))</f>
        <v>0</v>
      </c>
      <c r="W1331" t="b">
        <f>IF([1]Dashboard!$AK$39="Month","Month"&amp;N1331,IF([1]Dashboard!$AK$39="YTD",IF(O1331-[1]Dashboard!$AK$37&lt;=0,"YTD"&amp;A1331&amp;[1]Dashboard!$AK$37),IF([1]Dashboard!$AK$39="FY","FY"&amp;A1331)))</f>
        <v>0</v>
      </c>
    </row>
    <row r="1332" spans="1:23" x14ac:dyDescent="0.3">
      <c r="A1332" t="s">
        <v>23</v>
      </c>
      <c r="B1332" t="s">
        <v>407</v>
      </c>
      <c r="C1332" t="s">
        <v>25</v>
      </c>
      <c r="D1332" t="s">
        <v>71</v>
      </c>
      <c r="E1332" t="s">
        <v>27</v>
      </c>
      <c r="F1332" t="s">
        <v>28</v>
      </c>
      <c r="G1332" t="s">
        <v>41</v>
      </c>
      <c r="H1332" t="s">
        <v>42</v>
      </c>
      <c r="I1332" s="4">
        <v>20</v>
      </c>
      <c r="J1332" s="4">
        <v>22.205882352941174</v>
      </c>
      <c r="K1332" s="4">
        <v>9.1948900772430164</v>
      </c>
      <c r="L1332" s="4">
        <v>13.010992275698158</v>
      </c>
      <c r="M1332" s="5">
        <v>1.6</v>
      </c>
      <c r="N1332" t="str">
        <f t="shared" si="80"/>
        <v>202407</v>
      </c>
      <c r="O1332" t="str">
        <f t="shared" si="81"/>
        <v>07</v>
      </c>
      <c r="P1332" t="str">
        <f t="shared" si="82"/>
        <v>07.Jul2024</v>
      </c>
      <c r="Q1332" t="b">
        <f>IF([1]Dashboard!$AK$39="Month","Month"&amp;N1332&amp;E1332,IF([1]Dashboard!$AK$39="YTD",IF(O1332-[1]Dashboard!$AK$37&lt;=0,"YTD"&amp;A1332&amp;[1]Dashboard!$AK$37&amp;E1332),IF([1]Dashboard!$AK$39="FY","FY"&amp;A1332&amp;E1332)))</f>
        <v>0</v>
      </c>
      <c r="R1332" t="b">
        <f>IF([1]Dashboard!$AK$39="Month","Month"&amp;N1332&amp;E1332&amp;F1332,IF([1]Dashboard!$AK$39="YTD",IF(O1332-[1]Dashboard!$AK$37&lt;=0,"YTD"&amp;A1332&amp;[1]Dashboard!$AK$37&amp;E1332&amp;F1332),IF([1]Dashboard!$AK$39="FY","FY"&amp;A1332&amp;E1332&amp;F1332)))</f>
        <v>0</v>
      </c>
      <c r="S1332" t="b">
        <f>IF([1]Dashboard!$AK$39="Month","Month"&amp;N1332&amp;F1332,IF([1]Dashboard!$AK$39="YTD",IF(O1332-[1]Dashboard!$AK$37&lt;=0,"YTD"&amp;A1332&amp;[1]Dashboard!$AK$37&amp;F1332),IF([1]Dashboard!$AK$39="FY","FY"&amp;A1332&amp;F1332)))</f>
        <v>0</v>
      </c>
      <c r="T1332" t="b">
        <f>IF([1]Dashboard!$AK$39="Month","Month"&amp;N1332&amp;F1332,IF([1]Dashboard!$AK$39="YTD",IF(O1332-[1]Dashboard!$AK$37&lt;=0,"YTD"&amp;A1332&amp;[1]Dashboard!$AK$37&amp;U1332),IF([1]Dashboard!$AK$39="FY","FY"&amp;A1332&amp;U1332)))</f>
        <v>0</v>
      </c>
      <c r="U1332" t="str">
        <f t="shared" si="83"/>
        <v>1 - BARSBARS</v>
      </c>
      <c r="V1332" t="b">
        <f>IF([1]Dashboard!$AK$39="Month","Month"&amp;N1332&amp;C1332&amp;E1332,IF([1]Dashboard!$AK$39="YTD",IF(O1332-[1]Dashboard!$AK$37&lt;=0,"YTD"&amp;A1332&amp;[1]Dashboard!$AK$37&amp;C1332&amp;E1332),IF([1]Dashboard!$AK$39="FY","FY"&amp;A1332&amp;C1332&amp;E1332)))</f>
        <v>0</v>
      </c>
      <c r="W1332" t="b">
        <f>IF([1]Dashboard!$AK$39="Month","Month"&amp;N1332,IF([1]Dashboard!$AK$39="YTD",IF(O1332-[1]Dashboard!$AK$37&lt;=0,"YTD"&amp;A1332&amp;[1]Dashboard!$AK$37),IF([1]Dashboard!$AK$39="FY","FY"&amp;A1332)))</f>
        <v>0</v>
      </c>
    </row>
    <row r="1333" spans="1:23" x14ac:dyDescent="0.3">
      <c r="A1333" t="s">
        <v>23</v>
      </c>
      <c r="B1333" t="s">
        <v>407</v>
      </c>
      <c r="C1333" t="s">
        <v>25</v>
      </c>
      <c r="D1333" t="s">
        <v>71</v>
      </c>
      <c r="E1333" t="s">
        <v>27</v>
      </c>
      <c r="F1333" t="s">
        <v>28</v>
      </c>
      <c r="G1333" t="s">
        <v>43</v>
      </c>
      <c r="H1333" t="s">
        <v>44</v>
      </c>
      <c r="I1333" s="4">
        <v>30</v>
      </c>
      <c r="J1333" s="4">
        <v>33.377896613190735</v>
      </c>
      <c r="K1333" s="4">
        <v>11.018270944741534</v>
      </c>
      <c r="L1333" s="4">
        <v>22.359625668449201</v>
      </c>
      <c r="M1333" s="5">
        <v>2.4</v>
      </c>
      <c r="N1333" t="str">
        <f t="shared" si="80"/>
        <v>202407</v>
      </c>
      <c r="O1333" t="str">
        <f t="shared" si="81"/>
        <v>07</v>
      </c>
      <c r="P1333" t="str">
        <f t="shared" si="82"/>
        <v>07.Jul2024</v>
      </c>
      <c r="Q1333" t="b">
        <f>IF([1]Dashboard!$AK$39="Month","Month"&amp;N1333&amp;E1333,IF([1]Dashboard!$AK$39="YTD",IF(O1333-[1]Dashboard!$AK$37&lt;=0,"YTD"&amp;A1333&amp;[1]Dashboard!$AK$37&amp;E1333),IF([1]Dashboard!$AK$39="FY","FY"&amp;A1333&amp;E1333)))</f>
        <v>0</v>
      </c>
      <c r="R1333" t="b">
        <f>IF([1]Dashboard!$AK$39="Month","Month"&amp;N1333&amp;E1333&amp;F1333,IF([1]Dashboard!$AK$39="YTD",IF(O1333-[1]Dashboard!$AK$37&lt;=0,"YTD"&amp;A1333&amp;[1]Dashboard!$AK$37&amp;E1333&amp;F1333),IF([1]Dashboard!$AK$39="FY","FY"&amp;A1333&amp;E1333&amp;F1333)))</f>
        <v>0</v>
      </c>
      <c r="S1333" t="b">
        <f>IF([1]Dashboard!$AK$39="Month","Month"&amp;N1333&amp;F1333,IF([1]Dashboard!$AK$39="YTD",IF(O1333-[1]Dashboard!$AK$37&lt;=0,"YTD"&amp;A1333&amp;[1]Dashboard!$AK$37&amp;F1333),IF([1]Dashboard!$AK$39="FY","FY"&amp;A1333&amp;F1333)))</f>
        <v>0</v>
      </c>
      <c r="T1333" t="b">
        <f>IF([1]Dashboard!$AK$39="Month","Month"&amp;N1333&amp;F1333,IF([1]Dashboard!$AK$39="YTD",IF(O1333-[1]Dashboard!$AK$37&lt;=0,"YTD"&amp;A1333&amp;[1]Dashboard!$AK$37&amp;U1333),IF([1]Dashboard!$AK$39="FY","FY"&amp;A1333&amp;U1333)))</f>
        <v>0</v>
      </c>
      <c r="U1333" t="str">
        <f t="shared" si="83"/>
        <v>1 - BARSBARS</v>
      </c>
      <c r="V1333" t="b">
        <f>IF([1]Dashboard!$AK$39="Month","Month"&amp;N1333&amp;C1333&amp;E1333,IF([1]Dashboard!$AK$39="YTD",IF(O1333-[1]Dashboard!$AK$37&lt;=0,"YTD"&amp;A1333&amp;[1]Dashboard!$AK$37&amp;C1333&amp;E1333),IF([1]Dashboard!$AK$39="FY","FY"&amp;A1333&amp;C1333&amp;E1333)))</f>
        <v>0</v>
      </c>
      <c r="W1333" t="b">
        <f>IF([1]Dashboard!$AK$39="Month","Month"&amp;N1333,IF([1]Dashboard!$AK$39="YTD",IF(O1333-[1]Dashboard!$AK$37&lt;=0,"YTD"&amp;A1333&amp;[1]Dashboard!$AK$37),IF([1]Dashboard!$AK$39="FY","FY"&amp;A1333)))</f>
        <v>0</v>
      </c>
    </row>
    <row r="1334" spans="1:23" x14ac:dyDescent="0.3">
      <c r="A1334" t="s">
        <v>23</v>
      </c>
      <c r="B1334" t="s">
        <v>407</v>
      </c>
      <c r="C1334" t="s">
        <v>25</v>
      </c>
      <c r="D1334" t="s">
        <v>71</v>
      </c>
      <c r="E1334" t="s">
        <v>27</v>
      </c>
      <c r="F1334" t="s">
        <v>76</v>
      </c>
      <c r="G1334" t="s">
        <v>79</v>
      </c>
      <c r="H1334" t="s">
        <v>80</v>
      </c>
      <c r="I1334" s="4">
        <v>14</v>
      </c>
      <c r="J1334" s="4">
        <v>2.6158645276292334</v>
      </c>
      <c r="K1334" s="4">
        <v>1.356951871657754</v>
      </c>
      <c r="L1334" s="4">
        <v>1.2589126559714794</v>
      </c>
      <c r="M1334" s="5">
        <v>0.28000000000000003</v>
      </c>
      <c r="N1334" t="str">
        <f t="shared" si="80"/>
        <v>202407</v>
      </c>
      <c r="O1334" t="str">
        <f t="shared" si="81"/>
        <v>07</v>
      </c>
      <c r="P1334" t="str">
        <f t="shared" si="82"/>
        <v>07.Jul2024</v>
      </c>
      <c r="Q1334" t="b">
        <f>IF([1]Dashboard!$AK$39="Month","Month"&amp;N1334&amp;E1334,IF([1]Dashboard!$AK$39="YTD",IF(O1334-[1]Dashboard!$AK$37&lt;=0,"YTD"&amp;A1334&amp;[1]Dashboard!$AK$37&amp;E1334),IF([1]Dashboard!$AK$39="FY","FY"&amp;A1334&amp;E1334)))</f>
        <v>0</v>
      </c>
      <c r="R1334" t="b">
        <f>IF([1]Dashboard!$AK$39="Month","Month"&amp;N1334&amp;E1334&amp;F1334,IF([1]Dashboard!$AK$39="YTD",IF(O1334-[1]Dashboard!$AK$37&lt;=0,"YTD"&amp;A1334&amp;[1]Dashboard!$AK$37&amp;E1334&amp;F1334),IF([1]Dashboard!$AK$39="FY","FY"&amp;A1334&amp;E1334&amp;F1334)))</f>
        <v>0</v>
      </c>
      <c r="S1334" t="b">
        <f>IF([1]Dashboard!$AK$39="Month","Month"&amp;N1334&amp;F1334,IF([1]Dashboard!$AK$39="YTD",IF(O1334-[1]Dashboard!$AK$37&lt;=0,"YTD"&amp;A1334&amp;[1]Dashboard!$AK$37&amp;F1334),IF([1]Dashboard!$AK$39="FY","FY"&amp;A1334&amp;F1334)))</f>
        <v>0</v>
      </c>
      <c r="T1334" t="b">
        <f>IF([1]Dashboard!$AK$39="Month","Month"&amp;N1334&amp;F1334,IF([1]Dashboard!$AK$39="YTD",IF(O1334-[1]Dashboard!$AK$37&lt;=0,"YTD"&amp;A1334&amp;[1]Dashboard!$AK$37&amp;U1334),IF([1]Dashboard!$AK$39="FY","FY"&amp;A1334&amp;U1334)))</f>
        <v>0</v>
      </c>
      <c r="U1334" t="str">
        <f t="shared" si="83"/>
        <v>1 - BARSBARS - MINI</v>
      </c>
      <c r="V1334" t="b">
        <f>IF([1]Dashboard!$AK$39="Month","Month"&amp;N1334&amp;C1334&amp;E1334,IF([1]Dashboard!$AK$39="YTD",IF(O1334-[1]Dashboard!$AK$37&lt;=0,"YTD"&amp;A1334&amp;[1]Dashboard!$AK$37&amp;C1334&amp;E1334),IF([1]Dashboard!$AK$39="FY","FY"&amp;A1334&amp;C1334&amp;E1334)))</f>
        <v>0</v>
      </c>
      <c r="W1334" t="b">
        <f>IF([1]Dashboard!$AK$39="Month","Month"&amp;N1334,IF([1]Dashboard!$AK$39="YTD",IF(O1334-[1]Dashboard!$AK$37&lt;=0,"YTD"&amp;A1334&amp;[1]Dashboard!$AK$37),IF([1]Dashboard!$AK$39="FY","FY"&amp;A1334)))</f>
        <v>0</v>
      </c>
    </row>
    <row r="1335" spans="1:23" x14ac:dyDescent="0.3">
      <c r="A1335" t="s">
        <v>23</v>
      </c>
      <c r="B1335" t="s">
        <v>407</v>
      </c>
      <c r="C1335" t="s">
        <v>25</v>
      </c>
      <c r="D1335" t="s">
        <v>71</v>
      </c>
      <c r="E1335" t="s">
        <v>27</v>
      </c>
      <c r="F1335" t="s">
        <v>76</v>
      </c>
      <c r="G1335" t="s">
        <v>81</v>
      </c>
      <c r="H1335" t="s">
        <v>82</v>
      </c>
      <c r="I1335" s="4">
        <v>16</v>
      </c>
      <c r="J1335" s="4">
        <v>3.0199049316696374</v>
      </c>
      <c r="K1335" s="4">
        <v>1.6161616161616155</v>
      </c>
      <c r="L1335" s="4">
        <v>1.4037433155080217</v>
      </c>
      <c r="M1335" s="5">
        <v>0.32</v>
      </c>
      <c r="N1335" t="str">
        <f t="shared" si="80"/>
        <v>202407</v>
      </c>
      <c r="O1335" t="str">
        <f t="shared" si="81"/>
        <v>07</v>
      </c>
      <c r="P1335" t="str">
        <f t="shared" si="82"/>
        <v>07.Jul2024</v>
      </c>
      <c r="Q1335" t="b">
        <f>IF([1]Dashboard!$AK$39="Month","Month"&amp;N1335&amp;E1335,IF([1]Dashboard!$AK$39="YTD",IF(O1335-[1]Dashboard!$AK$37&lt;=0,"YTD"&amp;A1335&amp;[1]Dashboard!$AK$37&amp;E1335),IF([1]Dashboard!$AK$39="FY","FY"&amp;A1335&amp;E1335)))</f>
        <v>0</v>
      </c>
      <c r="R1335" t="b">
        <f>IF([1]Dashboard!$AK$39="Month","Month"&amp;N1335&amp;E1335&amp;F1335,IF([1]Dashboard!$AK$39="YTD",IF(O1335-[1]Dashboard!$AK$37&lt;=0,"YTD"&amp;A1335&amp;[1]Dashboard!$AK$37&amp;E1335&amp;F1335),IF([1]Dashboard!$AK$39="FY","FY"&amp;A1335&amp;E1335&amp;F1335)))</f>
        <v>0</v>
      </c>
      <c r="S1335" t="b">
        <f>IF([1]Dashboard!$AK$39="Month","Month"&amp;N1335&amp;F1335,IF([1]Dashboard!$AK$39="YTD",IF(O1335-[1]Dashboard!$AK$37&lt;=0,"YTD"&amp;A1335&amp;[1]Dashboard!$AK$37&amp;F1335),IF([1]Dashboard!$AK$39="FY","FY"&amp;A1335&amp;F1335)))</f>
        <v>0</v>
      </c>
      <c r="T1335" t="b">
        <f>IF([1]Dashboard!$AK$39="Month","Month"&amp;N1335&amp;F1335,IF([1]Dashboard!$AK$39="YTD",IF(O1335-[1]Dashboard!$AK$37&lt;=0,"YTD"&amp;A1335&amp;[1]Dashboard!$AK$37&amp;U1335),IF([1]Dashboard!$AK$39="FY","FY"&amp;A1335&amp;U1335)))</f>
        <v>0</v>
      </c>
      <c r="U1335" t="str">
        <f t="shared" si="83"/>
        <v>1 - BARSBARS - MINI</v>
      </c>
      <c r="V1335" t="b">
        <f>IF([1]Dashboard!$AK$39="Month","Month"&amp;N1335&amp;C1335&amp;E1335,IF([1]Dashboard!$AK$39="YTD",IF(O1335-[1]Dashboard!$AK$37&lt;=0,"YTD"&amp;A1335&amp;[1]Dashboard!$AK$37&amp;C1335&amp;E1335),IF([1]Dashboard!$AK$39="FY","FY"&amp;A1335&amp;C1335&amp;E1335)))</f>
        <v>0</v>
      </c>
      <c r="W1335" t="b">
        <f>IF([1]Dashboard!$AK$39="Month","Month"&amp;N1335,IF([1]Dashboard!$AK$39="YTD",IF(O1335-[1]Dashboard!$AK$37&lt;=0,"YTD"&amp;A1335&amp;[1]Dashboard!$AK$37),IF([1]Dashboard!$AK$39="FY","FY"&amp;A1335)))</f>
        <v>0</v>
      </c>
    </row>
    <row r="1336" spans="1:23" x14ac:dyDescent="0.3">
      <c r="A1336" t="s">
        <v>23</v>
      </c>
      <c r="B1336" t="s">
        <v>407</v>
      </c>
      <c r="C1336" t="s">
        <v>25</v>
      </c>
      <c r="D1336" t="s">
        <v>71</v>
      </c>
      <c r="E1336" t="s">
        <v>27</v>
      </c>
      <c r="F1336" t="s">
        <v>76</v>
      </c>
      <c r="G1336" t="s">
        <v>85</v>
      </c>
      <c r="H1336" t="s">
        <v>86</v>
      </c>
      <c r="I1336" s="4">
        <v>16</v>
      </c>
      <c r="J1336" s="4">
        <v>3.357100415923945</v>
      </c>
      <c r="K1336" s="4">
        <v>1.5923945335710039</v>
      </c>
      <c r="L1336" s="4">
        <v>1.7647058823529409</v>
      </c>
      <c r="M1336" s="5">
        <v>0.32</v>
      </c>
      <c r="N1336" t="str">
        <f t="shared" si="80"/>
        <v>202407</v>
      </c>
      <c r="O1336" t="str">
        <f t="shared" si="81"/>
        <v>07</v>
      </c>
      <c r="P1336" t="str">
        <f t="shared" si="82"/>
        <v>07.Jul2024</v>
      </c>
      <c r="Q1336" t="b">
        <f>IF([1]Dashboard!$AK$39="Month","Month"&amp;N1336&amp;E1336,IF([1]Dashboard!$AK$39="YTD",IF(O1336-[1]Dashboard!$AK$37&lt;=0,"YTD"&amp;A1336&amp;[1]Dashboard!$AK$37&amp;E1336),IF([1]Dashboard!$AK$39="FY","FY"&amp;A1336&amp;E1336)))</f>
        <v>0</v>
      </c>
      <c r="R1336" t="b">
        <f>IF([1]Dashboard!$AK$39="Month","Month"&amp;N1336&amp;E1336&amp;F1336,IF([1]Dashboard!$AK$39="YTD",IF(O1336-[1]Dashboard!$AK$37&lt;=0,"YTD"&amp;A1336&amp;[1]Dashboard!$AK$37&amp;E1336&amp;F1336),IF([1]Dashboard!$AK$39="FY","FY"&amp;A1336&amp;E1336&amp;F1336)))</f>
        <v>0</v>
      </c>
      <c r="S1336" t="b">
        <f>IF([1]Dashboard!$AK$39="Month","Month"&amp;N1336&amp;F1336,IF([1]Dashboard!$AK$39="YTD",IF(O1336-[1]Dashboard!$AK$37&lt;=0,"YTD"&amp;A1336&amp;[1]Dashboard!$AK$37&amp;F1336),IF([1]Dashboard!$AK$39="FY","FY"&amp;A1336&amp;F1336)))</f>
        <v>0</v>
      </c>
      <c r="T1336" t="b">
        <f>IF([1]Dashboard!$AK$39="Month","Month"&amp;N1336&amp;F1336,IF([1]Dashboard!$AK$39="YTD",IF(O1336-[1]Dashboard!$AK$37&lt;=0,"YTD"&amp;A1336&amp;[1]Dashboard!$AK$37&amp;U1336),IF([1]Dashboard!$AK$39="FY","FY"&amp;A1336&amp;U1336)))</f>
        <v>0</v>
      </c>
      <c r="U1336" t="str">
        <f t="shared" si="83"/>
        <v>1 - BARSBARS - MINI</v>
      </c>
      <c r="V1336" t="b">
        <f>IF([1]Dashboard!$AK$39="Month","Month"&amp;N1336&amp;C1336&amp;E1336,IF([1]Dashboard!$AK$39="YTD",IF(O1336-[1]Dashboard!$AK$37&lt;=0,"YTD"&amp;A1336&amp;[1]Dashboard!$AK$37&amp;C1336&amp;E1336),IF([1]Dashboard!$AK$39="FY","FY"&amp;A1336&amp;C1336&amp;E1336)))</f>
        <v>0</v>
      </c>
      <c r="W1336" t="b">
        <f>IF([1]Dashboard!$AK$39="Month","Month"&amp;N1336,IF([1]Dashboard!$AK$39="YTD",IF(O1336-[1]Dashboard!$AK$37&lt;=0,"YTD"&amp;A1336&amp;[1]Dashboard!$AK$37),IF([1]Dashboard!$AK$39="FY","FY"&amp;A1336)))</f>
        <v>0</v>
      </c>
    </row>
    <row r="1337" spans="1:23" x14ac:dyDescent="0.3">
      <c r="A1337" t="s">
        <v>23</v>
      </c>
      <c r="B1337" t="s">
        <v>407</v>
      </c>
      <c r="C1337" t="s">
        <v>25</v>
      </c>
      <c r="D1337" t="s">
        <v>71</v>
      </c>
      <c r="E1337" t="s">
        <v>27</v>
      </c>
      <c r="F1337" t="s">
        <v>76</v>
      </c>
      <c r="G1337" t="s">
        <v>87</v>
      </c>
      <c r="H1337" t="s">
        <v>88</v>
      </c>
      <c r="I1337" s="4">
        <v>21</v>
      </c>
      <c r="J1337" s="4">
        <v>4.3939393939393945</v>
      </c>
      <c r="K1337" s="4">
        <v>2.4019607843137258</v>
      </c>
      <c r="L1337" s="4">
        <v>1.9919786096256689</v>
      </c>
      <c r="M1337" s="5">
        <v>0.42</v>
      </c>
      <c r="N1337" t="str">
        <f t="shared" si="80"/>
        <v>202407</v>
      </c>
      <c r="O1337" t="str">
        <f t="shared" si="81"/>
        <v>07</v>
      </c>
      <c r="P1337" t="str">
        <f t="shared" si="82"/>
        <v>07.Jul2024</v>
      </c>
      <c r="Q1337" t="b">
        <f>IF([1]Dashboard!$AK$39="Month","Month"&amp;N1337&amp;E1337,IF([1]Dashboard!$AK$39="YTD",IF(O1337-[1]Dashboard!$AK$37&lt;=0,"YTD"&amp;A1337&amp;[1]Dashboard!$AK$37&amp;E1337),IF([1]Dashboard!$AK$39="FY","FY"&amp;A1337&amp;E1337)))</f>
        <v>0</v>
      </c>
      <c r="R1337" t="b">
        <f>IF([1]Dashboard!$AK$39="Month","Month"&amp;N1337&amp;E1337&amp;F1337,IF([1]Dashboard!$AK$39="YTD",IF(O1337-[1]Dashboard!$AK$37&lt;=0,"YTD"&amp;A1337&amp;[1]Dashboard!$AK$37&amp;E1337&amp;F1337),IF([1]Dashboard!$AK$39="FY","FY"&amp;A1337&amp;E1337&amp;F1337)))</f>
        <v>0</v>
      </c>
      <c r="S1337" t="b">
        <f>IF([1]Dashboard!$AK$39="Month","Month"&amp;N1337&amp;F1337,IF([1]Dashboard!$AK$39="YTD",IF(O1337-[1]Dashboard!$AK$37&lt;=0,"YTD"&amp;A1337&amp;[1]Dashboard!$AK$37&amp;F1337),IF([1]Dashboard!$AK$39="FY","FY"&amp;A1337&amp;F1337)))</f>
        <v>0</v>
      </c>
      <c r="T1337" t="b">
        <f>IF([1]Dashboard!$AK$39="Month","Month"&amp;N1337&amp;F1337,IF([1]Dashboard!$AK$39="YTD",IF(O1337-[1]Dashboard!$AK$37&lt;=0,"YTD"&amp;A1337&amp;[1]Dashboard!$AK$37&amp;U1337),IF([1]Dashboard!$AK$39="FY","FY"&amp;A1337&amp;U1337)))</f>
        <v>0</v>
      </c>
      <c r="U1337" t="str">
        <f t="shared" si="83"/>
        <v>1 - BARSBARS - MINI</v>
      </c>
      <c r="V1337" t="b">
        <f>IF([1]Dashboard!$AK$39="Month","Month"&amp;N1337&amp;C1337&amp;E1337,IF([1]Dashboard!$AK$39="YTD",IF(O1337-[1]Dashboard!$AK$37&lt;=0,"YTD"&amp;A1337&amp;[1]Dashboard!$AK$37&amp;C1337&amp;E1337),IF([1]Dashboard!$AK$39="FY","FY"&amp;A1337&amp;C1337&amp;E1337)))</f>
        <v>0</v>
      </c>
      <c r="W1337" t="b">
        <f>IF([1]Dashboard!$AK$39="Month","Month"&amp;N1337,IF([1]Dashboard!$AK$39="YTD",IF(O1337-[1]Dashboard!$AK$37&lt;=0,"YTD"&amp;A1337&amp;[1]Dashboard!$AK$37),IF([1]Dashboard!$AK$39="FY","FY"&amp;A1337)))</f>
        <v>0</v>
      </c>
    </row>
    <row r="1338" spans="1:23" x14ac:dyDescent="0.3">
      <c r="A1338" t="s">
        <v>23</v>
      </c>
      <c r="B1338" t="s">
        <v>407</v>
      </c>
      <c r="C1338" t="s">
        <v>25</v>
      </c>
      <c r="D1338" t="s">
        <v>71</v>
      </c>
      <c r="E1338" t="s">
        <v>89</v>
      </c>
      <c r="F1338" t="s">
        <v>90</v>
      </c>
      <c r="G1338" t="s">
        <v>343</v>
      </c>
      <c r="H1338" t="s">
        <v>344</v>
      </c>
      <c r="I1338" s="4">
        <v>1</v>
      </c>
      <c r="J1338" s="4">
        <v>3.8012477718360071</v>
      </c>
      <c r="K1338" s="4">
        <v>1.3666072489601901</v>
      </c>
      <c r="L1338" s="4">
        <v>2.4346405228758168</v>
      </c>
      <c r="M1338" s="5">
        <v>0.26400000000000001</v>
      </c>
      <c r="N1338" t="str">
        <f t="shared" si="80"/>
        <v>202407</v>
      </c>
      <c r="O1338" t="str">
        <f t="shared" si="81"/>
        <v>07</v>
      </c>
      <c r="P1338" t="str">
        <f t="shared" si="82"/>
        <v>07.Jul2024</v>
      </c>
      <c r="Q1338" t="b">
        <f>IF([1]Dashboard!$AK$39="Month","Month"&amp;N1338&amp;E1338,IF([1]Dashboard!$AK$39="YTD",IF(O1338-[1]Dashboard!$AK$37&lt;=0,"YTD"&amp;A1338&amp;[1]Dashboard!$AK$37&amp;E1338),IF([1]Dashboard!$AK$39="FY","FY"&amp;A1338&amp;E1338)))</f>
        <v>0</v>
      </c>
      <c r="R1338" t="b">
        <f>IF([1]Dashboard!$AK$39="Month","Month"&amp;N1338&amp;E1338&amp;F1338,IF([1]Dashboard!$AK$39="YTD",IF(O1338-[1]Dashboard!$AK$37&lt;=0,"YTD"&amp;A1338&amp;[1]Dashboard!$AK$37&amp;E1338&amp;F1338),IF([1]Dashboard!$AK$39="FY","FY"&amp;A1338&amp;E1338&amp;F1338)))</f>
        <v>0</v>
      </c>
      <c r="S1338" t="b">
        <f>IF([1]Dashboard!$AK$39="Month","Month"&amp;N1338&amp;F1338,IF([1]Dashboard!$AK$39="YTD",IF(O1338-[1]Dashboard!$AK$37&lt;=0,"YTD"&amp;A1338&amp;[1]Dashboard!$AK$37&amp;F1338),IF([1]Dashboard!$AK$39="FY","FY"&amp;A1338&amp;F1338)))</f>
        <v>0</v>
      </c>
      <c r="T1338" t="b">
        <f>IF([1]Dashboard!$AK$39="Month","Month"&amp;N1338&amp;F1338,IF([1]Dashboard!$AK$39="YTD",IF(O1338-[1]Dashboard!$AK$37&lt;=0,"YTD"&amp;A1338&amp;[1]Dashboard!$AK$37&amp;U1338),IF([1]Dashboard!$AK$39="FY","FY"&amp;A1338&amp;U1338)))</f>
        <v>0</v>
      </c>
      <c r="U1338" t="str">
        <f t="shared" si="83"/>
        <v>1 - BONBONAssortiment_1 - BONBON</v>
      </c>
      <c r="V1338" t="b">
        <f>IF([1]Dashboard!$AK$39="Month","Month"&amp;N1338&amp;C1338&amp;E1338,IF([1]Dashboard!$AK$39="YTD",IF(O1338-[1]Dashboard!$AK$37&lt;=0,"YTD"&amp;A1338&amp;[1]Dashboard!$AK$37&amp;C1338&amp;E1338),IF([1]Dashboard!$AK$39="FY","FY"&amp;A1338&amp;C1338&amp;E1338)))</f>
        <v>0</v>
      </c>
      <c r="W1338" t="b">
        <f>IF([1]Dashboard!$AK$39="Month","Month"&amp;N1338,IF([1]Dashboard!$AK$39="YTD",IF(O1338-[1]Dashboard!$AK$37&lt;=0,"YTD"&amp;A1338&amp;[1]Dashboard!$AK$37),IF([1]Dashboard!$AK$39="FY","FY"&amp;A1338)))</f>
        <v>0</v>
      </c>
    </row>
    <row r="1339" spans="1:23" x14ac:dyDescent="0.3">
      <c r="A1339" t="s">
        <v>23</v>
      </c>
      <c r="B1339" t="s">
        <v>407</v>
      </c>
      <c r="C1339" t="s">
        <v>25</v>
      </c>
      <c r="D1339" t="s">
        <v>71</v>
      </c>
      <c r="E1339" t="s">
        <v>89</v>
      </c>
      <c r="F1339" t="s">
        <v>90</v>
      </c>
      <c r="G1339" t="s">
        <v>383</v>
      </c>
      <c r="H1339" t="s">
        <v>384</v>
      </c>
      <c r="I1339" s="4">
        <v>207</v>
      </c>
      <c r="J1339" s="4">
        <v>36.221033868092711</v>
      </c>
      <c r="K1339" s="4">
        <v>15.374331550802138</v>
      </c>
      <c r="L1339" s="4">
        <v>20.846702317290575</v>
      </c>
      <c r="M1339" s="5">
        <v>2.2770000000000001</v>
      </c>
      <c r="N1339" t="str">
        <f t="shared" si="80"/>
        <v>202407</v>
      </c>
      <c r="O1339" t="str">
        <f t="shared" si="81"/>
        <v>07</v>
      </c>
      <c r="P1339" t="str">
        <f t="shared" si="82"/>
        <v>07.Jul2024</v>
      </c>
      <c r="Q1339" t="b">
        <f>IF([1]Dashboard!$AK$39="Month","Month"&amp;N1339&amp;E1339,IF([1]Dashboard!$AK$39="YTD",IF(O1339-[1]Dashboard!$AK$37&lt;=0,"YTD"&amp;A1339&amp;[1]Dashboard!$AK$37&amp;E1339),IF([1]Dashboard!$AK$39="FY","FY"&amp;A1339&amp;E1339)))</f>
        <v>0</v>
      </c>
      <c r="R1339" t="b">
        <f>IF([1]Dashboard!$AK$39="Month","Month"&amp;N1339&amp;E1339&amp;F1339,IF([1]Dashboard!$AK$39="YTD",IF(O1339-[1]Dashboard!$AK$37&lt;=0,"YTD"&amp;A1339&amp;[1]Dashboard!$AK$37&amp;E1339&amp;F1339),IF([1]Dashboard!$AK$39="FY","FY"&amp;A1339&amp;E1339&amp;F1339)))</f>
        <v>0</v>
      </c>
      <c r="S1339" t="b">
        <f>IF([1]Dashboard!$AK$39="Month","Month"&amp;N1339&amp;F1339,IF([1]Dashboard!$AK$39="YTD",IF(O1339-[1]Dashboard!$AK$37&lt;=0,"YTD"&amp;A1339&amp;[1]Dashboard!$AK$37&amp;F1339),IF([1]Dashboard!$AK$39="FY","FY"&amp;A1339&amp;F1339)))</f>
        <v>0</v>
      </c>
      <c r="T1339" t="b">
        <f>IF([1]Dashboard!$AK$39="Month","Month"&amp;N1339&amp;F1339,IF([1]Dashboard!$AK$39="YTD",IF(O1339-[1]Dashboard!$AK$37&lt;=0,"YTD"&amp;A1339&amp;[1]Dashboard!$AK$37&amp;U1339),IF([1]Dashboard!$AK$39="FY","FY"&amp;A1339&amp;U1339)))</f>
        <v>0</v>
      </c>
      <c r="U1339" t="str">
        <f t="shared" si="83"/>
        <v>1 - BONBONAssortiment_1 - BONBON</v>
      </c>
      <c r="V1339" t="b">
        <f>IF([1]Dashboard!$AK$39="Month","Month"&amp;N1339&amp;C1339&amp;E1339,IF([1]Dashboard!$AK$39="YTD",IF(O1339-[1]Dashboard!$AK$37&lt;=0,"YTD"&amp;A1339&amp;[1]Dashboard!$AK$37&amp;C1339&amp;E1339),IF([1]Dashboard!$AK$39="FY","FY"&amp;A1339&amp;C1339&amp;E1339)))</f>
        <v>0</v>
      </c>
      <c r="W1339" t="b">
        <f>IF([1]Dashboard!$AK$39="Month","Month"&amp;N1339,IF([1]Dashboard!$AK$39="YTD",IF(O1339-[1]Dashboard!$AK$37&lt;=0,"YTD"&amp;A1339&amp;[1]Dashboard!$AK$37),IF([1]Dashboard!$AK$39="FY","FY"&amp;A1339)))</f>
        <v>0</v>
      </c>
    </row>
    <row r="1340" spans="1:23" x14ac:dyDescent="0.3">
      <c r="A1340" t="s">
        <v>23</v>
      </c>
      <c r="B1340" t="s">
        <v>407</v>
      </c>
      <c r="C1340" t="s">
        <v>25</v>
      </c>
      <c r="D1340" t="s">
        <v>71</v>
      </c>
      <c r="E1340" t="s">
        <v>89</v>
      </c>
      <c r="F1340" t="s">
        <v>90</v>
      </c>
      <c r="G1340" t="s">
        <v>385</v>
      </c>
      <c r="H1340" t="s">
        <v>386</v>
      </c>
      <c r="I1340" s="4">
        <v>11</v>
      </c>
      <c r="J1340" s="4">
        <v>19.289958407605464</v>
      </c>
      <c r="K1340" s="4">
        <v>8.1862745098039191</v>
      </c>
      <c r="L1340" s="4">
        <v>11.103683897801545</v>
      </c>
      <c r="M1340" s="5">
        <v>1.21</v>
      </c>
      <c r="N1340" t="str">
        <f t="shared" si="80"/>
        <v>202407</v>
      </c>
      <c r="O1340" t="str">
        <f t="shared" si="81"/>
        <v>07</v>
      </c>
      <c r="P1340" t="str">
        <f t="shared" si="82"/>
        <v>07.Jul2024</v>
      </c>
      <c r="Q1340" t="b">
        <f>IF([1]Dashboard!$AK$39="Month","Month"&amp;N1340&amp;E1340,IF([1]Dashboard!$AK$39="YTD",IF(O1340-[1]Dashboard!$AK$37&lt;=0,"YTD"&amp;A1340&amp;[1]Dashboard!$AK$37&amp;E1340),IF([1]Dashboard!$AK$39="FY","FY"&amp;A1340&amp;E1340)))</f>
        <v>0</v>
      </c>
      <c r="R1340" t="b">
        <f>IF([1]Dashboard!$AK$39="Month","Month"&amp;N1340&amp;E1340&amp;F1340,IF([1]Dashboard!$AK$39="YTD",IF(O1340-[1]Dashboard!$AK$37&lt;=0,"YTD"&amp;A1340&amp;[1]Dashboard!$AK$37&amp;E1340&amp;F1340),IF([1]Dashboard!$AK$39="FY","FY"&amp;A1340&amp;E1340&amp;F1340)))</f>
        <v>0</v>
      </c>
      <c r="S1340" t="b">
        <f>IF([1]Dashboard!$AK$39="Month","Month"&amp;N1340&amp;F1340,IF([1]Dashboard!$AK$39="YTD",IF(O1340-[1]Dashboard!$AK$37&lt;=0,"YTD"&amp;A1340&amp;[1]Dashboard!$AK$37&amp;F1340),IF([1]Dashboard!$AK$39="FY","FY"&amp;A1340&amp;F1340)))</f>
        <v>0</v>
      </c>
      <c r="T1340" t="b">
        <f>IF([1]Dashboard!$AK$39="Month","Month"&amp;N1340&amp;F1340,IF([1]Dashboard!$AK$39="YTD",IF(O1340-[1]Dashboard!$AK$37&lt;=0,"YTD"&amp;A1340&amp;[1]Dashboard!$AK$37&amp;U1340),IF([1]Dashboard!$AK$39="FY","FY"&amp;A1340&amp;U1340)))</f>
        <v>0</v>
      </c>
      <c r="U1340" t="str">
        <f t="shared" si="83"/>
        <v>1 - BONBONAssortiment_1 - BONBON</v>
      </c>
      <c r="V1340" t="b">
        <f>IF([1]Dashboard!$AK$39="Month","Month"&amp;N1340&amp;C1340&amp;E1340,IF([1]Dashboard!$AK$39="YTD",IF(O1340-[1]Dashboard!$AK$37&lt;=0,"YTD"&amp;A1340&amp;[1]Dashboard!$AK$37&amp;C1340&amp;E1340),IF([1]Dashboard!$AK$39="FY","FY"&amp;A1340&amp;C1340&amp;E1340)))</f>
        <v>0</v>
      </c>
      <c r="W1340" t="b">
        <f>IF([1]Dashboard!$AK$39="Month","Month"&amp;N1340,IF([1]Dashboard!$AK$39="YTD",IF(O1340-[1]Dashboard!$AK$37&lt;=0,"YTD"&amp;A1340&amp;[1]Dashboard!$AK$37),IF([1]Dashboard!$AK$39="FY","FY"&amp;A1340)))</f>
        <v>0</v>
      </c>
    </row>
    <row r="1341" spans="1:23" x14ac:dyDescent="0.3">
      <c r="A1341" t="s">
        <v>23</v>
      </c>
      <c r="B1341" t="s">
        <v>407</v>
      </c>
      <c r="C1341" t="s">
        <v>25</v>
      </c>
      <c r="D1341" t="s">
        <v>71</v>
      </c>
      <c r="E1341" t="s">
        <v>89</v>
      </c>
      <c r="F1341" t="s">
        <v>90</v>
      </c>
      <c r="G1341" t="s">
        <v>387</v>
      </c>
      <c r="H1341" t="s">
        <v>388</v>
      </c>
      <c r="I1341" s="4">
        <v>3</v>
      </c>
      <c r="J1341" s="4">
        <v>10.417409387997623</v>
      </c>
      <c r="K1341" s="4">
        <v>4.4696969696969688</v>
      </c>
      <c r="L1341" s="4">
        <v>5.9477124183006529</v>
      </c>
      <c r="M1341" s="5">
        <v>0.66</v>
      </c>
      <c r="N1341" t="str">
        <f t="shared" si="80"/>
        <v>202407</v>
      </c>
      <c r="O1341" t="str">
        <f t="shared" si="81"/>
        <v>07</v>
      </c>
      <c r="P1341" t="str">
        <f t="shared" si="82"/>
        <v>07.Jul2024</v>
      </c>
      <c r="Q1341" t="b">
        <f>IF([1]Dashboard!$AK$39="Month","Month"&amp;N1341&amp;E1341,IF([1]Dashboard!$AK$39="YTD",IF(O1341-[1]Dashboard!$AK$37&lt;=0,"YTD"&amp;A1341&amp;[1]Dashboard!$AK$37&amp;E1341),IF([1]Dashboard!$AK$39="FY","FY"&amp;A1341&amp;E1341)))</f>
        <v>0</v>
      </c>
      <c r="R1341" t="b">
        <f>IF([1]Dashboard!$AK$39="Month","Month"&amp;N1341&amp;E1341&amp;F1341,IF([1]Dashboard!$AK$39="YTD",IF(O1341-[1]Dashboard!$AK$37&lt;=0,"YTD"&amp;A1341&amp;[1]Dashboard!$AK$37&amp;E1341&amp;F1341),IF([1]Dashboard!$AK$39="FY","FY"&amp;A1341&amp;E1341&amp;F1341)))</f>
        <v>0</v>
      </c>
      <c r="S1341" t="b">
        <f>IF([1]Dashboard!$AK$39="Month","Month"&amp;N1341&amp;F1341,IF([1]Dashboard!$AK$39="YTD",IF(O1341-[1]Dashboard!$AK$37&lt;=0,"YTD"&amp;A1341&amp;[1]Dashboard!$AK$37&amp;F1341),IF([1]Dashboard!$AK$39="FY","FY"&amp;A1341&amp;F1341)))</f>
        <v>0</v>
      </c>
      <c r="T1341" t="b">
        <f>IF([1]Dashboard!$AK$39="Month","Month"&amp;N1341&amp;F1341,IF([1]Dashboard!$AK$39="YTD",IF(O1341-[1]Dashboard!$AK$37&lt;=0,"YTD"&amp;A1341&amp;[1]Dashboard!$AK$37&amp;U1341),IF([1]Dashboard!$AK$39="FY","FY"&amp;A1341&amp;U1341)))</f>
        <v>0</v>
      </c>
      <c r="U1341" t="str">
        <f t="shared" si="83"/>
        <v>1 - BONBONAssortiment_1 - BONBON</v>
      </c>
      <c r="V1341" t="b">
        <f>IF([1]Dashboard!$AK$39="Month","Month"&amp;N1341&amp;C1341&amp;E1341,IF([1]Dashboard!$AK$39="YTD",IF(O1341-[1]Dashboard!$AK$37&lt;=0,"YTD"&amp;A1341&amp;[1]Dashboard!$AK$37&amp;C1341&amp;E1341),IF([1]Dashboard!$AK$39="FY","FY"&amp;A1341&amp;C1341&amp;E1341)))</f>
        <v>0</v>
      </c>
      <c r="W1341" t="b">
        <f>IF([1]Dashboard!$AK$39="Month","Month"&amp;N1341,IF([1]Dashboard!$AK$39="YTD",IF(O1341-[1]Dashboard!$AK$37&lt;=0,"YTD"&amp;A1341&amp;[1]Dashboard!$AK$37),IF([1]Dashboard!$AK$39="FY","FY"&amp;A1341)))</f>
        <v>0</v>
      </c>
    </row>
    <row r="1342" spans="1:23" x14ac:dyDescent="0.3">
      <c r="A1342" t="s">
        <v>23</v>
      </c>
      <c r="B1342" t="s">
        <v>407</v>
      </c>
      <c r="C1342" t="s">
        <v>25</v>
      </c>
      <c r="D1342" t="s">
        <v>71</v>
      </c>
      <c r="E1342" t="s">
        <v>45</v>
      </c>
      <c r="F1342" t="s">
        <v>95</v>
      </c>
      <c r="G1342" t="s">
        <v>96</v>
      </c>
      <c r="H1342" t="s">
        <v>97</v>
      </c>
      <c r="I1342" s="4">
        <v>2.9620000000000002</v>
      </c>
      <c r="J1342" s="4">
        <v>37.532679738562095</v>
      </c>
      <c r="K1342" s="4">
        <v>9.455344622697563</v>
      </c>
      <c r="L1342" s="4">
        <v>28.077335115864528</v>
      </c>
      <c r="M1342" s="5">
        <v>2.9620000000000002</v>
      </c>
      <c r="N1342" t="str">
        <f t="shared" si="80"/>
        <v>202407</v>
      </c>
      <c r="O1342" t="str">
        <f t="shared" si="81"/>
        <v>07</v>
      </c>
      <c r="P1342" t="str">
        <f t="shared" si="82"/>
        <v>07.Jul2024</v>
      </c>
      <c r="Q1342" t="b">
        <f>IF([1]Dashboard!$AK$39="Month","Month"&amp;N1342&amp;E1342,IF([1]Dashboard!$AK$39="YTD",IF(O1342-[1]Dashboard!$AK$37&lt;=0,"YTD"&amp;A1342&amp;[1]Dashboard!$AK$37&amp;E1342),IF([1]Dashboard!$AK$39="FY","FY"&amp;A1342&amp;E1342)))</f>
        <v>0</v>
      </c>
      <c r="R1342" t="b">
        <f>IF([1]Dashboard!$AK$39="Month","Month"&amp;N1342&amp;E1342&amp;F1342,IF([1]Dashboard!$AK$39="YTD",IF(O1342-[1]Dashboard!$AK$37&lt;=0,"YTD"&amp;A1342&amp;[1]Dashboard!$AK$37&amp;E1342&amp;F1342),IF([1]Dashboard!$AK$39="FY","FY"&amp;A1342&amp;E1342&amp;F1342)))</f>
        <v>0</v>
      </c>
      <c r="S1342" t="b">
        <f>IF([1]Dashboard!$AK$39="Month","Month"&amp;N1342&amp;F1342,IF([1]Dashboard!$AK$39="YTD",IF(O1342-[1]Dashboard!$AK$37&lt;=0,"YTD"&amp;A1342&amp;[1]Dashboard!$AK$37&amp;F1342),IF([1]Dashboard!$AK$39="FY","FY"&amp;A1342&amp;F1342)))</f>
        <v>0</v>
      </c>
      <c r="T1342" t="b">
        <f>IF([1]Dashboard!$AK$39="Month","Month"&amp;N1342&amp;F1342,IF([1]Dashboard!$AK$39="YTD",IF(O1342-[1]Dashboard!$AK$37&lt;=0,"YTD"&amp;A1342&amp;[1]Dashboard!$AK$37&amp;U1342),IF([1]Dashboard!$AK$39="FY","FY"&amp;A1342&amp;U1342)))</f>
        <v>0</v>
      </c>
      <c r="U1342" t="str">
        <f t="shared" si="83"/>
        <v>1 - ENROBEENROBE</v>
      </c>
      <c r="V1342" t="b">
        <f>IF([1]Dashboard!$AK$39="Month","Month"&amp;N1342&amp;C1342&amp;E1342,IF([1]Dashboard!$AK$39="YTD",IF(O1342-[1]Dashboard!$AK$37&lt;=0,"YTD"&amp;A1342&amp;[1]Dashboard!$AK$37&amp;C1342&amp;E1342),IF([1]Dashboard!$AK$39="FY","FY"&amp;A1342&amp;C1342&amp;E1342)))</f>
        <v>0</v>
      </c>
      <c r="W1342" t="b">
        <f>IF([1]Dashboard!$AK$39="Month","Month"&amp;N1342,IF([1]Dashboard!$AK$39="YTD",IF(O1342-[1]Dashboard!$AK$37&lt;=0,"YTD"&amp;A1342&amp;[1]Dashboard!$AK$37),IF([1]Dashboard!$AK$39="FY","FY"&amp;A1342)))</f>
        <v>0</v>
      </c>
    </row>
    <row r="1343" spans="1:23" x14ac:dyDescent="0.3">
      <c r="A1343" t="s">
        <v>23</v>
      </c>
      <c r="B1343" t="s">
        <v>407</v>
      </c>
      <c r="C1343" t="s">
        <v>25</v>
      </c>
      <c r="D1343" t="s">
        <v>71</v>
      </c>
      <c r="E1343" t="s">
        <v>45</v>
      </c>
      <c r="F1343" t="s">
        <v>95</v>
      </c>
      <c r="G1343" t="s">
        <v>98</v>
      </c>
      <c r="H1343" t="s">
        <v>99</v>
      </c>
      <c r="I1343" s="4">
        <v>0.16200000000000001</v>
      </c>
      <c r="J1343" s="4">
        <v>2.0528817587641117</v>
      </c>
      <c r="K1343" s="4">
        <v>0.60274732620320848</v>
      </c>
      <c r="L1343" s="4">
        <v>1.4501344325609034</v>
      </c>
      <c r="M1343" s="5">
        <v>0.16200000000000001</v>
      </c>
      <c r="N1343" t="str">
        <f t="shared" si="80"/>
        <v>202407</v>
      </c>
      <c r="O1343" t="str">
        <f t="shared" si="81"/>
        <v>07</v>
      </c>
      <c r="P1343" t="str">
        <f t="shared" si="82"/>
        <v>07.Jul2024</v>
      </c>
      <c r="Q1343" t="b">
        <f>IF([1]Dashboard!$AK$39="Month","Month"&amp;N1343&amp;E1343,IF([1]Dashboard!$AK$39="YTD",IF(O1343-[1]Dashboard!$AK$37&lt;=0,"YTD"&amp;A1343&amp;[1]Dashboard!$AK$37&amp;E1343),IF([1]Dashboard!$AK$39="FY","FY"&amp;A1343&amp;E1343)))</f>
        <v>0</v>
      </c>
      <c r="R1343" t="b">
        <f>IF([1]Dashboard!$AK$39="Month","Month"&amp;N1343&amp;E1343&amp;F1343,IF([1]Dashboard!$AK$39="YTD",IF(O1343-[1]Dashboard!$AK$37&lt;=0,"YTD"&amp;A1343&amp;[1]Dashboard!$AK$37&amp;E1343&amp;F1343),IF([1]Dashboard!$AK$39="FY","FY"&amp;A1343&amp;E1343&amp;F1343)))</f>
        <v>0</v>
      </c>
      <c r="S1343" t="b">
        <f>IF([1]Dashboard!$AK$39="Month","Month"&amp;N1343&amp;F1343,IF([1]Dashboard!$AK$39="YTD",IF(O1343-[1]Dashboard!$AK$37&lt;=0,"YTD"&amp;A1343&amp;[1]Dashboard!$AK$37&amp;F1343),IF([1]Dashboard!$AK$39="FY","FY"&amp;A1343&amp;F1343)))</f>
        <v>0</v>
      </c>
      <c r="T1343" t="b">
        <f>IF([1]Dashboard!$AK$39="Month","Month"&amp;N1343&amp;F1343,IF([1]Dashboard!$AK$39="YTD",IF(O1343-[1]Dashboard!$AK$37&lt;=0,"YTD"&amp;A1343&amp;[1]Dashboard!$AK$37&amp;U1343),IF([1]Dashboard!$AK$39="FY","FY"&amp;A1343&amp;U1343)))</f>
        <v>0</v>
      </c>
      <c r="U1343" t="str">
        <f t="shared" si="83"/>
        <v>1 - ENROBEENROBE</v>
      </c>
      <c r="V1343" t="b">
        <f>IF([1]Dashboard!$AK$39="Month","Month"&amp;N1343&amp;C1343&amp;E1343,IF([1]Dashboard!$AK$39="YTD",IF(O1343-[1]Dashboard!$AK$37&lt;=0,"YTD"&amp;A1343&amp;[1]Dashboard!$AK$37&amp;C1343&amp;E1343),IF([1]Dashboard!$AK$39="FY","FY"&amp;A1343&amp;C1343&amp;E1343)))</f>
        <v>0</v>
      </c>
      <c r="W1343" t="b">
        <f>IF([1]Dashboard!$AK$39="Month","Month"&amp;N1343,IF([1]Dashboard!$AK$39="YTD",IF(O1343-[1]Dashboard!$AK$37&lt;=0,"YTD"&amp;A1343&amp;[1]Dashboard!$AK$37),IF([1]Dashboard!$AK$39="FY","FY"&amp;A1343)))</f>
        <v>0</v>
      </c>
    </row>
    <row r="1344" spans="1:23" x14ac:dyDescent="0.3">
      <c r="A1344" t="s">
        <v>23</v>
      </c>
      <c r="B1344" t="s">
        <v>407</v>
      </c>
      <c r="C1344" t="s">
        <v>25</v>
      </c>
      <c r="D1344" t="s">
        <v>71</v>
      </c>
      <c r="E1344" t="s">
        <v>45</v>
      </c>
      <c r="F1344" t="s">
        <v>95</v>
      </c>
      <c r="G1344" t="s">
        <v>297</v>
      </c>
      <c r="H1344" t="s">
        <v>298</v>
      </c>
      <c r="I1344" s="4">
        <v>0.45299999999999996</v>
      </c>
      <c r="J1344" s="4">
        <v>5.0445632798573978</v>
      </c>
      <c r="K1344" s="4">
        <v>1.7743295251985092</v>
      </c>
      <c r="L1344" s="4">
        <v>3.2702337546588884</v>
      </c>
      <c r="M1344" s="5">
        <v>0.45299999999999996</v>
      </c>
      <c r="N1344" t="str">
        <f t="shared" si="80"/>
        <v>202407</v>
      </c>
      <c r="O1344" t="str">
        <f t="shared" si="81"/>
        <v>07</v>
      </c>
      <c r="P1344" t="str">
        <f t="shared" si="82"/>
        <v>07.Jul2024</v>
      </c>
      <c r="Q1344" t="b">
        <f>IF([1]Dashboard!$AK$39="Month","Month"&amp;N1344&amp;E1344,IF([1]Dashboard!$AK$39="YTD",IF(O1344-[1]Dashboard!$AK$37&lt;=0,"YTD"&amp;A1344&amp;[1]Dashboard!$AK$37&amp;E1344),IF([1]Dashboard!$AK$39="FY","FY"&amp;A1344&amp;E1344)))</f>
        <v>0</v>
      </c>
      <c r="R1344" t="b">
        <f>IF([1]Dashboard!$AK$39="Month","Month"&amp;N1344&amp;E1344&amp;F1344,IF([1]Dashboard!$AK$39="YTD",IF(O1344-[1]Dashboard!$AK$37&lt;=0,"YTD"&amp;A1344&amp;[1]Dashboard!$AK$37&amp;E1344&amp;F1344),IF([1]Dashboard!$AK$39="FY","FY"&amp;A1344&amp;E1344&amp;F1344)))</f>
        <v>0</v>
      </c>
      <c r="S1344" t="b">
        <f>IF([1]Dashboard!$AK$39="Month","Month"&amp;N1344&amp;F1344,IF([1]Dashboard!$AK$39="YTD",IF(O1344-[1]Dashboard!$AK$37&lt;=0,"YTD"&amp;A1344&amp;[1]Dashboard!$AK$37&amp;F1344),IF([1]Dashboard!$AK$39="FY","FY"&amp;A1344&amp;F1344)))</f>
        <v>0</v>
      </c>
      <c r="T1344" t="b">
        <f>IF([1]Dashboard!$AK$39="Month","Month"&amp;N1344&amp;F1344,IF([1]Dashboard!$AK$39="YTD",IF(O1344-[1]Dashboard!$AK$37&lt;=0,"YTD"&amp;A1344&amp;[1]Dashboard!$AK$37&amp;U1344),IF([1]Dashboard!$AK$39="FY","FY"&amp;A1344&amp;U1344)))</f>
        <v>0</v>
      </c>
      <c r="U1344" t="str">
        <f t="shared" si="83"/>
        <v>1 - ENROBEENROBE</v>
      </c>
      <c r="V1344" t="b">
        <f>IF([1]Dashboard!$AK$39="Month","Month"&amp;N1344&amp;C1344&amp;E1344,IF([1]Dashboard!$AK$39="YTD",IF(O1344-[1]Dashboard!$AK$37&lt;=0,"YTD"&amp;A1344&amp;[1]Dashboard!$AK$37&amp;C1344&amp;E1344),IF([1]Dashboard!$AK$39="FY","FY"&amp;A1344&amp;C1344&amp;E1344)))</f>
        <v>0</v>
      </c>
      <c r="W1344" t="b">
        <f>IF([1]Dashboard!$AK$39="Month","Month"&amp;N1344,IF([1]Dashboard!$AK$39="YTD",IF(O1344-[1]Dashboard!$AK$37&lt;=0,"YTD"&amp;A1344&amp;[1]Dashboard!$AK$37),IF([1]Dashboard!$AK$39="FY","FY"&amp;A1344)))</f>
        <v>0</v>
      </c>
    </row>
    <row r="1345" spans="1:23" x14ac:dyDescent="0.3">
      <c r="A1345" t="s">
        <v>23</v>
      </c>
      <c r="B1345" t="s">
        <v>407</v>
      </c>
      <c r="C1345" t="s">
        <v>25</v>
      </c>
      <c r="D1345" t="s">
        <v>71</v>
      </c>
      <c r="E1345" t="s">
        <v>45</v>
      </c>
      <c r="F1345" t="s">
        <v>95</v>
      </c>
      <c r="G1345" t="s">
        <v>100</v>
      </c>
      <c r="H1345" t="s">
        <v>101</v>
      </c>
      <c r="I1345" s="4">
        <v>2.0190000000000001</v>
      </c>
      <c r="J1345" s="4">
        <v>25.588235294117649</v>
      </c>
      <c r="K1345" s="4">
        <v>9.0348150623885921</v>
      </c>
      <c r="L1345" s="4">
        <v>16.55342023172906</v>
      </c>
      <c r="M1345" s="5">
        <v>2.0190000000000001</v>
      </c>
      <c r="N1345" t="str">
        <f t="shared" si="80"/>
        <v>202407</v>
      </c>
      <c r="O1345" t="str">
        <f t="shared" si="81"/>
        <v>07</v>
      </c>
      <c r="P1345" t="str">
        <f t="shared" si="82"/>
        <v>07.Jul2024</v>
      </c>
      <c r="Q1345" t="b">
        <f>IF([1]Dashboard!$AK$39="Month","Month"&amp;N1345&amp;E1345,IF([1]Dashboard!$AK$39="YTD",IF(O1345-[1]Dashboard!$AK$37&lt;=0,"YTD"&amp;A1345&amp;[1]Dashboard!$AK$37&amp;E1345),IF([1]Dashboard!$AK$39="FY","FY"&amp;A1345&amp;E1345)))</f>
        <v>0</v>
      </c>
      <c r="R1345" t="b">
        <f>IF([1]Dashboard!$AK$39="Month","Month"&amp;N1345&amp;E1345&amp;F1345,IF([1]Dashboard!$AK$39="YTD",IF(O1345-[1]Dashboard!$AK$37&lt;=0,"YTD"&amp;A1345&amp;[1]Dashboard!$AK$37&amp;E1345&amp;F1345),IF([1]Dashboard!$AK$39="FY","FY"&amp;A1345&amp;E1345&amp;F1345)))</f>
        <v>0</v>
      </c>
      <c r="S1345" t="b">
        <f>IF([1]Dashboard!$AK$39="Month","Month"&amp;N1345&amp;F1345,IF([1]Dashboard!$AK$39="YTD",IF(O1345-[1]Dashboard!$AK$37&lt;=0,"YTD"&amp;A1345&amp;[1]Dashboard!$AK$37&amp;F1345),IF([1]Dashboard!$AK$39="FY","FY"&amp;A1345&amp;F1345)))</f>
        <v>0</v>
      </c>
      <c r="T1345" t="b">
        <f>IF([1]Dashboard!$AK$39="Month","Month"&amp;N1345&amp;F1345,IF([1]Dashboard!$AK$39="YTD",IF(O1345-[1]Dashboard!$AK$37&lt;=0,"YTD"&amp;A1345&amp;[1]Dashboard!$AK$37&amp;U1345),IF([1]Dashboard!$AK$39="FY","FY"&amp;A1345&amp;U1345)))</f>
        <v>0</v>
      </c>
      <c r="U1345" t="str">
        <f t="shared" si="83"/>
        <v>1 - ENROBEENROBE</v>
      </c>
      <c r="V1345" t="b">
        <f>IF([1]Dashboard!$AK$39="Month","Month"&amp;N1345&amp;C1345&amp;E1345,IF([1]Dashboard!$AK$39="YTD",IF(O1345-[1]Dashboard!$AK$37&lt;=0,"YTD"&amp;A1345&amp;[1]Dashboard!$AK$37&amp;C1345&amp;E1345),IF([1]Dashboard!$AK$39="FY","FY"&amp;A1345&amp;C1345&amp;E1345)))</f>
        <v>0</v>
      </c>
      <c r="W1345" t="b">
        <f>IF([1]Dashboard!$AK$39="Month","Month"&amp;N1345,IF([1]Dashboard!$AK$39="YTD",IF(O1345-[1]Dashboard!$AK$37&lt;=0,"YTD"&amp;A1345&amp;[1]Dashboard!$AK$37),IF([1]Dashboard!$AK$39="FY","FY"&amp;A1345)))</f>
        <v>0</v>
      </c>
    </row>
    <row r="1346" spans="1:23" x14ac:dyDescent="0.3">
      <c r="A1346" t="s">
        <v>23</v>
      </c>
      <c r="B1346" t="s">
        <v>407</v>
      </c>
      <c r="C1346" t="s">
        <v>25</v>
      </c>
      <c r="D1346" t="s">
        <v>71</v>
      </c>
      <c r="E1346" t="s">
        <v>45</v>
      </c>
      <c r="F1346" t="s">
        <v>95</v>
      </c>
      <c r="G1346" t="s">
        <v>102</v>
      </c>
      <c r="H1346" t="s">
        <v>103</v>
      </c>
      <c r="I1346" s="4">
        <v>0.51200000000000001</v>
      </c>
      <c r="J1346" s="4">
        <v>6.4884135472370774</v>
      </c>
      <c r="K1346" s="4">
        <v>2.2536898395721918</v>
      </c>
      <c r="L1346" s="4">
        <v>4.2347237076648856</v>
      </c>
      <c r="M1346" s="5">
        <v>0.51200000000000001</v>
      </c>
      <c r="N1346" t="str">
        <f t="shared" si="80"/>
        <v>202407</v>
      </c>
      <c r="O1346" t="str">
        <f t="shared" si="81"/>
        <v>07</v>
      </c>
      <c r="P1346" t="str">
        <f t="shared" si="82"/>
        <v>07.Jul2024</v>
      </c>
      <c r="Q1346" t="b">
        <f>IF([1]Dashboard!$AK$39="Month","Month"&amp;N1346&amp;E1346,IF([1]Dashboard!$AK$39="YTD",IF(O1346-[1]Dashboard!$AK$37&lt;=0,"YTD"&amp;A1346&amp;[1]Dashboard!$AK$37&amp;E1346),IF([1]Dashboard!$AK$39="FY","FY"&amp;A1346&amp;E1346)))</f>
        <v>0</v>
      </c>
      <c r="R1346" t="b">
        <f>IF([1]Dashboard!$AK$39="Month","Month"&amp;N1346&amp;E1346&amp;F1346,IF([1]Dashboard!$AK$39="YTD",IF(O1346-[1]Dashboard!$AK$37&lt;=0,"YTD"&amp;A1346&amp;[1]Dashboard!$AK$37&amp;E1346&amp;F1346),IF([1]Dashboard!$AK$39="FY","FY"&amp;A1346&amp;E1346&amp;F1346)))</f>
        <v>0</v>
      </c>
      <c r="S1346" t="b">
        <f>IF([1]Dashboard!$AK$39="Month","Month"&amp;N1346&amp;F1346,IF([1]Dashboard!$AK$39="YTD",IF(O1346-[1]Dashboard!$AK$37&lt;=0,"YTD"&amp;A1346&amp;[1]Dashboard!$AK$37&amp;F1346),IF([1]Dashboard!$AK$39="FY","FY"&amp;A1346&amp;F1346)))</f>
        <v>0</v>
      </c>
      <c r="T1346" t="b">
        <f>IF([1]Dashboard!$AK$39="Month","Month"&amp;N1346&amp;F1346,IF([1]Dashboard!$AK$39="YTD",IF(O1346-[1]Dashboard!$AK$37&lt;=0,"YTD"&amp;A1346&amp;[1]Dashboard!$AK$37&amp;U1346),IF([1]Dashboard!$AK$39="FY","FY"&amp;A1346&amp;U1346)))</f>
        <v>0</v>
      </c>
      <c r="U1346" t="str">
        <f t="shared" si="83"/>
        <v>1 - ENROBEENROBE</v>
      </c>
      <c r="V1346" t="b">
        <f>IF([1]Dashboard!$AK$39="Month","Month"&amp;N1346&amp;C1346&amp;E1346,IF([1]Dashboard!$AK$39="YTD",IF(O1346-[1]Dashboard!$AK$37&lt;=0,"YTD"&amp;A1346&amp;[1]Dashboard!$AK$37&amp;C1346&amp;E1346),IF([1]Dashboard!$AK$39="FY","FY"&amp;A1346&amp;C1346&amp;E1346)))</f>
        <v>0</v>
      </c>
      <c r="W1346" t="b">
        <f>IF([1]Dashboard!$AK$39="Month","Month"&amp;N1346,IF([1]Dashboard!$AK$39="YTD",IF(O1346-[1]Dashboard!$AK$37&lt;=0,"YTD"&amp;A1346&amp;[1]Dashboard!$AK$37),IF([1]Dashboard!$AK$39="FY","FY"&amp;A1346)))</f>
        <v>0</v>
      </c>
    </row>
    <row r="1347" spans="1:23" x14ac:dyDescent="0.3">
      <c r="A1347" t="s">
        <v>23</v>
      </c>
      <c r="B1347" t="s">
        <v>407</v>
      </c>
      <c r="C1347" t="s">
        <v>25</v>
      </c>
      <c r="D1347" t="s">
        <v>71</v>
      </c>
      <c r="E1347" t="s">
        <v>45</v>
      </c>
      <c r="F1347" t="s">
        <v>46</v>
      </c>
      <c r="G1347" t="s">
        <v>104</v>
      </c>
      <c r="H1347" t="s">
        <v>105</v>
      </c>
      <c r="I1347" s="4">
        <v>11</v>
      </c>
      <c r="J1347" s="4">
        <v>23.149138443256088</v>
      </c>
      <c r="K1347" s="4">
        <v>9.3504901960784323</v>
      </c>
      <c r="L1347" s="4">
        <v>13.798648247177656</v>
      </c>
      <c r="M1347" s="5">
        <v>1.65</v>
      </c>
      <c r="N1347" t="str">
        <f t="shared" ref="N1347:N1410" si="84">A1347&amp;LEFT(B1347,2)</f>
        <v>202407</v>
      </c>
      <c r="O1347" t="str">
        <f t="shared" ref="O1347:O1410" si="85">RIGHT(N1347,2)</f>
        <v>07</v>
      </c>
      <c r="P1347" t="str">
        <f t="shared" ref="P1347:P1410" si="86">B1347&amp;A1347</f>
        <v>07.Jul2024</v>
      </c>
      <c r="Q1347" t="b">
        <f>IF([1]Dashboard!$AK$39="Month","Month"&amp;N1347&amp;E1347,IF([1]Dashboard!$AK$39="YTD",IF(O1347-[1]Dashboard!$AK$37&lt;=0,"YTD"&amp;A1347&amp;[1]Dashboard!$AK$37&amp;E1347),IF([1]Dashboard!$AK$39="FY","FY"&amp;A1347&amp;E1347)))</f>
        <v>0</v>
      </c>
      <c r="R1347" t="b">
        <f>IF([1]Dashboard!$AK$39="Month","Month"&amp;N1347&amp;E1347&amp;F1347,IF([1]Dashboard!$AK$39="YTD",IF(O1347-[1]Dashboard!$AK$37&lt;=0,"YTD"&amp;A1347&amp;[1]Dashboard!$AK$37&amp;E1347&amp;F1347),IF([1]Dashboard!$AK$39="FY","FY"&amp;A1347&amp;E1347&amp;F1347)))</f>
        <v>0</v>
      </c>
      <c r="S1347" t="b">
        <f>IF([1]Dashboard!$AK$39="Month","Month"&amp;N1347&amp;F1347,IF([1]Dashboard!$AK$39="YTD",IF(O1347-[1]Dashboard!$AK$37&lt;=0,"YTD"&amp;A1347&amp;[1]Dashboard!$AK$37&amp;F1347),IF([1]Dashboard!$AK$39="FY","FY"&amp;A1347&amp;F1347)))</f>
        <v>0</v>
      </c>
      <c r="T1347" t="b">
        <f>IF([1]Dashboard!$AK$39="Month","Month"&amp;N1347&amp;F1347,IF([1]Dashboard!$AK$39="YTD",IF(O1347-[1]Dashboard!$AK$37&lt;=0,"YTD"&amp;A1347&amp;[1]Dashboard!$AK$37&amp;U1347),IF([1]Dashboard!$AK$39="FY","FY"&amp;A1347&amp;U1347)))</f>
        <v>0</v>
      </c>
      <c r="U1347" t="str">
        <f t="shared" ref="U1347:U1410" si="87">E1347&amp;F1347</f>
        <v>1 - ENROBEENROBE TO GO</v>
      </c>
      <c r="V1347" t="b">
        <f>IF([1]Dashboard!$AK$39="Month","Month"&amp;N1347&amp;C1347&amp;E1347,IF([1]Dashboard!$AK$39="YTD",IF(O1347-[1]Dashboard!$AK$37&lt;=0,"YTD"&amp;A1347&amp;[1]Dashboard!$AK$37&amp;C1347&amp;E1347),IF([1]Dashboard!$AK$39="FY","FY"&amp;A1347&amp;C1347&amp;E1347)))</f>
        <v>0</v>
      </c>
      <c r="W1347" t="b">
        <f>IF([1]Dashboard!$AK$39="Month","Month"&amp;N1347,IF([1]Dashboard!$AK$39="YTD",IF(O1347-[1]Dashboard!$AK$37&lt;=0,"YTD"&amp;A1347&amp;[1]Dashboard!$AK$37),IF([1]Dashboard!$AK$39="FY","FY"&amp;A1347)))</f>
        <v>0</v>
      </c>
    </row>
    <row r="1348" spans="1:23" x14ac:dyDescent="0.3">
      <c r="A1348" t="s">
        <v>23</v>
      </c>
      <c r="B1348" t="s">
        <v>407</v>
      </c>
      <c r="C1348" t="s">
        <v>25</v>
      </c>
      <c r="D1348" t="s">
        <v>71</v>
      </c>
      <c r="E1348" t="s">
        <v>45</v>
      </c>
      <c r="F1348" t="s">
        <v>46</v>
      </c>
      <c r="G1348" t="s">
        <v>106</v>
      </c>
      <c r="H1348" t="s">
        <v>107</v>
      </c>
      <c r="I1348" s="4">
        <v>50</v>
      </c>
      <c r="J1348" s="4">
        <v>105.61348781937028</v>
      </c>
      <c r="K1348" s="4">
        <v>34.83363042186572</v>
      </c>
      <c r="L1348" s="4">
        <v>70.779857397504557</v>
      </c>
      <c r="M1348" s="5">
        <v>7.5</v>
      </c>
      <c r="N1348" t="str">
        <f t="shared" si="84"/>
        <v>202407</v>
      </c>
      <c r="O1348" t="str">
        <f t="shared" si="85"/>
        <v>07</v>
      </c>
      <c r="P1348" t="str">
        <f t="shared" si="86"/>
        <v>07.Jul2024</v>
      </c>
      <c r="Q1348" t="b">
        <f>IF([1]Dashboard!$AK$39="Month","Month"&amp;N1348&amp;E1348,IF([1]Dashboard!$AK$39="YTD",IF(O1348-[1]Dashboard!$AK$37&lt;=0,"YTD"&amp;A1348&amp;[1]Dashboard!$AK$37&amp;E1348),IF([1]Dashboard!$AK$39="FY","FY"&amp;A1348&amp;E1348)))</f>
        <v>0</v>
      </c>
      <c r="R1348" t="b">
        <f>IF([1]Dashboard!$AK$39="Month","Month"&amp;N1348&amp;E1348&amp;F1348,IF([1]Dashboard!$AK$39="YTD",IF(O1348-[1]Dashboard!$AK$37&lt;=0,"YTD"&amp;A1348&amp;[1]Dashboard!$AK$37&amp;E1348&amp;F1348),IF([1]Dashboard!$AK$39="FY","FY"&amp;A1348&amp;E1348&amp;F1348)))</f>
        <v>0</v>
      </c>
      <c r="S1348" t="b">
        <f>IF([1]Dashboard!$AK$39="Month","Month"&amp;N1348&amp;F1348,IF([1]Dashboard!$AK$39="YTD",IF(O1348-[1]Dashboard!$AK$37&lt;=0,"YTD"&amp;A1348&amp;[1]Dashboard!$AK$37&amp;F1348),IF([1]Dashboard!$AK$39="FY","FY"&amp;A1348&amp;F1348)))</f>
        <v>0</v>
      </c>
      <c r="T1348" t="b">
        <f>IF([1]Dashboard!$AK$39="Month","Month"&amp;N1348&amp;F1348,IF([1]Dashboard!$AK$39="YTD",IF(O1348-[1]Dashboard!$AK$37&lt;=0,"YTD"&amp;A1348&amp;[1]Dashboard!$AK$37&amp;U1348),IF([1]Dashboard!$AK$39="FY","FY"&amp;A1348&amp;U1348)))</f>
        <v>0</v>
      </c>
      <c r="U1348" t="str">
        <f t="shared" si="87"/>
        <v>1 - ENROBEENROBE TO GO</v>
      </c>
      <c r="V1348" t="b">
        <f>IF([1]Dashboard!$AK$39="Month","Month"&amp;N1348&amp;C1348&amp;E1348,IF([1]Dashboard!$AK$39="YTD",IF(O1348-[1]Dashboard!$AK$37&lt;=0,"YTD"&amp;A1348&amp;[1]Dashboard!$AK$37&amp;C1348&amp;E1348),IF([1]Dashboard!$AK$39="FY","FY"&amp;A1348&amp;C1348&amp;E1348)))</f>
        <v>0</v>
      </c>
      <c r="W1348" t="b">
        <f>IF([1]Dashboard!$AK$39="Month","Month"&amp;N1348,IF([1]Dashboard!$AK$39="YTD",IF(O1348-[1]Dashboard!$AK$37&lt;=0,"YTD"&amp;A1348&amp;[1]Dashboard!$AK$37),IF([1]Dashboard!$AK$39="FY","FY"&amp;A1348)))</f>
        <v>0</v>
      </c>
    </row>
    <row r="1349" spans="1:23" x14ac:dyDescent="0.3">
      <c r="A1349" t="s">
        <v>23</v>
      </c>
      <c r="B1349" t="s">
        <v>407</v>
      </c>
      <c r="C1349" t="s">
        <v>25</v>
      </c>
      <c r="D1349" t="s">
        <v>71</v>
      </c>
      <c r="E1349" t="s">
        <v>45</v>
      </c>
      <c r="F1349" t="s">
        <v>46</v>
      </c>
      <c r="G1349" t="s">
        <v>108</v>
      </c>
      <c r="H1349" t="s">
        <v>109</v>
      </c>
      <c r="I1349" s="4">
        <v>6</v>
      </c>
      <c r="J1349" s="4">
        <v>12.67379679144385</v>
      </c>
      <c r="K1349" s="4">
        <v>4.6524064171123003</v>
      </c>
      <c r="L1349" s="4">
        <v>8.0213903743315509</v>
      </c>
      <c r="M1349" s="5">
        <v>0.9</v>
      </c>
      <c r="N1349" t="str">
        <f t="shared" si="84"/>
        <v>202407</v>
      </c>
      <c r="O1349" t="str">
        <f t="shared" si="85"/>
        <v>07</v>
      </c>
      <c r="P1349" t="str">
        <f t="shared" si="86"/>
        <v>07.Jul2024</v>
      </c>
      <c r="Q1349" t="b">
        <f>IF([1]Dashboard!$AK$39="Month","Month"&amp;N1349&amp;E1349,IF([1]Dashboard!$AK$39="YTD",IF(O1349-[1]Dashboard!$AK$37&lt;=0,"YTD"&amp;A1349&amp;[1]Dashboard!$AK$37&amp;E1349),IF([1]Dashboard!$AK$39="FY","FY"&amp;A1349&amp;E1349)))</f>
        <v>0</v>
      </c>
      <c r="R1349" t="b">
        <f>IF([1]Dashboard!$AK$39="Month","Month"&amp;N1349&amp;E1349&amp;F1349,IF([1]Dashboard!$AK$39="YTD",IF(O1349-[1]Dashboard!$AK$37&lt;=0,"YTD"&amp;A1349&amp;[1]Dashboard!$AK$37&amp;E1349&amp;F1349),IF([1]Dashboard!$AK$39="FY","FY"&amp;A1349&amp;E1349&amp;F1349)))</f>
        <v>0</v>
      </c>
      <c r="S1349" t="b">
        <f>IF([1]Dashboard!$AK$39="Month","Month"&amp;N1349&amp;F1349,IF([1]Dashboard!$AK$39="YTD",IF(O1349-[1]Dashboard!$AK$37&lt;=0,"YTD"&amp;A1349&amp;[1]Dashboard!$AK$37&amp;F1349),IF([1]Dashboard!$AK$39="FY","FY"&amp;A1349&amp;F1349)))</f>
        <v>0</v>
      </c>
      <c r="T1349" t="b">
        <f>IF([1]Dashboard!$AK$39="Month","Month"&amp;N1349&amp;F1349,IF([1]Dashboard!$AK$39="YTD",IF(O1349-[1]Dashboard!$AK$37&lt;=0,"YTD"&amp;A1349&amp;[1]Dashboard!$AK$37&amp;U1349),IF([1]Dashboard!$AK$39="FY","FY"&amp;A1349&amp;U1349)))</f>
        <v>0</v>
      </c>
      <c r="U1349" t="str">
        <f t="shared" si="87"/>
        <v>1 - ENROBEENROBE TO GO</v>
      </c>
      <c r="V1349" t="b">
        <f>IF([1]Dashboard!$AK$39="Month","Month"&amp;N1349&amp;C1349&amp;E1349,IF([1]Dashboard!$AK$39="YTD",IF(O1349-[1]Dashboard!$AK$37&lt;=0,"YTD"&amp;A1349&amp;[1]Dashboard!$AK$37&amp;C1349&amp;E1349),IF([1]Dashboard!$AK$39="FY","FY"&amp;A1349&amp;C1349&amp;E1349)))</f>
        <v>0</v>
      </c>
      <c r="W1349" t="b">
        <f>IF([1]Dashboard!$AK$39="Month","Month"&amp;N1349,IF([1]Dashboard!$AK$39="YTD",IF(O1349-[1]Dashboard!$AK$37&lt;=0,"YTD"&amp;A1349&amp;[1]Dashboard!$AK$37),IF([1]Dashboard!$AK$39="FY","FY"&amp;A1349)))</f>
        <v>0</v>
      </c>
    </row>
    <row r="1350" spans="1:23" x14ac:dyDescent="0.3">
      <c r="A1350" t="s">
        <v>23</v>
      </c>
      <c r="B1350" t="s">
        <v>407</v>
      </c>
      <c r="C1350" t="s">
        <v>25</v>
      </c>
      <c r="D1350" t="s">
        <v>71</v>
      </c>
      <c r="E1350" t="s">
        <v>45</v>
      </c>
      <c r="F1350" t="s">
        <v>46</v>
      </c>
      <c r="G1350" t="s">
        <v>47</v>
      </c>
      <c r="H1350" t="s">
        <v>110</v>
      </c>
      <c r="I1350" s="4">
        <v>34</v>
      </c>
      <c r="J1350" s="4">
        <v>65.681818181818187</v>
      </c>
      <c r="K1350" s="4">
        <v>23.939393939393934</v>
      </c>
      <c r="L1350" s="4">
        <v>41.742424242424256</v>
      </c>
      <c r="M1350" s="5">
        <v>5.0999999999999996</v>
      </c>
      <c r="N1350" t="str">
        <f t="shared" si="84"/>
        <v>202407</v>
      </c>
      <c r="O1350" t="str">
        <f t="shared" si="85"/>
        <v>07</v>
      </c>
      <c r="P1350" t="str">
        <f t="shared" si="86"/>
        <v>07.Jul2024</v>
      </c>
      <c r="Q1350" t="b">
        <f>IF([1]Dashboard!$AK$39="Month","Month"&amp;N1350&amp;E1350,IF([1]Dashboard!$AK$39="YTD",IF(O1350-[1]Dashboard!$AK$37&lt;=0,"YTD"&amp;A1350&amp;[1]Dashboard!$AK$37&amp;E1350),IF([1]Dashboard!$AK$39="FY","FY"&amp;A1350&amp;E1350)))</f>
        <v>0</v>
      </c>
      <c r="R1350" t="b">
        <f>IF([1]Dashboard!$AK$39="Month","Month"&amp;N1350&amp;E1350&amp;F1350,IF([1]Dashboard!$AK$39="YTD",IF(O1350-[1]Dashboard!$AK$37&lt;=0,"YTD"&amp;A1350&amp;[1]Dashboard!$AK$37&amp;E1350&amp;F1350),IF([1]Dashboard!$AK$39="FY","FY"&amp;A1350&amp;E1350&amp;F1350)))</f>
        <v>0</v>
      </c>
      <c r="S1350" t="b">
        <f>IF([1]Dashboard!$AK$39="Month","Month"&amp;N1350&amp;F1350,IF([1]Dashboard!$AK$39="YTD",IF(O1350-[1]Dashboard!$AK$37&lt;=0,"YTD"&amp;A1350&amp;[1]Dashboard!$AK$37&amp;F1350),IF([1]Dashboard!$AK$39="FY","FY"&amp;A1350&amp;F1350)))</f>
        <v>0</v>
      </c>
      <c r="T1350" t="b">
        <f>IF([1]Dashboard!$AK$39="Month","Month"&amp;N1350&amp;F1350,IF([1]Dashboard!$AK$39="YTD",IF(O1350-[1]Dashboard!$AK$37&lt;=0,"YTD"&amp;A1350&amp;[1]Dashboard!$AK$37&amp;U1350),IF([1]Dashboard!$AK$39="FY","FY"&amp;A1350&amp;U1350)))</f>
        <v>0</v>
      </c>
      <c r="U1350" t="str">
        <f t="shared" si="87"/>
        <v>1 - ENROBEENROBE TO GO</v>
      </c>
      <c r="V1350" t="b">
        <f>IF([1]Dashboard!$AK$39="Month","Month"&amp;N1350&amp;C1350&amp;E1350,IF([1]Dashboard!$AK$39="YTD",IF(O1350-[1]Dashboard!$AK$37&lt;=0,"YTD"&amp;A1350&amp;[1]Dashboard!$AK$37&amp;C1350&amp;E1350),IF([1]Dashboard!$AK$39="FY","FY"&amp;A1350&amp;C1350&amp;E1350)))</f>
        <v>0</v>
      </c>
      <c r="W1350" t="b">
        <f>IF([1]Dashboard!$AK$39="Month","Month"&amp;N1350,IF([1]Dashboard!$AK$39="YTD",IF(O1350-[1]Dashboard!$AK$37&lt;=0,"YTD"&amp;A1350&amp;[1]Dashboard!$AK$37),IF([1]Dashboard!$AK$39="FY","FY"&amp;A1350)))</f>
        <v>0</v>
      </c>
    </row>
    <row r="1351" spans="1:23" x14ac:dyDescent="0.3">
      <c r="A1351" t="s">
        <v>23</v>
      </c>
      <c r="B1351" t="s">
        <v>407</v>
      </c>
      <c r="C1351" t="s">
        <v>25</v>
      </c>
      <c r="D1351" t="s">
        <v>71</v>
      </c>
      <c r="E1351" t="s">
        <v>45</v>
      </c>
      <c r="F1351" t="s">
        <v>46</v>
      </c>
      <c r="G1351" t="s">
        <v>111</v>
      </c>
      <c r="H1351" t="s">
        <v>112</v>
      </c>
      <c r="I1351" s="4">
        <v>66</v>
      </c>
      <c r="J1351" s="4">
        <v>137.12121212121227</v>
      </c>
      <c r="K1351" s="4">
        <v>48.455882352941174</v>
      </c>
      <c r="L1351" s="4">
        <v>88.665329768271107</v>
      </c>
      <c r="M1351" s="5">
        <v>9.9</v>
      </c>
      <c r="N1351" t="str">
        <f t="shared" si="84"/>
        <v>202407</v>
      </c>
      <c r="O1351" t="str">
        <f t="shared" si="85"/>
        <v>07</v>
      </c>
      <c r="P1351" t="str">
        <f t="shared" si="86"/>
        <v>07.Jul2024</v>
      </c>
      <c r="Q1351" t="b">
        <f>IF([1]Dashboard!$AK$39="Month","Month"&amp;N1351&amp;E1351,IF([1]Dashboard!$AK$39="YTD",IF(O1351-[1]Dashboard!$AK$37&lt;=0,"YTD"&amp;A1351&amp;[1]Dashboard!$AK$37&amp;E1351),IF([1]Dashboard!$AK$39="FY","FY"&amp;A1351&amp;E1351)))</f>
        <v>0</v>
      </c>
      <c r="R1351" t="b">
        <f>IF([1]Dashboard!$AK$39="Month","Month"&amp;N1351&amp;E1351&amp;F1351,IF([1]Dashboard!$AK$39="YTD",IF(O1351-[1]Dashboard!$AK$37&lt;=0,"YTD"&amp;A1351&amp;[1]Dashboard!$AK$37&amp;E1351&amp;F1351),IF([1]Dashboard!$AK$39="FY","FY"&amp;A1351&amp;E1351&amp;F1351)))</f>
        <v>0</v>
      </c>
      <c r="S1351" t="b">
        <f>IF([1]Dashboard!$AK$39="Month","Month"&amp;N1351&amp;F1351,IF([1]Dashboard!$AK$39="YTD",IF(O1351-[1]Dashboard!$AK$37&lt;=0,"YTD"&amp;A1351&amp;[1]Dashboard!$AK$37&amp;F1351),IF([1]Dashboard!$AK$39="FY","FY"&amp;A1351&amp;F1351)))</f>
        <v>0</v>
      </c>
      <c r="T1351" t="b">
        <f>IF([1]Dashboard!$AK$39="Month","Month"&amp;N1351&amp;F1351,IF([1]Dashboard!$AK$39="YTD",IF(O1351-[1]Dashboard!$AK$37&lt;=0,"YTD"&amp;A1351&amp;[1]Dashboard!$AK$37&amp;U1351),IF([1]Dashboard!$AK$39="FY","FY"&amp;A1351&amp;U1351)))</f>
        <v>0</v>
      </c>
      <c r="U1351" t="str">
        <f t="shared" si="87"/>
        <v>1 - ENROBEENROBE TO GO</v>
      </c>
      <c r="V1351" t="b">
        <f>IF([1]Dashboard!$AK$39="Month","Month"&amp;N1351&amp;C1351&amp;E1351,IF([1]Dashboard!$AK$39="YTD",IF(O1351-[1]Dashboard!$AK$37&lt;=0,"YTD"&amp;A1351&amp;[1]Dashboard!$AK$37&amp;C1351&amp;E1351),IF([1]Dashboard!$AK$39="FY","FY"&amp;A1351&amp;C1351&amp;E1351)))</f>
        <v>0</v>
      </c>
      <c r="W1351" t="b">
        <f>IF([1]Dashboard!$AK$39="Month","Month"&amp;N1351,IF([1]Dashboard!$AK$39="YTD",IF(O1351-[1]Dashboard!$AK$37&lt;=0,"YTD"&amp;A1351&amp;[1]Dashboard!$AK$37),IF([1]Dashboard!$AK$39="FY","FY"&amp;A1351)))</f>
        <v>0</v>
      </c>
    </row>
    <row r="1352" spans="1:23" x14ac:dyDescent="0.3">
      <c r="A1352" t="s">
        <v>23</v>
      </c>
      <c r="B1352" t="s">
        <v>407</v>
      </c>
      <c r="C1352" t="s">
        <v>25</v>
      </c>
      <c r="D1352" t="s">
        <v>71</v>
      </c>
      <c r="E1352" t="s">
        <v>45</v>
      </c>
      <c r="F1352" t="s">
        <v>46</v>
      </c>
      <c r="G1352" t="s">
        <v>113</v>
      </c>
      <c r="H1352" t="s">
        <v>114</v>
      </c>
      <c r="I1352" s="4">
        <v>9</v>
      </c>
      <c r="J1352" s="4">
        <v>18.587344028520501</v>
      </c>
      <c r="K1352" s="4">
        <v>6.0160427807486636</v>
      </c>
      <c r="L1352" s="4">
        <v>12.571301247771835</v>
      </c>
      <c r="M1352" s="5">
        <v>1.35</v>
      </c>
      <c r="N1352" t="str">
        <f t="shared" si="84"/>
        <v>202407</v>
      </c>
      <c r="O1352" t="str">
        <f t="shared" si="85"/>
        <v>07</v>
      </c>
      <c r="P1352" t="str">
        <f t="shared" si="86"/>
        <v>07.Jul2024</v>
      </c>
      <c r="Q1352" t="b">
        <f>IF([1]Dashboard!$AK$39="Month","Month"&amp;N1352&amp;E1352,IF([1]Dashboard!$AK$39="YTD",IF(O1352-[1]Dashboard!$AK$37&lt;=0,"YTD"&amp;A1352&amp;[1]Dashboard!$AK$37&amp;E1352),IF([1]Dashboard!$AK$39="FY","FY"&amp;A1352&amp;E1352)))</f>
        <v>0</v>
      </c>
      <c r="R1352" t="b">
        <f>IF([1]Dashboard!$AK$39="Month","Month"&amp;N1352&amp;E1352&amp;F1352,IF([1]Dashboard!$AK$39="YTD",IF(O1352-[1]Dashboard!$AK$37&lt;=0,"YTD"&amp;A1352&amp;[1]Dashboard!$AK$37&amp;E1352&amp;F1352),IF([1]Dashboard!$AK$39="FY","FY"&amp;A1352&amp;E1352&amp;F1352)))</f>
        <v>0</v>
      </c>
      <c r="S1352" t="b">
        <f>IF([1]Dashboard!$AK$39="Month","Month"&amp;N1352&amp;F1352,IF([1]Dashboard!$AK$39="YTD",IF(O1352-[1]Dashboard!$AK$37&lt;=0,"YTD"&amp;A1352&amp;[1]Dashboard!$AK$37&amp;F1352),IF([1]Dashboard!$AK$39="FY","FY"&amp;A1352&amp;F1352)))</f>
        <v>0</v>
      </c>
      <c r="T1352" t="b">
        <f>IF([1]Dashboard!$AK$39="Month","Month"&amp;N1352&amp;F1352,IF([1]Dashboard!$AK$39="YTD",IF(O1352-[1]Dashboard!$AK$37&lt;=0,"YTD"&amp;A1352&amp;[1]Dashboard!$AK$37&amp;U1352),IF([1]Dashboard!$AK$39="FY","FY"&amp;A1352&amp;U1352)))</f>
        <v>0</v>
      </c>
      <c r="U1352" t="str">
        <f t="shared" si="87"/>
        <v>1 - ENROBEENROBE TO GO</v>
      </c>
      <c r="V1352" t="b">
        <f>IF([1]Dashboard!$AK$39="Month","Month"&amp;N1352&amp;C1352&amp;E1352,IF([1]Dashboard!$AK$39="YTD",IF(O1352-[1]Dashboard!$AK$37&lt;=0,"YTD"&amp;A1352&amp;[1]Dashboard!$AK$37&amp;C1352&amp;E1352),IF([1]Dashboard!$AK$39="FY","FY"&amp;A1352&amp;C1352&amp;E1352)))</f>
        <v>0</v>
      </c>
      <c r="W1352" t="b">
        <f>IF([1]Dashboard!$AK$39="Month","Month"&amp;N1352,IF([1]Dashboard!$AK$39="YTD",IF(O1352-[1]Dashboard!$AK$37&lt;=0,"YTD"&amp;A1352&amp;[1]Dashboard!$AK$37),IF([1]Dashboard!$AK$39="FY","FY"&amp;A1352)))</f>
        <v>0</v>
      </c>
    </row>
    <row r="1353" spans="1:23" x14ac:dyDescent="0.3">
      <c r="A1353" t="s">
        <v>23</v>
      </c>
      <c r="B1353" t="s">
        <v>407</v>
      </c>
      <c r="C1353" t="s">
        <v>25</v>
      </c>
      <c r="D1353" t="s">
        <v>71</v>
      </c>
      <c r="E1353" t="s">
        <v>45</v>
      </c>
      <c r="F1353" t="s">
        <v>46</v>
      </c>
      <c r="G1353" t="s">
        <v>115</v>
      </c>
      <c r="H1353" t="s">
        <v>116</v>
      </c>
      <c r="I1353" s="4">
        <v>5</v>
      </c>
      <c r="J1353" s="4">
        <v>10.561497326203209</v>
      </c>
      <c r="K1353" s="4">
        <v>4.8555407011289367</v>
      </c>
      <c r="L1353" s="4">
        <v>5.7059566250742728</v>
      </c>
      <c r="M1353" s="5">
        <v>0.75</v>
      </c>
      <c r="N1353" t="str">
        <f t="shared" si="84"/>
        <v>202407</v>
      </c>
      <c r="O1353" t="str">
        <f t="shared" si="85"/>
        <v>07</v>
      </c>
      <c r="P1353" t="str">
        <f t="shared" si="86"/>
        <v>07.Jul2024</v>
      </c>
      <c r="Q1353" t="b">
        <f>IF([1]Dashboard!$AK$39="Month","Month"&amp;N1353&amp;E1353,IF([1]Dashboard!$AK$39="YTD",IF(O1353-[1]Dashboard!$AK$37&lt;=0,"YTD"&amp;A1353&amp;[1]Dashboard!$AK$37&amp;E1353),IF([1]Dashboard!$AK$39="FY","FY"&amp;A1353&amp;E1353)))</f>
        <v>0</v>
      </c>
      <c r="R1353" t="b">
        <f>IF([1]Dashboard!$AK$39="Month","Month"&amp;N1353&amp;E1353&amp;F1353,IF([1]Dashboard!$AK$39="YTD",IF(O1353-[1]Dashboard!$AK$37&lt;=0,"YTD"&amp;A1353&amp;[1]Dashboard!$AK$37&amp;E1353&amp;F1353),IF([1]Dashboard!$AK$39="FY","FY"&amp;A1353&amp;E1353&amp;F1353)))</f>
        <v>0</v>
      </c>
      <c r="S1353" t="b">
        <f>IF([1]Dashboard!$AK$39="Month","Month"&amp;N1353&amp;F1353,IF([1]Dashboard!$AK$39="YTD",IF(O1353-[1]Dashboard!$AK$37&lt;=0,"YTD"&amp;A1353&amp;[1]Dashboard!$AK$37&amp;F1353),IF([1]Dashboard!$AK$39="FY","FY"&amp;A1353&amp;F1353)))</f>
        <v>0</v>
      </c>
      <c r="T1353" t="b">
        <f>IF([1]Dashboard!$AK$39="Month","Month"&amp;N1353&amp;F1353,IF([1]Dashboard!$AK$39="YTD",IF(O1353-[1]Dashboard!$AK$37&lt;=0,"YTD"&amp;A1353&amp;[1]Dashboard!$AK$37&amp;U1353),IF([1]Dashboard!$AK$39="FY","FY"&amp;A1353&amp;U1353)))</f>
        <v>0</v>
      </c>
      <c r="U1353" t="str">
        <f t="shared" si="87"/>
        <v>1 - ENROBEENROBE TO GO</v>
      </c>
      <c r="V1353" t="b">
        <f>IF([1]Dashboard!$AK$39="Month","Month"&amp;N1353&amp;C1353&amp;E1353,IF([1]Dashboard!$AK$39="YTD",IF(O1353-[1]Dashboard!$AK$37&lt;=0,"YTD"&amp;A1353&amp;[1]Dashboard!$AK$37&amp;C1353&amp;E1353),IF([1]Dashboard!$AK$39="FY","FY"&amp;A1353&amp;C1353&amp;E1353)))</f>
        <v>0</v>
      </c>
      <c r="W1353" t="b">
        <f>IF([1]Dashboard!$AK$39="Month","Month"&amp;N1353,IF([1]Dashboard!$AK$39="YTD",IF(O1353-[1]Dashboard!$AK$37&lt;=0,"YTD"&amp;A1353&amp;[1]Dashboard!$AK$37),IF([1]Dashboard!$AK$39="FY","FY"&amp;A1353)))</f>
        <v>0</v>
      </c>
    </row>
    <row r="1354" spans="1:23" x14ac:dyDescent="0.3">
      <c r="A1354" t="s">
        <v>23</v>
      </c>
      <c r="B1354" t="s">
        <v>407</v>
      </c>
      <c r="C1354" t="s">
        <v>25</v>
      </c>
      <c r="D1354" t="s">
        <v>71</v>
      </c>
      <c r="E1354" t="s">
        <v>49</v>
      </c>
      <c r="F1354" t="s">
        <v>117</v>
      </c>
      <c r="G1354" t="s">
        <v>345</v>
      </c>
      <c r="H1354" t="s">
        <v>346</v>
      </c>
      <c r="I1354" s="4">
        <v>1.768</v>
      </c>
      <c r="J1354" s="4">
        <v>18.789364230540698</v>
      </c>
      <c r="K1354" s="4">
        <v>7.2005555555555549</v>
      </c>
      <c r="L1354" s="4">
        <v>11.588808674985145</v>
      </c>
      <c r="M1354" s="5">
        <v>1.768</v>
      </c>
      <c r="N1354" t="str">
        <f t="shared" si="84"/>
        <v>202407</v>
      </c>
      <c r="O1354" t="str">
        <f t="shared" si="85"/>
        <v>07</v>
      </c>
      <c r="P1354" t="str">
        <f t="shared" si="86"/>
        <v>07.Jul2024</v>
      </c>
      <c r="Q1354" t="b">
        <f>IF([1]Dashboard!$AK$39="Month","Month"&amp;N1354&amp;E1354,IF([1]Dashboard!$AK$39="YTD",IF(O1354-[1]Dashboard!$AK$37&lt;=0,"YTD"&amp;A1354&amp;[1]Dashboard!$AK$37&amp;E1354),IF([1]Dashboard!$AK$39="FY","FY"&amp;A1354&amp;E1354)))</f>
        <v>0</v>
      </c>
      <c r="R1354" t="b">
        <f>IF([1]Dashboard!$AK$39="Month","Month"&amp;N1354&amp;E1354&amp;F1354,IF([1]Dashboard!$AK$39="YTD",IF(O1354-[1]Dashboard!$AK$37&lt;=0,"YTD"&amp;A1354&amp;[1]Dashboard!$AK$37&amp;E1354&amp;F1354),IF([1]Dashboard!$AK$39="FY","FY"&amp;A1354&amp;E1354&amp;F1354)))</f>
        <v>0</v>
      </c>
      <c r="S1354" t="b">
        <f>IF([1]Dashboard!$AK$39="Month","Month"&amp;N1354&amp;F1354,IF([1]Dashboard!$AK$39="YTD",IF(O1354-[1]Dashboard!$AK$37&lt;=0,"YTD"&amp;A1354&amp;[1]Dashboard!$AK$37&amp;F1354),IF([1]Dashboard!$AK$39="FY","FY"&amp;A1354&amp;F1354)))</f>
        <v>0</v>
      </c>
      <c r="T1354" t="b">
        <f>IF([1]Dashboard!$AK$39="Month","Month"&amp;N1354&amp;F1354,IF([1]Dashboard!$AK$39="YTD",IF(O1354-[1]Dashboard!$AK$37&lt;=0,"YTD"&amp;A1354&amp;[1]Dashboard!$AK$37&amp;U1354),IF([1]Dashboard!$AK$39="FY","FY"&amp;A1354&amp;U1354)))</f>
        <v>0</v>
      </c>
      <c r="U1354" t="str">
        <f t="shared" si="87"/>
        <v>1 - QUEBRAQUEBRA QUEBRA</v>
      </c>
      <c r="V1354" t="b">
        <f>IF([1]Dashboard!$AK$39="Month","Month"&amp;N1354&amp;C1354&amp;E1354,IF([1]Dashboard!$AK$39="YTD",IF(O1354-[1]Dashboard!$AK$37&lt;=0,"YTD"&amp;A1354&amp;[1]Dashboard!$AK$37&amp;C1354&amp;E1354),IF([1]Dashboard!$AK$39="FY","FY"&amp;A1354&amp;C1354&amp;E1354)))</f>
        <v>0</v>
      </c>
      <c r="W1354" t="b">
        <f>IF([1]Dashboard!$AK$39="Month","Month"&amp;N1354,IF([1]Dashboard!$AK$39="YTD",IF(O1354-[1]Dashboard!$AK$37&lt;=0,"YTD"&amp;A1354&amp;[1]Dashboard!$AK$37),IF([1]Dashboard!$AK$39="FY","FY"&amp;A1354)))</f>
        <v>0</v>
      </c>
    </row>
    <row r="1355" spans="1:23" x14ac:dyDescent="0.3">
      <c r="A1355" t="s">
        <v>23</v>
      </c>
      <c r="B1355" t="s">
        <v>407</v>
      </c>
      <c r="C1355" t="s">
        <v>25</v>
      </c>
      <c r="D1355" t="s">
        <v>71</v>
      </c>
      <c r="E1355" t="s">
        <v>49</v>
      </c>
      <c r="F1355" t="s">
        <v>117</v>
      </c>
      <c r="G1355" t="s">
        <v>118</v>
      </c>
      <c r="H1355" t="s">
        <v>119</v>
      </c>
      <c r="I1355" s="4">
        <v>1.7680000000000002</v>
      </c>
      <c r="J1355" s="4">
        <v>21.112596553773024</v>
      </c>
      <c r="K1355" s="4">
        <v>6.0653535353535357</v>
      </c>
      <c r="L1355" s="4">
        <v>15.047243018419486</v>
      </c>
      <c r="M1355" s="5">
        <v>1.7680000000000002</v>
      </c>
      <c r="N1355" t="str">
        <f t="shared" si="84"/>
        <v>202407</v>
      </c>
      <c r="O1355" t="str">
        <f t="shared" si="85"/>
        <v>07</v>
      </c>
      <c r="P1355" t="str">
        <f t="shared" si="86"/>
        <v>07.Jul2024</v>
      </c>
      <c r="Q1355" t="b">
        <f>IF([1]Dashboard!$AK$39="Month","Month"&amp;N1355&amp;E1355,IF([1]Dashboard!$AK$39="YTD",IF(O1355-[1]Dashboard!$AK$37&lt;=0,"YTD"&amp;A1355&amp;[1]Dashboard!$AK$37&amp;E1355),IF([1]Dashboard!$AK$39="FY","FY"&amp;A1355&amp;E1355)))</f>
        <v>0</v>
      </c>
      <c r="R1355" t="b">
        <f>IF([1]Dashboard!$AK$39="Month","Month"&amp;N1355&amp;E1355&amp;F1355,IF([1]Dashboard!$AK$39="YTD",IF(O1355-[1]Dashboard!$AK$37&lt;=0,"YTD"&amp;A1355&amp;[1]Dashboard!$AK$37&amp;E1355&amp;F1355),IF([1]Dashboard!$AK$39="FY","FY"&amp;A1355&amp;E1355&amp;F1355)))</f>
        <v>0</v>
      </c>
      <c r="S1355" t="b">
        <f>IF([1]Dashboard!$AK$39="Month","Month"&amp;N1355&amp;F1355,IF([1]Dashboard!$AK$39="YTD",IF(O1355-[1]Dashboard!$AK$37&lt;=0,"YTD"&amp;A1355&amp;[1]Dashboard!$AK$37&amp;F1355),IF([1]Dashboard!$AK$39="FY","FY"&amp;A1355&amp;F1355)))</f>
        <v>0</v>
      </c>
      <c r="T1355" t="b">
        <f>IF([1]Dashboard!$AK$39="Month","Month"&amp;N1355&amp;F1355,IF([1]Dashboard!$AK$39="YTD",IF(O1355-[1]Dashboard!$AK$37&lt;=0,"YTD"&amp;A1355&amp;[1]Dashboard!$AK$37&amp;U1355),IF([1]Dashboard!$AK$39="FY","FY"&amp;A1355&amp;U1355)))</f>
        <v>0</v>
      </c>
      <c r="U1355" t="str">
        <f t="shared" si="87"/>
        <v>1 - QUEBRAQUEBRA QUEBRA</v>
      </c>
      <c r="V1355" t="b">
        <f>IF([1]Dashboard!$AK$39="Month","Month"&amp;N1355&amp;C1355&amp;E1355,IF([1]Dashboard!$AK$39="YTD",IF(O1355-[1]Dashboard!$AK$37&lt;=0,"YTD"&amp;A1355&amp;[1]Dashboard!$AK$37&amp;C1355&amp;E1355),IF([1]Dashboard!$AK$39="FY","FY"&amp;A1355&amp;C1355&amp;E1355)))</f>
        <v>0</v>
      </c>
      <c r="W1355" t="b">
        <f>IF([1]Dashboard!$AK$39="Month","Month"&amp;N1355,IF([1]Dashboard!$AK$39="YTD",IF(O1355-[1]Dashboard!$AK$37&lt;=0,"YTD"&amp;A1355&amp;[1]Dashboard!$AK$37),IF([1]Dashboard!$AK$39="FY","FY"&amp;A1355)))</f>
        <v>0</v>
      </c>
    </row>
    <row r="1356" spans="1:23" x14ac:dyDescent="0.3">
      <c r="A1356" t="s">
        <v>23</v>
      </c>
      <c r="B1356" t="s">
        <v>407</v>
      </c>
      <c r="C1356" t="s">
        <v>25</v>
      </c>
      <c r="D1356" t="s">
        <v>71</v>
      </c>
      <c r="E1356" t="s">
        <v>49</v>
      </c>
      <c r="F1356" t="s">
        <v>117</v>
      </c>
      <c r="G1356" t="s">
        <v>252</v>
      </c>
      <c r="H1356" t="s">
        <v>253</v>
      </c>
      <c r="I1356" s="4">
        <v>1.7109999999999999</v>
      </c>
      <c r="J1356" s="4">
        <v>18.195187165775401</v>
      </c>
      <c r="K1356" s="4">
        <v>5.7802165032679742</v>
      </c>
      <c r="L1356" s="4">
        <v>12.414970662507425</v>
      </c>
      <c r="M1356" s="5">
        <v>1.7109999999999999</v>
      </c>
      <c r="N1356" t="str">
        <f t="shared" si="84"/>
        <v>202407</v>
      </c>
      <c r="O1356" t="str">
        <f t="shared" si="85"/>
        <v>07</v>
      </c>
      <c r="P1356" t="str">
        <f t="shared" si="86"/>
        <v>07.Jul2024</v>
      </c>
      <c r="Q1356" t="b">
        <f>IF([1]Dashboard!$AK$39="Month","Month"&amp;N1356&amp;E1356,IF([1]Dashboard!$AK$39="YTD",IF(O1356-[1]Dashboard!$AK$37&lt;=0,"YTD"&amp;A1356&amp;[1]Dashboard!$AK$37&amp;E1356),IF([1]Dashboard!$AK$39="FY","FY"&amp;A1356&amp;E1356)))</f>
        <v>0</v>
      </c>
      <c r="R1356" t="b">
        <f>IF([1]Dashboard!$AK$39="Month","Month"&amp;N1356&amp;E1356&amp;F1356,IF([1]Dashboard!$AK$39="YTD",IF(O1356-[1]Dashboard!$AK$37&lt;=0,"YTD"&amp;A1356&amp;[1]Dashboard!$AK$37&amp;E1356&amp;F1356),IF([1]Dashboard!$AK$39="FY","FY"&amp;A1356&amp;E1356&amp;F1356)))</f>
        <v>0</v>
      </c>
      <c r="S1356" t="b">
        <f>IF([1]Dashboard!$AK$39="Month","Month"&amp;N1356&amp;F1356,IF([1]Dashboard!$AK$39="YTD",IF(O1356-[1]Dashboard!$AK$37&lt;=0,"YTD"&amp;A1356&amp;[1]Dashboard!$AK$37&amp;F1356),IF([1]Dashboard!$AK$39="FY","FY"&amp;A1356&amp;F1356)))</f>
        <v>0</v>
      </c>
      <c r="T1356" t="b">
        <f>IF([1]Dashboard!$AK$39="Month","Month"&amp;N1356&amp;F1356,IF([1]Dashboard!$AK$39="YTD",IF(O1356-[1]Dashboard!$AK$37&lt;=0,"YTD"&amp;A1356&amp;[1]Dashboard!$AK$37&amp;U1356),IF([1]Dashboard!$AK$39="FY","FY"&amp;A1356&amp;U1356)))</f>
        <v>0</v>
      </c>
      <c r="U1356" t="str">
        <f t="shared" si="87"/>
        <v>1 - QUEBRAQUEBRA QUEBRA</v>
      </c>
      <c r="V1356" t="b">
        <f>IF([1]Dashboard!$AK$39="Month","Month"&amp;N1356&amp;C1356&amp;E1356,IF([1]Dashboard!$AK$39="YTD",IF(O1356-[1]Dashboard!$AK$37&lt;=0,"YTD"&amp;A1356&amp;[1]Dashboard!$AK$37&amp;C1356&amp;E1356),IF([1]Dashboard!$AK$39="FY","FY"&amp;A1356&amp;C1356&amp;E1356)))</f>
        <v>0</v>
      </c>
      <c r="W1356" t="b">
        <f>IF([1]Dashboard!$AK$39="Month","Month"&amp;N1356,IF([1]Dashboard!$AK$39="YTD",IF(O1356-[1]Dashboard!$AK$37&lt;=0,"YTD"&amp;A1356&amp;[1]Dashboard!$AK$37),IF([1]Dashboard!$AK$39="FY","FY"&amp;A1356)))</f>
        <v>0</v>
      </c>
    </row>
    <row r="1357" spans="1:23" x14ac:dyDescent="0.3">
      <c r="A1357" t="s">
        <v>23</v>
      </c>
      <c r="B1357" t="s">
        <v>407</v>
      </c>
      <c r="C1357" t="s">
        <v>25</v>
      </c>
      <c r="D1357" t="s">
        <v>71</v>
      </c>
      <c r="E1357" t="s">
        <v>49</v>
      </c>
      <c r="F1357" t="s">
        <v>117</v>
      </c>
      <c r="G1357" t="s">
        <v>120</v>
      </c>
      <c r="H1357" t="s">
        <v>121</v>
      </c>
      <c r="I1357" s="4">
        <v>5.447000000000001</v>
      </c>
      <c r="J1357" s="4">
        <v>57.436125965537741</v>
      </c>
      <c r="K1357" s="4">
        <v>15.442066993464049</v>
      </c>
      <c r="L1357" s="4">
        <v>41.994058972073695</v>
      </c>
      <c r="M1357" s="5">
        <v>5.447000000000001</v>
      </c>
      <c r="N1357" t="str">
        <f t="shared" si="84"/>
        <v>202407</v>
      </c>
      <c r="O1357" t="str">
        <f t="shared" si="85"/>
        <v>07</v>
      </c>
      <c r="P1357" t="str">
        <f t="shared" si="86"/>
        <v>07.Jul2024</v>
      </c>
      <c r="Q1357" t="b">
        <f>IF([1]Dashboard!$AK$39="Month","Month"&amp;N1357&amp;E1357,IF([1]Dashboard!$AK$39="YTD",IF(O1357-[1]Dashboard!$AK$37&lt;=0,"YTD"&amp;A1357&amp;[1]Dashboard!$AK$37&amp;E1357),IF([1]Dashboard!$AK$39="FY","FY"&amp;A1357&amp;E1357)))</f>
        <v>0</v>
      </c>
      <c r="R1357" t="b">
        <f>IF([1]Dashboard!$AK$39="Month","Month"&amp;N1357&amp;E1357&amp;F1357,IF([1]Dashboard!$AK$39="YTD",IF(O1357-[1]Dashboard!$AK$37&lt;=0,"YTD"&amp;A1357&amp;[1]Dashboard!$AK$37&amp;E1357&amp;F1357),IF([1]Dashboard!$AK$39="FY","FY"&amp;A1357&amp;E1357&amp;F1357)))</f>
        <v>0</v>
      </c>
      <c r="S1357" t="b">
        <f>IF([1]Dashboard!$AK$39="Month","Month"&amp;N1357&amp;F1357,IF([1]Dashboard!$AK$39="YTD",IF(O1357-[1]Dashboard!$AK$37&lt;=0,"YTD"&amp;A1357&amp;[1]Dashboard!$AK$37&amp;F1357),IF([1]Dashboard!$AK$39="FY","FY"&amp;A1357&amp;F1357)))</f>
        <v>0</v>
      </c>
      <c r="T1357" t="b">
        <f>IF([1]Dashboard!$AK$39="Month","Month"&amp;N1357&amp;F1357,IF([1]Dashboard!$AK$39="YTD",IF(O1357-[1]Dashboard!$AK$37&lt;=0,"YTD"&amp;A1357&amp;[1]Dashboard!$AK$37&amp;U1357),IF([1]Dashboard!$AK$39="FY","FY"&amp;A1357&amp;U1357)))</f>
        <v>0</v>
      </c>
      <c r="U1357" t="str">
        <f t="shared" si="87"/>
        <v>1 - QUEBRAQUEBRA QUEBRA</v>
      </c>
      <c r="V1357" t="b">
        <f>IF([1]Dashboard!$AK$39="Month","Month"&amp;N1357&amp;C1357&amp;E1357,IF([1]Dashboard!$AK$39="YTD",IF(O1357-[1]Dashboard!$AK$37&lt;=0,"YTD"&amp;A1357&amp;[1]Dashboard!$AK$37&amp;C1357&amp;E1357),IF([1]Dashboard!$AK$39="FY","FY"&amp;A1357&amp;C1357&amp;E1357)))</f>
        <v>0</v>
      </c>
      <c r="W1357" t="b">
        <f>IF([1]Dashboard!$AK$39="Month","Month"&amp;N1357,IF([1]Dashboard!$AK$39="YTD",IF(O1357-[1]Dashboard!$AK$37&lt;=0,"YTD"&amp;A1357&amp;[1]Dashboard!$AK$37),IF([1]Dashboard!$AK$39="FY","FY"&amp;A1357)))</f>
        <v>0</v>
      </c>
    </row>
    <row r="1358" spans="1:23" x14ac:dyDescent="0.3">
      <c r="A1358" t="s">
        <v>23</v>
      </c>
      <c r="B1358" t="s">
        <v>407</v>
      </c>
      <c r="C1358" t="s">
        <v>25</v>
      </c>
      <c r="D1358" t="s">
        <v>71</v>
      </c>
      <c r="E1358" t="s">
        <v>49</v>
      </c>
      <c r="F1358" t="s">
        <v>117</v>
      </c>
      <c r="G1358" t="s">
        <v>299</v>
      </c>
      <c r="H1358" t="s">
        <v>300</v>
      </c>
      <c r="I1358" s="4">
        <v>0.63</v>
      </c>
      <c r="J1358" s="4">
        <v>6.7453951277480684</v>
      </c>
      <c r="K1358" s="4">
        <v>2.1800133689839578</v>
      </c>
      <c r="L1358" s="4">
        <v>4.5653817587641106</v>
      </c>
      <c r="M1358" s="5">
        <v>0.63</v>
      </c>
      <c r="N1358" t="str">
        <f t="shared" si="84"/>
        <v>202407</v>
      </c>
      <c r="O1358" t="str">
        <f t="shared" si="85"/>
        <v>07</v>
      </c>
      <c r="P1358" t="str">
        <f t="shared" si="86"/>
        <v>07.Jul2024</v>
      </c>
      <c r="Q1358" t="b">
        <f>IF([1]Dashboard!$AK$39="Month","Month"&amp;N1358&amp;E1358,IF([1]Dashboard!$AK$39="YTD",IF(O1358-[1]Dashboard!$AK$37&lt;=0,"YTD"&amp;A1358&amp;[1]Dashboard!$AK$37&amp;E1358),IF([1]Dashboard!$AK$39="FY","FY"&amp;A1358&amp;E1358)))</f>
        <v>0</v>
      </c>
      <c r="R1358" t="b">
        <f>IF([1]Dashboard!$AK$39="Month","Month"&amp;N1358&amp;E1358&amp;F1358,IF([1]Dashboard!$AK$39="YTD",IF(O1358-[1]Dashboard!$AK$37&lt;=0,"YTD"&amp;A1358&amp;[1]Dashboard!$AK$37&amp;E1358&amp;F1358),IF([1]Dashboard!$AK$39="FY","FY"&amp;A1358&amp;E1358&amp;F1358)))</f>
        <v>0</v>
      </c>
      <c r="S1358" t="b">
        <f>IF([1]Dashboard!$AK$39="Month","Month"&amp;N1358&amp;F1358,IF([1]Dashboard!$AK$39="YTD",IF(O1358-[1]Dashboard!$AK$37&lt;=0,"YTD"&amp;A1358&amp;[1]Dashboard!$AK$37&amp;F1358),IF([1]Dashboard!$AK$39="FY","FY"&amp;A1358&amp;F1358)))</f>
        <v>0</v>
      </c>
      <c r="T1358" t="b">
        <f>IF([1]Dashboard!$AK$39="Month","Month"&amp;N1358&amp;F1358,IF([1]Dashboard!$AK$39="YTD",IF(O1358-[1]Dashboard!$AK$37&lt;=0,"YTD"&amp;A1358&amp;[1]Dashboard!$AK$37&amp;U1358),IF([1]Dashboard!$AK$39="FY","FY"&amp;A1358&amp;U1358)))</f>
        <v>0</v>
      </c>
      <c r="U1358" t="str">
        <f t="shared" si="87"/>
        <v>1 - QUEBRAQUEBRA QUEBRA</v>
      </c>
      <c r="V1358" t="b">
        <f>IF([1]Dashboard!$AK$39="Month","Month"&amp;N1358&amp;C1358&amp;E1358,IF([1]Dashboard!$AK$39="YTD",IF(O1358-[1]Dashboard!$AK$37&lt;=0,"YTD"&amp;A1358&amp;[1]Dashboard!$AK$37&amp;C1358&amp;E1358),IF([1]Dashboard!$AK$39="FY","FY"&amp;A1358&amp;C1358&amp;E1358)))</f>
        <v>0</v>
      </c>
      <c r="W1358" t="b">
        <f>IF([1]Dashboard!$AK$39="Month","Month"&amp;N1358,IF([1]Dashboard!$AK$39="YTD",IF(O1358-[1]Dashboard!$AK$37&lt;=0,"YTD"&amp;A1358&amp;[1]Dashboard!$AK$37),IF([1]Dashboard!$AK$39="FY","FY"&amp;A1358)))</f>
        <v>0</v>
      </c>
    </row>
    <row r="1359" spans="1:23" x14ac:dyDescent="0.3">
      <c r="A1359" t="s">
        <v>23</v>
      </c>
      <c r="B1359" t="s">
        <v>407</v>
      </c>
      <c r="C1359" t="s">
        <v>25</v>
      </c>
      <c r="D1359" t="s">
        <v>71</v>
      </c>
      <c r="E1359" t="s">
        <v>49</v>
      </c>
      <c r="F1359" t="s">
        <v>117</v>
      </c>
      <c r="G1359" t="s">
        <v>122</v>
      </c>
      <c r="H1359" t="s">
        <v>123</v>
      </c>
      <c r="I1359" s="4">
        <v>4.5319999999999983</v>
      </c>
      <c r="J1359" s="4">
        <v>47.959001782531196</v>
      </c>
      <c r="K1359" s="4">
        <v>14.276944444444439</v>
      </c>
      <c r="L1359" s="4">
        <v>33.682057338086757</v>
      </c>
      <c r="M1359" s="5">
        <v>4.5319999999999983</v>
      </c>
      <c r="N1359" t="str">
        <f t="shared" si="84"/>
        <v>202407</v>
      </c>
      <c r="O1359" t="str">
        <f t="shared" si="85"/>
        <v>07</v>
      </c>
      <c r="P1359" t="str">
        <f t="shared" si="86"/>
        <v>07.Jul2024</v>
      </c>
      <c r="Q1359" t="b">
        <f>IF([1]Dashboard!$AK$39="Month","Month"&amp;N1359&amp;E1359,IF([1]Dashboard!$AK$39="YTD",IF(O1359-[1]Dashboard!$AK$37&lt;=0,"YTD"&amp;A1359&amp;[1]Dashboard!$AK$37&amp;E1359),IF([1]Dashboard!$AK$39="FY","FY"&amp;A1359&amp;E1359)))</f>
        <v>0</v>
      </c>
      <c r="R1359" t="b">
        <f>IF([1]Dashboard!$AK$39="Month","Month"&amp;N1359&amp;E1359&amp;F1359,IF([1]Dashboard!$AK$39="YTD",IF(O1359-[1]Dashboard!$AK$37&lt;=0,"YTD"&amp;A1359&amp;[1]Dashboard!$AK$37&amp;E1359&amp;F1359),IF([1]Dashboard!$AK$39="FY","FY"&amp;A1359&amp;E1359&amp;F1359)))</f>
        <v>0</v>
      </c>
      <c r="S1359" t="b">
        <f>IF([1]Dashboard!$AK$39="Month","Month"&amp;N1359&amp;F1359,IF([1]Dashboard!$AK$39="YTD",IF(O1359-[1]Dashboard!$AK$37&lt;=0,"YTD"&amp;A1359&amp;[1]Dashboard!$AK$37&amp;F1359),IF([1]Dashboard!$AK$39="FY","FY"&amp;A1359&amp;F1359)))</f>
        <v>0</v>
      </c>
      <c r="T1359" t="b">
        <f>IF([1]Dashboard!$AK$39="Month","Month"&amp;N1359&amp;F1359,IF([1]Dashboard!$AK$39="YTD",IF(O1359-[1]Dashboard!$AK$37&lt;=0,"YTD"&amp;A1359&amp;[1]Dashboard!$AK$37&amp;U1359),IF([1]Dashboard!$AK$39="FY","FY"&amp;A1359&amp;U1359)))</f>
        <v>0</v>
      </c>
      <c r="U1359" t="str">
        <f t="shared" si="87"/>
        <v>1 - QUEBRAQUEBRA QUEBRA</v>
      </c>
      <c r="V1359" t="b">
        <f>IF([1]Dashboard!$AK$39="Month","Month"&amp;N1359&amp;C1359&amp;E1359,IF([1]Dashboard!$AK$39="YTD",IF(O1359-[1]Dashboard!$AK$37&lt;=0,"YTD"&amp;A1359&amp;[1]Dashboard!$AK$37&amp;C1359&amp;E1359),IF([1]Dashboard!$AK$39="FY","FY"&amp;A1359&amp;C1359&amp;E1359)))</f>
        <v>0</v>
      </c>
      <c r="W1359" t="b">
        <f>IF([1]Dashboard!$AK$39="Month","Month"&amp;N1359,IF([1]Dashboard!$AK$39="YTD",IF(O1359-[1]Dashboard!$AK$37&lt;=0,"YTD"&amp;A1359&amp;[1]Dashboard!$AK$37),IF([1]Dashboard!$AK$39="FY","FY"&amp;A1359)))</f>
        <v>0</v>
      </c>
    </row>
    <row r="1360" spans="1:23" x14ac:dyDescent="0.3">
      <c r="A1360" t="s">
        <v>23</v>
      </c>
      <c r="B1360" t="s">
        <v>407</v>
      </c>
      <c r="C1360" t="s">
        <v>25</v>
      </c>
      <c r="D1360" t="s">
        <v>71</v>
      </c>
      <c r="E1360" t="s">
        <v>49</v>
      </c>
      <c r="F1360" t="s">
        <v>117</v>
      </c>
      <c r="G1360" t="s">
        <v>126</v>
      </c>
      <c r="H1360" t="s">
        <v>127</v>
      </c>
      <c r="I1360" s="4">
        <v>11.147000000000002</v>
      </c>
      <c r="J1360" s="4">
        <v>141.09922756981584</v>
      </c>
      <c r="K1360" s="4">
        <v>35.691263368983975</v>
      </c>
      <c r="L1360" s="4">
        <v>105.40796420083186</v>
      </c>
      <c r="M1360" s="5">
        <v>11.147000000000002</v>
      </c>
      <c r="N1360" t="str">
        <f t="shared" si="84"/>
        <v>202407</v>
      </c>
      <c r="O1360" t="str">
        <f t="shared" si="85"/>
        <v>07</v>
      </c>
      <c r="P1360" t="str">
        <f t="shared" si="86"/>
        <v>07.Jul2024</v>
      </c>
      <c r="Q1360" t="b">
        <f>IF([1]Dashboard!$AK$39="Month","Month"&amp;N1360&amp;E1360,IF([1]Dashboard!$AK$39="YTD",IF(O1360-[1]Dashboard!$AK$37&lt;=0,"YTD"&amp;A1360&amp;[1]Dashboard!$AK$37&amp;E1360),IF([1]Dashboard!$AK$39="FY","FY"&amp;A1360&amp;E1360)))</f>
        <v>0</v>
      </c>
      <c r="R1360" t="b">
        <f>IF([1]Dashboard!$AK$39="Month","Month"&amp;N1360&amp;E1360&amp;F1360,IF([1]Dashboard!$AK$39="YTD",IF(O1360-[1]Dashboard!$AK$37&lt;=0,"YTD"&amp;A1360&amp;[1]Dashboard!$AK$37&amp;E1360&amp;F1360),IF([1]Dashboard!$AK$39="FY","FY"&amp;A1360&amp;E1360&amp;F1360)))</f>
        <v>0</v>
      </c>
      <c r="S1360" t="b">
        <f>IF([1]Dashboard!$AK$39="Month","Month"&amp;N1360&amp;F1360,IF([1]Dashboard!$AK$39="YTD",IF(O1360-[1]Dashboard!$AK$37&lt;=0,"YTD"&amp;A1360&amp;[1]Dashboard!$AK$37&amp;F1360),IF([1]Dashboard!$AK$39="FY","FY"&amp;A1360&amp;F1360)))</f>
        <v>0</v>
      </c>
      <c r="T1360" t="b">
        <f>IF([1]Dashboard!$AK$39="Month","Month"&amp;N1360&amp;F1360,IF([1]Dashboard!$AK$39="YTD",IF(O1360-[1]Dashboard!$AK$37&lt;=0,"YTD"&amp;A1360&amp;[1]Dashboard!$AK$37&amp;U1360),IF([1]Dashboard!$AK$39="FY","FY"&amp;A1360&amp;U1360)))</f>
        <v>0</v>
      </c>
      <c r="U1360" t="str">
        <f t="shared" si="87"/>
        <v>1 - QUEBRAQUEBRA QUEBRA</v>
      </c>
      <c r="V1360" t="b">
        <f>IF([1]Dashboard!$AK$39="Month","Month"&amp;N1360&amp;C1360&amp;E1360,IF([1]Dashboard!$AK$39="YTD",IF(O1360-[1]Dashboard!$AK$37&lt;=0,"YTD"&amp;A1360&amp;[1]Dashboard!$AK$37&amp;C1360&amp;E1360),IF([1]Dashboard!$AK$39="FY","FY"&amp;A1360&amp;C1360&amp;E1360)))</f>
        <v>0</v>
      </c>
      <c r="W1360" t="b">
        <f>IF([1]Dashboard!$AK$39="Month","Month"&amp;N1360,IF([1]Dashboard!$AK$39="YTD",IF(O1360-[1]Dashboard!$AK$37&lt;=0,"YTD"&amp;A1360&amp;[1]Dashboard!$AK$37),IF([1]Dashboard!$AK$39="FY","FY"&amp;A1360)))</f>
        <v>0</v>
      </c>
    </row>
    <row r="1361" spans="1:23" x14ac:dyDescent="0.3">
      <c r="A1361" t="s">
        <v>23</v>
      </c>
      <c r="B1361" t="s">
        <v>407</v>
      </c>
      <c r="C1361" t="s">
        <v>25</v>
      </c>
      <c r="D1361" t="s">
        <v>71</v>
      </c>
      <c r="E1361" t="s">
        <v>49</v>
      </c>
      <c r="F1361" t="s">
        <v>117</v>
      </c>
      <c r="G1361" t="s">
        <v>130</v>
      </c>
      <c r="H1361" t="s">
        <v>131</v>
      </c>
      <c r="I1361" s="4">
        <v>3.5240000000000005</v>
      </c>
      <c r="J1361" s="4">
        <v>42.038027332144978</v>
      </c>
      <c r="K1361" s="4">
        <v>14.148085264408795</v>
      </c>
      <c r="L1361" s="4">
        <v>27.889942067736182</v>
      </c>
      <c r="M1361" s="5">
        <v>3.5240000000000005</v>
      </c>
      <c r="N1361" t="str">
        <f t="shared" si="84"/>
        <v>202407</v>
      </c>
      <c r="O1361" t="str">
        <f t="shared" si="85"/>
        <v>07</v>
      </c>
      <c r="P1361" t="str">
        <f t="shared" si="86"/>
        <v>07.Jul2024</v>
      </c>
      <c r="Q1361" t="b">
        <f>IF([1]Dashboard!$AK$39="Month","Month"&amp;N1361&amp;E1361,IF([1]Dashboard!$AK$39="YTD",IF(O1361-[1]Dashboard!$AK$37&lt;=0,"YTD"&amp;A1361&amp;[1]Dashboard!$AK$37&amp;E1361),IF([1]Dashboard!$AK$39="FY","FY"&amp;A1361&amp;E1361)))</f>
        <v>0</v>
      </c>
      <c r="R1361" t="b">
        <f>IF([1]Dashboard!$AK$39="Month","Month"&amp;N1361&amp;E1361&amp;F1361,IF([1]Dashboard!$AK$39="YTD",IF(O1361-[1]Dashboard!$AK$37&lt;=0,"YTD"&amp;A1361&amp;[1]Dashboard!$AK$37&amp;E1361&amp;F1361),IF([1]Dashboard!$AK$39="FY","FY"&amp;A1361&amp;E1361&amp;F1361)))</f>
        <v>0</v>
      </c>
      <c r="S1361" t="b">
        <f>IF([1]Dashboard!$AK$39="Month","Month"&amp;N1361&amp;F1361,IF([1]Dashboard!$AK$39="YTD",IF(O1361-[1]Dashboard!$AK$37&lt;=0,"YTD"&amp;A1361&amp;[1]Dashboard!$AK$37&amp;F1361),IF([1]Dashboard!$AK$39="FY","FY"&amp;A1361&amp;F1361)))</f>
        <v>0</v>
      </c>
      <c r="T1361" t="b">
        <f>IF([1]Dashboard!$AK$39="Month","Month"&amp;N1361&amp;F1361,IF([1]Dashboard!$AK$39="YTD",IF(O1361-[1]Dashboard!$AK$37&lt;=0,"YTD"&amp;A1361&amp;[1]Dashboard!$AK$37&amp;U1361),IF([1]Dashboard!$AK$39="FY","FY"&amp;A1361&amp;U1361)))</f>
        <v>0</v>
      </c>
      <c r="U1361" t="str">
        <f t="shared" si="87"/>
        <v>1 - QUEBRAQUEBRA QUEBRA</v>
      </c>
      <c r="V1361" t="b">
        <f>IF([1]Dashboard!$AK$39="Month","Month"&amp;N1361&amp;C1361&amp;E1361,IF([1]Dashboard!$AK$39="YTD",IF(O1361-[1]Dashboard!$AK$37&lt;=0,"YTD"&amp;A1361&amp;[1]Dashboard!$AK$37&amp;C1361&amp;E1361),IF([1]Dashboard!$AK$39="FY","FY"&amp;A1361&amp;C1361&amp;E1361)))</f>
        <v>0</v>
      </c>
      <c r="W1361" t="b">
        <f>IF([1]Dashboard!$AK$39="Month","Month"&amp;N1361,IF([1]Dashboard!$AK$39="YTD",IF(O1361-[1]Dashboard!$AK$37&lt;=0,"YTD"&amp;A1361&amp;[1]Dashboard!$AK$37),IF([1]Dashboard!$AK$39="FY","FY"&amp;A1361)))</f>
        <v>0</v>
      </c>
    </row>
    <row r="1362" spans="1:23" x14ac:dyDescent="0.3">
      <c r="A1362" t="s">
        <v>23</v>
      </c>
      <c r="B1362" t="s">
        <v>407</v>
      </c>
      <c r="C1362" t="s">
        <v>25</v>
      </c>
      <c r="D1362" t="s">
        <v>71</v>
      </c>
      <c r="E1362" t="s">
        <v>49</v>
      </c>
      <c r="F1362" t="s">
        <v>117</v>
      </c>
      <c r="G1362" t="s">
        <v>389</v>
      </c>
      <c r="H1362" t="s">
        <v>390</v>
      </c>
      <c r="I1362" s="4">
        <v>0.71799999999999997</v>
      </c>
      <c r="J1362" s="4">
        <v>7.6411170528817589</v>
      </c>
      <c r="K1362" s="4">
        <v>2.5195859328579915</v>
      </c>
      <c r="L1362" s="4">
        <v>5.1215311200237679</v>
      </c>
      <c r="M1362" s="5">
        <v>0.71799999999999997</v>
      </c>
      <c r="N1362" t="str">
        <f t="shared" si="84"/>
        <v>202407</v>
      </c>
      <c r="O1362" t="str">
        <f t="shared" si="85"/>
        <v>07</v>
      </c>
      <c r="P1362" t="str">
        <f t="shared" si="86"/>
        <v>07.Jul2024</v>
      </c>
      <c r="Q1362" t="b">
        <f>IF([1]Dashboard!$AK$39="Month","Month"&amp;N1362&amp;E1362,IF([1]Dashboard!$AK$39="YTD",IF(O1362-[1]Dashboard!$AK$37&lt;=0,"YTD"&amp;A1362&amp;[1]Dashboard!$AK$37&amp;E1362),IF([1]Dashboard!$AK$39="FY","FY"&amp;A1362&amp;E1362)))</f>
        <v>0</v>
      </c>
      <c r="R1362" t="b">
        <f>IF([1]Dashboard!$AK$39="Month","Month"&amp;N1362&amp;E1362&amp;F1362,IF([1]Dashboard!$AK$39="YTD",IF(O1362-[1]Dashboard!$AK$37&lt;=0,"YTD"&amp;A1362&amp;[1]Dashboard!$AK$37&amp;E1362&amp;F1362),IF([1]Dashboard!$AK$39="FY","FY"&amp;A1362&amp;E1362&amp;F1362)))</f>
        <v>0</v>
      </c>
      <c r="S1362" t="b">
        <f>IF([1]Dashboard!$AK$39="Month","Month"&amp;N1362&amp;F1362,IF([1]Dashboard!$AK$39="YTD",IF(O1362-[1]Dashboard!$AK$37&lt;=0,"YTD"&amp;A1362&amp;[1]Dashboard!$AK$37&amp;F1362),IF([1]Dashboard!$AK$39="FY","FY"&amp;A1362&amp;F1362)))</f>
        <v>0</v>
      </c>
      <c r="T1362" t="b">
        <f>IF([1]Dashboard!$AK$39="Month","Month"&amp;N1362&amp;F1362,IF([1]Dashboard!$AK$39="YTD",IF(O1362-[1]Dashboard!$AK$37&lt;=0,"YTD"&amp;A1362&amp;[1]Dashboard!$AK$37&amp;U1362),IF([1]Dashboard!$AK$39="FY","FY"&amp;A1362&amp;U1362)))</f>
        <v>0</v>
      </c>
      <c r="U1362" t="str">
        <f t="shared" si="87"/>
        <v>1 - QUEBRAQUEBRA QUEBRA</v>
      </c>
      <c r="V1362" t="b">
        <f>IF([1]Dashboard!$AK$39="Month","Month"&amp;N1362&amp;C1362&amp;E1362,IF([1]Dashboard!$AK$39="YTD",IF(O1362-[1]Dashboard!$AK$37&lt;=0,"YTD"&amp;A1362&amp;[1]Dashboard!$AK$37&amp;C1362&amp;E1362),IF([1]Dashboard!$AK$39="FY","FY"&amp;A1362&amp;C1362&amp;E1362)))</f>
        <v>0</v>
      </c>
      <c r="W1362" t="b">
        <f>IF([1]Dashboard!$AK$39="Month","Month"&amp;N1362,IF([1]Dashboard!$AK$39="YTD",IF(O1362-[1]Dashboard!$AK$37&lt;=0,"YTD"&amp;A1362&amp;[1]Dashboard!$AK$37),IF([1]Dashboard!$AK$39="FY","FY"&amp;A1362)))</f>
        <v>0</v>
      </c>
    </row>
    <row r="1363" spans="1:23" x14ac:dyDescent="0.3">
      <c r="A1363" t="s">
        <v>23</v>
      </c>
      <c r="B1363" t="s">
        <v>407</v>
      </c>
      <c r="C1363" t="s">
        <v>25</v>
      </c>
      <c r="D1363" t="s">
        <v>71</v>
      </c>
      <c r="E1363" t="s">
        <v>49</v>
      </c>
      <c r="F1363" t="s">
        <v>50</v>
      </c>
      <c r="G1363" t="s">
        <v>51</v>
      </c>
      <c r="H1363" t="s">
        <v>52</v>
      </c>
      <c r="I1363" s="4">
        <v>14</v>
      </c>
      <c r="J1363" s="4">
        <v>31.598336304218655</v>
      </c>
      <c r="K1363" s="4">
        <v>13.387551990493165</v>
      </c>
      <c r="L1363" s="4">
        <v>18.21078431372549</v>
      </c>
      <c r="M1363" s="5">
        <v>2.8</v>
      </c>
      <c r="N1363" t="str">
        <f t="shared" si="84"/>
        <v>202407</v>
      </c>
      <c r="O1363" t="str">
        <f t="shared" si="85"/>
        <v>07</v>
      </c>
      <c r="P1363" t="str">
        <f t="shared" si="86"/>
        <v>07.Jul2024</v>
      </c>
      <c r="Q1363" t="b">
        <f>IF([1]Dashboard!$AK$39="Month","Month"&amp;N1363&amp;E1363,IF([1]Dashboard!$AK$39="YTD",IF(O1363-[1]Dashboard!$AK$37&lt;=0,"YTD"&amp;A1363&amp;[1]Dashboard!$AK$37&amp;E1363),IF([1]Dashboard!$AK$39="FY","FY"&amp;A1363&amp;E1363)))</f>
        <v>0</v>
      </c>
      <c r="R1363" t="b">
        <f>IF([1]Dashboard!$AK$39="Month","Month"&amp;N1363&amp;E1363&amp;F1363,IF([1]Dashboard!$AK$39="YTD",IF(O1363-[1]Dashboard!$AK$37&lt;=0,"YTD"&amp;A1363&amp;[1]Dashboard!$AK$37&amp;E1363&amp;F1363),IF([1]Dashboard!$AK$39="FY","FY"&amp;A1363&amp;E1363&amp;F1363)))</f>
        <v>0</v>
      </c>
      <c r="S1363" t="b">
        <f>IF([1]Dashboard!$AK$39="Month","Month"&amp;N1363&amp;F1363,IF([1]Dashboard!$AK$39="YTD",IF(O1363-[1]Dashboard!$AK$37&lt;=0,"YTD"&amp;A1363&amp;[1]Dashboard!$AK$37&amp;F1363),IF([1]Dashboard!$AK$39="FY","FY"&amp;A1363&amp;F1363)))</f>
        <v>0</v>
      </c>
      <c r="T1363" t="b">
        <f>IF([1]Dashboard!$AK$39="Month","Month"&amp;N1363&amp;F1363,IF([1]Dashboard!$AK$39="YTD",IF(O1363-[1]Dashboard!$AK$37&lt;=0,"YTD"&amp;A1363&amp;[1]Dashboard!$AK$37&amp;U1363),IF([1]Dashboard!$AK$39="FY","FY"&amp;A1363&amp;U1363)))</f>
        <v>0</v>
      </c>
      <c r="U1363" t="str">
        <f t="shared" si="87"/>
        <v>1 - QUEBRAQUEBRA QUEBRA TO GO</v>
      </c>
      <c r="V1363" t="b">
        <f>IF([1]Dashboard!$AK$39="Month","Month"&amp;N1363&amp;C1363&amp;E1363,IF([1]Dashboard!$AK$39="YTD",IF(O1363-[1]Dashboard!$AK$37&lt;=0,"YTD"&amp;A1363&amp;[1]Dashboard!$AK$37&amp;C1363&amp;E1363),IF([1]Dashboard!$AK$39="FY","FY"&amp;A1363&amp;C1363&amp;E1363)))</f>
        <v>0</v>
      </c>
      <c r="W1363" t="b">
        <f>IF([1]Dashboard!$AK$39="Month","Month"&amp;N1363,IF([1]Dashboard!$AK$39="YTD",IF(O1363-[1]Dashboard!$AK$37&lt;=0,"YTD"&amp;A1363&amp;[1]Dashboard!$AK$37),IF([1]Dashboard!$AK$39="FY","FY"&amp;A1363)))</f>
        <v>0</v>
      </c>
    </row>
    <row r="1364" spans="1:23" x14ac:dyDescent="0.3">
      <c r="A1364" t="s">
        <v>23</v>
      </c>
      <c r="B1364" t="s">
        <v>407</v>
      </c>
      <c r="C1364" t="s">
        <v>25</v>
      </c>
      <c r="D1364" t="s">
        <v>71</v>
      </c>
      <c r="E1364" t="s">
        <v>49</v>
      </c>
      <c r="F1364" t="s">
        <v>50</v>
      </c>
      <c r="G1364" t="s">
        <v>53</v>
      </c>
      <c r="H1364" t="s">
        <v>54</v>
      </c>
      <c r="I1364" s="4">
        <v>7</v>
      </c>
      <c r="J1364" s="4">
        <v>17.739156268568031</v>
      </c>
      <c r="K1364" s="4">
        <v>6.4832144979203798</v>
      </c>
      <c r="L1364" s="4">
        <v>11.255941770647654</v>
      </c>
      <c r="M1364" s="5">
        <v>1.4</v>
      </c>
      <c r="N1364" t="str">
        <f t="shared" si="84"/>
        <v>202407</v>
      </c>
      <c r="O1364" t="str">
        <f t="shared" si="85"/>
        <v>07</v>
      </c>
      <c r="P1364" t="str">
        <f t="shared" si="86"/>
        <v>07.Jul2024</v>
      </c>
      <c r="Q1364" t="b">
        <f>IF([1]Dashboard!$AK$39="Month","Month"&amp;N1364&amp;E1364,IF([1]Dashboard!$AK$39="YTD",IF(O1364-[1]Dashboard!$AK$37&lt;=0,"YTD"&amp;A1364&amp;[1]Dashboard!$AK$37&amp;E1364),IF([1]Dashboard!$AK$39="FY","FY"&amp;A1364&amp;E1364)))</f>
        <v>0</v>
      </c>
      <c r="R1364" t="b">
        <f>IF([1]Dashboard!$AK$39="Month","Month"&amp;N1364&amp;E1364&amp;F1364,IF([1]Dashboard!$AK$39="YTD",IF(O1364-[1]Dashboard!$AK$37&lt;=0,"YTD"&amp;A1364&amp;[1]Dashboard!$AK$37&amp;E1364&amp;F1364),IF([1]Dashboard!$AK$39="FY","FY"&amp;A1364&amp;E1364&amp;F1364)))</f>
        <v>0</v>
      </c>
      <c r="S1364" t="b">
        <f>IF([1]Dashboard!$AK$39="Month","Month"&amp;N1364&amp;F1364,IF([1]Dashboard!$AK$39="YTD",IF(O1364-[1]Dashboard!$AK$37&lt;=0,"YTD"&amp;A1364&amp;[1]Dashboard!$AK$37&amp;F1364),IF([1]Dashboard!$AK$39="FY","FY"&amp;A1364&amp;F1364)))</f>
        <v>0</v>
      </c>
      <c r="T1364" t="b">
        <f>IF([1]Dashboard!$AK$39="Month","Month"&amp;N1364&amp;F1364,IF([1]Dashboard!$AK$39="YTD",IF(O1364-[1]Dashboard!$AK$37&lt;=0,"YTD"&amp;A1364&amp;[1]Dashboard!$AK$37&amp;U1364),IF([1]Dashboard!$AK$39="FY","FY"&amp;A1364&amp;U1364)))</f>
        <v>0</v>
      </c>
      <c r="U1364" t="str">
        <f t="shared" si="87"/>
        <v>1 - QUEBRAQUEBRA QUEBRA TO GO</v>
      </c>
      <c r="V1364" t="b">
        <f>IF([1]Dashboard!$AK$39="Month","Month"&amp;N1364&amp;C1364&amp;E1364,IF([1]Dashboard!$AK$39="YTD",IF(O1364-[1]Dashboard!$AK$37&lt;=0,"YTD"&amp;A1364&amp;[1]Dashboard!$AK$37&amp;C1364&amp;E1364),IF([1]Dashboard!$AK$39="FY","FY"&amp;A1364&amp;C1364&amp;E1364)))</f>
        <v>0</v>
      </c>
      <c r="W1364" t="b">
        <f>IF([1]Dashboard!$AK$39="Month","Month"&amp;N1364,IF([1]Dashboard!$AK$39="YTD",IF(O1364-[1]Dashboard!$AK$37&lt;=0,"YTD"&amp;A1364&amp;[1]Dashboard!$AK$37),IF([1]Dashboard!$AK$39="FY","FY"&amp;A1364)))</f>
        <v>0</v>
      </c>
    </row>
    <row r="1365" spans="1:23" x14ac:dyDescent="0.3">
      <c r="A1365" t="s">
        <v>23</v>
      </c>
      <c r="B1365" t="s">
        <v>407</v>
      </c>
      <c r="C1365" t="s">
        <v>25</v>
      </c>
      <c r="D1365" t="s">
        <v>71</v>
      </c>
      <c r="E1365" t="s">
        <v>49</v>
      </c>
      <c r="F1365" t="s">
        <v>50</v>
      </c>
      <c r="G1365" t="s">
        <v>55</v>
      </c>
      <c r="H1365" t="s">
        <v>56</v>
      </c>
      <c r="I1365" s="4">
        <v>18</v>
      </c>
      <c r="J1365" s="4">
        <v>40.308972073677957</v>
      </c>
      <c r="K1365" s="4">
        <v>16.270053475935832</v>
      </c>
      <c r="L1365" s="4">
        <v>24.038918597742125</v>
      </c>
      <c r="M1365" s="5">
        <v>3.6</v>
      </c>
      <c r="N1365" t="str">
        <f t="shared" si="84"/>
        <v>202407</v>
      </c>
      <c r="O1365" t="str">
        <f t="shared" si="85"/>
        <v>07</v>
      </c>
      <c r="P1365" t="str">
        <f t="shared" si="86"/>
        <v>07.Jul2024</v>
      </c>
      <c r="Q1365" t="b">
        <f>IF([1]Dashboard!$AK$39="Month","Month"&amp;N1365&amp;E1365,IF([1]Dashboard!$AK$39="YTD",IF(O1365-[1]Dashboard!$AK$37&lt;=0,"YTD"&amp;A1365&amp;[1]Dashboard!$AK$37&amp;E1365),IF([1]Dashboard!$AK$39="FY","FY"&amp;A1365&amp;E1365)))</f>
        <v>0</v>
      </c>
      <c r="R1365" t="b">
        <f>IF([1]Dashboard!$AK$39="Month","Month"&amp;N1365&amp;E1365&amp;F1365,IF([1]Dashboard!$AK$39="YTD",IF(O1365-[1]Dashboard!$AK$37&lt;=0,"YTD"&amp;A1365&amp;[1]Dashboard!$AK$37&amp;E1365&amp;F1365),IF([1]Dashboard!$AK$39="FY","FY"&amp;A1365&amp;E1365&amp;F1365)))</f>
        <v>0</v>
      </c>
      <c r="S1365" t="b">
        <f>IF([1]Dashboard!$AK$39="Month","Month"&amp;N1365&amp;F1365,IF([1]Dashboard!$AK$39="YTD",IF(O1365-[1]Dashboard!$AK$37&lt;=0,"YTD"&amp;A1365&amp;[1]Dashboard!$AK$37&amp;F1365),IF([1]Dashboard!$AK$39="FY","FY"&amp;A1365&amp;F1365)))</f>
        <v>0</v>
      </c>
      <c r="T1365" t="b">
        <f>IF([1]Dashboard!$AK$39="Month","Month"&amp;N1365&amp;F1365,IF([1]Dashboard!$AK$39="YTD",IF(O1365-[1]Dashboard!$AK$37&lt;=0,"YTD"&amp;A1365&amp;[1]Dashboard!$AK$37&amp;U1365),IF([1]Dashboard!$AK$39="FY","FY"&amp;A1365&amp;U1365)))</f>
        <v>0</v>
      </c>
      <c r="U1365" t="str">
        <f t="shared" si="87"/>
        <v>1 - QUEBRAQUEBRA QUEBRA TO GO</v>
      </c>
      <c r="V1365" t="b">
        <f>IF([1]Dashboard!$AK$39="Month","Month"&amp;N1365&amp;C1365&amp;E1365,IF([1]Dashboard!$AK$39="YTD",IF(O1365-[1]Dashboard!$AK$37&lt;=0,"YTD"&amp;A1365&amp;[1]Dashboard!$AK$37&amp;C1365&amp;E1365),IF([1]Dashboard!$AK$39="FY","FY"&amp;A1365&amp;C1365&amp;E1365)))</f>
        <v>0</v>
      </c>
      <c r="W1365" t="b">
        <f>IF([1]Dashboard!$AK$39="Month","Month"&amp;N1365,IF([1]Dashboard!$AK$39="YTD",IF(O1365-[1]Dashboard!$AK$37&lt;=0,"YTD"&amp;A1365&amp;[1]Dashboard!$AK$37),IF([1]Dashboard!$AK$39="FY","FY"&amp;A1365)))</f>
        <v>0</v>
      </c>
    </row>
    <row r="1366" spans="1:23" x14ac:dyDescent="0.3">
      <c r="A1366" t="s">
        <v>23</v>
      </c>
      <c r="B1366" t="s">
        <v>407</v>
      </c>
      <c r="C1366" t="s">
        <v>25</v>
      </c>
      <c r="D1366" t="s">
        <v>71</v>
      </c>
      <c r="E1366" t="s">
        <v>49</v>
      </c>
      <c r="F1366" t="s">
        <v>50</v>
      </c>
      <c r="G1366" t="s">
        <v>57</v>
      </c>
      <c r="H1366" t="s">
        <v>58</v>
      </c>
      <c r="I1366" s="4">
        <v>24</v>
      </c>
      <c r="J1366" s="4">
        <v>53.475935828877006</v>
      </c>
      <c r="K1366" s="4">
        <v>18.885918003565063</v>
      </c>
      <c r="L1366" s="4">
        <v>34.590017825311939</v>
      </c>
      <c r="M1366" s="5">
        <v>4.8</v>
      </c>
      <c r="N1366" t="str">
        <f t="shared" si="84"/>
        <v>202407</v>
      </c>
      <c r="O1366" t="str">
        <f t="shared" si="85"/>
        <v>07</v>
      </c>
      <c r="P1366" t="str">
        <f t="shared" si="86"/>
        <v>07.Jul2024</v>
      </c>
      <c r="Q1366" t="b">
        <f>IF([1]Dashboard!$AK$39="Month","Month"&amp;N1366&amp;E1366,IF([1]Dashboard!$AK$39="YTD",IF(O1366-[1]Dashboard!$AK$37&lt;=0,"YTD"&amp;A1366&amp;[1]Dashboard!$AK$37&amp;E1366),IF([1]Dashboard!$AK$39="FY","FY"&amp;A1366&amp;E1366)))</f>
        <v>0</v>
      </c>
      <c r="R1366" t="b">
        <f>IF([1]Dashboard!$AK$39="Month","Month"&amp;N1366&amp;E1366&amp;F1366,IF([1]Dashboard!$AK$39="YTD",IF(O1366-[1]Dashboard!$AK$37&lt;=0,"YTD"&amp;A1366&amp;[1]Dashboard!$AK$37&amp;E1366&amp;F1366),IF([1]Dashboard!$AK$39="FY","FY"&amp;A1366&amp;E1366&amp;F1366)))</f>
        <v>0</v>
      </c>
      <c r="S1366" t="b">
        <f>IF([1]Dashboard!$AK$39="Month","Month"&amp;N1366&amp;F1366,IF([1]Dashboard!$AK$39="YTD",IF(O1366-[1]Dashboard!$AK$37&lt;=0,"YTD"&amp;A1366&amp;[1]Dashboard!$AK$37&amp;F1366),IF([1]Dashboard!$AK$39="FY","FY"&amp;A1366&amp;F1366)))</f>
        <v>0</v>
      </c>
      <c r="T1366" t="b">
        <f>IF([1]Dashboard!$AK$39="Month","Month"&amp;N1366&amp;F1366,IF([1]Dashboard!$AK$39="YTD",IF(O1366-[1]Dashboard!$AK$37&lt;=0,"YTD"&amp;A1366&amp;[1]Dashboard!$AK$37&amp;U1366),IF([1]Dashboard!$AK$39="FY","FY"&amp;A1366&amp;U1366)))</f>
        <v>0</v>
      </c>
      <c r="U1366" t="str">
        <f t="shared" si="87"/>
        <v>1 - QUEBRAQUEBRA QUEBRA TO GO</v>
      </c>
      <c r="V1366" t="b">
        <f>IF([1]Dashboard!$AK$39="Month","Month"&amp;N1366&amp;C1366&amp;E1366,IF([1]Dashboard!$AK$39="YTD",IF(O1366-[1]Dashboard!$AK$37&lt;=0,"YTD"&amp;A1366&amp;[1]Dashboard!$AK$37&amp;C1366&amp;E1366),IF([1]Dashboard!$AK$39="FY","FY"&amp;A1366&amp;C1366&amp;E1366)))</f>
        <v>0</v>
      </c>
      <c r="W1366" t="b">
        <f>IF([1]Dashboard!$AK$39="Month","Month"&amp;N1366,IF([1]Dashboard!$AK$39="YTD",IF(O1366-[1]Dashboard!$AK$37&lt;=0,"YTD"&amp;A1366&amp;[1]Dashboard!$AK$37),IF([1]Dashboard!$AK$39="FY","FY"&amp;A1366)))</f>
        <v>0</v>
      </c>
    </row>
    <row r="1367" spans="1:23" x14ac:dyDescent="0.3">
      <c r="A1367" t="s">
        <v>23</v>
      </c>
      <c r="B1367" t="s">
        <v>407</v>
      </c>
      <c r="C1367" t="s">
        <v>25</v>
      </c>
      <c r="D1367" t="s">
        <v>71</v>
      </c>
      <c r="E1367" t="s">
        <v>49</v>
      </c>
      <c r="F1367" t="s">
        <v>50</v>
      </c>
      <c r="G1367" t="s">
        <v>134</v>
      </c>
      <c r="H1367" t="s">
        <v>135</v>
      </c>
      <c r="I1367" s="4">
        <v>4</v>
      </c>
      <c r="J1367" s="4">
        <v>8.9126559714795004</v>
      </c>
      <c r="K1367" s="4">
        <v>4.1770647653000594</v>
      </c>
      <c r="L1367" s="4">
        <v>4.735591206179441</v>
      </c>
      <c r="M1367" s="5">
        <v>0.8</v>
      </c>
      <c r="N1367" t="str">
        <f t="shared" si="84"/>
        <v>202407</v>
      </c>
      <c r="O1367" t="str">
        <f t="shared" si="85"/>
        <v>07</v>
      </c>
      <c r="P1367" t="str">
        <f t="shared" si="86"/>
        <v>07.Jul2024</v>
      </c>
      <c r="Q1367" t="b">
        <f>IF([1]Dashboard!$AK$39="Month","Month"&amp;N1367&amp;E1367,IF([1]Dashboard!$AK$39="YTD",IF(O1367-[1]Dashboard!$AK$37&lt;=0,"YTD"&amp;A1367&amp;[1]Dashboard!$AK$37&amp;E1367),IF([1]Dashboard!$AK$39="FY","FY"&amp;A1367&amp;E1367)))</f>
        <v>0</v>
      </c>
      <c r="R1367" t="b">
        <f>IF([1]Dashboard!$AK$39="Month","Month"&amp;N1367&amp;E1367&amp;F1367,IF([1]Dashboard!$AK$39="YTD",IF(O1367-[1]Dashboard!$AK$37&lt;=0,"YTD"&amp;A1367&amp;[1]Dashboard!$AK$37&amp;E1367&amp;F1367),IF([1]Dashboard!$AK$39="FY","FY"&amp;A1367&amp;E1367&amp;F1367)))</f>
        <v>0</v>
      </c>
      <c r="S1367" t="b">
        <f>IF([1]Dashboard!$AK$39="Month","Month"&amp;N1367&amp;F1367,IF([1]Dashboard!$AK$39="YTD",IF(O1367-[1]Dashboard!$AK$37&lt;=0,"YTD"&amp;A1367&amp;[1]Dashboard!$AK$37&amp;F1367),IF([1]Dashboard!$AK$39="FY","FY"&amp;A1367&amp;F1367)))</f>
        <v>0</v>
      </c>
      <c r="T1367" t="b">
        <f>IF([1]Dashboard!$AK$39="Month","Month"&amp;N1367&amp;F1367,IF([1]Dashboard!$AK$39="YTD",IF(O1367-[1]Dashboard!$AK$37&lt;=0,"YTD"&amp;A1367&amp;[1]Dashboard!$AK$37&amp;U1367),IF([1]Dashboard!$AK$39="FY","FY"&amp;A1367&amp;U1367)))</f>
        <v>0</v>
      </c>
      <c r="U1367" t="str">
        <f t="shared" si="87"/>
        <v>1 - QUEBRAQUEBRA QUEBRA TO GO</v>
      </c>
      <c r="V1367" t="b">
        <f>IF([1]Dashboard!$AK$39="Month","Month"&amp;N1367&amp;C1367&amp;E1367,IF([1]Dashboard!$AK$39="YTD",IF(O1367-[1]Dashboard!$AK$37&lt;=0,"YTD"&amp;A1367&amp;[1]Dashboard!$AK$37&amp;C1367&amp;E1367),IF([1]Dashboard!$AK$39="FY","FY"&amp;A1367&amp;C1367&amp;E1367)))</f>
        <v>0</v>
      </c>
      <c r="W1367" t="b">
        <f>IF([1]Dashboard!$AK$39="Month","Month"&amp;N1367,IF([1]Dashboard!$AK$39="YTD",IF(O1367-[1]Dashboard!$AK$37&lt;=0,"YTD"&amp;A1367&amp;[1]Dashboard!$AK$37),IF([1]Dashboard!$AK$39="FY","FY"&amp;A1367)))</f>
        <v>0</v>
      </c>
    </row>
    <row r="1368" spans="1:23" x14ac:dyDescent="0.3">
      <c r="A1368" t="s">
        <v>23</v>
      </c>
      <c r="B1368" t="s">
        <v>407</v>
      </c>
      <c r="C1368" t="s">
        <v>25</v>
      </c>
      <c r="D1368" t="s">
        <v>71</v>
      </c>
      <c r="E1368" t="s">
        <v>49</v>
      </c>
      <c r="F1368" t="s">
        <v>50</v>
      </c>
      <c r="G1368" t="s">
        <v>59</v>
      </c>
      <c r="H1368" t="s">
        <v>60</v>
      </c>
      <c r="I1368" s="4">
        <v>23</v>
      </c>
      <c r="J1368" s="4">
        <v>51.004159239453358</v>
      </c>
      <c r="K1368" s="4">
        <v>18.534610814022578</v>
      </c>
      <c r="L1368" s="4">
        <v>32.46954842543078</v>
      </c>
      <c r="M1368" s="5">
        <v>4.5999999999999996</v>
      </c>
      <c r="N1368" t="str">
        <f t="shared" si="84"/>
        <v>202407</v>
      </c>
      <c r="O1368" t="str">
        <f t="shared" si="85"/>
        <v>07</v>
      </c>
      <c r="P1368" t="str">
        <f t="shared" si="86"/>
        <v>07.Jul2024</v>
      </c>
      <c r="Q1368" t="b">
        <f>IF([1]Dashboard!$AK$39="Month","Month"&amp;N1368&amp;E1368,IF([1]Dashboard!$AK$39="YTD",IF(O1368-[1]Dashboard!$AK$37&lt;=0,"YTD"&amp;A1368&amp;[1]Dashboard!$AK$37&amp;E1368),IF([1]Dashboard!$AK$39="FY","FY"&amp;A1368&amp;E1368)))</f>
        <v>0</v>
      </c>
      <c r="R1368" t="b">
        <f>IF([1]Dashboard!$AK$39="Month","Month"&amp;N1368&amp;E1368&amp;F1368,IF([1]Dashboard!$AK$39="YTD",IF(O1368-[1]Dashboard!$AK$37&lt;=0,"YTD"&amp;A1368&amp;[1]Dashboard!$AK$37&amp;E1368&amp;F1368),IF([1]Dashboard!$AK$39="FY","FY"&amp;A1368&amp;E1368&amp;F1368)))</f>
        <v>0</v>
      </c>
      <c r="S1368" t="b">
        <f>IF([1]Dashboard!$AK$39="Month","Month"&amp;N1368&amp;F1368,IF([1]Dashboard!$AK$39="YTD",IF(O1368-[1]Dashboard!$AK$37&lt;=0,"YTD"&amp;A1368&amp;[1]Dashboard!$AK$37&amp;F1368),IF([1]Dashboard!$AK$39="FY","FY"&amp;A1368&amp;F1368)))</f>
        <v>0</v>
      </c>
      <c r="T1368" t="b">
        <f>IF([1]Dashboard!$AK$39="Month","Month"&amp;N1368&amp;F1368,IF([1]Dashboard!$AK$39="YTD",IF(O1368-[1]Dashboard!$AK$37&lt;=0,"YTD"&amp;A1368&amp;[1]Dashboard!$AK$37&amp;U1368),IF([1]Dashboard!$AK$39="FY","FY"&amp;A1368&amp;U1368)))</f>
        <v>0</v>
      </c>
      <c r="U1368" t="str">
        <f t="shared" si="87"/>
        <v>1 - QUEBRAQUEBRA QUEBRA TO GO</v>
      </c>
      <c r="V1368" t="b">
        <f>IF([1]Dashboard!$AK$39="Month","Month"&amp;N1368&amp;C1368&amp;E1368,IF([1]Dashboard!$AK$39="YTD",IF(O1368-[1]Dashboard!$AK$37&lt;=0,"YTD"&amp;A1368&amp;[1]Dashboard!$AK$37&amp;C1368&amp;E1368),IF([1]Dashboard!$AK$39="FY","FY"&amp;A1368&amp;C1368&amp;E1368)))</f>
        <v>0</v>
      </c>
      <c r="W1368" t="b">
        <f>IF([1]Dashboard!$AK$39="Month","Month"&amp;N1368,IF([1]Dashboard!$AK$39="YTD",IF(O1368-[1]Dashboard!$AK$37&lt;=0,"YTD"&amp;A1368&amp;[1]Dashboard!$AK$37),IF([1]Dashboard!$AK$39="FY","FY"&amp;A1368)))</f>
        <v>0</v>
      </c>
    </row>
    <row r="1369" spans="1:23" x14ac:dyDescent="0.3">
      <c r="A1369" t="s">
        <v>23</v>
      </c>
      <c r="B1369" t="s">
        <v>407</v>
      </c>
      <c r="C1369" t="s">
        <v>25</v>
      </c>
      <c r="D1369" t="s">
        <v>71</v>
      </c>
      <c r="E1369" t="s">
        <v>49</v>
      </c>
      <c r="F1369" t="s">
        <v>50</v>
      </c>
      <c r="G1369" t="s">
        <v>136</v>
      </c>
      <c r="H1369" t="s">
        <v>137</v>
      </c>
      <c r="I1369" s="4">
        <v>9</v>
      </c>
      <c r="J1369" s="4">
        <v>22.80748663101604</v>
      </c>
      <c r="K1369" s="4">
        <v>8.6062834224598923</v>
      </c>
      <c r="L1369" s="4">
        <v>14.201203208556148</v>
      </c>
      <c r="M1369" s="5">
        <v>1.8</v>
      </c>
      <c r="N1369" t="str">
        <f t="shared" si="84"/>
        <v>202407</v>
      </c>
      <c r="O1369" t="str">
        <f t="shared" si="85"/>
        <v>07</v>
      </c>
      <c r="P1369" t="str">
        <f t="shared" si="86"/>
        <v>07.Jul2024</v>
      </c>
      <c r="Q1369" t="b">
        <f>IF([1]Dashboard!$AK$39="Month","Month"&amp;N1369&amp;E1369,IF([1]Dashboard!$AK$39="YTD",IF(O1369-[1]Dashboard!$AK$37&lt;=0,"YTD"&amp;A1369&amp;[1]Dashboard!$AK$37&amp;E1369),IF([1]Dashboard!$AK$39="FY","FY"&amp;A1369&amp;E1369)))</f>
        <v>0</v>
      </c>
      <c r="R1369" t="b">
        <f>IF([1]Dashboard!$AK$39="Month","Month"&amp;N1369&amp;E1369&amp;F1369,IF([1]Dashboard!$AK$39="YTD",IF(O1369-[1]Dashboard!$AK$37&lt;=0,"YTD"&amp;A1369&amp;[1]Dashboard!$AK$37&amp;E1369&amp;F1369),IF([1]Dashboard!$AK$39="FY","FY"&amp;A1369&amp;E1369&amp;F1369)))</f>
        <v>0</v>
      </c>
      <c r="S1369" t="b">
        <f>IF([1]Dashboard!$AK$39="Month","Month"&amp;N1369&amp;F1369,IF([1]Dashboard!$AK$39="YTD",IF(O1369-[1]Dashboard!$AK$37&lt;=0,"YTD"&amp;A1369&amp;[1]Dashboard!$AK$37&amp;F1369),IF([1]Dashboard!$AK$39="FY","FY"&amp;A1369&amp;F1369)))</f>
        <v>0</v>
      </c>
      <c r="T1369" t="b">
        <f>IF([1]Dashboard!$AK$39="Month","Month"&amp;N1369&amp;F1369,IF([1]Dashboard!$AK$39="YTD",IF(O1369-[1]Dashboard!$AK$37&lt;=0,"YTD"&amp;A1369&amp;[1]Dashboard!$AK$37&amp;U1369),IF([1]Dashboard!$AK$39="FY","FY"&amp;A1369&amp;U1369)))</f>
        <v>0</v>
      </c>
      <c r="U1369" t="str">
        <f t="shared" si="87"/>
        <v>1 - QUEBRAQUEBRA QUEBRA TO GO</v>
      </c>
      <c r="V1369" t="b">
        <f>IF([1]Dashboard!$AK$39="Month","Month"&amp;N1369&amp;C1369&amp;E1369,IF([1]Dashboard!$AK$39="YTD",IF(O1369-[1]Dashboard!$AK$37&lt;=0,"YTD"&amp;A1369&amp;[1]Dashboard!$AK$37&amp;C1369&amp;E1369),IF([1]Dashboard!$AK$39="FY","FY"&amp;A1369&amp;C1369&amp;E1369)))</f>
        <v>0</v>
      </c>
      <c r="W1369" t="b">
        <f>IF([1]Dashboard!$AK$39="Month","Month"&amp;N1369,IF([1]Dashboard!$AK$39="YTD",IF(O1369-[1]Dashboard!$AK$37&lt;=0,"YTD"&amp;A1369&amp;[1]Dashboard!$AK$37),IF([1]Dashboard!$AK$39="FY","FY"&amp;A1369)))</f>
        <v>0</v>
      </c>
    </row>
    <row r="1370" spans="1:23" x14ac:dyDescent="0.3">
      <c r="A1370" t="s">
        <v>23</v>
      </c>
      <c r="B1370" t="s">
        <v>407</v>
      </c>
      <c r="C1370" t="s">
        <v>25</v>
      </c>
      <c r="D1370" t="s">
        <v>71</v>
      </c>
      <c r="E1370" t="s">
        <v>49</v>
      </c>
      <c r="F1370" t="s">
        <v>50</v>
      </c>
      <c r="G1370" t="s">
        <v>61</v>
      </c>
      <c r="H1370" t="s">
        <v>62</v>
      </c>
      <c r="I1370" s="4">
        <v>56</v>
      </c>
      <c r="J1370" s="4">
        <v>149.7058823529411</v>
      </c>
      <c r="K1370" s="4">
        <v>51.595365418894836</v>
      </c>
      <c r="L1370" s="4">
        <v>98.110516934046274</v>
      </c>
      <c r="M1370" s="5">
        <v>11.2</v>
      </c>
      <c r="N1370" t="str">
        <f t="shared" si="84"/>
        <v>202407</v>
      </c>
      <c r="O1370" t="str">
        <f t="shared" si="85"/>
        <v>07</v>
      </c>
      <c r="P1370" t="str">
        <f t="shared" si="86"/>
        <v>07.Jul2024</v>
      </c>
      <c r="Q1370" t="b">
        <f>IF([1]Dashboard!$AK$39="Month","Month"&amp;N1370&amp;E1370,IF([1]Dashboard!$AK$39="YTD",IF(O1370-[1]Dashboard!$AK$37&lt;=0,"YTD"&amp;A1370&amp;[1]Dashboard!$AK$37&amp;E1370),IF([1]Dashboard!$AK$39="FY","FY"&amp;A1370&amp;E1370)))</f>
        <v>0</v>
      </c>
      <c r="R1370" t="b">
        <f>IF([1]Dashboard!$AK$39="Month","Month"&amp;N1370&amp;E1370&amp;F1370,IF([1]Dashboard!$AK$39="YTD",IF(O1370-[1]Dashboard!$AK$37&lt;=0,"YTD"&amp;A1370&amp;[1]Dashboard!$AK$37&amp;E1370&amp;F1370),IF([1]Dashboard!$AK$39="FY","FY"&amp;A1370&amp;E1370&amp;F1370)))</f>
        <v>0</v>
      </c>
      <c r="S1370" t="b">
        <f>IF([1]Dashboard!$AK$39="Month","Month"&amp;N1370&amp;F1370,IF([1]Dashboard!$AK$39="YTD",IF(O1370-[1]Dashboard!$AK$37&lt;=0,"YTD"&amp;A1370&amp;[1]Dashboard!$AK$37&amp;F1370),IF([1]Dashboard!$AK$39="FY","FY"&amp;A1370&amp;F1370)))</f>
        <v>0</v>
      </c>
      <c r="T1370" t="b">
        <f>IF([1]Dashboard!$AK$39="Month","Month"&amp;N1370&amp;F1370,IF([1]Dashboard!$AK$39="YTD",IF(O1370-[1]Dashboard!$AK$37&lt;=0,"YTD"&amp;A1370&amp;[1]Dashboard!$AK$37&amp;U1370),IF([1]Dashboard!$AK$39="FY","FY"&amp;A1370&amp;U1370)))</f>
        <v>0</v>
      </c>
      <c r="U1370" t="str">
        <f t="shared" si="87"/>
        <v>1 - QUEBRAQUEBRA QUEBRA TO GO</v>
      </c>
      <c r="V1370" t="b">
        <f>IF([1]Dashboard!$AK$39="Month","Month"&amp;N1370&amp;C1370&amp;E1370,IF([1]Dashboard!$AK$39="YTD",IF(O1370-[1]Dashboard!$AK$37&lt;=0,"YTD"&amp;A1370&amp;[1]Dashboard!$AK$37&amp;C1370&amp;E1370),IF([1]Dashboard!$AK$39="FY","FY"&amp;A1370&amp;C1370&amp;E1370)))</f>
        <v>0</v>
      </c>
      <c r="W1370" t="b">
        <f>IF([1]Dashboard!$AK$39="Month","Month"&amp;N1370,IF([1]Dashboard!$AK$39="YTD",IF(O1370-[1]Dashboard!$AK$37&lt;=0,"YTD"&amp;A1370&amp;[1]Dashboard!$AK$37),IF([1]Dashboard!$AK$39="FY","FY"&amp;A1370)))</f>
        <v>0</v>
      </c>
    </row>
    <row r="1371" spans="1:23" x14ac:dyDescent="0.3">
      <c r="A1371" t="s">
        <v>23</v>
      </c>
      <c r="B1371" t="s">
        <v>407</v>
      </c>
      <c r="C1371" t="s">
        <v>25</v>
      </c>
      <c r="D1371" t="s">
        <v>71</v>
      </c>
      <c r="E1371" t="s">
        <v>49</v>
      </c>
      <c r="F1371" t="s">
        <v>50</v>
      </c>
      <c r="G1371" t="s">
        <v>63</v>
      </c>
      <c r="H1371" t="s">
        <v>64</v>
      </c>
      <c r="I1371" s="4">
        <v>16</v>
      </c>
      <c r="J1371" s="4">
        <v>34.515745692216278</v>
      </c>
      <c r="K1371" s="4">
        <v>15.603089720736783</v>
      </c>
      <c r="L1371" s="4">
        <v>18.912655971479499</v>
      </c>
      <c r="M1371" s="5">
        <v>3.2</v>
      </c>
      <c r="N1371" t="str">
        <f t="shared" si="84"/>
        <v>202407</v>
      </c>
      <c r="O1371" t="str">
        <f t="shared" si="85"/>
        <v>07</v>
      </c>
      <c r="P1371" t="str">
        <f t="shared" si="86"/>
        <v>07.Jul2024</v>
      </c>
      <c r="Q1371" t="b">
        <f>IF([1]Dashboard!$AK$39="Month","Month"&amp;N1371&amp;E1371,IF([1]Dashboard!$AK$39="YTD",IF(O1371-[1]Dashboard!$AK$37&lt;=0,"YTD"&amp;A1371&amp;[1]Dashboard!$AK$37&amp;E1371),IF([1]Dashboard!$AK$39="FY","FY"&amp;A1371&amp;E1371)))</f>
        <v>0</v>
      </c>
      <c r="R1371" t="b">
        <f>IF([1]Dashboard!$AK$39="Month","Month"&amp;N1371&amp;E1371&amp;F1371,IF([1]Dashboard!$AK$39="YTD",IF(O1371-[1]Dashboard!$AK$37&lt;=0,"YTD"&amp;A1371&amp;[1]Dashboard!$AK$37&amp;E1371&amp;F1371),IF([1]Dashboard!$AK$39="FY","FY"&amp;A1371&amp;E1371&amp;F1371)))</f>
        <v>0</v>
      </c>
      <c r="S1371" t="b">
        <f>IF([1]Dashboard!$AK$39="Month","Month"&amp;N1371&amp;F1371,IF([1]Dashboard!$AK$39="YTD",IF(O1371-[1]Dashboard!$AK$37&lt;=0,"YTD"&amp;A1371&amp;[1]Dashboard!$AK$37&amp;F1371),IF([1]Dashboard!$AK$39="FY","FY"&amp;A1371&amp;F1371)))</f>
        <v>0</v>
      </c>
      <c r="T1371" t="b">
        <f>IF([1]Dashboard!$AK$39="Month","Month"&amp;N1371&amp;F1371,IF([1]Dashboard!$AK$39="YTD",IF(O1371-[1]Dashboard!$AK$37&lt;=0,"YTD"&amp;A1371&amp;[1]Dashboard!$AK$37&amp;U1371),IF([1]Dashboard!$AK$39="FY","FY"&amp;A1371&amp;U1371)))</f>
        <v>0</v>
      </c>
      <c r="U1371" t="str">
        <f t="shared" si="87"/>
        <v>1 - QUEBRAQUEBRA QUEBRA TO GO</v>
      </c>
      <c r="V1371" t="b">
        <f>IF([1]Dashboard!$AK$39="Month","Month"&amp;N1371&amp;C1371&amp;E1371,IF([1]Dashboard!$AK$39="YTD",IF(O1371-[1]Dashboard!$AK$37&lt;=0,"YTD"&amp;A1371&amp;[1]Dashboard!$AK$37&amp;C1371&amp;E1371),IF([1]Dashboard!$AK$39="FY","FY"&amp;A1371&amp;C1371&amp;E1371)))</f>
        <v>0</v>
      </c>
      <c r="W1371" t="b">
        <f>IF([1]Dashboard!$AK$39="Month","Month"&amp;N1371,IF([1]Dashboard!$AK$39="YTD",IF(O1371-[1]Dashboard!$AK$37&lt;=0,"YTD"&amp;A1371&amp;[1]Dashboard!$AK$37),IF([1]Dashboard!$AK$39="FY","FY"&amp;A1371)))</f>
        <v>0</v>
      </c>
    </row>
    <row r="1372" spans="1:23" x14ac:dyDescent="0.3">
      <c r="A1372" t="s">
        <v>23</v>
      </c>
      <c r="B1372" t="s">
        <v>407</v>
      </c>
      <c r="C1372" t="s">
        <v>25</v>
      </c>
      <c r="D1372" t="s">
        <v>71</v>
      </c>
      <c r="E1372" t="s">
        <v>49</v>
      </c>
      <c r="F1372" t="s">
        <v>50</v>
      </c>
      <c r="G1372" t="s">
        <v>65</v>
      </c>
      <c r="H1372" t="s">
        <v>66</v>
      </c>
      <c r="I1372" s="4">
        <v>21</v>
      </c>
      <c r="J1372" s="4">
        <v>51.592394533571003</v>
      </c>
      <c r="K1372" s="4">
        <v>22.116755793226382</v>
      </c>
      <c r="L1372" s="4">
        <v>29.475638740344618</v>
      </c>
      <c r="M1372" s="5">
        <v>4.2</v>
      </c>
      <c r="N1372" t="str">
        <f t="shared" si="84"/>
        <v>202407</v>
      </c>
      <c r="O1372" t="str">
        <f t="shared" si="85"/>
        <v>07</v>
      </c>
      <c r="P1372" t="str">
        <f t="shared" si="86"/>
        <v>07.Jul2024</v>
      </c>
      <c r="Q1372" t="b">
        <f>IF([1]Dashboard!$AK$39="Month","Month"&amp;N1372&amp;E1372,IF([1]Dashboard!$AK$39="YTD",IF(O1372-[1]Dashboard!$AK$37&lt;=0,"YTD"&amp;A1372&amp;[1]Dashboard!$AK$37&amp;E1372),IF([1]Dashboard!$AK$39="FY","FY"&amp;A1372&amp;E1372)))</f>
        <v>0</v>
      </c>
      <c r="R1372" t="b">
        <f>IF([1]Dashboard!$AK$39="Month","Month"&amp;N1372&amp;E1372&amp;F1372,IF([1]Dashboard!$AK$39="YTD",IF(O1372-[1]Dashboard!$AK$37&lt;=0,"YTD"&amp;A1372&amp;[1]Dashboard!$AK$37&amp;E1372&amp;F1372),IF([1]Dashboard!$AK$39="FY","FY"&amp;A1372&amp;E1372&amp;F1372)))</f>
        <v>0</v>
      </c>
      <c r="S1372" t="b">
        <f>IF([1]Dashboard!$AK$39="Month","Month"&amp;N1372&amp;F1372,IF([1]Dashboard!$AK$39="YTD",IF(O1372-[1]Dashboard!$AK$37&lt;=0,"YTD"&amp;A1372&amp;[1]Dashboard!$AK$37&amp;F1372),IF([1]Dashboard!$AK$39="FY","FY"&amp;A1372&amp;F1372)))</f>
        <v>0</v>
      </c>
      <c r="T1372" t="b">
        <f>IF([1]Dashboard!$AK$39="Month","Month"&amp;N1372&amp;F1372,IF([1]Dashboard!$AK$39="YTD",IF(O1372-[1]Dashboard!$AK$37&lt;=0,"YTD"&amp;A1372&amp;[1]Dashboard!$AK$37&amp;U1372),IF([1]Dashboard!$AK$39="FY","FY"&amp;A1372&amp;U1372)))</f>
        <v>0</v>
      </c>
      <c r="U1372" t="str">
        <f t="shared" si="87"/>
        <v>1 - QUEBRAQUEBRA QUEBRA TO GO</v>
      </c>
      <c r="V1372" t="b">
        <f>IF([1]Dashboard!$AK$39="Month","Month"&amp;N1372&amp;C1372&amp;E1372,IF([1]Dashboard!$AK$39="YTD",IF(O1372-[1]Dashboard!$AK$37&lt;=0,"YTD"&amp;A1372&amp;[1]Dashboard!$AK$37&amp;C1372&amp;E1372),IF([1]Dashboard!$AK$39="FY","FY"&amp;A1372&amp;C1372&amp;E1372)))</f>
        <v>0</v>
      </c>
      <c r="W1372" t="b">
        <f>IF([1]Dashboard!$AK$39="Month","Month"&amp;N1372,IF([1]Dashboard!$AK$39="YTD",IF(O1372-[1]Dashboard!$AK$37&lt;=0,"YTD"&amp;A1372&amp;[1]Dashboard!$AK$37),IF([1]Dashboard!$AK$39="FY","FY"&amp;A1372)))</f>
        <v>0</v>
      </c>
    </row>
    <row r="1373" spans="1:23" x14ac:dyDescent="0.3">
      <c r="A1373" t="s">
        <v>23</v>
      </c>
      <c r="B1373" t="s">
        <v>407</v>
      </c>
      <c r="C1373" t="s">
        <v>25</v>
      </c>
      <c r="D1373" t="s">
        <v>71</v>
      </c>
      <c r="E1373" t="s">
        <v>138</v>
      </c>
      <c r="F1373" t="s">
        <v>139</v>
      </c>
      <c r="G1373" t="s">
        <v>301</v>
      </c>
      <c r="H1373" t="s">
        <v>302</v>
      </c>
      <c r="I1373" s="4">
        <v>28</v>
      </c>
      <c r="J1373" s="4">
        <v>45.377302436125966</v>
      </c>
      <c r="K1373" s="4">
        <v>14.43256090314914</v>
      </c>
      <c r="L1373" s="4">
        <v>30.944741532976824</v>
      </c>
      <c r="M1373" s="5">
        <v>28</v>
      </c>
      <c r="N1373" t="str">
        <f t="shared" si="84"/>
        <v>202407</v>
      </c>
      <c r="O1373" t="str">
        <f t="shared" si="85"/>
        <v>07</v>
      </c>
      <c r="P1373" t="str">
        <f t="shared" si="86"/>
        <v>07.Jul2024</v>
      </c>
      <c r="Q1373" t="b">
        <f>IF([1]Dashboard!$AK$39="Month","Month"&amp;N1373&amp;E1373,IF([1]Dashboard!$AK$39="YTD",IF(O1373-[1]Dashboard!$AK$37&lt;=0,"YTD"&amp;A1373&amp;[1]Dashboard!$AK$37&amp;E1373),IF([1]Dashboard!$AK$39="FY","FY"&amp;A1373&amp;E1373)))</f>
        <v>0</v>
      </c>
      <c r="R1373" t="b">
        <f>IF([1]Dashboard!$AK$39="Month","Month"&amp;N1373&amp;E1373&amp;F1373,IF([1]Dashboard!$AK$39="YTD",IF(O1373-[1]Dashboard!$AK$37&lt;=0,"YTD"&amp;A1373&amp;[1]Dashboard!$AK$37&amp;E1373&amp;F1373),IF([1]Dashboard!$AK$39="FY","FY"&amp;A1373&amp;E1373&amp;F1373)))</f>
        <v>0</v>
      </c>
      <c r="S1373" t="b">
        <f>IF([1]Dashboard!$AK$39="Month","Month"&amp;N1373&amp;F1373,IF([1]Dashboard!$AK$39="YTD",IF(O1373-[1]Dashboard!$AK$37&lt;=0,"YTD"&amp;A1373&amp;[1]Dashboard!$AK$37&amp;F1373),IF([1]Dashboard!$AK$39="FY","FY"&amp;A1373&amp;F1373)))</f>
        <v>0</v>
      </c>
      <c r="T1373" t="b">
        <f>IF([1]Dashboard!$AK$39="Month","Month"&amp;N1373&amp;F1373,IF([1]Dashboard!$AK$39="YTD",IF(O1373-[1]Dashboard!$AK$37&lt;=0,"YTD"&amp;A1373&amp;[1]Dashboard!$AK$37&amp;U1373),IF([1]Dashboard!$AK$39="FY","FY"&amp;A1373&amp;U1373)))</f>
        <v>0</v>
      </c>
      <c r="U1373" t="str">
        <f t="shared" si="87"/>
        <v>2 - BARISTABARISTA</v>
      </c>
      <c r="V1373" t="b">
        <f>IF([1]Dashboard!$AK$39="Month","Month"&amp;N1373&amp;C1373&amp;E1373,IF([1]Dashboard!$AK$39="YTD",IF(O1373-[1]Dashboard!$AK$37&lt;=0,"YTD"&amp;A1373&amp;[1]Dashboard!$AK$37&amp;C1373&amp;E1373),IF([1]Dashboard!$AK$39="FY","FY"&amp;A1373&amp;C1373&amp;E1373)))</f>
        <v>0</v>
      </c>
      <c r="W1373" t="b">
        <f>IF([1]Dashboard!$AK$39="Month","Month"&amp;N1373,IF([1]Dashboard!$AK$39="YTD",IF(O1373-[1]Dashboard!$AK$37&lt;=0,"YTD"&amp;A1373&amp;[1]Dashboard!$AK$37),IF([1]Dashboard!$AK$39="FY","FY"&amp;A1373)))</f>
        <v>0</v>
      </c>
    </row>
    <row r="1374" spans="1:23" x14ac:dyDescent="0.3">
      <c r="A1374" t="s">
        <v>23</v>
      </c>
      <c r="B1374" t="s">
        <v>407</v>
      </c>
      <c r="C1374" t="s">
        <v>25</v>
      </c>
      <c r="D1374" t="s">
        <v>71</v>
      </c>
      <c r="E1374" t="s">
        <v>138</v>
      </c>
      <c r="F1374" t="s">
        <v>139</v>
      </c>
      <c r="G1374" t="s">
        <v>303</v>
      </c>
      <c r="H1374" t="s">
        <v>304</v>
      </c>
      <c r="I1374" s="4">
        <v>25</v>
      </c>
      <c r="J1374" s="4">
        <v>39.542483660130706</v>
      </c>
      <c r="K1374" s="4">
        <v>21.798871063576946</v>
      </c>
      <c r="L1374" s="4">
        <v>17.743612596553763</v>
      </c>
      <c r="M1374" s="5">
        <v>25</v>
      </c>
      <c r="N1374" t="str">
        <f t="shared" si="84"/>
        <v>202407</v>
      </c>
      <c r="O1374" t="str">
        <f t="shared" si="85"/>
        <v>07</v>
      </c>
      <c r="P1374" t="str">
        <f t="shared" si="86"/>
        <v>07.Jul2024</v>
      </c>
      <c r="Q1374" t="b">
        <f>IF([1]Dashboard!$AK$39="Month","Month"&amp;N1374&amp;E1374,IF([1]Dashboard!$AK$39="YTD",IF(O1374-[1]Dashboard!$AK$37&lt;=0,"YTD"&amp;A1374&amp;[1]Dashboard!$AK$37&amp;E1374),IF([1]Dashboard!$AK$39="FY","FY"&amp;A1374&amp;E1374)))</f>
        <v>0</v>
      </c>
      <c r="R1374" t="b">
        <f>IF([1]Dashboard!$AK$39="Month","Month"&amp;N1374&amp;E1374&amp;F1374,IF([1]Dashboard!$AK$39="YTD",IF(O1374-[1]Dashboard!$AK$37&lt;=0,"YTD"&amp;A1374&amp;[1]Dashboard!$AK$37&amp;E1374&amp;F1374),IF([1]Dashboard!$AK$39="FY","FY"&amp;A1374&amp;E1374&amp;F1374)))</f>
        <v>0</v>
      </c>
      <c r="S1374" t="b">
        <f>IF([1]Dashboard!$AK$39="Month","Month"&amp;N1374&amp;F1374,IF([1]Dashboard!$AK$39="YTD",IF(O1374-[1]Dashboard!$AK$37&lt;=0,"YTD"&amp;A1374&amp;[1]Dashboard!$AK$37&amp;F1374),IF([1]Dashboard!$AK$39="FY","FY"&amp;A1374&amp;F1374)))</f>
        <v>0</v>
      </c>
      <c r="T1374" t="b">
        <f>IF([1]Dashboard!$AK$39="Month","Month"&amp;N1374&amp;F1374,IF([1]Dashboard!$AK$39="YTD",IF(O1374-[1]Dashboard!$AK$37&lt;=0,"YTD"&amp;A1374&amp;[1]Dashboard!$AK$37&amp;U1374),IF([1]Dashboard!$AK$39="FY","FY"&amp;A1374&amp;U1374)))</f>
        <v>0</v>
      </c>
      <c r="U1374" t="str">
        <f t="shared" si="87"/>
        <v>2 - BARISTABARISTA</v>
      </c>
      <c r="V1374" t="b">
        <f>IF([1]Dashboard!$AK$39="Month","Month"&amp;N1374&amp;C1374&amp;E1374,IF([1]Dashboard!$AK$39="YTD",IF(O1374-[1]Dashboard!$AK$37&lt;=0,"YTD"&amp;A1374&amp;[1]Dashboard!$AK$37&amp;C1374&amp;E1374),IF([1]Dashboard!$AK$39="FY","FY"&amp;A1374&amp;C1374&amp;E1374)))</f>
        <v>0</v>
      </c>
      <c r="W1374" t="b">
        <f>IF([1]Dashboard!$AK$39="Month","Month"&amp;N1374,IF([1]Dashboard!$AK$39="YTD",IF(O1374-[1]Dashboard!$AK$37&lt;=0,"YTD"&amp;A1374&amp;[1]Dashboard!$AK$37),IF([1]Dashboard!$AK$39="FY","FY"&amp;A1374)))</f>
        <v>0</v>
      </c>
    </row>
    <row r="1375" spans="1:23" x14ac:dyDescent="0.3">
      <c r="A1375" t="s">
        <v>23</v>
      </c>
      <c r="B1375" t="s">
        <v>407</v>
      </c>
      <c r="C1375" t="s">
        <v>25</v>
      </c>
      <c r="D1375" t="s">
        <v>71</v>
      </c>
      <c r="E1375" t="s">
        <v>138</v>
      </c>
      <c r="F1375" t="s">
        <v>139</v>
      </c>
      <c r="G1375" t="s">
        <v>140</v>
      </c>
      <c r="H1375" t="s">
        <v>141</v>
      </c>
      <c r="I1375" s="4">
        <v>13</v>
      </c>
      <c r="J1375" s="4">
        <v>8.597742127153893</v>
      </c>
      <c r="K1375" s="4">
        <v>1.602792632204397</v>
      </c>
      <c r="L1375" s="4">
        <v>6.9949494949494966</v>
      </c>
      <c r="M1375" s="5">
        <v>13</v>
      </c>
      <c r="N1375" t="str">
        <f t="shared" si="84"/>
        <v>202407</v>
      </c>
      <c r="O1375" t="str">
        <f t="shared" si="85"/>
        <v>07</v>
      </c>
      <c r="P1375" t="str">
        <f t="shared" si="86"/>
        <v>07.Jul2024</v>
      </c>
      <c r="Q1375" t="b">
        <f>IF([1]Dashboard!$AK$39="Month","Month"&amp;N1375&amp;E1375,IF([1]Dashboard!$AK$39="YTD",IF(O1375-[1]Dashboard!$AK$37&lt;=0,"YTD"&amp;A1375&amp;[1]Dashboard!$AK$37&amp;E1375),IF([1]Dashboard!$AK$39="FY","FY"&amp;A1375&amp;E1375)))</f>
        <v>0</v>
      </c>
      <c r="R1375" t="b">
        <f>IF([1]Dashboard!$AK$39="Month","Month"&amp;N1375&amp;E1375&amp;F1375,IF([1]Dashboard!$AK$39="YTD",IF(O1375-[1]Dashboard!$AK$37&lt;=0,"YTD"&amp;A1375&amp;[1]Dashboard!$AK$37&amp;E1375&amp;F1375),IF([1]Dashboard!$AK$39="FY","FY"&amp;A1375&amp;E1375&amp;F1375)))</f>
        <v>0</v>
      </c>
      <c r="S1375" t="b">
        <f>IF([1]Dashboard!$AK$39="Month","Month"&amp;N1375&amp;F1375,IF([1]Dashboard!$AK$39="YTD",IF(O1375-[1]Dashboard!$AK$37&lt;=0,"YTD"&amp;A1375&amp;[1]Dashboard!$AK$37&amp;F1375),IF([1]Dashboard!$AK$39="FY","FY"&amp;A1375&amp;F1375)))</f>
        <v>0</v>
      </c>
      <c r="T1375" t="b">
        <f>IF([1]Dashboard!$AK$39="Month","Month"&amp;N1375&amp;F1375,IF([1]Dashboard!$AK$39="YTD",IF(O1375-[1]Dashboard!$AK$37&lt;=0,"YTD"&amp;A1375&amp;[1]Dashboard!$AK$37&amp;U1375),IF([1]Dashboard!$AK$39="FY","FY"&amp;A1375&amp;U1375)))</f>
        <v>0</v>
      </c>
      <c r="U1375" t="str">
        <f t="shared" si="87"/>
        <v>2 - BARISTABARISTA</v>
      </c>
      <c r="V1375" t="b">
        <f>IF([1]Dashboard!$AK$39="Month","Month"&amp;N1375&amp;C1375&amp;E1375,IF([1]Dashboard!$AK$39="YTD",IF(O1375-[1]Dashboard!$AK$37&lt;=0,"YTD"&amp;A1375&amp;[1]Dashboard!$AK$37&amp;C1375&amp;E1375),IF([1]Dashboard!$AK$39="FY","FY"&amp;A1375&amp;C1375&amp;E1375)))</f>
        <v>0</v>
      </c>
      <c r="W1375" t="b">
        <f>IF([1]Dashboard!$AK$39="Month","Month"&amp;N1375,IF([1]Dashboard!$AK$39="YTD",IF(O1375-[1]Dashboard!$AK$37&lt;=0,"YTD"&amp;A1375&amp;[1]Dashboard!$AK$37),IF([1]Dashboard!$AK$39="FY","FY"&amp;A1375)))</f>
        <v>0</v>
      </c>
    </row>
    <row r="1376" spans="1:23" x14ac:dyDescent="0.3">
      <c r="A1376" t="s">
        <v>23</v>
      </c>
      <c r="B1376" t="s">
        <v>407</v>
      </c>
      <c r="C1376" t="s">
        <v>25</v>
      </c>
      <c r="D1376" t="s">
        <v>71</v>
      </c>
      <c r="E1376" t="s">
        <v>138</v>
      </c>
      <c r="F1376" t="s">
        <v>139</v>
      </c>
      <c r="G1376" t="s">
        <v>144</v>
      </c>
      <c r="H1376" t="s">
        <v>145</v>
      </c>
      <c r="I1376" s="4">
        <v>26</v>
      </c>
      <c r="J1376" s="4">
        <v>18.939393939393938</v>
      </c>
      <c r="K1376" s="4">
        <v>4.0938799762329179</v>
      </c>
      <c r="L1376" s="4">
        <v>14.845513963161022</v>
      </c>
      <c r="M1376" s="5">
        <v>26</v>
      </c>
      <c r="N1376" t="str">
        <f t="shared" si="84"/>
        <v>202407</v>
      </c>
      <c r="O1376" t="str">
        <f t="shared" si="85"/>
        <v>07</v>
      </c>
      <c r="P1376" t="str">
        <f t="shared" si="86"/>
        <v>07.Jul2024</v>
      </c>
      <c r="Q1376" t="b">
        <f>IF([1]Dashboard!$AK$39="Month","Month"&amp;N1376&amp;E1376,IF([1]Dashboard!$AK$39="YTD",IF(O1376-[1]Dashboard!$AK$37&lt;=0,"YTD"&amp;A1376&amp;[1]Dashboard!$AK$37&amp;E1376),IF([1]Dashboard!$AK$39="FY","FY"&amp;A1376&amp;E1376)))</f>
        <v>0</v>
      </c>
      <c r="R1376" t="b">
        <f>IF([1]Dashboard!$AK$39="Month","Month"&amp;N1376&amp;E1376&amp;F1376,IF([1]Dashboard!$AK$39="YTD",IF(O1376-[1]Dashboard!$AK$37&lt;=0,"YTD"&amp;A1376&amp;[1]Dashboard!$AK$37&amp;E1376&amp;F1376),IF([1]Dashboard!$AK$39="FY","FY"&amp;A1376&amp;E1376&amp;F1376)))</f>
        <v>0</v>
      </c>
      <c r="S1376" t="b">
        <f>IF([1]Dashboard!$AK$39="Month","Month"&amp;N1376&amp;F1376,IF([1]Dashboard!$AK$39="YTD",IF(O1376-[1]Dashboard!$AK$37&lt;=0,"YTD"&amp;A1376&amp;[1]Dashboard!$AK$37&amp;F1376),IF([1]Dashboard!$AK$39="FY","FY"&amp;A1376&amp;F1376)))</f>
        <v>0</v>
      </c>
      <c r="T1376" t="b">
        <f>IF([1]Dashboard!$AK$39="Month","Month"&amp;N1376&amp;F1376,IF([1]Dashboard!$AK$39="YTD",IF(O1376-[1]Dashboard!$AK$37&lt;=0,"YTD"&amp;A1376&amp;[1]Dashboard!$AK$37&amp;U1376),IF([1]Dashboard!$AK$39="FY","FY"&amp;A1376&amp;U1376)))</f>
        <v>0</v>
      </c>
      <c r="U1376" t="str">
        <f t="shared" si="87"/>
        <v>2 - BARISTABARISTA</v>
      </c>
      <c r="V1376" t="b">
        <f>IF([1]Dashboard!$AK$39="Month","Month"&amp;N1376&amp;C1376&amp;E1376,IF([1]Dashboard!$AK$39="YTD",IF(O1376-[1]Dashboard!$AK$37&lt;=0,"YTD"&amp;A1376&amp;[1]Dashboard!$AK$37&amp;C1376&amp;E1376),IF([1]Dashboard!$AK$39="FY","FY"&amp;A1376&amp;C1376&amp;E1376)))</f>
        <v>0</v>
      </c>
      <c r="W1376" t="b">
        <f>IF([1]Dashboard!$AK$39="Month","Month"&amp;N1376,IF([1]Dashboard!$AK$39="YTD",IF(O1376-[1]Dashboard!$AK$37&lt;=0,"YTD"&amp;A1376&amp;[1]Dashboard!$AK$37),IF([1]Dashboard!$AK$39="FY","FY"&amp;A1376)))</f>
        <v>0</v>
      </c>
    </row>
    <row r="1377" spans="1:23" x14ac:dyDescent="0.3">
      <c r="A1377" t="s">
        <v>23</v>
      </c>
      <c r="B1377" t="s">
        <v>407</v>
      </c>
      <c r="C1377" t="s">
        <v>25</v>
      </c>
      <c r="D1377" t="s">
        <v>71</v>
      </c>
      <c r="E1377" t="s">
        <v>138</v>
      </c>
      <c r="F1377" t="s">
        <v>139</v>
      </c>
      <c r="G1377" t="s">
        <v>146</v>
      </c>
      <c r="H1377" t="s">
        <v>147</v>
      </c>
      <c r="I1377" s="4">
        <v>11</v>
      </c>
      <c r="J1377" s="4">
        <v>6.2418300653594763</v>
      </c>
      <c r="K1377" s="4">
        <v>1.6176470588235294</v>
      </c>
      <c r="L1377" s="4">
        <v>4.6241830065359473</v>
      </c>
      <c r="M1377" s="5">
        <v>11</v>
      </c>
      <c r="N1377" t="str">
        <f t="shared" si="84"/>
        <v>202407</v>
      </c>
      <c r="O1377" t="str">
        <f t="shared" si="85"/>
        <v>07</v>
      </c>
      <c r="P1377" t="str">
        <f t="shared" si="86"/>
        <v>07.Jul2024</v>
      </c>
      <c r="Q1377" t="b">
        <f>IF([1]Dashboard!$AK$39="Month","Month"&amp;N1377&amp;E1377,IF([1]Dashboard!$AK$39="YTD",IF(O1377-[1]Dashboard!$AK$37&lt;=0,"YTD"&amp;A1377&amp;[1]Dashboard!$AK$37&amp;E1377),IF([1]Dashboard!$AK$39="FY","FY"&amp;A1377&amp;E1377)))</f>
        <v>0</v>
      </c>
      <c r="R1377" t="b">
        <f>IF([1]Dashboard!$AK$39="Month","Month"&amp;N1377&amp;E1377&amp;F1377,IF([1]Dashboard!$AK$39="YTD",IF(O1377-[1]Dashboard!$AK$37&lt;=0,"YTD"&amp;A1377&amp;[1]Dashboard!$AK$37&amp;E1377&amp;F1377),IF([1]Dashboard!$AK$39="FY","FY"&amp;A1377&amp;E1377&amp;F1377)))</f>
        <v>0</v>
      </c>
      <c r="S1377" t="b">
        <f>IF([1]Dashboard!$AK$39="Month","Month"&amp;N1377&amp;F1377,IF([1]Dashboard!$AK$39="YTD",IF(O1377-[1]Dashboard!$AK$37&lt;=0,"YTD"&amp;A1377&amp;[1]Dashboard!$AK$37&amp;F1377),IF([1]Dashboard!$AK$39="FY","FY"&amp;A1377&amp;F1377)))</f>
        <v>0</v>
      </c>
      <c r="T1377" t="b">
        <f>IF([1]Dashboard!$AK$39="Month","Month"&amp;N1377&amp;F1377,IF([1]Dashboard!$AK$39="YTD",IF(O1377-[1]Dashboard!$AK$37&lt;=0,"YTD"&amp;A1377&amp;[1]Dashboard!$AK$37&amp;U1377),IF([1]Dashboard!$AK$39="FY","FY"&amp;A1377&amp;U1377)))</f>
        <v>0</v>
      </c>
      <c r="U1377" t="str">
        <f t="shared" si="87"/>
        <v>2 - BARISTABARISTA</v>
      </c>
      <c r="V1377" t="b">
        <f>IF([1]Dashboard!$AK$39="Month","Month"&amp;N1377&amp;C1377&amp;E1377,IF([1]Dashboard!$AK$39="YTD",IF(O1377-[1]Dashboard!$AK$37&lt;=0,"YTD"&amp;A1377&amp;[1]Dashboard!$AK$37&amp;C1377&amp;E1377),IF([1]Dashboard!$AK$39="FY","FY"&amp;A1377&amp;C1377&amp;E1377)))</f>
        <v>0</v>
      </c>
      <c r="W1377" t="b">
        <f>IF([1]Dashboard!$AK$39="Month","Month"&amp;N1377,IF([1]Dashboard!$AK$39="YTD",IF(O1377-[1]Dashboard!$AK$37&lt;=0,"YTD"&amp;A1377&amp;[1]Dashboard!$AK$37),IF([1]Dashboard!$AK$39="FY","FY"&amp;A1377)))</f>
        <v>0</v>
      </c>
    </row>
    <row r="1378" spans="1:23" x14ac:dyDescent="0.3">
      <c r="A1378" t="s">
        <v>23</v>
      </c>
      <c r="B1378" t="s">
        <v>407</v>
      </c>
      <c r="C1378" t="s">
        <v>25</v>
      </c>
      <c r="D1378" t="s">
        <v>71</v>
      </c>
      <c r="E1378" t="s">
        <v>138</v>
      </c>
      <c r="F1378" t="s">
        <v>139</v>
      </c>
      <c r="G1378" t="s">
        <v>150</v>
      </c>
      <c r="H1378" t="s">
        <v>151</v>
      </c>
      <c r="I1378" s="4">
        <v>68</v>
      </c>
      <c r="J1378" s="4">
        <v>29.264705882352921</v>
      </c>
      <c r="K1378" s="4">
        <v>7.7020202020202024</v>
      </c>
      <c r="L1378" s="4">
        <v>21.56268568033272</v>
      </c>
      <c r="M1378" s="5">
        <v>68</v>
      </c>
      <c r="N1378" t="str">
        <f t="shared" si="84"/>
        <v>202407</v>
      </c>
      <c r="O1378" t="str">
        <f t="shared" si="85"/>
        <v>07</v>
      </c>
      <c r="P1378" t="str">
        <f t="shared" si="86"/>
        <v>07.Jul2024</v>
      </c>
      <c r="Q1378" t="b">
        <f>IF([1]Dashboard!$AK$39="Month","Month"&amp;N1378&amp;E1378,IF([1]Dashboard!$AK$39="YTD",IF(O1378-[1]Dashboard!$AK$37&lt;=0,"YTD"&amp;A1378&amp;[1]Dashboard!$AK$37&amp;E1378),IF([1]Dashboard!$AK$39="FY","FY"&amp;A1378&amp;E1378)))</f>
        <v>0</v>
      </c>
      <c r="R1378" t="b">
        <f>IF([1]Dashboard!$AK$39="Month","Month"&amp;N1378&amp;E1378&amp;F1378,IF([1]Dashboard!$AK$39="YTD",IF(O1378-[1]Dashboard!$AK$37&lt;=0,"YTD"&amp;A1378&amp;[1]Dashboard!$AK$37&amp;E1378&amp;F1378),IF([1]Dashboard!$AK$39="FY","FY"&amp;A1378&amp;E1378&amp;F1378)))</f>
        <v>0</v>
      </c>
      <c r="S1378" t="b">
        <f>IF([1]Dashboard!$AK$39="Month","Month"&amp;N1378&amp;F1378,IF([1]Dashboard!$AK$39="YTD",IF(O1378-[1]Dashboard!$AK$37&lt;=0,"YTD"&amp;A1378&amp;[1]Dashboard!$AK$37&amp;F1378),IF([1]Dashboard!$AK$39="FY","FY"&amp;A1378&amp;F1378)))</f>
        <v>0</v>
      </c>
      <c r="T1378" t="b">
        <f>IF([1]Dashboard!$AK$39="Month","Month"&amp;N1378&amp;F1378,IF([1]Dashboard!$AK$39="YTD",IF(O1378-[1]Dashboard!$AK$37&lt;=0,"YTD"&amp;A1378&amp;[1]Dashboard!$AK$37&amp;U1378),IF([1]Dashboard!$AK$39="FY","FY"&amp;A1378&amp;U1378)))</f>
        <v>0</v>
      </c>
      <c r="U1378" t="str">
        <f t="shared" si="87"/>
        <v>2 - BARISTABARISTA</v>
      </c>
      <c r="V1378" t="b">
        <f>IF([1]Dashboard!$AK$39="Month","Month"&amp;N1378&amp;C1378&amp;E1378,IF([1]Dashboard!$AK$39="YTD",IF(O1378-[1]Dashboard!$AK$37&lt;=0,"YTD"&amp;A1378&amp;[1]Dashboard!$AK$37&amp;C1378&amp;E1378),IF([1]Dashboard!$AK$39="FY","FY"&amp;A1378&amp;C1378&amp;E1378)))</f>
        <v>0</v>
      </c>
      <c r="W1378" t="b">
        <f>IF([1]Dashboard!$AK$39="Month","Month"&amp;N1378,IF([1]Dashboard!$AK$39="YTD",IF(O1378-[1]Dashboard!$AK$37&lt;=0,"YTD"&amp;A1378&amp;[1]Dashboard!$AK$37),IF([1]Dashboard!$AK$39="FY","FY"&amp;A1378)))</f>
        <v>0</v>
      </c>
    </row>
    <row r="1379" spans="1:23" x14ac:dyDescent="0.3">
      <c r="A1379" t="s">
        <v>23</v>
      </c>
      <c r="B1379" t="s">
        <v>407</v>
      </c>
      <c r="C1379" t="s">
        <v>25</v>
      </c>
      <c r="D1379" t="s">
        <v>71</v>
      </c>
      <c r="E1379" t="s">
        <v>138</v>
      </c>
      <c r="F1379" t="s">
        <v>139</v>
      </c>
      <c r="G1379" t="s">
        <v>152</v>
      </c>
      <c r="H1379" t="s">
        <v>153</v>
      </c>
      <c r="I1379" s="4">
        <v>12</v>
      </c>
      <c r="J1379" s="4">
        <v>9.8707664884135475</v>
      </c>
      <c r="K1379" s="4">
        <v>2.286096256684492</v>
      </c>
      <c r="L1379" s="4">
        <v>7.5846702317290555</v>
      </c>
      <c r="M1379" s="5">
        <v>12</v>
      </c>
      <c r="N1379" t="str">
        <f t="shared" si="84"/>
        <v>202407</v>
      </c>
      <c r="O1379" t="str">
        <f t="shared" si="85"/>
        <v>07</v>
      </c>
      <c r="P1379" t="str">
        <f t="shared" si="86"/>
        <v>07.Jul2024</v>
      </c>
      <c r="Q1379" t="b">
        <f>IF([1]Dashboard!$AK$39="Month","Month"&amp;N1379&amp;E1379,IF([1]Dashboard!$AK$39="YTD",IF(O1379-[1]Dashboard!$AK$37&lt;=0,"YTD"&amp;A1379&amp;[1]Dashboard!$AK$37&amp;E1379),IF([1]Dashboard!$AK$39="FY","FY"&amp;A1379&amp;E1379)))</f>
        <v>0</v>
      </c>
      <c r="R1379" t="b">
        <f>IF([1]Dashboard!$AK$39="Month","Month"&amp;N1379&amp;E1379&amp;F1379,IF([1]Dashboard!$AK$39="YTD",IF(O1379-[1]Dashboard!$AK$37&lt;=0,"YTD"&amp;A1379&amp;[1]Dashboard!$AK$37&amp;E1379&amp;F1379),IF([1]Dashboard!$AK$39="FY","FY"&amp;A1379&amp;E1379&amp;F1379)))</f>
        <v>0</v>
      </c>
      <c r="S1379" t="b">
        <f>IF([1]Dashboard!$AK$39="Month","Month"&amp;N1379&amp;F1379,IF([1]Dashboard!$AK$39="YTD",IF(O1379-[1]Dashboard!$AK$37&lt;=0,"YTD"&amp;A1379&amp;[1]Dashboard!$AK$37&amp;F1379),IF([1]Dashboard!$AK$39="FY","FY"&amp;A1379&amp;F1379)))</f>
        <v>0</v>
      </c>
      <c r="T1379" t="b">
        <f>IF([1]Dashboard!$AK$39="Month","Month"&amp;N1379&amp;F1379,IF([1]Dashboard!$AK$39="YTD",IF(O1379-[1]Dashboard!$AK$37&lt;=0,"YTD"&amp;A1379&amp;[1]Dashboard!$AK$37&amp;U1379),IF([1]Dashboard!$AK$39="FY","FY"&amp;A1379&amp;U1379)))</f>
        <v>0</v>
      </c>
      <c r="U1379" t="str">
        <f t="shared" si="87"/>
        <v>2 - BARISTABARISTA</v>
      </c>
      <c r="V1379" t="b">
        <f>IF([1]Dashboard!$AK$39="Month","Month"&amp;N1379&amp;C1379&amp;E1379,IF([1]Dashboard!$AK$39="YTD",IF(O1379-[1]Dashboard!$AK$37&lt;=0,"YTD"&amp;A1379&amp;[1]Dashboard!$AK$37&amp;C1379&amp;E1379),IF([1]Dashboard!$AK$39="FY","FY"&amp;A1379&amp;C1379&amp;E1379)))</f>
        <v>0</v>
      </c>
      <c r="W1379" t="b">
        <f>IF([1]Dashboard!$AK$39="Month","Month"&amp;N1379,IF([1]Dashboard!$AK$39="YTD",IF(O1379-[1]Dashboard!$AK$37&lt;=0,"YTD"&amp;A1379&amp;[1]Dashboard!$AK$37),IF([1]Dashboard!$AK$39="FY","FY"&amp;A1379)))</f>
        <v>0</v>
      </c>
    </row>
    <row r="1380" spans="1:23" x14ac:dyDescent="0.3">
      <c r="A1380" t="s">
        <v>23</v>
      </c>
      <c r="B1380" t="s">
        <v>407</v>
      </c>
      <c r="C1380" t="s">
        <v>25</v>
      </c>
      <c r="D1380" t="s">
        <v>71</v>
      </c>
      <c r="E1380" t="s">
        <v>138</v>
      </c>
      <c r="F1380" t="s">
        <v>139</v>
      </c>
      <c r="G1380" t="s">
        <v>154</v>
      </c>
      <c r="H1380" t="s">
        <v>155</v>
      </c>
      <c r="I1380" s="4">
        <v>19</v>
      </c>
      <c r="J1380" s="4">
        <v>12.957516339869279</v>
      </c>
      <c r="K1380" s="4">
        <v>2.7165032679738559</v>
      </c>
      <c r="L1380" s="4">
        <v>10.241013071895424</v>
      </c>
      <c r="M1380" s="5">
        <v>19</v>
      </c>
      <c r="N1380" t="str">
        <f t="shared" si="84"/>
        <v>202407</v>
      </c>
      <c r="O1380" t="str">
        <f t="shared" si="85"/>
        <v>07</v>
      </c>
      <c r="P1380" t="str">
        <f t="shared" si="86"/>
        <v>07.Jul2024</v>
      </c>
      <c r="Q1380" t="b">
        <f>IF([1]Dashboard!$AK$39="Month","Month"&amp;N1380&amp;E1380,IF([1]Dashboard!$AK$39="YTD",IF(O1380-[1]Dashboard!$AK$37&lt;=0,"YTD"&amp;A1380&amp;[1]Dashboard!$AK$37&amp;E1380),IF([1]Dashboard!$AK$39="FY","FY"&amp;A1380&amp;E1380)))</f>
        <v>0</v>
      </c>
      <c r="R1380" t="b">
        <f>IF([1]Dashboard!$AK$39="Month","Month"&amp;N1380&amp;E1380&amp;F1380,IF([1]Dashboard!$AK$39="YTD",IF(O1380-[1]Dashboard!$AK$37&lt;=0,"YTD"&amp;A1380&amp;[1]Dashboard!$AK$37&amp;E1380&amp;F1380),IF([1]Dashboard!$AK$39="FY","FY"&amp;A1380&amp;E1380&amp;F1380)))</f>
        <v>0</v>
      </c>
      <c r="S1380" t="b">
        <f>IF([1]Dashboard!$AK$39="Month","Month"&amp;N1380&amp;F1380,IF([1]Dashboard!$AK$39="YTD",IF(O1380-[1]Dashboard!$AK$37&lt;=0,"YTD"&amp;A1380&amp;[1]Dashboard!$AK$37&amp;F1380),IF([1]Dashboard!$AK$39="FY","FY"&amp;A1380&amp;F1380)))</f>
        <v>0</v>
      </c>
      <c r="T1380" t="b">
        <f>IF([1]Dashboard!$AK$39="Month","Month"&amp;N1380&amp;F1380,IF([1]Dashboard!$AK$39="YTD",IF(O1380-[1]Dashboard!$AK$37&lt;=0,"YTD"&amp;A1380&amp;[1]Dashboard!$AK$37&amp;U1380),IF([1]Dashboard!$AK$39="FY","FY"&amp;A1380&amp;U1380)))</f>
        <v>0</v>
      </c>
      <c r="U1380" t="str">
        <f t="shared" si="87"/>
        <v>2 - BARISTABARISTA</v>
      </c>
      <c r="V1380" t="b">
        <f>IF([1]Dashboard!$AK$39="Month","Month"&amp;N1380&amp;C1380&amp;E1380,IF([1]Dashboard!$AK$39="YTD",IF(O1380-[1]Dashboard!$AK$37&lt;=0,"YTD"&amp;A1380&amp;[1]Dashboard!$AK$37&amp;C1380&amp;E1380),IF([1]Dashboard!$AK$39="FY","FY"&amp;A1380&amp;C1380&amp;E1380)))</f>
        <v>0</v>
      </c>
      <c r="W1380" t="b">
        <f>IF([1]Dashboard!$AK$39="Month","Month"&amp;N1380,IF([1]Dashboard!$AK$39="YTD",IF(O1380-[1]Dashboard!$AK$37&lt;=0,"YTD"&amp;A1380&amp;[1]Dashboard!$AK$37),IF([1]Dashboard!$AK$39="FY","FY"&amp;A1380)))</f>
        <v>0</v>
      </c>
    </row>
    <row r="1381" spans="1:23" x14ac:dyDescent="0.3">
      <c r="A1381" t="s">
        <v>23</v>
      </c>
      <c r="B1381" t="s">
        <v>407</v>
      </c>
      <c r="C1381" t="s">
        <v>25</v>
      </c>
      <c r="D1381" t="s">
        <v>71</v>
      </c>
      <c r="E1381" t="s">
        <v>138</v>
      </c>
      <c r="F1381" t="s">
        <v>139</v>
      </c>
      <c r="G1381" t="s">
        <v>158</v>
      </c>
      <c r="H1381" t="s">
        <v>159</v>
      </c>
      <c r="I1381" s="4">
        <v>17</v>
      </c>
      <c r="J1381" s="4">
        <v>14.382055852644093</v>
      </c>
      <c r="K1381" s="4">
        <v>3.0555555555555554</v>
      </c>
      <c r="L1381" s="4">
        <v>11.326500297088536</v>
      </c>
      <c r="M1381" s="5">
        <v>17</v>
      </c>
      <c r="N1381" t="str">
        <f t="shared" si="84"/>
        <v>202407</v>
      </c>
      <c r="O1381" t="str">
        <f t="shared" si="85"/>
        <v>07</v>
      </c>
      <c r="P1381" t="str">
        <f t="shared" si="86"/>
        <v>07.Jul2024</v>
      </c>
      <c r="Q1381" t="b">
        <f>IF([1]Dashboard!$AK$39="Month","Month"&amp;N1381&amp;E1381,IF([1]Dashboard!$AK$39="YTD",IF(O1381-[1]Dashboard!$AK$37&lt;=0,"YTD"&amp;A1381&amp;[1]Dashboard!$AK$37&amp;E1381),IF([1]Dashboard!$AK$39="FY","FY"&amp;A1381&amp;E1381)))</f>
        <v>0</v>
      </c>
      <c r="R1381" t="b">
        <f>IF([1]Dashboard!$AK$39="Month","Month"&amp;N1381&amp;E1381&amp;F1381,IF([1]Dashboard!$AK$39="YTD",IF(O1381-[1]Dashboard!$AK$37&lt;=0,"YTD"&amp;A1381&amp;[1]Dashboard!$AK$37&amp;E1381&amp;F1381),IF([1]Dashboard!$AK$39="FY","FY"&amp;A1381&amp;E1381&amp;F1381)))</f>
        <v>0</v>
      </c>
      <c r="S1381" t="b">
        <f>IF([1]Dashboard!$AK$39="Month","Month"&amp;N1381&amp;F1381,IF([1]Dashboard!$AK$39="YTD",IF(O1381-[1]Dashboard!$AK$37&lt;=0,"YTD"&amp;A1381&amp;[1]Dashboard!$AK$37&amp;F1381),IF([1]Dashboard!$AK$39="FY","FY"&amp;A1381&amp;F1381)))</f>
        <v>0</v>
      </c>
      <c r="T1381" t="b">
        <f>IF([1]Dashboard!$AK$39="Month","Month"&amp;N1381&amp;F1381,IF([1]Dashboard!$AK$39="YTD",IF(O1381-[1]Dashboard!$AK$37&lt;=0,"YTD"&amp;A1381&amp;[1]Dashboard!$AK$37&amp;U1381),IF([1]Dashboard!$AK$39="FY","FY"&amp;A1381&amp;U1381)))</f>
        <v>0</v>
      </c>
      <c r="U1381" t="str">
        <f t="shared" si="87"/>
        <v>2 - BARISTABARISTA</v>
      </c>
      <c r="V1381" t="b">
        <f>IF([1]Dashboard!$AK$39="Month","Month"&amp;N1381&amp;C1381&amp;E1381,IF([1]Dashboard!$AK$39="YTD",IF(O1381-[1]Dashboard!$AK$37&lt;=0,"YTD"&amp;A1381&amp;[1]Dashboard!$AK$37&amp;C1381&amp;E1381),IF([1]Dashboard!$AK$39="FY","FY"&amp;A1381&amp;C1381&amp;E1381)))</f>
        <v>0</v>
      </c>
      <c r="W1381" t="b">
        <f>IF([1]Dashboard!$AK$39="Month","Month"&amp;N1381,IF([1]Dashboard!$AK$39="YTD",IF(O1381-[1]Dashboard!$AK$37&lt;=0,"YTD"&amp;A1381&amp;[1]Dashboard!$AK$37),IF([1]Dashboard!$AK$39="FY","FY"&amp;A1381)))</f>
        <v>0</v>
      </c>
    </row>
    <row r="1382" spans="1:23" x14ac:dyDescent="0.3">
      <c r="A1382" t="s">
        <v>23</v>
      </c>
      <c r="B1382" t="s">
        <v>407</v>
      </c>
      <c r="C1382" t="s">
        <v>25</v>
      </c>
      <c r="D1382" t="s">
        <v>71</v>
      </c>
      <c r="E1382" t="s">
        <v>138</v>
      </c>
      <c r="F1382" t="s">
        <v>139</v>
      </c>
      <c r="G1382" t="s">
        <v>160</v>
      </c>
      <c r="H1382" t="s">
        <v>161</v>
      </c>
      <c r="I1382" s="4">
        <v>9</v>
      </c>
      <c r="J1382" s="4">
        <v>5.4679144385026737</v>
      </c>
      <c r="K1382" s="4">
        <v>1.1764705882352942</v>
      </c>
      <c r="L1382" s="4">
        <v>4.2914438502673793</v>
      </c>
      <c r="M1382" s="5">
        <v>9</v>
      </c>
      <c r="N1382" t="str">
        <f t="shared" si="84"/>
        <v>202407</v>
      </c>
      <c r="O1382" t="str">
        <f t="shared" si="85"/>
        <v>07</v>
      </c>
      <c r="P1382" t="str">
        <f t="shared" si="86"/>
        <v>07.Jul2024</v>
      </c>
      <c r="Q1382" t="b">
        <f>IF([1]Dashboard!$AK$39="Month","Month"&amp;N1382&amp;E1382,IF([1]Dashboard!$AK$39="YTD",IF(O1382-[1]Dashboard!$AK$37&lt;=0,"YTD"&amp;A1382&amp;[1]Dashboard!$AK$37&amp;E1382),IF([1]Dashboard!$AK$39="FY","FY"&amp;A1382&amp;E1382)))</f>
        <v>0</v>
      </c>
      <c r="R1382" t="b">
        <f>IF([1]Dashboard!$AK$39="Month","Month"&amp;N1382&amp;E1382&amp;F1382,IF([1]Dashboard!$AK$39="YTD",IF(O1382-[1]Dashboard!$AK$37&lt;=0,"YTD"&amp;A1382&amp;[1]Dashboard!$AK$37&amp;E1382&amp;F1382),IF([1]Dashboard!$AK$39="FY","FY"&amp;A1382&amp;E1382&amp;F1382)))</f>
        <v>0</v>
      </c>
      <c r="S1382" t="b">
        <f>IF([1]Dashboard!$AK$39="Month","Month"&amp;N1382&amp;F1382,IF([1]Dashboard!$AK$39="YTD",IF(O1382-[1]Dashboard!$AK$37&lt;=0,"YTD"&amp;A1382&amp;[1]Dashboard!$AK$37&amp;F1382),IF([1]Dashboard!$AK$39="FY","FY"&amp;A1382&amp;F1382)))</f>
        <v>0</v>
      </c>
      <c r="T1382" t="b">
        <f>IF([1]Dashboard!$AK$39="Month","Month"&amp;N1382&amp;F1382,IF([1]Dashboard!$AK$39="YTD",IF(O1382-[1]Dashboard!$AK$37&lt;=0,"YTD"&amp;A1382&amp;[1]Dashboard!$AK$37&amp;U1382),IF([1]Dashboard!$AK$39="FY","FY"&amp;A1382&amp;U1382)))</f>
        <v>0</v>
      </c>
      <c r="U1382" t="str">
        <f t="shared" si="87"/>
        <v>2 - BARISTABARISTA</v>
      </c>
      <c r="V1382" t="b">
        <f>IF([1]Dashboard!$AK$39="Month","Month"&amp;N1382&amp;C1382&amp;E1382,IF([1]Dashboard!$AK$39="YTD",IF(O1382-[1]Dashboard!$AK$37&lt;=0,"YTD"&amp;A1382&amp;[1]Dashboard!$AK$37&amp;C1382&amp;E1382),IF([1]Dashboard!$AK$39="FY","FY"&amp;A1382&amp;C1382&amp;E1382)))</f>
        <v>0</v>
      </c>
      <c r="W1382" t="b">
        <f>IF([1]Dashboard!$AK$39="Month","Month"&amp;N1382,IF([1]Dashboard!$AK$39="YTD",IF(O1382-[1]Dashboard!$AK$37&lt;=0,"YTD"&amp;A1382&amp;[1]Dashboard!$AK$37),IF([1]Dashboard!$AK$39="FY","FY"&amp;A1382)))</f>
        <v>0</v>
      </c>
    </row>
    <row r="1383" spans="1:23" x14ac:dyDescent="0.3">
      <c r="A1383" t="s">
        <v>23</v>
      </c>
      <c r="B1383" t="s">
        <v>407</v>
      </c>
      <c r="C1383" t="s">
        <v>25</v>
      </c>
      <c r="D1383" t="s">
        <v>71</v>
      </c>
      <c r="E1383" t="s">
        <v>138</v>
      </c>
      <c r="F1383" t="s">
        <v>139</v>
      </c>
      <c r="G1383" t="s">
        <v>305</v>
      </c>
      <c r="H1383" t="s">
        <v>306</v>
      </c>
      <c r="I1383" s="4">
        <v>13</v>
      </c>
      <c r="J1383" s="4">
        <v>23.69429590017825</v>
      </c>
      <c r="K1383" s="4">
        <v>7.1836007130124777</v>
      </c>
      <c r="L1383" s="4">
        <v>16.510695187165773</v>
      </c>
      <c r="M1383" s="5">
        <v>13</v>
      </c>
      <c r="N1383" t="str">
        <f t="shared" si="84"/>
        <v>202407</v>
      </c>
      <c r="O1383" t="str">
        <f t="shared" si="85"/>
        <v>07</v>
      </c>
      <c r="P1383" t="str">
        <f t="shared" si="86"/>
        <v>07.Jul2024</v>
      </c>
      <c r="Q1383" t="b">
        <f>IF([1]Dashboard!$AK$39="Month","Month"&amp;N1383&amp;E1383,IF([1]Dashboard!$AK$39="YTD",IF(O1383-[1]Dashboard!$AK$37&lt;=0,"YTD"&amp;A1383&amp;[1]Dashboard!$AK$37&amp;E1383),IF([1]Dashboard!$AK$39="FY","FY"&amp;A1383&amp;E1383)))</f>
        <v>0</v>
      </c>
      <c r="R1383" t="b">
        <f>IF([1]Dashboard!$AK$39="Month","Month"&amp;N1383&amp;E1383&amp;F1383,IF([1]Dashboard!$AK$39="YTD",IF(O1383-[1]Dashboard!$AK$37&lt;=0,"YTD"&amp;A1383&amp;[1]Dashboard!$AK$37&amp;E1383&amp;F1383),IF([1]Dashboard!$AK$39="FY","FY"&amp;A1383&amp;E1383&amp;F1383)))</f>
        <v>0</v>
      </c>
      <c r="S1383" t="b">
        <f>IF([1]Dashboard!$AK$39="Month","Month"&amp;N1383&amp;F1383,IF([1]Dashboard!$AK$39="YTD",IF(O1383-[1]Dashboard!$AK$37&lt;=0,"YTD"&amp;A1383&amp;[1]Dashboard!$AK$37&amp;F1383),IF([1]Dashboard!$AK$39="FY","FY"&amp;A1383&amp;F1383)))</f>
        <v>0</v>
      </c>
      <c r="T1383" t="b">
        <f>IF([1]Dashboard!$AK$39="Month","Month"&amp;N1383&amp;F1383,IF([1]Dashboard!$AK$39="YTD",IF(O1383-[1]Dashboard!$AK$37&lt;=0,"YTD"&amp;A1383&amp;[1]Dashboard!$AK$37&amp;U1383),IF([1]Dashboard!$AK$39="FY","FY"&amp;A1383&amp;U1383)))</f>
        <v>0</v>
      </c>
      <c r="U1383" t="str">
        <f t="shared" si="87"/>
        <v>2 - BARISTABARISTA</v>
      </c>
      <c r="V1383" t="b">
        <f>IF([1]Dashboard!$AK$39="Month","Month"&amp;N1383&amp;C1383&amp;E1383,IF([1]Dashboard!$AK$39="YTD",IF(O1383-[1]Dashboard!$AK$37&lt;=0,"YTD"&amp;A1383&amp;[1]Dashboard!$AK$37&amp;C1383&amp;E1383),IF([1]Dashboard!$AK$39="FY","FY"&amp;A1383&amp;C1383&amp;E1383)))</f>
        <v>0</v>
      </c>
      <c r="W1383" t="b">
        <f>IF([1]Dashboard!$AK$39="Month","Month"&amp;N1383,IF([1]Dashboard!$AK$39="YTD",IF(O1383-[1]Dashboard!$AK$37&lt;=0,"YTD"&amp;A1383&amp;[1]Dashboard!$AK$37),IF([1]Dashboard!$AK$39="FY","FY"&amp;A1383)))</f>
        <v>0</v>
      </c>
    </row>
    <row r="1384" spans="1:23" x14ac:dyDescent="0.3">
      <c r="A1384" t="s">
        <v>23</v>
      </c>
      <c r="B1384" t="s">
        <v>407</v>
      </c>
      <c r="C1384" t="s">
        <v>25</v>
      </c>
      <c r="D1384" t="s">
        <v>71</v>
      </c>
      <c r="E1384" t="s">
        <v>138</v>
      </c>
      <c r="F1384" t="s">
        <v>139</v>
      </c>
      <c r="G1384" t="s">
        <v>307</v>
      </c>
      <c r="H1384" t="s">
        <v>308</v>
      </c>
      <c r="I1384" s="4">
        <v>13</v>
      </c>
      <c r="J1384" s="4">
        <v>15.797682709447416</v>
      </c>
      <c r="K1384" s="4">
        <v>6.2373737373737379</v>
      </c>
      <c r="L1384" s="4">
        <v>9.5603089720736794</v>
      </c>
      <c r="M1384" s="5">
        <v>13</v>
      </c>
      <c r="N1384" t="str">
        <f t="shared" si="84"/>
        <v>202407</v>
      </c>
      <c r="O1384" t="str">
        <f t="shared" si="85"/>
        <v>07</v>
      </c>
      <c r="P1384" t="str">
        <f t="shared" si="86"/>
        <v>07.Jul2024</v>
      </c>
      <c r="Q1384" t="b">
        <f>IF([1]Dashboard!$AK$39="Month","Month"&amp;N1384&amp;E1384,IF([1]Dashboard!$AK$39="YTD",IF(O1384-[1]Dashboard!$AK$37&lt;=0,"YTD"&amp;A1384&amp;[1]Dashboard!$AK$37&amp;E1384),IF([1]Dashboard!$AK$39="FY","FY"&amp;A1384&amp;E1384)))</f>
        <v>0</v>
      </c>
      <c r="R1384" t="b">
        <f>IF([1]Dashboard!$AK$39="Month","Month"&amp;N1384&amp;E1384&amp;F1384,IF([1]Dashboard!$AK$39="YTD",IF(O1384-[1]Dashboard!$AK$37&lt;=0,"YTD"&amp;A1384&amp;[1]Dashboard!$AK$37&amp;E1384&amp;F1384),IF([1]Dashboard!$AK$39="FY","FY"&amp;A1384&amp;E1384&amp;F1384)))</f>
        <v>0</v>
      </c>
      <c r="S1384" t="b">
        <f>IF([1]Dashboard!$AK$39="Month","Month"&amp;N1384&amp;F1384,IF([1]Dashboard!$AK$39="YTD",IF(O1384-[1]Dashboard!$AK$37&lt;=0,"YTD"&amp;A1384&amp;[1]Dashboard!$AK$37&amp;F1384),IF([1]Dashboard!$AK$39="FY","FY"&amp;A1384&amp;F1384)))</f>
        <v>0</v>
      </c>
      <c r="T1384" t="b">
        <f>IF([1]Dashboard!$AK$39="Month","Month"&amp;N1384&amp;F1384,IF([1]Dashboard!$AK$39="YTD",IF(O1384-[1]Dashboard!$AK$37&lt;=0,"YTD"&amp;A1384&amp;[1]Dashboard!$AK$37&amp;U1384),IF([1]Dashboard!$AK$39="FY","FY"&amp;A1384&amp;U1384)))</f>
        <v>0</v>
      </c>
      <c r="U1384" t="str">
        <f t="shared" si="87"/>
        <v>2 - BARISTABARISTA</v>
      </c>
      <c r="V1384" t="b">
        <f>IF([1]Dashboard!$AK$39="Month","Month"&amp;N1384&amp;C1384&amp;E1384,IF([1]Dashboard!$AK$39="YTD",IF(O1384-[1]Dashboard!$AK$37&lt;=0,"YTD"&amp;A1384&amp;[1]Dashboard!$AK$37&amp;C1384&amp;E1384),IF([1]Dashboard!$AK$39="FY","FY"&amp;A1384&amp;C1384&amp;E1384)))</f>
        <v>0</v>
      </c>
      <c r="W1384" t="b">
        <f>IF([1]Dashboard!$AK$39="Month","Month"&amp;N1384,IF([1]Dashboard!$AK$39="YTD",IF(O1384-[1]Dashboard!$AK$37&lt;=0,"YTD"&amp;A1384&amp;[1]Dashboard!$AK$37),IF([1]Dashboard!$AK$39="FY","FY"&amp;A1384)))</f>
        <v>0</v>
      </c>
    </row>
    <row r="1385" spans="1:23" x14ac:dyDescent="0.3">
      <c r="A1385" t="s">
        <v>23</v>
      </c>
      <c r="B1385" t="s">
        <v>407</v>
      </c>
      <c r="C1385" t="s">
        <v>25</v>
      </c>
      <c r="D1385" t="s">
        <v>71</v>
      </c>
      <c r="E1385" t="s">
        <v>138</v>
      </c>
      <c r="F1385" t="s">
        <v>166</v>
      </c>
      <c r="G1385" t="s">
        <v>167</v>
      </c>
      <c r="H1385" t="s">
        <v>168</v>
      </c>
      <c r="I1385" s="4">
        <v>145</v>
      </c>
      <c r="J1385" s="4">
        <v>134.88562091503246</v>
      </c>
      <c r="K1385" s="4">
        <v>26.762106357694595</v>
      </c>
      <c r="L1385" s="4">
        <v>108.12351455733787</v>
      </c>
      <c r="M1385" s="5">
        <v>145</v>
      </c>
      <c r="N1385" t="str">
        <f t="shared" si="84"/>
        <v>202407</v>
      </c>
      <c r="O1385" t="str">
        <f t="shared" si="85"/>
        <v>07</v>
      </c>
      <c r="P1385" t="str">
        <f t="shared" si="86"/>
        <v>07.Jul2024</v>
      </c>
      <c r="Q1385" t="b">
        <f>IF([1]Dashboard!$AK$39="Month","Month"&amp;N1385&amp;E1385,IF([1]Dashboard!$AK$39="YTD",IF(O1385-[1]Dashboard!$AK$37&lt;=0,"YTD"&amp;A1385&amp;[1]Dashboard!$AK$37&amp;E1385),IF([1]Dashboard!$AK$39="FY","FY"&amp;A1385&amp;E1385)))</f>
        <v>0</v>
      </c>
      <c r="R1385" t="b">
        <f>IF([1]Dashboard!$AK$39="Month","Month"&amp;N1385&amp;E1385&amp;F1385,IF([1]Dashboard!$AK$39="YTD",IF(O1385-[1]Dashboard!$AK$37&lt;=0,"YTD"&amp;A1385&amp;[1]Dashboard!$AK$37&amp;E1385&amp;F1385),IF([1]Dashboard!$AK$39="FY","FY"&amp;A1385&amp;E1385&amp;F1385)))</f>
        <v>0</v>
      </c>
      <c r="S1385" t="b">
        <f>IF([1]Dashboard!$AK$39="Month","Month"&amp;N1385&amp;F1385,IF([1]Dashboard!$AK$39="YTD",IF(O1385-[1]Dashboard!$AK$37&lt;=0,"YTD"&amp;A1385&amp;[1]Dashboard!$AK$37&amp;F1385),IF([1]Dashboard!$AK$39="FY","FY"&amp;A1385&amp;F1385)))</f>
        <v>0</v>
      </c>
      <c r="T1385" t="b">
        <f>IF([1]Dashboard!$AK$39="Month","Month"&amp;N1385&amp;F1385,IF([1]Dashboard!$AK$39="YTD",IF(O1385-[1]Dashboard!$AK$37&lt;=0,"YTD"&amp;A1385&amp;[1]Dashboard!$AK$37&amp;U1385),IF([1]Dashboard!$AK$39="FY","FY"&amp;A1385&amp;U1385)))</f>
        <v>0</v>
      </c>
      <c r="U1385" t="str">
        <f t="shared" si="87"/>
        <v>2 - BARISTAHOT CHOCOLATE</v>
      </c>
      <c r="V1385" t="b">
        <f>IF([1]Dashboard!$AK$39="Month","Month"&amp;N1385&amp;C1385&amp;E1385,IF([1]Dashboard!$AK$39="YTD",IF(O1385-[1]Dashboard!$AK$37&lt;=0,"YTD"&amp;A1385&amp;[1]Dashboard!$AK$37&amp;C1385&amp;E1385),IF([1]Dashboard!$AK$39="FY","FY"&amp;A1385&amp;C1385&amp;E1385)))</f>
        <v>0</v>
      </c>
      <c r="W1385" t="b">
        <f>IF([1]Dashboard!$AK$39="Month","Month"&amp;N1385,IF([1]Dashboard!$AK$39="YTD",IF(O1385-[1]Dashboard!$AK$37&lt;=0,"YTD"&amp;A1385&amp;[1]Dashboard!$AK$37),IF([1]Dashboard!$AK$39="FY","FY"&amp;A1385)))</f>
        <v>0</v>
      </c>
    </row>
    <row r="1386" spans="1:23" x14ac:dyDescent="0.3">
      <c r="A1386" t="s">
        <v>23</v>
      </c>
      <c r="B1386" t="s">
        <v>407</v>
      </c>
      <c r="C1386" t="s">
        <v>25</v>
      </c>
      <c r="D1386" t="s">
        <v>71</v>
      </c>
      <c r="E1386" t="s">
        <v>138</v>
      </c>
      <c r="F1386" t="s">
        <v>166</v>
      </c>
      <c r="G1386" t="s">
        <v>309</v>
      </c>
      <c r="H1386" t="s">
        <v>310</v>
      </c>
      <c r="I1386" s="4">
        <v>12</v>
      </c>
      <c r="J1386" s="4">
        <v>12.155377302436124</v>
      </c>
      <c r="K1386" s="4">
        <v>2.7094474153297678</v>
      </c>
      <c r="L1386" s="4">
        <v>9.4459298871063559</v>
      </c>
      <c r="M1386" s="5">
        <v>12</v>
      </c>
      <c r="N1386" t="str">
        <f t="shared" si="84"/>
        <v>202407</v>
      </c>
      <c r="O1386" t="str">
        <f t="shared" si="85"/>
        <v>07</v>
      </c>
      <c r="P1386" t="str">
        <f t="shared" si="86"/>
        <v>07.Jul2024</v>
      </c>
      <c r="Q1386" t="b">
        <f>IF([1]Dashboard!$AK$39="Month","Month"&amp;N1386&amp;E1386,IF([1]Dashboard!$AK$39="YTD",IF(O1386-[1]Dashboard!$AK$37&lt;=0,"YTD"&amp;A1386&amp;[1]Dashboard!$AK$37&amp;E1386),IF([1]Dashboard!$AK$39="FY","FY"&amp;A1386&amp;E1386)))</f>
        <v>0</v>
      </c>
      <c r="R1386" t="b">
        <f>IF([1]Dashboard!$AK$39="Month","Month"&amp;N1386&amp;E1386&amp;F1386,IF([1]Dashboard!$AK$39="YTD",IF(O1386-[1]Dashboard!$AK$37&lt;=0,"YTD"&amp;A1386&amp;[1]Dashboard!$AK$37&amp;E1386&amp;F1386),IF([1]Dashboard!$AK$39="FY","FY"&amp;A1386&amp;E1386&amp;F1386)))</f>
        <v>0</v>
      </c>
      <c r="S1386" t="b">
        <f>IF([1]Dashboard!$AK$39="Month","Month"&amp;N1386&amp;F1386,IF([1]Dashboard!$AK$39="YTD",IF(O1386-[1]Dashboard!$AK$37&lt;=0,"YTD"&amp;A1386&amp;[1]Dashboard!$AK$37&amp;F1386),IF([1]Dashboard!$AK$39="FY","FY"&amp;A1386&amp;F1386)))</f>
        <v>0</v>
      </c>
      <c r="T1386" t="b">
        <f>IF([1]Dashboard!$AK$39="Month","Month"&amp;N1386&amp;F1386,IF([1]Dashboard!$AK$39="YTD",IF(O1386-[1]Dashboard!$AK$37&lt;=0,"YTD"&amp;A1386&amp;[1]Dashboard!$AK$37&amp;U1386),IF([1]Dashboard!$AK$39="FY","FY"&amp;A1386&amp;U1386)))</f>
        <v>0</v>
      </c>
      <c r="U1386" t="str">
        <f t="shared" si="87"/>
        <v>2 - BARISTAHOT CHOCOLATE</v>
      </c>
      <c r="V1386" t="b">
        <f>IF([1]Dashboard!$AK$39="Month","Month"&amp;N1386&amp;C1386&amp;E1386,IF([1]Dashboard!$AK$39="YTD",IF(O1386-[1]Dashboard!$AK$37&lt;=0,"YTD"&amp;A1386&amp;[1]Dashboard!$AK$37&amp;C1386&amp;E1386),IF([1]Dashboard!$AK$39="FY","FY"&amp;A1386&amp;C1386&amp;E1386)))</f>
        <v>0</v>
      </c>
      <c r="W1386" t="b">
        <f>IF([1]Dashboard!$AK$39="Month","Month"&amp;N1386,IF([1]Dashboard!$AK$39="YTD",IF(O1386-[1]Dashboard!$AK$37&lt;=0,"YTD"&amp;A1386&amp;[1]Dashboard!$AK$37),IF([1]Dashboard!$AK$39="FY","FY"&amp;A1386)))</f>
        <v>0</v>
      </c>
    </row>
    <row r="1387" spans="1:23" x14ac:dyDescent="0.3">
      <c r="A1387" t="s">
        <v>23</v>
      </c>
      <c r="B1387" t="s">
        <v>407</v>
      </c>
      <c r="C1387" t="s">
        <v>25</v>
      </c>
      <c r="D1387" t="s">
        <v>71</v>
      </c>
      <c r="E1387" t="s">
        <v>138</v>
      </c>
      <c r="F1387" t="s">
        <v>166</v>
      </c>
      <c r="G1387" t="s">
        <v>311</v>
      </c>
      <c r="H1387" t="s">
        <v>312</v>
      </c>
      <c r="I1387" s="4">
        <v>9</v>
      </c>
      <c r="J1387" s="4">
        <v>9.5989304812834231</v>
      </c>
      <c r="K1387" s="4">
        <v>2.0320855614973259</v>
      </c>
      <c r="L1387" s="4">
        <v>7.5668449197860967</v>
      </c>
      <c r="M1387" s="5">
        <v>9</v>
      </c>
      <c r="N1387" t="str">
        <f t="shared" si="84"/>
        <v>202407</v>
      </c>
      <c r="O1387" t="str">
        <f t="shared" si="85"/>
        <v>07</v>
      </c>
      <c r="P1387" t="str">
        <f t="shared" si="86"/>
        <v>07.Jul2024</v>
      </c>
      <c r="Q1387" t="b">
        <f>IF([1]Dashboard!$AK$39="Month","Month"&amp;N1387&amp;E1387,IF([1]Dashboard!$AK$39="YTD",IF(O1387-[1]Dashboard!$AK$37&lt;=0,"YTD"&amp;A1387&amp;[1]Dashboard!$AK$37&amp;E1387),IF([1]Dashboard!$AK$39="FY","FY"&amp;A1387&amp;E1387)))</f>
        <v>0</v>
      </c>
      <c r="R1387" t="b">
        <f>IF([1]Dashboard!$AK$39="Month","Month"&amp;N1387&amp;E1387&amp;F1387,IF([1]Dashboard!$AK$39="YTD",IF(O1387-[1]Dashboard!$AK$37&lt;=0,"YTD"&amp;A1387&amp;[1]Dashboard!$AK$37&amp;E1387&amp;F1387),IF([1]Dashboard!$AK$39="FY","FY"&amp;A1387&amp;E1387&amp;F1387)))</f>
        <v>0</v>
      </c>
      <c r="S1387" t="b">
        <f>IF([1]Dashboard!$AK$39="Month","Month"&amp;N1387&amp;F1387,IF([1]Dashboard!$AK$39="YTD",IF(O1387-[1]Dashboard!$AK$37&lt;=0,"YTD"&amp;A1387&amp;[1]Dashboard!$AK$37&amp;F1387),IF([1]Dashboard!$AK$39="FY","FY"&amp;A1387&amp;F1387)))</f>
        <v>0</v>
      </c>
      <c r="T1387" t="b">
        <f>IF([1]Dashboard!$AK$39="Month","Month"&amp;N1387&amp;F1387,IF([1]Dashboard!$AK$39="YTD",IF(O1387-[1]Dashboard!$AK$37&lt;=0,"YTD"&amp;A1387&amp;[1]Dashboard!$AK$37&amp;U1387),IF([1]Dashboard!$AK$39="FY","FY"&amp;A1387&amp;U1387)))</f>
        <v>0</v>
      </c>
      <c r="U1387" t="str">
        <f t="shared" si="87"/>
        <v>2 - BARISTAHOT CHOCOLATE</v>
      </c>
      <c r="V1387" t="b">
        <f>IF([1]Dashboard!$AK$39="Month","Month"&amp;N1387&amp;C1387&amp;E1387,IF([1]Dashboard!$AK$39="YTD",IF(O1387-[1]Dashboard!$AK$37&lt;=0,"YTD"&amp;A1387&amp;[1]Dashboard!$AK$37&amp;C1387&amp;E1387),IF([1]Dashboard!$AK$39="FY","FY"&amp;A1387&amp;C1387&amp;E1387)))</f>
        <v>0</v>
      </c>
      <c r="W1387" t="b">
        <f>IF([1]Dashboard!$AK$39="Month","Month"&amp;N1387,IF([1]Dashboard!$AK$39="YTD",IF(O1387-[1]Dashboard!$AK$37&lt;=0,"YTD"&amp;A1387&amp;[1]Dashboard!$AK$37),IF([1]Dashboard!$AK$39="FY","FY"&amp;A1387)))</f>
        <v>0</v>
      </c>
    </row>
    <row r="1388" spans="1:23" x14ac:dyDescent="0.3">
      <c r="A1388" t="s">
        <v>23</v>
      </c>
      <c r="B1388" t="s">
        <v>407</v>
      </c>
      <c r="C1388" t="s">
        <v>25</v>
      </c>
      <c r="D1388" t="s">
        <v>71</v>
      </c>
      <c r="E1388" t="s">
        <v>67</v>
      </c>
      <c r="F1388" t="s">
        <v>169</v>
      </c>
      <c r="G1388" t="s">
        <v>170</v>
      </c>
      <c r="H1388" t="s">
        <v>171</v>
      </c>
      <c r="I1388" s="4">
        <v>12</v>
      </c>
      <c r="J1388" s="4">
        <v>15.828877005347591</v>
      </c>
      <c r="K1388" s="4">
        <v>12.629233511586456</v>
      </c>
      <c r="L1388" s="4">
        <v>3.1996434937611351</v>
      </c>
      <c r="M1388" s="5">
        <v>3.6</v>
      </c>
      <c r="N1388" t="str">
        <f t="shared" si="84"/>
        <v>202407</v>
      </c>
      <c r="O1388" t="str">
        <f t="shared" si="85"/>
        <v>07</v>
      </c>
      <c r="P1388" t="str">
        <f t="shared" si="86"/>
        <v>07.Jul2024</v>
      </c>
      <c r="Q1388" t="b">
        <f>IF([1]Dashboard!$AK$39="Month","Month"&amp;N1388&amp;E1388,IF([1]Dashboard!$AK$39="YTD",IF(O1388-[1]Dashboard!$AK$37&lt;=0,"YTD"&amp;A1388&amp;[1]Dashboard!$AK$37&amp;E1388),IF([1]Dashboard!$AK$39="FY","FY"&amp;A1388&amp;E1388)))</f>
        <v>0</v>
      </c>
      <c r="R1388" t="b">
        <f>IF([1]Dashboard!$AK$39="Month","Month"&amp;N1388&amp;E1388&amp;F1388,IF([1]Dashboard!$AK$39="YTD",IF(O1388-[1]Dashboard!$AK$37&lt;=0,"YTD"&amp;A1388&amp;[1]Dashboard!$AK$37&amp;E1388&amp;F1388),IF([1]Dashboard!$AK$39="FY","FY"&amp;A1388&amp;E1388&amp;F1388)))</f>
        <v>0</v>
      </c>
      <c r="S1388" t="b">
        <f>IF([1]Dashboard!$AK$39="Month","Month"&amp;N1388&amp;F1388,IF([1]Dashboard!$AK$39="YTD",IF(O1388-[1]Dashboard!$AK$37&lt;=0,"YTD"&amp;A1388&amp;[1]Dashboard!$AK$37&amp;F1388),IF([1]Dashboard!$AK$39="FY","FY"&amp;A1388&amp;F1388)))</f>
        <v>0</v>
      </c>
      <c r="T1388" t="b">
        <f>IF([1]Dashboard!$AK$39="Month","Month"&amp;N1388&amp;F1388,IF([1]Dashboard!$AK$39="YTD",IF(O1388-[1]Dashboard!$AK$37&lt;=0,"YTD"&amp;A1388&amp;[1]Dashboard!$AK$37&amp;U1388),IF([1]Dashboard!$AK$39="FY","FY"&amp;A1388&amp;U1388)))</f>
        <v>0</v>
      </c>
      <c r="U1388" t="str">
        <f t="shared" si="87"/>
        <v>2 - OTHERBEVERAGE</v>
      </c>
      <c r="V1388" t="b">
        <f>IF([1]Dashboard!$AK$39="Month","Month"&amp;N1388&amp;C1388&amp;E1388,IF([1]Dashboard!$AK$39="YTD",IF(O1388-[1]Dashboard!$AK$37&lt;=0,"YTD"&amp;A1388&amp;[1]Dashboard!$AK$37&amp;C1388&amp;E1388),IF([1]Dashboard!$AK$39="FY","FY"&amp;A1388&amp;C1388&amp;E1388)))</f>
        <v>0</v>
      </c>
      <c r="W1388" t="b">
        <f>IF([1]Dashboard!$AK$39="Month","Month"&amp;N1388,IF([1]Dashboard!$AK$39="YTD",IF(O1388-[1]Dashboard!$AK$37&lt;=0,"YTD"&amp;A1388&amp;[1]Dashboard!$AK$37),IF([1]Dashboard!$AK$39="FY","FY"&amp;A1388)))</f>
        <v>0</v>
      </c>
    </row>
    <row r="1389" spans="1:23" x14ac:dyDescent="0.3">
      <c r="A1389" t="s">
        <v>23</v>
      </c>
      <c r="B1389" t="s">
        <v>407</v>
      </c>
      <c r="C1389" t="s">
        <v>25</v>
      </c>
      <c r="D1389" t="s">
        <v>71</v>
      </c>
      <c r="E1389" t="s">
        <v>67</v>
      </c>
      <c r="F1389" t="s">
        <v>235</v>
      </c>
      <c r="G1389" t="s">
        <v>238</v>
      </c>
      <c r="H1389" t="s">
        <v>239</v>
      </c>
      <c r="I1389" s="4">
        <v>2</v>
      </c>
      <c r="J1389" s="4">
        <v>7.0409982174688057</v>
      </c>
      <c r="K1389" s="4">
        <v>3.3868092691622103</v>
      </c>
      <c r="L1389" s="4">
        <v>3.654188948306595</v>
      </c>
      <c r="M1389" s="5">
        <v>1</v>
      </c>
      <c r="N1389" t="str">
        <f t="shared" si="84"/>
        <v>202407</v>
      </c>
      <c r="O1389" t="str">
        <f t="shared" si="85"/>
        <v>07</v>
      </c>
      <c r="P1389" t="str">
        <f t="shared" si="86"/>
        <v>07.Jul2024</v>
      </c>
      <c r="Q1389" t="b">
        <f>IF([1]Dashboard!$AK$39="Month","Month"&amp;N1389&amp;E1389,IF([1]Dashboard!$AK$39="YTD",IF(O1389-[1]Dashboard!$AK$37&lt;=0,"YTD"&amp;A1389&amp;[1]Dashboard!$AK$37&amp;E1389),IF([1]Dashboard!$AK$39="FY","FY"&amp;A1389&amp;E1389)))</f>
        <v>0</v>
      </c>
      <c r="R1389" t="b">
        <f>IF([1]Dashboard!$AK$39="Month","Month"&amp;N1389&amp;E1389&amp;F1389,IF([1]Dashboard!$AK$39="YTD",IF(O1389-[1]Dashboard!$AK$37&lt;=0,"YTD"&amp;A1389&amp;[1]Dashboard!$AK$37&amp;E1389&amp;F1389),IF([1]Dashboard!$AK$39="FY","FY"&amp;A1389&amp;E1389&amp;F1389)))</f>
        <v>0</v>
      </c>
      <c r="S1389" t="b">
        <f>IF([1]Dashboard!$AK$39="Month","Month"&amp;N1389&amp;F1389,IF([1]Dashboard!$AK$39="YTD",IF(O1389-[1]Dashboard!$AK$37&lt;=0,"YTD"&amp;A1389&amp;[1]Dashboard!$AK$37&amp;F1389),IF([1]Dashboard!$AK$39="FY","FY"&amp;A1389&amp;F1389)))</f>
        <v>0</v>
      </c>
      <c r="T1389" t="b">
        <f>IF([1]Dashboard!$AK$39="Month","Month"&amp;N1389&amp;F1389,IF([1]Dashboard!$AK$39="YTD",IF(O1389-[1]Dashboard!$AK$37&lt;=0,"YTD"&amp;A1389&amp;[1]Dashboard!$AK$37&amp;U1389),IF([1]Dashboard!$AK$39="FY","FY"&amp;A1389&amp;U1389)))</f>
        <v>0</v>
      </c>
      <c r="U1389" t="str">
        <f t="shared" si="87"/>
        <v>2 - OTHERCHOCOLATE CHIPS</v>
      </c>
      <c r="V1389" t="b">
        <f>IF([1]Dashboard!$AK$39="Month","Month"&amp;N1389&amp;C1389&amp;E1389,IF([1]Dashboard!$AK$39="YTD",IF(O1389-[1]Dashboard!$AK$37&lt;=0,"YTD"&amp;A1389&amp;[1]Dashboard!$AK$37&amp;C1389&amp;E1389),IF([1]Dashboard!$AK$39="FY","FY"&amp;A1389&amp;C1389&amp;E1389)))</f>
        <v>0</v>
      </c>
      <c r="W1389" t="b">
        <f>IF([1]Dashboard!$AK$39="Month","Month"&amp;N1389,IF([1]Dashboard!$AK$39="YTD",IF(O1389-[1]Dashboard!$AK$37&lt;=0,"YTD"&amp;A1389&amp;[1]Dashboard!$AK$37),IF([1]Dashboard!$AK$39="FY","FY"&amp;A1389)))</f>
        <v>0</v>
      </c>
    </row>
    <row r="1390" spans="1:23" x14ac:dyDescent="0.3">
      <c r="A1390" t="s">
        <v>23</v>
      </c>
      <c r="B1390" t="s">
        <v>407</v>
      </c>
      <c r="C1390" t="s">
        <v>25</v>
      </c>
      <c r="D1390" t="s">
        <v>71</v>
      </c>
      <c r="E1390" t="s">
        <v>67</v>
      </c>
      <c r="F1390" t="s">
        <v>68</v>
      </c>
      <c r="G1390" t="s">
        <v>240</v>
      </c>
      <c r="H1390" t="s">
        <v>241</v>
      </c>
      <c r="I1390" s="4">
        <v>2</v>
      </c>
      <c r="J1390" s="4">
        <v>5.0757575757575761</v>
      </c>
      <c r="K1390" s="4">
        <v>0</v>
      </c>
      <c r="L1390" s="4">
        <v>5.0757575757575761</v>
      </c>
      <c r="M1390" s="5">
        <v>2</v>
      </c>
      <c r="N1390" t="str">
        <f t="shared" si="84"/>
        <v>202407</v>
      </c>
      <c r="O1390" t="str">
        <f t="shared" si="85"/>
        <v>07</v>
      </c>
      <c r="P1390" t="str">
        <f t="shared" si="86"/>
        <v>07.Jul2024</v>
      </c>
      <c r="Q1390" t="b">
        <f>IF([1]Dashboard!$AK$39="Month","Month"&amp;N1390&amp;E1390,IF([1]Dashboard!$AK$39="YTD",IF(O1390-[1]Dashboard!$AK$37&lt;=0,"YTD"&amp;A1390&amp;[1]Dashboard!$AK$37&amp;E1390),IF([1]Dashboard!$AK$39="FY","FY"&amp;A1390&amp;E1390)))</f>
        <v>0</v>
      </c>
      <c r="R1390" t="b">
        <f>IF([1]Dashboard!$AK$39="Month","Month"&amp;N1390&amp;E1390&amp;F1390,IF([1]Dashboard!$AK$39="YTD",IF(O1390-[1]Dashboard!$AK$37&lt;=0,"YTD"&amp;A1390&amp;[1]Dashboard!$AK$37&amp;E1390&amp;F1390),IF([1]Dashboard!$AK$39="FY","FY"&amp;A1390&amp;E1390&amp;F1390)))</f>
        <v>0</v>
      </c>
      <c r="S1390" t="b">
        <f>IF([1]Dashboard!$AK$39="Month","Month"&amp;N1390&amp;F1390,IF([1]Dashboard!$AK$39="YTD",IF(O1390-[1]Dashboard!$AK$37&lt;=0,"YTD"&amp;A1390&amp;[1]Dashboard!$AK$37&amp;F1390),IF([1]Dashboard!$AK$39="FY","FY"&amp;A1390&amp;F1390)))</f>
        <v>0</v>
      </c>
      <c r="T1390" t="b">
        <f>IF([1]Dashboard!$AK$39="Month","Month"&amp;N1390&amp;F1390,IF([1]Dashboard!$AK$39="YTD",IF(O1390-[1]Dashboard!$AK$37&lt;=0,"YTD"&amp;A1390&amp;[1]Dashboard!$AK$37&amp;U1390),IF([1]Dashboard!$AK$39="FY","FY"&amp;A1390&amp;U1390)))</f>
        <v>0</v>
      </c>
      <c r="U1390" t="str">
        <f t="shared" si="87"/>
        <v>2 - OTHERDIVERS</v>
      </c>
      <c r="V1390" t="b">
        <f>IF([1]Dashboard!$AK$39="Month","Month"&amp;N1390&amp;C1390&amp;E1390,IF([1]Dashboard!$AK$39="YTD",IF(O1390-[1]Dashboard!$AK$37&lt;=0,"YTD"&amp;A1390&amp;[1]Dashboard!$AK$37&amp;C1390&amp;E1390),IF([1]Dashboard!$AK$39="FY","FY"&amp;A1390&amp;C1390&amp;E1390)))</f>
        <v>0</v>
      </c>
      <c r="W1390" t="b">
        <f>IF([1]Dashboard!$AK$39="Month","Month"&amp;N1390,IF([1]Dashboard!$AK$39="YTD",IF(O1390-[1]Dashboard!$AK$37&lt;=0,"YTD"&amp;A1390&amp;[1]Dashboard!$AK$37),IF([1]Dashboard!$AK$39="FY","FY"&amp;A1390)))</f>
        <v>0</v>
      </c>
    </row>
    <row r="1391" spans="1:23" x14ac:dyDescent="0.3">
      <c r="A1391" t="s">
        <v>23</v>
      </c>
      <c r="B1391" t="s">
        <v>407</v>
      </c>
      <c r="C1391" t="s">
        <v>25</v>
      </c>
      <c r="D1391" t="s">
        <v>71</v>
      </c>
      <c r="E1391" t="s">
        <v>67</v>
      </c>
      <c r="F1391" t="s">
        <v>172</v>
      </c>
      <c r="G1391" t="s">
        <v>173</v>
      </c>
      <c r="H1391" t="s">
        <v>174</v>
      </c>
      <c r="I1391" s="4">
        <v>4</v>
      </c>
      <c r="J1391" s="4">
        <v>2.535650623885918</v>
      </c>
      <c r="K1391" s="4">
        <v>1.0903149138443256</v>
      </c>
      <c r="L1391" s="4">
        <v>1.4453357100415924</v>
      </c>
      <c r="M1391" s="5">
        <v>0.2</v>
      </c>
      <c r="N1391" t="str">
        <f t="shared" si="84"/>
        <v>202407</v>
      </c>
      <c r="O1391" t="str">
        <f t="shared" si="85"/>
        <v>07</v>
      </c>
      <c r="P1391" t="str">
        <f t="shared" si="86"/>
        <v>07.Jul2024</v>
      </c>
      <c r="Q1391" t="b">
        <f>IF([1]Dashboard!$AK$39="Month","Month"&amp;N1391&amp;E1391,IF([1]Dashboard!$AK$39="YTD",IF(O1391-[1]Dashboard!$AK$37&lt;=0,"YTD"&amp;A1391&amp;[1]Dashboard!$AK$37&amp;E1391),IF([1]Dashboard!$AK$39="FY","FY"&amp;A1391&amp;E1391)))</f>
        <v>0</v>
      </c>
      <c r="R1391" t="b">
        <f>IF([1]Dashboard!$AK$39="Month","Month"&amp;N1391&amp;E1391&amp;F1391,IF([1]Dashboard!$AK$39="YTD",IF(O1391-[1]Dashboard!$AK$37&lt;=0,"YTD"&amp;A1391&amp;[1]Dashboard!$AK$37&amp;E1391&amp;F1391),IF([1]Dashboard!$AK$39="FY","FY"&amp;A1391&amp;E1391&amp;F1391)))</f>
        <v>0</v>
      </c>
      <c r="S1391" t="b">
        <f>IF([1]Dashboard!$AK$39="Month","Month"&amp;N1391&amp;F1391,IF([1]Dashboard!$AK$39="YTD",IF(O1391-[1]Dashboard!$AK$37&lt;=0,"YTD"&amp;A1391&amp;[1]Dashboard!$AK$37&amp;F1391),IF([1]Dashboard!$AK$39="FY","FY"&amp;A1391&amp;F1391)))</f>
        <v>0</v>
      </c>
      <c r="T1391" t="b">
        <f>IF([1]Dashboard!$AK$39="Month","Month"&amp;N1391&amp;F1391,IF([1]Dashboard!$AK$39="YTD",IF(O1391-[1]Dashboard!$AK$37&lt;=0,"YTD"&amp;A1391&amp;[1]Dashboard!$AK$37&amp;U1391),IF([1]Dashboard!$AK$39="FY","FY"&amp;A1391&amp;U1391)))</f>
        <v>0</v>
      </c>
      <c r="U1391" t="str">
        <f t="shared" si="87"/>
        <v>2 - OTHERGRUÉ</v>
      </c>
      <c r="V1391" t="b">
        <f>IF([1]Dashboard!$AK$39="Month","Month"&amp;N1391&amp;C1391&amp;E1391,IF([1]Dashboard!$AK$39="YTD",IF(O1391-[1]Dashboard!$AK$37&lt;=0,"YTD"&amp;A1391&amp;[1]Dashboard!$AK$37&amp;C1391&amp;E1391),IF([1]Dashboard!$AK$39="FY","FY"&amp;A1391&amp;C1391&amp;E1391)))</f>
        <v>0</v>
      </c>
      <c r="W1391" t="b">
        <f>IF([1]Dashboard!$AK$39="Month","Month"&amp;N1391,IF([1]Dashboard!$AK$39="YTD",IF(O1391-[1]Dashboard!$AK$37&lt;=0,"YTD"&amp;A1391&amp;[1]Dashboard!$AK$37),IF([1]Dashboard!$AK$39="FY","FY"&amp;A1391)))</f>
        <v>0</v>
      </c>
    </row>
    <row r="1392" spans="1:23" x14ac:dyDescent="0.3">
      <c r="A1392" t="s">
        <v>23</v>
      </c>
      <c r="B1392" t="s">
        <v>407</v>
      </c>
      <c r="C1392" t="s">
        <v>25</v>
      </c>
      <c r="D1392" t="s">
        <v>71</v>
      </c>
      <c r="E1392" t="s">
        <v>67</v>
      </c>
      <c r="F1392" t="s">
        <v>175</v>
      </c>
      <c r="G1392" t="s">
        <v>176</v>
      </c>
      <c r="H1392" t="s">
        <v>177</v>
      </c>
      <c r="I1392" s="4">
        <v>9</v>
      </c>
      <c r="J1392" s="4">
        <v>12.615864527629236</v>
      </c>
      <c r="K1392" s="4">
        <v>12.002005347593585</v>
      </c>
      <c r="L1392" s="4">
        <v>0.61385918003565165</v>
      </c>
      <c r="M1392" s="5">
        <v>2.0699999999999998</v>
      </c>
      <c r="N1392" t="str">
        <f t="shared" si="84"/>
        <v>202407</v>
      </c>
      <c r="O1392" t="str">
        <f t="shared" si="85"/>
        <v>07</v>
      </c>
      <c r="P1392" t="str">
        <f t="shared" si="86"/>
        <v>07.Jul2024</v>
      </c>
      <c r="Q1392" t="b">
        <f>IF([1]Dashboard!$AK$39="Month","Month"&amp;N1392&amp;E1392,IF([1]Dashboard!$AK$39="YTD",IF(O1392-[1]Dashboard!$AK$37&lt;=0,"YTD"&amp;A1392&amp;[1]Dashboard!$AK$37&amp;E1392),IF([1]Dashboard!$AK$39="FY","FY"&amp;A1392&amp;E1392)))</f>
        <v>0</v>
      </c>
      <c r="R1392" t="b">
        <f>IF([1]Dashboard!$AK$39="Month","Month"&amp;N1392&amp;E1392&amp;F1392,IF([1]Dashboard!$AK$39="YTD",IF(O1392-[1]Dashboard!$AK$37&lt;=0,"YTD"&amp;A1392&amp;[1]Dashboard!$AK$37&amp;E1392&amp;F1392),IF([1]Dashboard!$AK$39="FY","FY"&amp;A1392&amp;E1392&amp;F1392)))</f>
        <v>0</v>
      </c>
      <c r="S1392" t="b">
        <f>IF([1]Dashboard!$AK$39="Month","Month"&amp;N1392&amp;F1392,IF([1]Dashboard!$AK$39="YTD",IF(O1392-[1]Dashboard!$AK$37&lt;=0,"YTD"&amp;A1392&amp;[1]Dashboard!$AK$37&amp;F1392),IF([1]Dashboard!$AK$39="FY","FY"&amp;A1392&amp;F1392)))</f>
        <v>0</v>
      </c>
      <c r="T1392" t="b">
        <f>IF([1]Dashboard!$AK$39="Month","Month"&amp;N1392&amp;F1392,IF([1]Dashboard!$AK$39="YTD",IF(O1392-[1]Dashboard!$AK$37&lt;=0,"YTD"&amp;A1392&amp;[1]Dashboard!$AK$37&amp;U1392),IF([1]Dashboard!$AK$39="FY","FY"&amp;A1392&amp;U1392)))</f>
        <v>0</v>
      </c>
      <c r="U1392" t="str">
        <f t="shared" si="87"/>
        <v>2 - OTHERSPREADABLE</v>
      </c>
      <c r="V1392" t="b">
        <f>IF([1]Dashboard!$AK$39="Month","Month"&amp;N1392&amp;C1392&amp;E1392,IF([1]Dashboard!$AK$39="YTD",IF(O1392-[1]Dashboard!$AK$37&lt;=0,"YTD"&amp;A1392&amp;[1]Dashboard!$AK$37&amp;C1392&amp;E1392),IF([1]Dashboard!$AK$39="FY","FY"&amp;A1392&amp;C1392&amp;E1392)))</f>
        <v>0</v>
      </c>
      <c r="W1392" t="b">
        <f>IF([1]Dashboard!$AK$39="Month","Month"&amp;N1392,IF([1]Dashboard!$AK$39="YTD",IF(O1392-[1]Dashboard!$AK$37&lt;=0,"YTD"&amp;A1392&amp;[1]Dashboard!$AK$37),IF([1]Dashboard!$AK$39="FY","FY"&amp;A1392)))</f>
        <v>0</v>
      </c>
    </row>
    <row r="1393" spans="1:23" x14ac:dyDescent="0.3">
      <c r="A1393" t="s">
        <v>23</v>
      </c>
      <c r="B1393" t="s">
        <v>407</v>
      </c>
      <c r="C1393" t="s">
        <v>25</v>
      </c>
      <c r="D1393" t="s">
        <v>71</v>
      </c>
      <c r="E1393" t="s">
        <v>67</v>
      </c>
      <c r="F1393" t="s">
        <v>175</v>
      </c>
      <c r="G1393" t="s">
        <v>254</v>
      </c>
      <c r="H1393" t="s">
        <v>255</v>
      </c>
      <c r="I1393" s="4">
        <v>4</v>
      </c>
      <c r="J1393" s="4">
        <v>8.4491978609625669</v>
      </c>
      <c r="K1393" s="4">
        <v>4.4919786096256695</v>
      </c>
      <c r="L1393" s="4">
        <v>3.9572192513368978</v>
      </c>
      <c r="M1393" s="5">
        <v>0.8</v>
      </c>
      <c r="N1393" t="str">
        <f t="shared" si="84"/>
        <v>202407</v>
      </c>
      <c r="O1393" t="str">
        <f t="shared" si="85"/>
        <v>07</v>
      </c>
      <c r="P1393" t="str">
        <f t="shared" si="86"/>
        <v>07.Jul2024</v>
      </c>
      <c r="Q1393" t="b">
        <f>IF([1]Dashboard!$AK$39="Month","Month"&amp;N1393&amp;E1393,IF([1]Dashboard!$AK$39="YTD",IF(O1393-[1]Dashboard!$AK$37&lt;=0,"YTD"&amp;A1393&amp;[1]Dashboard!$AK$37&amp;E1393),IF([1]Dashboard!$AK$39="FY","FY"&amp;A1393&amp;E1393)))</f>
        <v>0</v>
      </c>
      <c r="R1393" t="b">
        <f>IF([1]Dashboard!$AK$39="Month","Month"&amp;N1393&amp;E1393&amp;F1393,IF([1]Dashboard!$AK$39="YTD",IF(O1393-[1]Dashboard!$AK$37&lt;=0,"YTD"&amp;A1393&amp;[1]Dashboard!$AK$37&amp;E1393&amp;F1393),IF([1]Dashboard!$AK$39="FY","FY"&amp;A1393&amp;E1393&amp;F1393)))</f>
        <v>0</v>
      </c>
      <c r="S1393" t="b">
        <f>IF([1]Dashboard!$AK$39="Month","Month"&amp;N1393&amp;F1393,IF([1]Dashboard!$AK$39="YTD",IF(O1393-[1]Dashboard!$AK$37&lt;=0,"YTD"&amp;A1393&amp;[1]Dashboard!$AK$37&amp;F1393),IF([1]Dashboard!$AK$39="FY","FY"&amp;A1393&amp;F1393)))</f>
        <v>0</v>
      </c>
      <c r="T1393" t="b">
        <f>IF([1]Dashboard!$AK$39="Month","Month"&amp;N1393&amp;F1393,IF([1]Dashboard!$AK$39="YTD",IF(O1393-[1]Dashboard!$AK$37&lt;=0,"YTD"&amp;A1393&amp;[1]Dashboard!$AK$37&amp;U1393),IF([1]Dashboard!$AK$39="FY","FY"&amp;A1393&amp;U1393)))</f>
        <v>0</v>
      </c>
      <c r="U1393" t="str">
        <f t="shared" si="87"/>
        <v>2 - OTHERSPREADABLE</v>
      </c>
      <c r="V1393" t="b">
        <f>IF([1]Dashboard!$AK$39="Month","Month"&amp;N1393&amp;C1393&amp;E1393,IF([1]Dashboard!$AK$39="YTD",IF(O1393-[1]Dashboard!$AK$37&lt;=0,"YTD"&amp;A1393&amp;[1]Dashboard!$AK$37&amp;C1393&amp;E1393),IF([1]Dashboard!$AK$39="FY","FY"&amp;A1393&amp;C1393&amp;E1393)))</f>
        <v>0</v>
      </c>
      <c r="W1393" t="b">
        <f>IF([1]Dashboard!$AK$39="Month","Month"&amp;N1393,IF([1]Dashboard!$AK$39="YTD",IF(O1393-[1]Dashboard!$AK$37&lt;=0,"YTD"&amp;A1393&amp;[1]Dashboard!$AK$37),IF([1]Dashboard!$AK$39="FY","FY"&amp;A1393)))</f>
        <v>0</v>
      </c>
    </row>
    <row r="1394" spans="1:23" x14ac:dyDescent="0.3">
      <c r="A1394" t="s">
        <v>23</v>
      </c>
      <c r="B1394" t="s">
        <v>407</v>
      </c>
      <c r="C1394" t="s">
        <v>25</v>
      </c>
      <c r="D1394" t="s">
        <v>71</v>
      </c>
      <c r="E1394" t="s">
        <v>67</v>
      </c>
      <c r="F1394" t="s">
        <v>175</v>
      </c>
      <c r="G1394" t="s">
        <v>256</v>
      </c>
      <c r="H1394" t="s">
        <v>257</v>
      </c>
      <c r="I1394" s="4">
        <v>1</v>
      </c>
      <c r="J1394" s="4">
        <v>2.1122994652406417</v>
      </c>
      <c r="K1394" s="4">
        <v>1.1890968508615563</v>
      </c>
      <c r="L1394" s="4">
        <v>0.92320261437908546</v>
      </c>
      <c r="M1394" s="5">
        <v>0.2</v>
      </c>
      <c r="N1394" t="str">
        <f t="shared" si="84"/>
        <v>202407</v>
      </c>
      <c r="O1394" t="str">
        <f t="shared" si="85"/>
        <v>07</v>
      </c>
      <c r="P1394" t="str">
        <f t="shared" si="86"/>
        <v>07.Jul2024</v>
      </c>
      <c r="Q1394" t="b">
        <f>IF([1]Dashboard!$AK$39="Month","Month"&amp;N1394&amp;E1394,IF([1]Dashboard!$AK$39="YTD",IF(O1394-[1]Dashboard!$AK$37&lt;=0,"YTD"&amp;A1394&amp;[1]Dashboard!$AK$37&amp;E1394),IF([1]Dashboard!$AK$39="FY","FY"&amp;A1394&amp;E1394)))</f>
        <v>0</v>
      </c>
      <c r="R1394" t="b">
        <f>IF([1]Dashboard!$AK$39="Month","Month"&amp;N1394&amp;E1394&amp;F1394,IF([1]Dashboard!$AK$39="YTD",IF(O1394-[1]Dashboard!$AK$37&lt;=0,"YTD"&amp;A1394&amp;[1]Dashboard!$AK$37&amp;E1394&amp;F1394),IF([1]Dashboard!$AK$39="FY","FY"&amp;A1394&amp;E1394&amp;F1394)))</f>
        <v>0</v>
      </c>
      <c r="S1394" t="b">
        <f>IF([1]Dashboard!$AK$39="Month","Month"&amp;N1394&amp;F1394,IF([1]Dashboard!$AK$39="YTD",IF(O1394-[1]Dashboard!$AK$37&lt;=0,"YTD"&amp;A1394&amp;[1]Dashboard!$AK$37&amp;F1394),IF([1]Dashboard!$AK$39="FY","FY"&amp;A1394&amp;F1394)))</f>
        <v>0</v>
      </c>
      <c r="T1394" t="b">
        <f>IF([1]Dashboard!$AK$39="Month","Month"&amp;N1394&amp;F1394,IF([1]Dashboard!$AK$39="YTD",IF(O1394-[1]Dashboard!$AK$37&lt;=0,"YTD"&amp;A1394&amp;[1]Dashboard!$AK$37&amp;U1394),IF([1]Dashboard!$AK$39="FY","FY"&amp;A1394&amp;U1394)))</f>
        <v>0</v>
      </c>
      <c r="U1394" t="str">
        <f t="shared" si="87"/>
        <v>2 - OTHERSPREADABLE</v>
      </c>
      <c r="V1394" t="b">
        <f>IF([1]Dashboard!$AK$39="Month","Month"&amp;N1394&amp;C1394&amp;E1394,IF([1]Dashboard!$AK$39="YTD",IF(O1394-[1]Dashboard!$AK$37&lt;=0,"YTD"&amp;A1394&amp;[1]Dashboard!$AK$37&amp;C1394&amp;E1394),IF([1]Dashboard!$AK$39="FY","FY"&amp;A1394&amp;C1394&amp;E1394)))</f>
        <v>0</v>
      </c>
      <c r="W1394" t="b">
        <f>IF([1]Dashboard!$AK$39="Month","Month"&amp;N1394,IF([1]Dashboard!$AK$39="YTD",IF(O1394-[1]Dashboard!$AK$37&lt;=0,"YTD"&amp;A1394&amp;[1]Dashboard!$AK$37),IF([1]Dashboard!$AK$39="FY","FY"&amp;A1394)))</f>
        <v>0</v>
      </c>
    </row>
    <row r="1395" spans="1:23" x14ac:dyDescent="0.3">
      <c r="A1395" t="s">
        <v>23</v>
      </c>
      <c r="B1395" t="s">
        <v>407</v>
      </c>
      <c r="C1395" t="s">
        <v>25</v>
      </c>
      <c r="D1395" t="s">
        <v>71</v>
      </c>
      <c r="E1395" t="s">
        <v>178</v>
      </c>
      <c r="F1395" t="s">
        <v>179</v>
      </c>
      <c r="G1395" t="s">
        <v>180</v>
      </c>
      <c r="H1395" t="s">
        <v>181</v>
      </c>
      <c r="I1395" s="4">
        <v>1</v>
      </c>
      <c r="J1395" s="4">
        <v>1.6087344028520498</v>
      </c>
      <c r="K1395" s="4">
        <v>0.60011883541295308</v>
      </c>
      <c r="L1395" s="4">
        <v>1.0086155674390969</v>
      </c>
      <c r="M1395" s="5">
        <v>1</v>
      </c>
      <c r="N1395" t="str">
        <f t="shared" si="84"/>
        <v>202407</v>
      </c>
      <c r="O1395" t="str">
        <f t="shared" si="85"/>
        <v>07</v>
      </c>
      <c r="P1395" t="str">
        <f t="shared" si="86"/>
        <v>07.Jul2024</v>
      </c>
      <c r="Q1395" t="b">
        <f>IF([1]Dashboard!$AK$39="Month","Month"&amp;N1395&amp;E1395,IF([1]Dashboard!$AK$39="YTD",IF(O1395-[1]Dashboard!$AK$37&lt;=0,"YTD"&amp;A1395&amp;[1]Dashboard!$AK$37&amp;E1395),IF([1]Dashboard!$AK$39="FY","FY"&amp;A1395&amp;E1395)))</f>
        <v>0</v>
      </c>
      <c r="R1395" t="b">
        <f>IF([1]Dashboard!$AK$39="Month","Month"&amp;N1395&amp;E1395&amp;F1395,IF([1]Dashboard!$AK$39="YTD",IF(O1395-[1]Dashboard!$AK$37&lt;=0,"YTD"&amp;A1395&amp;[1]Dashboard!$AK$37&amp;E1395&amp;F1395),IF([1]Dashboard!$AK$39="FY","FY"&amp;A1395&amp;E1395&amp;F1395)))</f>
        <v>0</v>
      </c>
      <c r="S1395" t="b">
        <f>IF([1]Dashboard!$AK$39="Month","Month"&amp;N1395&amp;F1395,IF([1]Dashboard!$AK$39="YTD",IF(O1395-[1]Dashboard!$AK$37&lt;=0,"YTD"&amp;A1395&amp;[1]Dashboard!$AK$37&amp;F1395),IF([1]Dashboard!$AK$39="FY","FY"&amp;A1395&amp;F1395)))</f>
        <v>0</v>
      </c>
      <c r="T1395" t="b">
        <f>IF([1]Dashboard!$AK$39="Month","Month"&amp;N1395&amp;F1395,IF([1]Dashboard!$AK$39="YTD",IF(O1395-[1]Dashboard!$AK$37&lt;=0,"YTD"&amp;A1395&amp;[1]Dashboard!$AK$37&amp;U1395),IF([1]Dashboard!$AK$39="FY","FY"&amp;A1395&amp;U1395)))</f>
        <v>0</v>
      </c>
      <c r="U1395" t="str">
        <f t="shared" si="87"/>
        <v>3 - CASACASA</v>
      </c>
      <c r="V1395" t="b">
        <f>IF([1]Dashboard!$AK$39="Month","Month"&amp;N1395&amp;C1395&amp;E1395,IF([1]Dashboard!$AK$39="YTD",IF(O1395-[1]Dashboard!$AK$37&lt;=0,"YTD"&amp;A1395&amp;[1]Dashboard!$AK$37&amp;C1395&amp;E1395),IF([1]Dashboard!$AK$39="FY","FY"&amp;A1395&amp;C1395&amp;E1395)))</f>
        <v>0</v>
      </c>
      <c r="W1395" t="b">
        <f>IF([1]Dashboard!$AK$39="Month","Month"&amp;N1395,IF([1]Dashboard!$AK$39="YTD",IF(O1395-[1]Dashboard!$AK$37&lt;=0,"YTD"&amp;A1395&amp;[1]Dashboard!$AK$37),IF([1]Dashboard!$AK$39="FY","FY"&amp;A1395)))</f>
        <v>0</v>
      </c>
    </row>
    <row r="1396" spans="1:23" x14ac:dyDescent="0.3">
      <c r="A1396" t="s">
        <v>23</v>
      </c>
      <c r="B1396" t="s">
        <v>407</v>
      </c>
      <c r="C1396" t="s">
        <v>25</v>
      </c>
      <c r="D1396" t="s">
        <v>71</v>
      </c>
      <c r="E1396" t="s">
        <v>178</v>
      </c>
      <c r="F1396" t="s">
        <v>179</v>
      </c>
      <c r="G1396" t="s">
        <v>186</v>
      </c>
      <c r="H1396" t="s">
        <v>187</v>
      </c>
      <c r="I1396" s="4">
        <v>18</v>
      </c>
      <c r="J1396" s="4">
        <v>37.881758764111709</v>
      </c>
      <c r="K1396" s="4">
        <v>23.770053475935828</v>
      </c>
      <c r="L1396" s="4">
        <v>14.11170528817588</v>
      </c>
      <c r="M1396" s="5">
        <v>18</v>
      </c>
      <c r="N1396" t="str">
        <f t="shared" si="84"/>
        <v>202407</v>
      </c>
      <c r="O1396" t="str">
        <f t="shared" si="85"/>
        <v>07</v>
      </c>
      <c r="P1396" t="str">
        <f t="shared" si="86"/>
        <v>07.Jul2024</v>
      </c>
      <c r="Q1396" t="b">
        <f>IF([1]Dashboard!$AK$39="Month","Month"&amp;N1396&amp;E1396,IF([1]Dashboard!$AK$39="YTD",IF(O1396-[1]Dashboard!$AK$37&lt;=0,"YTD"&amp;A1396&amp;[1]Dashboard!$AK$37&amp;E1396),IF([1]Dashboard!$AK$39="FY","FY"&amp;A1396&amp;E1396)))</f>
        <v>0</v>
      </c>
      <c r="R1396" t="b">
        <f>IF([1]Dashboard!$AK$39="Month","Month"&amp;N1396&amp;E1396&amp;F1396,IF([1]Dashboard!$AK$39="YTD",IF(O1396-[1]Dashboard!$AK$37&lt;=0,"YTD"&amp;A1396&amp;[1]Dashboard!$AK$37&amp;E1396&amp;F1396),IF([1]Dashboard!$AK$39="FY","FY"&amp;A1396&amp;E1396&amp;F1396)))</f>
        <v>0</v>
      </c>
      <c r="S1396" t="b">
        <f>IF([1]Dashboard!$AK$39="Month","Month"&amp;N1396&amp;F1396,IF([1]Dashboard!$AK$39="YTD",IF(O1396-[1]Dashboard!$AK$37&lt;=0,"YTD"&amp;A1396&amp;[1]Dashboard!$AK$37&amp;F1396),IF([1]Dashboard!$AK$39="FY","FY"&amp;A1396&amp;F1396)))</f>
        <v>0</v>
      </c>
      <c r="T1396" t="b">
        <f>IF([1]Dashboard!$AK$39="Month","Month"&amp;N1396&amp;F1396,IF([1]Dashboard!$AK$39="YTD",IF(O1396-[1]Dashboard!$AK$37&lt;=0,"YTD"&amp;A1396&amp;[1]Dashboard!$AK$37&amp;U1396),IF([1]Dashboard!$AK$39="FY","FY"&amp;A1396&amp;U1396)))</f>
        <v>0</v>
      </c>
      <c r="U1396" t="str">
        <f t="shared" si="87"/>
        <v>3 - CASACASA</v>
      </c>
      <c r="V1396" t="b">
        <f>IF([1]Dashboard!$AK$39="Month","Month"&amp;N1396&amp;C1396&amp;E1396,IF([1]Dashboard!$AK$39="YTD",IF(O1396-[1]Dashboard!$AK$37&lt;=0,"YTD"&amp;A1396&amp;[1]Dashboard!$AK$37&amp;C1396&amp;E1396),IF([1]Dashboard!$AK$39="FY","FY"&amp;A1396&amp;C1396&amp;E1396)))</f>
        <v>0</v>
      </c>
      <c r="W1396" t="b">
        <f>IF([1]Dashboard!$AK$39="Month","Month"&amp;N1396,IF([1]Dashboard!$AK$39="YTD",IF(O1396-[1]Dashboard!$AK$37&lt;=0,"YTD"&amp;A1396&amp;[1]Dashboard!$AK$37),IF([1]Dashboard!$AK$39="FY","FY"&amp;A1396)))</f>
        <v>0</v>
      </c>
    </row>
    <row r="1397" spans="1:23" x14ac:dyDescent="0.3">
      <c r="A1397" t="s">
        <v>23</v>
      </c>
      <c r="B1397" t="s">
        <v>407</v>
      </c>
      <c r="C1397" t="s">
        <v>25</v>
      </c>
      <c r="D1397" t="s">
        <v>71</v>
      </c>
      <c r="E1397" t="s">
        <v>178</v>
      </c>
      <c r="F1397" t="s">
        <v>347</v>
      </c>
      <c r="G1397" t="s">
        <v>363</v>
      </c>
      <c r="H1397" t="s">
        <v>364</v>
      </c>
      <c r="I1397" s="4">
        <v>1</v>
      </c>
      <c r="J1397" s="4">
        <v>3.2412358882947117</v>
      </c>
      <c r="K1397" s="4">
        <v>1.8345216874628636</v>
      </c>
      <c r="L1397" s="4">
        <v>1.4067142008318483</v>
      </c>
      <c r="M1397" s="5">
        <v>1</v>
      </c>
      <c r="N1397" t="str">
        <f t="shared" si="84"/>
        <v>202407</v>
      </c>
      <c r="O1397" t="str">
        <f t="shared" si="85"/>
        <v>07</v>
      </c>
      <c r="P1397" t="str">
        <f t="shared" si="86"/>
        <v>07.Jul2024</v>
      </c>
      <c r="Q1397" t="b">
        <f>IF([1]Dashboard!$AK$39="Month","Month"&amp;N1397&amp;E1397,IF([1]Dashboard!$AK$39="YTD",IF(O1397-[1]Dashboard!$AK$37&lt;=0,"YTD"&amp;A1397&amp;[1]Dashboard!$AK$37&amp;E1397),IF([1]Dashboard!$AK$39="FY","FY"&amp;A1397&amp;E1397)))</f>
        <v>0</v>
      </c>
      <c r="R1397" t="b">
        <f>IF([1]Dashboard!$AK$39="Month","Month"&amp;N1397&amp;E1397&amp;F1397,IF([1]Dashboard!$AK$39="YTD",IF(O1397-[1]Dashboard!$AK$37&lt;=0,"YTD"&amp;A1397&amp;[1]Dashboard!$AK$37&amp;E1397&amp;F1397),IF([1]Dashboard!$AK$39="FY","FY"&amp;A1397&amp;E1397&amp;F1397)))</f>
        <v>0</v>
      </c>
      <c r="S1397" t="b">
        <f>IF([1]Dashboard!$AK$39="Month","Month"&amp;N1397&amp;F1397,IF([1]Dashboard!$AK$39="YTD",IF(O1397-[1]Dashboard!$AK$37&lt;=0,"YTD"&amp;A1397&amp;[1]Dashboard!$AK$37&amp;F1397),IF([1]Dashboard!$AK$39="FY","FY"&amp;A1397&amp;F1397)))</f>
        <v>0</v>
      </c>
      <c r="T1397" t="b">
        <f>IF([1]Dashboard!$AK$39="Month","Month"&amp;N1397&amp;F1397,IF([1]Dashboard!$AK$39="YTD",IF(O1397-[1]Dashboard!$AK$37&lt;=0,"YTD"&amp;A1397&amp;[1]Dashboard!$AK$37&amp;U1397),IF([1]Dashboard!$AK$39="FY","FY"&amp;A1397&amp;U1397)))</f>
        <v>0</v>
      </c>
      <c r="U1397" t="str">
        <f t="shared" si="87"/>
        <v>3 - CASASERRA DA CAPIVARA</v>
      </c>
      <c r="V1397" t="b">
        <f>IF([1]Dashboard!$AK$39="Month","Month"&amp;N1397&amp;C1397&amp;E1397,IF([1]Dashboard!$AK$39="YTD",IF(O1397-[1]Dashboard!$AK$37&lt;=0,"YTD"&amp;A1397&amp;[1]Dashboard!$AK$37&amp;C1397&amp;E1397),IF([1]Dashboard!$AK$39="FY","FY"&amp;A1397&amp;C1397&amp;E1397)))</f>
        <v>0</v>
      </c>
      <c r="W1397" t="b">
        <f>IF([1]Dashboard!$AK$39="Month","Month"&amp;N1397,IF([1]Dashboard!$AK$39="YTD",IF(O1397-[1]Dashboard!$AK$37&lt;=0,"YTD"&amp;A1397&amp;[1]Dashboard!$AK$37),IF([1]Dashboard!$AK$39="FY","FY"&amp;A1397)))</f>
        <v>0</v>
      </c>
    </row>
    <row r="1398" spans="1:23" x14ac:dyDescent="0.3">
      <c r="A1398" t="s">
        <v>23</v>
      </c>
      <c r="B1398" t="s">
        <v>407</v>
      </c>
      <c r="C1398" t="s">
        <v>25</v>
      </c>
      <c r="D1398" t="s">
        <v>71</v>
      </c>
      <c r="E1398" t="s">
        <v>178</v>
      </c>
      <c r="F1398" t="s">
        <v>347</v>
      </c>
      <c r="G1398" t="s">
        <v>377</v>
      </c>
      <c r="H1398" t="s">
        <v>378</v>
      </c>
      <c r="I1398" s="4">
        <v>1</v>
      </c>
      <c r="J1398" s="4">
        <v>3.8368983957219247</v>
      </c>
      <c r="K1398" s="4">
        <v>2.7525252525252526</v>
      </c>
      <c r="L1398" s="4">
        <v>1.0843731431966721</v>
      </c>
      <c r="M1398" s="5">
        <v>1</v>
      </c>
      <c r="N1398" t="str">
        <f t="shared" si="84"/>
        <v>202407</v>
      </c>
      <c r="O1398" t="str">
        <f t="shared" si="85"/>
        <v>07</v>
      </c>
      <c r="P1398" t="str">
        <f t="shared" si="86"/>
        <v>07.Jul2024</v>
      </c>
      <c r="Q1398" t="b">
        <f>IF([1]Dashboard!$AK$39="Month","Month"&amp;N1398&amp;E1398,IF([1]Dashboard!$AK$39="YTD",IF(O1398-[1]Dashboard!$AK$37&lt;=0,"YTD"&amp;A1398&amp;[1]Dashboard!$AK$37&amp;E1398),IF([1]Dashboard!$AK$39="FY","FY"&amp;A1398&amp;E1398)))</f>
        <v>0</v>
      </c>
      <c r="R1398" t="b">
        <f>IF([1]Dashboard!$AK$39="Month","Month"&amp;N1398&amp;E1398&amp;F1398,IF([1]Dashboard!$AK$39="YTD",IF(O1398-[1]Dashboard!$AK$37&lt;=0,"YTD"&amp;A1398&amp;[1]Dashboard!$AK$37&amp;E1398&amp;F1398),IF([1]Dashboard!$AK$39="FY","FY"&amp;A1398&amp;E1398&amp;F1398)))</f>
        <v>0</v>
      </c>
      <c r="S1398" t="b">
        <f>IF([1]Dashboard!$AK$39="Month","Month"&amp;N1398&amp;F1398,IF([1]Dashboard!$AK$39="YTD",IF(O1398-[1]Dashboard!$AK$37&lt;=0,"YTD"&amp;A1398&amp;[1]Dashboard!$AK$37&amp;F1398),IF([1]Dashboard!$AK$39="FY","FY"&amp;A1398&amp;F1398)))</f>
        <v>0</v>
      </c>
      <c r="T1398" t="b">
        <f>IF([1]Dashboard!$AK$39="Month","Month"&amp;N1398&amp;F1398,IF([1]Dashboard!$AK$39="YTD",IF(O1398-[1]Dashboard!$AK$37&lt;=0,"YTD"&amp;A1398&amp;[1]Dashboard!$AK$37&amp;U1398),IF([1]Dashboard!$AK$39="FY","FY"&amp;A1398&amp;U1398)))</f>
        <v>0</v>
      </c>
      <c r="U1398" t="str">
        <f t="shared" si="87"/>
        <v>3 - CASASERRA DA CAPIVARA</v>
      </c>
      <c r="V1398" t="b">
        <f>IF([1]Dashboard!$AK$39="Month","Month"&amp;N1398&amp;C1398&amp;E1398,IF([1]Dashboard!$AK$39="YTD",IF(O1398-[1]Dashboard!$AK$37&lt;=0,"YTD"&amp;A1398&amp;[1]Dashboard!$AK$37&amp;C1398&amp;E1398),IF([1]Dashboard!$AK$39="FY","FY"&amp;A1398&amp;C1398&amp;E1398)))</f>
        <v>0</v>
      </c>
      <c r="W1398" t="b">
        <f>IF([1]Dashboard!$AK$39="Month","Month"&amp;N1398,IF([1]Dashboard!$AK$39="YTD",IF(O1398-[1]Dashboard!$AK$37&lt;=0,"YTD"&amp;A1398&amp;[1]Dashboard!$AK$37),IF([1]Dashboard!$AK$39="FY","FY"&amp;A1398)))</f>
        <v>0</v>
      </c>
    </row>
    <row r="1399" spans="1:23" x14ac:dyDescent="0.3">
      <c r="A1399" t="s">
        <v>23</v>
      </c>
      <c r="B1399" t="s">
        <v>407</v>
      </c>
      <c r="C1399" t="s">
        <v>25</v>
      </c>
      <c r="D1399" t="s">
        <v>71</v>
      </c>
      <c r="E1399" t="s">
        <v>188</v>
      </c>
      <c r="F1399" t="s">
        <v>189</v>
      </c>
      <c r="G1399" t="s">
        <v>190</v>
      </c>
      <c r="H1399" t="s">
        <v>191</v>
      </c>
      <c r="I1399" s="4">
        <v>89</v>
      </c>
      <c r="J1399" s="4">
        <v>221.50178253119432</v>
      </c>
      <c r="K1399" s="4">
        <v>80.016711229946523</v>
      </c>
      <c r="L1399" s="4">
        <v>141.48507130124781</v>
      </c>
      <c r="M1399" s="5">
        <v>17.8</v>
      </c>
      <c r="N1399" t="str">
        <f t="shared" si="84"/>
        <v>202407</v>
      </c>
      <c r="O1399" t="str">
        <f t="shared" si="85"/>
        <v>07</v>
      </c>
      <c r="P1399" t="str">
        <f t="shared" si="86"/>
        <v>07.Jul2024</v>
      </c>
      <c r="Q1399" t="b">
        <f>IF([1]Dashboard!$AK$39="Month","Month"&amp;N1399&amp;E1399,IF([1]Dashboard!$AK$39="YTD",IF(O1399-[1]Dashboard!$AK$37&lt;=0,"YTD"&amp;A1399&amp;[1]Dashboard!$AK$37&amp;E1399),IF([1]Dashboard!$AK$39="FY","FY"&amp;A1399&amp;E1399)))</f>
        <v>0</v>
      </c>
      <c r="R1399" t="b">
        <f>IF([1]Dashboard!$AK$39="Month","Month"&amp;N1399&amp;E1399&amp;F1399,IF([1]Dashboard!$AK$39="YTD",IF(O1399-[1]Dashboard!$AK$37&lt;=0,"YTD"&amp;A1399&amp;[1]Dashboard!$AK$37&amp;E1399&amp;F1399),IF([1]Dashboard!$AK$39="FY","FY"&amp;A1399&amp;E1399&amp;F1399)))</f>
        <v>0</v>
      </c>
      <c r="S1399" t="b">
        <f>IF([1]Dashboard!$AK$39="Month","Month"&amp;N1399&amp;F1399,IF([1]Dashboard!$AK$39="YTD",IF(O1399-[1]Dashboard!$AK$37&lt;=0,"YTD"&amp;A1399&amp;[1]Dashboard!$AK$37&amp;F1399),IF([1]Dashboard!$AK$39="FY","FY"&amp;A1399&amp;F1399)))</f>
        <v>0</v>
      </c>
      <c r="T1399" t="b">
        <f>IF([1]Dashboard!$AK$39="Month","Month"&amp;N1399&amp;F1399,IF([1]Dashboard!$AK$39="YTD",IF(O1399-[1]Dashboard!$AK$37&lt;=0,"YTD"&amp;A1399&amp;[1]Dashboard!$AK$37&amp;U1399),IF([1]Dashboard!$AK$39="FY","FY"&amp;A1399&amp;U1399)))</f>
        <v>0</v>
      </c>
      <c r="U1399" t="str">
        <f t="shared" si="87"/>
        <v>3 - KITAssortiment_3 - KIT</v>
      </c>
      <c r="V1399" t="b">
        <f>IF([1]Dashboard!$AK$39="Month","Month"&amp;N1399&amp;C1399&amp;E1399,IF([1]Dashboard!$AK$39="YTD",IF(O1399-[1]Dashboard!$AK$37&lt;=0,"YTD"&amp;A1399&amp;[1]Dashboard!$AK$37&amp;C1399&amp;E1399),IF([1]Dashboard!$AK$39="FY","FY"&amp;A1399&amp;C1399&amp;E1399)))</f>
        <v>0</v>
      </c>
      <c r="W1399" t="b">
        <f>IF([1]Dashboard!$AK$39="Month","Month"&amp;N1399,IF([1]Dashboard!$AK$39="YTD",IF(O1399-[1]Dashboard!$AK$37&lt;=0,"YTD"&amp;A1399&amp;[1]Dashboard!$AK$37),IF([1]Dashboard!$AK$39="FY","FY"&amp;A1399)))</f>
        <v>0</v>
      </c>
    </row>
    <row r="1400" spans="1:23" x14ac:dyDescent="0.3">
      <c r="A1400" t="s">
        <v>23</v>
      </c>
      <c r="B1400" t="s">
        <v>407</v>
      </c>
      <c r="C1400" t="s">
        <v>25</v>
      </c>
      <c r="D1400" t="s">
        <v>71</v>
      </c>
      <c r="E1400" t="s">
        <v>188</v>
      </c>
      <c r="F1400" t="s">
        <v>189</v>
      </c>
      <c r="G1400" t="s">
        <v>192</v>
      </c>
      <c r="H1400" t="s">
        <v>193</v>
      </c>
      <c r="I1400" s="4">
        <v>21</v>
      </c>
      <c r="J1400" s="4">
        <v>72.084076054664266</v>
      </c>
      <c r="K1400" s="4">
        <v>29.240753119429588</v>
      </c>
      <c r="L1400" s="4">
        <v>42.843322935234674</v>
      </c>
      <c r="M1400" s="5">
        <v>6.3</v>
      </c>
      <c r="N1400" t="str">
        <f t="shared" si="84"/>
        <v>202407</v>
      </c>
      <c r="O1400" t="str">
        <f t="shared" si="85"/>
        <v>07</v>
      </c>
      <c r="P1400" t="str">
        <f t="shared" si="86"/>
        <v>07.Jul2024</v>
      </c>
      <c r="Q1400" t="b">
        <f>IF([1]Dashboard!$AK$39="Month","Month"&amp;N1400&amp;E1400,IF([1]Dashboard!$AK$39="YTD",IF(O1400-[1]Dashboard!$AK$37&lt;=0,"YTD"&amp;A1400&amp;[1]Dashboard!$AK$37&amp;E1400),IF([1]Dashboard!$AK$39="FY","FY"&amp;A1400&amp;E1400)))</f>
        <v>0</v>
      </c>
      <c r="R1400" t="b">
        <f>IF([1]Dashboard!$AK$39="Month","Month"&amp;N1400&amp;E1400&amp;F1400,IF([1]Dashboard!$AK$39="YTD",IF(O1400-[1]Dashboard!$AK$37&lt;=0,"YTD"&amp;A1400&amp;[1]Dashboard!$AK$37&amp;E1400&amp;F1400),IF([1]Dashboard!$AK$39="FY","FY"&amp;A1400&amp;E1400&amp;F1400)))</f>
        <v>0</v>
      </c>
      <c r="S1400" t="b">
        <f>IF([1]Dashboard!$AK$39="Month","Month"&amp;N1400&amp;F1400,IF([1]Dashboard!$AK$39="YTD",IF(O1400-[1]Dashboard!$AK$37&lt;=0,"YTD"&amp;A1400&amp;[1]Dashboard!$AK$37&amp;F1400),IF([1]Dashboard!$AK$39="FY","FY"&amp;A1400&amp;F1400)))</f>
        <v>0</v>
      </c>
      <c r="T1400" t="b">
        <f>IF([1]Dashboard!$AK$39="Month","Month"&amp;N1400&amp;F1400,IF([1]Dashboard!$AK$39="YTD",IF(O1400-[1]Dashboard!$AK$37&lt;=0,"YTD"&amp;A1400&amp;[1]Dashboard!$AK$37&amp;U1400),IF([1]Dashboard!$AK$39="FY","FY"&amp;A1400&amp;U1400)))</f>
        <v>0</v>
      </c>
      <c r="U1400" t="str">
        <f t="shared" si="87"/>
        <v>3 - KITAssortiment_3 - KIT</v>
      </c>
      <c r="V1400" t="b">
        <f>IF([1]Dashboard!$AK$39="Month","Month"&amp;N1400&amp;C1400&amp;E1400,IF([1]Dashboard!$AK$39="YTD",IF(O1400-[1]Dashboard!$AK$37&lt;=0,"YTD"&amp;A1400&amp;[1]Dashboard!$AK$37&amp;C1400&amp;E1400),IF([1]Dashboard!$AK$39="FY","FY"&amp;A1400&amp;C1400&amp;E1400)))</f>
        <v>0</v>
      </c>
      <c r="W1400" t="b">
        <f>IF([1]Dashboard!$AK$39="Month","Month"&amp;N1400,IF([1]Dashboard!$AK$39="YTD",IF(O1400-[1]Dashboard!$AK$37&lt;=0,"YTD"&amp;A1400&amp;[1]Dashboard!$AK$37),IF([1]Dashboard!$AK$39="FY","FY"&amp;A1400)))</f>
        <v>0</v>
      </c>
    </row>
    <row r="1401" spans="1:23" x14ac:dyDescent="0.3">
      <c r="A1401" t="s">
        <v>23</v>
      </c>
      <c r="B1401" t="s">
        <v>407</v>
      </c>
      <c r="C1401" t="s">
        <v>25</v>
      </c>
      <c r="D1401" t="s">
        <v>71</v>
      </c>
      <c r="E1401" t="s">
        <v>188</v>
      </c>
      <c r="F1401" t="s">
        <v>189</v>
      </c>
      <c r="G1401" t="s">
        <v>194</v>
      </c>
      <c r="H1401" t="s">
        <v>195</v>
      </c>
      <c r="I1401" s="4">
        <v>4</v>
      </c>
      <c r="J1401" s="4">
        <v>18.735888294711824</v>
      </c>
      <c r="K1401" s="4">
        <v>6.9303327391562677</v>
      </c>
      <c r="L1401" s="4">
        <v>11.805555555555554</v>
      </c>
      <c r="M1401" s="5">
        <v>1.6</v>
      </c>
      <c r="N1401" t="str">
        <f t="shared" si="84"/>
        <v>202407</v>
      </c>
      <c r="O1401" t="str">
        <f t="shared" si="85"/>
        <v>07</v>
      </c>
      <c r="P1401" t="str">
        <f t="shared" si="86"/>
        <v>07.Jul2024</v>
      </c>
      <c r="Q1401" t="b">
        <f>IF([1]Dashboard!$AK$39="Month","Month"&amp;N1401&amp;E1401,IF([1]Dashboard!$AK$39="YTD",IF(O1401-[1]Dashboard!$AK$37&lt;=0,"YTD"&amp;A1401&amp;[1]Dashboard!$AK$37&amp;E1401),IF([1]Dashboard!$AK$39="FY","FY"&amp;A1401&amp;E1401)))</f>
        <v>0</v>
      </c>
      <c r="R1401" t="b">
        <f>IF([1]Dashboard!$AK$39="Month","Month"&amp;N1401&amp;E1401&amp;F1401,IF([1]Dashboard!$AK$39="YTD",IF(O1401-[1]Dashboard!$AK$37&lt;=0,"YTD"&amp;A1401&amp;[1]Dashboard!$AK$37&amp;E1401&amp;F1401),IF([1]Dashboard!$AK$39="FY","FY"&amp;A1401&amp;E1401&amp;F1401)))</f>
        <v>0</v>
      </c>
      <c r="S1401" t="b">
        <f>IF([1]Dashboard!$AK$39="Month","Month"&amp;N1401&amp;F1401,IF([1]Dashboard!$AK$39="YTD",IF(O1401-[1]Dashboard!$AK$37&lt;=0,"YTD"&amp;A1401&amp;[1]Dashboard!$AK$37&amp;F1401),IF([1]Dashboard!$AK$39="FY","FY"&amp;A1401&amp;F1401)))</f>
        <v>0</v>
      </c>
      <c r="T1401" t="b">
        <f>IF([1]Dashboard!$AK$39="Month","Month"&amp;N1401&amp;F1401,IF([1]Dashboard!$AK$39="YTD",IF(O1401-[1]Dashboard!$AK$37&lt;=0,"YTD"&amp;A1401&amp;[1]Dashboard!$AK$37&amp;U1401),IF([1]Dashboard!$AK$39="FY","FY"&amp;A1401&amp;U1401)))</f>
        <v>0</v>
      </c>
      <c r="U1401" t="str">
        <f t="shared" si="87"/>
        <v>3 - KITAssortiment_3 - KIT</v>
      </c>
      <c r="V1401" t="b">
        <f>IF([1]Dashboard!$AK$39="Month","Month"&amp;N1401&amp;C1401&amp;E1401,IF([1]Dashboard!$AK$39="YTD",IF(O1401-[1]Dashboard!$AK$37&lt;=0,"YTD"&amp;A1401&amp;[1]Dashboard!$AK$37&amp;C1401&amp;E1401),IF([1]Dashboard!$AK$39="FY","FY"&amp;A1401&amp;C1401&amp;E1401)))</f>
        <v>0</v>
      </c>
      <c r="W1401" t="b">
        <f>IF([1]Dashboard!$AK$39="Month","Month"&amp;N1401,IF([1]Dashboard!$AK$39="YTD",IF(O1401-[1]Dashboard!$AK$37&lt;=0,"YTD"&amp;A1401&amp;[1]Dashboard!$AK$37),IF([1]Dashboard!$AK$39="FY","FY"&amp;A1401)))</f>
        <v>0</v>
      </c>
    </row>
    <row r="1402" spans="1:23" x14ac:dyDescent="0.3">
      <c r="A1402" t="s">
        <v>23</v>
      </c>
      <c r="B1402" t="s">
        <v>407</v>
      </c>
      <c r="C1402" t="s">
        <v>25</v>
      </c>
      <c r="D1402" t="s">
        <v>71</v>
      </c>
      <c r="E1402" t="s">
        <v>188</v>
      </c>
      <c r="F1402" t="s">
        <v>189</v>
      </c>
      <c r="G1402" t="s">
        <v>196</v>
      </c>
      <c r="H1402" t="s">
        <v>197</v>
      </c>
      <c r="I1402" s="4">
        <v>4</v>
      </c>
      <c r="J1402" s="4">
        <v>22.281639928698752</v>
      </c>
      <c r="K1402" s="4">
        <v>8.2033571004159249</v>
      </c>
      <c r="L1402" s="4">
        <v>14.078282828282827</v>
      </c>
      <c r="M1402" s="5">
        <v>2</v>
      </c>
      <c r="N1402" t="str">
        <f t="shared" si="84"/>
        <v>202407</v>
      </c>
      <c r="O1402" t="str">
        <f t="shared" si="85"/>
        <v>07</v>
      </c>
      <c r="P1402" t="str">
        <f t="shared" si="86"/>
        <v>07.Jul2024</v>
      </c>
      <c r="Q1402" t="b">
        <f>IF([1]Dashboard!$AK$39="Month","Month"&amp;N1402&amp;E1402,IF([1]Dashboard!$AK$39="YTD",IF(O1402-[1]Dashboard!$AK$37&lt;=0,"YTD"&amp;A1402&amp;[1]Dashboard!$AK$37&amp;E1402),IF([1]Dashboard!$AK$39="FY","FY"&amp;A1402&amp;E1402)))</f>
        <v>0</v>
      </c>
      <c r="R1402" t="b">
        <f>IF([1]Dashboard!$AK$39="Month","Month"&amp;N1402&amp;E1402&amp;F1402,IF([1]Dashboard!$AK$39="YTD",IF(O1402-[1]Dashboard!$AK$37&lt;=0,"YTD"&amp;A1402&amp;[1]Dashboard!$AK$37&amp;E1402&amp;F1402),IF([1]Dashboard!$AK$39="FY","FY"&amp;A1402&amp;E1402&amp;F1402)))</f>
        <v>0</v>
      </c>
      <c r="S1402" t="b">
        <f>IF([1]Dashboard!$AK$39="Month","Month"&amp;N1402&amp;F1402,IF([1]Dashboard!$AK$39="YTD",IF(O1402-[1]Dashboard!$AK$37&lt;=0,"YTD"&amp;A1402&amp;[1]Dashboard!$AK$37&amp;F1402),IF([1]Dashboard!$AK$39="FY","FY"&amp;A1402&amp;F1402)))</f>
        <v>0</v>
      </c>
      <c r="T1402" t="b">
        <f>IF([1]Dashboard!$AK$39="Month","Month"&amp;N1402&amp;F1402,IF([1]Dashboard!$AK$39="YTD",IF(O1402-[1]Dashboard!$AK$37&lt;=0,"YTD"&amp;A1402&amp;[1]Dashboard!$AK$37&amp;U1402),IF([1]Dashboard!$AK$39="FY","FY"&amp;A1402&amp;U1402)))</f>
        <v>0</v>
      </c>
      <c r="U1402" t="str">
        <f t="shared" si="87"/>
        <v>3 - KITAssortiment_3 - KIT</v>
      </c>
      <c r="V1402" t="b">
        <f>IF([1]Dashboard!$AK$39="Month","Month"&amp;N1402&amp;C1402&amp;E1402,IF([1]Dashboard!$AK$39="YTD",IF(O1402-[1]Dashboard!$AK$37&lt;=0,"YTD"&amp;A1402&amp;[1]Dashboard!$AK$37&amp;C1402&amp;E1402),IF([1]Dashboard!$AK$39="FY","FY"&amp;A1402&amp;C1402&amp;E1402)))</f>
        <v>0</v>
      </c>
      <c r="W1402" t="b">
        <f>IF([1]Dashboard!$AK$39="Month","Month"&amp;N1402,IF([1]Dashboard!$AK$39="YTD",IF(O1402-[1]Dashboard!$AK$37&lt;=0,"YTD"&amp;A1402&amp;[1]Dashboard!$AK$37),IF([1]Dashboard!$AK$39="FY","FY"&amp;A1402)))</f>
        <v>0</v>
      </c>
    </row>
    <row r="1403" spans="1:23" x14ac:dyDescent="0.3">
      <c r="A1403" t="s">
        <v>23</v>
      </c>
      <c r="B1403" t="s">
        <v>407</v>
      </c>
      <c r="C1403" t="s">
        <v>25</v>
      </c>
      <c r="D1403" t="s">
        <v>71</v>
      </c>
      <c r="E1403" t="s">
        <v>188</v>
      </c>
      <c r="F1403" t="s">
        <v>189</v>
      </c>
      <c r="G1403" t="s">
        <v>391</v>
      </c>
      <c r="H1403" t="s">
        <v>392</v>
      </c>
      <c r="I1403" s="4">
        <v>63</v>
      </c>
      <c r="J1403" s="4">
        <v>77.710932857991665</v>
      </c>
      <c r="K1403" s="4">
        <v>28.074866310160427</v>
      </c>
      <c r="L1403" s="4">
        <v>49.636066547831234</v>
      </c>
      <c r="M1403" s="5">
        <v>6.93</v>
      </c>
      <c r="N1403" t="str">
        <f t="shared" si="84"/>
        <v>202407</v>
      </c>
      <c r="O1403" t="str">
        <f t="shared" si="85"/>
        <v>07</v>
      </c>
      <c r="P1403" t="str">
        <f t="shared" si="86"/>
        <v>07.Jul2024</v>
      </c>
      <c r="Q1403" t="b">
        <f>IF([1]Dashboard!$AK$39="Month","Month"&amp;N1403&amp;E1403,IF([1]Dashboard!$AK$39="YTD",IF(O1403-[1]Dashboard!$AK$37&lt;=0,"YTD"&amp;A1403&amp;[1]Dashboard!$AK$37&amp;E1403),IF([1]Dashboard!$AK$39="FY","FY"&amp;A1403&amp;E1403)))</f>
        <v>0</v>
      </c>
      <c r="R1403" t="b">
        <f>IF([1]Dashboard!$AK$39="Month","Month"&amp;N1403&amp;E1403&amp;F1403,IF([1]Dashboard!$AK$39="YTD",IF(O1403-[1]Dashboard!$AK$37&lt;=0,"YTD"&amp;A1403&amp;[1]Dashboard!$AK$37&amp;E1403&amp;F1403),IF([1]Dashboard!$AK$39="FY","FY"&amp;A1403&amp;E1403&amp;F1403)))</f>
        <v>0</v>
      </c>
      <c r="S1403" t="b">
        <f>IF([1]Dashboard!$AK$39="Month","Month"&amp;N1403&amp;F1403,IF([1]Dashboard!$AK$39="YTD",IF(O1403-[1]Dashboard!$AK$37&lt;=0,"YTD"&amp;A1403&amp;[1]Dashboard!$AK$37&amp;F1403),IF([1]Dashboard!$AK$39="FY","FY"&amp;A1403&amp;F1403)))</f>
        <v>0</v>
      </c>
      <c r="T1403" t="b">
        <f>IF([1]Dashboard!$AK$39="Month","Month"&amp;N1403&amp;F1403,IF([1]Dashboard!$AK$39="YTD",IF(O1403-[1]Dashboard!$AK$37&lt;=0,"YTD"&amp;A1403&amp;[1]Dashboard!$AK$37&amp;U1403),IF([1]Dashboard!$AK$39="FY","FY"&amp;A1403&amp;U1403)))</f>
        <v>0</v>
      </c>
      <c r="U1403" t="str">
        <f t="shared" si="87"/>
        <v>3 - KITAssortiment_3 - KIT</v>
      </c>
      <c r="V1403" t="b">
        <f>IF([1]Dashboard!$AK$39="Month","Month"&amp;N1403&amp;C1403&amp;E1403,IF([1]Dashboard!$AK$39="YTD",IF(O1403-[1]Dashboard!$AK$37&lt;=0,"YTD"&amp;A1403&amp;[1]Dashboard!$AK$37&amp;C1403&amp;E1403),IF([1]Dashboard!$AK$39="FY","FY"&amp;A1403&amp;C1403&amp;E1403)))</f>
        <v>0</v>
      </c>
      <c r="W1403" t="b">
        <f>IF([1]Dashboard!$AK$39="Month","Month"&amp;N1403,IF([1]Dashboard!$AK$39="YTD",IF(O1403-[1]Dashboard!$AK$37&lt;=0,"YTD"&amp;A1403&amp;[1]Dashboard!$AK$37),IF([1]Dashboard!$AK$39="FY","FY"&amp;A1403)))</f>
        <v>0</v>
      </c>
    </row>
    <row r="1404" spans="1:23" x14ac:dyDescent="0.3">
      <c r="A1404" t="s">
        <v>23</v>
      </c>
      <c r="B1404" t="s">
        <v>407</v>
      </c>
      <c r="C1404" t="s">
        <v>25</v>
      </c>
      <c r="D1404" t="s">
        <v>71</v>
      </c>
      <c r="E1404" t="s">
        <v>188</v>
      </c>
      <c r="F1404" t="s">
        <v>189</v>
      </c>
      <c r="G1404" t="s">
        <v>200</v>
      </c>
      <c r="H1404" t="s">
        <v>201</v>
      </c>
      <c r="I1404" s="4">
        <v>14</v>
      </c>
      <c r="J1404" s="4">
        <v>25.023767082590613</v>
      </c>
      <c r="K1404" s="4">
        <v>11.437908496732026</v>
      </c>
      <c r="L1404" s="4">
        <v>13.585858585858587</v>
      </c>
      <c r="M1404" s="5">
        <v>2.1</v>
      </c>
      <c r="N1404" t="str">
        <f t="shared" si="84"/>
        <v>202407</v>
      </c>
      <c r="O1404" t="str">
        <f t="shared" si="85"/>
        <v>07</v>
      </c>
      <c r="P1404" t="str">
        <f t="shared" si="86"/>
        <v>07.Jul2024</v>
      </c>
      <c r="Q1404" t="b">
        <f>IF([1]Dashboard!$AK$39="Month","Month"&amp;N1404&amp;E1404,IF([1]Dashboard!$AK$39="YTD",IF(O1404-[1]Dashboard!$AK$37&lt;=0,"YTD"&amp;A1404&amp;[1]Dashboard!$AK$37&amp;E1404),IF([1]Dashboard!$AK$39="FY","FY"&amp;A1404&amp;E1404)))</f>
        <v>0</v>
      </c>
      <c r="R1404" t="b">
        <f>IF([1]Dashboard!$AK$39="Month","Month"&amp;N1404&amp;E1404&amp;F1404,IF([1]Dashboard!$AK$39="YTD",IF(O1404-[1]Dashboard!$AK$37&lt;=0,"YTD"&amp;A1404&amp;[1]Dashboard!$AK$37&amp;E1404&amp;F1404),IF([1]Dashboard!$AK$39="FY","FY"&amp;A1404&amp;E1404&amp;F1404)))</f>
        <v>0</v>
      </c>
      <c r="S1404" t="b">
        <f>IF([1]Dashboard!$AK$39="Month","Month"&amp;N1404&amp;F1404,IF([1]Dashboard!$AK$39="YTD",IF(O1404-[1]Dashboard!$AK$37&lt;=0,"YTD"&amp;A1404&amp;[1]Dashboard!$AK$37&amp;F1404),IF([1]Dashboard!$AK$39="FY","FY"&amp;A1404&amp;F1404)))</f>
        <v>0</v>
      </c>
      <c r="T1404" t="b">
        <f>IF([1]Dashboard!$AK$39="Month","Month"&amp;N1404&amp;F1404,IF([1]Dashboard!$AK$39="YTD",IF(O1404-[1]Dashboard!$AK$37&lt;=0,"YTD"&amp;A1404&amp;[1]Dashboard!$AK$37&amp;U1404),IF([1]Dashboard!$AK$39="FY","FY"&amp;A1404&amp;U1404)))</f>
        <v>0</v>
      </c>
      <c r="U1404" t="str">
        <f t="shared" si="87"/>
        <v>3 - KITAssortiment_3 - KIT</v>
      </c>
      <c r="V1404" t="b">
        <f>IF([1]Dashboard!$AK$39="Month","Month"&amp;N1404&amp;C1404&amp;E1404,IF([1]Dashboard!$AK$39="YTD",IF(O1404-[1]Dashboard!$AK$37&lt;=0,"YTD"&amp;A1404&amp;[1]Dashboard!$AK$37&amp;C1404&amp;E1404),IF([1]Dashboard!$AK$39="FY","FY"&amp;A1404&amp;C1404&amp;E1404)))</f>
        <v>0</v>
      </c>
      <c r="W1404" t="b">
        <f>IF([1]Dashboard!$AK$39="Month","Month"&amp;N1404,IF([1]Dashboard!$AK$39="YTD",IF(O1404-[1]Dashboard!$AK$37&lt;=0,"YTD"&amp;A1404&amp;[1]Dashboard!$AK$37),IF([1]Dashboard!$AK$39="FY","FY"&amp;A1404)))</f>
        <v>0</v>
      </c>
    </row>
    <row r="1405" spans="1:23" x14ac:dyDescent="0.3">
      <c r="A1405" t="s">
        <v>23</v>
      </c>
      <c r="B1405" t="s">
        <v>407</v>
      </c>
      <c r="C1405" t="s">
        <v>25</v>
      </c>
      <c r="D1405" t="s">
        <v>71</v>
      </c>
      <c r="E1405" t="s">
        <v>202</v>
      </c>
      <c r="F1405" t="s">
        <v>203</v>
      </c>
      <c r="G1405" t="s">
        <v>408</v>
      </c>
      <c r="H1405" t="s">
        <v>409</v>
      </c>
      <c r="I1405" s="4">
        <v>1</v>
      </c>
      <c r="J1405" s="4">
        <v>0.74272133095662507</v>
      </c>
      <c r="K1405" s="4">
        <v>0.83712946458044524</v>
      </c>
      <c r="L1405" s="4">
        <v>-9.440813362382014E-2</v>
      </c>
      <c r="M1405" s="5">
        <v>1</v>
      </c>
      <c r="N1405" t="str">
        <f t="shared" si="84"/>
        <v>202407</v>
      </c>
      <c r="O1405" t="str">
        <f t="shared" si="85"/>
        <v>07</v>
      </c>
      <c r="P1405" t="str">
        <f t="shared" si="86"/>
        <v>07.Jul2024</v>
      </c>
      <c r="Q1405" t="b">
        <f>IF([1]Dashboard!$AK$39="Month","Month"&amp;N1405&amp;E1405,IF([1]Dashboard!$AK$39="YTD",IF(O1405-[1]Dashboard!$AK$37&lt;=0,"YTD"&amp;A1405&amp;[1]Dashboard!$AK$37&amp;E1405),IF([1]Dashboard!$AK$39="FY","FY"&amp;A1405&amp;E1405)))</f>
        <v>0</v>
      </c>
      <c r="R1405" t="b">
        <f>IF([1]Dashboard!$AK$39="Month","Month"&amp;N1405&amp;E1405&amp;F1405,IF([1]Dashboard!$AK$39="YTD",IF(O1405-[1]Dashboard!$AK$37&lt;=0,"YTD"&amp;A1405&amp;[1]Dashboard!$AK$37&amp;E1405&amp;F1405),IF([1]Dashboard!$AK$39="FY","FY"&amp;A1405&amp;E1405&amp;F1405)))</f>
        <v>0</v>
      </c>
      <c r="S1405" t="b">
        <f>IF([1]Dashboard!$AK$39="Month","Month"&amp;N1405&amp;F1405,IF([1]Dashboard!$AK$39="YTD",IF(O1405-[1]Dashboard!$AK$37&lt;=0,"YTD"&amp;A1405&amp;[1]Dashboard!$AK$37&amp;F1405),IF([1]Dashboard!$AK$39="FY","FY"&amp;A1405&amp;F1405)))</f>
        <v>0</v>
      </c>
      <c r="T1405" t="b">
        <f>IF([1]Dashboard!$AK$39="Month","Month"&amp;N1405&amp;F1405,IF([1]Dashboard!$AK$39="YTD",IF(O1405-[1]Dashboard!$AK$37&lt;=0,"YTD"&amp;A1405&amp;[1]Dashboard!$AK$37&amp;U1405),IF([1]Dashboard!$AK$39="FY","FY"&amp;A1405&amp;U1405)))</f>
        <v>0</v>
      </c>
      <c r="U1405" t="str">
        <f t="shared" si="87"/>
        <v>4 - PackagingPACKAGING</v>
      </c>
      <c r="V1405" t="b">
        <f>IF([1]Dashboard!$AK$39="Month","Month"&amp;N1405&amp;C1405&amp;E1405,IF([1]Dashboard!$AK$39="YTD",IF(O1405-[1]Dashboard!$AK$37&lt;=0,"YTD"&amp;A1405&amp;[1]Dashboard!$AK$37&amp;C1405&amp;E1405),IF([1]Dashboard!$AK$39="FY","FY"&amp;A1405&amp;C1405&amp;E1405)))</f>
        <v>0</v>
      </c>
      <c r="W1405" t="b">
        <f>IF([1]Dashboard!$AK$39="Month","Month"&amp;N1405,IF([1]Dashboard!$AK$39="YTD",IF(O1405-[1]Dashboard!$AK$37&lt;=0,"YTD"&amp;A1405&amp;[1]Dashboard!$AK$37),IF([1]Dashboard!$AK$39="FY","FY"&amp;A1405)))</f>
        <v>0</v>
      </c>
    </row>
    <row r="1406" spans="1:23" x14ac:dyDescent="0.3">
      <c r="A1406" t="s">
        <v>23</v>
      </c>
      <c r="B1406" t="s">
        <v>407</v>
      </c>
      <c r="C1406" t="s">
        <v>25</v>
      </c>
      <c r="D1406" t="s">
        <v>71</v>
      </c>
      <c r="E1406" t="s">
        <v>202</v>
      </c>
      <c r="F1406" t="s">
        <v>203</v>
      </c>
      <c r="G1406" t="s">
        <v>206</v>
      </c>
      <c r="H1406" t="s">
        <v>208</v>
      </c>
      <c r="I1406" s="4">
        <v>2</v>
      </c>
      <c r="J1406" s="4">
        <v>0.74272133095662507</v>
      </c>
      <c r="K1406" s="4">
        <v>0</v>
      </c>
      <c r="L1406" s="4">
        <v>0.74272133095662507</v>
      </c>
      <c r="M1406" s="5">
        <v>2</v>
      </c>
      <c r="N1406" t="str">
        <f t="shared" si="84"/>
        <v>202407</v>
      </c>
      <c r="O1406" t="str">
        <f t="shared" si="85"/>
        <v>07</v>
      </c>
      <c r="P1406" t="str">
        <f t="shared" si="86"/>
        <v>07.Jul2024</v>
      </c>
      <c r="Q1406" t="b">
        <f>IF([1]Dashboard!$AK$39="Month","Month"&amp;N1406&amp;E1406,IF([1]Dashboard!$AK$39="YTD",IF(O1406-[1]Dashboard!$AK$37&lt;=0,"YTD"&amp;A1406&amp;[1]Dashboard!$AK$37&amp;E1406),IF([1]Dashboard!$AK$39="FY","FY"&amp;A1406&amp;E1406)))</f>
        <v>0</v>
      </c>
      <c r="R1406" t="b">
        <f>IF([1]Dashboard!$AK$39="Month","Month"&amp;N1406&amp;E1406&amp;F1406,IF([1]Dashboard!$AK$39="YTD",IF(O1406-[1]Dashboard!$AK$37&lt;=0,"YTD"&amp;A1406&amp;[1]Dashboard!$AK$37&amp;E1406&amp;F1406),IF([1]Dashboard!$AK$39="FY","FY"&amp;A1406&amp;E1406&amp;F1406)))</f>
        <v>0</v>
      </c>
      <c r="S1406" t="b">
        <f>IF([1]Dashboard!$AK$39="Month","Month"&amp;N1406&amp;F1406,IF([1]Dashboard!$AK$39="YTD",IF(O1406-[1]Dashboard!$AK$37&lt;=0,"YTD"&amp;A1406&amp;[1]Dashboard!$AK$37&amp;F1406),IF([1]Dashboard!$AK$39="FY","FY"&amp;A1406&amp;F1406)))</f>
        <v>0</v>
      </c>
      <c r="T1406" t="b">
        <f>IF([1]Dashboard!$AK$39="Month","Month"&amp;N1406&amp;F1406,IF([1]Dashboard!$AK$39="YTD",IF(O1406-[1]Dashboard!$AK$37&lt;=0,"YTD"&amp;A1406&amp;[1]Dashboard!$AK$37&amp;U1406),IF([1]Dashboard!$AK$39="FY","FY"&amp;A1406&amp;U1406)))</f>
        <v>0</v>
      </c>
      <c r="U1406" t="str">
        <f t="shared" si="87"/>
        <v>4 - PackagingPACKAGING</v>
      </c>
      <c r="V1406" t="b">
        <f>IF([1]Dashboard!$AK$39="Month","Month"&amp;N1406&amp;C1406&amp;E1406,IF([1]Dashboard!$AK$39="YTD",IF(O1406-[1]Dashboard!$AK$37&lt;=0,"YTD"&amp;A1406&amp;[1]Dashboard!$AK$37&amp;C1406&amp;E1406),IF([1]Dashboard!$AK$39="FY","FY"&amp;A1406&amp;C1406&amp;E1406)))</f>
        <v>0</v>
      </c>
      <c r="W1406" t="b">
        <f>IF([1]Dashboard!$AK$39="Month","Month"&amp;N1406,IF([1]Dashboard!$AK$39="YTD",IF(O1406-[1]Dashboard!$AK$37&lt;=0,"YTD"&amp;A1406&amp;[1]Dashboard!$AK$37),IF([1]Dashboard!$AK$39="FY","FY"&amp;A1406)))</f>
        <v>0</v>
      </c>
    </row>
    <row r="1407" spans="1:23" x14ac:dyDescent="0.3">
      <c r="A1407" t="s">
        <v>23</v>
      </c>
      <c r="B1407" t="s">
        <v>407</v>
      </c>
      <c r="C1407" t="s">
        <v>25</v>
      </c>
      <c r="D1407" t="s">
        <v>71</v>
      </c>
      <c r="E1407" t="s">
        <v>380</v>
      </c>
      <c r="F1407" t="s">
        <v>28</v>
      </c>
      <c r="G1407" t="s">
        <v>393</v>
      </c>
      <c r="H1407" t="s">
        <v>394</v>
      </c>
      <c r="I1407" s="4">
        <v>2</v>
      </c>
      <c r="J1407" s="4">
        <v>6.4379084967320264</v>
      </c>
      <c r="K1407" s="4">
        <v>0.76351752822341068</v>
      </c>
      <c r="L1407" s="4">
        <v>5.6743909685086162</v>
      </c>
      <c r="M1407" s="5">
        <v>0.48</v>
      </c>
      <c r="N1407" t="str">
        <f t="shared" si="84"/>
        <v>202407</v>
      </c>
      <c r="O1407" t="str">
        <f t="shared" si="85"/>
        <v>07</v>
      </c>
      <c r="P1407" t="str">
        <f t="shared" si="86"/>
        <v>07.Jul2024</v>
      </c>
      <c r="Q1407" t="b">
        <f>IF([1]Dashboard!$AK$39="Month","Month"&amp;N1407&amp;E1407,IF([1]Dashboard!$AK$39="YTD",IF(O1407-[1]Dashboard!$AK$37&lt;=0,"YTD"&amp;A1407&amp;[1]Dashboard!$AK$37&amp;E1407),IF([1]Dashboard!$AK$39="FY","FY"&amp;A1407&amp;E1407)))</f>
        <v>0</v>
      </c>
      <c r="R1407" t="b">
        <f>IF([1]Dashboard!$AK$39="Month","Month"&amp;N1407&amp;E1407&amp;F1407,IF([1]Dashboard!$AK$39="YTD",IF(O1407-[1]Dashboard!$AK$37&lt;=0,"YTD"&amp;A1407&amp;[1]Dashboard!$AK$37&amp;E1407&amp;F1407),IF([1]Dashboard!$AK$39="FY","FY"&amp;A1407&amp;E1407&amp;F1407)))</f>
        <v>0</v>
      </c>
      <c r="S1407" t="b">
        <f>IF([1]Dashboard!$AK$39="Month","Month"&amp;N1407&amp;F1407,IF([1]Dashboard!$AK$39="YTD",IF(O1407-[1]Dashboard!$AK$37&lt;=0,"YTD"&amp;A1407&amp;[1]Dashboard!$AK$37&amp;F1407),IF([1]Dashboard!$AK$39="FY","FY"&amp;A1407&amp;F1407)))</f>
        <v>0</v>
      </c>
      <c r="T1407" t="b">
        <f>IF([1]Dashboard!$AK$39="Month","Month"&amp;N1407&amp;F1407,IF([1]Dashboard!$AK$39="YTD",IF(O1407-[1]Dashboard!$AK$37&lt;=0,"YTD"&amp;A1407&amp;[1]Dashboard!$AK$37&amp;U1407),IF([1]Dashboard!$AK$39="FY","FY"&amp;A1407&amp;U1407)))</f>
        <v>0</v>
      </c>
      <c r="U1407" t="str">
        <f t="shared" si="87"/>
        <v>9 - COLLABORATIONBARS</v>
      </c>
      <c r="V1407" t="b">
        <f>IF([1]Dashboard!$AK$39="Month","Month"&amp;N1407&amp;C1407&amp;E1407,IF([1]Dashboard!$AK$39="YTD",IF(O1407-[1]Dashboard!$AK$37&lt;=0,"YTD"&amp;A1407&amp;[1]Dashboard!$AK$37&amp;C1407&amp;E1407),IF([1]Dashboard!$AK$39="FY","FY"&amp;A1407&amp;C1407&amp;E1407)))</f>
        <v>0</v>
      </c>
      <c r="W1407" t="b">
        <f>IF([1]Dashboard!$AK$39="Month","Month"&amp;N1407,IF([1]Dashboard!$AK$39="YTD",IF(O1407-[1]Dashboard!$AK$37&lt;=0,"YTD"&amp;A1407&amp;[1]Dashboard!$AK$37),IF([1]Dashboard!$AK$39="FY","FY"&amp;A1407)))</f>
        <v>0</v>
      </c>
    </row>
    <row r="1408" spans="1:23" x14ac:dyDescent="0.3">
      <c r="A1408" t="s">
        <v>23</v>
      </c>
      <c r="B1408" t="s">
        <v>407</v>
      </c>
      <c r="C1408" t="s">
        <v>25</v>
      </c>
      <c r="D1408" t="s">
        <v>71</v>
      </c>
      <c r="E1408" t="s">
        <v>380</v>
      </c>
      <c r="F1408" t="s">
        <v>179</v>
      </c>
      <c r="G1408" t="s">
        <v>410</v>
      </c>
      <c r="H1408" t="s">
        <v>411</v>
      </c>
      <c r="I1408" s="4">
        <v>1</v>
      </c>
      <c r="J1408" s="4">
        <v>1.9800950683303624</v>
      </c>
      <c r="K1408" s="4">
        <v>0.90272472625413802</v>
      </c>
      <c r="L1408" s="4">
        <v>1.0773703420762244</v>
      </c>
      <c r="M1408" s="5">
        <v>1</v>
      </c>
      <c r="N1408" t="str">
        <f t="shared" si="84"/>
        <v>202407</v>
      </c>
      <c r="O1408" t="str">
        <f t="shared" si="85"/>
        <v>07</v>
      </c>
      <c r="P1408" t="str">
        <f t="shared" si="86"/>
        <v>07.Jul2024</v>
      </c>
      <c r="Q1408" t="b">
        <f>IF([1]Dashboard!$AK$39="Month","Month"&amp;N1408&amp;E1408,IF([1]Dashboard!$AK$39="YTD",IF(O1408-[1]Dashboard!$AK$37&lt;=0,"YTD"&amp;A1408&amp;[1]Dashboard!$AK$37&amp;E1408),IF([1]Dashboard!$AK$39="FY","FY"&amp;A1408&amp;E1408)))</f>
        <v>0</v>
      </c>
      <c r="R1408" t="b">
        <f>IF([1]Dashboard!$AK$39="Month","Month"&amp;N1408&amp;E1408&amp;F1408,IF([1]Dashboard!$AK$39="YTD",IF(O1408-[1]Dashboard!$AK$37&lt;=0,"YTD"&amp;A1408&amp;[1]Dashboard!$AK$37&amp;E1408&amp;F1408),IF([1]Dashboard!$AK$39="FY","FY"&amp;A1408&amp;E1408&amp;F1408)))</f>
        <v>0</v>
      </c>
      <c r="S1408" t="b">
        <f>IF([1]Dashboard!$AK$39="Month","Month"&amp;N1408&amp;F1408,IF([1]Dashboard!$AK$39="YTD",IF(O1408-[1]Dashboard!$AK$37&lt;=0,"YTD"&amp;A1408&amp;[1]Dashboard!$AK$37&amp;F1408),IF([1]Dashboard!$AK$39="FY","FY"&amp;A1408&amp;F1408)))</f>
        <v>0</v>
      </c>
      <c r="T1408" t="b">
        <f>IF([1]Dashboard!$AK$39="Month","Month"&amp;N1408&amp;F1408,IF([1]Dashboard!$AK$39="YTD",IF(O1408-[1]Dashboard!$AK$37&lt;=0,"YTD"&amp;A1408&amp;[1]Dashboard!$AK$37&amp;U1408),IF([1]Dashboard!$AK$39="FY","FY"&amp;A1408&amp;U1408)))</f>
        <v>0</v>
      </c>
      <c r="U1408" t="str">
        <f t="shared" si="87"/>
        <v>9 - COLLABORATIONCASA</v>
      </c>
      <c r="V1408" t="b">
        <f>IF([1]Dashboard!$AK$39="Month","Month"&amp;N1408&amp;C1408&amp;E1408,IF([1]Dashboard!$AK$39="YTD",IF(O1408-[1]Dashboard!$AK$37&lt;=0,"YTD"&amp;A1408&amp;[1]Dashboard!$AK$37&amp;C1408&amp;E1408),IF([1]Dashboard!$AK$39="FY","FY"&amp;A1408&amp;C1408&amp;E1408)))</f>
        <v>0</v>
      </c>
      <c r="W1408" t="b">
        <f>IF([1]Dashboard!$AK$39="Month","Month"&amp;N1408,IF([1]Dashboard!$AK$39="YTD",IF(O1408-[1]Dashboard!$AK$37&lt;=0,"YTD"&amp;A1408&amp;[1]Dashboard!$AK$37),IF([1]Dashboard!$AK$39="FY","FY"&amp;A1408)))</f>
        <v>0</v>
      </c>
    </row>
    <row r="1409" spans="1:23" x14ac:dyDescent="0.3">
      <c r="A1409" t="s">
        <v>23</v>
      </c>
      <c r="B1409" t="s">
        <v>407</v>
      </c>
      <c r="C1409" t="s">
        <v>25</v>
      </c>
      <c r="D1409" t="s">
        <v>71</v>
      </c>
      <c r="E1409" t="s">
        <v>380</v>
      </c>
      <c r="F1409" t="s">
        <v>395</v>
      </c>
      <c r="G1409" t="s">
        <v>396</v>
      </c>
      <c r="H1409" t="s">
        <v>397</v>
      </c>
      <c r="I1409" s="4">
        <v>3</v>
      </c>
      <c r="J1409" s="4">
        <v>9.714795008912656</v>
      </c>
      <c r="K1409" s="4">
        <v>0.39724980901451479</v>
      </c>
      <c r="L1409" s="4">
        <v>9.3175451998981416</v>
      </c>
      <c r="M1409" s="5">
        <v>0.6</v>
      </c>
      <c r="N1409" t="str">
        <f t="shared" si="84"/>
        <v>202407</v>
      </c>
      <c r="O1409" t="str">
        <f t="shared" si="85"/>
        <v>07</v>
      </c>
      <c r="P1409" t="str">
        <f t="shared" si="86"/>
        <v>07.Jul2024</v>
      </c>
      <c r="Q1409" t="b">
        <f>IF([1]Dashboard!$AK$39="Month","Month"&amp;N1409&amp;E1409,IF([1]Dashboard!$AK$39="YTD",IF(O1409-[1]Dashboard!$AK$37&lt;=0,"YTD"&amp;A1409&amp;[1]Dashboard!$AK$37&amp;E1409),IF([1]Dashboard!$AK$39="FY","FY"&amp;A1409&amp;E1409)))</f>
        <v>0</v>
      </c>
      <c r="R1409" t="b">
        <f>IF([1]Dashboard!$AK$39="Month","Month"&amp;N1409&amp;E1409&amp;F1409,IF([1]Dashboard!$AK$39="YTD",IF(O1409-[1]Dashboard!$AK$37&lt;=0,"YTD"&amp;A1409&amp;[1]Dashboard!$AK$37&amp;E1409&amp;F1409),IF([1]Dashboard!$AK$39="FY","FY"&amp;A1409&amp;E1409&amp;F1409)))</f>
        <v>0</v>
      </c>
      <c r="S1409" t="b">
        <f>IF([1]Dashboard!$AK$39="Month","Month"&amp;N1409&amp;F1409,IF([1]Dashboard!$AK$39="YTD",IF(O1409-[1]Dashboard!$AK$37&lt;=0,"YTD"&amp;A1409&amp;[1]Dashboard!$AK$37&amp;F1409),IF([1]Dashboard!$AK$39="FY","FY"&amp;A1409&amp;F1409)))</f>
        <v>0</v>
      </c>
      <c r="T1409" t="b">
        <f>IF([1]Dashboard!$AK$39="Month","Month"&amp;N1409&amp;F1409,IF([1]Dashboard!$AK$39="YTD",IF(O1409-[1]Dashboard!$AK$37&lt;=0,"YTD"&amp;A1409&amp;[1]Dashboard!$AK$37&amp;U1409),IF([1]Dashboard!$AK$39="FY","FY"&amp;A1409&amp;U1409)))</f>
        <v>0</v>
      </c>
      <c r="U1409" t="str">
        <f t="shared" si="87"/>
        <v>9 - COLLABORATIONCHAMEGO TO GO</v>
      </c>
      <c r="V1409" t="b">
        <f>IF([1]Dashboard!$AK$39="Month","Month"&amp;N1409&amp;C1409&amp;E1409,IF([1]Dashboard!$AK$39="YTD",IF(O1409-[1]Dashboard!$AK$37&lt;=0,"YTD"&amp;A1409&amp;[1]Dashboard!$AK$37&amp;C1409&amp;E1409),IF([1]Dashboard!$AK$39="FY","FY"&amp;A1409&amp;C1409&amp;E1409)))</f>
        <v>0</v>
      </c>
      <c r="W1409" t="b">
        <f>IF([1]Dashboard!$AK$39="Month","Month"&amp;N1409,IF([1]Dashboard!$AK$39="YTD",IF(O1409-[1]Dashboard!$AK$37&lt;=0,"YTD"&amp;A1409&amp;[1]Dashboard!$AK$37),IF([1]Dashboard!$AK$39="FY","FY"&amp;A1409)))</f>
        <v>0</v>
      </c>
    </row>
    <row r="1410" spans="1:23" x14ac:dyDescent="0.3">
      <c r="A1410" t="s">
        <v>23</v>
      </c>
      <c r="B1410" t="s">
        <v>407</v>
      </c>
      <c r="C1410" t="s">
        <v>25</v>
      </c>
      <c r="D1410" t="s">
        <v>71</v>
      </c>
      <c r="E1410" t="s">
        <v>380</v>
      </c>
      <c r="F1410" t="s">
        <v>248</v>
      </c>
      <c r="G1410" t="s">
        <v>381</v>
      </c>
      <c r="H1410" t="s">
        <v>382</v>
      </c>
      <c r="I1410" s="4">
        <v>62</v>
      </c>
      <c r="J1410" s="4">
        <v>84.183006535947712</v>
      </c>
      <c r="K1410" s="4">
        <v>42.272727272727266</v>
      </c>
      <c r="L1410" s="4">
        <v>41.910279263220446</v>
      </c>
      <c r="M1410" s="5">
        <v>6.2</v>
      </c>
      <c r="N1410" t="str">
        <f t="shared" si="84"/>
        <v>202407</v>
      </c>
      <c r="O1410" t="str">
        <f t="shared" si="85"/>
        <v>07</v>
      </c>
      <c r="P1410" t="str">
        <f t="shared" si="86"/>
        <v>07.Jul2024</v>
      </c>
      <c r="Q1410" t="b">
        <f>IF([1]Dashboard!$AK$39="Month","Month"&amp;N1410&amp;E1410,IF([1]Dashboard!$AK$39="YTD",IF(O1410-[1]Dashboard!$AK$37&lt;=0,"YTD"&amp;A1410&amp;[1]Dashboard!$AK$37&amp;E1410),IF([1]Dashboard!$AK$39="FY","FY"&amp;A1410&amp;E1410)))</f>
        <v>0</v>
      </c>
      <c r="R1410" t="b">
        <f>IF([1]Dashboard!$AK$39="Month","Month"&amp;N1410&amp;E1410&amp;F1410,IF([1]Dashboard!$AK$39="YTD",IF(O1410-[1]Dashboard!$AK$37&lt;=0,"YTD"&amp;A1410&amp;[1]Dashboard!$AK$37&amp;E1410&amp;F1410),IF([1]Dashboard!$AK$39="FY","FY"&amp;A1410&amp;E1410&amp;F1410)))</f>
        <v>0</v>
      </c>
      <c r="S1410" t="b">
        <f>IF([1]Dashboard!$AK$39="Month","Month"&amp;N1410&amp;F1410,IF([1]Dashboard!$AK$39="YTD",IF(O1410-[1]Dashboard!$AK$37&lt;=0,"YTD"&amp;A1410&amp;[1]Dashboard!$AK$37&amp;F1410),IF([1]Dashboard!$AK$39="FY","FY"&amp;A1410&amp;F1410)))</f>
        <v>0</v>
      </c>
      <c r="T1410" t="b">
        <f>IF([1]Dashboard!$AK$39="Month","Month"&amp;N1410&amp;F1410,IF([1]Dashboard!$AK$39="YTD",IF(O1410-[1]Dashboard!$AK$37&lt;=0,"YTD"&amp;A1410&amp;[1]Dashboard!$AK$37&amp;U1410),IF([1]Dashboard!$AK$39="FY","FY"&amp;A1410&amp;U1410)))</f>
        <v>0</v>
      </c>
      <c r="U1410" t="str">
        <f t="shared" si="87"/>
        <v>9 - COLLABORATIONPASTRY</v>
      </c>
      <c r="V1410" t="b">
        <f>IF([1]Dashboard!$AK$39="Month","Month"&amp;N1410&amp;C1410&amp;E1410,IF([1]Dashboard!$AK$39="YTD",IF(O1410-[1]Dashboard!$AK$37&lt;=0,"YTD"&amp;A1410&amp;[1]Dashboard!$AK$37&amp;C1410&amp;E1410),IF([1]Dashboard!$AK$39="FY","FY"&amp;A1410&amp;C1410&amp;E1410)))</f>
        <v>0</v>
      </c>
      <c r="W1410" t="b">
        <f>IF([1]Dashboard!$AK$39="Month","Month"&amp;N1410,IF([1]Dashboard!$AK$39="YTD",IF(O1410-[1]Dashboard!$AK$37&lt;=0,"YTD"&amp;A1410&amp;[1]Dashboard!$AK$37),IF([1]Dashboard!$AK$39="FY","FY"&amp;A1410)))</f>
        <v>0</v>
      </c>
    </row>
    <row r="1411" spans="1:23" x14ac:dyDescent="0.3">
      <c r="A1411" t="s">
        <v>23</v>
      </c>
      <c r="B1411" t="s">
        <v>407</v>
      </c>
      <c r="C1411" t="s">
        <v>25</v>
      </c>
      <c r="D1411" t="s">
        <v>71</v>
      </c>
      <c r="E1411" t="s">
        <v>368</v>
      </c>
      <c r="F1411" t="s">
        <v>369</v>
      </c>
      <c r="G1411" t="s">
        <v>370</v>
      </c>
      <c r="H1411" t="s">
        <v>371</v>
      </c>
      <c r="I1411" s="4">
        <v>2</v>
      </c>
      <c r="J1411" s="4">
        <v>6.7587641117052879</v>
      </c>
      <c r="K1411" s="4">
        <v>3.6294315706080416</v>
      </c>
      <c r="L1411" s="4">
        <v>3.1293325410972463</v>
      </c>
      <c r="M1411" s="5">
        <v>0.39600000000000002</v>
      </c>
      <c r="N1411" t="str">
        <f t="shared" ref="N1411:N1474" si="88">A1411&amp;LEFT(B1411,2)</f>
        <v>202407</v>
      </c>
      <c r="O1411" t="str">
        <f t="shared" ref="O1411:O1474" si="89">RIGHT(N1411,2)</f>
        <v>07</v>
      </c>
      <c r="P1411" t="str">
        <f t="shared" ref="P1411:P1474" si="90">B1411&amp;A1411</f>
        <v>07.Jul2024</v>
      </c>
      <c r="Q1411" t="b">
        <f>IF([1]Dashboard!$AK$39="Month","Month"&amp;N1411&amp;E1411,IF([1]Dashboard!$AK$39="YTD",IF(O1411-[1]Dashboard!$AK$37&lt;=0,"YTD"&amp;A1411&amp;[1]Dashboard!$AK$37&amp;E1411),IF([1]Dashboard!$AK$39="FY","FY"&amp;A1411&amp;E1411)))</f>
        <v>0</v>
      </c>
      <c r="R1411" t="b">
        <f>IF([1]Dashboard!$AK$39="Month","Month"&amp;N1411&amp;E1411&amp;F1411,IF([1]Dashboard!$AK$39="YTD",IF(O1411-[1]Dashboard!$AK$37&lt;=0,"YTD"&amp;A1411&amp;[1]Dashboard!$AK$37&amp;E1411&amp;F1411),IF([1]Dashboard!$AK$39="FY","FY"&amp;A1411&amp;E1411&amp;F1411)))</f>
        <v>0</v>
      </c>
      <c r="S1411" t="b">
        <f>IF([1]Dashboard!$AK$39="Month","Month"&amp;N1411&amp;F1411,IF([1]Dashboard!$AK$39="YTD",IF(O1411-[1]Dashboard!$AK$37&lt;=0,"YTD"&amp;A1411&amp;[1]Dashboard!$AK$37&amp;F1411),IF([1]Dashboard!$AK$39="FY","FY"&amp;A1411&amp;F1411)))</f>
        <v>0</v>
      </c>
      <c r="T1411" t="b">
        <f>IF([1]Dashboard!$AK$39="Month","Month"&amp;N1411&amp;F1411,IF([1]Dashboard!$AK$39="YTD",IF(O1411-[1]Dashboard!$AK$37&lt;=0,"YTD"&amp;A1411&amp;[1]Dashboard!$AK$37&amp;U1411),IF([1]Dashboard!$AK$39="FY","FY"&amp;A1411&amp;U1411)))</f>
        <v>0</v>
      </c>
      <c r="U1411" t="str">
        <f t="shared" ref="U1411:U1474" si="91">E1411&amp;F1411</f>
        <v>9 - Seasonal collectionPEOPLE WE LOVE DAY</v>
      </c>
      <c r="V1411" t="b">
        <f>IF([1]Dashboard!$AK$39="Month","Month"&amp;N1411&amp;C1411&amp;E1411,IF([1]Dashboard!$AK$39="YTD",IF(O1411-[1]Dashboard!$AK$37&lt;=0,"YTD"&amp;A1411&amp;[1]Dashboard!$AK$37&amp;C1411&amp;E1411),IF([1]Dashboard!$AK$39="FY","FY"&amp;A1411&amp;C1411&amp;E1411)))</f>
        <v>0</v>
      </c>
      <c r="W1411" t="b">
        <f>IF([1]Dashboard!$AK$39="Month","Month"&amp;N1411,IF([1]Dashboard!$AK$39="YTD",IF(O1411-[1]Dashboard!$AK$37&lt;=0,"YTD"&amp;A1411&amp;[1]Dashboard!$AK$37),IF([1]Dashboard!$AK$39="FY","FY"&amp;A1411)))</f>
        <v>0</v>
      </c>
    </row>
    <row r="1412" spans="1:23" x14ac:dyDescent="0.3">
      <c r="A1412" t="s">
        <v>23</v>
      </c>
      <c r="B1412" t="s">
        <v>407</v>
      </c>
      <c r="C1412" t="s">
        <v>230</v>
      </c>
      <c r="D1412" t="s">
        <v>26</v>
      </c>
      <c r="E1412" t="s">
        <v>27</v>
      </c>
      <c r="F1412" t="s">
        <v>28</v>
      </c>
      <c r="G1412" t="s">
        <v>33</v>
      </c>
      <c r="H1412" t="s">
        <v>34</v>
      </c>
      <c r="J1412" s="4">
        <v>0</v>
      </c>
      <c r="K1412" s="4">
        <v>0</v>
      </c>
      <c r="L1412" s="4">
        <v>0</v>
      </c>
      <c r="M1412" s="5">
        <v>0</v>
      </c>
      <c r="N1412" t="str">
        <f t="shared" si="88"/>
        <v>202407</v>
      </c>
      <c r="O1412" t="str">
        <f t="shared" si="89"/>
        <v>07</v>
      </c>
      <c r="P1412" t="str">
        <f t="shared" si="90"/>
        <v>07.Jul2024</v>
      </c>
      <c r="Q1412" t="b">
        <f>IF([1]Dashboard!$AK$39="Month","Month"&amp;N1412&amp;E1412,IF([1]Dashboard!$AK$39="YTD",IF(O1412-[1]Dashboard!$AK$37&lt;=0,"YTD"&amp;A1412&amp;[1]Dashboard!$AK$37&amp;E1412),IF([1]Dashboard!$AK$39="FY","FY"&amp;A1412&amp;E1412)))</f>
        <v>0</v>
      </c>
      <c r="R1412" t="b">
        <f>IF([1]Dashboard!$AK$39="Month","Month"&amp;N1412&amp;E1412&amp;F1412,IF([1]Dashboard!$AK$39="YTD",IF(O1412-[1]Dashboard!$AK$37&lt;=0,"YTD"&amp;A1412&amp;[1]Dashboard!$AK$37&amp;E1412&amp;F1412),IF([1]Dashboard!$AK$39="FY","FY"&amp;A1412&amp;E1412&amp;F1412)))</f>
        <v>0</v>
      </c>
      <c r="S1412" t="b">
        <f>IF([1]Dashboard!$AK$39="Month","Month"&amp;N1412&amp;F1412,IF([1]Dashboard!$AK$39="YTD",IF(O1412-[1]Dashboard!$AK$37&lt;=0,"YTD"&amp;A1412&amp;[1]Dashboard!$AK$37&amp;F1412),IF([1]Dashboard!$AK$39="FY","FY"&amp;A1412&amp;F1412)))</f>
        <v>0</v>
      </c>
      <c r="T1412" t="b">
        <f>IF([1]Dashboard!$AK$39="Month","Month"&amp;N1412&amp;F1412,IF([1]Dashboard!$AK$39="YTD",IF(O1412-[1]Dashboard!$AK$37&lt;=0,"YTD"&amp;A1412&amp;[1]Dashboard!$AK$37&amp;U1412),IF([1]Dashboard!$AK$39="FY","FY"&amp;A1412&amp;U1412)))</f>
        <v>0</v>
      </c>
      <c r="U1412" t="str">
        <f t="shared" si="91"/>
        <v>1 - BARSBARS</v>
      </c>
      <c r="V1412" t="b">
        <f>IF([1]Dashboard!$AK$39="Month","Month"&amp;N1412&amp;C1412&amp;E1412,IF([1]Dashboard!$AK$39="YTD",IF(O1412-[1]Dashboard!$AK$37&lt;=0,"YTD"&amp;A1412&amp;[1]Dashboard!$AK$37&amp;C1412&amp;E1412),IF([1]Dashboard!$AK$39="FY","FY"&amp;A1412&amp;C1412&amp;E1412)))</f>
        <v>0</v>
      </c>
      <c r="W1412" t="b">
        <f>IF([1]Dashboard!$AK$39="Month","Month"&amp;N1412,IF([1]Dashboard!$AK$39="YTD",IF(O1412-[1]Dashboard!$AK$37&lt;=0,"YTD"&amp;A1412&amp;[1]Dashboard!$AK$37),IF([1]Dashboard!$AK$39="FY","FY"&amp;A1412)))</f>
        <v>0</v>
      </c>
    </row>
    <row r="1413" spans="1:23" x14ac:dyDescent="0.3">
      <c r="A1413" t="s">
        <v>23</v>
      </c>
      <c r="B1413" t="s">
        <v>407</v>
      </c>
      <c r="C1413" t="s">
        <v>230</v>
      </c>
      <c r="D1413" t="s">
        <v>26</v>
      </c>
      <c r="E1413" t="s">
        <v>27</v>
      </c>
      <c r="F1413" t="s">
        <v>28</v>
      </c>
      <c r="G1413" t="s">
        <v>74</v>
      </c>
      <c r="H1413" t="s">
        <v>75</v>
      </c>
      <c r="J1413" s="4">
        <v>0</v>
      </c>
      <c r="K1413" s="4">
        <v>0</v>
      </c>
      <c r="L1413" s="4">
        <v>0</v>
      </c>
      <c r="M1413" s="5">
        <v>0</v>
      </c>
      <c r="N1413" t="str">
        <f t="shared" si="88"/>
        <v>202407</v>
      </c>
      <c r="O1413" t="str">
        <f t="shared" si="89"/>
        <v>07</v>
      </c>
      <c r="P1413" t="str">
        <f t="shared" si="90"/>
        <v>07.Jul2024</v>
      </c>
      <c r="Q1413" t="b">
        <f>IF([1]Dashboard!$AK$39="Month","Month"&amp;N1413&amp;E1413,IF([1]Dashboard!$AK$39="YTD",IF(O1413-[1]Dashboard!$AK$37&lt;=0,"YTD"&amp;A1413&amp;[1]Dashboard!$AK$37&amp;E1413),IF([1]Dashboard!$AK$39="FY","FY"&amp;A1413&amp;E1413)))</f>
        <v>0</v>
      </c>
      <c r="R1413" t="b">
        <f>IF([1]Dashboard!$AK$39="Month","Month"&amp;N1413&amp;E1413&amp;F1413,IF([1]Dashboard!$AK$39="YTD",IF(O1413-[1]Dashboard!$AK$37&lt;=0,"YTD"&amp;A1413&amp;[1]Dashboard!$AK$37&amp;E1413&amp;F1413),IF([1]Dashboard!$AK$39="FY","FY"&amp;A1413&amp;E1413&amp;F1413)))</f>
        <v>0</v>
      </c>
      <c r="S1413" t="b">
        <f>IF([1]Dashboard!$AK$39="Month","Month"&amp;N1413&amp;F1413,IF([1]Dashboard!$AK$39="YTD",IF(O1413-[1]Dashboard!$AK$37&lt;=0,"YTD"&amp;A1413&amp;[1]Dashboard!$AK$37&amp;F1413),IF([1]Dashboard!$AK$39="FY","FY"&amp;A1413&amp;F1413)))</f>
        <v>0</v>
      </c>
      <c r="T1413" t="b">
        <f>IF([1]Dashboard!$AK$39="Month","Month"&amp;N1413&amp;F1413,IF([1]Dashboard!$AK$39="YTD",IF(O1413-[1]Dashboard!$AK$37&lt;=0,"YTD"&amp;A1413&amp;[1]Dashboard!$AK$37&amp;U1413),IF([1]Dashboard!$AK$39="FY","FY"&amp;A1413&amp;U1413)))</f>
        <v>0</v>
      </c>
      <c r="U1413" t="str">
        <f t="shared" si="91"/>
        <v>1 - BARSBARS</v>
      </c>
      <c r="V1413" t="b">
        <f>IF([1]Dashboard!$AK$39="Month","Month"&amp;N1413&amp;C1413&amp;E1413,IF([1]Dashboard!$AK$39="YTD",IF(O1413-[1]Dashboard!$AK$37&lt;=0,"YTD"&amp;A1413&amp;[1]Dashboard!$AK$37&amp;C1413&amp;E1413),IF([1]Dashboard!$AK$39="FY","FY"&amp;A1413&amp;C1413&amp;E1413)))</f>
        <v>0</v>
      </c>
      <c r="W1413" t="b">
        <f>IF([1]Dashboard!$AK$39="Month","Month"&amp;N1413,IF([1]Dashboard!$AK$39="YTD",IF(O1413-[1]Dashboard!$AK$37&lt;=0,"YTD"&amp;A1413&amp;[1]Dashboard!$AK$37),IF([1]Dashboard!$AK$39="FY","FY"&amp;A1413)))</f>
        <v>0</v>
      </c>
    </row>
    <row r="1414" spans="1:23" x14ac:dyDescent="0.3">
      <c r="A1414" t="s">
        <v>23</v>
      </c>
      <c r="B1414" t="s">
        <v>407</v>
      </c>
      <c r="C1414" t="s">
        <v>230</v>
      </c>
      <c r="D1414" t="s">
        <v>26</v>
      </c>
      <c r="E1414" t="s">
        <v>27</v>
      </c>
      <c r="F1414" t="s">
        <v>76</v>
      </c>
      <c r="G1414" t="s">
        <v>77</v>
      </c>
      <c r="H1414" t="s">
        <v>78</v>
      </c>
      <c r="I1414" s="4">
        <v>1</v>
      </c>
      <c r="J1414" s="4">
        <v>0.92840166369578137</v>
      </c>
      <c r="K1414" s="4">
        <v>0.49613784907902553</v>
      </c>
      <c r="L1414" s="4">
        <v>0.43226381461675578</v>
      </c>
      <c r="M1414" s="5">
        <v>0.1</v>
      </c>
      <c r="N1414" t="str">
        <f t="shared" si="88"/>
        <v>202407</v>
      </c>
      <c r="O1414" t="str">
        <f t="shared" si="89"/>
        <v>07</v>
      </c>
      <c r="P1414" t="str">
        <f t="shared" si="90"/>
        <v>07.Jul2024</v>
      </c>
      <c r="Q1414" t="b">
        <f>IF([1]Dashboard!$AK$39="Month","Month"&amp;N1414&amp;E1414,IF([1]Dashboard!$AK$39="YTD",IF(O1414-[1]Dashboard!$AK$37&lt;=0,"YTD"&amp;A1414&amp;[1]Dashboard!$AK$37&amp;E1414),IF([1]Dashboard!$AK$39="FY","FY"&amp;A1414&amp;E1414)))</f>
        <v>0</v>
      </c>
      <c r="R1414" t="b">
        <f>IF([1]Dashboard!$AK$39="Month","Month"&amp;N1414&amp;E1414&amp;F1414,IF([1]Dashboard!$AK$39="YTD",IF(O1414-[1]Dashboard!$AK$37&lt;=0,"YTD"&amp;A1414&amp;[1]Dashboard!$AK$37&amp;E1414&amp;F1414),IF([1]Dashboard!$AK$39="FY","FY"&amp;A1414&amp;E1414&amp;F1414)))</f>
        <v>0</v>
      </c>
      <c r="S1414" t="b">
        <f>IF([1]Dashboard!$AK$39="Month","Month"&amp;N1414&amp;F1414,IF([1]Dashboard!$AK$39="YTD",IF(O1414-[1]Dashboard!$AK$37&lt;=0,"YTD"&amp;A1414&amp;[1]Dashboard!$AK$37&amp;F1414),IF([1]Dashboard!$AK$39="FY","FY"&amp;A1414&amp;F1414)))</f>
        <v>0</v>
      </c>
      <c r="T1414" t="b">
        <f>IF([1]Dashboard!$AK$39="Month","Month"&amp;N1414&amp;F1414,IF([1]Dashboard!$AK$39="YTD",IF(O1414-[1]Dashboard!$AK$37&lt;=0,"YTD"&amp;A1414&amp;[1]Dashboard!$AK$37&amp;U1414),IF([1]Dashboard!$AK$39="FY","FY"&amp;A1414&amp;U1414)))</f>
        <v>0</v>
      </c>
      <c r="U1414" t="str">
        <f t="shared" si="91"/>
        <v>1 - BARSBARS - MINI</v>
      </c>
      <c r="V1414" t="b">
        <f>IF([1]Dashboard!$AK$39="Month","Month"&amp;N1414&amp;C1414&amp;E1414,IF([1]Dashboard!$AK$39="YTD",IF(O1414-[1]Dashboard!$AK$37&lt;=0,"YTD"&amp;A1414&amp;[1]Dashboard!$AK$37&amp;C1414&amp;E1414),IF([1]Dashboard!$AK$39="FY","FY"&amp;A1414&amp;C1414&amp;E1414)))</f>
        <v>0</v>
      </c>
      <c r="W1414" t="b">
        <f>IF([1]Dashboard!$AK$39="Month","Month"&amp;N1414,IF([1]Dashboard!$AK$39="YTD",IF(O1414-[1]Dashboard!$AK$37&lt;=0,"YTD"&amp;A1414&amp;[1]Dashboard!$AK$37),IF([1]Dashboard!$AK$39="FY","FY"&amp;A1414)))</f>
        <v>0</v>
      </c>
    </row>
    <row r="1415" spans="1:23" x14ac:dyDescent="0.3">
      <c r="A1415" t="s">
        <v>23</v>
      </c>
      <c r="B1415" t="s">
        <v>407</v>
      </c>
      <c r="C1415" t="s">
        <v>230</v>
      </c>
      <c r="D1415" t="s">
        <v>26</v>
      </c>
      <c r="E1415" t="s">
        <v>45</v>
      </c>
      <c r="F1415" t="s">
        <v>46</v>
      </c>
      <c r="G1415" t="s">
        <v>106</v>
      </c>
      <c r="H1415" t="s">
        <v>107</v>
      </c>
      <c r="J1415" s="4">
        <v>0</v>
      </c>
      <c r="K1415" s="4">
        <v>0</v>
      </c>
      <c r="L1415" s="4">
        <v>0</v>
      </c>
      <c r="M1415" s="5">
        <v>0</v>
      </c>
      <c r="N1415" t="str">
        <f t="shared" si="88"/>
        <v>202407</v>
      </c>
      <c r="O1415" t="str">
        <f t="shared" si="89"/>
        <v>07</v>
      </c>
      <c r="P1415" t="str">
        <f t="shared" si="90"/>
        <v>07.Jul2024</v>
      </c>
      <c r="Q1415" t="b">
        <f>IF([1]Dashboard!$AK$39="Month","Month"&amp;N1415&amp;E1415,IF([1]Dashboard!$AK$39="YTD",IF(O1415-[1]Dashboard!$AK$37&lt;=0,"YTD"&amp;A1415&amp;[1]Dashboard!$AK$37&amp;E1415),IF([1]Dashboard!$AK$39="FY","FY"&amp;A1415&amp;E1415)))</f>
        <v>0</v>
      </c>
      <c r="R1415" t="b">
        <f>IF([1]Dashboard!$AK$39="Month","Month"&amp;N1415&amp;E1415&amp;F1415,IF([1]Dashboard!$AK$39="YTD",IF(O1415-[1]Dashboard!$AK$37&lt;=0,"YTD"&amp;A1415&amp;[1]Dashboard!$AK$37&amp;E1415&amp;F1415),IF([1]Dashboard!$AK$39="FY","FY"&amp;A1415&amp;E1415&amp;F1415)))</f>
        <v>0</v>
      </c>
      <c r="S1415" t="b">
        <f>IF([1]Dashboard!$AK$39="Month","Month"&amp;N1415&amp;F1415,IF([1]Dashboard!$AK$39="YTD",IF(O1415-[1]Dashboard!$AK$37&lt;=0,"YTD"&amp;A1415&amp;[1]Dashboard!$AK$37&amp;F1415),IF([1]Dashboard!$AK$39="FY","FY"&amp;A1415&amp;F1415)))</f>
        <v>0</v>
      </c>
      <c r="T1415" t="b">
        <f>IF([1]Dashboard!$AK$39="Month","Month"&amp;N1415&amp;F1415,IF([1]Dashboard!$AK$39="YTD",IF(O1415-[1]Dashboard!$AK$37&lt;=0,"YTD"&amp;A1415&amp;[1]Dashboard!$AK$37&amp;U1415),IF([1]Dashboard!$AK$39="FY","FY"&amp;A1415&amp;U1415)))</f>
        <v>0</v>
      </c>
      <c r="U1415" t="str">
        <f t="shared" si="91"/>
        <v>1 - ENROBEENROBE TO GO</v>
      </c>
      <c r="V1415" t="b">
        <f>IF([1]Dashboard!$AK$39="Month","Month"&amp;N1415&amp;C1415&amp;E1415,IF([1]Dashboard!$AK$39="YTD",IF(O1415-[1]Dashboard!$AK$37&lt;=0,"YTD"&amp;A1415&amp;[1]Dashboard!$AK$37&amp;C1415&amp;E1415),IF([1]Dashboard!$AK$39="FY","FY"&amp;A1415&amp;C1415&amp;E1415)))</f>
        <v>0</v>
      </c>
      <c r="W1415" t="b">
        <f>IF([1]Dashboard!$AK$39="Month","Month"&amp;N1415,IF([1]Dashboard!$AK$39="YTD",IF(O1415-[1]Dashboard!$AK$37&lt;=0,"YTD"&amp;A1415&amp;[1]Dashboard!$AK$37),IF([1]Dashboard!$AK$39="FY","FY"&amp;A1415)))</f>
        <v>0</v>
      </c>
    </row>
    <row r="1416" spans="1:23" x14ac:dyDescent="0.3">
      <c r="A1416" t="s">
        <v>23</v>
      </c>
      <c r="B1416" t="s">
        <v>407</v>
      </c>
      <c r="C1416" t="s">
        <v>230</v>
      </c>
      <c r="D1416" t="s">
        <v>26</v>
      </c>
      <c r="E1416" t="s">
        <v>45</v>
      </c>
      <c r="F1416" t="s">
        <v>46</v>
      </c>
      <c r="G1416" t="s">
        <v>111</v>
      </c>
      <c r="H1416" t="s">
        <v>112</v>
      </c>
      <c r="J1416" s="4">
        <v>0</v>
      </c>
      <c r="K1416" s="4">
        <v>0</v>
      </c>
      <c r="L1416" s="4">
        <v>0</v>
      </c>
      <c r="M1416" s="5">
        <v>0</v>
      </c>
      <c r="N1416" t="str">
        <f t="shared" si="88"/>
        <v>202407</v>
      </c>
      <c r="O1416" t="str">
        <f t="shared" si="89"/>
        <v>07</v>
      </c>
      <c r="P1416" t="str">
        <f t="shared" si="90"/>
        <v>07.Jul2024</v>
      </c>
      <c r="Q1416" t="b">
        <f>IF([1]Dashboard!$AK$39="Month","Month"&amp;N1416&amp;E1416,IF([1]Dashboard!$AK$39="YTD",IF(O1416-[1]Dashboard!$AK$37&lt;=0,"YTD"&amp;A1416&amp;[1]Dashboard!$AK$37&amp;E1416),IF([1]Dashboard!$AK$39="FY","FY"&amp;A1416&amp;E1416)))</f>
        <v>0</v>
      </c>
      <c r="R1416" t="b">
        <f>IF([1]Dashboard!$AK$39="Month","Month"&amp;N1416&amp;E1416&amp;F1416,IF([1]Dashboard!$AK$39="YTD",IF(O1416-[1]Dashboard!$AK$37&lt;=0,"YTD"&amp;A1416&amp;[1]Dashboard!$AK$37&amp;E1416&amp;F1416),IF([1]Dashboard!$AK$39="FY","FY"&amp;A1416&amp;E1416&amp;F1416)))</f>
        <v>0</v>
      </c>
      <c r="S1416" t="b">
        <f>IF([1]Dashboard!$AK$39="Month","Month"&amp;N1416&amp;F1416,IF([1]Dashboard!$AK$39="YTD",IF(O1416-[1]Dashboard!$AK$37&lt;=0,"YTD"&amp;A1416&amp;[1]Dashboard!$AK$37&amp;F1416),IF([1]Dashboard!$AK$39="FY","FY"&amp;A1416&amp;F1416)))</f>
        <v>0</v>
      </c>
      <c r="T1416" t="b">
        <f>IF([1]Dashboard!$AK$39="Month","Month"&amp;N1416&amp;F1416,IF([1]Dashboard!$AK$39="YTD",IF(O1416-[1]Dashboard!$AK$37&lt;=0,"YTD"&amp;A1416&amp;[1]Dashboard!$AK$37&amp;U1416),IF([1]Dashboard!$AK$39="FY","FY"&amp;A1416&amp;U1416)))</f>
        <v>0</v>
      </c>
      <c r="U1416" t="str">
        <f t="shared" si="91"/>
        <v>1 - ENROBEENROBE TO GO</v>
      </c>
      <c r="V1416" t="b">
        <f>IF([1]Dashboard!$AK$39="Month","Month"&amp;N1416&amp;C1416&amp;E1416,IF([1]Dashboard!$AK$39="YTD",IF(O1416-[1]Dashboard!$AK$37&lt;=0,"YTD"&amp;A1416&amp;[1]Dashboard!$AK$37&amp;C1416&amp;E1416),IF([1]Dashboard!$AK$39="FY","FY"&amp;A1416&amp;C1416&amp;E1416)))</f>
        <v>0</v>
      </c>
      <c r="W1416" t="b">
        <f>IF([1]Dashboard!$AK$39="Month","Month"&amp;N1416,IF([1]Dashboard!$AK$39="YTD",IF(O1416-[1]Dashboard!$AK$37&lt;=0,"YTD"&amp;A1416&amp;[1]Dashboard!$AK$37),IF([1]Dashboard!$AK$39="FY","FY"&amp;A1416)))</f>
        <v>0</v>
      </c>
    </row>
    <row r="1417" spans="1:23" x14ac:dyDescent="0.3">
      <c r="A1417" t="s">
        <v>23</v>
      </c>
      <c r="B1417" t="s">
        <v>407</v>
      </c>
      <c r="C1417" t="s">
        <v>230</v>
      </c>
      <c r="D1417" t="s">
        <v>26</v>
      </c>
      <c r="E1417" t="s">
        <v>49</v>
      </c>
      <c r="F1417" t="s">
        <v>50</v>
      </c>
      <c r="G1417" t="s">
        <v>51</v>
      </c>
      <c r="H1417" t="s">
        <v>52</v>
      </c>
      <c r="J1417" s="4">
        <v>0</v>
      </c>
      <c r="K1417" s="4">
        <v>0</v>
      </c>
      <c r="L1417" s="4">
        <v>0</v>
      </c>
      <c r="M1417" s="5">
        <v>0</v>
      </c>
      <c r="N1417" t="str">
        <f t="shared" si="88"/>
        <v>202407</v>
      </c>
      <c r="O1417" t="str">
        <f t="shared" si="89"/>
        <v>07</v>
      </c>
      <c r="P1417" t="str">
        <f t="shared" si="90"/>
        <v>07.Jul2024</v>
      </c>
      <c r="Q1417" t="b">
        <f>IF([1]Dashboard!$AK$39="Month","Month"&amp;N1417&amp;E1417,IF([1]Dashboard!$AK$39="YTD",IF(O1417-[1]Dashboard!$AK$37&lt;=0,"YTD"&amp;A1417&amp;[1]Dashboard!$AK$37&amp;E1417),IF([1]Dashboard!$AK$39="FY","FY"&amp;A1417&amp;E1417)))</f>
        <v>0</v>
      </c>
      <c r="R1417" t="b">
        <f>IF([1]Dashboard!$AK$39="Month","Month"&amp;N1417&amp;E1417&amp;F1417,IF([1]Dashboard!$AK$39="YTD",IF(O1417-[1]Dashboard!$AK$37&lt;=0,"YTD"&amp;A1417&amp;[1]Dashboard!$AK$37&amp;E1417&amp;F1417),IF([1]Dashboard!$AK$39="FY","FY"&amp;A1417&amp;E1417&amp;F1417)))</f>
        <v>0</v>
      </c>
      <c r="S1417" t="b">
        <f>IF([1]Dashboard!$AK$39="Month","Month"&amp;N1417&amp;F1417,IF([1]Dashboard!$AK$39="YTD",IF(O1417-[1]Dashboard!$AK$37&lt;=0,"YTD"&amp;A1417&amp;[1]Dashboard!$AK$37&amp;F1417),IF([1]Dashboard!$AK$39="FY","FY"&amp;A1417&amp;F1417)))</f>
        <v>0</v>
      </c>
      <c r="T1417" t="b">
        <f>IF([1]Dashboard!$AK$39="Month","Month"&amp;N1417&amp;F1417,IF([1]Dashboard!$AK$39="YTD",IF(O1417-[1]Dashboard!$AK$37&lt;=0,"YTD"&amp;A1417&amp;[1]Dashboard!$AK$37&amp;U1417),IF([1]Dashboard!$AK$39="FY","FY"&amp;A1417&amp;U1417)))</f>
        <v>0</v>
      </c>
      <c r="U1417" t="str">
        <f t="shared" si="91"/>
        <v>1 - QUEBRAQUEBRA QUEBRA TO GO</v>
      </c>
      <c r="V1417" t="b">
        <f>IF([1]Dashboard!$AK$39="Month","Month"&amp;N1417&amp;C1417&amp;E1417,IF([1]Dashboard!$AK$39="YTD",IF(O1417-[1]Dashboard!$AK$37&lt;=0,"YTD"&amp;A1417&amp;[1]Dashboard!$AK$37&amp;C1417&amp;E1417),IF([1]Dashboard!$AK$39="FY","FY"&amp;A1417&amp;C1417&amp;E1417)))</f>
        <v>0</v>
      </c>
      <c r="W1417" t="b">
        <f>IF([1]Dashboard!$AK$39="Month","Month"&amp;N1417,IF([1]Dashboard!$AK$39="YTD",IF(O1417-[1]Dashboard!$AK$37&lt;=0,"YTD"&amp;A1417&amp;[1]Dashboard!$AK$37),IF([1]Dashboard!$AK$39="FY","FY"&amp;A1417)))</f>
        <v>0</v>
      </c>
    </row>
    <row r="1418" spans="1:23" x14ac:dyDescent="0.3">
      <c r="A1418" t="s">
        <v>23</v>
      </c>
      <c r="B1418" t="s">
        <v>407</v>
      </c>
      <c r="C1418" t="s">
        <v>230</v>
      </c>
      <c r="D1418" t="s">
        <v>26</v>
      </c>
      <c r="E1418" t="s">
        <v>49</v>
      </c>
      <c r="F1418" t="s">
        <v>50</v>
      </c>
      <c r="G1418" t="s">
        <v>61</v>
      </c>
      <c r="H1418" t="s">
        <v>62</v>
      </c>
      <c r="J1418" s="4">
        <v>0</v>
      </c>
      <c r="K1418" s="4">
        <v>0</v>
      </c>
      <c r="L1418" s="4">
        <v>0</v>
      </c>
      <c r="M1418" s="5">
        <v>0</v>
      </c>
      <c r="N1418" t="str">
        <f t="shared" si="88"/>
        <v>202407</v>
      </c>
      <c r="O1418" t="str">
        <f t="shared" si="89"/>
        <v>07</v>
      </c>
      <c r="P1418" t="str">
        <f t="shared" si="90"/>
        <v>07.Jul2024</v>
      </c>
      <c r="Q1418" t="b">
        <f>IF([1]Dashboard!$AK$39="Month","Month"&amp;N1418&amp;E1418,IF([1]Dashboard!$AK$39="YTD",IF(O1418-[1]Dashboard!$AK$37&lt;=0,"YTD"&amp;A1418&amp;[1]Dashboard!$AK$37&amp;E1418),IF([1]Dashboard!$AK$39="FY","FY"&amp;A1418&amp;E1418)))</f>
        <v>0</v>
      </c>
      <c r="R1418" t="b">
        <f>IF([1]Dashboard!$AK$39="Month","Month"&amp;N1418&amp;E1418&amp;F1418,IF([1]Dashboard!$AK$39="YTD",IF(O1418-[1]Dashboard!$AK$37&lt;=0,"YTD"&amp;A1418&amp;[1]Dashboard!$AK$37&amp;E1418&amp;F1418),IF([1]Dashboard!$AK$39="FY","FY"&amp;A1418&amp;E1418&amp;F1418)))</f>
        <v>0</v>
      </c>
      <c r="S1418" t="b">
        <f>IF([1]Dashboard!$AK$39="Month","Month"&amp;N1418&amp;F1418,IF([1]Dashboard!$AK$39="YTD",IF(O1418-[1]Dashboard!$AK$37&lt;=0,"YTD"&amp;A1418&amp;[1]Dashboard!$AK$37&amp;F1418),IF([1]Dashboard!$AK$39="FY","FY"&amp;A1418&amp;F1418)))</f>
        <v>0</v>
      </c>
      <c r="T1418" t="b">
        <f>IF([1]Dashboard!$AK$39="Month","Month"&amp;N1418&amp;F1418,IF([1]Dashboard!$AK$39="YTD",IF(O1418-[1]Dashboard!$AK$37&lt;=0,"YTD"&amp;A1418&amp;[1]Dashboard!$AK$37&amp;U1418),IF([1]Dashboard!$AK$39="FY","FY"&amp;A1418&amp;U1418)))</f>
        <v>0</v>
      </c>
      <c r="U1418" t="str">
        <f t="shared" si="91"/>
        <v>1 - QUEBRAQUEBRA QUEBRA TO GO</v>
      </c>
      <c r="V1418" t="b">
        <f>IF([1]Dashboard!$AK$39="Month","Month"&amp;N1418&amp;C1418&amp;E1418,IF([1]Dashboard!$AK$39="YTD",IF(O1418-[1]Dashboard!$AK$37&lt;=0,"YTD"&amp;A1418&amp;[1]Dashboard!$AK$37&amp;C1418&amp;E1418),IF([1]Dashboard!$AK$39="FY","FY"&amp;A1418&amp;C1418&amp;E1418)))</f>
        <v>0</v>
      </c>
      <c r="W1418" t="b">
        <f>IF([1]Dashboard!$AK$39="Month","Month"&amp;N1418,IF([1]Dashboard!$AK$39="YTD",IF(O1418-[1]Dashboard!$AK$37&lt;=0,"YTD"&amp;A1418&amp;[1]Dashboard!$AK$37),IF([1]Dashboard!$AK$39="FY","FY"&amp;A1418)))</f>
        <v>0</v>
      </c>
    </row>
    <row r="1419" spans="1:23" x14ac:dyDescent="0.3">
      <c r="A1419" t="s">
        <v>23</v>
      </c>
      <c r="B1419" t="s">
        <v>407</v>
      </c>
      <c r="C1419" t="s">
        <v>230</v>
      </c>
      <c r="D1419" t="s">
        <v>26</v>
      </c>
      <c r="E1419" t="s">
        <v>49</v>
      </c>
      <c r="F1419" t="s">
        <v>50</v>
      </c>
      <c r="G1419" t="s">
        <v>63</v>
      </c>
      <c r="H1419" t="s">
        <v>64</v>
      </c>
      <c r="I1419" s="4">
        <v>2</v>
      </c>
      <c r="J1419" s="4">
        <v>4.0106951871657754</v>
      </c>
      <c r="K1419" s="4">
        <v>1.9503862150920979</v>
      </c>
      <c r="L1419" s="4">
        <v>2.0603089720736776</v>
      </c>
      <c r="M1419" s="5">
        <v>0.4</v>
      </c>
      <c r="N1419" t="str">
        <f t="shared" si="88"/>
        <v>202407</v>
      </c>
      <c r="O1419" t="str">
        <f t="shared" si="89"/>
        <v>07</v>
      </c>
      <c r="P1419" t="str">
        <f t="shared" si="90"/>
        <v>07.Jul2024</v>
      </c>
      <c r="Q1419" t="b">
        <f>IF([1]Dashboard!$AK$39="Month","Month"&amp;N1419&amp;E1419,IF([1]Dashboard!$AK$39="YTD",IF(O1419-[1]Dashboard!$AK$37&lt;=0,"YTD"&amp;A1419&amp;[1]Dashboard!$AK$37&amp;E1419),IF([1]Dashboard!$AK$39="FY","FY"&amp;A1419&amp;E1419)))</f>
        <v>0</v>
      </c>
      <c r="R1419" t="b">
        <f>IF([1]Dashboard!$AK$39="Month","Month"&amp;N1419&amp;E1419&amp;F1419,IF([1]Dashboard!$AK$39="YTD",IF(O1419-[1]Dashboard!$AK$37&lt;=0,"YTD"&amp;A1419&amp;[1]Dashboard!$AK$37&amp;E1419&amp;F1419),IF([1]Dashboard!$AK$39="FY","FY"&amp;A1419&amp;E1419&amp;F1419)))</f>
        <v>0</v>
      </c>
      <c r="S1419" t="b">
        <f>IF([1]Dashboard!$AK$39="Month","Month"&amp;N1419&amp;F1419,IF([1]Dashboard!$AK$39="YTD",IF(O1419-[1]Dashboard!$AK$37&lt;=0,"YTD"&amp;A1419&amp;[1]Dashboard!$AK$37&amp;F1419),IF([1]Dashboard!$AK$39="FY","FY"&amp;A1419&amp;F1419)))</f>
        <v>0</v>
      </c>
      <c r="T1419" t="b">
        <f>IF([1]Dashboard!$AK$39="Month","Month"&amp;N1419&amp;F1419,IF([1]Dashboard!$AK$39="YTD",IF(O1419-[1]Dashboard!$AK$37&lt;=0,"YTD"&amp;A1419&amp;[1]Dashboard!$AK$37&amp;U1419),IF([1]Dashboard!$AK$39="FY","FY"&amp;A1419&amp;U1419)))</f>
        <v>0</v>
      </c>
      <c r="U1419" t="str">
        <f t="shared" si="91"/>
        <v>1 - QUEBRAQUEBRA QUEBRA TO GO</v>
      </c>
      <c r="V1419" t="b">
        <f>IF([1]Dashboard!$AK$39="Month","Month"&amp;N1419&amp;C1419&amp;E1419,IF([1]Dashboard!$AK$39="YTD",IF(O1419-[1]Dashboard!$AK$37&lt;=0,"YTD"&amp;A1419&amp;[1]Dashboard!$AK$37&amp;C1419&amp;E1419),IF([1]Dashboard!$AK$39="FY","FY"&amp;A1419&amp;C1419&amp;E1419)))</f>
        <v>0</v>
      </c>
      <c r="W1419" t="b">
        <f>IF([1]Dashboard!$AK$39="Month","Month"&amp;N1419,IF([1]Dashboard!$AK$39="YTD",IF(O1419-[1]Dashboard!$AK$37&lt;=0,"YTD"&amp;A1419&amp;[1]Dashboard!$AK$37),IF([1]Dashboard!$AK$39="FY","FY"&amp;A1419)))</f>
        <v>0</v>
      </c>
    </row>
    <row r="1420" spans="1:23" x14ac:dyDescent="0.3">
      <c r="A1420" t="s">
        <v>23</v>
      </c>
      <c r="B1420" t="s">
        <v>407</v>
      </c>
      <c r="C1420" t="s">
        <v>230</v>
      </c>
      <c r="D1420" t="s">
        <v>26</v>
      </c>
      <c r="E1420" t="s">
        <v>67</v>
      </c>
      <c r="F1420" t="s">
        <v>26</v>
      </c>
      <c r="G1420" t="s">
        <v>280</v>
      </c>
      <c r="H1420" t="s">
        <v>281</v>
      </c>
      <c r="I1420" s="4">
        <v>10</v>
      </c>
      <c r="J1420" s="4">
        <v>32.679738562091501</v>
      </c>
      <c r="K1420" s="4">
        <v>24.792038027332143</v>
      </c>
      <c r="L1420" s="4">
        <v>7.8877005347593574</v>
      </c>
      <c r="M1420" s="5">
        <v>10</v>
      </c>
      <c r="N1420" t="str">
        <f t="shared" si="88"/>
        <v>202407</v>
      </c>
      <c r="O1420" t="str">
        <f t="shared" si="89"/>
        <v>07</v>
      </c>
      <c r="P1420" t="str">
        <f t="shared" si="90"/>
        <v>07.Jul2024</v>
      </c>
      <c r="Q1420" t="b">
        <f>IF([1]Dashboard!$AK$39="Month","Month"&amp;N1420&amp;E1420,IF([1]Dashboard!$AK$39="YTD",IF(O1420-[1]Dashboard!$AK$37&lt;=0,"YTD"&amp;A1420&amp;[1]Dashboard!$AK$37&amp;E1420),IF([1]Dashboard!$AK$39="FY","FY"&amp;A1420&amp;E1420)))</f>
        <v>0</v>
      </c>
      <c r="R1420" t="b">
        <f>IF([1]Dashboard!$AK$39="Month","Month"&amp;N1420&amp;E1420&amp;F1420,IF([1]Dashboard!$AK$39="YTD",IF(O1420-[1]Dashboard!$AK$37&lt;=0,"YTD"&amp;A1420&amp;[1]Dashboard!$AK$37&amp;E1420&amp;F1420),IF([1]Dashboard!$AK$39="FY","FY"&amp;A1420&amp;E1420&amp;F1420)))</f>
        <v>0</v>
      </c>
      <c r="S1420" t="b">
        <f>IF([1]Dashboard!$AK$39="Month","Month"&amp;N1420&amp;F1420,IF([1]Dashboard!$AK$39="YTD",IF(O1420-[1]Dashboard!$AK$37&lt;=0,"YTD"&amp;A1420&amp;[1]Dashboard!$AK$37&amp;F1420),IF([1]Dashboard!$AK$39="FY","FY"&amp;A1420&amp;F1420)))</f>
        <v>0</v>
      </c>
      <c r="T1420" t="b">
        <f>IF([1]Dashboard!$AK$39="Month","Month"&amp;N1420&amp;F1420,IF([1]Dashboard!$AK$39="YTD",IF(O1420-[1]Dashboard!$AK$37&lt;=0,"YTD"&amp;A1420&amp;[1]Dashboard!$AK$37&amp;U1420),IF([1]Dashboard!$AK$39="FY","FY"&amp;A1420&amp;U1420)))</f>
        <v>0</v>
      </c>
      <c r="U1420" t="str">
        <f t="shared" si="91"/>
        <v>2 - OTHERB2B</v>
      </c>
      <c r="V1420" t="b">
        <f>IF([1]Dashboard!$AK$39="Month","Month"&amp;N1420&amp;C1420&amp;E1420,IF([1]Dashboard!$AK$39="YTD",IF(O1420-[1]Dashboard!$AK$37&lt;=0,"YTD"&amp;A1420&amp;[1]Dashboard!$AK$37&amp;C1420&amp;E1420),IF([1]Dashboard!$AK$39="FY","FY"&amp;A1420&amp;C1420&amp;E1420)))</f>
        <v>0</v>
      </c>
      <c r="W1420" t="b">
        <f>IF([1]Dashboard!$AK$39="Month","Month"&amp;N1420,IF([1]Dashboard!$AK$39="YTD",IF(O1420-[1]Dashboard!$AK$37&lt;=0,"YTD"&amp;A1420&amp;[1]Dashboard!$AK$37),IF([1]Dashboard!$AK$39="FY","FY"&amp;A1420)))</f>
        <v>0</v>
      </c>
    </row>
    <row r="1421" spans="1:23" x14ac:dyDescent="0.3">
      <c r="A1421" t="s">
        <v>23</v>
      </c>
      <c r="B1421" t="s">
        <v>407</v>
      </c>
      <c r="C1421" t="s">
        <v>230</v>
      </c>
      <c r="D1421" t="s">
        <v>26</v>
      </c>
      <c r="E1421" t="s">
        <v>67</v>
      </c>
      <c r="F1421" t="s">
        <v>68</v>
      </c>
      <c r="G1421" t="s">
        <v>69</v>
      </c>
      <c r="H1421" t="s">
        <v>70</v>
      </c>
      <c r="I1421" s="4">
        <v>2</v>
      </c>
      <c r="J1421" s="4">
        <v>8.9126559714795004</v>
      </c>
      <c r="K1421" s="4">
        <v>0</v>
      </c>
      <c r="L1421" s="4">
        <v>8.9126559714795004</v>
      </c>
      <c r="M1421" s="5">
        <v>2</v>
      </c>
      <c r="N1421" t="str">
        <f t="shared" si="88"/>
        <v>202407</v>
      </c>
      <c r="O1421" t="str">
        <f t="shared" si="89"/>
        <v>07</v>
      </c>
      <c r="P1421" t="str">
        <f t="shared" si="90"/>
        <v>07.Jul2024</v>
      </c>
      <c r="Q1421" t="b">
        <f>IF([1]Dashboard!$AK$39="Month","Month"&amp;N1421&amp;E1421,IF([1]Dashboard!$AK$39="YTD",IF(O1421-[1]Dashboard!$AK$37&lt;=0,"YTD"&amp;A1421&amp;[1]Dashboard!$AK$37&amp;E1421),IF([1]Dashboard!$AK$39="FY","FY"&amp;A1421&amp;E1421)))</f>
        <v>0</v>
      </c>
      <c r="R1421" t="b">
        <f>IF([1]Dashboard!$AK$39="Month","Month"&amp;N1421&amp;E1421&amp;F1421,IF([1]Dashboard!$AK$39="YTD",IF(O1421-[1]Dashboard!$AK$37&lt;=0,"YTD"&amp;A1421&amp;[1]Dashboard!$AK$37&amp;E1421&amp;F1421),IF([1]Dashboard!$AK$39="FY","FY"&amp;A1421&amp;E1421&amp;F1421)))</f>
        <v>0</v>
      </c>
      <c r="S1421" t="b">
        <f>IF([1]Dashboard!$AK$39="Month","Month"&amp;N1421&amp;F1421,IF([1]Dashboard!$AK$39="YTD",IF(O1421-[1]Dashboard!$AK$37&lt;=0,"YTD"&amp;A1421&amp;[1]Dashboard!$AK$37&amp;F1421),IF([1]Dashboard!$AK$39="FY","FY"&amp;A1421&amp;F1421)))</f>
        <v>0</v>
      </c>
      <c r="T1421" t="b">
        <f>IF([1]Dashboard!$AK$39="Month","Month"&amp;N1421&amp;F1421,IF([1]Dashboard!$AK$39="YTD",IF(O1421-[1]Dashboard!$AK$37&lt;=0,"YTD"&amp;A1421&amp;[1]Dashboard!$AK$37&amp;U1421),IF([1]Dashboard!$AK$39="FY","FY"&amp;A1421&amp;U1421)))</f>
        <v>0</v>
      </c>
      <c r="U1421" t="str">
        <f t="shared" si="91"/>
        <v>2 - OTHERDIVERS</v>
      </c>
      <c r="V1421" t="b">
        <f>IF([1]Dashboard!$AK$39="Month","Month"&amp;N1421&amp;C1421&amp;E1421,IF([1]Dashboard!$AK$39="YTD",IF(O1421-[1]Dashboard!$AK$37&lt;=0,"YTD"&amp;A1421&amp;[1]Dashboard!$AK$37&amp;C1421&amp;E1421),IF([1]Dashboard!$AK$39="FY","FY"&amp;A1421&amp;C1421&amp;E1421)))</f>
        <v>0</v>
      </c>
      <c r="W1421" t="b">
        <f>IF([1]Dashboard!$AK$39="Month","Month"&amp;N1421,IF([1]Dashboard!$AK$39="YTD",IF(O1421-[1]Dashboard!$AK$37&lt;=0,"YTD"&amp;A1421&amp;[1]Dashboard!$AK$37),IF([1]Dashboard!$AK$39="FY","FY"&amp;A1421)))</f>
        <v>0</v>
      </c>
    </row>
    <row r="1422" spans="1:23" x14ac:dyDescent="0.3">
      <c r="A1422" t="s">
        <v>23</v>
      </c>
      <c r="B1422" t="s">
        <v>407</v>
      </c>
      <c r="C1422" t="s">
        <v>230</v>
      </c>
      <c r="D1422" t="s">
        <v>26</v>
      </c>
      <c r="E1422" t="s">
        <v>67</v>
      </c>
      <c r="F1422" t="s">
        <v>175</v>
      </c>
      <c r="G1422" t="s">
        <v>176</v>
      </c>
      <c r="H1422" t="s">
        <v>177</v>
      </c>
      <c r="J1422" s="4">
        <v>0</v>
      </c>
      <c r="K1422" s="4">
        <v>0</v>
      </c>
      <c r="L1422" s="4">
        <v>0</v>
      </c>
      <c r="M1422" s="5">
        <v>0</v>
      </c>
      <c r="N1422" t="str">
        <f t="shared" si="88"/>
        <v>202407</v>
      </c>
      <c r="O1422" t="str">
        <f t="shared" si="89"/>
        <v>07</v>
      </c>
      <c r="P1422" t="str">
        <f t="shared" si="90"/>
        <v>07.Jul2024</v>
      </c>
      <c r="Q1422" t="b">
        <f>IF([1]Dashboard!$AK$39="Month","Month"&amp;N1422&amp;E1422,IF([1]Dashboard!$AK$39="YTD",IF(O1422-[1]Dashboard!$AK$37&lt;=0,"YTD"&amp;A1422&amp;[1]Dashboard!$AK$37&amp;E1422),IF([1]Dashboard!$AK$39="FY","FY"&amp;A1422&amp;E1422)))</f>
        <v>0</v>
      </c>
      <c r="R1422" t="b">
        <f>IF([1]Dashboard!$AK$39="Month","Month"&amp;N1422&amp;E1422&amp;F1422,IF([1]Dashboard!$AK$39="YTD",IF(O1422-[1]Dashboard!$AK$37&lt;=0,"YTD"&amp;A1422&amp;[1]Dashboard!$AK$37&amp;E1422&amp;F1422),IF([1]Dashboard!$AK$39="FY","FY"&amp;A1422&amp;E1422&amp;F1422)))</f>
        <v>0</v>
      </c>
      <c r="S1422" t="b">
        <f>IF([1]Dashboard!$AK$39="Month","Month"&amp;N1422&amp;F1422,IF([1]Dashboard!$AK$39="YTD",IF(O1422-[1]Dashboard!$AK$37&lt;=0,"YTD"&amp;A1422&amp;[1]Dashboard!$AK$37&amp;F1422),IF([1]Dashboard!$AK$39="FY","FY"&amp;A1422&amp;F1422)))</f>
        <v>0</v>
      </c>
      <c r="T1422" t="b">
        <f>IF([1]Dashboard!$AK$39="Month","Month"&amp;N1422&amp;F1422,IF([1]Dashboard!$AK$39="YTD",IF(O1422-[1]Dashboard!$AK$37&lt;=0,"YTD"&amp;A1422&amp;[1]Dashboard!$AK$37&amp;U1422),IF([1]Dashboard!$AK$39="FY","FY"&amp;A1422&amp;U1422)))</f>
        <v>0</v>
      </c>
      <c r="U1422" t="str">
        <f t="shared" si="91"/>
        <v>2 - OTHERSPREADABLE</v>
      </c>
      <c r="V1422" t="b">
        <f>IF([1]Dashboard!$AK$39="Month","Month"&amp;N1422&amp;C1422&amp;E1422,IF([1]Dashboard!$AK$39="YTD",IF(O1422-[1]Dashboard!$AK$37&lt;=0,"YTD"&amp;A1422&amp;[1]Dashboard!$AK$37&amp;C1422&amp;E1422),IF([1]Dashboard!$AK$39="FY","FY"&amp;A1422&amp;C1422&amp;E1422)))</f>
        <v>0</v>
      </c>
      <c r="W1422" t="b">
        <f>IF([1]Dashboard!$AK$39="Month","Month"&amp;N1422,IF([1]Dashboard!$AK$39="YTD",IF(O1422-[1]Dashboard!$AK$37&lt;=0,"YTD"&amp;A1422&amp;[1]Dashboard!$AK$37),IF([1]Dashboard!$AK$39="FY","FY"&amp;A1422)))</f>
        <v>0</v>
      </c>
    </row>
    <row r="1423" spans="1:23" x14ac:dyDescent="0.3">
      <c r="A1423" t="s">
        <v>23</v>
      </c>
      <c r="B1423" t="s">
        <v>407</v>
      </c>
      <c r="C1423" t="s">
        <v>230</v>
      </c>
      <c r="D1423" t="s">
        <v>26</v>
      </c>
      <c r="E1423" t="s">
        <v>188</v>
      </c>
      <c r="F1423" t="s">
        <v>189</v>
      </c>
      <c r="G1423" t="s">
        <v>198</v>
      </c>
      <c r="H1423" t="s">
        <v>199</v>
      </c>
      <c r="I1423" s="4">
        <v>2</v>
      </c>
      <c r="J1423" s="4">
        <v>19.310754604872251</v>
      </c>
      <c r="K1423" s="4">
        <v>7.4695484254307773</v>
      </c>
      <c r="L1423" s="4">
        <v>11.841206179441473</v>
      </c>
      <c r="M1423" s="5">
        <v>1.7</v>
      </c>
      <c r="N1423" t="str">
        <f t="shared" si="88"/>
        <v>202407</v>
      </c>
      <c r="O1423" t="str">
        <f t="shared" si="89"/>
        <v>07</v>
      </c>
      <c r="P1423" t="str">
        <f t="shared" si="90"/>
        <v>07.Jul2024</v>
      </c>
      <c r="Q1423" t="b">
        <f>IF([1]Dashboard!$AK$39="Month","Month"&amp;N1423&amp;E1423,IF([1]Dashboard!$AK$39="YTD",IF(O1423-[1]Dashboard!$AK$37&lt;=0,"YTD"&amp;A1423&amp;[1]Dashboard!$AK$37&amp;E1423),IF([1]Dashboard!$AK$39="FY","FY"&amp;A1423&amp;E1423)))</f>
        <v>0</v>
      </c>
      <c r="R1423" t="b">
        <f>IF([1]Dashboard!$AK$39="Month","Month"&amp;N1423&amp;E1423&amp;F1423,IF([1]Dashboard!$AK$39="YTD",IF(O1423-[1]Dashboard!$AK$37&lt;=0,"YTD"&amp;A1423&amp;[1]Dashboard!$AK$37&amp;E1423&amp;F1423),IF([1]Dashboard!$AK$39="FY","FY"&amp;A1423&amp;E1423&amp;F1423)))</f>
        <v>0</v>
      </c>
      <c r="S1423" t="b">
        <f>IF([1]Dashboard!$AK$39="Month","Month"&amp;N1423&amp;F1423,IF([1]Dashboard!$AK$39="YTD",IF(O1423-[1]Dashboard!$AK$37&lt;=0,"YTD"&amp;A1423&amp;[1]Dashboard!$AK$37&amp;F1423),IF([1]Dashboard!$AK$39="FY","FY"&amp;A1423&amp;F1423)))</f>
        <v>0</v>
      </c>
      <c r="T1423" t="b">
        <f>IF([1]Dashboard!$AK$39="Month","Month"&amp;N1423&amp;F1423,IF([1]Dashboard!$AK$39="YTD",IF(O1423-[1]Dashboard!$AK$37&lt;=0,"YTD"&amp;A1423&amp;[1]Dashboard!$AK$37&amp;U1423),IF([1]Dashboard!$AK$39="FY","FY"&amp;A1423&amp;U1423)))</f>
        <v>0</v>
      </c>
      <c r="U1423" t="str">
        <f t="shared" si="91"/>
        <v>3 - KITAssortiment_3 - KIT</v>
      </c>
      <c r="V1423" t="b">
        <f>IF([1]Dashboard!$AK$39="Month","Month"&amp;N1423&amp;C1423&amp;E1423,IF([1]Dashboard!$AK$39="YTD",IF(O1423-[1]Dashboard!$AK$37&lt;=0,"YTD"&amp;A1423&amp;[1]Dashboard!$AK$37&amp;C1423&amp;E1423),IF([1]Dashboard!$AK$39="FY","FY"&amp;A1423&amp;C1423&amp;E1423)))</f>
        <v>0</v>
      </c>
      <c r="W1423" t="b">
        <f>IF([1]Dashboard!$AK$39="Month","Month"&amp;N1423,IF([1]Dashboard!$AK$39="YTD",IF(O1423-[1]Dashboard!$AK$37&lt;=0,"YTD"&amp;A1423&amp;[1]Dashboard!$AK$37),IF([1]Dashboard!$AK$39="FY","FY"&amp;A1423)))</f>
        <v>0</v>
      </c>
    </row>
    <row r="1424" spans="1:23" x14ac:dyDescent="0.3">
      <c r="A1424" t="s">
        <v>23</v>
      </c>
      <c r="B1424" t="s">
        <v>407</v>
      </c>
      <c r="C1424" t="s">
        <v>230</v>
      </c>
      <c r="D1424" t="s">
        <v>26</v>
      </c>
      <c r="E1424" t="s">
        <v>380</v>
      </c>
      <c r="F1424" t="s">
        <v>248</v>
      </c>
      <c r="G1424" t="s">
        <v>381</v>
      </c>
      <c r="H1424" t="s">
        <v>382</v>
      </c>
      <c r="J1424" s="4">
        <v>0</v>
      </c>
      <c r="K1424" s="4">
        <v>0</v>
      </c>
      <c r="L1424" s="4">
        <v>0</v>
      </c>
      <c r="M1424" s="5">
        <v>0</v>
      </c>
      <c r="N1424" t="str">
        <f t="shared" si="88"/>
        <v>202407</v>
      </c>
      <c r="O1424" t="str">
        <f t="shared" si="89"/>
        <v>07</v>
      </c>
      <c r="P1424" t="str">
        <f t="shared" si="90"/>
        <v>07.Jul2024</v>
      </c>
      <c r="Q1424" t="b">
        <f>IF([1]Dashboard!$AK$39="Month","Month"&amp;N1424&amp;E1424,IF([1]Dashboard!$AK$39="YTD",IF(O1424-[1]Dashboard!$AK$37&lt;=0,"YTD"&amp;A1424&amp;[1]Dashboard!$AK$37&amp;E1424),IF([1]Dashboard!$AK$39="FY","FY"&amp;A1424&amp;E1424)))</f>
        <v>0</v>
      </c>
      <c r="R1424" t="b">
        <f>IF([1]Dashboard!$AK$39="Month","Month"&amp;N1424&amp;E1424&amp;F1424,IF([1]Dashboard!$AK$39="YTD",IF(O1424-[1]Dashboard!$AK$37&lt;=0,"YTD"&amp;A1424&amp;[1]Dashboard!$AK$37&amp;E1424&amp;F1424),IF([1]Dashboard!$AK$39="FY","FY"&amp;A1424&amp;E1424&amp;F1424)))</f>
        <v>0</v>
      </c>
      <c r="S1424" t="b">
        <f>IF([1]Dashboard!$AK$39="Month","Month"&amp;N1424&amp;F1424,IF([1]Dashboard!$AK$39="YTD",IF(O1424-[1]Dashboard!$AK$37&lt;=0,"YTD"&amp;A1424&amp;[1]Dashboard!$AK$37&amp;F1424),IF([1]Dashboard!$AK$39="FY","FY"&amp;A1424&amp;F1424)))</f>
        <v>0</v>
      </c>
      <c r="T1424" t="b">
        <f>IF([1]Dashboard!$AK$39="Month","Month"&amp;N1424&amp;F1424,IF([1]Dashboard!$AK$39="YTD",IF(O1424-[1]Dashboard!$AK$37&lt;=0,"YTD"&amp;A1424&amp;[1]Dashboard!$AK$37&amp;U1424),IF([1]Dashboard!$AK$39="FY","FY"&amp;A1424&amp;U1424)))</f>
        <v>0</v>
      </c>
      <c r="U1424" t="str">
        <f t="shared" si="91"/>
        <v>9 - COLLABORATIONPASTRY</v>
      </c>
      <c r="V1424" t="b">
        <f>IF([1]Dashboard!$AK$39="Month","Month"&amp;N1424&amp;C1424&amp;E1424,IF([1]Dashboard!$AK$39="YTD",IF(O1424-[1]Dashboard!$AK$37&lt;=0,"YTD"&amp;A1424&amp;[1]Dashboard!$AK$37&amp;C1424&amp;E1424),IF([1]Dashboard!$AK$39="FY","FY"&amp;A1424&amp;C1424&amp;E1424)))</f>
        <v>0</v>
      </c>
      <c r="W1424" t="b">
        <f>IF([1]Dashboard!$AK$39="Month","Month"&amp;N1424,IF([1]Dashboard!$AK$39="YTD",IF(O1424-[1]Dashboard!$AK$37&lt;=0,"YTD"&amp;A1424&amp;[1]Dashboard!$AK$37),IF([1]Dashboard!$AK$39="FY","FY"&amp;A1424)))</f>
        <v>0</v>
      </c>
    </row>
    <row r="1425" spans="1:23" x14ac:dyDescent="0.3">
      <c r="A1425" t="s">
        <v>23</v>
      </c>
      <c r="B1425" t="s">
        <v>407</v>
      </c>
      <c r="C1425" t="s">
        <v>230</v>
      </c>
      <c r="D1425" t="s">
        <v>26</v>
      </c>
      <c r="E1425" t="s">
        <v>380</v>
      </c>
      <c r="F1425" t="s">
        <v>400</v>
      </c>
      <c r="G1425" t="s">
        <v>401</v>
      </c>
      <c r="H1425" t="s">
        <v>402</v>
      </c>
      <c r="J1425" s="4">
        <v>0</v>
      </c>
      <c r="K1425" s="4">
        <v>0</v>
      </c>
      <c r="L1425" s="4">
        <v>0</v>
      </c>
      <c r="M1425" s="5">
        <v>0</v>
      </c>
      <c r="N1425" t="str">
        <f t="shared" si="88"/>
        <v>202407</v>
      </c>
      <c r="O1425" t="str">
        <f t="shared" si="89"/>
        <v>07</v>
      </c>
      <c r="P1425" t="str">
        <f t="shared" si="90"/>
        <v>07.Jul2024</v>
      </c>
      <c r="Q1425" t="b">
        <f>IF([1]Dashboard!$AK$39="Month","Month"&amp;N1425&amp;E1425,IF([1]Dashboard!$AK$39="YTD",IF(O1425-[1]Dashboard!$AK$37&lt;=0,"YTD"&amp;A1425&amp;[1]Dashboard!$AK$37&amp;E1425),IF([1]Dashboard!$AK$39="FY","FY"&amp;A1425&amp;E1425)))</f>
        <v>0</v>
      </c>
      <c r="R1425" t="b">
        <f>IF([1]Dashboard!$AK$39="Month","Month"&amp;N1425&amp;E1425&amp;F1425,IF([1]Dashboard!$AK$39="YTD",IF(O1425-[1]Dashboard!$AK$37&lt;=0,"YTD"&amp;A1425&amp;[1]Dashboard!$AK$37&amp;E1425&amp;F1425),IF([1]Dashboard!$AK$39="FY","FY"&amp;A1425&amp;E1425&amp;F1425)))</f>
        <v>0</v>
      </c>
      <c r="S1425" t="b">
        <f>IF([1]Dashboard!$AK$39="Month","Month"&amp;N1425&amp;F1425,IF([1]Dashboard!$AK$39="YTD",IF(O1425-[1]Dashboard!$AK$37&lt;=0,"YTD"&amp;A1425&amp;[1]Dashboard!$AK$37&amp;F1425),IF([1]Dashboard!$AK$39="FY","FY"&amp;A1425&amp;F1425)))</f>
        <v>0</v>
      </c>
      <c r="T1425" t="b">
        <f>IF([1]Dashboard!$AK$39="Month","Month"&amp;N1425&amp;F1425,IF([1]Dashboard!$AK$39="YTD",IF(O1425-[1]Dashboard!$AK$37&lt;=0,"YTD"&amp;A1425&amp;[1]Dashboard!$AK$37&amp;U1425),IF([1]Dashboard!$AK$39="FY","FY"&amp;A1425&amp;U1425)))</f>
        <v>0</v>
      </c>
      <c r="U1425" t="str">
        <f t="shared" si="91"/>
        <v>9 - COLLABORATIONSORBET</v>
      </c>
      <c r="V1425" t="b">
        <f>IF([1]Dashboard!$AK$39="Month","Month"&amp;N1425&amp;C1425&amp;E1425,IF([1]Dashboard!$AK$39="YTD",IF(O1425-[1]Dashboard!$AK$37&lt;=0,"YTD"&amp;A1425&amp;[1]Dashboard!$AK$37&amp;C1425&amp;E1425),IF([1]Dashboard!$AK$39="FY","FY"&amp;A1425&amp;C1425&amp;E1425)))</f>
        <v>0</v>
      </c>
      <c r="W1425" t="b">
        <f>IF([1]Dashboard!$AK$39="Month","Month"&amp;N1425,IF([1]Dashboard!$AK$39="YTD",IF(O1425-[1]Dashboard!$AK$37&lt;=0,"YTD"&amp;A1425&amp;[1]Dashboard!$AK$37),IF([1]Dashboard!$AK$39="FY","FY"&amp;A1425)))</f>
        <v>0</v>
      </c>
    </row>
    <row r="1426" spans="1:23" x14ac:dyDescent="0.3">
      <c r="A1426" t="s">
        <v>23</v>
      </c>
      <c r="B1426" t="s">
        <v>407</v>
      </c>
      <c r="C1426" t="s">
        <v>230</v>
      </c>
      <c r="D1426" t="s">
        <v>26</v>
      </c>
      <c r="E1426" t="s">
        <v>380</v>
      </c>
      <c r="F1426" t="s">
        <v>400</v>
      </c>
      <c r="G1426" t="s">
        <v>412</v>
      </c>
      <c r="H1426" t="s">
        <v>413</v>
      </c>
      <c r="J1426" s="4">
        <v>0</v>
      </c>
      <c r="K1426" s="4">
        <v>0</v>
      </c>
      <c r="L1426" s="4">
        <v>0</v>
      </c>
      <c r="M1426" s="5">
        <v>0</v>
      </c>
      <c r="N1426" t="str">
        <f t="shared" si="88"/>
        <v>202407</v>
      </c>
      <c r="O1426" t="str">
        <f t="shared" si="89"/>
        <v>07</v>
      </c>
      <c r="P1426" t="str">
        <f t="shared" si="90"/>
        <v>07.Jul2024</v>
      </c>
      <c r="Q1426" t="b">
        <f>IF([1]Dashboard!$AK$39="Month","Month"&amp;N1426&amp;E1426,IF([1]Dashboard!$AK$39="YTD",IF(O1426-[1]Dashboard!$AK$37&lt;=0,"YTD"&amp;A1426&amp;[1]Dashboard!$AK$37&amp;E1426),IF([1]Dashboard!$AK$39="FY","FY"&amp;A1426&amp;E1426)))</f>
        <v>0</v>
      </c>
      <c r="R1426" t="b">
        <f>IF([1]Dashboard!$AK$39="Month","Month"&amp;N1426&amp;E1426&amp;F1426,IF([1]Dashboard!$AK$39="YTD",IF(O1426-[1]Dashboard!$AK$37&lt;=0,"YTD"&amp;A1426&amp;[1]Dashboard!$AK$37&amp;E1426&amp;F1426),IF([1]Dashboard!$AK$39="FY","FY"&amp;A1426&amp;E1426&amp;F1426)))</f>
        <v>0</v>
      </c>
      <c r="S1426" t="b">
        <f>IF([1]Dashboard!$AK$39="Month","Month"&amp;N1426&amp;F1426,IF([1]Dashboard!$AK$39="YTD",IF(O1426-[1]Dashboard!$AK$37&lt;=0,"YTD"&amp;A1426&amp;[1]Dashboard!$AK$37&amp;F1426),IF([1]Dashboard!$AK$39="FY","FY"&amp;A1426&amp;F1426)))</f>
        <v>0</v>
      </c>
      <c r="T1426" t="b">
        <f>IF([1]Dashboard!$AK$39="Month","Month"&amp;N1426&amp;F1426,IF([1]Dashboard!$AK$39="YTD",IF(O1426-[1]Dashboard!$AK$37&lt;=0,"YTD"&amp;A1426&amp;[1]Dashboard!$AK$37&amp;U1426),IF([1]Dashboard!$AK$39="FY","FY"&amp;A1426&amp;U1426)))</f>
        <v>0</v>
      </c>
      <c r="U1426" t="str">
        <f t="shared" si="91"/>
        <v>9 - COLLABORATIONSORBET</v>
      </c>
      <c r="V1426" t="b">
        <f>IF([1]Dashboard!$AK$39="Month","Month"&amp;N1426&amp;C1426&amp;E1426,IF([1]Dashboard!$AK$39="YTD",IF(O1426-[1]Dashboard!$AK$37&lt;=0,"YTD"&amp;A1426&amp;[1]Dashboard!$AK$37&amp;C1426&amp;E1426),IF([1]Dashboard!$AK$39="FY","FY"&amp;A1426&amp;C1426&amp;E1426)))</f>
        <v>0</v>
      </c>
      <c r="W1426" t="b">
        <f>IF([1]Dashboard!$AK$39="Month","Month"&amp;N1426,IF([1]Dashboard!$AK$39="YTD",IF(O1426-[1]Dashboard!$AK$37&lt;=0,"YTD"&amp;A1426&amp;[1]Dashboard!$AK$37),IF([1]Dashboard!$AK$39="FY","FY"&amp;A1426)))</f>
        <v>0</v>
      </c>
    </row>
    <row r="1427" spans="1:23" x14ac:dyDescent="0.3">
      <c r="A1427" t="s">
        <v>23</v>
      </c>
      <c r="B1427" t="s">
        <v>407</v>
      </c>
      <c r="C1427" t="s">
        <v>230</v>
      </c>
      <c r="D1427" t="s">
        <v>26</v>
      </c>
      <c r="E1427" t="s">
        <v>380</v>
      </c>
      <c r="F1427" t="s">
        <v>400</v>
      </c>
      <c r="G1427" t="s">
        <v>405</v>
      </c>
      <c r="H1427" t="s">
        <v>406</v>
      </c>
      <c r="J1427" s="4">
        <v>0</v>
      </c>
      <c r="K1427" s="4">
        <v>0</v>
      </c>
      <c r="L1427" s="4">
        <v>0</v>
      </c>
      <c r="M1427" s="5">
        <v>0</v>
      </c>
      <c r="N1427" t="str">
        <f t="shared" si="88"/>
        <v>202407</v>
      </c>
      <c r="O1427" t="str">
        <f t="shared" si="89"/>
        <v>07</v>
      </c>
      <c r="P1427" t="str">
        <f t="shared" si="90"/>
        <v>07.Jul2024</v>
      </c>
      <c r="Q1427" t="b">
        <f>IF([1]Dashboard!$AK$39="Month","Month"&amp;N1427&amp;E1427,IF([1]Dashboard!$AK$39="YTD",IF(O1427-[1]Dashboard!$AK$37&lt;=0,"YTD"&amp;A1427&amp;[1]Dashboard!$AK$37&amp;E1427),IF([1]Dashboard!$AK$39="FY","FY"&amp;A1427&amp;E1427)))</f>
        <v>0</v>
      </c>
      <c r="R1427" t="b">
        <f>IF([1]Dashboard!$AK$39="Month","Month"&amp;N1427&amp;E1427&amp;F1427,IF([1]Dashboard!$AK$39="YTD",IF(O1427-[1]Dashboard!$AK$37&lt;=0,"YTD"&amp;A1427&amp;[1]Dashboard!$AK$37&amp;E1427&amp;F1427),IF([1]Dashboard!$AK$39="FY","FY"&amp;A1427&amp;E1427&amp;F1427)))</f>
        <v>0</v>
      </c>
      <c r="S1427" t="b">
        <f>IF([1]Dashboard!$AK$39="Month","Month"&amp;N1427&amp;F1427,IF([1]Dashboard!$AK$39="YTD",IF(O1427-[1]Dashboard!$AK$37&lt;=0,"YTD"&amp;A1427&amp;[1]Dashboard!$AK$37&amp;F1427),IF([1]Dashboard!$AK$39="FY","FY"&amp;A1427&amp;F1427)))</f>
        <v>0</v>
      </c>
      <c r="T1427" t="b">
        <f>IF([1]Dashboard!$AK$39="Month","Month"&amp;N1427&amp;F1427,IF([1]Dashboard!$AK$39="YTD",IF(O1427-[1]Dashboard!$AK$37&lt;=0,"YTD"&amp;A1427&amp;[1]Dashboard!$AK$37&amp;U1427),IF([1]Dashboard!$AK$39="FY","FY"&amp;A1427&amp;U1427)))</f>
        <v>0</v>
      </c>
      <c r="U1427" t="str">
        <f t="shared" si="91"/>
        <v>9 - COLLABORATIONSORBET</v>
      </c>
      <c r="V1427" t="b">
        <f>IF([1]Dashboard!$AK$39="Month","Month"&amp;N1427&amp;C1427&amp;E1427,IF([1]Dashboard!$AK$39="YTD",IF(O1427-[1]Dashboard!$AK$37&lt;=0,"YTD"&amp;A1427&amp;[1]Dashboard!$AK$37&amp;C1427&amp;E1427),IF([1]Dashboard!$AK$39="FY","FY"&amp;A1427&amp;C1427&amp;E1427)))</f>
        <v>0</v>
      </c>
      <c r="W1427" t="b">
        <f>IF([1]Dashboard!$AK$39="Month","Month"&amp;N1427,IF([1]Dashboard!$AK$39="YTD",IF(O1427-[1]Dashboard!$AK$37&lt;=0,"YTD"&amp;A1427&amp;[1]Dashboard!$AK$37),IF([1]Dashboard!$AK$39="FY","FY"&amp;A1427)))</f>
        <v>0</v>
      </c>
    </row>
    <row r="1428" spans="1:23" x14ac:dyDescent="0.3">
      <c r="A1428" t="s">
        <v>23</v>
      </c>
      <c r="B1428" t="s">
        <v>407</v>
      </c>
      <c r="C1428" t="s">
        <v>230</v>
      </c>
      <c r="D1428" t="s">
        <v>71</v>
      </c>
      <c r="E1428" t="s">
        <v>27</v>
      </c>
      <c r="F1428" t="s">
        <v>28</v>
      </c>
      <c r="G1428" t="s">
        <v>72</v>
      </c>
      <c r="H1428" t="s">
        <v>73</v>
      </c>
      <c r="I1428" s="4">
        <v>44</v>
      </c>
      <c r="J1428" s="4">
        <v>62.590612002376716</v>
      </c>
      <c r="K1428" s="4">
        <v>16.601307189542478</v>
      </c>
      <c r="L1428" s="4">
        <v>45.989304812834234</v>
      </c>
      <c r="M1428" s="5">
        <v>3.52</v>
      </c>
      <c r="N1428" t="str">
        <f t="shared" si="88"/>
        <v>202407</v>
      </c>
      <c r="O1428" t="str">
        <f t="shared" si="89"/>
        <v>07</v>
      </c>
      <c r="P1428" t="str">
        <f t="shared" si="90"/>
        <v>07.Jul2024</v>
      </c>
      <c r="Q1428" t="b">
        <f>IF([1]Dashboard!$AK$39="Month","Month"&amp;N1428&amp;E1428,IF([1]Dashboard!$AK$39="YTD",IF(O1428-[1]Dashboard!$AK$37&lt;=0,"YTD"&amp;A1428&amp;[1]Dashboard!$AK$37&amp;E1428),IF([1]Dashboard!$AK$39="FY","FY"&amp;A1428&amp;E1428)))</f>
        <v>0</v>
      </c>
      <c r="R1428" t="b">
        <f>IF([1]Dashboard!$AK$39="Month","Month"&amp;N1428&amp;E1428&amp;F1428,IF([1]Dashboard!$AK$39="YTD",IF(O1428-[1]Dashboard!$AK$37&lt;=0,"YTD"&amp;A1428&amp;[1]Dashboard!$AK$37&amp;E1428&amp;F1428),IF([1]Dashboard!$AK$39="FY","FY"&amp;A1428&amp;E1428&amp;F1428)))</f>
        <v>0</v>
      </c>
      <c r="S1428" t="b">
        <f>IF([1]Dashboard!$AK$39="Month","Month"&amp;N1428&amp;F1428,IF([1]Dashboard!$AK$39="YTD",IF(O1428-[1]Dashboard!$AK$37&lt;=0,"YTD"&amp;A1428&amp;[1]Dashboard!$AK$37&amp;F1428),IF([1]Dashboard!$AK$39="FY","FY"&amp;A1428&amp;F1428)))</f>
        <v>0</v>
      </c>
      <c r="T1428" t="b">
        <f>IF([1]Dashboard!$AK$39="Month","Month"&amp;N1428&amp;F1428,IF([1]Dashboard!$AK$39="YTD",IF(O1428-[1]Dashboard!$AK$37&lt;=0,"YTD"&amp;A1428&amp;[1]Dashboard!$AK$37&amp;U1428),IF([1]Dashboard!$AK$39="FY","FY"&amp;A1428&amp;U1428)))</f>
        <v>0</v>
      </c>
      <c r="U1428" t="str">
        <f t="shared" si="91"/>
        <v>1 - BARSBARS</v>
      </c>
      <c r="V1428" t="b">
        <f>IF([1]Dashboard!$AK$39="Month","Month"&amp;N1428&amp;C1428&amp;E1428,IF([1]Dashboard!$AK$39="YTD",IF(O1428-[1]Dashboard!$AK$37&lt;=0,"YTD"&amp;A1428&amp;[1]Dashboard!$AK$37&amp;C1428&amp;E1428),IF([1]Dashboard!$AK$39="FY","FY"&amp;A1428&amp;C1428&amp;E1428)))</f>
        <v>0</v>
      </c>
      <c r="W1428" t="b">
        <f>IF([1]Dashboard!$AK$39="Month","Month"&amp;N1428,IF([1]Dashboard!$AK$39="YTD",IF(O1428-[1]Dashboard!$AK$37&lt;=0,"YTD"&amp;A1428&amp;[1]Dashboard!$AK$37),IF([1]Dashboard!$AK$39="FY","FY"&amp;A1428)))</f>
        <v>0</v>
      </c>
    </row>
    <row r="1429" spans="1:23" x14ac:dyDescent="0.3">
      <c r="A1429" t="s">
        <v>23</v>
      </c>
      <c r="B1429" t="s">
        <v>407</v>
      </c>
      <c r="C1429" t="s">
        <v>230</v>
      </c>
      <c r="D1429" t="s">
        <v>71</v>
      </c>
      <c r="E1429" t="s">
        <v>27</v>
      </c>
      <c r="F1429" t="s">
        <v>28</v>
      </c>
      <c r="G1429" t="s">
        <v>29</v>
      </c>
      <c r="H1429" t="s">
        <v>30</v>
      </c>
      <c r="I1429" s="4">
        <v>1</v>
      </c>
      <c r="J1429" s="4">
        <v>0.80510992275698157</v>
      </c>
      <c r="K1429" s="4">
        <v>0.27889185977421277</v>
      </c>
      <c r="L1429" s="4">
        <v>0.52621806298276874</v>
      </c>
      <c r="M1429" s="5">
        <v>0.08</v>
      </c>
      <c r="N1429" t="str">
        <f t="shared" si="88"/>
        <v>202407</v>
      </c>
      <c r="O1429" t="str">
        <f t="shared" si="89"/>
        <v>07</v>
      </c>
      <c r="P1429" t="str">
        <f t="shared" si="90"/>
        <v>07.Jul2024</v>
      </c>
      <c r="Q1429" t="b">
        <f>IF([1]Dashboard!$AK$39="Month","Month"&amp;N1429&amp;E1429,IF([1]Dashboard!$AK$39="YTD",IF(O1429-[1]Dashboard!$AK$37&lt;=0,"YTD"&amp;A1429&amp;[1]Dashboard!$AK$37&amp;E1429),IF([1]Dashboard!$AK$39="FY","FY"&amp;A1429&amp;E1429)))</f>
        <v>0</v>
      </c>
      <c r="R1429" t="b">
        <f>IF([1]Dashboard!$AK$39="Month","Month"&amp;N1429&amp;E1429&amp;F1429,IF([1]Dashboard!$AK$39="YTD",IF(O1429-[1]Dashboard!$AK$37&lt;=0,"YTD"&amp;A1429&amp;[1]Dashboard!$AK$37&amp;E1429&amp;F1429),IF([1]Dashboard!$AK$39="FY","FY"&amp;A1429&amp;E1429&amp;F1429)))</f>
        <v>0</v>
      </c>
      <c r="S1429" t="b">
        <f>IF([1]Dashboard!$AK$39="Month","Month"&amp;N1429&amp;F1429,IF([1]Dashboard!$AK$39="YTD",IF(O1429-[1]Dashboard!$AK$37&lt;=0,"YTD"&amp;A1429&amp;[1]Dashboard!$AK$37&amp;F1429),IF([1]Dashboard!$AK$39="FY","FY"&amp;A1429&amp;F1429)))</f>
        <v>0</v>
      </c>
      <c r="T1429" t="b">
        <f>IF([1]Dashboard!$AK$39="Month","Month"&amp;N1429&amp;F1429,IF([1]Dashboard!$AK$39="YTD",IF(O1429-[1]Dashboard!$AK$37&lt;=0,"YTD"&amp;A1429&amp;[1]Dashboard!$AK$37&amp;U1429),IF([1]Dashboard!$AK$39="FY","FY"&amp;A1429&amp;U1429)))</f>
        <v>0</v>
      </c>
      <c r="U1429" t="str">
        <f t="shared" si="91"/>
        <v>1 - BARSBARS</v>
      </c>
      <c r="V1429" t="b">
        <f>IF([1]Dashboard!$AK$39="Month","Month"&amp;N1429&amp;C1429&amp;E1429,IF([1]Dashboard!$AK$39="YTD",IF(O1429-[1]Dashboard!$AK$37&lt;=0,"YTD"&amp;A1429&amp;[1]Dashboard!$AK$37&amp;C1429&amp;E1429),IF([1]Dashboard!$AK$39="FY","FY"&amp;A1429&amp;C1429&amp;E1429)))</f>
        <v>0</v>
      </c>
      <c r="W1429" t="b">
        <f>IF([1]Dashboard!$AK$39="Month","Month"&amp;N1429,IF([1]Dashboard!$AK$39="YTD",IF(O1429-[1]Dashboard!$AK$37&lt;=0,"YTD"&amp;A1429&amp;[1]Dashboard!$AK$37),IF([1]Dashboard!$AK$39="FY","FY"&amp;A1429)))</f>
        <v>0</v>
      </c>
    </row>
    <row r="1430" spans="1:23" x14ac:dyDescent="0.3">
      <c r="A1430" t="s">
        <v>23</v>
      </c>
      <c r="B1430" t="s">
        <v>407</v>
      </c>
      <c r="C1430" t="s">
        <v>230</v>
      </c>
      <c r="D1430" t="s">
        <v>71</v>
      </c>
      <c r="E1430" t="s">
        <v>27</v>
      </c>
      <c r="F1430" t="s">
        <v>28</v>
      </c>
      <c r="G1430" t="s">
        <v>29</v>
      </c>
      <c r="H1430" t="s">
        <v>372</v>
      </c>
      <c r="I1430" s="4">
        <v>15</v>
      </c>
      <c r="J1430" s="4">
        <v>11.913250148544266</v>
      </c>
      <c r="K1430" s="4">
        <v>4.166666666666667</v>
      </c>
      <c r="L1430" s="4">
        <v>7.7465834818776003</v>
      </c>
      <c r="M1430" s="5">
        <v>1.2</v>
      </c>
      <c r="N1430" t="str">
        <f t="shared" si="88"/>
        <v>202407</v>
      </c>
      <c r="O1430" t="str">
        <f t="shared" si="89"/>
        <v>07</v>
      </c>
      <c r="P1430" t="str">
        <f t="shared" si="90"/>
        <v>07.Jul2024</v>
      </c>
      <c r="Q1430" t="b">
        <f>IF([1]Dashboard!$AK$39="Month","Month"&amp;N1430&amp;E1430,IF([1]Dashboard!$AK$39="YTD",IF(O1430-[1]Dashboard!$AK$37&lt;=0,"YTD"&amp;A1430&amp;[1]Dashboard!$AK$37&amp;E1430),IF([1]Dashboard!$AK$39="FY","FY"&amp;A1430&amp;E1430)))</f>
        <v>0</v>
      </c>
      <c r="R1430" t="b">
        <f>IF([1]Dashboard!$AK$39="Month","Month"&amp;N1430&amp;E1430&amp;F1430,IF([1]Dashboard!$AK$39="YTD",IF(O1430-[1]Dashboard!$AK$37&lt;=0,"YTD"&amp;A1430&amp;[1]Dashboard!$AK$37&amp;E1430&amp;F1430),IF([1]Dashboard!$AK$39="FY","FY"&amp;A1430&amp;E1430&amp;F1430)))</f>
        <v>0</v>
      </c>
      <c r="S1430" t="b">
        <f>IF([1]Dashboard!$AK$39="Month","Month"&amp;N1430&amp;F1430,IF([1]Dashboard!$AK$39="YTD",IF(O1430-[1]Dashboard!$AK$37&lt;=0,"YTD"&amp;A1430&amp;[1]Dashboard!$AK$37&amp;F1430),IF([1]Dashboard!$AK$39="FY","FY"&amp;A1430&amp;F1430)))</f>
        <v>0</v>
      </c>
      <c r="T1430" t="b">
        <f>IF([1]Dashboard!$AK$39="Month","Month"&amp;N1430&amp;F1430,IF([1]Dashboard!$AK$39="YTD",IF(O1430-[1]Dashboard!$AK$37&lt;=0,"YTD"&amp;A1430&amp;[1]Dashboard!$AK$37&amp;U1430),IF([1]Dashboard!$AK$39="FY","FY"&amp;A1430&amp;U1430)))</f>
        <v>0</v>
      </c>
      <c r="U1430" t="str">
        <f t="shared" si="91"/>
        <v>1 - BARSBARS</v>
      </c>
      <c r="V1430" t="b">
        <f>IF([1]Dashboard!$AK$39="Month","Month"&amp;N1430&amp;C1430&amp;E1430,IF([1]Dashboard!$AK$39="YTD",IF(O1430-[1]Dashboard!$AK$37&lt;=0,"YTD"&amp;A1430&amp;[1]Dashboard!$AK$37&amp;C1430&amp;E1430),IF([1]Dashboard!$AK$39="FY","FY"&amp;A1430&amp;C1430&amp;E1430)))</f>
        <v>0</v>
      </c>
      <c r="W1430" t="b">
        <f>IF([1]Dashboard!$AK$39="Month","Month"&amp;N1430,IF([1]Dashboard!$AK$39="YTD",IF(O1430-[1]Dashboard!$AK$37&lt;=0,"YTD"&amp;A1430&amp;[1]Dashboard!$AK$37),IF([1]Dashboard!$AK$39="FY","FY"&amp;A1430)))</f>
        <v>0</v>
      </c>
    </row>
    <row r="1431" spans="1:23" x14ac:dyDescent="0.3">
      <c r="A1431" t="s">
        <v>23</v>
      </c>
      <c r="B1431" t="s">
        <v>407</v>
      </c>
      <c r="C1431" t="s">
        <v>230</v>
      </c>
      <c r="D1431" t="s">
        <v>71</v>
      </c>
      <c r="E1431" t="s">
        <v>27</v>
      </c>
      <c r="F1431" t="s">
        <v>28</v>
      </c>
      <c r="G1431" t="s">
        <v>31</v>
      </c>
      <c r="H1431" t="s">
        <v>32</v>
      </c>
      <c r="I1431" s="4">
        <v>18</v>
      </c>
      <c r="J1431" s="4">
        <v>14.855912061794417</v>
      </c>
      <c r="K1431" s="4">
        <v>6.8716577540106938</v>
      </c>
      <c r="L1431" s="4">
        <v>7.9842543077837238</v>
      </c>
      <c r="M1431" s="5">
        <v>1.44</v>
      </c>
      <c r="N1431" t="str">
        <f t="shared" si="88"/>
        <v>202407</v>
      </c>
      <c r="O1431" t="str">
        <f t="shared" si="89"/>
        <v>07</v>
      </c>
      <c r="P1431" t="str">
        <f t="shared" si="90"/>
        <v>07.Jul2024</v>
      </c>
      <c r="Q1431" t="b">
        <f>IF([1]Dashboard!$AK$39="Month","Month"&amp;N1431&amp;E1431,IF([1]Dashboard!$AK$39="YTD",IF(O1431-[1]Dashboard!$AK$37&lt;=0,"YTD"&amp;A1431&amp;[1]Dashboard!$AK$37&amp;E1431),IF([1]Dashboard!$AK$39="FY","FY"&amp;A1431&amp;E1431)))</f>
        <v>0</v>
      </c>
      <c r="R1431" t="b">
        <f>IF([1]Dashboard!$AK$39="Month","Month"&amp;N1431&amp;E1431&amp;F1431,IF([1]Dashboard!$AK$39="YTD",IF(O1431-[1]Dashboard!$AK$37&lt;=0,"YTD"&amp;A1431&amp;[1]Dashboard!$AK$37&amp;E1431&amp;F1431),IF([1]Dashboard!$AK$39="FY","FY"&amp;A1431&amp;E1431&amp;F1431)))</f>
        <v>0</v>
      </c>
      <c r="S1431" t="b">
        <f>IF([1]Dashboard!$AK$39="Month","Month"&amp;N1431&amp;F1431,IF([1]Dashboard!$AK$39="YTD",IF(O1431-[1]Dashboard!$AK$37&lt;=0,"YTD"&amp;A1431&amp;[1]Dashboard!$AK$37&amp;F1431),IF([1]Dashboard!$AK$39="FY","FY"&amp;A1431&amp;F1431)))</f>
        <v>0</v>
      </c>
      <c r="T1431" t="b">
        <f>IF([1]Dashboard!$AK$39="Month","Month"&amp;N1431&amp;F1431,IF([1]Dashboard!$AK$39="YTD",IF(O1431-[1]Dashboard!$AK$37&lt;=0,"YTD"&amp;A1431&amp;[1]Dashboard!$AK$37&amp;U1431),IF([1]Dashboard!$AK$39="FY","FY"&amp;A1431&amp;U1431)))</f>
        <v>0</v>
      </c>
      <c r="U1431" t="str">
        <f t="shared" si="91"/>
        <v>1 - BARSBARS</v>
      </c>
      <c r="V1431" t="b">
        <f>IF([1]Dashboard!$AK$39="Month","Month"&amp;N1431&amp;C1431&amp;E1431,IF([1]Dashboard!$AK$39="YTD",IF(O1431-[1]Dashboard!$AK$37&lt;=0,"YTD"&amp;A1431&amp;[1]Dashboard!$AK$37&amp;C1431&amp;E1431),IF([1]Dashboard!$AK$39="FY","FY"&amp;A1431&amp;C1431&amp;E1431)))</f>
        <v>0</v>
      </c>
      <c r="W1431" t="b">
        <f>IF([1]Dashboard!$AK$39="Month","Month"&amp;N1431,IF([1]Dashboard!$AK$39="YTD",IF(O1431-[1]Dashboard!$AK$37&lt;=0,"YTD"&amp;A1431&amp;[1]Dashboard!$AK$37),IF([1]Dashboard!$AK$39="FY","FY"&amp;A1431)))</f>
        <v>0</v>
      </c>
    </row>
    <row r="1432" spans="1:23" x14ac:dyDescent="0.3">
      <c r="A1432" t="s">
        <v>23</v>
      </c>
      <c r="B1432" t="s">
        <v>407</v>
      </c>
      <c r="C1432" t="s">
        <v>230</v>
      </c>
      <c r="D1432" t="s">
        <v>71</v>
      </c>
      <c r="E1432" t="s">
        <v>27</v>
      </c>
      <c r="F1432" t="s">
        <v>28</v>
      </c>
      <c r="G1432" t="s">
        <v>33</v>
      </c>
      <c r="H1432" t="s">
        <v>34</v>
      </c>
      <c r="I1432" s="4">
        <v>13</v>
      </c>
      <c r="J1432" s="4">
        <v>10.46494355317885</v>
      </c>
      <c r="K1432" s="4">
        <v>3.9587046939988104</v>
      </c>
      <c r="L1432" s="4">
        <v>6.5062388591800389</v>
      </c>
      <c r="M1432" s="5">
        <v>1.04</v>
      </c>
      <c r="N1432" t="str">
        <f t="shared" si="88"/>
        <v>202407</v>
      </c>
      <c r="O1432" t="str">
        <f t="shared" si="89"/>
        <v>07</v>
      </c>
      <c r="P1432" t="str">
        <f t="shared" si="90"/>
        <v>07.Jul2024</v>
      </c>
      <c r="Q1432" t="b">
        <f>IF([1]Dashboard!$AK$39="Month","Month"&amp;N1432&amp;E1432,IF([1]Dashboard!$AK$39="YTD",IF(O1432-[1]Dashboard!$AK$37&lt;=0,"YTD"&amp;A1432&amp;[1]Dashboard!$AK$37&amp;E1432),IF([1]Dashboard!$AK$39="FY","FY"&amp;A1432&amp;E1432)))</f>
        <v>0</v>
      </c>
      <c r="R1432" t="b">
        <f>IF([1]Dashboard!$AK$39="Month","Month"&amp;N1432&amp;E1432&amp;F1432,IF([1]Dashboard!$AK$39="YTD",IF(O1432-[1]Dashboard!$AK$37&lt;=0,"YTD"&amp;A1432&amp;[1]Dashboard!$AK$37&amp;E1432&amp;F1432),IF([1]Dashboard!$AK$39="FY","FY"&amp;A1432&amp;E1432&amp;F1432)))</f>
        <v>0</v>
      </c>
      <c r="S1432" t="b">
        <f>IF([1]Dashboard!$AK$39="Month","Month"&amp;N1432&amp;F1432,IF([1]Dashboard!$AK$39="YTD",IF(O1432-[1]Dashboard!$AK$37&lt;=0,"YTD"&amp;A1432&amp;[1]Dashboard!$AK$37&amp;F1432),IF([1]Dashboard!$AK$39="FY","FY"&amp;A1432&amp;F1432)))</f>
        <v>0</v>
      </c>
      <c r="T1432" t="b">
        <f>IF([1]Dashboard!$AK$39="Month","Month"&amp;N1432&amp;F1432,IF([1]Dashboard!$AK$39="YTD",IF(O1432-[1]Dashboard!$AK$37&lt;=0,"YTD"&amp;A1432&amp;[1]Dashboard!$AK$37&amp;U1432),IF([1]Dashboard!$AK$39="FY","FY"&amp;A1432&amp;U1432)))</f>
        <v>0</v>
      </c>
      <c r="U1432" t="str">
        <f t="shared" si="91"/>
        <v>1 - BARSBARS</v>
      </c>
      <c r="V1432" t="b">
        <f>IF([1]Dashboard!$AK$39="Month","Month"&amp;N1432&amp;C1432&amp;E1432,IF([1]Dashboard!$AK$39="YTD",IF(O1432-[1]Dashboard!$AK$37&lt;=0,"YTD"&amp;A1432&amp;[1]Dashboard!$AK$37&amp;C1432&amp;E1432),IF([1]Dashboard!$AK$39="FY","FY"&amp;A1432&amp;C1432&amp;E1432)))</f>
        <v>0</v>
      </c>
      <c r="W1432" t="b">
        <f>IF([1]Dashboard!$AK$39="Month","Month"&amp;N1432,IF([1]Dashboard!$AK$39="YTD",IF(O1432-[1]Dashboard!$AK$37&lt;=0,"YTD"&amp;A1432&amp;[1]Dashboard!$AK$37),IF([1]Dashboard!$AK$39="FY","FY"&amp;A1432)))</f>
        <v>0</v>
      </c>
    </row>
    <row r="1433" spans="1:23" x14ac:dyDescent="0.3">
      <c r="A1433" t="s">
        <v>23</v>
      </c>
      <c r="B1433" t="s">
        <v>407</v>
      </c>
      <c r="C1433" t="s">
        <v>230</v>
      </c>
      <c r="D1433" t="s">
        <v>71</v>
      </c>
      <c r="E1433" t="s">
        <v>27</v>
      </c>
      <c r="F1433" t="s">
        <v>28</v>
      </c>
      <c r="G1433" t="s">
        <v>35</v>
      </c>
      <c r="H1433" t="s">
        <v>36</v>
      </c>
      <c r="I1433" s="4">
        <v>3</v>
      </c>
      <c r="J1433" s="4">
        <v>2.7450980392156863</v>
      </c>
      <c r="K1433" s="4">
        <v>1.0160427807486629</v>
      </c>
      <c r="L1433" s="4">
        <v>1.7290552584670231</v>
      </c>
      <c r="M1433" s="5">
        <v>0.24</v>
      </c>
      <c r="N1433" t="str">
        <f t="shared" si="88"/>
        <v>202407</v>
      </c>
      <c r="O1433" t="str">
        <f t="shared" si="89"/>
        <v>07</v>
      </c>
      <c r="P1433" t="str">
        <f t="shared" si="90"/>
        <v>07.Jul2024</v>
      </c>
      <c r="Q1433" t="b">
        <f>IF([1]Dashboard!$AK$39="Month","Month"&amp;N1433&amp;E1433,IF([1]Dashboard!$AK$39="YTD",IF(O1433-[1]Dashboard!$AK$37&lt;=0,"YTD"&amp;A1433&amp;[1]Dashboard!$AK$37&amp;E1433),IF([1]Dashboard!$AK$39="FY","FY"&amp;A1433&amp;E1433)))</f>
        <v>0</v>
      </c>
      <c r="R1433" t="b">
        <f>IF([1]Dashboard!$AK$39="Month","Month"&amp;N1433&amp;E1433&amp;F1433,IF([1]Dashboard!$AK$39="YTD",IF(O1433-[1]Dashboard!$AK$37&lt;=0,"YTD"&amp;A1433&amp;[1]Dashboard!$AK$37&amp;E1433&amp;F1433),IF([1]Dashboard!$AK$39="FY","FY"&amp;A1433&amp;E1433&amp;F1433)))</f>
        <v>0</v>
      </c>
      <c r="S1433" t="b">
        <f>IF([1]Dashboard!$AK$39="Month","Month"&amp;N1433&amp;F1433,IF([1]Dashboard!$AK$39="YTD",IF(O1433-[1]Dashboard!$AK$37&lt;=0,"YTD"&amp;A1433&amp;[1]Dashboard!$AK$37&amp;F1433),IF([1]Dashboard!$AK$39="FY","FY"&amp;A1433&amp;F1433)))</f>
        <v>0</v>
      </c>
      <c r="T1433" t="b">
        <f>IF([1]Dashboard!$AK$39="Month","Month"&amp;N1433&amp;F1433,IF([1]Dashboard!$AK$39="YTD",IF(O1433-[1]Dashboard!$AK$37&lt;=0,"YTD"&amp;A1433&amp;[1]Dashboard!$AK$37&amp;U1433),IF([1]Dashboard!$AK$39="FY","FY"&amp;A1433&amp;U1433)))</f>
        <v>0</v>
      </c>
      <c r="U1433" t="str">
        <f t="shared" si="91"/>
        <v>1 - BARSBARS</v>
      </c>
      <c r="V1433" t="b">
        <f>IF([1]Dashboard!$AK$39="Month","Month"&amp;N1433&amp;C1433&amp;E1433,IF([1]Dashboard!$AK$39="YTD",IF(O1433-[1]Dashboard!$AK$37&lt;=0,"YTD"&amp;A1433&amp;[1]Dashboard!$AK$37&amp;C1433&amp;E1433),IF([1]Dashboard!$AK$39="FY","FY"&amp;A1433&amp;C1433&amp;E1433)))</f>
        <v>0</v>
      </c>
      <c r="W1433" t="b">
        <f>IF([1]Dashboard!$AK$39="Month","Month"&amp;N1433,IF([1]Dashboard!$AK$39="YTD",IF(O1433-[1]Dashboard!$AK$37&lt;=0,"YTD"&amp;A1433&amp;[1]Dashboard!$AK$37),IF([1]Dashboard!$AK$39="FY","FY"&amp;A1433)))</f>
        <v>0</v>
      </c>
    </row>
    <row r="1434" spans="1:23" x14ac:dyDescent="0.3">
      <c r="A1434" t="s">
        <v>23</v>
      </c>
      <c r="B1434" t="s">
        <v>407</v>
      </c>
      <c r="C1434" t="s">
        <v>230</v>
      </c>
      <c r="D1434" t="s">
        <v>71</v>
      </c>
      <c r="E1434" t="s">
        <v>27</v>
      </c>
      <c r="F1434" t="s">
        <v>28</v>
      </c>
      <c r="G1434" t="s">
        <v>37</v>
      </c>
      <c r="H1434" t="s">
        <v>38</v>
      </c>
      <c r="I1434" s="4">
        <v>19</v>
      </c>
      <c r="J1434" s="4">
        <v>17.348484848484844</v>
      </c>
      <c r="K1434" s="4">
        <v>6.7524509803921564</v>
      </c>
      <c r="L1434" s="4">
        <v>10.596033868092686</v>
      </c>
      <c r="M1434" s="5">
        <v>1.52</v>
      </c>
      <c r="N1434" t="str">
        <f t="shared" si="88"/>
        <v>202407</v>
      </c>
      <c r="O1434" t="str">
        <f t="shared" si="89"/>
        <v>07</v>
      </c>
      <c r="P1434" t="str">
        <f t="shared" si="90"/>
        <v>07.Jul2024</v>
      </c>
      <c r="Q1434" t="b">
        <f>IF([1]Dashboard!$AK$39="Month","Month"&amp;N1434&amp;E1434,IF([1]Dashboard!$AK$39="YTD",IF(O1434-[1]Dashboard!$AK$37&lt;=0,"YTD"&amp;A1434&amp;[1]Dashboard!$AK$37&amp;E1434),IF([1]Dashboard!$AK$39="FY","FY"&amp;A1434&amp;E1434)))</f>
        <v>0</v>
      </c>
      <c r="R1434" t="b">
        <f>IF([1]Dashboard!$AK$39="Month","Month"&amp;N1434&amp;E1434&amp;F1434,IF([1]Dashboard!$AK$39="YTD",IF(O1434-[1]Dashboard!$AK$37&lt;=0,"YTD"&amp;A1434&amp;[1]Dashboard!$AK$37&amp;E1434&amp;F1434),IF([1]Dashboard!$AK$39="FY","FY"&amp;A1434&amp;E1434&amp;F1434)))</f>
        <v>0</v>
      </c>
      <c r="S1434" t="b">
        <f>IF([1]Dashboard!$AK$39="Month","Month"&amp;N1434&amp;F1434,IF([1]Dashboard!$AK$39="YTD",IF(O1434-[1]Dashboard!$AK$37&lt;=0,"YTD"&amp;A1434&amp;[1]Dashboard!$AK$37&amp;F1434),IF([1]Dashboard!$AK$39="FY","FY"&amp;A1434&amp;F1434)))</f>
        <v>0</v>
      </c>
      <c r="T1434" t="b">
        <f>IF([1]Dashboard!$AK$39="Month","Month"&amp;N1434&amp;F1434,IF([1]Dashboard!$AK$39="YTD",IF(O1434-[1]Dashboard!$AK$37&lt;=0,"YTD"&amp;A1434&amp;[1]Dashboard!$AK$37&amp;U1434),IF([1]Dashboard!$AK$39="FY","FY"&amp;A1434&amp;U1434)))</f>
        <v>0</v>
      </c>
      <c r="U1434" t="str">
        <f t="shared" si="91"/>
        <v>1 - BARSBARS</v>
      </c>
      <c r="V1434" t="b">
        <f>IF([1]Dashboard!$AK$39="Month","Month"&amp;N1434&amp;C1434&amp;E1434,IF([1]Dashboard!$AK$39="YTD",IF(O1434-[1]Dashboard!$AK$37&lt;=0,"YTD"&amp;A1434&amp;[1]Dashboard!$AK$37&amp;C1434&amp;E1434),IF([1]Dashboard!$AK$39="FY","FY"&amp;A1434&amp;C1434&amp;E1434)))</f>
        <v>0</v>
      </c>
      <c r="W1434" t="b">
        <f>IF([1]Dashboard!$AK$39="Month","Month"&amp;N1434,IF([1]Dashboard!$AK$39="YTD",IF(O1434-[1]Dashboard!$AK$37&lt;=0,"YTD"&amp;A1434&amp;[1]Dashboard!$AK$37),IF([1]Dashboard!$AK$39="FY","FY"&amp;A1434)))</f>
        <v>0</v>
      </c>
    </row>
    <row r="1435" spans="1:23" x14ac:dyDescent="0.3">
      <c r="A1435" t="s">
        <v>23</v>
      </c>
      <c r="B1435" t="s">
        <v>407</v>
      </c>
      <c r="C1435" t="s">
        <v>230</v>
      </c>
      <c r="D1435" t="s">
        <v>71</v>
      </c>
      <c r="E1435" t="s">
        <v>27</v>
      </c>
      <c r="F1435" t="s">
        <v>28</v>
      </c>
      <c r="G1435" t="s">
        <v>74</v>
      </c>
      <c r="H1435" t="s">
        <v>75</v>
      </c>
      <c r="I1435" s="4">
        <v>34</v>
      </c>
      <c r="J1435" s="4">
        <v>37.4866310160428</v>
      </c>
      <c r="K1435" s="4">
        <v>16.199494949494952</v>
      </c>
      <c r="L1435" s="4">
        <v>21.287136066547852</v>
      </c>
      <c r="M1435" s="5">
        <v>2.72</v>
      </c>
      <c r="N1435" t="str">
        <f t="shared" si="88"/>
        <v>202407</v>
      </c>
      <c r="O1435" t="str">
        <f t="shared" si="89"/>
        <v>07</v>
      </c>
      <c r="P1435" t="str">
        <f t="shared" si="90"/>
        <v>07.Jul2024</v>
      </c>
      <c r="Q1435" t="b">
        <f>IF([1]Dashboard!$AK$39="Month","Month"&amp;N1435&amp;E1435,IF([1]Dashboard!$AK$39="YTD",IF(O1435-[1]Dashboard!$AK$37&lt;=0,"YTD"&amp;A1435&amp;[1]Dashboard!$AK$37&amp;E1435),IF([1]Dashboard!$AK$39="FY","FY"&amp;A1435&amp;E1435)))</f>
        <v>0</v>
      </c>
      <c r="R1435" t="b">
        <f>IF([1]Dashboard!$AK$39="Month","Month"&amp;N1435&amp;E1435&amp;F1435,IF([1]Dashboard!$AK$39="YTD",IF(O1435-[1]Dashboard!$AK$37&lt;=0,"YTD"&amp;A1435&amp;[1]Dashboard!$AK$37&amp;E1435&amp;F1435),IF([1]Dashboard!$AK$39="FY","FY"&amp;A1435&amp;E1435&amp;F1435)))</f>
        <v>0</v>
      </c>
      <c r="S1435" t="b">
        <f>IF([1]Dashboard!$AK$39="Month","Month"&amp;N1435&amp;F1435,IF([1]Dashboard!$AK$39="YTD",IF(O1435-[1]Dashboard!$AK$37&lt;=0,"YTD"&amp;A1435&amp;[1]Dashboard!$AK$37&amp;F1435),IF([1]Dashboard!$AK$39="FY","FY"&amp;A1435&amp;F1435)))</f>
        <v>0</v>
      </c>
      <c r="T1435" t="b">
        <f>IF([1]Dashboard!$AK$39="Month","Month"&amp;N1435&amp;F1435,IF([1]Dashboard!$AK$39="YTD",IF(O1435-[1]Dashboard!$AK$37&lt;=0,"YTD"&amp;A1435&amp;[1]Dashboard!$AK$37&amp;U1435),IF([1]Dashboard!$AK$39="FY","FY"&amp;A1435&amp;U1435)))</f>
        <v>0</v>
      </c>
      <c r="U1435" t="str">
        <f t="shared" si="91"/>
        <v>1 - BARSBARS</v>
      </c>
      <c r="V1435" t="b">
        <f>IF([1]Dashboard!$AK$39="Month","Month"&amp;N1435&amp;C1435&amp;E1435,IF([1]Dashboard!$AK$39="YTD",IF(O1435-[1]Dashboard!$AK$37&lt;=0,"YTD"&amp;A1435&amp;[1]Dashboard!$AK$37&amp;C1435&amp;E1435),IF([1]Dashboard!$AK$39="FY","FY"&amp;A1435&amp;C1435&amp;E1435)))</f>
        <v>0</v>
      </c>
      <c r="W1435" t="b">
        <f>IF([1]Dashboard!$AK$39="Month","Month"&amp;N1435,IF([1]Dashboard!$AK$39="YTD",IF(O1435-[1]Dashboard!$AK$37&lt;=0,"YTD"&amp;A1435&amp;[1]Dashboard!$AK$37),IF([1]Dashboard!$AK$39="FY","FY"&amp;A1435)))</f>
        <v>0</v>
      </c>
    </row>
    <row r="1436" spans="1:23" x14ac:dyDescent="0.3">
      <c r="A1436" t="s">
        <v>23</v>
      </c>
      <c r="B1436" t="s">
        <v>407</v>
      </c>
      <c r="C1436" t="s">
        <v>230</v>
      </c>
      <c r="D1436" t="s">
        <v>71</v>
      </c>
      <c r="E1436" t="s">
        <v>27</v>
      </c>
      <c r="F1436" t="s">
        <v>28</v>
      </c>
      <c r="G1436" t="s">
        <v>39</v>
      </c>
      <c r="H1436" t="s">
        <v>40</v>
      </c>
      <c r="I1436" s="4">
        <v>21</v>
      </c>
      <c r="J1436" s="4">
        <v>23.363042186571597</v>
      </c>
      <c r="K1436" s="4">
        <v>7.4944295900178259</v>
      </c>
      <c r="L1436" s="4">
        <v>15.868612596553771</v>
      </c>
      <c r="M1436" s="5">
        <v>1.68</v>
      </c>
      <c r="N1436" t="str">
        <f t="shared" si="88"/>
        <v>202407</v>
      </c>
      <c r="O1436" t="str">
        <f t="shared" si="89"/>
        <v>07</v>
      </c>
      <c r="P1436" t="str">
        <f t="shared" si="90"/>
        <v>07.Jul2024</v>
      </c>
      <c r="Q1436" t="b">
        <f>IF([1]Dashboard!$AK$39="Month","Month"&amp;N1436&amp;E1436,IF([1]Dashboard!$AK$39="YTD",IF(O1436-[1]Dashboard!$AK$37&lt;=0,"YTD"&amp;A1436&amp;[1]Dashboard!$AK$37&amp;E1436),IF([1]Dashboard!$AK$39="FY","FY"&amp;A1436&amp;E1436)))</f>
        <v>0</v>
      </c>
      <c r="R1436" t="b">
        <f>IF([1]Dashboard!$AK$39="Month","Month"&amp;N1436&amp;E1436&amp;F1436,IF([1]Dashboard!$AK$39="YTD",IF(O1436-[1]Dashboard!$AK$37&lt;=0,"YTD"&amp;A1436&amp;[1]Dashboard!$AK$37&amp;E1436&amp;F1436),IF([1]Dashboard!$AK$39="FY","FY"&amp;A1436&amp;E1436&amp;F1436)))</f>
        <v>0</v>
      </c>
      <c r="S1436" t="b">
        <f>IF([1]Dashboard!$AK$39="Month","Month"&amp;N1436&amp;F1436,IF([1]Dashboard!$AK$39="YTD",IF(O1436-[1]Dashboard!$AK$37&lt;=0,"YTD"&amp;A1436&amp;[1]Dashboard!$AK$37&amp;F1436),IF([1]Dashboard!$AK$39="FY","FY"&amp;A1436&amp;F1436)))</f>
        <v>0</v>
      </c>
      <c r="T1436" t="b">
        <f>IF([1]Dashboard!$AK$39="Month","Month"&amp;N1436&amp;F1436,IF([1]Dashboard!$AK$39="YTD",IF(O1436-[1]Dashboard!$AK$37&lt;=0,"YTD"&amp;A1436&amp;[1]Dashboard!$AK$37&amp;U1436),IF([1]Dashboard!$AK$39="FY","FY"&amp;A1436&amp;U1436)))</f>
        <v>0</v>
      </c>
      <c r="U1436" t="str">
        <f t="shared" si="91"/>
        <v>1 - BARSBARS</v>
      </c>
      <c r="V1436" t="b">
        <f>IF([1]Dashboard!$AK$39="Month","Month"&amp;N1436&amp;C1436&amp;E1436,IF([1]Dashboard!$AK$39="YTD",IF(O1436-[1]Dashboard!$AK$37&lt;=0,"YTD"&amp;A1436&amp;[1]Dashboard!$AK$37&amp;C1436&amp;E1436),IF([1]Dashboard!$AK$39="FY","FY"&amp;A1436&amp;C1436&amp;E1436)))</f>
        <v>0</v>
      </c>
      <c r="W1436" t="b">
        <f>IF([1]Dashboard!$AK$39="Month","Month"&amp;N1436,IF([1]Dashboard!$AK$39="YTD",IF(O1436-[1]Dashboard!$AK$37&lt;=0,"YTD"&amp;A1436&amp;[1]Dashboard!$AK$37),IF([1]Dashboard!$AK$39="FY","FY"&amp;A1436)))</f>
        <v>0</v>
      </c>
    </row>
    <row r="1437" spans="1:23" x14ac:dyDescent="0.3">
      <c r="A1437" t="s">
        <v>23</v>
      </c>
      <c r="B1437" t="s">
        <v>407</v>
      </c>
      <c r="C1437" t="s">
        <v>230</v>
      </c>
      <c r="D1437" t="s">
        <v>71</v>
      </c>
      <c r="E1437" t="s">
        <v>27</v>
      </c>
      <c r="F1437" t="s">
        <v>28</v>
      </c>
      <c r="G1437" t="s">
        <v>41</v>
      </c>
      <c r="H1437" t="s">
        <v>42</v>
      </c>
      <c r="I1437" s="4">
        <v>23</v>
      </c>
      <c r="J1437" s="4">
        <v>25.49762329174094</v>
      </c>
      <c r="K1437" s="4">
        <v>10.574123588829469</v>
      </c>
      <c r="L1437" s="4">
        <v>14.923499702911469</v>
      </c>
      <c r="M1437" s="5">
        <v>1.84</v>
      </c>
      <c r="N1437" t="str">
        <f t="shared" si="88"/>
        <v>202407</v>
      </c>
      <c r="O1437" t="str">
        <f t="shared" si="89"/>
        <v>07</v>
      </c>
      <c r="P1437" t="str">
        <f t="shared" si="90"/>
        <v>07.Jul2024</v>
      </c>
      <c r="Q1437" t="b">
        <f>IF([1]Dashboard!$AK$39="Month","Month"&amp;N1437&amp;E1437,IF([1]Dashboard!$AK$39="YTD",IF(O1437-[1]Dashboard!$AK$37&lt;=0,"YTD"&amp;A1437&amp;[1]Dashboard!$AK$37&amp;E1437),IF([1]Dashboard!$AK$39="FY","FY"&amp;A1437&amp;E1437)))</f>
        <v>0</v>
      </c>
      <c r="R1437" t="b">
        <f>IF([1]Dashboard!$AK$39="Month","Month"&amp;N1437&amp;E1437&amp;F1437,IF([1]Dashboard!$AK$39="YTD",IF(O1437-[1]Dashboard!$AK$37&lt;=0,"YTD"&amp;A1437&amp;[1]Dashboard!$AK$37&amp;E1437&amp;F1437),IF([1]Dashboard!$AK$39="FY","FY"&amp;A1437&amp;E1437&amp;F1437)))</f>
        <v>0</v>
      </c>
      <c r="S1437" t="b">
        <f>IF([1]Dashboard!$AK$39="Month","Month"&amp;N1437&amp;F1437,IF([1]Dashboard!$AK$39="YTD",IF(O1437-[1]Dashboard!$AK$37&lt;=0,"YTD"&amp;A1437&amp;[1]Dashboard!$AK$37&amp;F1437),IF([1]Dashboard!$AK$39="FY","FY"&amp;A1437&amp;F1437)))</f>
        <v>0</v>
      </c>
      <c r="T1437" t="b">
        <f>IF([1]Dashboard!$AK$39="Month","Month"&amp;N1437&amp;F1437,IF([1]Dashboard!$AK$39="YTD",IF(O1437-[1]Dashboard!$AK$37&lt;=0,"YTD"&amp;A1437&amp;[1]Dashboard!$AK$37&amp;U1437),IF([1]Dashboard!$AK$39="FY","FY"&amp;A1437&amp;U1437)))</f>
        <v>0</v>
      </c>
      <c r="U1437" t="str">
        <f t="shared" si="91"/>
        <v>1 - BARSBARS</v>
      </c>
      <c r="V1437" t="b">
        <f>IF([1]Dashboard!$AK$39="Month","Month"&amp;N1437&amp;C1437&amp;E1437,IF([1]Dashboard!$AK$39="YTD",IF(O1437-[1]Dashboard!$AK$37&lt;=0,"YTD"&amp;A1437&amp;[1]Dashboard!$AK$37&amp;C1437&amp;E1437),IF([1]Dashboard!$AK$39="FY","FY"&amp;A1437&amp;C1437&amp;E1437)))</f>
        <v>0</v>
      </c>
      <c r="W1437" t="b">
        <f>IF([1]Dashboard!$AK$39="Month","Month"&amp;N1437,IF([1]Dashboard!$AK$39="YTD",IF(O1437-[1]Dashboard!$AK$37&lt;=0,"YTD"&amp;A1437&amp;[1]Dashboard!$AK$37),IF([1]Dashboard!$AK$39="FY","FY"&amp;A1437)))</f>
        <v>0</v>
      </c>
    </row>
    <row r="1438" spans="1:23" x14ac:dyDescent="0.3">
      <c r="A1438" t="s">
        <v>23</v>
      </c>
      <c r="B1438" t="s">
        <v>407</v>
      </c>
      <c r="C1438" t="s">
        <v>230</v>
      </c>
      <c r="D1438" t="s">
        <v>71</v>
      </c>
      <c r="E1438" t="s">
        <v>27</v>
      </c>
      <c r="F1438" t="s">
        <v>28</v>
      </c>
      <c r="G1438" t="s">
        <v>43</v>
      </c>
      <c r="H1438" t="s">
        <v>44</v>
      </c>
      <c r="I1438" s="4">
        <v>34</v>
      </c>
      <c r="J1438" s="4">
        <v>37.826797385620928</v>
      </c>
      <c r="K1438" s="4">
        <v>12.487373737373741</v>
      </c>
      <c r="L1438" s="4">
        <v>25.339423648247188</v>
      </c>
      <c r="M1438" s="5">
        <v>2.72</v>
      </c>
      <c r="N1438" t="str">
        <f t="shared" si="88"/>
        <v>202407</v>
      </c>
      <c r="O1438" t="str">
        <f t="shared" si="89"/>
        <v>07</v>
      </c>
      <c r="P1438" t="str">
        <f t="shared" si="90"/>
        <v>07.Jul2024</v>
      </c>
      <c r="Q1438" t="b">
        <f>IF([1]Dashboard!$AK$39="Month","Month"&amp;N1438&amp;E1438,IF([1]Dashboard!$AK$39="YTD",IF(O1438-[1]Dashboard!$AK$37&lt;=0,"YTD"&amp;A1438&amp;[1]Dashboard!$AK$37&amp;E1438),IF([1]Dashboard!$AK$39="FY","FY"&amp;A1438&amp;E1438)))</f>
        <v>0</v>
      </c>
      <c r="R1438" t="b">
        <f>IF([1]Dashboard!$AK$39="Month","Month"&amp;N1438&amp;E1438&amp;F1438,IF([1]Dashboard!$AK$39="YTD",IF(O1438-[1]Dashboard!$AK$37&lt;=0,"YTD"&amp;A1438&amp;[1]Dashboard!$AK$37&amp;E1438&amp;F1438),IF([1]Dashboard!$AK$39="FY","FY"&amp;A1438&amp;E1438&amp;F1438)))</f>
        <v>0</v>
      </c>
      <c r="S1438" t="b">
        <f>IF([1]Dashboard!$AK$39="Month","Month"&amp;N1438&amp;F1438,IF([1]Dashboard!$AK$39="YTD",IF(O1438-[1]Dashboard!$AK$37&lt;=0,"YTD"&amp;A1438&amp;[1]Dashboard!$AK$37&amp;F1438),IF([1]Dashboard!$AK$39="FY","FY"&amp;A1438&amp;F1438)))</f>
        <v>0</v>
      </c>
      <c r="T1438" t="b">
        <f>IF([1]Dashboard!$AK$39="Month","Month"&amp;N1438&amp;F1438,IF([1]Dashboard!$AK$39="YTD",IF(O1438-[1]Dashboard!$AK$37&lt;=0,"YTD"&amp;A1438&amp;[1]Dashboard!$AK$37&amp;U1438),IF([1]Dashboard!$AK$39="FY","FY"&amp;A1438&amp;U1438)))</f>
        <v>0</v>
      </c>
      <c r="U1438" t="str">
        <f t="shared" si="91"/>
        <v>1 - BARSBARS</v>
      </c>
      <c r="V1438" t="b">
        <f>IF([1]Dashboard!$AK$39="Month","Month"&amp;N1438&amp;C1438&amp;E1438,IF([1]Dashboard!$AK$39="YTD",IF(O1438-[1]Dashboard!$AK$37&lt;=0,"YTD"&amp;A1438&amp;[1]Dashboard!$AK$37&amp;C1438&amp;E1438),IF([1]Dashboard!$AK$39="FY","FY"&amp;A1438&amp;C1438&amp;E1438)))</f>
        <v>0</v>
      </c>
      <c r="W1438" t="b">
        <f>IF([1]Dashboard!$AK$39="Month","Month"&amp;N1438,IF([1]Dashboard!$AK$39="YTD",IF(O1438-[1]Dashboard!$AK$37&lt;=0,"YTD"&amp;A1438&amp;[1]Dashboard!$AK$37),IF([1]Dashboard!$AK$39="FY","FY"&amp;A1438)))</f>
        <v>0</v>
      </c>
    </row>
    <row r="1439" spans="1:23" x14ac:dyDescent="0.3">
      <c r="A1439" t="s">
        <v>23</v>
      </c>
      <c r="B1439" t="s">
        <v>407</v>
      </c>
      <c r="C1439" t="s">
        <v>230</v>
      </c>
      <c r="D1439" t="s">
        <v>71</v>
      </c>
      <c r="E1439" t="s">
        <v>27</v>
      </c>
      <c r="F1439" t="s">
        <v>76</v>
      </c>
      <c r="G1439" t="s">
        <v>77</v>
      </c>
      <c r="H1439" t="s">
        <v>78</v>
      </c>
      <c r="I1439" s="4">
        <v>53</v>
      </c>
      <c r="J1439" s="4">
        <v>49.273618538324413</v>
      </c>
      <c r="K1439" s="4">
        <v>26.295306001188351</v>
      </c>
      <c r="L1439" s="4">
        <v>22.978312537136066</v>
      </c>
      <c r="M1439" s="5">
        <v>5.3</v>
      </c>
      <c r="N1439" t="str">
        <f t="shared" si="88"/>
        <v>202407</v>
      </c>
      <c r="O1439" t="str">
        <f t="shared" si="89"/>
        <v>07</v>
      </c>
      <c r="P1439" t="str">
        <f t="shared" si="90"/>
        <v>07.Jul2024</v>
      </c>
      <c r="Q1439" t="b">
        <f>IF([1]Dashboard!$AK$39="Month","Month"&amp;N1439&amp;E1439,IF([1]Dashboard!$AK$39="YTD",IF(O1439-[1]Dashboard!$AK$37&lt;=0,"YTD"&amp;A1439&amp;[1]Dashboard!$AK$37&amp;E1439),IF([1]Dashboard!$AK$39="FY","FY"&amp;A1439&amp;E1439)))</f>
        <v>0</v>
      </c>
      <c r="R1439" t="b">
        <f>IF([1]Dashboard!$AK$39="Month","Month"&amp;N1439&amp;E1439&amp;F1439,IF([1]Dashboard!$AK$39="YTD",IF(O1439-[1]Dashboard!$AK$37&lt;=0,"YTD"&amp;A1439&amp;[1]Dashboard!$AK$37&amp;E1439&amp;F1439),IF([1]Dashboard!$AK$39="FY","FY"&amp;A1439&amp;E1439&amp;F1439)))</f>
        <v>0</v>
      </c>
      <c r="S1439" t="b">
        <f>IF([1]Dashboard!$AK$39="Month","Month"&amp;N1439&amp;F1439,IF([1]Dashboard!$AK$39="YTD",IF(O1439-[1]Dashboard!$AK$37&lt;=0,"YTD"&amp;A1439&amp;[1]Dashboard!$AK$37&amp;F1439),IF([1]Dashboard!$AK$39="FY","FY"&amp;A1439&amp;F1439)))</f>
        <v>0</v>
      </c>
      <c r="T1439" t="b">
        <f>IF([1]Dashboard!$AK$39="Month","Month"&amp;N1439&amp;F1439,IF([1]Dashboard!$AK$39="YTD",IF(O1439-[1]Dashboard!$AK$37&lt;=0,"YTD"&amp;A1439&amp;[1]Dashboard!$AK$37&amp;U1439),IF([1]Dashboard!$AK$39="FY","FY"&amp;A1439&amp;U1439)))</f>
        <v>0</v>
      </c>
      <c r="U1439" t="str">
        <f t="shared" si="91"/>
        <v>1 - BARSBARS - MINI</v>
      </c>
      <c r="V1439" t="b">
        <f>IF([1]Dashboard!$AK$39="Month","Month"&amp;N1439&amp;C1439&amp;E1439,IF([1]Dashboard!$AK$39="YTD",IF(O1439-[1]Dashboard!$AK$37&lt;=0,"YTD"&amp;A1439&amp;[1]Dashboard!$AK$37&amp;C1439&amp;E1439),IF([1]Dashboard!$AK$39="FY","FY"&amp;A1439&amp;C1439&amp;E1439)))</f>
        <v>0</v>
      </c>
      <c r="W1439" t="b">
        <f>IF([1]Dashboard!$AK$39="Month","Month"&amp;N1439,IF([1]Dashboard!$AK$39="YTD",IF(O1439-[1]Dashboard!$AK$37&lt;=0,"YTD"&amp;A1439&amp;[1]Dashboard!$AK$37),IF([1]Dashboard!$AK$39="FY","FY"&amp;A1439)))</f>
        <v>0</v>
      </c>
    </row>
    <row r="1440" spans="1:23" x14ac:dyDescent="0.3">
      <c r="A1440" t="s">
        <v>23</v>
      </c>
      <c r="B1440" t="s">
        <v>407</v>
      </c>
      <c r="C1440" t="s">
        <v>230</v>
      </c>
      <c r="D1440" t="s">
        <v>71</v>
      </c>
      <c r="E1440" t="s">
        <v>27</v>
      </c>
      <c r="F1440" t="s">
        <v>76</v>
      </c>
      <c r="G1440" t="s">
        <v>79</v>
      </c>
      <c r="H1440" t="s">
        <v>80</v>
      </c>
      <c r="I1440" s="4">
        <v>12</v>
      </c>
      <c r="J1440" s="4">
        <v>2.1702317290552586</v>
      </c>
      <c r="K1440" s="4">
        <v>1.1631016042780749</v>
      </c>
      <c r="L1440" s="4">
        <v>1.007130124777184</v>
      </c>
      <c r="M1440" s="5">
        <v>0.24</v>
      </c>
      <c r="N1440" t="str">
        <f t="shared" si="88"/>
        <v>202407</v>
      </c>
      <c r="O1440" t="str">
        <f t="shared" si="89"/>
        <v>07</v>
      </c>
      <c r="P1440" t="str">
        <f t="shared" si="90"/>
        <v>07.Jul2024</v>
      </c>
      <c r="Q1440" t="b">
        <f>IF([1]Dashboard!$AK$39="Month","Month"&amp;N1440&amp;E1440,IF([1]Dashboard!$AK$39="YTD",IF(O1440-[1]Dashboard!$AK$37&lt;=0,"YTD"&amp;A1440&amp;[1]Dashboard!$AK$37&amp;E1440),IF([1]Dashboard!$AK$39="FY","FY"&amp;A1440&amp;E1440)))</f>
        <v>0</v>
      </c>
      <c r="R1440" t="b">
        <f>IF([1]Dashboard!$AK$39="Month","Month"&amp;N1440&amp;E1440&amp;F1440,IF([1]Dashboard!$AK$39="YTD",IF(O1440-[1]Dashboard!$AK$37&lt;=0,"YTD"&amp;A1440&amp;[1]Dashboard!$AK$37&amp;E1440&amp;F1440),IF([1]Dashboard!$AK$39="FY","FY"&amp;A1440&amp;E1440&amp;F1440)))</f>
        <v>0</v>
      </c>
      <c r="S1440" t="b">
        <f>IF([1]Dashboard!$AK$39="Month","Month"&amp;N1440&amp;F1440,IF([1]Dashboard!$AK$39="YTD",IF(O1440-[1]Dashboard!$AK$37&lt;=0,"YTD"&amp;A1440&amp;[1]Dashboard!$AK$37&amp;F1440),IF([1]Dashboard!$AK$39="FY","FY"&amp;A1440&amp;F1440)))</f>
        <v>0</v>
      </c>
      <c r="T1440" t="b">
        <f>IF([1]Dashboard!$AK$39="Month","Month"&amp;N1440&amp;F1440,IF([1]Dashboard!$AK$39="YTD",IF(O1440-[1]Dashboard!$AK$37&lt;=0,"YTD"&amp;A1440&amp;[1]Dashboard!$AK$37&amp;U1440),IF([1]Dashboard!$AK$39="FY","FY"&amp;A1440&amp;U1440)))</f>
        <v>0</v>
      </c>
      <c r="U1440" t="str">
        <f t="shared" si="91"/>
        <v>1 - BARSBARS - MINI</v>
      </c>
      <c r="V1440" t="b">
        <f>IF([1]Dashboard!$AK$39="Month","Month"&amp;N1440&amp;C1440&amp;E1440,IF([1]Dashboard!$AK$39="YTD",IF(O1440-[1]Dashboard!$AK$37&lt;=0,"YTD"&amp;A1440&amp;[1]Dashboard!$AK$37&amp;C1440&amp;E1440),IF([1]Dashboard!$AK$39="FY","FY"&amp;A1440&amp;C1440&amp;E1440)))</f>
        <v>0</v>
      </c>
      <c r="W1440" t="b">
        <f>IF([1]Dashboard!$AK$39="Month","Month"&amp;N1440,IF([1]Dashboard!$AK$39="YTD",IF(O1440-[1]Dashboard!$AK$37&lt;=0,"YTD"&amp;A1440&amp;[1]Dashboard!$AK$37),IF([1]Dashboard!$AK$39="FY","FY"&amp;A1440)))</f>
        <v>0</v>
      </c>
    </row>
    <row r="1441" spans="1:23" x14ac:dyDescent="0.3">
      <c r="A1441" t="s">
        <v>23</v>
      </c>
      <c r="B1441" t="s">
        <v>407</v>
      </c>
      <c r="C1441" t="s">
        <v>230</v>
      </c>
      <c r="D1441" t="s">
        <v>71</v>
      </c>
      <c r="E1441" t="s">
        <v>27</v>
      </c>
      <c r="F1441" t="s">
        <v>76</v>
      </c>
      <c r="G1441" t="s">
        <v>81</v>
      </c>
      <c r="H1441" t="s">
        <v>82</v>
      </c>
      <c r="I1441" s="4">
        <v>8</v>
      </c>
      <c r="J1441" s="4">
        <v>1.4661319073083781</v>
      </c>
      <c r="K1441" s="4">
        <v>0.80808080808080773</v>
      </c>
      <c r="L1441" s="4">
        <v>0.65805109922757032</v>
      </c>
      <c r="M1441" s="5">
        <v>0.16</v>
      </c>
      <c r="N1441" t="str">
        <f t="shared" si="88"/>
        <v>202407</v>
      </c>
      <c r="O1441" t="str">
        <f t="shared" si="89"/>
        <v>07</v>
      </c>
      <c r="P1441" t="str">
        <f t="shared" si="90"/>
        <v>07.Jul2024</v>
      </c>
      <c r="Q1441" t="b">
        <f>IF([1]Dashboard!$AK$39="Month","Month"&amp;N1441&amp;E1441,IF([1]Dashboard!$AK$39="YTD",IF(O1441-[1]Dashboard!$AK$37&lt;=0,"YTD"&amp;A1441&amp;[1]Dashboard!$AK$37&amp;E1441),IF([1]Dashboard!$AK$39="FY","FY"&amp;A1441&amp;E1441)))</f>
        <v>0</v>
      </c>
      <c r="R1441" t="b">
        <f>IF([1]Dashboard!$AK$39="Month","Month"&amp;N1441&amp;E1441&amp;F1441,IF([1]Dashboard!$AK$39="YTD",IF(O1441-[1]Dashboard!$AK$37&lt;=0,"YTD"&amp;A1441&amp;[1]Dashboard!$AK$37&amp;E1441&amp;F1441),IF([1]Dashboard!$AK$39="FY","FY"&amp;A1441&amp;E1441&amp;F1441)))</f>
        <v>0</v>
      </c>
      <c r="S1441" t="b">
        <f>IF([1]Dashboard!$AK$39="Month","Month"&amp;N1441&amp;F1441,IF([1]Dashboard!$AK$39="YTD",IF(O1441-[1]Dashboard!$AK$37&lt;=0,"YTD"&amp;A1441&amp;[1]Dashboard!$AK$37&amp;F1441),IF([1]Dashboard!$AK$39="FY","FY"&amp;A1441&amp;F1441)))</f>
        <v>0</v>
      </c>
      <c r="T1441" t="b">
        <f>IF([1]Dashboard!$AK$39="Month","Month"&amp;N1441&amp;F1441,IF([1]Dashboard!$AK$39="YTD",IF(O1441-[1]Dashboard!$AK$37&lt;=0,"YTD"&amp;A1441&amp;[1]Dashboard!$AK$37&amp;U1441),IF([1]Dashboard!$AK$39="FY","FY"&amp;A1441&amp;U1441)))</f>
        <v>0</v>
      </c>
      <c r="U1441" t="str">
        <f t="shared" si="91"/>
        <v>1 - BARSBARS - MINI</v>
      </c>
      <c r="V1441" t="b">
        <f>IF([1]Dashboard!$AK$39="Month","Month"&amp;N1441&amp;C1441&amp;E1441,IF([1]Dashboard!$AK$39="YTD",IF(O1441-[1]Dashboard!$AK$37&lt;=0,"YTD"&amp;A1441&amp;[1]Dashboard!$AK$37&amp;C1441&amp;E1441),IF([1]Dashboard!$AK$39="FY","FY"&amp;A1441&amp;C1441&amp;E1441)))</f>
        <v>0</v>
      </c>
      <c r="W1441" t="b">
        <f>IF([1]Dashboard!$AK$39="Month","Month"&amp;N1441,IF([1]Dashboard!$AK$39="YTD",IF(O1441-[1]Dashboard!$AK$37&lt;=0,"YTD"&amp;A1441&amp;[1]Dashboard!$AK$37),IF([1]Dashboard!$AK$39="FY","FY"&amp;A1441)))</f>
        <v>0</v>
      </c>
    </row>
    <row r="1442" spans="1:23" x14ac:dyDescent="0.3">
      <c r="A1442" t="s">
        <v>23</v>
      </c>
      <c r="B1442" t="s">
        <v>407</v>
      </c>
      <c r="C1442" t="s">
        <v>230</v>
      </c>
      <c r="D1442" t="s">
        <v>71</v>
      </c>
      <c r="E1442" t="s">
        <v>27</v>
      </c>
      <c r="F1442" t="s">
        <v>76</v>
      </c>
      <c r="G1442" t="s">
        <v>83</v>
      </c>
      <c r="H1442" t="s">
        <v>84</v>
      </c>
      <c r="I1442" s="4">
        <v>3</v>
      </c>
      <c r="J1442" s="4">
        <v>0.63279857397504446</v>
      </c>
      <c r="K1442" s="4">
        <v>0.31305704099821746</v>
      </c>
      <c r="L1442" s="4">
        <v>0.31974153297682706</v>
      </c>
      <c r="M1442" s="5">
        <v>0.06</v>
      </c>
      <c r="N1442" t="str">
        <f t="shared" si="88"/>
        <v>202407</v>
      </c>
      <c r="O1442" t="str">
        <f t="shared" si="89"/>
        <v>07</v>
      </c>
      <c r="P1442" t="str">
        <f t="shared" si="90"/>
        <v>07.Jul2024</v>
      </c>
      <c r="Q1442" t="b">
        <f>IF([1]Dashboard!$AK$39="Month","Month"&amp;N1442&amp;E1442,IF([1]Dashboard!$AK$39="YTD",IF(O1442-[1]Dashboard!$AK$37&lt;=0,"YTD"&amp;A1442&amp;[1]Dashboard!$AK$37&amp;E1442),IF([1]Dashboard!$AK$39="FY","FY"&amp;A1442&amp;E1442)))</f>
        <v>0</v>
      </c>
      <c r="R1442" t="b">
        <f>IF([1]Dashboard!$AK$39="Month","Month"&amp;N1442&amp;E1442&amp;F1442,IF([1]Dashboard!$AK$39="YTD",IF(O1442-[1]Dashboard!$AK$37&lt;=0,"YTD"&amp;A1442&amp;[1]Dashboard!$AK$37&amp;E1442&amp;F1442),IF([1]Dashboard!$AK$39="FY","FY"&amp;A1442&amp;E1442&amp;F1442)))</f>
        <v>0</v>
      </c>
      <c r="S1442" t="b">
        <f>IF([1]Dashboard!$AK$39="Month","Month"&amp;N1442&amp;F1442,IF([1]Dashboard!$AK$39="YTD",IF(O1442-[1]Dashboard!$AK$37&lt;=0,"YTD"&amp;A1442&amp;[1]Dashboard!$AK$37&amp;F1442),IF([1]Dashboard!$AK$39="FY","FY"&amp;A1442&amp;F1442)))</f>
        <v>0</v>
      </c>
      <c r="T1442" t="b">
        <f>IF([1]Dashboard!$AK$39="Month","Month"&amp;N1442&amp;F1442,IF([1]Dashboard!$AK$39="YTD",IF(O1442-[1]Dashboard!$AK$37&lt;=0,"YTD"&amp;A1442&amp;[1]Dashboard!$AK$37&amp;U1442),IF([1]Dashboard!$AK$39="FY","FY"&amp;A1442&amp;U1442)))</f>
        <v>0</v>
      </c>
      <c r="U1442" t="str">
        <f t="shared" si="91"/>
        <v>1 - BARSBARS - MINI</v>
      </c>
      <c r="V1442" t="b">
        <f>IF([1]Dashboard!$AK$39="Month","Month"&amp;N1442&amp;C1442&amp;E1442,IF([1]Dashboard!$AK$39="YTD",IF(O1442-[1]Dashboard!$AK$37&lt;=0,"YTD"&amp;A1442&amp;[1]Dashboard!$AK$37&amp;C1442&amp;E1442),IF([1]Dashboard!$AK$39="FY","FY"&amp;A1442&amp;C1442&amp;E1442)))</f>
        <v>0</v>
      </c>
      <c r="W1442" t="b">
        <f>IF([1]Dashboard!$AK$39="Month","Month"&amp;N1442,IF([1]Dashboard!$AK$39="YTD",IF(O1442-[1]Dashboard!$AK$37&lt;=0,"YTD"&amp;A1442&amp;[1]Dashboard!$AK$37),IF([1]Dashboard!$AK$39="FY","FY"&amp;A1442)))</f>
        <v>0</v>
      </c>
    </row>
    <row r="1443" spans="1:23" x14ac:dyDescent="0.3">
      <c r="A1443" t="s">
        <v>23</v>
      </c>
      <c r="B1443" t="s">
        <v>407</v>
      </c>
      <c r="C1443" t="s">
        <v>230</v>
      </c>
      <c r="D1443" t="s">
        <v>71</v>
      </c>
      <c r="E1443" t="s">
        <v>27</v>
      </c>
      <c r="F1443" t="s">
        <v>76</v>
      </c>
      <c r="G1443" t="s">
        <v>85</v>
      </c>
      <c r="H1443" t="s">
        <v>86</v>
      </c>
      <c r="I1443" s="4">
        <v>12</v>
      </c>
      <c r="J1443" s="4">
        <v>2.5311942959001779</v>
      </c>
      <c r="K1443" s="4">
        <v>1.1942959001782529</v>
      </c>
      <c r="L1443" s="4">
        <v>1.3368983957219251</v>
      </c>
      <c r="M1443" s="5">
        <v>0.24</v>
      </c>
      <c r="N1443" t="str">
        <f t="shared" si="88"/>
        <v>202407</v>
      </c>
      <c r="O1443" t="str">
        <f t="shared" si="89"/>
        <v>07</v>
      </c>
      <c r="P1443" t="str">
        <f t="shared" si="90"/>
        <v>07.Jul2024</v>
      </c>
      <c r="Q1443" t="b">
        <f>IF([1]Dashboard!$AK$39="Month","Month"&amp;N1443&amp;E1443,IF([1]Dashboard!$AK$39="YTD",IF(O1443-[1]Dashboard!$AK$37&lt;=0,"YTD"&amp;A1443&amp;[1]Dashboard!$AK$37&amp;E1443),IF([1]Dashboard!$AK$39="FY","FY"&amp;A1443&amp;E1443)))</f>
        <v>0</v>
      </c>
      <c r="R1443" t="b">
        <f>IF([1]Dashboard!$AK$39="Month","Month"&amp;N1443&amp;E1443&amp;F1443,IF([1]Dashboard!$AK$39="YTD",IF(O1443-[1]Dashboard!$AK$37&lt;=0,"YTD"&amp;A1443&amp;[1]Dashboard!$AK$37&amp;E1443&amp;F1443),IF([1]Dashboard!$AK$39="FY","FY"&amp;A1443&amp;E1443&amp;F1443)))</f>
        <v>0</v>
      </c>
      <c r="S1443" t="b">
        <f>IF([1]Dashboard!$AK$39="Month","Month"&amp;N1443&amp;F1443,IF([1]Dashboard!$AK$39="YTD",IF(O1443-[1]Dashboard!$AK$37&lt;=0,"YTD"&amp;A1443&amp;[1]Dashboard!$AK$37&amp;F1443),IF([1]Dashboard!$AK$39="FY","FY"&amp;A1443&amp;F1443)))</f>
        <v>0</v>
      </c>
      <c r="T1443" t="b">
        <f>IF([1]Dashboard!$AK$39="Month","Month"&amp;N1443&amp;F1443,IF([1]Dashboard!$AK$39="YTD",IF(O1443-[1]Dashboard!$AK$37&lt;=0,"YTD"&amp;A1443&amp;[1]Dashboard!$AK$37&amp;U1443),IF([1]Dashboard!$AK$39="FY","FY"&amp;A1443&amp;U1443)))</f>
        <v>0</v>
      </c>
      <c r="U1443" t="str">
        <f t="shared" si="91"/>
        <v>1 - BARSBARS - MINI</v>
      </c>
      <c r="V1443" t="b">
        <f>IF([1]Dashboard!$AK$39="Month","Month"&amp;N1443&amp;C1443&amp;E1443,IF([1]Dashboard!$AK$39="YTD",IF(O1443-[1]Dashboard!$AK$37&lt;=0,"YTD"&amp;A1443&amp;[1]Dashboard!$AK$37&amp;C1443&amp;E1443),IF([1]Dashboard!$AK$39="FY","FY"&amp;A1443&amp;C1443&amp;E1443)))</f>
        <v>0</v>
      </c>
      <c r="W1443" t="b">
        <f>IF([1]Dashboard!$AK$39="Month","Month"&amp;N1443,IF([1]Dashboard!$AK$39="YTD",IF(O1443-[1]Dashboard!$AK$37&lt;=0,"YTD"&amp;A1443&amp;[1]Dashboard!$AK$37),IF([1]Dashboard!$AK$39="FY","FY"&amp;A1443)))</f>
        <v>0</v>
      </c>
    </row>
    <row r="1444" spans="1:23" x14ac:dyDescent="0.3">
      <c r="A1444" t="s">
        <v>23</v>
      </c>
      <c r="B1444" t="s">
        <v>407</v>
      </c>
      <c r="C1444" t="s">
        <v>230</v>
      </c>
      <c r="D1444" t="s">
        <v>71</v>
      </c>
      <c r="E1444" t="s">
        <v>27</v>
      </c>
      <c r="F1444" t="s">
        <v>76</v>
      </c>
      <c r="G1444" t="s">
        <v>87</v>
      </c>
      <c r="H1444" t="s">
        <v>88</v>
      </c>
      <c r="I1444" s="4">
        <v>15</v>
      </c>
      <c r="J1444" s="4">
        <v>3.1431966726084379</v>
      </c>
      <c r="K1444" s="4">
        <v>1.715686274509804</v>
      </c>
      <c r="L1444" s="4">
        <v>1.4275103980986339</v>
      </c>
      <c r="M1444" s="5">
        <v>0.3</v>
      </c>
      <c r="N1444" t="str">
        <f t="shared" si="88"/>
        <v>202407</v>
      </c>
      <c r="O1444" t="str">
        <f t="shared" si="89"/>
        <v>07</v>
      </c>
      <c r="P1444" t="str">
        <f t="shared" si="90"/>
        <v>07.Jul2024</v>
      </c>
      <c r="Q1444" t="b">
        <f>IF([1]Dashboard!$AK$39="Month","Month"&amp;N1444&amp;E1444,IF([1]Dashboard!$AK$39="YTD",IF(O1444-[1]Dashboard!$AK$37&lt;=0,"YTD"&amp;A1444&amp;[1]Dashboard!$AK$37&amp;E1444),IF([1]Dashboard!$AK$39="FY","FY"&amp;A1444&amp;E1444)))</f>
        <v>0</v>
      </c>
      <c r="R1444" t="b">
        <f>IF([1]Dashboard!$AK$39="Month","Month"&amp;N1444&amp;E1444&amp;F1444,IF([1]Dashboard!$AK$39="YTD",IF(O1444-[1]Dashboard!$AK$37&lt;=0,"YTD"&amp;A1444&amp;[1]Dashboard!$AK$37&amp;E1444&amp;F1444),IF([1]Dashboard!$AK$39="FY","FY"&amp;A1444&amp;E1444&amp;F1444)))</f>
        <v>0</v>
      </c>
      <c r="S1444" t="b">
        <f>IF([1]Dashboard!$AK$39="Month","Month"&amp;N1444&amp;F1444,IF([1]Dashboard!$AK$39="YTD",IF(O1444-[1]Dashboard!$AK$37&lt;=0,"YTD"&amp;A1444&amp;[1]Dashboard!$AK$37&amp;F1444),IF([1]Dashboard!$AK$39="FY","FY"&amp;A1444&amp;F1444)))</f>
        <v>0</v>
      </c>
      <c r="T1444" t="b">
        <f>IF([1]Dashboard!$AK$39="Month","Month"&amp;N1444&amp;F1444,IF([1]Dashboard!$AK$39="YTD",IF(O1444-[1]Dashboard!$AK$37&lt;=0,"YTD"&amp;A1444&amp;[1]Dashboard!$AK$37&amp;U1444),IF([1]Dashboard!$AK$39="FY","FY"&amp;A1444&amp;U1444)))</f>
        <v>0</v>
      </c>
      <c r="U1444" t="str">
        <f t="shared" si="91"/>
        <v>1 - BARSBARS - MINI</v>
      </c>
      <c r="V1444" t="b">
        <f>IF([1]Dashboard!$AK$39="Month","Month"&amp;N1444&amp;C1444&amp;E1444,IF([1]Dashboard!$AK$39="YTD",IF(O1444-[1]Dashboard!$AK$37&lt;=0,"YTD"&amp;A1444&amp;[1]Dashboard!$AK$37&amp;C1444&amp;E1444),IF([1]Dashboard!$AK$39="FY","FY"&amp;A1444&amp;C1444&amp;E1444)))</f>
        <v>0</v>
      </c>
      <c r="W1444" t="b">
        <f>IF([1]Dashboard!$AK$39="Month","Month"&amp;N1444,IF([1]Dashboard!$AK$39="YTD",IF(O1444-[1]Dashboard!$AK$37&lt;=0,"YTD"&amp;A1444&amp;[1]Dashboard!$AK$37),IF([1]Dashboard!$AK$39="FY","FY"&amp;A1444)))</f>
        <v>0</v>
      </c>
    </row>
    <row r="1445" spans="1:23" x14ac:dyDescent="0.3">
      <c r="A1445" t="s">
        <v>23</v>
      </c>
      <c r="B1445" t="s">
        <v>407</v>
      </c>
      <c r="C1445" t="s">
        <v>230</v>
      </c>
      <c r="D1445" t="s">
        <v>71</v>
      </c>
      <c r="E1445" t="s">
        <v>89</v>
      </c>
      <c r="F1445" t="s">
        <v>90</v>
      </c>
      <c r="G1445" t="s">
        <v>343</v>
      </c>
      <c r="H1445" t="s">
        <v>344</v>
      </c>
      <c r="I1445" s="4">
        <v>7</v>
      </c>
      <c r="J1445" s="4">
        <v>26.228461081402255</v>
      </c>
      <c r="K1445" s="4">
        <v>9.5662507427213317</v>
      </c>
      <c r="L1445" s="4">
        <v>16.662210338680925</v>
      </c>
      <c r="M1445" s="5">
        <v>1.8480000000000001</v>
      </c>
      <c r="N1445" t="str">
        <f t="shared" si="88"/>
        <v>202407</v>
      </c>
      <c r="O1445" t="str">
        <f t="shared" si="89"/>
        <v>07</v>
      </c>
      <c r="P1445" t="str">
        <f t="shared" si="90"/>
        <v>07.Jul2024</v>
      </c>
      <c r="Q1445" t="b">
        <f>IF([1]Dashboard!$AK$39="Month","Month"&amp;N1445&amp;E1445,IF([1]Dashboard!$AK$39="YTD",IF(O1445-[1]Dashboard!$AK$37&lt;=0,"YTD"&amp;A1445&amp;[1]Dashboard!$AK$37&amp;E1445),IF([1]Dashboard!$AK$39="FY","FY"&amp;A1445&amp;E1445)))</f>
        <v>0</v>
      </c>
      <c r="R1445" t="b">
        <f>IF([1]Dashboard!$AK$39="Month","Month"&amp;N1445&amp;E1445&amp;F1445,IF([1]Dashboard!$AK$39="YTD",IF(O1445-[1]Dashboard!$AK$37&lt;=0,"YTD"&amp;A1445&amp;[1]Dashboard!$AK$37&amp;E1445&amp;F1445),IF([1]Dashboard!$AK$39="FY","FY"&amp;A1445&amp;E1445&amp;F1445)))</f>
        <v>0</v>
      </c>
      <c r="S1445" t="b">
        <f>IF([1]Dashboard!$AK$39="Month","Month"&amp;N1445&amp;F1445,IF([1]Dashboard!$AK$39="YTD",IF(O1445-[1]Dashboard!$AK$37&lt;=0,"YTD"&amp;A1445&amp;[1]Dashboard!$AK$37&amp;F1445),IF([1]Dashboard!$AK$39="FY","FY"&amp;A1445&amp;F1445)))</f>
        <v>0</v>
      </c>
      <c r="T1445" t="b">
        <f>IF([1]Dashboard!$AK$39="Month","Month"&amp;N1445&amp;F1445,IF([1]Dashboard!$AK$39="YTD",IF(O1445-[1]Dashboard!$AK$37&lt;=0,"YTD"&amp;A1445&amp;[1]Dashboard!$AK$37&amp;U1445),IF([1]Dashboard!$AK$39="FY","FY"&amp;A1445&amp;U1445)))</f>
        <v>0</v>
      </c>
      <c r="U1445" t="str">
        <f t="shared" si="91"/>
        <v>1 - BONBONAssortiment_1 - BONBON</v>
      </c>
      <c r="V1445" t="b">
        <f>IF([1]Dashboard!$AK$39="Month","Month"&amp;N1445&amp;C1445&amp;E1445,IF([1]Dashboard!$AK$39="YTD",IF(O1445-[1]Dashboard!$AK$37&lt;=0,"YTD"&amp;A1445&amp;[1]Dashboard!$AK$37&amp;C1445&amp;E1445),IF([1]Dashboard!$AK$39="FY","FY"&amp;A1445&amp;C1445&amp;E1445)))</f>
        <v>0</v>
      </c>
      <c r="W1445" t="b">
        <f>IF([1]Dashboard!$AK$39="Month","Month"&amp;N1445,IF([1]Dashboard!$AK$39="YTD",IF(O1445-[1]Dashboard!$AK$37&lt;=0,"YTD"&amp;A1445&amp;[1]Dashboard!$AK$37),IF([1]Dashboard!$AK$39="FY","FY"&amp;A1445)))</f>
        <v>0</v>
      </c>
    </row>
    <row r="1446" spans="1:23" x14ac:dyDescent="0.3">
      <c r="A1446" t="s">
        <v>23</v>
      </c>
      <c r="B1446" t="s">
        <v>407</v>
      </c>
      <c r="C1446" t="s">
        <v>230</v>
      </c>
      <c r="D1446" t="s">
        <v>71</v>
      </c>
      <c r="E1446" t="s">
        <v>89</v>
      </c>
      <c r="F1446" t="s">
        <v>90</v>
      </c>
      <c r="G1446" t="s">
        <v>383</v>
      </c>
      <c r="H1446" t="s">
        <v>384</v>
      </c>
      <c r="I1446" s="4">
        <v>326</v>
      </c>
      <c r="J1446" s="4">
        <v>56.876114081996455</v>
      </c>
      <c r="K1446" s="4">
        <v>24.212715389185977</v>
      </c>
      <c r="L1446" s="4">
        <v>32.663398692810482</v>
      </c>
      <c r="M1446" s="5">
        <v>3.5859999999999999</v>
      </c>
      <c r="N1446" t="str">
        <f t="shared" si="88"/>
        <v>202407</v>
      </c>
      <c r="O1446" t="str">
        <f t="shared" si="89"/>
        <v>07</v>
      </c>
      <c r="P1446" t="str">
        <f t="shared" si="90"/>
        <v>07.Jul2024</v>
      </c>
      <c r="Q1446" t="b">
        <f>IF([1]Dashboard!$AK$39="Month","Month"&amp;N1446&amp;E1446,IF([1]Dashboard!$AK$39="YTD",IF(O1446-[1]Dashboard!$AK$37&lt;=0,"YTD"&amp;A1446&amp;[1]Dashboard!$AK$37&amp;E1446),IF([1]Dashboard!$AK$39="FY","FY"&amp;A1446&amp;E1446)))</f>
        <v>0</v>
      </c>
      <c r="R1446" t="b">
        <f>IF([1]Dashboard!$AK$39="Month","Month"&amp;N1446&amp;E1446&amp;F1446,IF([1]Dashboard!$AK$39="YTD",IF(O1446-[1]Dashboard!$AK$37&lt;=0,"YTD"&amp;A1446&amp;[1]Dashboard!$AK$37&amp;E1446&amp;F1446),IF([1]Dashboard!$AK$39="FY","FY"&amp;A1446&amp;E1446&amp;F1446)))</f>
        <v>0</v>
      </c>
      <c r="S1446" t="b">
        <f>IF([1]Dashboard!$AK$39="Month","Month"&amp;N1446&amp;F1446,IF([1]Dashboard!$AK$39="YTD",IF(O1446-[1]Dashboard!$AK$37&lt;=0,"YTD"&amp;A1446&amp;[1]Dashboard!$AK$37&amp;F1446),IF([1]Dashboard!$AK$39="FY","FY"&amp;A1446&amp;F1446)))</f>
        <v>0</v>
      </c>
      <c r="T1446" t="b">
        <f>IF([1]Dashboard!$AK$39="Month","Month"&amp;N1446&amp;F1446,IF([1]Dashboard!$AK$39="YTD",IF(O1446-[1]Dashboard!$AK$37&lt;=0,"YTD"&amp;A1446&amp;[1]Dashboard!$AK$37&amp;U1446),IF([1]Dashboard!$AK$39="FY","FY"&amp;A1446&amp;U1446)))</f>
        <v>0</v>
      </c>
      <c r="U1446" t="str">
        <f t="shared" si="91"/>
        <v>1 - BONBONAssortiment_1 - BONBON</v>
      </c>
      <c r="V1446" t="b">
        <f>IF([1]Dashboard!$AK$39="Month","Month"&amp;N1446&amp;C1446&amp;E1446,IF([1]Dashboard!$AK$39="YTD",IF(O1446-[1]Dashboard!$AK$37&lt;=0,"YTD"&amp;A1446&amp;[1]Dashboard!$AK$37&amp;C1446&amp;E1446),IF([1]Dashboard!$AK$39="FY","FY"&amp;A1446&amp;C1446&amp;E1446)))</f>
        <v>0</v>
      </c>
      <c r="W1446" t="b">
        <f>IF([1]Dashboard!$AK$39="Month","Month"&amp;N1446,IF([1]Dashboard!$AK$39="YTD",IF(O1446-[1]Dashboard!$AK$37&lt;=0,"YTD"&amp;A1446&amp;[1]Dashboard!$AK$37),IF([1]Dashboard!$AK$39="FY","FY"&amp;A1446)))</f>
        <v>0</v>
      </c>
    </row>
    <row r="1447" spans="1:23" x14ac:dyDescent="0.3">
      <c r="A1447" t="s">
        <v>23</v>
      </c>
      <c r="B1447" t="s">
        <v>407</v>
      </c>
      <c r="C1447" t="s">
        <v>230</v>
      </c>
      <c r="D1447" t="s">
        <v>71</v>
      </c>
      <c r="E1447" t="s">
        <v>89</v>
      </c>
      <c r="F1447" t="s">
        <v>90</v>
      </c>
      <c r="G1447" t="s">
        <v>385</v>
      </c>
      <c r="H1447" t="s">
        <v>386</v>
      </c>
      <c r="I1447" s="4">
        <v>8</v>
      </c>
      <c r="J1447" s="4">
        <v>14.081996434937608</v>
      </c>
      <c r="K1447" s="4">
        <v>5.9536541889483052</v>
      </c>
      <c r="L1447" s="4">
        <v>8.1283422459893035</v>
      </c>
      <c r="M1447" s="5">
        <v>0.88</v>
      </c>
      <c r="N1447" t="str">
        <f t="shared" si="88"/>
        <v>202407</v>
      </c>
      <c r="O1447" t="str">
        <f t="shared" si="89"/>
        <v>07</v>
      </c>
      <c r="P1447" t="str">
        <f t="shared" si="90"/>
        <v>07.Jul2024</v>
      </c>
      <c r="Q1447" t="b">
        <f>IF([1]Dashboard!$AK$39="Month","Month"&amp;N1447&amp;E1447,IF([1]Dashboard!$AK$39="YTD",IF(O1447-[1]Dashboard!$AK$37&lt;=0,"YTD"&amp;A1447&amp;[1]Dashboard!$AK$37&amp;E1447),IF([1]Dashboard!$AK$39="FY","FY"&amp;A1447&amp;E1447)))</f>
        <v>0</v>
      </c>
      <c r="R1447" t="b">
        <f>IF([1]Dashboard!$AK$39="Month","Month"&amp;N1447&amp;E1447&amp;F1447,IF([1]Dashboard!$AK$39="YTD",IF(O1447-[1]Dashboard!$AK$37&lt;=0,"YTD"&amp;A1447&amp;[1]Dashboard!$AK$37&amp;E1447&amp;F1447),IF([1]Dashboard!$AK$39="FY","FY"&amp;A1447&amp;E1447&amp;F1447)))</f>
        <v>0</v>
      </c>
      <c r="S1447" t="b">
        <f>IF([1]Dashboard!$AK$39="Month","Month"&amp;N1447&amp;F1447,IF([1]Dashboard!$AK$39="YTD",IF(O1447-[1]Dashboard!$AK$37&lt;=0,"YTD"&amp;A1447&amp;[1]Dashboard!$AK$37&amp;F1447),IF([1]Dashboard!$AK$39="FY","FY"&amp;A1447&amp;F1447)))</f>
        <v>0</v>
      </c>
      <c r="T1447" t="b">
        <f>IF([1]Dashboard!$AK$39="Month","Month"&amp;N1447&amp;F1447,IF([1]Dashboard!$AK$39="YTD",IF(O1447-[1]Dashboard!$AK$37&lt;=0,"YTD"&amp;A1447&amp;[1]Dashboard!$AK$37&amp;U1447),IF([1]Dashboard!$AK$39="FY","FY"&amp;A1447&amp;U1447)))</f>
        <v>0</v>
      </c>
      <c r="U1447" t="str">
        <f t="shared" si="91"/>
        <v>1 - BONBONAssortiment_1 - BONBON</v>
      </c>
      <c r="V1447" t="b">
        <f>IF([1]Dashboard!$AK$39="Month","Month"&amp;N1447&amp;C1447&amp;E1447,IF([1]Dashboard!$AK$39="YTD",IF(O1447-[1]Dashboard!$AK$37&lt;=0,"YTD"&amp;A1447&amp;[1]Dashboard!$AK$37&amp;C1447&amp;E1447),IF([1]Dashboard!$AK$39="FY","FY"&amp;A1447&amp;C1447&amp;E1447)))</f>
        <v>0</v>
      </c>
      <c r="W1447" t="b">
        <f>IF([1]Dashboard!$AK$39="Month","Month"&amp;N1447,IF([1]Dashboard!$AK$39="YTD",IF(O1447-[1]Dashboard!$AK$37&lt;=0,"YTD"&amp;A1447&amp;[1]Dashboard!$AK$37),IF([1]Dashboard!$AK$39="FY","FY"&amp;A1447)))</f>
        <v>0</v>
      </c>
    </row>
    <row r="1448" spans="1:23" x14ac:dyDescent="0.3">
      <c r="A1448" t="s">
        <v>23</v>
      </c>
      <c r="B1448" t="s">
        <v>407</v>
      </c>
      <c r="C1448" t="s">
        <v>230</v>
      </c>
      <c r="D1448" t="s">
        <v>71</v>
      </c>
      <c r="E1448" t="s">
        <v>89</v>
      </c>
      <c r="F1448" t="s">
        <v>90</v>
      </c>
      <c r="G1448" t="s">
        <v>387</v>
      </c>
      <c r="H1448" t="s">
        <v>388</v>
      </c>
      <c r="I1448" s="4">
        <v>1</v>
      </c>
      <c r="J1448" s="4">
        <v>3.5204991087344029</v>
      </c>
      <c r="K1448" s="4">
        <v>1.4898989898989898</v>
      </c>
      <c r="L1448" s="4">
        <v>2.0306001188354128</v>
      </c>
      <c r="M1448" s="5">
        <v>0.22</v>
      </c>
      <c r="N1448" t="str">
        <f t="shared" si="88"/>
        <v>202407</v>
      </c>
      <c r="O1448" t="str">
        <f t="shared" si="89"/>
        <v>07</v>
      </c>
      <c r="P1448" t="str">
        <f t="shared" si="90"/>
        <v>07.Jul2024</v>
      </c>
      <c r="Q1448" t="b">
        <f>IF([1]Dashboard!$AK$39="Month","Month"&amp;N1448&amp;E1448,IF([1]Dashboard!$AK$39="YTD",IF(O1448-[1]Dashboard!$AK$37&lt;=0,"YTD"&amp;A1448&amp;[1]Dashboard!$AK$37&amp;E1448),IF([1]Dashboard!$AK$39="FY","FY"&amp;A1448&amp;E1448)))</f>
        <v>0</v>
      </c>
      <c r="R1448" t="b">
        <f>IF([1]Dashboard!$AK$39="Month","Month"&amp;N1448&amp;E1448&amp;F1448,IF([1]Dashboard!$AK$39="YTD",IF(O1448-[1]Dashboard!$AK$37&lt;=0,"YTD"&amp;A1448&amp;[1]Dashboard!$AK$37&amp;E1448&amp;F1448),IF([1]Dashboard!$AK$39="FY","FY"&amp;A1448&amp;E1448&amp;F1448)))</f>
        <v>0</v>
      </c>
      <c r="S1448" t="b">
        <f>IF([1]Dashboard!$AK$39="Month","Month"&amp;N1448&amp;F1448,IF([1]Dashboard!$AK$39="YTD",IF(O1448-[1]Dashboard!$AK$37&lt;=0,"YTD"&amp;A1448&amp;[1]Dashboard!$AK$37&amp;F1448),IF([1]Dashboard!$AK$39="FY","FY"&amp;A1448&amp;F1448)))</f>
        <v>0</v>
      </c>
      <c r="T1448" t="b">
        <f>IF([1]Dashboard!$AK$39="Month","Month"&amp;N1448&amp;F1448,IF([1]Dashboard!$AK$39="YTD",IF(O1448-[1]Dashboard!$AK$37&lt;=0,"YTD"&amp;A1448&amp;[1]Dashboard!$AK$37&amp;U1448),IF([1]Dashboard!$AK$39="FY","FY"&amp;A1448&amp;U1448)))</f>
        <v>0</v>
      </c>
      <c r="U1448" t="str">
        <f t="shared" si="91"/>
        <v>1 - BONBONAssortiment_1 - BONBON</v>
      </c>
      <c r="V1448" t="b">
        <f>IF([1]Dashboard!$AK$39="Month","Month"&amp;N1448&amp;C1448&amp;E1448,IF([1]Dashboard!$AK$39="YTD",IF(O1448-[1]Dashboard!$AK$37&lt;=0,"YTD"&amp;A1448&amp;[1]Dashboard!$AK$37&amp;C1448&amp;E1448),IF([1]Dashboard!$AK$39="FY","FY"&amp;A1448&amp;C1448&amp;E1448)))</f>
        <v>0</v>
      </c>
      <c r="W1448" t="b">
        <f>IF([1]Dashboard!$AK$39="Month","Month"&amp;N1448,IF([1]Dashboard!$AK$39="YTD",IF(O1448-[1]Dashboard!$AK$37&lt;=0,"YTD"&amp;A1448&amp;[1]Dashboard!$AK$37),IF([1]Dashboard!$AK$39="FY","FY"&amp;A1448)))</f>
        <v>0</v>
      </c>
    </row>
    <row r="1449" spans="1:23" x14ac:dyDescent="0.3">
      <c r="A1449" t="s">
        <v>23</v>
      </c>
      <c r="B1449" t="s">
        <v>407</v>
      </c>
      <c r="C1449" t="s">
        <v>230</v>
      </c>
      <c r="D1449" t="s">
        <v>71</v>
      </c>
      <c r="E1449" t="s">
        <v>45</v>
      </c>
      <c r="F1449" t="s">
        <v>95</v>
      </c>
      <c r="G1449" t="s">
        <v>96</v>
      </c>
      <c r="H1449" t="s">
        <v>97</v>
      </c>
      <c r="I1449" s="4">
        <v>1.5159999999999996</v>
      </c>
      <c r="J1449" s="4">
        <v>19.160724896019016</v>
      </c>
      <c r="K1449" s="4">
        <v>4.8393998811645851</v>
      </c>
      <c r="L1449" s="4">
        <v>14.32132501485443</v>
      </c>
      <c r="M1449" s="5">
        <v>1.5159999999999996</v>
      </c>
      <c r="N1449" t="str">
        <f t="shared" si="88"/>
        <v>202407</v>
      </c>
      <c r="O1449" t="str">
        <f t="shared" si="89"/>
        <v>07</v>
      </c>
      <c r="P1449" t="str">
        <f t="shared" si="90"/>
        <v>07.Jul2024</v>
      </c>
      <c r="Q1449" t="b">
        <f>IF([1]Dashboard!$AK$39="Month","Month"&amp;N1449&amp;E1449,IF([1]Dashboard!$AK$39="YTD",IF(O1449-[1]Dashboard!$AK$37&lt;=0,"YTD"&amp;A1449&amp;[1]Dashboard!$AK$37&amp;E1449),IF([1]Dashboard!$AK$39="FY","FY"&amp;A1449&amp;E1449)))</f>
        <v>0</v>
      </c>
      <c r="R1449" t="b">
        <f>IF([1]Dashboard!$AK$39="Month","Month"&amp;N1449&amp;E1449&amp;F1449,IF([1]Dashboard!$AK$39="YTD",IF(O1449-[1]Dashboard!$AK$37&lt;=0,"YTD"&amp;A1449&amp;[1]Dashboard!$AK$37&amp;E1449&amp;F1449),IF([1]Dashboard!$AK$39="FY","FY"&amp;A1449&amp;E1449&amp;F1449)))</f>
        <v>0</v>
      </c>
      <c r="S1449" t="b">
        <f>IF([1]Dashboard!$AK$39="Month","Month"&amp;N1449&amp;F1449,IF([1]Dashboard!$AK$39="YTD",IF(O1449-[1]Dashboard!$AK$37&lt;=0,"YTD"&amp;A1449&amp;[1]Dashboard!$AK$37&amp;F1449),IF([1]Dashboard!$AK$39="FY","FY"&amp;A1449&amp;F1449)))</f>
        <v>0</v>
      </c>
      <c r="T1449" t="b">
        <f>IF([1]Dashboard!$AK$39="Month","Month"&amp;N1449&amp;F1449,IF([1]Dashboard!$AK$39="YTD",IF(O1449-[1]Dashboard!$AK$37&lt;=0,"YTD"&amp;A1449&amp;[1]Dashboard!$AK$37&amp;U1449),IF([1]Dashboard!$AK$39="FY","FY"&amp;A1449&amp;U1449)))</f>
        <v>0</v>
      </c>
      <c r="U1449" t="str">
        <f t="shared" si="91"/>
        <v>1 - ENROBEENROBE</v>
      </c>
      <c r="V1449" t="b">
        <f>IF([1]Dashboard!$AK$39="Month","Month"&amp;N1449&amp;C1449&amp;E1449,IF([1]Dashboard!$AK$39="YTD",IF(O1449-[1]Dashboard!$AK$37&lt;=0,"YTD"&amp;A1449&amp;[1]Dashboard!$AK$37&amp;C1449&amp;E1449),IF([1]Dashboard!$AK$39="FY","FY"&amp;A1449&amp;C1449&amp;E1449)))</f>
        <v>0</v>
      </c>
      <c r="W1449" t="b">
        <f>IF([1]Dashboard!$AK$39="Month","Month"&amp;N1449,IF([1]Dashboard!$AK$39="YTD",IF(O1449-[1]Dashboard!$AK$37&lt;=0,"YTD"&amp;A1449&amp;[1]Dashboard!$AK$37),IF([1]Dashboard!$AK$39="FY","FY"&amp;A1449)))</f>
        <v>0</v>
      </c>
    </row>
    <row r="1450" spans="1:23" x14ac:dyDescent="0.3">
      <c r="A1450" t="s">
        <v>23</v>
      </c>
      <c r="B1450" t="s">
        <v>407</v>
      </c>
      <c r="C1450" t="s">
        <v>230</v>
      </c>
      <c r="D1450" t="s">
        <v>71</v>
      </c>
      <c r="E1450" t="s">
        <v>45</v>
      </c>
      <c r="F1450" t="s">
        <v>95</v>
      </c>
      <c r="G1450" t="s">
        <v>98</v>
      </c>
      <c r="H1450" t="s">
        <v>99</v>
      </c>
      <c r="I1450" s="4">
        <v>1.4100000000000001</v>
      </c>
      <c r="J1450" s="4">
        <v>17.740641711229948</v>
      </c>
      <c r="K1450" s="4">
        <v>5.2461341354723707</v>
      </c>
      <c r="L1450" s="4">
        <v>12.494507575757577</v>
      </c>
      <c r="M1450" s="5">
        <v>1.4100000000000001</v>
      </c>
      <c r="N1450" t="str">
        <f t="shared" si="88"/>
        <v>202407</v>
      </c>
      <c r="O1450" t="str">
        <f t="shared" si="89"/>
        <v>07</v>
      </c>
      <c r="P1450" t="str">
        <f t="shared" si="90"/>
        <v>07.Jul2024</v>
      </c>
      <c r="Q1450" t="b">
        <f>IF([1]Dashboard!$AK$39="Month","Month"&amp;N1450&amp;E1450,IF([1]Dashboard!$AK$39="YTD",IF(O1450-[1]Dashboard!$AK$37&lt;=0,"YTD"&amp;A1450&amp;[1]Dashboard!$AK$37&amp;E1450),IF([1]Dashboard!$AK$39="FY","FY"&amp;A1450&amp;E1450)))</f>
        <v>0</v>
      </c>
      <c r="R1450" t="b">
        <f>IF([1]Dashboard!$AK$39="Month","Month"&amp;N1450&amp;E1450&amp;F1450,IF([1]Dashboard!$AK$39="YTD",IF(O1450-[1]Dashboard!$AK$37&lt;=0,"YTD"&amp;A1450&amp;[1]Dashboard!$AK$37&amp;E1450&amp;F1450),IF([1]Dashboard!$AK$39="FY","FY"&amp;A1450&amp;E1450&amp;F1450)))</f>
        <v>0</v>
      </c>
      <c r="S1450" t="b">
        <f>IF([1]Dashboard!$AK$39="Month","Month"&amp;N1450&amp;F1450,IF([1]Dashboard!$AK$39="YTD",IF(O1450-[1]Dashboard!$AK$37&lt;=0,"YTD"&amp;A1450&amp;[1]Dashboard!$AK$37&amp;F1450),IF([1]Dashboard!$AK$39="FY","FY"&amp;A1450&amp;F1450)))</f>
        <v>0</v>
      </c>
      <c r="T1450" t="b">
        <f>IF([1]Dashboard!$AK$39="Month","Month"&amp;N1450&amp;F1450,IF([1]Dashboard!$AK$39="YTD",IF(O1450-[1]Dashboard!$AK$37&lt;=0,"YTD"&amp;A1450&amp;[1]Dashboard!$AK$37&amp;U1450),IF([1]Dashboard!$AK$39="FY","FY"&amp;A1450&amp;U1450)))</f>
        <v>0</v>
      </c>
      <c r="U1450" t="str">
        <f t="shared" si="91"/>
        <v>1 - ENROBEENROBE</v>
      </c>
      <c r="V1450" t="b">
        <f>IF([1]Dashboard!$AK$39="Month","Month"&amp;N1450&amp;C1450&amp;E1450,IF([1]Dashboard!$AK$39="YTD",IF(O1450-[1]Dashboard!$AK$37&lt;=0,"YTD"&amp;A1450&amp;[1]Dashboard!$AK$37&amp;C1450&amp;E1450),IF([1]Dashboard!$AK$39="FY","FY"&amp;A1450&amp;C1450&amp;E1450)))</f>
        <v>0</v>
      </c>
      <c r="W1450" t="b">
        <f>IF([1]Dashboard!$AK$39="Month","Month"&amp;N1450,IF([1]Dashboard!$AK$39="YTD",IF(O1450-[1]Dashboard!$AK$37&lt;=0,"YTD"&amp;A1450&amp;[1]Dashboard!$AK$37),IF([1]Dashboard!$AK$39="FY","FY"&amp;A1450)))</f>
        <v>0</v>
      </c>
    </row>
    <row r="1451" spans="1:23" x14ac:dyDescent="0.3">
      <c r="A1451" t="s">
        <v>23</v>
      </c>
      <c r="B1451" t="s">
        <v>407</v>
      </c>
      <c r="C1451" t="s">
        <v>230</v>
      </c>
      <c r="D1451" t="s">
        <v>71</v>
      </c>
      <c r="E1451" t="s">
        <v>45</v>
      </c>
      <c r="F1451" t="s">
        <v>95</v>
      </c>
      <c r="G1451" t="s">
        <v>297</v>
      </c>
      <c r="H1451" t="s">
        <v>298</v>
      </c>
      <c r="I1451" s="4">
        <v>1.0150000000000001</v>
      </c>
      <c r="J1451" s="4">
        <v>11.307189542483661</v>
      </c>
      <c r="K1451" s="4">
        <v>3.9755948522659761</v>
      </c>
      <c r="L1451" s="4">
        <v>7.3315946902176847</v>
      </c>
      <c r="M1451" s="5">
        <v>1.0150000000000001</v>
      </c>
      <c r="N1451" t="str">
        <f t="shared" si="88"/>
        <v>202407</v>
      </c>
      <c r="O1451" t="str">
        <f t="shared" si="89"/>
        <v>07</v>
      </c>
      <c r="P1451" t="str">
        <f t="shared" si="90"/>
        <v>07.Jul2024</v>
      </c>
      <c r="Q1451" t="b">
        <f>IF([1]Dashboard!$AK$39="Month","Month"&amp;N1451&amp;E1451,IF([1]Dashboard!$AK$39="YTD",IF(O1451-[1]Dashboard!$AK$37&lt;=0,"YTD"&amp;A1451&amp;[1]Dashboard!$AK$37&amp;E1451),IF([1]Dashboard!$AK$39="FY","FY"&amp;A1451&amp;E1451)))</f>
        <v>0</v>
      </c>
      <c r="R1451" t="b">
        <f>IF([1]Dashboard!$AK$39="Month","Month"&amp;N1451&amp;E1451&amp;F1451,IF([1]Dashboard!$AK$39="YTD",IF(O1451-[1]Dashboard!$AK$37&lt;=0,"YTD"&amp;A1451&amp;[1]Dashboard!$AK$37&amp;E1451&amp;F1451),IF([1]Dashboard!$AK$39="FY","FY"&amp;A1451&amp;E1451&amp;F1451)))</f>
        <v>0</v>
      </c>
      <c r="S1451" t="b">
        <f>IF([1]Dashboard!$AK$39="Month","Month"&amp;N1451&amp;F1451,IF([1]Dashboard!$AK$39="YTD",IF(O1451-[1]Dashboard!$AK$37&lt;=0,"YTD"&amp;A1451&amp;[1]Dashboard!$AK$37&amp;F1451),IF([1]Dashboard!$AK$39="FY","FY"&amp;A1451&amp;F1451)))</f>
        <v>0</v>
      </c>
      <c r="T1451" t="b">
        <f>IF([1]Dashboard!$AK$39="Month","Month"&amp;N1451&amp;F1451,IF([1]Dashboard!$AK$39="YTD",IF(O1451-[1]Dashboard!$AK$37&lt;=0,"YTD"&amp;A1451&amp;[1]Dashboard!$AK$37&amp;U1451),IF([1]Dashboard!$AK$39="FY","FY"&amp;A1451&amp;U1451)))</f>
        <v>0</v>
      </c>
      <c r="U1451" t="str">
        <f t="shared" si="91"/>
        <v>1 - ENROBEENROBE</v>
      </c>
      <c r="V1451" t="b">
        <f>IF([1]Dashboard!$AK$39="Month","Month"&amp;N1451&amp;C1451&amp;E1451,IF([1]Dashboard!$AK$39="YTD",IF(O1451-[1]Dashboard!$AK$37&lt;=0,"YTD"&amp;A1451&amp;[1]Dashboard!$AK$37&amp;C1451&amp;E1451),IF([1]Dashboard!$AK$39="FY","FY"&amp;A1451&amp;C1451&amp;E1451)))</f>
        <v>0</v>
      </c>
      <c r="W1451" t="b">
        <f>IF([1]Dashboard!$AK$39="Month","Month"&amp;N1451,IF([1]Dashboard!$AK$39="YTD",IF(O1451-[1]Dashboard!$AK$37&lt;=0,"YTD"&amp;A1451&amp;[1]Dashboard!$AK$37),IF([1]Dashboard!$AK$39="FY","FY"&amp;A1451)))</f>
        <v>0</v>
      </c>
    </row>
    <row r="1452" spans="1:23" x14ac:dyDescent="0.3">
      <c r="A1452" t="s">
        <v>23</v>
      </c>
      <c r="B1452" t="s">
        <v>407</v>
      </c>
      <c r="C1452" t="s">
        <v>230</v>
      </c>
      <c r="D1452" t="s">
        <v>71</v>
      </c>
      <c r="E1452" t="s">
        <v>45</v>
      </c>
      <c r="F1452" t="s">
        <v>95</v>
      </c>
      <c r="G1452" t="s">
        <v>100</v>
      </c>
      <c r="H1452" t="s">
        <v>101</v>
      </c>
      <c r="I1452" s="4">
        <v>1.024</v>
      </c>
      <c r="J1452" s="4">
        <v>12.976827094474153</v>
      </c>
      <c r="K1452" s="4">
        <v>4.5822935234699935</v>
      </c>
      <c r="L1452" s="4">
        <v>8.3945335710041586</v>
      </c>
      <c r="M1452" s="5">
        <v>1.024</v>
      </c>
      <c r="N1452" t="str">
        <f t="shared" si="88"/>
        <v>202407</v>
      </c>
      <c r="O1452" t="str">
        <f t="shared" si="89"/>
        <v>07</v>
      </c>
      <c r="P1452" t="str">
        <f t="shared" si="90"/>
        <v>07.Jul2024</v>
      </c>
      <c r="Q1452" t="b">
        <f>IF([1]Dashboard!$AK$39="Month","Month"&amp;N1452&amp;E1452,IF([1]Dashboard!$AK$39="YTD",IF(O1452-[1]Dashboard!$AK$37&lt;=0,"YTD"&amp;A1452&amp;[1]Dashboard!$AK$37&amp;E1452),IF([1]Dashboard!$AK$39="FY","FY"&amp;A1452&amp;E1452)))</f>
        <v>0</v>
      </c>
      <c r="R1452" t="b">
        <f>IF([1]Dashboard!$AK$39="Month","Month"&amp;N1452&amp;E1452&amp;F1452,IF([1]Dashboard!$AK$39="YTD",IF(O1452-[1]Dashboard!$AK$37&lt;=0,"YTD"&amp;A1452&amp;[1]Dashboard!$AK$37&amp;E1452&amp;F1452),IF([1]Dashboard!$AK$39="FY","FY"&amp;A1452&amp;E1452&amp;F1452)))</f>
        <v>0</v>
      </c>
      <c r="S1452" t="b">
        <f>IF([1]Dashboard!$AK$39="Month","Month"&amp;N1452&amp;F1452,IF([1]Dashboard!$AK$39="YTD",IF(O1452-[1]Dashboard!$AK$37&lt;=0,"YTD"&amp;A1452&amp;[1]Dashboard!$AK$37&amp;F1452),IF([1]Dashboard!$AK$39="FY","FY"&amp;A1452&amp;F1452)))</f>
        <v>0</v>
      </c>
      <c r="T1452" t="b">
        <f>IF([1]Dashboard!$AK$39="Month","Month"&amp;N1452&amp;F1452,IF([1]Dashboard!$AK$39="YTD",IF(O1452-[1]Dashboard!$AK$37&lt;=0,"YTD"&amp;A1452&amp;[1]Dashboard!$AK$37&amp;U1452),IF([1]Dashboard!$AK$39="FY","FY"&amp;A1452&amp;U1452)))</f>
        <v>0</v>
      </c>
      <c r="U1452" t="str">
        <f t="shared" si="91"/>
        <v>1 - ENROBEENROBE</v>
      </c>
      <c r="V1452" t="b">
        <f>IF([1]Dashboard!$AK$39="Month","Month"&amp;N1452&amp;C1452&amp;E1452,IF([1]Dashboard!$AK$39="YTD",IF(O1452-[1]Dashboard!$AK$37&lt;=0,"YTD"&amp;A1452&amp;[1]Dashboard!$AK$37&amp;C1452&amp;E1452),IF([1]Dashboard!$AK$39="FY","FY"&amp;A1452&amp;C1452&amp;E1452)))</f>
        <v>0</v>
      </c>
      <c r="W1452" t="b">
        <f>IF([1]Dashboard!$AK$39="Month","Month"&amp;N1452,IF([1]Dashboard!$AK$39="YTD",IF(O1452-[1]Dashboard!$AK$37&lt;=0,"YTD"&amp;A1452&amp;[1]Dashboard!$AK$37),IF([1]Dashboard!$AK$39="FY","FY"&amp;A1452)))</f>
        <v>0</v>
      </c>
    </row>
    <row r="1453" spans="1:23" x14ac:dyDescent="0.3">
      <c r="A1453" t="s">
        <v>23</v>
      </c>
      <c r="B1453" t="s">
        <v>407</v>
      </c>
      <c r="C1453" t="s">
        <v>230</v>
      </c>
      <c r="D1453" t="s">
        <v>71</v>
      </c>
      <c r="E1453" t="s">
        <v>45</v>
      </c>
      <c r="F1453" t="s">
        <v>95</v>
      </c>
      <c r="G1453" t="s">
        <v>102</v>
      </c>
      <c r="H1453" t="s">
        <v>103</v>
      </c>
      <c r="I1453" s="4">
        <v>0.44500000000000001</v>
      </c>
      <c r="J1453" s="4">
        <v>5.638740344622696</v>
      </c>
      <c r="K1453" s="4">
        <v>1.9587733957219247</v>
      </c>
      <c r="L1453" s="4">
        <v>3.6799669489007716</v>
      </c>
      <c r="M1453" s="5">
        <v>0.44500000000000001</v>
      </c>
      <c r="N1453" t="str">
        <f t="shared" si="88"/>
        <v>202407</v>
      </c>
      <c r="O1453" t="str">
        <f t="shared" si="89"/>
        <v>07</v>
      </c>
      <c r="P1453" t="str">
        <f t="shared" si="90"/>
        <v>07.Jul2024</v>
      </c>
      <c r="Q1453" t="b">
        <f>IF([1]Dashboard!$AK$39="Month","Month"&amp;N1453&amp;E1453,IF([1]Dashboard!$AK$39="YTD",IF(O1453-[1]Dashboard!$AK$37&lt;=0,"YTD"&amp;A1453&amp;[1]Dashboard!$AK$37&amp;E1453),IF([1]Dashboard!$AK$39="FY","FY"&amp;A1453&amp;E1453)))</f>
        <v>0</v>
      </c>
      <c r="R1453" t="b">
        <f>IF([1]Dashboard!$AK$39="Month","Month"&amp;N1453&amp;E1453&amp;F1453,IF([1]Dashboard!$AK$39="YTD",IF(O1453-[1]Dashboard!$AK$37&lt;=0,"YTD"&amp;A1453&amp;[1]Dashboard!$AK$37&amp;E1453&amp;F1453),IF([1]Dashboard!$AK$39="FY","FY"&amp;A1453&amp;E1453&amp;F1453)))</f>
        <v>0</v>
      </c>
      <c r="S1453" t="b">
        <f>IF([1]Dashboard!$AK$39="Month","Month"&amp;N1453&amp;F1453,IF([1]Dashboard!$AK$39="YTD",IF(O1453-[1]Dashboard!$AK$37&lt;=0,"YTD"&amp;A1453&amp;[1]Dashboard!$AK$37&amp;F1453),IF([1]Dashboard!$AK$39="FY","FY"&amp;A1453&amp;F1453)))</f>
        <v>0</v>
      </c>
      <c r="T1453" t="b">
        <f>IF([1]Dashboard!$AK$39="Month","Month"&amp;N1453&amp;F1453,IF([1]Dashboard!$AK$39="YTD",IF(O1453-[1]Dashboard!$AK$37&lt;=0,"YTD"&amp;A1453&amp;[1]Dashboard!$AK$37&amp;U1453),IF([1]Dashboard!$AK$39="FY","FY"&amp;A1453&amp;U1453)))</f>
        <v>0</v>
      </c>
      <c r="U1453" t="str">
        <f t="shared" si="91"/>
        <v>1 - ENROBEENROBE</v>
      </c>
      <c r="V1453" t="b">
        <f>IF([1]Dashboard!$AK$39="Month","Month"&amp;N1453&amp;C1453&amp;E1453,IF([1]Dashboard!$AK$39="YTD",IF(O1453-[1]Dashboard!$AK$37&lt;=0,"YTD"&amp;A1453&amp;[1]Dashboard!$AK$37&amp;C1453&amp;E1453),IF([1]Dashboard!$AK$39="FY","FY"&amp;A1453&amp;C1453&amp;E1453)))</f>
        <v>0</v>
      </c>
      <c r="W1453" t="b">
        <f>IF([1]Dashboard!$AK$39="Month","Month"&amp;N1453,IF([1]Dashboard!$AK$39="YTD",IF(O1453-[1]Dashboard!$AK$37&lt;=0,"YTD"&amp;A1453&amp;[1]Dashboard!$AK$37),IF([1]Dashboard!$AK$39="FY","FY"&amp;A1453)))</f>
        <v>0</v>
      </c>
    </row>
    <row r="1454" spans="1:23" x14ac:dyDescent="0.3">
      <c r="A1454" t="s">
        <v>23</v>
      </c>
      <c r="B1454" t="s">
        <v>407</v>
      </c>
      <c r="C1454" t="s">
        <v>230</v>
      </c>
      <c r="D1454" t="s">
        <v>71</v>
      </c>
      <c r="E1454" t="s">
        <v>45</v>
      </c>
      <c r="F1454" t="s">
        <v>46</v>
      </c>
      <c r="G1454" t="s">
        <v>104</v>
      </c>
      <c r="H1454" t="s">
        <v>105</v>
      </c>
      <c r="I1454" s="4">
        <v>16</v>
      </c>
      <c r="J1454" s="4">
        <v>33.709150326797385</v>
      </c>
      <c r="K1454" s="4">
        <v>13.600713012477721</v>
      </c>
      <c r="L1454" s="4">
        <v>20.108437314319666</v>
      </c>
      <c r="M1454" s="5">
        <v>2.4</v>
      </c>
      <c r="N1454" t="str">
        <f t="shared" si="88"/>
        <v>202407</v>
      </c>
      <c r="O1454" t="str">
        <f t="shared" si="89"/>
        <v>07</v>
      </c>
      <c r="P1454" t="str">
        <f t="shared" si="90"/>
        <v>07.Jul2024</v>
      </c>
      <c r="Q1454" t="b">
        <f>IF([1]Dashboard!$AK$39="Month","Month"&amp;N1454&amp;E1454,IF([1]Dashboard!$AK$39="YTD",IF(O1454-[1]Dashboard!$AK$37&lt;=0,"YTD"&amp;A1454&amp;[1]Dashboard!$AK$37&amp;E1454),IF([1]Dashboard!$AK$39="FY","FY"&amp;A1454&amp;E1454)))</f>
        <v>0</v>
      </c>
      <c r="R1454" t="b">
        <f>IF([1]Dashboard!$AK$39="Month","Month"&amp;N1454&amp;E1454&amp;F1454,IF([1]Dashboard!$AK$39="YTD",IF(O1454-[1]Dashboard!$AK$37&lt;=0,"YTD"&amp;A1454&amp;[1]Dashboard!$AK$37&amp;E1454&amp;F1454),IF([1]Dashboard!$AK$39="FY","FY"&amp;A1454&amp;E1454&amp;F1454)))</f>
        <v>0</v>
      </c>
      <c r="S1454" t="b">
        <f>IF([1]Dashboard!$AK$39="Month","Month"&amp;N1454&amp;F1454,IF([1]Dashboard!$AK$39="YTD",IF(O1454-[1]Dashboard!$AK$37&lt;=0,"YTD"&amp;A1454&amp;[1]Dashboard!$AK$37&amp;F1454),IF([1]Dashboard!$AK$39="FY","FY"&amp;A1454&amp;F1454)))</f>
        <v>0</v>
      </c>
      <c r="T1454" t="b">
        <f>IF([1]Dashboard!$AK$39="Month","Month"&amp;N1454&amp;F1454,IF([1]Dashboard!$AK$39="YTD",IF(O1454-[1]Dashboard!$AK$37&lt;=0,"YTD"&amp;A1454&amp;[1]Dashboard!$AK$37&amp;U1454),IF([1]Dashboard!$AK$39="FY","FY"&amp;A1454&amp;U1454)))</f>
        <v>0</v>
      </c>
      <c r="U1454" t="str">
        <f t="shared" si="91"/>
        <v>1 - ENROBEENROBE TO GO</v>
      </c>
      <c r="V1454" t="b">
        <f>IF([1]Dashboard!$AK$39="Month","Month"&amp;N1454&amp;C1454&amp;E1454,IF([1]Dashboard!$AK$39="YTD",IF(O1454-[1]Dashboard!$AK$37&lt;=0,"YTD"&amp;A1454&amp;[1]Dashboard!$AK$37&amp;C1454&amp;E1454),IF([1]Dashboard!$AK$39="FY","FY"&amp;A1454&amp;C1454&amp;E1454)))</f>
        <v>0</v>
      </c>
      <c r="W1454" t="b">
        <f>IF([1]Dashboard!$AK$39="Month","Month"&amp;N1454,IF([1]Dashboard!$AK$39="YTD",IF(O1454-[1]Dashboard!$AK$37&lt;=0,"YTD"&amp;A1454&amp;[1]Dashboard!$AK$37),IF([1]Dashboard!$AK$39="FY","FY"&amp;A1454)))</f>
        <v>0</v>
      </c>
    </row>
    <row r="1455" spans="1:23" x14ac:dyDescent="0.3">
      <c r="A1455" t="s">
        <v>23</v>
      </c>
      <c r="B1455" t="s">
        <v>407</v>
      </c>
      <c r="C1455" t="s">
        <v>230</v>
      </c>
      <c r="D1455" t="s">
        <v>71</v>
      </c>
      <c r="E1455" t="s">
        <v>45</v>
      </c>
      <c r="F1455" t="s">
        <v>46</v>
      </c>
      <c r="G1455" t="s">
        <v>106</v>
      </c>
      <c r="H1455" t="s">
        <v>107</v>
      </c>
      <c r="I1455" s="4">
        <v>36</v>
      </c>
      <c r="J1455" s="4">
        <v>75.357991681521128</v>
      </c>
      <c r="K1455" s="4">
        <v>25.080213903743314</v>
      </c>
      <c r="L1455" s="4">
        <v>50.277777777777814</v>
      </c>
      <c r="M1455" s="5">
        <v>5.4</v>
      </c>
      <c r="N1455" t="str">
        <f t="shared" si="88"/>
        <v>202407</v>
      </c>
      <c r="O1455" t="str">
        <f t="shared" si="89"/>
        <v>07</v>
      </c>
      <c r="P1455" t="str">
        <f t="shared" si="90"/>
        <v>07.Jul2024</v>
      </c>
      <c r="Q1455" t="b">
        <f>IF([1]Dashboard!$AK$39="Month","Month"&amp;N1455&amp;E1455,IF([1]Dashboard!$AK$39="YTD",IF(O1455-[1]Dashboard!$AK$37&lt;=0,"YTD"&amp;A1455&amp;[1]Dashboard!$AK$37&amp;E1455),IF([1]Dashboard!$AK$39="FY","FY"&amp;A1455&amp;E1455)))</f>
        <v>0</v>
      </c>
      <c r="R1455" t="b">
        <f>IF([1]Dashboard!$AK$39="Month","Month"&amp;N1455&amp;E1455&amp;F1455,IF([1]Dashboard!$AK$39="YTD",IF(O1455-[1]Dashboard!$AK$37&lt;=0,"YTD"&amp;A1455&amp;[1]Dashboard!$AK$37&amp;E1455&amp;F1455),IF([1]Dashboard!$AK$39="FY","FY"&amp;A1455&amp;E1455&amp;F1455)))</f>
        <v>0</v>
      </c>
      <c r="S1455" t="b">
        <f>IF([1]Dashboard!$AK$39="Month","Month"&amp;N1455&amp;F1455,IF([1]Dashboard!$AK$39="YTD",IF(O1455-[1]Dashboard!$AK$37&lt;=0,"YTD"&amp;A1455&amp;[1]Dashboard!$AK$37&amp;F1455),IF([1]Dashboard!$AK$39="FY","FY"&amp;A1455&amp;F1455)))</f>
        <v>0</v>
      </c>
      <c r="T1455" t="b">
        <f>IF([1]Dashboard!$AK$39="Month","Month"&amp;N1455&amp;F1455,IF([1]Dashboard!$AK$39="YTD",IF(O1455-[1]Dashboard!$AK$37&lt;=0,"YTD"&amp;A1455&amp;[1]Dashboard!$AK$37&amp;U1455),IF([1]Dashboard!$AK$39="FY","FY"&amp;A1455&amp;U1455)))</f>
        <v>0</v>
      </c>
      <c r="U1455" t="str">
        <f t="shared" si="91"/>
        <v>1 - ENROBEENROBE TO GO</v>
      </c>
      <c r="V1455" t="b">
        <f>IF([1]Dashboard!$AK$39="Month","Month"&amp;N1455&amp;C1455&amp;E1455,IF([1]Dashboard!$AK$39="YTD",IF(O1455-[1]Dashboard!$AK$37&lt;=0,"YTD"&amp;A1455&amp;[1]Dashboard!$AK$37&amp;C1455&amp;E1455),IF([1]Dashboard!$AK$39="FY","FY"&amp;A1455&amp;C1455&amp;E1455)))</f>
        <v>0</v>
      </c>
      <c r="W1455" t="b">
        <f>IF([1]Dashboard!$AK$39="Month","Month"&amp;N1455,IF([1]Dashboard!$AK$39="YTD",IF(O1455-[1]Dashboard!$AK$37&lt;=0,"YTD"&amp;A1455&amp;[1]Dashboard!$AK$37),IF([1]Dashboard!$AK$39="FY","FY"&amp;A1455)))</f>
        <v>0</v>
      </c>
    </row>
    <row r="1456" spans="1:23" x14ac:dyDescent="0.3">
      <c r="A1456" t="s">
        <v>23</v>
      </c>
      <c r="B1456" t="s">
        <v>407</v>
      </c>
      <c r="C1456" t="s">
        <v>230</v>
      </c>
      <c r="D1456" t="s">
        <v>71</v>
      </c>
      <c r="E1456" t="s">
        <v>45</v>
      </c>
      <c r="F1456" t="s">
        <v>46</v>
      </c>
      <c r="G1456" t="s">
        <v>108</v>
      </c>
      <c r="H1456" t="s">
        <v>109</v>
      </c>
      <c r="I1456" s="4">
        <v>17</v>
      </c>
      <c r="J1456" s="4">
        <v>35.649138443256085</v>
      </c>
      <c r="K1456" s="4">
        <v>13.181818181818185</v>
      </c>
      <c r="L1456" s="4">
        <v>22.467320261437898</v>
      </c>
      <c r="M1456" s="5">
        <v>2.5499999999999998</v>
      </c>
      <c r="N1456" t="str">
        <f t="shared" si="88"/>
        <v>202407</v>
      </c>
      <c r="O1456" t="str">
        <f t="shared" si="89"/>
        <v>07</v>
      </c>
      <c r="P1456" t="str">
        <f t="shared" si="90"/>
        <v>07.Jul2024</v>
      </c>
      <c r="Q1456" t="b">
        <f>IF([1]Dashboard!$AK$39="Month","Month"&amp;N1456&amp;E1456,IF([1]Dashboard!$AK$39="YTD",IF(O1456-[1]Dashboard!$AK$37&lt;=0,"YTD"&amp;A1456&amp;[1]Dashboard!$AK$37&amp;E1456),IF([1]Dashboard!$AK$39="FY","FY"&amp;A1456&amp;E1456)))</f>
        <v>0</v>
      </c>
      <c r="R1456" t="b">
        <f>IF([1]Dashboard!$AK$39="Month","Month"&amp;N1456&amp;E1456&amp;F1456,IF([1]Dashboard!$AK$39="YTD",IF(O1456-[1]Dashboard!$AK$37&lt;=0,"YTD"&amp;A1456&amp;[1]Dashboard!$AK$37&amp;E1456&amp;F1456),IF([1]Dashboard!$AK$39="FY","FY"&amp;A1456&amp;E1456&amp;F1456)))</f>
        <v>0</v>
      </c>
      <c r="S1456" t="b">
        <f>IF([1]Dashboard!$AK$39="Month","Month"&amp;N1456&amp;F1456,IF([1]Dashboard!$AK$39="YTD",IF(O1456-[1]Dashboard!$AK$37&lt;=0,"YTD"&amp;A1456&amp;[1]Dashboard!$AK$37&amp;F1456),IF([1]Dashboard!$AK$39="FY","FY"&amp;A1456&amp;F1456)))</f>
        <v>0</v>
      </c>
      <c r="T1456" t="b">
        <f>IF([1]Dashboard!$AK$39="Month","Month"&amp;N1456&amp;F1456,IF([1]Dashboard!$AK$39="YTD",IF(O1456-[1]Dashboard!$AK$37&lt;=0,"YTD"&amp;A1456&amp;[1]Dashboard!$AK$37&amp;U1456),IF([1]Dashboard!$AK$39="FY","FY"&amp;A1456&amp;U1456)))</f>
        <v>0</v>
      </c>
      <c r="U1456" t="str">
        <f t="shared" si="91"/>
        <v>1 - ENROBEENROBE TO GO</v>
      </c>
      <c r="V1456" t="b">
        <f>IF([1]Dashboard!$AK$39="Month","Month"&amp;N1456&amp;C1456&amp;E1456,IF([1]Dashboard!$AK$39="YTD",IF(O1456-[1]Dashboard!$AK$37&lt;=0,"YTD"&amp;A1456&amp;[1]Dashboard!$AK$37&amp;C1456&amp;E1456),IF([1]Dashboard!$AK$39="FY","FY"&amp;A1456&amp;C1456&amp;E1456)))</f>
        <v>0</v>
      </c>
      <c r="W1456" t="b">
        <f>IF([1]Dashboard!$AK$39="Month","Month"&amp;N1456,IF([1]Dashboard!$AK$39="YTD",IF(O1456-[1]Dashboard!$AK$37&lt;=0,"YTD"&amp;A1456&amp;[1]Dashboard!$AK$37),IF([1]Dashboard!$AK$39="FY","FY"&amp;A1456)))</f>
        <v>0</v>
      </c>
    </row>
    <row r="1457" spans="1:23" x14ac:dyDescent="0.3">
      <c r="A1457" t="s">
        <v>23</v>
      </c>
      <c r="B1457" t="s">
        <v>407</v>
      </c>
      <c r="C1457" t="s">
        <v>230</v>
      </c>
      <c r="D1457" t="s">
        <v>71</v>
      </c>
      <c r="E1457" t="s">
        <v>45</v>
      </c>
      <c r="F1457" t="s">
        <v>46</v>
      </c>
      <c r="G1457" t="s">
        <v>47</v>
      </c>
      <c r="H1457" t="s">
        <v>110</v>
      </c>
      <c r="I1457" s="4">
        <v>12</v>
      </c>
      <c r="J1457" s="4">
        <v>23.991384432560903</v>
      </c>
      <c r="K1457" s="4">
        <v>8.4491978609625651</v>
      </c>
      <c r="L1457" s="4">
        <v>15.542186571598336</v>
      </c>
      <c r="M1457" s="5">
        <v>1.8</v>
      </c>
      <c r="N1457" t="str">
        <f t="shared" si="88"/>
        <v>202407</v>
      </c>
      <c r="O1457" t="str">
        <f t="shared" si="89"/>
        <v>07</v>
      </c>
      <c r="P1457" t="str">
        <f t="shared" si="90"/>
        <v>07.Jul2024</v>
      </c>
      <c r="Q1457" t="b">
        <f>IF([1]Dashboard!$AK$39="Month","Month"&amp;N1457&amp;E1457,IF([1]Dashboard!$AK$39="YTD",IF(O1457-[1]Dashboard!$AK$37&lt;=0,"YTD"&amp;A1457&amp;[1]Dashboard!$AK$37&amp;E1457),IF([1]Dashboard!$AK$39="FY","FY"&amp;A1457&amp;E1457)))</f>
        <v>0</v>
      </c>
      <c r="R1457" t="b">
        <f>IF([1]Dashboard!$AK$39="Month","Month"&amp;N1457&amp;E1457&amp;F1457,IF([1]Dashboard!$AK$39="YTD",IF(O1457-[1]Dashboard!$AK$37&lt;=0,"YTD"&amp;A1457&amp;[1]Dashboard!$AK$37&amp;E1457&amp;F1457),IF([1]Dashboard!$AK$39="FY","FY"&amp;A1457&amp;E1457&amp;F1457)))</f>
        <v>0</v>
      </c>
      <c r="S1457" t="b">
        <f>IF([1]Dashboard!$AK$39="Month","Month"&amp;N1457&amp;F1457,IF([1]Dashboard!$AK$39="YTD",IF(O1457-[1]Dashboard!$AK$37&lt;=0,"YTD"&amp;A1457&amp;[1]Dashboard!$AK$37&amp;F1457),IF([1]Dashboard!$AK$39="FY","FY"&amp;A1457&amp;F1457)))</f>
        <v>0</v>
      </c>
      <c r="T1457" t="b">
        <f>IF([1]Dashboard!$AK$39="Month","Month"&amp;N1457&amp;F1457,IF([1]Dashboard!$AK$39="YTD",IF(O1457-[1]Dashboard!$AK$37&lt;=0,"YTD"&amp;A1457&amp;[1]Dashboard!$AK$37&amp;U1457),IF([1]Dashboard!$AK$39="FY","FY"&amp;A1457&amp;U1457)))</f>
        <v>0</v>
      </c>
      <c r="U1457" t="str">
        <f t="shared" si="91"/>
        <v>1 - ENROBEENROBE TO GO</v>
      </c>
      <c r="V1457" t="b">
        <f>IF([1]Dashboard!$AK$39="Month","Month"&amp;N1457&amp;C1457&amp;E1457,IF([1]Dashboard!$AK$39="YTD",IF(O1457-[1]Dashboard!$AK$37&lt;=0,"YTD"&amp;A1457&amp;[1]Dashboard!$AK$37&amp;C1457&amp;E1457),IF([1]Dashboard!$AK$39="FY","FY"&amp;A1457&amp;C1457&amp;E1457)))</f>
        <v>0</v>
      </c>
      <c r="W1457" t="b">
        <f>IF([1]Dashboard!$AK$39="Month","Month"&amp;N1457,IF([1]Dashboard!$AK$39="YTD",IF(O1457-[1]Dashboard!$AK$37&lt;=0,"YTD"&amp;A1457&amp;[1]Dashboard!$AK$37),IF([1]Dashboard!$AK$39="FY","FY"&amp;A1457)))</f>
        <v>0</v>
      </c>
    </row>
    <row r="1458" spans="1:23" x14ac:dyDescent="0.3">
      <c r="A1458" t="s">
        <v>23</v>
      </c>
      <c r="B1458" t="s">
        <v>407</v>
      </c>
      <c r="C1458" t="s">
        <v>230</v>
      </c>
      <c r="D1458" t="s">
        <v>71</v>
      </c>
      <c r="E1458" t="s">
        <v>45</v>
      </c>
      <c r="F1458" t="s">
        <v>46</v>
      </c>
      <c r="G1458" t="s">
        <v>111</v>
      </c>
      <c r="H1458" t="s">
        <v>112</v>
      </c>
      <c r="I1458" s="4">
        <v>40</v>
      </c>
      <c r="J1458" s="4">
        <v>78.79679144385031</v>
      </c>
      <c r="K1458" s="4">
        <v>29.367201426024952</v>
      </c>
      <c r="L1458" s="4">
        <v>49.429590017825355</v>
      </c>
      <c r="M1458" s="5">
        <v>6</v>
      </c>
      <c r="N1458" t="str">
        <f t="shared" si="88"/>
        <v>202407</v>
      </c>
      <c r="O1458" t="str">
        <f t="shared" si="89"/>
        <v>07</v>
      </c>
      <c r="P1458" t="str">
        <f t="shared" si="90"/>
        <v>07.Jul2024</v>
      </c>
      <c r="Q1458" t="b">
        <f>IF([1]Dashboard!$AK$39="Month","Month"&amp;N1458&amp;E1458,IF([1]Dashboard!$AK$39="YTD",IF(O1458-[1]Dashboard!$AK$37&lt;=0,"YTD"&amp;A1458&amp;[1]Dashboard!$AK$37&amp;E1458),IF([1]Dashboard!$AK$39="FY","FY"&amp;A1458&amp;E1458)))</f>
        <v>0</v>
      </c>
      <c r="R1458" t="b">
        <f>IF([1]Dashboard!$AK$39="Month","Month"&amp;N1458&amp;E1458&amp;F1458,IF([1]Dashboard!$AK$39="YTD",IF(O1458-[1]Dashboard!$AK$37&lt;=0,"YTD"&amp;A1458&amp;[1]Dashboard!$AK$37&amp;E1458&amp;F1458),IF([1]Dashboard!$AK$39="FY","FY"&amp;A1458&amp;E1458&amp;F1458)))</f>
        <v>0</v>
      </c>
      <c r="S1458" t="b">
        <f>IF([1]Dashboard!$AK$39="Month","Month"&amp;N1458&amp;F1458,IF([1]Dashboard!$AK$39="YTD",IF(O1458-[1]Dashboard!$AK$37&lt;=0,"YTD"&amp;A1458&amp;[1]Dashboard!$AK$37&amp;F1458),IF([1]Dashboard!$AK$39="FY","FY"&amp;A1458&amp;F1458)))</f>
        <v>0</v>
      </c>
      <c r="T1458" t="b">
        <f>IF([1]Dashboard!$AK$39="Month","Month"&amp;N1458&amp;F1458,IF([1]Dashboard!$AK$39="YTD",IF(O1458-[1]Dashboard!$AK$37&lt;=0,"YTD"&amp;A1458&amp;[1]Dashboard!$AK$37&amp;U1458),IF([1]Dashboard!$AK$39="FY","FY"&amp;A1458&amp;U1458)))</f>
        <v>0</v>
      </c>
      <c r="U1458" t="str">
        <f t="shared" si="91"/>
        <v>1 - ENROBEENROBE TO GO</v>
      </c>
      <c r="V1458" t="b">
        <f>IF([1]Dashboard!$AK$39="Month","Month"&amp;N1458&amp;C1458&amp;E1458,IF([1]Dashboard!$AK$39="YTD",IF(O1458-[1]Dashboard!$AK$37&lt;=0,"YTD"&amp;A1458&amp;[1]Dashboard!$AK$37&amp;C1458&amp;E1458),IF([1]Dashboard!$AK$39="FY","FY"&amp;A1458&amp;C1458&amp;E1458)))</f>
        <v>0</v>
      </c>
      <c r="W1458" t="b">
        <f>IF([1]Dashboard!$AK$39="Month","Month"&amp;N1458,IF([1]Dashboard!$AK$39="YTD",IF(O1458-[1]Dashboard!$AK$37&lt;=0,"YTD"&amp;A1458&amp;[1]Dashboard!$AK$37),IF([1]Dashboard!$AK$39="FY","FY"&amp;A1458)))</f>
        <v>0</v>
      </c>
    </row>
    <row r="1459" spans="1:23" x14ac:dyDescent="0.3">
      <c r="A1459" t="s">
        <v>23</v>
      </c>
      <c r="B1459" t="s">
        <v>407</v>
      </c>
      <c r="C1459" t="s">
        <v>230</v>
      </c>
      <c r="D1459" t="s">
        <v>71</v>
      </c>
      <c r="E1459" t="s">
        <v>45</v>
      </c>
      <c r="F1459" t="s">
        <v>46</v>
      </c>
      <c r="G1459" t="s">
        <v>113</v>
      </c>
      <c r="H1459" t="s">
        <v>114</v>
      </c>
      <c r="I1459" s="4">
        <v>12</v>
      </c>
      <c r="J1459" s="4">
        <v>24.076054664289959</v>
      </c>
      <c r="K1459" s="4">
        <v>8.0213903743315527</v>
      </c>
      <c r="L1459" s="4">
        <v>16.054664289958406</v>
      </c>
      <c r="M1459" s="5">
        <v>1.8</v>
      </c>
      <c r="N1459" t="str">
        <f t="shared" si="88"/>
        <v>202407</v>
      </c>
      <c r="O1459" t="str">
        <f t="shared" si="89"/>
        <v>07</v>
      </c>
      <c r="P1459" t="str">
        <f t="shared" si="90"/>
        <v>07.Jul2024</v>
      </c>
      <c r="Q1459" t="b">
        <f>IF([1]Dashboard!$AK$39="Month","Month"&amp;N1459&amp;E1459,IF([1]Dashboard!$AK$39="YTD",IF(O1459-[1]Dashboard!$AK$37&lt;=0,"YTD"&amp;A1459&amp;[1]Dashboard!$AK$37&amp;E1459),IF([1]Dashboard!$AK$39="FY","FY"&amp;A1459&amp;E1459)))</f>
        <v>0</v>
      </c>
      <c r="R1459" t="b">
        <f>IF([1]Dashboard!$AK$39="Month","Month"&amp;N1459&amp;E1459&amp;F1459,IF([1]Dashboard!$AK$39="YTD",IF(O1459-[1]Dashboard!$AK$37&lt;=0,"YTD"&amp;A1459&amp;[1]Dashboard!$AK$37&amp;E1459&amp;F1459),IF([1]Dashboard!$AK$39="FY","FY"&amp;A1459&amp;E1459&amp;F1459)))</f>
        <v>0</v>
      </c>
      <c r="S1459" t="b">
        <f>IF([1]Dashboard!$AK$39="Month","Month"&amp;N1459&amp;F1459,IF([1]Dashboard!$AK$39="YTD",IF(O1459-[1]Dashboard!$AK$37&lt;=0,"YTD"&amp;A1459&amp;[1]Dashboard!$AK$37&amp;F1459),IF([1]Dashboard!$AK$39="FY","FY"&amp;A1459&amp;F1459)))</f>
        <v>0</v>
      </c>
      <c r="T1459" t="b">
        <f>IF([1]Dashboard!$AK$39="Month","Month"&amp;N1459&amp;F1459,IF([1]Dashboard!$AK$39="YTD",IF(O1459-[1]Dashboard!$AK$37&lt;=0,"YTD"&amp;A1459&amp;[1]Dashboard!$AK$37&amp;U1459),IF([1]Dashboard!$AK$39="FY","FY"&amp;A1459&amp;U1459)))</f>
        <v>0</v>
      </c>
      <c r="U1459" t="str">
        <f t="shared" si="91"/>
        <v>1 - ENROBEENROBE TO GO</v>
      </c>
      <c r="V1459" t="b">
        <f>IF([1]Dashboard!$AK$39="Month","Month"&amp;N1459&amp;C1459&amp;E1459,IF([1]Dashboard!$AK$39="YTD",IF(O1459-[1]Dashboard!$AK$37&lt;=0,"YTD"&amp;A1459&amp;[1]Dashboard!$AK$37&amp;C1459&amp;E1459),IF([1]Dashboard!$AK$39="FY","FY"&amp;A1459&amp;C1459&amp;E1459)))</f>
        <v>0</v>
      </c>
      <c r="W1459" t="b">
        <f>IF([1]Dashboard!$AK$39="Month","Month"&amp;N1459,IF([1]Dashboard!$AK$39="YTD",IF(O1459-[1]Dashboard!$AK$37&lt;=0,"YTD"&amp;A1459&amp;[1]Dashboard!$AK$37),IF([1]Dashboard!$AK$39="FY","FY"&amp;A1459)))</f>
        <v>0</v>
      </c>
    </row>
    <row r="1460" spans="1:23" x14ac:dyDescent="0.3">
      <c r="A1460" t="s">
        <v>23</v>
      </c>
      <c r="B1460" t="s">
        <v>407</v>
      </c>
      <c r="C1460" t="s">
        <v>230</v>
      </c>
      <c r="D1460" t="s">
        <v>71</v>
      </c>
      <c r="E1460" t="s">
        <v>45</v>
      </c>
      <c r="F1460" t="s">
        <v>46</v>
      </c>
      <c r="G1460" t="s">
        <v>115</v>
      </c>
      <c r="H1460" t="s">
        <v>116</v>
      </c>
      <c r="I1460" s="4">
        <v>13</v>
      </c>
      <c r="J1460" s="4">
        <v>27.373737373737374</v>
      </c>
      <c r="K1460" s="4">
        <v>12.624405822935236</v>
      </c>
      <c r="L1460" s="4">
        <v>14.749331550802138</v>
      </c>
      <c r="M1460" s="5">
        <v>1.95</v>
      </c>
      <c r="N1460" t="str">
        <f t="shared" si="88"/>
        <v>202407</v>
      </c>
      <c r="O1460" t="str">
        <f t="shared" si="89"/>
        <v>07</v>
      </c>
      <c r="P1460" t="str">
        <f t="shared" si="90"/>
        <v>07.Jul2024</v>
      </c>
      <c r="Q1460" t="b">
        <f>IF([1]Dashboard!$AK$39="Month","Month"&amp;N1460&amp;E1460,IF([1]Dashboard!$AK$39="YTD",IF(O1460-[1]Dashboard!$AK$37&lt;=0,"YTD"&amp;A1460&amp;[1]Dashboard!$AK$37&amp;E1460),IF([1]Dashboard!$AK$39="FY","FY"&amp;A1460&amp;E1460)))</f>
        <v>0</v>
      </c>
      <c r="R1460" t="b">
        <f>IF([1]Dashboard!$AK$39="Month","Month"&amp;N1460&amp;E1460&amp;F1460,IF([1]Dashboard!$AK$39="YTD",IF(O1460-[1]Dashboard!$AK$37&lt;=0,"YTD"&amp;A1460&amp;[1]Dashboard!$AK$37&amp;E1460&amp;F1460),IF([1]Dashboard!$AK$39="FY","FY"&amp;A1460&amp;E1460&amp;F1460)))</f>
        <v>0</v>
      </c>
      <c r="S1460" t="b">
        <f>IF([1]Dashboard!$AK$39="Month","Month"&amp;N1460&amp;F1460,IF([1]Dashboard!$AK$39="YTD",IF(O1460-[1]Dashboard!$AK$37&lt;=0,"YTD"&amp;A1460&amp;[1]Dashboard!$AK$37&amp;F1460),IF([1]Dashboard!$AK$39="FY","FY"&amp;A1460&amp;F1460)))</f>
        <v>0</v>
      </c>
      <c r="T1460" t="b">
        <f>IF([1]Dashboard!$AK$39="Month","Month"&amp;N1460&amp;F1460,IF([1]Dashboard!$AK$39="YTD",IF(O1460-[1]Dashboard!$AK$37&lt;=0,"YTD"&amp;A1460&amp;[1]Dashboard!$AK$37&amp;U1460),IF([1]Dashboard!$AK$39="FY","FY"&amp;A1460&amp;U1460)))</f>
        <v>0</v>
      </c>
      <c r="U1460" t="str">
        <f t="shared" si="91"/>
        <v>1 - ENROBEENROBE TO GO</v>
      </c>
      <c r="V1460" t="b">
        <f>IF([1]Dashboard!$AK$39="Month","Month"&amp;N1460&amp;C1460&amp;E1460,IF([1]Dashboard!$AK$39="YTD",IF(O1460-[1]Dashboard!$AK$37&lt;=0,"YTD"&amp;A1460&amp;[1]Dashboard!$AK$37&amp;C1460&amp;E1460),IF([1]Dashboard!$AK$39="FY","FY"&amp;A1460&amp;C1460&amp;E1460)))</f>
        <v>0</v>
      </c>
      <c r="W1460" t="b">
        <f>IF([1]Dashboard!$AK$39="Month","Month"&amp;N1460,IF([1]Dashboard!$AK$39="YTD",IF(O1460-[1]Dashboard!$AK$37&lt;=0,"YTD"&amp;A1460&amp;[1]Dashboard!$AK$37),IF([1]Dashboard!$AK$39="FY","FY"&amp;A1460)))</f>
        <v>0</v>
      </c>
    </row>
    <row r="1461" spans="1:23" x14ac:dyDescent="0.3">
      <c r="A1461" t="s">
        <v>23</v>
      </c>
      <c r="B1461" t="s">
        <v>407</v>
      </c>
      <c r="C1461" t="s">
        <v>230</v>
      </c>
      <c r="D1461" t="s">
        <v>71</v>
      </c>
      <c r="E1461" t="s">
        <v>49</v>
      </c>
      <c r="F1461" t="s">
        <v>117</v>
      </c>
      <c r="G1461" t="s">
        <v>345</v>
      </c>
      <c r="H1461" t="s">
        <v>346</v>
      </c>
      <c r="I1461" s="4">
        <v>2.0330000000000004</v>
      </c>
      <c r="J1461" s="4">
        <v>21.381461675579327</v>
      </c>
      <c r="K1461" s="4">
        <v>8.2798243464052295</v>
      </c>
      <c r="L1461" s="4">
        <v>13.101637329174096</v>
      </c>
      <c r="M1461" s="5">
        <v>2.0330000000000004</v>
      </c>
      <c r="N1461" t="str">
        <f t="shared" si="88"/>
        <v>202407</v>
      </c>
      <c r="O1461" t="str">
        <f t="shared" si="89"/>
        <v>07</v>
      </c>
      <c r="P1461" t="str">
        <f t="shared" si="90"/>
        <v>07.Jul2024</v>
      </c>
      <c r="Q1461" t="b">
        <f>IF([1]Dashboard!$AK$39="Month","Month"&amp;N1461&amp;E1461,IF([1]Dashboard!$AK$39="YTD",IF(O1461-[1]Dashboard!$AK$37&lt;=0,"YTD"&amp;A1461&amp;[1]Dashboard!$AK$37&amp;E1461),IF([1]Dashboard!$AK$39="FY","FY"&amp;A1461&amp;E1461)))</f>
        <v>0</v>
      </c>
      <c r="R1461" t="b">
        <f>IF([1]Dashboard!$AK$39="Month","Month"&amp;N1461&amp;E1461&amp;F1461,IF([1]Dashboard!$AK$39="YTD",IF(O1461-[1]Dashboard!$AK$37&lt;=0,"YTD"&amp;A1461&amp;[1]Dashboard!$AK$37&amp;E1461&amp;F1461),IF([1]Dashboard!$AK$39="FY","FY"&amp;A1461&amp;E1461&amp;F1461)))</f>
        <v>0</v>
      </c>
      <c r="S1461" t="b">
        <f>IF([1]Dashboard!$AK$39="Month","Month"&amp;N1461&amp;F1461,IF([1]Dashboard!$AK$39="YTD",IF(O1461-[1]Dashboard!$AK$37&lt;=0,"YTD"&amp;A1461&amp;[1]Dashboard!$AK$37&amp;F1461),IF([1]Dashboard!$AK$39="FY","FY"&amp;A1461&amp;F1461)))</f>
        <v>0</v>
      </c>
      <c r="T1461" t="b">
        <f>IF([1]Dashboard!$AK$39="Month","Month"&amp;N1461&amp;F1461,IF([1]Dashboard!$AK$39="YTD",IF(O1461-[1]Dashboard!$AK$37&lt;=0,"YTD"&amp;A1461&amp;[1]Dashboard!$AK$37&amp;U1461),IF([1]Dashboard!$AK$39="FY","FY"&amp;A1461&amp;U1461)))</f>
        <v>0</v>
      </c>
      <c r="U1461" t="str">
        <f t="shared" si="91"/>
        <v>1 - QUEBRAQUEBRA QUEBRA</v>
      </c>
      <c r="V1461" t="b">
        <f>IF([1]Dashboard!$AK$39="Month","Month"&amp;N1461&amp;C1461&amp;E1461,IF([1]Dashboard!$AK$39="YTD",IF(O1461-[1]Dashboard!$AK$37&lt;=0,"YTD"&amp;A1461&amp;[1]Dashboard!$AK$37&amp;C1461&amp;E1461),IF([1]Dashboard!$AK$39="FY","FY"&amp;A1461&amp;C1461&amp;E1461)))</f>
        <v>0</v>
      </c>
      <c r="W1461" t="b">
        <f>IF([1]Dashboard!$AK$39="Month","Month"&amp;N1461,IF([1]Dashboard!$AK$39="YTD",IF(O1461-[1]Dashboard!$AK$37&lt;=0,"YTD"&amp;A1461&amp;[1]Dashboard!$AK$37),IF([1]Dashboard!$AK$39="FY","FY"&amp;A1461)))</f>
        <v>0</v>
      </c>
    </row>
    <row r="1462" spans="1:23" x14ac:dyDescent="0.3">
      <c r="A1462" t="s">
        <v>23</v>
      </c>
      <c r="B1462" t="s">
        <v>407</v>
      </c>
      <c r="C1462" t="s">
        <v>230</v>
      </c>
      <c r="D1462" t="s">
        <v>71</v>
      </c>
      <c r="E1462" t="s">
        <v>49</v>
      </c>
      <c r="F1462" t="s">
        <v>117</v>
      </c>
      <c r="G1462" t="s">
        <v>118</v>
      </c>
      <c r="H1462" t="s">
        <v>119</v>
      </c>
      <c r="I1462" s="4">
        <v>2.9460000000000006</v>
      </c>
      <c r="J1462" s="4">
        <v>35.20796197266786</v>
      </c>
      <c r="K1462" s="4">
        <v>10.106635472370767</v>
      </c>
      <c r="L1462" s="4">
        <v>25.101326500297095</v>
      </c>
      <c r="M1462" s="5">
        <v>2.9460000000000006</v>
      </c>
      <c r="N1462" t="str">
        <f t="shared" si="88"/>
        <v>202407</v>
      </c>
      <c r="O1462" t="str">
        <f t="shared" si="89"/>
        <v>07</v>
      </c>
      <c r="P1462" t="str">
        <f t="shared" si="90"/>
        <v>07.Jul2024</v>
      </c>
      <c r="Q1462" t="b">
        <f>IF([1]Dashboard!$AK$39="Month","Month"&amp;N1462&amp;E1462,IF([1]Dashboard!$AK$39="YTD",IF(O1462-[1]Dashboard!$AK$37&lt;=0,"YTD"&amp;A1462&amp;[1]Dashboard!$AK$37&amp;E1462),IF([1]Dashboard!$AK$39="FY","FY"&amp;A1462&amp;E1462)))</f>
        <v>0</v>
      </c>
      <c r="R1462" t="b">
        <f>IF([1]Dashboard!$AK$39="Month","Month"&amp;N1462&amp;E1462&amp;F1462,IF([1]Dashboard!$AK$39="YTD",IF(O1462-[1]Dashboard!$AK$37&lt;=0,"YTD"&amp;A1462&amp;[1]Dashboard!$AK$37&amp;E1462&amp;F1462),IF([1]Dashboard!$AK$39="FY","FY"&amp;A1462&amp;E1462&amp;F1462)))</f>
        <v>0</v>
      </c>
      <c r="S1462" t="b">
        <f>IF([1]Dashboard!$AK$39="Month","Month"&amp;N1462&amp;F1462,IF([1]Dashboard!$AK$39="YTD",IF(O1462-[1]Dashboard!$AK$37&lt;=0,"YTD"&amp;A1462&amp;[1]Dashboard!$AK$37&amp;F1462),IF([1]Dashboard!$AK$39="FY","FY"&amp;A1462&amp;F1462)))</f>
        <v>0</v>
      </c>
      <c r="T1462" t="b">
        <f>IF([1]Dashboard!$AK$39="Month","Month"&amp;N1462&amp;F1462,IF([1]Dashboard!$AK$39="YTD",IF(O1462-[1]Dashboard!$AK$37&lt;=0,"YTD"&amp;A1462&amp;[1]Dashboard!$AK$37&amp;U1462),IF([1]Dashboard!$AK$39="FY","FY"&amp;A1462&amp;U1462)))</f>
        <v>0</v>
      </c>
      <c r="U1462" t="str">
        <f t="shared" si="91"/>
        <v>1 - QUEBRAQUEBRA QUEBRA</v>
      </c>
      <c r="V1462" t="b">
        <f>IF([1]Dashboard!$AK$39="Month","Month"&amp;N1462&amp;C1462&amp;E1462,IF([1]Dashboard!$AK$39="YTD",IF(O1462-[1]Dashboard!$AK$37&lt;=0,"YTD"&amp;A1462&amp;[1]Dashboard!$AK$37&amp;C1462&amp;E1462),IF([1]Dashboard!$AK$39="FY","FY"&amp;A1462&amp;C1462&amp;E1462)))</f>
        <v>0</v>
      </c>
      <c r="W1462" t="b">
        <f>IF([1]Dashboard!$AK$39="Month","Month"&amp;N1462,IF([1]Dashboard!$AK$39="YTD",IF(O1462-[1]Dashboard!$AK$37&lt;=0,"YTD"&amp;A1462&amp;[1]Dashboard!$AK$37),IF([1]Dashboard!$AK$39="FY","FY"&amp;A1462)))</f>
        <v>0</v>
      </c>
    </row>
    <row r="1463" spans="1:23" x14ac:dyDescent="0.3">
      <c r="A1463" t="s">
        <v>23</v>
      </c>
      <c r="B1463" t="s">
        <v>407</v>
      </c>
      <c r="C1463" t="s">
        <v>230</v>
      </c>
      <c r="D1463" t="s">
        <v>71</v>
      </c>
      <c r="E1463" t="s">
        <v>49</v>
      </c>
      <c r="F1463" t="s">
        <v>117</v>
      </c>
      <c r="G1463" t="s">
        <v>252</v>
      </c>
      <c r="H1463" t="s">
        <v>253</v>
      </c>
      <c r="I1463" s="4">
        <v>4.9740000000000002</v>
      </c>
      <c r="J1463" s="4">
        <v>52.08407605466428</v>
      </c>
      <c r="K1463" s="4">
        <v>16.803504901960785</v>
      </c>
      <c r="L1463" s="4">
        <v>35.280571152703494</v>
      </c>
      <c r="M1463" s="5">
        <v>4.9740000000000002</v>
      </c>
      <c r="N1463" t="str">
        <f t="shared" si="88"/>
        <v>202407</v>
      </c>
      <c r="O1463" t="str">
        <f t="shared" si="89"/>
        <v>07</v>
      </c>
      <c r="P1463" t="str">
        <f t="shared" si="90"/>
        <v>07.Jul2024</v>
      </c>
      <c r="Q1463" t="b">
        <f>IF([1]Dashboard!$AK$39="Month","Month"&amp;N1463&amp;E1463,IF([1]Dashboard!$AK$39="YTD",IF(O1463-[1]Dashboard!$AK$37&lt;=0,"YTD"&amp;A1463&amp;[1]Dashboard!$AK$37&amp;E1463),IF([1]Dashboard!$AK$39="FY","FY"&amp;A1463&amp;E1463)))</f>
        <v>0</v>
      </c>
      <c r="R1463" t="b">
        <f>IF([1]Dashboard!$AK$39="Month","Month"&amp;N1463&amp;E1463&amp;F1463,IF([1]Dashboard!$AK$39="YTD",IF(O1463-[1]Dashboard!$AK$37&lt;=0,"YTD"&amp;A1463&amp;[1]Dashboard!$AK$37&amp;E1463&amp;F1463),IF([1]Dashboard!$AK$39="FY","FY"&amp;A1463&amp;E1463&amp;F1463)))</f>
        <v>0</v>
      </c>
      <c r="S1463" t="b">
        <f>IF([1]Dashboard!$AK$39="Month","Month"&amp;N1463&amp;F1463,IF([1]Dashboard!$AK$39="YTD",IF(O1463-[1]Dashboard!$AK$37&lt;=0,"YTD"&amp;A1463&amp;[1]Dashboard!$AK$37&amp;F1463),IF([1]Dashboard!$AK$39="FY","FY"&amp;A1463&amp;F1463)))</f>
        <v>0</v>
      </c>
      <c r="T1463" t="b">
        <f>IF([1]Dashboard!$AK$39="Month","Month"&amp;N1463&amp;F1463,IF([1]Dashboard!$AK$39="YTD",IF(O1463-[1]Dashboard!$AK$37&lt;=0,"YTD"&amp;A1463&amp;[1]Dashboard!$AK$37&amp;U1463),IF([1]Dashboard!$AK$39="FY","FY"&amp;A1463&amp;U1463)))</f>
        <v>0</v>
      </c>
      <c r="U1463" t="str">
        <f t="shared" si="91"/>
        <v>1 - QUEBRAQUEBRA QUEBRA</v>
      </c>
      <c r="V1463" t="b">
        <f>IF([1]Dashboard!$AK$39="Month","Month"&amp;N1463&amp;C1463&amp;E1463,IF([1]Dashboard!$AK$39="YTD",IF(O1463-[1]Dashboard!$AK$37&lt;=0,"YTD"&amp;A1463&amp;[1]Dashboard!$AK$37&amp;C1463&amp;E1463),IF([1]Dashboard!$AK$39="FY","FY"&amp;A1463&amp;C1463&amp;E1463)))</f>
        <v>0</v>
      </c>
      <c r="W1463" t="b">
        <f>IF([1]Dashboard!$AK$39="Month","Month"&amp;N1463,IF([1]Dashboard!$AK$39="YTD",IF(O1463-[1]Dashboard!$AK$37&lt;=0,"YTD"&amp;A1463&amp;[1]Dashboard!$AK$37),IF([1]Dashboard!$AK$39="FY","FY"&amp;A1463)))</f>
        <v>0</v>
      </c>
    </row>
    <row r="1464" spans="1:23" x14ac:dyDescent="0.3">
      <c r="A1464" t="s">
        <v>23</v>
      </c>
      <c r="B1464" t="s">
        <v>407</v>
      </c>
      <c r="C1464" t="s">
        <v>230</v>
      </c>
      <c r="D1464" t="s">
        <v>71</v>
      </c>
      <c r="E1464" t="s">
        <v>49</v>
      </c>
      <c r="F1464" t="s">
        <v>117</v>
      </c>
      <c r="G1464" t="s">
        <v>120</v>
      </c>
      <c r="H1464" t="s">
        <v>121</v>
      </c>
      <c r="I1464" s="4">
        <v>1.8910000000000005</v>
      </c>
      <c r="J1464" s="4">
        <v>19.897504456327983</v>
      </c>
      <c r="K1464" s="4">
        <v>5.3609232026143783</v>
      </c>
      <c r="L1464" s="4">
        <v>14.536581253713607</v>
      </c>
      <c r="M1464" s="5">
        <v>1.8910000000000005</v>
      </c>
      <c r="N1464" t="str">
        <f t="shared" si="88"/>
        <v>202407</v>
      </c>
      <c r="O1464" t="str">
        <f t="shared" si="89"/>
        <v>07</v>
      </c>
      <c r="P1464" t="str">
        <f t="shared" si="90"/>
        <v>07.Jul2024</v>
      </c>
      <c r="Q1464" t="b">
        <f>IF([1]Dashboard!$AK$39="Month","Month"&amp;N1464&amp;E1464,IF([1]Dashboard!$AK$39="YTD",IF(O1464-[1]Dashboard!$AK$37&lt;=0,"YTD"&amp;A1464&amp;[1]Dashboard!$AK$37&amp;E1464),IF([1]Dashboard!$AK$39="FY","FY"&amp;A1464&amp;E1464)))</f>
        <v>0</v>
      </c>
      <c r="R1464" t="b">
        <f>IF([1]Dashboard!$AK$39="Month","Month"&amp;N1464&amp;E1464&amp;F1464,IF([1]Dashboard!$AK$39="YTD",IF(O1464-[1]Dashboard!$AK$37&lt;=0,"YTD"&amp;A1464&amp;[1]Dashboard!$AK$37&amp;E1464&amp;F1464),IF([1]Dashboard!$AK$39="FY","FY"&amp;A1464&amp;E1464&amp;F1464)))</f>
        <v>0</v>
      </c>
      <c r="S1464" t="b">
        <f>IF([1]Dashboard!$AK$39="Month","Month"&amp;N1464&amp;F1464,IF([1]Dashboard!$AK$39="YTD",IF(O1464-[1]Dashboard!$AK$37&lt;=0,"YTD"&amp;A1464&amp;[1]Dashboard!$AK$37&amp;F1464),IF([1]Dashboard!$AK$39="FY","FY"&amp;A1464&amp;F1464)))</f>
        <v>0</v>
      </c>
      <c r="T1464" t="b">
        <f>IF([1]Dashboard!$AK$39="Month","Month"&amp;N1464&amp;F1464,IF([1]Dashboard!$AK$39="YTD",IF(O1464-[1]Dashboard!$AK$37&lt;=0,"YTD"&amp;A1464&amp;[1]Dashboard!$AK$37&amp;U1464),IF([1]Dashboard!$AK$39="FY","FY"&amp;A1464&amp;U1464)))</f>
        <v>0</v>
      </c>
      <c r="U1464" t="str">
        <f t="shared" si="91"/>
        <v>1 - QUEBRAQUEBRA QUEBRA</v>
      </c>
      <c r="V1464" t="b">
        <f>IF([1]Dashboard!$AK$39="Month","Month"&amp;N1464&amp;C1464&amp;E1464,IF([1]Dashboard!$AK$39="YTD",IF(O1464-[1]Dashboard!$AK$37&lt;=0,"YTD"&amp;A1464&amp;[1]Dashboard!$AK$37&amp;C1464&amp;E1464),IF([1]Dashboard!$AK$39="FY","FY"&amp;A1464&amp;C1464&amp;E1464)))</f>
        <v>0</v>
      </c>
      <c r="W1464" t="b">
        <f>IF([1]Dashboard!$AK$39="Month","Month"&amp;N1464,IF([1]Dashboard!$AK$39="YTD",IF(O1464-[1]Dashboard!$AK$37&lt;=0,"YTD"&amp;A1464&amp;[1]Dashboard!$AK$37),IF([1]Dashboard!$AK$39="FY","FY"&amp;A1464)))</f>
        <v>0</v>
      </c>
    </row>
    <row r="1465" spans="1:23" x14ac:dyDescent="0.3">
      <c r="A1465" t="s">
        <v>23</v>
      </c>
      <c r="B1465" t="s">
        <v>407</v>
      </c>
      <c r="C1465" t="s">
        <v>230</v>
      </c>
      <c r="D1465" t="s">
        <v>71</v>
      </c>
      <c r="E1465" t="s">
        <v>49</v>
      </c>
      <c r="F1465" t="s">
        <v>117</v>
      </c>
      <c r="G1465" t="s">
        <v>299</v>
      </c>
      <c r="H1465" t="s">
        <v>300</v>
      </c>
      <c r="I1465" s="4">
        <v>0.39699999999999996</v>
      </c>
      <c r="J1465" s="4">
        <v>4.1785502079619725</v>
      </c>
      <c r="K1465" s="4">
        <v>1.373754456327986</v>
      </c>
      <c r="L1465" s="4">
        <v>2.804795751633987</v>
      </c>
      <c r="M1465" s="5">
        <v>0.39699999999999996</v>
      </c>
      <c r="N1465" t="str">
        <f t="shared" si="88"/>
        <v>202407</v>
      </c>
      <c r="O1465" t="str">
        <f t="shared" si="89"/>
        <v>07</v>
      </c>
      <c r="P1465" t="str">
        <f t="shared" si="90"/>
        <v>07.Jul2024</v>
      </c>
      <c r="Q1465" t="b">
        <f>IF([1]Dashboard!$AK$39="Month","Month"&amp;N1465&amp;E1465,IF([1]Dashboard!$AK$39="YTD",IF(O1465-[1]Dashboard!$AK$37&lt;=0,"YTD"&amp;A1465&amp;[1]Dashboard!$AK$37&amp;E1465),IF([1]Dashboard!$AK$39="FY","FY"&amp;A1465&amp;E1465)))</f>
        <v>0</v>
      </c>
      <c r="R1465" t="b">
        <f>IF([1]Dashboard!$AK$39="Month","Month"&amp;N1465&amp;E1465&amp;F1465,IF([1]Dashboard!$AK$39="YTD",IF(O1465-[1]Dashboard!$AK$37&lt;=0,"YTD"&amp;A1465&amp;[1]Dashboard!$AK$37&amp;E1465&amp;F1465),IF([1]Dashboard!$AK$39="FY","FY"&amp;A1465&amp;E1465&amp;F1465)))</f>
        <v>0</v>
      </c>
      <c r="S1465" t="b">
        <f>IF([1]Dashboard!$AK$39="Month","Month"&amp;N1465&amp;F1465,IF([1]Dashboard!$AK$39="YTD",IF(O1465-[1]Dashboard!$AK$37&lt;=0,"YTD"&amp;A1465&amp;[1]Dashboard!$AK$37&amp;F1465),IF([1]Dashboard!$AK$39="FY","FY"&amp;A1465&amp;F1465)))</f>
        <v>0</v>
      </c>
      <c r="T1465" t="b">
        <f>IF([1]Dashboard!$AK$39="Month","Month"&amp;N1465&amp;F1465,IF([1]Dashboard!$AK$39="YTD",IF(O1465-[1]Dashboard!$AK$37&lt;=0,"YTD"&amp;A1465&amp;[1]Dashboard!$AK$37&amp;U1465),IF([1]Dashboard!$AK$39="FY","FY"&amp;A1465&amp;U1465)))</f>
        <v>0</v>
      </c>
      <c r="U1465" t="str">
        <f t="shared" si="91"/>
        <v>1 - QUEBRAQUEBRA QUEBRA</v>
      </c>
      <c r="V1465" t="b">
        <f>IF([1]Dashboard!$AK$39="Month","Month"&amp;N1465&amp;C1465&amp;E1465,IF([1]Dashboard!$AK$39="YTD",IF(O1465-[1]Dashboard!$AK$37&lt;=0,"YTD"&amp;A1465&amp;[1]Dashboard!$AK$37&amp;C1465&amp;E1465),IF([1]Dashboard!$AK$39="FY","FY"&amp;A1465&amp;C1465&amp;E1465)))</f>
        <v>0</v>
      </c>
      <c r="W1465" t="b">
        <f>IF([1]Dashboard!$AK$39="Month","Month"&amp;N1465,IF([1]Dashboard!$AK$39="YTD",IF(O1465-[1]Dashboard!$AK$37&lt;=0,"YTD"&amp;A1465&amp;[1]Dashboard!$AK$37),IF([1]Dashboard!$AK$39="FY","FY"&amp;A1465)))</f>
        <v>0</v>
      </c>
    </row>
    <row r="1466" spans="1:23" x14ac:dyDescent="0.3">
      <c r="A1466" t="s">
        <v>23</v>
      </c>
      <c r="B1466" t="s">
        <v>407</v>
      </c>
      <c r="C1466" t="s">
        <v>230</v>
      </c>
      <c r="D1466" t="s">
        <v>71</v>
      </c>
      <c r="E1466" t="s">
        <v>49</v>
      </c>
      <c r="F1466" t="s">
        <v>117</v>
      </c>
      <c r="G1466" t="s">
        <v>122</v>
      </c>
      <c r="H1466" t="s">
        <v>123</v>
      </c>
      <c r="I1466" s="4">
        <v>2.4480000000000004</v>
      </c>
      <c r="J1466" s="4">
        <v>25.816993464052292</v>
      </c>
      <c r="K1466" s="4">
        <v>7.7118181818181828</v>
      </c>
      <c r="L1466" s="4">
        <v>18.105175282234111</v>
      </c>
      <c r="M1466" s="5">
        <v>2.4480000000000004</v>
      </c>
      <c r="N1466" t="str">
        <f t="shared" si="88"/>
        <v>202407</v>
      </c>
      <c r="O1466" t="str">
        <f t="shared" si="89"/>
        <v>07</v>
      </c>
      <c r="P1466" t="str">
        <f t="shared" si="90"/>
        <v>07.Jul2024</v>
      </c>
      <c r="Q1466" t="b">
        <f>IF([1]Dashboard!$AK$39="Month","Month"&amp;N1466&amp;E1466,IF([1]Dashboard!$AK$39="YTD",IF(O1466-[1]Dashboard!$AK$37&lt;=0,"YTD"&amp;A1466&amp;[1]Dashboard!$AK$37&amp;E1466),IF([1]Dashboard!$AK$39="FY","FY"&amp;A1466&amp;E1466)))</f>
        <v>0</v>
      </c>
      <c r="R1466" t="b">
        <f>IF([1]Dashboard!$AK$39="Month","Month"&amp;N1466&amp;E1466&amp;F1466,IF([1]Dashboard!$AK$39="YTD",IF(O1466-[1]Dashboard!$AK$37&lt;=0,"YTD"&amp;A1466&amp;[1]Dashboard!$AK$37&amp;E1466&amp;F1466),IF([1]Dashboard!$AK$39="FY","FY"&amp;A1466&amp;E1466&amp;F1466)))</f>
        <v>0</v>
      </c>
      <c r="S1466" t="b">
        <f>IF([1]Dashboard!$AK$39="Month","Month"&amp;N1466&amp;F1466,IF([1]Dashboard!$AK$39="YTD",IF(O1466-[1]Dashboard!$AK$37&lt;=0,"YTD"&amp;A1466&amp;[1]Dashboard!$AK$37&amp;F1466),IF([1]Dashboard!$AK$39="FY","FY"&amp;A1466&amp;F1466)))</f>
        <v>0</v>
      </c>
      <c r="T1466" t="b">
        <f>IF([1]Dashboard!$AK$39="Month","Month"&amp;N1466&amp;F1466,IF([1]Dashboard!$AK$39="YTD",IF(O1466-[1]Dashboard!$AK$37&lt;=0,"YTD"&amp;A1466&amp;[1]Dashboard!$AK$37&amp;U1466),IF([1]Dashboard!$AK$39="FY","FY"&amp;A1466&amp;U1466)))</f>
        <v>0</v>
      </c>
      <c r="U1466" t="str">
        <f t="shared" si="91"/>
        <v>1 - QUEBRAQUEBRA QUEBRA</v>
      </c>
      <c r="V1466" t="b">
        <f>IF([1]Dashboard!$AK$39="Month","Month"&amp;N1466&amp;C1466&amp;E1466,IF([1]Dashboard!$AK$39="YTD",IF(O1466-[1]Dashboard!$AK$37&lt;=0,"YTD"&amp;A1466&amp;[1]Dashboard!$AK$37&amp;C1466&amp;E1466),IF([1]Dashboard!$AK$39="FY","FY"&amp;A1466&amp;C1466&amp;E1466)))</f>
        <v>0</v>
      </c>
      <c r="W1466" t="b">
        <f>IF([1]Dashboard!$AK$39="Month","Month"&amp;N1466,IF([1]Dashboard!$AK$39="YTD",IF(O1466-[1]Dashboard!$AK$37&lt;=0,"YTD"&amp;A1466&amp;[1]Dashboard!$AK$37),IF([1]Dashboard!$AK$39="FY","FY"&amp;A1466)))</f>
        <v>0</v>
      </c>
    </row>
    <row r="1467" spans="1:23" x14ac:dyDescent="0.3">
      <c r="A1467" t="s">
        <v>23</v>
      </c>
      <c r="B1467" t="s">
        <v>407</v>
      </c>
      <c r="C1467" t="s">
        <v>230</v>
      </c>
      <c r="D1467" t="s">
        <v>71</v>
      </c>
      <c r="E1467" t="s">
        <v>49</v>
      </c>
      <c r="F1467" t="s">
        <v>117</v>
      </c>
      <c r="G1467" t="s">
        <v>126</v>
      </c>
      <c r="H1467" t="s">
        <v>127</v>
      </c>
      <c r="I1467" s="4">
        <v>3.3559999999999999</v>
      </c>
      <c r="J1467" s="4">
        <v>42.488116458704695</v>
      </c>
      <c r="K1467" s="4">
        <v>10.745481283422462</v>
      </c>
      <c r="L1467" s="4">
        <v>31.742635175282231</v>
      </c>
      <c r="M1467" s="5">
        <v>3.3559999999999999</v>
      </c>
      <c r="N1467" t="str">
        <f t="shared" si="88"/>
        <v>202407</v>
      </c>
      <c r="O1467" t="str">
        <f t="shared" si="89"/>
        <v>07</v>
      </c>
      <c r="P1467" t="str">
        <f t="shared" si="90"/>
        <v>07.Jul2024</v>
      </c>
      <c r="Q1467" t="b">
        <f>IF([1]Dashboard!$AK$39="Month","Month"&amp;N1467&amp;E1467,IF([1]Dashboard!$AK$39="YTD",IF(O1467-[1]Dashboard!$AK$37&lt;=0,"YTD"&amp;A1467&amp;[1]Dashboard!$AK$37&amp;E1467),IF([1]Dashboard!$AK$39="FY","FY"&amp;A1467&amp;E1467)))</f>
        <v>0</v>
      </c>
      <c r="R1467" t="b">
        <f>IF([1]Dashboard!$AK$39="Month","Month"&amp;N1467&amp;E1467&amp;F1467,IF([1]Dashboard!$AK$39="YTD",IF(O1467-[1]Dashboard!$AK$37&lt;=0,"YTD"&amp;A1467&amp;[1]Dashboard!$AK$37&amp;E1467&amp;F1467),IF([1]Dashboard!$AK$39="FY","FY"&amp;A1467&amp;E1467&amp;F1467)))</f>
        <v>0</v>
      </c>
      <c r="S1467" t="b">
        <f>IF([1]Dashboard!$AK$39="Month","Month"&amp;N1467&amp;F1467,IF([1]Dashboard!$AK$39="YTD",IF(O1467-[1]Dashboard!$AK$37&lt;=0,"YTD"&amp;A1467&amp;[1]Dashboard!$AK$37&amp;F1467),IF([1]Dashboard!$AK$39="FY","FY"&amp;A1467&amp;F1467)))</f>
        <v>0</v>
      </c>
      <c r="T1467" t="b">
        <f>IF([1]Dashboard!$AK$39="Month","Month"&amp;N1467&amp;F1467,IF([1]Dashboard!$AK$39="YTD",IF(O1467-[1]Dashboard!$AK$37&lt;=0,"YTD"&amp;A1467&amp;[1]Dashboard!$AK$37&amp;U1467),IF([1]Dashboard!$AK$39="FY","FY"&amp;A1467&amp;U1467)))</f>
        <v>0</v>
      </c>
      <c r="U1467" t="str">
        <f t="shared" si="91"/>
        <v>1 - QUEBRAQUEBRA QUEBRA</v>
      </c>
      <c r="V1467" t="b">
        <f>IF([1]Dashboard!$AK$39="Month","Month"&amp;N1467&amp;C1467&amp;E1467,IF([1]Dashboard!$AK$39="YTD",IF(O1467-[1]Dashboard!$AK$37&lt;=0,"YTD"&amp;A1467&amp;[1]Dashboard!$AK$37&amp;C1467&amp;E1467),IF([1]Dashboard!$AK$39="FY","FY"&amp;A1467&amp;C1467&amp;E1467)))</f>
        <v>0</v>
      </c>
      <c r="W1467" t="b">
        <f>IF([1]Dashboard!$AK$39="Month","Month"&amp;N1467,IF([1]Dashboard!$AK$39="YTD",IF(O1467-[1]Dashboard!$AK$37&lt;=0,"YTD"&amp;A1467&amp;[1]Dashboard!$AK$37),IF([1]Dashboard!$AK$39="FY","FY"&amp;A1467)))</f>
        <v>0</v>
      </c>
    </row>
    <row r="1468" spans="1:23" x14ac:dyDescent="0.3">
      <c r="A1468" t="s">
        <v>23</v>
      </c>
      <c r="B1468" t="s">
        <v>407</v>
      </c>
      <c r="C1468" t="s">
        <v>230</v>
      </c>
      <c r="D1468" t="s">
        <v>71</v>
      </c>
      <c r="E1468" t="s">
        <v>49</v>
      </c>
      <c r="F1468" t="s">
        <v>117</v>
      </c>
      <c r="G1468" t="s">
        <v>130</v>
      </c>
      <c r="H1468" t="s">
        <v>131</v>
      </c>
      <c r="I1468" s="4">
        <v>2.9980000000000002</v>
      </c>
      <c r="J1468" s="4">
        <v>35.814022578728462</v>
      </c>
      <c r="K1468" s="4">
        <v>12.036310903149138</v>
      </c>
      <c r="L1468" s="4">
        <v>23.777711675579326</v>
      </c>
      <c r="M1468" s="5">
        <v>2.9980000000000002</v>
      </c>
      <c r="N1468" t="str">
        <f t="shared" si="88"/>
        <v>202407</v>
      </c>
      <c r="O1468" t="str">
        <f t="shared" si="89"/>
        <v>07</v>
      </c>
      <c r="P1468" t="str">
        <f t="shared" si="90"/>
        <v>07.Jul2024</v>
      </c>
      <c r="Q1468" t="b">
        <f>IF([1]Dashboard!$AK$39="Month","Month"&amp;N1468&amp;E1468,IF([1]Dashboard!$AK$39="YTD",IF(O1468-[1]Dashboard!$AK$37&lt;=0,"YTD"&amp;A1468&amp;[1]Dashboard!$AK$37&amp;E1468),IF([1]Dashboard!$AK$39="FY","FY"&amp;A1468&amp;E1468)))</f>
        <v>0</v>
      </c>
      <c r="R1468" t="b">
        <f>IF([1]Dashboard!$AK$39="Month","Month"&amp;N1468&amp;E1468&amp;F1468,IF([1]Dashboard!$AK$39="YTD",IF(O1468-[1]Dashboard!$AK$37&lt;=0,"YTD"&amp;A1468&amp;[1]Dashboard!$AK$37&amp;E1468&amp;F1468),IF([1]Dashboard!$AK$39="FY","FY"&amp;A1468&amp;E1468&amp;F1468)))</f>
        <v>0</v>
      </c>
      <c r="S1468" t="b">
        <f>IF([1]Dashboard!$AK$39="Month","Month"&amp;N1468&amp;F1468,IF([1]Dashboard!$AK$39="YTD",IF(O1468-[1]Dashboard!$AK$37&lt;=0,"YTD"&amp;A1468&amp;[1]Dashboard!$AK$37&amp;F1468),IF([1]Dashboard!$AK$39="FY","FY"&amp;A1468&amp;F1468)))</f>
        <v>0</v>
      </c>
      <c r="T1468" t="b">
        <f>IF([1]Dashboard!$AK$39="Month","Month"&amp;N1468&amp;F1468,IF([1]Dashboard!$AK$39="YTD",IF(O1468-[1]Dashboard!$AK$37&lt;=0,"YTD"&amp;A1468&amp;[1]Dashboard!$AK$37&amp;U1468),IF([1]Dashboard!$AK$39="FY","FY"&amp;A1468&amp;U1468)))</f>
        <v>0</v>
      </c>
      <c r="U1468" t="str">
        <f t="shared" si="91"/>
        <v>1 - QUEBRAQUEBRA QUEBRA</v>
      </c>
      <c r="V1468" t="b">
        <f>IF([1]Dashboard!$AK$39="Month","Month"&amp;N1468&amp;C1468&amp;E1468,IF([1]Dashboard!$AK$39="YTD",IF(O1468-[1]Dashboard!$AK$37&lt;=0,"YTD"&amp;A1468&amp;[1]Dashboard!$AK$37&amp;C1468&amp;E1468),IF([1]Dashboard!$AK$39="FY","FY"&amp;A1468&amp;C1468&amp;E1468)))</f>
        <v>0</v>
      </c>
      <c r="W1468" t="b">
        <f>IF([1]Dashboard!$AK$39="Month","Month"&amp;N1468,IF([1]Dashboard!$AK$39="YTD",IF(O1468-[1]Dashboard!$AK$37&lt;=0,"YTD"&amp;A1468&amp;[1]Dashboard!$AK$37),IF([1]Dashboard!$AK$39="FY","FY"&amp;A1468)))</f>
        <v>0</v>
      </c>
    </row>
    <row r="1469" spans="1:23" x14ac:dyDescent="0.3">
      <c r="A1469" t="s">
        <v>23</v>
      </c>
      <c r="B1469" t="s">
        <v>407</v>
      </c>
      <c r="C1469" t="s">
        <v>230</v>
      </c>
      <c r="D1469" t="s">
        <v>71</v>
      </c>
      <c r="E1469" t="s">
        <v>49</v>
      </c>
      <c r="F1469" t="s">
        <v>117</v>
      </c>
      <c r="G1469" t="s">
        <v>389</v>
      </c>
      <c r="H1469" t="s">
        <v>390</v>
      </c>
      <c r="I1469" s="4">
        <v>3.1440000000000006</v>
      </c>
      <c r="J1469" s="4">
        <v>33.110516934046352</v>
      </c>
      <c r="K1469" s="4">
        <v>11.032838680926918</v>
      </c>
      <c r="L1469" s="4">
        <v>22.07767825311943</v>
      </c>
      <c r="M1469" s="5">
        <v>3.1440000000000006</v>
      </c>
      <c r="N1469" t="str">
        <f t="shared" si="88"/>
        <v>202407</v>
      </c>
      <c r="O1469" t="str">
        <f t="shared" si="89"/>
        <v>07</v>
      </c>
      <c r="P1469" t="str">
        <f t="shared" si="90"/>
        <v>07.Jul2024</v>
      </c>
      <c r="Q1469" t="b">
        <f>IF([1]Dashboard!$AK$39="Month","Month"&amp;N1469&amp;E1469,IF([1]Dashboard!$AK$39="YTD",IF(O1469-[1]Dashboard!$AK$37&lt;=0,"YTD"&amp;A1469&amp;[1]Dashboard!$AK$37&amp;E1469),IF([1]Dashboard!$AK$39="FY","FY"&amp;A1469&amp;E1469)))</f>
        <v>0</v>
      </c>
      <c r="R1469" t="b">
        <f>IF([1]Dashboard!$AK$39="Month","Month"&amp;N1469&amp;E1469&amp;F1469,IF([1]Dashboard!$AK$39="YTD",IF(O1469-[1]Dashboard!$AK$37&lt;=0,"YTD"&amp;A1469&amp;[1]Dashboard!$AK$37&amp;E1469&amp;F1469),IF([1]Dashboard!$AK$39="FY","FY"&amp;A1469&amp;E1469&amp;F1469)))</f>
        <v>0</v>
      </c>
      <c r="S1469" t="b">
        <f>IF([1]Dashboard!$AK$39="Month","Month"&amp;N1469&amp;F1469,IF([1]Dashboard!$AK$39="YTD",IF(O1469-[1]Dashboard!$AK$37&lt;=0,"YTD"&amp;A1469&amp;[1]Dashboard!$AK$37&amp;F1469),IF([1]Dashboard!$AK$39="FY","FY"&amp;A1469&amp;F1469)))</f>
        <v>0</v>
      </c>
      <c r="T1469" t="b">
        <f>IF([1]Dashboard!$AK$39="Month","Month"&amp;N1469&amp;F1469,IF([1]Dashboard!$AK$39="YTD",IF(O1469-[1]Dashboard!$AK$37&lt;=0,"YTD"&amp;A1469&amp;[1]Dashboard!$AK$37&amp;U1469),IF([1]Dashboard!$AK$39="FY","FY"&amp;A1469&amp;U1469)))</f>
        <v>0</v>
      </c>
      <c r="U1469" t="str">
        <f t="shared" si="91"/>
        <v>1 - QUEBRAQUEBRA QUEBRA</v>
      </c>
      <c r="V1469" t="b">
        <f>IF([1]Dashboard!$AK$39="Month","Month"&amp;N1469&amp;C1469&amp;E1469,IF([1]Dashboard!$AK$39="YTD",IF(O1469-[1]Dashboard!$AK$37&lt;=0,"YTD"&amp;A1469&amp;[1]Dashboard!$AK$37&amp;C1469&amp;E1469),IF([1]Dashboard!$AK$39="FY","FY"&amp;A1469&amp;C1469&amp;E1469)))</f>
        <v>0</v>
      </c>
      <c r="W1469" t="b">
        <f>IF([1]Dashboard!$AK$39="Month","Month"&amp;N1469,IF([1]Dashboard!$AK$39="YTD",IF(O1469-[1]Dashboard!$AK$37&lt;=0,"YTD"&amp;A1469&amp;[1]Dashboard!$AK$37),IF([1]Dashboard!$AK$39="FY","FY"&amp;A1469)))</f>
        <v>0</v>
      </c>
    </row>
    <row r="1470" spans="1:23" x14ac:dyDescent="0.3">
      <c r="A1470" t="s">
        <v>23</v>
      </c>
      <c r="B1470" t="s">
        <v>407</v>
      </c>
      <c r="C1470" t="s">
        <v>230</v>
      </c>
      <c r="D1470" t="s">
        <v>71</v>
      </c>
      <c r="E1470" t="s">
        <v>49</v>
      </c>
      <c r="F1470" t="s">
        <v>50</v>
      </c>
      <c r="G1470" t="s">
        <v>51</v>
      </c>
      <c r="H1470" t="s">
        <v>52</v>
      </c>
      <c r="I1470" s="4">
        <v>27</v>
      </c>
      <c r="J1470" s="4">
        <v>60.139631610219844</v>
      </c>
      <c r="K1470" s="4">
        <v>25.818850267379673</v>
      </c>
      <c r="L1470" s="4">
        <v>34.320781342840171</v>
      </c>
      <c r="M1470" s="5">
        <v>5.4</v>
      </c>
      <c r="N1470" t="str">
        <f t="shared" si="88"/>
        <v>202407</v>
      </c>
      <c r="O1470" t="str">
        <f t="shared" si="89"/>
        <v>07</v>
      </c>
      <c r="P1470" t="str">
        <f t="shared" si="90"/>
        <v>07.Jul2024</v>
      </c>
      <c r="Q1470" t="b">
        <f>IF([1]Dashboard!$AK$39="Month","Month"&amp;N1470&amp;E1470,IF([1]Dashboard!$AK$39="YTD",IF(O1470-[1]Dashboard!$AK$37&lt;=0,"YTD"&amp;A1470&amp;[1]Dashboard!$AK$37&amp;E1470),IF([1]Dashboard!$AK$39="FY","FY"&amp;A1470&amp;E1470)))</f>
        <v>0</v>
      </c>
      <c r="R1470" t="b">
        <f>IF([1]Dashboard!$AK$39="Month","Month"&amp;N1470&amp;E1470&amp;F1470,IF([1]Dashboard!$AK$39="YTD",IF(O1470-[1]Dashboard!$AK$37&lt;=0,"YTD"&amp;A1470&amp;[1]Dashboard!$AK$37&amp;E1470&amp;F1470),IF([1]Dashboard!$AK$39="FY","FY"&amp;A1470&amp;E1470&amp;F1470)))</f>
        <v>0</v>
      </c>
      <c r="S1470" t="b">
        <f>IF([1]Dashboard!$AK$39="Month","Month"&amp;N1470&amp;F1470,IF([1]Dashboard!$AK$39="YTD",IF(O1470-[1]Dashboard!$AK$37&lt;=0,"YTD"&amp;A1470&amp;[1]Dashboard!$AK$37&amp;F1470),IF([1]Dashboard!$AK$39="FY","FY"&amp;A1470&amp;F1470)))</f>
        <v>0</v>
      </c>
      <c r="T1470" t="b">
        <f>IF([1]Dashboard!$AK$39="Month","Month"&amp;N1470&amp;F1470,IF([1]Dashboard!$AK$39="YTD",IF(O1470-[1]Dashboard!$AK$37&lt;=0,"YTD"&amp;A1470&amp;[1]Dashboard!$AK$37&amp;U1470),IF([1]Dashboard!$AK$39="FY","FY"&amp;A1470&amp;U1470)))</f>
        <v>0</v>
      </c>
      <c r="U1470" t="str">
        <f t="shared" si="91"/>
        <v>1 - QUEBRAQUEBRA QUEBRA TO GO</v>
      </c>
      <c r="V1470" t="b">
        <f>IF([1]Dashboard!$AK$39="Month","Month"&amp;N1470&amp;C1470&amp;E1470,IF([1]Dashboard!$AK$39="YTD",IF(O1470-[1]Dashboard!$AK$37&lt;=0,"YTD"&amp;A1470&amp;[1]Dashboard!$AK$37&amp;C1470&amp;E1470),IF([1]Dashboard!$AK$39="FY","FY"&amp;A1470&amp;C1470&amp;E1470)))</f>
        <v>0</v>
      </c>
      <c r="W1470" t="b">
        <f>IF([1]Dashboard!$AK$39="Month","Month"&amp;N1470,IF([1]Dashboard!$AK$39="YTD",IF(O1470-[1]Dashboard!$AK$37&lt;=0,"YTD"&amp;A1470&amp;[1]Dashboard!$AK$37),IF([1]Dashboard!$AK$39="FY","FY"&amp;A1470)))</f>
        <v>0</v>
      </c>
    </row>
    <row r="1471" spans="1:23" x14ac:dyDescent="0.3">
      <c r="A1471" t="s">
        <v>23</v>
      </c>
      <c r="B1471" t="s">
        <v>407</v>
      </c>
      <c r="C1471" t="s">
        <v>230</v>
      </c>
      <c r="D1471" t="s">
        <v>71</v>
      </c>
      <c r="E1471" t="s">
        <v>49</v>
      </c>
      <c r="F1471" t="s">
        <v>50</v>
      </c>
      <c r="G1471" t="s">
        <v>53</v>
      </c>
      <c r="H1471" t="s">
        <v>54</v>
      </c>
      <c r="I1471" s="4">
        <v>21</v>
      </c>
      <c r="J1471" s="4">
        <v>52.860962566844918</v>
      </c>
      <c r="K1471" s="4">
        <v>19.44964349376114</v>
      </c>
      <c r="L1471" s="4">
        <v>33.411319073083781</v>
      </c>
      <c r="M1471" s="5">
        <v>4.2</v>
      </c>
      <c r="N1471" t="str">
        <f t="shared" si="88"/>
        <v>202407</v>
      </c>
      <c r="O1471" t="str">
        <f t="shared" si="89"/>
        <v>07</v>
      </c>
      <c r="P1471" t="str">
        <f t="shared" si="90"/>
        <v>07.Jul2024</v>
      </c>
      <c r="Q1471" t="b">
        <f>IF([1]Dashboard!$AK$39="Month","Month"&amp;N1471&amp;E1471,IF([1]Dashboard!$AK$39="YTD",IF(O1471-[1]Dashboard!$AK$37&lt;=0,"YTD"&amp;A1471&amp;[1]Dashboard!$AK$37&amp;E1471),IF([1]Dashboard!$AK$39="FY","FY"&amp;A1471&amp;E1471)))</f>
        <v>0</v>
      </c>
      <c r="R1471" t="b">
        <f>IF([1]Dashboard!$AK$39="Month","Month"&amp;N1471&amp;E1471&amp;F1471,IF([1]Dashboard!$AK$39="YTD",IF(O1471-[1]Dashboard!$AK$37&lt;=0,"YTD"&amp;A1471&amp;[1]Dashboard!$AK$37&amp;E1471&amp;F1471),IF([1]Dashboard!$AK$39="FY","FY"&amp;A1471&amp;E1471&amp;F1471)))</f>
        <v>0</v>
      </c>
      <c r="S1471" t="b">
        <f>IF([1]Dashboard!$AK$39="Month","Month"&amp;N1471&amp;F1471,IF([1]Dashboard!$AK$39="YTD",IF(O1471-[1]Dashboard!$AK$37&lt;=0,"YTD"&amp;A1471&amp;[1]Dashboard!$AK$37&amp;F1471),IF([1]Dashboard!$AK$39="FY","FY"&amp;A1471&amp;F1471)))</f>
        <v>0</v>
      </c>
      <c r="T1471" t="b">
        <f>IF([1]Dashboard!$AK$39="Month","Month"&amp;N1471&amp;F1471,IF([1]Dashboard!$AK$39="YTD",IF(O1471-[1]Dashboard!$AK$37&lt;=0,"YTD"&amp;A1471&amp;[1]Dashboard!$AK$37&amp;U1471),IF([1]Dashboard!$AK$39="FY","FY"&amp;A1471&amp;U1471)))</f>
        <v>0</v>
      </c>
      <c r="U1471" t="str">
        <f t="shared" si="91"/>
        <v>1 - QUEBRAQUEBRA QUEBRA TO GO</v>
      </c>
      <c r="V1471" t="b">
        <f>IF([1]Dashboard!$AK$39="Month","Month"&amp;N1471&amp;C1471&amp;E1471,IF([1]Dashboard!$AK$39="YTD",IF(O1471-[1]Dashboard!$AK$37&lt;=0,"YTD"&amp;A1471&amp;[1]Dashboard!$AK$37&amp;C1471&amp;E1471),IF([1]Dashboard!$AK$39="FY","FY"&amp;A1471&amp;C1471&amp;E1471)))</f>
        <v>0</v>
      </c>
      <c r="W1471" t="b">
        <f>IF([1]Dashboard!$AK$39="Month","Month"&amp;N1471,IF([1]Dashboard!$AK$39="YTD",IF(O1471-[1]Dashboard!$AK$37&lt;=0,"YTD"&amp;A1471&amp;[1]Dashboard!$AK$37),IF([1]Dashboard!$AK$39="FY","FY"&amp;A1471)))</f>
        <v>0</v>
      </c>
    </row>
    <row r="1472" spans="1:23" x14ac:dyDescent="0.3">
      <c r="A1472" t="s">
        <v>23</v>
      </c>
      <c r="B1472" t="s">
        <v>407</v>
      </c>
      <c r="C1472" t="s">
        <v>230</v>
      </c>
      <c r="D1472" t="s">
        <v>71</v>
      </c>
      <c r="E1472" t="s">
        <v>49</v>
      </c>
      <c r="F1472" t="s">
        <v>50</v>
      </c>
      <c r="G1472" t="s">
        <v>55</v>
      </c>
      <c r="H1472" t="s">
        <v>56</v>
      </c>
      <c r="I1472" s="4">
        <v>50</v>
      </c>
      <c r="J1472" s="4">
        <v>111.35323826500299</v>
      </c>
      <c r="K1472" s="4">
        <v>45.194592988710646</v>
      </c>
      <c r="L1472" s="4">
        <v>66.158645276292347</v>
      </c>
      <c r="M1472" s="5">
        <v>10</v>
      </c>
      <c r="N1472" t="str">
        <f t="shared" si="88"/>
        <v>202407</v>
      </c>
      <c r="O1472" t="str">
        <f t="shared" si="89"/>
        <v>07</v>
      </c>
      <c r="P1472" t="str">
        <f t="shared" si="90"/>
        <v>07.Jul2024</v>
      </c>
      <c r="Q1472" t="b">
        <f>IF([1]Dashboard!$AK$39="Month","Month"&amp;N1472&amp;E1472,IF([1]Dashboard!$AK$39="YTD",IF(O1472-[1]Dashboard!$AK$37&lt;=0,"YTD"&amp;A1472&amp;[1]Dashboard!$AK$37&amp;E1472),IF([1]Dashboard!$AK$39="FY","FY"&amp;A1472&amp;E1472)))</f>
        <v>0</v>
      </c>
      <c r="R1472" t="b">
        <f>IF([1]Dashboard!$AK$39="Month","Month"&amp;N1472&amp;E1472&amp;F1472,IF([1]Dashboard!$AK$39="YTD",IF(O1472-[1]Dashboard!$AK$37&lt;=0,"YTD"&amp;A1472&amp;[1]Dashboard!$AK$37&amp;E1472&amp;F1472),IF([1]Dashboard!$AK$39="FY","FY"&amp;A1472&amp;E1472&amp;F1472)))</f>
        <v>0</v>
      </c>
      <c r="S1472" t="b">
        <f>IF([1]Dashboard!$AK$39="Month","Month"&amp;N1472&amp;F1472,IF([1]Dashboard!$AK$39="YTD",IF(O1472-[1]Dashboard!$AK$37&lt;=0,"YTD"&amp;A1472&amp;[1]Dashboard!$AK$37&amp;F1472),IF([1]Dashboard!$AK$39="FY","FY"&amp;A1472&amp;F1472)))</f>
        <v>0</v>
      </c>
      <c r="T1472" t="b">
        <f>IF([1]Dashboard!$AK$39="Month","Month"&amp;N1472&amp;F1472,IF([1]Dashboard!$AK$39="YTD",IF(O1472-[1]Dashboard!$AK$37&lt;=0,"YTD"&amp;A1472&amp;[1]Dashboard!$AK$37&amp;U1472),IF([1]Dashboard!$AK$39="FY","FY"&amp;A1472&amp;U1472)))</f>
        <v>0</v>
      </c>
      <c r="U1472" t="str">
        <f t="shared" si="91"/>
        <v>1 - QUEBRAQUEBRA QUEBRA TO GO</v>
      </c>
      <c r="V1472" t="b">
        <f>IF([1]Dashboard!$AK$39="Month","Month"&amp;N1472&amp;C1472&amp;E1472,IF([1]Dashboard!$AK$39="YTD",IF(O1472-[1]Dashboard!$AK$37&lt;=0,"YTD"&amp;A1472&amp;[1]Dashboard!$AK$37&amp;C1472&amp;E1472),IF([1]Dashboard!$AK$39="FY","FY"&amp;A1472&amp;C1472&amp;E1472)))</f>
        <v>0</v>
      </c>
      <c r="W1472" t="b">
        <f>IF([1]Dashboard!$AK$39="Month","Month"&amp;N1472,IF([1]Dashboard!$AK$39="YTD",IF(O1472-[1]Dashboard!$AK$37&lt;=0,"YTD"&amp;A1472&amp;[1]Dashboard!$AK$37),IF([1]Dashboard!$AK$39="FY","FY"&amp;A1472)))</f>
        <v>0</v>
      </c>
    </row>
    <row r="1473" spans="1:23" x14ac:dyDescent="0.3">
      <c r="A1473" t="s">
        <v>23</v>
      </c>
      <c r="B1473" t="s">
        <v>407</v>
      </c>
      <c r="C1473" t="s">
        <v>230</v>
      </c>
      <c r="D1473" t="s">
        <v>71</v>
      </c>
      <c r="E1473" t="s">
        <v>49</v>
      </c>
      <c r="F1473" t="s">
        <v>50</v>
      </c>
      <c r="G1473" t="s">
        <v>57</v>
      </c>
      <c r="H1473" t="s">
        <v>58</v>
      </c>
      <c r="I1473" s="4">
        <v>25</v>
      </c>
      <c r="J1473" s="4">
        <v>55.481283422459889</v>
      </c>
      <c r="K1473" s="4">
        <v>19.672831253713607</v>
      </c>
      <c r="L1473" s="4">
        <v>35.808452168746285</v>
      </c>
      <c r="M1473" s="5">
        <v>5</v>
      </c>
      <c r="N1473" t="str">
        <f t="shared" si="88"/>
        <v>202407</v>
      </c>
      <c r="O1473" t="str">
        <f t="shared" si="89"/>
        <v>07</v>
      </c>
      <c r="P1473" t="str">
        <f t="shared" si="90"/>
        <v>07.Jul2024</v>
      </c>
      <c r="Q1473" t="b">
        <f>IF([1]Dashboard!$AK$39="Month","Month"&amp;N1473&amp;E1473,IF([1]Dashboard!$AK$39="YTD",IF(O1473-[1]Dashboard!$AK$37&lt;=0,"YTD"&amp;A1473&amp;[1]Dashboard!$AK$37&amp;E1473),IF([1]Dashboard!$AK$39="FY","FY"&amp;A1473&amp;E1473)))</f>
        <v>0</v>
      </c>
      <c r="R1473" t="b">
        <f>IF([1]Dashboard!$AK$39="Month","Month"&amp;N1473&amp;E1473&amp;F1473,IF([1]Dashboard!$AK$39="YTD",IF(O1473-[1]Dashboard!$AK$37&lt;=0,"YTD"&amp;A1473&amp;[1]Dashboard!$AK$37&amp;E1473&amp;F1473),IF([1]Dashboard!$AK$39="FY","FY"&amp;A1473&amp;E1473&amp;F1473)))</f>
        <v>0</v>
      </c>
      <c r="S1473" t="b">
        <f>IF([1]Dashboard!$AK$39="Month","Month"&amp;N1473&amp;F1473,IF([1]Dashboard!$AK$39="YTD",IF(O1473-[1]Dashboard!$AK$37&lt;=0,"YTD"&amp;A1473&amp;[1]Dashboard!$AK$37&amp;F1473),IF([1]Dashboard!$AK$39="FY","FY"&amp;A1473&amp;F1473)))</f>
        <v>0</v>
      </c>
      <c r="T1473" t="b">
        <f>IF([1]Dashboard!$AK$39="Month","Month"&amp;N1473&amp;F1473,IF([1]Dashboard!$AK$39="YTD",IF(O1473-[1]Dashboard!$AK$37&lt;=0,"YTD"&amp;A1473&amp;[1]Dashboard!$AK$37&amp;U1473),IF([1]Dashboard!$AK$39="FY","FY"&amp;A1473&amp;U1473)))</f>
        <v>0</v>
      </c>
      <c r="U1473" t="str">
        <f t="shared" si="91"/>
        <v>1 - QUEBRAQUEBRA QUEBRA TO GO</v>
      </c>
      <c r="V1473" t="b">
        <f>IF([1]Dashboard!$AK$39="Month","Month"&amp;N1473&amp;C1473&amp;E1473,IF([1]Dashboard!$AK$39="YTD",IF(O1473-[1]Dashboard!$AK$37&lt;=0,"YTD"&amp;A1473&amp;[1]Dashboard!$AK$37&amp;C1473&amp;E1473),IF([1]Dashboard!$AK$39="FY","FY"&amp;A1473&amp;C1473&amp;E1473)))</f>
        <v>0</v>
      </c>
      <c r="W1473" t="b">
        <f>IF([1]Dashboard!$AK$39="Month","Month"&amp;N1473,IF([1]Dashboard!$AK$39="YTD",IF(O1473-[1]Dashboard!$AK$37&lt;=0,"YTD"&amp;A1473&amp;[1]Dashboard!$AK$37),IF([1]Dashboard!$AK$39="FY","FY"&amp;A1473)))</f>
        <v>0</v>
      </c>
    </row>
    <row r="1474" spans="1:23" x14ac:dyDescent="0.3">
      <c r="A1474" t="s">
        <v>23</v>
      </c>
      <c r="B1474" t="s">
        <v>407</v>
      </c>
      <c r="C1474" t="s">
        <v>230</v>
      </c>
      <c r="D1474" t="s">
        <v>71</v>
      </c>
      <c r="E1474" t="s">
        <v>49</v>
      </c>
      <c r="F1474" t="s">
        <v>50</v>
      </c>
      <c r="G1474" t="s">
        <v>134</v>
      </c>
      <c r="H1474" t="s">
        <v>135</v>
      </c>
      <c r="I1474" s="4">
        <v>14</v>
      </c>
      <c r="J1474" s="4">
        <v>31.19429590017825</v>
      </c>
      <c r="K1474" s="4">
        <v>14.619726678550208</v>
      </c>
      <c r="L1474" s="4">
        <v>16.574569221628046</v>
      </c>
      <c r="M1474" s="5">
        <v>2.8</v>
      </c>
      <c r="N1474" t="str">
        <f t="shared" si="88"/>
        <v>202407</v>
      </c>
      <c r="O1474" t="str">
        <f t="shared" si="89"/>
        <v>07</v>
      </c>
      <c r="P1474" t="str">
        <f t="shared" si="90"/>
        <v>07.Jul2024</v>
      </c>
      <c r="Q1474" t="b">
        <f>IF([1]Dashboard!$AK$39="Month","Month"&amp;N1474&amp;E1474,IF([1]Dashboard!$AK$39="YTD",IF(O1474-[1]Dashboard!$AK$37&lt;=0,"YTD"&amp;A1474&amp;[1]Dashboard!$AK$37&amp;E1474),IF([1]Dashboard!$AK$39="FY","FY"&amp;A1474&amp;E1474)))</f>
        <v>0</v>
      </c>
      <c r="R1474" t="b">
        <f>IF([1]Dashboard!$AK$39="Month","Month"&amp;N1474&amp;E1474&amp;F1474,IF([1]Dashboard!$AK$39="YTD",IF(O1474-[1]Dashboard!$AK$37&lt;=0,"YTD"&amp;A1474&amp;[1]Dashboard!$AK$37&amp;E1474&amp;F1474),IF([1]Dashboard!$AK$39="FY","FY"&amp;A1474&amp;E1474&amp;F1474)))</f>
        <v>0</v>
      </c>
      <c r="S1474" t="b">
        <f>IF([1]Dashboard!$AK$39="Month","Month"&amp;N1474&amp;F1474,IF([1]Dashboard!$AK$39="YTD",IF(O1474-[1]Dashboard!$AK$37&lt;=0,"YTD"&amp;A1474&amp;[1]Dashboard!$AK$37&amp;F1474),IF([1]Dashboard!$AK$39="FY","FY"&amp;A1474&amp;F1474)))</f>
        <v>0</v>
      </c>
      <c r="T1474" t="b">
        <f>IF([1]Dashboard!$AK$39="Month","Month"&amp;N1474&amp;F1474,IF([1]Dashboard!$AK$39="YTD",IF(O1474-[1]Dashboard!$AK$37&lt;=0,"YTD"&amp;A1474&amp;[1]Dashboard!$AK$37&amp;U1474),IF([1]Dashboard!$AK$39="FY","FY"&amp;A1474&amp;U1474)))</f>
        <v>0</v>
      </c>
      <c r="U1474" t="str">
        <f t="shared" si="91"/>
        <v>1 - QUEBRAQUEBRA QUEBRA TO GO</v>
      </c>
      <c r="V1474" t="b">
        <f>IF([1]Dashboard!$AK$39="Month","Month"&amp;N1474&amp;C1474&amp;E1474,IF([1]Dashboard!$AK$39="YTD",IF(O1474-[1]Dashboard!$AK$37&lt;=0,"YTD"&amp;A1474&amp;[1]Dashboard!$AK$37&amp;C1474&amp;E1474),IF([1]Dashboard!$AK$39="FY","FY"&amp;A1474&amp;C1474&amp;E1474)))</f>
        <v>0</v>
      </c>
      <c r="W1474" t="b">
        <f>IF([1]Dashboard!$AK$39="Month","Month"&amp;N1474,IF([1]Dashboard!$AK$39="YTD",IF(O1474-[1]Dashboard!$AK$37&lt;=0,"YTD"&amp;A1474&amp;[1]Dashboard!$AK$37),IF([1]Dashboard!$AK$39="FY","FY"&amp;A1474)))</f>
        <v>0</v>
      </c>
    </row>
    <row r="1475" spans="1:23" x14ac:dyDescent="0.3">
      <c r="A1475" t="s">
        <v>23</v>
      </c>
      <c r="B1475" t="s">
        <v>407</v>
      </c>
      <c r="C1475" t="s">
        <v>230</v>
      </c>
      <c r="D1475" t="s">
        <v>71</v>
      </c>
      <c r="E1475" t="s">
        <v>49</v>
      </c>
      <c r="F1475" t="s">
        <v>50</v>
      </c>
      <c r="G1475" t="s">
        <v>59</v>
      </c>
      <c r="H1475" t="s">
        <v>60</v>
      </c>
      <c r="I1475" s="4">
        <v>27</v>
      </c>
      <c r="J1475" s="4">
        <v>60.139631610219844</v>
      </c>
      <c r="K1475" s="4">
        <v>21.758021390374331</v>
      </c>
      <c r="L1475" s="4">
        <v>38.381610219845513</v>
      </c>
      <c r="M1475" s="5">
        <v>5.4</v>
      </c>
      <c r="N1475" t="str">
        <f t="shared" ref="N1475:N1538" si="92">A1475&amp;LEFT(B1475,2)</f>
        <v>202407</v>
      </c>
      <c r="O1475" t="str">
        <f t="shared" ref="O1475:O1538" si="93">RIGHT(N1475,2)</f>
        <v>07</v>
      </c>
      <c r="P1475" t="str">
        <f t="shared" ref="P1475:P1538" si="94">B1475&amp;A1475</f>
        <v>07.Jul2024</v>
      </c>
      <c r="Q1475" t="b">
        <f>IF([1]Dashboard!$AK$39="Month","Month"&amp;N1475&amp;E1475,IF([1]Dashboard!$AK$39="YTD",IF(O1475-[1]Dashboard!$AK$37&lt;=0,"YTD"&amp;A1475&amp;[1]Dashboard!$AK$37&amp;E1475),IF([1]Dashboard!$AK$39="FY","FY"&amp;A1475&amp;E1475)))</f>
        <v>0</v>
      </c>
      <c r="R1475" t="b">
        <f>IF([1]Dashboard!$AK$39="Month","Month"&amp;N1475&amp;E1475&amp;F1475,IF([1]Dashboard!$AK$39="YTD",IF(O1475-[1]Dashboard!$AK$37&lt;=0,"YTD"&amp;A1475&amp;[1]Dashboard!$AK$37&amp;E1475&amp;F1475),IF([1]Dashboard!$AK$39="FY","FY"&amp;A1475&amp;E1475&amp;F1475)))</f>
        <v>0</v>
      </c>
      <c r="S1475" t="b">
        <f>IF([1]Dashboard!$AK$39="Month","Month"&amp;N1475&amp;F1475,IF([1]Dashboard!$AK$39="YTD",IF(O1475-[1]Dashboard!$AK$37&lt;=0,"YTD"&amp;A1475&amp;[1]Dashboard!$AK$37&amp;F1475),IF([1]Dashboard!$AK$39="FY","FY"&amp;A1475&amp;F1475)))</f>
        <v>0</v>
      </c>
      <c r="T1475" t="b">
        <f>IF([1]Dashboard!$AK$39="Month","Month"&amp;N1475&amp;F1475,IF([1]Dashboard!$AK$39="YTD",IF(O1475-[1]Dashboard!$AK$37&lt;=0,"YTD"&amp;A1475&amp;[1]Dashboard!$AK$37&amp;U1475),IF([1]Dashboard!$AK$39="FY","FY"&amp;A1475&amp;U1475)))</f>
        <v>0</v>
      </c>
      <c r="U1475" t="str">
        <f t="shared" ref="U1475:U1538" si="95">E1475&amp;F1475</f>
        <v>1 - QUEBRAQUEBRA QUEBRA TO GO</v>
      </c>
      <c r="V1475" t="b">
        <f>IF([1]Dashboard!$AK$39="Month","Month"&amp;N1475&amp;C1475&amp;E1475,IF([1]Dashboard!$AK$39="YTD",IF(O1475-[1]Dashboard!$AK$37&lt;=0,"YTD"&amp;A1475&amp;[1]Dashboard!$AK$37&amp;C1475&amp;E1475),IF([1]Dashboard!$AK$39="FY","FY"&amp;A1475&amp;C1475&amp;E1475)))</f>
        <v>0</v>
      </c>
      <c r="W1475" t="b">
        <f>IF([1]Dashboard!$AK$39="Month","Month"&amp;N1475,IF([1]Dashboard!$AK$39="YTD",IF(O1475-[1]Dashboard!$AK$37&lt;=0,"YTD"&amp;A1475&amp;[1]Dashboard!$AK$37),IF([1]Dashboard!$AK$39="FY","FY"&amp;A1475)))</f>
        <v>0</v>
      </c>
    </row>
    <row r="1476" spans="1:23" x14ac:dyDescent="0.3">
      <c r="A1476" t="s">
        <v>23</v>
      </c>
      <c r="B1476" t="s">
        <v>407</v>
      </c>
      <c r="C1476" t="s">
        <v>230</v>
      </c>
      <c r="D1476" t="s">
        <v>71</v>
      </c>
      <c r="E1476" t="s">
        <v>49</v>
      </c>
      <c r="F1476" t="s">
        <v>50</v>
      </c>
      <c r="G1476" t="s">
        <v>136</v>
      </c>
      <c r="H1476" t="s">
        <v>137</v>
      </c>
      <c r="I1476" s="4">
        <v>15</v>
      </c>
      <c r="J1476" s="4">
        <v>37.908496732026144</v>
      </c>
      <c r="K1476" s="4">
        <v>14.34380570409982</v>
      </c>
      <c r="L1476" s="4">
        <v>23.56469102792633</v>
      </c>
      <c r="M1476" s="5">
        <v>3</v>
      </c>
      <c r="N1476" t="str">
        <f t="shared" si="92"/>
        <v>202407</v>
      </c>
      <c r="O1476" t="str">
        <f t="shared" si="93"/>
        <v>07</v>
      </c>
      <c r="P1476" t="str">
        <f t="shared" si="94"/>
        <v>07.Jul2024</v>
      </c>
      <c r="Q1476" t="b">
        <f>IF([1]Dashboard!$AK$39="Month","Month"&amp;N1476&amp;E1476,IF([1]Dashboard!$AK$39="YTD",IF(O1476-[1]Dashboard!$AK$37&lt;=0,"YTD"&amp;A1476&amp;[1]Dashboard!$AK$37&amp;E1476),IF([1]Dashboard!$AK$39="FY","FY"&amp;A1476&amp;E1476)))</f>
        <v>0</v>
      </c>
      <c r="R1476" t="b">
        <f>IF([1]Dashboard!$AK$39="Month","Month"&amp;N1476&amp;E1476&amp;F1476,IF([1]Dashboard!$AK$39="YTD",IF(O1476-[1]Dashboard!$AK$37&lt;=0,"YTD"&amp;A1476&amp;[1]Dashboard!$AK$37&amp;E1476&amp;F1476),IF([1]Dashboard!$AK$39="FY","FY"&amp;A1476&amp;E1476&amp;F1476)))</f>
        <v>0</v>
      </c>
      <c r="S1476" t="b">
        <f>IF([1]Dashboard!$AK$39="Month","Month"&amp;N1476&amp;F1476,IF([1]Dashboard!$AK$39="YTD",IF(O1476-[1]Dashboard!$AK$37&lt;=0,"YTD"&amp;A1476&amp;[1]Dashboard!$AK$37&amp;F1476),IF([1]Dashboard!$AK$39="FY","FY"&amp;A1476&amp;F1476)))</f>
        <v>0</v>
      </c>
      <c r="T1476" t="b">
        <f>IF([1]Dashboard!$AK$39="Month","Month"&amp;N1476&amp;F1476,IF([1]Dashboard!$AK$39="YTD",IF(O1476-[1]Dashboard!$AK$37&lt;=0,"YTD"&amp;A1476&amp;[1]Dashboard!$AK$37&amp;U1476),IF([1]Dashboard!$AK$39="FY","FY"&amp;A1476&amp;U1476)))</f>
        <v>0</v>
      </c>
      <c r="U1476" t="str">
        <f t="shared" si="95"/>
        <v>1 - QUEBRAQUEBRA QUEBRA TO GO</v>
      </c>
      <c r="V1476" t="b">
        <f>IF([1]Dashboard!$AK$39="Month","Month"&amp;N1476&amp;C1476&amp;E1476,IF([1]Dashboard!$AK$39="YTD",IF(O1476-[1]Dashboard!$AK$37&lt;=0,"YTD"&amp;A1476&amp;[1]Dashboard!$AK$37&amp;C1476&amp;E1476),IF([1]Dashboard!$AK$39="FY","FY"&amp;A1476&amp;C1476&amp;E1476)))</f>
        <v>0</v>
      </c>
      <c r="W1476" t="b">
        <f>IF([1]Dashboard!$AK$39="Month","Month"&amp;N1476,IF([1]Dashboard!$AK$39="YTD",IF(O1476-[1]Dashboard!$AK$37&lt;=0,"YTD"&amp;A1476&amp;[1]Dashboard!$AK$37),IF([1]Dashboard!$AK$39="FY","FY"&amp;A1476)))</f>
        <v>0</v>
      </c>
    </row>
    <row r="1477" spans="1:23" x14ac:dyDescent="0.3">
      <c r="A1477" t="s">
        <v>23</v>
      </c>
      <c r="B1477" t="s">
        <v>407</v>
      </c>
      <c r="C1477" t="s">
        <v>230</v>
      </c>
      <c r="D1477" t="s">
        <v>71</v>
      </c>
      <c r="E1477" t="s">
        <v>49</v>
      </c>
      <c r="F1477" t="s">
        <v>50</v>
      </c>
      <c r="G1477" t="s">
        <v>61</v>
      </c>
      <c r="H1477" t="s">
        <v>62</v>
      </c>
      <c r="I1477" s="4">
        <v>60</v>
      </c>
      <c r="J1477" s="4">
        <v>159.96732026143786</v>
      </c>
      <c r="K1477" s="4">
        <v>55.280748663101605</v>
      </c>
      <c r="L1477" s="4">
        <v>104.68657159833623</v>
      </c>
      <c r="M1477" s="5">
        <v>12</v>
      </c>
      <c r="N1477" t="str">
        <f t="shared" si="92"/>
        <v>202407</v>
      </c>
      <c r="O1477" t="str">
        <f t="shared" si="93"/>
        <v>07</v>
      </c>
      <c r="P1477" t="str">
        <f t="shared" si="94"/>
        <v>07.Jul2024</v>
      </c>
      <c r="Q1477" t="b">
        <f>IF([1]Dashboard!$AK$39="Month","Month"&amp;N1477&amp;E1477,IF([1]Dashboard!$AK$39="YTD",IF(O1477-[1]Dashboard!$AK$37&lt;=0,"YTD"&amp;A1477&amp;[1]Dashboard!$AK$37&amp;E1477),IF([1]Dashboard!$AK$39="FY","FY"&amp;A1477&amp;E1477)))</f>
        <v>0</v>
      </c>
      <c r="R1477" t="b">
        <f>IF([1]Dashboard!$AK$39="Month","Month"&amp;N1477&amp;E1477&amp;F1477,IF([1]Dashboard!$AK$39="YTD",IF(O1477-[1]Dashboard!$AK$37&lt;=0,"YTD"&amp;A1477&amp;[1]Dashboard!$AK$37&amp;E1477&amp;F1477),IF([1]Dashboard!$AK$39="FY","FY"&amp;A1477&amp;E1477&amp;F1477)))</f>
        <v>0</v>
      </c>
      <c r="S1477" t="b">
        <f>IF([1]Dashboard!$AK$39="Month","Month"&amp;N1477&amp;F1477,IF([1]Dashboard!$AK$39="YTD",IF(O1477-[1]Dashboard!$AK$37&lt;=0,"YTD"&amp;A1477&amp;[1]Dashboard!$AK$37&amp;F1477),IF([1]Dashboard!$AK$39="FY","FY"&amp;A1477&amp;F1477)))</f>
        <v>0</v>
      </c>
      <c r="T1477" t="b">
        <f>IF([1]Dashboard!$AK$39="Month","Month"&amp;N1477&amp;F1477,IF([1]Dashboard!$AK$39="YTD",IF(O1477-[1]Dashboard!$AK$37&lt;=0,"YTD"&amp;A1477&amp;[1]Dashboard!$AK$37&amp;U1477),IF([1]Dashboard!$AK$39="FY","FY"&amp;A1477&amp;U1477)))</f>
        <v>0</v>
      </c>
      <c r="U1477" t="str">
        <f t="shared" si="95"/>
        <v>1 - QUEBRAQUEBRA QUEBRA TO GO</v>
      </c>
      <c r="V1477" t="b">
        <f>IF([1]Dashboard!$AK$39="Month","Month"&amp;N1477&amp;C1477&amp;E1477,IF([1]Dashboard!$AK$39="YTD",IF(O1477-[1]Dashboard!$AK$37&lt;=0,"YTD"&amp;A1477&amp;[1]Dashboard!$AK$37&amp;C1477&amp;E1477),IF([1]Dashboard!$AK$39="FY","FY"&amp;A1477&amp;C1477&amp;E1477)))</f>
        <v>0</v>
      </c>
      <c r="W1477" t="b">
        <f>IF([1]Dashboard!$AK$39="Month","Month"&amp;N1477,IF([1]Dashboard!$AK$39="YTD",IF(O1477-[1]Dashboard!$AK$37&lt;=0,"YTD"&amp;A1477&amp;[1]Dashboard!$AK$37),IF([1]Dashboard!$AK$39="FY","FY"&amp;A1477)))</f>
        <v>0</v>
      </c>
    </row>
    <row r="1478" spans="1:23" x14ac:dyDescent="0.3">
      <c r="A1478" t="s">
        <v>23</v>
      </c>
      <c r="B1478" t="s">
        <v>407</v>
      </c>
      <c r="C1478" t="s">
        <v>230</v>
      </c>
      <c r="D1478" t="s">
        <v>71</v>
      </c>
      <c r="E1478" t="s">
        <v>49</v>
      </c>
      <c r="F1478" t="s">
        <v>50</v>
      </c>
      <c r="G1478" t="s">
        <v>63</v>
      </c>
      <c r="H1478" t="s">
        <v>64</v>
      </c>
      <c r="I1478" s="4">
        <v>35</v>
      </c>
      <c r="J1478" s="4">
        <v>77.519310754604874</v>
      </c>
      <c r="K1478" s="4">
        <v>34.131758764111709</v>
      </c>
      <c r="L1478" s="4">
        <v>43.387551990493165</v>
      </c>
      <c r="M1478" s="5">
        <v>7</v>
      </c>
      <c r="N1478" t="str">
        <f t="shared" si="92"/>
        <v>202407</v>
      </c>
      <c r="O1478" t="str">
        <f t="shared" si="93"/>
        <v>07</v>
      </c>
      <c r="P1478" t="str">
        <f t="shared" si="94"/>
        <v>07.Jul2024</v>
      </c>
      <c r="Q1478" t="b">
        <f>IF([1]Dashboard!$AK$39="Month","Month"&amp;N1478&amp;E1478,IF([1]Dashboard!$AK$39="YTD",IF(O1478-[1]Dashboard!$AK$37&lt;=0,"YTD"&amp;A1478&amp;[1]Dashboard!$AK$37&amp;E1478),IF([1]Dashboard!$AK$39="FY","FY"&amp;A1478&amp;E1478)))</f>
        <v>0</v>
      </c>
      <c r="R1478" t="b">
        <f>IF([1]Dashboard!$AK$39="Month","Month"&amp;N1478&amp;E1478&amp;F1478,IF([1]Dashboard!$AK$39="YTD",IF(O1478-[1]Dashboard!$AK$37&lt;=0,"YTD"&amp;A1478&amp;[1]Dashboard!$AK$37&amp;E1478&amp;F1478),IF([1]Dashboard!$AK$39="FY","FY"&amp;A1478&amp;E1478&amp;F1478)))</f>
        <v>0</v>
      </c>
      <c r="S1478" t="b">
        <f>IF([1]Dashboard!$AK$39="Month","Month"&amp;N1478&amp;F1478,IF([1]Dashboard!$AK$39="YTD",IF(O1478-[1]Dashboard!$AK$37&lt;=0,"YTD"&amp;A1478&amp;[1]Dashboard!$AK$37&amp;F1478),IF([1]Dashboard!$AK$39="FY","FY"&amp;A1478&amp;F1478)))</f>
        <v>0</v>
      </c>
      <c r="T1478" t="b">
        <f>IF([1]Dashboard!$AK$39="Month","Month"&amp;N1478&amp;F1478,IF([1]Dashboard!$AK$39="YTD",IF(O1478-[1]Dashboard!$AK$37&lt;=0,"YTD"&amp;A1478&amp;[1]Dashboard!$AK$37&amp;U1478),IF([1]Dashboard!$AK$39="FY","FY"&amp;A1478&amp;U1478)))</f>
        <v>0</v>
      </c>
      <c r="U1478" t="str">
        <f t="shared" si="95"/>
        <v>1 - QUEBRAQUEBRA QUEBRA TO GO</v>
      </c>
      <c r="V1478" t="b">
        <f>IF([1]Dashboard!$AK$39="Month","Month"&amp;N1478&amp;C1478&amp;E1478,IF([1]Dashboard!$AK$39="YTD",IF(O1478-[1]Dashboard!$AK$37&lt;=0,"YTD"&amp;A1478&amp;[1]Dashboard!$AK$37&amp;C1478&amp;E1478),IF([1]Dashboard!$AK$39="FY","FY"&amp;A1478&amp;C1478&amp;E1478)))</f>
        <v>0</v>
      </c>
      <c r="W1478" t="b">
        <f>IF([1]Dashboard!$AK$39="Month","Month"&amp;N1478,IF([1]Dashboard!$AK$39="YTD",IF(O1478-[1]Dashboard!$AK$37&lt;=0,"YTD"&amp;A1478&amp;[1]Dashboard!$AK$37),IF([1]Dashboard!$AK$39="FY","FY"&amp;A1478)))</f>
        <v>0</v>
      </c>
    </row>
    <row r="1479" spans="1:23" x14ac:dyDescent="0.3">
      <c r="A1479" t="s">
        <v>23</v>
      </c>
      <c r="B1479" t="s">
        <v>407</v>
      </c>
      <c r="C1479" t="s">
        <v>230</v>
      </c>
      <c r="D1479" t="s">
        <v>71</v>
      </c>
      <c r="E1479" t="s">
        <v>49</v>
      </c>
      <c r="F1479" t="s">
        <v>50</v>
      </c>
      <c r="G1479" t="s">
        <v>65</v>
      </c>
      <c r="H1479" t="s">
        <v>66</v>
      </c>
      <c r="I1479" s="4">
        <v>25</v>
      </c>
      <c r="J1479" s="4">
        <v>63.250148544266189</v>
      </c>
      <c r="K1479" s="4">
        <v>26.329471182412362</v>
      </c>
      <c r="L1479" s="4">
        <v>36.920677361853826</v>
      </c>
      <c r="M1479" s="5">
        <v>5</v>
      </c>
      <c r="N1479" t="str">
        <f t="shared" si="92"/>
        <v>202407</v>
      </c>
      <c r="O1479" t="str">
        <f t="shared" si="93"/>
        <v>07</v>
      </c>
      <c r="P1479" t="str">
        <f t="shared" si="94"/>
        <v>07.Jul2024</v>
      </c>
      <c r="Q1479" t="b">
        <f>IF([1]Dashboard!$AK$39="Month","Month"&amp;N1479&amp;E1479,IF([1]Dashboard!$AK$39="YTD",IF(O1479-[1]Dashboard!$AK$37&lt;=0,"YTD"&amp;A1479&amp;[1]Dashboard!$AK$37&amp;E1479),IF([1]Dashboard!$AK$39="FY","FY"&amp;A1479&amp;E1479)))</f>
        <v>0</v>
      </c>
      <c r="R1479" t="b">
        <f>IF([1]Dashboard!$AK$39="Month","Month"&amp;N1479&amp;E1479&amp;F1479,IF([1]Dashboard!$AK$39="YTD",IF(O1479-[1]Dashboard!$AK$37&lt;=0,"YTD"&amp;A1479&amp;[1]Dashboard!$AK$37&amp;E1479&amp;F1479),IF([1]Dashboard!$AK$39="FY","FY"&amp;A1479&amp;E1479&amp;F1479)))</f>
        <v>0</v>
      </c>
      <c r="S1479" t="b">
        <f>IF([1]Dashboard!$AK$39="Month","Month"&amp;N1479&amp;F1479,IF([1]Dashboard!$AK$39="YTD",IF(O1479-[1]Dashboard!$AK$37&lt;=0,"YTD"&amp;A1479&amp;[1]Dashboard!$AK$37&amp;F1479),IF([1]Dashboard!$AK$39="FY","FY"&amp;A1479&amp;F1479)))</f>
        <v>0</v>
      </c>
      <c r="T1479" t="b">
        <f>IF([1]Dashboard!$AK$39="Month","Month"&amp;N1479&amp;F1479,IF([1]Dashboard!$AK$39="YTD",IF(O1479-[1]Dashboard!$AK$37&lt;=0,"YTD"&amp;A1479&amp;[1]Dashboard!$AK$37&amp;U1479),IF([1]Dashboard!$AK$39="FY","FY"&amp;A1479&amp;U1479)))</f>
        <v>0</v>
      </c>
      <c r="U1479" t="str">
        <f t="shared" si="95"/>
        <v>1 - QUEBRAQUEBRA QUEBRA TO GO</v>
      </c>
      <c r="V1479" t="b">
        <f>IF([1]Dashboard!$AK$39="Month","Month"&amp;N1479&amp;C1479&amp;E1479,IF([1]Dashboard!$AK$39="YTD",IF(O1479-[1]Dashboard!$AK$37&lt;=0,"YTD"&amp;A1479&amp;[1]Dashboard!$AK$37&amp;C1479&amp;E1479),IF([1]Dashboard!$AK$39="FY","FY"&amp;A1479&amp;C1479&amp;E1479)))</f>
        <v>0</v>
      </c>
      <c r="W1479" t="b">
        <f>IF([1]Dashboard!$AK$39="Month","Month"&amp;N1479,IF([1]Dashboard!$AK$39="YTD",IF(O1479-[1]Dashboard!$AK$37&lt;=0,"YTD"&amp;A1479&amp;[1]Dashboard!$AK$37),IF([1]Dashboard!$AK$39="FY","FY"&amp;A1479)))</f>
        <v>0</v>
      </c>
    </row>
    <row r="1480" spans="1:23" x14ac:dyDescent="0.3">
      <c r="A1480" t="s">
        <v>23</v>
      </c>
      <c r="B1480" t="s">
        <v>407</v>
      </c>
      <c r="C1480" t="s">
        <v>230</v>
      </c>
      <c r="D1480" t="s">
        <v>71</v>
      </c>
      <c r="E1480" t="s">
        <v>138</v>
      </c>
      <c r="F1480" t="s">
        <v>139</v>
      </c>
      <c r="G1480" t="s">
        <v>301</v>
      </c>
      <c r="H1480" t="s">
        <v>302</v>
      </c>
      <c r="I1480" s="4">
        <v>62</v>
      </c>
      <c r="J1480" s="4">
        <v>99.668746286393358</v>
      </c>
      <c r="K1480" s="4">
        <v>31.957813428401664</v>
      </c>
      <c r="L1480" s="4">
        <v>67.710932857991708</v>
      </c>
      <c r="M1480" s="5">
        <v>62</v>
      </c>
      <c r="N1480" t="str">
        <f t="shared" si="92"/>
        <v>202407</v>
      </c>
      <c r="O1480" t="str">
        <f t="shared" si="93"/>
        <v>07</v>
      </c>
      <c r="P1480" t="str">
        <f t="shared" si="94"/>
        <v>07.Jul2024</v>
      </c>
      <c r="Q1480" t="b">
        <f>IF([1]Dashboard!$AK$39="Month","Month"&amp;N1480&amp;E1480,IF([1]Dashboard!$AK$39="YTD",IF(O1480-[1]Dashboard!$AK$37&lt;=0,"YTD"&amp;A1480&amp;[1]Dashboard!$AK$37&amp;E1480),IF([1]Dashboard!$AK$39="FY","FY"&amp;A1480&amp;E1480)))</f>
        <v>0</v>
      </c>
      <c r="R1480" t="b">
        <f>IF([1]Dashboard!$AK$39="Month","Month"&amp;N1480&amp;E1480&amp;F1480,IF([1]Dashboard!$AK$39="YTD",IF(O1480-[1]Dashboard!$AK$37&lt;=0,"YTD"&amp;A1480&amp;[1]Dashboard!$AK$37&amp;E1480&amp;F1480),IF([1]Dashboard!$AK$39="FY","FY"&amp;A1480&amp;E1480&amp;F1480)))</f>
        <v>0</v>
      </c>
      <c r="S1480" t="b">
        <f>IF([1]Dashboard!$AK$39="Month","Month"&amp;N1480&amp;F1480,IF([1]Dashboard!$AK$39="YTD",IF(O1480-[1]Dashboard!$AK$37&lt;=0,"YTD"&amp;A1480&amp;[1]Dashboard!$AK$37&amp;F1480),IF([1]Dashboard!$AK$39="FY","FY"&amp;A1480&amp;F1480)))</f>
        <v>0</v>
      </c>
      <c r="T1480" t="b">
        <f>IF([1]Dashboard!$AK$39="Month","Month"&amp;N1480&amp;F1480,IF([1]Dashboard!$AK$39="YTD",IF(O1480-[1]Dashboard!$AK$37&lt;=0,"YTD"&amp;A1480&amp;[1]Dashboard!$AK$37&amp;U1480),IF([1]Dashboard!$AK$39="FY","FY"&amp;A1480&amp;U1480)))</f>
        <v>0</v>
      </c>
      <c r="U1480" t="str">
        <f t="shared" si="95"/>
        <v>2 - BARISTABARISTA</v>
      </c>
      <c r="V1480" t="b">
        <f>IF([1]Dashboard!$AK$39="Month","Month"&amp;N1480&amp;C1480&amp;E1480,IF([1]Dashboard!$AK$39="YTD",IF(O1480-[1]Dashboard!$AK$37&lt;=0,"YTD"&amp;A1480&amp;[1]Dashboard!$AK$37&amp;C1480&amp;E1480),IF([1]Dashboard!$AK$39="FY","FY"&amp;A1480&amp;C1480&amp;E1480)))</f>
        <v>0</v>
      </c>
      <c r="W1480" t="b">
        <f>IF([1]Dashboard!$AK$39="Month","Month"&amp;N1480,IF([1]Dashboard!$AK$39="YTD",IF(O1480-[1]Dashboard!$AK$37&lt;=0,"YTD"&amp;A1480&amp;[1]Dashboard!$AK$37),IF([1]Dashboard!$AK$39="FY","FY"&amp;A1480)))</f>
        <v>0</v>
      </c>
    </row>
    <row r="1481" spans="1:23" x14ac:dyDescent="0.3">
      <c r="A1481" t="s">
        <v>23</v>
      </c>
      <c r="B1481" t="s">
        <v>407</v>
      </c>
      <c r="C1481" t="s">
        <v>230</v>
      </c>
      <c r="D1481" t="s">
        <v>71</v>
      </c>
      <c r="E1481" t="s">
        <v>138</v>
      </c>
      <c r="F1481" t="s">
        <v>139</v>
      </c>
      <c r="G1481" t="s">
        <v>303</v>
      </c>
      <c r="H1481" t="s">
        <v>304</v>
      </c>
      <c r="I1481" s="4">
        <v>23</v>
      </c>
      <c r="J1481" s="4">
        <v>36.626559714795</v>
      </c>
      <c r="K1481" s="4">
        <v>20.054961378490788</v>
      </c>
      <c r="L1481" s="4">
        <v>16.571598336304209</v>
      </c>
      <c r="M1481" s="5">
        <v>23</v>
      </c>
      <c r="N1481" t="str">
        <f t="shared" si="92"/>
        <v>202407</v>
      </c>
      <c r="O1481" t="str">
        <f t="shared" si="93"/>
        <v>07</v>
      </c>
      <c r="P1481" t="str">
        <f t="shared" si="94"/>
        <v>07.Jul2024</v>
      </c>
      <c r="Q1481" t="b">
        <f>IF([1]Dashboard!$AK$39="Month","Month"&amp;N1481&amp;E1481,IF([1]Dashboard!$AK$39="YTD",IF(O1481-[1]Dashboard!$AK$37&lt;=0,"YTD"&amp;A1481&amp;[1]Dashboard!$AK$37&amp;E1481),IF([1]Dashboard!$AK$39="FY","FY"&amp;A1481&amp;E1481)))</f>
        <v>0</v>
      </c>
      <c r="R1481" t="b">
        <f>IF([1]Dashboard!$AK$39="Month","Month"&amp;N1481&amp;E1481&amp;F1481,IF([1]Dashboard!$AK$39="YTD",IF(O1481-[1]Dashboard!$AK$37&lt;=0,"YTD"&amp;A1481&amp;[1]Dashboard!$AK$37&amp;E1481&amp;F1481),IF([1]Dashboard!$AK$39="FY","FY"&amp;A1481&amp;E1481&amp;F1481)))</f>
        <v>0</v>
      </c>
      <c r="S1481" t="b">
        <f>IF([1]Dashboard!$AK$39="Month","Month"&amp;N1481&amp;F1481,IF([1]Dashboard!$AK$39="YTD",IF(O1481-[1]Dashboard!$AK$37&lt;=0,"YTD"&amp;A1481&amp;[1]Dashboard!$AK$37&amp;F1481),IF([1]Dashboard!$AK$39="FY","FY"&amp;A1481&amp;F1481)))</f>
        <v>0</v>
      </c>
      <c r="T1481" t="b">
        <f>IF([1]Dashboard!$AK$39="Month","Month"&amp;N1481&amp;F1481,IF([1]Dashboard!$AK$39="YTD",IF(O1481-[1]Dashboard!$AK$37&lt;=0,"YTD"&amp;A1481&amp;[1]Dashboard!$AK$37&amp;U1481),IF([1]Dashboard!$AK$39="FY","FY"&amp;A1481&amp;U1481)))</f>
        <v>0</v>
      </c>
      <c r="U1481" t="str">
        <f t="shared" si="95"/>
        <v>2 - BARISTABARISTA</v>
      </c>
      <c r="V1481" t="b">
        <f>IF([1]Dashboard!$AK$39="Month","Month"&amp;N1481&amp;C1481&amp;E1481,IF([1]Dashboard!$AK$39="YTD",IF(O1481-[1]Dashboard!$AK$37&lt;=0,"YTD"&amp;A1481&amp;[1]Dashboard!$AK$37&amp;C1481&amp;E1481),IF([1]Dashboard!$AK$39="FY","FY"&amp;A1481&amp;C1481&amp;E1481)))</f>
        <v>0</v>
      </c>
      <c r="W1481" t="b">
        <f>IF([1]Dashboard!$AK$39="Month","Month"&amp;N1481,IF([1]Dashboard!$AK$39="YTD",IF(O1481-[1]Dashboard!$AK$37&lt;=0,"YTD"&amp;A1481&amp;[1]Dashboard!$AK$37),IF([1]Dashboard!$AK$39="FY","FY"&amp;A1481)))</f>
        <v>0</v>
      </c>
    </row>
    <row r="1482" spans="1:23" x14ac:dyDescent="0.3">
      <c r="A1482" t="s">
        <v>23</v>
      </c>
      <c r="B1482" t="s">
        <v>407</v>
      </c>
      <c r="C1482" t="s">
        <v>230</v>
      </c>
      <c r="D1482" t="s">
        <v>71</v>
      </c>
      <c r="E1482" t="s">
        <v>138</v>
      </c>
      <c r="F1482" t="s">
        <v>139</v>
      </c>
      <c r="G1482" t="s">
        <v>144</v>
      </c>
      <c r="H1482" t="s">
        <v>145</v>
      </c>
      <c r="I1482" s="4">
        <v>21</v>
      </c>
      <c r="J1482" s="4">
        <v>15.564468211527036</v>
      </c>
      <c r="K1482" s="4">
        <v>3.3065953654188949</v>
      </c>
      <c r="L1482" s="4">
        <v>12.257872846108139</v>
      </c>
      <c r="M1482" s="5">
        <v>21</v>
      </c>
      <c r="N1482" t="str">
        <f t="shared" si="92"/>
        <v>202407</v>
      </c>
      <c r="O1482" t="str">
        <f t="shared" si="93"/>
        <v>07</v>
      </c>
      <c r="P1482" t="str">
        <f t="shared" si="94"/>
        <v>07.Jul2024</v>
      </c>
      <c r="Q1482" t="b">
        <f>IF([1]Dashboard!$AK$39="Month","Month"&amp;N1482&amp;E1482,IF([1]Dashboard!$AK$39="YTD",IF(O1482-[1]Dashboard!$AK$37&lt;=0,"YTD"&amp;A1482&amp;[1]Dashboard!$AK$37&amp;E1482),IF([1]Dashboard!$AK$39="FY","FY"&amp;A1482&amp;E1482)))</f>
        <v>0</v>
      </c>
      <c r="R1482" t="b">
        <f>IF([1]Dashboard!$AK$39="Month","Month"&amp;N1482&amp;E1482&amp;F1482,IF([1]Dashboard!$AK$39="YTD",IF(O1482-[1]Dashboard!$AK$37&lt;=0,"YTD"&amp;A1482&amp;[1]Dashboard!$AK$37&amp;E1482&amp;F1482),IF([1]Dashboard!$AK$39="FY","FY"&amp;A1482&amp;E1482&amp;F1482)))</f>
        <v>0</v>
      </c>
      <c r="S1482" t="b">
        <f>IF([1]Dashboard!$AK$39="Month","Month"&amp;N1482&amp;F1482,IF([1]Dashboard!$AK$39="YTD",IF(O1482-[1]Dashboard!$AK$37&lt;=0,"YTD"&amp;A1482&amp;[1]Dashboard!$AK$37&amp;F1482),IF([1]Dashboard!$AK$39="FY","FY"&amp;A1482&amp;F1482)))</f>
        <v>0</v>
      </c>
      <c r="T1482" t="b">
        <f>IF([1]Dashboard!$AK$39="Month","Month"&amp;N1482&amp;F1482,IF([1]Dashboard!$AK$39="YTD",IF(O1482-[1]Dashboard!$AK$37&lt;=0,"YTD"&amp;A1482&amp;[1]Dashboard!$AK$37&amp;U1482),IF([1]Dashboard!$AK$39="FY","FY"&amp;A1482&amp;U1482)))</f>
        <v>0</v>
      </c>
      <c r="U1482" t="str">
        <f t="shared" si="95"/>
        <v>2 - BARISTABARISTA</v>
      </c>
      <c r="V1482" t="b">
        <f>IF([1]Dashboard!$AK$39="Month","Month"&amp;N1482&amp;C1482&amp;E1482,IF([1]Dashboard!$AK$39="YTD",IF(O1482-[1]Dashboard!$AK$37&lt;=0,"YTD"&amp;A1482&amp;[1]Dashboard!$AK$37&amp;C1482&amp;E1482),IF([1]Dashboard!$AK$39="FY","FY"&amp;A1482&amp;C1482&amp;E1482)))</f>
        <v>0</v>
      </c>
      <c r="W1482" t="b">
        <f>IF([1]Dashboard!$AK$39="Month","Month"&amp;N1482,IF([1]Dashboard!$AK$39="YTD",IF(O1482-[1]Dashboard!$AK$37&lt;=0,"YTD"&amp;A1482&amp;[1]Dashboard!$AK$37),IF([1]Dashboard!$AK$39="FY","FY"&amp;A1482)))</f>
        <v>0</v>
      </c>
    </row>
    <row r="1483" spans="1:23" x14ac:dyDescent="0.3">
      <c r="A1483" t="s">
        <v>23</v>
      </c>
      <c r="B1483" t="s">
        <v>407</v>
      </c>
      <c r="C1483" t="s">
        <v>230</v>
      </c>
      <c r="D1483" t="s">
        <v>71</v>
      </c>
      <c r="E1483" t="s">
        <v>138</v>
      </c>
      <c r="F1483" t="s">
        <v>139</v>
      </c>
      <c r="G1483" t="s">
        <v>146</v>
      </c>
      <c r="H1483" t="s">
        <v>147</v>
      </c>
      <c r="I1483" s="4">
        <v>20</v>
      </c>
      <c r="J1483" s="4">
        <v>11.234402852049907</v>
      </c>
      <c r="K1483" s="4">
        <v>2.9411764705882355</v>
      </c>
      <c r="L1483" s="4">
        <v>8.2932263814616736</v>
      </c>
      <c r="M1483" s="5">
        <v>20</v>
      </c>
      <c r="N1483" t="str">
        <f t="shared" si="92"/>
        <v>202407</v>
      </c>
      <c r="O1483" t="str">
        <f t="shared" si="93"/>
        <v>07</v>
      </c>
      <c r="P1483" t="str">
        <f t="shared" si="94"/>
        <v>07.Jul2024</v>
      </c>
      <c r="Q1483" t="b">
        <f>IF([1]Dashboard!$AK$39="Month","Month"&amp;N1483&amp;E1483,IF([1]Dashboard!$AK$39="YTD",IF(O1483-[1]Dashboard!$AK$37&lt;=0,"YTD"&amp;A1483&amp;[1]Dashboard!$AK$37&amp;E1483),IF([1]Dashboard!$AK$39="FY","FY"&amp;A1483&amp;E1483)))</f>
        <v>0</v>
      </c>
      <c r="R1483" t="b">
        <f>IF([1]Dashboard!$AK$39="Month","Month"&amp;N1483&amp;E1483&amp;F1483,IF([1]Dashboard!$AK$39="YTD",IF(O1483-[1]Dashboard!$AK$37&lt;=0,"YTD"&amp;A1483&amp;[1]Dashboard!$AK$37&amp;E1483&amp;F1483),IF([1]Dashboard!$AK$39="FY","FY"&amp;A1483&amp;E1483&amp;F1483)))</f>
        <v>0</v>
      </c>
      <c r="S1483" t="b">
        <f>IF([1]Dashboard!$AK$39="Month","Month"&amp;N1483&amp;F1483,IF([1]Dashboard!$AK$39="YTD",IF(O1483-[1]Dashboard!$AK$37&lt;=0,"YTD"&amp;A1483&amp;[1]Dashboard!$AK$37&amp;F1483),IF([1]Dashboard!$AK$39="FY","FY"&amp;A1483&amp;F1483)))</f>
        <v>0</v>
      </c>
      <c r="T1483" t="b">
        <f>IF([1]Dashboard!$AK$39="Month","Month"&amp;N1483&amp;F1483,IF([1]Dashboard!$AK$39="YTD",IF(O1483-[1]Dashboard!$AK$37&lt;=0,"YTD"&amp;A1483&amp;[1]Dashboard!$AK$37&amp;U1483),IF([1]Dashboard!$AK$39="FY","FY"&amp;A1483&amp;U1483)))</f>
        <v>0</v>
      </c>
      <c r="U1483" t="str">
        <f t="shared" si="95"/>
        <v>2 - BARISTABARISTA</v>
      </c>
      <c r="V1483" t="b">
        <f>IF([1]Dashboard!$AK$39="Month","Month"&amp;N1483&amp;C1483&amp;E1483,IF([1]Dashboard!$AK$39="YTD",IF(O1483-[1]Dashboard!$AK$37&lt;=0,"YTD"&amp;A1483&amp;[1]Dashboard!$AK$37&amp;C1483&amp;E1483),IF([1]Dashboard!$AK$39="FY","FY"&amp;A1483&amp;C1483&amp;E1483)))</f>
        <v>0</v>
      </c>
      <c r="W1483" t="b">
        <f>IF([1]Dashboard!$AK$39="Month","Month"&amp;N1483,IF([1]Dashboard!$AK$39="YTD",IF(O1483-[1]Dashboard!$AK$37&lt;=0,"YTD"&amp;A1483&amp;[1]Dashboard!$AK$37),IF([1]Dashboard!$AK$39="FY","FY"&amp;A1483)))</f>
        <v>0</v>
      </c>
    </row>
    <row r="1484" spans="1:23" x14ac:dyDescent="0.3">
      <c r="A1484" t="s">
        <v>23</v>
      </c>
      <c r="B1484" t="s">
        <v>407</v>
      </c>
      <c r="C1484" t="s">
        <v>230</v>
      </c>
      <c r="D1484" t="s">
        <v>71</v>
      </c>
      <c r="E1484" t="s">
        <v>138</v>
      </c>
      <c r="F1484" t="s">
        <v>139</v>
      </c>
      <c r="G1484" t="s">
        <v>150</v>
      </c>
      <c r="H1484" t="s">
        <v>151</v>
      </c>
      <c r="I1484" s="4">
        <v>84</v>
      </c>
      <c r="J1484" s="4">
        <v>36.137849079025521</v>
      </c>
      <c r="K1484" s="4">
        <v>9.5142602495543684</v>
      </c>
      <c r="L1484" s="4">
        <v>26.623588829471156</v>
      </c>
      <c r="M1484" s="5">
        <v>84</v>
      </c>
      <c r="N1484" t="str">
        <f t="shared" si="92"/>
        <v>202407</v>
      </c>
      <c r="O1484" t="str">
        <f t="shared" si="93"/>
        <v>07</v>
      </c>
      <c r="P1484" t="str">
        <f t="shared" si="94"/>
        <v>07.Jul2024</v>
      </c>
      <c r="Q1484" t="b">
        <f>IF([1]Dashboard!$AK$39="Month","Month"&amp;N1484&amp;E1484,IF([1]Dashboard!$AK$39="YTD",IF(O1484-[1]Dashboard!$AK$37&lt;=0,"YTD"&amp;A1484&amp;[1]Dashboard!$AK$37&amp;E1484),IF([1]Dashboard!$AK$39="FY","FY"&amp;A1484&amp;E1484)))</f>
        <v>0</v>
      </c>
      <c r="R1484" t="b">
        <f>IF([1]Dashboard!$AK$39="Month","Month"&amp;N1484&amp;E1484&amp;F1484,IF([1]Dashboard!$AK$39="YTD",IF(O1484-[1]Dashboard!$AK$37&lt;=0,"YTD"&amp;A1484&amp;[1]Dashboard!$AK$37&amp;E1484&amp;F1484),IF([1]Dashboard!$AK$39="FY","FY"&amp;A1484&amp;E1484&amp;F1484)))</f>
        <v>0</v>
      </c>
      <c r="S1484" t="b">
        <f>IF([1]Dashboard!$AK$39="Month","Month"&amp;N1484&amp;F1484,IF([1]Dashboard!$AK$39="YTD",IF(O1484-[1]Dashboard!$AK$37&lt;=0,"YTD"&amp;A1484&amp;[1]Dashboard!$AK$37&amp;F1484),IF([1]Dashboard!$AK$39="FY","FY"&amp;A1484&amp;F1484)))</f>
        <v>0</v>
      </c>
      <c r="T1484" t="b">
        <f>IF([1]Dashboard!$AK$39="Month","Month"&amp;N1484&amp;F1484,IF([1]Dashboard!$AK$39="YTD",IF(O1484-[1]Dashboard!$AK$37&lt;=0,"YTD"&amp;A1484&amp;[1]Dashboard!$AK$37&amp;U1484),IF([1]Dashboard!$AK$39="FY","FY"&amp;A1484&amp;U1484)))</f>
        <v>0</v>
      </c>
      <c r="U1484" t="str">
        <f t="shared" si="95"/>
        <v>2 - BARISTABARISTA</v>
      </c>
      <c r="V1484" t="b">
        <f>IF([1]Dashboard!$AK$39="Month","Month"&amp;N1484&amp;C1484&amp;E1484,IF([1]Dashboard!$AK$39="YTD",IF(O1484-[1]Dashboard!$AK$37&lt;=0,"YTD"&amp;A1484&amp;[1]Dashboard!$AK$37&amp;C1484&amp;E1484),IF([1]Dashboard!$AK$39="FY","FY"&amp;A1484&amp;C1484&amp;E1484)))</f>
        <v>0</v>
      </c>
      <c r="W1484" t="b">
        <f>IF([1]Dashboard!$AK$39="Month","Month"&amp;N1484,IF([1]Dashboard!$AK$39="YTD",IF(O1484-[1]Dashboard!$AK$37&lt;=0,"YTD"&amp;A1484&amp;[1]Dashboard!$AK$37),IF([1]Dashboard!$AK$39="FY","FY"&amp;A1484)))</f>
        <v>0</v>
      </c>
    </row>
    <row r="1485" spans="1:23" x14ac:dyDescent="0.3">
      <c r="A1485" t="s">
        <v>23</v>
      </c>
      <c r="B1485" t="s">
        <v>407</v>
      </c>
      <c r="C1485" t="s">
        <v>230</v>
      </c>
      <c r="D1485" t="s">
        <v>71</v>
      </c>
      <c r="E1485" t="s">
        <v>138</v>
      </c>
      <c r="F1485" t="s">
        <v>139</v>
      </c>
      <c r="G1485" t="s">
        <v>152</v>
      </c>
      <c r="H1485" t="s">
        <v>153</v>
      </c>
      <c r="I1485" s="4">
        <v>12</v>
      </c>
      <c r="J1485" s="4">
        <v>10.041592394533572</v>
      </c>
      <c r="K1485" s="4">
        <v>2.286096256684492</v>
      </c>
      <c r="L1485" s="4">
        <v>7.7554961378490797</v>
      </c>
      <c r="M1485" s="5">
        <v>12</v>
      </c>
      <c r="N1485" t="str">
        <f t="shared" si="92"/>
        <v>202407</v>
      </c>
      <c r="O1485" t="str">
        <f t="shared" si="93"/>
        <v>07</v>
      </c>
      <c r="P1485" t="str">
        <f t="shared" si="94"/>
        <v>07.Jul2024</v>
      </c>
      <c r="Q1485" t="b">
        <f>IF([1]Dashboard!$AK$39="Month","Month"&amp;N1485&amp;E1485,IF([1]Dashboard!$AK$39="YTD",IF(O1485-[1]Dashboard!$AK$37&lt;=0,"YTD"&amp;A1485&amp;[1]Dashboard!$AK$37&amp;E1485),IF([1]Dashboard!$AK$39="FY","FY"&amp;A1485&amp;E1485)))</f>
        <v>0</v>
      </c>
      <c r="R1485" t="b">
        <f>IF([1]Dashboard!$AK$39="Month","Month"&amp;N1485&amp;E1485&amp;F1485,IF([1]Dashboard!$AK$39="YTD",IF(O1485-[1]Dashboard!$AK$37&lt;=0,"YTD"&amp;A1485&amp;[1]Dashboard!$AK$37&amp;E1485&amp;F1485),IF([1]Dashboard!$AK$39="FY","FY"&amp;A1485&amp;E1485&amp;F1485)))</f>
        <v>0</v>
      </c>
      <c r="S1485" t="b">
        <f>IF([1]Dashboard!$AK$39="Month","Month"&amp;N1485&amp;F1485,IF([1]Dashboard!$AK$39="YTD",IF(O1485-[1]Dashboard!$AK$37&lt;=0,"YTD"&amp;A1485&amp;[1]Dashboard!$AK$37&amp;F1485),IF([1]Dashboard!$AK$39="FY","FY"&amp;A1485&amp;F1485)))</f>
        <v>0</v>
      </c>
      <c r="T1485" t="b">
        <f>IF([1]Dashboard!$AK$39="Month","Month"&amp;N1485&amp;F1485,IF([1]Dashboard!$AK$39="YTD",IF(O1485-[1]Dashboard!$AK$37&lt;=0,"YTD"&amp;A1485&amp;[1]Dashboard!$AK$37&amp;U1485),IF([1]Dashboard!$AK$39="FY","FY"&amp;A1485&amp;U1485)))</f>
        <v>0</v>
      </c>
      <c r="U1485" t="str">
        <f t="shared" si="95"/>
        <v>2 - BARISTABARISTA</v>
      </c>
      <c r="V1485" t="b">
        <f>IF([1]Dashboard!$AK$39="Month","Month"&amp;N1485&amp;C1485&amp;E1485,IF([1]Dashboard!$AK$39="YTD",IF(O1485-[1]Dashboard!$AK$37&lt;=0,"YTD"&amp;A1485&amp;[1]Dashboard!$AK$37&amp;C1485&amp;E1485),IF([1]Dashboard!$AK$39="FY","FY"&amp;A1485&amp;C1485&amp;E1485)))</f>
        <v>0</v>
      </c>
      <c r="W1485" t="b">
        <f>IF([1]Dashboard!$AK$39="Month","Month"&amp;N1485,IF([1]Dashboard!$AK$39="YTD",IF(O1485-[1]Dashboard!$AK$37&lt;=0,"YTD"&amp;A1485&amp;[1]Dashboard!$AK$37),IF([1]Dashboard!$AK$39="FY","FY"&amp;A1485)))</f>
        <v>0</v>
      </c>
    </row>
    <row r="1486" spans="1:23" x14ac:dyDescent="0.3">
      <c r="A1486" t="s">
        <v>23</v>
      </c>
      <c r="B1486" t="s">
        <v>407</v>
      </c>
      <c r="C1486" t="s">
        <v>230</v>
      </c>
      <c r="D1486" t="s">
        <v>71</v>
      </c>
      <c r="E1486" t="s">
        <v>138</v>
      </c>
      <c r="F1486" t="s">
        <v>139</v>
      </c>
      <c r="G1486" t="s">
        <v>154</v>
      </c>
      <c r="H1486" t="s">
        <v>155</v>
      </c>
      <c r="I1486" s="4">
        <v>9</v>
      </c>
      <c r="J1486" s="4">
        <v>6.2032085561497325</v>
      </c>
      <c r="K1486" s="4">
        <v>1.2867647058823526</v>
      </c>
      <c r="L1486" s="4">
        <v>4.9164438502673793</v>
      </c>
      <c r="M1486" s="5">
        <v>9</v>
      </c>
      <c r="N1486" t="str">
        <f t="shared" si="92"/>
        <v>202407</v>
      </c>
      <c r="O1486" t="str">
        <f t="shared" si="93"/>
        <v>07</v>
      </c>
      <c r="P1486" t="str">
        <f t="shared" si="94"/>
        <v>07.Jul2024</v>
      </c>
      <c r="Q1486" t="b">
        <f>IF([1]Dashboard!$AK$39="Month","Month"&amp;N1486&amp;E1486,IF([1]Dashboard!$AK$39="YTD",IF(O1486-[1]Dashboard!$AK$37&lt;=0,"YTD"&amp;A1486&amp;[1]Dashboard!$AK$37&amp;E1486),IF([1]Dashboard!$AK$39="FY","FY"&amp;A1486&amp;E1486)))</f>
        <v>0</v>
      </c>
      <c r="R1486" t="b">
        <f>IF([1]Dashboard!$AK$39="Month","Month"&amp;N1486&amp;E1486&amp;F1486,IF([1]Dashboard!$AK$39="YTD",IF(O1486-[1]Dashboard!$AK$37&lt;=0,"YTD"&amp;A1486&amp;[1]Dashboard!$AK$37&amp;E1486&amp;F1486),IF([1]Dashboard!$AK$39="FY","FY"&amp;A1486&amp;E1486&amp;F1486)))</f>
        <v>0</v>
      </c>
      <c r="S1486" t="b">
        <f>IF([1]Dashboard!$AK$39="Month","Month"&amp;N1486&amp;F1486,IF([1]Dashboard!$AK$39="YTD",IF(O1486-[1]Dashboard!$AK$37&lt;=0,"YTD"&amp;A1486&amp;[1]Dashboard!$AK$37&amp;F1486),IF([1]Dashboard!$AK$39="FY","FY"&amp;A1486&amp;F1486)))</f>
        <v>0</v>
      </c>
      <c r="T1486" t="b">
        <f>IF([1]Dashboard!$AK$39="Month","Month"&amp;N1486&amp;F1486,IF([1]Dashboard!$AK$39="YTD",IF(O1486-[1]Dashboard!$AK$37&lt;=0,"YTD"&amp;A1486&amp;[1]Dashboard!$AK$37&amp;U1486),IF([1]Dashboard!$AK$39="FY","FY"&amp;A1486&amp;U1486)))</f>
        <v>0</v>
      </c>
      <c r="U1486" t="str">
        <f t="shared" si="95"/>
        <v>2 - BARISTABARISTA</v>
      </c>
      <c r="V1486" t="b">
        <f>IF([1]Dashboard!$AK$39="Month","Month"&amp;N1486&amp;C1486&amp;E1486,IF([1]Dashboard!$AK$39="YTD",IF(O1486-[1]Dashboard!$AK$37&lt;=0,"YTD"&amp;A1486&amp;[1]Dashboard!$AK$37&amp;C1486&amp;E1486),IF([1]Dashboard!$AK$39="FY","FY"&amp;A1486&amp;C1486&amp;E1486)))</f>
        <v>0</v>
      </c>
      <c r="W1486" t="b">
        <f>IF([1]Dashboard!$AK$39="Month","Month"&amp;N1486,IF([1]Dashboard!$AK$39="YTD",IF(O1486-[1]Dashboard!$AK$37&lt;=0,"YTD"&amp;A1486&amp;[1]Dashboard!$AK$37),IF([1]Dashboard!$AK$39="FY","FY"&amp;A1486)))</f>
        <v>0</v>
      </c>
    </row>
    <row r="1487" spans="1:23" x14ac:dyDescent="0.3">
      <c r="A1487" t="s">
        <v>23</v>
      </c>
      <c r="B1487" t="s">
        <v>407</v>
      </c>
      <c r="C1487" t="s">
        <v>230</v>
      </c>
      <c r="D1487" t="s">
        <v>71</v>
      </c>
      <c r="E1487" t="s">
        <v>138</v>
      </c>
      <c r="F1487" t="s">
        <v>139</v>
      </c>
      <c r="G1487" t="s">
        <v>158</v>
      </c>
      <c r="H1487" t="s">
        <v>159</v>
      </c>
      <c r="I1487" s="4">
        <v>7</v>
      </c>
      <c r="J1487" s="4">
        <v>5.9581105169340463</v>
      </c>
      <c r="K1487" s="4">
        <v>1.2581699346405226</v>
      </c>
      <c r="L1487" s="4">
        <v>4.6999405822935234</v>
      </c>
      <c r="M1487" s="5">
        <v>7</v>
      </c>
      <c r="N1487" t="str">
        <f t="shared" si="92"/>
        <v>202407</v>
      </c>
      <c r="O1487" t="str">
        <f t="shared" si="93"/>
        <v>07</v>
      </c>
      <c r="P1487" t="str">
        <f t="shared" si="94"/>
        <v>07.Jul2024</v>
      </c>
      <c r="Q1487" t="b">
        <f>IF([1]Dashboard!$AK$39="Month","Month"&amp;N1487&amp;E1487,IF([1]Dashboard!$AK$39="YTD",IF(O1487-[1]Dashboard!$AK$37&lt;=0,"YTD"&amp;A1487&amp;[1]Dashboard!$AK$37&amp;E1487),IF([1]Dashboard!$AK$39="FY","FY"&amp;A1487&amp;E1487)))</f>
        <v>0</v>
      </c>
      <c r="R1487" t="b">
        <f>IF([1]Dashboard!$AK$39="Month","Month"&amp;N1487&amp;E1487&amp;F1487,IF([1]Dashboard!$AK$39="YTD",IF(O1487-[1]Dashboard!$AK$37&lt;=0,"YTD"&amp;A1487&amp;[1]Dashboard!$AK$37&amp;E1487&amp;F1487),IF([1]Dashboard!$AK$39="FY","FY"&amp;A1487&amp;E1487&amp;F1487)))</f>
        <v>0</v>
      </c>
      <c r="S1487" t="b">
        <f>IF([1]Dashboard!$AK$39="Month","Month"&amp;N1487&amp;F1487,IF([1]Dashboard!$AK$39="YTD",IF(O1487-[1]Dashboard!$AK$37&lt;=0,"YTD"&amp;A1487&amp;[1]Dashboard!$AK$37&amp;F1487),IF([1]Dashboard!$AK$39="FY","FY"&amp;A1487&amp;F1487)))</f>
        <v>0</v>
      </c>
      <c r="T1487" t="b">
        <f>IF([1]Dashboard!$AK$39="Month","Month"&amp;N1487&amp;F1487,IF([1]Dashboard!$AK$39="YTD",IF(O1487-[1]Dashboard!$AK$37&lt;=0,"YTD"&amp;A1487&amp;[1]Dashboard!$AK$37&amp;U1487),IF([1]Dashboard!$AK$39="FY","FY"&amp;A1487&amp;U1487)))</f>
        <v>0</v>
      </c>
      <c r="U1487" t="str">
        <f t="shared" si="95"/>
        <v>2 - BARISTABARISTA</v>
      </c>
      <c r="V1487" t="b">
        <f>IF([1]Dashboard!$AK$39="Month","Month"&amp;N1487&amp;C1487&amp;E1487,IF([1]Dashboard!$AK$39="YTD",IF(O1487-[1]Dashboard!$AK$37&lt;=0,"YTD"&amp;A1487&amp;[1]Dashboard!$AK$37&amp;C1487&amp;E1487),IF([1]Dashboard!$AK$39="FY","FY"&amp;A1487&amp;C1487&amp;E1487)))</f>
        <v>0</v>
      </c>
      <c r="W1487" t="b">
        <f>IF([1]Dashboard!$AK$39="Month","Month"&amp;N1487,IF([1]Dashboard!$AK$39="YTD",IF(O1487-[1]Dashboard!$AK$37&lt;=0,"YTD"&amp;A1487&amp;[1]Dashboard!$AK$37),IF([1]Dashboard!$AK$39="FY","FY"&amp;A1487)))</f>
        <v>0</v>
      </c>
    </row>
    <row r="1488" spans="1:23" x14ac:dyDescent="0.3">
      <c r="A1488" t="s">
        <v>23</v>
      </c>
      <c r="B1488" t="s">
        <v>407</v>
      </c>
      <c r="C1488" t="s">
        <v>230</v>
      </c>
      <c r="D1488" t="s">
        <v>71</v>
      </c>
      <c r="E1488" t="s">
        <v>138</v>
      </c>
      <c r="F1488" t="s">
        <v>139</v>
      </c>
      <c r="G1488" t="s">
        <v>160</v>
      </c>
      <c r="H1488" t="s">
        <v>161</v>
      </c>
      <c r="I1488" s="4">
        <v>4</v>
      </c>
      <c r="J1488" s="4">
        <v>2.4301841948900771</v>
      </c>
      <c r="K1488" s="4">
        <v>0.52287581699346408</v>
      </c>
      <c r="L1488" s="4">
        <v>1.9073083778966131</v>
      </c>
      <c r="M1488" s="5">
        <v>4</v>
      </c>
      <c r="N1488" t="str">
        <f t="shared" si="92"/>
        <v>202407</v>
      </c>
      <c r="O1488" t="str">
        <f t="shared" si="93"/>
        <v>07</v>
      </c>
      <c r="P1488" t="str">
        <f t="shared" si="94"/>
        <v>07.Jul2024</v>
      </c>
      <c r="Q1488" t="b">
        <f>IF([1]Dashboard!$AK$39="Month","Month"&amp;N1488&amp;E1488,IF([1]Dashboard!$AK$39="YTD",IF(O1488-[1]Dashboard!$AK$37&lt;=0,"YTD"&amp;A1488&amp;[1]Dashboard!$AK$37&amp;E1488),IF([1]Dashboard!$AK$39="FY","FY"&amp;A1488&amp;E1488)))</f>
        <v>0</v>
      </c>
      <c r="R1488" t="b">
        <f>IF([1]Dashboard!$AK$39="Month","Month"&amp;N1488&amp;E1488&amp;F1488,IF([1]Dashboard!$AK$39="YTD",IF(O1488-[1]Dashboard!$AK$37&lt;=0,"YTD"&amp;A1488&amp;[1]Dashboard!$AK$37&amp;E1488&amp;F1488),IF([1]Dashboard!$AK$39="FY","FY"&amp;A1488&amp;E1488&amp;F1488)))</f>
        <v>0</v>
      </c>
      <c r="S1488" t="b">
        <f>IF([1]Dashboard!$AK$39="Month","Month"&amp;N1488&amp;F1488,IF([1]Dashboard!$AK$39="YTD",IF(O1488-[1]Dashboard!$AK$37&lt;=0,"YTD"&amp;A1488&amp;[1]Dashboard!$AK$37&amp;F1488),IF([1]Dashboard!$AK$39="FY","FY"&amp;A1488&amp;F1488)))</f>
        <v>0</v>
      </c>
      <c r="T1488" t="b">
        <f>IF([1]Dashboard!$AK$39="Month","Month"&amp;N1488&amp;F1488,IF([1]Dashboard!$AK$39="YTD",IF(O1488-[1]Dashboard!$AK$37&lt;=0,"YTD"&amp;A1488&amp;[1]Dashboard!$AK$37&amp;U1488),IF([1]Dashboard!$AK$39="FY","FY"&amp;A1488&amp;U1488)))</f>
        <v>0</v>
      </c>
      <c r="U1488" t="str">
        <f t="shared" si="95"/>
        <v>2 - BARISTABARISTA</v>
      </c>
      <c r="V1488" t="b">
        <f>IF([1]Dashboard!$AK$39="Month","Month"&amp;N1488&amp;C1488&amp;E1488,IF([1]Dashboard!$AK$39="YTD",IF(O1488-[1]Dashboard!$AK$37&lt;=0,"YTD"&amp;A1488&amp;[1]Dashboard!$AK$37&amp;C1488&amp;E1488),IF([1]Dashboard!$AK$39="FY","FY"&amp;A1488&amp;C1488&amp;E1488)))</f>
        <v>0</v>
      </c>
      <c r="W1488" t="b">
        <f>IF([1]Dashboard!$AK$39="Month","Month"&amp;N1488,IF([1]Dashboard!$AK$39="YTD",IF(O1488-[1]Dashboard!$AK$37&lt;=0,"YTD"&amp;A1488&amp;[1]Dashboard!$AK$37),IF([1]Dashboard!$AK$39="FY","FY"&amp;A1488)))</f>
        <v>0</v>
      </c>
    </row>
    <row r="1489" spans="1:23" x14ac:dyDescent="0.3">
      <c r="A1489" t="s">
        <v>23</v>
      </c>
      <c r="B1489" t="s">
        <v>407</v>
      </c>
      <c r="C1489" t="s">
        <v>230</v>
      </c>
      <c r="D1489" t="s">
        <v>71</v>
      </c>
      <c r="E1489" t="s">
        <v>138</v>
      </c>
      <c r="F1489" t="s">
        <v>139</v>
      </c>
      <c r="G1489" t="s">
        <v>305</v>
      </c>
      <c r="H1489" t="s">
        <v>306</v>
      </c>
      <c r="I1489" s="4">
        <v>10</v>
      </c>
      <c r="J1489" s="4">
        <v>18.226381461675576</v>
      </c>
      <c r="K1489" s="4">
        <v>5.525846702317291</v>
      </c>
      <c r="L1489" s="4">
        <v>12.700534759358284</v>
      </c>
      <c r="M1489" s="5">
        <v>10</v>
      </c>
      <c r="N1489" t="str">
        <f t="shared" si="92"/>
        <v>202407</v>
      </c>
      <c r="O1489" t="str">
        <f t="shared" si="93"/>
        <v>07</v>
      </c>
      <c r="P1489" t="str">
        <f t="shared" si="94"/>
        <v>07.Jul2024</v>
      </c>
      <c r="Q1489" t="b">
        <f>IF([1]Dashboard!$AK$39="Month","Month"&amp;N1489&amp;E1489,IF([1]Dashboard!$AK$39="YTD",IF(O1489-[1]Dashboard!$AK$37&lt;=0,"YTD"&amp;A1489&amp;[1]Dashboard!$AK$37&amp;E1489),IF([1]Dashboard!$AK$39="FY","FY"&amp;A1489&amp;E1489)))</f>
        <v>0</v>
      </c>
      <c r="R1489" t="b">
        <f>IF([1]Dashboard!$AK$39="Month","Month"&amp;N1489&amp;E1489&amp;F1489,IF([1]Dashboard!$AK$39="YTD",IF(O1489-[1]Dashboard!$AK$37&lt;=0,"YTD"&amp;A1489&amp;[1]Dashboard!$AK$37&amp;E1489&amp;F1489),IF([1]Dashboard!$AK$39="FY","FY"&amp;A1489&amp;E1489&amp;F1489)))</f>
        <v>0</v>
      </c>
      <c r="S1489" t="b">
        <f>IF([1]Dashboard!$AK$39="Month","Month"&amp;N1489&amp;F1489,IF([1]Dashboard!$AK$39="YTD",IF(O1489-[1]Dashboard!$AK$37&lt;=0,"YTD"&amp;A1489&amp;[1]Dashboard!$AK$37&amp;F1489),IF([1]Dashboard!$AK$39="FY","FY"&amp;A1489&amp;F1489)))</f>
        <v>0</v>
      </c>
      <c r="T1489" t="b">
        <f>IF([1]Dashboard!$AK$39="Month","Month"&amp;N1489&amp;F1489,IF([1]Dashboard!$AK$39="YTD",IF(O1489-[1]Dashboard!$AK$37&lt;=0,"YTD"&amp;A1489&amp;[1]Dashboard!$AK$37&amp;U1489),IF([1]Dashboard!$AK$39="FY","FY"&amp;A1489&amp;U1489)))</f>
        <v>0</v>
      </c>
      <c r="U1489" t="str">
        <f t="shared" si="95"/>
        <v>2 - BARISTABARISTA</v>
      </c>
      <c r="V1489" t="b">
        <f>IF([1]Dashboard!$AK$39="Month","Month"&amp;N1489&amp;C1489&amp;E1489,IF([1]Dashboard!$AK$39="YTD",IF(O1489-[1]Dashboard!$AK$37&lt;=0,"YTD"&amp;A1489&amp;[1]Dashboard!$AK$37&amp;C1489&amp;E1489),IF([1]Dashboard!$AK$39="FY","FY"&amp;A1489&amp;C1489&amp;E1489)))</f>
        <v>0</v>
      </c>
      <c r="W1489" t="b">
        <f>IF([1]Dashboard!$AK$39="Month","Month"&amp;N1489,IF([1]Dashboard!$AK$39="YTD",IF(O1489-[1]Dashboard!$AK$37&lt;=0,"YTD"&amp;A1489&amp;[1]Dashboard!$AK$37),IF([1]Dashboard!$AK$39="FY","FY"&amp;A1489)))</f>
        <v>0</v>
      </c>
    </row>
    <row r="1490" spans="1:23" x14ac:dyDescent="0.3">
      <c r="A1490" t="s">
        <v>23</v>
      </c>
      <c r="B1490" t="s">
        <v>407</v>
      </c>
      <c r="C1490" t="s">
        <v>230</v>
      </c>
      <c r="D1490" t="s">
        <v>71</v>
      </c>
      <c r="E1490" t="s">
        <v>138</v>
      </c>
      <c r="F1490" t="s">
        <v>139</v>
      </c>
      <c r="G1490" t="s">
        <v>307</v>
      </c>
      <c r="H1490" t="s">
        <v>308</v>
      </c>
      <c r="I1490" s="4">
        <v>4</v>
      </c>
      <c r="J1490" s="4">
        <v>4.8603683897801542</v>
      </c>
      <c r="K1490" s="4">
        <v>1.9191919191919191</v>
      </c>
      <c r="L1490" s="4">
        <v>2.9411764705882346</v>
      </c>
      <c r="M1490" s="5">
        <v>4</v>
      </c>
      <c r="N1490" t="str">
        <f t="shared" si="92"/>
        <v>202407</v>
      </c>
      <c r="O1490" t="str">
        <f t="shared" si="93"/>
        <v>07</v>
      </c>
      <c r="P1490" t="str">
        <f t="shared" si="94"/>
        <v>07.Jul2024</v>
      </c>
      <c r="Q1490" t="b">
        <f>IF([1]Dashboard!$AK$39="Month","Month"&amp;N1490&amp;E1490,IF([1]Dashboard!$AK$39="YTD",IF(O1490-[1]Dashboard!$AK$37&lt;=0,"YTD"&amp;A1490&amp;[1]Dashboard!$AK$37&amp;E1490),IF([1]Dashboard!$AK$39="FY","FY"&amp;A1490&amp;E1490)))</f>
        <v>0</v>
      </c>
      <c r="R1490" t="b">
        <f>IF([1]Dashboard!$AK$39="Month","Month"&amp;N1490&amp;E1490&amp;F1490,IF([1]Dashboard!$AK$39="YTD",IF(O1490-[1]Dashboard!$AK$37&lt;=0,"YTD"&amp;A1490&amp;[1]Dashboard!$AK$37&amp;E1490&amp;F1490),IF([1]Dashboard!$AK$39="FY","FY"&amp;A1490&amp;E1490&amp;F1490)))</f>
        <v>0</v>
      </c>
      <c r="S1490" t="b">
        <f>IF([1]Dashboard!$AK$39="Month","Month"&amp;N1490&amp;F1490,IF([1]Dashboard!$AK$39="YTD",IF(O1490-[1]Dashboard!$AK$37&lt;=0,"YTD"&amp;A1490&amp;[1]Dashboard!$AK$37&amp;F1490),IF([1]Dashboard!$AK$39="FY","FY"&amp;A1490&amp;F1490)))</f>
        <v>0</v>
      </c>
      <c r="T1490" t="b">
        <f>IF([1]Dashboard!$AK$39="Month","Month"&amp;N1490&amp;F1490,IF([1]Dashboard!$AK$39="YTD",IF(O1490-[1]Dashboard!$AK$37&lt;=0,"YTD"&amp;A1490&amp;[1]Dashboard!$AK$37&amp;U1490),IF([1]Dashboard!$AK$39="FY","FY"&amp;A1490&amp;U1490)))</f>
        <v>0</v>
      </c>
      <c r="U1490" t="str">
        <f t="shared" si="95"/>
        <v>2 - BARISTABARISTA</v>
      </c>
      <c r="V1490" t="b">
        <f>IF([1]Dashboard!$AK$39="Month","Month"&amp;N1490&amp;C1490&amp;E1490,IF([1]Dashboard!$AK$39="YTD",IF(O1490-[1]Dashboard!$AK$37&lt;=0,"YTD"&amp;A1490&amp;[1]Dashboard!$AK$37&amp;C1490&amp;E1490),IF([1]Dashboard!$AK$39="FY","FY"&amp;A1490&amp;C1490&amp;E1490)))</f>
        <v>0</v>
      </c>
      <c r="W1490" t="b">
        <f>IF([1]Dashboard!$AK$39="Month","Month"&amp;N1490,IF([1]Dashboard!$AK$39="YTD",IF(O1490-[1]Dashboard!$AK$37&lt;=0,"YTD"&amp;A1490&amp;[1]Dashboard!$AK$37),IF([1]Dashboard!$AK$39="FY","FY"&amp;A1490)))</f>
        <v>0</v>
      </c>
    </row>
    <row r="1491" spans="1:23" x14ac:dyDescent="0.3">
      <c r="A1491" t="s">
        <v>23</v>
      </c>
      <c r="B1491" t="s">
        <v>407</v>
      </c>
      <c r="C1491" t="s">
        <v>230</v>
      </c>
      <c r="D1491" t="s">
        <v>71</v>
      </c>
      <c r="E1491" t="s">
        <v>138</v>
      </c>
      <c r="F1491" t="s">
        <v>166</v>
      </c>
      <c r="G1491" t="s">
        <v>167</v>
      </c>
      <c r="H1491" t="s">
        <v>168</v>
      </c>
      <c r="I1491" s="4">
        <v>102</v>
      </c>
      <c r="J1491" s="4">
        <v>94.584076054664251</v>
      </c>
      <c r="K1491" s="4">
        <v>18.825757575757578</v>
      </c>
      <c r="L1491" s="4">
        <v>75.758318478906673</v>
      </c>
      <c r="M1491" s="5">
        <v>102</v>
      </c>
      <c r="N1491" t="str">
        <f t="shared" si="92"/>
        <v>202407</v>
      </c>
      <c r="O1491" t="str">
        <f t="shared" si="93"/>
        <v>07</v>
      </c>
      <c r="P1491" t="str">
        <f t="shared" si="94"/>
        <v>07.Jul2024</v>
      </c>
      <c r="Q1491" t="b">
        <f>IF([1]Dashboard!$AK$39="Month","Month"&amp;N1491&amp;E1491,IF([1]Dashboard!$AK$39="YTD",IF(O1491-[1]Dashboard!$AK$37&lt;=0,"YTD"&amp;A1491&amp;[1]Dashboard!$AK$37&amp;E1491),IF([1]Dashboard!$AK$39="FY","FY"&amp;A1491&amp;E1491)))</f>
        <v>0</v>
      </c>
      <c r="R1491" t="b">
        <f>IF([1]Dashboard!$AK$39="Month","Month"&amp;N1491&amp;E1491&amp;F1491,IF([1]Dashboard!$AK$39="YTD",IF(O1491-[1]Dashboard!$AK$37&lt;=0,"YTD"&amp;A1491&amp;[1]Dashboard!$AK$37&amp;E1491&amp;F1491),IF([1]Dashboard!$AK$39="FY","FY"&amp;A1491&amp;E1491&amp;F1491)))</f>
        <v>0</v>
      </c>
      <c r="S1491" t="b">
        <f>IF([1]Dashboard!$AK$39="Month","Month"&amp;N1491&amp;F1491,IF([1]Dashboard!$AK$39="YTD",IF(O1491-[1]Dashboard!$AK$37&lt;=0,"YTD"&amp;A1491&amp;[1]Dashboard!$AK$37&amp;F1491),IF([1]Dashboard!$AK$39="FY","FY"&amp;A1491&amp;F1491)))</f>
        <v>0</v>
      </c>
      <c r="T1491" t="b">
        <f>IF([1]Dashboard!$AK$39="Month","Month"&amp;N1491&amp;F1491,IF([1]Dashboard!$AK$39="YTD",IF(O1491-[1]Dashboard!$AK$37&lt;=0,"YTD"&amp;A1491&amp;[1]Dashboard!$AK$37&amp;U1491),IF([1]Dashboard!$AK$39="FY","FY"&amp;A1491&amp;U1491)))</f>
        <v>0</v>
      </c>
      <c r="U1491" t="str">
        <f t="shared" si="95"/>
        <v>2 - BARISTAHOT CHOCOLATE</v>
      </c>
      <c r="V1491" t="b">
        <f>IF([1]Dashboard!$AK$39="Month","Month"&amp;N1491&amp;C1491&amp;E1491,IF([1]Dashboard!$AK$39="YTD",IF(O1491-[1]Dashboard!$AK$37&lt;=0,"YTD"&amp;A1491&amp;[1]Dashboard!$AK$37&amp;C1491&amp;E1491),IF([1]Dashboard!$AK$39="FY","FY"&amp;A1491&amp;C1491&amp;E1491)))</f>
        <v>0</v>
      </c>
      <c r="W1491" t="b">
        <f>IF([1]Dashboard!$AK$39="Month","Month"&amp;N1491,IF([1]Dashboard!$AK$39="YTD",IF(O1491-[1]Dashboard!$AK$37&lt;=0,"YTD"&amp;A1491&amp;[1]Dashboard!$AK$37),IF([1]Dashboard!$AK$39="FY","FY"&amp;A1491)))</f>
        <v>0</v>
      </c>
    </row>
    <row r="1492" spans="1:23" x14ac:dyDescent="0.3">
      <c r="A1492" t="s">
        <v>23</v>
      </c>
      <c r="B1492" t="s">
        <v>407</v>
      </c>
      <c r="C1492" t="s">
        <v>230</v>
      </c>
      <c r="D1492" t="s">
        <v>71</v>
      </c>
      <c r="E1492" t="s">
        <v>138</v>
      </c>
      <c r="F1492" t="s">
        <v>166</v>
      </c>
      <c r="G1492" t="s">
        <v>309</v>
      </c>
      <c r="H1492" t="s">
        <v>310</v>
      </c>
      <c r="I1492" s="4">
        <v>3</v>
      </c>
      <c r="J1492" s="4">
        <v>3.0392156862745097</v>
      </c>
      <c r="K1492" s="4">
        <v>0.67736185383244196</v>
      </c>
      <c r="L1492" s="4">
        <v>2.3618538324420681</v>
      </c>
      <c r="M1492" s="5">
        <v>3</v>
      </c>
      <c r="N1492" t="str">
        <f t="shared" si="92"/>
        <v>202407</v>
      </c>
      <c r="O1492" t="str">
        <f t="shared" si="93"/>
        <v>07</v>
      </c>
      <c r="P1492" t="str">
        <f t="shared" si="94"/>
        <v>07.Jul2024</v>
      </c>
      <c r="Q1492" t="b">
        <f>IF([1]Dashboard!$AK$39="Month","Month"&amp;N1492&amp;E1492,IF([1]Dashboard!$AK$39="YTD",IF(O1492-[1]Dashboard!$AK$37&lt;=0,"YTD"&amp;A1492&amp;[1]Dashboard!$AK$37&amp;E1492),IF([1]Dashboard!$AK$39="FY","FY"&amp;A1492&amp;E1492)))</f>
        <v>0</v>
      </c>
      <c r="R1492" t="b">
        <f>IF([1]Dashboard!$AK$39="Month","Month"&amp;N1492&amp;E1492&amp;F1492,IF([1]Dashboard!$AK$39="YTD",IF(O1492-[1]Dashboard!$AK$37&lt;=0,"YTD"&amp;A1492&amp;[1]Dashboard!$AK$37&amp;E1492&amp;F1492),IF([1]Dashboard!$AK$39="FY","FY"&amp;A1492&amp;E1492&amp;F1492)))</f>
        <v>0</v>
      </c>
      <c r="S1492" t="b">
        <f>IF([1]Dashboard!$AK$39="Month","Month"&amp;N1492&amp;F1492,IF([1]Dashboard!$AK$39="YTD",IF(O1492-[1]Dashboard!$AK$37&lt;=0,"YTD"&amp;A1492&amp;[1]Dashboard!$AK$37&amp;F1492),IF([1]Dashboard!$AK$39="FY","FY"&amp;A1492&amp;F1492)))</f>
        <v>0</v>
      </c>
      <c r="T1492" t="b">
        <f>IF([1]Dashboard!$AK$39="Month","Month"&amp;N1492&amp;F1492,IF([1]Dashboard!$AK$39="YTD",IF(O1492-[1]Dashboard!$AK$37&lt;=0,"YTD"&amp;A1492&amp;[1]Dashboard!$AK$37&amp;U1492),IF([1]Dashboard!$AK$39="FY","FY"&amp;A1492&amp;U1492)))</f>
        <v>0</v>
      </c>
      <c r="U1492" t="str">
        <f t="shared" si="95"/>
        <v>2 - BARISTAHOT CHOCOLATE</v>
      </c>
      <c r="V1492" t="b">
        <f>IF([1]Dashboard!$AK$39="Month","Month"&amp;N1492&amp;C1492&amp;E1492,IF([1]Dashboard!$AK$39="YTD",IF(O1492-[1]Dashboard!$AK$37&lt;=0,"YTD"&amp;A1492&amp;[1]Dashboard!$AK$37&amp;C1492&amp;E1492),IF([1]Dashboard!$AK$39="FY","FY"&amp;A1492&amp;C1492&amp;E1492)))</f>
        <v>0</v>
      </c>
      <c r="W1492" t="b">
        <f>IF([1]Dashboard!$AK$39="Month","Month"&amp;N1492,IF([1]Dashboard!$AK$39="YTD",IF(O1492-[1]Dashboard!$AK$37&lt;=0,"YTD"&amp;A1492&amp;[1]Dashboard!$AK$37),IF([1]Dashboard!$AK$39="FY","FY"&amp;A1492)))</f>
        <v>0</v>
      </c>
    </row>
    <row r="1493" spans="1:23" x14ac:dyDescent="0.3">
      <c r="A1493" t="s">
        <v>23</v>
      </c>
      <c r="B1493" t="s">
        <v>407</v>
      </c>
      <c r="C1493" t="s">
        <v>230</v>
      </c>
      <c r="D1493" t="s">
        <v>71</v>
      </c>
      <c r="E1493" t="s">
        <v>138</v>
      </c>
      <c r="F1493" t="s">
        <v>166</v>
      </c>
      <c r="G1493" t="s">
        <v>311</v>
      </c>
      <c r="H1493" t="s">
        <v>312</v>
      </c>
      <c r="I1493" s="4">
        <v>5</v>
      </c>
      <c r="J1493" s="4">
        <v>5.332739156268568</v>
      </c>
      <c r="K1493" s="4">
        <v>1.1289364230540699</v>
      </c>
      <c r="L1493" s="4">
        <v>4.2038027332144976</v>
      </c>
      <c r="M1493" s="5">
        <v>5</v>
      </c>
      <c r="N1493" t="str">
        <f t="shared" si="92"/>
        <v>202407</v>
      </c>
      <c r="O1493" t="str">
        <f t="shared" si="93"/>
        <v>07</v>
      </c>
      <c r="P1493" t="str">
        <f t="shared" si="94"/>
        <v>07.Jul2024</v>
      </c>
      <c r="Q1493" t="b">
        <f>IF([1]Dashboard!$AK$39="Month","Month"&amp;N1493&amp;E1493,IF([1]Dashboard!$AK$39="YTD",IF(O1493-[1]Dashboard!$AK$37&lt;=0,"YTD"&amp;A1493&amp;[1]Dashboard!$AK$37&amp;E1493),IF([1]Dashboard!$AK$39="FY","FY"&amp;A1493&amp;E1493)))</f>
        <v>0</v>
      </c>
      <c r="R1493" t="b">
        <f>IF([1]Dashboard!$AK$39="Month","Month"&amp;N1493&amp;E1493&amp;F1493,IF([1]Dashboard!$AK$39="YTD",IF(O1493-[1]Dashboard!$AK$37&lt;=0,"YTD"&amp;A1493&amp;[1]Dashboard!$AK$37&amp;E1493&amp;F1493),IF([1]Dashboard!$AK$39="FY","FY"&amp;A1493&amp;E1493&amp;F1493)))</f>
        <v>0</v>
      </c>
      <c r="S1493" t="b">
        <f>IF([1]Dashboard!$AK$39="Month","Month"&amp;N1493&amp;F1493,IF([1]Dashboard!$AK$39="YTD",IF(O1493-[1]Dashboard!$AK$37&lt;=0,"YTD"&amp;A1493&amp;[1]Dashboard!$AK$37&amp;F1493),IF([1]Dashboard!$AK$39="FY","FY"&amp;A1493&amp;F1493)))</f>
        <v>0</v>
      </c>
      <c r="T1493" t="b">
        <f>IF([1]Dashboard!$AK$39="Month","Month"&amp;N1493&amp;F1493,IF([1]Dashboard!$AK$39="YTD",IF(O1493-[1]Dashboard!$AK$37&lt;=0,"YTD"&amp;A1493&amp;[1]Dashboard!$AK$37&amp;U1493),IF([1]Dashboard!$AK$39="FY","FY"&amp;A1493&amp;U1493)))</f>
        <v>0</v>
      </c>
      <c r="U1493" t="str">
        <f t="shared" si="95"/>
        <v>2 - BARISTAHOT CHOCOLATE</v>
      </c>
      <c r="V1493" t="b">
        <f>IF([1]Dashboard!$AK$39="Month","Month"&amp;N1493&amp;C1493&amp;E1493,IF([1]Dashboard!$AK$39="YTD",IF(O1493-[1]Dashboard!$AK$37&lt;=0,"YTD"&amp;A1493&amp;[1]Dashboard!$AK$37&amp;C1493&amp;E1493),IF([1]Dashboard!$AK$39="FY","FY"&amp;A1493&amp;C1493&amp;E1493)))</f>
        <v>0</v>
      </c>
      <c r="W1493" t="b">
        <f>IF([1]Dashboard!$AK$39="Month","Month"&amp;N1493,IF([1]Dashboard!$AK$39="YTD",IF(O1493-[1]Dashboard!$AK$37&lt;=0,"YTD"&amp;A1493&amp;[1]Dashboard!$AK$37),IF([1]Dashboard!$AK$39="FY","FY"&amp;A1493)))</f>
        <v>0</v>
      </c>
    </row>
    <row r="1494" spans="1:23" x14ac:dyDescent="0.3">
      <c r="A1494" t="s">
        <v>23</v>
      </c>
      <c r="B1494" t="s">
        <v>407</v>
      </c>
      <c r="C1494" t="s">
        <v>230</v>
      </c>
      <c r="D1494" t="s">
        <v>71</v>
      </c>
      <c r="E1494" t="s">
        <v>67</v>
      </c>
      <c r="F1494" t="s">
        <v>169</v>
      </c>
      <c r="G1494" t="s">
        <v>170</v>
      </c>
      <c r="H1494" t="s">
        <v>171</v>
      </c>
      <c r="I1494" s="4">
        <v>31</v>
      </c>
      <c r="J1494" s="4">
        <v>40.86898395721925</v>
      </c>
      <c r="K1494" s="4">
        <v>32.625519904931679</v>
      </c>
      <c r="L1494" s="4">
        <v>8.2434640522875728</v>
      </c>
      <c r="M1494" s="5">
        <v>9.3000000000000007</v>
      </c>
      <c r="N1494" t="str">
        <f t="shared" si="92"/>
        <v>202407</v>
      </c>
      <c r="O1494" t="str">
        <f t="shared" si="93"/>
        <v>07</v>
      </c>
      <c r="P1494" t="str">
        <f t="shared" si="94"/>
        <v>07.Jul2024</v>
      </c>
      <c r="Q1494" t="b">
        <f>IF([1]Dashboard!$AK$39="Month","Month"&amp;N1494&amp;E1494,IF([1]Dashboard!$AK$39="YTD",IF(O1494-[1]Dashboard!$AK$37&lt;=0,"YTD"&amp;A1494&amp;[1]Dashboard!$AK$37&amp;E1494),IF([1]Dashboard!$AK$39="FY","FY"&amp;A1494&amp;E1494)))</f>
        <v>0</v>
      </c>
      <c r="R1494" t="b">
        <f>IF([1]Dashboard!$AK$39="Month","Month"&amp;N1494&amp;E1494&amp;F1494,IF([1]Dashboard!$AK$39="YTD",IF(O1494-[1]Dashboard!$AK$37&lt;=0,"YTD"&amp;A1494&amp;[1]Dashboard!$AK$37&amp;E1494&amp;F1494),IF([1]Dashboard!$AK$39="FY","FY"&amp;A1494&amp;E1494&amp;F1494)))</f>
        <v>0</v>
      </c>
      <c r="S1494" t="b">
        <f>IF([1]Dashboard!$AK$39="Month","Month"&amp;N1494&amp;F1494,IF([1]Dashboard!$AK$39="YTD",IF(O1494-[1]Dashboard!$AK$37&lt;=0,"YTD"&amp;A1494&amp;[1]Dashboard!$AK$37&amp;F1494),IF([1]Dashboard!$AK$39="FY","FY"&amp;A1494&amp;F1494)))</f>
        <v>0</v>
      </c>
      <c r="T1494" t="b">
        <f>IF([1]Dashboard!$AK$39="Month","Month"&amp;N1494&amp;F1494,IF([1]Dashboard!$AK$39="YTD",IF(O1494-[1]Dashboard!$AK$37&lt;=0,"YTD"&amp;A1494&amp;[1]Dashboard!$AK$37&amp;U1494),IF([1]Dashboard!$AK$39="FY","FY"&amp;A1494&amp;U1494)))</f>
        <v>0</v>
      </c>
      <c r="U1494" t="str">
        <f t="shared" si="95"/>
        <v>2 - OTHERBEVERAGE</v>
      </c>
      <c r="V1494" t="b">
        <f>IF([1]Dashboard!$AK$39="Month","Month"&amp;N1494&amp;C1494&amp;E1494,IF([1]Dashboard!$AK$39="YTD",IF(O1494-[1]Dashboard!$AK$37&lt;=0,"YTD"&amp;A1494&amp;[1]Dashboard!$AK$37&amp;C1494&amp;E1494),IF([1]Dashboard!$AK$39="FY","FY"&amp;A1494&amp;C1494&amp;E1494)))</f>
        <v>0</v>
      </c>
      <c r="W1494" t="b">
        <f>IF([1]Dashboard!$AK$39="Month","Month"&amp;N1494,IF([1]Dashboard!$AK$39="YTD",IF(O1494-[1]Dashboard!$AK$37&lt;=0,"YTD"&amp;A1494&amp;[1]Dashboard!$AK$37),IF([1]Dashboard!$AK$39="FY","FY"&amp;A1494)))</f>
        <v>0</v>
      </c>
    </row>
    <row r="1495" spans="1:23" x14ac:dyDescent="0.3">
      <c r="A1495" t="s">
        <v>23</v>
      </c>
      <c r="B1495" t="s">
        <v>407</v>
      </c>
      <c r="C1495" t="s">
        <v>230</v>
      </c>
      <c r="D1495" t="s">
        <v>71</v>
      </c>
      <c r="E1495" t="s">
        <v>67</v>
      </c>
      <c r="F1495" t="s">
        <v>235</v>
      </c>
      <c r="G1495" t="s">
        <v>238</v>
      </c>
      <c r="H1495" t="s">
        <v>239</v>
      </c>
      <c r="I1495" s="4">
        <v>3</v>
      </c>
      <c r="J1495" s="4">
        <v>10.561497326203208</v>
      </c>
      <c r="K1495" s="4">
        <v>5.0802139037433154</v>
      </c>
      <c r="L1495" s="4">
        <v>5.4812834224598914</v>
      </c>
      <c r="M1495" s="5">
        <v>1.5</v>
      </c>
      <c r="N1495" t="str">
        <f t="shared" si="92"/>
        <v>202407</v>
      </c>
      <c r="O1495" t="str">
        <f t="shared" si="93"/>
        <v>07</v>
      </c>
      <c r="P1495" t="str">
        <f t="shared" si="94"/>
        <v>07.Jul2024</v>
      </c>
      <c r="Q1495" t="b">
        <f>IF([1]Dashboard!$AK$39="Month","Month"&amp;N1495&amp;E1495,IF([1]Dashboard!$AK$39="YTD",IF(O1495-[1]Dashboard!$AK$37&lt;=0,"YTD"&amp;A1495&amp;[1]Dashboard!$AK$37&amp;E1495),IF([1]Dashboard!$AK$39="FY","FY"&amp;A1495&amp;E1495)))</f>
        <v>0</v>
      </c>
      <c r="R1495" t="b">
        <f>IF([1]Dashboard!$AK$39="Month","Month"&amp;N1495&amp;E1495&amp;F1495,IF([1]Dashboard!$AK$39="YTD",IF(O1495-[1]Dashboard!$AK$37&lt;=0,"YTD"&amp;A1495&amp;[1]Dashboard!$AK$37&amp;E1495&amp;F1495),IF([1]Dashboard!$AK$39="FY","FY"&amp;A1495&amp;E1495&amp;F1495)))</f>
        <v>0</v>
      </c>
      <c r="S1495" t="b">
        <f>IF([1]Dashboard!$AK$39="Month","Month"&amp;N1495&amp;F1495,IF([1]Dashboard!$AK$39="YTD",IF(O1495-[1]Dashboard!$AK$37&lt;=0,"YTD"&amp;A1495&amp;[1]Dashboard!$AK$37&amp;F1495),IF([1]Dashboard!$AK$39="FY","FY"&amp;A1495&amp;F1495)))</f>
        <v>0</v>
      </c>
      <c r="T1495" t="b">
        <f>IF([1]Dashboard!$AK$39="Month","Month"&amp;N1495&amp;F1495,IF([1]Dashboard!$AK$39="YTD",IF(O1495-[1]Dashboard!$AK$37&lt;=0,"YTD"&amp;A1495&amp;[1]Dashboard!$AK$37&amp;U1495),IF([1]Dashboard!$AK$39="FY","FY"&amp;A1495&amp;U1495)))</f>
        <v>0</v>
      </c>
      <c r="U1495" t="str">
        <f t="shared" si="95"/>
        <v>2 - OTHERCHOCOLATE CHIPS</v>
      </c>
      <c r="V1495" t="b">
        <f>IF([1]Dashboard!$AK$39="Month","Month"&amp;N1495&amp;C1495&amp;E1495,IF([1]Dashboard!$AK$39="YTD",IF(O1495-[1]Dashboard!$AK$37&lt;=0,"YTD"&amp;A1495&amp;[1]Dashboard!$AK$37&amp;C1495&amp;E1495),IF([1]Dashboard!$AK$39="FY","FY"&amp;A1495&amp;C1495&amp;E1495)))</f>
        <v>0</v>
      </c>
      <c r="W1495" t="b">
        <f>IF([1]Dashboard!$AK$39="Month","Month"&amp;N1495,IF([1]Dashboard!$AK$39="YTD",IF(O1495-[1]Dashboard!$AK$37&lt;=0,"YTD"&amp;A1495&amp;[1]Dashboard!$AK$37),IF([1]Dashboard!$AK$39="FY","FY"&amp;A1495)))</f>
        <v>0</v>
      </c>
    </row>
    <row r="1496" spans="1:23" x14ac:dyDescent="0.3">
      <c r="A1496" t="s">
        <v>23</v>
      </c>
      <c r="B1496" t="s">
        <v>407</v>
      </c>
      <c r="C1496" t="s">
        <v>230</v>
      </c>
      <c r="D1496" t="s">
        <v>71</v>
      </c>
      <c r="E1496" t="s">
        <v>67</v>
      </c>
      <c r="F1496" t="s">
        <v>235</v>
      </c>
      <c r="G1496" t="s">
        <v>313</v>
      </c>
      <c r="H1496" t="s">
        <v>414</v>
      </c>
      <c r="I1496" s="4">
        <v>0.25</v>
      </c>
      <c r="J1496" s="4">
        <v>1.5478312537136065</v>
      </c>
      <c r="K1496" s="4">
        <v>0.64393939393939392</v>
      </c>
      <c r="L1496" s="4">
        <v>0.90389185977421271</v>
      </c>
      <c r="M1496" s="5">
        <v>0.25</v>
      </c>
      <c r="N1496" t="str">
        <f t="shared" si="92"/>
        <v>202407</v>
      </c>
      <c r="O1496" t="str">
        <f t="shared" si="93"/>
        <v>07</v>
      </c>
      <c r="P1496" t="str">
        <f t="shared" si="94"/>
        <v>07.Jul2024</v>
      </c>
      <c r="Q1496" t="b">
        <f>IF([1]Dashboard!$AK$39="Month","Month"&amp;N1496&amp;E1496,IF([1]Dashboard!$AK$39="YTD",IF(O1496-[1]Dashboard!$AK$37&lt;=0,"YTD"&amp;A1496&amp;[1]Dashboard!$AK$37&amp;E1496),IF([1]Dashboard!$AK$39="FY","FY"&amp;A1496&amp;E1496)))</f>
        <v>0</v>
      </c>
      <c r="R1496" t="b">
        <f>IF([1]Dashboard!$AK$39="Month","Month"&amp;N1496&amp;E1496&amp;F1496,IF([1]Dashboard!$AK$39="YTD",IF(O1496-[1]Dashboard!$AK$37&lt;=0,"YTD"&amp;A1496&amp;[1]Dashboard!$AK$37&amp;E1496&amp;F1496),IF([1]Dashboard!$AK$39="FY","FY"&amp;A1496&amp;E1496&amp;F1496)))</f>
        <v>0</v>
      </c>
      <c r="S1496" t="b">
        <f>IF([1]Dashboard!$AK$39="Month","Month"&amp;N1496&amp;F1496,IF([1]Dashboard!$AK$39="YTD",IF(O1496-[1]Dashboard!$AK$37&lt;=0,"YTD"&amp;A1496&amp;[1]Dashboard!$AK$37&amp;F1496),IF([1]Dashboard!$AK$39="FY","FY"&amp;A1496&amp;F1496)))</f>
        <v>0</v>
      </c>
      <c r="T1496" t="b">
        <f>IF([1]Dashboard!$AK$39="Month","Month"&amp;N1496&amp;F1496,IF([1]Dashboard!$AK$39="YTD",IF(O1496-[1]Dashboard!$AK$37&lt;=0,"YTD"&amp;A1496&amp;[1]Dashboard!$AK$37&amp;U1496),IF([1]Dashboard!$AK$39="FY","FY"&amp;A1496&amp;U1496)))</f>
        <v>0</v>
      </c>
      <c r="U1496" t="str">
        <f t="shared" si="95"/>
        <v>2 - OTHERCHOCOLATE CHIPS</v>
      </c>
      <c r="V1496" t="b">
        <f>IF([1]Dashboard!$AK$39="Month","Month"&amp;N1496&amp;C1496&amp;E1496,IF([1]Dashboard!$AK$39="YTD",IF(O1496-[1]Dashboard!$AK$37&lt;=0,"YTD"&amp;A1496&amp;[1]Dashboard!$AK$37&amp;C1496&amp;E1496),IF([1]Dashboard!$AK$39="FY","FY"&amp;A1496&amp;C1496&amp;E1496)))</f>
        <v>0</v>
      </c>
      <c r="W1496" t="b">
        <f>IF([1]Dashboard!$AK$39="Month","Month"&amp;N1496,IF([1]Dashboard!$AK$39="YTD",IF(O1496-[1]Dashboard!$AK$37&lt;=0,"YTD"&amp;A1496&amp;[1]Dashboard!$AK$37),IF([1]Dashboard!$AK$39="FY","FY"&amp;A1496)))</f>
        <v>0</v>
      </c>
    </row>
    <row r="1497" spans="1:23" x14ac:dyDescent="0.3">
      <c r="A1497" t="s">
        <v>23</v>
      </c>
      <c r="B1497" t="s">
        <v>407</v>
      </c>
      <c r="C1497" t="s">
        <v>230</v>
      </c>
      <c r="D1497" t="s">
        <v>71</v>
      </c>
      <c r="E1497" t="s">
        <v>67</v>
      </c>
      <c r="F1497" t="s">
        <v>68</v>
      </c>
      <c r="G1497" t="s">
        <v>240</v>
      </c>
      <c r="H1497" t="s">
        <v>241</v>
      </c>
      <c r="I1497" s="4">
        <v>10</v>
      </c>
      <c r="J1497" s="4">
        <v>28.573975044563277</v>
      </c>
      <c r="K1497" s="4">
        <v>0</v>
      </c>
      <c r="L1497" s="4">
        <v>28.573975044563277</v>
      </c>
      <c r="M1497" s="5">
        <v>10</v>
      </c>
      <c r="N1497" t="str">
        <f t="shared" si="92"/>
        <v>202407</v>
      </c>
      <c r="O1497" t="str">
        <f t="shared" si="93"/>
        <v>07</v>
      </c>
      <c r="P1497" t="str">
        <f t="shared" si="94"/>
        <v>07.Jul2024</v>
      </c>
      <c r="Q1497" t="b">
        <f>IF([1]Dashboard!$AK$39="Month","Month"&amp;N1497&amp;E1497,IF([1]Dashboard!$AK$39="YTD",IF(O1497-[1]Dashboard!$AK$37&lt;=0,"YTD"&amp;A1497&amp;[1]Dashboard!$AK$37&amp;E1497),IF([1]Dashboard!$AK$39="FY","FY"&amp;A1497&amp;E1497)))</f>
        <v>0</v>
      </c>
      <c r="R1497" t="b">
        <f>IF([1]Dashboard!$AK$39="Month","Month"&amp;N1497&amp;E1497&amp;F1497,IF([1]Dashboard!$AK$39="YTD",IF(O1497-[1]Dashboard!$AK$37&lt;=0,"YTD"&amp;A1497&amp;[1]Dashboard!$AK$37&amp;E1497&amp;F1497),IF([1]Dashboard!$AK$39="FY","FY"&amp;A1497&amp;E1497&amp;F1497)))</f>
        <v>0</v>
      </c>
      <c r="S1497" t="b">
        <f>IF([1]Dashboard!$AK$39="Month","Month"&amp;N1497&amp;F1497,IF([1]Dashboard!$AK$39="YTD",IF(O1497-[1]Dashboard!$AK$37&lt;=0,"YTD"&amp;A1497&amp;[1]Dashboard!$AK$37&amp;F1497),IF([1]Dashboard!$AK$39="FY","FY"&amp;A1497&amp;F1497)))</f>
        <v>0</v>
      </c>
      <c r="T1497" t="b">
        <f>IF([1]Dashboard!$AK$39="Month","Month"&amp;N1497&amp;F1497,IF([1]Dashboard!$AK$39="YTD",IF(O1497-[1]Dashboard!$AK$37&lt;=0,"YTD"&amp;A1497&amp;[1]Dashboard!$AK$37&amp;U1497),IF([1]Dashboard!$AK$39="FY","FY"&amp;A1497&amp;U1497)))</f>
        <v>0</v>
      </c>
      <c r="U1497" t="str">
        <f t="shared" si="95"/>
        <v>2 - OTHERDIVERS</v>
      </c>
      <c r="V1497" t="b">
        <f>IF([1]Dashboard!$AK$39="Month","Month"&amp;N1497&amp;C1497&amp;E1497,IF([1]Dashboard!$AK$39="YTD",IF(O1497-[1]Dashboard!$AK$37&lt;=0,"YTD"&amp;A1497&amp;[1]Dashboard!$AK$37&amp;C1497&amp;E1497),IF([1]Dashboard!$AK$39="FY","FY"&amp;A1497&amp;C1497&amp;E1497)))</f>
        <v>0</v>
      </c>
      <c r="W1497" t="b">
        <f>IF([1]Dashboard!$AK$39="Month","Month"&amp;N1497,IF([1]Dashboard!$AK$39="YTD",IF(O1497-[1]Dashboard!$AK$37&lt;=0,"YTD"&amp;A1497&amp;[1]Dashboard!$AK$37),IF([1]Dashboard!$AK$39="FY","FY"&amp;A1497)))</f>
        <v>0</v>
      </c>
    </row>
    <row r="1498" spans="1:23" x14ac:dyDescent="0.3">
      <c r="A1498" t="s">
        <v>23</v>
      </c>
      <c r="B1498" t="s">
        <v>407</v>
      </c>
      <c r="C1498" t="s">
        <v>230</v>
      </c>
      <c r="D1498" t="s">
        <v>71</v>
      </c>
      <c r="E1498" t="s">
        <v>67</v>
      </c>
      <c r="F1498" t="s">
        <v>68</v>
      </c>
      <c r="G1498" t="s">
        <v>415</v>
      </c>
      <c r="H1498" t="s">
        <v>416</v>
      </c>
      <c r="I1498" s="4">
        <v>2</v>
      </c>
      <c r="J1498" s="4">
        <v>0.56446821152703497</v>
      </c>
      <c r="K1498" s="4">
        <v>0</v>
      </c>
      <c r="L1498" s="4">
        <v>0.56446821152703497</v>
      </c>
      <c r="M1498" s="5">
        <v>0.12</v>
      </c>
      <c r="N1498" t="str">
        <f t="shared" si="92"/>
        <v>202407</v>
      </c>
      <c r="O1498" t="str">
        <f t="shared" si="93"/>
        <v>07</v>
      </c>
      <c r="P1498" t="str">
        <f t="shared" si="94"/>
        <v>07.Jul2024</v>
      </c>
      <c r="Q1498" t="b">
        <f>IF([1]Dashboard!$AK$39="Month","Month"&amp;N1498&amp;E1498,IF([1]Dashboard!$AK$39="YTD",IF(O1498-[1]Dashboard!$AK$37&lt;=0,"YTD"&amp;A1498&amp;[1]Dashboard!$AK$37&amp;E1498),IF([1]Dashboard!$AK$39="FY","FY"&amp;A1498&amp;E1498)))</f>
        <v>0</v>
      </c>
      <c r="R1498" t="b">
        <f>IF([1]Dashboard!$AK$39="Month","Month"&amp;N1498&amp;E1498&amp;F1498,IF([1]Dashboard!$AK$39="YTD",IF(O1498-[1]Dashboard!$AK$37&lt;=0,"YTD"&amp;A1498&amp;[1]Dashboard!$AK$37&amp;E1498&amp;F1498),IF([1]Dashboard!$AK$39="FY","FY"&amp;A1498&amp;E1498&amp;F1498)))</f>
        <v>0</v>
      </c>
      <c r="S1498" t="b">
        <f>IF([1]Dashboard!$AK$39="Month","Month"&amp;N1498&amp;F1498,IF([1]Dashboard!$AK$39="YTD",IF(O1498-[1]Dashboard!$AK$37&lt;=0,"YTD"&amp;A1498&amp;[1]Dashboard!$AK$37&amp;F1498),IF([1]Dashboard!$AK$39="FY","FY"&amp;A1498&amp;F1498)))</f>
        <v>0</v>
      </c>
      <c r="T1498" t="b">
        <f>IF([1]Dashboard!$AK$39="Month","Month"&amp;N1498&amp;F1498,IF([1]Dashboard!$AK$39="YTD",IF(O1498-[1]Dashboard!$AK$37&lt;=0,"YTD"&amp;A1498&amp;[1]Dashboard!$AK$37&amp;U1498),IF([1]Dashboard!$AK$39="FY","FY"&amp;A1498&amp;U1498)))</f>
        <v>0</v>
      </c>
      <c r="U1498" t="str">
        <f t="shared" si="95"/>
        <v>2 - OTHERDIVERS</v>
      </c>
      <c r="V1498" t="b">
        <f>IF([1]Dashboard!$AK$39="Month","Month"&amp;N1498&amp;C1498&amp;E1498,IF([1]Dashboard!$AK$39="YTD",IF(O1498-[1]Dashboard!$AK$37&lt;=0,"YTD"&amp;A1498&amp;[1]Dashboard!$AK$37&amp;C1498&amp;E1498),IF([1]Dashboard!$AK$39="FY","FY"&amp;A1498&amp;C1498&amp;E1498)))</f>
        <v>0</v>
      </c>
      <c r="W1498" t="b">
        <f>IF([1]Dashboard!$AK$39="Month","Month"&amp;N1498,IF([1]Dashboard!$AK$39="YTD",IF(O1498-[1]Dashboard!$AK$37&lt;=0,"YTD"&amp;A1498&amp;[1]Dashboard!$AK$37),IF([1]Dashboard!$AK$39="FY","FY"&amp;A1498)))</f>
        <v>0</v>
      </c>
    </row>
    <row r="1499" spans="1:23" x14ac:dyDescent="0.3">
      <c r="A1499" t="s">
        <v>23</v>
      </c>
      <c r="B1499" t="s">
        <v>407</v>
      </c>
      <c r="C1499" t="s">
        <v>230</v>
      </c>
      <c r="D1499" t="s">
        <v>71</v>
      </c>
      <c r="E1499" t="s">
        <v>67</v>
      </c>
      <c r="F1499" t="s">
        <v>172</v>
      </c>
      <c r="G1499" t="s">
        <v>173</v>
      </c>
      <c r="H1499" t="s">
        <v>174</v>
      </c>
      <c r="I1499" s="4">
        <v>22</v>
      </c>
      <c r="J1499" s="4">
        <v>13.890374331550801</v>
      </c>
      <c r="K1499" s="4">
        <v>5.99673202614379</v>
      </c>
      <c r="L1499" s="4">
        <v>7.8936423054070097</v>
      </c>
      <c r="M1499" s="5">
        <v>1.1000000000000001</v>
      </c>
      <c r="N1499" t="str">
        <f t="shared" si="92"/>
        <v>202407</v>
      </c>
      <c r="O1499" t="str">
        <f t="shared" si="93"/>
        <v>07</v>
      </c>
      <c r="P1499" t="str">
        <f t="shared" si="94"/>
        <v>07.Jul2024</v>
      </c>
      <c r="Q1499" t="b">
        <f>IF([1]Dashboard!$AK$39="Month","Month"&amp;N1499&amp;E1499,IF([1]Dashboard!$AK$39="YTD",IF(O1499-[1]Dashboard!$AK$37&lt;=0,"YTD"&amp;A1499&amp;[1]Dashboard!$AK$37&amp;E1499),IF([1]Dashboard!$AK$39="FY","FY"&amp;A1499&amp;E1499)))</f>
        <v>0</v>
      </c>
      <c r="R1499" t="b">
        <f>IF([1]Dashboard!$AK$39="Month","Month"&amp;N1499&amp;E1499&amp;F1499,IF([1]Dashboard!$AK$39="YTD",IF(O1499-[1]Dashboard!$AK$37&lt;=0,"YTD"&amp;A1499&amp;[1]Dashboard!$AK$37&amp;E1499&amp;F1499),IF([1]Dashboard!$AK$39="FY","FY"&amp;A1499&amp;E1499&amp;F1499)))</f>
        <v>0</v>
      </c>
      <c r="S1499" t="b">
        <f>IF([1]Dashboard!$AK$39="Month","Month"&amp;N1499&amp;F1499,IF([1]Dashboard!$AK$39="YTD",IF(O1499-[1]Dashboard!$AK$37&lt;=0,"YTD"&amp;A1499&amp;[1]Dashboard!$AK$37&amp;F1499),IF([1]Dashboard!$AK$39="FY","FY"&amp;A1499&amp;F1499)))</f>
        <v>0</v>
      </c>
      <c r="T1499" t="b">
        <f>IF([1]Dashboard!$AK$39="Month","Month"&amp;N1499&amp;F1499,IF([1]Dashboard!$AK$39="YTD",IF(O1499-[1]Dashboard!$AK$37&lt;=0,"YTD"&amp;A1499&amp;[1]Dashboard!$AK$37&amp;U1499),IF([1]Dashboard!$AK$39="FY","FY"&amp;A1499&amp;U1499)))</f>
        <v>0</v>
      </c>
      <c r="U1499" t="str">
        <f t="shared" si="95"/>
        <v>2 - OTHERGRUÉ</v>
      </c>
      <c r="V1499" t="b">
        <f>IF([1]Dashboard!$AK$39="Month","Month"&amp;N1499&amp;C1499&amp;E1499,IF([1]Dashboard!$AK$39="YTD",IF(O1499-[1]Dashboard!$AK$37&lt;=0,"YTD"&amp;A1499&amp;[1]Dashboard!$AK$37&amp;C1499&amp;E1499),IF([1]Dashboard!$AK$39="FY","FY"&amp;A1499&amp;C1499&amp;E1499)))</f>
        <v>0</v>
      </c>
      <c r="W1499" t="b">
        <f>IF([1]Dashboard!$AK$39="Month","Month"&amp;N1499,IF([1]Dashboard!$AK$39="YTD",IF(O1499-[1]Dashboard!$AK$37&lt;=0,"YTD"&amp;A1499&amp;[1]Dashboard!$AK$37),IF([1]Dashboard!$AK$39="FY","FY"&amp;A1499)))</f>
        <v>0</v>
      </c>
    </row>
    <row r="1500" spans="1:23" x14ac:dyDescent="0.3">
      <c r="A1500" t="s">
        <v>23</v>
      </c>
      <c r="B1500" t="s">
        <v>407</v>
      </c>
      <c r="C1500" t="s">
        <v>230</v>
      </c>
      <c r="D1500" t="s">
        <v>71</v>
      </c>
      <c r="E1500" t="s">
        <v>67</v>
      </c>
      <c r="F1500" t="s">
        <v>175</v>
      </c>
      <c r="G1500" t="s">
        <v>176</v>
      </c>
      <c r="H1500" t="s">
        <v>177</v>
      </c>
      <c r="I1500" s="4">
        <v>13</v>
      </c>
      <c r="J1500" s="4">
        <v>17.959001782531196</v>
      </c>
      <c r="K1500" s="4">
        <v>17.336229946524064</v>
      </c>
      <c r="L1500" s="4">
        <v>0.6227718360071316</v>
      </c>
      <c r="M1500" s="5">
        <v>2.99</v>
      </c>
      <c r="N1500" t="str">
        <f t="shared" si="92"/>
        <v>202407</v>
      </c>
      <c r="O1500" t="str">
        <f t="shared" si="93"/>
        <v>07</v>
      </c>
      <c r="P1500" t="str">
        <f t="shared" si="94"/>
        <v>07.Jul2024</v>
      </c>
      <c r="Q1500" t="b">
        <f>IF([1]Dashboard!$AK$39="Month","Month"&amp;N1500&amp;E1500,IF([1]Dashboard!$AK$39="YTD",IF(O1500-[1]Dashboard!$AK$37&lt;=0,"YTD"&amp;A1500&amp;[1]Dashboard!$AK$37&amp;E1500),IF([1]Dashboard!$AK$39="FY","FY"&amp;A1500&amp;E1500)))</f>
        <v>0</v>
      </c>
      <c r="R1500" t="b">
        <f>IF([1]Dashboard!$AK$39="Month","Month"&amp;N1500&amp;E1500&amp;F1500,IF([1]Dashboard!$AK$39="YTD",IF(O1500-[1]Dashboard!$AK$37&lt;=0,"YTD"&amp;A1500&amp;[1]Dashboard!$AK$37&amp;E1500&amp;F1500),IF([1]Dashboard!$AK$39="FY","FY"&amp;A1500&amp;E1500&amp;F1500)))</f>
        <v>0</v>
      </c>
      <c r="S1500" t="b">
        <f>IF([1]Dashboard!$AK$39="Month","Month"&amp;N1500&amp;F1500,IF([1]Dashboard!$AK$39="YTD",IF(O1500-[1]Dashboard!$AK$37&lt;=0,"YTD"&amp;A1500&amp;[1]Dashboard!$AK$37&amp;F1500),IF([1]Dashboard!$AK$39="FY","FY"&amp;A1500&amp;F1500)))</f>
        <v>0</v>
      </c>
      <c r="T1500" t="b">
        <f>IF([1]Dashboard!$AK$39="Month","Month"&amp;N1500&amp;F1500,IF([1]Dashboard!$AK$39="YTD",IF(O1500-[1]Dashboard!$AK$37&lt;=0,"YTD"&amp;A1500&amp;[1]Dashboard!$AK$37&amp;U1500),IF([1]Dashboard!$AK$39="FY","FY"&amp;A1500&amp;U1500)))</f>
        <v>0</v>
      </c>
      <c r="U1500" t="str">
        <f t="shared" si="95"/>
        <v>2 - OTHERSPREADABLE</v>
      </c>
      <c r="V1500" t="b">
        <f>IF([1]Dashboard!$AK$39="Month","Month"&amp;N1500&amp;C1500&amp;E1500,IF([1]Dashboard!$AK$39="YTD",IF(O1500-[1]Dashboard!$AK$37&lt;=0,"YTD"&amp;A1500&amp;[1]Dashboard!$AK$37&amp;C1500&amp;E1500),IF([1]Dashboard!$AK$39="FY","FY"&amp;A1500&amp;C1500&amp;E1500)))</f>
        <v>0</v>
      </c>
      <c r="W1500" t="b">
        <f>IF([1]Dashboard!$AK$39="Month","Month"&amp;N1500,IF([1]Dashboard!$AK$39="YTD",IF(O1500-[1]Dashboard!$AK$37&lt;=0,"YTD"&amp;A1500&amp;[1]Dashboard!$AK$37),IF([1]Dashboard!$AK$39="FY","FY"&amp;A1500)))</f>
        <v>0</v>
      </c>
    </row>
    <row r="1501" spans="1:23" x14ac:dyDescent="0.3">
      <c r="A1501" t="s">
        <v>23</v>
      </c>
      <c r="B1501" t="s">
        <v>407</v>
      </c>
      <c r="C1501" t="s">
        <v>230</v>
      </c>
      <c r="D1501" t="s">
        <v>71</v>
      </c>
      <c r="E1501" t="s">
        <v>67</v>
      </c>
      <c r="F1501" t="s">
        <v>175</v>
      </c>
      <c r="G1501" t="s">
        <v>254</v>
      </c>
      <c r="H1501" t="s">
        <v>255</v>
      </c>
      <c r="I1501" s="4">
        <v>9</v>
      </c>
      <c r="J1501" s="4">
        <v>18.585858585858585</v>
      </c>
      <c r="K1501" s="4">
        <v>10.106951871657754</v>
      </c>
      <c r="L1501" s="4">
        <v>8.4789067142008321</v>
      </c>
      <c r="M1501" s="5">
        <v>1.8</v>
      </c>
      <c r="N1501" t="str">
        <f t="shared" si="92"/>
        <v>202407</v>
      </c>
      <c r="O1501" t="str">
        <f t="shared" si="93"/>
        <v>07</v>
      </c>
      <c r="P1501" t="str">
        <f t="shared" si="94"/>
        <v>07.Jul2024</v>
      </c>
      <c r="Q1501" t="b">
        <f>IF([1]Dashboard!$AK$39="Month","Month"&amp;N1501&amp;E1501,IF([1]Dashboard!$AK$39="YTD",IF(O1501-[1]Dashboard!$AK$37&lt;=0,"YTD"&amp;A1501&amp;[1]Dashboard!$AK$37&amp;E1501),IF([1]Dashboard!$AK$39="FY","FY"&amp;A1501&amp;E1501)))</f>
        <v>0</v>
      </c>
      <c r="R1501" t="b">
        <f>IF([1]Dashboard!$AK$39="Month","Month"&amp;N1501&amp;E1501&amp;F1501,IF([1]Dashboard!$AK$39="YTD",IF(O1501-[1]Dashboard!$AK$37&lt;=0,"YTD"&amp;A1501&amp;[1]Dashboard!$AK$37&amp;E1501&amp;F1501),IF([1]Dashboard!$AK$39="FY","FY"&amp;A1501&amp;E1501&amp;F1501)))</f>
        <v>0</v>
      </c>
      <c r="S1501" t="b">
        <f>IF([1]Dashboard!$AK$39="Month","Month"&amp;N1501&amp;F1501,IF([1]Dashboard!$AK$39="YTD",IF(O1501-[1]Dashboard!$AK$37&lt;=0,"YTD"&amp;A1501&amp;[1]Dashboard!$AK$37&amp;F1501),IF([1]Dashboard!$AK$39="FY","FY"&amp;A1501&amp;F1501)))</f>
        <v>0</v>
      </c>
      <c r="T1501" t="b">
        <f>IF([1]Dashboard!$AK$39="Month","Month"&amp;N1501&amp;F1501,IF([1]Dashboard!$AK$39="YTD",IF(O1501-[1]Dashboard!$AK$37&lt;=0,"YTD"&amp;A1501&amp;[1]Dashboard!$AK$37&amp;U1501),IF([1]Dashboard!$AK$39="FY","FY"&amp;A1501&amp;U1501)))</f>
        <v>0</v>
      </c>
      <c r="U1501" t="str">
        <f t="shared" si="95"/>
        <v>2 - OTHERSPREADABLE</v>
      </c>
      <c r="V1501" t="b">
        <f>IF([1]Dashboard!$AK$39="Month","Month"&amp;N1501&amp;C1501&amp;E1501,IF([1]Dashboard!$AK$39="YTD",IF(O1501-[1]Dashboard!$AK$37&lt;=0,"YTD"&amp;A1501&amp;[1]Dashboard!$AK$37&amp;C1501&amp;E1501),IF([1]Dashboard!$AK$39="FY","FY"&amp;A1501&amp;C1501&amp;E1501)))</f>
        <v>0</v>
      </c>
      <c r="W1501" t="b">
        <f>IF([1]Dashboard!$AK$39="Month","Month"&amp;N1501,IF([1]Dashboard!$AK$39="YTD",IF(O1501-[1]Dashboard!$AK$37&lt;=0,"YTD"&amp;A1501&amp;[1]Dashboard!$AK$37),IF([1]Dashboard!$AK$39="FY","FY"&amp;A1501)))</f>
        <v>0</v>
      </c>
    </row>
    <row r="1502" spans="1:23" x14ac:dyDescent="0.3">
      <c r="A1502" t="s">
        <v>23</v>
      </c>
      <c r="B1502" t="s">
        <v>407</v>
      </c>
      <c r="C1502" t="s">
        <v>230</v>
      </c>
      <c r="D1502" t="s">
        <v>71</v>
      </c>
      <c r="E1502" t="s">
        <v>67</v>
      </c>
      <c r="F1502" t="s">
        <v>175</v>
      </c>
      <c r="G1502" t="s">
        <v>256</v>
      </c>
      <c r="H1502" t="s">
        <v>257</v>
      </c>
      <c r="I1502" s="4">
        <v>9</v>
      </c>
      <c r="J1502" s="4">
        <v>18.838383838383837</v>
      </c>
      <c r="K1502" s="4">
        <v>10.701871657754007</v>
      </c>
      <c r="L1502" s="4">
        <v>8.1365121806298308</v>
      </c>
      <c r="M1502" s="5">
        <v>1.8</v>
      </c>
      <c r="N1502" t="str">
        <f t="shared" si="92"/>
        <v>202407</v>
      </c>
      <c r="O1502" t="str">
        <f t="shared" si="93"/>
        <v>07</v>
      </c>
      <c r="P1502" t="str">
        <f t="shared" si="94"/>
        <v>07.Jul2024</v>
      </c>
      <c r="Q1502" t="b">
        <f>IF([1]Dashboard!$AK$39="Month","Month"&amp;N1502&amp;E1502,IF([1]Dashboard!$AK$39="YTD",IF(O1502-[1]Dashboard!$AK$37&lt;=0,"YTD"&amp;A1502&amp;[1]Dashboard!$AK$37&amp;E1502),IF([1]Dashboard!$AK$39="FY","FY"&amp;A1502&amp;E1502)))</f>
        <v>0</v>
      </c>
      <c r="R1502" t="b">
        <f>IF([1]Dashboard!$AK$39="Month","Month"&amp;N1502&amp;E1502&amp;F1502,IF([1]Dashboard!$AK$39="YTD",IF(O1502-[1]Dashboard!$AK$37&lt;=0,"YTD"&amp;A1502&amp;[1]Dashboard!$AK$37&amp;E1502&amp;F1502),IF([1]Dashboard!$AK$39="FY","FY"&amp;A1502&amp;E1502&amp;F1502)))</f>
        <v>0</v>
      </c>
      <c r="S1502" t="b">
        <f>IF([1]Dashboard!$AK$39="Month","Month"&amp;N1502&amp;F1502,IF([1]Dashboard!$AK$39="YTD",IF(O1502-[1]Dashboard!$AK$37&lt;=0,"YTD"&amp;A1502&amp;[1]Dashboard!$AK$37&amp;F1502),IF([1]Dashboard!$AK$39="FY","FY"&amp;A1502&amp;F1502)))</f>
        <v>0</v>
      </c>
      <c r="T1502" t="b">
        <f>IF([1]Dashboard!$AK$39="Month","Month"&amp;N1502&amp;F1502,IF([1]Dashboard!$AK$39="YTD",IF(O1502-[1]Dashboard!$AK$37&lt;=0,"YTD"&amp;A1502&amp;[1]Dashboard!$AK$37&amp;U1502),IF([1]Dashboard!$AK$39="FY","FY"&amp;A1502&amp;U1502)))</f>
        <v>0</v>
      </c>
      <c r="U1502" t="str">
        <f t="shared" si="95"/>
        <v>2 - OTHERSPREADABLE</v>
      </c>
      <c r="V1502" t="b">
        <f>IF([1]Dashboard!$AK$39="Month","Month"&amp;N1502&amp;C1502&amp;E1502,IF([1]Dashboard!$AK$39="YTD",IF(O1502-[1]Dashboard!$AK$37&lt;=0,"YTD"&amp;A1502&amp;[1]Dashboard!$AK$37&amp;C1502&amp;E1502),IF([1]Dashboard!$AK$39="FY","FY"&amp;A1502&amp;C1502&amp;E1502)))</f>
        <v>0</v>
      </c>
      <c r="W1502" t="b">
        <f>IF([1]Dashboard!$AK$39="Month","Month"&amp;N1502,IF([1]Dashboard!$AK$39="YTD",IF(O1502-[1]Dashboard!$AK$37&lt;=0,"YTD"&amp;A1502&amp;[1]Dashboard!$AK$37),IF([1]Dashboard!$AK$39="FY","FY"&amp;A1502)))</f>
        <v>0</v>
      </c>
    </row>
    <row r="1503" spans="1:23" x14ac:dyDescent="0.3">
      <c r="A1503" t="s">
        <v>23</v>
      </c>
      <c r="B1503" t="s">
        <v>407</v>
      </c>
      <c r="C1503" t="s">
        <v>230</v>
      </c>
      <c r="D1503" t="s">
        <v>71</v>
      </c>
      <c r="E1503" t="s">
        <v>178</v>
      </c>
      <c r="F1503" t="s">
        <v>179</v>
      </c>
      <c r="G1503" t="s">
        <v>180</v>
      </c>
      <c r="H1503" t="s">
        <v>181</v>
      </c>
      <c r="I1503" s="4">
        <v>2</v>
      </c>
      <c r="J1503" s="4">
        <v>3.2174688057040997</v>
      </c>
      <c r="K1503" s="4">
        <v>1.2002376708259062</v>
      </c>
      <c r="L1503" s="4">
        <v>2.0172311348781937</v>
      </c>
      <c r="M1503" s="5">
        <v>2</v>
      </c>
      <c r="N1503" t="str">
        <f t="shared" si="92"/>
        <v>202407</v>
      </c>
      <c r="O1503" t="str">
        <f t="shared" si="93"/>
        <v>07</v>
      </c>
      <c r="P1503" t="str">
        <f t="shared" si="94"/>
        <v>07.Jul2024</v>
      </c>
      <c r="Q1503" t="b">
        <f>IF([1]Dashboard!$AK$39="Month","Month"&amp;N1503&amp;E1503,IF([1]Dashboard!$AK$39="YTD",IF(O1503-[1]Dashboard!$AK$37&lt;=0,"YTD"&amp;A1503&amp;[1]Dashboard!$AK$37&amp;E1503),IF([1]Dashboard!$AK$39="FY","FY"&amp;A1503&amp;E1503)))</f>
        <v>0</v>
      </c>
      <c r="R1503" t="b">
        <f>IF([1]Dashboard!$AK$39="Month","Month"&amp;N1503&amp;E1503&amp;F1503,IF([1]Dashboard!$AK$39="YTD",IF(O1503-[1]Dashboard!$AK$37&lt;=0,"YTD"&amp;A1503&amp;[1]Dashboard!$AK$37&amp;E1503&amp;F1503),IF([1]Dashboard!$AK$39="FY","FY"&amp;A1503&amp;E1503&amp;F1503)))</f>
        <v>0</v>
      </c>
      <c r="S1503" t="b">
        <f>IF([1]Dashboard!$AK$39="Month","Month"&amp;N1503&amp;F1503,IF([1]Dashboard!$AK$39="YTD",IF(O1503-[1]Dashboard!$AK$37&lt;=0,"YTD"&amp;A1503&amp;[1]Dashboard!$AK$37&amp;F1503),IF([1]Dashboard!$AK$39="FY","FY"&amp;A1503&amp;F1503)))</f>
        <v>0</v>
      </c>
      <c r="T1503" t="b">
        <f>IF([1]Dashboard!$AK$39="Month","Month"&amp;N1503&amp;F1503,IF([1]Dashboard!$AK$39="YTD",IF(O1503-[1]Dashboard!$AK$37&lt;=0,"YTD"&amp;A1503&amp;[1]Dashboard!$AK$37&amp;U1503),IF([1]Dashboard!$AK$39="FY","FY"&amp;A1503&amp;U1503)))</f>
        <v>0</v>
      </c>
      <c r="U1503" t="str">
        <f t="shared" si="95"/>
        <v>3 - CASACASA</v>
      </c>
      <c r="V1503" t="b">
        <f>IF([1]Dashboard!$AK$39="Month","Month"&amp;N1503&amp;C1503&amp;E1503,IF([1]Dashboard!$AK$39="YTD",IF(O1503-[1]Dashboard!$AK$37&lt;=0,"YTD"&amp;A1503&amp;[1]Dashboard!$AK$37&amp;C1503&amp;E1503),IF([1]Dashboard!$AK$39="FY","FY"&amp;A1503&amp;C1503&amp;E1503)))</f>
        <v>0</v>
      </c>
      <c r="W1503" t="b">
        <f>IF([1]Dashboard!$AK$39="Month","Month"&amp;N1503,IF([1]Dashboard!$AK$39="YTD",IF(O1503-[1]Dashboard!$AK$37&lt;=0,"YTD"&amp;A1503&amp;[1]Dashboard!$AK$37),IF([1]Dashboard!$AK$39="FY","FY"&amp;A1503)))</f>
        <v>0</v>
      </c>
    </row>
    <row r="1504" spans="1:23" x14ac:dyDescent="0.3">
      <c r="A1504" t="s">
        <v>23</v>
      </c>
      <c r="B1504" t="s">
        <v>407</v>
      </c>
      <c r="C1504" t="s">
        <v>230</v>
      </c>
      <c r="D1504" t="s">
        <v>71</v>
      </c>
      <c r="E1504" t="s">
        <v>178</v>
      </c>
      <c r="F1504" t="s">
        <v>179</v>
      </c>
      <c r="G1504" t="s">
        <v>182</v>
      </c>
      <c r="H1504" t="s">
        <v>183</v>
      </c>
      <c r="I1504" s="4">
        <v>1</v>
      </c>
      <c r="J1504" s="4">
        <v>0.86601307189542487</v>
      </c>
      <c r="K1504" s="4">
        <v>0.46791443850267361</v>
      </c>
      <c r="L1504" s="4">
        <v>0.3980986333927512</v>
      </c>
      <c r="M1504" s="5">
        <v>1</v>
      </c>
      <c r="N1504" t="str">
        <f t="shared" si="92"/>
        <v>202407</v>
      </c>
      <c r="O1504" t="str">
        <f t="shared" si="93"/>
        <v>07</v>
      </c>
      <c r="P1504" t="str">
        <f t="shared" si="94"/>
        <v>07.Jul2024</v>
      </c>
      <c r="Q1504" t="b">
        <f>IF([1]Dashboard!$AK$39="Month","Month"&amp;N1504&amp;E1504,IF([1]Dashboard!$AK$39="YTD",IF(O1504-[1]Dashboard!$AK$37&lt;=0,"YTD"&amp;A1504&amp;[1]Dashboard!$AK$37&amp;E1504),IF([1]Dashboard!$AK$39="FY","FY"&amp;A1504&amp;E1504)))</f>
        <v>0</v>
      </c>
      <c r="R1504" t="b">
        <f>IF([1]Dashboard!$AK$39="Month","Month"&amp;N1504&amp;E1504&amp;F1504,IF([1]Dashboard!$AK$39="YTD",IF(O1504-[1]Dashboard!$AK$37&lt;=0,"YTD"&amp;A1504&amp;[1]Dashboard!$AK$37&amp;E1504&amp;F1504),IF([1]Dashboard!$AK$39="FY","FY"&amp;A1504&amp;E1504&amp;F1504)))</f>
        <v>0</v>
      </c>
      <c r="S1504" t="b">
        <f>IF([1]Dashboard!$AK$39="Month","Month"&amp;N1504&amp;F1504,IF([1]Dashboard!$AK$39="YTD",IF(O1504-[1]Dashboard!$AK$37&lt;=0,"YTD"&amp;A1504&amp;[1]Dashboard!$AK$37&amp;F1504),IF([1]Dashboard!$AK$39="FY","FY"&amp;A1504&amp;F1504)))</f>
        <v>0</v>
      </c>
      <c r="T1504" t="b">
        <f>IF([1]Dashboard!$AK$39="Month","Month"&amp;N1504&amp;F1504,IF([1]Dashboard!$AK$39="YTD",IF(O1504-[1]Dashboard!$AK$37&lt;=0,"YTD"&amp;A1504&amp;[1]Dashboard!$AK$37&amp;U1504),IF([1]Dashboard!$AK$39="FY","FY"&amp;A1504&amp;U1504)))</f>
        <v>0</v>
      </c>
      <c r="U1504" t="str">
        <f t="shared" si="95"/>
        <v>3 - CASACASA</v>
      </c>
      <c r="V1504" t="b">
        <f>IF([1]Dashboard!$AK$39="Month","Month"&amp;N1504&amp;C1504&amp;E1504,IF([1]Dashboard!$AK$39="YTD",IF(O1504-[1]Dashboard!$AK$37&lt;=0,"YTD"&amp;A1504&amp;[1]Dashboard!$AK$37&amp;C1504&amp;E1504),IF([1]Dashboard!$AK$39="FY","FY"&amp;A1504&amp;C1504&amp;E1504)))</f>
        <v>0</v>
      </c>
      <c r="W1504" t="b">
        <f>IF([1]Dashboard!$AK$39="Month","Month"&amp;N1504,IF([1]Dashboard!$AK$39="YTD",IF(O1504-[1]Dashboard!$AK$37&lt;=0,"YTD"&amp;A1504&amp;[1]Dashboard!$AK$37),IF([1]Dashboard!$AK$39="FY","FY"&amp;A1504)))</f>
        <v>0</v>
      </c>
    </row>
    <row r="1505" spans="1:23" x14ac:dyDescent="0.3">
      <c r="A1505" t="s">
        <v>23</v>
      </c>
      <c r="B1505" t="s">
        <v>407</v>
      </c>
      <c r="C1505" t="s">
        <v>230</v>
      </c>
      <c r="D1505" t="s">
        <v>71</v>
      </c>
      <c r="E1505" t="s">
        <v>178</v>
      </c>
      <c r="F1505" t="s">
        <v>347</v>
      </c>
      <c r="G1505" t="s">
        <v>361</v>
      </c>
      <c r="H1505" t="s">
        <v>362</v>
      </c>
      <c r="I1505" s="4">
        <v>1</v>
      </c>
      <c r="J1505" s="4">
        <v>2.9708853238265003</v>
      </c>
      <c r="K1505" s="4">
        <v>1.85086155674391</v>
      </c>
      <c r="L1505" s="4">
        <v>1.1200237670825901</v>
      </c>
      <c r="M1505" s="5">
        <v>1</v>
      </c>
      <c r="N1505" t="str">
        <f t="shared" si="92"/>
        <v>202407</v>
      </c>
      <c r="O1505" t="str">
        <f t="shared" si="93"/>
        <v>07</v>
      </c>
      <c r="P1505" t="str">
        <f t="shared" si="94"/>
        <v>07.Jul2024</v>
      </c>
      <c r="Q1505" t="b">
        <f>IF([1]Dashboard!$AK$39="Month","Month"&amp;N1505&amp;E1505,IF([1]Dashboard!$AK$39="YTD",IF(O1505-[1]Dashboard!$AK$37&lt;=0,"YTD"&amp;A1505&amp;[1]Dashboard!$AK$37&amp;E1505),IF([1]Dashboard!$AK$39="FY","FY"&amp;A1505&amp;E1505)))</f>
        <v>0</v>
      </c>
      <c r="R1505" t="b">
        <f>IF([1]Dashboard!$AK$39="Month","Month"&amp;N1505&amp;E1505&amp;F1505,IF([1]Dashboard!$AK$39="YTD",IF(O1505-[1]Dashboard!$AK$37&lt;=0,"YTD"&amp;A1505&amp;[1]Dashboard!$AK$37&amp;E1505&amp;F1505),IF([1]Dashboard!$AK$39="FY","FY"&amp;A1505&amp;E1505&amp;F1505)))</f>
        <v>0</v>
      </c>
      <c r="S1505" t="b">
        <f>IF([1]Dashboard!$AK$39="Month","Month"&amp;N1505&amp;F1505,IF([1]Dashboard!$AK$39="YTD",IF(O1505-[1]Dashboard!$AK$37&lt;=0,"YTD"&amp;A1505&amp;[1]Dashboard!$AK$37&amp;F1505),IF([1]Dashboard!$AK$39="FY","FY"&amp;A1505&amp;F1505)))</f>
        <v>0</v>
      </c>
      <c r="T1505" t="b">
        <f>IF([1]Dashboard!$AK$39="Month","Month"&amp;N1505&amp;F1505,IF([1]Dashboard!$AK$39="YTD",IF(O1505-[1]Dashboard!$AK$37&lt;=0,"YTD"&amp;A1505&amp;[1]Dashboard!$AK$37&amp;U1505),IF([1]Dashboard!$AK$39="FY","FY"&amp;A1505&amp;U1505)))</f>
        <v>0</v>
      </c>
      <c r="U1505" t="str">
        <f t="shared" si="95"/>
        <v>3 - CASASERRA DA CAPIVARA</v>
      </c>
      <c r="V1505" t="b">
        <f>IF([1]Dashboard!$AK$39="Month","Month"&amp;N1505&amp;C1505&amp;E1505,IF([1]Dashboard!$AK$39="YTD",IF(O1505-[1]Dashboard!$AK$37&lt;=0,"YTD"&amp;A1505&amp;[1]Dashboard!$AK$37&amp;C1505&amp;E1505),IF([1]Dashboard!$AK$39="FY","FY"&amp;A1505&amp;C1505&amp;E1505)))</f>
        <v>0</v>
      </c>
      <c r="W1505" t="b">
        <f>IF([1]Dashboard!$AK$39="Month","Month"&amp;N1505,IF([1]Dashboard!$AK$39="YTD",IF(O1505-[1]Dashboard!$AK$37&lt;=0,"YTD"&amp;A1505&amp;[1]Dashboard!$AK$37),IF([1]Dashboard!$AK$39="FY","FY"&amp;A1505)))</f>
        <v>0</v>
      </c>
    </row>
    <row r="1506" spans="1:23" x14ac:dyDescent="0.3">
      <c r="A1506" t="s">
        <v>23</v>
      </c>
      <c r="B1506" t="s">
        <v>407</v>
      </c>
      <c r="C1506" t="s">
        <v>230</v>
      </c>
      <c r="D1506" t="s">
        <v>71</v>
      </c>
      <c r="E1506" t="s">
        <v>178</v>
      </c>
      <c r="F1506" t="s">
        <v>347</v>
      </c>
      <c r="G1506" t="s">
        <v>417</v>
      </c>
      <c r="H1506" t="s">
        <v>418</v>
      </c>
      <c r="I1506" s="4">
        <v>2</v>
      </c>
      <c r="J1506" s="4">
        <v>10.398098633392751</v>
      </c>
      <c r="K1506" s="4">
        <v>6.708259061200236</v>
      </c>
      <c r="L1506" s="4">
        <v>3.6898395721925148</v>
      </c>
      <c r="M1506" s="5">
        <v>2</v>
      </c>
      <c r="N1506" t="str">
        <f t="shared" si="92"/>
        <v>202407</v>
      </c>
      <c r="O1506" t="str">
        <f t="shared" si="93"/>
        <v>07</v>
      </c>
      <c r="P1506" t="str">
        <f t="shared" si="94"/>
        <v>07.Jul2024</v>
      </c>
      <c r="Q1506" t="b">
        <f>IF([1]Dashboard!$AK$39="Month","Month"&amp;N1506&amp;E1506,IF([1]Dashboard!$AK$39="YTD",IF(O1506-[1]Dashboard!$AK$37&lt;=0,"YTD"&amp;A1506&amp;[1]Dashboard!$AK$37&amp;E1506),IF([1]Dashboard!$AK$39="FY","FY"&amp;A1506&amp;E1506)))</f>
        <v>0</v>
      </c>
      <c r="R1506" t="b">
        <f>IF([1]Dashboard!$AK$39="Month","Month"&amp;N1506&amp;E1506&amp;F1506,IF([1]Dashboard!$AK$39="YTD",IF(O1506-[1]Dashboard!$AK$37&lt;=0,"YTD"&amp;A1506&amp;[1]Dashboard!$AK$37&amp;E1506&amp;F1506),IF([1]Dashboard!$AK$39="FY","FY"&amp;A1506&amp;E1506&amp;F1506)))</f>
        <v>0</v>
      </c>
      <c r="S1506" t="b">
        <f>IF([1]Dashboard!$AK$39="Month","Month"&amp;N1506&amp;F1506,IF([1]Dashboard!$AK$39="YTD",IF(O1506-[1]Dashboard!$AK$37&lt;=0,"YTD"&amp;A1506&amp;[1]Dashboard!$AK$37&amp;F1506),IF([1]Dashboard!$AK$39="FY","FY"&amp;A1506&amp;F1506)))</f>
        <v>0</v>
      </c>
      <c r="T1506" t="b">
        <f>IF([1]Dashboard!$AK$39="Month","Month"&amp;N1506&amp;F1506,IF([1]Dashboard!$AK$39="YTD",IF(O1506-[1]Dashboard!$AK$37&lt;=0,"YTD"&amp;A1506&amp;[1]Dashboard!$AK$37&amp;U1506),IF([1]Dashboard!$AK$39="FY","FY"&amp;A1506&amp;U1506)))</f>
        <v>0</v>
      </c>
      <c r="U1506" t="str">
        <f t="shared" si="95"/>
        <v>3 - CASASERRA DA CAPIVARA</v>
      </c>
      <c r="V1506" t="b">
        <f>IF([1]Dashboard!$AK$39="Month","Month"&amp;N1506&amp;C1506&amp;E1506,IF([1]Dashboard!$AK$39="YTD",IF(O1506-[1]Dashboard!$AK$37&lt;=0,"YTD"&amp;A1506&amp;[1]Dashboard!$AK$37&amp;C1506&amp;E1506),IF([1]Dashboard!$AK$39="FY","FY"&amp;A1506&amp;C1506&amp;E1506)))</f>
        <v>0</v>
      </c>
      <c r="W1506" t="b">
        <f>IF([1]Dashboard!$AK$39="Month","Month"&amp;N1506,IF([1]Dashboard!$AK$39="YTD",IF(O1506-[1]Dashboard!$AK$37&lt;=0,"YTD"&amp;A1506&amp;[1]Dashboard!$AK$37),IF([1]Dashboard!$AK$39="FY","FY"&amp;A1506)))</f>
        <v>0</v>
      </c>
    </row>
    <row r="1507" spans="1:23" x14ac:dyDescent="0.3">
      <c r="A1507" t="s">
        <v>23</v>
      </c>
      <c r="B1507" t="s">
        <v>407</v>
      </c>
      <c r="C1507" t="s">
        <v>230</v>
      </c>
      <c r="D1507" t="s">
        <v>71</v>
      </c>
      <c r="E1507" t="s">
        <v>178</v>
      </c>
      <c r="F1507" t="s">
        <v>347</v>
      </c>
      <c r="G1507" t="s">
        <v>365</v>
      </c>
      <c r="H1507" t="s">
        <v>366</v>
      </c>
      <c r="I1507" s="4">
        <v>1</v>
      </c>
      <c r="J1507" s="4">
        <v>2.7228163992869874</v>
      </c>
      <c r="K1507" s="4">
        <v>1.5671420083184786</v>
      </c>
      <c r="L1507" s="4">
        <v>1.1556743909685085</v>
      </c>
      <c r="M1507" s="5">
        <v>1</v>
      </c>
      <c r="N1507" t="str">
        <f t="shared" si="92"/>
        <v>202407</v>
      </c>
      <c r="O1507" t="str">
        <f t="shared" si="93"/>
        <v>07</v>
      </c>
      <c r="P1507" t="str">
        <f t="shared" si="94"/>
        <v>07.Jul2024</v>
      </c>
      <c r="Q1507" t="b">
        <f>IF([1]Dashboard!$AK$39="Month","Month"&amp;N1507&amp;E1507,IF([1]Dashboard!$AK$39="YTD",IF(O1507-[1]Dashboard!$AK$37&lt;=0,"YTD"&amp;A1507&amp;[1]Dashboard!$AK$37&amp;E1507),IF([1]Dashboard!$AK$39="FY","FY"&amp;A1507&amp;E1507)))</f>
        <v>0</v>
      </c>
      <c r="R1507" t="b">
        <f>IF([1]Dashboard!$AK$39="Month","Month"&amp;N1507&amp;E1507&amp;F1507,IF([1]Dashboard!$AK$39="YTD",IF(O1507-[1]Dashboard!$AK$37&lt;=0,"YTD"&amp;A1507&amp;[1]Dashboard!$AK$37&amp;E1507&amp;F1507),IF([1]Dashboard!$AK$39="FY","FY"&amp;A1507&amp;E1507&amp;F1507)))</f>
        <v>0</v>
      </c>
      <c r="S1507" t="b">
        <f>IF([1]Dashboard!$AK$39="Month","Month"&amp;N1507&amp;F1507,IF([1]Dashboard!$AK$39="YTD",IF(O1507-[1]Dashboard!$AK$37&lt;=0,"YTD"&amp;A1507&amp;[1]Dashboard!$AK$37&amp;F1507),IF([1]Dashboard!$AK$39="FY","FY"&amp;A1507&amp;F1507)))</f>
        <v>0</v>
      </c>
      <c r="T1507" t="b">
        <f>IF([1]Dashboard!$AK$39="Month","Month"&amp;N1507&amp;F1507,IF([1]Dashboard!$AK$39="YTD",IF(O1507-[1]Dashboard!$AK$37&lt;=0,"YTD"&amp;A1507&amp;[1]Dashboard!$AK$37&amp;U1507),IF([1]Dashboard!$AK$39="FY","FY"&amp;A1507&amp;U1507)))</f>
        <v>0</v>
      </c>
      <c r="U1507" t="str">
        <f t="shared" si="95"/>
        <v>3 - CASASERRA DA CAPIVARA</v>
      </c>
      <c r="V1507" t="b">
        <f>IF([1]Dashboard!$AK$39="Month","Month"&amp;N1507&amp;C1507&amp;E1507,IF([1]Dashboard!$AK$39="YTD",IF(O1507-[1]Dashboard!$AK$37&lt;=0,"YTD"&amp;A1507&amp;[1]Dashboard!$AK$37&amp;C1507&amp;E1507),IF([1]Dashboard!$AK$39="FY","FY"&amp;A1507&amp;C1507&amp;E1507)))</f>
        <v>0</v>
      </c>
      <c r="W1507" t="b">
        <f>IF([1]Dashboard!$AK$39="Month","Month"&amp;N1507,IF([1]Dashboard!$AK$39="YTD",IF(O1507-[1]Dashboard!$AK$37&lt;=0,"YTD"&amp;A1507&amp;[1]Dashboard!$AK$37),IF([1]Dashboard!$AK$39="FY","FY"&amp;A1507)))</f>
        <v>0</v>
      </c>
    </row>
    <row r="1508" spans="1:23" x14ac:dyDescent="0.3">
      <c r="A1508" t="s">
        <v>23</v>
      </c>
      <c r="B1508" t="s">
        <v>407</v>
      </c>
      <c r="C1508" t="s">
        <v>230</v>
      </c>
      <c r="D1508" t="s">
        <v>71</v>
      </c>
      <c r="E1508" t="s">
        <v>188</v>
      </c>
      <c r="F1508" t="s">
        <v>189</v>
      </c>
      <c r="G1508" t="s">
        <v>190</v>
      </c>
      <c r="H1508" t="s">
        <v>191</v>
      </c>
      <c r="I1508" s="4">
        <v>53</v>
      </c>
      <c r="J1508" s="4">
        <v>130.05050505050502</v>
      </c>
      <c r="K1508" s="4">
        <v>47.650401069518722</v>
      </c>
      <c r="L1508" s="4">
        <v>82.400103980986316</v>
      </c>
      <c r="M1508" s="5">
        <v>10.6</v>
      </c>
      <c r="N1508" t="str">
        <f t="shared" si="92"/>
        <v>202407</v>
      </c>
      <c r="O1508" t="str">
        <f t="shared" si="93"/>
        <v>07</v>
      </c>
      <c r="P1508" t="str">
        <f t="shared" si="94"/>
        <v>07.Jul2024</v>
      </c>
      <c r="Q1508" t="b">
        <f>IF([1]Dashboard!$AK$39="Month","Month"&amp;N1508&amp;E1508,IF([1]Dashboard!$AK$39="YTD",IF(O1508-[1]Dashboard!$AK$37&lt;=0,"YTD"&amp;A1508&amp;[1]Dashboard!$AK$37&amp;E1508),IF([1]Dashboard!$AK$39="FY","FY"&amp;A1508&amp;E1508)))</f>
        <v>0</v>
      </c>
      <c r="R1508" t="b">
        <f>IF([1]Dashboard!$AK$39="Month","Month"&amp;N1508&amp;E1508&amp;F1508,IF([1]Dashboard!$AK$39="YTD",IF(O1508-[1]Dashboard!$AK$37&lt;=0,"YTD"&amp;A1508&amp;[1]Dashboard!$AK$37&amp;E1508&amp;F1508),IF([1]Dashboard!$AK$39="FY","FY"&amp;A1508&amp;E1508&amp;F1508)))</f>
        <v>0</v>
      </c>
      <c r="S1508" t="b">
        <f>IF([1]Dashboard!$AK$39="Month","Month"&amp;N1508&amp;F1508,IF([1]Dashboard!$AK$39="YTD",IF(O1508-[1]Dashboard!$AK$37&lt;=0,"YTD"&amp;A1508&amp;[1]Dashboard!$AK$37&amp;F1508),IF([1]Dashboard!$AK$39="FY","FY"&amp;A1508&amp;F1508)))</f>
        <v>0</v>
      </c>
      <c r="T1508" t="b">
        <f>IF([1]Dashboard!$AK$39="Month","Month"&amp;N1508&amp;F1508,IF([1]Dashboard!$AK$39="YTD",IF(O1508-[1]Dashboard!$AK$37&lt;=0,"YTD"&amp;A1508&amp;[1]Dashboard!$AK$37&amp;U1508),IF([1]Dashboard!$AK$39="FY","FY"&amp;A1508&amp;U1508)))</f>
        <v>0</v>
      </c>
      <c r="U1508" t="str">
        <f t="shared" si="95"/>
        <v>3 - KITAssortiment_3 - KIT</v>
      </c>
      <c r="V1508" t="b">
        <f>IF([1]Dashboard!$AK$39="Month","Month"&amp;N1508&amp;C1508&amp;E1508,IF([1]Dashboard!$AK$39="YTD",IF(O1508-[1]Dashboard!$AK$37&lt;=0,"YTD"&amp;A1508&amp;[1]Dashboard!$AK$37&amp;C1508&amp;E1508),IF([1]Dashboard!$AK$39="FY","FY"&amp;A1508&amp;C1508&amp;E1508)))</f>
        <v>0</v>
      </c>
      <c r="W1508" t="b">
        <f>IF([1]Dashboard!$AK$39="Month","Month"&amp;N1508,IF([1]Dashboard!$AK$39="YTD",IF(O1508-[1]Dashboard!$AK$37&lt;=0,"YTD"&amp;A1508&amp;[1]Dashboard!$AK$37),IF([1]Dashboard!$AK$39="FY","FY"&amp;A1508)))</f>
        <v>0</v>
      </c>
    </row>
    <row r="1509" spans="1:23" x14ac:dyDescent="0.3">
      <c r="A1509" t="s">
        <v>23</v>
      </c>
      <c r="B1509" t="s">
        <v>407</v>
      </c>
      <c r="C1509" t="s">
        <v>230</v>
      </c>
      <c r="D1509" t="s">
        <v>71</v>
      </c>
      <c r="E1509" t="s">
        <v>188</v>
      </c>
      <c r="F1509" t="s">
        <v>189</v>
      </c>
      <c r="G1509" t="s">
        <v>192</v>
      </c>
      <c r="H1509" t="s">
        <v>193</v>
      </c>
      <c r="I1509" s="4">
        <v>14</v>
      </c>
      <c r="J1509" s="4">
        <v>48.517528223410558</v>
      </c>
      <c r="K1509" s="4">
        <v>19.493835412953057</v>
      </c>
      <c r="L1509" s="4">
        <v>29.023692810457501</v>
      </c>
      <c r="M1509" s="5">
        <v>4.2</v>
      </c>
      <c r="N1509" t="str">
        <f t="shared" si="92"/>
        <v>202407</v>
      </c>
      <c r="O1509" t="str">
        <f t="shared" si="93"/>
        <v>07</v>
      </c>
      <c r="P1509" t="str">
        <f t="shared" si="94"/>
        <v>07.Jul2024</v>
      </c>
      <c r="Q1509" t="b">
        <f>IF([1]Dashboard!$AK$39="Month","Month"&amp;N1509&amp;E1509,IF([1]Dashboard!$AK$39="YTD",IF(O1509-[1]Dashboard!$AK$37&lt;=0,"YTD"&amp;A1509&amp;[1]Dashboard!$AK$37&amp;E1509),IF([1]Dashboard!$AK$39="FY","FY"&amp;A1509&amp;E1509)))</f>
        <v>0</v>
      </c>
      <c r="R1509" t="b">
        <f>IF([1]Dashboard!$AK$39="Month","Month"&amp;N1509&amp;E1509&amp;F1509,IF([1]Dashboard!$AK$39="YTD",IF(O1509-[1]Dashboard!$AK$37&lt;=0,"YTD"&amp;A1509&amp;[1]Dashboard!$AK$37&amp;E1509&amp;F1509),IF([1]Dashboard!$AK$39="FY","FY"&amp;A1509&amp;E1509&amp;F1509)))</f>
        <v>0</v>
      </c>
      <c r="S1509" t="b">
        <f>IF([1]Dashboard!$AK$39="Month","Month"&amp;N1509&amp;F1509,IF([1]Dashboard!$AK$39="YTD",IF(O1509-[1]Dashboard!$AK$37&lt;=0,"YTD"&amp;A1509&amp;[1]Dashboard!$AK$37&amp;F1509),IF([1]Dashboard!$AK$39="FY","FY"&amp;A1509&amp;F1509)))</f>
        <v>0</v>
      </c>
      <c r="T1509" t="b">
        <f>IF([1]Dashboard!$AK$39="Month","Month"&amp;N1509&amp;F1509,IF([1]Dashboard!$AK$39="YTD",IF(O1509-[1]Dashboard!$AK$37&lt;=0,"YTD"&amp;A1509&amp;[1]Dashboard!$AK$37&amp;U1509),IF([1]Dashboard!$AK$39="FY","FY"&amp;A1509&amp;U1509)))</f>
        <v>0</v>
      </c>
      <c r="U1509" t="str">
        <f t="shared" si="95"/>
        <v>3 - KITAssortiment_3 - KIT</v>
      </c>
      <c r="V1509" t="b">
        <f>IF([1]Dashboard!$AK$39="Month","Month"&amp;N1509&amp;C1509&amp;E1509,IF([1]Dashboard!$AK$39="YTD",IF(O1509-[1]Dashboard!$AK$37&lt;=0,"YTD"&amp;A1509&amp;[1]Dashboard!$AK$37&amp;C1509&amp;E1509),IF([1]Dashboard!$AK$39="FY","FY"&amp;A1509&amp;C1509&amp;E1509)))</f>
        <v>0</v>
      </c>
      <c r="W1509" t="b">
        <f>IF([1]Dashboard!$AK$39="Month","Month"&amp;N1509,IF([1]Dashboard!$AK$39="YTD",IF(O1509-[1]Dashboard!$AK$37&lt;=0,"YTD"&amp;A1509&amp;[1]Dashboard!$AK$37),IF([1]Dashboard!$AK$39="FY","FY"&amp;A1509)))</f>
        <v>0</v>
      </c>
    </row>
    <row r="1510" spans="1:23" x14ac:dyDescent="0.3">
      <c r="A1510" t="s">
        <v>23</v>
      </c>
      <c r="B1510" t="s">
        <v>407</v>
      </c>
      <c r="C1510" t="s">
        <v>230</v>
      </c>
      <c r="D1510" t="s">
        <v>71</v>
      </c>
      <c r="E1510" t="s">
        <v>188</v>
      </c>
      <c r="F1510" t="s">
        <v>189</v>
      </c>
      <c r="G1510" t="s">
        <v>194</v>
      </c>
      <c r="H1510" t="s">
        <v>195</v>
      </c>
      <c r="I1510" s="4">
        <v>6</v>
      </c>
      <c r="J1510" s="4">
        <v>26.564171122994651</v>
      </c>
      <c r="K1510" s="4">
        <v>10.3954991087344</v>
      </c>
      <c r="L1510" s="4">
        <v>16.168672014260249</v>
      </c>
      <c r="M1510" s="5">
        <v>2.4</v>
      </c>
      <c r="N1510" t="str">
        <f t="shared" si="92"/>
        <v>202407</v>
      </c>
      <c r="O1510" t="str">
        <f t="shared" si="93"/>
        <v>07</v>
      </c>
      <c r="P1510" t="str">
        <f t="shared" si="94"/>
        <v>07.Jul2024</v>
      </c>
      <c r="Q1510" t="b">
        <f>IF([1]Dashboard!$AK$39="Month","Month"&amp;N1510&amp;E1510,IF([1]Dashboard!$AK$39="YTD",IF(O1510-[1]Dashboard!$AK$37&lt;=0,"YTD"&amp;A1510&amp;[1]Dashboard!$AK$37&amp;E1510),IF([1]Dashboard!$AK$39="FY","FY"&amp;A1510&amp;E1510)))</f>
        <v>0</v>
      </c>
      <c r="R1510" t="b">
        <f>IF([1]Dashboard!$AK$39="Month","Month"&amp;N1510&amp;E1510&amp;F1510,IF([1]Dashboard!$AK$39="YTD",IF(O1510-[1]Dashboard!$AK$37&lt;=0,"YTD"&amp;A1510&amp;[1]Dashboard!$AK$37&amp;E1510&amp;F1510),IF([1]Dashboard!$AK$39="FY","FY"&amp;A1510&amp;E1510&amp;F1510)))</f>
        <v>0</v>
      </c>
      <c r="S1510" t="b">
        <f>IF([1]Dashboard!$AK$39="Month","Month"&amp;N1510&amp;F1510,IF([1]Dashboard!$AK$39="YTD",IF(O1510-[1]Dashboard!$AK$37&lt;=0,"YTD"&amp;A1510&amp;[1]Dashboard!$AK$37&amp;F1510),IF([1]Dashboard!$AK$39="FY","FY"&amp;A1510&amp;F1510)))</f>
        <v>0</v>
      </c>
      <c r="T1510" t="b">
        <f>IF([1]Dashboard!$AK$39="Month","Month"&amp;N1510&amp;F1510,IF([1]Dashboard!$AK$39="YTD",IF(O1510-[1]Dashboard!$AK$37&lt;=0,"YTD"&amp;A1510&amp;[1]Dashboard!$AK$37&amp;U1510),IF([1]Dashboard!$AK$39="FY","FY"&amp;A1510&amp;U1510)))</f>
        <v>0</v>
      </c>
      <c r="U1510" t="str">
        <f t="shared" si="95"/>
        <v>3 - KITAssortiment_3 - KIT</v>
      </c>
      <c r="V1510" t="b">
        <f>IF([1]Dashboard!$AK$39="Month","Month"&amp;N1510&amp;C1510&amp;E1510,IF([1]Dashboard!$AK$39="YTD",IF(O1510-[1]Dashboard!$AK$37&lt;=0,"YTD"&amp;A1510&amp;[1]Dashboard!$AK$37&amp;C1510&amp;E1510),IF([1]Dashboard!$AK$39="FY","FY"&amp;A1510&amp;C1510&amp;E1510)))</f>
        <v>0</v>
      </c>
      <c r="W1510" t="b">
        <f>IF([1]Dashboard!$AK$39="Month","Month"&amp;N1510,IF([1]Dashboard!$AK$39="YTD",IF(O1510-[1]Dashboard!$AK$37&lt;=0,"YTD"&amp;A1510&amp;[1]Dashboard!$AK$37),IF([1]Dashboard!$AK$39="FY","FY"&amp;A1510)))</f>
        <v>0</v>
      </c>
    </row>
    <row r="1511" spans="1:23" x14ac:dyDescent="0.3">
      <c r="A1511" t="s">
        <v>23</v>
      </c>
      <c r="B1511" t="s">
        <v>407</v>
      </c>
      <c r="C1511" t="s">
        <v>230</v>
      </c>
      <c r="D1511" t="s">
        <v>71</v>
      </c>
      <c r="E1511" t="s">
        <v>188</v>
      </c>
      <c r="F1511" t="s">
        <v>189</v>
      </c>
      <c r="G1511" t="s">
        <v>196</v>
      </c>
      <c r="H1511" t="s">
        <v>197</v>
      </c>
      <c r="I1511" s="4">
        <v>3</v>
      </c>
      <c r="J1511" s="4">
        <v>16.711229946524064</v>
      </c>
      <c r="K1511" s="4">
        <v>6.1525178253119428</v>
      </c>
      <c r="L1511" s="4">
        <v>10.558712121212121</v>
      </c>
      <c r="M1511" s="5">
        <v>1.5</v>
      </c>
      <c r="N1511" t="str">
        <f t="shared" si="92"/>
        <v>202407</v>
      </c>
      <c r="O1511" t="str">
        <f t="shared" si="93"/>
        <v>07</v>
      </c>
      <c r="P1511" t="str">
        <f t="shared" si="94"/>
        <v>07.Jul2024</v>
      </c>
      <c r="Q1511" t="b">
        <f>IF([1]Dashboard!$AK$39="Month","Month"&amp;N1511&amp;E1511,IF([1]Dashboard!$AK$39="YTD",IF(O1511-[1]Dashboard!$AK$37&lt;=0,"YTD"&amp;A1511&amp;[1]Dashboard!$AK$37&amp;E1511),IF([1]Dashboard!$AK$39="FY","FY"&amp;A1511&amp;E1511)))</f>
        <v>0</v>
      </c>
      <c r="R1511" t="b">
        <f>IF([1]Dashboard!$AK$39="Month","Month"&amp;N1511&amp;E1511&amp;F1511,IF([1]Dashboard!$AK$39="YTD",IF(O1511-[1]Dashboard!$AK$37&lt;=0,"YTD"&amp;A1511&amp;[1]Dashboard!$AK$37&amp;E1511&amp;F1511),IF([1]Dashboard!$AK$39="FY","FY"&amp;A1511&amp;E1511&amp;F1511)))</f>
        <v>0</v>
      </c>
      <c r="S1511" t="b">
        <f>IF([1]Dashboard!$AK$39="Month","Month"&amp;N1511&amp;F1511,IF([1]Dashboard!$AK$39="YTD",IF(O1511-[1]Dashboard!$AK$37&lt;=0,"YTD"&amp;A1511&amp;[1]Dashboard!$AK$37&amp;F1511),IF([1]Dashboard!$AK$39="FY","FY"&amp;A1511&amp;F1511)))</f>
        <v>0</v>
      </c>
      <c r="T1511" t="b">
        <f>IF([1]Dashboard!$AK$39="Month","Month"&amp;N1511&amp;F1511,IF([1]Dashboard!$AK$39="YTD",IF(O1511-[1]Dashboard!$AK$37&lt;=0,"YTD"&amp;A1511&amp;[1]Dashboard!$AK$37&amp;U1511),IF([1]Dashboard!$AK$39="FY","FY"&amp;A1511&amp;U1511)))</f>
        <v>0</v>
      </c>
      <c r="U1511" t="str">
        <f t="shared" si="95"/>
        <v>3 - KITAssortiment_3 - KIT</v>
      </c>
      <c r="V1511" t="b">
        <f>IF([1]Dashboard!$AK$39="Month","Month"&amp;N1511&amp;C1511&amp;E1511,IF([1]Dashboard!$AK$39="YTD",IF(O1511-[1]Dashboard!$AK$37&lt;=0,"YTD"&amp;A1511&amp;[1]Dashboard!$AK$37&amp;C1511&amp;E1511),IF([1]Dashboard!$AK$39="FY","FY"&amp;A1511&amp;C1511&amp;E1511)))</f>
        <v>0</v>
      </c>
      <c r="W1511" t="b">
        <f>IF([1]Dashboard!$AK$39="Month","Month"&amp;N1511,IF([1]Dashboard!$AK$39="YTD",IF(O1511-[1]Dashboard!$AK$37&lt;=0,"YTD"&amp;A1511&amp;[1]Dashboard!$AK$37),IF([1]Dashboard!$AK$39="FY","FY"&amp;A1511)))</f>
        <v>0</v>
      </c>
    </row>
    <row r="1512" spans="1:23" x14ac:dyDescent="0.3">
      <c r="A1512" t="s">
        <v>23</v>
      </c>
      <c r="B1512" t="s">
        <v>407</v>
      </c>
      <c r="C1512" t="s">
        <v>230</v>
      </c>
      <c r="D1512" t="s">
        <v>71</v>
      </c>
      <c r="E1512" t="s">
        <v>188</v>
      </c>
      <c r="F1512" t="s">
        <v>189</v>
      </c>
      <c r="G1512" t="s">
        <v>198</v>
      </c>
      <c r="H1512" t="s">
        <v>199</v>
      </c>
      <c r="I1512" s="4">
        <v>1</v>
      </c>
      <c r="J1512" s="4">
        <v>9.6553773024361256</v>
      </c>
      <c r="K1512" s="4">
        <v>3.7347742127153887</v>
      </c>
      <c r="L1512" s="4">
        <v>5.9206030897207365</v>
      </c>
      <c r="M1512" s="5">
        <v>0.85</v>
      </c>
      <c r="N1512" t="str">
        <f t="shared" si="92"/>
        <v>202407</v>
      </c>
      <c r="O1512" t="str">
        <f t="shared" si="93"/>
        <v>07</v>
      </c>
      <c r="P1512" t="str">
        <f t="shared" si="94"/>
        <v>07.Jul2024</v>
      </c>
      <c r="Q1512" t="b">
        <f>IF([1]Dashboard!$AK$39="Month","Month"&amp;N1512&amp;E1512,IF([1]Dashboard!$AK$39="YTD",IF(O1512-[1]Dashboard!$AK$37&lt;=0,"YTD"&amp;A1512&amp;[1]Dashboard!$AK$37&amp;E1512),IF([1]Dashboard!$AK$39="FY","FY"&amp;A1512&amp;E1512)))</f>
        <v>0</v>
      </c>
      <c r="R1512" t="b">
        <f>IF([1]Dashboard!$AK$39="Month","Month"&amp;N1512&amp;E1512&amp;F1512,IF([1]Dashboard!$AK$39="YTD",IF(O1512-[1]Dashboard!$AK$37&lt;=0,"YTD"&amp;A1512&amp;[1]Dashboard!$AK$37&amp;E1512&amp;F1512),IF([1]Dashboard!$AK$39="FY","FY"&amp;A1512&amp;E1512&amp;F1512)))</f>
        <v>0</v>
      </c>
      <c r="S1512" t="b">
        <f>IF([1]Dashboard!$AK$39="Month","Month"&amp;N1512&amp;F1512,IF([1]Dashboard!$AK$39="YTD",IF(O1512-[1]Dashboard!$AK$37&lt;=0,"YTD"&amp;A1512&amp;[1]Dashboard!$AK$37&amp;F1512),IF([1]Dashboard!$AK$39="FY","FY"&amp;A1512&amp;F1512)))</f>
        <v>0</v>
      </c>
      <c r="T1512" t="b">
        <f>IF([1]Dashboard!$AK$39="Month","Month"&amp;N1512&amp;F1512,IF([1]Dashboard!$AK$39="YTD",IF(O1512-[1]Dashboard!$AK$37&lt;=0,"YTD"&amp;A1512&amp;[1]Dashboard!$AK$37&amp;U1512),IF([1]Dashboard!$AK$39="FY","FY"&amp;A1512&amp;U1512)))</f>
        <v>0</v>
      </c>
      <c r="U1512" t="str">
        <f t="shared" si="95"/>
        <v>3 - KITAssortiment_3 - KIT</v>
      </c>
      <c r="V1512" t="b">
        <f>IF([1]Dashboard!$AK$39="Month","Month"&amp;N1512&amp;C1512&amp;E1512,IF([1]Dashboard!$AK$39="YTD",IF(O1512-[1]Dashboard!$AK$37&lt;=0,"YTD"&amp;A1512&amp;[1]Dashboard!$AK$37&amp;C1512&amp;E1512),IF([1]Dashboard!$AK$39="FY","FY"&amp;A1512&amp;C1512&amp;E1512)))</f>
        <v>0</v>
      </c>
      <c r="W1512" t="b">
        <f>IF([1]Dashboard!$AK$39="Month","Month"&amp;N1512,IF([1]Dashboard!$AK$39="YTD",IF(O1512-[1]Dashboard!$AK$37&lt;=0,"YTD"&amp;A1512&amp;[1]Dashboard!$AK$37),IF([1]Dashboard!$AK$39="FY","FY"&amp;A1512)))</f>
        <v>0</v>
      </c>
    </row>
    <row r="1513" spans="1:23" x14ac:dyDescent="0.3">
      <c r="A1513" t="s">
        <v>23</v>
      </c>
      <c r="B1513" t="s">
        <v>407</v>
      </c>
      <c r="C1513" t="s">
        <v>230</v>
      </c>
      <c r="D1513" t="s">
        <v>71</v>
      </c>
      <c r="E1513" t="s">
        <v>188</v>
      </c>
      <c r="F1513" t="s">
        <v>189</v>
      </c>
      <c r="G1513" t="s">
        <v>262</v>
      </c>
      <c r="H1513" t="s">
        <v>263</v>
      </c>
      <c r="I1513" s="4">
        <v>8</v>
      </c>
      <c r="J1513" s="4">
        <v>14.765300059417706</v>
      </c>
      <c r="K1513" s="4">
        <v>7.0112893642305396</v>
      </c>
      <c r="L1513" s="4">
        <v>7.7540106951871675</v>
      </c>
      <c r="M1513" s="5">
        <v>1.6</v>
      </c>
      <c r="N1513" t="str">
        <f t="shared" si="92"/>
        <v>202407</v>
      </c>
      <c r="O1513" t="str">
        <f t="shared" si="93"/>
        <v>07</v>
      </c>
      <c r="P1513" t="str">
        <f t="shared" si="94"/>
        <v>07.Jul2024</v>
      </c>
      <c r="Q1513" t="b">
        <f>IF([1]Dashboard!$AK$39="Month","Month"&amp;N1513&amp;E1513,IF([1]Dashboard!$AK$39="YTD",IF(O1513-[1]Dashboard!$AK$37&lt;=0,"YTD"&amp;A1513&amp;[1]Dashboard!$AK$37&amp;E1513),IF([1]Dashboard!$AK$39="FY","FY"&amp;A1513&amp;E1513)))</f>
        <v>0</v>
      </c>
      <c r="R1513" t="b">
        <f>IF([1]Dashboard!$AK$39="Month","Month"&amp;N1513&amp;E1513&amp;F1513,IF([1]Dashboard!$AK$39="YTD",IF(O1513-[1]Dashboard!$AK$37&lt;=0,"YTD"&amp;A1513&amp;[1]Dashboard!$AK$37&amp;E1513&amp;F1513),IF([1]Dashboard!$AK$39="FY","FY"&amp;A1513&amp;E1513&amp;F1513)))</f>
        <v>0</v>
      </c>
      <c r="S1513" t="b">
        <f>IF([1]Dashboard!$AK$39="Month","Month"&amp;N1513&amp;F1513,IF([1]Dashboard!$AK$39="YTD",IF(O1513-[1]Dashboard!$AK$37&lt;=0,"YTD"&amp;A1513&amp;[1]Dashboard!$AK$37&amp;F1513),IF([1]Dashboard!$AK$39="FY","FY"&amp;A1513&amp;F1513)))</f>
        <v>0</v>
      </c>
      <c r="T1513" t="b">
        <f>IF([1]Dashboard!$AK$39="Month","Month"&amp;N1513&amp;F1513,IF([1]Dashboard!$AK$39="YTD",IF(O1513-[1]Dashboard!$AK$37&lt;=0,"YTD"&amp;A1513&amp;[1]Dashboard!$AK$37&amp;U1513),IF([1]Dashboard!$AK$39="FY","FY"&amp;A1513&amp;U1513)))</f>
        <v>0</v>
      </c>
      <c r="U1513" t="str">
        <f t="shared" si="95"/>
        <v>3 - KITAssortiment_3 - KIT</v>
      </c>
      <c r="V1513" t="b">
        <f>IF([1]Dashboard!$AK$39="Month","Month"&amp;N1513&amp;C1513&amp;E1513,IF([1]Dashboard!$AK$39="YTD",IF(O1513-[1]Dashboard!$AK$37&lt;=0,"YTD"&amp;A1513&amp;[1]Dashboard!$AK$37&amp;C1513&amp;E1513),IF([1]Dashboard!$AK$39="FY","FY"&amp;A1513&amp;C1513&amp;E1513)))</f>
        <v>0</v>
      </c>
      <c r="W1513" t="b">
        <f>IF([1]Dashboard!$AK$39="Month","Month"&amp;N1513,IF([1]Dashboard!$AK$39="YTD",IF(O1513-[1]Dashboard!$AK$37&lt;=0,"YTD"&amp;A1513&amp;[1]Dashboard!$AK$37),IF([1]Dashboard!$AK$39="FY","FY"&amp;A1513)))</f>
        <v>0</v>
      </c>
    </row>
    <row r="1514" spans="1:23" x14ac:dyDescent="0.3">
      <c r="A1514" t="s">
        <v>23</v>
      </c>
      <c r="B1514" t="s">
        <v>407</v>
      </c>
      <c r="C1514" t="s">
        <v>230</v>
      </c>
      <c r="D1514" t="s">
        <v>71</v>
      </c>
      <c r="E1514" t="s">
        <v>188</v>
      </c>
      <c r="F1514" t="s">
        <v>189</v>
      </c>
      <c r="G1514" t="s">
        <v>391</v>
      </c>
      <c r="H1514" t="s">
        <v>392</v>
      </c>
      <c r="I1514" s="4">
        <v>16</v>
      </c>
      <c r="J1514" s="4">
        <v>19.677658942364825</v>
      </c>
      <c r="K1514" s="4">
        <v>7.1301247771836005</v>
      </c>
      <c r="L1514" s="4">
        <v>12.547534165181224</v>
      </c>
      <c r="M1514" s="5">
        <v>1.76</v>
      </c>
      <c r="N1514" t="str">
        <f t="shared" si="92"/>
        <v>202407</v>
      </c>
      <c r="O1514" t="str">
        <f t="shared" si="93"/>
        <v>07</v>
      </c>
      <c r="P1514" t="str">
        <f t="shared" si="94"/>
        <v>07.Jul2024</v>
      </c>
      <c r="Q1514" t="b">
        <f>IF([1]Dashboard!$AK$39="Month","Month"&amp;N1514&amp;E1514,IF([1]Dashboard!$AK$39="YTD",IF(O1514-[1]Dashboard!$AK$37&lt;=0,"YTD"&amp;A1514&amp;[1]Dashboard!$AK$37&amp;E1514),IF([1]Dashboard!$AK$39="FY","FY"&amp;A1514&amp;E1514)))</f>
        <v>0</v>
      </c>
      <c r="R1514" t="b">
        <f>IF([1]Dashboard!$AK$39="Month","Month"&amp;N1514&amp;E1514&amp;F1514,IF([1]Dashboard!$AK$39="YTD",IF(O1514-[1]Dashboard!$AK$37&lt;=0,"YTD"&amp;A1514&amp;[1]Dashboard!$AK$37&amp;E1514&amp;F1514),IF([1]Dashboard!$AK$39="FY","FY"&amp;A1514&amp;E1514&amp;F1514)))</f>
        <v>0</v>
      </c>
      <c r="S1514" t="b">
        <f>IF([1]Dashboard!$AK$39="Month","Month"&amp;N1514&amp;F1514,IF([1]Dashboard!$AK$39="YTD",IF(O1514-[1]Dashboard!$AK$37&lt;=0,"YTD"&amp;A1514&amp;[1]Dashboard!$AK$37&amp;F1514),IF([1]Dashboard!$AK$39="FY","FY"&amp;A1514&amp;F1514)))</f>
        <v>0</v>
      </c>
      <c r="T1514" t="b">
        <f>IF([1]Dashboard!$AK$39="Month","Month"&amp;N1514&amp;F1514,IF([1]Dashboard!$AK$39="YTD",IF(O1514-[1]Dashboard!$AK$37&lt;=0,"YTD"&amp;A1514&amp;[1]Dashboard!$AK$37&amp;U1514),IF([1]Dashboard!$AK$39="FY","FY"&amp;A1514&amp;U1514)))</f>
        <v>0</v>
      </c>
      <c r="U1514" t="str">
        <f t="shared" si="95"/>
        <v>3 - KITAssortiment_3 - KIT</v>
      </c>
      <c r="V1514" t="b">
        <f>IF([1]Dashboard!$AK$39="Month","Month"&amp;N1514&amp;C1514&amp;E1514,IF([1]Dashboard!$AK$39="YTD",IF(O1514-[1]Dashboard!$AK$37&lt;=0,"YTD"&amp;A1514&amp;[1]Dashboard!$AK$37&amp;C1514&amp;E1514),IF([1]Dashboard!$AK$39="FY","FY"&amp;A1514&amp;C1514&amp;E1514)))</f>
        <v>0</v>
      </c>
      <c r="W1514" t="b">
        <f>IF([1]Dashboard!$AK$39="Month","Month"&amp;N1514,IF([1]Dashboard!$AK$39="YTD",IF(O1514-[1]Dashboard!$AK$37&lt;=0,"YTD"&amp;A1514&amp;[1]Dashboard!$AK$37),IF([1]Dashboard!$AK$39="FY","FY"&amp;A1514)))</f>
        <v>0</v>
      </c>
    </row>
    <row r="1515" spans="1:23" x14ac:dyDescent="0.3">
      <c r="A1515" t="s">
        <v>23</v>
      </c>
      <c r="B1515" t="s">
        <v>407</v>
      </c>
      <c r="C1515" t="s">
        <v>230</v>
      </c>
      <c r="D1515" t="s">
        <v>71</v>
      </c>
      <c r="E1515" t="s">
        <v>188</v>
      </c>
      <c r="F1515" t="s">
        <v>189</v>
      </c>
      <c r="G1515" t="s">
        <v>200</v>
      </c>
      <c r="H1515" t="s">
        <v>201</v>
      </c>
      <c r="I1515" s="4">
        <v>3</v>
      </c>
      <c r="J1515" s="4">
        <v>5.3579916815210931</v>
      </c>
      <c r="K1515" s="4">
        <v>2.4509803921568625</v>
      </c>
      <c r="L1515" s="4">
        <v>2.9070112893642306</v>
      </c>
      <c r="M1515" s="5">
        <v>0.45</v>
      </c>
      <c r="N1515" t="str">
        <f t="shared" si="92"/>
        <v>202407</v>
      </c>
      <c r="O1515" t="str">
        <f t="shared" si="93"/>
        <v>07</v>
      </c>
      <c r="P1515" t="str">
        <f t="shared" si="94"/>
        <v>07.Jul2024</v>
      </c>
      <c r="Q1515" t="b">
        <f>IF([1]Dashboard!$AK$39="Month","Month"&amp;N1515&amp;E1515,IF([1]Dashboard!$AK$39="YTD",IF(O1515-[1]Dashboard!$AK$37&lt;=0,"YTD"&amp;A1515&amp;[1]Dashboard!$AK$37&amp;E1515),IF([1]Dashboard!$AK$39="FY","FY"&amp;A1515&amp;E1515)))</f>
        <v>0</v>
      </c>
      <c r="R1515" t="b">
        <f>IF([1]Dashboard!$AK$39="Month","Month"&amp;N1515&amp;E1515&amp;F1515,IF([1]Dashboard!$AK$39="YTD",IF(O1515-[1]Dashboard!$AK$37&lt;=0,"YTD"&amp;A1515&amp;[1]Dashboard!$AK$37&amp;E1515&amp;F1515),IF([1]Dashboard!$AK$39="FY","FY"&amp;A1515&amp;E1515&amp;F1515)))</f>
        <v>0</v>
      </c>
      <c r="S1515" t="b">
        <f>IF([1]Dashboard!$AK$39="Month","Month"&amp;N1515&amp;F1515,IF([1]Dashboard!$AK$39="YTD",IF(O1515-[1]Dashboard!$AK$37&lt;=0,"YTD"&amp;A1515&amp;[1]Dashboard!$AK$37&amp;F1515),IF([1]Dashboard!$AK$39="FY","FY"&amp;A1515&amp;F1515)))</f>
        <v>0</v>
      </c>
      <c r="T1515" t="b">
        <f>IF([1]Dashboard!$AK$39="Month","Month"&amp;N1515&amp;F1515,IF([1]Dashboard!$AK$39="YTD",IF(O1515-[1]Dashboard!$AK$37&lt;=0,"YTD"&amp;A1515&amp;[1]Dashboard!$AK$37&amp;U1515),IF([1]Dashboard!$AK$39="FY","FY"&amp;A1515&amp;U1515)))</f>
        <v>0</v>
      </c>
      <c r="U1515" t="str">
        <f t="shared" si="95"/>
        <v>3 - KITAssortiment_3 - KIT</v>
      </c>
      <c r="V1515" t="b">
        <f>IF([1]Dashboard!$AK$39="Month","Month"&amp;N1515&amp;C1515&amp;E1515,IF([1]Dashboard!$AK$39="YTD",IF(O1515-[1]Dashboard!$AK$37&lt;=0,"YTD"&amp;A1515&amp;[1]Dashboard!$AK$37&amp;C1515&amp;E1515),IF([1]Dashboard!$AK$39="FY","FY"&amp;A1515&amp;C1515&amp;E1515)))</f>
        <v>0</v>
      </c>
      <c r="W1515" t="b">
        <f>IF([1]Dashboard!$AK$39="Month","Month"&amp;N1515,IF([1]Dashboard!$AK$39="YTD",IF(O1515-[1]Dashboard!$AK$37&lt;=0,"YTD"&amp;A1515&amp;[1]Dashboard!$AK$37),IF([1]Dashboard!$AK$39="FY","FY"&amp;A1515)))</f>
        <v>0</v>
      </c>
    </row>
    <row r="1516" spans="1:23" x14ac:dyDescent="0.3">
      <c r="A1516" t="s">
        <v>23</v>
      </c>
      <c r="B1516" t="s">
        <v>407</v>
      </c>
      <c r="C1516" t="s">
        <v>230</v>
      </c>
      <c r="D1516" t="s">
        <v>71</v>
      </c>
      <c r="E1516" t="s">
        <v>380</v>
      </c>
      <c r="F1516" t="s">
        <v>419</v>
      </c>
      <c r="G1516" t="s">
        <v>420</v>
      </c>
      <c r="H1516" t="s">
        <v>421</v>
      </c>
      <c r="I1516" s="4">
        <v>1</v>
      </c>
      <c r="J1516" s="4">
        <v>6.6844919786096257</v>
      </c>
      <c r="K1516" s="4">
        <v>4.0077243018419493</v>
      </c>
      <c r="L1516" s="4">
        <v>2.6767676767676765</v>
      </c>
      <c r="M1516" s="5">
        <v>0.24</v>
      </c>
      <c r="N1516" t="str">
        <f t="shared" si="92"/>
        <v>202407</v>
      </c>
      <c r="O1516" t="str">
        <f t="shared" si="93"/>
        <v>07</v>
      </c>
      <c r="P1516" t="str">
        <f t="shared" si="94"/>
        <v>07.Jul2024</v>
      </c>
      <c r="Q1516" t="b">
        <f>IF([1]Dashboard!$AK$39="Month","Month"&amp;N1516&amp;E1516,IF([1]Dashboard!$AK$39="YTD",IF(O1516-[1]Dashboard!$AK$37&lt;=0,"YTD"&amp;A1516&amp;[1]Dashboard!$AK$37&amp;E1516),IF([1]Dashboard!$AK$39="FY","FY"&amp;A1516&amp;E1516)))</f>
        <v>0</v>
      </c>
      <c r="R1516" t="b">
        <f>IF([1]Dashboard!$AK$39="Month","Month"&amp;N1516&amp;E1516&amp;F1516,IF([1]Dashboard!$AK$39="YTD",IF(O1516-[1]Dashboard!$AK$37&lt;=0,"YTD"&amp;A1516&amp;[1]Dashboard!$AK$37&amp;E1516&amp;F1516),IF([1]Dashboard!$AK$39="FY","FY"&amp;A1516&amp;E1516&amp;F1516)))</f>
        <v>0</v>
      </c>
      <c r="S1516" t="b">
        <f>IF([1]Dashboard!$AK$39="Month","Month"&amp;N1516&amp;F1516,IF([1]Dashboard!$AK$39="YTD",IF(O1516-[1]Dashboard!$AK$37&lt;=0,"YTD"&amp;A1516&amp;[1]Dashboard!$AK$37&amp;F1516),IF([1]Dashboard!$AK$39="FY","FY"&amp;A1516&amp;F1516)))</f>
        <v>0</v>
      </c>
      <c r="T1516" t="b">
        <f>IF([1]Dashboard!$AK$39="Month","Month"&amp;N1516&amp;F1516,IF([1]Dashboard!$AK$39="YTD",IF(O1516-[1]Dashboard!$AK$37&lt;=0,"YTD"&amp;A1516&amp;[1]Dashboard!$AK$37&amp;U1516),IF([1]Dashboard!$AK$39="FY","FY"&amp;A1516&amp;U1516)))</f>
        <v>0</v>
      </c>
      <c r="U1516" t="str">
        <f t="shared" si="95"/>
        <v>9 - COLLABORATIONAssortiment_9 - COLLABORATION</v>
      </c>
      <c r="V1516" t="b">
        <f>IF([1]Dashboard!$AK$39="Month","Month"&amp;N1516&amp;C1516&amp;E1516,IF([1]Dashboard!$AK$39="YTD",IF(O1516-[1]Dashboard!$AK$37&lt;=0,"YTD"&amp;A1516&amp;[1]Dashboard!$AK$37&amp;C1516&amp;E1516),IF([1]Dashboard!$AK$39="FY","FY"&amp;A1516&amp;C1516&amp;E1516)))</f>
        <v>0</v>
      </c>
      <c r="W1516" t="b">
        <f>IF([1]Dashboard!$AK$39="Month","Month"&amp;N1516,IF([1]Dashboard!$AK$39="YTD",IF(O1516-[1]Dashboard!$AK$37&lt;=0,"YTD"&amp;A1516&amp;[1]Dashboard!$AK$37),IF([1]Dashboard!$AK$39="FY","FY"&amp;A1516)))</f>
        <v>0</v>
      </c>
    </row>
    <row r="1517" spans="1:23" x14ac:dyDescent="0.3">
      <c r="A1517" t="s">
        <v>23</v>
      </c>
      <c r="B1517" t="s">
        <v>407</v>
      </c>
      <c r="C1517" t="s">
        <v>230</v>
      </c>
      <c r="D1517" t="s">
        <v>71</v>
      </c>
      <c r="E1517" t="s">
        <v>380</v>
      </c>
      <c r="F1517" t="s">
        <v>28</v>
      </c>
      <c r="G1517" t="s">
        <v>393</v>
      </c>
      <c r="H1517" t="s">
        <v>394</v>
      </c>
      <c r="I1517" s="4">
        <v>5</v>
      </c>
      <c r="J1517" s="4">
        <v>16.387403446226976</v>
      </c>
      <c r="K1517" s="4">
        <v>1.9087938205585266</v>
      </c>
      <c r="L1517" s="4">
        <v>14.478609625668449</v>
      </c>
      <c r="M1517" s="5">
        <v>1.2</v>
      </c>
      <c r="N1517" t="str">
        <f t="shared" si="92"/>
        <v>202407</v>
      </c>
      <c r="O1517" t="str">
        <f t="shared" si="93"/>
        <v>07</v>
      </c>
      <c r="P1517" t="str">
        <f t="shared" si="94"/>
        <v>07.Jul2024</v>
      </c>
      <c r="Q1517" t="b">
        <f>IF([1]Dashboard!$AK$39="Month","Month"&amp;N1517&amp;E1517,IF([1]Dashboard!$AK$39="YTD",IF(O1517-[1]Dashboard!$AK$37&lt;=0,"YTD"&amp;A1517&amp;[1]Dashboard!$AK$37&amp;E1517),IF([1]Dashboard!$AK$39="FY","FY"&amp;A1517&amp;E1517)))</f>
        <v>0</v>
      </c>
      <c r="R1517" t="b">
        <f>IF([1]Dashboard!$AK$39="Month","Month"&amp;N1517&amp;E1517&amp;F1517,IF([1]Dashboard!$AK$39="YTD",IF(O1517-[1]Dashboard!$AK$37&lt;=0,"YTD"&amp;A1517&amp;[1]Dashboard!$AK$37&amp;E1517&amp;F1517),IF([1]Dashboard!$AK$39="FY","FY"&amp;A1517&amp;E1517&amp;F1517)))</f>
        <v>0</v>
      </c>
      <c r="S1517" t="b">
        <f>IF([1]Dashboard!$AK$39="Month","Month"&amp;N1517&amp;F1517,IF([1]Dashboard!$AK$39="YTD",IF(O1517-[1]Dashboard!$AK$37&lt;=0,"YTD"&amp;A1517&amp;[1]Dashboard!$AK$37&amp;F1517),IF([1]Dashboard!$AK$39="FY","FY"&amp;A1517&amp;F1517)))</f>
        <v>0</v>
      </c>
      <c r="T1517" t="b">
        <f>IF([1]Dashboard!$AK$39="Month","Month"&amp;N1517&amp;F1517,IF([1]Dashboard!$AK$39="YTD",IF(O1517-[1]Dashboard!$AK$37&lt;=0,"YTD"&amp;A1517&amp;[1]Dashboard!$AK$37&amp;U1517),IF([1]Dashboard!$AK$39="FY","FY"&amp;A1517&amp;U1517)))</f>
        <v>0</v>
      </c>
      <c r="U1517" t="str">
        <f t="shared" si="95"/>
        <v>9 - COLLABORATIONBARS</v>
      </c>
      <c r="V1517" t="b">
        <f>IF([1]Dashboard!$AK$39="Month","Month"&amp;N1517&amp;C1517&amp;E1517,IF([1]Dashboard!$AK$39="YTD",IF(O1517-[1]Dashboard!$AK$37&lt;=0,"YTD"&amp;A1517&amp;[1]Dashboard!$AK$37&amp;C1517&amp;E1517),IF([1]Dashboard!$AK$39="FY","FY"&amp;A1517&amp;C1517&amp;E1517)))</f>
        <v>0</v>
      </c>
      <c r="W1517" t="b">
        <f>IF([1]Dashboard!$AK$39="Month","Month"&amp;N1517,IF([1]Dashboard!$AK$39="YTD",IF(O1517-[1]Dashboard!$AK$37&lt;=0,"YTD"&amp;A1517&amp;[1]Dashboard!$AK$37),IF([1]Dashboard!$AK$39="FY","FY"&amp;A1517)))</f>
        <v>0</v>
      </c>
    </row>
    <row r="1518" spans="1:23" x14ac:dyDescent="0.3">
      <c r="A1518" t="s">
        <v>23</v>
      </c>
      <c r="B1518" t="s">
        <v>407</v>
      </c>
      <c r="C1518" t="s">
        <v>230</v>
      </c>
      <c r="D1518" t="s">
        <v>71</v>
      </c>
      <c r="E1518" t="s">
        <v>380</v>
      </c>
      <c r="F1518" t="s">
        <v>179</v>
      </c>
      <c r="G1518" t="s">
        <v>410</v>
      </c>
      <c r="H1518" t="s">
        <v>411</v>
      </c>
      <c r="I1518" s="4">
        <v>4</v>
      </c>
      <c r="J1518" s="4">
        <v>7.7243018419489005</v>
      </c>
      <c r="K1518" s="4">
        <v>3.6108989050165521</v>
      </c>
      <c r="L1518" s="4">
        <v>4.1134029369323484</v>
      </c>
      <c r="M1518" s="5">
        <v>4</v>
      </c>
      <c r="N1518" t="str">
        <f t="shared" si="92"/>
        <v>202407</v>
      </c>
      <c r="O1518" t="str">
        <f t="shared" si="93"/>
        <v>07</v>
      </c>
      <c r="P1518" t="str">
        <f t="shared" si="94"/>
        <v>07.Jul2024</v>
      </c>
      <c r="Q1518" t="b">
        <f>IF([1]Dashboard!$AK$39="Month","Month"&amp;N1518&amp;E1518,IF([1]Dashboard!$AK$39="YTD",IF(O1518-[1]Dashboard!$AK$37&lt;=0,"YTD"&amp;A1518&amp;[1]Dashboard!$AK$37&amp;E1518),IF([1]Dashboard!$AK$39="FY","FY"&amp;A1518&amp;E1518)))</f>
        <v>0</v>
      </c>
      <c r="R1518" t="b">
        <f>IF([1]Dashboard!$AK$39="Month","Month"&amp;N1518&amp;E1518&amp;F1518,IF([1]Dashboard!$AK$39="YTD",IF(O1518-[1]Dashboard!$AK$37&lt;=0,"YTD"&amp;A1518&amp;[1]Dashboard!$AK$37&amp;E1518&amp;F1518),IF([1]Dashboard!$AK$39="FY","FY"&amp;A1518&amp;E1518&amp;F1518)))</f>
        <v>0</v>
      </c>
      <c r="S1518" t="b">
        <f>IF([1]Dashboard!$AK$39="Month","Month"&amp;N1518&amp;F1518,IF([1]Dashboard!$AK$39="YTD",IF(O1518-[1]Dashboard!$AK$37&lt;=0,"YTD"&amp;A1518&amp;[1]Dashboard!$AK$37&amp;F1518),IF([1]Dashboard!$AK$39="FY","FY"&amp;A1518&amp;F1518)))</f>
        <v>0</v>
      </c>
      <c r="T1518" t="b">
        <f>IF([1]Dashboard!$AK$39="Month","Month"&amp;N1518&amp;F1518,IF([1]Dashboard!$AK$39="YTD",IF(O1518-[1]Dashboard!$AK$37&lt;=0,"YTD"&amp;A1518&amp;[1]Dashboard!$AK$37&amp;U1518),IF([1]Dashboard!$AK$39="FY","FY"&amp;A1518&amp;U1518)))</f>
        <v>0</v>
      </c>
      <c r="U1518" t="str">
        <f t="shared" si="95"/>
        <v>9 - COLLABORATIONCASA</v>
      </c>
      <c r="V1518" t="b">
        <f>IF([1]Dashboard!$AK$39="Month","Month"&amp;N1518&amp;C1518&amp;E1518,IF([1]Dashboard!$AK$39="YTD",IF(O1518-[1]Dashboard!$AK$37&lt;=0,"YTD"&amp;A1518&amp;[1]Dashboard!$AK$37&amp;C1518&amp;E1518),IF([1]Dashboard!$AK$39="FY","FY"&amp;A1518&amp;C1518&amp;E1518)))</f>
        <v>0</v>
      </c>
      <c r="W1518" t="b">
        <f>IF([1]Dashboard!$AK$39="Month","Month"&amp;N1518,IF([1]Dashboard!$AK$39="YTD",IF(O1518-[1]Dashboard!$AK$37&lt;=0,"YTD"&amp;A1518&amp;[1]Dashboard!$AK$37),IF([1]Dashboard!$AK$39="FY","FY"&amp;A1518)))</f>
        <v>0</v>
      </c>
    </row>
    <row r="1519" spans="1:23" x14ac:dyDescent="0.3">
      <c r="A1519" t="s">
        <v>23</v>
      </c>
      <c r="B1519" t="s">
        <v>407</v>
      </c>
      <c r="C1519" t="s">
        <v>230</v>
      </c>
      <c r="D1519" t="s">
        <v>71</v>
      </c>
      <c r="E1519" t="s">
        <v>380</v>
      </c>
      <c r="F1519" t="s">
        <v>395</v>
      </c>
      <c r="G1519" t="s">
        <v>396</v>
      </c>
      <c r="H1519" t="s">
        <v>397</v>
      </c>
      <c r="I1519" s="4">
        <v>11</v>
      </c>
      <c r="J1519" s="4">
        <v>35.002970885323826</v>
      </c>
      <c r="K1519" s="4">
        <v>1.456582633053221</v>
      </c>
      <c r="L1519" s="4">
        <v>33.546388252270603</v>
      </c>
      <c r="M1519" s="5">
        <v>2.2000000000000002</v>
      </c>
      <c r="N1519" t="str">
        <f t="shared" si="92"/>
        <v>202407</v>
      </c>
      <c r="O1519" t="str">
        <f t="shared" si="93"/>
        <v>07</v>
      </c>
      <c r="P1519" t="str">
        <f t="shared" si="94"/>
        <v>07.Jul2024</v>
      </c>
      <c r="Q1519" t="b">
        <f>IF([1]Dashboard!$AK$39="Month","Month"&amp;N1519&amp;E1519,IF([1]Dashboard!$AK$39="YTD",IF(O1519-[1]Dashboard!$AK$37&lt;=0,"YTD"&amp;A1519&amp;[1]Dashboard!$AK$37&amp;E1519),IF([1]Dashboard!$AK$39="FY","FY"&amp;A1519&amp;E1519)))</f>
        <v>0</v>
      </c>
      <c r="R1519" t="b">
        <f>IF([1]Dashboard!$AK$39="Month","Month"&amp;N1519&amp;E1519&amp;F1519,IF([1]Dashboard!$AK$39="YTD",IF(O1519-[1]Dashboard!$AK$37&lt;=0,"YTD"&amp;A1519&amp;[1]Dashboard!$AK$37&amp;E1519&amp;F1519),IF([1]Dashboard!$AK$39="FY","FY"&amp;A1519&amp;E1519&amp;F1519)))</f>
        <v>0</v>
      </c>
      <c r="S1519" t="b">
        <f>IF([1]Dashboard!$AK$39="Month","Month"&amp;N1519&amp;F1519,IF([1]Dashboard!$AK$39="YTD",IF(O1519-[1]Dashboard!$AK$37&lt;=0,"YTD"&amp;A1519&amp;[1]Dashboard!$AK$37&amp;F1519),IF([1]Dashboard!$AK$39="FY","FY"&amp;A1519&amp;F1519)))</f>
        <v>0</v>
      </c>
      <c r="T1519" t="b">
        <f>IF([1]Dashboard!$AK$39="Month","Month"&amp;N1519&amp;F1519,IF([1]Dashboard!$AK$39="YTD",IF(O1519-[1]Dashboard!$AK$37&lt;=0,"YTD"&amp;A1519&amp;[1]Dashboard!$AK$37&amp;U1519),IF([1]Dashboard!$AK$39="FY","FY"&amp;A1519&amp;U1519)))</f>
        <v>0</v>
      </c>
      <c r="U1519" t="str">
        <f t="shared" si="95"/>
        <v>9 - COLLABORATIONCHAMEGO TO GO</v>
      </c>
      <c r="V1519" t="b">
        <f>IF([1]Dashboard!$AK$39="Month","Month"&amp;N1519&amp;C1519&amp;E1519,IF([1]Dashboard!$AK$39="YTD",IF(O1519-[1]Dashboard!$AK$37&lt;=0,"YTD"&amp;A1519&amp;[1]Dashboard!$AK$37&amp;C1519&amp;E1519),IF([1]Dashboard!$AK$39="FY","FY"&amp;A1519&amp;C1519&amp;E1519)))</f>
        <v>0</v>
      </c>
      <c r="W1519" t="b">
        <f>IF([1]Dashboard!$AK$39="Month","Month"&amp;N1519,IF([1]Dashboard!$AK$39="YTD",IF(O1519-[1]Dashboard!$AK$37&lt;=0,"YTD"&amp;A1519&amp;[1]Dashboard!$AK$37),IF([1]Dashboard!$AK$39="FY","FY"&amp;A1519)))</f>
        <v>0</v>
      </c>
    </row>
    <row r="1520" spans="1:23" x14ac:dyDescent="0.3">
      <c r="A1520" t="s">
        <v>23</v>
      </c>
      <c r="B1520" t="s">
        <v>407</v>
      </c>
      <c r="C1520" t="s">
        <v>230</v>
      </c>
      <c r="D1520" t="s">
        <v>71</v>
      </c>
      <c r="E1520" t="s">
        <v>380</v>
      </c>
      <c r="F1520" t="s">
        <v>248</v>
      </c>
      <c r="G1520" t="s">
        <v>381</v>
      </c>
      <c r="H1520" t="s">
        <v>382</v>
      </c>
      <c r="I1520" s="4">
        <v>58</v>
      </c>
      <c r="J1520" s="4">
        <v>78.5754604872252</v>
      </c>
      <c r="K1520" s="4">
        <v>39.54545454545454</v>
      </c>
      <c r="L1520" s="4">
        <v>39.030005941770654</v>
      </c>
      <c r="M1520" s="5">
        <v>5.8</v>
      </c>
      <c r="N1520" t="str">
        <f t="shared" si="92"/>
        <v>202407</v>
      </c>
      <c r="O1520" t="str">
        <f t="shared" si="93"/>
        <v>07</v>
      </c>
      <c r="P1520" t="str">
        <f t="shared" si="94"/>
        <v>07.Jul2024</v>
      </c>
      <c r="Q1520" t="b">
        <f>IF([1]Dashboard!$AK$39="Month","Month"&amp;N1520&amp;E1520,IF([1]Dashboard!$AK$39="YTD",IF(O1520-[1]Dashboard!$AK$37&lt;=0,"YTD"&amp;A1520&amp;[1]Dashboard!$AK$37&amp;E1520),IF([1]Dashboard!$AK$39="FY","FY"&amp;A1520&amp;E1520)))</f>
        <v>0</v>
      </c>
      <c r="R1520" t="b">
        <f>IF([1]Dashboard!$AK$39="Month","Month"&amp;N1520&amp;E1520&amp;F1520,IF([1]Dashboard!$AK$39="YTD",IF(O1520-[1]Dashboard!$AK$37&lt;=0,"YTD"&amp;A1520&amp;[1]Dashboard!$AK$37&amp;E1520&amp;F1520),IF([1]Dashboard!$AK$39="FY","FY"&amp;A1520&amp;E1520&amp;F1520)))</f>
        <v>0</v>
      </c>
      <c r="S1520" t="b">
        <f>IF([1]Dashboard!$AK$39="Month","Month"&amp;N1520&amp;F1520,IF([1]Dashboard!$AK$39="YTD",IF(O1520-[1]Dashboard!$AK$37&lt;=0,"YTD"&amp;A1520&amp;[1]Dashboard!$AK$37&amp;F1520),IF([1]Dashboard!$AK$39="FY","FY"&amp;A1520&amp;F1520)))</f>
        <v>0</v>
      </c>
      <c r="T1520" t="b">
        <f>IF([1]Dashboard!$AK$39="Month","Month"&amp;N1520&amp;F1520,IF([1]Dashboard!$AK$39="YTD",IF(O1520-[1]Dashboard!$AK$37&lt;=0,"YTD"&amp;A1520&amp;[1]Dashboard!$AK$37&amp;U1520),IF([1]Dashboard!$AK$39="FY","FY"&amp;A1520&amp;U1520)))</f>
        <v>0</v>
      </c>
      <c r="U1520" t="str">
        <f t="shared" si="95"/>
        <v>9 - COLLABORATIONPASTRY</v>
      </c>
      <c r="V1520" t="b">
        <f>IF([1]Dashboard!$AK$39="Month","Month"&amp;N1520&amp;C1520&amp;E1520,IF([1]Dashboard!$AK$39="YTD",IF(O1520-[1]Dashboard!$AK$37&lt;=0,"YTD"&amp;A1520&amp;[1]Dashboard!$AK$37&amp;C1520&amp;E1520),IF([1]Dashboard!$AK$39="FY","FY"&amp;A1520&amp;C1520&amp;E1520)))</f>
        <v>0</v>
      </c>
      <c r="W1520" t="b">
        <f>IF([1]Dashboard!$AK$39="Month","Month"&amp;N1520,IF([1]Dashboard!$AK$39="YTD",IF(O1520-[1]Dashboard!$AK$37&lt;=0,"YTD"&amp;A1520&amp;[1]Dashboard!$AK$37),IF([1]Dashboard!$AK$39="FY","FY"&amp;A1520)))</f>
        <v>0</v>
      </c>
    </row>
    <row r="1521" spans="1:23" x14ac:dyDescent="0.3">
      <c r="A1521" t="s">
        <v>23</v>
      </c>
      <c r="B1521" t="s">
        <v>407</v>
      </c>
      <c r="C1521" t="s">
        <v>230</v>
      </c>
      <c r="D1521" t="s">
        <v>71</v>
      </c>
      <c r="E1521" t="s">
        <v>380</v>
      </c>
      <c r="F1521" t="s">
        <v>400</v>
      </c>
      <c r="G1521" t="s">
        <v>401</v>
      </c>
      <c r="H1521" t="s">
        <v>402</v>
      </c>
      <c r="I1521" s="4">
        <v>6</v>
      </c>
      <c r="J1521" s="4">
        <v>10.906120023767082</v>
      </c>
      <c r="K1521" s="4">
        <v>4.0106951871657754</v>
      </c>
      <c r="L1521" s="4">
        <v>6.8954248366013076</v>
      </c>
      <c r="M1521" s="5">
        <v>6</v>
      </c>
      <c r="N1521" t="str">
        <f t="shared" si="92"/>
        <v>202407</v>
      </c>
      <c r="O1521" t="str">
        <f t="shared" si="93"/>
        <v>07</v>
      </c>
      <c r="P1521" t="str">
        <f t="shared" si="94"/>
        <v>07.Jul2024</v>
      </c>
      <c r="Q1521" t="b">
        <f>IF([1]Dashboard!$AK$39="Month","Month"&amp;N1521&amp;E1521,IF([1]Dashboard!$AK$39="YTD",IF(O1521-[1]Dashboard!$AK$37&lt;=0,"YTD"&amp;A1521&amp;[1]Dashboard!$AK$37&amp;E1521),IF([1]Dashboard!$AK$39="FY","FY"&amp;A1521&amp;E1521)))</f>
        <v>0</v>
      </c>
      <c r="R1521" t="b">
        <f>IF([1]Dashboard!$AK$39="Month","Month"&amp;N1521&amp;E1521&amp;F1521,IF([1]Dashboard!$AK$39="YTD",IF(O1521-[1]Dashboard!$AK$37&lt;=0,"YTD"&amp;A1521&amp;[1]Dashboard!$AK$37&amp;E1521&amp;F1521),IF([1]Dashboard!$AK$39="FY","FY"&amp;A1521&amp;E1521&amp;F1521)))</f>
        <v>0</v>
      </c>
      <c r="S1521" t="b">
        <f>IF([1]Dashboard!$AK$39="Month","Month"&amp;N1521&amp;F1521,IF([1]Dashboard!$AK$39="YTD",IF(O1521-[1]Dashboard!$AK$37&lt;=0,"YTD"&amp;A1521&amp;[1]Dashboard!$AK$37&amp;F1521),IF([1]Dashboard!$AK$39="FY","FY"&amp;A1521&amp;F1521)))</f>
        <v>0</v>
      </c>
      <c r="T1521" t="b">
        <f>IF([1]Dashboard!$AK$39="Month","Month"&amp;N1521&amp;F1521,IF([1]Dashboard!$AK$39="YTD",IF(O1521-[1]Dashboard!$AK$37&lt;=0,"YTD"&amp;A1521&amp;[1]Dashboard!$AK$37&amp;U1521),IF([1]Dashboard!$AK$39="FY","FY"&amp;A1521&amp;U1521)))</f>
        <v>0</v>
      </c>
      <c r="U1521" t="str">
        <f t="shared" si="95"/>
        <v>9 - COLLABORATIONSORBET</v>
      </c>
      <c r="V1521" t="b">
        <f>IF([1]Dashboard!$AK$39="Month","Month"&amp;N1521&amp;C1521&amp;E1521,IF([1]Dashboard!$AK$39="YTD",IF(O1521-[1]Dashboard!$AK$37&lt;=0,"YTD"&amp;A1521&amp;[1]Dashboard!$AK$37&amp;C1521&amp;E1521),IF([1]Dashboard!$AK$39="FY","FY"&amp;A1521&amp;C1521&amp;E1521)))</f>
        <v>0</v>
      </c>
      <c r="W1521" t="b">
        <f>IF([1]Dashboard!$AK$39="Month","Month"&amp;N1521,IF([1]Dashboard!$AK$39="YTD",IF(O1521-[1]Dashboard!$AK$37&lt;=0,"YTD"&amp;A1521&amp;[1]Dashboard!$AK$37),IF([1]Dashboard!$AK$39="FY","FY"&amp;A1521)))</f>
        <v>0</v>
      </c>
    </row>
    <row r="1522" spans="1:23" x14ac:dyDescent="0.3">
      <c r="A1522" t="s">
        <v>23</v>
      </c>
      <c r="B1522" t="s">
        <v>407</v>
      </c>
      <c r="C1522" t="s">
        <v>230</v>
      </c>
      <c r="D1522" t="s">
        <v>71</v>
      </c>
      <c r="E1522" t="s">
        <v>380</v>
      </c>
      <c r="F1522" t="s">
        <v>400</v>
      </c>
      <c r="G1522" t="s">
        <v>403</v>
      </c>
      <c r="H1522" t="s">
        <v>404</v>
      </c>
      <c r="I1522" s="4">
        <v>12</v>
      </c>
      <c r="J1522" s="4">
        <v>33.116458704694004</v>
      </c>
      <c r="K1522" s="4">
        <v>24.9554367201426</v>
      </c>
      <c r="L1522" s="4">
        <v>8.1610219845514038</v>
      </c>
      <c r="M1522" s="5">
        <v>12</v>
      </c>
      <c r="N1522" t="str">
        <f t="shared" si="92"/>
        <v>202407</v>
      </c>
      <c r="O1522" t="str">
        <f t="shared" si="93"/>
        <v>07</v>
      </c>
      <c r="P1522" t="str">
        <f t="shared" si="94"/>
        <v>07.Jul2024</v>
      </c>
      <c r="Q1522" t="b">
        <f>IF([1]Dashboard!$AK$39="Month","Month"&amp;N1522&amp;E1522,IF([1]Dashboard!$AK$39="YTD",IF(O1522-[1]Dashboard!$AK$37&lt;=0,"YTD"&amp;A1522&amp;[1]Dashboard!$AK$37&amp;E1522),IF([1]Dashboard!$AK$39="FY","FY"&amp;A1522&amp;E1522)))</f>
        <v>0</v>
      </c>
      <c r="R1522" t="b">
        <f>IF([1]Dashboard!$AK$39="Month","Month"&amp;N1522&amp;E1522&amp;F1522,IF([1]Dashboard!$AK$39="YTD",IF(O1522-[1]Dashboard!$AK$37&lt;=0,"YTD"&amp;A1522&amp;[1]Dashboard!$AK$37&amp;E1522&amp;F1522),IF([1]Dashboard!$AK$39="FY","FY"&amp;A1522&amp;E1522&amp;F1522)))</f>
        <v>0</v>
      </c>
      <c r="S1522" t="b">
        <f>IF([1]Dashboard!$AK$39="Month","Month"&amp;N1522&amp;F1522,IF([1]Dashboard!$AK$39="YTD",IF(O1522-[1]Dashboard!$AK$37&lt;=0,"YTD"&amp;A1522&amp;[1]Dashboard!$AK$37&amp;F1522),IF([1]Dashboard!$AK$39="FY","FY"&amp;A1522&amp;F1522)))</f>
        <v>0</v>
      </c>
      <c r="T1522" t="b">
        <f>IF([1]Dashboard!$AK$39="Month","Month"&amp;N1522&amp;F1522,IF([1]Dashboard!$AK$39="YTD",IF(O1522-[1]Dashboard!$AK$37&lt;=0,"YTD"&amp;A1522&amp;[1]Dashboard!$AK$37&amp;U1522),IF([1]Dashboard!$AK$39="FY","FY"&amp;A1522&amp;U1522)))</f>
        <v>0</v>
      </c>
      <c r="U1522" t="str">
        <f t="shared" si="95"/>
        <v>9 - COLLABORATIONSORBET</v>
      </c>
      <c r="V1522" t="b">
        <f>IF([1]Dashboard!$AK$39="Month","Month"&amp;N1522&amp;C1522&amp;E1522,IF([1]Dashboard!$AK$39="YTD",IF(O1522-[1]Dashboard!$AK$37&lt;=0,"YTD"&amp;A1522&amp;[1]Dashboard!$AK$37&amp;C1522&amp;E1522),IF([1]Dashboard!$AK$39="FY","FY"&amp;A1522&amp;C1522&amp;E1522)))</f>
        <v>0</v>
      </c>
      <c r="W1522" t="b">
        <f>IF([1]Dashboard!$AK$39="Month","Month"&amp;N1522,IF([1]Dashboard!$AK$39="YTD",IF(O1522-[1]Dashboard!$AK$37&lt;=0,"YTD"&amp;A1522&amp;[1]Dashboard!$AK$37),IF([1]Dashboard!$AK$39="FY","FY"&amp;A1522)))</f>
        <v>0</v>
      </c>
    </row>
    <row r="1523" spans="1:23" x14ac:dyDescent="0.3">
      <c r="A1523" t="s">
        <v>23</v>
      </c>
      <c r="B1523" t="s">
        <v>407</v>
      </c>
      <c r="C1523" t="s">
        <v>230</v>
      </c>
      <c r="D1523" t="s">
        <v>71</v>
      </c>
      <c r="E1523" t="s">
        <v>380</v>
      </c>
      <c r="F1523" t="s">
        <v>400</v>
      </c>
      <c r="G1523" t="s">
        <v>405</v>
      </c>
      <c r="H1523" t="s">
        <v>406</v>
      </c>
      <c r="I1523" s="4">
        <v>8</v>
      </c>
      <c r="J1523" s="4">
        <v>12.265300059417704</v>
      </c>
      <c r="K1523" s="4">
        <v>4.7534165181224006</v>
      </c>
      <c r="L1523" s="4">
        <v>7.5118835412953047</v>
      </c>
      <c r="M1523" s="5">
        <v>8</v>
      </c>
      <c r="N1523" t="str">
        <f t="shared" si="92"/>
        <v>202407</v>
      </c>
      <c r="O1523" t="str">
        <f t="shared" si="93"/>
        <v>07</v>
      </c>
      <c r="P1523" t="str">
        <f t="shared" si="94"/>
        <v>07.Jul2024</v>
      </c>
      <c r="Q1523" t="b">
        <f>IF([1]Dashboard!$AK$39="Month","Month"&amp;N1523&amp;E1523,IF([1]Dashboard!$AK$39="YTD",IF(O1523-[1]Dashboard!$AK$37&lt;=0,"YTD"&amp;A1523&amp;[1]Dashboard!$AK$37&amp;E1523),IF([1]Dashboard!$AK$39="FY","FY"&amp;A1523&amp;E1523)))</f>
        <v>0</v>
      </c>
      <c r="R1523" t="b">
        <f>IF([1]Dashboard!$AK$39="Month","Month"&amp;N1523&amp;E1523&amp;F1523,IF([1]Dashboard!$AK$39="YTD",IF(O1523-[1]Dashboard!$AK$37&lt;=0,"YTD"&amp;A1523&amp;[1]Dashboard!$AK$37&amp;E1523&amp;F1523),IF([1]Dashboard!$AK$39="FY","FY"&amp;A1523&amp;E1523&amp;F1523)))</f>
        <v>0</v>
      </c>
      <c r="S1523" t="b">
        <f>IF([1]Dashboard!$AK$39="Month","Month"&amp;N1523&amp;F1523,IF([1]Dashboard!$AK$39="YTD",IF(O1523-[1]Dashboard!$AK$37&lt;=0,"YTD"&amp;A1523&amp;[1]Dashboard!$AK$37&amp;F1523),IF([1]Dashboard!$AK$39="FY","FY"&amp;A1523&amp;F1523)))</f>
        <v>0</v>
      </c>
      <c r="T1523" t="b">
        <f>IF([1]Dashboard!$AK$39="Month","Month"&amp;N1523&amp;F1523,IF([1]Dashboard!$AK$39="YTD",IF(O1523-[1]Dashboard!$AK$37&lt;=0,"YTD"&amp;A1523&amp;[1]Dashboard!$AK$37&amp;U1523),IF([1]Dashboard!$AK$39="FY","FY"&amp;A1523&amp;U1523)))</f>
        <v>0</v>
      </c>
      <c r="U1523" t="str">
        <f t="shared" si="95"/>
        <v>9 - COLLABORATIONSORBET</v>
      </c>
      <c r="V1523" t="b">
        <f>IF([1]Dashboard!$AK$39="Month","Month"&amp;N1523&amp;C1523&amp;E1523,IF([1]Dashboard!$AK$39="YTD",IF(O1523-[1]Dashboard!$AK$37&lt;=0,"YTD"&amp;A1523&amp;[1]Dashboard!$AK$37&amp;C1523&amp;E1523),IF([1]Dashboard!$AK$39="FY","FY"&amp;A1523&amp;C1523&amp;E1523)))</f>
        <v>0</v>
      </c>
      <c r="W1523" t="b">
        <f>IF([1]Dashboard!$AK$39="Month","Month"&amp;N1523,IF([1]Dashboard!$AK$39="YTD",IF(O1523-[1]Dashboard!$AK$37&lt;=0,"YTD"&amp;A1523&amp;[1]Dashboard!$AK$37),IF([1]Dashboard!$AK$39="FY","FY"&amp;A1523)))</f>
        <v>0</v>
      </c>
    </row>
    <row r="1524" spans="1:23" x14ac:dyDescent="0.3">
      <c r="A1524" t="s">
        <v>23</v>
      </c>
      <c r="B1524" t="s">
        <v>407</v>
      </c>
      <c r="C1524" t="s">
        <v>230</v>
      </c>
      <c r="D1524" t="s">
        <v>71</v>
      </c>
      <c r="E1524" t="s">
        <v>422</v>
      </c>
      <c r="F1524" t="s">
        <v>423</v>
      </c>
      <c r="G1524" t="s">
        <v>424</v>
      </c>
      <c r="H1524" t="s">
        <v>425</v>
      </c>
      <c r="I1524" s="4">
        <v>0</v>
      </c>
      <c r="J1524" s="4">
        <v>0</v>
      </c>
      <c r="K1524" s="4">
        <v>0</v>
      </c>
      <c r="L1524" s="4">
        <v>0</v>
      </c>
      <c r="M1524" s="5">
        <v>0</v>
      </c>
      <c r="N1524" t="str">
        <f t="shared" si="92"/>
        <v>202407</v>
      </c>
      <c r="O1524" t="str">
        <f t="shared" si="93"/>
        <v>07</v>
      </c>
      <c r="P1524" t="str">
        <f t="shared" si="94"/>
        <v>07.Jul2024</v>
      </c>
      <c r="Q1524" t="b">
        <f>IF([1]Dashboard!$AK$39="Month","Month"&amp;N1524&amp;E1524,IF([1]Dashboard!$AK$39="YTD",IF(O1524-[1]Dashboard!$AK$37&lt;=0,"YTD"&amp;A1524&amp;[1]Dashboard!$AK$37&amp;E1524),IF([1]Dashboard!$AK$39="FY","FY"&amp;A1524&amp;E1524)))</f>
        <v>0</v>
      </c>
      <c r="R1524" t="b">
        <f>IF([1]Dashboard!$AK$39="Month","Month"&amp;N1524&amp;E1524&amp;F1524,IF([1]Dashboard!$AK$39="YTD",IF(O1524-[1]Dashboard!$AK$37&lt;=0,"YTD"&amp;A1524&amp;[1]Dashboard!$AK$37&amp;E1524&amp;F1524),IF([1]Dashboard!$AK$39="FY","FY"&amp;A1524&amp;E1524&amp;F1524)))</f>
        <v>0</v>
      </c>
      <c r="S1524" t="b">
        <f>IF([1]Dashboard!$AK$39="Month","Month"&amp;N1524&amp;F1524,IF([1]Dashboard!$AK$39="YTD",IF(O1524-[1]Dashboard!$AK$37&lt;=0,"YTD"&amp;A1524&amp;[1]Dashboard!$AK$37&amp;F1524),IF([1]Dashboard!$AK$39="FY","FY"&amp;A1524&amp;F1524)))</f>
        <v>0</v>
      </c>
      <c r="T1524" t="b">
        <f>IF([1]Dashboard!$AK$39="Month","Month"&amp;N1524&amp;F1524,IF([1]Dashboard!$AK$39="YTD",IF(O1524-[1]Dashboard!$AK$37&lt;=0,"YTD"&amp;A1524&amp;[1]Dashboard!$AK$37&amp;U1524),IF([1]Dashboard!$AK$39="FY","FY"&amp;A1524&amp;U1524)))</f>
        <v>0</v>
      </c>
      <c r="U1524" t="str">
        <f t="shared" si="95"/>
        <v>NaNStore Furniture</v>
      </c>
      <c r="V1524" t="b">
        <f>IF([1]Dashboard!$AK$39="Month","Month"&amp;N1524&amp;C1524&amp;E1524,IF([1]Dashboard!$AK$39="YTD",IF(O1524-[1]Dashboard!$AK$37&lt;=0,"YTD"&amp;A1524&amp;[1]Dashboard!$AK$37&amp;C1524&amp;E1524),IF([1]Dashboard!$AK$39="FY","FY"&amp;A1524&amp;C1524&amp;E1524)))</f>
        <v>0</v>
      </c>
      <c r="W1524" t="b">
        <f>IF([1]Dashboard!$AK$39="Month","Month"&amp;N1524,IF([1]Dashboard!$AK$39="YTD",IF(O1524-[1]Dashboard!$AK$37&lt;=0,"YTD"&amp;A1524&amp;[1]Dashboard!$AK$37),IF([1]Dashboard!$AK$39="FY","FY"&amp;A1524)))</f>
        <v>0</v>
      </c>
    </row>
    <row r="1525" spans="1:23" x14ac:dyDescent="0.3">
      <c r="A1525" t="s">
        <v>23</v>
      </c>
      <c r="B1525" t="s">
        <v>426</v>
      </c>
      <c r="C1525" t="s">
        <v>25</v>
      </c>
      <c r="D1525" t="s">
        <v>71</v>
      </c>
      <c r="E1525" t="s">
        <v>27</v>
      </c>
      <c r="F1525" t="s">
        <v>28</v>
      </c>
      <c r="G1525" t="s">
        <v>72</v>
      </c>
      <c r="H1525" t="s">
        <v>73</v>
      </c>
      <c r="I1525" s="4">
        <v>15</v>
      </c>
      <c r="J1525" s="4">
        <v>21.347296494355319</v>
      </c>
      <c r="K1525" s="4">
        <v>5.6595365418894819</v>
      </c>
      <c r="L1525" s="4">
        <v>15.687759952465836</v>
      </c>
      <c r="M1525" s="5">
        <v>1.2</v>
      </c>
      <c r="N1525" t="str">
        <f t="shared" si="92"/>
        <v>202408</v>
      </c>
      <c r="O1525" t="str">
        <f t="shared" si="93"/>
        <v>08</v>
      </c>
      <c r="P1525" t="str">
        <f t="shared" si="94"/>
        <v>08.Aug2024</v>
      </c>
      <c r="Q1525" t="b">
        <f>IF([1]Dashboard!$AK$39="Month","Month"&amp;N1525&amp;E1525,IF([1]Dashboard!$AK$39="YTD",IF(O1525-[1]Dashboard!$AK$37&lt;=0,"YTD"&amp;A1525&amp;[1]Dashboard!$AK$37&amp;E1525),IF([1]Dashboard!$AK$39="FY","FY"&amp;A1525&amp;E1525)))</f>
        <v>0</v>
      </c>
      <c r="R1525" t="b">
        <f>IF([1]Dashboard!$AK$39="Month","Month"&amp;N1525&amp;E1525&amp;F1525,IF([1]Dashboard!$AK$39="YTD",IF(O1525-[1]Dashboard!$AK$37&lt;=0,"YTD"&amp;A1525&amp;[1]Dashboard!$AK$37&amp;E1525&amp;F1525),IF([1]Dashboard!$AK$39="FY","FY"&amp;A1525&amp;E1525&amp;F1525)))</f>
        <v>0</v>
      </c>
      <c r="S1525" t="b">
        <f>IF([1]Dashboard!$AK$39="Month","Month"&amp;N1525&amp;F1525,IF([1]Dashboard!$AK$39="YTD",IF(O1525-[1]Dashboard!$AK$37&lt;=0,"YTD"&amp;A1525&amp;[1]Dashboard!$AK$37&amp;F1525),IF([1]Dashboard!$AK$39="FY","FY"&amp;A1525&amp;F1525)))</f>
        <v>0</v>
      </c>
      <c r="T1525" t="b">
        <f>IF([1]Dashboard!$AK$39="Month","Month"&amp;N1525&amp;F1525,IF([1]Dashboard!$AK$39="YTD",IF(O1525-[1]Dashboard!$AK$37&lt;=0,"YTD"&amp;A1525&amp;[1]Dashboard!$AK$37&amp;U1525),IF([1]Dashboard!$AK$39="FY","FY"&amp;A1525&amp;U1525)))</f>
        <v>0</v>
      </c>
      <c r="U1525" t="str">
        <f t="shared" si="95"/>
        <v>1 - BARSBARS</v>
      </c>
      <c r="V1525" t="b">
        <f>IF([1]Dashboard!$AK$39="Month","Month"&amp;N1525&amp;C1525&amp;E1525,IF([1]Dashboard!$AK$39="YTD",IF(O1525-[1]Dashboard!$AK$37&lt;=0,"YTD"&amp;A1525&amp;[1]Dashboard!$AK$37&amp;C1525&amp;E1525),IF([1]Dashboard!$AK$39="FY","FY"&amp;A1525&amp;C1525&amp;E1525)))</f>
        <v>0</v>
      </c>
      <c r="W1525" t="b">
        <f>IF([1]Dashboard!$AK$39="Month","Month"&amp;N1525,IF([1]Dashboard!$AK$39="YTD",IF(O1525-[1]Dashboard!$AK$37&lt;=0,"YTD"&amp;A1525&amp;[1]Dashboard!$AK$37),IF([1]Dashboard!$AK$39="FY","FY"&amp;A1525)))</f>
        <v>0</v>
      </c>
    </row>
    <row r="1526" spans="1:23" x14ac:dyDescent="0.3">
      <c r="A1526" t="s">
        <v>23</v>
      </c>
      <c r="B1526" t="s">
        <v>426</v>
      </c>
      <c r="C1526" t="s">
        <v>25</v>
      </c>
      <c r="D1526" t="s">
        <v>71</v>
      </c>
      <c r="E1526" t="s">
        <v>27</v>
      </c>
      <c r="F1526" t="s">
        <v>28</v>
      </c>
      <c r="G1526" t="s">
        <v>29</v>
      </c>
      <c r="H1526" t="s">
        <v>372</v>
      </c>
      <c r="I1526" s="4">
        <v>21</v>
      </c>
      <c r="J1526" s="4">
        <v>16.743909685086159</v>
      </c>
      <c r="K1526" s="4">
        <v>5.8333333333333339</v>
      </c>
      <c r="L1526" s="4">
        <v>10.910576351752825</v>
      </c>
      <c r="M1526" s="5">
        <v>1.68</v>
      </c>
      <c r="N1526" t="str">
        <f t="shared" si="92"/>
        <v>202408</v>
      </c>
      <c r="O1526" t="str">
        <f t="shared" si="93"/>
        <v>08</v>
      </c>
      <c r="P1526" t="str">
        <f t="shared" si="94"/>
        <v>08.Aug2024</v>
      </c>
      <c r="Q1526" t="b">
        <f>IF([1]Dashboard!$AK$39="Month","Month"&amp;N1526&amp;E1526,IF([1]Dashboard!$AK$39="YTD",IF(O1526-[1]Dashboard!$AK$37&lt;=0,"YTD"&amp;A1526&amp;[1]Dashboard!$AK$37&amp;E1526),IF([1]Dashboard!$AK$39="FY","FY"&amp;A1526&amp;E1526)))</f>
        <v>0</v>
      </c>
      <c r="R1526" t="b">
        <f>IF([1]Dashboard!$AK$39="Month","Month"&amp;N1526&amp;E1526&amp;F1526,IF([1]Dashboard!$AK$39="YTD",IF(O1526-[1]Dashboard!$AK$37&lt;=0,"YTD"&amp;A1526&amp;[1]Dashboard!$AK$37&amp;E1526&amp;F1526),IF([1]Dashboard!$AK$39="FY","FY"&amp;A1526&amp;E1526&amp;F1526)))</f>
        <v>0</v>
      </c>
      <c r="S1526" t="b">
        <f>IF([1]Dashboard!$AK$39="Month","Month"&amp;N1526&amp;F1526,IF([1]Dashboard!$AK$39="YTD",IF(O1526-[1]Dashboard!$AK$37&lt;=0,"YTD"&amp;A1526&amp;[1]Dashboard!$AK$37&amp;F1526),IF([1]Dashboard!$AK$39="FY","FY"&amp;A1526&amp;F1526)))</f>
        <v>0</v>
      </c>
      <c r="T1526" t="b">
        <f>IF([1]Dashboard!$AK$39="Month","Month"&amp;N1526&amp;F1526,IF([1]Dashboard!$AK$39="YTD",IF(O1526-[1]Dashboard!$AK$37&lt;=0,"YTD"&amp;A1526&amp;[1]Dashboard!$AK$37&amp;U1526),IF([1]Dashboard!$AK$39="FY","FY"&amp;A1526&amp;U1526)))</f>
        <v>0</v>
      </c>
      <c r="U1526" t="str">
        <f t="shared" si="95"/>
        <v>1 - BARSBARS</v>
      </c>
      <c r="V1526" t="b">
        <f>IF([1]Dashboard!$AK$39="Month","Month"&amp;N1526&amp;C1526&amp;E1526,IF([1]Dashboard!$AK$39="YTD",IF(O1526-[1]Dashboard!$AK$37&lt;=0,"YTD"&amp;A1526&amp;[1]Dashboard!$AK$37&amp;C1526&amp;E1526),IF([1]Dashboard!$AK$39="FY","FY"&amp;A1526&amp;C1526&amp;E1526)))</f>
        <v>0</v>
      </c>
      <c r="W1526" t="b">
        <f>IF([1]Dashboard!$AK$39="Month","Month"&amp;N1526,IF([1]Dashboard!$AK$39="YTD",IF(O1526-[1]Dashboard!$AK$37&lt;=0,"YTD"&amp;A1526&amp;[1]Dashboard!$AK$37),IF([1]Dashboard!$AK$39="FY","FY"&amp;A1526)))</f>
        <v>0</v>
      </c>
    </row>
    <row r="1527" spans="1:23" x14ac:dyDescent="0.3">
      <c r="A1527" t="s">
        <v>23</v>
      </c>
      <c r="B1527" t="s">
        <v>426</v>
      </c>
      <c r="C1527" t="s">
        <v>25</v>
      </c>
      <c r="D1527" t="s">
        <v>71</v>
      </c>
      <c r="E1527" t="s">
        <v>27</v>
      </c>
      <c r="F1527" t="s">
        <v>28</v>
      </c>
      <c r="G1527" t="s">
        <v>31</v>
      </c>
      <c r="H1527" t="s">
        <v>32</v>
      </c>
      <c r="I1527" s="4">
        <v>36</v>
      </c>
      <c r="J1527" s="4">
        <v>28.983957219251316</v>
      </c>
      <c r="K1527" s="4">
        <v>13.743315508021388</v>
      </c>
      <c r="L1527" s="4">
        <v>15.240641711229928</v>
      </c>
      <c r="M1527" s="5">
        <v>2.88</v>
      </c>
      <c r="N1527" t="str">
        <f t="shared" si="92"/>
        <v>202408</v>
      </c>
      <c r="O1527" t="str">
        <f t="shared" si="93"/>
        <v>08</v>
      </c>
      <c r="P1527" t="str">
        <f t="shared" si="94"/>
        <v>08.Aug2024</v>
      </c>
      <c r="Q1527" t="b">
        <f>IF([1]Dashboard!$AK$39="Month","Month"&amp;N1527&amp;E1527,IF([1]Dashboard!$AK$39="YTD",IF(O1527-[1]Dashboard!$AK$37&lt;=0,"YTD"&amp;A1527&amp;[1]Dashboard!$AK$37&amp;E1527),IF([1]Dashboard!$AK$39="FY","FY"&amp;A1527&amp;E1527)))</f>
        <v>0</v>
      </c>
      <c r="R1527" t="b">
        <f>IF([1]Dashboard!$AK$39="Month","Month"&amp;N1527&amp;E1527&amp;F1527,IF([1]Dashboard!$AK$39="YTD",IF(O1527-[1]Dashboard!$AK$37&lt;=0,"YTD"&amp;A1527&amp;[1]Dashboard!$AK$37&amp;E1527&amp;F1527),IF([1]Dashboard!$AK$39="FY","FY"&amp;A1527&amp;E1527&amp;F1527)))</f>
        <v>0</v>
      </c>
      <c r="S1527" t="b">
        <f>IF([1]Dashboard!$AK$39="Month","Month"&amp;N1527&amp;F1527,IF([1]Dashboard!$AK$39="YTD",IF(O1527-[1]Dashboard!$AK$37&lt;=0,"YTD"&amp;A1527&amp;[1]Dashboard!$AK$37&amp;F1527),IF([1]Dashboard!$AK$39="FY","FY"&amp;A1527&amp;F1527)))</f>
        <v>0</v>
      </c>
      <c r="T1527" t="b">
        <f>IF([1]Dashboard!$AK$39="Month","Month"&amp;N1527&amp;F1527,IF([1]Dashboard!$AK$39="YTD",IF(O1527-[1]Dashboard!$AK$37&lt;=0,"YTD"&amp;A1527&amp;[1]Dashboard!$AK$37&amp;U1527),IF([1]Dashboard!$AK$39="FY","FY"&amp;A1527&amp;U1527)))</f>
        <v>0</v>
      </c>
      <c r="U1527" t="str">
        <f t="shared" si="95"/>
        <v>1 - BARSBARS</v>
      </c>
      <c r="V1527" t="b">
        <f>IF([1]Dashboard!$AK$39="Month","Month"&amp;N1527&amp;C1527&amp;E1527,IF([1]Dashboard!$AK$39="YTD",IF(O1527-[1]Dashboard!$AK$37&lt;=0,"YTD"&amp;A1527&amp;[1]Dashboard!$AK$37&amp;C1527&amp;E1527),IF([1]Dashboard!$AK$39="FY","FY"&amp;A1527&amp;C1527&amp;E1527)))</f>
        <v>0</v>
      </c>
      <c r="W1527" t="b">
        <f>IF([1]Dashboard!$AK$39="Month","Month"&amp;N1527,IF([1]Dashboard!$AK$39="YTD",IF(O1527-[1]Dashboard!$AK$37&lt;=0,"YTD"&amp;A1527&amp;[1]Dashboard!$AK$37),IF([1]Dashboard!$AK$39="FY","FY"&amp;A1527)))</f>
        <v>0</v>
      </c>
    </row>
    <row r="1528" spans="1:23" x14ac:dyDescent="0.3">
      <c r="A1528" t="s">
        <v>23</v>
      </c>
      <c r="B1528" t="s">
        <v>426</v>
      </c>
      <c r="C1528" t="s">
        <v>25</v>
      </c>
      <c r="D1528" t="s">
        <v>71</v>
      </c>
      <c r="E1528" t="s">
        <v>27</v>
      </c>
      <c r="F1528" t="s">
        <v>28</v>
      </c>
      <c r="G1528" t="s">
        <v>33</v>
      </c>
      <c r="H1528" t="s">
        <v>34</v>
      </c>
      <c r="I1528" s="4">
        <v>19</v>
      </c>
      <c r="J1528" s="4">
        <v>15.297088532382652</v>
      </c>
      <c r="K1528" s="4">
        <v>5.7857991681521073</v>
      </c>
      <c r="L1528" s="4">
        <v>9.5112893642305441</v>
      </c>
      <c r="M1528" s="5">
        <v>1.52</v>
      </c>
      <c r="N1528" t="str">
        <f t="shared" si="92"/>
        <v>202408</v>
      </c>
      <c r="O1528" t="str">
        <f t="shared" si="93"/>
        <v>08</v>
      </c>
      <c r="P1528" t="str">
        <f t="shared" si="94"/>
        <v>08.Aug2024</v>
      </c>
      <c r="Q1528" t="b">
        <f>IF([1]Dashboard!$AK$39="Month","Month"&amp;N1528&amp;E1528,IF([1]Dashboard!$AK$39="YTD",IF(O1528-[1]Dashboard!$AK$37&lt;=0,"YTD"&amp;A1528&amp;[1]Dashboard!$AK$37&amp;E1528),IF([1]Dashboard!$AK$39="FY","FY"&amp;A1528&amp;E1528)))</f>
        <v>0</v>
      </c>
      <c r="R1528" t="b">
        <f>IF([1]Dashboard!$AK$39="Month","Month"&amp;N1528&amp;E1528&amp;F1528,IF([1]Dashboard!$AK$39="YTD",IF(O1528-[1]Dashboard!$AK$37&lt;=0,"YTD"&amp;A1528&amp;[1]Dashboard!$AK$37&amp;E1528&amp;F1528),IF([1]Dashboard!$AK$39="FY","FY"&amp;A1528&amp;E1528&amp;F1528)))</f>
        <v>0</v>
      </c>
      <c r="S1528" t="b">
        <f>IF([1]Dashboard!$AK$39="Month","Month"&amp;N1528&amp;F1528,IF([1]Dashboard!$AK$39="YTD",IF(O1528-[1]Dashboard!$AK$37&lt;=0,"YTD"&amp;A1528&amp;[1]Dashboard!$AK$37&amp;F1528),IF([1]Dashboard!$AK$39="FY","FY"&amp;A1528&amp;F1528)))</f>
        <v>0</v>
      </c>
      <c r="T1528" t="b">
        <f>IF([1]Dashboard!$AK$39="Month","Month"&amp;N1528&amp;F1528,IF([1]Dashboard!$AK$39="YTD",IF(O1528-[1]Dashboard!$AK$37&lt;=0,"YTD"&amp;A1528&amp;[1]Dashboard!$AK$37&amp;U1528),IF([1]Dashboard!$AK$39="FY","FY"&amp;A1528&amp;U1528)))</f>
        <v>0</v>
      </c>
      <c r="U1528" t="str">
        <f t="shared" si="95"/>
        <v>1 - BARSBARS</v>
      </c>
      <c r="V1528" t="b">
        <f>IF([1]Dashboard!$AK$39="Month","Month"&amp;N1528&amp;C1528&amp;E1528,IF([1]Dashboard!$AK$39="YTD",IF(O1528-[1]Dashboard!$AK$37&lt;=0,"YTD"&amp;A1528&amp;[1]Dashboard!$AK$37&amp;C1528&amp;E1528),IF([1]Dashboard!$AK$39="FY","FY"&amp;A1528&amp;C1528&amp;E1528)))</f>
        <v>0</v>
      </c>
      <c r="W1528" t="b">
        <f>IF([1]Dashboard!$AK$39="Month","Month"&amp;N1528,IF([1]Dashboard!$AK$39="YTD",IF(O1528-[1]Dashboard!$AK$37&lt;=0,"YTD"&amp;A1528&amp;[1]Dashboard!$AK$37),IF([1]Dashboard!$AK$39="FY","FY"&amp;A1528)))</f>
        <v>0</v>
      </c>
    </row>
    <row r="1529" spans="1:23" x14ac:dyDescent="0.3">
      <c r="A1529" t="s">
        <v>23</v>
      </c>
      <c r="B1529" t="s">
        <v>426</v>
      </c>
      <c r="C1529" t="s">
        <v>25</v>
      </c>
      <c r="D1529" t="s">
        <v>71</v>
      </c>
      <c r="E1529" t="s">
        <v>27</v>
      </c>
      <c r="F1529" t="s">
        <v>28</v>
      </c>
      <c r="G1529" t="s">
        <v>35</v>
      </c>
      <c r="H1529" t="s">
        <v>36</v>
      </c>
      <c r="I1529" s="4">
        <v>23</v>
      </c>
      <c r="J1529" s="4">
        <v>21.045751633986921</v>
      </c>
      <c r="K1529" s="4">
        <v>7.7896613190730832</v>
      </c>
      <c r="L1529" s="4">
        <v>13.256090314913838</v>
      </c>
      <c r="M1529" s="5">
        <v>1.84</v>
      </c>
      <c r="N1529" t="str">
        <f t="shared" si="92"/>
        <v>202408</v>
      </c>
      <c r="O1529" t="str">
        <f t="shared" si="93"/>
        <v>08</v>
      </c>
      <c r="P1529" t="str">
        <f t="shared" si="94"/>
        <v>08.Aug2024</v>
      </c>
      <c r="Q1529" t="b">
        <f>IF([1]Dashboard!$AK$39="Month","Month"&amp;N1529&amp;E1529,IF([1]Dashboard!$AK$39="YTD",IF(O1529-[1]Dashboard!$AK$37&lt;=0,"YTD"&amp;A1529&amp;[1]Dashboard!$AK$37&amp;E1529),IF([1]Dashboard!$AK$39="FY","FY"&amp;A1529&amp;E1529)))</f>
        <v>0</v>
      </c>
      <c r="R1529" t="b">
        <f>IF([1]Dashboard!$AK$39="Month","Month"&amp;N1529&amp;E1529&amp;F1529,IF([1]Dashboard!$AK$39="YTD",IF(O1529-[1]Dashboard!$AK$37&lt;=0,"YTD"&amp;A1529&amp;[1]Dashboard!$AK$37&amp;E1529&amp;F1529),IF([1]Dashboard!$AK$39="FY","FY"&amp;A1529&amp;E1529&amp;F1529)))</f>
        <v>0</v>
      </c>
      <c r="S1529" t="b">
        <f>IF([1]Dashboard!$AK$39="Month","Month"&amp;N1529&amp;F1529,IF([1]Dashboard!$AK$39="YTD",IF(O1529-[1]Dashboard!$AK$37&lt;=0,"YTD"&amp;A1529&amp;[1]Dashboard!$AK$37&amp;F1529),IF([1]Dashboard!$AK$39="FY","FY"&amp;A1529&amp;F1529)))</f>
        <v>0</v>
      </c>
      <c r="T1529" t="b">
        <f>IF([1]Dashboard!$AK$39="Month","Month"&amp;N1529&amp;F1529,IF([1]Dashboard!$AK$39="YTD",IF(O1529-[1]Dashboard!$AK$37&lt;=0,"YTD"&amp;A1529&amp;[1]Dashboard!$AK$37&amp;U1529),IF([1]Dashboard!$AK$39="FY","FY"&amp;A1529&amp;U1529)))</f>
        <v>0</v>
      </c>
      <c r="U1529" t="str">
        <f t="shared" si="95"/>
        <v>1 - BARSBARS</v>
      </c>
      <c r="V1529" t="b">
        <f>IF([1]Dashboard!$AK$39="Month","Month"&amp;N1529&amp;C1529&amp;E1529,IF([1]Dashboard!$AK$39="YTD",IF(O1529-[1]Dashboard!$AK$37&lt;=0,"YTD"&amp;A1529&amp;[1]Dashboard!$AK$37&amp;C1529&amp;E1529),IF([1]Dashboard!$AK$39="FY","FY"&amp;A1529&amp;C1529&amp;E1529)))</f>
        <v>0</v>
      </c>
      <c r="W1529" t="b">
        <f>IF([1]Dashboard!$AK$39="Month","Month"&amp;N1529,IF([1]Dashboard!$AK$39="YTD",IF(O1529-[1]Dashboard!$AK$37&lt;=0,"YTD"&amp;A1529&amp;[1]Dashboard!$AK$37),IF([1]Dashboard!$AK$39="FY","FY"&amp;A1529)))</f>
        <v>0</v>
      </c>
    </row>
    <row r="1530" spans="1:23" x14ac:dyDescent="0.3">
      <c r="A1530" t="s">
        <v>23</v>
      </c>
      <c r="B1530" t="s">
        <v>426</v>
      </c>
      <c r="C1530" t="s">
        <v>25</v>
      </c>
      <c r="D1530" t="s">
        <v>71</v>
      </c>
      <c r="E1530" t="s">
        <v>27</v>
      </c>
      <c r="F1530" t="s">
        <v>28</v>
      </c>
      <c r="G1530" t="s">
        <v>37</v>
      </c>
      <c r="H1530" t="s">
        <v>38</v>
      </c>
      <c r="I1530" s="4">
        <v>40</v>
      </c>
      <c r="J1530" s="4">
        <v>36.601307189542467</v>
      </c>
      <c r="K1530" s="4">
        <v>14.215686274509801</v>
      </c>
      <c r="L1530" s="4">
        <v>22.385620915032664</v>
      </c>
      <c r="M1530" s="5">
        <v>3.2</v>
      </c>
      <c r="N1530" t="str">
        <f t="shared" si="92"/>
        <v>202408</v>
      </c>
      <c r="O1530" t="str">
        <f t="shared" si="93"/>
        <v>08</v>
      </c>
      <c r="P1530" t="str">
        <f t="shared" si="94"/>
        <v>08.Aug2024</v>
      </c>
      <c r="Q1530" t="b">
        <f>IF([1]Dashboard!$AK$39="Month","Month"&amp;N1530&amp;E1530,IF([1]Dashboard!$AK$39="YTD",IF(O1530-[1]Dashboard!$AK$37&lt;=0,"YTD"&amp;A1530&amp;[1]Dashboard!$AK$37&amp;E1530),IF([1]Dashboard!$AK$39="FY","FY"&amp;A1530&amp;E1530)))</f>
        <v>0</v>
      </c>
      <c r="R1530" t="b">
        <f>IF([1]Dashboard!$AK$39="Month","Month"&amp;N1530&amp;E1530&amp;F1530,IF([1]Dashboard!$AK$39="YTD",IF(O1530-[1]Dashboard!$AK$37&lt;=0,"YTD"&amp;A1530&amp;[1]Dashboard!$AK$37&amp;E1530&amp;F1530),IF([1]Dashboard!$AK$39="FY","FY"&amp;A1530&amp;E1530&amp;F1530)))</f>
        <v>0</v>
      </c>
      <c r="S1530" t="b">
        <f>IF([1]Dashboard!$AK$39="Month","Month"&amp;N1530&amp;F1530,IF([1]Dashboard!$AK$39="YTD",IF(O1530-[1]Dashboard!$AK$37&lt;=0,"YTD"&amp;A1530&amp;[1]Dashboard!$AK$37&amp;F1530),IF([1]Dashboard!$AK$39="FY","FY"&amp;A1530&amp;F1530)))</f>
        <v>0</v>
      </c>
      <c r="T1530" t="b">
        <f>IF([1]Dashboard!$AK$39="Month","Month"&amp;N1530&amp;F1530,IF([1]Dashboard!$AK$39="YTD",IF(O1530-[1]Dashboard!$AK$37&lt;=0,"YTD"&amp;A1530&amp;[1]Dashboard!$AK$37&amp;U1530),IF([1]Dashboard!$AK$39="FY","FY"&amp;A1530&amp;U1530)))</f>
        <v>0</v>
      </c>
      <c r="U1530" t="str">
        <f t="shared" si="95"/>
        <v>1 - BARSBARS</v>
      </c>
      <c r="V1530" t="b">
        <f>IF([1]Dashboard!$AK$39="Month","Month"&amp;N1530&amp;C1530&amp;E1530,IF([1]Dashboard!$AK$39="YTD",IF(O1530-[1]Dashboard!$AK$37&lt;=0,"YTD"&amp;A1530&amp;[1]Dashboard!$AK$37&amp;C1530&amp;E1530),IF([1]Dashboard!$AK$39="FY","FY"&amp;A1530&amp;C1530&amp;E1530)))</f>
        <v>0</v>
      </c>
      <c r="W1530" t="b">
        <f>IF([1]Dashboard!$AK$39="Month","Month"&amp;N1530,IF([1]Dashboard!$AK$39="YTD",IF(O1530-[1]Dashboard!$AK$37&lt;=0,"YTD"&amp;A1530&amp;[1]Dashboard!$AK$37),IF([1]Dashboard!$AK$39="FY","FY"&amp;A1530)))</f>
        <v>0</v>
      </c>
    </row>
    <row r="1531" spans="1:23" x14ac:dyDescent="0.3">
      <c r="A1531" t="s">
        <v>23</v>
      </c>
      <c r="B1531" t="s">
        <v>426</v>
      </c>
      <c r="C1531" t="s">
        <v>25</v>
      </c>
      <c r="D1531" t="s">
        <v>71</v>
      </c>
      <c r="E1531" t="s">
        <v>27</v>
      </c>
      <c r="F1531" t="s">
        <v>28</v>
      </c>
      <c r="G1531" t="s">
        <v>74</v>
      </c>
      <c r="H1531" t="s">
        <v>75</v>
      </c>
      <c r="I1531" s="4">
        <v>29</v>
      </c>
      <c r="J1531" s="4">
        <v>32.219251336898402</v>
      </c>
      <c r="K1531" s="4">
        <v>13.817216280451573</v>
      </c>
      <c r="L1531" s="4">
        <v>18.402035056446831</v>
      </c>
      <c r="M1531" s="5">
        <v>2.3199999999999998</v>
      </c>
      <c r="N1531" t="str">
        <f t="shared" si="92"/>
        <v>202408</v>
      </c>
      <c r="O1531" t="str">
        <f t="shared" si="93"/>
        <v>08</v>
      </c>
      <c r="P1531" t="str">
        <f t="shared" si="94"/>
        <v>08.Aug2024</v>
      </c>
      <c r="Q1531" t="b">
        <f>IF([1]Dashboard!$AK$39="Month","Month"&amp;N1531&amp;E1531,IF([1]Dashboard!$AK$39="YTD",IF(O1531-[1]Dashboard!$AK$37&lt;=0,"YTD"&amp;A1531&amp;[1]Dashboard!$AK$37&amp;E1531),IF([1]Dashboard!$AK$39="FY","FY"&amp;A1531&amp;E1531)))</f>
        <v>0</v>
      </c>
      <c r="R1531" t="b">
        <f>IF([1]Dashboard!$AK$39="Month","Month"&amp;N1531&amp;E1531&amp;F1531,IF([1]Dashboard!$AK$39="YTD",IF(O1531-[1]Dashboard!$AK$37&lt;=0,"YTD"&amp;A1531&amp;[1]Dashboard!$AK$37&amp;E1531&amp;F1531),IF([1]Dashboard!$AK$39="FY","FY"&amp;A1531&amp;E1531&amp;F1531)))</f>
        <v>0</v>
      </c>
      <c r="S1531" t="b">
        <f>IF([1]Dashboard!$AK$39="Month","Month"&amp;N1531&amp;F1531,IF([1]Dashboard!$AK$39="YTD",IF(O1531-[1]Dashboard!$AK$37&lt;=0,"YTD"&amp;A1531&amp;[1]Dashboard!$AK$37&amp;F1531),IF([1]Dashboard!$AK$39="FY","FY"&amp;A1531&amp;F1531)))</f>
        <v>0</v>
      </c>
      <c r="T1531" t="b">
        <f>IF([1]Dashboard!$AK$39="Month","Month"&amp;N1531&amp;F1531,IF([1]Dashboard!$AK$39="YTD",IF(O1531-[1]Dashboard!$AK$37&lt;=0,"YTD"&amp;A1531&amp;[1]Dashboard!$AK$37&amp;U1531),IF([1]Dashboard!$AK$39="FY","FY"&amp;A1531&amp;U1531)))</f>
        <v>0</v>
      </c>
      <c r="U1531" t="str">
        <f t="shared" si="95"/>
        <v>1 - BARSBARS</v>
      </c>
      <c r="V1531" t="b">
        <f>IF([1]Dashboard!$AK$39="Month","Month"&amp;N1531&amp;C1531&amp;E1531,IF([1]Dashboard!$AK$39="YTD",IF(O1531-[1]Dashboard!$AK$37&lt;=0,"YTD"&amp;A1531&amp;[1]Dashboard!$AK$37&amp;C1531&amp;E1531),IF([1]Dashboard!$AK$39="FY","FY"&amp;A1531&amp;C1531&amp;E1531)))</f>
        <v>0</v>
      </c>
      <c r="W1531" t="b">
        <f>IF([1]Dashboard!$AK$39="Month","Month"&amp;N1531,IF([1]Dashboard!$AK$39="YTD",IF(O1531-[1]Dashboard!$AK$37&lt;=0,"YTD"&amp;A1531&amp;[1]Dashboard!$AK$37),IF([1]Dashboard!$AK$39="FY","FY"&amp;A1531)))</f>
        <v>0</v>
      </c>
    </row>
    <row r="1532" spans="1:23" x14ac:dyDescent="0.3">
      <c r="A1532" t="s">
        <v>23</v>
      </c>
      <c r="B1532" t="s">
        <v>426</v>
      </c>
      <c r="C1532" t="s">
        <v>25</v>
      </c>
      <c r="D1532" t="s">
        <v>71</v>
      </c>
      <c r="E1532" t="s">
        <v>27</v>
      </c>
      <c r="F1532" t="s">
        <v>28</v>
      </c>
      <c r="G1532" t="s">
        <v>39</v>
      </c>
      <c r="H1532" t="s">
        <v>40</v>
      </c>
      <c r="I1532" s="4">
        <v>15</v>
      </c>
      <c r="J1532" s="4">
        <v>16.466131907308373</v>
      </c>
      <c r="K1532" s="4">
        <v>5.3531639928698755</v>
      </c>
      <c r="L1532" s="4">
        <v>11.112967914438498</v>
      </c>
      <c r="M1532" s="5">
        <v>1.2</v>
      </c>
      <c r="N1532" t="str">
        <f t="shared" si="92"/>
        <v>202408</v>
      </c>
      <c r="O1532" t="str">
        <f t="shared" si="93"/>
        <v>08</v>
      </c>
      <c r="P1532" t="str">
        <f t="shared" si="94"/>
        <v>08.Aug2024</v>
      </c>
      <c r="Q1532" t="b">
        <f>IF([1]Dashboard!$AK$39="Month","Month"&amp;N1532&amp;E1532,IF([1]Dashboard!$AK$39="YTD",IF(O1532-[1]Dashboard!$AK$37&lt;=0,"YTD"&amp;A1532&amp;[1]Dashboard!$AK$37&amp;E1532),IF([1]Dashboard!$AK$39="FY","FY"&amp;A1532&amp;E1532)))</f>
        <v>0</v>
      </c>
      <c r="R1532" t="b">
        <f>IF([1]Dashboard!$AK$39="Month","Month"&amp;N1532&amp;E1532&amp;F1532,IF([1]Dashboard!$AK$39="YTD",IF(O1532-[1]Dashboard!$AK$37&lt;=0,"YTD"&amp;A1532&amp;[1]Dashboard!$AK$37&amp;E1532&amp;F1532),IF([1]Dashboard!$AK$39="FY","FY"&amp;A1532&amp;E1532&amp;F1532)))</f>
        <v>0</v>
      </c>
      <c r="S1532" t="b">
        <f>IF([1]Dashboard!$AK$39="Month","Month"&amp;N1532&amp;F1532,IF([1]Dashboard!$AK$39="YTD",IF(O1532-[1]Dashboard!$AK$37&lt;=0,"YTD"&amp;A1532&amp;[1]Dashboard!$AK$37&amp;F1532),IF([1]Dashboard!$AK$39="FY","FY"&amp;A1532&amp;F1532)))</f>
        <v>0</v>
      </c>
      <c r="T1532" t="b">
        <f>IF([1]Dashboard!$AK$39="Month","Month"&amp;N1532&amp;F1532,IF([1]Dashboard!$AK$39="YTD",IF(O1532-[1]Dashboard!$AK$37&lt;=0,"YTD"&amp;A1532&amp;[1]Dashboard!$AK$37&amp;U1532),IF([1]Dashboard!$AK$39="FY","FY"&amp;A1532&amp;U1532)))</f>
        <v>0</v>
      </c>
      <c r="U1532" t="str">
        <f t="shared" si="95"/>
        <v>1 - BARSBARS</v>
      </c>
      <c r="V1532" t="b">
        <f>IF([1]Dashboard!$AK$39="Month","Month"&amp;N1532&amp;C1532&amp;E1532,IF([1]Dashboard!$AK$39="YTD",IF(O1532-[1]Dashboard!$AK$37&lt;=0,"YTD"&amp;A1532&amp;[1]Dashboard!$AK$37&amp;C1532&amp;E1532),IF([1]Dashboard!$AK$39="FY","FY"&amp;A1532&amp;C1532&amp;E1532)))</f>
        <v>0</v>
      </c>
      <c r="W1532" t="b">
        <f>IF([1]Dashboard!$AK$39="Month","Month"&amp;N1532,IF([1]Dashboard!$AK$39="YTD",IF(O1532-[1]Dashboard!$AK$37&lt;=0,"YTD"&amp;A1532&amp;[1]Dashboard!$AK$37),IF([1]Dashboard!$AK$39="FY","FY"&amp;A1532)))</f>
        <v>0</v>
      </c>
    </row>
    <row r="1533" spans="1:23" x14ac:dyDescent="0.3">
      <c r="A1533" t="s">
        <v>23</v>
      </c>
      <c r="B1533" t="s">
        <v>426</v>
      </c>
      <c r="C1533" t="s">
        <v>25</v>
      </c>
      <c r="D1533" t="s">
        <v>71</v>
      </c>
      <c r="E1533" t="s">
        <v>27</v>
      </c>
      <c r="F1533" t="s">
        <v>28</v>
      </c>
      <c r="G1533" t="s">
        <v>41</v>
      </c>
      <c r="H1533" t="s">
        <v>42</v>
      </c>
      <c r="I1533" s="4">
        <v>13</v>
      </c>
      <c r="J1533" s="4">
        <v>13.795306001188354</v>
      </c>
      <c r="K1533" s="4">
        <v>5.9766785502079607</v>
      </c>
      <c r="L1533" s="4">
        <v>7.8186274509803937</v>
      </c>
      <c r="M1533" s="5">
        <v>1.04</v>
      </c>
      <c r="N1533" t="str">
        <f t="shared" si="92"/>
        <v>202408</v>
      </c>
      <c r="O1533" t="str">
        <f t="shared" si="93"/>
        <v>08</v>
      </c>
      <c r="P1533" t="str">
        <f t="shared" si="94"/>
        <v>08.Aug2024</v>
      </c>
      <c r="Q1533" t="b">
        <f>IF([1]Dashboard!$AK$39="Month","Month"&amp;N1533&amp;E1533,IF([1]Dashboard!$AK$39="YTD",IF(O1533-[1]Dashboard!$AK$37&lt;=0,"YTD"&amp;A1533&amp;[1]Dashboard!$AK$37&amp;E1533),IF([1]Dashboard!$AK$39="FY","FY"&amp;A1533&amp;E1533)))</f>
        <v>0</v>
      </c>
      <c r="R1533" t="b">
        <f>IF([1]Dashboard!$AK$39="Month","Month"&amp;N1533&amp;E1533&amp;F1533,IF([1]Dashboard!$AK$39="YTD",IF(O1533-[1]Dashboard!$AK$37&lt;=0,"YTD"&amp;A1533&amp;[1]Dashboard!$AK$37&amp;E1533&amp;F1533),IF([1]Dashboard!$AK$39="FY","FY"&amp;A1533&amp;E1533&amp;F1533)))</f>
        <v>0</v>
      </c>
      <c r="S1533" t="b">
        <f>IF([1]Dashboard!$AK$39="Month","Month"&amp;N1533&amp;F1533,IF([1]Dashboard!$AK$39="YTD",IF(O1533-[1]Dashboard!$AK$37&lt;=0,"YTD"&amp;A1533&amp;[1]Dashboard!$AK$37&amp;F1533),IF([1]Dashboard!$AK$39="FY","FY"&amp;A1533&amp;F1533)))</f>
        <v>0</v>
      </c>
      <c r="T1533" t="b">
        <f>IF([1]Dashboard!$AK$39="Month","Month"&amp;N1533&amp;F1533,IF([1]Dashboard!$AK$39="YTD",IF(O1533-[1]Dashboard!$AK$37&lt;=0,"YTD"&amp;A1533&amp;[1]Dashboard!$AK$37&amp;U1533),IF([1]Dashboard!$AK$39="FY","FY"&amp;A1533&amp;U1533)))</f>
        <v>0</v>
      </c>
      <c r="U1533" t="str">
        <f t="shared" si="95"/>
        <v>1 - BARSBARS</v>
      </c>
      <c r="V1533" t="b">
        <f>IF([1]Dashboard!$AK$39="Month","Month"&amp;N1533&amp;C1533&amp;E1533,IF([1]Dashboard!$AK$39="YTD",IF(O1533-[1]Dashboard!$AK$37&lt;=0,"YTD"&amp;A1533&amp;[1]Dashboard!$AK$37&amp;C1533&amp;E1533),IF([1]Dashboard!$AK$39="FY","FY"&amp;A1533&amp;C1533&amp;E1533)))</f>
        <v>0</v>
      </c>
      <c r="W1533" t="b">
        <f>IF([1]Dashboard!$AK$39="Month","Month"&amp;N1533,IF([1]Dashboard!$AK$39="YTD",IF(O1533-[1]Dashboard!$AK$37&lt;=0,"YTD"&amp;A1533&amp;[1]Dashboard!$AK$37),IF([1]Dashboard!$AK$39="FY","FY"&amp;A1533)))</f>
        <v>0</v>
      </c>
    </row>
    <row r="1534" spans="1:23" x14ac:dyDescent="0.3">
      <c r="A1534" t="s">
        <v>23</v>
      </c>
      <c r="B1534" t="s">
        <v>426</v>
      </c>
      <c r="C1534" t="s">
        <v>25</v>
      </c>
      <c r="D1534" t="s">
        <v>71</v>
      </c>
      <c r="E1534" t="s">
        <v>27</v>
      </c>
      <c r="F1534" t="s">
        <v>28</v>
      </c>
      <c r="G1534" t="s">
        <v>43</v>
      </c>
      <c r="H1534" t="s">
        <v>44</v>
      </c>
      <c r="I1534" s="4">
        <v>30</v>
      </c>
      <c r="J1534" s="4">
        <v>33.016934046345817</v>
      </c>
      <c r="K1534" s="4">
        <v>11.018270944741534</v>
      </c>
      <c r="L1534" s="4">
        <v>21.998663101604286</v>
      </c>
      <c r="M1534" s="5">
        <v>2.4</v>
      </c>
      <c r="N1534" t="str">
        <f t="shared" si="92"/>
        <v>202408</v>
      </c>
      <c r="O1534" t="str">
        <f t="shared" si="93"/>
        <v>08</v>
      </c>
      <c r="P1534" t="str">
        <f t="shared" si="94"/>
        <v>08.Aug2024</v>
      </c>
      <c r="Q1534" t="b">
        <f>IF([1]Dashboard!$AK$39="Month","Month"&amp;N1534&amp;E1534,IF([1]Dashboard!$AK$39="YTD",IF(O1534-[1]Dashboard!$AK$37&lt;=0,"YTD"&amp;A1534&amp;[1]Dashboard!$AK$37&amp;E1534),IF([1]Dashboard!$AK$39="FY","FY"&amp;A1534&amp;E1534)))</f>
        <v>0</v>
      </c>
      <c r="R1534" t="b">
        <f>IF([1]Dashboard!$AK$39="Month","Month"&amp;N1534&amp;E1534&amp;F1534,IF([1]Dashboard!$AK$39="YTD",IF(O1534-[1]Dashboard!$AK$37&lt;=0,"YTD"&amp;A1534&amp;[1]Dashboard!$AK$37&amp;E1534&amp;F1534),IF([1]Dashboard!$AK$39="FY","FY"&amp;A1534&amp;E1534&amp;F1534)))</f>
        <v>0</v>
      </c>
      <c r="S1534" t="b">
        <f>IF([1]Dashboard!$AK$39="Month","Month"&amp;N1534&amp;F1534,IF([1]Dashboard!$AK$39="YTD",IF(O1534-[1]Dashboard!$AK$37&lt;=0,"YTD"&amp;A1534&amp;[1]Dashboard!$AK$37&amp;F1534),IF([1]Dashboard!$AK$39="FY","FY"&amp;A1534&amp;F1534)))</f>
        <v>0</v>
      </c>
      <c r="T1534" t="b">
        <f>IF([1]Dashboard!$AK$39="Month","Month"&amp;N1534&amp;F1534,IF([1]Dashboard!$AK$39="YTD",IF(O1534-[1]Dashboard!$AK$37&lt;=0,"YTD"&amp;A1534&amp;[1]Dashboard!$AK$37&amp;U1534),IF([1]Dashboard!$AK$39="FY","FY"&amp;A1534&amp;U1534)))</f>
        <v>0</v>
      </c>
      <c r="U1534" t="str">
        <f t="shared" si="95"/>
        <v>1 - BARSBARS</v>
      </c>
      <c r="V1534" t="b">
        <f>IF([1]Dashboard!$AK$39="Month","Month"&amp;N1534&amp;C1534&amp;E1534,IF([1]Dashboard!$AK$39="YTD",IF(O1534-[1]Dashboard!$AK$37&lt;=0,"YTD"&amp;A1534&amp;[1]Dashboard!$AK$37&amp;C1534&amp;E1534),IF([1]Dashboard!$AK$39="FY","FY"&amp;A1534&amp;C1534&amp;E1534)))</f>
        <v>0</v>
      </c>
      <c r="W1534" t="b">
        <f>IF([1]Dashboard!$AK$39="Month","Month"&amp;N1534,IF([1]Dashboard!$AK$39="YTD",IF(O1534-[1]Dashboard!$AK$37&lt;=0,"YTD"&amp;A1534&amp;[1]Dashboard!$AK$37),IF([1]Dashboard!$AK$39="FY","FY"&amp;A1534)))</f>
        <v>0</v>
      </c>
    </row>
    <row r="1535" spans="1:23" x14ac:dyDescent="0.3">
      <c r="A1535" t="s">
        <v>23</v>
      </c>
      <c r="B1535" t="s">
        <v>426</v>
      </c>
      <c r="C1535" t="s">
        <v>25</v>
      </c>
      <c r="D1535" t="s">
        <v>71</v>
      </c>
      <c r="E1535" t="s">
        <v>27</v>
      </c>
      <c r="F1535" t="s">
        <v>76</v>
      </c>
      <c r="G1535" t="s">
        <v>77</v>
      </c>
      <c r="H1535" t="s">
        <v>78</v>
      </c>
      <c r="I1535" s="4">
        <v>42</v>
      </c>
      <c r="J1535" s="4">
        <v>39.077540106951872</v>
      </c>
      <c r="K1535" s="4">
        <v>20.837789661319071</v>
      </c>
      <c r="L1535" s="4">
        <v>18.239750445632797</v>
      </c>
      <c r="M1535" s="5">
        <v>4.2</v>
      </c>
      <c r="N1535" t="str">
        <f t="shared" si="92"/>
        <v>202408</v>
      </c>
      <c r="O1535" t="str">
        <f t="shared" si="93"/>
        <v>08</v>
      </c>
      <c r="P1535" t="str">
        <f t="shared" si="94"/>
        <v>08.Aug2024</v>
      </c>
      <c r="Q1535" t="b">
        <f>IF([1]Dashboard!$AK$39="Month","Month"&amp;N1535&amp;E1535,IF([1]Dashboard!$AK$39="YTD",IF(O1535-[1]Dashboard!$AK$37&lt;=0,"YTD"&amp;A1535&amp;[1]Dashboard!$AK$37&amp;E1535),IF([1]Dashboard!$AK$39="FY","FY"&amp;A1535&amp;E1535)))</f>
        <v>0</v>
      </c>
      <c r="R1535" t="b">
        <f>IF([1]Dashboard!$AK$39="Month","Month"&amp;N1535&amp;E1535&amp;F1535,IF([1]Dashboard!$AK$39="YTD",IF(O1535-[1]Dashboard!$AK$37&lt;=0,"YTD"&amp;A1535&amp;[1]Dashboard!$AK$37&amp;E1535&amp;F1535),IF([1]Dashboard!$AK$39="FY","FY"&amp;A1535&amp;E1535&amp;F1535)))</f>
        <v>0</v>
      </c>
      <c r="S1535" t="b">
        <f>IF([1]Dashboard!$AK$39="Month","Month"&amp;N1535&amp;F1535,IF([1]Dashboard!$AK$39="YTD",IF(O1535-[1]Dashboard!$AK$37&lt;=0,"YTD"&amp;A1535&amp;[1]Dashboard!$AK$37&amp;F1535),IF([1]Dashboard!$AK$39="FY","FY"&amp;A1535&amp;F1535)))</f>
        <v>0</v>
      </c>
      <c r="T1535" t="b">
        <f>IF([1]Dashboard!$AK$39="Month","Month"&amp;N1535&amp;F1535,IF([1]Dashboard!$AK$39="YTD",IF(O1535-[1]Dashboard!$AK$37&lt;=0,"YTD"&amp;A1535&amp;[1]Dashboard!$AK$37&amp;U1535),IF([1]Dashboard!$AK$39="FY","FY"&amp;A1535&amp;U1535)))</f>
        <v>0</v>
      </c>
      <c r="U1535" t="str">
        <f t="shared" si="95"/>
        <v>1 - BARSBARS - MINI</v>
      </c>
      <c r="V1535" t="b">
        <f>IF([1]Dashboard!$AK$39="Month","Month"&amp;N1535&amp;C1535&amp;E1535,IF([1]Dashboard!$AK$39="YTD",IF(O1535-[1]Dashboard!$AK$37&lt;=0,"YTD"&amp;A1535&amp;[1]Dashboard!$AK$37&amp;C1535&amp;E1535),IF([1]Dashboard!$AK$39="FY","FY"&amp;A1535&amp;C1535&amp;E1535)))</f>
        <v>0</v>
      </c>
      <c r="W1535" t="b">
        <f>IF([1]Dashboard!$AK$39="Month","Month"&amp;N1535,IF([1]Dashboard!$AK$39="YTD",IF(O1535-[1]Dashboard!$AK$37&lt;=0,"YTD"&amp;A1535&amp;[1]Dashboard!$AK$37),IF([1]Dashboard!$AK$39="FY","FY"&amp;A1535)))</f>
        <v>0</v>
      </c>
    </row>
    <row r="1536" spans="1:23" x14ac:dyDescent="0.3">
      <c r="A1536" t="s">
        <v>23</v>
      </c>
      <c r="B1536" t="s">
        <v>426</v>
      </c>
      <c r="C1536" t="s">
        <v>25</v>
      </c>
      <c r="D1536" t="s">
        <v>71</v>
      </c>
      <c r="E1536" t="s">
        <v>27</v>
      </c>
      <c r="F1536" t="s">
        <v>76</v>
      </c>
      <c r="G1536" t="s">
        <v>79</v>
      </c>
      <c r="H1536" t="s">
        <v>80</v>
      </c>
      <c r="I1536" s="4">
        <v>5</v>
      </c>
      <c r="J1536" s="4">
        <v>0.87195484254307787</v>
      </c>
      <c r="K1536" s="4">
        <v>0.4846256684491978</v>
      </c>
      <c r="L1536" s="4">
        <v>0.38732917409388001</v>
      </c>
      <c r="M1536" s="5">
        <v>0.1</v>
      </c>
      <c r="N1536" t="str">
        <f t="shared" si="92"/>
        <v>202408</v>
      </c>
      <c r="O1536" t="str">
        <f t="shared" si="93"/>
        <v>08</v>
      </c>
      <c r="P1536" t="str">
        <f t="shared" si="94"/>
        <v>08.Aug2024</v>
      </c>
      <c r="Q1536" t="b">
        <f>IF([1]Dashboard!$AK$39="Month","Month"&amp;N1536&amp;E1536,IF([1]Dashboard!$AK$39="YTD",IF(O1536-[1]Dashboard!$AK$37&lt;=0,"YTD"&amp;A1536&amp;[1]Dashboard!$AK$37&amp;E1536),IF([1]Dashboard!$AK$39="FY","FY"&amp;A1536&amp;E1536)))</f>
        <v>0</v>
      </c>
      <c r="R1536" t="b">
        <f>IF([1]Dashboard!$AK$39="Month","Month"&amp;N1536&amp;E1536&amp;F1536,IF([1]Dashboard!$AK$39="YTD",IF(O1536-[1]Dashboard!$AK$37&lt;=0,"YTD"&amp;A1536&amp;[1]Dashboard!$AK$37&amp;E1536&amp;F1536),IF([1]Dashboard!$AK$39="FY","FY"&amp;A1536&amp;E1536&amp;F1536)))</f>
        <v>0</v>
      </c>
      <c r="S1536" t="b">
        <f>IF([1]Dashboard!$AK$39="Month","Month"&amp;N1536&amp;F1536,IF([1]Dashboard!$AK$39="YTD",IF(O1536-[1]Dashboard!$AK$37&lt;=0,"YTD"&amp;A1536&amp;[1]Dashboard!$AK$37&amp;F1536),IF([1]Dashboard!$AK$39="FY","FY"&amp;A1536&amp;F1536)))</f>
        <v>0</v>
      </c>
      <c r="T1536" t="b">
        <f>IF([1]Dashboard!$AK$39="Month","Month"&amp;N1536&amp;F1536,IF([1]Dashboard!$AK$39="YTD",IF(O1536-[1]Dashboard!$AK$37&lt;=0,"YTD"&amp;A1536&amp;[1]Dashboard!$AK$37&amp;U1536),IF([1]Dashboard!$AK$39="FY","FY"&amp;A1536&amp;U1536)))</f>
        <v>0</v>
      </c>
      <c r="U1536" t="str">
        <f t="shared" si="95"/>
        <v>1 - BARSBARS - MINI</v>
      </c>
      <c r="V1536" t="b">
        <f>IF([1]Dashboard!$AK$39="Month","Month"&amp;N1536&amp;C1536&amp;E1536,IF([1]Dashboard!$AK$39="YTD",IF(O1536-[1]Dashboard!$AK$37&lt;=0,"YTD"&amp;A1536&amp;[1]Dashboard!$AK$37&amp;C1536&amp;E1536),IF([1]Dashboard!$AK$39="FY","FY"&amp;A1536&amp;C1536&amp;E1536)))</f>
        <v>0</v>
      </c>
      <c r="W1536" t="b">
        <f>IF([1]Dashboard!$AK$39="Month","Month"&amp;N1536,IF([1]Dashboard!$AK$39="YTD",IF(O1536-[1]Dashboard!$AK$37&lt;=0,"YTD"&amp;A1536&amp;[1]Dashboard!$AK$37),IF([1]Dashboard!$AK$39="FY","FY"&amp;A1536)))</f>
        <v>0</v>
      </c>
    </row>
    <row r="1537" spans="1:23" x14ac:dyDescent="0.3">
      <c r="A1537" t="s">
        <v>23</v>
      </c>
      <c r="B1537" t="s">
        <v>426</v>
      </c>
      <c r="C1537" t="s">
        <v>25</v>
      </c>
      <c r="D1537" t="s">
        <v>71</v>
      </c>
      <c r="E1537" t="s">
        <v>27</v>
      </c>
      <c r="F1537" t="s">
        <v>76</v>
      </c>
      <c r="G1537" t="s">
        <v>81</v>
      </c>
      <c r="H1537" t="s">
        <v>82</v>
      </c>
      <c r="I1537" s="4">
        <v>3</v>
      </c>
      <c r="J1537" s="4">
        <v>0.53921568627450978</v>
      </c>
      <c r="K1537" s="4">
        <v>0.30303030303030287</v>
      </c>
      <c r="L1537" s="4">
        <v>0.23618538324420688</v>
      </c>
      <c r="M1537" s="5">
        <v>0.06</v>
      </c>
      <c r="N1537" t="str">
        <f t="shared" si="92"/>
        <v>202408</v>
      </c>
      <c r="O1537" t="str">
        <f t="shared" si="93"/>
        <v>08</v>
      </c>
      <c r="P1537" t="str">
        <f t="shared" si="94"/>
        <v>08.Aug2024</v>
      </c>
      <c r="Q1537" t="b">
        <f>IF([1]Dashboard!$AK$39="Month","Month"&amp;N1537&amp;E1537,IF([1]Dashboard!$AK$39="YTD",IF(O1537-[1]Dashboard!$AK$37&lt;=0,"YTD"&amp;A1537&amp;[1]Dashboard!$AK$37&amp;E1537),IF([1]Dashboard!$AK$39="FY","FY"&amp;A1537&amp;E1537)))</f>
        <v>0</v>
      </c>
      <c r="R1537" t="b">
        <f>IF([1]Dashboard!$AK$39="Month","Month"&amp;N1537&amp;E1537&amp;F1537,IF([1]Dashboard!$AK$39="YTD",IF(O1537-[1]Dashboard!$AK$37&lt;=0,"YTD"&amp;A1537&amp;[1]Dashboard!$AK$37&amp;E1537&amp;F1537),IF([1]Dashboard!$AK$39="FY","FY"&amp;A1537&amp;E1537&amp;F1537)))</f>
        <v>0</v>
      </c>
      <c r="S1537" t="b">
        <f>IF([1]Dashboard!$AK$39="Month","Month"&amp;N1537&amp;F1537,IF([1]Dashboard!$AK$39="YTD",IF(O1537-[1]Dashboard!$AK$37&lt;=0,"YTD"&amp;A1537&amp;[1]Dashboard!$AK$37&amp;F1537),IF([1]Dashboard!$AK$39="FY","FY"&amp;A1537&amp;F1537)))</f>
        <v>0</v>
      </c>
      <c r="T1537" t="b">
        <f>IF([1]Dashboard!$AK$39="Month","Month"&amp;N1537&amp;F1537,IF([1]Dashboard!$AK$39="YTD",IF(O1537-[1]Dashboard!$AK$37&lt;=0,"YTD"&amp;A1537&amp;[1]Dashboard!$AK$37&amp;U1537),IF([1]Dashboard!$AK$39="FY","FY"&amp;A1537&amp;U1537)))</f>
        <v>0</v>
      </c>
      <c r="U1537" t="str">
        <f t="shared" si="95"/>
        <v>1 - BARSBARS - MINI</v>
      </c>
      <c r="V1537" t="b">
        <f>IF([1]Dashboard!$AK$39="Month","Month"&amp;N1537&amp;C1537&amp;E1537,IF([1]Dashboard!$AK$39="YTD",IF(O1537-[1]Dashboard!$AK$37&lt;=0,"YTD"&amp;A1537&amp;[1]Dashboard!$AK$37&amp;C1537&amp;E1537),IF([1]Dashboard!$AK$39="FY","FY"&amp;A1537&amp;C1537&amp;E1537)))</f>
        <v>0</v>
      </c>
      <c r="W1537" t="b">
        <f>IF([1]Dashboard!$AK$39="Month","Month"&amp;N1537,IF([1]Dashboard!$AK$39="YTD",IF(O1537-[1]Dashboard!$AK$37&lt;=0,"YTD"&amp;A1537&amp;[1]Dashboard!$AK$37),IF([1]Dashboard!$AK$39="FY","FY"&amp;A1537)))</f>
        <v>0</v>
      </c>
    </row>
    <row r="1538" spans="1:23" x14ac:dyDescent="0.3">
      <c r="A1538" t="s">
        <v>23</v>
      </c>
      <c r="B1538" t="s">
        <v>426</v>
      </c>
      <c r="C1538" t="s">
        <v>25</v>
      </c>
      <c r="D1538" t="s">
        <v>71</v>
      </c>
      <c r="E1538" t="s">
        <v>27</v>
      </c>
      <c r="F1538" t="s">
        <v>76</v>
      </c>
      <c r="G1538" t="s">
        <v>83</v>
      </c>
      <c r="H1538" t="s">
        <v>84</v>
      </c>
      <c r="I1538" s="4">
        <v>5</v>
      </c>
      <c r="J1538" s="4">
        <v>1.0546642899584076</v>
      </c>
      <c r="K1538" s="4">
        <v>0.52176173499702916</v>
      </c>
      <c r="L1538" s="4">
        <v>0.53290255496137839</v>
      </c>
      <c r="M1538" s="5">
        <v>0.1</v>
      </c>
      <c r="N1538" t="str">
        <f t="shared" si="92"/>
        <v>202408</v>
      </c>
      <c r="O1538" t="str">
        <f t="shared" si="93"/>
        <v>08</v>
      </c>
      <c r="P1538" t="str">
        <f t="shared" si="94"/>
        <v>08.Aug2024</v>
      </c>
      <c r="Q1538" t="b">
        <f>IF([1]Dashboard!$AK$39="Month","Month"&amp;N1538&amp;E1538,IF([1]Dashboard!$AK$39="YTD",IF(O1538-[1]Dashboard!$AK$37&lt;=0,"YTD"&amp;A1538&amp;[1]Dashboard!$AK$37&amp;E1538),IF([1]Dashboard!$AK$39="FY","FY"&amp;A1538&amp;E1538)))</f>
        <v>0</v>
      </c>
      <c r="R1538" t="b">
        <f>IF([1]Dashboard!$AK$39="Month","Month"&amp;N1538&amp;E1538&amp;F1538,IF([1]Dashboard!$AK$39="YTD",IF(O1538-[1]Dashboard!$AK$37&lt;=0,"YTD"&amp;A1538&amp;[1]Dashboard!$AK$37&amp;E1538&amp;F1538),IF([1]Dashboard!$AK$39="FY","FY"&amp;A1538&amp;E1538&amp;F1538)))</f>
        <v>0</v>
      </c>
      <c r="S1538" t="b">
        <f>IF([1]Dashboard!$AK$39="Month","Month"&amp;N1538&amp;F1538,IF([1]Dashboard!$AK$39="YTD",IF(O1538-[1]Dashboard!$AK$37&lt;=0,"YTD"&amp;A1538&amp;[1]Dashboard!$AK$37&amp;F1538),IF([1]Dashboard!$AK$39="FY","FY"&amp;A1538&amp;F1538)))</f>
        <v>0</v>
      </c>
      <c r="T1538" t="b">
        <f>IF([1]Dashboard!$AK$39="Month","Month"&amp;N1538&amp;F1538,IF([1]Dashboard!$AK$39="YTD",IF(O1538-[1]Dashboard!$AK$37&lt;=0,"YTD"&amp;A1538&amp;[1]Dashboard!$AK$37&amp;U1538),IF([1]Dashboard!$AK$39="FY","FY"&amp;A1538&amp;U1538)))</f>
        <v>0</v>
      </c>
      <c r="U1538" t="str">
        <f t="shared" si="95"/>
        <v>1 - BARSBARS - MINI</v>
      </c>
      <c r="V1538" t="b">
        <f>IF([1]Dashboard!$AK$39="Month","Month"&amp;N1538&amp;C1538&amp;E1538,IF([1]Dashboard!$AK$39="YTD",IF(O1538-[1]Dashboard!$AK$37&lt;=0,"YTD"&amp;A1538&amp;[1]Dashboard!$AK$37&amp;C1538&amp;E1538),IF([1]Dashboard!$AK$39="FY","FY"&amp;A1538&amp;C1538&amp;E1538)))</f>
        <v>0</v>
      </c>
      <c r="W1538" t="b">
        <f>IF([1]Dashboard!$AK$39="Month","Month"&amp;N1538,IF([1]Dashboard!$AK$39="YTD",IF(O1538-[1]Dashboard!$AK$37&lt;=0,"YTD"&amp;A1538&amp;[1]Dashboard!$AK$37),IF([1]Dashboard!$AK$39="FY","FY"&amp;A1538)))</f>
        <v>0</v>
      </c>
    </row>
    <row r="1539" spans="1:23" x14ac:dyDescent="0.3">
      <c r="A1539" t="s">
        <v>23</v>
      </c>
      <c r="B1539" t="s">
        <v>426</v>
      </c>
      <c r="C1539" t="s">
        <v>25</v>
      </c>
      <c r="D1539" t="s">
        <v>71</v>
      </c>
      <c r="E1539" t="s">
        <v>27</v>
      </c>
      <c r="F1539" t="s">
        <v>76</v>
      </c>
      <c r="G1539" t="s">
        <v>85</v>
      </c>
      <c r="H1539" t="s">
        <v>86</v>
      </c>
      <c r="I1539" s="4">
        <v>3</v>
      </c>
      <c r="J1539" s="4">
        <v>0.63279857397504446</v>
      </c>
      <c r="K1539" s="4">
        <v>0.29857397504456323</v>
      </c>
      <c r="L1539" s="4">
        <v>0.33422459893048129</v>
      </c>
      <c r="M1539" s="5">
        <v>0.06</v>
      </c>
      <c r="N1539" t="str">
        <f t="shared" ref="N1539:N1602" si="96">A1539&amp;LEFT(B1539,2)</f>
        <v>202408</v>
      </c>
      <c r="O1539" t="str">
        <f t="shared" ref="O1539:O1602" si="97">RIGHT(N1539,2)</f>
        <v>08</v>
      </c>
      <c r="P1539" t="str">
        <f t="shared" ref="P1539:P1602" si="98">B1539&amp;A1539</f>
        <v>08.Aug2024</v>
      </c>
      <c r="Q1539" t="b">
        <f>IF([1]Dashboard!$AK$39="Month","Month"&amp;N1539&amp;E1539,IF([1]Dashboard!$AK$39="YTD",IF(O1539-[1]Dashboard!$AK$37&lt;=0,"YTD"&amp;A1539&amp;[1]Dashboard!$AK$37&amp;E1539),IF([1]Dashboard!$AK$39="FY","FY"&amp;A1539&amp;E1539)))</f>
        <v>0</v>
      </c>
      <c r="R1539" t="b">
        <f>IF([1]Dashboard!$AK$39="Month","Month"&amp;N1539&amp;E1539&amp;F1539,IF([1]Dashboard!$AK$39="YTD",IF(O1539-[1]Dashboard!$AK$37&lt;=0,"YTD"&amp;A1539&amp;[1]Dashboard!$AK$37&amp;E1539&amp;F1539),IF([1]Dashboard!$AK$39="FY","FY"&amp;A1539&amp;E1539&amp;F1539)))</f>
        <v>0</v>
      </c>
      <c r="S1539" t="b">
        <f>IF([1]Dashboard!$AK$39="Month","Month"&amp;N1539&amp;F1539,IF([1]Dashboard!$AK$39="YTD",IF(O1539-[1]Dashboard!$AK$37&lt;=0,"YTD"&amp;A1539&amp;[1]Dashboard!$AK$37&amp;F1539),IF([1]Dashboard!$AK$39="FY","FY"&amp;A1539&amp;F1539)))</f>
        <v>0</v>
      </c>
      <c r="T1539" t="b">
        <f>IF([1]Dashboard!$AK$39="Month","Month"&amp;N1539&amp;F1539,IF([1]Dashboard!$AK$39="YTD",IF(O1539-[1]Dashboard!$AK$37&lt;=0,"YTD"&amp;A1539&amp;[1]Dashboard!$AK$37&amp;U1539),IF([1]Dashboard!$AK$39="FY","FY"&amp;A1539&amp;U1539)))</f>
        <v>0</v>
      </c>
      <c r="U1539" t="str">
        <f t="shared" ref="U1539:U1602" si="99">E1539&amp;F1539</f>
        <v>1 - BARSBARS - MINI</v>
      </c>
      <c r="V1539" t="b">
        <f>IF([1]Dashboard!$AK$39="Month","Month"&amp;N1539&amp;C1539&amp;E1539,IF([1]Dashboard!$AK$39="YTD",IF(O1539-[1]Dashboard!$AK$37&lt;=0,"YTD"&amp;A1539&amp;[1]Dashboard!$AK$37&amp;C1539&amp;E1539),IF([1]Dashboard!$AK$39="FY","FY"&amp;A1539&amp;C1539&amp;E1539)))</f>
        <v>0</v>
      </c>
      <c r="W1539" t="b">
        <f>IF([1]Dashboard!$AK$39="Month","Month"&amp;N1539,IF([1]Dashboard!$AK$39="YTD",IF(O1539-[1]Dashboard!$AK$37&lt;=0,"YTD"&amp;A1539&amp;[1]Dashboard!$AK$37),IF([1]Dashboard!$AK$39="FY","FY"&amp;A1539)))</f>
        <v>0</v>
      </c>
    </row>
    <row r="1540" spans="1:23" x14ac:dyDescent="0.3">
      <c r="A1540" t="s">
        <v>23</v>
      </c>
      <c r="B1540" t="s">
        <v>426</v>
      </c>
      <c r="C1540" t="s">
        <v>25</v>
      </c>
      <c r="D1540" t="s">
        <v>71</v>
      </c>
      <c r="E1540" t="s">
        <v>27</v>
      </c>
      <c r="F1540" t="s">
        <v>76</v>
      </c>
      <c r="G1540" t="s">
        <v>87</v>
      </c>
      <c r="H1540" t="s">
        <v>88</v>
      </c>
      <c r="I1540" s="4">
        <v>10</v>
      </c>
      <c r="J1540" s="4">
        <v>2.1108140225787282</v>
      </c>
      <c r="K1540" s="4">
        <v>1.1437908496732025</v>
      </c>
      <c r="L1540" s="4">
        <v>0.96702317290552564</v>
      </c>
      <c r="M1540" s="5">
        <v>0.2</v>
      </c>
      <c r="N1540" t="str">
        <f t="shared" si="96"/>
        <v>202408</v>
      </c>
      <c r="O1540" t="str">
        <f t="shared" si="97"/>
        <v>08</v>
      </c>
      <c r="P1540" t="str">
        <f t="shared" si="98"/>
        <v>08.Aug2024</v>
      </c>
      <c r="Q1540" t="b">
        <f>IF([1]Dashboard!$AK$39="Month","Month"&amp;N1540&amp;E1540,IF([1]Dashboard!$AK$39="YTD",IF(O1540-[1]Dashboard!$AK$37&lt;=0,"YTD"&amp;A1540&amp;[1]Dashboard!$AK$37&amp;E1540),IF([1]Dashboard!$AK$39="FY","FY"&amp;A1540&amp;E1540)))</f>
        <v>0</v>
      </c>
      <c r="R1540" t="b">
        <f>IF([1]Dashboard!$AK$39="Month","Month"&amp;N1540&amp;E1540&amp;F1540,IF([1]Dashboard!$AK$39="YTD",IF(O1540-[1]Dashboard!$AK$37&lt;=0,"YTD"&amp;A1540&amp;[1]Dashboard!$AK$37&amp;E1540&amp;F1540),IF([1]Dashboard!$AK$39="FY","FY"&amp;A1540&amp;E1540&amp;F1540)))</f>
        <v>0</v>
      </c>
      <c r="S1540" t="b">
        <f>IF([1]Dashboard!$AK$39="Month","Month"&amp;N1540&amp;F1540,IF([1]Dashboard!$AK$39="YTD",IF(O1540-[1]Dashboard!$AK$37&lt;=0,"YTD"&amp;A1540&amp;[1]Dashboard!$AK$37&amp;F1540),IF([1]Dashboard!$AK$39="FY","FY"&amp;A1540&amp;F1540)))</f>
        <v>0</v>
      </c>
      <c r="T1540" t="b">
        <f>IF([1]Dashboard!$AK$39="Month","Month"&amp;N1540&amp;F1540,IF([1]Dashboard!$AK$39="YTD",IF(O1540-[1]Dashboard!$AK$37&lt;=0,"YTD"&amp;A1540&amp;[1]Dashboard!$AK$37&amp;U1540),IF([1]Dashboard!$AK$39="FY","FY"&amp;A1540&amp;U1540)))</f>
        <v>0</v>
      </c>
      <c r="U1540" t="str">
        <f t="shared" si="99"/>
        <v>1 - BARSBARS - MINI</v>
      </c>
      <c r="V1540" t="b">
        <f>IF([1]Dashboard!$AK$39="Month","Month"&amp;N1540&amp;C1540&amp;E1540,IF([1]Dashboard!$AK$39="YTD",IF(O1540-[1]Dashboard!$AK$37&lt;=0,"YTD"&amp;A1540&amp;[1]Dashboard!$AK$37&amp;C1540&amp;E1540),IF([1]Dashboard!$AK$39="FY","FY"&amp;A1540&amp;C1540&amp;E1540)))</f>
        <v>0</v>
      </c>
      <c r="W1540" t="b">
        <f>IF([1]Dashboard!$AK$39="Month","Month"&amp;N1540,IF([1]Dashboard!$AK$39="YTD",IF(O1540-[1]Dashboard!$AK$37&lt;=0,"YTD"&amp;A1540&amp;[1]Dashboard!$AK$37),IF([1]Dashboard!$AK$39="FY","FY"&amp;A1540)))</f>
        <v>0</v>
      </c>
    </row>
    <row r="1541" spans="1:23" x14ac:dyDescent="0.3">
      <c r="A1541" t="s">
        <v>23</v>
      </c>
      <c r="B1541" t="s">
        <v>426</v>
      </c>
      <c r="C1541" t="s">
        <v>25</v>
      </c>
      <c r="D1541" t="s">
        <v>71</v>
      </c>
      <c r="E1541" t="s">
        <v>89</v>
      </c>
      <c r="F1541" t="s">
        <v>90</v>
      </c>
      <c r="G1541" t="s">
        <v>343</v>
      </c>
      <c r="H1541" t="s">
        <v>344</v>
      </c>
      <c r="I1541" s="4">
        <v>1</v>
      </c>
      <c r="J1541" s="4">
        <v>3.8012477718360071</v>
      </c>
      <c r="K1541" s="4">
        <v>1.3666072489601901</v>
      </c>
      <c r="L1541" s="4">
        <v>2.4346405228758168</v>
      </c>
      <c r="M1541" s="5">
        <v>0.26400000000000001</v>
      </c>
      <c r="N1541" t="str">
        <f t="shared" si="96"/>
        <v>202408</v>
      </c>
      <c r="O1541" t="str">
        <f t="shared" si="97"/>
        <v>08</v>
      </c>
      <c r="P1541" t="str">
        <f t="shared" si="98"/>
        <v>08.Aug2024</v>
      </c>
      <c r="Q1541" t="b">
        <f>IF([1]Dashboard!$AK$39="Month","Month"&amp;N1541&amp;E1541,IF([1]Dashboard!$AK$39="YTD",IF(O1541-[1]Dashboard!$AK$37&lt;=0,"YTD"&amp;A1541&amp;[1]Dashboard!$AK$37&amp;E1541),IF([1]Dashboard!$AK$39="FY","FY"&amp;A1541&amp;E1541)))</f>
        <v>0</v>
      </c>
      <c r="R1541" t="b">
        <f>IF([1]Dashboard!$AK$39="Month","Month"&amp;N1541&amp;E1541&amp;F1541,IF([1]Dashboard!$AK$39="YTD",IF(O1541-[1]Dashboard!$AK$37&lt;=0,"YTD"&amp;A1541&amp;[1]Dashboard!$AK$37&amp;E1541&amp;F1541),IF([1]Dashboard!$AK$39="FY","FY"&amp;A1541&amp;E1541&amp;F1541)))</f>
        <v>0</v>
      </c>
      <c r="S1541" t="b">
        <f>IF([1]Dashboard!$AK$39="Month","Month"&amp;N1541&amp;F1541,IF([1]Dashboard!$AK$39="YTD",IF(O1541-[1]Dashboard!$AK$37&lt;=0,"YTD"&amp;A1541&amp;[1]Dashboard!$AK$37&amp;F1541),IF([1]Dashboard!$AK$39="FY","FY"&amp;A1541&amp;F1541)))</f>
        <v>0</v>
      </c>
      <c r="T1541" t="b">
        <f>IF([1]Dashboard!$AK$39="Month","Month"&amp;N1541&amp;F1541,IF([1]Dashboard!$AK$39="YTD",IF(O1541-[1]Dashboard!$AK$37&lt;=0,"YTD"&amp;A1541&amp;[1]Dashboard!$AK$37&amp;U1541),IF([1]Dashboard!$AK$39="FY","FY"&amp;A1541&amp;U1541)))</f>
        <v>0</v>
      </c>
      <c r="U1541" t="str">
        <f t="shared" si="99"/>
        <v>1 - BONBONAssortiment_1 - BONBON</v>
      </c>
      <c r="V1541" t="b">
        <f>IF([1]Dashboard!$AK$39="Month","Month"&amp;N1541&amp;C1541&amp;E1541,IF([1]Dashboard!$AK$39="YTD",IF(O1541-[1]Dashboard!$AK$37&lt;=0,"YTD"&amp;A1541&amp;[1]Dashboard!$AK$37&amp;C1541&amp;E1541),IF([1]Dashboard!$AK$39="FY","FY"&amp;A1541&amp;C1541&amp;E1541)))</f>
        <v>0</v>
      </c>
      <c r="W1541" t="b">
        <f>IF([1]Dashboard!$AK$39="Month","Month"&amp;N1541,IF([1]Dashboard!$AK$39="YTD",IF(O1541-[1]Dashboard!$AK$37&lt;=0,"YTD"&amp;A1541&amp;[1]Dashboard!$AK$37),IF([1]Dashboard!$AK$39="FY","FY"&amp;A1541)))</f>
        <v>0</v>
      </c>
    </row>
    <row r="1542" spans="1:23" x14ac:dyDescent="0.3">
      <c r="A1542" t="s">
        <v>23</v>
      </c>
      <c r="B1542" t="s">
        <v>426</v>
      </c>
      <c r="C1542" t="s">
        <v>25</v>
      </c>
      <c r="D1542" t="s">
        <v>71</v>
      </c>
      <c r="E1542" t="s">
        <v>89</v>
      </c>
      <c r="F1542" t="s">
        <v>90</v>
      </c>
      <c r="G1542" t="s">
        <v>383</v>
      </c>
      <c r="H1542" t="s">
        <v>384</v>
      </c>
      <c r="I1542" s="4">
        <v>299</v>
      </c>
      <c r="J1542" s="4">
        <v>52.128639334521722</v>
      </c>
      <c r="K1542" s="4">
        <v>22.207367795603091</v>
      </c>
      <c r="L1542" s="4">
        <v>29.921271538918631</v>
      </c>
      <c r="M1542" s="5">
        <v>3.2890000000000001</v>
      </c>
      <c r="N1542" t="str">
        <f t="shared" si="96"/>
        <v>202408</v>
      </c>
      <c r="O1542" t="str">
        <f t="shared" si="97"/>
        <v>08</v>
      </c>
      <c r="P1542" t="str">
        <f t="shared" si="98"/>
        <v>08.Aug2024</v>
      </c>
      <c r="Q1542" t="b">
        <f>IF([1]Dashboard!$AK$39="Month","Month"&amp;N1542&amp;E1542,IF([1]Dashboard!$AK$39="YTD",IF(O1542-[1]Dashboard!$AK$37&lt;=0,"YTD"&amp;A1542&amp;[1]Dashboard!$AK$37&amp;E1542),IF([1]Dashboard!$AK$39="FY","FY"&amp;A1542&amp;E1542)))</f>
        <v>0</v>
      </c>
      <c r="R1542" t="b">
        <f>IF([1]Dashboard!$AK$39="Month","Month"&amp;N1542&amp;E1542&amp;F1542,IF([1]Dashboard!$AK$39="YTD",IF(O1542-[1]Dashboard!$AK$37&lt;=0,"YTD"&amp;A1542&amp;[1]Dashboard!$AK$37&amp;E1542&amp;F1542),IF([1]Dashboard!$AK$39="FY","FY"&amp;A1542&amp;E1542&amp;F1542)))</f>
        <v>0</v>
      </c>
      <c r="S1542" t="b">
        <f>IF([1]Dashboard!$AK$39="Month","Month"&amp;N1542&amp;F1542,IF([1]Dashboard!$AK$39="YTD",IF(O1542-[1]Dashboard!$AK$37&lt;=0,"YTD"&amp;A1542&amp;[1]Dashboard!$AK$37&amp;F1542),IF([1]Dashboard!$AK$39="FY","FY"&amp;A1542&amp;F1542)))</f>
        <v>0</v>
      </c>
      <c r="T1542" t="b">
        <f>IF([1]Dashboard!$AK$39="Month","Month"&amp;N1542&amp;F1542,IF([1]Dashboard!$AK$39="YTD",IF(O1542-[1]Dashboard!$AK$37&lt;=0,"YTD"&amp;A1542&amp;[1]Dashboard!$AK$37&amp;U1542),IF([1]Dashboard!$AK$39="FY","FY"&amp;A1542&amp;U1542)))</f>
        <v>0</v>
      </c>
      <c r="U1542" t="str">
        <f t="shared" si="99"/>
        <v>1 - BONBONAssortiment_1 - BONBON</v>
      </c>
      <c r="V1542" t="b">
        <f>IF([1]Dashboard!$AK$39="Month","Month"&amp;N1542&amp;C1542&amp;E1542,IF([1]Dashboard!$AK$39="YTD",IF(O1542-[1]Dashboard!$AK$37&lt;=0,"YTD"&amp;A1542&amp;[1]Dashboard!$AK$37&amp;C1542&amp;E1542),IF([1]Dashboard!$AK$39="FY","FY"&amp;A1542&amp;C1542&amp;E1542)))</f>
        <v>0</v>
      </c>
      <c r="W1542" t="b">
        <f>IF([1]Dashboard!$AK$39="Month","Month"&amp;N1542,IF([1]Dashboard!$AK$39="YTD",IF(O1542-[1]Dashboard!$AK$37&lt;=0,"YTD"&amp;A1542&amp;[1]Dashboard!$AK$37),IF([1]Dashboard!$AK$39="FY","FY"&amp;A1542)))</f>
        <v>0</v>
      </c>
    </row>
    <row r="1543" spans="1:23" x14ac:dyDescent="0.3">
      <c r="A1543" t="s">
        <v>23</v>
      </c>
      <c r="B1543" t="s">
        <v>426</v>
      </c>
      <c r="C1543" t="s">
        <v>25</v>
      </c>
      <c r="D1543" t="s">
        <v>71</v>
      </c>
      <c r="E1543" t="s">
        <v>89</v>
      </c>
      <c r="F1543" t="s">
        <v>90</v>
      </c>
      <c r="G1543" t="s">
        <v>385</v>
      </c>
      <c r="H1543" t="s">
        <v>386</v>
      </c>
      <c r="I1543" s="4">
        <v>6</v>
      </c>
      <c r="J1543" s="4">
        <v>10.48871063576946</v>
      </c>
      <c r="K1543" s="4">
        <v>4.4652406417112287</v>
      </c>
      <c r="L1543" s="4">
        <v>6.0234699940582299</v>
      </c>
      <c r="M1543" s="5">
        <v>0.66</v>
      </c>
      <c r="N1543" t="str">
        <f t="shared" si="96"/>
        <v>202408</v>
      </c>
      <c r="O1543" t="str">
        <f t="shared" si="97"/>
        <v>08</v>
      </c>
      <c r="P1543" t="str">
        <f t="shared" si="98"/>
        <v>08.Aug2024</v>
      </c>
      <c r="Q1543" t="b">
        <f>IF([1]Dashboard!$AK$39="Month","Month"&amp;N1543&amp;E1543,IF([1]Dashboard!$AK$39="YTD",IF(O1543-[1]Dashboard!$AK$37&lt;=0,"YTD"&amp;A1543&amp;[1]Dashboard!$AK$37&amp;E1543),IF([1]Dashboard!$AK$39="FY","FY"&amp;A1543&amp;E1543)))</f>
        <v>0</v>
      </c>
      <c r="R1543" t="b">
        <f>IF([1]Dashboard!$AK$39="Month","Month"&amp;N1543&amp;E1543&amp;F1543,IF([1]Dashboard!$AK$39="YTD",IF(O1543-[1]Dashboard!$AK$37&lt;=0,"YTD"&amp;A1543&amp;[1]Dashboard!$AK$37&amp;E1543&amp;F1543),IF([1]Dashboard!$AK$39="FY","FY"&amp;A1543&amp;E1543&amp;F1543)))</f>
        <v>0</v>
      </c>
      <c r="S1543" t="b">
        <f>IF([1]Dashboard!$AK$39="Month","Month"&amp;N1543&amp;F1543,IF([1]Dashboard!$AK$39="YTD",IF(O1543-[1]Dashboard!$AK$37&lt;=0,"YTD"&amp;A1543&amp;[1]Dashboard!$AK$37&amp;F1543),IF([1]Dashboard!$AK$39="FY","FY"&amp;A1543&amp;F1543)))</f>
        <v>0</v>
      </c>
      <c r="T1543" t="b">
        <f>IF([1]Dashboard!$AK$39="Month","Month"&amp;N1543&amp;F1543,IF([1]Dashboard!$AK$39="YTD",IF(O1543-[1]Dashboard!$AK$37&lt;=0,"YTD"&amp;A1543&amp;[1]Dashboard!$AK$37&amp;U1543),IF([1]Dashboard!$AK$39="FY","FY"&amp;A1543&amp;U1543)))</f>
        <v>0</v>
      </c>
      <c r="U1543" t="str">
        <f t="shared" si="99"/>
        <v>1 - BONBONAssortiment_1 - BONBON</v>
      </c>
      <c r="V1543" t="b">
        <f>IF([1]Dashboard!$AK$39="Month","Month"&amp;N1543&amp;C1543&amp;E1543,IF([1]Dashboard!$AK$39="YTD",IF(O1543-[1]Dashboard!$AK$37&lt;=0,"YTD"&amp;A1543&amp;[1]Dashboard!$AK$37&amp;C1543&amp;E1543),IF([1]Dashboard!$AK$39="FY","FY"&amp;A1543&amp;C1543&amp;E1543)))</f>
        <v>0</v>
      </c>
      <c r="W1543" t="b">
        <f>IF([1]Dashboard!$AK$39="Month","Month"&amp;N1543,IF([1]Dashboard!$AK$39="YTD",IF(O1543-[1]Dashboard!$AK$37&lt;=0,"YTD"&amp;A1543&amp;[1]Dashboard!$AK$37),IF([1]Dashboard!$AK$39="FY","FY"&amp;A1543)))</f>
        <v>0</v>
      </c>
    </row>
    <row r="1544" spans="1:23" x14ac:dyDescent="0.3">
      <c r="A1544" t="s">
        <v>23</v>
      </c>
      <c r="B1544" t="s">
        <v>426</v>
      </c>
      <c r="C1544" t="s">
        <v>25</v>
      </c>
      <c r="D1544" t="s">
        <v>71</v>
      </c>
      <c r="E1544" t="s">
        <v>89</v>
      </c>
      <c r="F1544" t="s">
        <v>90</v>
      </c>
      <c r="G1544" t="s">
        <v>387</v>
      </c>
      <c r="H1544" t="s">
        <v>388</v>
      </c>
      <c r="I1544" s="4">
        <v>1</v>
      </c>
      <c r="J1544" s="4">
        <v>3.5204991087344029</v>
      </c>
      <c r="K1544" s="4">
        <v>1.4898989898989898</v>
      </c>
      <c r="L1544" s="4">
        <v>2.0306001188354128</v>
      </c>
      <c r="M1544" s="5">
        <v>0.22</v>
      </c>
      <c r="N1544" t="str">
        <f t="shared" si="96"/>
        <v>202408</v>
      </c>
      <c r="O1544" t="str">
        <f t="shared" si="97"/>
        <v>08</v>
      </c>
      <c r="P1544" t="str">
        <f t="shared" si="98"/>
        <v>08.Aug2024</v>
      </c>
      <c r="Q1544" t="b">
        <f>IF([1]Dashboard!$AK$39="Month","Month"&amp;N1544&amp;E1544,IF([1]Dashboard!$AK$39="YTD",IF(O1544-[1]Dashboard!$AK$37&lt;=0,"YTD"&amp;A1544&amp;[1]Dashboard!$AK$37&amp;E1544),IF([1]Dashboard!$AK$39="FY","FY"&amp;A1544&amp;E1544)))</f>
        <v>0</v>
      </c>
      <c r="R1544" t="b">
        <f>IF([1]Dashboard!$AK$39="Month","Month"&amp;N1544&amp;E1544&amp;F1544,IF([1]Dashboard!$AK$39="YTD",IF(O1544-[1]Dashboard!$AK$37&lt;=0,"YTD"&amp;A1544&amp;[1]Dashboard!$AK$37&amp;E1544&amp;F1544),IF([1]Dashboard!$AK$39="FY","FY"&amp;A1544&amp;E1544&amp;F1544)))</f>
        <v>0</v>
      </c>
      <c r="S1544" t="b">
        <f>IF([1]Dashboard!$AK$39="Month","Month"&amp;N1544&amp;F1544,IF([1]Dashboard!$AK$39="YTD",IF(O1544-[1]Dashboard!$AK$37&lt;=0,"YTD"&amp;A1544&amp;[1]Dashboard!$AK$37&amp;F1544),IF([1]Dashboard!$AK$39="FY","FY"&amp;A1544&amp;F1544)))</f>
        <v>0</v>
      </c>
      <c r="T1544" t="b">
        <f>IF([1]Dashboard!$AK$39="Month","Month"&amp;N1544&amp;F1544,IF([1]Dashboard!$AK$39="YTD",IF(O1544-[1]Dashboard!$AK$37&lt;=0,"YTD"&amp;A1544&amp;[1]Dashboard!$AK$37&amp;U1544),IF([1]Dashboard!$AK$39="FY","FY"&amp;A1544&amp;U1544)))</f>
        <v>0</v>
      </c>
      <c r="U1544" t="str">
        <f t="shared" si="99"/>
        <v>1 - BONBONAssortiment_1 - BONBON</v>
      </c>
      <c r="V1544" t="b">
        <f>IF([1]Dashboard!$AK$39="Month","Month"&amp;N1544&amp;C1544&amp;E1544,IF([1]Dashboard!$AK$39="YTD",IF(O1544-[1]Dashboard!$AK$37&lt;=0,"YTD"&amp;A1544&amp;[1]Dashboard!$AK$37&amp;C1544&amp;E1544),IF([1]Dashboard!$AK$39="FY","FY"&amp;A1544&amp;C1544&amp;E1544)))</f>
        <v>0</v>
      </c>
      <c r="W1544" t="b">
        <f>IF([1]Dashboard!$AK$39="Month","Month"&amp;N1544,IF([1]Dashboard!$AK$39="YTD",IF(O1544-[1]Dashboard!$AK$37&lt;=0,"YTD"&amp;A1544&amp;[1]Dashboard!$AK$37),IF([1]Dashboard!$AK$39="FY","FY"&amp;A1544)))</f>
        <v>0</v>
      </c>
    </row>
    <row r="1545" spans="1:23" x14ac:dyDescent="0.3">
      <c r="A1545" t="s">
        <v>23</v>
      </c>
      <c r="B1545" t="s">
        <v>426</v>
      </c>
      <c r="C1545" t="s">
        <v>25</v>
      </c>
      <c r="D1545" t="s">
        <v>71</v>
      </c>
      <c r="E1545" t="s">
        <v>45</v>
      </c>
      <c r="F1545" t="s">
        <v>95</v>
      </c>
      <c r="G1545" t="s">
        <v>96</v>
      </c>
      <c r="H1545" t="s">
        <v>97</v>
      </c>
      <c r="I1545" s="4">
        <v>1.679</v>
      </c>
      <c r="J1545" s="4">
        <v>21.189839572192508</v>
      </c>
      <c r="K1545" s="4">
        <v>5.359731134878194</v>
      </c>
      <c r="L1545" s="4">
        <v>15.830108437314315</v>
      </c>
      <c r="M1545" s="5">
        <v>1.679</v>
      </c>
      <c r="N1545" t="str">
        <f t="shared" si="96"/>
        <v>202408</v>
      </c>
      <c r="O1545" t="str">
        <f t="shared" si="97"/>
        <v>08</v>
      </c>
      <c r="P1545" t="str">
        <f t="shared" si="98"/>
        <v>08.Aug2024</v>
      </c>
      <c r="Q1545" t="b">
        <f>IF([1]Dashboard!$AK$39="Month","Month"&amp;N1545&amp;E1545,IF([1]Dashboard!$AK$39="YTD",IF(O1545-[1]Dashboard!$AK$37&lt;=0,"YTD"&amp;A1545&amp;[1]Dashboard!$AK$37&amp;E1545),IF([1]Dashboard!$AK$39="FY","FY"&amp;A1545&amp;E1545)))</f>
        <v>0</v>
      </c>
      <c r="R1545" t="b">
        <f>IF([1]Dashboard!$AK$39="Month","Month"&amp;N1545&amp;E1545&amp;F1545,IF([1]Dashboard!$AK$39="YTD",IF(O1545-[1]Dashboard!$AK$37&lt;=0,"YTD"&amp;A1545&amp;[1]Dashboard!$AK$37&amp;E1545&amp;F1545),IF([1]Dashboard!$AK$39="FY","FY"&amp;A1545&amp;E1545&amp;F1545)))</f>
        <v>0</v>
      </c>
      <c r="S1545" t="b">
        <f>IF([1]Dashboard!$AK$39="Month","Month"&amp;N1545&amp;F1545,IF([1]Dashboard!$AK$39="YTD",IF(O1545-[1]Dashboard!$AK$37&lt;=0,"YTD"&amp;A1545&amp;[1]Dashboard!$AK$37&amp;F1545),IF([1]Dashboard!$AK$39="FY","FY"&amp;A1545&amp;F1545)))</f>
        <v>0</v>
      </c>
      <c r="T1545" t="b">
        <f>IF([1]Dashboard!$AK$39="Month","Month"&amp;N1545&amp;F1545,IF([1]Dashboard!$AK$39="YTD",IF(O1545-[1]Dashboard!$AK$37&lt;=0,"YTD"&amp;A1545&amp;[1]Dashboard!$AK$37&amp;U1545),IF([1]Dashboard!$AK$39="FY","FY"&amp;A1545&amp;U1545)))</f>
        <v>0</v>
      </c>
      <c r="U1545" t="str">
        <f t="shared" si="99"/>
        <v>1 - ENROBEENROBE</v>
      </c>
      <c r="V1545" t="b">
        <f>IF([1]Dashboard!$AK$39="Month","Month"&amp;N1545&amp;C1545&amp;E1545,IF([1]Dashboard!$AK$39="YTD",IF(O1545-[1]Dashboard!$AK$37&lt;=0,"YTD"&amp;A1545&amp;[1]Dashboard!$AK$37&amp;C1545&amp;E1545),IF([1]Dashboard!$AK$39="FY","FY"&amp;A1545&amp;C1545&amp;E1545)))</f>
        <v>0</v>
      </c>
      <c r="W1545" t="b">
        <f>IF([1]Dashboard!$AK$39="Month","Month"&amp;N1545,IF([1]Dashboard!$AK$39="YTD",IF(O1545-[1]Dashboard!$AK$37&lt;=0,"YTD"&amp;A1545&amp;[1]Dashboard!$AK$37),IF([1]Dashboard!$AK$39="FY","FY"&amp;A1545)))</f>
        <v>0</v>
      </c>
    </row>
    <row r="1546" spans="1:23" x14ac:dyDescent="0.3">
      <c r="A1546" t="s">
        <v>23</v>
      </c>
      <c r="B1546" t="s">
        <v>426</v>
      </c>
      <c r="C1546" t="s">
        <v>25</v>
      </c>
      <c r="D1546" t="s">
        <v>71</v>
      </c>
      <c r="E1546" t="s">
        <v>45</v>
      </c>
      <c r="F1546" t="s">
        <v>95</v>
      </c>
      <c r="G1546" t="s">
        <v>98</v>
      </c>
      <c r="H1546" t="s">
        <v>99</v>
      </c>
      <c r="I1546" s="4">
        <v>0.46600000000000003</v>
      </c>
      <c r="J1546" s="4">
        <v>5.852644087938204</v>
      </c>
      <c r="K1546" s="4">
        <v>1.7338287284610812</v>
      </c>
      <c r="L1546" s="4">
        <v>4.1188153594771233</v>
      </c>
      <c r="M1546" s="5">
        <v>0.46600000000000003</v>
      </c>
      <c r="N1546" t="str">
        <f t="shared" si="96"/>
        <v>202408</v>
      </c>
      <c r="O1546" t="str">
        <f t="shared" si="97"/>
        <v>08</v>
      </c>
      <c r="P1546" t="str">
        <f t="shared" si="98"/>
        <v>08.Aug2024</v>
      </c>
      <c r="Q1546" t="b">
        <f>IF([1]Dashboard!$AK$39="Month","Month"&amp;N1546&amp;E1546,IF([1]Dashboard!$AK$39="YTD",IF(O1546-[1]Dashboard!$AK$37&lt;=0,"YTD"&amp;A1546&amp;[1]Dashboard!$AK$37&amp;E1546),IF([1]Dashboard!$AK$39="FY","FY"&amp;A1546&amp;E1546)))</f>
        <v>0</v>
      </c>
      <c r="R1546" t="b">
        <f>IF([1]Dashboard!$AK$39="Month","Month"&amp;N1546&amp;E1546&amp;F1546,IF([1]Dashboard!$AK$39="YTD",IF(O1546-[1]Dashboard!$AK$37&lt;=0,"YTD"&amp;A1546&amp;[1]Dashboard!$AK$37&amp;E1546&amp;F1546),IF([1]Dashboard!$AK$39="FY","FY"&amp;A1546&amp;E1546&amp;F1546)))</f>
        <v>0</v>
      </c>
      <c r="S1546" t="b">
        <f>IF([1]Dashboard!$AK$39="Month","Month"&amp;N1546&amp;F1546,IF([1]Dashboard!$AK$39="YTD",IF(O1546-[1]Dashboard!$AK$37&lt;=0,"YTD"&amp;A1546&amp;[1]Dashboard!$AK$37&amp;F1546),IF([1]Dashboard!$AK$39="FY","FY"&amp;A1546&amp;F1546)))</f>
        <v>0</v>
      </c>
      <c r="T1546" t="b">
        <f>IF([1]Dashboard!$AK$39="Month","Month"&amp;N1546&amp;F1546,IF([1]Dashboard!$AK$39="YTD",IF(O1546-[1]Dashboard!$AK$37&lt;=0,"YTD"&amp;A1546&amp;[1]Dashboard!$AK$37&amp;U1546),IF([1]Dashboard!$AK$39="FY","FY"&amp;A1546&amp;U1546)))</f>
        <v>0</v>
      </c>
      <c r="U1546" t="str">
        <f t="shared" si="99"/>
        <v>1 - ENROBEENROBE</v>
      </c>
      <c r="V1546" t="b">
        <f>IF([1]Dashboard!$AK$39="Month","Month"&amp;N1546&amp;C1546&amp;E1546,IF([1]Dashboard!$AK$39="YTD",IF(O1546-[1]Dashboard!$AK$37&lt;=0,"YTD"&amp;A1546&amp;[1]Dashboard!$AK$37&amp;C1546&amp;E1546),IF([1]Dashboard!$AK$39="FY","FY"&amp;A1546&amp;C1546&amp;E1546)))</f>
        <v>0</v>
      </c>
      <c r="W1546" t="b">
        <f>IF([1]Dashboard!$AK$39="Month","Month"&amp;N1546,IF([1]Dashboard!$AK$39="YTD",IF(O1546-[1]Dashboard!$AK$37&lt;=0,"YTD"&amp;A1546&amp;[1]Dashboard!$AK$37),IF([1]Dashboard!$AK$39="FY","FY"&amp;A1546)))</f>
        <v>0</v>
      </c>
    </row>
    <row r="1547" spans="1:23" x14ac:dyDescent="0.3">
      <c r="A1547" t="s">
        <v>23</v>
      </c>
      <c r="B1547" t="s">
        <v>426</v>
      </c>
      <c r="C1547" t="s">
        <v>25</v>
      </c>
      <c r="D1547" t="s">
        <v>71</v>
      </c>
      <c r="E1547" t="s">
        <v>45</v>
      </c>
      <c r="F1547" t="s">
        <v>95</v>
      </c>
      <c r="G1547" t="s">
        <v>297</v>
      </c>
      <c r="H1547" t="s">
        <v>298</v>
      </c>
      <c r="I1547" s="4">
        <v>1.6540000000000004</v>
      </c>
      <c r="J1547" s="4">
        <v>18.61259655377302</v>
      </c>
      <c r="K1547" s="4">
        <v>6.478457030195</v>
      </c>
      <c r="L1547" s="4">
        <v>12.134139523578023</v>
      </c>
      <c r="M1547" s="5">
        <v>1.6540000000000004</v>
      </c>
      <c r="N1547" t="str">
        <f t="shared" si="96"/>
        <v>202408</v>
      </c>
      <c r="O1547" t="str">
        <f t="shared" si="97"/>
        <v>08</v>
      </c>
      <c r="P1547" t="str">
        <f t="shared" si="98"/>
        <v>08.Aug2024</v>
      </c>
      <c r="Q1547" t="b">
        <f>IF([1]Dashboard!$AK$39="Month","Month"&amp;N1547&amp;E1547,IF([1]Dashboard!$AK$39="YTD",IF(O1547-[1]Dashboard!$AK$37&lt;=0,"YTD"&amp;A1547&amp;[1]Dashboard!$AK$37&amp;E1547),IF([1]Dashboard!$AK$39="FY","FY"&amp;A1547&amp;E1547)))</f>
        <v>0</v>
      </c>
      <c r="R1547" t="b">
        <f>IF([1]Dashboard!$AK$39="Month","Month"&amp;N1547&amp;E1547&amp;F1547,IF([1]Dashboard!$AK$39="YTD",IF(O1547-[1]Dashboard!$AK$37&lt;=0,"YTD"&amp;A1547&amp;[1]Dashboard!$AK$37&amp;E1547&amp;F1547),IF([1]Dashboard!$AK$39="FY","FY"&amp;A1547&amp;E1547&amp;F1547)))</f>
        <v>0</v>
      </c>
      <c r="S1547" t="b">
        <f>IF([1]Dashboard!$AK$39="Month","Month"&amp;N1547&amp;F1547,IF([1]Dashboard!$AK$39="YTD",IF(O1547-[1]Dashboard!$AK$37&lt;=0,"YTD"&amp;A1547&amp;[1]Dashboard!$AK$37&amp;F1547),IF([1]Dashboard!$AK$39="FY","FY"&amp;A1547&amp;F1547)))</f>
        <v>0</v>
      </c>
      <c r="T1547" t="b">
        <f>IF([1]Dashboard!$AK$39="Month","Month"&amp;N1547&amp;F1547,IF([1]Dashboard!$AK$39="YTD",IF(O1547-[1]Dashboard!$AK$37&lt;=0,"YTD"&amp;A1547&amp;[1]Dashboard!$AK$37&amp;U1547),IF([1]Dashboard!$AK$39="FY","FY"&amp;A1547&amp;U1547)))</f>
        <v>0</v>
      </c>
      <c r="U1547" t="str">
        <f t="shared" si="99"/>
        <v>1 - ENROBEENROBE</v>
      </c>
      <c r="V1547" t="b">
        <f>IF([1]Dashboard!$AK$39="Month","Month"&amp;N1547&amp;C1547&amp;E1547,IF([1]Dashboard!$AK$39="YTD",IF(O1547-[1]Dashboard!$AK$37&lt;=0,"YTD"&amp;A1547&amp;[1]Dashboard!$AK$37&amp;C1547&amp;E1547),IF([1]Dashboard!$AK$39="FY","FY"&amp;A1547&amp;C1547&amp;E1547)))</f>
        <v>0</v>
      </c>
      <c r="W1547" t="b">
        <f>IF([1]Dashboard!$AK$39="Month","Month"&amp;N1547,IF([1]Dashboard!$AK$39="YTD",IF(O1547-[1]Dashboard!$AK$37&lt;=0,"YTD"&amp;A1547&amp;[1]Dashboard!$AK$37),IF([1]Dashboard!$AK$39="FY","FY"&amp;A1547)))</f>
        <v>0</v>
      </c>
    </row>
    <row r="1548" spans="1:23" x14ac:dyDescent="0.3">
      <c r="A1548" t="s">
        <v>23</v>
      </c>
      <c r="B1548" t="s">
        <v>426</v>
      </c>
      <c r="C1548" t="s">
        <v>25</v>
      </c>
      <c r="D1548" t="s">
        <v>71</v>
      </c>
      <c r="E1548" t="s">
        <v>45</v>
      </c>
      <c r="F1548" t="s">
        <v>95</v>
      </c>
      <c r="G1548" t="s">
        <v>100</v>
      </c>
      <c r="H1548" t="s">
        <v>101</v>
      </c>
      <c r="I1548" s="4">
        <v>1.2950000000000002</v>
      </c>
      <c r="J1548" s="4">
        <v>16.360665478312537</v>
      </c>
      <c r="K1548" s="4">
        <v>5.7949903446226978</v>
      </c>
      <c r="L1548" s="4">
        <v>10.565675133689838</v>
      </c>
      <c r="M1548" s="5">
        <v>1.2950000000000002</v>
      </c>
      <c r="N1548" t="str">
        <f t="shared" si="96"/>
        <v>202408</v>
      </c>
      <c r="O1548" t="str">
        <f t="shared" si="97"/>
        <v>08</v>
      </c>
      <c r="P1548" t="str">
        <f t="shared" si="98"/>
        <v>08.Aug2024</v>
      </c>
      <c r="Q1548" t="b">
        <f>IF([1]Dashboard!$AK$39="Month","Month"&amp;N1548&amp;E1548,IF([1]Dashboard!$AK$39="YTD",IF(O1548-[1]Dashboard!$AK$37&lt;=0,"YTD"&amp;A1548&amp;[1]Dashboard!$AK$37&amp;E1548),IF([1]Dashboard!$AK$39="FY","FY"&amp;A1548&amp;E1548)))</f>
        <v>0</v>
      </c>
      <c r="R1548" t="b">
        <f>IF([1]Dashboard!$AK$39="Month","Month"&amp;N1548&amp;E1548&amp;F1548,IF([1]Dashboard!$AK$39="YTD",IF(O1548-[1]Dashboard!$AK$37&lt;=0,"YTD"&amp;A1548&amp;[1]Dashboard!$AK$37&amp;E1548&amp;F1548),IF([1]Dashboard!$AK$39="FY","FY"&amp;A1548&amp;E1548&amp;F1548)))</f>
        <v>0</v>
      </c>
      <c r="S1548" t="b">
        <f>IF([1]Dashboard!$AK$39="Month","Month"&amp;N1548&amp;F1548,IF([1]Dashboard!$AK$39="YTD",IF(O1548-[1]Dashboard!$AK$37&lt;=0,"YTD"&amp;A1548&amp;[1]Dashboard!$AK$37&amp;F1548),IF([1]Dashboard!$AK$39="FY","FY"&amp;A1548&amp;F1548)))</f>
        <v>0</v>
      </c>
      <c r="T1548" t="b">
        <f>IF([1]Dashboard!$AK$39="Month","Month"&amp;N1548&amp;F1548,IF([1]Dashboard!$AK$39="YTD",IF(O1548-[1]Dashboard!$AK$37&lt;=0,"YTD"&amp;A1548&amp;[1]Dashboard!$AK$37&amp;U1548),IF([1]Dashboard!$AK$39="FY","FY"&amp;A1548&amp;U1548)))</f>
        <v>0</v>
      </c>
      <c r="U1548" t="str">
        <f t="shared" si="99"/>
        <v>1 - ENROBEENROBE</v>
      </c>
      <c r="V1548" t="b">
        <f>IF([1]Dashboard!$AK$39="Month","Month"&amp;N1548&amp;C1548&amp;E1548,IF([1]Dashboard!$AK$39="YTD",IF(O1548-[1]Dashboard!$AK$37&lt;=0,"YTD"&amp;A1548&amp;[1]Dashboard!$AK$37&amp;C1548&amp;E1548),IF([1]Dashboard!$AK$39="FY","FY"&amp;A1548&amp;C1548&amp;E1548)))</f>
        <v>0</v>
      </c>
      <c r="W1548" t="b">
        <f>IF([1]Dashboard!$AK$39="Month","Month"&amp;N1548,IF([1]Dashboard!$AK$39="YTD",IF(O1548-[1]Dashboard!$AK$37&lt;=0,"YTD"&amp;A1548&amp;[1]Dashboard!$AK$37),IF([1]Dashboard!$AK$39="FY","FY"&amp;A1548)))</f>
        <v>0</v>
      </c>
    </row>
    <row r="1549" spans="1:23" x14ac:dyDescent="0.3">
      <c r="A1549" t="s">
        <v>23</v>
      </c>
      <c r="B1549" t="s">
        <v>426</v>
      </c>
      <c r="C1549" t="s">
        <v>25</v>
      </c>
      <c r="D1549" t="s">
        <v>71</v>
      </c>
      <c r="E1549" t="s">
        <v>45</v>
      </c>
      <c r="F1549" t="s">
        <v>95</v>
      </c>
      <c r="G1549" t="s">
        <v>102</v>
      </c>
      <c r="H1549" t="s">
        <v>103</v>
      </c>
      <c r="I1549" s="4">
        <v>6.0999999999999999E-2</v>
      </c>
      <c r="J1549" s="4">
        <v>0.77243018419489007</v>
      </c>
      <c r="K1549" s="4">
        <v>0.26850601604278068</v>
      </c>
      <c r="L1549" s="4">
        <v>0.50392416815210939</v>
      </c>
      <c r="M1549" s="5">
        <v>6.0999999999999999E-2</v>
      </c>
      <c r="N1549" t="str">
        <f t="shared" si="96"/>
        <v>202408</v>
      </c>
      <c r="O1549" t="str">
        <f t="shared" si="97"/>
        <v>08</v>
      </c>
      <c r="P1549" t="str">
        <f t="shared" si="98"/>
        <v>08.Aug2024</v>
      </c>
      <c r="Q1549" t="b">
        <f>IF([1]Dashboard!$AK$39="Month","Month"&amp;N1549&amp;E1549,IF([1]Dashboard!$AK$39="YTD",IF(O1549-[1]Dashboard!$AK$37&lt;=0,"YTD"&amp;A1549&amp;[1]Dashboard!$AK$37&amp;E1549),IF([1]Dashboard!$AK$39="FY","FY"&amp;A1549&amp;E1549)))</f>
        <v>0</v>
      </c>
      <c r="R1549" t="b">
        <f>IF([1]Dashboard!$AK$39="Month","Month"&amp;N1549&amp;E1549&amp;F1549,IF([1]Dashboard!$AK$39="YTD",IF(O1549-[1]Dashboard!$AK$37&lt;=0,"YTD"&amp;A1549&amp;[1]Dashboard!$AK$37&amp;E1549&amp;F1549),IF([1]Dashboard!$AK$39="FY","FY"&amp;A1549&amp;E1549&amp;F1549)))</f>
        <v>0</v>
      </c>
      <c r="S1549" t="b">
        <f>IF([1]Dashboard!$AK$39="Month","Month"&amp;N1549&amp;F1549,IF([1]Dashboard!$AK$39="YTD",IF(O1549-[1]Dashboard!$AK$37&lt;=0,"YTD"&amp;A1549&amp;[1]Dashboard!$AK$37&amp;F1549),IF([1]Dashboard!$AK$39="FY","FY"&amp;A1549&amp;F1549)))</f>
        <v>0</v>
      </c>
      <c r="T1549" t="b">
        <f>IF([1]Dashboard!$AK$39="Month","Month"&amp;N1549&amp;F1549,IF([1]Dashboard!$AK$39="YTD",IF(O1549-[1]Dashboard!$AK$37&lt;=0,"YTD"&amp;A1549&amp;[1]Dashboard!$AK$37&amp;U1549),IF([1]Dashboard!$AK$39="FY","FY"&amp;A1549&amp;U1549)))</f>
        <v>0</v>
      </c>
      <c r="U1549" t="str">
        <f t="shared" si="99"/>
        <v>1 - ENROBEENROBE</v>
      </c>
      <c r="V1549" t="b">
        <f>IF([1]Dashboard!$AK$39="Month","Month"&amp;N1549&amp;C1549&amp;E1549,IF([1]Dashboard!$AK$39="YTD",IF(O1549-[1]Dashboard!$AK$37&lt;=0,"YTD"&amp;A1549&amp;[1]Dashboard!$AK$37&amp;C1549&amp;E1549),IF([1]Dashboard!$AK$39="FY","FY"&amp;A1549&amp;C1549&amp;E1549)))</f>
        <v>0</v>
      </c>
      <c r="W1549" t="b">
        <f>IF([1]Dashboard!$AK$39="Month","Month"&amp;N1549,IF([1]Dashboard!$AK$39="YTD",IF(O1549-[1]Dashboard!$AK$37&lt;=0,"YTD"&amp;A1549&amp;[1]Dashboard!$AK$37),IF([1]Dashboard!$AK$39="FY","FY"&amp;A1549)))</f>
        <v>0</v>
      </c>
    </row>
    <row r="1550" spans="1:23" x14ac:dyDescent="0.3">
      <c r="A1550" t="s">
        <v>23</v>
      </c>
      <c r="B1550" t="s">
        <v>426</v>
      </c>
      <c r="C1550" t="s">
        <v>25</v>
      </c>
      <c r="D1550" t="s">
        <v>71</v>
      </c>
      <c r="E1550" t="s">
        <v>45</v>
      </c>
      <c r="F1550" t="s">
        <v>46</v>
      </c>
      <c r="G1550" t="s">
        <v>104</v>
      </c>
      <c r="H1550" t="s">
        <v>105</v>
      </c>
      <c r="I1550" s="4">
        <v>14</v>
      </c>
      <c r="J1550" s="4">
        <v>29.148841354723711</v>
      </c>
      <c r="K1550" s="4">
        <v>11.900623885918005</v>
      </c>
      <c r="L1550" s="4">
        <v>17.248217468805706</v>
      </c>
      <c r="M1550" s="5">
        <v>2.1</v>
      </c>
      <c r="N1550" t="str">
        <f t="shared" si="96"/>
        <v>202408</v>
      </c>
      <c r="O1550" t="str">
        <f t="shared" si="97"/>
        <v>08</v>
      </c>
      <c r="P1550" t="str">
        <f t="shared" si="98"/>
        <v>08.Aug2024</v>
      </c>
      <c r="Q1550" t="b">
        <f>IF([1]Dashboard!$AK$39="Month","Month"&amp;N1550&amp;E1550,IF([1]Dashboard!$AK$39="YTD",IF(O1550-[1]Dashboard!$AK$37&lt;=0,"YTD"&amp;A1550&amp;[1]Dashboard!$AK$37&amp;E1550),IF([1]Dashboard!$AK$39="FY","FY"&amp;A1550&amp;E1550)))</f>
        <v>0</v>
      </c>
      <c r="R1550" t="b">
        <f>IF([1]Dashboard!$AK$39="Month","Month"&amp;N1550&amp;E1550&amp;F1550,IF([1]Dashboard!$AK$39="YTD",IF(O1550-[1]Dashboard!$AK$37&lt;=0,"YTD"&amp;A1550&amp;[1]Dashboard!$AK$37&amp;E1550&amp;F1550),IF([1]Dashboard!$AK$39="FY","FY"&amp;A1550&amp;E1550&amp;F1550)))</f>
        <v>0</v>
      </c>
      <c r="S1550" t="b">
        <f>IF([1]Dashboard!$AK$39="Month","Month"&amp;N1550&amp;F1550,IF([1]Dashboard!$AK$39="YTD",IF(O1550-[1]Dashboard!$AK$37&lt;=0,"YTD"&amp;A1550&amp;[1]Dashboard!$AK$37&amp;F1550),IF([1]Dashboard!$AK$39="FY","FY"&amp;A1550&amp;F1550)))</f>
        <v>0</v>
      </c>
      <c r="T1550" t="b">
        <f>IF([1]Dashboard!$AK$39="Month","Month"&amp;N1550&amp;F1550,IF([1]Dashboard!$AK$39="YTD",IF(O1550-[1]Dashboard!$AK$37&lt;=0,"YTD"&amp;A1550&amp;[1]Dashboard!$AK$37&amp;U1550),IF([1]Dashboard!$AK$39="FY","FY"&amp;A1550&amp;U1550)))</f>
        <v>0</v>
      </c>
      <c r="U1550" t="str">
        <f t="shared" si="99"/>
        <v>1 - ENROBEENROBE TO GO</v>
      </c>
      <c r="V1550" t="b">
        <f>IF([1]Dashboard!$AK$39="Month","Month"&amp;N1550&amp;C1550&amp;E1550,IF([1]Dashboard!$AK$39="YTD",IF(O1550-[1]Dashboard!$AK$37&lt;=0,"YTD"&amp;A1550&amp;[1]Dashboard!$AK$37&amp;C1550&amp;E1550),IF([1]Dashboard!$AK$39="FY","FY"&amp;A1550&amp;C1550&amp;E1550)))</f>
        <v>0</v>
      </c>
      <c r="W1550" t="b">
        <f>IF([1]Dashboard!$AK$39="Month","Month"&amp;N1550,IF([1]Dashboard!$AK$39="YTD",IF(O1550-[1]Dashboard!$AK$37&lt;=0,"YTD"&amp;A1550&amp;[1]Dashboard!$AK$37),IF([1]Dashboard!$AK$39="FY","FY"&amp;A1550)))</f>
        <v>0</v>
      </c>
    </row>
    <row r="1551" spans="1:23" x14ac:dyDescent="0.3">
      <c r="A1551" t="s">
        <v>23</v>
      </c>
      <c r="B1551" t="s">
        <v>426</v>
      </c>
      <c r="C1551" t="s">
        <v>25</v>
      </c>
      <c r="D1551" t="s">
        <v>71</v>
      </c>
      <c r="E1551" t="s">
        <v>45</v>
      </c>
      <c r="F1551" t="s">
        <v>46</v>
      </c>
      <c r="G1551" t="s">
        <v>106</v>
      </c>
      <c r="H1551" t="s">
        <v>107</v>
      </c>
      <c r="I1551" s="4">
        <v>31</v>
      </c>
      <c r="J1551" s="4">
        <v>65.011883541295347</v>
      </c>
      <c r="K1551" s="4">
        <v>21.596850861556746</v>
      </c>
      <c r="L1551" s="4">
        <v>43.415032679738609</v>
      </c>
      <c r="M1551" s="5">
        <v>4.6500000000000004</v>
      </c>
      <c r="N1551" t="str">
        <f t="shared" si="96"/>
        <v>202408</v>
      </c>
      <c r="O1551" t="str">
        <f t="shared" si="97"/>
        <v>08</v>
      </c>
      <c r="P1551" t="str">
        <f t="shared" si="98"/>
        <v>08.Aug2024</v>
      </c>
      <c r="Q1551" t="b">
        <f>IF([1]Dashboard!$AK$39="Month","Month"&amp;N1551&amp;E1551,IF([1]Dashboard!$AK$39="YTD",IF(O1551-[1]Dashboard!$AK$37&lt;=0,"YTD"&amp;A1551&amp;[1]Dashboard!$AK$37&amp;E1551),IF([1]Dashboard!$AK$39="FY","FY"&amp;A1551&amp;E1551)))</f>
        <v>0</v>
      </c>
      <c r="R1551" t="b">
        <f>IF([1]Dashboard!$AK$39="Month","Month"&amp;N1551&amp;E1551&amp;F1551,IF([1]Dashboard!$AK$39="YTD",IF(O1551-[1]Dashboard!$AK$37&lt;=0,"YTD"&amp;A1551&amp;[1]Dashboard!$AK$37&amp;E1551&amp;F1551),IF([1]Dashboard!$AK$39="FY","FY"&amp;A1551&amp;E1551&amp;F1551)))</f>
        <v>0</v>
      </c>
      <c r="S1551" t="b">
        <f>IF([1]Dashboard!$AK$39="Month","Month"&amp;N1551&amp;F1551,IF([1]Dashboard!$AK$39="YTD",IF(O1551-[1]Dashboard!$AK$37&lt;=0,"YTD"&amp;A1551&amp;[1]Dashboard!$AK$37&amp;F1551),IF([1]Dashboard!$AK$39="FY","FY"&amp;A1551&amp;F1551)))</f>
        <v>0</v>
      </c>
      <c r="T1551" t="b">
        <f>IF([1]Dashboard!$AK$39="Month","Month"&amp;N1551&amp;F1551,IF([1]Dashboard!$AK$39="YTD",IF(O1551-[1]Dashboard!$AK$37&lt;=0,"YTD"&amp;A1551&amp;[1]Dashboard!$AK$37&amp;U1551),IF([1]Dashboard!$AK$39="FY","FY"&amp;A1551&amp;U1551)))</f>
        <v>0</v>
      </c>
      <c r="U1551" t="str">
        <f t="shared" si="99"/>
        <v>1 - ENROBEENROBE TO GO</v>
      </c>
      <c r="V1551" t="b">
        <f>IF([1]Dashboard!$AK$39="Month","Month"&amp;N1551&amp;C1551&amp;E1551,IF([1]Dashboard!$AK$39="YTD",IF(O1551-[1]Dashboard!$AK$37&lt;=0,"YTD"&amp;A1551&amp;[1]Dashboard!$AK$37&amp;C1551&amp;E1551),IF([1]Dashboard!$AK$39="FY","FY"&amp;A1551&amp;C1551&amp;E1551)))</f>
        <v>0</v>
      </c>
      <c r="W1551" t="b">
        <f>IF([1]Dashboard!$AK$39="Month","Month"&amp;N1551,IF([1]Dashboard!$AK$39="YTD",IF(O1551-[1]Dashboard!$AK$37&lt;=0,"YTD"&amp;A1551&amp;[1]Dashboard!$AK$37),IF([1]Dashboard!$AK$39="FY","FY"&amp;A1551)))</f>
        <v>0</v>
      </c>
    </row>
    <row r="1552" spans="1:23" x14ac:dyDescent="0.3">
      <c r="A1552" t="s">
        <v>23</v>
      </c>
      <c r="B1552" t="s">
        <v>426</v>
      </c>
      <c r="C1552" t="s">
        <v>25</v>
      </c>
      <c r="D1552" t="s">
        <v>71</v>
      </c>
      <c r="E1552" t="s">
        <v>45</v>
      </c>
      <c r="F1552" t="s">
        <v>46</v>
      </c>
      <c r="G1552" t="s">
        <v>108</v>
      </c>
      <c r="H1552" t="s">
        <v>109</v>
      </c>
      <c r="I1552" s="4">
        <v>7</v>
      </c>
      <c r="J1552" s="4">
        <v>14.786096256684493</v>
      </c>
      <c r="K1552" s="4">
        <v>5.4278074866310178</v>
      </c>
      <c r="L1552" s="4">
        <v>9.3582887700534751</v>
      </c>
      <c r="M1552" s="5">
        <v>1.05</v>
      </c>
      <c r="N1552" t="str">
        <f t="shared" si="96"/>
        <v>202408</v>
      </c>
      <c r="O1552" t="str">
        <f t="shared" si="97"/>
        <v>08</v>
      </c>
      <c r="P1552" t="str">
        <f t="shared" si="98"/>
        <v>08.Aug2024</v>
      </c>
      <c r="Q1552" t="b">
        <f>IF([1]Dashboard!$AK$39="Month","Month"&amp;N1552&amp;E1552,IF([1]Dashboard!$AK$39="YTD",IF(O1552-[1]Dashboard!$AK$37&lt;=0,"YTD"&amp;A1552&amp;[1]Dashboard!$AK$37&amp;E1552),IF([1]Dashboard!$AK$39="FY","FY"&amp;A1552&amp;E1552)))</f>
        <v>0</v>
      </c>
      <c r="R1552" t="b">
        <f>IF([1]Dashboard!$AK$39="Month","Month"&amp;N1552&amp;E1552&amp;F1552,IF([1]Dashboard!$AK$39="YTD",IF(O1552-[1]Dashboard!$AK$37&lt;=0,"YTD"&amp;A1552&amp;[1]Dashboard!$AK$37&amp;E1552&amp;F1552),IF([1]Dashboard!$AK$39="FY","FY"&amp;A1552&amp;E1552&amp;F1552)))</f>
        <v>0</v>
      </c>
      <c r="S1552" t="b">
        <f>IF([1]Dashboard!$AK$39="Month","Month"&amp;N1552&amp;F1552,IF([1]Dashboard!$AK$39="YTD",IF(O1552-[1]Dashboard!$AK$37&lt;=0,"YTD"&amp;A1552&amp;[1]Dashboard!$AK$37&amp;F1552),IF([1]Dashboard!$AK$39="FY","FY"&amp;A1552&amp;F1552)))</f>
        <v>0</v>
      </c>
      <c r="T1552" t="b">
        <f>IF([1]Dashboard!$AK$39="Month","Month"&amp;N1552&amp;F1552,IF([1]Dashboard!$AK$39="YTD",IF(O1552-[1]Dashboard!$AK$37&lt;=0,"YTD"&amp;A1552&amp;[1]Dashboard!$AK$37&amp;U1552),IF([1]Dashboard!$AK$39="FY","FY"&amp;A1552&amp;U1552)))</f>
        <v>0</v>
      </c>
      <c r="U1552" t="str">
        <f t="shared" si="99"/>
        <v>1 - ENROBEENROBE TO GO</v>
      </c>
      <c r="V1552" t="b">
        <f>IF([1]Dashboard!$AK$39="Month","Month"&amp;N1552&amp;C1552&amp;E1552,IF([1]Dashboard!$AK$39="YTD",IF(O1552-[1]Dashboard!$AK$37&lt;=0,"YTD"&amp;A1552&amp;[1]Dashboard!$AK$37&amp;C1552&amp;E1552),IF([1]Dashboard!$AK$39="FY","FY"&amp;A1552&amp;C1552&amp;E1552)))</f>
        <v>0</v>
      </c>
      <c r="W1552" t="b">
        <f>IF([1]Dashboard!$AK$39="Month","Month"&amp;N1552,IF([1]Dashboard!$AK$39="YTD",IF(O1552-[1]Dashboard!$AK$37&lt;=0,"YTD"&amp;A1552&amp;[1]Dashboard!$AK$37),IF([1]Dashboard!$AK$39="FY","FY"&amp;A1552)))</f>
        <v>0</v>
      </c>
    </row>
    <row r="1553" spans="1:23" x14ac:dyDescent="0.3">
      <c r="A1553" t="s">
        <v>23</v>
      </c>
      <c r="B1553" t="s">
        <v>426</v>
      </c>
      <c r="C1553" t="s">
        <v>25</v>
      </c>
      <c r="D1553" t="s">
        <v>71</v>
      </c>
      <c r="E1553" t="s">
        <v>45</v>
      </c>
      <c r="F1553" t="s">
        <v>46</v>
      </c>
      <c r="G1553" t="s">
        <v>47</v>
      </c>
      <c r="H1553" t="s">
        <v>110</v>
      </c>
      <c r="I1553" s="4">
        <v>28</v>
      </c>
      <c r="J1553" s="4">
        <v>59.058229352347034</v>
      </c>
      <c r="K1553" s="4">
        <v>19.714795008912652</v>
      </c>
      <c r="L1553" s="4">
        <v>39.343434343434389</v>
      </c>
      <c r="M1553" s="5">
        <v>4.2</v>
      </c>
      <c r="N1553" t="str">
        <f t="shared" si="96"/>
        <v>202408</v>
      </c>
      <c r="O1553" t="str">
        <f t="shared" si="97"/>
        <v>08</v>
      </c>
      <c r="P1553" t="str">
        <f t="shared" si="98"/>
        <v>08.Aug2024</v>
      </c>
      <c r="Q1553" t="b">
        <f>IF([1]Dashboard!$AK$39="Month","Month"&amp;N1553&amp;E1553,IF([1]Dashboard!$AK$39="YTD",IF(O1553-[1]Dashboard!$AK$37&lt;=0,"YTD"&amp;A1553&amp;[1]Dashboard!$AK$37&amp;E1553),IF([1]Dashboard!$AK$39="FY","FY"&amp;A1553&amp;E1553)))</f>
        <v>0</v>
      </c>
      <c r="R1553" t="b">
        <f>IF([1]Dashboard!$AK$39="Month","Month"&amp;N1553&amp;E1553&amp;F1553,IF([1]Dashboard!$AK$39="YTD",IF(O1553-[1]Dashboard!$AK$37&lt;=0,"YTD"&amp;A1553&amp;[1]Dashboard!$AK$37&amp;E1553&amp;F1553),IF([1]Dashboard!$AK$39="FY","FY"&amp;A1553&amp;E1553&amp;F1553)))</f>
        <v>0</v>
      </c>
      <c r="S1553" t="b">
        <f>IF([1]Dashboard!$AK$39="Month","Month"&amp;N1553&amp;F1553,IF([1]Dashboard!$AK$39="YTD",IF(O1553-[1]Dashboard!$AK$37&lt;=0,"YTD"&amp;A1553&amp;[1]Dashboard!$AK$37&amp;F1553),IF([1]Dashboard!$AK$39="FY","FY"&amp;A1553&amp;F1553)))</f>
        <v>0</v>
      </c>
      <c r="T1553" t="b">
        <f>IF([1]Dashboard!$AK$39="Month","Month"&amp;N1553&amp;F1553,IF([1]Dashboard!$AK$39="YTD",IF(O1553-[1]Dashboard!$AK$37&lt;=0,"YTD"&amp;A1553&amp;[1]Dashboard!$AK$37&amp;U1553),IF([1]Dashboard!$AK$39="FY","FY"&amp;A1553&amp;U1553)))</f>
        <v>0</v>
      </c>
      <c r="U1553" t="str">
        <f t="shared" si="99"/>
        <v>1 - ENROBEENROBE TO GO</v>
      </c>
      <c r="V1553" t="b">
        <f>IF([1]Dashboard!$AK$39="Month","Month"&amp;N1553&amp;C1553&amp;E1553,IF([1]Dashboard!$AK$39="YTD",IF(O1553-[1]Dashboard!$AK$37&lt;=0,"YTD"&amp;A1553&amp;[1]Dashboard!$AK$37&amp;C1553&amp;E1553),IF([1]Dashboard!$AK$39="FY","FY"&amp;A1553&amp;C1553&amp;E1553)))</f>
        <v>0</v>
      </c>
      <c r="W1553" t="b">
        <f>IF([1]Dashboard!$AK$39="Month","Month"&amp;N1553,IF([1]Dashboard!$AK$39="YTD",IF(O1553-[1]Dashboard!$AK$37&lt;=0,"YTD"&amp;A1553&amp;[1]Dashboard!$AK$37),IF([1]Dashboard!$AK$39="FY","FY"&amp;A1553)))</f>
        <v>0</v>
      </c>
    </row>
    <row r="1554" spans="1:23" x14ac:dyDescent="0.3">
      <c r="A1554" t="s">
        <v>23</v>
      </c>
      <c r="B1554" t="s">
        <v>426</v>
      </c>
      <c r="C1554" t="s">
        <v>25</v>
      </c>
      <c r="D1554" t="s">
        <v>71</v>
      </c>
      <c r="E1554" t="s">
        <v>45</v>
      </c>
      <c r="F1554" t="s">
        <v>46</v>
      </c>
      <c r="G1554" t="s">
        <v>111</v>
      </c>
      <c r="H1554" t="s">
        <v>112</v>
      </c>
      <c r="I1554" s="4">
        <v>51</v>
      </c>
      <c r="J1554" s="4">
        <v>106.77956030897219</v>
      </c>
      <c r="K1554" s="4">
        <v>37.443181818181813</v>
      </c>
      <c r="L1554" s="4">
        <v>69.336378490790381</v>
      </c>
      <c r="M1554" s="5">
        <v>7.65</v>
      </c>
      <c r="N1554" t="str">
        <f t="shared" si="96"/>
        <v>202408</v>
      </c>
      <c r="O1554" t="str">
        <f t="shared" si="97"/>
        <v>08</v>
      </c>
      <c r="P1554" t="str">
        <f t="shared" si="98"/>
        <v>08.Aug2024</v>
      </c>
      <c r="Q1554" t="b">
        <f>IF([1]Dashboard!$AK$39="Month","Month"&amp;N1554&amp;E1554,IF([1]Dashboard!$AK$39="YTD",IF(O1554-[1]Dashboard!$AK$37&lt;=0,"YTD"&amp;A1554&amp;[1]Dashboard!$AK$37&amp;E1554),IF([1]Dashboard!$AK$39="FY","FY"&amp;A1554&amp;E1554)))</f>
        <v>0</v>
      </c>
      <c r="R1554" t="b">
        <f>IF([1]Dashboard!$AK$39="Month","Month"&amp;N1554&amp;E1554&amp;F1554,IF([1]Dashboard!$AK$39="YTD",IF(O1554-[1]Dashboard!$AK$37&lt;=0,"YTD"&amp;A1554&amp;[1]Dashboard!$AK$37&amp;E1554&amp;F1554),IF([1]Dashboard!$AK$39="FY","FY"&amp;A1554&amp;E1554&amp;F1554)))</f>
        <v>0</v>
      </c>
      <c r="S1554" t="b">
        <f>IF([1]Dashboard!$AK$39="Month","Month"&amp;N1554&amp;F1554,IF([1]Dashboard!$AK$39="YTD",IF(O1554-[1]Dashboard!$AK$37&lt;=0,"YTD"&amp;A1554&amp;[1]Dashboard!$AK$37&amp;F1554),IF([1]Dashboard!$AK$39="FY","FY"&amp;A1554&amp;F1554)))</f>
        <v>0</v>
      </c>
      <c r="T1554" t="b">
        <f>IF([1]Dashboard!$AK$39="Month","Month"&amp;N1554&amp;F1554,IF([1]Dashboard!$AK$39="YTD",IF(O1554-[1]Dashboard!$AK$37&lt;=0,"YTD"&amp;A1554&amp;[1]Dashboard!$AK$37&amp;U1554),IF([1]Dashboard!$AK$39="FY","FY"&amp;A1554&amp;U1554)))</f>
        <v>0</v>
      </c>
      <c r="U1554" t="str">
        <f t="shared" si="99"/>
        <v>1 - ENROBEENROBE TO GO</v>
      </c>
      <c r="V1554" t="b">
        <f>IF([1]Dashboard!$AK$39="Month","Month"&amp;N1554&amp;C1554&amp;E1554,IF([1]Dashboard!$AK$39="YTD",IF(O1554-[1]Dashboard!$AK$37&lt;=0,"YTD"&amp;A1554&amp;[1]Dashboard!$AK$37&amp;C1554&amp;E1554),IF([1]Dashboard!$AK$39="FY","FY"&amp;A1554&amp;C1554&amp;E1554)))</f>
        <v>0</v>
      </c>
      <c r="W1554" t="b">
        <f>IF([1]Dashboard!$AK$39="Month","Month"&amp;N1554,IF([1]Dashboard!$AK$39="YTD",IF(O1554-[1]Dashboard!$AK$37&lt;=0,"YTD"&amp;A1554&amp;[1]Dashboard!$AK$37),IF([1]Dashboard!$AK$39="FY","FY"&amp;A1554)))</f>
        <v>0</v>
      </c>
    </row>
    <row r="1555" spans="1:23" x14ac:dyDescent="0.3">
      <c r="A1555" t="s">
        <v>23</v>
      </c>
      <c r="B1555" t="s">
        <v>426</v>
      </c>
      <c r="C1555" t="s">
        <v>25</v>
      </c>
      <c r="D1555" t="s">
        <v>71</v>
      </c>
      <c r="E1555" t="s">
        <v>45</v>
      </c>
      <c r="F1555" t="s">
        <v>46</v>
      </c>
      <c r="G1555" t="s">
        <v>113</v>
      </c>
      <c r="H1555" t="s">
        <v>114</v>
      </c>
      <c r="I1555" s="4">
        <v>11</v>
      </c>
      <c r="J1555" s="4">
        <v>21.387403446226973</v>
      </c>
      <c r="K1555" s="4">
        <v>7.3529411764705888</v>
      </c>
      <c r="L1555" s="4">
        <v>14.034462269756386</v>
      </c>
      <c r="M1555" s="5">
        <v>1.65</v>
      </c>
      <c r="N1555" t="str">
        <f t="shared" si="96"/>
        <v>202408</v>
      </c>
      <c r="O1555" t="str">
        <f t="shared" si="97"/>
        <v>08</v>
      </c>
      <c r="P1555" t="str">
        <f t="shared" si="98"/>
        <v>08.Aug2024</v>
      </c>
      <c r="Q1555" t="b">
        <f>IF([1]Dashboard!$AK$39="Month","Month"&amp;N1555&amp;E1555,IF([1]Dashboard!$AK$39="YTD",IF(O1555-[1]Dashboard!$AK$37&lt;=0,"YTD"&amp;A1555&amp;[1]Dashboard!$AK$37&amp;E1555),IF([1]Dashboard!$AK$39="FY","FY"&amp;A1555&amp;E1555)))</f>
        <v>0</v>
      </c>
      <c r="R1555" t="b">
        <f>IF([1]Dashboard!$AK$39="Month","Month"&amp;N1555&amp;E1555&amp;F1555,IF([1]Dashboard!$AK$39="YTD",IF(O1555-[1]Dashboard!$AK$37&lt;=0,"YTD"&amp;A1555&amp;[1]Dashboard!$AK$37&amp;E1555&amp;F1555),IF([1]Dashboard!$AK$39="FY","FY"&amp;A1555&amp;E1555&amp;F1555)))</f>
        <v>0</v>
      </c>
      <c r="S1555" t="b">
        <f>IF([1]Dashboard!$AK$39="Month","Month"&amp;N1555&amp;F1555,IF([1]Dashboard!$AK$39="YTD",IF(O1555-[1]Dashboard!$AK$37&lt;=0,"YTD"&amp;A1555&amp;[1]Dashboard!$AK$37&amp;F1555),IF([1]Dashboard!$AK$39="FY","FY"&amp;A1555&amp;F1555)))</f>
        <v>0</v>
      </c>
      <c r="T1555" t="b">
        <f>IF([1]Dashboard!$AK$39="Month","Month"&amp;N1555&amp;F1555,IF([1]Dashboard!$AK$39="YTD",IF(O1555-[1]Dashboard!$AK$37&lt;=0,"YTD"&amp;A1555&amp;[1]Dashboard!$AK$37&amp;U1555),IF([1]Dashboard!$AK$39="FY","FY"&amp;A1555&amp;U1555)))</f>
        <v>0</v>
      </c>
      <c r="U1555" t="str">
        <f t="shared" si="99"/>
        <v>1 - ENROBEENROBE TO GO</v>
      </c>
      <c r="V1555" t="b">
        <f>IF([1]Dashboard!$AK$39="Month","Month"&amp;N1555&amp;C1555&amp;E1555,IF([1]Dashboard!$AK$39="YTD",IF(O1555-[1]Dashboard!$AK$37&lt;=0,"YTD"&amp;A1555&amp;[1]Dashboard!$AK$37&amp;C1555&amp;E1555),IF([1]Dashboard!$AK$39="FY","FY"&amp;A1555&amp;C1555&amp;E1555)))</f>
        <v>0</v>
      </c>
      <c r="W1555" t="b">
        <f>IF([1]Dashboard!$AK$39="Month","Month"&amp;N1555,IF([1]Dashboard!$AK$39="YTD",IF(O1555-[1]Dashboard!$AK$37&lt;=0,"YTD"&amp;A1555&amp;[1]Dashboard!$AK$37),IF([1]Dashboard!$AK$39="FY","FY"&amp;A1555)))</f>
        <v>0</v>
      </c>
    </row>
    <row r="1556" spans="1:23" x14ac:dyDescent="0.3">
      <c r="A1556" t="s">
        <v>23</v>
      </c>
      <c r="B1556" t="s">
        <v>426</v>
      </c>
      <c r="C1556" t="s">
        <v>25</v>
      </c>
      <c r="D1556" t="s">
        <v>71</v>
      </c>
      <c r="E1556" t="s">
        <v>45</v>
      </c>
      <c r="F1556" t="s">
        <v>46</v>
      </c>
      <c r="G1556" t="s">
        <v>115</v>
      </c>
      <c r="H1556" t="s">
        <v>116</v>
      </c>
      <c r="I1556" s="4">
        <v>17</v>
      </c>
      <c r="J1556" s="4">
        <v>34.639037433155082</v>
      </c>
      <c r="K1556" s="4">
        <v>16.508838383838384</v>
      </c>
      <c r="L1556" s="4">
        <v>18.130199049316698</v>
      </c>
      <c r="M1556" s="5">
        <v>2.5499999999999998</v>
      </c>
      <c r="N1556" t="str">
        <f t="shared" si="96"/>
        <v>202408</v>
      </c>
      <c r="O1556" t="str">
        <f t="shared" si="97"/>
        <v>08</v>
      </c>
      <c r="P1556" t="str">
        <f t="shared" si="98"/>
        <v>08.Aug2024</v>
      </c>
      <c r="Q1556" t="b">
        <f>IF([1]Dashboard!$AK$39="Month","Month"&amp;N1556&amp;E1556,IF([1]Dashboard!$AK$39="YTD",IF(O1556-[1]Dashboard!$AK$37&lt;=0,"YTD"&amp;A1556&amp;[1]Dashboard!$AK$37&amp;E1556),IF([1]Dashboard!$AK$39="FY","FY"&amp;A1556&amp;E1556)))</f>
        <v>0</v>
      </c>
      <c r="R1556" t="b">
        <f>IF([1]Dashboard!$AK$39="Month","Month"&amp;N1556&amp;E1556&amp;F1556,IF([1]Dashboard!$AK$39="YTD",IF(O1556-[1]Dashboard!$AK$37&lt;=0,"YTD"&amp;A1556&amp;[1]Dashboard!$AK$37&amp;E1556&amp;F1556),IF([1]Dashboard!$AK$39="FY","FY"&amp;A1556&amp;E1556&amp;F1556)))</f>
        <v>0</v>
      </c>
      <c r="S1556" t="b">
        <f>IF([1]Dashboard!$AK$39="Month","Month"&amp;N1556&amp;F1556,IF([1]Dashboard!$AK$39="YTD",IF(O1556-[1]Dashboard!$AK$37&lt;=0,"YTD"&amp;A1556&amp;[1]Dashboard!$AK$37&amp;F1556),IF([1]Dashboard!$AK$39="FY","FY"&amp;A1556&amp;F1556)))</f>
        <v>0</v>
      </c>
      <c r="T1556" t="b">
        <f>IF([1]Dashboard!$AK$39="Month","Month"&amp;N1556&amp;F1556,IF([1]Dashboard!$AK$39="YTD",IF(O1556-[1]Dashboard!$AK$37&lt;=0,"YTD"&amp;A1556&amp;[1]Dashboard!$AK$37&amp;U1556),IF([1]Dashboard!$AK$39="FY","FY"&amp;A1556&amp;U1556)))</f>
        <v>0</v>
      </c>
      <c r="U1556" t="str">
        <f t="shared" si="99"/>
        <v>1 - ENROBEENROBE TO GO</v>
      </c>
      <c r="V1556" t="b">
        <f>IF([1]Dashboard!$AK$39="Month","Month"&amp;N1556&amp;C1556&amp;E1556,IF([1]Dashboard!$AK$39="YTD",IF(O1556-[1]Dashboard!$AK$37&lt;=0,"YTD"&amp;A1556&amp;[1]Dashboard!$AK$37&amp;C1556&amp;E1556),IF([1]Dashboard!$AK$39="FY","FY"&amp;A1556&amp;C1556&amp;E1556)))</f>
        <v>0</v>
      </c>
      <c r="W1556" t="b">
        <f>IF([1]Dashboard!$AK$39="Month","Month"&amp;N1556,IF([1]Dashboard!$AK$39="YTD",IF(O1556-[1]Dashboard!$AK$37&lt;=0,"YTD"&amp;A1556&amp;[1]Dashboard!$AK$37),IF([1]Dashboard!$AK$39="FY","FY"&amp;A1556)))</f>
        <v>0</v>
      </c>
    </row>
    <row r="1557" spans="1:23" x14ac:dyDescent="0.3">
      <c r="A1557" t="s">
        <v>23</v>
      </c>
      <c r="B1557" t="s">
        <v>426</v>
      </c>
      <c r="C1557" t="s">
        <v>25</v>
      </c>
      <c r="D1557" t="s">
        <v>71</v>
      </c>
      <c r="E1557" t="s">
        <v>49</v>
      </c>
      <c r="F1557" t="s">
        <v>117</v>
      </c>
      <c r="G1557" t="s">
        <v>345</v>
      </c>
      <c r="H1557" t="s">
        <v>346</v>
      </c>
      <c r="I1557" s="4">
        <v>1.2559999999999998</v>
      </c>
      <c r="J1557" s="4">
        <v>13.220439691027925</v>
      </c>
      <c r="K1557" s="4">
        <v>5.1153267973856194</v>
      </c>
      <c r="L1557" s="4">
        <v>8.1051128936423069</v>
      </c>
      <c r="M1557" s="5">
        <v>1.2559999999999998</v>
      </c>
      <c r="N1557" t="str">
        <f t="shared" si="96"/>
        <v>202408</v>
      </c>
      <c r="O1557" t="str">
        <f t="shared" si="97"/>
        <v>08</v>
      </c>
      <c r="P1557" t="str">
        <f t="shared" si="98"/>
        <v>08.Aug2024</v>
      </c>
      <c r="Q1557" t="b">
        <f>IF([1]Dashboard!$AK$39="Month","Month"&amp;N1557&amp;E1557,IF([1]Dashboard!$AK$39="YTD",IF(O1557-[1]Dashboard!$AK$37&lt;=0,"YTD"&amp;A1557&amp;[1]Dashboard!$AK$37&amp;E1557),IF([1]Dashboard!$AK$39="FY","FY"&amp;A1557&amp;E1557)))</f>
        <v>0</v>
      </c>
      <c r="R1557" t="b">
        <f>IF([1]Dashboard!$AK$39="Month","Month"&amp;N1557&amp;E1557&amp;F1557,IF([1]Dashboard!$AK$39="YTD",IF(O1557-[1]Dashboard!$AK$37&lt;=0,"YTD"&amp;A1557&amp;[1]Dashboard!$AK$37&amp;E1557&amp;F1557),IF([1]Dashboard!$AK$39="FY","FY"&amp;A1557&amp;E1557&amp;F1557)))</f>
        <v>0</v>
      </c>
      <c r="S1557" t="b">
        <f>IF([1]Dashboard!$AK$39="Month","Month"&amp;N1557&amp;F1557,IF([1]Dashboard!$AK$39="YTD",IF(O1557-[1]Dashboard!$AK$37&lt;=0,"YTD"&amp;A1557&amp;[1]Dashboard!$AK$37&amp;F1557),IF([1]Dashboard!$AK$39="FY","FY"&amp;A1557&amp;F1557)))</f>
        <v>0</v>
      </c>
      <c r="T1557" t="b">
        <f>IF([1]Dashboard!$AK$39="Month","Month"&amp;N1557&amp;F1557,IF([1]Dashboard!$AK$39="YTD",IF(O1557-[1]Dashboard!$AK$37&lt;=0,"YTD"&amp;A1557&amp;[1]Dashboard!$AK$37&amp;U1557),IF([1]Dashboard!$AK$39="FY","FY"&amp;A1557&amp;U1557)))</f>
        <v>0</v>
      </c>
      <c r="U1557" t="str">
        <f t="shared" si="99"/>
        <v>1 - QUEBRAQUEBRA QUEBRA</v>
      </c>
      <c r="V1557" t="b">
        <f>IF([1]Dashboard!$AK$39="Month","Month"&amp;N1557&amp;C1557&amp;E1557,IF([1]Dashboard!$AK$39="YTD",IF(O1557-[1]Dashboard!$AK$37&lt;=0,"YTD"&amp;A1557&amp;[1]Dashboard!$AK$37&amp;C1557&amp;E1557),IF([1]Dashboard!$AK$39="FY","FY"&amp;A1557&amp;C1557&amp;E1557)))</f>
        <v>0</v>
      </c>
      <c r="W1557" t="b">
        <f>IF([1]Dashboard!$AK$39="Month","Month"&amp;N1557,IF([1]Dashboard!$AK$39="YTD",IF(O1557-[1]Dashboard!$AK$37&lt;=0,"YTD"&amp;A1557&amp;[1]Dashboard!$AK$37),IF([1]Dashboard!$AK$39="FY","FY"&amp;A1557)))</f>
        <v>0</v>
      </c>
    </row>
    <row r="1558" spans="1:23" x14ac:dyDescent="0.3">
      <c r="A1558" t="s">
        <v>23</v>
      </c>
      <c r="B1558" t="s">
        <v>426</v>
      </c>
      <c r="C1558" t="s">
        <v>25</v>
      </c>
      <c r="D1558" t="s">
        <v>71</v>
      </c>
      <c r="E1558" t="s">
        <v>49</v>
      </c>
      <c r="F1558" t="s">
        <v>117</v>
      </c>
      <c r="G1558" t="s">
        <v>118</v>
      </c>
      <c r="H1558" t="s">
        <v>119</v>
      </c>
      <c r="I1558" s="4">
        <v>1.357</v>
      </c>
      <c r="J1558" s="4">
        <v>16.246286393345216</v>
      </c>
      <c r="K1558" s="4">
        <v>4.655364676173499</v>
      </c>
      <c r="L1558" s="4">
        <v>11.590921717171714</v>
      </c>
      <c r="M1558" s="5">
        <v>1.357</v>
      </c>
      <c r="N1558" t="str">
        <f t="shared" si="96"/>
        <v>202408</v>
      </c>
      <c r="O1558" t="str">
        <f t="shared" si="97"/>
        <v>08</v>
      </c>
      <c r="P1558" t="str">
        <f t="shared" si="98"/>
        <v>08.Aug2024</v>
      </c>
      <c r="Q1558" t="b">
        <f>IF([1]Dashboard!$AK$39="Month","Month"&amp;N1558&amp;E1558,IF([1]Dashboard!$AK$39="YTD",IF(O1558-[1]Dashboard!$AK$37&lt;=0,"YTD"&amp;A1558&amp;[1]Dashboard!$AK$37&amp;E1558),IF([1]Dashboard!$AK$39="FY","FY"&amp;A1558&amp;E1558)))</f>
        <v>0</v>
      </c>
      <c r="R1558" t="b">
        <f>IF([1]Dashboard!$AK$39="Month","Month"&amp;N1558&amp;E1558&amp;F1558,IF([1]Dashboard!$AK$39="YTD",IF(O1558-[1]Dashboard!$AK$37&lt;=0,"YTD"&amp;A1558&amp;[1]Dashboard!$AK$37&amp;E1558&amp;F1558),IF([1]Dashboard!$AK$39="FY","FY"&amp;A1558&amp;E1558&amp;F1558)))</f>
        <v>0</v>
      </c>
      <c r="S1558" t="b">
        <f>IF([1]Dashboard!$AK$39="Month","Month"&amp;N1558&amp;F1558,IF([1]Dashboard!$AK$39="YTD",IF(O1558-[1]Dashboard!$AK$37&lt;=0,"YTD"&amp;A1558&amp;[1]Dashboard!$AK$37&amp;F1558),IF([1]Dashboard!$AK$39="FY","FY"&amp;A1558&amp;F1558)))</f>
        <v>0</v>
      </c>
      <c r="T1558" t="b">
        <f>IF([1]Dashboard!$AK$39="Month","Month"&amp;N1558&amp;F1558,IF([1]Dashboard!$AK$39="YTD",IF(O1558-[1]Dashboard!$AK$37&lt;=0,"YTD"&amp;A1558&amp;[1]Dashboard!$AK$37&amp;U1558),IF([1]Dashboard!$AK$39="FY","FY"&amp;A1558&amp;U1558)))</f>
        <v>0</v>
      </c>
      <c r="U1558" t="str">
        <f t="shared" si="99"/>
        <v>1 - QUEBRAQUEBRA QUEBRA</v>
      </c>
      <c r="V1558" t="b">
        <f>IF([1]Dashboard!$AK$39="Month","Month"&amp;N1558&amp;C1558&amp;E1558,IF([1]Dashboard!$AK$39="YTD",IF(O1558-[1]Dashboard!$AK$37&lt;=0,"YTD"&amp;A1558&amp;[1]Dashboard!$AK$37&amp;C1558&amp;E1558),IF([1]Dashboard!$AK$39="FY","FY"&amp;A1558&amp;C1558&amp;E1558)))</f>
        <v>0</v>
      </c>
      <c r="W1558" t="b">
        <f>IF([1]Dashboard!$AK$39="Month","Month"&amp;N1558,IF([1]Dashboard!$AK$39="YTD",IF(O1558-[1]Dashboard!$AK$37&lt;=0,"YTD"&amp;A1558&amp;[1]Dashboard!$AK$37),IF([1]Dashboard!$AK$39="FY","FY"&amp;A1558)))</f>
        <v>0</v>
      </c>
    </row>
    <row r="1559" spans="1:23" x14ac:dyDescent="0.3">
      <c r="A1559" t="s">
        <v>23</v>
      </c>
      <c r="B1559" t="s">
        <v>426</v>
      </c>
      <c r="C1559" t="s">
        <v>25</v>
      </c>
      <c r="D1559" t="s">
        <v>71</v>
      </c>
      <c r="E1559" t="s">
        <v>49</v>
      </c>
      <c r="F1559" t="s">
        <v>117</v>
      </c>
      <c r="G1559" t="s">
        <v>252</v>
      </c>
      <c r="H1559" t="s">
        <v>253</v>
      </c>
      <c r="I1559" s="4">
        <v>3.6390000000000011</v>
      </c>
      <c r="J1559" s="4">
        <v>38.374925727866888</v>
      </c>
      <c r="K1559" s="4">
        <v>12.293517156862752</v>
      </c>
      <c r="L1559" s="4">
        <v>26.08140857100414</v>
      </c>
      <c r="M1559" s="5">
        <v>3.6390000000000011</v>
      </c>
      <c r="N1559" t="str">
        <f t="shared" si="96"/>
        <v>202408</v>
      </c>
      <c r="O1559" t="str">
        <f t="shared" si="97"/>
        <v>08</v>
      </c>
      <c r="P1559" t="str">
        <f t="shared" si="98"/>
        <v>08.Aug2024</v>
      </c>
      <c r="Q1559" t="b">
        <f>IF([1]Dashboard!$AK$39="Month","Month"&amp;N1559&amp;E1559,IF([1]Dashboard!$AK$39="YTD",IF(O1559-[1]Dashboard!$AK$37&lt;=0,"YTD"&amp;A1559&amp;[1]Dashboard!$AK$37&amp;E1559),IF([1]Dashboard!$AK$39="FY","FY"&amp;A1559&amp;E1559)))</f>
        <v>0</v>
      </c>
      <c r="R1559" t="b">
        <f>IF([1]Dashboard!$AK$39="Month","Month"&amp;N1559&amp;E1559&amp;F1559,IF([1]Dashboard!$AK$39="YTD",IF(O1559-[1]Dashboard!$AK$37&lt;=0,"YTD"&amp;A1559&amp;[1]Dashboard!$AK$37&amp;E1559&amp;F1559),IF([1]Dashboard!$AK$39="FY","FY"&amp;A1559&amp;E1559&amp;F1559)))</f>
        <v>0</v>
      </c>
      <c r="S1559" t="b">
        <f>IF([1]Dashboard!$AK$39="Month","Month"&amp;N1559&amp;F1559,IF([1]Dashboard!$AK$39="YTD",IF(O1559-[1]Dashboard!$AK$37&lt;=0,"YTD"&amp;A1559&amp;[1]Dashboard!$AK$37&amp;F1559),IF([1]Dashboard!$AK$39="FY","FY"&amp;A1559&amp;F1559)))</f>
        <v>0</v>
      </c>
      <c r="T1559" t="b">
        <f>IF([1]Dashboard!$AK$39="Month","Month"&amp;N1559&amp;F1559,IF([1]Dashboard!$AK$39="YTD",IF(O1559-[1]Dashboard!$AK$37&lt;=0,"YTD"&amp;A1559&amp;[1]Dashboard!$AK$37&amp;U1559),IF([1]Dashboard!$AK$39="FY","FY"&amp;A1559&amp;U1559)))</f>
        <v>0</v>
      </c>
      <c r="U1559" t="str">
        <f t="shared" si="99"/>
        <v>1 - QUEBRAQUEBRA QUEBRA</v>
      </c>
      <c r="V1559" t="b">
        <f>IF([1]Dashboard!$AK$39="Month","Month"&amp;N1559&amp;C1559&amp;E1559,IF([1]Dashboard!$AK$39="YTD",IF(O1559-[1]Dashboard!$AK$37&lt;=0,"YTD"&amp;A1559&amp;[1]Dashboard!$AK$37&amp;C1559&amp;E1559),IF([1]Dashboard!$AK$39="FY","FY"&amp;A1559&amp;C1559&amp;E1559)))</f>
        <v>0</v>
      </c>
      <c r="W1559" t="b">
        <f>IF([1]Dashboard!$AK$39="Month","Month"&amp;N1559,IF([1]Dashboard!$AK$39="YTD",IF(O1559-[1]Dashboard!$AK$37&lt;=0,"YTD"&amp;A1559&amp;[1]Dashboard!$AK$37),IF([1]Dashboard!$AK$39="FY","FY"&amp;A1559)))</f>
        <v>0</v>
      </c>
    </row>
    <row r="1560" spans="1:23" x14ac:dyDescent="0.3">
      <c r="A1560" t="s">
        <v>23</v>
      </c>
      <c r="B1560" t="s">
        <v>426</v>
      </c>
      <c r="C1560" t="s">
        <v>25</v>
      </c>
      <c r="D1560" t="s">
        <v>71</v>
      </c>
      <c r="E1560" t="s">
        <v>49</v>
      </c>
      <c r="F1560" t="s">
        <v>117</v>
      </c>
      <c r="G1560" t="s">
        <v>120</v>
      </c>
      <c r="H1560" t="s">
        <v>121</v>
      </c>
      <c r="I1560" s="4">
        <v>4.7640000000000011</v>
      </c>
      <c r="J1560" s="4">
        <v>50.423351158645275</v>
      </c>
      <c r="K1560" s="4">
        <v>13.505784313725488</v>
      </c>
      <c r="L1560" s="4">
        <v>36.91756684491979</v>
      </c>
      <c r="M1560" s="5">
        <v>4.7640000000000011</v>
      </c>
      <c r="N1560" t="str">
        <f t="shared" si="96"/>
        <v>202408</v>
      </c>
      <c r="O1560" t="str">
        <f t="shared" si="97"/>
        <v>08</v>
      </c>
      <c r="P1560" t="str">
        <f t="shared" si="98"/>
        <v>08.Aug2024</v>
      </c>
      <c r="Q1560" t="b">
        <f>IF([1]Dashboard!$AK$39="Month","Month"&amp;N1560&amp;E1560,IF([1]Dashboard!$AK$39="YTD",IF(O1560-[1]Dashboard!$AK$37&lt;=0,"YTD"&amp;A1560&amp;[1]Dashboard!$AK$37&amp;E1560),IF([1]Dashboard!$AK$39="FY","FY"&amp;A1560&amp;E1560)))</f>
        <v>0</v>
      </c>
      <c r="R1560" t="b">
        <f>IF([1]Dashboard!$AK$39="Month","Month"&amp;N1560&amp;E1560&amp;F1560,IF([1]Dashboard!$AK$39="YTD",IF(O1560-[1]Dashboard!$AK$37&lt;=0,"YTD"&amp;A1560&amp;[1]Dashboard!$AK$37&amp;E1560&amp;F1560),IF([1]Dashboard!$AK$39="FY","FY"&amp;A1560&amp;E1560&amp;F1560)))</f>
        <v>0</v>
      </c>
      <c r="S1560" t="b">
        <f>IF([1]Dashboard!$AK$39="Month","Month"&amp;N1560&amp;F1560,IF([1]Dashboard!$AK$39="YTD",IF(O1560-[1]Dashboard!$AK$37&lt;=0,"YTD"&amp;A1560&amp;[1]Dashboard!$AK$37&amp;F1560),IF([1]Dashboard!$AK$39="FY","FY"&amp;A1560&amp;F1560)))</f>
        <v>0</v>
      </c>
      <c r="T1560" t="b">
        <f>IF([1]Dashboard!$AK$39="Month","Month"&amp;N1560&amp;F1560,IF([1]Dashboard!$AK$39="YTD",IF(O1560-[1]Dashboard!$AK$37&lt;=0,"YTD"&amp;A1560&amp;[1]Dashboard!$AK$37&amp;U1560),IF([1]Dashboard!$AK$39="FY","FY"&amp;A1560&amp;U1560)))</f>
        <v>0</v>
      </c>
      <c r="U1560" t="str">
        <f t="shared" si="99"/>
        <v>1 - QUEBRAQUEBRA QUEBRA</v>
      </c>
      <c r="V1560" t="b">
        <f>IF([1]Dashboard!$AK$39="Month","Month"&amp;N1560&amp;C1560&amp;E1560,IF([1]Dashboard!$AK$39="YTD",IF(O1560-[1]Dashboard!$AK$37&lt;=0,"YTD"&amp;A1560&amp;[1]Dashboard!$AK$37&amp;C1560&amp;E1560),IF([1]Dashboard!$AK$39="FY","FY"&amp;A1560&amp;C1560&amp;E1560)))</f>
        <v>0</v>
      </c>
      <c r="W1560" t="b">
        <f>IF([1]Dashboard!$AK$39="Month","Month"&amp;N1560,IF([1]Dashboard!$AK$39="YTD",IF(O1560-[1]Dashboard!$AK$37&lt;=0,"YTD"&amp;A1560&amp;[1]Dashboard!$AK$37),IF([1]Dashboard!$AK$39="FY","FY"&amp;A1560)))</f>
        <v>0</v>
      </c>
    </row>
    <row r="1561" spans="1:23" x14ac:dyDescent="0.3">
      <c r="A1561" t="s">
        <v>23</v>
      </c>
      <c r="B1561" t="s">
        <v>426</v>
      </c>
      <c r="C1561" t="s">
        <v>25</v>
      </c>
      <c r="D1561" t="s">
        <v>71</v>
      </c>
      <c r="E1561" t="s">
        <v>49</v>
      </c>
      <c r="F1561" t="s">
        <v>117</v>
      </c>
      <c r="G1561" t="s">
        <v>299</v>
      </c>
      <c r="H1561" t="s">
        <v>300</v>
      </c>
      <c r="I1561" s="4">
        <v>1.0609999999999999</v>
      </c>
      <c r="J1561" s="4">
        <v>11.393345216874629</v>
      </c>
      <c r="K1561" s="4">
        <v>3.6714193404634585</v>
      </c>
      <c r="L1561" s="4">
        <v>7.72192587641117</v>
      </c>
      <c r="M1561" s="5">
        <v>1.0609999999999999</v>
      </c>
      <c r="N1561" t="str">
        <f t="shared" si="96"/>
        <v>202408</v>
      </c>
      <c r="O1561" t="str">
        <f t="shared" si="97"/>
        <v>08</v>
      </c>
      <c r="P1561" t="str">
        <f t="shared" si="98"/>
        <v>08.Aug2024</v>
      </c>
      <c r="Q1561" t="b">
        <f>IF([1]Dashboard!$AK$39="Month","Month"&amp;N1561&amp;E1561,IF([1]Dashboard!$AK$39="YTD",IF(O1561-[1]Dashboard!$AK$37&lt;=0,"YTD"&amp;A1561&amp;[1]Dashboard!$AK$37&amp;E1561),IF([1]Dashboard!$AK$39="FY","FY"&amp;A1561&amp;E1561)))</f>
        <v>0</v>
      </c>
      <c r="R1561" t="b">
        <f>IF([1]Dashboard!$AK$39="Month","Month"&amp;N1561&amp;E1561&amp;F1561,IF([1]Dashboard!$AK$39="YTD",IF(O1561-[1]Dashboard!$AK$37&lt;=0,"YTD"&amp;A1561&amp;[1]Dashboard!$AK$37&amp;E1561&amp;F1561),IF([1]Dashboard!$AK$39="FY","FY"&amp;A1561&amp;E1561&amp;F1561)))</f>
        <v>0</v>
      </c>
      <c r="S1561" t="b">
        <f>IF([1]Dashboard!$AK$39="Month","Month"&amp;N1561&amp;F1561,IF([1]Dashboard!$AK$39="YTD",IF(O1561-[1]Dashboard!$AK$37&lt;=0,"YTD"&amp;A1561&amp;[1]Dashboard!$AK$37&amp;F1561),IF([1]Dashboard!$AK$39="FY","FY"&amp;A1561&amp;F1561)))</f>
        <v>0</v>
      </c>
      <c r="T1561" t="b">
        <f>IF([1]Dashboard!$AK$39="Month","Month"&amp;N1561&amp;F1561,IF([1]Dashboard!$AK$39="YTD",IF(O1561-[1]Dashboard!$AK$37&lt;=0,"YTD"&amp;A1561&amp;[1]Dashboard!$AK$37&amp;U1561),IF([1]Dashboard!$AK$39="FY","FY"&amp;A1561&amp;U1561)))</f>
        <v>0</v>
      </c>
      <c r="U1561" t="str">
        <f t="shared" si="99"/>
        <v>1 - QUEBRAQUEBRA QUEBRA</v>
      </c>
      <c r="V1561" t="b">
        <f>IF([1]Dashboard!$AK$39="Month","Month"&amp;N1561&amp;C1561&amp;E1561,IF([1]Dashboard!$AK$39="YTD",IF(O1561-[1]Dashboard!$AK$37&lt;=0,"YTD"&amp;A1561&amp;[1]Dashboard!$AK$37&amp;C1561&amp;E1561),IF([1]Dashboard!$AK$39="FY","FY"&amp;A1561&amp;C1561&amp;E1561)))</f>
        <v>0</v>
      </c>
      <c r="W1561" t="b">
        <f>IF([1]Dashboard!$AK$39="Month","Month"&amp;N1561,IF([1]Dashboard!$AK$39="YTD",IF(O1561-[1]Dashboard!$AK$37&lt;=0,"YTD"&amp;A1561&amp;[1]Dashboard!$AK$37),IF([1]Dashboard!$AK$39="FY","FY"&amp;A1561)))</f>
        <v>0</v>
      </c>
    </row>
    <row r="1562" spans="1:23" x14ac:dyDescent="0.3">
      <c r="A1562" t="s">
        <v>23</v>
      </c>
      <c r="B1562" t="s">
        <v>426</v>
      </c>
      <c r="C1562" t="s">
        <v>25</v>
      </c>
      <c r="D1562" t="s">
        <v>71</v>
      </c>
      <c r="E1562" t="s">
        <v>49</v>
      </c>
      <c r="F1562" t="s">
        <v>117</v>
      </c>
      <c r="G1562" t="s">
        <v>122</v>
      </c>
      <c r="H1562" t="s">
        <v>123</v>
      </c>
      <c r="I1562" s="4">
        <v>5.3240000000000016</v>
      </c>
      <c r="J1562" s="4">
        <v>56.073975044563291</v>
      </c>
      <c r="K1562" s="4">
        <v>16.771944444444451</v>
      </c>
      <c r="L1562" s="4">
        <v>39.30203060011884</v>
      </c>
      <c r="M1562" s="5">
        <v>5.3240000000000016</v>
      </c>
      <c r="N1562" t="str">
        <f t="shared" si="96"/>
        <v>202408</v>
      </c>
      <c r="O1562" t="str">
        <f t="shared" si="97"/>
        <v>08</v>
      </c>
      <c r="P1562" t="str">
        <f t="shared" si="98"/>
        <v>08.Aug2024</v>
      </c>
      <c r="Q1562" t="b">
        <f>IF([1]Dashboard!$AK$39="Month","Month"&amp;N1562&amp;E1562,IF([1]Dashboard!$AK$39="YTD",IF(O1562-[1]Dashboard!$AK$37&lt;=0,"YTD"&amp;A1562&amp;[1]Dashboard!$AK$37&amp;E1562),IF([1]Dashboard!$AK$39="FY","FY"&amp;A1562&amp;E1562)))</f>
        <v>0</v>
      </c>
      <c r="R1562" t="b">
        <f>IF([1]Dashboard!$AK$39="Month","Month"&amp;N1562&amp;E1562&amp;F1562,IF([1]Dashboard!$AK$39="YTD",IF(O1562-[1]Dashboard!$AK$37&lt;=0,"YTD"&amp;A1562&amp;[1]Dashboard!$AK$37&amp;E1562&amp;F1562),IF([1]Dashboard!$AK$39="FY","FY"&amp;A1562&amp;E1562&amp;F1562)))</f>
        <v>0</v>
      </c>
      <c r="S1562" t="b">
        <f>IF([1]Dashboard!$AK$39="Month","Month"&amp;N1562&amp;F1562,IF([1]Dashboard!$AK$39="YTD",IF(O1562-[1]Dashboard!$AK$37&lt;=0,"YTD"&amp;A1562&amp;[1]Dashboard!$AK$37&amp;F1562),IF([1]Dashboard!$AK$39="FY","FY"&amp;A1562&amp;F1562)))</f>
        <v>0</v>
      </c>
      <c r="T1562" t="b">
        <f>IF([1]Dashboard!$AK$39="Month","Month"&amp;N1562&amp;F1562,IF([1]Dashboard!$AK$39="YTD",IF(O1562-[1]Dashboard!$AK$37&lt;=0,"YTD"&amp;A1562&amp;[1]Dashboard!$AK$37&amp;U1562),IF([1]Dashboard!$AK$39="FY","FY"&amp;A1562&amp;U1562)))</f>
        <v>0</v>
      </c>
      <c r="U1562" t="str">
        <f t="shared" si="99"/>
        <v>1 - QUEBRAQUEBRA QUEBRA</v>
      </c>
      <c r="V1562" t="b">
        <f>IF([1]Dashboard!$AK$39="Month","Month"&amp;N1562&amp;C1562&amp;E1562,IF([1]Dashboard!$AK$39="YTD",IF(O1562-[1]Dashboard!$AK$37&lt;=0,"YTD"&amp;A1562&amp;[1]Dashboard!$AK$37&amp;C1562&amp;E1562),IF([1]Dashboard!$AK$39="FY","FY"&amp;A1562&amp;C1562&amp;E1562)))</f>
        <v>0</v>
      </c>
      <c r="W1562" t="b">
        <f>IF([1]Dashboard!$AK$39="Month","Month"&amp;N1562,IF([1]Dashboard!$AK$39="YTD",IF(O1562-[1]Dashboard!$AK$37&lt;=0,"YTD"&amp;A1562&amp;[1]Dashboard!$AK$37),IF([1]Dashboard!$AK$39="FY","FY"&amp;A1562)))</f>
        <v>0</v>
      </c>
    </row>
    <row r="1563" spans="1:23" x14ac:dyDescent="0.3">
      <c r="A1563" t="s">
        <v>23</v>
      </c>
      <c r="B1563" t="s">
        <v>426</v>
      </c>
      <c r="C1563" t="s">
        <v>25</v>
      </c>
      <c r="D1563" t="s">
        <v>71</v>
      </c>
      <c r="E1563" t="s">
        <v>49</v>
      </c>
      <c r="F1563" t="s">
        <v>117</v>
      </c>
      <c r="G1563" t="s">
        <v>126</v>
      </c>
      <c r="H1563" t="s">
        <v>127</v>
      </c>
      <c r="I1563" s="4">
        <v>11.979999999999992</v>
      </c>
      <c r="J1563" s="4">
        <v>151.59685086155676</v>
      </c>
      <c r="K1563" s="4">
        <v>38.358422459893035</v>
      </c>
      <c r="L1563" s="4">
        <v>113.23842840166374</v>
      </c>
      <c r="M1563" s="5">
        <v>11.979999999999992</v>
      </c>
      <c r="N1563" t="str">
        <f t="shared" si="96"/>
        <v>202408</v>
      </c>
      <c r="O1563" t="str">
        <f t="shared" si="97"/>
        <v>08</v>
      </c>
      <c r="P1563" t="str">
        <f t="shared" si="98"/>
        <v>08.Aug2024</v>
      </c>
      <c r="Q1563" t="b">
        <f>IF([1]Dashboard!$AK$39="Month","Month"&amp;N1563&amp;E1563,IF([1]Dashboard!$AK$39="YTD",IF(O1563-[1]Dashboard!$AK$37&lt;=0,"YTD"&amp;A1563&amp;[1]Dashboard!$AK$37&amp;E1563),IF([1]Dashboard!$AK$39="FY","FY"&amp;A1563&amp;E1563)))</f>
        <v>0</v>
      </c>
      <c r="R1563" t="b">
        <f>IF([1]Dashboard!$AK$39="Month","Month"&amp;N1563&amp;E1563&amp;F1563,IF([1]Dashboard!$AK$39="YTD",IF(O1563-[1]Dashboard!$AK$37&lt;=0,"YTD"&amp;A1563&amp;[1]Dashboard!$AK$37&amp;E1563&amp;F1563),IF([1]Dashboard!$AK$39="FY","FY"&amp;A1563&amp;E1563&amp;F1563)))</f>
        <v>0</v>
      </c>
      <c r="S1563" t="b">
        <f>IF([1]Dashboard!$AK$39="Month","Month"&amp;N1563&amp;F1563,IF([1]Dashboard!$AK$39="YTD",IF(O1563-[1]Dashboard!$AK$37&lt;=0,"YTD"&amp;A1563&amp;[1]Dashboard!$AK$37&amp;F1563),IF([1]Dashboard!$AK$39="FY","FY"&amp;A1563&amp;F1563)))</f>
        <v>0</v>
      </c>
      <c r="T1563" t="b">
        <f>IF([1]Dashboard!$AK$39="Month","Month"&amp;N1563&amp;F1563,IF([1]Dashboard!$AK$39="YTD",IF(O1563-[1]Dashboard!$AK$37&lt;=0,"YTD"&amp;A1563&amp;[1]Dashboard!$AK$37&amp;U1563),IF([1]Dashboard!$AK$39="FY","FY"&amp;A1563&amp;U1563)))</f>
        <v>0</v>
      </c>
      <c r="U1563" t="str">
        <f t="shared" si="99"/>
        <v>1 - QUEBRAQUEBRA QUEBRA</v>
      </c>
      <c r="V1563" t="b">
        <f>IF([1]Dashboard!$AK$39="Month","Month"&amp;N1563&amp;C1563&amp;E1563,IF([1]Dashboard!$AK$39="YTD",IF(O1563-[1]Dashboard!$AK$37&lt;=0,"YTD"&amp;A1563&amp;[1]Dashboard!$AK$37&amp;C1563&amp;E1563),IF([1]Dashboard!$AK$39="FY","FY"&amp;A1563&amp;C1563&amp;E1563)))</f>
        <v>0</v>
      </c>
      <c r="W1563" t="b">
        <f>IF([1]Dashboard!$AK$39="Month","Month"&amp;N1563,IF([1]Dashboard!$AK$39="YTD",IF(O1563-[1]Dashboard!$AK$37&lt;=0,"YTD"&amp;A1563&amp;[1]Dashboard!$AK$37),IF([1]Dashboard!$AK$39="FY","FY"&amp;A1563)))</f>
        <v>0</v>
      </c>
    </row>
    <row r="1564" spans="1:23" x14ac:dyDescent="0.3">
      <c r="A1564" t="s">
        <v>23</v>
      </c>
      <c r="B1564" t="s">
        <v>426</v>
      </c>
      <c r="C1564" t="s">
        <v>25</v>
      </c>
      <c r="D1564" t="s">
        <v>71</v>
      </c>
      <c r="E1564" t="s">
        <v>49</v>
      </c>
      <c r="F1564" t="s">
        <v>117</v>
      </c>
      <c r="G1564" t="s">
        <v>130</v>
      </c>
      <c r="H1564" t="s">
        <v>131</v>
      </c>
      <c r="I1564" s="4">
        <v>5.5200000000000005</v>
      </c>
      <c r="J1564" s="4">
        <v>65.745692216280446</v>
      </c>
      <c r="K1564" s="4">
        <v>22.161586452762922</v>
      </c>
      <c r="L1564" s="4">
        <v>43.58410576351752</v>
      </c>
      <c r="M1564" s="5">
        <v>5.5200000000000014</v>
      </c>
      <c r="N1564" t="str">
        <f t="shared" si="96"/>
        <v>202408</v>
      </c>
      <c r="O1564" t="str">
        <f t="shared" si="97"/>
        <v>08</v>
      </c>
      <c r="P1564" t="str">
        <f t="shared" si="98"/>
        <v>08.Aug2024</v>
      </c>
      <c r="Q1564" t="b">
        <f>IF([1]Dashboard!$AK$39="Month","Month"&amp;N1564&amp;E1564,IF([1]Dashboard!$AK$39="YTD",IF(O1564-[1]Dashboard!$AK$37&lt;=0,"YTD"&amp;A1564&amp;[1]Dashboard!$AK$37&amp;E1564),IF([1]Dashboard!$AK$39="FY","FY"&amp;A1564&amp;E1564)))</f>
        <v>0</v>
      </c>
      <c r="R1564" t="b">
        <f>IF([1]Dashboard!$AK$39="Month","Month"&amp;N1564&amp;E1564&amp;F1564,IF([1]Dashboard!$AK$39="YTD",IF(O1564-[1]Dashboard!$AK$37&lt;=0,"YTD"&amp;A1564&amp;[1]Dashboard!$AK$37&amp;E1564&amp;F1564),IF([1]Dashboard!$AK$39="FY","FY"&amp;A1564&amp;E1564&amp;F1564)))</f>
        <v>0</v>
      </c>
      <c r="S1564" t="b">
        <f>IF([1]Dashboard!$AK$39="Month","Month"&amp;N1564&amp;F1564,IF([1]Dashboard!$AK$39="YTD",IF(O1564-[1]Dashboard!$AK$37&lt;=0,"YTD"&amp;A1564&amp;[1]Dashboard!$AK$37&amp;F1564),IF([1]Dashboard!$AK$39="FY","FY"&amp;A1564&amp;F1564)))</f>
        <v>0</v>
      </c>
      <c r="T1564" t="b">
        <f>IF([1]Dashboard!$AK$39="Month","Month"&amp;N1564&amp;F1564,IF([1]Dashboard!$AK$39="YTD",IF(O1564-[1]Dashboard!$AK$37&lt;=0,"YTD"&amp;A1564&amp;[1]Dashboard!$AK$37&amp;U1564),IF([1]Dashboard!$AK$39="FY","FY"&amp;A1564&amp;U1564)))</f>
        <v>0</v>
      </c>
      <c r="U1564" t="str">
        <f t="shared" si="99"/>
        <v>1 - QUEBRAQUEBRA QUEBRA</v>
      </c>
      <c r="V1564" t="b">
        <f>IF([1]Dashboard!$AK$39="Month","Month"&amp;N1564&amp;C1564&amp;E1564,IF([1]Dashboard!$AK$39="YTD",IF(O1564-[1]Dashboard!$AK$37&lt;=0,"YTD"&amp;A1564&amp;[1]Dashboard!$AK$37&amp;C1564&amp;E1564),IF([1]Dashboard!$AK$39="FY","FY"&amp;A1564&amp;C1564&amp;E1564)))</f>
        <v>0</v>
      </c>
      <c r="W1564" t="b">
        <f>IF([1]Dashboard!$AK$39="Month","Month"&amp;N1564,IF([1]Dashboard!$AK$39="YTD",IF(O1564-[1]Dashboard!$AK$37&lt;=0,"YTD"&amp;A1564&amp;[1]Dashboard!$AK$37),IF([1]Dashboard!$AK$39="FY","FY"&amp;A1564)))</f>
        <v>0</v>
      </c>
    </row>
    <row r="1565" spans="1:23" x14ac:dyDescent="0.3">
      <c r="A1565" t="s">
        <v>23</v>
      </c>
      <c r="B1565" t="s">
        <v>426</v>
      </c>
      <c r="C1565" t="s">
        <v>25</v>
      </c>
      <c r="D1565" t="s">
        <v>71</v>
      </c>
      <c r="E1565" t="s">
        <v>49</v>
      </c>
      <c r="F1565" t="s">
        <v>117</v>
      </c>
      <c r="G1565" t="s">
        <v>389</v>
      </c>
      <c r="H1565" t="s">
        <v>390</v>
      </c>
      <c r="I1565" s="4">
        <v>2.1039999999999996</v>
      </c>
      <c r="J1565" s="4">
        <v>21.986036838978009</v>
      </c>
      <c r="K1565" s="4">
        <v>7.3832991681521083</v>
      </c>
      <c r="L1565" s="4">
        <v>14.602737670825901</v>
      </c>
      <c r="M1565" s="5">
        <v>2.1039999999999996</v>
      </c>
      <c r="N1565" t="str">
        <f t="shared" si="96"/>
        <v>202408</v>
      </c>
      <c r="O1565" t="str">
        <f t="shared" si="97"/>
        <v>08</v>
      </c>
      <c r="P1565" t="str">
        <f t="shared" si="98"/>
        <v>08.Aug2024</v>
      </c>
      <c r="Q1565" t="b">
        <f>IF([1]Dashboard!$AK$39="Month","Month"&amp;N1565&amp;E1565,IF([1]Dashboard!$AK$39="YTD",IF(O1565-[1]Dashboard!$AK$37&lt;=0,"YTD"&amp;A1565&amp;[1]Dashboard!$AK$37&amp;E1565),IF([1]Dashboard!$AK$39="FY","FY"&amp;A1565&amp;E1565)))</f>
        <v>0</v>
      </c>
      <c r="R1565" t="b">
        <f>IF([1]Dashboard!$AK$39="Month","Month"&amp;N1565&amp;E1565&amp;F1565,IF([1]Dashboard!$AK$39="YTD",IF(O1565-[1]Dashboard!$AK$37&lt;=0,"YTD"&amp;A1565&amp;[1]Dashboard!$AK$37&amp;E1565&amp;F1565),IF([1]Dashboard!$AK$39="FY","FY"&amp;A1565&amp;E1565&amp;F1565)))</f>
        <v>0</v>
      </c>
      <c r="S1565" t="b">
        <f>IF([1]Dashboard!$AK$39="Month","Month"&amp;N1565&amp;F1565,IF([1]Dashboard!$AK$39="YTD",IF(O1565-[1]Dashboard!$AK$37&lt;=0,"YTD"&amp;A1565&amp;[1]Dashboard!$AK$37&amp;F1565),IF([1]Dashboard!$AK$39="FY","FY"&amp;A1565&amp;F1565)))</f>
        <v>0</v>
      </c>
      <c r="T1565" t="b">
        <f>IF([1]Dashboard!$AK$39="Month","Month"&amp;N1565&amp;F1565,IF([1]Dashboard!$AK$39="YTD",IF(O1565-[1]Dashboard!$AK$37&lt;=0,"YTD"&amp;A1565&amp;[1]Dashboard!$AK$37&amp;U1565),IF([1]Dashboard!$AK$39="FY","FY"&amp;A1565&amp;U1565)))</f>
        <v>0</v>
      </c>
      <c r="U1565" t="str">
        <f t="shared" si="99"/>
        <v>1 - QUEBRAQUEBRA QUEBRA</v>
      </c>
      <c r="V1565" t="b">
        <f>IF([1]Dashboard!$AK$39="Month","Month"&amp;N1565&amp;C1565&amp;E1565,IF([1]Dashboard!$AK$39="YTD",IF(O1565-[1]Dashboard!$AK$37&lt;=0,"YTD"&amp;A1565&amp;[1]Dashboard!$AK$37&amp;C1565&amp;E1565),IF([1]Dashboard!$AK$39="FY","FY"&amp;A1565&amp;C1565&amp;E1565)))</f>
        <v>0</v>
      </c>
      <c r="W1565" t="b">
        <f>IF([1]Dashboard!$AK$39="Month","Month"&amp;N1565,IF([1]Dashboard!$AK$39="YTD",IF(O1565-[1]Dashboard!$AK$37&lt;=0,"YTD"&amp;A1565&amp;[1]Dashboard!$AK$37),IF([1]Dashboard!$AK$39="FY","FY"&amp;A1565)))</f>
        <v>0</v>
      </c>
    </row>
    <row r="1566" spans="1:23" x14ac:dyDescent="0.3">
      <c r="A1566" t="s">
        <v>23</v>
      </c>
      <c r="B1566" t="s">
        <v>426</v>
      </c>
      <c r="C1566" t="s">
        <v>25</v>
      </c>
      <c r="D1566" t="s">
        <v>71</v>
      </c>
      <c r="E1566" t="s">
        <v>49</v>
      </c>
      <c r="F1566" t="s">
        <v>50</v>
      </c>
      <c r="G1566" t="s">
        <v>51</v>
      </c>
      <c r="H1566" t="s">
        <v>52</v>
      </c>
      <c r="I1566" s="4">
        <v>7</v>
      </c>
      <c r="J1566" s="4">
        <v>15.15151515151515</v>
      </c>
      <c r="K1566" s="4">
        <v>6.6937759952465825</v>
      </c>
      <c r="L1566" s="4">
        <v>8.457739156268568</v>
      </c>
      <c r="M1566" s="5">
        <v>1.4</v>
      </c>
      <c r="N1566" t="str">
        <f t="shared" si="96"/>
        <v>202408</v>
      </c>
      <c r="O1566" t="str">
        <f t="shared" si="97"/>
        <v>08</v>
      </c>
      <c r="P1566" t="str">
        <f t="shared" si="98"/>
        <v>08.Aug2024</v>
      </c>
      <c r="Q1566" t="b">
        <f>IF([1]Dashboard!$AK$39="Month","Month"&amp;N1566&amp;E1566,IF([1]Dashboard!$AK$39="YTD",IF(O1566-[1]Dashboard!$AK$37&lt;=0,"YTD"&amp;A1566&amp;[1]Dashboard!$AK$37&amp;E1566),IF([1]Dashboard!$AK$39="FY","FY"&amp;A1566&amp;E1566)))</f>
        <v>0</v>
      </c>
      <c r="R1566" t="b">
        <f>IF([1]Dashboard!$AK$39="Month","Month"&amp;N1566&amp;E1566&amp;F1566,IF([1]Dashboard!$AK$39="YTD",IF(O1566-[1]Dashboard!$AK$37&lt;=0,"YTD"&amp;A1566&amp;[1]Dashboard!$AK$37&amp;E1566&amp;F1566),IF([1]Dashboard!$AK$39="FY","FY"&amp;A1566&amp;E1566&amp;F1566)))</f>
        <v>0</v>
      </c>
      <c r="S1566" t="b">
        <f>IF([1]Dashboard!$AK$39="Month","Month"&amp;N1566&amp;F1566,IF([1]Dashboard!$AK$39="YTD",IF(O1566-[1]Dashboard!$AK$37&lt;=0,"YTD"&amp;A1566&amp;[1]Dashboard!$AK$37&amp;F1566),IF([1]Dashboard!$AK$39="FY","FY"&amp;A1566&amp;F1566)))</f>
        <v>0</v>
      </c>
      <c r="T1566" t="b">
        <f>IF([1]Dashboard!$AK$39="Month","Month"&amp;N1566&amp;F1566,IF([1]Dashboard!$AK$39="YTD",IF(O1566-[1]Dashboard!$AK$37&lt;=0,"YTD"&amp;A1566&amp;[1]Dashboard!$AK$37&amp;U1566),IF([1]Dashboard!$AK$39="FY","FY"&amp;A1566&amp;U1566)))</f>
        <v>0</v>
      </c>
      <c r="U1566" t="str">
        <f t="shared" si="99"/>
        <v>1 - QUEBRAQUEBRA QUEBRA TO GO</v>
      </c>
      <c r="V1566" t="b">
        <f>IF([1]Dashboard!$AK$39="Month","Month"&amp;N1566&amp;C1566&amp;E1566,IF([1]Dashboard!$AK$39="YTD",IF(O1566-[1]Dashboard!$AK$37&lt;=0,"YTD"&amp;A1566&amp;[1]Dashboard!$AK$37&amp;C1566&amp;E1566),IF([1]Dashboard!$AK$39="FY","FY"&amp;A1566&amp;C1566&amp;E1566)))</f>
        <v>0</v>
      </c>
      <c r="W1566" t="b">
        <f>IF([1]Dashboard!$AK$39="Month","Month"&amp;N1566,IF([1]Dashboard!$AK$39="YTD",IF(O1566-[1]Dashboard!$AK$37&lt;=0,"YTD"&amp;A1566&amp;[1]Dashboard!$AK$37),IF([1]Dashboard!$AK$39="FY","FY"&amp;A1566)))</f>
        <v>0</v>
      </c>
    </row>
    <row r="1567" spans="1:23" x14ac:dyDescent="0.3">
      <c r="A1567" t="s">
        <v>23</v>
      </c>
      <c r="B1567" t="s">
        <v>426</v>
      </c>
      <c r="C1567" t="s">
        <v>25</v>
      </c>
      <c r="D1567" t="s">
        <v>71</v>
      </c>
      <c r="E1567" t="s">
        <v>49</v>
      </c>
      <c r="F1567" t="s">
        <v>50</v>
      </c>
      <c r="G1567" t="s">
        <v>53</v>
      </c>
      <c r="H1567" t="s">
        <v>54</v>
      </c>
      <c r="I1567" s="4">
        <v>5</v>
      </c>
      <c r="J1567" s="4">
        <v>12.670825906120022</v>
      </c>
      <c r="K1567" s="4">
        <v>4.630867498514557</v>
      </c>
      <c r="L1567" s="4">
        <v>8.0399584076054662</v>
      </c>
      <c r="M1567" s="5">
        <v>1</v>
      </c>
      <c r="N1567" t="str">
        <f t="shared" si="96"/>
        <v>202408</v>
      </c>
      <c r="O1567" t="str">
        <f t="shared" si="97"/>
        <v>08</v>
      </c>
      <c r="P1567" t="str">
        <f t="shared" si="98"/>
        <v>08.Aug2024</v>
      </c>
      <c r="Q1567" t="b">
        <f>IF([1]Dashboard!$AK$39="Month","Month"&amp;N1567&amp;E1567,IF([1]Dashboard!$AK$39="YTD",IF(O1567-[1]Dashboard!$AK$37&lt;=0,"YTD"&amp;A1567&amp;[1]Dashboard!$AK$37&amp;E1567),IF([1]Dashboard!$AK$39="FY","FY"&amp;A1567&amp;E1567)))</f>
        <v>0</v>
      </c>
      <c r="R1567" t="b">
        <f>IF([1]Dashboard!$AK$39="Month","Month"&amp;N1567&amp;E1567&amp;F1567,IF([1]Dashboard!$AK$39="YTD",IF(O1567-[1]Dashboard!$AK$37&lt;=0,"YTD"&amp;A1567&amp;[1]Dashboard!$AK$37&amp;E1567&amp;F1567),IF([1]Dashboard!$AK$39="FY","FY"&amp;A1567&amp;E1567&amp;F1567)))</f>
        <v>0</v>
      </c>
      <c r="S1567" t="b">
        <f>IF([1]Dashboard!$AK$39="Month","Month"&amp;N1567&amp;F1567,IF([1]Dashboard!$AK$39="YTD",IF(O1567-[1]Dashboard!$AK$37&lt;=0,"YTD"&amp;A1567&amp;[1]Dashboard!$AK$37&amp;F1567),IF([1]Dashboard!$AK$39="FY","FY"&amp;A1567&amp;F1567)))</f>
        <v>0</v>
      </c>
      <c r="T1567" t="b">
        <f>IF([1]Dashboard!$AK$39="Month","Month"&amp;N1567&amp;F1567,IF([1]Dashboard!$AK$39="YTD",IF(O1567-[1]Dashboard!$AK$37&lt;=0,"YTD"&amp;A1567&amp;[1]Dashboard!$AK$37&amp;U1567),IF([1]Dashboard!$AK$39="FY","FY"&amp;A1567&amp;U1567)))</f>
        <v>0</v>
      </c>
      <c r="U1567" t="str">
        <f t="shared" si="99"/>
        <v>1 - QUEBRAQUEBRA QUEBRA TO GO</v>
      </c>
      <c r="V1567" t="b">
        <f>IF([1]Dashboard!$AK$39="Month","Month"&amp;N1567&amp;C1567&amp;E1567,IF([1]Dashboard!$AK$39="YTD",IF(O1567-[1]Dashboard!$AK$37&lt;=0,"YTD"&amp;A1567&amp;[1]Dashboard!$AK$37&amp;C1567&amp;E1567),IF([1]Dashboard!$AK$39="FY","FY"&amp;A1567&amp;C1567&amp;E1567)))</f>
        <v>0</v>
      </c>
      <c r="W1567" t="b">
        <f>IF([1]Dashboard!$AK$39="Month","Month"&amp;N1567,IF([1]Dashboard!$AK$39="YTD",IF(O1567-[1]Dashboard!$AK$37&lt;=0,"YTD"&amp;A1567&amp;[1]Dashboard!$AK$37),IF([1]Dashboard!$AK$39="FY","FY"&amp;A1567)))</f>
        <v>0</v>
      </c>
    </row>
    <row r="1568" spans="1:23" x14ac:dyDescent="0.3">
      <c r="A1568" t="s">
        <v>23</v>
      </c>
      <c r="B1568" t="s">
        <v>426</v>
      </c>
      <c r="C1568" t="s">
        <v>25</v>
      </c>
      <c r="D1568" t="s">
        <v>71</v>
      </c>
      <c r="E1568" t="s">
        <v>49</v>
      </c>
      <c r="F1568" t="s">
        <v>50</v>
      </c>
      <c r="G1568" t="s">
        <v>55</v>
      </c>
      <c r="H1568" t="s">
        <v>56</v>
      </c>
      <c r="I1568" s="4">
        <v>16</v>
      </c>
      <c r="J1568" s="4">
        <v>35.650623885918002</v>
      </c>
      <c r="K1568" s="4">
        <v>14.462269756387405</v>
      </c>
      <c r="L1568" s="4">
        <v>21.188354129530598</v>
      </c>
      <c r="M1568" s="5">
        <v>3.2</v>
      </c>
      <c r="N1568" t="str">
        <f t="shared" si="96"/>
        <v>202408</v>
      </c>
      <c r="O1568" t="str">
        <f t="shared" si="97"/>
        <v>08</v>
      </c>
      <c r="P1568" t="str">
        <f t="shared" si="98"/>
        <v>08.Aug2024</v>
      </c>
      <c r="Q1568" t="b">
        <f>IF([1]Dashboard!$AK$39="Month","Month"&amp;N1568&amp;E1568,IF([1]Dashboard!$AK$39="YTD",IF(O1568-[1]Dashboard!$AK$37&lt;=0,"YTD"&amp;A1568&amp;[1]Dashboard!$AK$37&amp;E1568),IF([1]Dashboard!$AK$39="FY","FY"&amp;A1568&amp;E1568)))</f>
        <v>0</v>
      </c>
      <c r="R1568" t="b">
        <f>IF([1]Dashboard!$AK$39="Month","Month"&amp;N1568&amp;E1568&amp;F1568,IF([1]Dashboard!$AK$39="YTD",IF(O1568-[1]Dashboard!$AK$37&lt;=0,"YTD"&amp;A1568&amp;[1]Dashboard!$AK$37&amp;E1568&amp;F1568),IF([1]Dashboard!$AK$39="FY","FY"&amp;A1568&amp;E1568&amp;F1568)))</f>
        <v>0</v>
      </c>
      <c r="S1568" t="b">
        <f>IF([1]Dashboard!$AK$39="Month","Month"&amp;N1568&amp;F1568,IF([1]Dashboard!$AK$39="YTD",IF(O1568-[1]Dashboard!$AK$37&lt;=0,"YTD"&amp;A1568&amp;[1]Dashboard!$AK$37&amp;F1568),IF([1]Dashboard!$AK$39="FY","FY"&amp;A1568&amp;F1568)))</f>
        <v>0</v>
      </c>
      <c r="T1568" t="b">
        <f>IF([1]Dashboard!$AK$39="Month","Month"&amp;N1568&amp;F1568,IF([1]Dashboard!$AK$39="YTD",IF(O1568-[1]Dashboard!$AK$37&lt;=0,"YTD"&amp;A1568&amp;[1]Dashboard!$AK$37&amp;U1568),IF([1]Dashboard!$AK$39="FY","FY"&amp;A1568&amp;U1568)))</f>
        <v>0</v>
      </c>
      <c r="U1568" t="str">
        <f t="shared" si="99"/>
        <v>1 - QUEBRAQUEBRA QUEBRA TO GO</v>
      </c>
      <c r="V1568" t="b">
        <f>IF([1]Dashboard!$AK$39="Month","Month"&amp;N1568&amp;C1568&amp;E1568,IF([1]Dashboard!$AK$39="YTD",IF(O1568-[1]Dashboard!$AK$37&lt;=0,"YTD"&amp;A1568&amp;[1]Dashboard!$AK$37&amp;C1568&amp;E1568),IF([1]Dashboard!$AK$39="FY","FY"&amp;A1568&amp;C1568&amp;E1568)))</f>
        <v>0</v>
      </c>
      <c r="W1568" t="b">
        <f>IF([1]Dashboard!$AK$39="Month","Month"&amp;N1568,IF([1]Dashboard!$AK$39="YTD",IF(O1568-[1]Dashboard!$AK$37&lt;=0,"YTD"&amp;A1568&amp;[1]Dashboard!$AK$37),IF([1]Dashboard!$AK$39="FY","FY"&amp;A1568)))</f>
        <v>0</v>
      </c>
    </row>
    <row r="1569" spans="1:23" x14ac:dyDescent="0.3">
      <c r="A1569" t="s">
        <v>23</v>
      </c>
      <c r="B1569" t="s">
        <v>426</v>
      </c>
      <c r="C1569" t="s">
        <v>25</v>
      </c>
      <c r="D1569" t="s">
        <v>71</v>
      </c>
      <c r="E1569" t="s">
        <v>49</v>
      </c>
      <c r="F1569" t="s">
        <v>50</v>
      </c>
      <c r="G1569" t="s">
        <v>57</v>
      </c>
      <c r="H1569" t="s">
        <v>58</v>
      </c>
      <c r="I1569" s="4">
        <v>25</v>
      </c>
      <c r="J1569" s="4">
        <v>55.90612002376708</v>
      </c>
      <c r="K1569" s="4">
        <v>19.672831253713607</v>
      </c>
      <c r="L1569" s="4">
        <v>36.233288770053477</v>
      </c>
      <c r="M1569" s="5">
        <v>5</v>
      </c>
      <c r="N1569" t="str">
        <f t="shared" si="96"/>
        <v>202408</v>
      </c>
      <c r="O1569" t="str">
        <f t="shared" si="97"/>
        <v>08</v>
      </c>
      <c r="P1569" t="str">
        <f t="shared" si="98"/>
        <v>08.Aug2024</v>
      </c>
      <c r="Q1569" t="b">
        <f>IF([1]Dashboard!$AK$39="Month","Month"&amp;N1569&amp;E1569,IF([1]Dashboard!$AK$39="YTD",IF(O1569-[1]Dashboard!$AK$37&lt;=0,"YTD"&amp;A1569&amp;[1]Dashboard!$AK$37&amp;E1569),IF([1]Dashboard!$AK$39="FY","FY"&amp;A1569&amp;E1569)))</f>
        <v>0</v>
      </c>
      <c r="R1569" t="b">
        <f>IF([1]Dashboard!$AK$39="Month","Month"&amp;N1569&amp;E1569&amp;F1569,IF([1]Dashboard!$AK$39="YTD",IF(O1569-[1]Dashboard!$AK$37&lt;=0,"YTD"&amp;A1569&amp;[1]Dashboard!$AK$37&amp;E1569&amp;F1569),IF([1]Dashboard!$AK$39="FY","FY"&amp;A1569&amp;E1569&amp;F1569)))</f>
        <v>0</v>
      </c>
      <c r="S1569" t="b">
        <f>IF([1]Dashboard!$AK$39="Month","Month"&amp;N1569&amp;F1569,IF([1]Dashboard!$AK$39="YTD",IF(O1569-[1]Dashboard!$AK$37&lt;=0,"YTD"&amp;A1569&amp;[1]Dashboard!$AK$37&amp;F1569),IF([1]Dashboard!$AK$39="FY","FY"&amp;A1569&amp;F1569)))</f>
        <v>0</v>
      </c>
      <c r="T1569" t="b">
        <f>IF([1]Dashboard!$AK$39="Month","Month"&amp;N1569&amp;F1569,IF([1]Dashboard!$AK$39="YTD",IF(O1569-[1]Dashboard!$AK$37&lt;=0,"YTD"&amp;A1569&amp;[1]Dashboard!$AK$37&amp;U1569),IF([1]Dashboard!$AK$39="FY","FY"&amp;A1569&amp;U1569)))</f>
        <v>0</v>
      </c>
      <c r="U1569" t="str">
        <f t="shared" si="99"/>
        <v>1 - QUEBRAQUEBRA QUEBRA TO GO</v>
      </c>
      <c r="V1569" t="b">
        <f>IF([1]Dashboard!$AK$39="Month","Month"&amp;N1569&amp;C1569&amp;E1569,IF([1]Dashboard!$AK$39="YTD",IF(O1569-[1]Dashboard!$AK$37&lt;=0,"YTD"&amp;A1569&amp;[1]Dashboard!$AK$37&amp;C1569&amp;E1569),IF([1]Dashboard!$AK$39="FY","FY"&amp;A1569&amp;C1569&amp;E1569)))</f>
        <v>0</v>
      </c>
      <c r="W1569" t="b">
        <f>IF([1]Dashboard!$AK$39="Month","Month"&amp;N1569,IF([1]Dashboard!$AK$39="YTD",IF(O1569-[1]Dashboard!$AK$37&lt;=0,"YTD"&amp;A1569&amp;[1]Dashboard!$AK$37),IF([1]Dashboard!$AK$39="FY","FY"&amp;A1569)))</f>
        <v>0</v>
      </c>
    </row>
    <row r="1570" spans="1:23" x14ac:dyDescent="0.3">
      <c r="A1570" t="s">
        <v>23</v>
      </c>
      <c r="B1570" t="s">
        <v>426</v>
      </c>
      <c r="C1570" t="s">
        <v>25</v>
      </c>
      <c r="D1570" t="s">
        <v>71</v>
      </c>
      <c r="E1570" t="s">
        <v>49</v>
      </c>
      <c r="F1570" t="s">
        <v>50</v>
      </c>
      <c r="G1570" t="s">
        <v>134</v>
      </c>
      <c r="H1570" t="s">
        <v>135</v>
      </c>
      <c r="I1570" s="4">
        <v>8</v>
      </c>
      <c r="J1570" s="4">
        <v>16.934046345811051</v>
      </c>
      <c r="K1570" s="4">
        <v>8.3541295306001189</v>
      </c>
      <c r="L1570" s="4">
        <v>8.5799168152109324</v>
      </c>
      <c r="M1570" s="5">
        <v>1.6</v>
      </c>
      <c r="N1570" t="str">
        <f t="shared" si="96"/>
        <v>202408</v>
      </c>
      <c r="O1570" t="str">
        <f t="shared" si="97"/>
        <v>08</v>
      </c>
      <c r="P1570" t="str">
        <f t="shared" si="98"/>
        <v>08.Aug2024</v>
      </c>
      <c r="Q1570" t="b">
        <f>IF([1]Dashboard!$AK$39="Month","Month"&amp;N1570&amp;E1570,IF([1]Dashboard!$AK$39="YTD",IF(O1570-[1]Dashboard!$AK$37&lt;=0,"YTD"&amp;A1570&amp;[1]Dashboard!$AK$37&amp;E1570),IF([1]Dashboard!$AK$39="FY","FY"&amp;A1570&amp;E1570)))</f>
        <v>0</v>
      </c>
      <c r="R1570" t="b">
        <f>IF([1]Dashboard!$AK$39="Month","Month"&amp;N1570&amp;E1570&amp;F1570,IF([1]Dashboard!$AK$39="YTD",IF(O1570-[1]Dashboard!$AK$37&lt;=0,"YTD"&amp;A1570&amp;[1]Dashboard!$AK$37&amp;E1570&amp;F1570),IF([1]Dashboard!$AK$39="FY","FY"&amp;A1570&amp;E1570&amp;F1570)))</f>
        <v>0</v>
      </c>
      <c r="S1570" t="b">
        <f>IF([1]Dashboard!$AK$39="Month","Month"&amp;N1570&amp;F1570,IF([1]Dashboard!$AK$39="YTD",IF(O1570-[1]Dashboard!$AK$37&lt;=0,"YTD"&amp;A1570&amp;[1]Dashboard!$AK$37&amp;F1570),IF([1]Dashboard!$AK$39="FY","FY"&amp;A1570&amp;F1570)))</f>
        <v>0</v>
      </c>
      <c r="T1570" t="b">
        <f>IF([1]Dashboard!$AK$39="Month","Month"&amp;N1570&amp;F1570,IF([1]Dashboard!$AK$39="YTD",IF(O1570-[1]Dashboard!$AK$37&lt;=0,"YTD"&amp;A1570&amp;[1]Dashboard!$AK$37&amp;U1570),IF([1]Dashboard!$AK$39="FY","FY"&amp;A1570&amp;U1570)))</f>
        <v>0</v>
      </c>
      <c r="U1570" t="str">
        <f t="shared" si="99"/>
        <v>1 - QUEBRAQUEBRA QUEBRA TO GO</v>
      </c>
      <c r="V1570" t="b">
        <f>IF([1]Dashboard!$AK$39="Month","Month"&amp;N1570&amp;C1570&amp;E1570,IF([1]Dashboard!$AK$39="YTD",IF(O1570-[1]Dashboard!$AK$37&lt;=0,"YTD"&amp;A1570&amp;[1]Dashboard!$AK$37&amp;C1570&amp;E1570),IF([1]Dashboard!$AK$39="FY","FY"&amp;A1570&amp;C1570&amp;E1570)))</f>
        <v>0</v>
      </c>
      <c r="W1570" t="b">
        <f>IF([1]Dashboard!$AK$39="Month","Month"&amp;N1570,IF([1]Dashboard!$AK$39="YTD",IF(O1570-[1]Dashboard!$AK$37&lt;=0,"YTD"&amp;A1570&amp;[1]Dashboard!$AK$37),IF([1]Dashboard!$AK$39="FY","FY"&amp;A1570)))</f>
        <v>0</v>
      </c>
    </row>
    <row r="1571" spans="1:23" x14ac:dyDescent="0.3">
      <c r="A1571" t="s">
        <v>23</v>
      </c>
      <c r="B1571" t="s">
        <v>426</v>
      </c>
      <c r="C1571" t="s">
        <v>25</v>
      </c>
      <c r="D1571" t="s">
        <v>71</v>
      </c>
      <c r="E1571" t="s">
        <v>49</v>
      </c>
      <c r="F1571" t="s">
        <v>50</v>
      </c>
      <c r="G1571" t="s">
        <v>59</v>
      </c>
      <c r="H1571" t="s">
        <v>60</v>
      </c>
      <c r="I1571" s="4">
        <v>19</v>
      </c>
      <c r="J1571" s="4">
        <v>42.33511586452763</v>
      </c>
      <c r="K1571" s="4">
        <v>15.311200237670826</v>
      </c>
      <c r="L1571" s="4">
        <v>27.023915626856805</v>
      </c>
      <c r="M1571" s="5">
        <v>3.8</v>
      </c>
      <c r="N1571" t="str">
        <f t="shared" si="96"/>
        <v>202408</v>
      </c>
      <c r="O1571" t="str">
        <f t="shared" si="97"/>
        <v>08</v>
      </c>
      <c r="P1571" t="str">
        <f t="shared" si="98"/>
        <v>08.Aug2024</v>
      </c>
      <c r="Q1571" t="b">
        <f>IF([1]Dashboard!$AK$39="Month","Month"&amp;N1571&amp;E1571,IF([1]Dashboard!$AK$39="YTD",IF(O1571-[1]Dashboard!$AK$37&lt;=0,"YTD"&amp;A1571&amp;[1]Dashboard!$AK$37&amp;E1571),IF([1]Dashboard!$AK$39="FY","FY"&amp;A1571&amp;E1571)))</f>
        <v>0</v>
      </c>
      <c r="R1571" t="b">
        <f>IF([1]Dashboard!$AK$39="Month","Month"&amp;N1571&amp;E1571&amp;F1571,IF([1]Dashboard!$AK$39="YTD",IF(O1571-[1]Dashboard!$AK$37&lt;=0,"YTD"&amp;A1571&amp;[1]Dashboard!$AK$37&amp;E1571&amp;F1571),IF([1]Dashboard!$AK$39="FY","FY"&amp;A1571&amp;E1571&amp;F1571)))</f>
        <v>0</v>
      </c>
      <c r="S1571" t="b">
        <f>IF([1]Dashboard!$AK$39="Month","Month"&amp;N1571&amp;F1571,IF([1]Dashboard!$AK$39="YTD",IF(O1571-[1]Dashboard!$AK$37&lt;=0,"YTD"&amp;A1571&amp;[1]Dashboard!$AK$37&amp;F1571),IF([1]Dashboard!$AK$39="FY","FY"&amp;A1571&amp;F1571)))</f>
        <v>0</v>
      </c>
      <c r="T1571" t="b">
        <f>IF([1]Dashboard!$AK$39="Month","Month"&amp;N1571&amp;F1571,IF([1]Dashboard!$AK$39="YTD",IF(O1571-[1]Dashboard!$AK$37&lt;=0,"YTD"&amp;A1571&amp;[1]Dashboard!$AK$37&amp;U1571),IF([1]Dashboard!$AK$39="FY","FY"&amp;A1571&amp;U1571)))</f>
        <v>0</v>
      </c>
      <c r="U1571" t="str">
        <f t="shared" si="99"/>
        <v>1 - QUEBRAQUEBRA QUEBRA TO GO</v>
      </c>
      <c r="V1571" t="b">
        <f>IF([1]Dashboard!$AK$39="Month","Month"&amp;N1571&amp;C1571&amp;E1571,IF([1]Dashboard!$AK$39="YTD",IF(O1571-[1]Dashboard!$AK$37&lt;=0,"YTD"&amp;A1571&amp;[1]Dashboard!$AK$37&amp;C1571&amp;E1571),IF([1]Dashboard!$AK$39="FY","FY"&amp;A1571&amp;C1571&amp;E1571)))</f>
        <v>0</v>
      </c>
      <c r="W1571" t="b">
        <f>IF([1]Dashboard!$AK$39="Month","Month"&amp;N1571,IF([1]Dashboard!$AK$39="YTD",IF(O1571-[1]Dashboard!$AK$37&lt;=0,"YTD"&amp;A1571&amp;[1]Dashboard!$AK$37),IF([1]Dashboard!$AK$39="FY","FY"&amp;A1571)))</f>
        <v>0</v>
      </c>
    </row>
    <row r="1572" spans="1:23" x14ac:dyDescent="0.3">
      <c r="A1572" t="s">
        <v>23</v>
      </c>
      <c r="B1572" t="s">
        <v>426</v>
      </c>
      <c r="C1572" t="s">
        <v>25</v>
      </c>
      <c r="D1572" t="s">
        <v>71</v>
      </c>
      <c r="E1572" t="s">
        <v>49</v>
      </c>
      <c r="F1572" t="s">
        <v>50</v>
      </c>
      <c r="G1572" t="s">
        <v>136</v>
      </c>
      <c r="H1572" t="s">
        <v>137</v>
      </c>
      <c r="I1572" s="4">
        <v>3</v>
      </c>
      <c r="J1572" s="4">
        <v>7.0959595959595951</v>
      </c>
      <c r="K1572" s="4">
        <v>2.8687611408199638</v>
      </c>
      <c r="L1572" s="4">
        <v>4.2271984551396313</v>
      </c>
      <c r="M1572" s="5">
        <v>0.6</v>
      </c>
      <c r="N1572" t="str">
        <f t="shared" si="96"/>
        <v>202408</v>
      </c>
      <c r="O1572" t="str">
        <f t="shared" si="97"/>
        <v>08</v>
      </c>
      <c r="P1572" t="str">
        <f t="shared" si="98"/>
        <v>08.Aug2024</v>
      </c>
      <c r="Q1572" t="b">
        <f>IF([1]Dashboard!$AK$39="Month","Month"&amp;N1572&amp;E1572,IF([1]Dashboard!$AK$39="YTD",IF(O1572-[1]Dashboard!$AK$37&lt;=0,"YTD"&amp;A1572&amp;[1]Dashboard!$AK$37&amp;E1572),IF([1]Dashboard!$AK$39="FY","FY"&amp;A1572&amp;E1572)))</f>
        <v>0</v>
      </c>
      <c r="R1572" t="b">
        <f>IF([1]Dashboard!$AK$39="Month","Month"&amp;N1572&amp;E1572&amp;F1572,IF([1]Dashboard!$AK$39="YTD",IF(O1572-[1]Dashboard!$AK$37&lt;=0,"YTD"&amp;A1572&amp;[1]Dashboard!$AK$37&amp;E1572&amp;F1572),IF([1]Dashboard!$AK$39="FY","FY"&amp;A1572&amp;E1572&amp;F1572)))</f>
        <v>0</v>
      </c>
      <c r="S1572" t="b">
        <f>IF([1]Dashboard!$AK$39="Month","Month"&amp;N1572&amp;F1572,IF([1]Dashboard!$AK$39="YTD",IF(O1572-[1]Dashboard!$AK$37&lt;=0,"YTD"&amp;A1572&amp;[1]Dashboard!$AK$37&amp;F1572),IF([1]Dashboard!$AK$39="FY","FY"&amp;A1572&amp;F1572)))</f>
        <v>0</v>
      </c>
      <c r="T1572" t="b">
        <f>IF([1]Dashboard!$AK$39="Month","Month"&amp;N1572&amp;F1572,IF([1]Dashboard!$AK$39="YTD",IF(O1572-[1]Dashboard!$AK$37&lt;=0,"YTD"&amp;A1572&amp;[1]Dashboard!$AK$37&amp;U1572),IF([1]Dashboard!$AK$39="FY","FY"&amp;A1572&amp;U1572)))</f>
        <v>0</v>
      </c>
      <c r="U1572" t="str">
        <f t="shared" si="99"/>
        <v>1 - QUEBRAQUEBRA QUEBRA TO GO</v>
      </c>
      <c r="V1572" t="b">
        <f>IF([1]Dashboard!$AK$39="Month","Month"&amp;N1572&amp;C1572&amp;E1572,IF([1]Dashboard!$AK$39="YTD",IF(O1572-[1]Dashboard!$AK$37&lt;=0,"YTD"&amp;A1572&amp;[1]Dashboard!$AK$37&amp;C1572&amp;E1572),IF([1]Dashboard!$AK$39="FY","FY"&amp;A1572&amp;C1572&amp;E1572)))</f>
        <v>0</v>
      </c>
      <c r="W1572" t="b">
        <f>IF([1]Dashboard!$AK$39="Month","Month"&amp;N1572,IF([1]Dashboard!$AK$39="YTD",IF(O1572-[1]Dashboard!$AK$37&lt;=0,"YTD"&amp;A1572&amp;[1]Dashboard!$AK$37),IF([1]Dashboard!$AK$39="FY","FY"&amp;A1572)))</f>
        <v>0</v>
      </c>
    </row>
    <row r="1573" spans="1:23" x14ac:dyDescent="0.3">
      <c r="A1573" t="s">
        <v>23</v>
      </c>
      <c r="B1573" t="s">
        <v>426</v>
      </c>
      <c r="C1573" t="s">
        <v>25</v>
      </c>
      <c r="D1573" t="s">
        <v>71</v>
      </c>
      <c r="E1573" t="s">
        <v>49</v>
      </c>
      <c r="F1573" t="s">
        <v>50</v>
      </c>
      <c r="G1573" t="s">
        <v>61</v>
      </c>
      <c r="H1573" t="s">
        <v>62</v>
      </c>
      <c r="I1573" s="4">
        <v>38</v>
      </c>
      <c r="J1573" s="4">
        <v>99.521687462863881</v>
      </c>
      <c r="K1573" s="4">
        <v>35.011140819964353</v>
      </c>
      <c r="L1573" s="4">
        <v>64.510546642899527</v>
      </c>
      <c r="M1573" s="5">
        <v>7.6</v>
      </c>
      <c r="N1573" t="str">
        <f t="shared" si="96"/>
        <v>202408</v>
      </c>
      <c r="O1573" t="str">
        <f t="shared" si="97"/>
        <v>08</v>
      </c>
      <c r="P1573" t="str">
        <f t="shared" si="98"/>
        <v>08.Aug2024</v>
      </c>
      <c r="Q1573" t="b">
        <f>IF([1]Dashboard!$AK$39="Month","Month"&amp;N1573&amp;E1573,IF([1]Dashboard!$AK$39="YTD",IF(O1573-[1]Dashboard!$AK$37&lt;=0,"YTD"&amp;A1573&amp;[1]Dashboard!$AK$37&amp;E1573),IF([1]Dashboard!$AK$39="FY","FY"&amp;A1573&amp;E1573)))</f>
        <v>0</v>
      </c>
      <c r="R1573" t="b">
        <f>IF([1]Dashboard!$AK$39="Month","Month"&amp;N1573&amp;E1573&amp;F1573,IF([1]Dashboard!$AK$39="YTD",IF(O1573-[1]Dashboard!$AK$37&lt;=0,"YTD"&amp;A1573&amp;[1]Dashboard!$AK$37&amp;E1573&amp;F1573),IF([1]Dashboard!$AK$39="FY","FY"&amp;A1573&amp;E1573&amp;F1573)))</f>
        <v>0</v>
      </c>
      <c r="S1573" t="b">
        <f>IF([1]Dashboard!$AK$39="Month","Month"&amp;N1573&amp;F1573,IF([1]Dashboard!$AK$39="YTD",IF(O1573-[1]Dashboard!$AK$37&lt;=0,"YTD"&amp;A1573&amp;[1]Dashboard!$AK$37&amp;F1573),IF([1]Dashboard!$AK$39="FY","FY"&amp;A1573&amp;F1573)))</f>
        <v>0</v>
      </c>
      <c r="T1573" t="b">
        <f>IF([1]Dashboard!$AK$39="Month","Month"&amp;N1573&amp;F1573,IF([1]Dashboard!$AK$39="YTD",IF(O1573-[1]Dashboard!$AK$37&lt;=0,"YTD"&amp;A1573&amp;[1]Dashboard!$AK$37&amp;U1573),IF([1]Dashboard!$AK$39="FY","FY"&amp;A1573&amp;U1573)))</f>
        <v>0</v>
      </c>
      <c r="U1573" t="str">
        <f t="shared" si="99"/>
        <v>1 - QUEBRAQUEBRA QUEBRA TO GO</v>
      </c>
      <c r="V1573" t="b">
        <f>IF([1]Dashboard!$AK$39="Month","Month"&amp;N1573&amp;C1573&amp;E1573,IF([1]Dashboard!$AK$39="YTD",IF(O1573-[1]Dashboard!$AK$37&lt;=0,"YTD"&amp;A1573&amp;[1]Dashboard!$AK$37&amp;C1573&amp;E1573),IF([1]Dashboard!$AK$39="FY","FY"&amp;A1573&amp;C1573&amp;E1573)))</f>
        <v>0</v>
      </c>
      <c r="W1573" t="b">
        <f>IF([1]Dashboard!$AK$39="Month","Month"&amp;N1573,IF([1]Dashboard!$AK$39="YTD",IF(O1573-[1]Dashboard!$AK$37&lt;=0,"YTD"&amp;A1573&amp;[1]Dashboard!$AK$37),IF([1]Dashboard!$AK$39="FY","FY"&amp;A1573)))</f>
        <v>0</v>
      </c>
    </row>
    <row r="1574" spans="1:23" x14ac:dyDescent="0.3">
      <c r="A1574" t="s">
        <v>23</v>
      </c>
      <c r="B1574" t="s">
        <v>426</v>
      </c>
      <c r="C1574" t="s">
        <v>25</v>
      </c>
      <c r="D1574" t="s">
        <v>71</v>
      </c>
      <c r="E1574" t="s">
        <v>49</v>
      </c>
      <c r="F1574" t="s">
        <v>50</v>
      </c>
      <c r="G1574" t="s">
        <v>63</v>
      </c>
      <c r="H1574" t="s">
        <v>64</v>
      </c>
      <c r="I1574" s="4">
        <v>18</v>
      </c>
      <c r="J1574" s="4">
        <v>40.308972073677957</v>
      </c>
      <c r="K1574" s="4">
        <v>17.553475935828878</v>
      </c>
      <c r="L1574" s="4">
        <v>22.755496137849079</v>
      </c>
      <c r="M1574" s="5">
        <v>3.6</v>
      </c>
      <c r="N1574" t="str">
        <f t="shared" si="96"/>
        <v>202408</v>
      </c>
      <c r="O1574" t="str">
        <f t="shared" si="97"/>
        <v>08</v>
      </c>
      <c r="P1574" t="str">
        <f t="shared" si="98"/>
        <v>08.Aug2024</v>
      </c>
      <c r="Q1574" t="b">
        <f>IF([1]Dashboard!$AK$39="Month","Month"&amp;N1574&amp;E1574,IF([1]Dashboard!$AK$39="YTD",IF(O1574-[1]Dashboard!$AK$37&lt;=0,"YTD"&amp;A1574&amp;[1]Dashboard!$AK$37&amp;E1574),IF([1]Dashboard!$AK$39="FY","FY"&amp;A1574&amp;E1574)))</f>
        <v>0</v>
      </c>
      <c r="R1574" t="b">
        <f>IF([1]Dashboard!$AK$39="Month","Month"&amp;N1574&amp;E1574&amp;F1574,IF([1]Dashboard!$AK$39="YTD",IF(O1574-[1]Dashboard!$AK$37&lt;=0,"YTD"&amp;A1574&amp;[1]Dashboard!$AK$37&amp;E1574&amp;F1574),IF([1]Dashboard!$AK$39="FY","FY"&amp;A1574&amp;E1574&amp;F1574)))</f>
        <v>0</v>
      </c>
      <c r="S1574" t="b">
        <f>IF([1]Dashboard!$AK$39="Month","Month"&amp;N1574&amp;F1574,IF([1]Dashboard!$AK$39="YTD",IF(O1574-[1]Dashboard!$AK$37&lt;=0,"YTD"&amp;A1574&amp;[1]Dashboard!$AK$37&amp;F1574),IF([1]Dashboard!$AK$39="FY","FY"&amp;A1574&amp;F1574)))</f>
        <v>0</v>
      </c>
      <c r="T1574" t="b">
        <f>IF([1]Dashboard!$AK$39="Month","Month"&amp;N1574&amp;F1574,IF([1]Dashboard!$AK$39="YTD",IF(O1574-[1]Dashboard!$AK$37&lt;=0,"YTD"&amp;A1574&amp;[1]Dashboard!$AK$37&amp;U1574),IF([1]Dashboard!$AK$39="FY","FY"&amp;A1574&amp;U1574)))</f>
        <v>0</v>
      </c>
      <c r="U1574" t="str">
        <f t="shared" si="99"/>
        <v>1 - QUEBRAQUEBRA QUEBRA TO GO</v>
      </c>
      <c r="V1574" t="b">
        <f>IF([1]Dashboard!$AK$39="Month","Month"&amp;N1574&amp;C1574&amp;E1574,IF([1]Dashboard!$AK$39="YTD",IF(O1574-[1]Dashboard!$AK$37&lt;=0,"YTD"&amp;A1574&amp;[1]Dashboard!$AK$37&amp;C1574&amp;E1574),IF([1]Dashboard!$AK$39="FY","FY"&amp;A1574&amp;C1574&amp;E1574)))</f>
        <v>0</v>
      </c>
      <c r="W1574" t="b">
        <f>IF([1]Dashboard!$AK$39="Month","Month"&amp;N1574,IF([1]Dashboard!$AK$39="YTD",IF(O1574-[1]Dashboard!$AK$37&lt;=0,"YTD"&amp;A1574&amp;[1]Dashboard!$AK$37),IF([1]Dashboard!$AK$39="FY","FY"&amp;A1574)))</f>
        <v>0</v>
      </c>
    </row>
    <row r="1575" spans="1:23" x14ac:dyDescent="0.3">
      <c r="A1575" t="s">
        <v>23</v>
      </c>
      <c r="B1575" t="s">
        <v>426</v>
      </c>
      <c r="C1575" t="s">
        <v>25</v>
      </c>
      <c r="D1575" t="s">
        <v>71</v>
      </c>
      <c r="E1575" t="s">
        <v>49</v>
      </c>
      <c r="F1575" t="s">
        <v>50</v>
      </c>
      <c r="G1575" t="s">
        <v>65</v>
      </c>
      <c r="H1575" t="s">
        <v>66</v>
      </c>
      <c r="I1575" s="4">
        <v>29</v>
      </c>
      <c r="J1575" s="4">
        <v>73.282828282828291</v>
      </c>
      <c r="K1575" s="4">
        <v>30.542186571598336</v>
      </c>
      <c r="L1575" s="4">
        <v>42.740641711229948</v>
      </c>
      <c r="M1575" s="5">
        <v>5.8</v>
      </c>
      <c r="N1575" t="str">
        <f t="shared" si="96"/>
        <v>202408</v>
      </c>
      <c r="O1575" t="str">
        <f t="shared" si="97"/>
        <v>08</v>
      </c>
      <c r="P1575" t="str">
        <f t="shared" si="98"/>
        <v>08.Aug2024</v>
      </c>
      <c r="Q1575" t="b">
        <f>IF([1]Dashboard!$AK$39="Month","Month"&amp;N1575&amp;E1575,IF([1]Dashboard!$AK$39="YTD",IF(O1575-[1]Dashboard!$AK$37&lt;=0,"YTD"&amp;A1575&amp;[1]Dashboard!$AK$37&amp;E1575),IF([1]Dashboard!$AK$39="FY","FY"&amp;A1575&amp;E1575)))</f>
        <v>0</v>
      </c>
      <c r="R1575" t="b">
        <f>IF([1]Dashboard!$AK$39="Month","Month"&amp;N1575&amp;E1575&amp;F1575,IF([1]Dashboard!$AK$39="YTD",IF(O1575-[1]Dashboard!$AK$37&lt;=0,"YTD"&amp;A1575&amp;[1]Dashboard!$AK$37&amp;E1575&amp;F1575),IF([1]Dashboard!$AK$39="FY","FY"&amp;A1575&amp;E1575&amp;F1575)))</f>
        <v>0</v>
      </c>
      <c r="S1575" t="b">
        <f>IF([1]Dashboard!$AK$39="Month","Month"&amp;N1575&amp;F1575,IF([1]Dashboard!$AK$39="YTD",IF(O1575-[1]Dashboard!$AK$37&lt;=0,"YTD"&amp;A1575&amp;[1]Dashboard!$AK$37&amp;F1575),IF([1]Dashboard!$AK$39="FY","FY"&amp;A1575&amp;F1575)))</f>
        <v>0</v>
      </c>
      <c r="T1575" t="b">
        <f>IF([1]Dashboard!$AK$39="Month","Month"&amp;N1575&amp;F1575,IF([1]Dashboard!$AK$39="YTD",IF(O1575-[1]Dashboard!$AK$37&lt;=0,"YTD"&amp;A1575&amp;[1]Dashboard!$AK$37&amp;U1575),IF([1]Dashboard!$AK$39="FY","FY"&amp;A1575&amp;U1575)))</f>
        <v>0</v>
      </c>
      <c r="U1575" t="str">
        <f t="shared" si="99"/>
        <v>1 - QUEBRAQUEBRA QUEBRA TO GO</v>
      </c>
      <c r="V1575" t="b">
        <f>IF([1]Dashboard!$AK$39="Month","Month"&amp;N1575&amp;C1575&amp;E1575,IF([1]Dashboard!$AK$39="YTD",IF(O1575-[1]Dashboard!$AK$37&lt;=0,"YTD"&amp;A1575&amp;[1]Dashboard!$AK$37&amp;C1575&amp;E1575),IF([1]Dashboard!$AK$39="FY","FY"&amp;A1575&amp;C1575&amp;E1575)))</f>
        <v>0</v>
      </c>
      <c r="W1575" t="b">
        <f>IF([1]Dashboard!$AK$39="Month","Month"&amp;N1575,IF([1]Dashboard!$AK$39="YTD",IF(O1575-[1]Dashboard!$AK$37&lt;=0,"YTD"&amp;A1575&amp;[1]Dashboard!$AK$37),IF([1]Dashboard!$AK$39="FY","FY"&amp;A1575)))</f>
        <v>0</v>
      </c>
    </row>
    <row r="1576" spans="1:23" x14ac:dyDescent="0.3">
      <c r="A1576" t="s">
        <v>23</v>
      </c>
      <c r="B1576" t="s">
        <v>426</v>
      </c>
      <c r="C1576" t="s">
        <v>25</v>
      </c>
      <c r="D1576" t="s">
        <v>71</v>
      </c>
      <c r="E1576" t="s">
        <v>138</v>
      </c>
      <c r="F1576" t="s">
        <v>139</v>
      </c>
      <c r="G1576" t="s">
        <v>301</v>
      </c>
      <c r="H1576" t="s">
        <v>302</v>
      </c>
      <c r="I1576" s="4">
        <v>16</v>
      </c>
      <c r="J1576" s="4">
        <v>25.92988710635769</v>
      </c>
      <c r="K1576" s="4">
        <v>8.2471776589423644</v>
      </c>
      <c r="L1576" s="4">
        <v>17.682709447415323</v>
      </c>
      <c r="M1576" s="5">
        <v>16</v>
      </c>
      <c r="N1576" t="str">
        <f t="shared" si="96"/>
        <v>202408</v>
      </c>
      <c r="O1576" t="str">
        <f t="shared" si="97"/>
        <v>08</v>
      </c>
      <c r="P1576" t="str">
        <f t="shared" si="98"/>
        <v>08.Aug2024</v>
      </c>
      <c r="Q1576" t="b">
        <f>IF([1]Dashboard!$AK$39="Month","Month"&amp;N1576&amp;E1576,IF([1]Dashboard!$AK$39="YTD",IF(O1576-[1]Dashboard!$AK$37&lt;=0,"YTD"&amp;A1576&amp;[1]Dashboard!$AK$37&amp;E1576),IF([1]Dashboard!$AK$39="FY","FY"&amp;A1576&amp;E1576)))</f>
        <v>0</v>
      </c>
      <c r="R1576" t="b">
        <f>IF([1]Dashboard!$AK$39="Month","Month"&amp;N1576&amp;E1576&amp;F1576,IF([1]Dashboard!$AK$39="YTD",IF(O1576-[1]Dashboard!$AK$37&lt;=0,"YTD"&amp;A1576&amp;[1]Dashboard!$AK$37&amp;E1576&amp;F1576),IF([1]Dashboard!$AK$39="FY","FY"&amp;A1576&amp;E1576&amp;F1576)))</f>
        <v>0</v>
      </c>
      <c r="S1576" t="b">
        <f>IF([1]Dashboard!$AK$39="Month","Month"&amp;N1576&amp;F1576,IF([1]Dashboard!$AK$39="YTD",IF(O1576-[1]Dashboard!$AK$37&lt;=0,"YTD"&amp;A1576&amp;[1]Dashboard!$AK$37&amp;F1576),IF([1]Dashboard!$AK$39="FY","FY"&amp;A1576&amp;F1576)))</f>
        <v>0</v>
      </c>
      <c r="T1576" t="b">
        <f>IF([1]Dashboard!$AK$39="Month","Month"&amp;N1576&amp;F1576,IF([1]Dashboard!$AK$39="YTD",IF(O1576-[1]Dashboard!$AK$37&lt;=0,"YTD"&amp;A1576&amp;[1]Dashboard!$AK$37&amp;U1576),IF([1]Dashboard!$AK$39="FY","FY"&amp;A1576&amp;U1576)))</f>
        <v>0</v>
      </c>
      <c r="U1576" t="str">
        <f t="shared" si="99"/>
        <v>2 - BARISTABARISTA</v>
      </c>
      <c r="V1576" t="b">
        <f>IF([1]Dashboard!$AK$39="Month","Month"&amp;N1576&amp;C1576&amp;E1576,IF([1]Dashboard!$AK$39="YTD",IF(O1576-[1]Dashboard!$AK$37&lt;=0,"YTD"&amp;A1576&amp;[1]Dashboard!$AK$37&amp;C1576&amp;E1576),IF([1]Dashboard!$AK$39="FY","FY"&amp;A1576&amp;C1576&amp;E1576)))</f>
        <v>0</v>
      </c>
      <c r="W1576" t="b">
        <f>IF([1]Dashboard!$AK$39="Month","Month"&amp;N1576,IF([1]Dashboard!$AK$39="YTD",IF(O1576-[1]Dashboard!$AK$37&lt;=0,"YTD"&amp;A1576&amp;[1]Dashboard!$AK$37),IF([1]Dashboard!$AK$39="FY","FY"&amp;A1576)))</f>
        <v>0</v>
      </c>
    </row>
    <row r="1577" spans="1:23" x14ac:dyDescent="0.3">
      <c r="A1577" t="s">
        <v>23</v>
      </c>
      <c r="B1577" t="s">
        <v>426</v>
      </c>
      <c r="C1577" t="s">
        <v>25</v>
      </c>
      <c r="D1577" t="s">
        <v>71</v>
      </c>
      <c r="E1577" t="s">
        <v>138</v>
      </c>
      <c r="F1577" t="s">
        <v>139</v>
      </c>
      <c r="G1577" t="s">
        <v>303</v>
      </c>
      <c r="H1577" t="s">
        <v>304</v>
      </c>
      <c r="I1577" s="4">
        <v>22</v>
      </c>
      <c r="J1577" s="4">
        <v>35.653594771241821</v>
      </c>
      <c r="K1577" s="4">
        <v>19.183006535947715</v>
      </c>
      <c r="L1577" s="4">
        <v>16.470588235294109</v>
      </c>
      <c r="M1577" s="5">
        <v>22</v>
      </c>
      <c r="N1577" t="str">
        <f t="shared" si="96"/>
        <v>202408</v>
      </c>
      <c r="O1577" t="str">
        <f t="shared" si="97"/>
        <v>08</v>
      </c>
      <c r="P1577" t="str">
        <f t="shared" si="98"/>
        <v>08.Aug2024</v>
      </c>
      <c r="Q1577" t="b">
        <f>IF([1]Dashboard!$AK$39="Month","Month"&amp;N1577&amp;E1577,IF([1]Dashboard!$AK$39="YTD",IF(O1577-[1]Dashboard!$AK$37&lt;=0,"YTD"&amp;A1577&amp;[1]Dashboard!$AK$37&amp;E1577),IF([1]Dashboard!$AK$39="FY","FY"&amp;A1577&amp;E1577)))</f>
        <v>0</v>
      </c>
      <c r="R1577" t="b">
        <f>IF([1]Dashboard!$AK$39="Month","Month"&amp;N1577&amp;E1577&amp;F1577,IF([1]Dashboard!$AK$39="YTD",IF(O1577-[1]Dashboard!$AK$37&lt;=0,"YTD"&amp;A1577&amp;[1]Dashboard!$AK$37&amp;E1577&amp;F1577),IF([1]Dashboard!$AK$39="FY","FY"&amp;A1577&amp;E1577&amp;F1577)))</f>
        <v>0</v>
      </c>
      <c r="S1577" t="b">
        <f>IF([1]Dashboard!$AK$39="Month","Month"&amp;N1577&amp;F1577,IF([1]Dashboard!$AK$39="YTD",IF(O1577-[1]Dashboard!$AK$37&lt;=0,"YTD"&amp;A1577&amp;[1]Dashboard!$AK$37&amp;F1577),IF([1]Dashboard!$AK$39="FY","FY"&amp;A1577&amp;F1577)))</f>
        <v>0</v>
      </c>
      <c r="T1577" t="b">
        <f>IF([1]Dashboard!$AK$39="Month","Month"&amp;N1577&amp;F1577,IF([1]Dashboard!$AK$39="YTD",IF(O1577-[1]Dashboard!$AK$37&lt;=0,"YTD"&amp;A1577&amp;[1]Dashboard!$AK$37&amp;U1577),IF([1]Dashboard!$AK$39="FY","FY"&amp;A1577&amp;U1577)))</f>
        <v>0</v>
      </c>
      <c r="U1577" t="str">
        <f t="shared" si="99"/>
        <v>2 - BARISTABARISTA</v>
      </c>
      <c r="V1577" t="b">
        <f>IF([1]Dashboard!$AK$39="Month","Month"&amp;N1577&amp;C1577&amp;E1577,IF([1]Dashboard!$AK$39="YTD",IF(O1577-[1]Dashboard!$AK$37&lt;=0,"YTD"&amp;A1577&amp;[1]Dashboard!$AK$37&amp;C1577&amp;E1577),IF([1]Dashboard!$AK$39="FY","FY"&amp;A1577&amp;C1577&amp;E1577)))</f>
        <v>0</v>
      </c>
      <c r="W1577" t="b">
        <f>IF([1]Dashboard!$AK$39="Month","Month"&amp;N1577,IF([1]Dashboard!$AK$39="YTD",IF(O1577-[1]Dashboard!$AK$37&lt;=0,"YTD"&amp;A1577&amp;[1]Dashboard!$AK$37),IF([1]Dashboard!$AK$39="FY","FY"&amp;A1577)))</f>
        <v>0</v>
      </c>
    </row>
    <row r="1578" spans="1:23" x14ac:dyDescent="0.3">
      <c r="A1578" t="s">
        <v>23</v>
      </c>
      <c r="B1578" t="s">
        <v>426</v>
      </c>
      <c r="C1578" t="s">
        <v>25</v>
      </c>
      <c r="D1578" t="s">
        <v>71</v>
      </c>
      <c r="E1578" t="s">
        <v>138</v>
      </c>
      <c r="F1578" t="s">
        <v>139</v>
      </c>
      <c r="G1578" t="s">
        <v>140</v>
      </c>
      <c r="H1578" t="s">
        <v>141</v>
      </c>
      <c r="I1578" s="4">
        <v>38</v>
      </c>
      <c r="J1578" s="4">
        <v>25.063874034462273</v>
      </c>
      <c r="K1578" s="4">
        <v>4.6850861556743908</v>
      </c>
      <c r="L1578" s="4">
        <v>20.378787878787882</v>
      </c>
      <c r="M1578" s="5">
        <v>38</v>
      </c>
      <c r="N1578" t="str">
        <f t="shared" si="96"/>
        <v>202408</v>
      </c>
      <c r="O1578" t="str">
        <f t="shared" si="97"/>
        <v>08</v>
      </c>
      <c r="P1578" t="str">
        <f t="shared" si="98"/>
        <v>08.Aug2024</v>
      </c>
      <c r="Q1578" t="b">
        <f>IF([1]Dashboard!$AK$39="Month","Month"&amp;N1578&amp;E1578,IF([1]Dashboard!$AK$39="YTD",IF(O1578-[1]Dashboard!$AK$37&lt;=0,"YTD"&amp;A1578&amp;[1]Dashboard!$AK$37&amp;E1578),IF([1]Dashboard!$AK$39="FY","FY"&amp;A1578&amp;E1578)))</f>
        <v>0</v>
      </c>
      <c r="R1578" t="b">
        <f>IF([1]Dashboard!$AK$39="Month","Month"&amp;N1578&amp;E1578&amp;F1578,IF([1]Dashboard!$AK$39="YTD",IF(O1578-[1]Dashboard!$AK$37&lt;=0,"YTD"&amp;A1578&amp;[1]Dashboard!$AK$37&amp;E1578&amp;F1578),IF([1]Dashboard!$AK$39="FY","FY"&amp;A1578&amp;E1578&amp;F1578)))</f>
        <v>0</v>
      </c>
      <c r="S1578" t="b">
        <f>IF([1]Dashboard!$AK$39="Month","Month"&amp;N1578&amp;F1578,IF([1]Dashboard!$AK$39="YTD",IF(O1578-[1]Dashboard!$AK$37&lt;=0,"YTD"&amp;A1578&amp;[1]Dashboard!$AK$37&amp;F1578),IF([1]Dashboard!$AK$39="FY","FY"&amp;A1578&amp;F1578)))</f>
        <v>0</v>
      </c>
      <c r="T1578" t="b">
        <f>IF([1]Dashboard!$AK$39="Month","Month"&amp;N1578&amp;F1578,IF([1]Dashboard!$AK$39="YTD",IF(O1578-[1]Dashboard!$AK$37&lt;=0,"YTD"&amp;A1578&amp;[1]Dashboard!$AK$37&amp;U1578),IF([1]Dashboard!$AK$39="FY","FY"&amp;A1578&amp;U1578)))</f>
        <v>0</v>
      </c>
      <c r="U1578" t="str">
        <f t="shared" si="99"/>
        <v>2 - BARISTABARISTA</v>
      </c>
      <c r="V1578" t="b">
        <f>IF([1]Dashboard!$AK$39="Month","Month"&amp;N1578&amp;C1578&amp;E1578,IF([1]Dashboard!$AK$39="YTD",IF(O1578-[1]Dashboard!$AK$37&lt;=0,"YTD"&amp;A1578&amp;[1]Dashboard!$AK$37&amp;C1578&amp;E1578),IF([1]Dashboard!$AK$39="FY","FY"&amp;A1578&amp;C1578&amp;E1578)))</f>
        <v>0</v>
      </c>
      <c r="W1578" t="b">
        <f>IF([1]Dashboard!$AK$39="Month","Month"&amp;N1578,IF([1]Dashboard!$AK$39="YTD",IF(O1578-[1]Dashboard!$AK$37&lt;=0,"YTD"&amp;A1578&amp;[1]Dashboard!$AK$37),IF([1]Dashboard!$AK$39="FY","FY"&amp;A1578)))</f>
        <v>0</v>
      </c>
    </row>
    <row r="1579" spans="1:23" x14ac:dyDescent="0.3">
      <c r="A1579" t="s">
        <v>23</v>
      </c>
      <c r="B1579" t="s">
        <v>426</v>
      </c>
      <c r="C1579" t="s">
        <v>25</v>
      </c>
      <c r="D1579" t="s">
        <v>71</v>
      </c>
      <c r="E1579" t="s">
        <v>138</v>
      </c>
      <c r="F1579" t="s">
        <v>139</v>
      </c>
      <c r="G1579" t="s">
        <v>144</v>
      </c>
      <c r="H1579" t="s">
        <v>145</v>
      </c>
      <c r="I1579" s="4">
        <v>25</v>
      </c>
      <c r="J1579" s="4">
        <v>18.568033273915628</v>
      </c>
      <c r="K1579" s="4">
        <v>3.9364230540701128</v>
      </c>
      <c r="L1579" s="4">
        <v>14.631610219845513</v>
      </c>
      <c r="M1579" s="5">
        <v>25</v>
      </c>
      <c r="N1579" t="str">
        <f t="shared" si="96"/>
        <v>202408</v>
      </c>
      <c r="O1579" t="str">
        <f t="shared" si="97"/>
        <v>08</v>
      </c>
      <c r="P1579" t="str">
        <f t="shared" si="98"/>
        <v>08.Aug2024</v>
      </c>
      <c r="Q1579" t="b">
        <f>IF([1]Dashboard!$AK$39="Month","Month"&amp;N1579&amp;E1579,IF([1]Dashboard!$AK$39="YTD",IF(O1579-[1]Dashboard!$AK$37&lt;=0,"YTD"&amp;A1579&amp;[1]Dashboard!$AK$37&amp;E1579),IF([1]Dashboard!$AK$39="FY","FY"&amp;A1579&amp;E1579)))</f>
        <v>0</v>
      </c>
      <c r="R1579" t="b">
        <f>IF([1]Dashboard!$AK$39="Month","Month"&amp;N1579&amp;E1579&amp;F1579,IF([1]Dashboard!$AK$39="YTD",IF(O1579-[1]Dashboard!$AK$37&lt;=0,"YTD"&amp;A1579&amp;[1]Dashboard!$AK$37&amp;E1579&amp;F1579),IF([1]Dashboard!$AK$39="FY","FY"&amp;A1579&amp;E1579&amp;F1579)))</f>
        <v>0</v>
      </c>
      <c r="S1579" t="b">
        <f>IF([1]Dashboard!$AK$39="Month","Month"&amp;N1579&amp;F1579,IF([1]Dashboard!$AK$39="YTD",IF(O1579-[1]Dashboard!$AK$37&lt;=0,"YTD"&amp;A1579&amp;[1]Dashboard!$AK$37&amp;F1579),IF([1]Dashboard!$AK$39="FY","FY"&amp;A1579&amp;F1579)))</f>
        <v>0</v>
      </c>
      <c r="T1579" t="b">
        <f>IF([1]Dashboard!$AK$39="Month","Month"&amp;N1579&amp;F1579,IF([1]Dashboard!$AK$39="YTD",IF(O1579-[1]Dashboard!$AK$37&lt;=0,"YTD"&amp;A1579&amp;[1]Dashboard!$AK$37&amp;U1579),IF([1]Dashboard!$AK$39="FY","FY"&amp;A1579&amp;U1579)))</f>
        <v>0</v>
      </c>
      <c r="U1579" t="str">
        <f t="shared" si="99"/>
        <v>2 - BARISTABARISTA</v>
      </c>
      <c r="V1579" t="b">
        <f>IF([1]Dashboard!$AK$39="Month","Month"&amp;N1579&amp;C1579&amp;E1579,IF([1]Dashboard!$AK$39="YTD",IF(O1579-[1]Dashboard!$AK$37&lt;=0,"YTD"&amp;A1579&amp;[1]Dashboard!$AK$37&amp;C1579&amp;E1579),IF([1]Dashboard!$AK$39="FY","FY"&amp;A1579&amp;C1579&amp;E1579)))</f>
        <v>0</v>
      </c>
      <c r="W1579" t="b">
        <f>IF([1]Dashboard!$AK$39="Month","Month"&amp;N1579,IF([1]Dashboard!$AK$39="YTD",IF(O1579-[1]Dashboard!$AK$37&lt;=0,"YTD"&amp;A1579&amp;[1]Dashboard!$AK$37),IF([1]Dashboard!$AK$39="FY","FY"&amp;A1579)))</f>
        <v>0</v>
      </c>
    </row>
    <row r="1580" spans="1:23" x14ac:dyDescent="0.3">
      <c r="A1580" t="s">
        <v>23</v>
      </c>
      <c r="B1580" t="s">
        <v>426</v>
      </c>
      <c r="C1580" t="s">
        <v>25</v>
      </c>
      <c r="D1580" t="s">
        <v>71</v>
      </c>
      <c r="E1580" t="s">
        <v>138</v>
      </c>
      <c r="F1580" t="s">
        <v>139</v>
      </c>
      <c r="G1580" t="s">
        <v>146</v>
      </c>
      <c r="H1580" t="s">
        <v>147</v>
      </c>
      <c r="I1580" s="4">
        <v>8</v>
      </c>
      <c r="J1580" s="4">
        <v>4.5395127748068917</v>
      </c>
      <c r="K1580" s="4">
        <v>1.1764705882352942</v>
      </c>
      <c r="L1580" s="4">
        <v>3.3630421865715983</v>
      </c>
      <c r="M1580" s="5">
        <v>8</v>
      </c>
      <c r="N1580" t="str">
        <f t="shared" si="96"/>
        <v>202408</v>
      </c>
      <c r="O1580" t="str">
        <f t="shared" si="97"/>
        <v>08</v>
      </c>
      <c r="P1580" t="str">
        <f t="shared" si="98"/>
        <v>08.Aug2024</v>
      </c>
      <c r="Q1580" t="b">
        <f>IF([1]Dashboard!$AK$39="Month","Month"&amp;N1580&amp;E1580,IF([1]Dashboard!$AK$39="YTD",IF(O1580-[1]Dashboard!$AK$37&lt;=0,"YTD"&amp;A1580&amp;[1]Dashboard!$AK$37&amp;E1580),IF([1]Dashboard!$AK$39="FY","FY"&amp;A1580&amp;E1580)))</f>
        <v>0</v>
      </c>
      <c r="R1580" t="b">
        <f>IF([1]Dashboard!$AK$39="Month","Month"&amp;N1580&amp;E1580&amp;F1580,IF([1]Dashboard!$AK$39="YTD",IF(O1580-[1]Dashboard!$AK$37&lt;=0,"YTD"&amp;A1580&amp;[1]Dashboard!$AK$37&amp;E1580&amp;F1580),IF([1]Dashboard!$AK$39="FY","FY"&amp;A1580&amp;E1580&amp;F1580)))</f>
        <v>0</v>
      </c>
      <c r="S1580" t="b">
        <f>IF([1]Dashboard!$AK$39="Month","Month"&amp;N1580&amp;F1580,IF([1]Dashboard!$AK$39="YTD",IF(O1580-[1]Dashboard!$AK$37&lt;=0,"YTD"&amp;A1580&amp;[1]Dashboard!$AK$37&amp;F1580),IF([1]Dashboard!$AK$39="FY","FY"&amp;A1580&amp;F1580)))</f>
        <v>0</v>
      </c>
      <c r="T1580" t="b">
        <f>IF([1]Dashboard!$AK$39="Month","Month"&amp;N1580&amp;F1580,IF([1]Dashboard!$AK$39="YTD",IF(O1580-[1]Dashboard!$AK$37&lt;=0,"YTD"&amp;A1580&amp;[1]Dashboard!$AK$37&amp;U1580),IF([1]Dashboard!$AK$39="FY","FY"&amp;A1580&amp;U1580)))</f>
        <v>0</v>
      </c>
      <c r="U1580" t="str">
        <f t="shared" si="99"/>
        <v>2 - BARISTABARISTA</v>
      </c>
      <c r="V1580" t="b">
        <f>IF([1]Dashboard!$AK$39="Month","Month"&amp;N1580&amp;C1580&amp;E1580,IF([1]Dashboard!$AK$39="YTD",IF(O1580-[1]Dashboard!$AK$37&lt;=0,"YTD"&amp;A1580&amp;[1]Dashboard!$AK$37&amp;C1580&amp;E1580),IF([1]Dashboard!$AK$39="FY","FY"&amp;A1580&amp;C1580&amp;E1580)))</f>
        <v>0</v>
      </c>
      <c r="W1580" t="b">
        <f>IF([1]Dashboard!$AK$39="Month","Month"&amp;N1580,IF([1]Dashboard!$AK$39="YTD",IF(O1580-[1]Dashboard!$AK$37&lt;=0,"YTD"&amp;A1580&amp;[1]Dashboard!$AK$37),IF([1]Dashboard!$AK$39="FY","FY"&amp;A1580)))</f>
        <v>0</v>
      </c>
    </row>
    <row r="1581" spans="1:23" x14ac:dyDescent="0.3">
      <c r="A1581" t="s">
        <v>23</v>
      </c>
      <c r="B1581" t="s">
        <v>426</v>
      </c>
      <c r="C1581" t="s">
        <v>25</v>
      </c>
      <c r="D1581" t="s">
        <v>71</v>
      </c>
      <c r="E1581" t="s">
        <v>138</v>
      </c>
      <c r="F1581" t="s">
        <v>139</v>
      </c>
      <c r="G1581" t="s">
        <v>150</v>
      </c>
      <c r="H1581" t="s">
        <v>151</v>
      </c>
      <c r="I1581" s="4">
        <v>65</v>
      </c>
      <c r="J1581" s="4">
        <v>27.967914438502657</v>
      </c>
      <c r="K1581" s="4">
        <v>7.3622251931075473</v>
      </c>
      <c r="L1581" s="4">
        <v>20.605689245395112</v>
      </c>
      <c r="M1581" s="5">
        <v>65</v>
      </c>
      <c r="N1581" t="str">
        <f t="shared" si="96"/>
        <v>202408</v>
      </c>
      <c r="O1581" t="str">
        <f t="shared" si="97"/>
        <v>08</v>
      </c>
      <c r="P1581" t="str">
        <f t="shared" si="98"/>
        <v>08.Aug2024</v>
      </c>
      <c r="Q1581" t="b">
        <f>IF([1]Dashboard!$AK$39="Month","Month"&amp;N1581&amp;E1581,IF([1]Dashboard!$AK$39="YTD",IF(O1581-[1]Dashboard!$AK$37&lt;=0,"YTD"&amp;A1581&amp;[1]Dashboard!$AK$37&amp;E1581),IF([1]Dashboard!$AK$39="FY","FY"&amp;A1581&amp;E1581)))</f>
        <v>0</v>
      </c>
      <c r="R1581" t="b">
        <f>IF([1]Dashboard!$AK$39="Month","Month"&amp;N1581&amp;E1581&amp;F1581,IF([1]Dashboard!$AK$39="YTD",IF(O1581-[1]Dashboard!$AK$37&lt;=0,"YTD"&amp;A1581&amp;[1]Dashboard!$AK$37&amp;E1581&amp;F1581),IF([1]Dashboard!$AK$39="FY","FY"&amp;A1581&amp;E1581&amp;F1581)))</f>
        <v>0</v>
      </c>
      <c r="S1581" t="b">
        <f>IF([1]Dashboard!$AK$39="Month","Month"&amp;N1581&amp;F1581,IF([1]Dashboard!$AK$39="YTD",IF(O1581-[1]Dashboard!$AK$37&lt;=0,"YTD"&amp;A1581&amp;[1]Dashboard!$AK$37&amp;F1581),IF([1]Dashboard!$AK$39="FY","FY"&amp;A1581&amp;F1581)))</f>
        <v>0</v>
      </c>
      <c r="T1581" t="b">
        <f>IF([1]Dashboard!$AK$39="Month","Month"&amp;N1581&amp;F1581,IF([1]Dashboard!$AK$39="YTD",IF(O1581-[1]Dashboard!$AK$37&lt;=0,"YTD"&amp;A1581&amp;[1]Dashboard!$AK$37&amp;U1581),IF([1]Dashboard!$AK$39="FY","FY"&amp;A1581&amp;U1581)))</f>
        <v>0</v>
      </c>
      <c r="U1581" t="str">
        <f t="shared" si="99"/>
        <v>2 - BARISTABARISTA</v>
      </c>
      <c r="V1581" t="b">
        <f>IF([1]Dashboard!$AK$39="Month","Month"&amp;N1581&amp;C1581&amp;E1581,IF([1]Dashboard!$AK$39="YTD",IF(O1581-[1]Dashboard!$AK$37&lt;=0,"YTD"&amp;A1581&amp;[1]Dashboard!$AK$37&amp;C1581&amp;E1581),IF([1]Dashboard!$AK$39="FY","FY"&amp;A1581&amp;C1581&amp;E1581)))</f>
        <v>0</v>
      </c>
      <c r="W1581" t="b">
        <f>IF([1]Dashboard!$AK$39="Month","Month"&amp;N1581,IF([1]Dashboard!$AK$39="YTD",IF(O1581-[1]Dashboard!$AK$37&lt;=0,"YTD"&amp;A1581&amp;[1]Dashboard!$AK$37),IF([1]Dashboard!$AK$39="FY","FY"&amp;A1581)))</f>
        <v>0</v>
      </c>
    </row>
    <row r="1582" spans="1:23" x14ac:dyDescent="0.3">
      <c r="A1582" t="s">
        <v>23</v>
      </c>
      <c r="B1582" t="s">
        <v>426</v>
      </c>
      <c r="C1582" t="s">
        <v>25</v>
      </c>
      <c r="D1582" t="s">
        <v>71</v>
      </c>
      <c r="E1582" t="s">
        <v>138</v>
      </c>
      <c r="F1582" t="s">
        <v>139</v>
      </c>
      <c r="G1582" t="s">
        <v>152</v>
      </c>
      <c r="H1582" t="s">
        <v>153</v>
      </c>
      <c r="I1582" s="4">
        <v>15</v>
      </c>
      <c r="J1582" s="4">
        <v>12.424242424242427</v>
      </c>
      <c r="K1582" s="4">
        <v>2.8576203208556148</v>
      </c>
      <c r="L1582" s="4">
        <v>9.5666221033868144</v>
      </c>
      <c r="M1582" s="5">
        <v>15</v>
      </c>
      <c r="N1582" t="str">
        <f t="shared" si="96"/>
        <v>202408</v>
      </c>
      <c r="O1582" t="str">
        <f t="shared" si="97"/>
        <v>08</v>
      </c>
      <c r="P1582" t="str">
        <f t="shared" si="98"/>
        <v>08.Aug2024</v>
      </c>
      <c r="Q1582" t="b">
        <f>IF([1]Dashboard!$AK$39="Month","Month"&amp;N1582&amp;E1582,IF([1]Dashboard!$AK$39="YTD",IF(O1582-[1]Dashboard!$AK$37&lt;=0,"YTD"&amp;A1582&amp;[1]Dashboard!$AK$37&amp;E1582),IF([1]Dashboard!$AK$39="FY","FY"&amp;A1582&amp;E1582)))</f>
        <v>0</v>
      </c>
      <c r="R1582" t="b">
        <f>IF([1]Dashboard!$AK$39="Month","Month"&amp;N1582&amp;E1582&amp;F1582,IF([1]Dashboard!$AK$39="YTD",IF(O1582-[1]Dashboard!$AK$37&lt;=0,"YTD"&amp;A1582&amp;[1]Dashboard!$AK$37&amp;E1582&amp;F1582),IF([1]Dashboard!$AK$39="FY","FY"&amp;A1582&amp;E1582&amp;F1582)))</f>
        <v>0</v>
      </c>
      <c r="S1582" t="b">
        <f>IF([1]Dashboard!$AK$39="Month","Month"&amp;N1582&amp;F1582,IF([1]Dashboard!$AK$39="YTD",IF(O1582-[1]Dashboard!$AK$37&lt;=0,"YTD"&amp;A1582&amp;[1]Dashboard!$AK$37&amp;F1582),IF([1]Dashboard!$AK$39="FY","FY"&amp;A1582&amp;F1582)))</f>
        <v>0</v>
      </c>
      <c r="T1582" t="b">
        <f>IF([1]Dashboard!$AK$39="Month","Month"&amp;N1582&amp;F1582,IF([1]Dashboard!$AK$39="YTD",IF(O1582-[1]Dashboard!$AK$37&lt;=0,"YTD"&amp;A1582&amp;[1]Dashboard!$AK$37&amp;U1582),IF([1]Dashboard!$AK$39="FY","FY"&amp;A1582&amp;U1582)))</f>
        <v>0</v>
      </c>
      <c r="U1582" t="str">
        <f t="shared" si="99"/>
        <v>2 - BARISTABARISTA</v>
      </c>
      <c r="V1582" t="b">
        <f>IF([1]Dashboard!$AK$39="Month","Month"&amp;N1582&amp;C1582&amp;E1582,IF([1]Dashboard!$AK$39="YTD",IF(O1582-[1]Dashboard!$AK$37&lt;=0,"YTD"&amp;A1582&amp;[1]Dashboard!$AK$37&amp;C1582&amp;E1582),IF([1]Dashboard!$AK$39="FY","FY"&amp;A1582&amp;C1582&amp;E1582)))</f>
        <v>0</v>
      </c>
      <c r="W1582" t="b">
        <f>IF([1]Dashboard!$AK$39="Month","Month"&amp;N1582,IF([1]Dashboard!$AK$39="YTD",IF(O1582-[1]Dashboard!$AK$37&lt;=0,"YTD"&amp;A1582&amp;[1]Dashboard!$AK$37),IF([1]Dashboard!$AK$39="FY","FY"&amp;A1582)))</f>
        <v>0</v>
      </c>
    </row>
    <row r="1583" spans="1:23" x14ac:dyDescent="0.3">
      <c r="A1583" t="s">
        <v>23</v>
      </c>
      <c r="B1583" t="s">
        <v>426</v>
      </c>
      <c r="C1583" t="s">
        <v>25</v>
      </c>
      <c r="D1583" t="s">
        <v>71</v>
      </c>
      <c r="E1583" t="s">
        <v>138</v>
      </c>
      <c r="F1583" t="s">
        <v>139</v>
      </c>
      <c r="G1583" t="s">
        <v>154</v>
      </c>
      <c r="H1583" t="s">
        <v>155</v>
      </c>
      <c r="I1583" s="4">
        <v>23</v>
      </c>
      <c r="J1583" s="4">
        <v>15.852644087938206</v>
      </c>
      <c r="K1583" s="4">
        <v>3.2883986928104569</v>
      </c>
      <c r="L1583" s="4">
        <v>12.564245395127749</v>
      </c>
      <c r="M1583" s="5">
        <v>23</v>
      </c>
      <c r="N1583" t="str">
        <f t="shared" si="96"/>
        <v>202408</v>
      </c>
      <c r="O1583" t="str">
        <f t="shared" si="97"/>
        <v>08</v>
      </c>
      <c r="P1583" t="str">
        <f t="shared" si="98"/>
        <v>08.Aug2024</v>
      </c>
      <c r="Q1583" t="b">
        <f>IF([1]Dashboard!$AK$39="Month","Month"&amp;N1583&amp;E1583,IF([1]Dashboard!$AK$39="YTD",IF(O1583-[1]Dashboard!$AK$37&lt;=0,"YTD"&amp;A1583&amp;[1]Dashboard!$AK$37&amp;E1583),IF([1]Dashboard!$AK$39="FY","FY"&amp;A1583&amp;E1583)))</f>
        <v>0</v>
      </c>
      <c r="R1583" t="b">
        <f>IF([1]Dashboard!$AK$39="Month","Month"&amp;N1583&amp;E1583&amp;F1583,IF([1]Dashboard!$AK$39="YTD",IF(O1583-[1]Dashboard!$AK$37&lt;=0,"YTD"&amp;A1583&amp;[1]Dashboard!$AK$37&amp;E1583&amp;F1583),IF([1]Dashboard!$AK$39="FY","FY"&amp;A1583&amp;E1583&amp;F1583)))</f>
        <v>0</v>
      </c>
      <c r="S1583" t="b">
        <f>IF([1]Dashboard!$AK$39="Month","Month"&amp;N1583&amp;F1583,IF([1]Dashboard!$AK$39="YTD",IF(O1583-[1]Dashboard!$AK$37&lt;=0,"YTD"&amp;A1583&amp;[1]Dashboard!$AK$37&amp;F1583),IF([1]Dashboard!$AK$39="FY","FY"&amp;A1583&amp;F1583)))</f>
        <v>0</v>
      </c>
      <c r="T1583" t="b">
        <f>IF([1]Dashboard!$AK$39="Month","Month"&amp;N1583&amp;F1583,IF([1]Dashboard!$AK$39="YTD",IF(O1583-[1]Dashboard!$AK$37&lt;=0,"YTD"&amp;A1583&amp;[1]Dashboard!$AK$37&amp;U1583),IF([1]Dashboard!$AK$39="FY","FY"&amp;A1583&amp;U1583)))</f>
        <v>0</v>
      </c>
      <c r="U1583" t="str">
        <f t="shared" si="99"/>
        <v>2 - BARISTABARISTA</v>
      </c>
      <c r="V1583" t="b">
        <f>IF([1]Dashboard!$AK$39="Month","Month"&amp;N1583&amp;C1583&amp;E1583,IF([1]Dashboard!$AK$39="YTD",IF(O1583-[1]Dashboard!$AK$37&lt;=0,"YTD"&amp;A1583&amp;[1]Dashboard!$AK$37&amp;C1583&amp;E1583),IF([1]Dashboard!$AK$39="FY","FY"&amp;A1583&amp;C1583&amp;E1583)))</f>
        <v>0</v>
      </c>
      <c r="W1583" t="b">
        <f>IF([1]Dashboard!$AK$39="Month","Month"&amp;N1583,IF([1]Dashboard!$AK$39="YTD",IF(O1583-[1]Dashboard!$AK$37&lt;=0,"YTD"&amp;A1583&amp;[1]Dashboard!$AK$37),IF([1]Dashboard!$AK$39="FY","FY"&amp;A1583)))</f>
        <v>0</v>
      </c>
    </row>
    <row r="1584" spans="1:23" x14ac:dyDescent="0.3">
      <c r="A1584" t="s">
        <v>23</v>
      </c>
      <c r="B1584" t="s">
        <v>426</v>
      </c>
      <c r="C1584" t="s">
        <v>25</v>
      </c>
      <c r="D1584" t="s">
        <v>71</v>
      </c>
      <c r="E1584" t="s">
        <v>138</v>
      </c>
      <c r="F1584" t="s">
        <v>139</v>
      </c>
      <c r="G1584" t="s">
        <v>158</v>
      </c>
      <c r="H1584" t="s">
        <v>159</v>
      </c>
      <c r="I1584" s="4">
        <v>20</v>
      </c>
      <c r="J1584" s="4">
        <v>16.850861556743919</v>
      </c>
      <c r="K1584" s="4">
        <v>3.594771241830065</v>
      </c>
      <c r="L1584" s="4">
        <v>13.256090314913852</v>
      </c>
      <c r="M1584" s="5">
        <v>20</v>
      </c>
      <c r="N1584" t="str">
        <f t="shared" si="96"/>
        <v>202408</v>
      </c>
      <c r="O1584" t="str">
        <f t="shared" si="97"/>
        <v>08</v>
      </c>
      <c r="P1584" t="str">
        <f t="shared" si="98"/>
        <v>08.Aug2024</v>
      </c>
      <c r="Q1584" t="b">
        <f>IF([1]Dashboard!$AK$39="Month","Month"&amp;N1584&amp;E1584,IF([1]Dashboard!$AK$39="YTD",IF(O1584-[1]Dashboard!$AK$37&lt;=0,"YTD"&amp;A1584&amp;[1]Dashboard!$AK$37&amp;E1584),IF([1]Dashboard!$AK$39="FY","FY"&amp;A1584&amp;E1584)))</f>
        <v>0</v>
      </c>
      <c r="R1584" t="b">
        <f>IF([1]Dashboard!$AK$39="Month","Month"&amp;N1584&amp;E1584&amp;F1584,IF([1]Dashboard!$AK$39="YTD",IF(O1584-[1]Dashboard!$AK$37&lt;=0,"YTD"&amp;A1584&amp;[1]Dashboard!$AK$37&amp;E1584&amp;F1584),IF([1]Dashboard!$AK$39="FY","FY"&amp;A1584&amp;E1584&amp;F1584)))</f>
        <v>0</v>
      </c>
      <c r="S1584" t="b">
        <f>IF([1]Dashboard!$AK$39="Month","Month"&amp;N1584&amp;F1584,IF([1]Dashboard!$AK$39="YTD",IF(O1584-[1]Dashboard!$AK$37&lt;=0,"YTD"&amp;A1584&amp;[1]Dashboard!$AK$37&amp;F1584),IF([1]Dashboard!$AK$39="FY","FY"&amp;A1584&amp;F1584)))</f>
        <v>0</v>
      </c>
      <c r="T1584" t="b">
        <f>IF([1]Dashboard!$AK$39="Month","Month"&amp;N1584&amp;F1584,IF([1]Dashboard!$AK$39="YTD",IF(O1584-[1]Dashboard!$AK$37&lt;=0,"YTD"&amp;A1584&amp;[1]Dashboard!$AK$37&amp;U1584),IF([1]Dashboard!$AK$39="FY","FY"&amp;A1584&amp;U1584)))</f>
        <v>0</v>
      </c>
      <c r="U1584" t="str">
        <f t="shared" si="99"/>
        <v>2 - BARISTABARISTA</v>
      </c>
      <c r="V1584" t="b">
        <f>IF([1]Dashboard!$AK$39="Month","Month"&amp;N1584&amp;C1584&amp;E1584,IF([1]Dashboard!$AK$39="YTD",IF(O1584-[1]Dashboard!$AK$37&lt;=0,"YTD"&amp;A1584&amp;[1]Dashboard!$AK$37&amp;C1584&amp;E1584),IF([1]Dashboard!$AK$39="FY","FY"&amp;A1584&amp;C1584&amp;E1584)))</f>
        <v>0</v>
      </c>
      <c r="W1584" t="b">
        <f>IF([1]Dashboard!$AK$39="Month","Month"&amp;N1584,IF([1]Dashboard!$AK$39="YTD",IF(O1584-[1]Dashboard!$AK$37&lt;=0,"YTD"&amp;A1584&amp;[1]Dashboard!$AK$37),IF([1]Dashboard!$AK$39="FY","FY"&amp;A1584)))</f>
        <v>0</v>
      </c>
    </row>
    <row r="1585" spans="1:23" x14ac:dyDescent="0.3">
      <c r="A1585" t="s">
        <v>23</v>
      </c>
      <c r="B1585" t="s">
        <v>426</v>
      </c>
      <c r="C1585" t="s">
        <v>25</v>
      </c>
      <c r="D1585" t="s">
        <v>71</v>
      </c>
      <c r="E1585" t="s">
        <v>138</v>
      </c>
      <c r="F1585" t="s">
        <v>139</v>
      </c>
      <c r="G1585" t="s">
        <v>160</v>
      </c>
      <c r="H1585" t="s">
        <v>161</v>
      </c>
      <c r="I1585" s="4">
        <v>8</v>
      </c>
      <c r="J1585" s="4">
        <v>4.8603683897801542</v>
      </c>
      <c r="K1585" s="4">
        <v>1.0457516339869282</v>
      </c>
      <c r="L1585" s="4">
        <v>3.8146167557932262</v>
      </c>
      <c r="M1585" s="5">
        <v>8</v>
      </c>
      <c r="N1585" t="str">
        <f t="shared" si="96"/>
        <v>202408</v>
      </c>
      <c r="O1585" t="str">
        <f t="shared" si="97"/>
        <v>08</v>
      </c>
      <c r="P1585" t="str">
        <f t="shared" si="98"/>
        <v>08.Aug2024</v>
      </c>
      <c r="Q1585" t="b">
        <f>IF([1]Dashboard!$AK$39="Month","Month"&amp;N1585&amp;E1585,IF([1]Dashboard!$AK$39="YTD",IF(O1585-[1]Dashboard!$AK$37&lt;=0,"YTD"&amp;A1585&amp;[1]Dashboard!$AK$37&amp;E1585),IF([1]Dashboard!$AK$39="FY","FY"&amp;A1585&amp;E1585)))</f>
        <v>0</v>
      </c>
      <c r="R1585" t="b">
        <f>IF([1]Dashboard!$AK$39="Month","Month"&amp;N1585&amp;E1585&amp;F1585,IF([1]Dashboard!$AK$39="YTD",IF(O1585-[1]Dashboard!$AK$37&lt;=0,"YTD"&amp;A1585&amp;[1]Dashboard!$AK$37&amp;E1585&amp;F1585),IF([1]Dashboard!$AK$39="FY","FY"&amp;A1585&amp;E1585&amp;F1585)))</f>
        <v>0</v>
      </c>
      <c r="S1585" t="b">
        <f>IF([1]Dashboard!$AK$39="Month","Month"&amp;N1585&amp;F1585,IF([1]Dashboard!$AK$39="YTD",IF(O1585-[1]Dashboard!$AK$37&lt;=0,"YTD"&amp;A1585&amp;[1]Dashboard!$AK$37&amp;F1585),IF([1]Dashboard!$AK$39="FY","FY"&amp;A1585&amp;F1585)))</f>
        <v>0</v>
      </c>
      <c r="T1585" t="b">
        <f>IF([1]Dashboard!$AK$39="Month","Month"&amp;N1585&amp;F1585,IF([1]Dashboard!$AK$39="YTD",IF(O1585-[1]Dashboard!$AK$37&lt;=0,"YTD"&amp;A1585&amp;[1]Dashboard!$AK$37&amp;U1585),IF([1]Dashboard!$AK$39="FY","FY"&amp;A1585&amp;U1585)))</f>
        <v>0</v>
      </c>
      <c r="U1585" t="str">
        <f t="shared" si="99"/>
        <v>2 - BARISTABARISTA</v>
      </c>
      <c r="V1585" t="b">
        <f>IF([1]Dashboard!$AK$39="Month","Month"&amp;N1585&amp;C1585&amp;E1585,IF([1]Dashboard!$AK$39="YTD",IF(O1585-[1]Dashboard!$AK$37&lt;=0,"YTD"&amp;A1585&amp;[1]Dashboard!$AK$37&amp;C1585&amp;E1585),IF([1]Dashboard!$AK$39="FY","FY"&amp;A1585&amp;C1585&amp;E1585)))</f>
        <v>0</v>
      </c>
      <c r="W1585" t="b">
        <f>IF([1]Dashboard!$AK$39="Month","Month"&amp;N1585,IF([1]Dashboard!$AK$39="YTD",IF(O1585-[1]Dashboard!$AK$37&lt;=0,"YTD"&amp;A1585&amp;[1]Dashboard!$AK$37),IF([1]Dashboard!$AK$39="FY","FY"&amp;A1585)))</f>
        <v>0</v>
      </c>
    </row>
    <row r="1586" spans="1:23" x14ac:dyDescent="0.3">
      <c r="A1586" t="s">
        <v>23</v>
      </c>
      <c r="B1586" t="s">
        <v>426</v>
      </c>
      <c r="C1586" t="s">
        <v>25</v>
      </c>
      <c r="D1586" t="s">
        <v>71</v>
      </c>
      <c r="E1586" t="s">
        <v>138</v>
      </c>
      <c r="F1586" t="s">
        <v>139</v>
      </c>
      <c r="G1586" t="s">
        <v>305</v>
      </c>
      <c r="H1586" t="s">
        <v>306</v>
      </c>
      <c r="I1586" s="4">
        <v>15</v>
      </c>
      <c r="J1586" s="4">
        <v>27.339572192513369</v>
      </c>
      <c r="K1586" s="4">
        <v>8.2887700534759361</v>
      </c>
      <c r="L1586" s="4">
        <v>19.050802139037433</v>
      </c>
      <c r="M1586" s="5">
        <v>15</v>
      </c>
      <c r="N1586" t="str">
        <f t="shared" si="96"/>
        <v>202408</v>
      </c>
      <c r="O1586" t="str">
        <f t="shared" si="97"/>
        <v>08</v>
      </c>
      <c r="P1586" t="str">
        <f t="shared" si="98"/>
        <v>08.Aug2024</v>
      </c>
      <c r="Q1586" t="b">
        <f>IF([1]Dashboard!$AK$39="Month","Month"&amp;N1586&amp;E1586,IF([1]Dashboard!$AK$39="YTD",IF(O1586-[1]Dashboard!$AK$37&lt;=0,"YTD"&amp;A1586&amp;[1]Dashboard!$AK$37&amp;E1586),IF([1]Dashboard!$AK$39="FY","FY"&amp;A1586&amp;E1586)))</f>
        <v>0</v>
      </c>
      <c r="R1586" t="b">
        <f>IF([1]Dashboard!$AK$39="Month","Month"&amp;N1586&amp;E1586&amp;F1586,IF([1]Dashboard!$AK$39="YTD",IF(O1586-[1]Dashboard!$AK$37&lt;=0,"YTD"&amp;A1586&amp;[1]Dashboard!$AK$37&amp;E1586&amp;F1586),IF([1]Dashboard!$AK$39="FY","FY"&amp;A1586&amp;E1586&amp;F1586)))</f>
        <v>0</v>
      </c>
      <c r="S1586" t="b">
        <f>IF([1]Dashboard!$AK$39="Month","Month"&amp;N1586&amp;F1586,IF([1]Dashboard!$AK$39="YTD",IF(O1586-[1]Dashboard!$AK$37&lt;=0,"YTD"&amp;A1586&amp;[1]Dashboard!$AK$37&amp;F1586),IF([1]Dashboard!$AK$39="FY","FY"&amp;A1586&amp;F1586)))</f>
        <v>0</v>
      </c>
      <c r="T1586" t="b">
        <f>IF([1]Dashboard!$AK$39="Month","Month"&amp;N1586&amp;F1586,IF([1]Dashboard!$AK$39="YTD",IF(O1586-[1]Dashboard!$AK$37&lt;=0,"YTD"&amp;A1586&amp;[1]Dashboard!$AK$37&amp;U1586),IF([1]Dashboard!$AK$39="FY","FY"&amp;A1586&amp;U1586)))</f>
        <v>0</v>
      </c>
      <c r="U1586" t="str">
        <f t="shared" si="99"/>
        <v>2 - BARISTABARISTA</v>
      </c>
      <c r="V1586" t="b">
        <f>IF([1]Dashboard!$AK$39="Month","Month"&amp;N1586&amp;C1586&amp;E1586,IF([1]Dashboard!$AK$39="YTD",IF(O1586-[1]Dashboard!$AK$37&lt;=0,"YTD"&amp;A1586&amp;[1]Dashboard!$AK$37&amp;C1586&amp;E1586),IF([1]Dashboard!$AK$39="FY","FY"&amp;A1586&amp;C1586&amp;E1586)))</f>
        <v>0</v>
      </c>
      <c r="W1586" t="b">
        <f>IF([1]Dashboard!$AK$39="Month","Month"&amp;N1586,IF([1]Dashboard!$AK$39="YTD",IF(O1586-[1]Dashboard!$AK$37&lt;=0,"YTD"&amp;A1586&amp;[1]Dashboard!$AK$37),IF([1]Dashboard!$AK$39="FY","FY"&amp;A1586)))</f>
        <v>0</v>
      </c>
    </row>
    <row r="1587" spans="1:23" x14ac:dyDescent="0.3">
      <c r="A1587" t="s">
        <v>23</v>
      </c>
      <c r="B1587" t="s">
        <v>426</v>
      </c>
      <c r="C1587" t="s">
        <v>25</v>
      </c>
      <c r="D1587" t="s">
        <v>71</v>
      </c>
      <c r="E1587" t="s">
        <v>138</v>
      </c>
      <c r="F1587" t="s">
        <v>139</v>
      </c>
      <c r="G1587" t="s">
        <v>307</v>
      </c>
      <c r="H1587" t="s">
        <v>308</v>
      </c>
      <c r="I1587" s="4">
        <v>10</v>
      </c>
      <c r="J1587" s="4">
        <v>12.029114676173499</v>
      </c>
      <c r="K1587" s="4">
        <v>4.7979797979797976</v>
      </c>
      <c r="L1587" s="4">
        <v>7.2311348781937026</v>
      </c>
      <c r="M1587" s="5">
        <v>10</v>
      </c>
      <c r="N1587" t="str">
        <f t="shared" si="96"/>
        <v>202408</v>
      </c>
      <c r="O1587" t="str">
        <f t="shared" si="97"/>
        <v>08</v>
      </c>
      <c r="P1587" t="str">
        <f t="shared" si="98"/>
        <v>08.Aug2024</v>
      </c>
      <c r="Q1587" t="b">
        <f>IF([1]Dashboard!$AK$39="Month","Month"&amp;N1587&amp;E1587,IF([1]Dashboard!$AK$39="YTD",IF(O1587-[1]Dashboard!$AK$37&lt;=0,"YTD"&amp;A1587&amp;[1]Dashboard!$AK$37&amp;E1587),IF([1]Dashboard!$AK$39="FY","FY"&amp;A1587&amp;E1587)))</f>
        <v>0</v>
      </c>
      <c r="R1587" t="b">
        <f>IF([1]Dashboard!$AK$39="Month","Month"&amp;N1587&amp;E1587&amp;F1587,IF([1]Dashboard!$AK$39="YTD",IF(O1587-[1]Dashboard!$AK$37&lt;=0,"YTD"&amp;A1587&amp;[1]Dashboard!$AK$37&amp;E1587&amp;F1587),IF([1]Dashboard!$AK$39="FY","FY"&amp;A1587&amp;E1587&amp;F1587)))</f>
        <v>0</v>
      </c>
      <c r="S1587" t="b">
        <f>IF([1]Dashboard!$AK$39="Month","Month"&amp;N1587&amp;F1587,IF([1]Dashboard!$AK$39="YTD",IF(O1587-[1]Dashboard!$AK$37&lt;=0,"YTD"&amp;A1587&amp;[1]Dashboard!$AK$37&amp;F1587),IF([1]Dashboard!$AK$39="FY","FY"&amp;A1587&amp;F1587)))</f>
        <v>0</v>
      </c>
      <c r="T1587" t="b">
        <f>IF([1]Dashboard!$AK$39="Month","Month"&amp;N1587&amp;F1587,IF([1]Dashboard!$AK$39="YTD",IF(O1587-[1]Dashboard!$AK$37&lt;=0,"YTD"&amp;A1587&amp;[1]Dashboard!$AK$37&amp;U1587),IF([1]Dashboard!$AK$39="FY","FY"&amp;A1587&amp;U1587)))</f>
        <v>0</v>
      </c>
      <c r="U1587" t="str">
        <f t="shared" si="99"/>
        <v>2 - BARISTABARISTA</v>
      </c>
      <c r="V1587" t="b">
        <f>IF([1]Dashboard!$AK$39="Month","Month"&amp;N1587&amp;C1587&amp;E1587,IF([1]Dashboard!$AK$39="YTD",IF(O1587-[1]Dashboard!$AK$37&lt;=0,"YTD"&amp;A1587&amp;[1]Dashboard!$AK$37&amp;C1587&amp;E1587),IF([1]Dashboard!$AK$39="FY","FY"&amp;A1587&amp;C1587&amp;E1587)))</f>
        <v>0</v>
      </c>
      <c r="W1587" t="b">
        <f>IF([1]Dashboard!$AK$39="Month","Month"&amp;N1587,IF([1]Dashboard!$AK$39="YTD",IF(O1587-[1]Dashboard!$AK$37&lt;=0,"YTD"&amp;A1587&amp;[1]Dashboard!$AK$37),IF([1]Dashboard!$AK$39="FY","FY"&amp;A1587)))</f>
        <v>0</v>
      </c>
    </row>
    <row r="1588" spans="1:23" x14ac:dyDescent="0.3">
      <c r="A1588" t="s">
        <v>23</v>
      </c>
      <c r="B1588" t="s">
        <v>426</v>
      </c>
      <c r="C1588" t="s">
        <v>25</v>
      </c>
      <c r="D1588" t="s">
        <v>71</v>
      </c>
      <c r="E1588" t="s">
        <v>138</v>
      </c>
      <c r="F1588" t="s">
        <v>139</v>
      </c>
      <c r="G1588" t="s">
        <v>427</v>
      </c>
      <c r="H1588" t="s">
        <v>428</v>
      </c>
      <c r="I1588" s="4">
        <v>2</v>
      </c>
      <c r="J1588" s="4">
        <v>0.43226381461675578</v>
      </c>
      <c r="K1588" s="4">
        <v>5.6446821152703504E-2</v>
      </c>
      <c r="L1588" s="4">
        <v>0.37581699346405234</v>
      </c>
      <c r="M1588" s="5">
        <v>2</v>
      </c>
      <c r="N1588" t="str">
        <f t="shared" si="96"/>
        <v>202408</v>
      </c>
      <c r="O1588" t="str">
        <f t="shared" si="97"/>
        <v>08</v>
      </c>
      <c r="P1588" t="str">
        <f t="shared" si="98"/>
        <v>08.Aug2024</v>
      </c>
      <c r="Q1588" t="b">
        <f>IF([1]Dashboard!$AK$39="Month","Month"&amp;N1588&amp;E1588,IF([1]Dashboard!$AK$39="YTD",IF(O1588-[1]Dashboard!$AK$37&lt;=0,"YTD"&amp;A1588&amp;[1]Dashboard!$AK$37&amp;E1588),IF([1]Dashboard!$AK$39="FY","FY"&amp;A1588&amp;E1588)))</f>
        <v>0</v>
      </c>
      <c r="R1588" t="b">
        <f>IF([1]Dashboard!$AK$39="Month","Month"&amp;N1588&amp;E1588&amp;F1588,IF([1]Dashboard!$AK$39="YTD",IF(O1588-[1]Dashboard!$AK$37&lt;=0,"YTD"&amp;A1588&amp;[1]Dashboard!$AK$37&amp;E1588&amp;F1588),IF([1]Dashboard!$AK$39="FY","FY"&amp;A1588&amp;E1588&amp;F1588)))</f>
        <v>0</v>
      </c>
      <c r="S1588" t="b">
        <f>IF([1]Dashboard!$AK$39="Month","Month"&amp;N1588&amp;F1588,IF([1]Dashboard!$AK$39="YTD",IF(O1588-[1]Dashboard!$AK$37&lt;=0,"YTD"&amp;A1588&amp;[1]Dashboard!$AK$37&amp;F1588),IF([1]Dashboard!$AK$39="FY","FY"&amp;A1588&amp;F1588)))</f>
        <v>0</v>
      </c>
      <c r="T1588" t="b">
        <f>IF([1]Dashboard!$AK$39="Month","Month"&amp;N1588&amp;F1588,IF([1]Dashboard!$AK$39="YTD",IF(O1588-[1]Dashboard!$AK$37&lt;=0,"YTD"&amp;A1588&amp;[1]Dashboard!$AK$37&amp;U1588),IF([1]Dashboard!$AK$39="FY","FY"&amp;A1588&amp;U1588)))</f>
        <v>0</v>
      </c>
      <c r="U1588" t="str">
        <f t="shared" si="99"/>
        <v>2 - BARISTABARISTA</v>
      </c>
      <c r="V1588" t="b">
        <f>IF([1]Dashboard!$AK$39="Month","Month"&amp;N1588&amp;C1588&amp;E1588,IF([1]Dashboard!$AK$39="YTD",IF(O1588-[1]Dashboard!$AK$37&lt;=0,"YTD"&amp;A1588&amp;[1]Dashboard!$AK$37&amp;C1588&amp;E1588),IF([1]Dashboard!$AK$39="FY","FY"&amp;A1588&amp;C1588&amp;E1588)))</f>
        <v>0</v>
      </c>
      <c r="W1588" t="b">
        <f>IF([1]Dashboard!$AK$39="Month","Month"&amp;N1588,IF([1]Dashboard!$AK$39="YTD",IF(O1588-[1]Dashboard!$AK$37&lt;=0,"YTD"&amp;A1588&amp;[1]Dashboard!$AK$37),IF([1]Dashboard!$AK$39="FY","FY"&amp;A1588)))</f>
        <v>0</v>
      </c>
    </row>
    <row r="1589" spans="1:23" x14ac:dyDescent="0.3">
      <c r="A1589" t="s">
        <v>23</v>
      </c>
      <c r="B1589" t="s">
        <v>426</v>
      </c>
      <c r="C1589" t="s">
        <v>25</v>
      </c>
      <c r="D1589" t="s">
        <v>71</v>
      </c>
      <c r="E1589" t="s">
        <v>138</v>
      </c>
      <c r="F1589" t="s">
        <v>166</v>
      </c>
      <c r="G1589" t="s">
        <v>167</v>
      </c>
      <c r="H1589" t="s">
        <v>168</v>
      </c>
      <c r="I1589" s="4">
        <v>126</v>
      </c>
      <c r="J1589" s="4">
        <v>117.36185383244188</v>
      </c>
      <c r="K1589" s="4">
        <v>23.255347593582886</v>
      </c>
      <c r="L1589" s="4">
        <v>94.106506238858984</v>
      </c>
      <c r="M1589" s="5">
        <v>126</v>
      </c>
      <c r="N1589" t="str">
        <f t="shared" si="96"/>
        <v>202408</v>
      </c>
      <c r="O1589" t="str">
        <f t="shared" si="97"/>
        <v>08</v>
      </c>
      <c r="P1589" t="str">
        <f t="shared" si="98"/>
        <v>08.Aug2024</v>
      </c>
      <c r="Q1589" t="b">
        <f>IF([1]Dashboard!$AK$39="Month","Month"&amp;N1589&amp;E1589,IF([1]Dashboard!$AK$39="YTD",IF(O1589-[1]Dashboard!$AK$37&lt;=0,"YTD"&amp;A1589&amp;[1]Dashboard!$AK$37&amp;E1589),IF([1]Dashboard!$AK$39="FY","FY"&amp;A1589&amp;E1589)))</f>
        <v>0</v>
      </c>
      <c r="R1589" t="b">
        <f>IF([1]Dashboard!$AK$39="Month","Month"&amp;N1589&amp;E1589&amp;F1589,IF([1]Dashboard!$AK$39="YTD",IF(O1589-[1]Dashboard!$AK$37&lt;=0,"YTD"&amp;A1589&amp;[1]Dashboard!$AK$37&amp;E1589&amp;F1589),IF([1]Dashboard!$AK$39="FY","FY"&amp;A1589&amp;E1589&amp;F1589)))</f>
        <v>0</v>
      </c>
      <c r="S1589" t="b">
        <f>IF([1]Dashboard!$AK$39="Month","Month"&amp;N1589&amp;F1589,IF([1]Dashboard!$AK$39="YTD",IF(O1589-[1]Dashboard!$AK$37&lt;=0,"YTD"&amp;A1589&amp;[1]Dashboard!$AK$37&amp;F1589),IF([1]Dashboard!$AK$39="FY","FY"&amp;A1589&amp;F1589)))</f>
        <v>0</v>
      </c>
      <c r="T1589" t="b">
        <f>IF([1]Dashboard!$AK$39="Month","Month"&amp;N1589&amp;F1589,IF([1]Dashboard!$AK$39="YTD",IF(O1589-[1]Dashboard!$AK$37&lt;=0,"YTD"&amp;A1589&amp;[1]Dashboard!$AK$37&amp;U1589),IF([1]Dashboard!$AK$39="FY","FY"&amp;A1589&amp;U1589)))</f>
        <v>0</v>
      </c>
      <c r="U1589" t="str">
        <f t="shared" si="99"/>
        <v>2 - BARISTAHOT CHOCOLATE</v>
      </c>
      <c r="V1589" t="b">
        <f>IF([1]Dashboard!$AK$39="Month","Month"&amp;N1589&amp;C1589&amp;E1589,IF([1]Dashboard!$AK$39="YTD",IF(O1589-[1]Dashboard!$AK$37&lt;=0,"YTD"&amp;A1589&amp;[1]Dashboard!$AK$37&amp;C1589&amp;E1589),IF([1]Dashboard!$AK$39="FY","FY"&amp;A1589&amp;C1589&amp;E1589)))</f>
        <v>0</v>
      </c>
      <c r="W1589" t="b">
        <f>IF([1]Dashboard!$AK$39="Month","Month"&amp;N1589,IF([1]Dashboard!$AK$39="YTD",IF(O1589-[1]Dashboard!$AK$37&lt;=0,"YTD"&amp;A1589&amp;[1]Dashboard!$AK$37),IF([1]Dashboard!$AK$39="FY","FY"&amp;A1589)))</f>
        <v>0</v>
      </c>
    </row>
    <row r="1590" spans="1:23" x14ac:dyDescent="0.3">
      <c r="A1590" t="s">
        <v>23</v>
      </c>
      <c r="B1590" t="s">
        <v>426</v>
      </c>
      <c r="C1590" t="s">
        <v>25</v>
      </c>
      <c r="D1590" t="s">
        <v>71</v>
      </c>
      <c r="E1590" t="s">
        <v>138</v>
      </c>
      <c r="F1590" t="s">
        <v>166</v>
      </c>
      <c r="G1590" t="s">
        <v>309</v>
      </c>
      <c r="H1590" t="s">
        <v>310</v>
      </c>
      <c r="I1590" s="4">
        <v>6</v>
      </c>
      <c r="J1590" s="4">
        <v>6.0784313725490193</v>
      </c>
      <c r="K1590" s="4">
        <v>1.3547237076648839</v>
      </c>
      <c r="L1590" s="4">
        <v>4.7237076648841363</v>
      </c>
      <c r="M1590" s="5">
        <v>6</v>
      </c>
      <c r="N1590" t="str">
        <f t="shared" si="96"/>
        <v>202408</v>
      </c>
      <c r="O1590" t="str">
        <f t="shared" si="97"/>
        <v>08</v>
      </c>
      <c r="P1590" t="str">
        <f t="shared" si="98"/>
        <v>08.Aug2024</v>
      </c>
      <c r="Q1590" t="b">
        <f>IF([1]Dashboard!$AK$39="Month","Month"&amp;N1590&amp;E1590,IF([1]Dashboard!$AK$39="YTD",IF(O1590-[1]Dashboard!$AK$37&lt;=0,"YTD"&amp;A1590&amp;[1]Dashboard!$AK$37&amp;E1590),IF([1]Dashboard!$AK$39="FY","FY"&amp;A1590&amp;E1590)))</f>
        <v>0</v>
      </c>
      <c r="R1590" t="b">
        <f>IF([1]Dashboard!$AK$39="Month","Month"&amp;N1590&amp;E1590&amp;F1590,IF([1]Dashboard!$AK$39="YTD",IF(O1590-[1]Dashboard!$AK$37&lt;=0,"YTD"&amp;A1590&amp;[1]Dashboard!$AK$37&amp;E1590&amp;F1590),IF([1]Dashboard!$AK$39="FY","FY"&amp;A1590&amp;E1590&amp;F1590)))</f>
        <v>0</v>
      </c>
      <c r="S1590" t="b">
        <f>IF([1]Dashboard!$AK$39="Month","Month"&amp;N1590&amp;F1590,IF([1]Dashboard!$AK$39="YTD",IF(O1590-[1]Dashboard!$AK$37&lt;=0,"YTD"&amp;A1590&amp;[1]Dashboard!$AK$37&amp;F1590),IF([1]Dashboard!$AK$39="FY","FY"&amp;A1590&amp;F1590)))</f>
        <v>0</v>
      </c>
      <c r="T1590" t="b">
        <f>IF([1]Dashboard!$AK$39="Month","Month"&amp;N1590&amp;F1590,IF([1]Dashboard!$AK$39="YTD",IF(O1590-[1]Dashboard!$AK$37&lt;=0,"YTD"&amp;A1590&amp;[1]Dashboard!$AK$37&amp;U1590),IF([1]Dashboard!$AK$39="FY","FY"&amp;A1590&amp;U1590)))</f>
        <v>0</v>
      </c>
      <c r="U1590" t="str">
        <f t="shared" si="99"/>
        <v>2 - BARISTAHOT CHOCOLATE</v>
      </c>
      <c r="V1590" t="b">
        <f>IF([1]Dashboard!$AK$39="Month","Month"&amp;N1590&amp;C1590&amp;E1590,IF([1]Dashboard!$AK$39="YTD",IF(O1590-[1]Dashboard!$AK$37&lt;=0,"YTD"&amp;A1590&amp;[1]Dashboard!$AK$37&amp;C1590&amp;E1590),IF([1]Dashboard!$AK$39="FY","FY"&amp;A1590&amp;C1590&amp;E1590)))</f>
        <v>0</v>
      </c>
      <c r="W1590" t="b">
        <f>IF([1]Dashboard!$AK$39="Month","Month"&amp;N1590,IF([1]Dashboard!$AK$39="YTD",IF(O1590-[1]Dashboard!$AK$37&lt;=0,"YTD"&amp;A1590&amp;[1]Dashboard!$AK$37),IF([1]Dashboard!$AK$39="FY","FY"&amp;A1590)))</f>
        <v>0</v>
      </c>
    </row>
    <row r="1591" spans="1:23" x14ac:dyDescent="0.3">
      <c r="A1591" t="s">
        <v>23</v>
      </c>
      <c r="B1591" t="s">
        <v>426</v>
      </c>
      <c r="C1591" t="s">
        <v>25</v>
      </c>
      <c r="D1591" t="s">
        <v>71</v>
      </c>
      <c r="E1591" t="s">
        <v>138</v>
      </c>
      <c r="F1591" t="s">
        <v>166</v>
      </c>
      <c r="G1591" t="s">
        <v>311</v>
      </c>
      <c r="H1591" t="s">
        <v>312</v>
      </c>
      <c r="I1591" s="4">
        <v>8</v>
      </c>
      <c r="J1591" s="4">
        <v>8.5323826500297084</v>
      </c>
      <c r="K1591" s="4">
        <v>1.8062982768865119</v>
      </c>
      <c r="L1591" s="4">
        <v>6.7260843731431965</v>
      </c>
      <c r="M1591" s="5">
        <v>8</v>
      </c>
      <c r="N1591" t="str">
        <f t="shared" si="96"/>
        <v>202408</v>
      </c>
      <c r="O1591" t="str">
        <f t="shared" si="97"/>
        <v>08</v>
      </c>
      <c r="P1591" t="str">
        <f t="shared" si="98"/>
        <v>08.Aug2024</v>
      </c>
      <c r="Q1591" t="b">
        <f>IF([1]Dashboard!$AK$39="Month","Month"&amp;N1591&amp;E1591,IF([1]Dashboard!$AK$39="YTD",IF(O1591-[1]Dashboard!$AK$37&lt;=0,"YTD"&amp;A1591&amp;[1]Dashboard!$AK$37&amp;E1591),IF([1]Dashboard!$AK$39="FY","FY"&amp;A1591&amp;E1591)))</f>
        <v>0</v>
      </c>
      <c r="R1591" t="b">
        <f>IF([1]Dashboard!$AK$39="Month","Month"&amp;N1591&amp;E1591&amp;F1591,IF([1]Dashboard!$AK$39="YTD",IF(O1591-[1]Dashboard!$AK$37&lt;=0,"YTD"&amp;A1591&amp;[1]Dashboard!$AK$37&amp;E1591&amp;F1591),IF([1]Dashboard!$AK$39="FY","FY"&amp;A1591&amp;E1591&amp;F1591)))</f>
        <v>0</v>
      </c>
      <c r="S1591" t="b">
        <f>IF([1]Dashboard!$AK$39="Month","Month"&amp;N1591&amp;F1591,IF([1]Dashboard!$AK$39="YTD",IF(O1591-[1]Dashboard!$AK$37&lt;=0,"YTD"&amp;A1591&amp;[1]Dashboard!$AK$37&amp;F1591),IF([1]Dashboard!$AK$39="FY","FY"&amp;A1591&amp;F1591)))</f>
        <v>0</v>
      </c>
      <c r="T1591" t="b">
        <f>IF([1]Dashboard!$AK$39="Month","Month"&amp;N1591&amp;F1591,IF([1]Dashboard!$AK$39="YTD",IF(O1591-[1]Dashboard!$AK$37&lt;=0,"YTD"&amp;A1591&amp;[1]Dashboard!$AK$37&amp;U1591),IF([1]Dashboard!$AK$39="FY","FY"&amp;A1591&amp;U1591)))</f>
        <v>0</v>
      </c>
      <c r="U1591" t="str">
        <f t="shared" si="99"/>
        <v>2 - BARISTAHOT CHOCOLATE</v>
      </c>
      <c r="V1591" t="b">
        <f>IF([1]Dashboard!$AK$39="Month","Month"&amp;N1591&amp;C1591&amp;E1591,IF([1]Dashboard!$AK$39="YTD",IF(O1591-[1]Dashboard!$AK$37&lt;=0,"YTD"&amp;A1591&amp;[1]Dashboard!$AK$37&amp;C1591&amp;E1591),IF([1]Dashboard!$AK$39="FY","FY"&amp;A1591&amp;C1591&amp;E1591)))</f>
        <v>0</v>
      </c>
      <c r="W1591" t="b">
        <f>IF([1]Dashboard!$AK$39="Month","Month"&amp;N1591,IF([1]Dashboard!$AK$39="YTD",IF(O1591-[1]Dashboard!$AK$37&lt;=0,"YTD"&amp;A1591&amp;[1]Dashboard!$AK$37),IF([1]Dashboard!$AK$39="FY","FY"&amp;A1591)))</f>
        <v>0</v>
      </c>
    </row>
    <row r="1592" spans="1:23" x14ac:dyDescent="0.3">
      <c r="A1592" t="s">
        <v>23</v>
      </c>
      <c r="B1592" t="s">
        <v>426</v>
      </c>
      <c r="C1592" t="s">
        <v>25</v>
      </c>
      <c r="D1592" t="s">
        <v>71</v>
      </c>
      <c r="E1592" t="s">
        <v>67</v>
      </c>
      <c r="F1592" t="s">
        <v>169</v>
      </c>
      <c r="G1592" t="s">
        <v>170</v>
      </c>
      <c r="H1592" t="s">
        <v>171</v>
      </c>
      <c r="I1592" s="4">
        <v>27</v>
      </c>
      <c r="J1592" s="4">
        <v>35.574866310160417</v>
      </c>
      <c r="K1592" s="4">
        <v>28.415775401069524</v>
      </c>
      <c r="L1592" s="4">
        <v>7.1590909090908914</v>
      </c>
      <c r="M1592" s="5">
        <v>8.1</v>
      </c>
      <c r="N1592" t="str">
        <f t="shared" si="96"/>
        <v>202408</v>
      </c>
      <c r="O1592" t="str">
        <f t="shared" si="97"/>
        <v>08</v>
      </c>
      <c r="P1592" t="str">
        <f t="shared" si="98"/>
        <v>08.Aug2024</v>
      </c>
      <c r="Q1592" t="b">
        <f>IF([1]Dashboard!$AK$39="Month","Month"&amp;N1592&amp;E1592,IF([1]Dashboard!$AK$39="YTD",IF(O1592-[1]Dashboard!$AK$37&lt;=0,"YTD"&amp;A1592&amp;[1]Dashboard!$AK$37&amp;E1592),IF([1]Dashboard!$AK$39="FY","FY"&amp;A1592&amp;E1592)))</f>
        <v>0</v>
      </c>
      <c r="R1592" t="b">
        <f>IF([1]Dashboard!$AK$39="Month","Month"&amp;N1592&amp;E1592&amp;F1592,IF([1]Dashboard!$AK$39="YTD",IF(O1592-[1]Dashboard!$AK$37&lt;=0,"YTD"&amp;A1592&amp;[1]Dashboard!$AK$37&amp;E1592&amp;F1592),IF([1]Dashboard!$AK$39="FY","FY"&amp;A1592&amp;E1592&amp;F1592)))</f>
        <v>0</v>
      </c>
      <c r="S1592" t="b">
        <f>IF([1]Dashboard!$AK$39="Month","Month"&amp;N1592&amp;F1592,IF([1]Dashboard!$AK$39="YTD",IF(O1592-[1]Dashboard!$AK$37&lt;=0,"YTD"&amp;A1592&amp;[1]Dashboard!$AK$37&amp;F1592),IF([1]Dashboard!$AK$39="FY","FY"&amp;A1592&amp;F1592)))</f>
        <v>0</v>
      </c>
      <c r="T1592" t="b">
        <f>IF([1]Dashboard!$AK$39="Month","Month"&amp;N1592&amp;F1592,IF([1]Dashboard!$AK$39="YTD",IF(O1592-[1]Dashboard!$AK$37&lt;=0,"YTD"&amp;A1592&amp;[1]Dashboard!$AK$37&amp;U1592),IF([1]Dashboard!$AK$39="FY","FY"&amp;A1592&amp;U1592)))</f>
        <v>0</v>
      </c>
      <c r="U1592" t="str">
        <f t="shared" si="99"/>
        <v>2 - OTHERBEVERAGE</v>
      </c>
      <c r="V1592" t="b">
        <f>IF([1]Dashboard!$AK$39="Month","Month"&amp;N1592&amp;C1592&amp;E1592,IF([1]Dashboard!$AK$39="YTD",IF(O1592-[1]Dashboard!$AK$37&lt;=0,"YTD"&amp;A1592&amp;[1]Dashboard!$AK$37&amp;C1592&amp;E1592),IF([1]Dashboard!$AK$39="FY","FY"&amp;A1592&amp;C1592&amp;E1592)))</f>
        <v>0</v>
      </c>
      <c r="W1592" t="b">
        <f>IF([1]Dashboard!$AK$39="Month","Month"&amp;N1592,IF([1]Dashboard!$AK$39="YTD",IF(O1592-[1]Dashboard!$AK$37&lt;=0,"YTD"&amp;A1592&amp;[1]Dashboard!$AK$37),IF([1]Dashboard!$AK$39="FY","FY"&amp;A1592)))</f>
        <v>0</v>
      </c>
    </row>
    <row r="1593" spans="1:23" x14ac:dyDescent="0.3">
      <c r="A1593" t="s">
        <v>23</v>
      </c>
      <c r="B1593" t="s">
        <v>426</v>
      </c>
      <c r="C1593" t="s">
        <v>25</v>
      </c>
      <c r="D1593" t="s">
        <v>71</v>
      </c>
      <c r="E1593" t="s">
        <v>67</v>
      </c>
      <c r="F1593" t="s">
        <v>68</v>
      </c>
      <c r="G1593" t="s">
        <v>240</v>
      </c>
      <c r="H1593" t="s">
        <v>241</v>
      </c>
      <c r="I1593" s="4">
        <v>1</v>
      </c>
      <c r="J1593" s="4">
        <v>0.21538918597742127</v>
      </c>
      <c r="K1593" s="4">
        <v>0</v>
      </c>
      <c r="L1593" s="4">
        <v>0.21538918597742127</v>
      </c>
      <c r="M1593" s="5">
        <v>1</v>
      </c>
      <c r="N1593" t="str">
        <f t="shared" si="96"/>
        <v>202408</v>
      </c>
      <c r="O1593" t="str">
        <f t="shared" si="97"/>
        <v>08</v>
      </c>
      <c r="P1593" t="str">
        <f t="shared" si="98"/>
        <v>08.Aug2024</v>
      </c>
      <c r="Q1593" t="b">
        <f>IF([1]Dashboard!$AK$39="Month","Month"&amp;N1593&amp;E1593,IF([1]Dashboard!$AK$39="YTD",IF(O1593-[1]Dashboard!$AK$37&lt;=0,"YTD"&amp;A1593&amp;[1]Dashboard!$AK$37&amp;E1593),IF([1]Dashboard!$AK$39="FY","FY"&amp;A1593&amp;E1593)))</f>
        <v>0</v>
      </c>
      <c r="R1593" t="b">
        <f>IF([1]Dashboard!$AK$39="Month","Month"&amp;N1593&amp;E1593&amp;F1593,IF([1]Dashboard!$AK$39="YTD",IF(O1593-[1]Dashboard!$AK$37&lt;=0,"YTD"&amp;A1593&amp;[1]Dashboard!$AK$37&amp;E1593&amp;F1593),IF([1]Dashboard!$AK$39="FY","FY"&amp;A1593&amp;E1593&amp;F1593)))</f>
        <v>0</v>
      </c>
      <c r="S1593" t="b">
        <f>IF([1]Dashboard!$AK$39="Month","Month"&amp;N1593&amp;F1593,IF([1]Dashboard!$AK$39="YTD",IF(O1593-[1]Dashboard!$AK$37&lt;=0,"YTD"&amp;A1593&amp;[1]Dashboard!$AK$37&amp;F1593),IF([1]Dashboard!$AK$39="FY","FY"&amp;A1593&amp;F1593)))</f>
        <v>0</v>
      </c>
      <c r="T1593" t="b">
        <f>IF([1]Dashboard!$AK$39="Month","Month"&amp;N1593&amp;F1593,IF([1]Dashboard!$AK$39="YTD",IF(O1593-[1]Dashboard!$AK$37&lt;=0,"YTD"&amp;A1593&amp;[1]Dashboard!$AK$37&amp;U1593),IF([1]Dashboard!$AK$39="FY","FY"&amp;A1593&amp;U1593)))</f>
        <v>0</v>
      </c>
      <c r="U1593" t="str">
        <f t="shared" si="99"/>
        <v>2 - OTHERDIVERS</v>
      </c>
      <c r="V1593" t="b">
        <f>IF([1]Dashboard!$AK$39="Month","Month"&amp;N1593&amp;C1593&amp;E1593,IF([1]Dashboard!$AK$39="YTD",IF(O1593-[1]Dashboard!$AK$37&lt;=0,"YTD"&amp;A1593&amp;[1]Dashboard!$AK$37&amp;C1593&amp;E1593),IF([1]Dashboard!$AK$39="FY","FY"&amp;A1593&amp;C1593&amp;E1593)))</f>
        <v>0</v>
      </c>
      <c r="W1593" t="b">
        <f>IF([1]Dashboard!$AK$39="Month","Month"&amp;N1593,IF([1]Dashboard!$AK$39="YTD",IF(O1593-[1]Dashboard!$AK$37&lt;=0,"YTD"&amp;A1593&amp;[1]Dashboard!$AK$37),IF([1]Dashboard!$AK$39="FY","FY"&amp;A1593)))</f>
        <v>0</v>
      </c>
    </row>
    <row r="1594" spans="1:23" x14ac:dyDescent="0.3">
      <c r="A1594" t="s">
        <v>23</v>
      </c>
      <c r="B1594" t="s">
        <v>426</v>
      </c>
      <c r="C1594" t="s">
        <v>25</v>
      </c>
      <c r="D1594" t="s">
        <v>71</v>
      </c>
      <c r="E1594" t="s">
        <v>67</v>
      </c>
      <c r="F1594" t="s">
        <v>68</v>
      </c>
      <c r="G1594" t="s">
        <v>429</v>
      </c>
      <c r="H1594" t="s">
        <v>430</v>
      </c>
      <c r="I1594" s="4">
        <v>1</v>
      </c>
      <c r="J1594" s="4">
        <v>0.11140819964349376</v>
      </c>
      <c r="K1594" s="4">
        <v>0</v>
      </c>
      <c r="L1594" s="4">
        <v>0.11140819964349376</v>
      </c>
      <c r="M1594" s="5">
        <v>0.06</v>
      </c>
      <c r="N1594" t="str">
        <f t="shared" si="96"/>
        <v>202408</v>
      </c>
      <c r="O1594" t="str">
        <f t="shared" si="97"/>
        <v>08</v>
      </c>
      <c r="P1594" t="str">
        <f t="shared" si="98"/>
        <v>08.Aug2024</v>
      </c>
      <c r="Q1594" t="b">
        <f>IF([1]Dashboard!$AK$39="Month","Month"&amp;N1594&amp;E1594,IF([1]Dashboard!$AK$39="YTD",IF(O1594-[1]Dashboard!$AK$37&lt;=0,"YTD"&amp;A1594&amp;[1]Dashboard!$AK$37&amp;E1594),IF([1]Dashboard!$AK$39="FY","FY"&amp;A1594&amp;E1594)))</f>
        <v>0</v>
      </c>
      <c r="R1594" t="b">
        <f>IF([1]Dashboard!$AK$39="Month","Month"&amp;N1594&amp;E1594&amp;F1594,IF([1]Dashboard!$AK$39="YTD",IF(O1594-[1]Dashboard!$AK$37&lt;=0,"YTD"&amp;A1594&amp;[1]Dashboard!$AK$37&amp;E1594&amp;F1594),IF([1]Dashboard!$AK$39="FY","FY"&amp;A1594&amp;E1594&amp;F1594)))</f>
        <v>0</v>
      </c>
      <c r="S1594" t="b">
        <f>IF([1]Dashboard!$AK$39="Month","Month"&amp;N1594&amp;F1594,IF([1]Dashboard!$AK$39="YTD",IF(O1594-[1]Dashboard!$AK$37&lt;=0,"YTD"&amp;A1594&amp;[1]Dashboard!$AK$37&amp;F1594),IF([1]Dashboard!$AK$39="FY","FY"&amp;A1594&amp;F1594)))</f>
        <v>0</v>
      </c>
      <c r="T1594" t="b">
        <f>IF([1]Dashboard!$AK$39="Month","Month"&amp;N1594&amp;F1594,IF([1]Dashboard!$AK$39="YTD",IF(O1594-[1]Dashboard!$AK$37&lt;=0,"YTD"&amp;A1594&amp;[1]Dashboard!$AK$37&amp;U1594),IF([1]Dashboard!$AK$39="FY","FY"&amp;A1594&amp;U1594)))</f>
        <v>0</v>
      </c>
      <c r="U1594" t="str">
        <f t="shared" si="99"/>
        <v>2 - OTHERDIVERS</v>
      </c>
      <c r="V1594" t="b">
        <f>IF([1]Dashboard!$AK$39="Month","Month"&amp;N1594&amp;C1594&amp;E1594,IF([1]Dashboard!$AK$39="YTD",IF(O1594-[1]Dashboard!$AK$37&lt;=0,"YTD"&amp;A1594&amp;[1]Dashboard!$AK$37&amp;C1594&amp;E1594),IF([1]Dashboard!$AK$39="FY","FY"&amp;A1594&amp;C1594&amp;E1594)))</f>
        <v>0</v>
      </c>
      <c r="W1594" t="b">
        <f>IF([1]Dashboard!$AK$39="Month","Month"&amp;N1594,IF([1]Dashboard!$AK$39="YTD",IF(O1594-[1]Dashboard!$AK$37&lt;=0,"YTD"&amp;A1594&amp;[1]Dashboard!$AK$37),IF([1]Dashboard!$AK$39="FY","FY"&amp;A1594)))</f>
        <v>0</v>
      </c>
    </row>
    <row r="1595" spans="1:23" x14ac:dyDescent="0.3">
      <c r="A1595" t="s">
        <v>23</v>
      </c>
      <c r="B1595" t="s">
        <v>426</v>
      </c>
      <c r="C1595" t="s">
        <v>25</v>
      </c>
      <c r="D1595" t="s">
        <v>71</v>
      </c>
      <c r="E1595" t="s">
        <v>67</v>
      </c>
      <c r="F1595" t="s">
        <v>172</v>
      </c>
      <c r="G1595" t="s">
        <v>173</v>
      </c>
      <c r="H1595" t="s">
        <v>174</v>
      </c>
      <c r="I1595" s="4">
        <v>15</v>
      </c>
      <c r="J1595" s="4">
        <v>9.1310160427807432</v>
      </c>
      <c r="K1595" s="4">
        <v>4.0886809269162203</v>
      </c>
      <c r="L1595" s="4">
        <v>5.0423351158645229</v>
      </c>
      <c r="M1595" s="5">
        <v>0.75</v>
      </c>
      <c r="N1595" t="str">
        <f t="shared" si="96"/>
        <v>202408</v>
      </c>
      <c r="O1595" t="str">
        <f t="shared" si="97"/>
        <v>08</v>
      </c>
      <c r="P1595" t="str">
        <f t="shared" si="98"/>
        <v>08.Aug2024</v>
      </c>
      <c r="Q1595" t="b">
        <f>IF([1]Dashboard!$AK$39="Month","Month"&amp;N1595&amp;E1595,IF([1]Dashboard!$AK$39="YTD",IF(O1595-[1]Dashboard!$AK$37&lt;=0,"YTD"&amp;A1595&amp;[1]Dashboard!$AK$37&amp;E1595),IF([1]Dashboard!$AK$39="FY","FY"&amp;A1595&amp;E1595)))</f>
        <v>0</v>
      </c>
      <c r="R1595" t="b">
        <f>IF([1]Dashboard!$AK$39="Month","Month"&amp;N1595&amp;E1595&amp;F1595,IF([1]Dashboard!$AK$39="YTD",IF(O1595-[1]Dashboard!$AK$37&lt;=0,"YTD"&amp;A1595&amp;[1]Dashboard!$AK$37&amp;E1595&amp;F1595),IF([1]Dashboard!$AK$39="FY","FY"&amp;A1595&amp;E1595&amp;F1595)))</f>
        <v>0</v>
      </c>
      <c r="S1595" t="b">
        <f>IF([1]Dashboard!$AK$39="Month","Month"&amp;N1595&amp;F1595,IF([1]Dashboard!$AK$39="YTD",IF(O1595-[1]Dashboard!$AK$37&lt;=0,"YTD"&amp;A1595&amp;[1]Dashboard!$AK$37&amp;F1595),IF([1]Dashboard!$AK$39="FY","FY"&amp;A1595&amp;F1595)))</f>
        <v>0</v>
      </c>
      <c r="T1595" t="b">
        <f>IF([1]Dashboard!$AK$39="Month","Month"&amp;N1595&amp;F1595,IF([1]Dashboard!$AK$39="YTD",IF(O1595-[1]Dashboard!$AK$37&lt;=0,"YTD"&amp;A1595&amp;[1]Dashboard!$AK$37&amp;U1595),IF([1]Dashboard!$AK$39="FY","FY"&amp;A1595&amp;U1595)))</f>
        <v>0</v>
      </c>
      <c r="U1595" t="str">
        <f t="shared" si="99"/>
        <v>2 - OTHERGRUÉ</v>
      </c>
      <c r="V1595" t="b">
        <f>IF([1]Dashboard!$AK$39="Month","Month"&amp;N1595&amp;C1595&amp;E1595,IF([1]Dashboard!$AK$39="YTD",IF(O1595-[1]Dashboard!$AK$37&lt;=0,"YTD"&amp;A1595&amp;[1]Dashboard!$AK$37&amp;C1595&amp;E1595),IF([1]Dashboard!$AK$39="FY","FY"&amp;A1595&amp;C1595&amp;E1595)))</f>
        <v>0</v>
      </c>
      <c r="W1595" t="b">
        <f>IF([1]Dashboard!$AK$39="Month","Month"&amp;N1595,IF([1]Dashboard!$AK$39="YTD",IF(O1595-[1]Dashboard!$AK$37&lt;=0,"YTD"&amp;A1595&amp;[1]Dashboard!$AK$37),IF([1]Dashboard!$AK$39="FY","FY"&amp;A1595)))</f>
        <v>0</v>
      </c>
    </row>
    <row r="1596" spans="1:23" x14ac:dyDescent="0.3">
      <c r="A1596" t="s">
        <v>23</v>
      </c>
      <c r="B1596" t="s">
        <v>426</v>
      </c>
      <c r="C1596" t="s">
        <v>25</v>
      </c>
      <c r="D1596" t="s">
        <v>71</v>
      </c>
      <c r="E1596" t="s">
        <v>67</v>
      </c>
      <c r="F1596" t="s">
        <v>175</v>
      </c>
      <c r="G1596" t="s">
        <v>176</v>
      </c>
      <c r="H1596" t="s">
        <v>177</v>
      </c>
      <c r="I1596" s="4">
        <v>19</v>
      </c>
      <c r="J1596" s="4">
        <v>26.638443256090316</v>
      </c>
      <c r="K1596" s="4">
        <v>25.337566844919788</v>
      </c>
      <c r="L1596" s="4">
        <v>1.3008764111705278</v>
      </c>
      <c r="M1596" s="5">
        <v>4.37</v>
      </c>
      <c r="N1596" t="str">
        <f t="shared" si="96"/>
        <v>202408</v>
      </c>
      <c r="O1596" t="str">
        <f t="shared" si="97"/>
        <v>08</v>
      </c>
      <c r="P1596" t="str">
        <f t="shared" si="98"/>
        <v>08.Aug2024</v>
      </c>
      <c r="Q1596" t="b">
        <f>IF([1]Dashboard!$AK$39="Month","Month"&amp;N1596&amp;E1596,IF([1]Dashboard!$AK$39="YTD",IF(O1596-[1]Dashboard!$AK$37&lt;=0,"YTD"&amp;A1596&amp;[1]Dashboard!$AK$37&amp;E1596),IF([1]Dashboard!$AK$39="FY","FY"&amp;A1596&amp;E1596)))</f>
        <v>0</v>
      </c>
      <c r="R1596" t="b">
        <f>IF([1]Dashboard!$AK$39="Month","Month"&amp;N1596&amp;E1596&amp;F1596,IF([1]Dashboard!$AK$39="YTD",IF(O1596-[1]Dashboard!$AK$37&lt;=0,"YTD"&amp;A1596&amp;[1]Dashboard!$AK$37&amp;E1596&amp;F1596),IF([1]Dashboard!$AK$39="FY","FY"&amp;A1596&amp;E1596&amp;F1596)))</f>
        <v>0</v>
      </c>
      <c r="S1596" t="b">
        <f>IF([1]Dashboard!$AK$39="Month","Month"&amp;N1596&amp;F1596,IF([1]Dashboard!$AK$39="YTD",IF(O1596-[1]Dashboard!$AK$37&lt;=0,"YTD"&amp;A1596&amp;[1]Dashboard!$AK$37&amp;F1596),IF([1]Dashboard!$AK$39="FY","FY"&amp;A1596&amp;F1596)))</f>
        <v>0</v>
      </c>
      <c r="T1596" t="b">
        <f>IF([1]Dashboard!$AK$39="Month","Month"&amp;N1596&amp;F1596,IF([1]Dashboard!$AK$39="YTD",IF(O1596-[1]Dashboard!$AK$37&lt;=0,"YTD"&amp;A1596&amp;[1]Dashboard!$AK$37&amp;U1596),IF([1]Dashboard!$AK$39="FY","FY"&amp;A1596&amp;U1596)))</f>
        <v>0</v>
      </c>
      <c r="U1596" t="str">
        <f t="shared" si="99"/>
        <v>2 - OTHERSPREADABLE</v>
      </c>
      <c r="V1596" t="b">
        <f>IF([1]Dashboard!$AK$39="Month","Month"&amp;N1596&amp;C1596&amp;E1596,IF([1]Dashboard!$AK$39="YTD",IF(O1596-[1]Dashboard!$AK$37&lt;=0,"YTD"&amp;A1596&amp;[1]Dashboard!$AK$37&amp;C1596&amp;E1596),IF([1]Dashboard!$AK$39="FY","FY"&amp;A1596&amp;C1596&amp;E1596)))</f>
        <v>0</v>
      </c>
      <c r="W1596" t="b">
        <f>IF([1]Dashboard!$AK$39="Month","Month"&amp;N1596,IF([1]Dashboard!$AK$39="YTD",IF(O1596-[1]Dashboard!$AK$37&lt;=0,"YTD"&amp;A1596&amp;[1]Dashboard!$AK$37),IF([1]Dashboard!$AK$39="FY","FY"&amp;A1596)))</f>
        <v>0</v>
      </c>
    </row>
    <row r="1597" spans="1:23" x14ac:dyDescent="0.3">
      <c r="A1597" t="s">
        <v>23</v>
      </c>
      <c r="B1597" t="s">
        <v>426</v>
      </c>
      <c r="C1597" t="s">
        <v>25</v>
      </c>
      <c r="D1597" t="s">
        <v>71</v>
      </c>
      <c r="E1597" t="s">
        <v>67</v>
      </c>
      <c r="F1597" t="s">
        <v>175</v>
      </c>
      <c r="G1597" t="s">
        <v>254</v>
      </c>
      <c r="H1597" t="s">
        <v>255</v>
      </c>
      <c r="I1597" s="4">
        <v>10</v>
      </c>
      <c r="J1597" s="4">
        <v>21.036838978015449</v>
      </c>
      <c r="K1597" s="4">
        <v>11.229946524064172</v>
      </c>
      <c r="L1597" s="4">
        <v>9.8068924539512761</v>
      </c>
      <c r="M1597" s="5">
        <v>2</v>
      </c>
      <c r="N1597" t="str">
        <f t="shared" si="96"/>
        <v>202408</v>
      </c>
      <c r="O1597" t="str">
        <f t="shared" si="97"/>
        <v>08</v>
      </c>
      <c r="P1597" t="str">
        <f t="shared" si="98"/>
        <v>08.Aug2024</v>
      </c>
      <c r="Q1597" t="b">
        <f>IF([1]Dashboard!$AK$39="Month","Month"&amp;N1597&amp;E1597,IF([1]Dashboard!$AK$39="YTD",IF(O1597-[1]Dashboard!$AK$37&lt;=0,"YTD"&amp;A1597&amp;[1]Dashboard!$AK$37&amp;E1597),IF([1]Dashboard!$AK$39="FY","FY"&amp;A1597&amp;E1597)))</f>
        <v>0</v>
      </c>
      <c r="R1597" t="b">
        <f>IF([1]Dashboard!$AK$39="Month","Month"&amp;N1597&amp;E1597&amp;F1597,IF([1]Dashboard!$AK$39="YTD",IF(O1597-[1]Dashboard!$AK$37&lt;=0,"YTD"&amp;A1597&amp;[1]Dashboard!$AK$37&amp;E1597&amp;F1597),IF([1]Dashboard!$AK$39="FY","FY"&amp;A1597&amp;E1597&amp;F1597)))</f>
        <v>0</v>
      </c>
      <c r="S1597" t="b">
        <f>IF([1]Dashboard!$AK$39="Month","Month"&amp;N1597&amp;F1597,IF([1]Dashboard!$AK$39="YTD",IF(O1597-[1]Dashboard!$AK$37&lt;=0,"YTD"&amp;A1597&amp;[1]Dashboard!$AK$37&amp;F1597),IF([1]Dashboard!$AK$39="FY","FY"&amp;A1597&amp;F1597)))</f>
        <v>0</v>
      </c>
      <c r="T1597" t="b">
        <f>IF([1]Dashboard!$AK$39="Month","Month"&amp;N1597&amp;F1597,IF([1]Dashboard!$AK$39="YTD",IF(O1597-[1]Dashboard!$AK$37&lt;=0,"YTD"&amp;A1597&amp;[1]Dashboard!$AK$37&amp;U1597),IF([1]Dashboard!$AK$39="FY","FY"&amp;A1597&amp;U1597)))</f>
        <v>0</v>
      </c>
      <c r="U1597" t="str">
        <f t="shared" si="99"/>
        <v>2 - OTHERSPREADABLE</v>
      </c>
      <c r="V1597" t="b">
        <f>IF([1]Dashboard!$AK$39="Month","Month"&amp;N1597&amp;C1597&amp;E1597,IF([1]Dashboard!$AK$39="YTD",IF(O1597-[1]Dashboard!$AK$37&lt;=0,"YTD"&amp;A1597&amp;[1]Dashboard!$AK$37&amp;C1597&amp;E1597),IF([1]Dashboard!$AK$39="FY","FY"&amp;A1597&amp;C1597&amp;E1597)))</f>
        <v>0</v>
      </c>
      <c r="W1597" t="b">
        <f>IF([1]Dashboard!$AK$39="Month","Month"&amp;N1597,IF([1]Dashboard!$AK$39="YTD",IF(O1597-[1]Dashboard!$AK$37&lt;=0,"YTD"&amp;A1597&amp;[1]Dashboard!$AK$37),IF([1]Dashboard!$AK$39="FY","FY"&amp;A1597)))</f>
        <v>0</v>
      </c>
    </row>
    <row r="1598" spans="1:23" x14ac:dyDescent="0.3">
      <c r="A1598" t="s">
        <v>23</v>
      </c>
      <c r="B1598" t="s">
        <v>426</v>
      </c>
      <c r="C1598" t="s">
        <v>25</v>
      </c>
      <c r="D1598" t="s">
        <v>71</v>
      </c>
      <c r="E1598" t="s">
        <v>67</v>
      </c>
      <c r="F1598" t="s">
        <v>175</v>
      </c>
      <c r="G1598" t="s">
        <v>256</v>
      </c>
      <c r="H1598" t="s">
        <v>257</v>
      </c>
      <c r="I1598" s="4">
        <v>9</v>
      </c>
      <c r="J1598" s="4">
        <v>18.924539512774807</v>
      </c>
      <c r="K1598" s="4">
        <v>10.701871657754007</v>
      </c>
      <c r="L1598" s="4">
        <v>8.2226678550208003</v>
      </c>
      <c r="M1598" s="5">
        <v>1.8</v>
      </c>
      <c r="N1598" t="str">
        <f t="shared" si="96"/>
        <v>202408</v>
      </c>
      <c r="O1598" t="str">
        <f t="shared" si="97"/>
        <v>08</v>
      </c>
      <c r="P1598" t="str">
        <f t="shared" si="98"/>
        <v>08.Aug2024</v>
      </c>
      <c r="Q1598" t="b">
        <f>IF([1]Dashboard!$AK$39="Month","Month"&amp;N1598&amp;E1598,IF([1]Dashboard!$AK$39="YTD",IF(O1598-[1]Dashboard!$AK$37&lt;=0,"YTD"&amp;A1598&amp;[1]Dashboard!$AK$37&amp;E1598),IF([1]Dashboard!$AK$39="FY","FY"&amp;A1598&amp;E1598)))</f>
        <v>0</v>
      </c>
      <c r="R1598" t="b">
        <f>IF([1]Dashboard!$AK$39="Month","Month"&amp;N1598&amp;E1598&amp;F1598,IF([1]Dashboard!$AK$39="YTD",IF(O1598-[1]Dashboard!$AK$37&lt;=0,"YTD"&amp;A1598&amp;[1]Dashboard!$AK$37&amp;E1598&amp;F1598),IF([1]Dashboard!$AK$39="FY","FY"&amp;A1598&amp;E1598&amp;F1598)))</f>
        <v>0</v>
      </c>
      <c r="S1598" t="b">
        <f>IF([1]Dashboard!$AK$39="Month","Month"&amp;N1598&amp;F1598,IF([1]Dashboard!$AK$39="YTD",IF(O1598-[1]Dashboard!$AK$37&lt;=0,"YTD"&amp;A1598&amp;[1]Dashboard!$AK$37&amp;F1598),IF([1]Dashboard!$AK$39="FY","FY"&amp;A1598&amp;F1598)))</f>
        <v>0</v>
      </c>
      <c r="T1598" t="b">
        <f>IF([1]Dashboard!$AK$39="Month","Month"&amp;N1598&amp;F1598,IF([1]Dashboard!$AK$39="YTD",IF(O1598-[1]Dashboard!$AK$37&lt;=0,"YTD"&amp;A1598&amp;[1]Dashboard!$AK$37&amp;U1598),IF([1]Dashboard!$AK$39="FY","FY"&amp;A1598&amp;U1598)))</f>
        <v>0</v>
      </c>
      <c r="U1598" t="str">
        <f t="shared" si="99"/>
        <v>2 - OTHERSPREADABLE</v>
      </c>
      <c r="V1598" t="b">
        <f>IF([1]Dashboard!$AK$39="Month","Month"&amp;N1598&amp;C1598&amp;E1598,IF([1]Dashboard!$AK$39="YTD",IF(O1598-[1]Dashboard!$AK$37&lt;=0,"YTD"&amp;A1598&amp;[1]Dashboard!$AK$37&amp;C1598&amp;E1598),IF([1]Dashboard!$AK$39="FY","FY"&amp;A1598&amp;C1598&amp;E1598)))</f>
        <v>0</v>
      </c>
      <c r="W1598" t="b">
        <f>IF([1]Dashboard!$AK$39="Month","Month"&amp;N1598,IF([1]Dashboard!$AK$39="YTD",IF(O1598-[1]Dashboard!$AK$37&lt;=0,"YTD"&amp;A1598&amp;[1]Dashboard!$AK$37),IF([1]Dashboard!$AK$39="FY","FY"&amp;A1598)))</f>
        <v>0</v>
      </c>
    </row>
    <row r="1599" spans="1:23" x14ac:dyDescent="0.3">
      <c r="A1599" t="s">
        <v>23</v>
      </c>
      <c r="B1599" t="s">
        <v>426</v>
      </c>
      <c r="C1599" t="s">
        <v>25</v>
      </c>
      <c r="D1599" t="s">
        <v>71</v>
      </c>
      <c r="E1599" t="s">
        <v>178</v>
      </c>
      <c r="F1599" t="s">
        <v>179</v>
      </c>
      <c r="G1599" t="s">
        <v>431</v>
      </c>
      <c r="H1599" t="s">
        <v>432</v>
      </c>
      <c r="I1599" s="4">
        <v>2</v>
      </c>
      <c r="J1599" s="4">
        <v>11.883541295306001</v>
      </c>
      <c r="K1599" s="4">
        <v>6.9808377896613196</v>
      </c>
      <c r="L1599" s="4">
        <v>4.9027035056446815</v>
      </c>
      <c r="M1599" s="5">
        <v>2</v>
      </c>
      <c r="N1599" t="str">
        <f t="shared" si="96"/>
        <v>202408</v>
      </c>
      <c r="O1599" t="str">
        <f t="shared" si="97"/>
        <v>08</v>
      </c>
      <c r="P1599" t="str">
        <f t="shared" si="98"/>
        <v>08.Aug2024</v>
      </c>
      <c r="Q1599" t="b">
        <f>IF([1]Dashboard!$AK$39="Month","Month"&amp;N1599&amp;E1599,IF([1]Dashboard!$AK$39="YTD",IF(O1599-[1]Dashboard!$AK$37&lt;=0,"YTD"&amp;A1599&amp;[1]Dashboard!$AK$37&amp;E1599),IF([1]Dashboard!$AK$39="FY","FY"&amp;A1599&amp;E1599)))</f>
        <v>0</v>
      </c>
      <c r="R1599" t="b">
        <f>IF([1]Dashboard!$AK$39="Month","Month"&amp;N1599&amp;E1599&amp;F1599,IF([1]Dashboard!$AK$39="YTD",IF(O1599-[1]Dashboard!$AK$37&lt;=0,"YTD"&amp;A1599&amp;[1]Dashboard!$AK$37&amp;E1599&amp;F1599),IF([1]Dashboard!$AK$39="FY","FY"&amp;A1599&amp;E1599&amp;F1599)))</f>
        <v>0</v>
      </c>
      <c r="S1599" t="b">
        <f>IF([1]Dashboard!$AK$39="Month","Month"&amp;N1599&amp;F1599,IF([1]Dashboard!$AK$39="YTD",IF(O1599-[1]Dashboard!$AK$37&lt;=0,"YTD"&amp;A1599&amp;[1]Dashboard!$AK$37&amp;F1599),IF([1]Dashboard!$AK$39="FY","FY"&amp;A1599&amp;F1599)))</f>
        <v>0</v>
      </c>
      <c r="T1599" t="b">
        <f>IF([1]Dashboard!$AK$39="Month","Month"&amp;N1599&amp;F1599,IF([1]Dashboard!$AK$39="YTD",IF(O1599-[1]Dashboard!$AK$37&lt;=0,"YTD"&amp;A1599&amp;[1]Dashboard!$AK$37&amp;U1599),IF([1]Dashboard!$AK$39="FY","FY"&amp;A1599&amp;U1599)))</f>
        <v>0</v>
      </c>
      <c r="U1599" t="str">
        <f t="shared" si="99"/>
        <v>3 - CASACASA</v>
      </c>
      <c r="V1599" t="b">
        <f>IF([1]Dashboard!$AK$39="Month","Month"&amp;N1599&amp;C1599&amp;E1599,IF([1]Dashboard!$AK$39="YTD",IF(O1599-[1]Dashboard!$AK$37&lt;=0,"YTD"&amp;A1599&amp;[1]Dashboard!$AK$37&amp;C1599&amp;E1599),IF([1]Dashboard!$AK$39="FY","FY"&amp;A1599&amp;C1599&amp;E1599)))</f>
        <v>0</v>
      </c>
      <c r="W1599" t="b">
        <f>IF([1]Dashboard!$AK$39="Month","Month"&amp;N1599,IF([1]Dashboard!$AK$39="YTD",IF(O1599-[1]Dashboard!$AK$37&lt;=0,"YTD"&amp;A1599&amp;[1]Dashboard!$AK$37),IF([1]Dashboard!$AK$39="FY","FY"&amp;A1599)))</f>
        <v>0</v>
      </c>
    </row>
    <row r="1600" spans="1:23" x14ac:dyDescent="0.3">
      <c r="A1600" t="s">
        <v>23</v>
      </c>
      <c r="B1600" t="s">
        <v>426</v>
      </c>
      <c r="C1600" t="s">
        <v>25</v>
      </c>
      <c r="D1600" t="s">
        <v>71</v>
      </c>
      <c r="E1600" t="s">
        <v>178</v>
      </c>
      <c r="F1600" t="s">
        <v>179</v>
      </c>
      <c r="G1600" t="s">
        <v>286</v>
      </c>
      <c r="H1600" t="s">
        <v>287</v>
      </c>
      <c r="I1600" s="4">
        <v>1</v>
      </c>
      <c r="J1600" s="4">
        <v>1.6087344028520498</v>
      </c>
      <c r="K1600" s="4">
        <v>0.62648544266191297</v>
      </c>
      <c r="L1600" s="4">
        <v>0.98224896019013685</v>
      </c>
      <c r="M1600" s="5">
        <v>1</v>
      </c>
      <c r="N1600" t="str">
        <f t="shared" si="96"/>
        <v>202408</v>
      </c>
      <c r="O1600" t="str">
        <f t="shared" si="97"/>
        <v>08</v>
      </c>
      <c r="P1600" t="str">
        <f t="shared" si="98"/>
        <v>08.Aug2024</v>
      </c>
      <c r="Q1600" t="b">
        <f>IF([1]Dashboard!$AK$39="Month","Month"&amp;N1600&amp;E1600,IF([1]Dashboard!$AK$39="YTD",IF(O1600-[1]Dashboard!$AK$37&lt;=0,"YTD"&amp;A1600&amp;[1]Dashboard!$AK$37&amp;E1600),IF([1]Dashboard!$AK$39="FY","FY"&amp;A1600&amp;E1600)))</f>
        <v>0</v>
      </c>
      <c r="R1600" t="b">
        <f>IF([1]Dashboard!$AK$39="Month","Month"&amp;N1600&amp;E1600&amp;F1600,IF([1]Dashboard!$AK$39="YTD",IF(O1600-[1]Dashboard!$AK$37&lt;=0,"YTD"&amp;A1600&amp;[1]Dashboard!$AK$37&amp;E1600&amp;F1600),IF([1]Dashboard!$AK$39="FY","FY"&amp;A1600&amp;E1600&amp;F1600)))</f>
        <v>0</v>
      </c>
      <c r="S1600" t="b">
        <f>IF([1]Dashboard!$AK$39="Month","Month"&amp;N1600&amp;F1600,IF([1]Dashboard!$AK$39="YTD",IF(O1600-[1]Dashboard!$AK$37&lt;=0,"YTD"&amp;A1600&amp;[1]Dashboard!$AK$37&amp;F1600),IF([1]Dashboard!$AK$39="FY","FY"&amp;A1600&amp;F1600)))</f>
        <v>0</v>
      </c>
      <c r="T1600" t="b">
        <f>IF([1]Dashboard!$AK$39="Month","Month"&amp;N1600&amp;F1600,IF([1]Dashboard!$AK$39="YTD",IF(O1600-[1]Dashboard!$AK$37&lt;=0,"YTD"&amp;A1600&amp;[1]Dashboard!$AK$37&amp;U1600),IF([1]Dashboard!$AK$39="FY","FY"&amp;A1600&amp;U1600)))</f>
        <v>0</v>
      </c>
      <c r="U1600" t="str">
        <f t="shared" si="99"/>
        <v>3 - CASACASA</v>
      </c>
      <c r="V1600" t="b">
        <f>IF([1]Dashboard!$AK$39="Month","Month"&amp;N1600&amp;C1600&amp;E1600,IF([1]Dashboard!$AK$39="YTD",IF(O1600-[1]Dashboard!$AK$37&lt;=0,"YTD"&amp;A1600&amp;[1]Dashboard!$AK$37&amp;C1600&amp;E1600),IF([1]Dashboard!$AK$39="FY","FY"&amp;A1600&amp;C1600&amp;E1600)))</f>
        <v>0</v>
      </c>
      <c r="W1600" t="b">
        <f>IF([1]Dashboard!$AK$39="Month","Month"&amp;N1600,IF([1]Dashboard!$AK$39="YTD",IF(O1600-[1]Dashboard!$AK$37&lt;=0,"YTD"&amp;A1600&amp;[1]Dashboard!$AK$37),IF([1]Dashboard!$AK$39="FY","FY"&amp;A1600)))</f>
        <v>0</v>
      </c>
    </row>
    <row r="1601" spans="1:23" x14ac:dyDescent="0.3">
      <c r="A1601" t="s">
        <v>23</v>
      </c>
      <c r="B1601" t="s">
        <v>426</v>
      </c>
      <c r="C1601" t="s">
        <v>25</v>
      </c>
      <c r="D1601" t="s">
        <v>71</v>
      </c>
      <c r="E1601" t="s">
        <v>178</v>
      </c>
      <c r="F1601" t="s">
        <v>179</v>
      </c>
      <c r="G1601" t="s">
        <v>315</v>
      </c>
      <c r="H1601" t="s">
        <v>316</v>
      </c>
      <c r="I1601" s="4">
        <v>1</v>
      </c>
      <c r="J1601" s="4">
        <v>1.6087344028520498</v>
      </c>
      <c r="K1601" s="4">
        <v>0.56929590017825316</v>
      </c>
      <c r="L1601" s="4">
        <v>1.0394385026737969</v>
      </c>
      <c r="M1601" s="5">
        <v>1</v>
      </c>
      <c r="N1601" t="str">
        <f t="shared" si="96"/>
        <v>202408</v>
      </c>
      <c r="O1601" t="str">
        <f t="shared" si="97"/>
        <v>08</v>
      </c>
      <c r="P1601" t="str">
        <f t="shared" si="98"/>
        <v>08.Aug2024</v>
      </c>
      <c r="Q1601" t="b">
        <f>IF([1]Dashboard!$AK$39="Month","Month"&amp;N1601&amp;E1601,IF([1]Dashboard!$AK$39="YTD",IF(O1601-[1]Dashboard!$AK$37&lt;=0,"YTD"&amp;A1601&amp;[1]Dashboard!$AK$37&amp;E1601),IF([1]Dashboard!$AK$39="FY","FY"&amp;A1601&amp;E1601)))</f>
        <v>0</v>
      </c>
      <c r="R1601" t="b">
        <f>IF([1]Dashboard!$AK$39="Month","Month"&amp;N1601&amp;E1601&amp;F1601,IF([1]Dashboard!$AK$39="YTD",IF(O1601-[1]Dashboard!$AK$37&lt;=0,"YTD"&amp;A1601&amp;[1]Dashboard!$AK$37&amp;E1601&amp;F1601),IF([1]Dashboard!$AK$39="FY","FY"&amp;A1601&amp;E1601&amp;F1601)))</f>
        <v>0</v>
      </c>
      <c r="S1601" t="b">
        <f>IF([1]Dashboard!$AK$39="Month","Month"&amp;N1601&amp;F1601,IF([1]Dashboard!$AK$39="YTD",IF(O1601-[1]Dashboard!$AK$37&lt;=0,"YTD"&amp;A1601&amp;[1]Dashboard!$AK$37&amp;F1601),IF([1]Dashboard!$AK$39="FY","FY"&amp;A1601&amp;F1601)))</f>
        <v>0</v>
      </c>
      <c r="T1601" t="b">
        <f>IF([1]Dashboard!$AK$39="Month","Month"&amp;N1601&amp;F1601,IF([1]Dashboard!$AK$39="YTD",IF(O1601-[1]Dashboard!$AK$37&lt;=0,"YTD"&amp;A1601&amp;[1]Dashboard!$AK$37&amp;U1601),IF([1]Dashboard!$AK$39="FY","FY"&amp;A1601&amp;U1601)))</f>
        <v>0</v>
      </c>
      <c r="U1601" t="str">
        <f t="shared" si="99"/>
        <v>3 - CASACASA</v>
      </c>
      <c r="V1601" t="b">
        <f>IF([1]Dashboard!$AK$39="Month","Month"&amp;N1601&amp;C1601&amp;E1601,IF([1]Dashboard!$AK$39="YTD",IF(O1601-[1]Dashboard!$AK$37&lt;=0,"YTD"&amp;A1601&amp;[1]Dashboard!$AK$37&amp;C1601&amp;E1601),IF([1]Dashboard!$AK$39="FY","FY"&amp;A1601&amp;C1601&amp;E1601)))</f>
        <v>0</v>
      </c>
      <c r="W1601" t="b">
        <f>IF([1]Dashboard!$AK$39="Month","Month"&amp;N1601,IF([1]Dashboard!$AK$39="YTD",IF(O1601-[1]Dashboard!$AK$37&lt;=0,"YTD"&amp;A1601&amp;[1]Dashboard!$AK$37),IF([1]Dashboard!$AK$39="FY","FY"&amp;A1601)))</f>
        <v>0</v>
      </c>
    </row>
    <row r="1602" spans="1:23" x14ac:dyDescent="0.3">
      <c r="A1602" t="s">
        <v>23</v>
      </c>
      <c r="B1602" t="s">
        <v>426</v>
      </c>
      <c r="C1602" t="s">
        <v>25</v>
      </c>
      <c r="D1602" t="s">
        <v>71</v>
      </c>
      <c r="E1602" t="s">
        <v>178</v>
      </c>
      <c r="F1602" t="s">
        <v>179</v>
      </c>
      <c r="G1602" t="s">
        <v>180</v>
      </c>
      <c r="H1602" t="s">
        <v>181</v>
      </c>
      <c r="I1602" s="4">
        <v>2</v>
      </c>
      <c r="J1602" s="4">
        <v>3.0570409982174684</v>
      </c>
      <c r="K1602" s="4">
        <v>1.2002376708259062</v>
      </c>
      <c r="L1602" s="4">
        <v>1.8568033273915623</v>
      </c>
      <c r="M1602" s="5">
        <v>2</v>
      </c>
      <c r="N1602" t="str">
        <f t="shared" si="96"/>
        <v>202408</v>
      </c>
      <c r="O1602" t="str">
        <f t="shared" si="97"/>
        <v>08</v>
      </c>
      <c r="P1602" t="str">
        <f t="shared" si="98"/>
        <v>08.Aug2024</v>
      </c>
      <c r="Q1602" t="b">
        <f>IF([1]Dashboard!$AK$39="Month","Month"&amp;N1602&amp;E1602,IF([1]Dashboard!$AK$39="YTD",IF(O1602-[1]Dashboard!$AK$37&lt;=0,"YTD"&amp;A1602&amp;[1]Dashboard!$AK$37&amp;E1602),IF([1]Dashboard!$AK$39="FY","FY"&amp;A1602&amp;E1602)))</f>
        <v>0</v>
      </c>
      <c r="R1602" t="b">
        <f>IF([1]Dashboard!$AK$39="Month","Month"&amp;N1602&amp;E1602&amp;F1602,IF([1]Dashboard!$AK$39="YTD",IF(O1602-[1]Dashboard!$AK$37&lt;=0,"YTD"&amp;A1602&amp;[1]Dashboard!$AK$37&amp;E1602&amp;F1602),IF([1]Dashboard!$AK$39="FY","FY"&amp;A1602&amp;E1602&amp;F1602)))</f>
        <v>0</v>
      </c>
      <c r="S1602" t="b">
        <f>IF([1]Dashboard!$AK$39="Month","Month"&amp;N1602&amp;F1602,IF([1]Dashboard!$AK$39="YTD",IF(O1602-[1]Dashboard!$AK$37&lt;=0,"YTD"&amp;A1602&amp;[1]Dashboard!$AK$37&amp;F1602),IF([1]Dashboard!$AK$39="FY","FY"&amp;A1602&amp;F1602)))</f>
        <v>0</v>
      </c>
      <c r="T1602" t="b">
        <f>IF([1]Dashboard!$AK$39="Month","Month"&amp;N1602&amp;F1602,IF([1]Dashboard!$AK$39="YTD",IF(O1602-[1]Dashboard!$AK$37&lt;=0,"YTD"&amp;A1602&amp;[1]Dashboard!$AK$37&amp;U1602),IF([1]Dashboard!$AK$39="FY","FY"&amp;A1602&amp;U1602)))</f>
        <v>0</v>
      </c>
      <c r="U1602" t="str">
        <f t="shared" si="99"/>
        <v>3 - CASACASA</v>
      </c>
      <c r="V1602" t="b">
        <f>IF([1]Dashboard!$AK$39="Month","Month"&amp;N1602&amp;C1602&amp;E1602,IF([1]Dashboard!$AK$39="YTD",IF(O1602-[1]Dashboard!$AK$37&lt;=0,"YTD"&amp;A1602&amp;[1]Dashboard!$AK$37&amp;C1602&amp;E1602),IF([1]Dashboard!$AK$39="FY","FY"&amp;A1602&amp;C1602&amp;E1602)))</f>
        <v>0</v>
      </c>
      <c r="W1602" t="b">
        <f>IF([1]Dashboard!$AK$39="Month","Month"&amp;N1602,IF([1]Dashboard!$AK$39="YTD",IF(O1602-[1]Dashboard!$AK$37&lt;=0,"YTD"&amp;A1602&amp;[1]Dashboard!$AK$37),IF([1]Dashboard!$AK$39="FY","FY"&amp;A1602)))</f>
        <v>0</v>
      </c>
    </row>
    <row r="1603" spans="1:23" x14ac:dyDescent="0.3">
      <c r="A1603" t="s">
        <v>23</v>
      </c>
      <c r="B1603" t="s">
        <v>426</v>
      </c>
      <c r="C1603" t="s">
        <v>25</v>
      </c>
      <c r="D1603" t="s">
        <v>71</v>
      </c>
      <c r="E1603" t="s">
        <v>178</v>
      </c>
      <c r="F1603" t="s">
        <v>179</v>
      </c>
      <c r="G1603" t="s">
        <v>258</v>
      </c>
      <c r="H1603" t="s">
        <v>259</v>
      </c>
      <c r="I1603" s="4">
        <v>2</v>
      </c>
      <c r="J1603" s="4">
        <v>3.2174688057040997</v>
      </c>
      <c r="K1603" s="4">
        <v>1.2529708853238259</v>
      </c>
      <c r="L1603" s="4">
        <v>1.9644979203802737</v>
      </c>
      <c r="M1603" s="5">
        <v>2</v>
      </c>
      <c r="N1603" t="str">
        <f t="shared" ref="N1603:N1666" si="100">A1603&amp;LEFT(B1603,2)</f>
        <v>202408</v>
      </c>
      <c r="O1603" t="str">
        <f t="shared" ref="O1603:O1666" si="101">RIGHT(N1603,2)</f>
        <v>08</v>
      </c>
      <c r="P1603" t="str">
        <f t="shared" ref="P1603:P1666" si="102">B1603&amp;A1603</f>
        <v>08.Aug2024</v>
      </c>
      <c r="Q1603" t="b">
        <f>IF([1]Dashboard!$AK$39="Month","Month"&amp;N1603&amp;E1603,IF([1]Dashboard!$AK$39="YTD",IF(O1603-[1]Dashboard!$AK$37&lt;=0,"YTD"&amp;A1603&amp;[1]Dashboard!$AK$37&amp;E1603),IF([1]Dashboard!$AK$39="FY","FY"&amp;A1603&amp;E1603)))</f>
        <v>0</v>
      </c>
      <c r="R1603" t="b">
        <f>IF([1]Dashboard!$AK$39="Month","Month"&amp;N1603&amp;E1603&amp;F1603,IF([1]Dashboard!$AK$39="YTD",IF(O1603-[1]Dashboard!$AK$37&lt;=0,"YTD"&amp;A1603&amp;[1]Dashboard!$AK$37&amp;E1603&amp;F1603),IF([1]Dashboard!$AK$39="FY","FY"&amp;A1603&amp;E1603&amp;F1603)))</f>
        <v>0</v>
      </c>
      <c r="S1603" t="b">
        <f>IF([1]Dashboard!$AK$39="Month","Month"&amp;N1603&amp;F1603,IF([1]Dashboard!$AK$39="YTD",IF(O1603-[1]Dashboard!$AK$37&lt;=0,"YTD"&amp;A1603&amp;[1]Dashboard!$AK$37&amp;F1603),IF([1]Dashboard!$AK$39="FY","FY"&amp;A1603&amp;F1603)))</f>
        <v>0</v>
      </c>
      <c r="T1603" t="b">
        <f>IF([1]Dashboard!$AK$39="Month","Month"&amp;N1603&amp;F1603,IF([1]Dashboard!$AK$39="YTD",IF(O1603-[1]Dashboard!$AK$37&lt;=0,"YTD"&amp;A1603&amp;[1]Dashboard!$AK$37&amp;U1603),IF([1]Dashboard!$AK$39="FY","FY"&amp;A1603&amp;U1603)))</f>
        <v>0</v>
      </c>
      <c r="U1603" t="str">
        <f t="shared" ref="U1603:U1666" si="103">E1603&amp;F1603</f>
        <v>3 - CASACASA</v>
      </c>
      <c r="V1603" t="b">
        <f>IF([1]Dashboard!$AK$39="Month","Month"&amp;N1603&amp;C1603&amp;E1603,IF([1]Dashboard!$AK$39="YTD",IF(O1603-[1]Dashboard!$AK$37&lt;=0,"YTD"&amp;A1603&amp;[1]Dashboard!$AK$37&amp;C1603&amp;E1603),IF([1]Dashboard!$AK$39="FY","FY"&amp;A1603&amp;C1603&amp;E1603)))</f>
        <v>0</v>
      </c>
      <c r="W1603" t="b">
        <f>IF([1]Dashboard!$AK$39="Month","Month"&amp;N1603,IF([1]Dashboard!$AK$39="YTD",IF(O1603-[1]Dashboard!$AK$37&lt;=0,"YTD"&amp;A1603&amp;[1]Dashboard!$AK$37),IF([1]Dashboard!$AK$39="FY","FY"&amp;A1603)))</f>
        <v>0</v>
      </c>
    </row>
    <row r="1604" spans="1:23" x14ac:dyDescent="0.3">
      <c r="A1604" t="s">
        <v>23</v>
      </c>
      <c r="B1604" t="s">
        <v>426</v>
      </c>
      <c r="C1604" t="s">
        <v>25</v>
      </c>
      <c r="D1604" t="s">
        <v>71</v>
      </c>
      <c r="E1604" t="s">
        <v>178</v>
      </c>
      <c r="F1604" t="s">
        <v>179</v>
      </c>
      <c r="G1604" t="s">
        <v>319</v>
      </c>
      <c r="H1604" t="s">
        <v>320</v>
      </c>
      <c r="I1604" s="4">
        <v>1</v>
      </c>
      <c r="J1604" s="4">
        <v>2.9708853238265003</v>
      </c>
      <c r="K1604" s="4">
        <v>1.6042780748663099</v>
      </c>
      <c r="L1604" s="4">
        <v>1.3666072489601901</v>
      </c>
      <c r="M1604" s="5">
        <v>1</v>
      </c>
      <c r="N1604" t="str">
        <f t="shared" si="100"/>
        <v>202408</v>
      </c>
      <c r="O1604" t="str">
        <f t="shared" si="101"/>
        <v>08</v>
      </c>
      <c r="P1604" t="str">
        <f t="shared" si="102"/>
        <v>08.Aug2024</v>
      </c>
      <c r="Q1604" t="b">
        <f>IF([1]Dashboard!$AK$39="Month","Month"&amp;N1604&amp;E1604,IF([1]Dashboard!$AK$39="YTD",IF(O1604-[1]Dashboard!$AK$37&lt;=0,"YTD"&amp;A1604&amp;[1]Dashboard!$AK$37&amp;E1604),IF([1]Dashboard!$AK$39="FY","FY"&amp;A1604&amp;E1604)))</f>
        <v>0</v>
      </c>
      <c r="R1604" t="b">
        <f>IF([1]Dashboard!$AK$39="Month","Month"&amp;N1604&amp;E1604&amp;F1604,IF([1]Dashboard!$AK$39="YTD",IF(O1604-[1]Dashboard!$AK$37&lt;=0,"YTD"&amp;A1604&amp;[1]Dashboard!$AK$37&amp;E1604&amp;F1604),IF([1]Dashboard!$AK$39="FY","FY"&amp;A1604&amp;E1604&amp;F1604)))</f>
        <v>0</v>
      </c>
      <c r="S1604" t="b">
        <f>IF([1]Dashboard!$AK$39="Month","Month"&amp;N1604&amp;F1604,IF([1]Dashboard!$AK$39="YTD",IF(O1604-[1]Dashboard!$AK$37&lt;=0,"YTD"&amp;A1604&amp;[1]Dashboard!$AK$37&amp;F1604),IF([1]Dashboard!$AK$39="FY","FY"&amp;A1604&amp;F1604)))</f>
        <v>0</v>
      </c>
      <c r="T1604" t="b">
        <f>IF([1]Dashboard!$AK$39="Month","Month"&amp;N1604&amp;F1604,IF([1]Dashboard!$AK$39="YTD",IF(O1604-[1]Dashboard!$AK$37&lt;=0,"YTD"&amp;A1604&amp;[1]Dashboard!$AK$37&amp;U1604),IF([1]Dashboard!$AK$39="FY","FY"&amp;A1604&amp;U1604)))</f>
        <v>0</v>
      </c>
      <c r="U1604" t="str">
        <f t="shared" si="103"/>
        <v>3 - CASACASA</v>
      </c>
      <c r="V1604" t="b">
        <f>IF([1]Dashboard!$AK$39="Month","Month"&amp;N1604&amp;C1604&amp;E1604,IF([1]Dashboard!$AK$39="YTD",IF(O1604-[1]Dashboard!$AK$37&lt;=0,"YTD"&amp;A1604&amp;[1]Dashboard!$AK$37&amp;C1604&amp;E1604),IF([1]Dashboard!$AK$39="FY","FY"&amp;A1604&amp;C1604&amp;E1604)))</f>
        <v>0</v>
      </c>
      <c r="W1604" t="b">
        <f>IF([1]Dashboard!$AK$39="Month","Month"&amp;N1604,IF([1]Dashboard!$AK$39="YTD",IF(O1604-[1]Dashboard!$AK$37&lt;=0,"YTD"&amp;A1604&amp;[1]Dashboard!$AK$37),IF([1]Dashboard!$AK$39="FY","FY"&amp;A1604)))</f>
        <v>0</v>
      </c>
    </row>
    <row r="1605" spans="1:23" x14ac:dyDescent="0.3">
      <c r="A1605" t="s">
        <v>23</v>
      </c>
      <c r="B1605" t="s">
        <v>426</v>
      </c>
      <c r="C1605" t="s">
        <v>25</v>
      </c>
      <c r="D1605" t="s">
        <v>71</v>
      </c>
      <c r="E1605" t="s">
        <v>178</v>
      </c>
      <c r="F1605" t="s">
        <v>179</v>
      </c>
      <c r="G1605" t="s">
        <v>186</v>
      </c>
      <c r="H1605" t="s">
        <v>187</v>
      </c>
      <c r="I1605" s="4">
        <v>8</v>
      </c>
      <c r="J1605" s="4">
        <v>16.83749257278669</v>
      </c>
      <c r="K1605" s="4">
        <v>10.564468211527036</v>
      </c>
      <c r="L1605" s="4">
        <v>6.2730243612596555</v>
      </c>
      <c r="M1605" s="5">
        <v>8</v>
      </c>
      <c r="N1605" t="str">
        <f t="shared" si="100"/>
        <v>202408</v>
      </c>
      <c r="O1605" t="str">
        <f t="shared" si="101"/>
        <v>08</v>
      </c>
      <c r="P1605" t="str">
        <f t="shared" si="102"/>
        <v>08.Aug2024</v>
      </c>
      <c r="Q1605" t="b">
        <f>IF([1]Dashboard!$AK$39="Month","Month"&amp;N1605&amp;E1605,IF([1]Dashboard!$AK$39="YTD",IF(O1605-[1]Dashboard!$AK$37&lt;=0,"YTD"&amp;A1605&amp;[1]Dashboard!$AK$37&amp;E1605),IF([1]Dashboard!$AK$39="FY","FY"&amp;A1605&amp;E1605)))</f>
        <v>0</v>
      </c>
      <c r="R1605" t="b">
        <f>IF([1]Dashboard!$AK$39="Month","Month"&amp;N1605&amp;E1605&amp;F1605,IF([1]Dashboard!$AK$39="YTD",IF(O1605-[1]Dashboard!$AK$37&lt;=0,"YTD"&amp;A1605&amp;[1]Dashboard!$AK$37&amp;E1605&amp;F1605),IF([1]Dashboard!$AK$39="FY","FY"&amp;A1605&amp;E1605&amp;F1605)))</f>
        <v>0</v>
      </c>
      <c r="S1605" t="b">
        <f>IF([1]Dashboard!$AK$39="Month","Month"&amp;N1605&amp;F1605,IF([1]Dashboard!$AK$39="YTD",IF(O1605-[1]Dashboard!$AK$37&lt;=0,"YTD"&amp;A1605&amp;[1]Dashboard!$AK$37&amp;F1605),IF([1]Dashboard!$AK$39="FY","FY"&amp;A1605&amp;F1605)))</f>
        <v>0</v>
      </c>
      <c r="T1605" t="b">
        <f>IF([1]Dashboard!$AK$39="Month","Month"&amp;N1605&amp;F1605,IF([1]Dashboard!$AK$39="YTD",IF(O1605-[1]Dashboard!$AK$37&lt;=0,"YTD"&amp;A1605&amp;[1]Dashboard!$AK$37&amp;U1605),IF([1]Dashboard!$AK$39="FY","FY"&amp;A1605&amp;U1605)))</f>
        <v>0</v>
      </c>
      <c r="U1605" t="str">
        <f t="shared" si="103"/>
        <v>3 - CASACASA</v>
      </c>
      <c r="V1605" t="b">
        <f>IF([1]Dashboard!$AK$39="Month","Month"&amp;N1605&amp;C1605&amp;E1605,IF([1]Dashboard!$AK$39="YTD",IF(O1605-[1]Dashboard!$AK$37&lt;=0,"YTD"&amp;A1605&amp;[1]Dashboard!$AK$37&amp;C1605&amp;E1605),IF([1]Dashboard!$AK$39="FY","FY"&amp;A1605&amp;C1605&amp;E1605)))</f>
        <v>0</v>
      </c>
      <c r="W1605" t="b">
        <f>IF([1]Dashboard!$AK$39="Month","Month"&amp;N1605,IF([1]Dashboard!$AK$39="YTD",IF(O1605-[1]Dashboard!$AK$37&lt;=0,"YTD"&amp;A1605&amp;[1]Dashboard!$AK$37),IF([1]Dashboard!$AK$39="FY","FY"&amp;A1605)))</f>
        <v>0</v>
      </c>
    </row>
    <row r="1606" spans="1:23" x14ac:dyDescent="0.3">
      <c r="A1606" t="s">
        <v>23</v>
      </c>
      <c r="B1606" t="s">
        <v>426</v>
      </c>
      <c r="C1606" t="s">
        <v>25</v>
      </c>
      <c r="D1606" t="s">
        <v>71</v>
      </c>
      <c r="E1606" t="s">
        <v>178</v>
      </c>
      <c r="F1606" t="s">
        <v>358</v>
      </c>
      <c r="G1606" t="s">
        <v>433</v>
      </c>
      <c r="H1606" t="s">
        <v>434</v>
      </c>
      <c r="I1606" s="4">
        <v>1</v>
      </c>
      <c r="J1606" s="4">
        <v>3.9616755793226384</v>
      </c>
      <c r="K1606" s="4">
        <v>6.2834224598930488</v>
      </c>
      <c r="L1606" s="4">
        <v>-2.3217468805704105</v>
      </c>
      <c r="M1606" s="5">
        <v>1</v>
      </c>
      <c r="N1606" t="str">
        <f t="shared" si="100"/>
        <v>202408</v>
      </c>
      <c r="O1606" t="str">
        <f t="shared" si="101"/>
        <v>08</v>
      </c>
      <c r="P1606" t="str">
        <f t="shared" si="102"/>
        <v>08.Aug2024</v>
      </c>
      <c r="Q1606" t="b">
        <f>IF([1]Dashboard!$AK$39="Month","Month"&amp;N1606&amp;E1606,IF([1]Dashboard!$AK$39="YTD",IF(O1606-[1]Dashboard!$AK$37&lt;=0,"YTD"&amp;A1606&amp;[1]Dashboard!$AK$37&amp;E1606),IF([1]Dashboard!$AK$39="FY","FY"&amp;A1606&amp;E1606)))</f>
        <v>0</v>
      </c>
      <c r="R1606" t="b">
        <f>IF([1]Dashboard!$AK$39="Month","Month"&amp;N1606&amp;E1606&amp;F1606,IF([1]Dashboard!$AK$39="YTD",IF(O1606-[1]Dashboard!$AK$37&lt;=0,"YTD"&amp;A1606&amp;[1]Dashboard!$AK$37&amp;E1606&amp;F1606),IF([1]Dashboard!$AK$39="FY","FY"&amp;A1606&amp;E1606&amp;F1606)))</f>
        <v>0</v>
      </c>
      <c r="S1606" t="b">
        <f>IF([1]Dashboard!$AK$39="Month","Month"&amp;N1606&amp;F1606,IF([1]Dashboard!$AK$39="YTD",IF(O1606-[1]Dashboard!$AK$37&lt;=0,"YTD"&amp;A1606&amp;[1]Dashboard!$AK$37&amp;F1606),IF([1]Dashboard!$AK$39="FY","FY"&amp;A1606&amp;F1606)))</f>
        <v>0</v>
      </c>
      <c r="T1606" t="b">
        <f>IF([1]Dashboard!$AK$39="Month","Month"&amp;N1606&amp;F1606,IF([1]Dashboard!$AK$39="YTD",IF(O1606-[1]Dashboard!$AK$37&lt;=0,"YTD"&amp;A1606&amp;[1]Dashboard!$AK$37&amp;U1606),IF([1]Dashboard!$AK$39="FY","FY"&amp;A1606&amp;U1606)))</f>
        <v>0</v>
      </c>
      <c r="U1606" t="str">
        <f t="shared" si="103"/>
        <v>3 - CASAOLARIA</v>
      </c>
      <c r="V1606" t="b">
        <f>IF([1]Dashboard!$AK$39="Month","Month"&amp;N1606&amp;C1606&amp;E1606,IF([1]Dashboard!$AK$39="YTD",IF(O1606-[1]Dashboard!$AK$37&lt;=0,"YTD"&amp;A1606&amp;[1]Dashboard!$AK$37&amp;C1606&amp;E1606),IF([1]Dashboard!$AK$39="FY","FY"&amp;A1606&amp;C1606&amp;E1606)))</f>
        <v>0</v>
      </c>
      <c r="W1606" t="b">
        <f>IF([1]Dashboard!$AK$39="Month","Month"&amp;N1606,IF([1]Dashboard!$AK$39="YTD",IF(O1606-[1]Dashboard!$AK$37&lt;=0,"YTD"&amp;A1606&amp;[1]Dashboard!$AK$37),IF([1]Dashboard!$AK$39="FY","FY"&amp;A1606)))</f>
        <v>0</v>
      </c>
    </row>
    <row r="1607" spans="1:23" x14ac:dyDescent="0.3">
      <c r="A1607" t="s">
        <v>23</v>
      </c>
      <c r="B1607" t="s">
        <v>426</v>
      </c>
      <c r="C1607" t="s">
        <v>25</v>
      </c>
      <c r="D1607" t="s">
        <v>71</v>
      </c>
      <c r="E1607" t="s">
        <v>178</v>
      </c>
      <c r="F1607" t="s">
        <v>347</v>
      </c>
      <c r="G1607" t="s">
        <v>365</v>
      </c>
      <c r="H1607" t="s">
        <v>366</v>
      </c>
      <c r="I1607" s="4">
        <v>4</v>
      </c>
      <c r="J1607" s="4">
        <v>11.387403446226974</v>
      </c>
      <c r="K1607" s="4">
        <v>6.2685680332739144</v>
      </c>
      <c r="L1607" s="4">
        <v>5.11883541295306</v>
      </c>
      <c r="M1607" s="5">
        <v>4</v>
      </c>
      <c r="N1607" t="str">
        <f t="shared" si="100"/>
        <v>202408</v>
      </c>
      <c r="O1607" t="str">
        <f t="shared" si="101"/>
        <v>08</v>
      </c>
      <c r="P1607" t="str">
        <f t="shared" si="102"/>
        <v>08.Aug2024</v>
      </c>
      <c r="Q1607" t="b">
        <f>IF([1]Dashboard!$AK$39="Month","Month"&amp;N1607&amp;E1607,IF([1]Dashboard!$AK$39="YTD",IF(O1607-[1]Dashboard!$AK$37&lt;=0,"YTD"&amp;A1607&amp;[1]Dashboard!$AK$37&amp;E1607),IF([1]Dashboard!$AK$39="FY","FY"&amp;A1607&amp;E1607)))</f>
        <v>0</v>
      </c>
      <c r="R1607" t="b">
        <f>IF([1]Dashboard!$AK$39="Month","Month"&amp;N1607&amp;E1607&amp;F1607,IF([1]Dashboard!$AK$39="YTD",IF(O1607-[1]Dashboard!$AK$37&lt;=0,"YTD"&amp;A1607&amp;[1]Dashboard!$AK$37&amp;E1607&amp;F1607),IF([1]Dashboard!$AK$39="FY","FY"&amp;A1607&amp;E1607&amp;F1607)))</f>
        <v>0</v>
      </c>
      <c r="S1607" t="b">
        <f>IF([1]Dashboard!$AK$39="Month","Month"&amp;N1607&amp;F1607,IF([1]Dashboard!$AK$39="YTD",IF(O1607-[1]Dashboard!$AK$37&lt;=0,"YTD"&amp;A1607&amp;[1]Dashboard!$AK$37&amp;F1607),IF([1]Dashboard!$AK$39="FY","FY"&amp;A1607&amp;F1607)))</f>
        <v>0</v>
      </c>
      <c r="T1607" t="b">
        <f>IF([1]Dashboard!$AK$39="Month","Month"&amp;N1607&amp;F1607,IF([1]Dashboard!$AK$39="YTD",IF(O1607-[1]Dashboard!$AK$37&lt;=0,"YTD"&amp;A1607&amp;[1]Dashboard!$AK$37&amp;U1607),IF([1]Dashboard!$AK$39="FY","FY"&amp;A1607&amp;U1607)))</f>
        <v>0</v>
      </c>
      <c r="U1607" t="str">
        <f t="shared" si="103"/>
        <v>3 - CASASERRA DA CAPIVARA</v>
      </c>
      <c r="V1607" t="b">
        <f>IF([1]Dashboard!$AK$39="Month","Month"&amp;N1607&amp;C1607&amp;E1607,IF([1]Dashboard!$AK$39="YTD",IF(O1607-[1]Dashboard!$AK$37&lt;=0,"YTD"&amp;A1607&amp;[1]Dashboard!$AK$37&amp;C1607&amp;E1607),IF([1]Dashboard!$AK$39="FY","FY"&amp;A1607&amp;C1607&amp;E1607)))</f>
        <v>0</v>
      </c>
      <c r="W1607" t="b">
        <f>IF([1]Dashboard!$AK$39="Month","Month"&amp;N1607,IF([1]Dashboard!$AK$39="YTD",IF(O1607-[1]Dashboard!$AK$37&lt;=0,"YTD"&amp;A1607&amp;[1]Dashboard!$AK$37),IF([1]Dashboard!$AK$39="FY","FY"&amp;A1607)))</f>
        <v>0</v>
      </c>
    </row>
    <row r="1608" spans="1:23" x14ac:dyDescent="0.3">
      <c r="A1608" t="s">
        <v>23</v>
      </c>
      <c r="B1608" t="s">
        <v>426</v>
      </c>
      <c r="C1608" t="s">
        <v>25</v>
      </c>
      <c r="D1608" t="s">
        <v>71</v>
      </c>
      <c r="E1608" t="s">
        <v>188</v>
      </c>
      <c r="F1608" t="s">
        <v>189</v>
      </c>
      <c r="G1608" t="s">
        <v>190</v>
      </c>
      <c r="H1608" t="s">
        <v>191</v>
      </c>
      <c r="I1608" s="4">
        <v>77</v>
      </c>
      <c r="J1608" s="4">
        <v>191.09328579916811</v>
      </c>
      <c r="K1608" s="4">
        <v>69.227941176470594</v>
      </c>
      <c r="L1608" s="4">
        <v>121.86534462269753</v>
      </c>
      <c r="M1608" s="5">
        <v>15.4</v>
      </c>
      <c r="N1608" t="str">
        <f t="shared" si="100"/>
        <v>202408</v>
      </c>
      <c r="O1608" t="str">
        <f t="shared" si="101"/>
        <v>08</v>
      </c>
      <c r="P1608" t="str">
        <f t="shared" si="102"/>
        <v>08.Aug2024</v>
      </c>
      <c r="Q1608" t="b">
        <f>IF([1]Dashboard!$AK$39="Month","Month"&amp;N1608&amp;E1608,IF([1]Dashboard!$AK$39="YTD",IF(O1608-[1]Dashboard!$AK$37&lt;=0,"YTD"&amp;A1608&amp;[1]Dashboard!$AK$37&amp;E1608),IF([1]Dashboard!$AK$39="FY","FY"&amp;A1608&amp;E1608)))</f>
        <v>0</v>
      </c>
      <c r="R1608" t="b">
        <f>IF([1]Dashboard!$AK$39="Month","Month"&amp;N1608&amp;E1608&amp;F1608,IF([1]Dashboard!$AK$39="YTD",IF(O1608-[1]Dashboard!$AK$37&lt;=0,"YTD"&amp;A1608&amp;[1]Dashboard!$AK$37&amp;E1608&amp;F1608),IF([1]Dashboard!$AK$39="FY","FY"&amp;A1608&amp;E1608&amp;F1608)))</f>
        <v>0</v>
      </c>
      <c r="S1608" t="b">
        <f>IF([1]Dashboard!$AK$39="Month","Month"&amp;N1608&amp;F1608,IF([1]Dashboard!$AK$39="YTD",IF(O1608-[1]Dashboard!$AK$37&lt;=0,"YTD"&amp;A1608&amp;[1]Dashboard!$AK$37&amp;F1608),IF([1]Dashboard!$AK$39="FY","FY"&amp;A1608&amp;F1608)))</f>
        <v>0</v>
      </c>
      <c r="T1608" t="b">
        <f>IF([1]Dashboard!$AK$39="Month","Month"&amp;N1608&amp;F1608,IF([1]Dashboard!$AK$39="YTD",IF(O1608-[1]Dashboard!$AK$37&lt;=0,"YTD"&amp;A1608&amp;[1]Dashboard!$AK$37&amp;U1608),IF([1]Dashboard!$AK$39="FY","FY"&amp;A1608&amp;U1608)))</f>
        <v>0</v>
      </c>
      <c r="U1608" t="str">
        <f t="shared" si="103"/>
        <v>3 - KITAssortiment_3 - KIT</v>
      </c>
      <c r="V1608" t="b">
        <f>IF([1]Dashboard!$AK$39="Month","Month"&amp;N1608&amp;C1608&amp;E1608,IF([1]Dashboard!$AK$39="YTD",IF(O1608-[1]Dashboard!$AK$37&lt;=0,"YTD"&amp;A1608&amp;[1]Dashboard!$AK$37&amp;C1608&amp;E1608),IF([1]Dashboard!$AK$39="FY","FY"&amp;A1608&amp;C1608&amp;E1608)))</f>
        <v>0</v>
      </c>
      <c r="W1608" t="b">
        <f>IF([1]Dashboard!$AK$39="Month","Month"&amp;N1608,IF([1]Dashboard!$AK$39="YTD",IF(O1608-[1]Dashboard!$AK$37&lt;=0,"YTD"&amp;A1608&amp;[1]Dashboard!$AK$37),IF([1]Dashboard!$AK$39="FY","FY"&amp;A1608)))</f>
        <v>0</v>
      </c>
    </row>
    <row r="1609" spans="1:23" x14ac:dyDescent="0.3">
      <c r="A1609" t="s">
        <v>23</v>
      </c>
      <c r="B1609" t="s">
        <v>426</v>
      </c>
      <c r="C1609" t="s">
        <v>25</v>
      </c>
      <c r="D1609" t="s">
        <v>71</v>
      </c>
      <c r="E1609" t="s">
        <v>188</v>
      </c>
      <c r="F1609" t="s">
        <v>189</v>
      </c>
      <c r="G1609" t="s">
        <v>192</v>
      </c>
      <c r="H1609" t="s">
        <v>193</v>
      </c>
      <c r="I1609" s="4">
        <v>16</v>
      </c>
      <c r="J1609" s="4">
        <v>54.757872846108128</v>
      </c>
      <c r="K1609" s="4">
        <v>22.278669043374922</v>
      </c>
      <c r="L1609" s="4">
        <v>32.479203802733203</v>
      </c>
      <c r="M1609" s="5">
        <v>4.8</v>
      </c>
      <c r="N1609" t="str">
        <f t="shared" si="100"/>
        <v>202408</v>
      </c>
      <c r="O1609" t="str">
        <f t="shared" si="101"/>
        <v>08</v>
      </c>
      <c r="P1609" t="str">
        <f t="shared" si="102"/>
        <v>08.Aug2024</v>
      </c>
      <c r="Q1609" t="b">
        <f>IF([1]Dashboard!$AK$39="Month","Month"&amp;N1609&amp;E1609,IF([1]Dashboard!$AK$39="YTD",IF(O1609-[1]Dashboard!$AK$37&lt;=0,"YTD"&amp;A1609&amp;[1]Dashboard!$AK$37&amp;E1609),IF([1]Dashboard!$AK$39="FY","FY"&amp;A1609&amp;E1609)))</f>
        <v>0</v>
      </c>
      <c r="R1609" t="b">
        <f>IF([1]Dashboard!$AK$39="Month","Month"&amp;N1609&amp;E1609&amp;F1609,IF([1]Dashboard!$AK$39="YTD",IF(O1609-[1]Dashboard!$AK$37&lt;=0,"YTD"&amp;A1609&amp;[1]Dashboard!$AK$37&amp;E1609&amp;F1609),IF([1]Dashboard!$AK$39="FY","FY"&amp;A1609&amp;E1609&amp;F1609)))</f>
        <v>0</v>
      </c>
      <c r="S1609" t="b">
        <f>IF([1]Dashboard!$AK$39="Month","Month"&amp;N1609&amp;F1609,IF([1]Dashboard!$AK$39="YTD",IF(O1609-[1]Dashboard!$AK$37&lt;=0,"YTD"&amp;A1609&amp;[1]Dashboard!$AK$37&amp;F1609),IF([1]Dashboard!$AK$39="FY","FY"&amp;A1609&amp;F1609)))</f>
        <v>0</v>
      </c>
      <c r="T1609" t="b">
        <f>IF([1]Dashboard!$AK$39="Month","Month"&amp;N1609&amp;F1609,IF([1]Dashboard!$AK$39="YTD",IF(O1609-[1]Dashboard!$AK$37&lt;=0,"YTD"&amp;A1609&amp;[1]Dashboard!$AK$37&amp;U1609),IF([1]Dashboard!$AK$39="FY","FY"&amp;A1609&amp;U1609)))</f>
        <v>0</v>
      </c>
      <c r="U1609" t="str">
        <f t="shared" si="103"/>
        <v>3 - KITAssortiment_3 - KIT</v>
      </c>
      <c r="V1609" t="b">
        <f>IF([1]Dashboard!$AK$39="Month","Month"&amp;N1609&amp;C1609&amp;E1609,IF([1]Dashboard!$AK$39="YTD",IF(O1609-[1]Dashboard!$AK$37&lt;=0,"YTD"&amp;A1609&amp;[1]Dashboard!$AK$37&amp;C1609&amp;E1609),IF([1]Dashboard!$AK$39="FY","FY"&amp;A1609&amp;C1609&amp;E1609)))</f>
        <v>0</v>
      </c>
      <c r="W1609" t="b">
        <f>IF([1]Dashboard!$AK$39="Month","Month"&amp;N1609,IF([1]Dashboard!$AK$39="YTD",IF(O1609-[1]Dashboard!$AK$37&lt;=0,"YTD"&amp;A1609&amp;[1]Dashboard!$AK$37),IF([1]Dashboard!$AK$39="FY","FY"&amp;A1609)))</f>
        <v>0</v>
      </c>
    </row>
    <row r="1610" spans="1:23" x14ac:dyDescent="0.3">
      <c r="A1610" t="s">
        <v>23</v>
      </c>
      <c r="B1610" t="s">
        <v>426</v>
      </c>
      <c r="C1610" t="s">
        <v>25</v>
      </c>
      <c r="D1610" t="s">
        <v>71</v>
      </c>
      <c r="E1610" t="s">
        <v>188</v>
      </c>
      <c r="F1610" t="s">
        <v>189</v>
      </c>
      <c r="G1610" t="s">
        <v>194</v>
      </c>
      <c r="H1610" t="s">
        <v>195</v>
      </c>
      <c r="I1610" s="4">
        <v>3</v>
      </c>
      <c r="J1610" s="4">
        <v>13.73885918003565</v>
      </c>
      <c r="K1610" s="4">
        <v>5.1977495543672001</v>
      </c>
      <c r="L1610" s="4">
        <v>8.5411096256684491</v>
      </c>
      <c r="M1610" s="5">
        <v>1.2</v>
      </c>
      <c r="N1610" t="str">
        <f t="shared" si="100"/>
        <v>202408</v>
      </c>
      <c r="O1610" t="str">
        <f t="shared" si="101"/>
        <v>08</v>
      </c>
      <c r="P1610" t="str">
        <f t="shared" si="102"/>
        <v>08.Aug2024</v>
      </c>
      <c r="Q1610" t="b">
        <f>IF([1]Dashboard!$AK$39="Month","Month"&amp;N1610&amp;E1610,IF([1]Dashboard!$AK$39="YTD",IF(O1610-[1]Dashboard!$AK$37&lt;=0,"YTD"&amp;A1610&amp;[1]Dashboard!$AK$37&amp;E1610),IF([1]Dashboard!$AK$39="FY","FY"&amp;A1610&amp;E1610)))</f>
        <v>0</v>
      </c>
      <c r="R1610" t="b">
        <f>IF([1]Dashboard!$AK$39="Month","Month"&amp;N1610&amp;E1610&amp;F1610,IF([1]Dashboard!$AK$39="YTD",IF(O1610-[1]Dashboard!$AK$37&lt;=0,"YTD"&amp;A1610&amp;[1]Dashboard!$AK$37&amp;E1610&amp;F1610),IF([1]Dashboard!$AK$39="FY","FY"&amp;A1610&amp;E1610&amp;F1610)))</f>
        <v>0</v>
      </c>
      <c r="S1610" t="b">
        <f>IF([1]Dashboard!$AK$39="Month","Month"&amp;N1610&amp;F1610,IF([1]Dashboard!$AK$39="YTD",IF(O1610-[1]Dashboard!$AK$37&lt;=0,"YTD"&amp;A1610&amp;[1]Dashboard!$AK$37&amp;F1610),IF([1]Dashboard!$AK$39="FY","FY"&amp;A1610&amp;F1610)))</f>
        <v>0</v>
      </c>
      <c r="T1610" t="b">
        <f>IF([1]Dashboard!$AK$39="Month","Month"&amp;N1610&amp;F1610,IF([1]Dashboard!$AK$39="YTD",IF(O1610-[1]Dashboard!$AK$37&lt;=0,"YTD"&amp;A1610&amp;[1]Dashboard!$AK$37&amp;U1610),IF([1]Dashboard!$AK$39="FY","FY"&amp;A1610&amp;U1610)))</f>
        <v>0</v>
      </c>
      <c r="U1610" t="str">
        <f t="shared" si="103"/>
        <v>3 - KITAssortiment_3 - KIT</v>
      </c>
      <c r="V1610" t="b">
        <f>IF([1]Dashboard!$AK$39="Month","Month"&amp;N1610&amp;C1610&amp;E1610,IF([1]Dashboard!$AK$39="YTD",IF(O1610-[1]Dashboard!$AK$37&lt;=0,"YTD"&amp;A1610&amp;[1]Dashboard!$AK$37&amp;C1610&amp;E1610),IF([1]Dashboard!$AK$39="FY","FY"&amp;A1610&amp;C1610&amp;E1610)))</f>
        <v>0</v>
      </c>
      <c r="W1610" t="b">
        <f>IF([1]Dashboard!$AK$39="Month","Month"&amp;N1610,IF([1]Dashboard!$AK$39="YTD",IF(O1610-[1]Dashboard!$AK$37&lt;=0,"YTD"&amp;A1610&amp;[1]Dashboard!$AK$37),IF([1]Dashboard!$AK$39="FY","FY"&amp;A1610)))</f>
        <v>0</v>
      </c>
    </row>
    <row r="1611" spans="1:23" x14ac:dyDescent="0.3">
      <c r="A1611" t="s">
        <v>23</v>
      </c>
      <c r="B1611" t="s">
        <v>426</v>
      </c>
      <c r="C1611" t="s">
        <v>25</v>
      </c>
      <c r="D1611" t="s">
        <v>71</v>
      </c>
      <c r="E1611" t="s">
        <v>188</v>
      </c>
      <c r="F1611" t="s">
        <v>189</v>
      </c>
      <c r="G1611" t="s">
        <v>196</v>
      </c>
      <c r="H1611" t="s">
        <v>197</v>
      </c>
      <c r="I1611" s="4">
        <v>3</v>
      </c>
      <c r="J1611" s="4">
        <v>16.711229946524064</v>
      </c>
      <c r="K1611" s="4">
        <v>6.1525178253119428</v>
      </c>
      <c r="L1611" s="4">
        <v>10.558712121212121</v>
      </c>
      <c r="M1611" s="5">
        <v>1.5</v>
      </c>
      <c r="N1611" t="str">
        <f t="shared" si="100"/>
        <v>202408</v>
      </c>
      <c r="O1611" t="str">
        <f t="shared" si="101"/>
        <v>08</v>
      </c>
      <c r="P1611" t="str">
        <f t="shared" si="102"/>
        <v>08.Aug2024</v>
      </c>
      <c r="Q1611" t="b">
        <f>IF([1]Dashboard!$AK$39="Month","Month"&amp;N1611&amp;E1611,IF([1]Dashboard!$AK$39="YTD",IF(O1611-[1]Dashboard!$AK$37&lt;=0,"YTD"&amp;A1611&amp;[1]Dashboard!$AK$37&amp;E1611),IF([1]Dashboard!$AK$39="FY","FY"&amp;A1611&amp;E1611)))</f>
        <v>0</v>
      </c>
      <c r="R1611" t="b">
        <f>IF([1]Dashboard!$AK$39="Month","Month"&amp;N1611&amp;E1611&amp;F1611,IF([1]Dashboard!$AK$39="YTD",IF(O1611-[1]Dashboard!$AK$37&lt;=0,"YTD"&amp;A1611&amp;[1]Dashboard!$AK$37&amp;E1611&amp;F1611),IF([1]Dashboard!$AK$39="FY","FY"&amp;A1611&amp;E1611&amp;F1611)))</f>
        <v>0</v>
      </c>
      <c r="S1611" t="b">
        <f>IF([1]Dashboard!$AK$39="Month","Month"&amp;N1611&amp;F1611,IF([1]Dashboard!$AK$39="YTD",IF(O1611-[1]Dashboard!$AK$37&lt;=0,"YTD"&amp;A1611&amp;[1]Dashboard!$AK$37&amp;F1611),IF([1]Dashboard!$AK$39="FY","FY"&amp;A1611&amp;F1611)))</f>
        <v>0</v>
      </c>
      <c r="T1611" t="b">
        <f>IF([1]Dashboard!$AK$39="Month","Month"&amp;N1611&amp;F1611,IF([1]Dashboard!$AK$39="YTD",IF(O1611-[1]Dashboard!$AK$37&lt;=0,"YTD"&amp;A1611&amp;[1]Dashboard!$AK$37&amp;U1611),IF([1]Dashboard!$AK$39="FY","FY"&amp;A1611&amp;U1611)))</f>
        <v>0</v>
      </c>
      <c r="U1611" t="str">
        <f t="shared" si="103"/>
        <v>3 - KITAssortiment_3 - KIT</v>
      </c>
      <c r="V1611" t="b">
        <f>IF([1]Dashboard!$AK$39="Month","Month"&amp;N1611&amp;C1611&amp;E1611,IF([1]Dashboard!$AK$39="YTD",IF(O1611-[1]Dashboard!$AK$37&lt;=0,"YTD"&amp;A1611&amp;[1]Dashboard!$AK$37&amp;C1611&amp;E1611),IF([1]Dashboard!$AK$39="FY","FY"&amp;A1611&amp;C1611&amp;E1611)))</f>
        <v>0</v>
      </c>
      <c r="W1611" t="b">
        <f>IF([1]Dashboard!$AK$39="Month","Month"&amp;N1611,IF([1]Dashboard!$AK$39="YTD",IF(O1611-[1]Dashboard!$AK$37&lt;=0,"YTD"&amp;A1611&amp;[1]Dashboard!$AK$37),IF([1]Dashboard!$AK$39="FY","FY"&amp;A1611)))</f>
        <v>0</v>
      </c>
    </row>
    <row r="1612" spans="1:23" x14ac:dyDescent="0.3">
      <c r="A1612" t="s">
        <v>23</v>
      </c>
      <c r="B1612" t="s">
        <v>426</v>
      </c>
      <c r="C1612" t="s">
        <v>25</v>
      </c>
      <c r="D1612" t="s">
        <v>71</v>
      </c>
      <c r="E1612" t="s">
        <v>188</v>
      </c>
      <c r="F1612" t="s">
        <v>189</v>
      </c>
      <c r="G1612" t="s">
        <v>198</v>
      </c>
      <c r="H1612" t="s">
        <v>199</v>
      </c>
      <c r="I1612" s="4">
        <v>2</v>
      </c>
      <c r="J1612" s="4">
        <v>19.310754604872251</v>
      </c>
      <c r="K1612" s="4">
        <v>7.4695484254307773</v>
      </c>
      <c r="L1612" s="4">
        <v>11.841206179441473</v>
      </c>
      <c r="M1612" s="5">
        <v>1.7</v>
      </c>
      <c r="N1612" t="str">
        <f t="shared" si="100"/>
        <v>202408</v>
      </c>
      <c r="O1612" t="str">
        <f t="shared" si="101"/>
        <v>08</v>
      </c>
      <c r="P1612" t="str">
        <f t="shared" si="102"/>
        <v>08.Aug2024</v>
      </c>
      <c r="Q1612" t="b">
        <f>IF([1]Dashboard!$AK$39="Month","Month"&amp;N1612&amp;E1612,IF([1]Dashboard!$AK$39="YTD",IF(O1612-[1]Dashboard!$AK$37&lt;=0,"YTD"&amp;A1612&amp;[1]Dashboard!$AK$37&amp;E1612),IF([1]Dashboard!$AK$39="FY","FY"&amp;A1612&amp;E1612)))</f>
        <v>0</v>
      </c>
      <c r="R1612" t="b">
        <f>IF([1]Dashboard!$AK$39="Month","Month"&amp;N1612&amp;E1612&amp;F1612,IF([1]Dashboard!$AK$39="YTD",IF(O1612-[1]Dashboard!$AK$37&lt;=0,"YTD"&amp;A1612&amp;[1]Dashboard!$AK$37&amp;E1612&amp;F1612),IF([1]Dashboard!$AK$39="FY","FY"&amp;A1612&amp;E1612&amp;F1612)))</f>
        <v>0</v>
      </c>
      <c r="S1612" t="b">
        <f>IF([1]Dashboard!$AK$39="Month","Month"&amp;N1612&amp;F1612,IF([1]Dashboard!$AK$39="YTD",IF(O1612-[1]Dashboard!$AK$37&lt;=0,"YTD"&amp;A1612&amp;[1]Dashboard!$AK$37&amp;F1612),IF([1]Dashboard!$AK$39="FY","FY"&amp;A1612&amp;F1612)))</f>
        <v>0</v>
      </c>
      <c r="T1612" t="b">
        <f>IF([1]Dashboard!$AK$39="Month","Month"&amp;N1612&amp;F1612,IF([1]Dashboard!$AK$39="YTD",IF(O1612-[1]Dashboard!$AK$37&lt;=0,"YTD"&amp;A1612&amp;[1]Dashboard!$AK$37&amp;U1612),IF([1]Dashboard!$AK$39="FY","FY"&amp;A1612&amp;U1612)))</f>
        <v>0</v>
      </c>
      <c r="U1612" t="str">
        <f t="shared" si="103"/>
        <v>3 - KITAssortiment_3 - KIT</v>
      </c>
      <c r="V1612" t="b">
        <f>IF([1]Dashboard!$AK$39="Month","Month"&amp;N1612&amp;C1612&amp;E1612,IF([1]Dashboard!$AK$39="YTD",IF(O1612-[1]Dashboard!$AK$37&lt;=0,"YTD"&amp;A1612&amp;[1]Dashboard!$AK$37&amp;C1612&amp;E1612),IF([1]Dashboard!$AK$39="FY","FY"&amp;A1612&amp;C1612&amp;E1612)))</f>
        <v>0</v>
      </c>
      <c r="W1612" t="b">
        <f>IF([1]Dashboard!$AK$39="Month","Month"&amp;N1612,IF([1]Dashboard!$AK$39="YTD",IF(O1612-[1]Dashboard!$AK$37&lt;=0,"YTD"&amp;A1612&amp;[1]Dashboard!$AK$37),IF([1]Dashboard!$AK$39="FY","FY"&amp;A1612)))</f>
        <v>0</v>
      </c>
    </row>
    <row r="1613" spans="1:23" x14ac:dyDescent="0.3">
      <c r="A1613" t="s">
        <v>23</v>
      </c>
      <c r="B1613" t="s">
        <v>426</v>
      </c>
      <c r="C1613" t="s">
        <v>25</v>
      </c>
      <c r="D1613" t="s">
        <v>71</v>
      </c>
      <c r="E1613" t="s">
        <v>188</v>
      </c>
      <c r="F1613" t="s">
        <v>189</v>
      </c>
      <c r="G1613" t="s">
        <v>262</v>
      </c>
      <c r="H1613" t="s">
        <v>263</v>
      </c>
      <c r="I1613" s="4">
        <v>1</v>
      </c>
      <c r="J1613" s="4">
        <v>1.9800950683303624</v>
      </c>
      <c r="K1613" s="4">
        <v>0.87641117052881745</v>
      </c>
      <c r="L1613" s="4">
        <v>1.1036838978015449</v>
      </c>
      <c r="M1613" s="5">
        <v>0.2</v>
      </c>
      <c r="N1613" t="str">
        <f t="shared" si="100"/>
        <v>202408</v>
      </c>
      <c r="O1613" t="str">
        <f t="shared" si="101"/>
        <v>08</v>
      </c>
      <c r="P1613" t="str">
        <f t="shared" si="102"/>
        <v>08.Aug2024</v>
      </c>
      <c r="Q1613" t="b">
        <f>IF([1]Dashboard!$AK$39="Month","Month"&amp;N1613&amp;E1613,IF([1]Dashboard!$AK$39="YTD",IF(O1613-[1]Dashboard!$AK$37&lt;=0,"YTD"&amp;A1613&amp;[1]Dashboard!$AK$37&amp;E1613),IF([1]Dashboard!$AK$39="FY","FY"&amp;A1613&amp;E1613)))</f>
        <v>0</v>
      </c>
      <c r="R1613" t="b">
        <f>IF([1]Dashboard!$AK$39="Month","Month"&amp;N1613&amp;E1613&amp;F1613,IF([1]Dashboard!$AK$39="YTD",IF(O1613-[1]Dashboard!$AK$37&lt;=0,"YTD"&amp;A1613&amp;[1]Dashboard!$AK$37&amp;E1613&amp;F1613),IF([1]Dashboard!$AK$39="FY","FY"&amp;A1613&amp;E1613&amp;F1613)))</f>
        <v>0</v>
      </c>
      <c r="S1613" t="b">
        <f>IF([1]Dashboard!$AK$39="Month","Month"&amp;N1613&amp;F1613,IF([1]Dashboard!$AK$39="YTD",IF(O1613-[1]Dashboard!$AK$37&lt;=0,"YTD"&amp;A1613&amp;[1]Dashboard!$AK$37&amp;F1613),IF([1]Dashboard!$AK$39="FY","FY"&amp;A1613&amp;F1613)))</f>
        <v>0</v>
      </c>
      <c r="T1613" t="b">
        <f>IF([1]Dashboard!$AK$39="Month","Month"&amp;N1613&amp;F1613,IF([1]Dashboard!$AK$39="YTD",IF(O1613-[1]Dashboard!$AK$37&lt;=0,"YTD"&amp;A1613&amp;[1]Dashboard!$AK$37&amp;U1613),IF([1]Dashboard!$AK$39="FY","FY"&amp;A1613&amp;U1613)))</f>
        <v>0</v>
      </c>
      <c r="U1613" t="str">
        <f t="shared" si="103"/>
        <v>3 - KITAssortiment_3 - KIT</v>
      </c>
      <c r="V1613" t="b">
        <f>IF([1]Dashboard!$AK$39="Month","Month"&amp;N1613&amp;C1613&amp;E1613,IF([1]Dashboard!$AK$39="YTD",IF(O1613-[1]Dashboard!$AK$37&lt;=0,"YTD"&amp;A1613&amp;[1]Dashboard!$AK$37&amp;C1613&amp;E1613),IF([1]Dashboard!$AK$39="FY","FY"&amp;A1613&amp;C1613&amp;E1613)))</f>
        <v>0</v>
      </c>
      <c r="W1613" t="b">
        <f>IF([1]Dashboard!$AK$39="Month","Month"&amp;N1613,IF([1]Dashboard!$AK$39="YTD",IF(O1613-[1]Dashboard!$AK$37&lt;=0,"YTD"&amp;A1613&amp;[1]Dashboard!$AK$37),IF([1]Dashboard!$AK$39="FY","FY"&amp;A1613)))</f>
        <v>0</v>
      </c>
    </row>
    <row r="1614" spans="1:23" x14ac:dyDescent="0.3">
      <c r="A1614" t="s">
        <v>23</v>
      </c>
      <c r="B1614" t="s">
        <v>426</v>
      </c>
      <c r="C1614" t="s">
        <v>25</v>
      </c>
      <c r="D1614" t="s">
        <v>71</v>
      </c>
      <c r="E1614" t="s">
        <v>188</v>
      </c>
      <c r="F1614" t="s">
        <v>189</v>
      </c>
      <c r="G1614" t="s">
        <v>391</v>
      </c>
      <c r="H1614" t="s">
        <v>392</v>
      </c>
      <c r="I1614" s="4">
        <v>81</v>
      </c>
      <c r="J1614" s="4">
        <v>100.7813428401664</v>
      </c>
      <c r="K1614" s="4">
        <v>36.096256684491976</v>
      </c>
      <c r="L1614" s="4">
        <v>64.685086155674426</v>
      </c>
      <c r="M1614" s="5">
        <v>8.91</v>
      </c>
      <c r="N1614" t="str">
        <f t="shared" si="100"/>
        <v>202408</v>
      </c>
      <c r="O1614" t="str">
        <f t="shared" si="101"/>
        <v>08</v>
      </c>
      <c r="P1614" t="str">
        <f t="shared" si="102"/>
        <v>08.Aug2024</v>
      </c>
      <c r="Q1614" t="b">
        <f>IF([1]Dashboard!$AK$39="Month","Month"&amp;N1614&amp;E1614,IF([1]Dashboard!$AK$39="YTD",IF(O1614-[1]Dashboard!$AK$37&lt;=0,"YTD"&amp;A1614&amp;[1]Dashboard!$AK$37&amp;E1614),IF([1]Dashboard!$AK$39="FY","FY"&amp;A1614&amp;E1614)))</f>
        <v>0</v>
      </c>
      <c r="R1614" t="b">
        <f>IF([1]Dashboard!$AK$39="Month","Month"&amp;N1614&amp;E1614&amp;F1614,IF([1]Dashboard!$AK$39="YTD",IF(O1614-[1]Dashboard!$AK$37&lt;=0,"YTD"&amp;A1614&amp;[1]Dashboard!$AK$37&amp;E1614&amp;F1614),IF([1]Dashboard!$AK$39="FY","FY"&amp;A1614&amp;E1614&amp;F1614)))</f>
        <v>0</v>
      </c>
      <c r="S1614" t="b">
        <f>IF([1]Dashboard!$AK$39="Month","Month"&amp;N1614&amp;F1614,IF([1]Dashboard!$AK$39="YTD",IF(O1614-[1]Dashboard!$AK$37&lt;=0,"YTD"&amp;A1614&amp;[1]Dashboard!$AK$37&amp;F1614),IF([1]Dashboard!$AK$39="FY","FY"&amp;A1614&amp;F1614)))</f>
        <v>0</v>
      </c>
      <c r="T1614" t="b">
        <f>IF([1]Dashboard!$AK$39="Month","Month"&amp;N1614&amp;F1614,IF([1]Dashboard!$AK$39="YTD",IF(O1614-[1]Dashboard!$AK$37&lt;=0,"YTD"&amp;A1614&amp;[1]Dashboard!$AK$37&amp;U1614),IF([1]Dashboard!$AK$39="FY","FY"&amp;A1614&amp;U1614)))</f>
        <v>0</v>
      </c>
      <c r="U1614" t="str">
        <f t="shared" si="103"/>
        <v>3 - KITAssortiment_3 - KIT</v>
      </c>
      <c r="V1614" t="b">
        <f>IF([1]Dashboard!$AK$39="Month","Month"&amp;N1614&amp;C1614&amp;E1614,IF([1]Dashboard!$AK$39="YTD",IF(O1614-[1]Dashboard!$AK$37&lt;=0,"YTD"&amp;A1614&amp;[1]Dashboard!$AK$37&amp;C1614&amp;E1614),IF([1]Dashboard!$AK$39="FY","FY"&amp;A1614&amp;C1614&amp;E1614)))</f>
        <v>0</v>
      </c>
      <c r="W1614" t="b">
        <f>IF([1]Dashboard!$AK$39="Month","Month"&amp;N1614,IF([1]Dashboard!$AK$39="YTD",IF(O1614-[1]Dashboard!$AK$37&lt;=0,"YTD"&amp;A1614&amp;[1]Dashboard!$AK$37),IF([1]Dashboard!$AK$39="FY","FY"&amp;A1614)))</f>
        <v>0</v>
      </c>
    </row>
    <row r="1615" spans="1:23" x14ac:dyDescent="0.3">
      <c r="A1615" t="s">
        <v>23</v>
      </c>
      <c r="B1615" t="s">
        <v>426</v>
      </c>
      <c r="C1615" t="s">
        <v>25</v>
      </c>
      <c r="D1615" t="s">
        <v>71</v>
      </c>
      <c r="E1615" t="s">
        <v>188</v>
      </c>
      <c r="F1615" t="s">
        <v>189</v>
      </c>
      <c r="G1615" t="s">
        <v>200</v>
      </c>
      <c r="H1615" t="s">
        <v>201</v>
      </c>
      <c r="I1615" s="4">
        <v>2</v>
      </c>
      <c r="J1615" s="4">
        <v>3.4670231729055256</v>
      </c>
      <c r="K1615" s="4">
        <v>1.6339869281045751</v>
      </c>
      <c r="L1615" s="4">
        <v>1.8330362448009505</v>
      </c>
      <c r="M1615" s="5">
        <v>0.3</v>
      </c>
      <c r="N1615" t="str">
        <f t="shared" si="100"/>
        <v>202408</v>
      </c>
      <c r="O1615" t="str">
        <f t="shared" si="101"/>
        <v>08</v>
      </c>
      <c r="P1615" t="str">
        <f t="shared" si="102"/>
        <v>08.Aug2024</v>
      </c>
      <c r="Q1615" t="b">
        <f>IF([1]Dashboard!$AK$39="Month","Month"&amp;N1615&amp;E1615,IF([1]Dashboard!$AK$39="YTD",IF(O1615-[1]Dashboard!$AK$37&lt;=0,"YTD"&amp;A1615&amp;[1]Dashboard!$AK$37&amp;E1615),IF([1]Dashboard!$AK$39="FY","FY"&amp;A1615&amp;E1615)))</f>
        <v>0</v>
      </c>
      <c r="R1615" t="b">
        <f>IF([1]Dashboard!$AK$39="Month","Month"&amp;N1615&amp;E1615&amp;F1615,IF([1]Dashboard!$AK$39="YTD",IF(O1615-[1]Dashboard!$AK$37&lt;=0,"YTD"&amp;A1615&amp;[1]Dashboard!$AK$37&amp;E1615&amp;F1615),IF([1]Dashboard!$AK$39="FY","FY"&amp;A1615&amp;E1615&amp;F1615)))</f>
        <v>0</v>
      </c>
      <c r="S1615" t="b">
        <f>IF([1]Dashboard!$AK$39="Month","Month"&amp;N1615&amp;F1615,IF([1]Dashboard!$AK$39="YTD",IF(O1615-[1]Dashboard!$AK$37&lt;=0,"YTD"&amp;A1615&amp;[1]Dashboard!$AK$37&amp;F1615),IF([1]Dashboard!$AK$39="FY","FY"&amp;A1615&amp;F1615)))</f>
        <v>0</v>
      </c>
      <c r="T1615" t="b">
        <f>IF([1]Dashboard!$AK$39="Month","Month"&amp;N1615&amp;F1615,IF([1]Dashboard!$AK$39="YTD",IF(O1615-[1]Dashboard!$AK$37&lt;=0,"YTD"&amp;A1615&amp;[1]Dashboard!$AK$37&amp;U1615),IF([1]Dashboard!$AK$39="FY","FY"&amp;A1615&amp;U1615)))</f>
        <v>0</v>
      </c>
      <c r="U1615" t="str">
        <f t="shared" si="103"/>
        <v>3 - KITAssortiment_3 - KIT</v>
      </c>
      <c r="V1615" t="b">
        <f>IF([1]Dashboard!$AK$39="Month","Month"&amp;N1615&amp;C1615&amp;E1615,IF([1]Dashboard!$AK$39="YTD",IF(O1615-[1]Dashboard!$AK$37&lt;=0,"YTD"&amp;A1615&amp;[1]Dashboard!$AK$37&amp;C1615&amp;E1615),IF([1]Dashboard!$AK$39="FY","FY"&amp;A1615&amp;C1615&amp;E1615)))</f>
        <v>0</v>
      </c>
      <c r="W1615" t="b">
        <f>IF([1]Dashboard!$AK$39="Month","Month"&amp;N1615,IF([1]Dashboard!$AK$39="YTD",IF(O1615-[1]Dashboard!$AK$37&lt;=0,"YTD"&amp;A1615&amp;[1]Dashboard!$AK$37),IF([1]Dashboard!$AK$39="FY","FY"&amp;A1615)))</f>
        <v>0</v>
      </c>
    </row>
    <row r="1616" spans="1:23" x14ac:dyDescent="0.3">
      <c r="A1616" t="s">
        <v>23</v>
      </c>
      <c r="B1616" t="s">
        <v>426</v>
      </c>
      <c r="C1616" t="s">
        <v>25</v>
      </c>
      <c r="D1616" t="s">
        <v>71</v>
      </c>
      <c r="E1616" t="s">
        <v>202</v>
      </c>
      <c r="F1616" t="s">
        <v>203</v>
      </c>
      <c r="G1616" t="s">
        <v>354</v>
      </c>
      <c r="H1616" t="s">
        <v>355</v>
      </c>
      <c r="I1616" s="4">
        <v>1</v>
      </c>
      <c r="J1616" s="4">
        <v>0.37136066547831253</v>
      </c>
      <c r="K1616" s="4">
        <v>0.30562982768865121</v>
      </c>
      <c r="L1616" s="4">
        <v>6.5730837789661295E-2</v>
      </c>
      <c r="M1616" s="5">
        <v>1</v>
      </c>
      <c r="N1616" t="str">
        <f t="shared" si="100"/>
        <v>202408</v>
      </c>
      <c r="O1616" t="str">
        <f t="shared" si="101"/>
        <v>08</v>
      </c>
      <c r="P1616" t="str">
        <f t="shared" si="102"/>
        <v>08.Aug2024</v>
      </c>
      <c r="Q1616" t="b">
        <f>IF([1]Dashboard!$AK$39="Month","Month"&amp;N1616&amp;E1616,IF([1]Dashboard!$AK$39="YTD",IF(O1616-[1]Dashboard!$AK$37&lt;=0,"YTD"&amp;A1616&amp;[1]Dashboard!$AK$37&amp;E1616),IF([1]Dashboard!$AK$39="FY","FY"&amp;A1616&amp;E1616)))</f>
        <v>0</v>
      </c>
      <c r="R1616" t="b">
        <f>IF([1]Dashboard!$AK$39="Month","Month"&amp;N1616&amp;E1616&amp;F1616,IF([1]Dashboard!$AK$39="YTD",IF(O1616-[1]Dashboard!$AK$37&lt;=0,"YTD"&amp;A1616&amp;[1]Dashboard!$AK$37&amp;E1616&amp;F1616),IF([1]Dashboard!$AK$39="FY","FY"&amp;A1616&amp;E1616&amp;F1616)))</f>
        <v>0</v>
      </c>
      <c r="S1616" t="b">
        <f>IF([1]Dashboard!$AK$39="Month","Month"&amp;N1616&amp;F1616,IF([1]Dashboard!$AK$39="YTD",IF(O1616-[1]Dashboard!$AK$37&lt;=0,"YTD"&amp;A1616&amp;[1]Dashboard!$AK$37&amp;F1616),IF([1]Dashboard!$AK$39="FY","FY"&amp;A1616&amp;F1616)))</f>
        <v>0</v>
      </c>
      <c r="T1616" t="b">
        <f>IF([1]Dashboard!$AK$39="Month","Month"&amp;N1616&amp;F1616,IF([1]Dashboard!$AK$39="YTD",IF(O1616-[1]Dashboard!$AK$37&lt;=0,"YTD"&amp;A1616&amp;[1]Dashboard!$AK$37&amp;U1616),IF([1]Dashboard!$AK$39="FY","FY"&amp;A1616&amp;U1616)))</f>
        <v>0</v>
      </c>
      <c r="U1616" t="str">
        <f t="shared" si="103"/>
        <v>4 - PackagingPACKAGING</v>
      </c>
      <c r="V1616" t="b">
        <f>IF([1]Dashboard!$AK$39="Month","Month"&amp;N1616&amp;C1616&amp;E1616,IF([1]Dashboard!$AK$39="YTD",IF(O1616-[1]Dashboard!$AK$37&lt;=0,"YTD"&amp;A1616&amp;[1]Dashboard!$AK$37&amp;C1616&amp;E1616),IF([1]Dashboard!$AK$39="FY","FY"&amp;A1616&amp;C1616&amp;E1616)))</f>
        <v>0</v>
      </c>
      <c r="W1616" t="b">
        <f>IF([1]Dashboard!$AK$39="Month","Month"&amp;N1616,IF([1]Dashboard!$AK$39="YTD",IF(O1616-[1]Dashboard!$AK$37&lt;=0,"YTD"&amp;A1616&amp;[1]Dashboard!$AK$37),IF([1]Dashboard!$AK$39="FY","FY"&amp;A1616)))</f>
        <v>0</v>
      </c>
    </row>
    <row r="1617" spans="1:23" x14ac:dyDescent="0.3">
      <c r="A1617" t="s">
        <v>23</v>
      </c>
      <c r="B1617" t="s">
        <v>426</v>
      </c>
      <c r="C1617" t="s">
        <v>25</v>
      </c>
      <c r="D1617" t="s">
        <v>71</v>
      </c>
      <c r="E1617" t="s">
        <v>202</v>
      </c>
      <c r="F1617" t="s">
        <v>203</v>
      </c>
      <c r="G1617" t="s">
        <v>408</v>
      </c>
      <c r="H1617" t="s">
        <v>409</v>
      </c>
      <c r="I1617" s="4">
        <v>1</v>
      </c>
      <c r="J1617" s="4">
        <v>0.74272133095662507</v>
      </c>
      <c r="K1617" s="4">
        <v>0.83712946458044524</v>
      </c>
      <c r="L1617" s="4">
        <v>-9.440813362382014E-2</v>
      </c>
      <c r="M1617" s="5">
        <v>1</v>
      </c>
      <c r="N1617" t="str">
        <f t="shared" si="100"/>
        <v>202408</v>
      </c>
      <c r="O1617" t="str">
        <f t="shared" si="101"/>
        <v>08</v>
      </c>
      <c r="P1617" t="str">
        <f t="shared" si="102"/>
        <v>08.Aug2024</v>
      </c>
      <c r="Q1617" t="b">
        <f>IF([1]Dashboard!$AK$39="Month","Month"&amp;N1617&amp;E1617,IF([1]Dashboard!$AK$39="YTD",IF(O1617-[1]Dashboard!$AK$37&lt;=0,"YTD"&amp;A1617&amp;[1]Dashboard!$AK$37&amp;E1617),IF([1]Dashboard!$AK$39="FY","FY"&amp;A1617&amp;E1617)))</f>
        <v>0</v>
      </c>
      <c r="R1617" t="b">
        <f>IF([1]Dashboard!$AK$39="Month","Month"&amp;N1617&amp;E1617&amp;F1617,IF([1]Dashboard!$AK$39="YTD",IF(O1617-[1]Dashboard!$AK$37&lt;=0,"YTD"&amp;A1617&amp;[1]Dashboard!$AK$37&amp;E1617&amp;F1617),IF([1]Dashboard!$AK$39="FY","FY"&amp;A1617&amp;E1617&amp;F1617)))</f>
        <v>0</v>
      </c>
      <c r="S1617" t="b">
        <f>IF([1]Dashboard!$AK$39="Month","Month"&amp;N1617&amp;F1617,IF([1]Dashboard!$AK$39="YTD",IF(O1617-[1]Dashboard!$AK$37&lt;=0,"YTD"&amp;A1617&amp;[1]Dashboard!$AK$37&amp;F1617),IF([1]Dashboard!$AK$39="FY","FY"&amp;A1617&amp;F1617)))</f>
        <v>0</v>
      </c>
      <c r="T1617" t="b">
        <f>IF([1]Dashboard!$AK$39="Month","Month"&amp;N1617&amp;F1617,IF([1]Dashboard!$AK$39="YTD",IF(O1617-[1]Dashboard!$AK$37&lt;=0,"YTD"&amp;A1617&amp;[1]Dashboard!$AK$37&amp;U1617),IF([1]Dashboard!$AK$39="FY","FY"&amp;A1617&amp;U1617)))</f>
        <v>0</v>
      </c>
      <c r="U1617" t="str">
        <f t="shared" si="103"/>
        <v>4 - PackagingPACKAGING</v>
      </c>
      <c r="V1617" t="b">
        <f>IF([1]Dashboard!$AK$39="Month","Month"&amp;N1617&amp;C1617&amp;E1617,IF([1]Dashboard!$AK$39="YTD",IF(O1617-[1]Dashboard!$AK$37&lt;=0,"YTD"&amp;A1617&amp;[1]Dashboard!$AK$37&amp;C1617&amp;E1617),IF([1]Dashboard!$AK$39="FY","FY"&amp;A1617&amp;C1617&amp;E1617)))</f>
        <v>0</v>
      </c>
      <c r="W1617" t="b">
        <f>IF([1]Dashboard!$AK$39="Month","Month"&amp;N1617,IF([1]Dashboard!$AK$39="YTD",IF(O1617-[1]Dashboard!$AK$37&lt;=0,"YTD"&amp;A1617&amp;[1]Dashboard!$AK$37),IF([1]Dashboard!$AK$39="FY","FY"&amp;A1617)))</f>
        <v>0</v>
      </c>
    </row>
    <row r="1618" spans="1:23" x14ac:dyDescent="0.3">
      <c r="A1618" t="s">
        <v>23</v>
      </c>
      <c r="B1618" t="s">
        <v>426</v>
      </c>
      <c r="C1618" t="s">
        <v>25</v>
      </c>
      <c r="D1618" t="s">
        <v>71</v>
      </c>
      <c r="E1618" t="s">
        <v>202</v>
      </c>
      <c r="F1618" t="s">
        <v>203</v>
      </c>
      <c r="G1618" t="s">
        <v>206</v>
      </c>
      <c r="H1618" t="s">
        <v>208</v>
      </c>
      <c r="I1618" s="4">
        <v>4</v>
      </c>
      <c r="J1618" s="4">
        <v>1.4854426619132501</v>
      </c>
      <c r="K1618" s="4">
        <v>0</v>
      </c>
      <c r="L1618" s="4">
        <v>1.4854426619132501</v>
      </c>
      <c r="M1618" s="5">
        <v>4</v>
      </c>
      <c r="N1618" t="str">
        <f t="shared" si="100"/>
        <v>202408</v>
      </c>
      <c r="O1618" t="str">
        <f t="shared" si="101"/>
        <v>08</v>
      </c>
      <c r="P1618" t="str">
        <f t="shared" si="102"/>
        <v>08.Aug2024</v>
      </c>
      <c r="Q1618" t="b">
        <f>IF([1]Dashboard!$AK$39="Month","Month"&amp;N1618&amp;E1618,IF([1]Dashboard!$AK$39="YTD",IF(O1618-[1]Dashboard!$AK$37&lt;=0,"YTD"&amp;A1618&amp;[1]Dashboard!$AK$37&amp;E1618),IF([1]Dashboard!$AK$39="FY","FY"&amp;A1618&amp;E1618)))</f>
        <v>0</v>
      </c>
      <c r="R1618" t="b">
        <f>IF([1]Dashboard!$AK$39="Month","Month"&amp;N1618&amp;E1618&amp;F1618,IF([1]Dashboard!$AK$39="YTD",IF(O1618-[1]Dashboard!$AK$37&lt;=0,"YTD"&amp;A1618&amp;[1]Dashboard!$AK$37&amp;E1618&amp;F1618),IF([1]Dashboard!$AK$39="FY","FY"&amp;A1618&amp;E1618&amp;F1618)))</f>
        <v>0</v>
      </c>
      <c r="S1618" t="b">
        <f>IF([1]Dashboard!$AK$39="Month","Month"&amp;N1618&amp;F1618,IF([1]Dashboard!$AK$39="YTD",IF(O1618-[1]Dashboard!$AK$37&lt;=0,"YTD"&amp;A1618&amp;[1]Dashboard!$AK$37&amp;F1618),IF([1]Dashboard!$AK$39="FY","FY"&amp;A1618&amp;F1618)))</f>
        <v>0</v>
      </c>
      <c r="T1618" t="b">
        <f>IF([1]Dashboard!$AK$39="Month","Month"&amp;N1618&amp;F1618,IF([1]Dashboard!$AK$39="YTD",IF(O1618-[1]Dashboard!$AK$37&lt;=0,"YTD"&amp;A1618&amp;[1]Dashboard!$AK$37&amp;U1618),IF([1]Dashboard!$AK$39="FY","FY"&amp;A1618&amp;U1618)))</f>
        <v>0</v>
      </c>
      <c r="U1618" t="str">
        <f t="shared" si="103"/>
        <v>4 - PackagingPACKAGING</v>
      </c>
      <c r="V1618" t="b">
        <f>IF([1]Dashboard!$AK$39="Month","Month"&amp;N1618&amp;C1618&amp;E1618,IF([1]Dashboard!$AK$39="YTD",IF(O1618-[1]Dashboard!$AK$37&lt;=0,"YTD"&amp;A1618&amp;[1]Dashboard!$AK$37&amp;C1618&amp;E1618),IF([1]Dashboard!$AK$39="FY","FY"&amp;A1618&amp;C1618&amp;E1618)))</f>
        <v>0</v>
      </c>
      <c r="W1618" t="b">
        <f>IF([1]Dashboard!$AK$39="Month","Month"&amp;N1618,IF([1]Dashboard!$AK$39="YTD",IF(O1618-[1]Dashboard!$AK$37&lt;=0,"YTD"&amp;A1618&amp;[1]Dashboard!$AK$37),IF([1]Dashboard!$AK$39="FY","FY"&amp;A1618)))</f>
        <v>0</v>
      </c>
    </row>
    <row r="1619" spans="1:23" x14ac:dyDescent="0.3">
      <c r="A1619" t="s">
        <v>23</v>
      </c>
      <c r="B1619" t="s">
        <v>426</v>
      </c>
      <c r="C1619" t="s">
        <v>25</v>
      </c>
      <c r="D1619" t="s">
        <v>71</v>
      </c>
      <c r="E1619" t="s">
        <v>380</v>
      </c>
      <c r="F1619" t="s">
        <v>28</v>
      </c>
      <c r="G1619" t="s">
        <v>393</v>
      </c>
      <c r="H1619" t="s">
        <v>394</v>
      </c>
      <c r="I1619" s="4">
        <v>3</v>
      </c>
      <c r="J1619" s="4">
        <v>9.6568627450980404</v>
      </c>
      <c r="K1619" s="4">
        <v>1.1452762923351159</v>
      </c>
      <c r="L1619" s="4">
        <v>8.5115864527629235</v>
      </c>
      <c r="M1619" s="5">
        <v>0.72</v>
      </c>
      <c r="N1619" t="str">
        <f t="shared" si="100"/>
        <v>202408</v>
      </c>
      <c r="O1619" t="str">
        <f t="shared" si="101"/>
        <v>08</v>
      </c>
      <c r="P1619" t="str">
        <f t="shared" si="102"/>
        <v>08.Aug2024</v>
      </c>
      <c r="Q1619" t="b">
        <f>IF([1]Dashboard!$AK$39="Month","Month"&amp;N1619&amp;E1619,IF([1]Dashboard!$AK$39="YTD",IF(O1619-[1]Dashboard!$AK$37&lt;=0,"YTD"&amp;A1619&amp;[1]Dashboard!$AK$37&amp;E1619),IF([1]Dashboard!$AK$39="FY","FY"&amp;A1619&amp;E1619)))</f>
        <v>0</v>
      </c>
      <c r="R1619" t="b">
        <f>IF([1]Dashboard!$AK$39="Month","Month"&amp;N1619&amp;E1619&amp;F1619,IF([1]Dashboard!$AK$39="YTD",IF(O1619-[1]Dashboard!$AK$37&lt;=0,"YTD"&amp;A1619&amp;[1]Dashboard!$AK$37&amp;E1619&amp;F1619),IF([1]Dashboard!$AK$39="FY","FY"&amp;A1619&amp;E1619&amp;F1619)))</f>
        <v>0</v>
      </c>
      <c r="S1619" t="b">
        <f>IF([1]Dashboard!$AK$39="Month","Month"&amp;N1619&amp;F1619,IF([1]Dashboard!$AK$39="YTD",IF(O1619-[1]Dashboard!$AK$37&lt;=0,"YTD"&amp;A1619&amp;[1]Dashboard!$AK$37&amp;F1619),IF([1]Dashboard!$AK$39="FY","FY"&amp;A1619&amp;F1619)))</f>
        <v>0</v>
      </c>
      <c r="T1619" t="b">
        <f>IF([1]Dashboard!$AK$39="Month","Month"&amp;N1619&amp;F1619,IF([1]Dashboard!$AK$39="YTD",IF(O1619-[1]Dashboard!$AK$37&lt;=0,"YTD"&amp;A1619&amp;[1]Dashboard!$AK$37&amp;U1619),IF([1]Dashboard!$AK$39="FY","FY"&amp;A1619&amp;U1619)))</f>
        <v>0</v>
      </c>
      <c r="U1619" t="str">
        <f t="shared" si="103"/>
        <v>9 - COLLABORATIONBARS</v>
      </c>
      <c r="V1619" t="b">
        <f>IF([1]Dashboard!$AK$39="Month","Month"&amp;N1619&amp;C1619&amp;E1619,IF([1]Dashboard!$AK$39="YTD",IF(O1619-[1]Dashboard!$AK$37&lt;=0,"YTD"&amp;A1619&amp;[1]Dashboard!$AK$37&amp;C1619&amp;E1619),IF([1]Dashboard!$AK$39="FY","FY"&amp;A1619&amp;C1619&amp;E1619)))</f>
        <v>0</v>
      </c>
      <c r="W1619" t="b">
        <f>IF([1]Dashboard!$AK$39="Month","Month"&amp;N1619,IF([1]Dashboard!$AK$39="YTD",IF(O1619-[1]Dashboard!$AK$37&lt;=0,"YTD"&amp;A1619&amp;[1]Dashboard!$AK$37),IF([1]Dashboard!$AK$39="FY","FY"&amp;A1619)))</f>
        <v>0</v>
      </c>
    </row>
    <row r="1620" spans="1:23" x14ac:dyDescent="0.3">
      <c r="A1620" t="s">
        <v>23</v>
      </c>
      <c r="B1620" t="s">
        <v>426</v>
      </c>
      <c r="C1620" t="s">
        <v>25</v>
      </c>
      <c r="D1620" t="s">
        <v>71</v>
      </c>
      <c r="E1620" t="s">
        <v>380</v>
      </c>
      <c r="F1620" t="s">
        <v>179</v>
      </c>
      <c r="G1620" t="s">
        <v>410</v>
      </c>
      <c r="H1620" t="s">
        <v>411</v>
      </c>
      <c r="I1620" s="4">
        <v>1</v>
      </c>
      <c r="J1620" s="4">
        <v>1.5849673202614378</v>
      </c>
      <c r="K1620" s="4">
        <v>0.90272472625413802</v>
      </c>
      <c r="L1620" s="4">
        <v>0.68224259400729981</v>
      </c>
      <c r="M1620" s="5">
        <v>1</v>
      </c>
      <c r="N1620" t="str">
        <f t="shared" si="100"/>
        <v>202408</v>
      </c>
      <c r="O1620" t="str">
        <f t="shared" si="101"/>
        <v>08</v>
      </c>
      <c r="P1620" t="str">
        <f t="shared" si="102"/>
        <v>08.Aug2024</v>
      </c>
      <c r="Q1620" t="b">
        <f>IF([1]Dashboard!$AK$39="Month","Month"&amp;N1620&amp;E1620,IF([1]Dashboard!$AK$39="YTD",IF(O1620-[1]Dashboard!$AK$37&lt;=0,"YTD"&amp;A1620&amp;[1]Dashboard!$AK$37&amp;E1620),IF([1]Dashboard!$AK$39="FY","FY"&amp;A1620&amp;E1620)))</f>
        <v>0</v>
      </c>
      <c r="R1620" t="b">
        <f>IF([1]Dashboard!$AK$39="Month","Month"&amp;N1620&amp;E1620&amp;F1620,IF([1]Dashboard!$AK$39="YTD",IF(O1620-[1]Dashboard!$AK$37&lt;=0,"YTD"&amp;A1620&amp;[1]Dashboard!$AK$37&amp;E1620&amp;F1620),IF([1]Dashboard!$AK$39="FY","FY"&amp;A1620&amp;E1620&amp;F1620)))</f>
        <v>0</v>
      </c>
      <c r="S1620" t="b">
        <f>IF([1]Dashboard!$AK$39="Month","Month"&amp;N1620&amp;F1620,IF([1]Dashboard!$AK$39="YTD",IF(O1620-[1]Dashboard!$AK$37&lt;=0,"YTD"&amp;A1620&amp;[1]Dashboard!$AK$37&amp;F1620),IF([1]Dashboard!$AK$39="FY","FY"&amp;A1620&amp;F1620)))</f>
        <v>0</v>
      </c>
      <c r="T1620" t="b">
        <f>IF([1]Dashboard!$AK$39="Month","Month"&amp;N1620&amp;F1620,IF([1]Dashboard!$AK$39="YTD",IF(O1620-[1]Dashboard!$AK$37&lt;=0,"YTD"&amp;A1620&amp;[1]Dashboard!$AK$37&amp;U1620),IF([1]Dashboard!$AK$39="FY","FY"&amp;A1620&amp;U1620)))</f>
        <v>0</v>
      </c>
      <c r="U1620" t="str">
        <f t="shared" si="103"/>
        <v>9 - COLLABORATIONCASA</v>
      </c>
      <c r="V1620" t="b">
        <f>IF([1]Dashboard!$AK$39="Month","Month"&amp;N1620&amp;C1620&amp;E1620,IF([1]Dashboard!$AK$39="YTD",IF(O1620-[1]Dashboard!$AK$37&lt;=0,"YTD"&amp;A1620&amp;[1]Dashboard!$AK$37&amp;C1620&amp;E1620),IF([1]Dashboard!$AK$39="FY","FY"&amp;A1620&amp;C1620&amp;E1620)))</f>
        <v>0</v>
      </c>
      <c r="W1620" t="b">
        <f>IF([1]Dashboard!$AK$39="Month","Month"&amp;N1620,IF([1]Dashboard!$AK$39="YTD",IF(O1620-[1]Dashboard!$AK$37&lt;=0,"YTD"&amp;A1620&amp;[1]Dashboard!$AK$37),IF([1]Dashboard!$AK$39="FY","FY"&amp;A1620)))</f>
        <v>0</v>
      </c>
    </row>
    <row r="1621" spans="1:23" x14ac:dyDescent="0.3">
      <c r="A1621" t="s">
        <v>23</v>
      </c>
      <c r="B1621" t="s">
        <v>426</v>
      </c>
      <c r="C1621" t="s">
        <v>25</v>
      </c>
      <c r="D1621" t="s">
        <v>71</v>
      </c>
      <c r="E1621" t="s">
        <v>380</v>
      </c>
      <c r="F1621" t="s">
        <v>179</v>
      </c>
      <c r="G1621" t="s">
        <v>435</v>
      </c>
      <c r="H1621" t="s">
        <v>436</v>
      </c>
      <c r="I1621" s="4">
        <v>1</v>
      </c>
      <c r="J1621" s="4">
        <v>2.7228163992869874</v>
      </c>
      <c r="K1621" s="4">
        <v>1.5671420083184786</v>
      </c>
      <c r="L1621" s="4">
        <v>1.1556743909685085</v>
      </c>
      <c r="M1621" s="5">
        <v>1</v>
      </c>
      <c r="N1621" t="str">
        <f t="shared" si="100"/>
        <v>202408</v>
      </c>
      <c r="O1621" t="str">
        <f t="shared" si="101"/>
        <v>08</v>
      </c>
      <c r="P1621" t="str">
        <f t="shared" si="102"/>
        <v>08.Aug2024</v>
      </c>
      <c r="Q1621" t="b">
        <f>IF([1]Dashboard!$AK$39="Month","Month"&amp;N1621&amp;E1621,IF([1]Dashboard!$AK$39="YTD",IF(O1621-[1]Dashboard!$AK$37&lt;=0,"YTD"&amp;A1621&amp;[1]Dashboard!$AK$37&amp;E1621),IF([1]Dashboard!$AK$39="FY","FY"&amp;A1621&amp;E1621)))</f>
        <v>0</v>
      </c>
      <c r="R1621" t="b">
        <f>IF([1]Dashboard!$AK$39="Month","Month"&amp;N1621&amp;E1621&amp;F1621,IF([1]Dashboard!$AK$39="YTD",IF(O1621-[1]Dashboard!$AK$37&lt;=0,"YTD"&amp;A1621&amp;[1]Dashboard!$AK$37&amp;E1621&amp;F1621),IF([1]Dashboard!$AK$39="FY","FY"&amp;A1621&amp;E1621&amp;F1621)))</f>
        <v>0</v>
      </c>
      <c r="S1621" t="b">
        <f>IF([1]Dashboard!$AK$39="Month","Month"&amp;N1621&amp;F1621,IF([1]Dashboard!$AK$39="YTD",IF(O1621-[1]Dashboard!$AK$37&lt;=0,"YTD"&amp;A1621&amp;[1]Dashboard!$AK$37&amp;F1621),IF([1]Dashboard!$AK$39="FY","FY"&amp;A1621&amp;F1621)))</f>
        <v>0</v>
      </c>
      <c r="T1621" t="b">
        <f>IF([1]Dashboard!$AK$39="Month","Month"&amp;N1621&amp;F1621,IF([1]Dashboard!$AK$39="YTD",IF(O1621-[1]Dashboard!$AK$37&lt;=0,"YTD"&amp;A1621&amp;[1]Dashboard!$AK$37&amp;U1621),IF([1]Dashboard!$AK$39="FY","FY"&amp;A1621&amp;U1621)))</f>
        <v>0</v>
      </c>
      <c r="U1621" t="str">
        <f t="shared" si="103"/>
        <v>9 - COLLABORATIONCASA</v>
      </c>
      <c r="V1621" t="b">
        <f>IF([1]Dashboard!$AK$39="Month","Month"&amp;N1621&amp;C1621&amp;E1621,IF([1]Dashboard!$AK$39="YTD",IF(O1621-[1]Dashboard!$AK$37&lt;=0,"YTD"&amp;A1621&amp;[1]Dashboard!$AK$37&amp;C1621&amp;E1621),IF([1]Dashboard!$AK$39="FY","FY"&amp;A1621&amp;C1621&amp;E1621)))</f>
        <v>0</v>
      </c>
      <c r="W1621" t="b">
        <f>IF([1]Dashboard!$AK$39="Month","Month"&amp;N1621,IF([1]Dashboard!$AK$39="YTD",IF(O1621-[1]Dashboard!$AK$37&lt;=0,"YTD"&amp;A1621&amp;[1]Dashboard!$AK$37),IF([1]Dashboard!$AK$39="FY","FY"&amp;A1621)))</f>
        <v>0</v>
      </c>
    </row>
    <row r="1622" spans="1:23" x14ac:dyDescent="0.3">
      <c r="A1622" t="s">
        <v>23</v>
      </c>
      <c r="B1622" t="s">
        <v>426</v>
      </c>
      <c r="C1622" t="s">
        <v>25</v>
      </c>
      <c r="D1622" t="s">
        <v>71</v>
      </c>
      <c r="E1622" t="s">
        <v>380</v>
      </c>
      <c r="F1622" t="s">
        <v>395</v>
      </c>
      <c r="G1622" t="s">
        <v>396</v>
      </c>
      <c r="H1622" t="s">
        <v>397</v>
      </c>
      <c r="I1622" s="4">
        <v>8</v>
      </c>
      <c r="J1622" s="4">
        <v>25.641711229946527</v>
      </c>
      <c r="K1622" s="4">
        <v>1.0593328240387061</v>
      </c>
      <c r="L1622" s="4">
        <v>24.582378405907825</v>
      </c>
      <c r="M1622" s="5">
        <v>1.6</v>
      </c>
      <c r="N1622" t="str">
        <f t="shared" si="100"/>
        <v>202408</v>
      </c>
      <c r="O1622" t="str">
        <f t="shared" si="101"/>
        <v>08</v>
      </c>
      <c r="P1622" t="str">
        <f t="shared" si="102"/>
        <v>08.Aug2024</v>
      </c>
      <c r="Q1622" t="b">
        <f>IF([1]Dashboard!$AK$39="Month","Month"&amp;N1622&amp;E1622,IF([1]Dashboard!$AK$39="YTD",IF(O1622-[1]Dashboard!$AK$37&lt;=0,"YTD"&amp;A1622&amp;[1]Dashboard!$AK$37&amp;E1622),IF([1]Dashboard!$AK$39="FY","FY"&amp;A1622&amp;E1622)))</f>
        <v>0</v>
      </c>
      <c r="R1622" t="b">
        <f>IF([1]Dashboard!$AK$39="Month","Month"&amp;N1622&amp;E1622&amp;F1622,IF([1]Dashboard!$AK$39="YTD",IF(O1622-[1]Dashboard!$AK$37&lt;=0,"YTD"&amp;A1622&amp;[1]Dashboard!$AK$37&amp;E1622&amp;F1622),IF([1]Dashboard!$AK$39="FY","FY"&amp;A1622&amp;E1622&amp;F1622)))</f>
        <v>0</v>
      </c>
      <c r="S1622" t="b">
        <f>IF([1]Dashboard!$AK$39="Month","Month"&amp;N1622&amp;F1622,IF([1]Dashboard!$AK$39="YTD",IF(O1622-[1]Dashboard!$AK$37&lt;=0,"YTD"&amp;A1622&amp;[1]Dashboard!$AK$37&amp;F1622),IF([1]Dashboard!$AK$39="FY","FY"&amp;A1622&amp;F1622)))</f>
        <v>0</v>
      </c>
      <c r="T1622" t="b">
        <f>IF([1]Dashboard!$AK$39="Month","Month"&amp;N1622&amp;F1622,IF([1]Dashboard!$AK$39="YTD",IF(O1622-[1]Dashboard!$AK$37&lt;=0,"YTD"&amp;A1622&amp;[1]Dashboard!$AK$37&amp;U1622),IF([1]Dashboard!$AK$39="FY","FY"&amp;A1622&amp;U1622)))</f>
        <v>0</v>
      </c>
      <c r="U1622" t="str">
        <f t="shared" si="103"/>
        <v>9 - COLLABORATIONCHAMEGO TO GO</v>
      </c>
      <c r="V1622" t="b">
        <f>IF([1]Dashboard!$AK$39="Month","Month"&amp;N1622&amp;C1622&amp;E1622,IF([1]Dashboard!$AK$39="YTD",IF(O1622-[1]Dashboard!$AK$37&lt;=0,"YTD"&amp;A1622&amp;[1]Dashboard!$AK$37&amp;C1622&amp;E1622),IF([1]Dashboard!$AK$39="FY","FY"&amp;A1622&amp;C1622&amp;E1622)))</f>
        <v>0</v>
      </c>
      <c r="W1622" t="b">
        <f>IF([1]Dashboard!$AK$39="Month","Month"&amp;N1622,IF([1]Dashboard!$AK$39="YTD",IF(O1622-[1]Dashboard!$AK$37&lt;=0,"YTD"&amp;A1622&amp;[1]Dashboard!$AK$37),IF([1]Dashboard!$AK$39="FY","FY"&amp;A1622)))</f>
        <v>0</v>
      </c>
    </row>
    <row r="1623" spans="1:23" x14ac:dyDescent="0.3">
      <c r="A1623" t="s">
        <v>23</v>
      </c>
      <c r="B1623" t="s">
        <v>426</v>
      </c>
      <c r="C1623" t="s">
        <v>25</v>
      </c>
      <c r="D1623" t="s">
        <v>71</v>
      </c>
      <c r="E1623" t="s">
        <v>380</v>
      </c>
      <c r="F1623" t="s">
        <v>248</v>
      </c>
      <c r="G1623" t="s">
        <v>381</v>
      </c>
      <c r="H1623" t="s">
        <v>382</v>
      </c>
      <c r="I1623" s="4">
        <v>29</v>
      </c>
      <c r="J1623" s="4">
        <v>39.379084967320246</v>
      </c>
      <c r="K1623" s="4">
        <v>19.77272727272727</v>
      </c>
      <c r="L1623" s="4">
        <v>19.606357694592976</v>
      </c>
      <c r="M1623" s="5">
        <v>2.9</v>
      </c>
      <c r="N1623" t="str">
        <f t="shared" si="100"/>
        <v>202408</v>
      </c>
      <c r="O1623" t="str">
        <f t="shared" si="101"/>
        <v>08</v>
      </c>
      <c r="P1623" t="str">
        <f t="shared" si="102"/>
        <v>08.Aug2024</v>
      </c>
      <c r="Q1623" t="b">
        <f>IF([1]Dashboard!$AK$39="Month","Month"&amp;N1623&amp;E1623,IF([1]Dashboard!$AK$39="YTD",IF(O1623-[1]Dashboard!$AK$37&lt;=0,"YTD"&amp;A1623&amp;[1]Dashboard!$AK$37&amp;E1623),IF([1]Dashboard!$AK$39="FY","FY"&amp;A1623&amp;E1623)))</f>
        <v>0</v>
      </c>
      <c r="R1623" t="b">
        <f>IF([1]Dashboard!$AK$39="Month","Month"&amp;N1623&amp;E1623&amp;F1623,IF([1]Dashboard!$AK$39="YTD",IF(O1623-[1]Dashboard!$AK$37&lt;=0,"YTD"&amp;A1623&amp;[1]Dashboard!$AK$37&amp;E1623&amp;F1623),IF([1]Dashboard!$AK$39="FY","FY"&amp;A1623&amp;E1623&amp;F1623)))</f>
        <v>0</v>
      </c>
      <c r="S1623" t="b">
        <f>IF([1]Dashboard!$AK$39="Month","Month"&amp;N1623&amp;F1623,IF([1]Dashboard!$AK$39="YTD",IF(O1623-[1]Dashboard!$AK$37&lt;=0,"YTD"&amp;A1623&amp;[1]Dashboard!$AK$37&amp;F1623),IF([1]Dashboard!$AK$39="FY","FY"&amp;A1623&amp;F1623)))</f>
        <v>0</v>
      </c>
      <c r="T1623" t="b">
        <f>IF([1]Dashboard!$AK$39="Month","Month"&amp;N1623&amp;F1623,IF([1]Dashboard!$AK$39="YTD",IF(O1623-[1]Dashboard!$AK$37&lt;=0,"YTD"&amp;A1623&amp;[1]Dashboard!$AK$37&amp;U1623),IF([1]Dashboard!$AK$39="FY","FY"&amp;A1623&amp;U1623)))</f>
        <v>0</v>
      </c>
      <c r="U1623" t="str">
        <f t="shared" si="103"/>
        <v>9 - COLLABORATIONPASTRY</v>
      </c>
      <c r="V1623" t="b">
        <f>IF([1]Dashboard!$AK$39="Month","Month"&amp;N1623&amp;C1623&amp;E1623,IF([1]Dashboard!$AK$39="YTD",IF(O1623-[1]Dashboard!$AK$37&lt;=0,"YTD"&amp;A1623&amp;[1]Dashboard!$AK$37&amp;C1623&amp;E1623),IF([1]Dashboard!$AK$39="FY","FY"&amp;A1623&amp;C1623&amp;E1623)))</f>
        <v>0</v>
      </c>
      <c r="W1623" t="b">
        <f>IF([1]Dashboard!$AK$39="Month","Month"&amp;N1623,IF([1]Dashboard!$AK$39="YTD",IF(O1623-[1]Dashboard!$AK$37&lt;=0,"YTD"&amp;A1623&amp;[1]Dashboard!$AK$37),IF([1]Dashboard!$AK$39="FY","FY"&amp;A1623)))</f>
        <v>0</v>
      </c>
    </row>
    <row r="1624" spans="1:23" x14ac:dyDescent="0.3">
      <c r="A1624" t="s">
        <v>23</v>
      </c>
      <c r="B1624" t="s">
        <v>426</v>
      </c>
      <c r="C1624" t="s">
        <v>25</v>
      </c>
      <c r="D1624" t="s">
        <v>71</v>
      </c>
      <c r="E1624" t="s">
        <v>380</v>
      </c>
      <c r="F1624" t="s">
        <v>400</v>
      </c>
      <c r="G1624" t="s">
        <v>401</v>
      </c>
      <c r="H1624" t="s">
        <v>402</v>
      </c>
      <c r="I1624" s="4">
        <v>9</v>
      </c>
      <c r="J1624" s="4">
        <v>16.32204396910279</v>
      </c>
      <c r="K1624" s="4">
        <v>6.0160427807486627</v>
      </c>
      <c r="L1624" s="4">
        <v>10.306001188354129</v>
      </c>
      <c r="M1624" s="5">
        <v>9</v>
      </c>
      <c r="N1624" t="str">
        <f t="shared" si="100"/>
        <v>202408</v>
      </c>
      <c r="O1624" t="str">
        <f t="shared" si="101"/>
        <v>08</v>
      </c>
      <c r="P1624" t="str">
        <f t="shared" si="102"/>
        <v>08.Aug2024</v>
      </c>
      <c r="Q1624" t="b">
        <f>IF([1]Dashboard!$AK$39="Month","Month"&amp;N1624&amp;E1624,IF([1]Dashboard!$AK$39="YTD",IF(O1624-[1]Dashboard!$AK$37&lt;=0,"YTD"&amp;A1624&amp;[1]Dashboard!$AK$37&amp;E1624),IF([1]Dashboard!$AK$39="FY","FY"&amp;A1624&amp;E1624)))</f>
        <v>0</v>
      </c>
      <c r="R1624" t="b">
        <f>IF([1]Dashboard!$AK$39="Month","Month"&amp;N1624&amp;E1624&amp;F1624,IF([1]Dashboard!$AK$39="YTD",IF(O1624-[1]Dashboard!$AK$37&lt;=0,"YTD"&amp;A1624&amp;[1]Dashboard!$AK$37&amp;E1624&amp;F1624),IF([1]Dashboard!$AK$39="FY","FY"&amp;A1624&amp;E1624&amp;F1624)))</f>
        <v>0</v>
      </c>
      <c r="S1624" t="b">
        <f>IF([1]Dashboard!$AK$39="Month","Month"&amp;N1624&amp;F1624,IF([1]Dashboard!$AK$39="YTD",IF(O1624-[1]Dashboard!$AK$37&lt;=0,"YTD"&amp;A1624&amp;[1]Dashboard!$AK$37&amp;F1624),IF([1]Dashboard!$AK$39="FY","FY"&amp;A1624&amp;F1624)))</f>
        <v>0</v>
      </c>
      <c r="T1624" t="b">
        <f>IF([1]Dashboard!$AK$39="Month","Month"&amp;N1624&amp;F1624,IF([1]Dashboard!$AK$39="YTD",IF(O1624-[1]Dashboard!$AK$37&lt;=0,"YTD"&amp;A1624&amp;[1]Dashboard!$AK$37&amp;U1624),IF([1]Dashboard!$AK$39="FY","FY"&amp;A1624&amp;U1624)))</f>
        <v>0</v>
      </c>
      <c r="U1624" t="str">
        <f t="shared" si="103"/>
        <v>9 - COLLABORATIONSORBET</v>
      </c>
      <c r="V1624" t="b">
        <f>IF([1]Dashboard!$AK$39="Month","Month"&amp;N1624&amp;C1624&amp;E1624,IF([1]Dashboard!$AK$39="YTD",IF(O1624-[1]Dashboard!$AK$37&lt;=0,"YTD"&amp;A1624&amp;[1]Dashboard!$AK$37&amp;C1624&amp;E1624),IF([1]Dashboard!$AK$39="FY","FY"&amp;A1624&amp;C1624&amp;E1624)))</f>
        <v>0</v>
      </c>
      <c r="W1624" t="b">
        <f>IF([1]Dashboard!$AK$39="Month","Month"&amp;N1624,IF([1]Dashboard!$AK$39="YTD",IF(O1624-[1]Dashboard!$AK$37&lt;=0,"YTD"&amp;A1624&amp;[1]Dashboard!$AK$37),IF([1]Dashboard!$AK$39="FY","FY"&amp;A1624)))</f>
        <v>0</v>
      </c>
    </row>
    <row r="1625" spans="1:23" x14ac:dyDescent="0.3">
      <c r="A1625" t="s">
        <v>23</v>
      </c>
      <c r="B1625" t="s">
        <v>426</v>
      </c>
      <c r="C1625" t="s">
        <v>25</v>
      </c>
      <c r="D1625" t="s">
        <v>71</v>
      </c>
      <c r="E1625" t="s">
        <v>380</v>
      </c>
      <c r="F1625" t="s">
        <v>400</v>
      </c>
      <c r="G1625" t="s">
        <v>403</v>
      </c>
      <c r="H1625" t="s">
        <v>404</v>
      </c>
      <c r="I1625" s="4">
        <v>4</v>
      </c>
      <c r="J1625" s="4">
        <v>11.265597147950089</v>
      </c>
      <c r="K1625" s="4">
        <v>8.3184789067142013</v>
      </c>
      <c r="L1625" s="4">
        <v>2.9471182412358887</v>
      </c>
      <c r="M1625" s="5">
        <v>4</v>
      </c>
      <c r="N1625" t="str">
        <f t="shared" si="100"/>
        <v>202408</v>
      </c>
      <c r="O1625" t="str">
        <f t="shared" si="101"/>
        <v>08</v>
      </c>
      <c r="P1625" t="str">
        <f t="shared" si="102"/>
        <v>08.Aug2024</v>
      </c>
      <c r="Q1625" t="b">
        <f>IF([1]Dashboard!$AK$39="Month","Month"&amp;N1625&amp;E1625,IF([1]Dashboard!$AK$39="YTD",IF(O1625-[1]Dashboard!$AK$37&lt;=0,"YTD"&amp;A1625&amp;[1]Dashboard!$AK$37&amp;E1625),IF([1]Dashboard!$AK$39="FY","FY"&amp;A1625&amp;E1625)))</f>
        <v>0</v>
      </c>
      <c r="R1625" t="b">
        <f>IF([1]Dashboard!$AK$39="Month","Month"&amp;N1625&amp;E1625&amp;F1625,IF([1]Dashboard!$AK$39="YTD",IF(O1625-[1]Dashboard!$AK$37&lt;=0,"YTD"&amp;A1625&amp;[1]Dashboard!$AK$37&amp;E1625&amp;F1625),IF([1]Dashboard!$AK$39="FY","FY"&amp;A1625&amp;E1625&amp;F1625)))</f>
        <v>0</v>
      </c>
      <c r="S1625" t="b">
        <f>IF([1]Dashboard!$AK$39="Month","Month"&amp;N1625&amp;F1625,IF([1]Dashboard!$AK$39="YTD",IF(O1625-[1]Dashboard!$AK$37&lt;=0,"YTD"&amp;A1625&amp;[1]Dashboard!$AK$37&amp;F1625),IF([1]Dashboard!$AK$39="FY","FY"&amp;A1625&amp;F1625)))</f>
        <v>0</v>
      </c>
      <c r="T1625" t="b">
        <f>IF([1]Dashboard!$AK$39="Month","Month"&amp;N1625&amp;F1625,IF([1]Dashboard!$AK$39="YTD",IF(O1625-[1]Dashboard!$AK$37&lt;=0,"YTD"&amp;A1625&amp;[1]Dashboard!$AK$37&amp;U1625),IF([1]Dashboard!$AK$39="FY","FY"&amp;A1625&amp;U1625)))</f>
        <v>0</v>
      </c>
      <c r="U1625" t="str">
        <f t="shared" si="103"/>
        <v>9 - COLLABORATIONSORBET</v>
      </c>
      <c r="V1625" t="b">
        <f>IF([1]Dashboard!$AK$39="Month","Month"&amp;N1625&amp;C1625&amp;E1625,IF([1]Dashboard!$AK$39="YTD",IF(O1625-[1]Dashboard!$AK$37&lt;=0,"YTD"&amp;A1625&amp;[1]Dashboard!$AK$37&amp;C1625&amp;E1625),IF([1]Dashboard!$AK$39="FY","FY"&amp;A1625&amp;C1625&amp;E1625)))</f>
        <v>0</v>
      </c>
      <c r="W1625" t="b">
        <f>IF([1]Dashboard!$AK$39="Month","Month"&amp;N1625,IF([1]Dashboard!$AK$39="YTD",IF(O1625-[1]Dashboard!$AK$37&lt;=0,"YTD"&amp;A1625&amp;[1]Dashboard!$AK$37),IF([1]Dashboard!$AK$39="FY","FY"&amp;A1625)))</f>
        <v>0</v>
      </c>
    </row>
    <row r="1626" spans="1:23" x14ac:dyDescent="0.3">
      <c r="A1626" t="s">
        <v>23</v>
      </c>
      <c r="B1626" t="s">
        <v>426</v>
      </c>
      <c r="C1626" t="s">
        <v>25</v>
      </c>
      <c r="D1626" t="s">
        <v>71</v>
      </c>
      <c r="E1626" t="s">
        <v>380</v>
      </c>
      <c r="F1626" t="s">
        <v>400</v>
      </c>
      <c r="G1626" t="s">
        <v>405</v>
      </c>
      <c r="H1626" t="s">
        <v>406</v>
      </c>
      <c r="I1626" s="4">
        <v>14</v>
      </c>
      <c r="J1626" s="4">
        <v>21.369578134284019</v>
      </c>
      <c r="K1626" s="4">
        <v>8.3184789067142013</v>
      </c>
      <c r="L1626" s="4">
        <v>13.051099227569818</v>
      </c>
      <c r="M1626" s="5">
        <v>14</v>
      </c>
      <c r="N1626" t="str">
        <f t="shared" si="100"/>
        <v>202408</v>
      </c>
      <c r="O1626" t="str">
        <f t="shared" si="101"/>
        <v>08</v>
      </c>
      <c r="P1626" t="str">
        <f t="shared" si="102"/>
        <v>08.Aug2024</v>
      </c>
      <c r="Q1626" t="b">
        <f>IF([1]Dashboard!$AK$39="Month","Month"&amp;N1626&amp;E1626,IF([1]Dashboard!$AK$39="YTD",IF(O1626-[1]Dashboard!$AK$37&lt;=0,"YTD"&amp;A1626&amp;[1]Dashboard!$AK$37&amp;E1626),IF([1]Dashboard!$AK$39="FY","FY"&amp;A1626&amp;E1626)))</f>
        <v>0</v>
      </c>
      <c r="R1626" t="b">
        <f>IF([1]Dashboard!$AK$39="Month","Month"&amp;N1626&amp;E1626&amp;F1626,IF([1]Dashboard!$AK$39="YTD",IF(O1626-[1]Dashboard!$AK$37&lt;=0,"YTD"&amp;A1626&amp;[1]Dashboard!$AK$37&amp;E1626&amp;F1626),IF([1]Dashboard!$AK$39="FY","FY"&amp;A1626&amp;E1626&amp;F1626)))</f>
        <v>0</v>
      </c>
      <c r="S1626" t="b">
        <f>IF([1]Dashboard!$AK$39="Month","Month"&amp;N1626&amp;F1626,IF([1]Dashboard!$AK$39="YTD",IF(O1626-[1]Dashboard!$AK$37&lt;=0,"YTD"&amp;A1626&amp;[1]Dashboard!$AK$37&amp;F1626),IF([1]Dashboard!$AK$39="FY","FY"&amp;A1626&amp;F1626)))</f>
        <v>0</v>
      </c>
      <c r="T1626" t="b">
        <f>IF([1]Dashboard!$AK$39="Month","Month"&amp;N1626&amp;F1626,IF([1]Dashboard!$AK$39="YTD",IF(O1626-[1]Dashboard!$AK$37&lt;=0,"YTD"&amp;A1626&amp;[1]Dashboard!$AK$37&amp;U1626),IF([1]Dashboard!$AK$39="FY","FY"&amp;A1626&amp;U1626)))</f>
        <v>0</v>
      </c>
      <c r="U1626" t="str">
        <f t="shared" si="103"/>
        <v>9 - COLLABORATIONSORBET</v>
      </c>
      <c r="V1626" t="b">
        <f>IF([1]Dashboard!$AK$39="Month","Month"&amp;N1626&amp;C1626&amp;E1626,IF([1]Dashboard!$AK$39="YTD",IF(O1626-[1]Dashboard!$AK$37&lt;=0,"YTD"&amp;A1626&amp;[1]Dashboard!$AK$37&amp;C1626&amp;E1626),IF([1]Dashboard!$AK$39="FY","FY"&amp;A1626&amp;C1626&amp;E1626)))</f>
        <v>0</v>
      </c>
      <c r="W1626" t="b">
        <f>IF([1]Dashboard!$AK$39="Month","Month"&amp;N1626,IF([1]Dashboard!$AK$39="YTD",IF(O1626-[1]Dashboard!$AK$37&lt;=0,"YTD"&amp;A1626&amp;[1]Dashboard!$AK$37),IF([1]Dashboard!$AK$39="FY","FY"&amp;A1626)))</f>
        <v>0</v>
      </c>
    </row>
    <row r="1627" spans="1:23" x14ac:dyDescent="0.3">
      <c r="A1627" t="s">
        <v>23</v>
      </c>
      <c r="B1627" t="s">
        <v>426</v>
      </c>
      <c r="C1627" t="s">
        <v>25</v>
      </c>
      <c r="D1627" t="s">
        <v>71</v>
      </c>
      <c r="E1627" t="s">
        <v>368</v>
      </c>
      <c r="F1627" t="s">
        <v>369</v>
      </c>
      <c r="G1627" t="s">
        <v>370</v>
      </c>
      <c r="H1627" t="s">
        <v>371</v>
      </c>
      <c r="I1627" s="4">
        <v>1</v>
      </c>
      <c r="J1627" s="4">
        <v>3.379382055852644</v>
      </c>
      <c r="K1627" s="4">
        <v>1.8147157853040208</v>
      </c>
      <c r="L1627" s="4">
        <v>1.5646662705486232</v>
      </c>
      <c r="M1627" s="5">
        <v>0.19800000000000001</v>
      </c>
      <c r="N1627" t="str">
        <f t="shared" si="100"/>
        <v>202408</v>
      </c>
      <c r="O1627" t="str">
        <f t="shared" si="101"/>
        <v>08</v>
      </c>
      <c r="P1627" t="str">
        <f t="shared" si="102"/>
        <v>08.Aug2024</v>
      </c>
      <c r="Q1627" t="b">
        <f>IF([1]Dashboard!$AK$39="Month","Month"&amp;N1627&amp;E1627,IF([1]Dashboard!$AK$39="YTD",IF(O1627-[1]Dashboard!$AK$37&lt;=0,"YTD"&amp;A1627&amp;[1]Dashboard!$AK$37&amp;E1627),IF([1]Dashboard!$AK$39="FY","FY"&amp;A1627&amp;E1627)))</f>
        <v>0</v>
      </c>
      <c r="R1627" t="b">
        <f>IF([1]Dashboard!$AK$39="Month","Month"&amp;N1627&amp;E1627&amp;F1627,IF([1]Dashboard!$AK$39="YTD",IF(O1627-[1]Dashboard!$AK$37&lt;=0,"YTD"&amp;A1627&amp;[1]Dashboard!$AK$37&amp;E1627&amp;F1627),IF([1]Dashboard!$AK$39="FY","FY"&amp;A1627&amp;E1627&amp;F1627)))</f>
        <v>0</v>
      </c>
      <c r="S1627" t="b">
        <f>IF([1]Dashboard!$AK$39="Month","Month"&amp;N1627&amp;F1627,IF([1]Dashboard!$AK$39="YTD",IF(O1627-[1]Dashboard!$AK$37&lt;=0,"YTD"&amp;A1627&amp;[1]Dashboard!$AK$37&amp;F1627),IF([1]Dashboard!$AK$39="FY","FY"&amp;A1627&amp;F1627)))</f>
        <v>0</v>
      </c>
      <c r="T1627" t="b">
        <f>IF([1]Dashboard!$AK$39="Month","Month"&amp;N1627&amp;F1627,IF([1]Dashboard!$AK$39="YTD",IF(O1627-[1]Dashboard!$AK$37&lt;=0,"YTD"&amp;A1627&amp;[1]Dashboard!$AK$37&amp;U1627),IF([1]Dashboard!$AK$39="FY","FY"&amp;A1627&amp;U1627)))</f>
        <v>0</v>
      </c>
      <c r="U1627" t="str">
        <f t="shared" si="103"/>
        <v>9 - Seasonal collectionPEOPLE WE LOVE DAY</v>
      </c>
      <c r="V1627" t="b">
        <f>IF([1]Dashboard!$AK$39="Month","Month"&amp;N1627&amp;C1627&amp;E1627,IF([1]Dashboard!$AK$39="YTD",IF(O1627-[1]Dashboard!$AK$37&lt;=0,"YTD"&amp;A1627&amp;[1]Dashboard!$AK$37&amp;C1627&amp;E1627),IF([1]Dashboard!$AK$39="FY","FY"&amp;A1627&amp;C1627&amp;E1627)))</f>
        <v>0</v>
      </c>
      <c r="W1627" t="b">
        <f>IF([1]Dashboard!$AK$39="Month","Month"&amp;N1627,IF([1]Dashboard!$AK$39="YTD",IF(O1627-[1]Dashboard!$AK$37&lt;=0,"YTD"&amp;A1627&amp;[1]Dashboard!$AK$37),IF([1]Dashboard!$AK$39="FY","FY"&amp;A1627)))</f>
        <v>0</v>
      </c>
    </row>
    <row r="1628" spans="1:23" x14ac:dyDescent="0.3">
      <c r="A1628" t="s">
        <v>23</v>
      </c>
      <c r="B1628" t="s">
        <v>426</v>
      </c>
      <c r="C1628" t="s">
        <v>230</v>
      </c>
      <c r="D1628" t="s">
        <v>26</v>
      </c>
      <c r="E1628" t="s">
        <v>27</v>
      </c>
      <c r="F1628" t="s">
        <v>28</v>
      </c>
      <c r="G1628" t="s">
        <v>33</v>
      </c>
      <c r="H1628" t="s">
        <v>34</v>
      </c>
      <c r="I1628" s="4">
        <v>36</v>
      </c>
      <c r="J1628" s="4">
        <v>24.621212121212121</v>
      </c>
      <c r="K1628" s="4">
        <v>10.962566844919783</v>
      </c>
      <c r="L1628" s="4">
        <v>13.658645276292336</v>
      </c>
      <c r="M1628" s="5">
        <v>2.88</v>
      </c>
      <c r="N1628" t="str">
        <f t="shared" si="100"/>
        <v>202408</v>
      </c>
      <c r="O1628" t="str">
        <f t="shared" si="101"/>
        <v>08</v>
      </c>
      <c r="P1628" t="str">
        <f t="shared" si="102"/>
        <v>08.Aug2024</v>
      </c>
      <c r="Q1628" t="b">
        <f>IF([1]Dashboard!$AK$39="Month","Month"&amp;N1628&amp;E1628,IF([1]Dashboard!$AK$39="YTD",IF(O1628-[1]Dashboard!$AK$37&lt;=0,"YTD"&amp;A1628&amp;[1]Dashboard!$AK$37&amp;E1628),IF([1]Dashboard!$AK$39="FY","FY"&amp;A1628&amp;E1628)))</f>
        <v>0</v>
      </c>
      <c r="R1628" t="b">
        <f>IF([1]Dashboard!$AK$39="Month","Month"&amp;N1628&amp;E1628&amp;F1628,IF([1]Dashboard!$AK$39="YTD",IF(O1628-[1]Dashboard!$AK$37&lt;=0,"YTD"&amp;A1628&amp;[1]Dashboard!$AK$37&amp;E1628&amp;F1628),IF([1]Dashboard!$AK$39="FY","FY"&amp;A1628&amp;E1628&amp;F1628)))</f>
        <v>0</v>
      </c>
      <c r="S1628" t="b">
        <f>IF([1]Dashboard!$AK$39="Month","Month"&amp;N1628&amp;F1628,IF([1]Dashboard!$AK$39="YTD",IF(O1628-[1]Dashboard!$AK$37&lt;=0,"YTD"&amp;A1628&amp;[1]Dashboard!$AK$37&amp;F1628),IF([1]Dashboard!$AK$39="FY","FY"&amp;A1628&amp;F1628)))</f>
        <v>0</v>
      </c>
      <c r="T1628" t="b">
        <f>IF([1]Dashboard!$AK$39="Month","Month"&amp;N1628&amp;F1628,IF([1]Dashboard!$AK$39="YTD",IF(O1628-[1]Dashboard!$AK$37&lt;=0,"YTD"&amp;A1628&amp;[1]Dashboard!$AK$37&amp;U1628),IF([1]Dashboard!$AK$39="FY","FY"&amp;A1628&amp;U1628)))</f>
        <v>0</v>
      </c>
      <c r="U1628" t="str">
        <f t="shared" si="103"/>
        <v>1 - BARSBARS</v>
      </c>
      <c r="V1628" t="b">
        <f>IF([1]Dashboard!$AK$39="Month","Month"&amp;N1628&amp;C1628&amp;E1628,IF([1]Dashboard!$AK$39="YTD",IF(O1628-[1]Dashboard!$AK$37&lt;=0,"YTD"&amp;A1628&amp;[1]Dashboard!$AK$37&amp;C1628&amp;E1628),IF([1]Dashboard!$AK$39="FY","FY"&amp;A1628&amp;C1628&amp;E1628)))</f>
        <v>0</v>
      </c>
      <c r="W1628" t="b">
        <f>IF([1]Dashboard!$AK$39="Month","Month"&amp;N1628,IF([1]Dashboard!$AK$39="YTD",IF(O1628-[1]Dashboard!$AK$37&lt;=0,"YTD"&amp;A1628&amp;[1]Dashboard!$AK$37),IF([1]Dashboard!$AK$39="FY","FY"&amp;A1628)))</f>
        <v>0</v>
      </c>
    </row>
    <row r="1629" spans="1:23" x14ac:dyDescent="0.3">
      <c r="A1629" t="s">
        <v>23</v>
      </c>
      <c r="B1629" t="s">
        <v>426</v>
      </c>
      <c r="C1629" t="s">
        <v>230</v>
      </c>
      <c r="D1629" t="s">
        <v>26</v>
      </c>
      <c r="E1629" t="s">
        <v>89</v>
      </c>
      <c r="F1629" t="s">
        <v>90</v>
      </c>
      <c r="G1629" t="s">
        <v>383</v>
      </c>
      <c r="H1629" t="s">
        <v>384</v>
      </c>
      <c r="I1629" s="4">
        <v>25</v>
      </c>
      <c r="J1629" s="4">
        <v>3.5204991087344029</v>
      </c>
      <c r="K1629" s="4">
        <v>1.8568033273915627</v>
      </c>
      <c r="L1629" s="4">
        <v>1.6636957813428399</v>
      </c>
      <c r="M1629" s="5">
        <v>0.27500000000000002</v>
      </c>
      <c r="N1629" t="str">
        <f t="shared" si="100"/>
        <v>202408</v>
      </c>
      <c r="O1629" t="str">
        <f t="shared" si="101"/>
        <v>08</v>
      </c>
      <c r="P1629" t="str">
        <f t="shared" si="102"/>
        <v>08.Aug2024</v>
      </c>
      <c r="Q1629" t="b">
        <f>IF([1]Dashboard!$AK$39="Month","Month"&amp;N1629&amp;E1629,IF([1]Dashboard!$AK$39="YTD",IF(O1629-[1]Dashboard!$AK$37&lt;=0,"YTD"&amp;A1629&amp;[1]Dashboard!$AK$37&amp;E1629),IF([1]Dashboard!$AK$39="FY","FY"&amp;A1629&amp;E1629)))</f>
        <v>0</v>
      </c>
      <c r="R1629" t="b">
        <f>IF([1]Dashboard!$AK$39="Month","Month"&amp;N1629&amp;E1629&amp;F1629,IF([1]Dashboard!$AK$39="YTD",IF(O1629-[1]Dashboard!$AK$37&lt;=0,"YTD"&amp;A1629&amp;[1]Dashboard!$AK$37&amp;E1629&amp;F1629),IF([1]Dashboard!$AK$39="FY","FY"&amp;A1629&amp;E1629&amp;F1629)))</f>
        <v>0</v>
      </c>
      <c r="S1629" t="b">
        <f>IF([1]Dashboard!$AK$39="Month","Month"&amp;N1629&amp;F1629,IF([1]Dashboard!$AK$39="YTD",IF(O1629-[1]Dashboard!$AK$37&lt;=0,"YTD"&amp;A1629&amp;[1]Dashboard!$AK$37&amp;F1629),IF([1]Dashboard!$AK$39="FY","FY"&amp;A1629&amp;F1629)))</f>
        <v>0</v>
      </c>
      <c r="T1629" t="b">
        <f>IF([1]Dashboard!$AK$39="Month","Month"&amp;N1629&amp;F1629,IF([1]Dashboard!$AK$39="YTD",IF(O1629-[1]Dashboard!$AK$37&lt;=0,"YTD"&amp;A1629&amp;[1]Dashboard!$AK$37&amp;U1629),IF([1]Dashboard!$AK$39="FY","FY"&amp;A1629&amp;U1629)))</f>
        <v>0</v>
      </c>
      <c r="U1629" t="str">
        <f t="shared" si="103"/>
        <v>1 - BONBONAssortiment_1 - BONBON</v>
      </c>
      <c r="V1629" t="b">
        <f>IF([1]Dashboard!$AK$39="Month","Month"&amp;N1629&amp;C1629&amp;E1629,IF([1]Dashboard!$AK$39="YTD",IF(O1629-[1]Dashboard!$AK$37&lt;=0,"YTD"&amp;A1629&amp;[1]Dashboard!$AK$37&amp;C1629&amp;E1629),IF([1]Dashboard!$AK$39="FY","FY"&amp;A1629&amp;C1629&amp;E1629)))</f>
        <v>0</v>
      </c>
      <c r="W1629" t="b">
        <f>IF([1]Dashboard!$AK$39="Month","Month"&amp;N1629,IF([1]Dashboard!$AK$39="YTD",IF(O1629-[1]Dashboard!$AK$37&lt;=0,"YTD"&amp;A1629&amp;[1]Dashboard!$AK$37),IF([1]Dashboard!$AK$39="FY","FY"&amp;A1629)))</f>
        <v>0</v>
      </c>
    </row>
    <row r="1630" spans="1:23" x14ac:dyDescent="0.3">
      <c r="A1630" t="s">
        <v>23</v>
      </c>
      <c r="B1630" t="s">
        <v>426</v>
      </c>
      <c r="C1630" t="s">
        <v>230</v>
      </c>
      <c r="D1630" t="s">
        <v>26</v>
      </c>
      <c r="E1630" t="s">
        <v>45</v>
      </c>
      <c r="F1630" t="s">
        <v>46</v>
      </c>
      <c r="G1630" t="s">
        <v>104</v>
      </c>
      <c r="H1630" t="s">
        <v>105</v>
      </c>
      <c r="I1630" s="4">
        <v>2</v>
      </c>
      <c r="J1630" s="4">
        <v>3.5903149138443258</v>
      </c>
      <c r="K1630" s="4">
        <v>1.7000891265597151</v>
      </c>
      <c r="L1630" s="4">
        <v>1.8902257872846107</v>
      </c>
      <c r="M1630" s="5">
        <v>0.3</v>
      </c>
      <c r="N1630" t="str">
        <f t="shared" si="100"/>
        <v>202408</v>
      </c>
      <c r="O1630" t="str">
        <f t="shared" si="101"/>
        <v>08</v>
      </c>
      <c r="P1630" t="str">
        <f t="shared" si="102"/>
        <v>08.Aug2024</v>
      </c>
      <c r="Q1630" t="b">
        <f>IF([1]Dashboard!$AK$39="Month","Month"&amp;N1630&amp;E1630,IF([1]Dashboard!$AK$39="YTD",IF(O1630-[1]Dashboard!$AK$37&lt;=0,"YTD"&amp;A1630&amp;[1]Dashboard!$AK$37&amp;E1630),IF([1]Dashboard!$AK$39="FY","FY"&amp;A1630&amp;E1630)))</f>
        <v>0</v>
      </c>
      <c r="R1630" t="b">
        <f>IF([1]Dashboard!$AK$39="Month","Month"&amp;N1630&amp;E1630&amp;F1630,IF([1]Dashboard!$AK$39="YTD",IF(O1630-[1]Dashboard!$AK$37&lt;=0,"YTD"&amp;A1630&amp;[1]Dashboard!$AK$37&amp;E1630&amp;F1630),IF([1]Dashboard!$AK$39="FY","FY"&amp;A1630&amp;E1630&amp;F1630)))</f>
        <v>0</v>
      </c>
      <c r="S1630" t="b">
        <f>IF([1]Dashboard!$AK$39="Month","Month"&amp;N1630&amp;F1630,IF([1]Dashboard!$AK$39="YTD",IF(O1630-[1]Dashboard!$AK$37&lt;=0,"YTD"&amp;A1630&amp;[1]Dashboard!$AK$37&amp;F1630),IF([1]Dashboard!$AK$39="FY","FY"&amp;A1630&amp;F1630)))</f>
        <v>0</v>
      </c>
      <c r="T1630" t="b">
        <f>IF([1]Dashboard!$AK$39="Month","Month"&amp;N1630&amp;F1630,IF([1]Dashboard!$AK$39="YTD",IF(O1630-[1]Dashboard!$AK$37&lt;=0,"YTD"&amp;A1630&amp;[1]Dashboard!$AK$37&amp;U1630),IF([1]Dashboard!$AK$39="FY","FY"&amp;A1630&amp;U1630)))</f>
        <v>0</v>
      </c>
      <c r="U1630" t="str">
        <f t="shared" si="103"/>
        <v>1 - ENROBEENROBE TO GO</v>
      </c>
      <c r="V1630" t="b">
        <f>IF([1]Dashboard!$AK$39="Month","Month"&amp;N1630&amp;C1630&amp;E1630,IF([1]Dashboard!$AK$39="YTD",IF(O1630-[1]Dashboard!$AK$37&lt;=0,"YTD"&amp;A1630&amp;[1]Dashboard!$AK$37&amp;C1630&amp;E1630),IF([1]Dashboard!$AK$39="FY","FY"&amp;A1630&amp;C1630&amp;E1630)))</f>
        <v>0</v>
      </c>
      <c r="W1630" t="b">
        <f>IF([1]Dashboard!$AK$39="Month","Month"&amp;N1630,IF([1]Dashboard!$AK$39="YTD",IF(O1630-[1]Dashboard!$AK$37&lt;=0,"YTD"&amp;A1630&amp;[1]Dashboard!$AK$37),IF([1]Dashboard!$AK$39="FY","FY"&amp;A1630)))</f>
        <v>0</v>
      </c>
    </row>
    <row r="1631" spans="1:23" x14ac:dyDescent="0.3">
      <c r="A1631" t="s">
        <v>23</v>
      </c>
      <c r="B1631" t="s">
        <v>426</v>
      </c>
      <c r="C1631" t="s">
        <v>230</v>
      </c>
      <c r="D1631" t="s">
        <v>26</v>
      </c>
      <c r="E1631" t="s">
        <v>45</v>
      </c>
      <c r="F1631" t="s">
        <v>46</v>
      </c>
      <c r="G1631" t="s">
        <v>106</v>
      </c>
      <c r="H1631" t="s">
        <v>107</v>
      </c>
      <c r="I1631" s="4">
        <v>1</v>
      </c>
      <c r="J1631" s="4">
        <v>1.6889483065953652</v>
      </c>
      <c r="K1631" s="4">
        <v>0.69667260843731438</v>
      </c>
      <c r="L1631" s="4">
        <v>0.99227569815805094</v>
      </c>
      <c r="M1631" s="5">
        <v>0.15</v>
      </c>
      <c r="N1631" t="str">
        <f t="shared" si="100"/>
        <v>202408</v>
      </c>
      <c r="O1631" t="str">
        <f t="shared" si="101"/>
        <v>08</v>
      </c>
      <c r="P1631" t="str">
        <f t="shared" si="102"/>
        <v>08.Aug2024</v>
      </c>
      <c r="Q1631" t="b">
        <f>IF([1]Dashboard!$AK$39="Month","Month"&amp;N1631&amp;E1631,IF([1]Dashboard!$AK$39="YTD",IF(O1631-[1]Dashboard!$AK$37&lt;=0,"YTD"&amp;A1631&amp;[1]Dashboard!$AK$37&amp;E1631),IF([1]Dashboard!$AK$39="FY","FY"&amp;A1631&amp;E1631)))</f>
        <v>0</v>
      </c>
      <c r="R1631" t="b">
        <f>IF([1]Dashboard!$AK$39="Month","Month"&amp;N1631&amp;E1631&amp;F1631,IF([1]Dashboard!$AK$39="YTD",IF(O1631-[1]Dashboard!$AK$37&lt;=0,"YTD"&amp;A1631&amp;[1]Dashboard!$AK$37&amp;E1631&amp;F1631),IF([1]Dashboard!$AK$39="FY","FY"&amp;A1631&amp;E1631&amp;F1631)))</f>
        <v>0</v>
      </c>
      <c r="S1631" t="b">
        <f>IF([1]Dashboard!$AK$39="Month","Month"&amp;N1631&amp;F1631,IF([1]Dashboard!$AK$39="YTD",IF(O1631-[1]Dashboard!$AK$37&lt;=0,"YTD"&amp;A1631&amp;[1]Dashboard!$AK$37&amp;F1631),IF([1]Dashboard!$AK$39="FY","FY"&amp;A1631&amp;F1631)))</f>
        <v>0</v>
      </c>
      <c r="T1631" t="b">
        <f>IF([1]Dashboard!$AK$39="Month","Month"&amp;N1631&amp;F1631,IF([1]Dashboard!$AK$39="YTD",IF(O1631-[1]Dashboard!$AK$37&lt;=0,"YTD"&amp;A1631&amp;[1]Dashboard!$AK$37&amp;U1631),IF([1]Dashboard!$AK$39="FY","FY"&amp;A1631&amp;U1631)))</f>
        <v>0</v>
      </c>
      <c r="U1631" t="str">
        <f t="shared" si="103"/>
        <v>1 - ENROBEENROBE TO GO</v>
      </c>
      <c r="V1631" t="b">
        <f>IF([1]Dashboard!$AK$39="Month","Month"&amp;N1631&amp;C1631&amp;E1631,IF([1]Dashboard!$AK$39="YTD",IF(O1631-[1]Dashboard!$AK$37&lt;=0,"YTD"&amp;A1631&amp;[1]Dashboard!$AK$37&amp;C1631&amp;E1631),IF([1]Dashboard!$AK$39="FY","FY"&amp;A1631&amp;C1631&amp;E1631)))</f>
        <v>0</v>
      </c>
      <c r="W1631" t="b">
        <f>IF([1]Dashboard!$AK$39="Month","Month"&amp;N1631,IF([1]Dashboard!$AK$39="YTD",IF(O1631-[1]Dashboard!$AK$37&lt;=0,"YTD"&amp;A1631&amp;[1]Dashboard!$AK$37),IF([1]Dashboard!$AK$39="FY","FY"&amp;A1631)))</f>
        <v>0</v>
      </c>
    </row>
    <row r="1632" spans="1:23" x14ac:dyDescent="0.3">
      <c r="A1632" t="s">
        <v>23</v>
      </c>
      <c r="B1632" t="s">
        <v>426</v>
      </c>
      <c r="C1632" t="s">
        <v>230</v>
      </c>
      <c r="D1632" t="s">
        <v>26</v>
      </c>
      <c r="E1632" t="s">
        <v>45</v>
      </c>
      <c r="F1632" t="s">
        <v>46</v>
      </c>
      <c r="G1632" t="s">
        <v>108</v>
      </c>
      <c r="H1632" t="s">
        <v>109</v>
      </c>
      <c r="I1632" s="4">
        <v>1</v>
      </c>
      <c r="J1632" s="4">
        <v>1.6889483065953652</v>
      </c>
      <c r="K1632" s="4">
        <v>0.77540106951871679</v>
      </c>
      <c r="L1632" s="4">
        <v>0.91354723707664842</v>
      </c>
      <c r="M1632" s="5">
        <v>0.15</v>
      </c>
      <c r="N1632" t="str">
        <f t="shared" si="100"/>
        <v>202408</v>
      </c>
      <c r="O1632" t="str">
        <f t="shared" si="101"/>
        <v>08</v>
      </c>
      <c r="P1632" t="str">
        <f t="shared" si="102"/>
        <v>08.Aug2024</v>
      </c>
      <c r="Q1632" t="b">
        <f>IF([1]Dashboard!$AK$39="Month","Month"&amp;N1632&amp;E1632,IF([1]Dashboard!$AK$39="YTD",IF(O1632-[1]Dashboard!$AK$37&lt;=0,"YTD"&amp;A1632&amp;[1]Dashboard!$AK$37&amp;E1632),IF([1]Dashboard!$AK$39="FY","FY"&amp;A1632&amp;E1632)))</f>
        <v>0</v>
      </c>
      <c r="R1632" t="b">
        <f>IF([1]Dashboard!$AK$39="Month","Month"&amp;N1632&amp;E1632&amp;F1632,IF([1]Dashboard!$AK$39="YTD",IF(O1632-[1]Dashboard!$AK$37&lt;=0,"YTD"&amp;A1632&amp;[1]Dashboard!$AK$37&amp;E1632&amp;F1632),IF([1]Dashboard!$AK$39="FY","FY"&amp;A1632&amp;E1632&amp;F1632)))</f>
        <v>0</v>
      </c>
      <c r="S1632" t="b">
        <f>IF([1]Dashboard!$AK$39="Month","Month"&amp;N1632&amp;F1632,IF([1]Dashboard!$AK$39="YTD",IF(O1632-[1]Dashboard!$AK$37&lt;=0,"YTD"&amp;A1632&amp;[1]Dashboard!$AK$37&amp;F1632),IF([1]Dashboard!$AK$39="FY","FY"&amp;A1632&amp;F1632)))</f>
        <v>0</v>
      </c>
      <c r="T1632" t="b">
        <f>IF([1]Dashboard!$AK$39="Month","Month"&amp;N1632&amp;F1632,IF([1]Dashboard!$AK$39="YTD",IF(O1632-[1]Dashboard!$AK$37&lt;=0,"YTD"&amp;A1632&amp;[1]Dashboard!$AK$37&amp;U1632),IF([1]Dashboard!$AK$39="FY","FY"&amp;A1632&amp;U1632)))</f>
        <v>0</v>
      </c>
      <c r="U1632" t="str">
        <f t="shared" si="103"/>
        <v>1 - ENROBEENROBE TO GO</v>
      </c>
      <c r="V1632" t="b">
        <f>IF([1]Dashboard!$AK$39="Month","Month"&amp;N1632&amp;C1632&amp;E1632,IF([1]Dashboard!$AK$39="YTD",IF(O1632-[1]Dashboard!$AK$37&lt;=0,"YTD"&amp;A1632&amp;[1]Dashboard!$AK$37&amp;C1632&amp;E1632),IF([1]Dashboard!$AK$39="FY","FY"&amp;A1632&amp;C1632&amp;E1632)))</f>
        <v>0</v>
      </c>
      <c r="W1632" t="b">
        <f>IF([1]Dashboard!$AK$39="Month","Month"&amp;N1632,IF([1]Dashboard!$AK$39="YTD",IF(O1632-[1]Dashboard!$AK$37&lt;=0,"YTD"&amp;A1632&amp;[1]Dashboard!$AK$37),IF([1]Dashboard!$AK$39="FY","FY"&amp;A1632)))</f>
        <v>0</v>
      </c>
    </row>
    <row r="1633" spans="1:23" x14ac:dyDescent="0.3">
      <c r="A1633" t="s">
        <v>23</v>
      </c>
      <c r="B1633" t="s">
        <v>426</v>
      </c>
      <c r="C1633" t="s">
        <v>230</v>
      </c>
      <c r="D1633" t="s">
        <v>26</v>
      </c>
      <c r="E1633" t="s">
        <v>45</v>
      </c>
      <c r="F1633" t="s">
        <v>46</v>
      </c>
      <c r="G1633" t="s">
        <v>111</v>
      </c>
      <c r="H1633" t="s">
        <v>112</v>
      </c>
      <c r="I1633" s="4">
        <v>1</v>
      </c>
      <c r="J1633" s="4">
        <v>1.6889483065953652</v>
      </c>
      <c r="K1633" s="4">
        <v>0.73418003565062384</v>
      </c>
      <c r="L1633" s="4">
        <v>0.95476827094474137</v>
      </c>
      <c r="M1633" s="5">
        <v>0.15</v>
      </c>
      <c r="N1633" t="str">
        <f t="shared" si="100"/>
        <v>202408</v>
      </c>
      <c r="O1633" t="str">
        <f t="shared" si="101"/>
        <v>08</v>
      </c>
      <c r="P1633" t="str">
        <f t="shared" si="102"/>
        <v>08.Aug2024</v>
      </c>
      <c r="Q1633" t="b">
        <f>IF([1]Dashboard!$AK$39="Month","Month"&amp;N1633&amp;E1633,IF([1]Dashboard!$AK$39="YTD",IF(O1633-[1]Dashboard!$AK$37&lt;=0,"YTD"&amp;A1633&amp;[1]Dashboard!$AK$37&amp;E1633),IF([1]Dashboard!$AK$39="FY","FY"&amp;A1633&amp;E1633)))</f>
        <v>0</v>
      </c>
      <c r="R1633" t="b">
        <f>IF([1]Dashboard!$AK$39="Month","Month"&amp;N1633&amp;E1633&amp;F1633,IF([1]Dashboard!$AK$39="YTD",IF(O1633-[1]Dashboard!$AK$37&lt;=0,"YTD"&amp;A1633&amp;[1]Dashboard!$AK$37&amp;E1633&amp;F1633),IF([1]Dashboard!$AK$39="FY","FY"&amp;A1633&amp;E1633&amp;F1633)))</f>
        <v>0</v>
      </c>
      <c r="S1633" t="b">
        <f>IF([1]Dashboard!$AK$39="Month","Month"&amp;N1633&amp;F1633,IF([1]Dashboard!$AK$39="YTD",IF(O1633-[1]Dashboard!$AK$37&lt;=0,"YTD"&amp;A1633&amp;[1]Dashboard!$AK$37&amp;F1633),IF([1]Dashboard!$AK$39="FY","FY"&amp;A1633&amp;F1633)))</f>
        <v>0</v>
      </c>
      <c r="T1633" t="b">
        <f>IF([1]Dashboard!$AK$39="Month","Month"&amp;N1633&amp;F1633,IF([1]Dashboard!$AK$39="YTD",IF(O1633-[1]Dashboard!$AK$37&lt;=0,"YTD"&amp;A1633&amp;[1]Dashboard!$AK$37&amp;U1633),IF([1]Dashboard!$AK$39="FY","FY"&amp;A1633&amp;U1633)))</f>
        <v>0</v>
      </c>
      <c r="U1633" t="str">
        <f t="shared" si="103"/>
        <v>1 - ENROBEENROBE TO GO</v>
      </c>
      <c r="V1633" t="b">
        <f>IF([1]Dashboard!$AK$39="Month","Month"&amp;N1633&amp;C1633&amp;E1633,IF([1]Dashboard!$AK$39="YTD",IF(O1633-[1]Dashboard!$AK$37&lt;=0,"YTD"&amp;A1633&amp;[1]Dashboard!$AK$37&amp;C1633&amp;E1633),IF([1]Dashboard!$AK$39="FY","FY"&amp;A1633&amp;C1633&amp;E1633)))</f>
        <v>0</v>
      </c>
      <c r="W1633" t="b">
        <f>IF([1]Dashboard!$AK$39="Month","Month"&amp;N1633,IF([1]Dashboard!$AK$39="YTD",IF(O1633-[1]Dashboard!$AK$37&lt;=0,"YTD"&amp;A1633&amp;[1]Dashboard!$AK$37),IF([1]Dashboard!$AK$39="FY","FY"&amp;A1633)))</f>
        <v>0</v>
      </c>
    </row>
    <row r="1634" spans="1:23" x14ac:dyDescent="0.3">
      <c r="A1634" t="s">
        <v>23</v>
      </c>
      <c r="B1634" t="s">
        <v>426</v>
      </c>
      <c r="C1634" t="s">
        <v>230</v>
      </c>
      <c r="D1634" t="s">
        <v>26</v>
      </c>
      <c r="E1634" t="s">
        <v>45</v>
      </c>
      <c r="F1634" t="s">
        <v>46</v>
      </c>
      <c r="G1634" t="s">
        <v>113</v>
      </c>
      <c r="H1634" t="s">
        <v>114</v>
      </c>
      <c r="I1634" s="4">
        <v>1</v>
      </c>
      <c r="J1634" s="4">
        <v>1.6889483065953652</v>
      </c>
      <c r="K1634" s="4">
        <v>0.66844919786096268</v>
      </c>
      <c r="L1634" s="4">
        <v>1.0204991087344026</v>
      </c>
      <c r="M1634" s="5">
        <v>0.15</v>
      </c>
      <c r="N1634" t="str">
        <f t="shared" si="100"/>
        <v>202408</v>
      </c>
      <c r="O1634" t="str">
        <f t="shared" si="101"/>
        <v>08</v>
      </c>
      <c r="P1634" t="str">
        <f t="shared" si="102"/>
        <v>08.Aug2024</v>
      </c>
      <c r="Q1634" t="b">
        <f>IF([1]Dashboard!$AK$39="Month","Month"&amp;N1634&amp;E1634,IF([1]Dashboard!$AK$39="YTD",IF(O1634-[1]Dashboard!$AK$37&lt;=0,"YTD"&amp;A1634&amp;[1]Dashboard!$AK$37&amp;E1634),IF([1]Dashboard!$AK$39="FY","FY"&amp;A1634&amp;E1634)))</f>
        <v>0</v>
      </c>
      <c r="R1634" t="b">
        <f>IF([1]Dashboard!$AK$39="Month","Month"&amp;N1634&amp;E1634&amp;F1634,IF([1]Dashboard!$AK$39="YTD",IF(O1634-[1]Dashboard!$AK$37&lt;=0,"YTD"&amp;A1634&amp;[1]Dashboard!$AK$37&amp;E1634&amp;F1634),IF([1]Dashboard!$AK$39="FY","FY"&amp;A1634&amp;E1634&amp;F1634)))</f>
        <v>0</v>
      </c>
      <c r="S1634" t="b">
        <f>IF([1]Dashboard!$AK$39="Month","Month"&amp;N1634&amp;F1634,IF([1]Dashboard!$AK$39="YTD",IF(O1634-[1]Dashboard!$AK$37&lt;=0,"YTD"&amp;A1634&amp;[1]Dashboard!$AK$37&amp;F1634),IF([1]Dashboard!$AK$39="FY","FY"&amp;A1634&amp;F1634)))</f>
        <v>0</v>
      </c>
      <c r="T1634" t="b">
        <f>IF([1]Dashboard!$AK$39="Month","Month"&amp;N1634&amp;F1634,IF([1]Dashboard!$AK$39="YTD",IF(O1634-[1]Dashboard!$AK$37&lt;=0,"YTD"&amp;A1634&amp;[1]Dashboard!$AK$37&amp;U1634),IF([1]Dashboard!$AK$39="FY","FY"&amp;A1634&amp;U1634)))</f>
        <v>0</v>
      </c>
      <c r="U1634" t="str">
        <f t="shared" si="103"/>
        <v>1 - ENROBEENROBE TO GO</v>
      </c>
      <c r="V1634" t="b">
        <f>IF([1]Dashboard!$AK$39="Month","Month"&amp;N1634&amp;C1634&amp;E1634,IF([1]Dashboard!$AK$39="YTD",IF(O1634-[1]Dashboard!$AK$37&lt;=0,"YTD"&amp;A1634&amp;[1]Dashboard!$AK$37&amp;C1634&amp;E1634),IF([1]Dashboard!$AK$39="FY","FY"&amp;A1634&amp;C1634&amp;E1634)))</f>
        <v>0</v>
      </c>
      <c r="W1634" t="b">
        <f>IF([1]Dashboard!$AK$39="Month","Month"&amp;N1634,IF([1]Dashboard!$AK$39="YTD",IF(O1634-[1]Dashboard!$AK$37&lt;=0,"YTD"&amp;A1634&amp;[1]Dashboard!$AK$37),IF([1]Dashboard!$AK$39="FY","FY"&amp;A1634)))</f>
        <v>0</v>
      </c>
    </row>
    <row r="1635" spans="1:23" x14ac:dyDescent="0.3">
      <c r="A1635" t="s">
        <v>23</v>
      </c>
      <c r="B1635" t="s">
        <v>426</v>
      </c>
      <c r="C1635" t="s">
        <v>230</v>
      </c>
      <c r="D1635" t="s">
        <v>26</v>
      </c>
      <c r="E1635" t="s">
        <v>45</v>
      </c>
      <c r="F1635" t="s">
        <v>46</v>
      </c>
      <c r="G1635" t="s">
        <v>115</v>
      </c>
      <c r="H1635" t="s">
        <v>116</v>
      </c>
      <c r="I1635" s="4">
        <v>1</v>
      </c>
      <c r="J1635" s="4">
        <v>1.6889483065953652</v>
      </c>
      <c r="K1635" s="4">
        <v>0.97110814022578729</v>
      </c>
      <c r="L1635" s="4">
        <v>0.71784016636957793</v>
      </c>
      <c r="M1635" s="5">
        <v>0.15</v>
      </c>
      <c r="N1635" t="str">
        <f t="shared" si="100"/>
        <v>202408</v>
      </c>
      <c r="O1635" t="str">
        <f t="shared" si="101"/>
        <v>08</v>
      </c>
      <c r="P1635" t="str">
        <f t="shared" si="102"/>
        <v>08.Aug2024</v>
      </c>
      <c r="Q1635" t="b">
        <f>IF([1]Dashboard!$AK$39="Month","Month"&amp;N1635&amp;E1635,IF([1]Dashboard!$AK$39="YTD",IF(O1635-[1]Dashboard!$AK$37&lt;=0,"YTD"&amp;A1635&amp;[1]Dashboard!$AK$37&amp;E1635),IF([1]Dashboard!$AK$39="FY","FY"&amp;A1635&amp;E1635)))</f>
        <v>0</v>
      </c>
      <c r="R1635" t="b">
        <f>IF([1]Dashboard!$AK$39="Month","Month"&amp;N1635&amp;E1635&amp;F1635,IF([1]Dashboard!$AK$39="YTD",IF(O1635-[1]Dashboard!$AK$37&lt;=0,"YTD"&amp;A1635&amp;[1]Dashboard!$AK$37&amp;E1635&amp;F1635),IF([1]Dashboard!$AK$39="FY","FY"&amp;A1635&amp;E1635&amp;F1635)))</f>
        <v>0</v>
      </c>
      <c r="S1635" t="b">
        <f>IF([1]Dashboard!$AK$39="Month","Month"&amp;N1635&amp;F1635,IF([1]Dashboard!$AK$39="YTD",IF(O1635-[1]Dashboard!$AK$37&lt;=0,"YTD"&amp;A1635&amp;[1]Dashboard!$AK$37&amp;F1635),IF([1]Dashboard!$AK$39="FY","FY"&amp;A1635&amp;F1635)))</f>
        <v>0</v>
      </c>
      <c r="T1635" t="b">
        <f>IF([1]Dashboard!$AK$39="Month","Month"&amp;N1635&amp;F1635,IF([1]Dashboard!$AK$39="YTD",IF(O1635-[1]Dashboard!$AK$37&lt;=0,"YTD"&amp;A1635&amp;[1]Dashboard!$AK$37&amp;U1635),IF([1]Dashboard!$AK$39="FY","FY"&amp;A1635&amp;U1635)))</f>
        <v>0</v>
      </c>
      <c r="U1635" t="str">
        <f t="shared" si="103"/>
        <v>1 - ENROBEENROBE TO GO</v>
      </c>
      <c r="V1635" t="b">
        <f>IF([1]Dashboard!$AK$39="Month","Month"&amp;N1635&amp;C1635&amp;E1635,IF([1]Dashboard!$AK$39="YTD",IF(O1635-[1]Dashboard!$AK$37&lt;=0,"YTD"&amp;A1635&amp;[1]Dashboard!$AK$37&amp;C1635&amp;E1635),IF([1]Dashboard!$AK$39="FY","FY"&amp;A1635&amp;C1635&amp;E1635)))</f>
        <v>0</v>
      </c>
      <c r="W1635" t="b">
        <f>IF([1]Dashboard!$AK$39="Month","Month"&amp;N1635,IF([1]Dashboard!$AK$39="YTD",IF(O1635-[1]Dashboard!$AK$37&lt;=0,"YTD"&amp;A1635&amp;[1]Dashboard!$AK$37),IF([1]Dashboard!$AK$39="FY","FY"&amp;A1635)))</f>
        <v>0</v>
      </c>
    </row>
    <row r="1636" spans="1:23" x14ac:dyDescent="0.3">
      <c r="A1636" t="s">
        <v>23</v>
      </c>
      <c r="B1636" t="s">
        <v>426</v>
      </c>
      <c r="C1636" t="s">
        <v>230</v>
      </c>
      <c r="D1636" t="s">
        <v>26</v>
      </c>
      <c r="E1636" t="s">
        <v>49</v>
      </c>
      <c r="F1636" t="s">
        <v>50</v>
      </c>
      <c r="G1636" t="s">
        <v>51</v>
      </c>
      <c r="H1636" t="s">
        <v>52</v>
      </c>
      <c r="I1636" s="4">
        <v>1</v>
      </c>
      <c r="J1636" s="4">
        <v>1.7825311942959001</v>
      </c>
      <c r="K1636" s="4">
        <v>0.95625371360665468</v>
      </c>
      <c r="L1636" s="4">
        <v>0.82627748068924545</v>
      </c>
      <c r="M1636" s="5">
        <v>0.2</v>
      </c>
      <c r="N1636" t="str">
        <f t="shared" si="100"/>
        <v>202408</v>
      </c>
      <c r="O1636" t="str">
        <f t="shared" si="101"/>
        <v>08</v>
      </c>
      <c r="P1636" t="str">
        <f t="shared" si="102"/>
        <v>08.Aug2024</v>
      </c>
      <c r="Q1636" t="b">
        <f>IF([1]Dashboard!$AK$39="Month","Month"&amp;N1636&amp;E1636,IF([1]Dashboard!$AK$39="YTD",IF(O1636-[1]Dashboard!$AK$37&lt;=0,"YTD"&amp;A1636&amp;[1]Dashboard!$AK$37&amp;E1636),IF([1]Dashboard!$AK$39="FY","FY"&amp;A1636&amp;E1636)))</f>
        <v>0</v>
      </c>
      <c r="R1636" t="b">
        <f>IF([1]Dashboard!$AK$39="Month","Month"&amp;N1636&amp;E1636&amp;F1636,IF([1]Dashboard!$AK$39="YTD",IF(O1636-[1]Dashboard!$AK$37&lt;=0,"YTD"&amp;A1636&amp;[1]Dashboard!$AK$37&amp;E1636&amp;F1636),IF([1]Dashboard!$AK$39="FY","FY"&amp;A1636&amp;E1636&amp;F1636)))</f>
        <v>0</v>
      </c>
      <c r="S1636" t="b">
        <f>IF([1]Dashboard!$AK$39="Month","Month"&amp;N1636&amp;F1636,IF([1]Dashboard!$AK$39="YTD",IF(O1636-[1]Dashboard!$AK$37&lt;=0,"YTD"&amp;A1636&amp;[1]Dashboard!$AK$37&amp;F1636),IF([1]Dashboard!$AK$39="FY","FY"&amp;A1636&amp;F1636)))</f>
        <v>0</v>
      </c>
      <c r="T1636" t="b">
        <f>IF([1]Dashboard!$AK$39="Month","Month"&amp;N1636&amp;F1636,IF([1]Dashboard!$AK$39="YTD",IF(O1636-[1]Dashboard!$AK$37&lt;=0,"YTD"&amp;A1636&amp;[1]Dashboard!$AK$37&amp;U1636),IF([1]Dashboard!$AK$39="FY","FY"&amp;A1636&amp;U1636)))</f>
        <v>0</v>
      </c>
      <c r="U1636" t="str">
        <f t="shared" si="103"/>
        <v>1 - QUEBRAQUEBRA QUEBRA TO GO</v>
      </c>
      <c r="V1636" t="b">
        <f>IF([1]Dashboard!$AK$39="Month","Month"&amp;N1636&amp;C1636&amp;E1636,IF([1]Dashboard!$AK$39="YTD",IF(O1636-[1]Dashboard!$AK$37&lt;=0,"YTD"&amp;A1636&amp;[1]Dashboard!$AK$37&amp;C1636&amp;E1636),IF([1]Dashboard!$AK$39="FY","FY"&amp;A1636&amp;C1636&amp;E1636)))</f>
        <v>0</v>
      </c>
      <c r="W1636" t="b">
        <f>IF([1]Dashboard!$AK$39="Month","Month"&amp;N1636,IF([1]Dashboard!$AK$39="YTD",IF(O1636-[1]Dashboard!$AK$37&lt;=0,"YTD"&amp;A1636&amp;[1]Dashboard!$AK$37),IF([1]Dashboard!$AK$39="FY","FY"&amp;A1636)))</f>
        <v>0</v>
      </c>
    </row>
    <row r="1637" spans="1:23" x14ac:dyDescent="0.3">
      <c r="A1637" t="s">
        <v>23</v>
      </c>
      <c r="B1637" t="s">
        <v>426</v>
      </c>
      <c r="C1637" t="s">
        <v>230</v>
      </c>
      <c r="D1637" t="s">
        <v>26</v>
      </c>
      <c r="E1637" t="s">
        <v>49</v>
      </c>
      <c r="F1637" t="s">
        <v>50</v>
      </c>
      <c r="G1637" t="s">
        <v>53</v>
      </c>
      <c r="H1637" t="s">
        <v>54</v>
      </c>
      <c r="I1637" s="4">
        <v>1</v>
      </c>
      <c r="J1637" s="4">
        <v>2.0276292335115866</v>
      </c>
      <c r="K1637" s="4">
        <v>0.92617349970291141</v>
      </c>
      <c r="L1637" s="4">
        <v>1.101455733808675</v>
      </c>
      <c r="M1637" s="5">
        <v>0.2</v>
      </c>
      <c r="N1637" t="str">
        <f t="shared" si="100"/>
        <v>202408</v>
      </c>
      <c r="O1637" t="str">
        <f t="shared" si="101"/>
        <v>08</v>
      </c>
      <c r="P1637" t="str">
        <f t="shared" si="102"/>
        <v>08.Aug2024</v>
      </c>
      <c r="Q1637" t="b">
        <f>IF([1]Dashboard!$AK$39="Month","Month"&amp;N1637&amp;E1637,IF([1]Dashboard!$AK$39="YTD",IF(O1637-[1]Dashboard!$AK$37&lt;=0,"YTD"&amp;A1637&amp;[1]Dashboard!$AK$37&amp;E1637),IF([1]Dashboard!$AK$39="FY","FY"&amp;A1637&amp;E1637)))</f>
        <v>0</v>
      </c>
      <c r="R1637" t="b">
        <f>IF([1]Dashboard!$AK$39="Month","Month"&amp;N1637&amp;E1637&amp;F1637,IF([1]Dashboard!$AK$39="YTD",IF(O1637-[1]Dashboard!$AK$37&lt;=0,"YTD"&amp;A1637&amp;[1]Dashboard!$AK$37&amp;E1637&amp;F1637),IF([1]Dashboard!$AK$39="FY","FY"&amp;A1637&amp;E1637&amp;F1637)))</f>
        <v>0</v>
      </c>
      <c r="S1637" t="b">
        <f>IF([1]Dashboard!$AK$39="Month","Month"&amp;N1637&amp;F1637,IF([1]Dashboard!$AK$39="YTD",IF(O1637-[1]Dashboard!$AK$37&lt;=0,"YTD"&amp;A1637&amp;[1]Dashboard!$AK$37&amp;F1637),IF([1]Dashboard!$AK$39="FY","FY"&amp;A1637&amp;F1637)))</f>
        <v>0</v>
      </c>
      <c r="T1637" t="b">
        <f>IF([1]Dashboard!$AK$39="Month","Month"&amp;N1637&amp;F1637,IF([1]Dashboard!$AK$39="YTD",IF(O1637-[1]Dashboard!$AK$37&lt;=0,"YTD"&amp;A1637&amp;[1]Dashboard!$AK$37&amp;U1637),IF([1]Dashboard!$AK$39="FY","FY"&amp;A1637&amp;U1637)))</f>
        <v>0</v>
      </c>
      <c r="U1637" t="str">
        <f t="shared" si="103"/>
        <v>1 - QUEBRAQUEBRA QUEBRA TO GO</v>
      </c>
      <c r="V1637" t="b">
        <f>IF([1]Dashboard!$AK$39="Month","Month"&amp;N1637&amp;C1637&amp;E1637,IF([1]Dashboard!$AK$39="YTD",IF(O1637-[1]Dashboard!$AK$37&lt;=0,"YTD"&amp;A1637&amp;[1]Dashboard!$AK$37&amp;C1637&amp;E1637),IF([1]Dashboard!$AK$39="FY","FY"&amp;A1637&amp;C1637&amp;E1637)))</f>
        <v>0</v>
      </c>
      <c r="W1637" t="b">
        <f>IF([1]Dashboard!$AK$39="Month","Month"&amp;N1637,IF([1]Dashboard!$AK$39="YTD",IF(O1637-[1]Dashboard!$AK$37&lt;=0,"YTD"&amp;A1637&amp;[1]Dashboard!$AK$37),IF([1]Dashboard!$AK$39="FY","FY"&amp;A1637)))</f>
        <v>0</v>
      </c>
    </row>
    <row r="1638" spans="1:23" x14ac:dyDescent="0.3">
      <c r="A1638" t="s">
        <v>23</v>
      </c>
      <c r="B1638" t="s">
        <v>426</v>
      </c>
      <c r="C1638" t="s">
        <v>230</v>
      </c>
      <c r="D1638" t="s">
        <v>26</v>
      </c>
      <c r="E1638" t="s">
        <v>49</v>
      </c>
      <c r="F1638" t="s">
        <v>50</v>
      </c>
      <c r="G1638" t="s">
        <v>55</v>
      </c>
      <c r="H1638" t="s">
        <v>56</v>
      </c>
      <c r="I1638" s="4">
        <v>1</v>
      </c>
      <c r="J1638" s="4">
        <v>1.7825311942959001</v>
      </c>
      <c r="K1638" s="4">
        <v>0.90389185977421282</v>
      </c>
      <c r="L1638" s="4">
        <v>0.8786393345216873</v>
      </c>
      <c r="M1638" s="5">
        <v>0.2</v>
      </c>
      <c r="N1638" t="str">
        <f t="shared" si="100"/>
        <v>202408</v>
      </c>
      <c r="O1638" t="str">
        <f t="shared" si="101"/>
        <v>08</v>
      </c>
      <c r="P1638" t="str">
        <f t="shared" si="102"/>
        <v>08.Aug2024</v>
      </c>
      <c r="Q1638" t="b">
        <f>IF([1]Dashboard!$AK$39="Month","Month"&amp;N1638&amp;E1638,IF([1]Dashboard!$AK$39="YTD",IF(O1638-[1]Dashboard!$AK$37&lt;=0,"YTD"&amp;A1638&amp;[1]Dashboard!$AK$37&amp;E1638),IF([1]Dashboard!$AK$39="FY","FY"&amp;A1638&amp;E1638)))</f>
        <v>0</v>
      </c>
      <c r="R1638" t="b">
        <f>IF([1]Dashboard!$AK$39="Month","Month"&amp;N1638&amp;E1638&amp;F1638,IF([1]Dashboard!$AK$39="YTD",IF(O1638-[1]Dashboard!$AK$37&lt;=0,"YTD"&amp;A1638&amp;[1]Dashboard!$AK$37&amp;E1638&amp;F1638),IF([1]Dashboard!$AK$39="FY","FY"&amp;A1638&amp;E1638&amp;F1638)))</f>
        <v>0</v>
      </c>
      <c r="S1638" t="b">
        <f>IF([1]Dashboard!$AK$39="Month","Month"&amp;N1638&amp;F1638,IF([1]Dashboard!$AK$39="YTD",IF(O1638-[1]Dashboard!$AK$37&lt;=0,"YTD"&amp;A1638&amp;[1]Dashboard!$AK$37&amp;F1638),IF([1]Dashboard!$AK$39="FY","FY"&amp;A1638&amp;F1638)))</f>
        <v>0</v>
      </c>
      <c r="T1638" t="b">
        <f>IF([1]Dashboard!$AK$39="Month","Month"&amp;N1638&amp;F1638,IF([1]Dashboard!$AK$39="YTD",IF(O1638-[1]Dashboard!$AK$37&lt;=0,"YTD"&amp;A1638&amp;[1]Dashboard!$AK$37&amp;U1638),IF([1]Dashboard!$AK$39="FY","FY"&amp;A1638&amp;U1638)))</f>
        <v>0</v>
      </c>
      <c r="U1638" t="str">
        <f t="shared" si="103"/>
        <v>1 - QUEBRAQUEBRA QUEBRA TO GO</v>
      </c>
      <c r="V1638" t="b">
        <f>IF([1]Dashboard!$AK$39="Month","Month"&amp;N1638&amp;C1638&amp;E1638,IF([1]Dashboard!$AK$39="YTD",IF(O1638-[1]Dashboard!$AK$37&lt;=0,"YTD"&amp;A1638&amp;[1]Dashboard!$AK$37&amp;C1638&amp;E1638),IF([1]Dashboard!$AK$39="FY","FY"&amp;A1638&amp;C1638&amp;E1638)))</f>
        <v>0</v>
      </c>
      <c r="W1638" t="b">
        <f>IF([1]Dashboard!$AK$39="Month","Month"&amp;N1638,IF([1]Dashboard!$AK$39="YTD",IF(O1638-[1]Dashboard!$AK$37&lt;=0,"YTD"&amp;A1638&amp;[1]Dashboard!$AK$37),IF([1]Dashboard!$AK$39="FY","FY"&amp;A1638)))</f>
        <v>0</v>
      </c>
    </row>
    <row r="1639" spans="1:23" x14ac:dyDescent="0.3">
      <c r="A1639" t="s">
        <v>23</v>
      </c>
      <c r="B1639" t="s">
        <v>426</v>
      </c>
      <c r="C1639" t="s">
        <v>230</v>
      </c>
      <c r="D1639" t="s">
        <v>26</v>
      </c>
      <c r="E1639" t="s">
        <v>49</v>
      </c>
      <c r="F1639" t="s">
        <v>50</v>
      </c>
      <c r="G1639" t="s">
        <v>57</v>
      </c>
      <c r="H1639" t="s">
        <v>58</v>
      </c>
      <c r="I1639" s="4">
        <v>2</v>
      </c>
      <c r="J1639" s="4">
        <v>3.5650623885918002</v>
      </c>
      <c r="K1639" s="4">
        <v>1.5738265002970886</v>
      </c>
      <c r="L1639" s="4">
        <v>1.9912358882947117</v>
      </c>
      <c r="M1639" s="5">
        <v>0.4</v>
      </c>
      <c r="N1639" t="str">
        <f t="shared" si="100"/>
        <v>202408</v>
      </c>
      <c r="O1639" t="str">
        <f t="shared" si="101"/>
        <v>08</v>
      </c>
      <c r="P1639" t="str">
        <f t="shared" si="102"/>
        <v>08.Aug2024</v>
      </c>
      <c r="Q1639" t="b">
        <f>IF([1]Dashboard!$AK$39="Month","Month"&amp;N1639&amp;E1639,IF([1]Dashboard!$AK$39="YTD",IF(O1639-[1]Dashboard!$AK$37&lt;=0,"YTD"&amp;A1639&amp;[1]Dashboard!$AK$37&amp;E1639),IF([1]Dashboard!$AK$39="FY","FY"&amp;A1639&amp;E1639)))</f>
        <v>0</v>
      </c>
      <c r="R1639" t="b">
        <f>IF([1]Dashboard!$AK$39="Month","Month"&amp;N1639&amp;E1639&amp;F1639,IF([1]Dashboard!$AK$39="YTD",IF(O1639-[1]Dashboard!$AK$37&lt;=0,"YTD"&amp;A1639&amp;[1]Dashboard!$AK$37&amp;E1639&amp;F1639),IF([1]Dashboard!$AK$39="FY","FY"&amp;A1639&amp;E1639&amp;F1639)))</f>
        <v>0</v>
      </c>
      <c r="S1639" t="b">
        <f>IF([1]Dashboard!$AK$39="Month","Month"&amp;N1639&amp;F1639,IF([1]Dashboard!$AK$39="YTD",IF(O1639-[1]Dashboard!$AK$37&lt;=0,"YTD"&amp;A1639&amp;[1]Dashboard!$AK$37&amp;F1639),IF([1]Dashboard!$AK$39="FY","FY"&amp;A1639&amp;F1639)))</f>
        <v>0</v>
      </c>
      <c r="T1639" t="b">
        <f>IF([1]Dashboard!$AK$39="Month","Month"&amp;N1639&amp;F1639,IF([1]Dashboard!$AK$39="YTD",IF(O1639-[1]Dashboard!$AK$37&lt;=0,"YTD"&amp;A1639&amp;[1]Dashboard!$AK$37&amp;U1639),IF([1]Dashboard!$AK$39="FY","FY"&amp;A1639&amp;U1639)))</f>
        <v>0</v>
      </c>
      <c r="U1639" t="str">
        <f t="shared" si="103"/>
        <v>1 - QUEBRAQUEBRA QUEBRA TO GO</v>
      </c>
      <c r="V1639" t="b">
        <f>IF([1]Dashboard!$AK$39="Month","Month"&amp;N1639&amp;C1639&amp;E1639,IF([1]Dashboard!$AK$39="YTD",IF(O1639-[1]Dashboard!$AK$37&lt;=0,"YTD"&amp;A1639&amp;[1]Dashboard!$AK$37&amp;C1639&amp;E1639),IF([1]Dashboard!$AK$39="FY","FY"&amp;A1639&amp;C1639&amp;E1639)))</f>
        <v>0</v>
      </c>
      <c r="W1639" t="b">
        <f>IF([1]Dashboard!$AK$39="Month","Month"&amp;N1639,IF([1]Dashboard!$AK$39="YTD",IF(O1639-[1]Dashboard!$AK$37&lt;=0,"YTD"&amp;A1639&amp;[1]Dashboard!$AK$37),IF([1]Dashboard!$AK$39="FY","FY"&amp;A1639)))</f>
        <v>0</v>
      </c>
    </row>
    <row r="1640" spans="1:23" x14ac:dyDescent="0.3">
      <c r="A1640" t="s">
        <v>23</v>
      </c>
      <c r="B1640" t="s">
        <v>426</v>
      </c>
      <c r="C1640" t="s">
        <v>230</v>
      </c>
      <c r="D1640" t="s">
        <v>26</v>
      </c>
      <c r="E1640" t="s">
        <v>49</v>
      </c>
      <c r="F1640" t="s">
        <v>50</v>
      </c>
      <c r="G1640" t="s">
        <v>134</v>
      </c>
      <c r="H1640" t="s">
        <v>135</v>
      </c>
      <c r="I1640" s="4">
        <v>1</v>
      </c>
      <c r="J1640" s="4">
        <v>1.7825311942959001</v>
      </c>
      <c r="K1640" s="4">
        <v>1.0442661913250149</v>
      </c>
      <c r="L1640" s="4">
        <v>0.73826500297088526</v>
      </c>
      <c r="M1640" s="5">
        <v>0.2</v>
      </c>
      <c r="N1640" t="str">
        <f t="shared" si="100"/>
        <v>202408</v>
      </c>
      <c r="O1640" t="str">
        <f t="shared" si="101"/>
        <v>08</v>
      </c>
      <c r="P1640" t="str">
        <f t="shared" si="102"/>
        <v>08.Aug2024</v>
      </c>
      <c r="Q1640" t="b">
        <f>IF([1]Dashboard!$AK$39="Month","Month"&amp;N1640&amp;E1640,IF([1]Dashboard!$AK$39="YTD",IF(O1640-[1]Dashboard!$AK$37&lt;=0,"YTD"&amp;A1640&amp;[1]Dashboard!$AK$37&amp;E1640),IF([1]Dashboard!$AK$39="FY","FY"&amp;A1640&amp;E1640)))</f>
        <v>0</v>
      </c>
      <c r="R1640" t="b">
        <f>IF([1]Dashboard!$AK$39="Month","Month"&amp;N1640&amp;E1640&amp;F1640,IF([1]Dashboard!$AK$39="YTD",IF(O1640-[1]Dashboard!$AK$37&lt;=0,"YTD"&amp;A1640&amp;[1]Dashboard!$AK$37&amp;E1640&amp;F1640),IF([1]Dashboard!$AK$39="FY","FY"&amp;A1640&amp;E1640&amp;F1640)))</f>
        <v>0</v>
      </c>
      <c r="S1640" t="b">
        <f>IF([1]Dashboard!$AK$39="Month","Month"&amp;N1640&amp;F1640,IF([1]Dashboard!$AK$39="YTD",IF(O1640-[1]Dashboard!$AK$37&lt;=0,"YTD"&amp;A1640&amp;[1]Dashboard!$AK$37&amp;F1640),IF([1]Dashboard!$AK$39="FY","FY"&amp;A1640&amp;F1640)))</f>
        <v>0</v>
      </c>
      <c r="T1640" t="b">
        <f>IF([1]Dashboard!$AK$39="Month","Month"&amp;N1640&amp;F1640,IF([1]Dashboard!$AK$39="YTD",IF(O1640-[1]Dashboard!$AK$37&lt;=0,"YTD"&amp;A1640&amp;[1]Dashboard!$AK$37&amp;U1640),IF([1]Dashboard!$AK$39="FY","FY"&amp;A1640&amp;U1640)))</f>
        <v>0</v>
      </c>
      <c r="U1640" t="str">
        <f t="shared" si="103"/>
        <v>1 - QUEBRAQUEBRA QUEBRA TO GO</v>
      </c>
      <c r="V1640" t="b">
        <f>IF([1]Dashboard!$AK$39="Month","Month"&amp;N1640&amp;C1640&amp;E1640,IF([1]Dashboard!$AK$39="YTD",IF(O1640-[1]Dashboard!$AK$37&lt;=0,"YTD"&amp;A1640&amp;[1]Dashboard!$AK$37&amp;C1640&amp;E1640),IF([1]Dashboard!$AK$39="FY","FY"&amp;A1640&amp;C1640&amp;E1640)))</f>
        <v>0</v>
      </c>
      <c r="W1640" t="b">
        <f>IF([1]Dashboard!$AK$39="Month","Month"&amp;N1640,IF([1]Dashboard!$AK$39="YTD",IF(O1640-[1]Dashboard!$AK$37&lt;=0,"YTD"&amp;A1640&amp;[1]Dashboard!$AK$37),IF([1]Dashboard!$AK$39="FY","FY"&amp;A1640)))</f>
        <v>0</v>
      </c>
    </row>
    <row r="1641" spans="1:23" x14ac:dyDescent="0.3">
      <c r="A1641" t="s">
        <v>23</v>
      </c>
      <c r="B1641" t="s">
        <v>426</v>
      </c>
      <c r="C1641" t="s">
        <v>230</v>
      </c>
      <c r="D1641" t="s">
        <v>26</v>
      </c>
      <c r="E1641" t="s">
        <v>49</v>
      </c>
      <c r="F1641" t="s">
        <v>50</v>
      </c>
      <c r="G1641" t="s">
        <v>59</v>
      </c>
      <c r="H1641" t="s">
        <v>60</v>
      </c>
      <c r="I1641" s="4">
        <v>1</v>
      </c>
      <c r="J1641" s="4">
        <v>1.7825311942959001</v>
      </c>
      <c r="K1641" s="4">
        <v>0.80585264408793811</v>
      </c>
      <c r="L1641" s="4">
        <v>0.97667855020796202</v>
      </c>
      <c r="M1641" s="5">
        <v>0.2</v>
      </c>
      <c r="N1641" t="str">
        <f t="shared" si="100"/>
        <v>202408</v>
      </c>
      <c r="O1641" t="str">
        <f t="shared" si="101"/>
        <v>08</v>
      </c>
      <c r="P1641" t="str">
        <f t="shared" si="102"/>
        <v>08.Aug2024</v>
      </c>
      <c r="Q1641" t="b">
        <f>IF([1]Dashboard!$AK$39="Month","Month"&amp;N1641&amp;E1641,IF([1]Dashboard!$AK$39="YTD",IF(O1641-[1]Dashboard!$AK$37&lt;=0,"YTD"&amp;A1641&amp;[1]Dashboard!$AK$37&amp;E1641),IF([1]Dashboard!$AK$39="FY","FY"&amp;A1641&amp;E1641)))</f>
        <v>0</v>
      </c>
      <c r="R1641" t="b">
        <f>IF([1]Dashboard!$AK$39="Month","Month"&amp;N1641&amp;E1641&amp;F1641,IF([1]Dashboard!$AK$39="YTD",IF(O1641-[1]Dashboard!$AK$37&lt;=0,"YTD"&amp;A1641&amp;[1]Dashboard!$AK$37&amp;E1641&amp;F1641),IF([1]Dashboard!$AK$39="FY","FY"&amp;A1641&amp;E1641&amp;F1641)))</f>
        <v>0</v>
      </c>
      <c r="S1641" t="b">
        <f>IF([1]Dashboard!$AK$39="Month","Month"&amp;N1641&amp;F1641,IF([1]Dashboard!$AK$39="YTD",IF(O1641-[1]Dashboard!$AK$37&lt;=0,"YTD"&amp;A1641&amp;[1]Dashboard!$AK$37&amp;F1641),IF([1]Dashboard!$AK$39="FY","FY"&amp;A1641&amp;F1641)))</f>
        <v>0</v>
      </c>
      <c r="T1641" t="b">
        <f>IF([1]Dashboard!$AK$39="Month","Month"&amp;N1641&amp;F1641,IF([1]Dashboard!$AK$39="YTD",IF(O1641-[1]Dashboard!$AK$37&lt;=0,"YTD"&amp;A1641&amp;[1]Dashboard!$AK$37&amp;U1641),IF([1]Dashboard!$AK$39="FY","FY"&amp;A1641&amp;U1641)))</f>
        <v>0</v>
      </c>
      <c r="U1641" t="str">
        <f t="shared" si="103"/>
        <v>1 - QUEBRAQUEBRA QUEBRA TO GO</v>
      </c>
      <c r="V1641" t="b">
        <f>IF([1]Dashboard!$AK$39="Month","Month"&amp;N1641&amp;C1641&amp;E1641,IF([1]Dashboard!$AK$39="YTD",IF(O1641-[1]Dashboard!$AK$37&lt;=0,"YTD"&amp;A1641&amp;[1]Dashboard!$AK$37&amp;C1641&amp;E1641),IF([1]Dashboard!$AK$39="FY","FY"&amp;A1641&amp;C1641&amp;E1641)))</f>
        <v>0</v>
      </c>
      <c r="W1641" t="b">
        <f>IF([1]Dashboard!$AK$39="Month","Month"&amp;N1641,IF([1]Dashboard!$AK$39="YTD",IF(O1641-[1]Dashboard!$AK$37&lt;=0,"YTD"&amp;A1641&amp;[1]Dashboard!$AK$37),IF([1]Dashboard!$AK$39="FY","FY"&amp;A1641)))</f>
        <v>0</v>
      </c>
    </row>
    <row r="1642" spans="1:23" x14ac:dyDescent="0.3">
      <c r="A1642" t="s">
        <v>23</v>
      </c>
      <c r="B1642" t="s">
        <v>426</v>
      </c>
      <c r="C1642" t="s">
        <v>230</v>
      </c>
      <c r="D1642" t="s">
        <v>26</v>
      </c>
      <c r="E1642" t="s">
        <v>49</v>
      </c>
      <c r="F1642" t="s">
        <v>50</v>
      </c>
      <c r="G1642" t="s">
        <v>63</v>
      </c>
      <c r="H1642" t="s">
        <v>64</v>
      </c>
      <c r="I1642" s="4">
        <v>2</v>
      </c>
      <c r="J1642" s="4">
        <v>3.5650623885918002</v>
      </c>
      <c r="K1642" s="4">
        <v>1.9503862150920979</v>
      </c>
      <c r="L1642" s="4">
        <v>1.6146761734997024</v>
      </c>
      <c r="M1642" s="5">
        <v>0.4</v>
      </c>
      <c r="N1642" t="str">
        <f t="shared" si="100"/>
        <v>202408</v>
      </c>
      <c r="O1642" t="str">
        <f t="shared" si="101"/>
        <v>08</v>
      </c>
      <c r="P1642" t="str">
        <f t="shared" si="102"/>
        <v>08.Aug2024</v>
      </c>
      <c r="Q1642" t="b">
        <f>IF([1]Dashboard!$AK$39="Month","Month"&amp;N1642&amp;E1642,IF([1]Dashboard!$AK$39="YTD",IF(O1642-[1]Dashboard!$AK$37&lt;=0,"YTD"&amp;A1642&amp;[1]Dashboard!$AK$37&amp;E1642),IF([1]Dashboard!$AK$39="FY","FY"&amp;A1642&amp;E1642)))</f>
        <v>0</v>
      </c>
      <c r="R1642" t="b">
        <f>IF([1]Dashboard!$AK$39="Month","Month"&amp;N1642&amp;E1642&amp;F1642,IF([1]Dashboard!$AK$39="YTD",IF(O1642-[1]Dashboard!$AK$37&lt;=0,"YTD"&amp;A1642&amp;[1]Dashboard!$AK$37&amp;E1642&amp;F1642),IF([1]Dashboard!$AK$39="FY","FY"&amp;A1642&amp;E1642&amp;F1642)))</f>
        <v>0</v>
      </c>
      <c r="S1642" t="b">
        <f>IF([1]Dashboard!$AK$39="Month","Month"&amp;N1642&amp;F1642,IF([1]Dashboard!$AK$39="YTD",IF(O1642-[1]Dashboard!$AK$37&lt;=0,"YTD"&amp;A1642&amp;[1]Dashboard!$AK$37&amp;F1642),IF([1]Dashboard!$AK$39="FY","FY"&amp;A1642&amp;F1642)))</f>
        <v>0</v>
      </c>
      <c r="T1642" t="b">
        <f>IF([1]Dashboard!$AK$39="Month","Month"&amp;N1642&amp;F1642,IF([1]Dashboard!$AK$39="YTD",IF(O1642-[1]Dashboard!$AK$37&lt;=0,"YTD"&amp;A1642&amp;[1]Dashboard!$AK$37&amp;U1642),IF([1]Dashboard!$AK$39="FY","FY"&amp;A1642&amp;U1642)))</f>
        <v>0</v>
      </c>
      <c r="U1642" t="str">
        <f t="shared" si="103"/>
        <v>1 - QUEBRAQUEBRA QUEBRA TO GO</v>
      </c>
      <c r="V1642" t="b">
        <f>IF([1]Dashboard!$AK$39="Month","Month"&amp;N1642&amp;C1642&amp;E1642,IF([1]Dashboard!$AK$39="YTD",IF(O1642-[1]Dashboard!$AK$37&lt;=0,"YTD"&amp;A1642&amp;[1]Dashboard!$AK$37&amp;C1642&amp;E1642),IF([1]Dashboard!$AK$39="FY","FY"&amp;A1642&amp;C1642&amp;E1642)))</f>
        <v>0</v>
      </c>
      <c r="W1642" t="b">
        <f>IF([1]Dashboard!$AK$39="Month","Month"&amp;N1642,IF([1]Dashboard!$AK$39="YTD",IF(O1642-[1]Dashboard!$AK$37&lt;=0,"YTD"&amp;A1642&amp;[1]Dashboard!$AK$37),IF([1]Dashboard!$AK$39="FY","FY"&amp;A1642)))</f>
        <v>0</v>
      </c>
    </row>
    <row r="1643" spans="1:23" x14ac:dyDescent="0.3">
      <c r="A1643" t="s">
        <v>23</v>
      </c>
      <c r="B1643" t="s">
        <v>426</v>
      </c>
      <c r="C1643" t="s">
        <v>230</v>
      </c>
      <c r="D1643" t="s">
        <v>26</v>
      </c>
      <c r="E1643" t="s">
        <v>49</v>
      </c>
      <c r="F1643" t="s">
        <v>50</v>
      </c>
      <c r="G1643" t="s">
        <v>65</v>
      </c>
      <c r="H1643" t="s">
        <v>66</v>
      </c>
      <c r="I1643" s="4">
        <v>1</v>
      </c>
      <c r="J1643" s="4">
        <v>2.0276292335115866</v>
      </c>
      <c r="K1643" s="4">
        <v>1.0531788472964945</v>
      </c>
      <c r="L1643" s="4">
        <v>0.97445038621509206</v>
      </c>
      <c r="M1643" s="5">
        <v>0.2</v>
      </c>
      <c r="N1643" t="str">
        <f t="shared" si="100"/>
        <v>202408</v>
      </c>
      <c r="O1643" t="str">
        <f t="shared" si="101"/>
        <v>08</v>
      </c>
      <c r="P1643" t="str">
        <f t="shared" si="102"/>
        <v>08.Aug2024</v>
      </c>
      <c r="Q1643" t="b">
        <f>IF([1]Dashboard!$AK$39="Month","Month"&amp;N1643&amp;E1643,IF([1]Dashboard!$AK$39="YTD",IF(O1643-[1]Dashboard!$AK$37&lt;=0,"YTD"&amp;A1643&amp;[1]Dashboard!$AK$37&amp;E1643),IF([1]Dashboard!$AK$39="FY","FY"&amp;A1643&amp;E1643)))</f>
        <v>0</v>
      </c>
      <c r="R1643" t="b">
        <f>IF([1]Dashboard!$AK$39="Month","Month"&amp;N1643&amp;E1643&amp;F1643,IF([1]Dashboard!$AK$39="YTD",IF(O1643-[1]Dashboard!$AK$37&lt;=0,"YTD"&amp;A1643&amp;[1]Dashboard!$AK$37&amp;E1643&amp;F1643),IF([1]Dashboard!$AK$39="FY","FY"&amp;A1643&amp;E1643&amp;F1643)))</f>
        <v>0</v>
      </c>
      <c r="S1643" t="b">
        <f>IF([1]Dashboard!$AK$39="Month","Month"&amp;N1643&amp;F1643,IF([1]Dashboard!$AK$39="YTD",IF(O1643-[1]Dashboard!$AK$37&lt;=0,"YTD"&amp;A1643&amp;[1]Dashboard!$AK$37&amp;F1643),IF([1]Dashboard!$AK$39="FY","FY"&amp;A1643&amp;F1643)))</f>
        <v>0</v>
      </c>
      <c r="T1643" t="b">
        <f>IF([1]Dashboard!$AK$39="Month","Month"&amp;N1643&amp;F1643,IF([1]Dashboard!$AK$39="YTD",IF(O1643-[1]Dashboard!$AK$37&lt;=0,"YTD"&amp;A1643&amp;[1]Dashboard!$AK$37&amp;U1643),IF([1]Dashboard!$AK$39="FY","FY"&amp;A1643&amp;U1643)))</f>
        <v>0</v>
      </c>
      <c r="U1643" t="str">
        <f t="shared" si="103"/>
        <v>1 - QUEBRAQUEBRA QUEBRA TO GO</v>
      </c>
      <c r="V1643" t="b">
        <f>IF([1]Dashboard!$AK$39="Month","Month"&amp;N1643&amp;C1643&amp;E1643,IF([1]Dashboard!$AK$39="YTD",IF(O1643-[1]Dashboard!$AK$37&lt;=0,"YTD"&amp;A1643&amp;[1]Dashboard!$AK$37&amp;C1643&amp;E1643),IF([1]Dashboard!$AK$39="FY","FY"&amp;A1643&amp;C1643&amp;E1643)))</f>
        <v>0</v>
      </c>
      <c r="W1643" t="b">
        <f>IF([1]Dashboard!$AK$39="Month","Month"&amp;N1643,IF([1]Dashboard!$AK$39="YTD",IF(O1643-[1]Dashboard!$AK$37&lt;=0,"YTD"&amp;A1643&amp;[1]Dashboard!$AK$37),IF([1]Dashboard!$AK$39="FY","FY"&amp;A1643)))</f>
        <v>0</v>
      </c>
    </row>
    <row r="1644" spans="1:23" x14ac:dyDescent="0.3">
      <c r="A1644" t="s">
        <v>23</v>
      </c>
      <c r="B1644" t="s">
        <v>426</v>
      </c>
      <c r="C1644" t="s">
        <v>230</v>
      </c>
      <c r="D1644" t="s">
        <v>26</v>
      </c>
      <c r="E1644" t="s">
        <v>188</v>
      </c>
      <c r="F1644" t="s">
        <v>189</v>
      </c>
      <c r="G1644" t="s">
        <v>198</v>
      </c>
      <c r="H1644" t="s">
        <v>199</v>
      </c>
      <c r="I1644" s="4">
        <v>2</v>
      </c>
      <c r="J1644" s="4">
        <v>15.448603683897801</v>
      </c>
      <c r="K1644" s="4">
        <v>7.4695484254307773</v>
      </c>
      <c r="L1644" s="4">
        <v>7.9790552584670236</v>
      </c>
      <c r="M1644" s="5">
        <v>1.7</v>
      </c>
      <c r="N1644" t="str">
        <f t="shared" si="100"/>
        <v>202408</v>
      </c>
      <c r="O1644" t="str">
        <f t="shared" si="101"/>
        <v>08</v>
      </c>
      <c r="P1644" t="str">
        <f t="shared" si="102"/>
        <v>08.Aug2024</v>
      </c>
      <c r="Q1644" t="b">
        <f>IF([1]Dashboard!$AK$39="Month","Month"&amp;N1644&amp;E1644,IF([1]Dashboard!$AK$39="YTD",IF(O1644-[1]Dashboard!$AK$37&lt;=0,"YTD"&amp;A1644&amp;[1]Dashboard!$AK$37&amp;E1644),IF([1]Dashboard!$AK$39="FY","FY"&amp;A1644&amp;E1644)))</f>
        <v>0</v>
      </c>
      <c r="R1644" t="b">
        <f>IF([1]Dashboard!$AK$39="Month","Month"&amp;N1644&amp;E1644&amp;F1644,IF([1]Dashboard!$AK$39="YTD",IF(O1644-[1]Dashboard!$AK$37&lt;=0,"YTD"&amp;A1644&amp;[1]Dashboard!$AK$37&amp;E1644&amp;F1644),IF([1]Dashboard!$AK$39="FY","FY"&amp;A1644&amp;E1644&amp;F1644)))</f>
        <v>0</v>
      </c>
      <c r="S1644" t="b">
        <f>IF([1]Dashboard!$AK$39="Month","Month"&amp;N1644&amp;F1644,IF([1]Dashboard!$AK$39="YTD",IF(O1644-[1]Dashboard!$AK$37&lt;=0,"YTD"&amp;A1644&amp;[1]Dashboard!$AK$37&amp;F1644),IF([1]Dashboard!$AK$39="FY","FY"&amp;A1644&amp;F1644)))</f>
        <v>0</v>
      </c>
      <c r="T1644" t="b">
        <f>IF([1]Dashboard!$AK$39="Month","Month"&amp;N1644&amp;F1644,IF([1]Dashboard!$AK$39="YTD",IF(O1644-[1]Dashboard!$AK$37&lt;=0,"YTD"&amp;A1644&amp;[1]Dashboard!$AK$37&amp;U1644),IF([1]Dashboard!$AK$39="FY","FY"&amp;A1644&amp;U1644)))</f>
        <v>0</v>
      </c>
      <c r="U1644" t="str">
        <f t="shared" si="103"/>
        <v>3 - KITAssortiment_3 - KIT</v>
      </c>
      <c r="V1644" t="b">
        <f>IF([1]Dashboard!$AK$39="Month","Month"&amp;N1644&amp;C1644&amp;E1644,IF([1]Dashboard!$AK$39="YTD",IF(O1644-[1]Dashboard!$AK$37&lt;=0,"YTD"&amp;A1644&amp;[1]Dashboard!$AK$37&amp;C1644&amp;E1644),IF([1]Dashboard!$AK$39="FY","FY"&amp;A1644&amp;C1644&amp;E1644)))</f>
        <v>0</v>
      </c>
      <c r="W1644" t="b">
        <f>IF([1]Dashboard!$AK$39="Month","Month"&amp;N1644,IF([1]Dashboard!$AK$39="YTD",IF(O1644-[1]Dashboard!$AK$37&lt;=0,"YTD"&amp;A1644&amp;[1]Dashboard!$AK$37),IF([1]Dashboard!$AK$39="FY","FY"&amp;A1644)))</f>
        <v>0</v>
      </c>
    </row>
    <row r="1645" spans="1:23" x14ac:dyDescent="0.3">
      <c r="A1645" t="s">
        <v>23</v>
      </c>
      <c r="B1645" t="s">
        <v>426</v>
      </c>
      <c r="C1645" t="s">
        <v>230</v>
      </c>
      <c r="D1645" t="s">
        <v>26</v>
      </c>
      <c r="E1645" t="s">
        <v>380</v>
      </c>
      <c r="F1645" t="s">
        <v>395</v>
      </c>
      <c r="G1645" t="s">
        <v>396</v>
      </c>
      <c r="H1645" t="s">
        <v>397</v>
      </c>
      <c r="I1645" s="4">
        <v>1</v>
      </c>
      <c r="J1645" s="4">
        <v>2.9144385026737969</v>
      </c>
      <c r="K1645" s="4">
        <v>0.13241660300483826</v>
      </c>
      <c r="L1645" s="4">
        <v>2.7820218996689587</v>
      </c>
      <c r="M1645" s="5">
        <v>0.2</v>
      </c>
      <c r="N1645" t="str">
        <f t="shared" si="100"/>
        <v>202408</v>
      </c>
      <c r="O1645" t="str">
        <f t="shared" si="101"/>
        <v>08</v>
      </c>
      <c r="P1645" t="str">
        <f t="shared" si="102"/>
        <v>08.Aug2024</v>
      </c>
      <c r="Q1645" t="b">
        <f>IF([1]Dashboard!$AK$39="Month","Month"&amp;N1645&amp;E1645,IF([1]Dashboard!$AK$39="YTD",IF(O1645-[1]Dashboard!$AK$37&lt;=0,"YTD"&amp;A1645&amp;[1]Dashboard!$AK$37&amp;E1645),IF([1]Dashboard!$AK$39="FY","FY"&amp;A1645&amp;E1645)))</f>
        <v>0</v>
      </c>
      <c r="R1645" t="b">
        <f>IF([1]Dashboard!$AK$39="Month","Month"&amp;N1645&amp;E1645&amp;F1645,IF([1]Dashboard!$AK$39="YTD",IF(O1645-[1]Dashboard!$AK$37&lt;=0,"YTD"&amp;A1645&amp;[1]Dashboard!$AK$37&amp;E1645&amp;F1645),IF([1]Dashboard!$AK$39="FY","FY"&amp;A1645&amp;E1645&amp;F1645)))</f>
        <v>0</v>
      </c>
      <c r="S1645" t="b">
        <f>IF([1]Dashboard!$AK$39="Month","Month"&amp;N1645&amp;F1645,IF([1]Dashboard!$AK$39="YTD",IF(O1645-[1]Dashboard!$AK$37&lt;=0,"YTD"&amp;A1645&amp;[1]Dashboard!$AK$37&amp;F1645),IF([1]Dashboard!$AK$39="FY","FY"&amp;A1645&amp;F1645)))</f>
        <v>0</v>
      </c>
      <c r="T1645" t="b">
        <f>IF([1]Dashboard!$AK$39="Month","Month"&amp;N1645&amp;F1645,IF([1]Dashboard!$AK$39="YTD",IF(O1645-[1]Dashboard!$AK$37&lt;=0,"YTD"&amp;A1645&amp;[1]Dashboard!$AK$37&amp;U1645),IF([1]Dashboard!$AK$39="FY","FY"&amp;A1645&amp;U1645)))</f>
        <v>0</v>
      </c>
      <c r="U1645" t="str">
        <f t="shared" si="103"/>
        <v>9 - COLLABORATIONCHAMEGO TO GO</v>
      </c>
      <c r="V1645" t="b">
        <f>IF([1]Dashboard!$AK$39="Month","Month"&amp;N1645&amp;C1645&amp;E1645,IF([1]Dashboard!$AK$39="YTD",IF(O1645-[1]Dashboard!$AK$37&lt;=0,"YTD"&amp;A1645&amp;[1]Dashboard!$AK$37&amp;C1645&amp;E1645),IF([1]Dashboard!$AK$39="FY","FY"&amp;A1645&amp;C1645&amp;E1645)))</f>
        <v>0</v>
      </c>
      <c r="W1645" t="b">
        <f>IF([1]Dashboard!$AK$39="Month","Month"&amp;N1645,IF([1]Dashboard!$AK$39="YTD",IF(O1645-[1]Dashboard!$AK$37&lt;=0,"YTD"&amp;A1645&amp;[1]Dashboard!$AK$37),IF([1]Dashboard!$AK$39="FY","FY"&amp;A1645)))</f>
        <v>0</v>
      </c>
    </row>
    <row r="1646" spans="1:23" x14ac:dyDescent="0.3">
      <c r="A1646" t="s">
        <v>23</v>
      </c>
      <c r="B1646" t="s">
        <v>426</v>
      </c>
      <c r="C1646" t="s">
        <v>230</v>
      </c>
      <c r="D1646" t="s">
        <v>26</v>
      </c>
      <c r="E1646" t="s">
        <v>380</v>
      </c>
      <c r="F1646" t="s">
        <v>248</v>
      </c>
      <c r="G1646" t="s">
        <v>381</v>
      </c>
      <c r="H1646" t="s">
        <v>382</v>
      </c>
      <c r="I1646" s="4">
        <v>1</v>
      </c>
      <c r="J1646" s="4">
        <v>1.1036838978015449</v>
      </c>
      <c r="K1646" s="4">
        <v>0.68181818181818177</v>
      </c>
      <c r="L1646" s="4">
        <v>0.42186571598336303</v>
      </c>
      <c r="M1646" s="5">
        <v>0.1</v>
      </c>
      <c r="N1646" t="str">
        <f t="shared" si="100"/>
        <v>202408</v>
      </c>
      <c r="O1646" t="str">
        <f t="shared" si="101"/>
        <v>08</v>
      </c>
      <c r="P1646" t="str">
        <f t="shared" si="102"/>
        <v>08.Aug2024</v>
      </c>
      <c r="Q1646" t="b">
        <f>IF([1]Dashboard!$AK$39="Month","Month"&amp;N1646&amp;E1646,IF([1]Dashboard!$AK$39="YTD",IF(O1646-[1]Dashboard!$AK$37&lt;=0,"YTD"&amp;A1646&amp;[1]Dashboard!$AK$37&amp;E1646),IF([1]Dashboard!$AK$39="FY","FY"&amp;A1646&amp;E1646)))</f>
        <v>0</v>
      </c>
      <c r="R1646" t="b">
        <f>IF([1]Dashboard!$AK$39="Month","Month"&amp;N1646&amp;E1646&amp;F1646,IF([1]Dashboard!$AK$39="YTD",IF(O1646-[1]Dashboard!$AK$37&lt;=0,"YTD"&amp;A1646&amp;[1]Dashboard!$AK$37&amp;E1646&amp;F1646),IF([1]Dashboard!$AK$39="FY","FY"&amp;A1646&amp;E1646&amp;F1646)))</f>
        <v>0</v>
      </c>
      <c r="S1646" t="b">
        <f>IF([1]Dashboard!$AK$39="Month","Month"&amp;N1646&amp;F1646,IF([1]Dashboard!$AK$39="YTD",IF(O1646-[1]Dashboard!$AK$37&lt;=0,"YTD"&amp;A1646&amp;[1]Dashboard!$AK$37&amp;F1646),IF([1]Dashboard!$AK$39="FY","FY"&amp;A1646&amp;F1646)))</f>
        <v>0</v>
      </c>
      <c r="T1646" t="b">
        <f>IF([1]Dashboard!$AK$39="Month","Month"&amp;N1646&amp;F1646,IF([1]Dashboard!$AK$39="YTD",IF(O1646-[1]Dashboard!$AK$37&lt;=0,"YTD"&amp;A1646&amp;[1]Dashboard!$AK$37&amp;U1646),IF([1]Dashboard!$AK$39="FY","FY"&amp;A1646&amp;U1646)))</f>
        <v>0</v>
      </c>
      <c r="U1646" t="str">
        <f t="shared" si="103"/>
        <v>9 - COLLABORATIONPASTRY</v>
      </c>
      <c r="V1646" t="b">
        <f>IF([1]Dashboard!$AK$39="Month","Month"&amp;N1646&amp;C1646&amp;E1646,IF([1]Dashboard!$AK$39="YTD",IF(O1646-[1]Dashboard!$AK$37&lt;=0,"YTD"&amp;A1646&amp;[1]Dashboard!$AK$37&amp;C1646&amp;E1646),IF([1]Dashboard!$AK$39="FY","FY"&amp;A1646&amp;C1646&amp;E1646)))</f>
        <v>0</v>
      </c>
      <c r="W1646" t="b">
        <f>IF([1]Dashboard!$AK$39="Month","Month"&amp;N1646,IF([1]Dashboard!$AK$39="YTD",IF(O1646-[1]Dashboard!$AK$37&lt;=0,"YTD"&amp;A1646&amp;[1]Dashboard!$AK$37),IF([1]Dashboard!$AK$39="FY","FY"&amp;A1646)))</f>
        <v>0</v>
      </c>
    </row>
    <row r="1647" spans="1:23" x14ac:dyDescent="0.3">
      <c r="A1647" t="s">
        <v>23</v>
      </c>
      <c r="B1647" t="s">
        <v>426</v>
      </c>
      <c r="C1647" t="s">
        <v>230</v>
      </c>
      <c r="D1647" t="s">
        <v>71</v>
      </c>
      <c r="E1647" t="s">
        <v>27</v>
      </c>
      <c r="F1647" t="s">
        <v>28</v>
      </c>
      <c r="G1647" t="s">
        <v>72</v>
      </c>
      <c r="H1647" t="s">
        <v>73</v>
      </c>
      <c r="I1647" s="4">
        <v>38</v>
      </c>
      <c r="J1647" s="4">
        <v>54.477124183006531</v>
      </c>
      <c r="K1647" s="4">
        <v>14.337492572786687</v>
      </c>
      <c r="L1647" s="4">
        <v>40.139631610219837</v>
      </c>
      <c r="M1647" s="5">
        <v>3.04</v>
      </c>
      <c r="N1647" t="str">
        <f t="shared" si="100"/>
        <v>202408</v>
      </c>
      <c r="O1647" t="str">
        <f t="shared" si="101"/>
        <v>08</v>
      </c>
      <c r="P1647" t="str">
        <f t="shared" si="102"/>
        <v>08.Aug2024</v>
      </c>
      <c r="Q1647" t="b">
        <f>IF([1]Dashboard!$AK$39="Month","Month"&amp;N1647&amp;E1647,IF([1]Dashboard!$AK$39="YTD",IF(O1647-[1]Dashboard!$AK$37&lt;=0,"YTD"&amp;A1647&amp;[1]Dashboard!$AK$37&amp;E1647),IF([1]Dashboard!$AK$39="FY","FY"&amp;A1647&amp;E1647)))</f>
        <v>0</v>
      </c>
      <c r="R1647" t="b">
        <f>IF([1]Dashboard!$AK$39="Month","Month"&amp;N1647&amp;E1647&amp;F1647,IF([1]Dashboard!$AK$39="YTD",IF(O1647-[1]Dashboard!$AK$37&lt;=0,"YTD"&amp;A1647&amp;[1]Dashboard!$AK$37&amp;E1647&amp;F1647),IF([1]Dashboard!$AK$39="FY","FY"&amp;A1647&amp;E1647&amp;F1647)))</f>
        <v>0</v>
      </c>
      <c r="S1647" t="b">
        <f>IF([1]Dashboard!$AK$39="Month","Month"&amp;N1647&amp;F1647,IF([1]Dashboard!$AK$39="YTD",IF(O1647-[1]Dashboard!$AK$37&lt;=0,"YTD"&amp;A1647&amp;[1]Dashboard!$AK$37&amp;F1647),IF([1]Dashboard!$AK$39="FY","FY"&amp;A1647&amp;F1647)))</f>
        <v>0</v>
      </c>
      <c r="T1647" t="b">
        <f>IF([1]Dashboard!$AK$39="Month","Month"&amp;N1647&amp;F1647,IF([1]Dashboard!$AK$39="YTD",IF(O1647-[1]Dashboard!$AK$37&lt;=0,"YTD"&amp;A1647&amp;[1]Dashboard!$AK$37&amp;U1647),IF([1]Dashboard!$AK$39="FY","FY"&amp;A1647&amp;U1647)))</f>
        <v>0</v>
      </c>
      <c r="U1647" t="str">
        <f t="shared" si="103"/>
        <v>1 - BARSBARS</v>
      </c>
      <c r="V1647" t="b">
        <f>IF([1]Dashboard!$AK$39="Month","Month"&amp;N1647&amp;C1647&amp;E1647,IF([1]Dashboard!$AK$39="YTD",IF(O1647-[1]Dashboard!$AK$37&lt;=0,"YTD"&amp;A1647&amp;[1]Dashboard!$AK$37&amp;C1647&amp;E1647),IF([1]Dashboard!$AK$39="FY","FY"&amp;A1647&amp;C1647&amp;E1647)))</f>
        <v>0</v>
      </c>
      <c r="W1647" t="b">
        <f>IF([1]Dashboard!$AK$39="Month","Month"&amp;N1647,IF([1]Dashboard!$AK$39="YTD",IF(O1647-[1]Dashboard!$AK$37&lt;=0,"YTD"&amp;A1647&amp;[1]Dashboard!$AK$37),IF([1]Dashboard!$AK$39="FY","FY"&amp;A1647)))</f>
        <v>0</v>
      </c>
    </row>
    <row r="1648" spans="1:23" x14ac:dyDescent="0.3">
      <c r="A1648" t="s">
        <v>23</v>
      </c>
      <c r="B1648" t="s">
        <v>426</v>
      </c>
      <c r="C1648" t="s">
        <v>230</v>
      </c>
      <c r="D1648" t="s">
        <v>71</v>
      </c>
      <c r="E1648" t="s">
        <v>27</v>
      </c>
      <c r="F1648" t="s">
        <v>28</v>
      </c>
      <c r="G1648" t="s">
        <v>29</v>
      </c>
      <c r="H1648" t="s">
        <v>372</v>
      </c>
      <c r="I1648" s="4">
        <v>14</v>
      </c>
      <c r="J1648" s="4">
        <v>11.075460487225193</v>
      </c>
      <c r="K1648" s="4">
        <v>3.8888888888888888</v>
      </c>
      <c r="L1648" s="4">
        <v>7.1865715983363048</v>
      </c>
      <c r="M1648" s="5">
        <v>1.1200000000000001</v>
      </c>
      <c r="N1648" t="str">
        <f t="shared" si="100"/>
        <v>202408</v>
      </c>
      <c r="O1648" t="str">
        <f t="shared" si="101"/>
        <v>08</v>
      </c>
      <c r="P1648" t="str">
        <f t="shared" si="102"/>
        <v>08.Aug2024</v>
      </c>
      <c r="Q1648" t="b">
        <f>IF([1]Dashboard!$AK$39="Month","Month"&amp;N1648&amp;E1648,IF([1]Dashboard!$AK$39="YTD",IF(O1648-[1]Dashboard!$AK$37&lt;=0,"YTD"&amp;A1648&amp;[1]Dashboard!$AK$37&amp;E1648),IF([1]Dashboard!$AK$39="FY","FY"&amp;A1648&amp;E1648)))</f>
        <v>0</v>
      </c>
      <c r="R1648" t="b">
        <f>IF([1]Dashboard!$AK$39="Month","Month"&amp;N1648&amp;E1648&amp;F1648,IF([1]Dashboard!$AK$39="YTD",IF(O1648-[1]Dashboard!$AK$37&lt;=0,"YTD"&amp;A1648&amp;[1]Dashboard!$AK$37&amp;E1648&amp;F1648),IF([1]Dashboard!$AK$39="FY","FY"&amp;A1648&amp;E1648&amp;F1648)))</f>
        <v>0</v>
      </c>
      <c r="S1648" t="b">
        <f>IF([1]Dashboard!$AK$39="Month","Month"&amp;N1648&amp;F1648,IF([1]Dashboard!$AK$39="YTD",IF(O1648-[1]Dashboard!$AK$37&lt;=0,"YTD"&amp;A1648&amp;[1]Dashboard!$AK$37&amp;F1648),IF([1]Dashboard!$AK$39="FY","FY"&amp;A1648&amp;F1648)))</f>
        <v>0</v>
      </c>
      <c r="T1648" t="b">
        <f>IF([1]Dashboard!$AK$39="Month","Month"&amp;N1648&amp;F1648,IF([1]Dashboard!$AK$39="YTD",IF(O1648-[1]Dashboard!$AK$37&lt;=0,"YTD"&amp;A1648&amp;[1]Dashboard!$AK$37&amp;U1648),IF([1]Dashboard!$AK$39="FY","FY"&amp;A1648&amp;U1648)))</f>
        <v>0</v>
      </c>
      <c r="U1648" t="str">
        <f t="shared" si="103"/>
        <v>1 - BARSBARS</v>
      </c>
      <c r="V1648" t="b">
        <f>IF([1]Dashboard!$AK$39="Month","Month"&amp;N1648&amp;C1648&amp;E1648,IF([1]Dashboard!$AK$39="YTD",IF(O1648-[1]Dashboard!$AK$37&lt;=0,"YTD"&amp;A1648&amp;[1]Dashboard!$AK$37&amp;C1648&amp;E1648),IF([1]Dashboard!$AK$39="FY","FY"&amp;A1648&amp;C1648&amp;E1648)))</f>
        <v>0</v>
      </c>
      <c r="W1648" t="b">
        <f>IF([1]Dashboard!$AK$39="Month","Month"&amp;N1648,IF([1]Dashboard!$AK$39="YTD",IF(O1648-[1]Dashboard!$AK$37&lt;=0,"YTD"&amp;A1648&amp;[1]Dashboard!$AK$37),IF([1]Dashboard!$AK$39="FY","FY"&amp;A1648)))</f>
        <v>0</v>
      </c>
    </row>
    <row r="1649" spans="1:23" x14ac:dyDescent="0.3">
      <c r="A1649" t="s">
        <v>23</v>
      </c>
      <c r="B1649" t="s">
        <v>426</v>
      </c>
      <c r="C1649" t="s">
        <v>230</v>
      </c>
      <c r="D1649" t="s">
        <v>71</v>
      </c>
      <c r="E1649" t="s">
        <v>27</v>
      </c>
      <c r="F1649" t="s">
        <v>28</v>
      </c>
      <c r="G1649" t="s">
        <v>31</v>
      </c>
      <c r="H1649" t="s">
        <v>32</v>
      </c>
      <c r="I1649" s="4">
        <v>14</v>
      </c>
      <c r="J1649" s="4">
        <v>11.270053475935828</v>
      </c>
      <c r="K1649" s="4">
        <v>5.3446226975638726</v>
      </c>
      <c r="L1649" s="4">
        <v>5.9254307783719566</v>
      </c>
      <c r="M1649" s="5">
        <v>1.1200000000000001</v>
      </c>
      <c r="N1649" t="str">
        <f t="shared" si="100"/>
        <v>202408</v>
      </c>
      <c r="O1649" t="str">
        <f t="shared" si="101"/>
        <v>08</v>
      </c>
      <c r="P1649" t="str">
        <f t="shared" si="102"/>
        <v>08.Aug2024</v>
      </c>
      <c r="Q1649" t="b">
        <f>IF([1]Dashboard!$AK$39="Month","Month"&amp;N1649&amp;E1649,IF([1]Dashboard!$AK$39="YTD",IF(O1649-[1]Dashboard!$AK$37&lt;=0,"YTD"&amp;A1649&amp;[1]Dashboard!$AK$37&amp;E1649),IF([1]Dashboard!$AK$39="FY","FY"&amp;A1649&amp;E1649)))</f>
        <v>0</v>
      </c>
      <c r="R1649" t="b">
        <f>IF([1]Dashboard!$AK$39="Month","Month"&amp;N1649&amp;E1649&amp;F1649,IF([1]Dashboard!$AK$39="YTD",IF(O1649-[1]Dashboard!$AK$37&lt;=0,"YTD"&amp;A1649&amp;[1]Dashboard!$AK$37&amp;E1649&amp;F1649),IF([1]Dashboard!$AK$39="FY","FY"&amp;A1649&amp;E1649&amp;F1649)))</f>
        <v>0</v>
      </c>
      <c r="S1649" t="b">
        <f>IF([1]Dashboard!$AK$39="Month","Month"&amp;N1649&amp;F1649,IF([1]Dashboard!$AK$39="YTD",IF(O1649-[1]Dashboard!$AK$37&lt;=0,"YTD"&amp;A1649&amp;[1]Dashboard!$AK$37&amp;F1649),IF([1]Dashboard!$AK$39="FY","FY"&amp;A1649&amp;F1649)))</f>
        <v>0</v>
      </c>
      <c r="T1649" t="b">
        <f>IF([1]Dashboard!$AK$39="Month","Month"&amp;N1649&amp;F1649,IF([1]Dashboard!$AK$39="YTD",IF(O1649-[1]Dashboard!$AK$37&lt;=0,"YTD"&amp;A1649&amp;[1]Dashboard!$AK$37&amp;U1649),IF([1]Dashboard!$AK$39="FY","FY"&amp;A1649&amp;U1649)))</f>
        <v>0</v>
      </c>
      <c r="U1649" t="str">
        <f t="shared" si="103"/>
        <v>1 - BARSBARS</v>
      </c>
      <c r="V1649" t="b">
        <f>IF([1]Dashboard!$AK$39="Month","Month"&amp;N1649&amp;C1649&amp;E1649,IF([1]Dashboard!$AK$39="YTD",IF(O1649-[1]Dashboard!$AK$37&lt;=0,"YTD"&amp;A1649&amp;[1]Dashboard!$AK$37&amp;C1649&amp;E1649),IF([1]Dashboard!$AK$39="FY","FY"&amp;A1649&amp;C1649&amp;E1649)))</f>
        <v>0</v>
      </c>
      <c r="W1649" t="b">
        <f>IF([1]Dashboard!$AK$39="Month","Month"&amp;N1649,IF([1]Dashboard!$AK$39="YTD",IF(O1649-[1]Dashboard!$AK$37&lt;=0,"YTD"&amp;A1649&amp;[1]Dashboard!$AK$37),IF([1]Dashboard!$AK$39="FY","FY"&amp;A1649)))</f>
        <v>0</v>
      </c>
    </row>
    <row r="1650" spans="1:23" x14ac:dyDescent="0.3">
      <c r="A1650" t="s">
        <v>23</v>
      </c>
      <c r="B1650" t="s">
        <v>426</v>
      </c>
      <c r="C1650" t="s">
        <v>230</v>
      </c>
      <c r="D1650" t="s">
        <v>71</v>
      </c>
      <c r="E1650" t="s">
        <v>27</v>
      </c>
      <c r="F1650" t="s">
        <v>28</v>
      </c>
      <c r="G1650" t="s">
        <v>33</v>
      </c>
      <c r="H1650" t="s">
        <v>34</v>
      </c>
      <c r="I1650" s="4">
        <v>10</v>
      </c>
      <c r="J1650" s="4">
        <v>7.718360071301249</v>
      </c>
      <c r="K1650" s="4">
        <v>3.0451574569221616</v>
      </c>
      <c r="L1650" s="4">
        <v>4.673202614379087</v>
      </c>
      <c r="M1650" s="5">
        <v>0.8</v>
      </c>
      <c r="N1650" t="str">
        <f t="shared" si="100"/>
        <v>202408</v>
      </c>
      <c r="O1650" t="str">
        <f t="shared" si="101"/>
        <v>08</v>
      </c>
      <c r="P1650" t="str">
        <f t="shared" si="102"/>
        <v>08.Aug2024</v>
      </c>
      <c r="Q1650" t="b">
        <f>IF([1]Dashboard!$AK$39="Month","Month"&amp;N1650&amp;E1650,IF([1]Dashboard!$AK$39="YTD",IF(O1650-[1]Dashboard!$AK$37&lt;=0,"YTD"&amp;A1650&amp;[1]Dashboard!$AK$37&amp;E1650),IF([1]Dashboard!$AK$39="FY","FY"&amp;A1650&amp;E1650)))</f>
        <v>0</v>
      </c>
      <c r="R1650" t="b">
        <f>IF([1]Dashboard!$AK$39="Month","Month"&amp;N1650&amp;E1650&amp;F1650,IF([1]Dashboard!$AK$39="YTD",IF(O1650-[1]Dashboard!$AK$37&lt;=0,"YTD"&amp;A1650&amp;[1]Dashboard!$AK$37&amp;E1650&amp;F1650),IF([1]Dashboard!$AK$39="FY","FY"&amp;A1650&amp;E1650&amp;F1650)))</f>
        <v>0</v>
      </c>
      <c r="S1650" t="b">
        <f>IF([1]Dashboard!$AK$39="Month","Month"&amp;N1650&amp;F1650,IF([1]Dashboard!$AK$39="YTD",IF(O1650-[1]Dashboard!$AK$37&lt;=0,"YTD"&amp;A1650&amp;[1]Dashboard!$AK$37&amp;F1650),IF([1]Dashboard!$AK$39="FY","FY"&amp;A1650&amp;F1650)))</f>
        <v>0</v>
      </c>
      <c r="T1650" t="b">
        <f>IF([1]Dashboard!$AK$39="Month","Month"&amp;N1650&amp;F1650,IF([1]Dashboard!$AK$39="YTD",IF(O1650-[1]Dashboard!$AK$37&lt;=0,"YTD"&amp;A1650&amp;[1]Dashboard!$AK$37&amp;U1650),IF([1]Dashboard!$AK$39="FY","FY"&amp;A1650&amp;U1650)))</f>
        <v>0</v>
      </c>
      <c r="U1650" t="str">
        <f t="shared" si="103"/>
        <v>1 - BARSBARS</v>
      </c>
      <c r="V1650" t="b">
        <f>IF([1]Dashboard!$AK$39="Month","Month"&amp;N1650&amp;C1650&amp;E1650,IF([1]Dashboard!$AK$39="YTD",IF(O1650-[1]Dashboard!$AK$37&lt;=0,"YTD"&amp;A1650&amp;[1]Dashboard!$AK$37&amp;C1650&amp;E1650),IF([1]Dashboard!$AK$39="FY","FY"&amp;A1650&amp;C1650&amp;E1650)))</f>
        <v>0</v>
      </c>
      <c r="W1650" t="b">
        <f>IF([1]Dashboard!$AK$39="Month","Month"&amp;N1650,IF([1]Dashboard!$AK$39="YTD",IF(O1650-[1]Dashboard!$AK$37&lt;=0,"YTD"&amp;A1650&amp;[1]Dashboard!$AK$37),IF([1]Dashboard!$AK$39="FY","FY"&amp;A1650)))</f>
        <v>0</v>
      </c>
    </row>
    <row r="1651" spans="1:23" x14ac:dyDescent="0.3">
      <c r="A1651" t="s">
        <v>23</v>
      </c>
      <c r="B1651" t="s">
        <v>426</v>
      </c>
      <c r="C1651" t="s">
        <v>230</v>
      </c>
      <c r="D1651" t="s">
        <v>71</v>
      </c>
      <c r="E1651" t="s">
        <v>27</v>
      </c>
      <c r="F1651" t="s">
        <v>28</v>
      </c>
      <c r="G1651" t="s">
        <v>35</v>
      </c>
      <c r="H1651" t="s">
        <v>36</v>
      </c>
      <c r="I1651" s="4">
        <v>7</v>
      </c>
      <c r="J1651" s="4">
        <v>6.0279263220439683</v>
      </c>
      <c r="K1651" s="4">
        <v>2.3707664884135471</v>
      </c>
      <c r="L1651" s="4">
        <v>3.6571598336304212</v>
      </c>
      <c r="M1651" s="5">
        <v>0.56000000000000005</v>
      </c>
      <c r="N1651" t="str">
        <f t="shared" si="100"/>
        <v>202408</v>
      </c>
      <c r="O1651" t="str">
        <f t="shared" si="101"/>
        <v>08</v>
      </c>
      <c r="P1651" t="str">
        <f t="shared" si="102"/>
        <v>08.Aug2024</v>
      </c>
      <c r="Q1651" t="b">
        <f>IF([1]Dashboard!$AK$39="Month","Month"&amp;N1651&amp;E1651,IF([1]Dashboard!$AK$39="YTD",IF(O1651-[1]Dashboard!$AK$37&lt;=0,"YTD"&amp;A1651&amp;[1]Dashboard!$AK$37&amp;E1651),IF([1]Dashboard!$AK$39="FY","FY"&amp;A1651&amp;E1651)))</f>
        <v>0</v>
      </c>
      <c r="R1651" t="b">
        <f>IF([1]Dashboard!$AK$39="Month","Month"&amp;N1651&amp;E1651&amp;F1651,IF([1]Dashboard!$AK$39="YTD",IF(O1651-[1]Dashboard!$AK$37&lt;=0,"YTD"&amp;A1651&amp;[1]Dashboard!$AK$37&amp;E1651&amp;F1651),IF([1]Dashboard!$AK$39="FY","FY"&amp;A1651&amp;E1651&amp;F1651)))</f>
        <v>0</v>
      </c>
      <c r="S1651" t="b">
        <f>IF([1]Dashboard!$AK$39="Month","Month"&amp;N1651&amp;F1651,IF([1]Dashboard!$AK$39="YTD",IF(O1651-[1]Dashboard!$AK$37&lt;=0,"YTD"&amp;A1651&amp;[1]Dashboard!$AK$37&amp;F1651),IF([1]Dashboard!$AK$39="FY","FY"&amp;A1651&amp;F1651)))</f>
        <v>0</v>
      </c>
      <c r="T1651" t="b">
        <f>IF([1]Dashboard!$AK$39="Month","Month"&amp;N1651&amp;F1651,IF([1]Dashboard!$AK$39="YTD",IF(O1651-[1]Dashboard!$AK$37&lt;=0,"YTD"&amp;A1651&amp;[1]Dashboard!$AK$37&amp;U1651),IF([1]Dashboard!$AK$39="FY","FY"&amp;A1651&amp;U1651)))</f>
        <v>0</v>
      </c>
      <c r="U1651" t="str">
        <f t="shared" si="103"/>
        <v>1 - BARSBARS</v>
      </c>
      <c r="V1651" t="b">
        <f>IF([1]Dashboard!$AK$39="Month","Month"&amp;N1651&amp;C1651&amp;E1651,IF([1]Dashboard!$AK$39="YTD",IF(O1651-[1]Dashboard!$AK$37&lt;=0,"YTD"&amp;A1651&amp;[1]Dashboard!$AK$37&amp;C1651&amp;E1651),IF([1]Dashboard!$AK$39="FY","FY"&amp;A1651&amp;C1651&amp;E1651)))</f>
        <v>0</v>
      </c>
      <c r="W1651" t="b">
        <f>IF([1]Dashboard!$AK$39="Month","Month"&amp;N1651,IF([1]Dashboard!$AK$39="YTD",IF(O1651-[1]Dashboard!$AK$37&lt;=0,"YTD"&amp;A1651&amp;[1]Dashboard!$AK$37),IF([1]Dashboard!$AK$39="FY","FY"&amp;A1651)))</f>
        <v>0</v>
      </c>
    </row>
    <row r="1652" spans="1:23" x14ac:dyDescent="0.3">
      <c r="A1652" t="s">
        <v>23</v>
      </c>
      <c r="B1652" t="s">
        <v>426</v>
      </c>
      <c r="C1652" t="s">
        <v>230</v>
      </c>
      <c r="D1652" t="s">
        <v>71</v>
      </c>
      <c r="E1652" t="s">
        <v>27</v>
      </c>
      <c r="F1652" t="s">
        <v>28</v>
      </c>
      <c r="G1652" t="s">
        <v>37</v>
      </c>
      <c r="H1652" t="s">
        <v>38</v>
      </c>
      <c r="I1652" s="4">
        <v>16</v>
      </c>
      <c r="J1652" s="4">
        <v>14.261734997029111</v>
      </c>
      <c r="K1652" s="4">
        <v>5.6862745098039209</v>
      </c>
      <c r="L1652" s="4">
        <v>8.5754604872251896</v>
      </c>
      <c r="M1652" s="5">
        <v>1.28</v>
      </c>
      <c r="N1652" t="str">
        <f t="shared" si="100"/>
        <v>202408</v>
      </c>
      <c r="O1652" t="str">
        <f t="shared" si="101"/>
        <v>08</v>
      </c>
      <c r="P1652" t="str">
        <f t="shared" si="102"/>
        <v>08.Aug2024</v>
      </c>
      <c r="Q1652" t="b">
        <f>IF([1]Dashboard!$AK$39="Month","Month"&amp;N1652&amp;E1652,IF([1]Dashboard!$AK$39="YTD",IF(O1652-[1]Dashboard!$AK$37&lt;=0,"YTD"&amp;A1652&amp;[1]Dashboard!$AK$37&amp;E1652),IF([1]Dashboard!$AK$39="FY","FY"&amp;A1652&amp;E1652)))</f>
        <v>0</v>
      </c>
      <c r="R1652" t="b">
        <f>IF([1]Dashboard!$AK$39="Month","Month"&amp;N1652&amp;E1652&amp;F1652,IF([1]Dashboard!$AK$39="YTD",IF(O1652-[1]Dashboard!$AK$37&lt;=0,"YTD"&amp;A1652&amp;[1]Dashboard!$AK$37&amp;E1652&amp;F1652),IF([1]Dashboard!$AK$39="FY","FY"&amp;A1652&amp;E1652&amp;F1652)))</f>
        <v>0</v>
      </c>
      <c r="S1652" t="b">
        <f>IF([1]Dashboard!$AK$39="Month","Month"&amp;N1652&amp;F1652,IF([1]Dashboard!$AK$39="YTD",IF(O1652-[1]Dashboard!$AK$37&lt;=0,"YTD"&amp;A1652&amp;[1]Dashboard!$AK$37&amp;F1652),IF([1]Dashboard!$AK$39="FY","FY"&amp;A1652&amp;F1652)))</f>
        <v>0</v>
      </c>
      <c r="T1652" t="b">
        <f>IF([1]Dashboard!$AK$39="Month","Month"&amp;N1652&amp;F1652,IF([1]Dashboard!$AK$39="YTD",IF(O1652-[1]Dashboard!$AK$37&lt;=0,"YTD"&amp;A1652&amp;[1]Dashboard!$AK$37&amp;U1652),IF([1]Dashboard!$AK$39="FY","FY"&amp;A1652&amp;U1652)))</f>
        <v>0</v>
      </c>
      <c r="U1652" t="str">
        <f t="shared" si="103"/>
        <v>1 - BARSBARS</v>
      </c>
      <c r="V1652" t="b">
        <f>IF([1]Dashboard!$AK$39="Month","Month"&amp;N1652&amp;C1652&amp;E1652,IF([1]Dashboard!$AK$39="YTD",IF(O1652-[1]Dashboard!$AK$37&lt;=0,"YTD"&amp;A1652&amp;[1]Dashboard!$AK$37&amp;C1652&amp;E1652),IF([1]Dashboard!$AK$39="FY","FY"&amp;A1652&amp;C1652&amp;E1652)))</f>
        <v>0</v>
      </c>
      <c r="W1652" t="b">
        <f>IF([1]Dashboard!$AK$39="Month","Month"&amp;N1652,IF([1]Dashboard!$AK$39="YTD",IF(O1652-[1]Dashboard!$AK$37&lt;=0,"YTD"&amp;A1652&amp;[1]Dashboard!$AK$37),IF([1]Dashboard!$AK$39="FY","FY"&amp;A1652)))</f>
        <v>0</v>
      </c>
    </row>
    <row r="1653" spans="1:23" x14ac:dyDescent="0.3">
      <c r="A1653" t="s">
        <v>23</v>
      </c>
      <c r="B1653" t="s">
        <v>426</v>
      </c>
      <c r="C1653" t="s">
        <v>230</v>
      </c>
      <c r="D1653" t="s">
        <v>71</v>
      </c>
      <c r="E1653" t="s">
        <v>27</v>
      </c>
      <c r="F1653" t="s">
        <v>28</v>
      </c>
      <c r="G1653" t="s">
        <v>74</v>
      </c>
      <c r="H1653" t="s">
        <v>75</v>
      </c>
      <c r="I1653" s="4">
        <v>15</v>
      </c>
      <c r="J1653" s="4">
        <v>16.374034462269755</v>
      </c>
      <c r="K1653" s="4">
        <v>7.1468360071301245</v>
      </c>
      <c r="L1653" s="4">
        <v>9.2271984551396304</v>
      </c>
      <c r="M1653" s="5">
        <v>1.2</v>
      </c>
      <c r="N1653" t="str">
        <f t="shared" si="100"/>
        <v>202408</v>
      </c>
      <c r="O1653" t="str">
        <f t="shared" si="101"/>
        <v>08</v>
      </c>
      <c r="P1653" t="str">
        <f t="shared" si="102"/>
        <v>08.Aug2024</v>
      </c>
      <c r="Q1653" t="b">
        <f>IF([1]Dashboard!$AK$39="Month","Month"&amp;N1653&amp;E1653,IF([1]Dashboard!$AK$39="YTD",IF(O1653-[1]Dashboard!$AK$37&lt;=0,"YTD"&amp;A1653&amp;[1]Dashboard!$AK$37&amp;E1653),IF([1]Dashboard!$AK$39="FY","FY"&amp;A1653&amp;E1653)))</f>
        <v>0</v>
      </c>
      <c r="R1653" t="b">
        <f>IF([1]Dashboard!$AK$39="Month","Month"&amp;N1653&amp;E1653&amp;F1653,IF([1]Dashboard!$AK$39="YTD",IF(O1653-[1]Dashboard!$AK$37&lt;=0,"YTD"&amp;A1653&amp;[1]Dashboard!$AK$37&amp;E1653&amp;F1653),IF([1]Dashboard!$AK$39="FY","FY"&amp;A1653&amp;E1653&amp;F1653)))</f>
        <v>0</v>
      </c>
      <c r="S1653" t="b">
        <f>IF([1]Dashboard!$AK$39="Month","Month"&amp;N1653&amp;F1653,IF([1]Dashboard!$AK$39="YTD",IF(O1653-[1]Dashboard!$AK$37&lt;=0,"YTD"&amp;A1653&amp;[1]Dashboard!$AK$37&amp;F1653),IF([1]Dashboard!$AK$39="FY","FY"&amp;A1653&amp;F1653)))</f>
        <v>0</v>
      </c>
      <c r="T1653" t="b">
        <f>IF([1]Dashboard!$AK$39="Month","Month"&amp;N1653&amp;F1653,IF([1]Dashboard!$AK$39="YTD",IF(O1653-[1]Dashboard!$AK$37&lt;=0,"YTD"&amp;A1653&amp;[1]Dashboard!$AK$37&amp;U1653),IF([1]Dashboard!$AK$39="FY","FY"&amp;A1653&amp;U1653)))</f>
        <v>0</v>
      </c>
      <c r="U1653" t="str">
        <f t="shared" si="103"/>
        <v>1 - BARSBARS</v>
      </c>
      <c r="V1653" t="b">
        <f>IF([1]Dashboard!$AK$39="Month","Month"&amp;N1653&amp;C1653&amp;E1653,IF([1]Dashboard!$AK$39="YTD",IF(O1653-[1]Dashboard!$AK$37&lt;=0,"YTD"&amp;A1653&amp;[1]Dashboard!$AK$37&amp;C1653&amp;E1653),IF([1]Dashboard!$AK$39="FY","FY"&amp;A1653&amp;C1653&amp;E1653)))</f>
        <v>0</v>
      </c>
      <c r="W1653" t="b">
        <f>IF([1]Dashboard!$AK$39="Month","Month"&amp;N1653,IF([1]Dashboard!$AK$39="YTD",IF(O1653-[1]Dashboard!$AK$37&lt;=0,"YTD"&amp;A1653&amp;[1]Dashboard!$AK$37),IF([1]Dashboard!$AK$39="FY","FY"&amp;A1653)))</f>
        <v>0</v>
      </c>
    </row>
    <row r="1654" spans="1:23" x14ac:dyDescent="0.3">
      <c r="A1654" t="s">
        <v>23</v>
      </c>
      <c r="B1654" t="s">
        <v>426</v>
      </c>
      <c r="C1654" t="s">
        <v>230</v>
      </c>
      <c r="D1654" t="s">
        <v>71</v>
      </c>
      <c r="E1654" t="s">
        <v>27</v>
      </c>
      <c r="F1654" t="s">
        <v>28</v>
      </c>
      <c r="G1654" t="s">
        <v>39</v>
      </c>
      <c r="H1654" t="s">
        <v>40</v>
      </c>
      <c r="I1654" s="4">
        <v>10</v>
      </c>
      <c r="J1654" s="4">
        <v>10.622400475341653</v>
      </c>
      <c r="K1654" s="4">
        <v>3.5687759952465838</v>
      </c>
      <c r="L1654" s="4">
        <v>7.0536244800950678</v>
      </c>
      <c r="M1654" s="5">
        <v>0.8</v>
      </c>
      <c r="N1654" t="str">
        <f t="shared" si="100"/>
        <v>202408</v>
      </c>
      <c r="O1654" t="str">
        <f t="shared" si="101"/>
        <v>08</v>
      </c>
      <c r="P1654" t="str">
        <f t="shared" si="102"/>
        <v>08.Aug2024</v>
      </c>
      <c r="Q1654" t="b">
        <f>IF([1]Dashboard!$AK$39="Month","Month"&amp;N1654&amp;E1654,IF([1]Dashboard!$AK$39="YTD",IF(O1654-[1]Dashboard!$AK$37&lt;=0,"YTD"&amp;A1654&amp;[1]Dashboard!$AK$37&amp;E1654),IF([1]Dashboard!$AK$39="FY","FY"&amp;A1654&amp;E1654)))</f>
        <v>0</v>
      </c>
      <c r="R1654" t="b">
        <f>IF([1]Dashboard!$AK$39="Month","Month"&amp;N1654&amp;E1654&amp;F1654,IF([1]Dashboard!$AK$39="YTD",IF(O1654-[1]Dashboard!$AK$37&lt;=0,"YTD"&amp;A1654&amp;[1]Dashboard!$AK$37&amp;E1654&amp;F1654),IF([1]Dashboard!$AK$39="FY","FY"&amp;A1654&amp;E1654&amp;F1654)))</f>
        <v>0</v>
      </c>
      <c r="S1654" t="b">
        <f>IF([1]Dashboard!$AK$39="Month","Month"&amp;N1654&amp;F1654,IF([1]Dashboard!$AK$39="YTD",IF(O1654-[1]Dashboard!$AK$37&lt;=0,"YTD"&amp;A1654&amp;[1]Dashboard!$AK$37&amp;F1654),IF([1]Dashboard!$AK$39="FY","FY"&amp;A1654&amp;F1654)))</f>
        <v>0</v>
      </c>
      <c r="T1654" t="b">
        <f>IF([1]Dashboard!$AK$39="Month","Month"&amp;N1654&amp;F1654,IF([1]Dashboard!$AK$39="YTD",IF(O1654-[1]Dashboard!$AK$37&lt;=0,"YTD"&amp;A1654&amp;[1]Dashboard!$AK$37&amp;U1654),IF([1]Dashboard!$AK$39="FY","FY"&amp;A1654&amp;U1654)))</f>
        <v>0</v>
      </c>
      <c r="U1654" t="str">
        <f t="shared" si="103"/>
        <v>1 - BARSBARS</v>
      </c>
      <c r="V1654" t="b">
        <f>IF([1]Dashboard!$AK$39="Month","Month"&amp;N1654&amp;C1654&amp;E1654,IF([1]Dashboard!$AK$39="YTD",IF(O1654-[1]Dashboard!$AK$37&lt;=0,"YTD"&amp;A1654&amp;[1]Dashboard!$AK$37&amp;C1654&amp;E1654),IF([1]Dashboard!$AK$39="FY","FY"&amp;A1654&amp;C1654&amp;E1654)))</f>
        <v>0</v>
      </c>
      <c r="W1654" t="b">
        <f>IF([1]Dashboard!$AK$39="Month","Month"&amp;N1654,IF([1]Dashboard!$AK$39="YTD",IF(O1654-[1]Dashboard!$AK$37&lt;=0,"YTD"&amp;A1654&amp;[1]Dashboard!$AK$37),IF([1]Dashboard!$AK$39="FY","FY"&amp;A1654)))</f>
        <v>0</v>
      </c>
    </row>
    <row r="1655" spans="1:23" x14ac:dyDescent="0.3">
      <c r="A1655" t="s">
        <v>23</v>
      </c>
      <c r="B1655" t="s">
        <v>426</v>
      </c>
      <c r="C1655" t="s">
        <v>230</v>
      </c>
      <c r="D1655" t="s">
        <v>71</v>
      </c>
      <c r="E1655" t="s">
        <v>27</v>
      </c>
      <c r="F1655" t="s">
        <v>28</v>
      </c>
      <c r="G1655" t="s">
        <v>41</v>
      </c>
      <c r="H1655" t="s">
        <v>42</v>
      </c>
      <c r="I1655" s="4">
        <v>11</v>
      </c>
      <c r="J1655" s="4">
        <v>11.688948306595368</v>
      </c>
      <c r="K1655" s="4">
        <v>5.057189542483659</v>
      </c>
      <c r="L1655" s="4">
        <v>6.6317587641117077</v>
      </c>
      <c r="M1655" s="5">
        <v>0.88</v>
      </c>
      <c r="N1655" t="str">
        <f t="shared" si="100"/>
        <v>202408</v>
      </c>
      <c r="O1655" t="str">
        <f t="shared" si="101"/>
        <v>08</v>
      </c>
      <c r="P1655" t="str">
        <f t="shared" si="102"/>
        <v>08.Aug2024</v>
      </c>
      <c r="Q1655" t="b">
        <f>IF([1]Dashboard!$AK$39="Month","Month"&amp;N1655&amp;E1655,IF([1]Dashboard!$AK$39="YTD",IF(O1655-[1]Dashboard!$AK$37&lt;=0,"YTD"&amp;A1655&amp;[1]Dashboard!$AK$37&amp;E1655),IF([1]Dashboard!$AK$39="FY","FY"&amp;A1655&amp;E1655)))</f>
        <v>0</v>
      </c>
      <c r="R1655" t="b">
        <f>IF([1]Dashboard!$AK$39="Month","Month"&amp;N1655&amp;E1655&amp;F1655,IF([1]Dashboard!$AK$39="YTD",IF(O1655-[1]Dashboard!$AK$37&lt;=0,"YTD"&amp;A1655&amp;[1]Dashboard!$AK$37&amp;E1655&amp;F1655),IF([1]Dashboard!$AK$39="FY","FY"&amp;A1655&amp;E1655&amp;F1655)))</f>
        <v>0</v>
      </c>
      <c r="S1655" t="b">
        <f>IF([1]Dashboard!$AK$39="Month","Month"&amp;N1655&amp;F1655,IF([1]Dashboard!$AK$39="YTD",IF(O1655-[1]Dashboard!$AK$37&lt;=0,"YTD"&amp;A1655&amp;[1]Dashboard!$AK$37&amp;F1655),IF([1]Dashboard!$AK$39="FY","FY"&amp;A1655&amp;F1655)))</f>
        <v>0</v>
      </c>
      <c r="T1655" t="b">
        <f>IF([1]Dashboard!$AK$39="Month","Month"&amp;N1655&amp;F1655,IF([1]Dashboard!$AK$39="YTD",IF(O1655-[1]Dashboard!$AK$37&lt;=0,"YTD"&amp;A1655&amp;[1]Dashboard!$AK$37&amp;U1655),IF([1]Dashboard!$AK$39="FY","FY"&amp;A1655&amp;U1655)))</f>
        <v>0</v>
      </c>
      <c r="U1655" t="str">
        <f t="shared" si="103"/>
        <v>1 - BARSBARS</v>
      </c>
      <c r="V1655" t="b">
        <f>IF([1]Dashboard!$AK$39="Month","Month"&amp;N1655&amp;C1655&amp;E1655,IF([1]Dashboard!$AK$39="YTD",IF(O1655-[1]Dashboard!$AK$37&lt;=0,"YTD"&amp;A1655&amp;[1]Dashboard!$AK$37&amp;C1655&amp;E1655),IF([1]Dashboard!$AK$39="FY","FY"&amp;A1655&amp;C1655&amp;E1655)))</f>
        <v>0</v>
      </c>
      <c r="W1655" t="b">
        <f>IF([1]Dashboard!$AK$39="Month","Month"&amp;N1655,IF([1]Dashboard!$AK$39="YTD",IF(O1655-[1]Dashboard!$AK$37&lt;=0,"YTD"&amp;A1655&amp;[1]Dashboard!$AK$37),IF([1]Dashboard!$AK$39="FY","FY"&amp;A1655)))</f>
        <v>0</v>
      </c>
    </row>
    <row r="1656" spans="1:23" x14ac:dyDescent="0.3">
      <c r="A1656" t="s">
        <v>23</v>
      </c>
      <c r="B1656" t="s">
        <v>426</v>
      </c>
      <c r="C1656" t="s">
        <v>230</v>
      </c>
      <c r="D1656" t="s">
        <v>71</v>
      </c>
      <c r="E1656" t="s">
        <v>27</v>
      </c>
      <c r="F1656" t="s">
        <v>28</v>
      </c>
      <c r="G1656" t="s">
        <v>43</v>
      </c>
      <c r="H1656" t="s">
        <v>44</v>
      </c>
      <c r="I1656" s="4">
        <v>31</v>
      </c>
      <c r="J1656" s="4">
        <v>33.710635769459294</v>
      </c>
      <c r="K1656" s="4">
        <v>11.385546642899588</v>
      </c>
      <c r="L1656" s="4">
        <v>22.325089126559707</v>
      </c>
      <c r="M1656" s="5">
        <v>2.48</v>
      </c>
      <c r="N1656" t="str">
        <f t="shared" si="100"/>
        <v>202408</v>
      </c>
      <c r="O1656" t="str">
        <f t="shared" si="101"/>
        <v>08</v>
      </c>
      <c r="P1656" t="str">
        <f t="shared" si="102"/>
        <v>08.Aug2024</v>
      </c>
      <c r="Q1656" t="b">
        <f>IF([1]Dashboard!$AK$39="Month","Month"&amp;N1656&amp;E1656,IF([1]Dashboard!$AK$39="YTD",IF(O1656-[1]Dashboard!$AK$37&lt;=0,"YTD"&amp;A1656&amp;[1]Dashboard!$AK$37&amp;E1656),IF([1]Dashboard!$AK$39="FY","FY"&amp;A1656&amp;E1656)))</f>
        <v>0</v>
      </c>
      <c r="R1656" t="b">
        <f>IF([1]Dashboard!$AK$39="Month","Month"&amp;N1656&amp;E1656&amp;F1656,IF([1]Dashboard!$AK$39="YTD",IF(O1656-[1]Dashboard!$AK$37&lt;=0,"YTD"&amp;A1656&amp;[1]Dashboard!$AK$37&amp;E1656&amp;F1656),IF([1]Dashboard!$AK$39="FY","FY"&amp;A1656&amp;E1656&amp;F1656)))</f>
        <v>0</v>
      </c>
      <c r="S1656" t="b">
        <f>IF([1]Dashboard!$AK$39="Month","Month"&amp;N1656&amp;F1656,IF([1]Dashboard!$AK$39="YTD",IF(O1656-[1]Dashboard!$AK$37&lt;=0,"YTD"&amp;A1656&amp;[1]Dashboard!$AK$37&amp;F1656),IF([1]Dashboard!$AK$39="FY","FY"&amp;A1656&amp;F1656)))</f>
        <v>0</v>
      </c>
      <c r="T1656" t="b">
        <f>IF([1]Dashboard!$AK$39="Month","Month"&amp;N1656&amp;F1656,IF([1]Dashboard!$AK$39="YTD",IF(O1656-[1]Dashboard!$AK$37&lt;=0,"YTD"&amp;A1656&amp;[1]Dashboard!$AK$37&amp;U1656),IF([1]Dashboard!$AK$39="FY","FY"&amp;A1656&amp;U1656)))</f>
        <v>0</v>
      </c>
      <c r="U1656" t="str">
        <f t="shared" si="103"/>
        <v>1 - BARSBARS</v>
      </c>
      <c r="V1656" t="b">
        <f>IF([1]Dashboard!$AK$39="Month","Month"&amp;N1656&amp;C1656&amp;E1656,IF([1]Dashboard!$AK$39="YTD",IF(O1656-[1]Dashboard!$AK$37&lt;=0,"YTD"&amp;A1656&amp;[1]Dashboard!$AK$37&amp;C1656&amp;E1656),IF([1]Dashboard!$AK$39="FY","FY"&amp;A1656&amp;C1656&amp;E1656)))</f>
        <v>0</v>
      </c>
      <c r="W1656" t="b">
        <f>IF([1]Dashboard!$AK$39="Month","Month"&amp;N1656,IF([1]Dashboard!$AK$39="YTD",IF(O1656-[1]Dashboard!$AK$37&lt;=0,"YTD"&amp;A1656&amp;[1]Dashboard!$AK$37),IF([1]Dashboard!$AK$39="FY","FY"&amp;A1656)))</f>
        <v>0</v>
      </c>
    </row>
    <row r="1657" spans="1:23" x14ac:dyDescent="0.3">
      <c r="A1657" t="s">
        <v>23</v>
      </c>
      <c r="B1657" t="s">
        <v>426</v>
      </c>
      <c r="C1657" t="s">
        <v>230</v>
      </c>
      <c r="D1657" t="s">
        <v>71</v>
      </c>
      <c r="E1657" t="s">
        <v>27</v>
      </c>
      <c r="F1657" t="s">
        <v>76</v>
      </c>
      <c r="G1657" t="s">
        <v>77</v>
      </c>
      <c r="H1657" t="s">
        <v>78</v>
      </c>
      <c r="I1657" s="4">
        <v>47</v>
      </c>
      <c r="J1657" s="4">
        <v>44.058229352346991</v>
      </c>
      <c r="K1657" s="4">
        <v>23.318478906714198</v>
      </c>
      <c r="L1657" s="4">
        <v>20.739750445632794</v>
      </c>
      <c r="M1657" s="5">
        <v>4.7</v>
      </c>
      <c r="N1657" t="str">
        <f t="shared" si="100"/>
        <v>202408</v>
      </c>
      <c r="O1657" t="str">
        <f t="shared" si="101"/>
        <v>08</v>
      </c>
      <c r="P1657" t="str">
        <f t="shared" si="102"/>
        <v>08.Aug2024</v>
      </c>
      <c r="Q1657" t="b">
        <f>IF([1]Dashboard!$AK$39="Month","Month"&amp;N1657&amp;E1657,IF([1]Dashboard!$AK$39="YTD",IF(O1657-[1]Dashboard!$AK$37&lt;=0,"YTD"&amp;A1657&amp;[1]Dashboard!$AK$37&amp;E1657),IF([1]Dashboard!$AK$39="FY","FY"&amp;A1657&amp;E1657)))</f>
        <v>0</v>
      </c>
      <c r="R1657" t="b">
        <f>IF([1]Dashboard!$AK$39="Month","Month"&amp;N1657&amp;E1657&amp;F1657,IF([1]Dashboard!$AK$39="YTD",IF(O1657-[1]Dashboard!$AK$37&lt;=0,"YTD"&amp;A1657&amp;[1]Dashboard!$AK$37&amp;E1657&amp;F1657),IF([1]Dashboard!$AK$39="FY","FY"&amp;A1657&amp;E1657&amp;F1657)))</f>
        <v>0</v>
      </c>
      <c r="S1657" t="b">
        <f>IF([1]Dashboard!$AK$39="Month","Month"&amp;N1657&amp;F1657,IF([1]Dashboard!$AK$39="YTD",IF(O1657-[1]Dashboard!$AK$37&lt;=0,"YTD"&amp;A1657&amp;[1]Dashboard!$AK$37&amp;F1657),IF([1]Dashboard!$AK$39="FY","FY"&amp;A1657&amp;F1657)))</f>
        <v>0</v>
      </c>
      <c r="T1657" t="b">
        <f>IF([1]Dashboard!$AK$39="Month","Month"&amp;N1657&amp;F1657,IF([1]Dashboard!$AK$39="YTD",IF(O1657-[1]Dashboard!$AK$37&lt;=0,"YTD"&amp;A1657&amp;[1]Dashboard!$AK$37&amp;U1657),IF([1]Dashboard!$AK$39="FY","FY"&amp;A1657&amp;U1657)))</f>
        <v>0</v>
      </c>
      <c r="U1657" t="str">
        <f t="shared" si="103"/>
        <v>1 - BARSBARS - MINI</v>
      </c>
      <c r="V1657" t="b">
        <f>IF([1]Dashboard!$AK$39="Month","Month"&amp;N1657&amp;C1657&amp;E1657,IF([1]Dashboard!$AK$39="YTD",IF(O1657-[1]Dashboard!$AK$37&lt;=0,"YTD"&amp;A1657&amp;[1]Dashboard!$AK$37&amp;C1657&amp;E1657),IF([1]Dashboard!$AK$39="FY","FY"&amp;A1657&amp;C1657&amp;E1657)))</f>
        <v>0</v>
      </c>
      <c r="W1657" t="b">
        <f>IF([1]Dashboard!$AK$39="Month","Month"&amp;N1657,IF([1]Dashboard!$AK$39="YTD",IF(O1657-[1]Dashboard!$AK$37&lt;=0,"YTD"&amp;A1657&amp;[1]Dashboard!$AK$37),IF([1]Dashboard!$AK$39="FY","FY"&amp;A1657)))</f>
        <v>0</v>
      </c>
    </row>
    <row r="1658" spans="1:23" x14ac:dyDescent="0.3">
      <c r="A1658" t="s">
        <v>23</v>
      </c>
      <c r="B1658" t="s">
        <v>426</v>
      </c>
      <c r="C1658" t="s">
        <v>230</v>
      </c>
      <c r="D1658" t="s">
        <v>71</v>
      </c>
      <c r="E1658" t="s">
        <v>27</v>
      </c>
      <c r="F1658" t="s">
        <v>76</v>
      </c>
      <c r="G1658" t="s">
        <v>79</v>
      </c>
      <c r="H1658" t="s">
        <v>80</v>
      </c>
      <c r="I1658" s="4">
        <v>39</v>
      </c>
      <c r="J1658" s="4">
        <v>7.2742127153891856</v>
      </c>
      <c r="K1658" s="4">
        <v>3.780080213903743</v>
      </c>
      <c r="L1658" s="4">
        <v>3.4941325014854425</v>
      </c>
      <c r="M1658" s="5">
        <v>0.78</v>
      </c>
      <c r="N1658" t="str">
        <f t="shared" si="100"/>
        <v>202408</v>
      </c>
      <c r="O1658" t="str">
        <f t="shared" si="101"/>
        <v>08</v>
      </c>
      <c r="P1658" t="str">
        <f t="shared" si="102"/>
        <v>08.Aug2024</v>
      </c>
      <c r="Q1658" t="b">
        <f>IF([1]Dashboard!$AK$39="Month","Month"&amp;N1658&amp;E1658,IF([1]Dashboard!$AK$39="YTD",IF(O1658-[1]Dashboard!$AK$37&lt;=0,"YTD"&amp;A1658&amp;[1]Dashboard!$AK$37&amp;E1658),IF([1]Dashboard!$AK$39="FY","FY"&amp;A1658&amp;E1658)))</f>
        <v>0</v>
      </c>
      <c r="R1658" t="b">
        <f>IF([1]Dashboard!$AK$39="Month","Month"&amp;N1658&amp;E1658&amp;F1658,IF([1]Dashboard!$AK$39="YTD",IF(O1658-[1]Dashboard!$AK$37&lt;=0,"YTD"&amp;A1658&amp;[1]Dashboard!$AK$37&amp;E1658&amp;F1658),IF([1]Dashboard!$AK$39="FY","FY"&amp;A1658&amp;E1658&amp;F1658)))</f>
        <v>0</v>
      </c>
      <c r="S1658" t="b">
        <f>IF([1]Dashboard!$AK$39="Month","Month"&amp;N1658&amp;F1658,IF([1]Dashboard!$AK$39="YTD",IF(O1658-[1]Dashboard!$AK$37&lt;=0,"YTD"&amp;A1658&amp;[1]Dashboard!$AK$37&amp;F1658),IF([1]Dashboard!$AK$39="FY","FY"&amp;A1658&amp;F1658)))</f>
        <v>0</v>
      </c>
      <c r="T1658" t="b">
        <f>IF([1]Dashboard!$AK$39="Month","Month"&amp;N1658&amp;F1658,IF([1]Dashboard!$AK$39="YTD",IF(O1658-[1]Dashboard!$AK$37&lt;=0,"YTD"&amp;A1658&amp;[1]Dashboard!$AK$37&amp;U1658),IF([1]Dashboard!$AK$39="FY","FY"&amp;A1658&amp;U1658)))</f>
        <v>0</v>
      </c>
      <c r="U1658" t="str">
        <f t="shared" si="103"/>
        <v>1 - BARSBARS - MINI</v>
      </c>
      <c r="V1658" t="b">
        <f>IF([1]Dashboard!$AK$39="Month","Month"&amp;N1658&amp;C1658&amp;E1658,IF([1]Dashboard!$AK$39="YTD",IF(O1658-[1]Dashboard!$AK$37&lt;=0,"YTD"&amp;A1658&amp;[1]Dashboard!$AK$37&amp;C1658&amp;E1658),IF([1]Dashboard!$AK$39="FY","FY"&amp;A1658&amp;C1658&amp;E1658)))</f>
        <v>0</v>
      </c>
      <c r="W1658" t="b">
        <f>IF([1]Dashboard!$AK$39="Month","Month"&amp;N1658,IF([1]Dashboard!$AK$39="YTD",IF(O1658-[1]Dashboard!$AK$37&lt;=0,"YTD"&amp;A1658&amp;[1]Dashboard!$AK$37),IF([1]Dashboard!$AK$39="FY","FY"&amp;A1658)))</f>
        <v>0</v>
      </c>
    </row>
    <row r="1659" spans="1:23" x14ac:dyDescent="0.3">
      <c r="A1659" t="s">
        <v>23</v>
      </c>
      <c r="B1659" t="s">
        <v>426</v>
      </c>
      <c r="C1659" t="s">
        <v>230</v>
      </c>
      <c r="D1659" t="s">
        <v>71</v>
      </c>
      <c r="E1659" t="s">
        <v>27</v>
      </c>
      <c r="F1659" t="s">
        <v>76</v>
      </c>
      <c r="G1659" t="s">
        <v>81</v>
      </c>
      <c r="H1659" t="s">
        <v>82</v>
      </c>
      <c r="I1659" s="4">
        <v>7</v>
      </c>
      <c r="J1659" s="4">
        <v>1.3161021984551395</v>
      </c>
      <c r="K1659" s="4">
        <v>0.70707070707070674</v>
      </c>
      <c r="L1659" s="4">
        <v>0.6090314913844328</v>
      </c>
      <c r="M1659" s="5">
        <v>0.14000000000000001</v>
      </c>
      <c r="N1659" t="str">
        <f t="shared" si="100"/>
        <v>202408</v>
      </c>
      <c r="O1659" t="str">
        <f t="shared" si="101"/>
        <v>08</v>
      </c>
      <c r="P1659" t="str">
        <f t="shared" si="102"/>
        <v>08.Aug2024</v>
      </c>
      <c r="Q1659" t="b">
        <f>IF([1]Dashboard!$AK$39="Month","Month"&amp;N1659&amp;E1659,IF([1]Dashboard!$AK$39="YTD",IF(O1659-[1]Dashboard!$AK$37&lt;=0,"YTD"&amp;A1659&amp;[1]Dashboard!$AK$37&amp;E1659),IF([1]Dashboard!$AK$39="FY","FY"&amp;A1659&amp;E1659)))</f>
        <v>0</v>
      </c>
      <c r="R1659" t="b">
        <f>IF([1]Dashboard!$AK$39="Month","Month"&amp;N1659&amp;E1659&amp;F1659,IF([1]Dashboard!$AK$39="YTD",IF(O1659-[1]Dashboard!$AK$37&lt;=0,"YTD"&amp;A1659&amp;[1]Dashboard!$AK$37&amp;E1659&amp;F1659),IF([1]Dashboard!$AK$39="FY","FY"&amp;A1659&amp;E1659&amp;F1659)))</f>
        <v>0</v>
      </c>
      <c r="S1659" t="b">
        <f>IF([1]Dashboard!$AK$39="Month","Month"&amp;N1659&amp;F1659,IF([1]Dashboard!$AK$39="YTD",IF(O1659-[1]Dashboard!$AK$37&lt;=0,"YTD"&amp;A1659&amp;[1]Dashboard!$AK$37&amp;F1659),IF([1]Dashboard!$AK$39="FY","FY"&amp;A1659&amp;F1659)))</f>
        <v>0</v>
      </c>
      <c r="T1659" t="b">
        <f>IF([1]Dashboard!$AK$39="Month","Month"&amp;N1659&amp;F1659,IF([1]Dashboard!$AK$39="YTD",IF(O1659-[1]Dashboard!$AK$37&lt;=0,"YTD"&amp;A1659&amp;[1]Dashboard!$AK$37&amp;U1659),IF([1]Dashboard!$AK$39="FY","FY"&amp;A1659&amp;U1659)))</f>
        <v>0</v>
      </c>
      <c r="U1659" t="str">
        <f t="shared" si="103"/>
        <v>1 - BARSBARS - MINI</v>
      </c>
      <c r="V1659" t="b">
        <f>IF([1]Dashboard!$AK$39="Month","Month"&amp;N1659&amp;C1659&amp;E1659,IF([1]Dashboard!$AK$39="YTD",IF(O1659-[1]Dashboard!$AK$37&lt;=0,"YTD"&amp;A1659&amp;[1]Dashboard!$AK$37&amp;C1659&amp;E1659),IF([1]Dashboard!$AK$39="FY","FY"&amp;A1659&amp;C1659&amp;E1659)))</f>
        <v>0</v>
      </c>
      <c r="W1659" t="b">
        <f>IF([1]Dashboard!$AK$39="Month","Month"&amp;N1659,IF([1]Dashboard!$AK$39="YTD",IF(O1659-[1]Dashboard!$AK$37&lt;=0,"YTD"&amp;A1659&amp;[1]Dashboard!$AK$37),IF([1]Dashboard!$AK$39="FY","FY"&amp;A1659)))</f>
        <v>0</v>
      </c>
    </row>
    <row r="1660" spans="1:23" x14ac:dyDescent="0.3">
      <c r="A1660" t="s">
        <v>23</v>
      </c>
      <c r="B1660" t="s">
        <v>426</v>
      </c>
      <c r="C1660" t="s">
        <v>230</v>
      </c>
      <c r="D1660" t="s">
        <v>71</v>
      </c>
      <c r="E1660" t="s">
        <v>27</v>
      </c>
      <c r="F1660" t="s">
        <v>76</v>
      </c>
      <c r="G1660" t="s">
        <v>437</v>
      </c>
      <c r="H1660" t="s">
        <v>438</v>
      </c>
      <c r="I1660" s="4">
        <v>1</v>
      </c>
      <c r="J1660" s="4">
        <v>0.18568033273915627</v>
      </c>
      <c r="K1660" s="4">
        <v>9.8039215686274508E-2</v>
      </c>
      <c r="L1660" s="4">
        <v>8.7641117052881745E-2</v>
      </c>
      <c r="M1660" s="5">
        <v>0.02</v>
      </c>
      <c r="N1660" t="str">
        <f t="shared" si="100"/>
        <v>202408</v>
      </c>
      <c r="O1660" t="str">
        <f t="shared" si="101"/>
        <v>08</v>
      </c>
      <c r="P1660" t="str">
        <f t="shared" si="102"/>
        <v>08.Aug2024</v>
      </c>
      <c r="Q1660" t="b">
        <f>IF([1]Dashboard!$AK$39="Month","Month"&amp;N1660&amp;E1660,IF([1]Dashboard!$AK$39="YTD",IF(O1660-[1]Dashboard!$AK$37&lt;=0,"YTD"&amp;A1660&amp;[1]Dashboard!$AK$37&amp;E1660),IF([1]Dashboard!$AK$39="FY","FY"&amp;A1660&amp;E1660)))</f>
        <v>0</v>
      </c>
      <c r="R1660" t="b">
        <f>IF([1]Dashboard!$AK$39="Month","Month"&amp;N1660&amp;E1660&amp;F1660,IF([1]Dashboard!$AK$39="YTD",IF(O1660-[1]Dashboard!$AK$37&lt;=0,"YTD"&amp;A1660&amp;[1]Dashboard!$AK$37&amp;E1660&amp;F1660),IF([1]Dashboard!$AK$39="FY","FY"&amp;A1660&amp;E1660&amp;F1660)))</f>
        <v>0</v>
      </c>
      <c r="S1660" t="b">
        <f>IF([1]Dashboard!$AK$39="Month","Month"&amp;N1660&amp;F1660,IF([1]Dashboard!$AK$39="YTD",IF(O1660-[1]Dashboard!$AK$37&lt;=0,"YTD"&amp;A1660&amp;[1]Dashboard!$AK$37&amp;F1660),IF([1]Dashboard!$AK$39="FY","FY"&amp;A1660&amp;F1660)))</f>
        <v>0</v>
      </c>
      <c r="T1660" t="b">
        <f>IF([1]Dashboard!$AK$39="Month","Month"&amp;N1660&amp;F1660,IF([1]Dashboard!$AK$39="YTD",IF(O1660-[1]Dashboard!$AK$37&lt;=0,"YTD"&amp;A1660&amp;[1]Dashboard!$AK$37&amp;U1660),IF([1]Dashboard!$AK$39="FY","FY"&amp;A1660&amp;U1660)))</f>
        <v>0</v>
      </c>
      <c r="U1660" t="str">
        <f t="shared" si="103"/>
        <v>1 - BARSBARS - MINI</v>
      </c>
      <c r="V1660" t="b">
        <f>IF([1]Dashboard!$AK$39="Month","Month"&amp;N1660&amp;C1660&amp;E1660,IF([1]Dashboard!$AK$39="YTD",IF(O1660-[1]Dashboard!$AK$37&lt;=0,"YTD"&amp;A1660&amp;[1]Dashboard!$AK$37&amp;C1660&amp;E1660),IF([1]Dashboard!$AK$39="FY","FY"&amp;A1660&amp;C1660&amp;E1660)))</f>
        <v>0</v>
      </c>
      <c r="W1660" t="b">
        <f>IF([1]Dashboard!$AK$39="Month","Month"&amp;N1660,IF([1]Dashboard!$AK$39="YTD",IF(O1660-[1]Dashboard!$AK$37&lt;=0,"YTD"&amp;A1660&amp;[1]Dashboard!$AK$37),IF([1]Dashboard!$AK$39="FY","FY"&amp;A1660)))</f>
        <v>0</v>
      </c>
    </row>
    <row r="1661" spans="1:23" x14ac:dyDescent="0.3">
      <c r="A1661" t="s">
        <v>23</v>
      </c>
      <c r="B1661" t="s">
        <v>426</v>
      </c>
      <c r="C1661" t="s">
        <v>230</v>
      </c>
      <c r="D1661" t="s">
        <v>71</v>
      </c>
      <c r="E1661" t="s">
        <v>27</v>
      </c>
      <c r="F1661" t="s">
        <v>76</v>
      </c>
      <c r="G1661" t="s">
        <v>83</v>
      </c>
      <c r="H1661" t="s">
        <v>84</v>
      </c>
      <c r="I1661" s="4">
        <v>13</v>
      </c>
      <c r="J1661" s="4">
        <v>2.7332144979203798</v>
      </c>
      <c r="K1661" s="4">
        <v>1.3565805109922757</v>
      </c>
      <c r="L1661" s="4">
        <v>1.3766339869281043</v>
      </c>
      <c r="M1661" s="5">
        <v>0.26</v>
      </c>
      <c r="N1661" t="str">
        <f t="shared" si="100"/>
        <v>202408</v>
      </c>
      <c r="O1661" t="str">
        <f t="shared" si="101"/>
        <v>08</v>
      </c>
      <c r="P1661" t="str">
        <f t="shared" si="102"/>
        <v>08.Aug2024</v>
      </c>
      <c r="Q1661" t="b">
        <f>IF([1]Dashboard!$AK$39="Month","Month"&amp;N1661&amp;E1661,IF([1]Dashboard!$AK$39="YTD",IF(O1661-[1]Dashboard!$AK$37&lt;=0,"YTD"&amp;A1661&amp;[1]Dashboard!$AK$37&amp;E1661),IF([1]Dashboard!$AK$39="FY","FY"&amp;A1661&amp;E1661)))</f>
        <v>0</v>
      </c>
      <c r="R1661" t="b">
        <f>IF([1]Dashboard!$AK$39="Month","Month"&amp;N1661&amp;E1661&amp;F1661,IF([1]Dashboard!$AK$39="YTD",IF(O1661-[1]Dashboard!$AK$37&lt;=0,"YTD"&amp;A1661&amp;[1]Dashboard!$AK$37&amp;E1661&amp;F1661),IF([1]Dashboard!$AK$39="FY","FY"&amp;A1661&amp;E1661&amp;F1661)))</f>
        <v>0</v>
      </c>
      <c r="S1661" t="b">
        <f>IF([1]Dashboard!$AK$39="Month","Month"&amp;N1661&amp;F1661,IF([1]Dashboard!$AK$39="YTD",IF(O1661-[1]Dashboard!$AK$37&lt;=0,"YTD"&amp;A1661&amp;[1]Dashboard!$AK$37&amp;F1661),IF([1]Dashboard!$AK$39="FY","FY"&amp;A1661&amp;F1661)))</f>
        <v>0</v>
      </c>
      <c r="T1661" t="b">
        <f>IF([1]Dashboard!$AK$39="Month","Month"&amp;N1661&amp;F1661,IF([1]Dashboard!$AK$39="YTD",IF(O1661-[1]Dashboard!$AK$37&lt;=0,"YTD"&amp;A1661&amp;[1]Dashboard!$AK$37&amp;U1661),IF([1]Dashboard!$AK$39="FY","FY"&amp;A1661&amp;U1661)))</f>
        <v>0</v>
      </c>
      <c r="U1661" t="str">
        <f t="shared" si="103"/>
        <v>1 - BARSBARS - MINI</v>
      </c>
      <c r="V1661" t="b">
        <f>IF([1]Dashboard!$AK$39="Month","Month"&amp;N1661&amp;C1661&amp;E1661,IF([1]Dashboard!$AK$39="YTD",IF(O1661-[1]Dashboard!$AK$37&lt;=0,"YTD"&amp;A1661&amp;[1]Dashboard!$AK$37&amp;C1661&amp;E1661),IF([1]Dashboard!$AK$39="FY","FY"&amp;A1661&amp;C1661&amp;E1661)))</f>
        <v>0</v>
      </c>
      <c r="W1661" t="b">
        <f>IF([1]Dashboard!$AK$39="Month","Month"&amp;N1661,IF([1]Dashboard!$AK$39="YTD",IF(O1661-[1]Dashboard!$AK$37&lt;=0,"YTD"&amp;A1661&amp;[1]Dashboard!$AK$37),IF([1]Dashboard!$AK$39="FY","FY"&amp;A1661)))</f>
        <v>0</v>
      </c>
    </row>
    <row r="1662" spans="1:23" x14ac:dyDescent="0.3">
      <c r="A1662" t="s">
        <v>23</v>
      </c>
      <c r="B1662" t="s">
        <v>426</v>
      </c>
      <c r="C1662" t="s">
        <v>230</v>
      </c>
      <c r="D1662" t="s">
        <v>71</v>
      </c>
      <c r="E1662" t="s">
        <v>27</v>
      </c>
      <c r="F1662" t="s">
        <v>76</v>
      </c>
      <c r="G1662" t="s">
        <v>85</v>
      </c>
      <c r="H1662" t="s">
        <v>86</v>
      </c>
      <c r="I1662" s="4">
        <v>17</v>
      </c>
      <c r="J1662" s="4">
        <v>3.5769459298871071</v>
      </c>
      <c r="K1662" s="4">
        <v>1.6919191919191916</v>
      </c>
      <c r="L1662" s="4">
        <v>1.8850267379679153</v>
      </c>
      <c r="M1662" s="5">
        <v>0.34</v>
      </c>
      <c r="N1662" t="str">
        <f t="shared" si="100"/>
        <v>202408</v>
      </c>
      <c r="O1662" t="str">
        <f t="shared" si="101"/>
        <v>08</v>
      </c>
      <c r="P1662" t="str">
        <f t="shared" si="102"/>
        <v>08.Aug2024</v>
      </c>
      <c r="Q1662" t="b">
        <f>IF([1]Dashboard!$AK$39="Month","Month"&amp;N1662&amp;E1662,IF([1]Dashboard!$AK$39="YTD",IF(O1662-[1]Dashboard!$AK$37&lt;=0,"YTD"&amp;A1662&amp;[1]Dashboard!$AK$37&amp;E1662),IF([1]Dashboard!$AK$39="FY","FY"&amp;A1662&amp;E1662)))</f>
        <v>0</v>
      </c>
      <c r="R1662" t="b">
        <f>IF([1]Dashboard!$AK$39="Month","Month"&amp;N1662&amp;E1662&amp;F1662,IF([1]Dashboard!$AK$39="YTD",IF(O1662-[1]Dashboard!$AK$37&lt;=0,"YTD"&amp;A1662&amp;[1]Dashboard!$AK$37&amp;E1662&amp;F1662),IF([1]Dashboard!$AK$39="FY","FY"&amp;A1662&amp;E1662&amp;F1662)))</f>
        <v>0</v>
      </c>
      <c r="S1662" t="b">
        <f>IF([1]Dashboard!$AK$39="Month","Month"&amp;N1662&amp;F1662,IF([1]Dashboard!$AK$39="YTD",IF(O1662-[1]Dashboard!$AK$37&lt;=0,"YTD"&amp;A1662&amp;[1]Dashboard!$AK$37&amp;F1662),IF([1]Dashboard!$AK$39="FY","FY"&amp;A1662&amp;F1662)))</f>
        <v>0</v>
      </c>
      <c r="T1662" t="b">
        <f>IF([1]Dashboard!$AK$39="Month","Month"&amp;N1662&amp;F1662,IF([1]Dashboard!$AK$39="YTD",IF(O1662-[1]Dashboard!$AK$37&lt;=0,"YTD"&amp;A1662&amp;[1]Dashboard!$AK$37&amp;U1662),IF([1]Dashboard!$AK$39="FY","FY"&amp;A1662&amp;U1662)))</f>
        <v>0</v>
      </c>
      <c r="U1662" t="str">
        <f t="shared" si="103"/>
        <v>1 - BARSBARS - MINI</v>
      </c>
      <c r="V1662" t="b">
        <f>IF([1]Dashboard!$AK$39="Month","Month"&amp;N1662&amp;C1662&amp;E1662,IF([1]Dashboard!$AK$39="YTD",IF(O1662-[1]Dashboard!$AK$37&lt;=0,"YTD"&amp;A1662&amp;[1]Dashboard!$AK$37&amp;C1662&amp;E1662),IF([1]Dashboard!$AK$39="FY","FY"&amp;A1662&amp;C1662&amp;E1662)))</f>
        <v>0</v>
      </c>
      <c r="W1662" t="b">
        <f>IF([1]Dashboard!$AK$39="Month","Month"&amp;N1662,IF([1]Dashboard!$AK$39="YTD",IF(O1662-[1]Dashboard!$AK$37&lt;=0,"YTD"&amp;A1662&amp;[1]Dashboard!$AK$37),IF([1]Dashboard!$AK$39="FY","FY"&amp;A1662)))</f>
        <v>0</v>
      </c>
    </row>
    <row r="1663" spans="1:23" x14ac:dyDescent="0.3">
      <c r="A1663" t="s">
        <v>23</v>
      </c>
      <c r="B1663" t="s">
        <v>426</v>
      </c>
      <c r="C1663" t="s">
        <v>230</v>
      </c>
      <c r="D1663" t="s">
        <v>71</v>
      </c>
      <c r="E1663" t="s">
        <v>27</v>
      </c>
      <c r="F1663" t="s">
        <v>76</v>
      </c>
      <c r="G1663" t="s">
        <v>87</v>
      </c>
      <c r="H1663" t="s">
        <v>88</v>
      </c>
      <c r="I1663" s="4">
        <v>20</v>
      </c>
      <c r="J1663" s="4">
        <v>4.2097445038621526</v>
      </c>
      <c r="K1663" s="4">
        <v>2.2875816993464051</v>
      </c>
      <c r="L1663" s="4">
        <v>1.9221628045157471</v>
      </c>
      <c r="M1663" s="5">
        <v>0.4</v>
      </c>
      <c r="N1663" t="str">
        <f t="shared" si="100"/>
        <v>202408</v>
      </c>
      <c r="O1663" t="str">
        <f t="shared" si="101"/>
        <v>08</v>
      </c>
      <c r="P1663" t="str">
        <f t="shared" si="102"/>
        <v>08.Aug2024</v>
      </c>
      <c r="Q1663" t="b">
        <f>IF([1]Dashboard!$AK$39="Month","Month"&amp;N1663&amp;E1663,IF([1]Dashboard!$AK$39="YTD",IF(O1663-[1]Dashboard!$AK$37&lt;=0,"YTD"&amp;A1663&amp;[1]Dashboard!$AK$37&amp;E1663),IF([1]Dashboard!$AK$39="FY","FY"&amp;A1663&amp;E1663)))</f>
        <v>0</v>
      </c>
      <c r="R1663" t="b">
        <f>IF([1]Dashboard!$AK$39="Month","Month"&amp;N1663&amp;E1663&amp;F1663,IF([1]Dashboard!$AK$39="YTD",IF(O1663-[1]Dashboard!$AK$37&lt;=0,"YTD"&amp;A1663&amp;[1]Dashboard!$AK$37&amp;E1663&amp;F1663),IF([1]Dashboard!$AK$39="FY","FY"&amp;A1663&amp;E1663&amp;F1663)))</f>
        <v>0</v>
      </c>
      <c r="S1663" t="b">
        <f>IF([1]Dashboard!$AK$39="Month","Month"&amp;N1663&amp;F1663,IF([1]Dashboard!$AK$39="YTD",IF(O1663-[1]Dashboard!$AK$37&lt;=0,"YTD"&amp;A1663&amp;[1]Dashboard!$AK$37&amp;F1663),IF([1]Dashboard!$AK$39="FY","FY"&amp;A1663&amp;F1663)))</f>
        <v>0</v>
      </c>
      <c r="T1663" t="b">
        <f>IF([1]Dashboard!$AK$39="Month","Month"&amp;N1663&amp;F1663,IF([1]Dashboard!$AK$39="YTD",IF(O1663-[1]Dashboard!$AK$37&lt;=0,"YTD"&amp;A1663&amp;[1]Dashboard!$AK$37&amp;U1663),IF([1]Dashboard!$AK$39="FY","FY"&amp;A1663&amp;U1663)))</f>
        <v>0</v>
      </c>
      <c r="U1663" t="str">
        <f t="shared" si="103"/>
        <v>1 - BARSBARS - MINI</v>
      </c>
      <c r="V1663" t="b">
        <f>IF([1]Dashboard!$AK$39="Month","Month"&amp;N1663&amp;C1663&amp;E1663,IF([1]Dashboard!$AK$39="YTD",IF(O1663-[1]Dashboard!$AK$37&lt;=0,"YTD"&amp;A1663&amp;[1]Dashboard!$AK$37&amp;C1663&amp;E1663),IF([1]Dashboard!$AK$39="FY","FY"&amp;A1663&amp;C1663&amp;E1663)))</f>
        <v>0</v>
      </c>
      <c r="W1663" t="b">
        <f>IF([1]Dashboard!$AK$39="Month","Month"&amp;N1663,IF([1]Dashboard!$AK$39="YTD",IF(O1663-[1]Dashboard!$AK$37&lt;=0,"YTD"&amp;A1663&amp;[1]Dashboard!$AK$37),IF([1]Dashboard!$AK$39="FY","FY"&amp;A1663)))</f>
        <v>0</v>
      </c>
    </row>
    <row r="1664" spans="1:23" x14ac:dyDescent="0.3">
      <c r="A1664" t="s">
        <v>23</v>
      </c>
      <c r="B1664" t="s">
        <v>426</v>
      </c>
      <c r="C1664" t="s">
        <v>230</v>
      </c>
      <c r="D1664" t="s">
        <v>71</v>
      </c>
      <c r="E1664" t="s">
        <v>89</v>
      </c>
      <c r="F1664" t="s">
        <v>90</v>
      </c>
      <c r="G1664" t="s">
        <v>343</v>
      </c>
      <c r="H1664" t="s">
        <v>344</v>
      </c>
      <c r="I1664" s="4">
        <v>9</v>
      </c>
      <c r="J1664" s="4">
        <v>34.211229946524064</v>
      </c>
      <c r="K1664" s="4">
        <v>12.299465240641712</v>
      </c>
      <c r="L1664" s="4">
        <v>21.911764705882351</v>
      </c>
      <c r="M1664" s="5">
        <v>2.3759999999999999</v>
      </c>
      <c r="N1664" t="str">
        <f t="shared" si="100"/>
        <v>202408</v>
      </c>
      <c r="O1664" t="str">
        <f t="shared" si="101"/>
        <v>08</v>
      </c>
      <c r="P1664" t="str">
        <f t="shared" si="102"/>
        <v>08.Aug2024</v>
      </c>
      <c r="Q1664" t="b">
        <f>IF([1]Dashboard!$AK$39="Month","Month"&amp;N1664&amp;E1664,IF([1]Dashboard!$AK$39="YTD",IF(O1664-[1]Dashboard!$AK$37&lt;=0,"YTD"&amp;A1664&amp;[1]Dashboard!$AK$37&amp;E1664),IF([1]Dashboard!$AK$39="FY","FY"&amp;A1664&amp;E1664)))</f>
        <v>0</v>
      </c>
      <c r="R1664" t="b">
        <f>IF([1]Dashboard!$AK$39="Month","Month"&amp;N1664&amp;E1664&amp;F1664,IF([1]Dashboard!$AK$39="YTD",IF(O1664-[1]Dashboard!$AK$37&lt;=0,"YTD"&amp;A1664&amp;[1]Dashboard!$AK$37&amp;E1664&amp;F1664),IF([1]Dashboard!$AK$39="FY","FY"&amp;A1664&amp;E1664&amp;F1664)))</f>
        <v>0</v>
      </c>
      <c r="S1664" t="b">
        <f>IF([1]Dashboard!$AK$39="Month","Month"&amp;N1664&amp;F1664,IF([1]Dashboard!$AK$39="YTD",IF(O1664-[1]Dashboard!$AK$37&lt;=0,"YTD"&amp;A1664&amp;[1]Dashboard!$AK$37&amp;F1664),IF([1]Dashboard!$AK$39="FY","FY"&amp;A1664&amp;F1664)))</f>
        <v>0</v>
      </c>
      <c r="T1664" t="b">
        <f>IF([1]Dashboard!$AK$39="Month","Month"&amp;N1664&amp;F1664,IF([1]Dashboard!$AK$39="YTD",IF(O1664-[1]Dashboard!$AK$37&lt;=0,"YTD"&amp;A1664&amp;[1]Dashboard!$AK$37&amp;U1664),IF([1]Dashboard!$AK$39="FY","FY"&amp;A1664&amp;U1664)))</f>
        <v>0</v>
      </c>
      <c r="U1664" t="str">
        <f t="shared" si="103"/>
        <v>1 - BONBONAssortiment_1 - BONBON</v>
      </c>
      <c r="V1664" t="b">
        <f>IF([1]Dashboard!$AK$39="Month","Month"&amp;N1664&amp;C1664&amp;E1664,IF([1]Dashboard!$AK$39="YTD",IF(O1664-[1]Dashboard!$AK$37&lt;=0,"YTD"&amp;A1664&amp;[1]Dashboard!$AK$37&amp;C1664&amp;E1664),IF([1]Dashboard!$AK$39="FY","FY"&amp;A1664&amp;C1664&amp;E1664)))</f>
        <v>0</v>
      </c>
      <c r="W1664" t="b">
        <f>IF([1]Dashboard!$AK$39="Month","Month"&amp;N1664,IF([1]Dashboard!$AK$39="YTD",IF(O1664-[1]Dashboard!$AK$37&lt;=0,"YTD"&amp;A1664&amp;[1]Dashboard!$AK$37),IF([1]Dashboard!$AK$39="FY","FY"&amp;A1664)))</f>
        <v>0</v>
      </c>
    </row>
    <row r="1665" spans="1:23" x14ac:dyDescent="0.3">
      <c r="A1665" t="s">
        <v>23</v>
      </c>
      <c r="B1665" t="s">
        <v>426</v>
      </c>
      <c r="C1665" t="s">
        <v>230</v>
      </c>
      <c r="D1665" t="s">
        <v>71</v>
      </c>
      <c r="E1665" t="s">
        <v>89</v>
      </c>
      <c r="F1665" t="s">
        <v>90</v>
      </c>
      <c r="G1665" t="s">
        <v>383</v>
      </c>
      <c r="H1665" t="s">
        <v>384</v>
      </c>
      <c r="I1665" s="4">
        <v>182</v>
      </c>
      <c r="J1665" s="4">
        <v>31.622103386809293</v>
      </c>
      <c r="K1665" s="4">
        <v>13.517528223410576</v>
      </c>
      <c r="L1665" s="4">
        <v>18.104575163398717</v>
      </c>
      <c r="M1665" s="5">
        <v>2.0019999999999998</v>
      </c>
      <c r="N1665" t="str">
        <f t="shared" si="100"/>
        <v>202408</v>
      </c>
      <c r="O1665" t="str">
        <f t="shared" si="101"/>
        <v>08</v>
      </c>
      <c r="P1665" t="str">
        <f t="shared" si="102"/>
        <v>08.Aug2024</v>
      </c>
      <c r="Q1665" t="b">
        <f>IF([1]Dashboard!$AK$39="Month","Month"&amp;N1665&amp;E1665,IF([1]Dashboard!$AK$39="YTD",IF(O1665-[1]Dashboard!$AK$37&lt;=0,"YTD"&amp;A1665&amp;[1]Dashboard!$AK$37&amp;E1665),IF([1]Dashboard!$AK$39="FY","FY"&amp;A1665&amp;E1665)))</f>
        <v>0</v>
      </c>
      <c r="R1665" t="b">
        <f>IF([1]Dashboard!$AK$39="Month","Month"&amp;N1665&amp;E1665&amp;F1665,IF([1]Dashboard!$AK$39="YTD",IF(O1665-[1]Dashboard!$AK$37&lt;=0,"YTD"&amp;A1665&amp;[1]Dashboard!$AK$37&amp;E1665&amp;F1665),IF([1]Dashboard!$AK$39="FY","FY"&amp;A1665&amp;E1665&amp;F1665)))</f>
        <v>0</v>
      </c>
      <c r="S1665" t="b">
        <f>IF([1]Dashboard!$AK$39="Month","Month"&amp;N1665&amp;F1665,IF([1]Dashboard!$AK$39="YTD",IF(O1665-[1]Dashboard!$AK$37&lt;=0,"YTD"&amp;A1665&amp;[1]Dashboard!$AK$37&amp;F1665),IF([1]Dashboard!$AK$39="FY","FY"&amp;A1665&amp;F1665)))</f>
        <v>0</v>
      </c>
      <c r="T1665" t="b">
        <f>IF([1]Dashboard!$AK$39="Month","Month"&amp;N1665&amp;F1665,IF([1]Dashboard!$AK$39="YTD",IF(O1665-[1]Dashboard!$AK$37&lt;=0,"YTD"&amp;A1665&amp;[1]Dashboard!$AK$37&amp;U1665),IF([1]Dashboard!$AK$39="FY","FY"&amp;A1665&amp;U1665)))</f>
        <v>0</v>
      </c>
      <c r="U1665" t="str">
        <f t="shared" si="103"/>
        <v>1 - BONBONAssortiment_1 - BONBON</v>
      </c>
      <c r="V1665" t="b">
        <f>IF([1]Dashboard!$AK$39="Month","Month"&amp;N1665&amp;C1665&amp;E1665,IF([1]Dashboard!$AK$39="YTD",IF(O1665-[1]Dashboard!$AK$37&lt;=0,"YTD"&amp;A1665&amp;[1]Dashboard!$AK$37&amp;C1665&amp;E1665),IF([1]Dashboard!$AK$39="FY","FY"&amp;A1665&amp;C1665&amp;E1665)))</f>
        <v>0</v>
      </c>
      <c r="W1665" t="b">
        <f>IF([1]Dashboard!$AK$39="Month","Month"&amp;N1665,IF([1]Dashboard!$AK$39="YTD",IF(O1665-[1]Dashboard!$AK$37&lt;=0,"YTD"&amp;A1665&amp;[1]Dashboard!$AK$37),IF([1]Dashboard!$AK$39="FY","FY"&amp;A1665)))</f>
        <v>0</v>
      </c>
    </row>
    <row r="1666" spans="1:23" x14ac:dyDescent="0.3">
      <c r="A1666" t="s">
        <v>23</v>
      </c>
      <c r="B1666" t="s">
        <v>426</v>
      </c>
      <c r="C1666" t="s">
        <v>230</v>
      </c>
      <c r="D1666" t="s">
        <v>71</v>
      </c>
      <c r="E1666" t="s">
        <v>89</v>
      </c>
      <c r="F1666" t="s">
        <v>90</v>
      </c>
      <c r="G1666" t="s">
        <v>385</v>
      </c>
      <c r="H1666" t="s">
        <v>386</v>
      </c>
      <c r="I1666" s="4">
        <v>5</v>
      </c>
      <c r="J1666" s="4">
        <v>8.8012477718360067</v>
      </c>
      <c r="K1666" s="4">
        <v>3.7210338680926904</v>
      </c>
      <c r="L1666" s="4">
        <v>5.0802139037433154</v>
      </c>
      <c r="M1666" s="5">
        <v>0.55000000000000004</v>
      </c>
      <c r="N1666" t="str">
        <f t="shared" si="100"/>
        <v>202408</v>
      </c>
      <c r="O1666" t="str">
        <f t="shared" si="101"/>
        <v>08</v>
      </c>
      <c r="P1666" t="str">
        <f t="shared" si="102"/>
        <v>08.Aug2024</v>
      </c>
      <c r="Q1666" t="b">
        <f>IF([1]Dashboard!$AK$39="Month","Month"&amp;N1666&amp;E1666,IF([1]Dashboard!$AK$39="YTD",IF(O1666-[1]Dashboard!$AK$37&lt;=0,"YTD"&amp;A1666&amp;[1]Dashboard!$AK$37&amp;E1666),IF([1]Dashboard!$AK$39="FY","FY"&amp;A1666&amp;E1666)))</f>
        <v>0</v>
      </c>
      <c r="R1666" t="b">
        <f>IF([1]Dashboard!$AK$39="Month","Month"&amp;N1666&amp;E1666&amp;F1666,IF([1]Dashboard!$AK$39="YTD",IF(O1666-[1]Dashboard!$AK$37&lt;=0,"YTD"&amp;A1666&amp;[1]Dashboard!$AK$37&amp;E1666&amp;F1666),IF([1]Dashboard!$AK$39="FY","FY"&amp;A1666&amp;E1666&amp;F1666)))</f>
        <v>0</v>
      </c>
      <c r="S1666" t="b">
        <f>IF([1]Dashboard!$AK$39="Month","Month"&amp;N1666&amp;F1666,IF([1]Dashboard!$AK$39="YTD",IF(O1666-[1]Dashboard!$AK$37&lt;=0,"YTD"&amp;A1666&amp;[1]Dashboard!$AK$37&amp;F1666),IF([1]Dashboard!$AK$39="FY","FY"&amp;A1666&amp;F1666)))</f>
        <v>0</v>
      </c>
      <c r="T1666" t="b">
        <f>IF([1]Dashboard!$AK$39="Month","Month"&amp;N1666&amp;F1666,IF([1]Dashboard!$AK$39="YTD",IF(O1666-[1]Dashboard!$AK$37&lt;=0,"YTD"&amp;A1666&amp;[1]Dashboard!$AK$37&amp;U1666),IF([1]Dashboard!$AK$39="FY","FY"&amp;A1666&amp;U1666)))</f>
        <v>0</v>
      </c>
      <c r="U1666" t="str">
        <f t="shared" si="103"/>
        <v>1 - BONBONAssortiment_1 - BONBON</v>
      </c>
      <c r="V1666" t="b">
        <f>IF([1]Dashboard!$AK$39="Month","Month"&amp;N1666&amp;C1666&amp;E1666,IF([1]Dashboard!$AK$39="YTD",IF(O1666-[1]Dashboard!$AK$37&lt;=0,"YTD"&amp;A1666&amp;[1]Dashboard!$AK$37&amp;C1666&amp;E1666),IF([1]Dashboard!$AK$39="FY","FY"&amp;A1666&amp;C1666&amp;E1666)))</f>
        <v>0</v>
      </c>
      <c r="W1666" t="b">
        <f>IF([1]Dashboard!$AK$39="Month","Month"&amp;N1666,IF([1]Dashboard!$AK$39="YTD",IF(O1666-[1]Dashboard!$AK$37&lt;=0,"YTD"&amp;A1666&amp;[1]Dashboard!$AK$37),IF([1]Dashboard!$AK$39="FY","FY"&amp;A1666)))</f>
        <v>0</v>
      </c>
    </row>
    <row r="1667" spans="1:23" x14ac:dyDescent="0.3">
      <c r="A1667" t="s">
        <v>23</v>
      </c>
      <c r="B1667" t="s">
        <v>426</v>
      </c>
      <c r="C1667" t="s">
        <v>230</v>
      </c>
      <c r="D1667" t="s">
        <v>71</v>
      </c>
      <c r="E1667" t="s">
        <v>89</v>
      </c>
      <c r="F1667" t="s">
        <v>90</v>
      </c>
      <c r="G1667" t="s">
        <v>387</v>
      </c>
      <c r="H1667" t="s">
        <v>388</v>
      </c>
      <c r="I1667" s="4">
        <v>1</v>
      </c>
      <c r="J1667" s="4">
        <v>3.5204991087344029</v>
      </c>
      <c r="K1667" s="4">
        <v>1.4898989898989898</v>
      </c>
      <c r="L1667" s="4">
        <v>2.0306001188354128</v>
      </c>
      <c r="M1667" s="5">
        <v>0.22</v>
      </c>
      <c r="N1667" t="str">
        <f t="shared" ref="N1667:N1730" si="104">A1667&amp;LEFT(B1667,2)</f>
        <v>202408</v>
      </c>
      <c r="O1667" t="str">
        <f t="shared" ref="O1667:O1730" si="105">RIGHT(N1667,2)</f>
        <v>08</v>
      </c>
      <c r="P1667" t="str">
        <f t="shared" ref="P1667:P1730" si="106">B1667&amp;A1667</f>
        <v>08.Aug2024</v>
      </c>
      <c r="Q1667" t="b">
        <f>IF([1]Dashboard!$AK$39="Month","Month"&amp;N1667&amp;E1667,IF([1]Dashboard!$AK$39="YTD",IF(O1667-[1]Dashboard!$AK$37&lt;=0,"YTD"&amp;A1667&amp;[1]Dashboard!$AK$37&amp;E1667),IF([1]Dashboard!$AK$39="FY","FY"&amp;A1667&amp;E1667)))</f>
        <v>0</v>
      </c>
      <c r="R1667" t="b">
        <f>IF([1]Dashboard!$AK$39="Month","Month"&amp;N1667&amp;E1667&amp;F1667,IF([1]Dashboard!$AK$39="YTD",IF(O1667-[1]Dashboard!$AK$37&lt;=0,"YTD"&amp;A1667&amp;[1]Dashboard!$AK$37&amp;E1667&amp;F1667),IF([1]Dashboard!$AK$39="FY","FY"&amp;A1667&amp;E1667&amp;F1667)))</f>
        <v>0</v>
      </c>
      <c r="S1667" t="b">
        <f>IF([1]Dashboard!$AK$39="Month","Month"&amp;N1667&amp;F1667,IF([1]Dashboard!$AK$39="YTD",IF(O1667-[1]Dashboard!$AK$37&lt;=0,"YTD"&amp;A1667&amp;[1]Dashboard!$AK$37&amp;F1667),IF([1]Dashboard!$AK$39="FY","FY"&amp;A1667&amp;F1667)))</f>
        <v>0</v>
      </c>
      <c r="T1667" t="b">
        <f>IF([1]Dashboard!$AK$39="Month","Month"&amp;N1667&amp;F1667,IF([1]Dashboard!$AK$39="YTD",IF(O1667-[1]Dashboard!$AK$37&lt;=0,"YTD"&amp;A1667&amp;[1]Dashboard!$AK$37&amp;U1667),IF([1]Dashboard!$AK$39="FY","FY"&amp;A1667&amp;U1667)))</f>
        <v>0</v>
      </c>
      <c r="U1667" t="str">
        <f t="shared" ref="U1667:U1730" si="107">E1667&amp;F1667</f>
        <v>1 - BONBONAssortiment_1 - BONBON</v>
      </c>
      <c r="V1667" t="b">
        <f>IF([1]Dashboard!$AK$39="Month","Month"&amp;N1667&amp;C1667&amp;E1667,IF([1]Dashboard!$AK$39="YTD",IF(O1667-[1]Dashboard!$AK$37&lt;=0,"YTD"&amp;A1667&amp;[1]Dashboard!$AK$37&amp;C1667&amp;E1667),IF([1]Dashboard!$AK$39="FY","FY"&amp;A1667&amp;C1667&amp;E1667)))</f>
        <v>0</v>
      </c>
      <c r="W1667" t="b">
        <f>IF([1]Dashboard!$AK$39="Month","Month"&amp;N1667,IF([1]Dashboard!$AK$39="YTD",IF(O1667-[1]Dashboard!$AK$37&lt;=0,"YTD"&amp;A1667&amp;[1]Dashboard!$AK$37),IF([1]Dashboard!$AK$39="FY","FY"&amp;A1667)))</f>
        <v>0</v>
      </c>
    </row>
    <row r="1668" spans="1:23" x14ac:dyDescent="0.3">
      <c r="A1668" t="s">
        <v>23</v>
      </c>
      <c r="B1668" t="s">
        <v>426</v>
      </c>
      <c r="C1668" t="s">
        <v>230</v>
      </c>
      <c r="D1668" t="s">
        <v>71</v>
      </c>
      <c r="E1668" t="s">
        <v>45</v>
      </c>
      <c r="F1668" t="s">
        <v>95</v>
      </c>
      <c r="G1668" t="s">
        <v>96</v>
      </c>
      <c r="H1668" t="s">
        <v>97</v>
      </c>
      <c r="I1668" s="4">
        <v>2.1380000000000003</v>
      </c>
      <c r="J1668" s="4">
        <v>27.091503267973856</v>
      </c>
      <c r="K1668" s="4">
        <v>6.8249584076054672</v>
      </c>
      <c r="L1668" s="4">
        <v>20.266544860368384</v>
      </c>
      <c r="M1668" s="5">
        <v>2.1380000000000003</v>
      </c>
      <c r="N1668" t="str">
        <f t="shared" si="104"/>
        <v>202408</v>
      </c>
      <c r="O1668" t="str">
        <f t="shared" si="105"/>
        <v>08</v>
      </c>
      <c r="P1668" t="str">
        <f t="shared" si="106"/>
        <v>08.Aug2024</v>
      </c>
      <c r="Q1668" t="b">
        <f>IF([1]Dashboard!$AK$39="Month","Month"&amp;N1668&amp;E1668,IF([1]Dashboard!$AK$39="YTD",IF(O1668-[1]Dashboard!$AK$37&lt;=0,"YTD"&amp;A1668&amp;[1]Dashboard!$AK$37&amp;E1668),IF([1]Dashboard!$AK$39="FY","FY"&amp;A1668&amp;E1668)))</f>
        <v>0</v>
      </c>
      <c r="R1668" t="b">
        <f>IF([1]Dashboard!$AK$39="Month","Month"&amp;N1668&amp;E1668&amp;F1668,IF([1]Dashboard!$AK$39="YTD",IF(O1668-[1]Dashboard!$AK$37&lt;=0,"YTD"&amp;A1668&amp;[1]Dashboard!$AK$37&amp;E1668&amp;F1668),IF([1]Dashboard!$AK$39="FY","FY"&amp;A1668&amp;E1668&amp;F1668)))</f>
        <v>0</v>
      </c>
      <c r="S1668" t="b">
        <f>IF([1]Dashboard!$AK$39="Month","Month"&amp;N1668&amp;F1668,IF([1]Dashboard!$AK$39="YTD",IF(O1668-[1]Dashboard!$AK$37&lt;=0,"YTD"&amp;A1668&amp;[1]Dashboard!$AK$37&amp;F1668),IF([1]Dashboard!$AK$39="FY","FY"&amp;A1668&amp;F1668)))</f>
        <v>0</v>
      </c>
      <c r="T1668" t="b">
        <f>IF([1]Dashboard!$AK$39="Month","Month"&amp;N1668&amp;F1668,IF([1]Dashboard!$AK$39="YTD",IF(O1668-[1]Dashboard!$AK$37&lt;=0,"YTD"&amp;A1668&amp;[1]Dashboard!$AK$37&amp;U1668),IF([1]Dashboard!$AK$39="FY","FY"&amp;A1668&amp;U1668)))</f>
        <v>0</v>
      </c>
      <c r="U1668" t="str">
        <f t="shared" si="107"/>
        <v>1 - ENROBEENROBE</v>
      </c>
      <c r="V1668" t="b">
        <f>IF([1]Dashboard!$AK$39="Month","Month"&amp;N1668&amp;C1668&amp;E1668,IF([1]Dashboard!$AK$39="YTD",IF(O1668-[1]Dashboard!$AK$37&lt;=0,"YTD"&amp;A1668&amp;[1]Dashboard!$AK$37&amp;C1668&amp;E1668),IF([1]Dashboard!$AK$39="FY","FY"&amp;A1668&amp;C1668&amp;E1668)))</f>
        <v>0</v>
      </c>
      <c r="W1668" t="b">
        <f>IF([1]Dashboard!$AK$39="Month","Month"&amp;N1668,IF([1]Dashboard!$AK$39="YTD",IF(O1668-[1]Dashboard!$AK$37&lt;=0,"YTD"&amp;A1668&amp;[1]Dashboard!$AK$37),IF([1]Dashboard!$AK$39="FY","FY"&amp;A1668)))</f>
        <v>0</v>
      </c>
    </row>
    <row r="1669" spans="1:23" x14ac:dyDescent="0.3">
      <c r="A1669" t="s">
        <v>23</v>
      </c>
      <c r="B1669" t="s">
        <v>426</v>
      </c>
      <c r="C1669" t="s">
        <v>230</v>
      </c>
      <c r="D1669" t="s">
        <v>71</v>
      </c>
      <c r="E1669" t="s">
        <v>45</v>
      </c>
      <c r="F1669" t="s">
        <v>95</v>
      </c>
      <c r="G1669" t="s">
        <v>98</v>
      </c>
      <c r="H1669" t="s">
        <v>99</v>
      </c>
      <c r="I1669" s="4">
        <v>0.41000000000000003</v>
      </c>
      <c r="J1669" s="4">
        <v>5.1426024955436729</v>
      </c>
      <c r="K1669" s="4">
        <v>1.5254716280451575</v>
      </c>
      <c r="L1669" s="4">
        <v>3.6171308674985152</v>
      </c>
      <c r="M1669" s="5">
        <v>0.41000000000000003</v>
      </c>
      <c r="N1669" t="str">
        <f t="shared" si="104"/>
        <v>202408</v>
      </c>
      <c r="O1669" t="str">
        <f t="shared" si="105"/>
        <v>08</v>
      </c>
      <c r="P1669" t="str">
        <f t="shared" si="106"/>
        <v>08.Aug2024</v>
      </c>
      <c r="Q1669" t="b">
        <f>IF([1]Dashboard!$AK$39="Month","Month"&amp;N1669&amp;E1669,IF([1]Dashboard!$AK$39="YTD",IF(O1669-[1]Dashboard!$AK$37&lt;=0,"YTD"&amp;A1669&amp;[1]Dashboard!$AK$37&amp;E1669),IF([1]Dashboard!$AK$39="FY","FY"&amp;A1669&amp;E1669)))</f>
        <v>0</v>
      </c>
      <c r="R1669" t="b">
        <f>IF([1]Dashboard!$AK$39="Month","Month"&amp;N1669&amp;E1669&amp;F1669,IF([1]Dashboard!$AK$39="YTD",IF(O1669-[1]Dashboard!$AK$37&lt;=0,"YTD"&amp;A1669&amp;[1]Dashboard!$AK$37&amp;E1669&amp;F1669),IF([1]Dashboard!$AK$39="FY","FY"&amp;A1669&amp;E1669&amp;F1669)))</f>
        <v>0</v>
      </c>
      <c r="S1669" t="b">
        <f>IF([1]Dashboard!$AK$39="Month","Month"&amp;N1669&amp;F1669,IF([1]Dashboard!$AK$39="YTD",IF(O1669-[1]Dashboard!$AK$37&lt;=0,"YTD"&amp;A1669&amp;[1]Dashboard!$AK$37&amp;F1669),IF([1]Dashboard!$AK$39="FY","FY"&amp;A1669&amp;F1669)))</f>
        <v>0</v>
      </c>
      <c r="T1669" t="b">
        <f>IF([1]Dashboard!$AK$39="Month","Month"&amp;N1669&amp;F1669,IF([1]Dashboard!$AK$39="YTD",IF(O1669-[1]Dashboard!$AK$37&lt;=0,"YTD"&amp;A1669&amp;[1]Dashboard!$AK$37&amp;U1669),IF([1]Dashboard!$AK$39="FY","FY"&amp;A1669&amp;U1669)))</f>
        <v>0</v>
      </c>
      <c r="U1669" t="str">
        <f t="shared" si="107"/>
        <v>1 - ENROBEENROBE</v>
      </c>
      <c r="V1669" t="b">
        <f>IF([1]Dashboard!$AK$39="Month","Month"&amp;N1669&amp;C1669&amp;E1669,IF([1]Dashboard!$AK$39="YTD",IF(O1669-[1]Dashboard!$AK$37&lt;=0,"YTD"&amp;A1669&amp;[1]Dashboard!$AK$37&amp;C1669&amp;E1669),IF([1]Dashboard!$AK$39="FY","FY"&amp;A1669&amp;C1669&amp;E1669)))</f>
        <v>0</v>
      </c>
      <c r="W1669" t="b">
        <f>IF([1]Dashboard!$AK$39="Month","Month"&amp;N1669,IF([1]Dashboard!$AK$39="YTD",IF(O1669-[1]Dashboard!$AK$37&lt;=0,"YTD"&amp;A1669&amp;[1]Dashboard!$AK$37),IF([1]Dashboard!$AK$39="FY","FY"&amp;A1669)))</f>
        <v>0</v>
      </c>
    </row>
    <row r="1670" spans="1:23" x14ac:dyDescent="0.3">
      <c r="A1670" t="s">
        <v>23</v>
      </c>
      <c r="B1670" t="s">
        <v>426</v>
      </c>
      <c r="C1670" t="s">
        <v>230</v>
      </c>
      <c r="D1670" t="s">
        <v>71</v>
      </c>
      <c r="E1670" t="s">
        <v>45</v>
      </c>
      <c r="F1670" t="s">
        <v>95</v>
      </c>
      <c r="G1670" t="s">
        <v>297</v>
      </c>
      <c r="H1670" t="s">
        <v>298</v>
      </c>
      <c r="I1670" s="4">
        <v>1.9340000000000002</v>
      </c>
      <c r="J1670" s="4">
        <v>20.767973856209149</v>
      </c>
      <c r="K1670" s="4">
        <v>7.5751728515097509</v>
      </c>
      <c r="L1670" s="4">
        <v>13.192801004699399</v>
      </c>
      <c r="M1670" s="5">
        <v>1.9340000000000002</v>
      </c>
      <c r="N1670" t="str">
        <f t="shared" si="104"/>
        <v>202408</v>
      </c>
      <c r="O1670" t="str">
        <f t="shared" si="105"/>
        <v>08</v>
      </c>
      <c r="P1670" t="str">
        <f t="shared" si="106"/>
        <v>08.Aug2024</v>
      </c>
      <c r="Q1670" t="b">
        <f>IF([1]Dashboard!$AK$39="Month","Month"&amp;N1670&amp;E1670,IF([1]Dashboard!$AK$39="YTD",IF(O1670-[1]Dashboard!$AK$37&lt;=0,"YTD"&amp;A1670&amp;[1]Dashboard!$AK$37&amp;E1670),IF([1]Dashboard!$AK$39="FY","FY"&amp;A1670&amp;E1670)))</f>
        <v>0</v>
      </c>
      <c r="R1670" t="b">
        <f>IF([1]Dashboard!$AK$39="Month","Month"&amp;N1670&amp;E1670&amp;F1670,IF([1]Dashboard!$AK$39="YTD",IF(O1670-[1]Dashboard!$AK$37&lt;=0,"YTD"&amp;A1670&amp;[1]Dashboard!$AK$37&amp;E1670&amp;F1670),IF([1]Dashboard!$AK$39="FY","FY"&amp;A1670&amp;E1670&amp;F1670)))</f>
        <v>0</v>
      </c>
      <c r="S1670" t="b">
        <f>IF([1]Dashboard!$AK$39="Month","Month"&amp;N1670&amp;F1670,IF([1]Dashboard!$AK$39="YTD",IF(O1670-[1]Dashboard!$AK$37&lt;=0,"YTD"&amp;A1670&amp;[1]Dashboard!$AK$37&amp;F1670),IF([1]Dashboard!$AK$39="FY","FY"&amp;A1670&amp;F1670)))</f>
        <v>0</v>
      </c>
      <c r="T1670" t="b">
        <f>IF([1]Dashboard!$AK$39="Month","Month"&amp;N1670&amp;F1670,IF([1]Dashboard!$AK$39="YTD",IF(O1670-[1]Dashboard!$AK$37&lt;=0,"YTD"&amp;A1670&amp;[1]Dashboard!$AK$37&amp;U1670),IF([1]Dashboard!$AK$39="FY","FY"&amp;A1670&amp;U1670)))</f>
        <v>0</v>
      </c>
      <c r="U1670" t="str">
        <f t="shared" si="107"/>
        <v>1 - ENROBEENROBE</v>
      </c>
      <c r="V1670" t="b">
        <f>IF([1]Dashboard!$AK$39="Month","Month"&amp;N1670&amp;C1670&amp;E1670,IF([1]Dashboard!$AK$39="YTD",IF(O1670-[1]Dashboard!$AK$37&lt;=0,"YTD"&amp;A1670&amp;[1]Dashboard!$AK$37&amp;C1670&amp;E1670),IF([1]Dashboard!$AK$39="FY","FY"&amp;A1670&amp;C1670&amp;E1670)))</f>
        <v>0</v>
      </c>
      <c r="W1670" t="b">
        <f>IF([1]Dashboard!$AK$39="Month","Month"&amp;N1670,IF([1]Dashboard!$AK$39="YTD",IF(O1670-[1]Dashboard!$AK$37&lt;=0,"YTD"&amp;A1670&amp;[1]Dashboard!$AK$37),IF([1]Dashboard!$AK$39="FY","FY"&amp;A1670)))</f>
        <v>0</v>
      </c>
    </row>
    <row r="1671" spans="1:23" x14ac:dyDescent="0.3">
      <c r="A1671" t="s">
        <v>23</v>
      </c>
      <c r="B1671" t="s">
        <v>426</v>
      </c>
      <c r="C1671" t="s">
        <v>230</v>
      </c>
      <c r="D1671" t="s">
        <v>71</v>
      </c>
      <c r="E1671" t="s">
        <v>45</v>
      </c>
      <c r="F1671" t="s">
        <v>95</v>
      </c>
      <c r="G1671" t="s">
        <v>100</v>
      </c>
      <c r="H1671" t="s">
        <v>101</v>
      </c>
      <c r="I1671" s="4">
        <v>0.377</v>
      </c>
      <c r="J1671" s="4">
        <v>4.7771836007130117</v>
      </c>
      <c r="K1671" s="4">
        <v>1.6870357991681519</v>
      </c>
      <c r="L1671" s="4">
        <v>3.0901478015448598</v>
      </c>
      <c r="M1671" s="5">
        <v>0.377</v>
      </c>
      <c r="N1671" t="str">
        <f t="shared" si="104"/>
        <v>202408</v>
      </c>
      <c r="O1671" t="str">
        <f t="shared" si="105"/>
        <v>08</v>
      </c>
      <c r="P1671" t="str">
        <f t="shared" si="106"/>
        <v>08.Aug2024</v>
      </c>
      <c r="Q1671" t="b">
        <f>IF([1]Dashboard!$AK$39="Month","Month"&amp;N1671&amp;E1671,IF([1]Dashboard!$AK$39="YTD",IF(O1671-[1]Dashboard!$AK$37&lt;=0,"YTD"&amp;A1671&amp;[1]Dashboard!$AK$37&amp;E1671),IF([1]Dashboard!$AK$39="FY","FY"&amp;A1671&amp;E1671)))</f>
        <v>0</v>
      </c>
      <c r="R1671" t="b">
        <f>IF([1]Dashboard!$AK$39="Month","Month"&amp;N1671&amp;E1671&amp;F1671,IF([1]Dashboard!$AK$39="YTD",IF(O1671-[1]Dashboard!$AK$37&lt;=0,"YTD"&amp;A1671&amp;[1]Dashboard!$AK$37&amp;E1671&amp;F1671),IF([1]Dashboard!$AK$39="FY","FY"&amp;A1671&amp;E1671&amp;F1671)))</f>
        <v>0</v>
      </c>
      <c r="S1671" t="b">
        <f>IF([1]Dashboard!$AK$39="Month","Month"&amp;N1671&amp;F1671,IF([1]Dashboard!$AK$39="YTD",IF(O1671-[1]Dashboard!$AK$37&lt;=0,"YTD"&amp;A1671&amp;[1]Dashboard!$AK$37&amp;F1671),IF([1]Dashboard!$AK$39="FY","FY"&amp;A1671&amp;F1671)))</f>
        <v>0</v>
      </c>
      <c r="T1671" t="b">
        <f>IF([1]Dashboard!$AK$39="Month","Month"&amp;N1671&amp;F1671,IF([1]Dashboard!$AK$39="YTD",IF(O1671-[1]Dashboard!$AK$37&lt;=0,"YTD"&amp;A1671&amp;[1]Dashboard!$AK$37&amp;U1671),IF([1]Dashboard!$AK$39="FY","FY"&amp;A1671&amp;U1671)))</f>
        <v>0</v>
      </c>
      <c r="U1671" t="str">
        <f t="shared" si="107"/>
        <v>1 - ENROBEENROBE</v>
      </c>
      <c r="V1671" t="b">
        <f>IF([1]Dashboard!$AK$39="Month","Month"&amp;N1671&amp;C1671&amp;E1671,IF([1]Dashboard!$AK$39="YTD",IF(O1671-[1]Dashboard!$AK$37&lt;=0,"YTD"&amp;A1671&amp;[1]Dashboard!$AK$37&amp;C1671&amp;E1671),IF([1]Dashboard!$AK$39="FY","FY"&amp;A1671&amp;C1671&amp;E1671)))</f>
        <v>0</v>
      </c>
      <c r="W1671" t="b">
        <f>IF([1]Dashboard!$AK$39="Month","Month"&amp;N1671,IF([1]Dashboard!$AK$39="YTD",IF(O1671-[1]Dashboard!$AK$37&lt;=0,"YTD"&amp;A1671&amp;[1]Dashboard!$AK$37),IF([1]Dashboard!$AK$39="FY","FY"&amp;A1671)))</f>
        <v>0</v>
      </c>
    </row>
    <row r="1672" spans="1:23" x14ac:dyDescent="0.3">
      <c r="A1672" t="s">
        <v>23</v>
      </c>
      <c r="B1672" t="s">
        <v>426</v>
      </c>
      <c r="C1672" t="s">
        <v>230</v>
      </c>
      <c r="D1672" t="s">
        <v>71</v>
      </c>
      <c r="E1672" t="s">
        <v>45</v>
      </c>
      <c r="F1672" t="s">
        <v>95</v>
      </c>
      <c r="G1672" t="s">
        <v>102</v>
      </c>
      <c r="H1672" t="s">
        <v>103</v>
      </c>
      <c r="I1672" s="4">
        <v>0.22900000000000001</v>
      </c>
      <c r="J1672" s="4">
        <v>2.9010695187165778</v>
      </c>
      <c r="K1672" s="4">
        <v>1.0079979946524062</v>
      </c>
      <c r="L1672" s="4">
        <v>1.8930715240641716</v>
      </c>
      <c r="M1672" s="5">
        <v>0.22900000000000001</v>
      </c>
      <c r="N1672" t="str">
        <f t="shared" si="104"/>
        <v>202408</v>
      </c>
      <c r="O1672" t="str">
        <f t="shared" si="105"/>
        <v>08</v>
      </c>
      <c r="P1672" t="str">
        <f t="shared" si="106"/>
        <v>08.Aug2024</v>
      </c>
      <c r="Q1672" t="b">
        <f>IF([1]Dashboard!$AK$39="Month","Month"&amp;N1672&amp;E1672,IF([1]Dashboard!$AK$39="YTD",IF(O1672-[1]Dashboard!$AK$37&lt;=0,"YTD"&amp;A1672&amp;[1]Dashboard!$AK$37&amp;E1672),IF([1]Dashboard!$AK$39="FY","FY"&amp;A1672&amp;E1672)))</f>
        <v>0</v>
      </c>
      <c r="R1672" t="b">
        <f>IF([1]Dashboard!$AK$39="Month","Month"&amp;N1672&amp;E1672&amp;F1672,IF([1]Dashboard!$AK$39="YTD",IF(O1672-[1]Dashboard!$AK$37&lt;=0,"YTD"&amp;A1672&amp;[1]Dashboard!$AK$37&amp;E1672&amp;F1672),IF([1]Dashboard!$AK$39="FY","FY"&amp;A1672&amp;E1672&amp;F1672)))</f>
        <v>0</v>
      </c>
      <c r="S1672" t="b">
        <f>IF([1]Dashboard!$AK$39="Month","Month"&amp;N1672&amp;F1672,IF([1]Dashboard!$AK$39="YTD",IF(O1672-[1]Dashboard!$AK$37&lt;=0,"YTD"&amp;A1672&amp;[1]Dashboard!$AK$37&amp;F1672),IF([1]Dashboard!$AK$39="FY","FY"&amp;A1672&amp;F1672)))</f>
        <v>0</v>
      </c>
      <c r="T1672" t="b">
        <f>IF([1]Dashboard!$AK$39="Month","Month"&amp;N1672&amp;F1672,IF([1]Dashboard!$AK$39="YTD",IF(O1672-[1]Dashboard!$AK$37&lt;=0,"YTD"&amp;A1672&amp;[1]Dashboard!$AK$37&amp;U1672),IF([1]Dashboard!$AK$39="FY","FY"&amp;A1672&amp;U1672)))</f>
        <v>0</v>
      </c>
      <c r="U1672" t="str">
        <f t="shared" si="107"/>
        <v>1 - ENROBEENROBE</v>
      </c>
      <c r="V1672" t="b">
        <f>IF([1]Dashboard!$AK$39="Month","Month"&amp;N1672&amp;C1672&amp;E1672,IF([1]Dashboard!$AK$39="YTD",IF(O1672-[1]Dashboard!$AK$37&lt;=0,"YTD"&amp;A1672&amp;[1]Dashboard!$AK$37&amp;C1672&amp;E1672),IF([1]Dashboard!$AK$39="FY","FY"&amp;A1672&amp;C1672&amp;E1672)))</f>
        <v>0</v>
      </c>
      <c r="W1672" t="b">
        <f>IF([1]Dashboard!$AK$39="Month","Month"&amp;N1672,IF([1]Dashboard!$AK$39="YTD",IF(O1672-[1]Dashboard!$AK$37&lt;=0,"YTD"&amp;A1672&amp;[1]Dashboard!$AK$37),IF([1]Dashboard!$AK$39="FY","FY"&amp;A1672)))</f>
        <v>0</v>
      </c>
    </row>
    <row r="1673" spans="1:23" x14ac:dyDescent="0.3">
      <c r="A1673" t="s">
        <v>23</v>
      </c>
      <c r="B1673" t="s">
        <v>426</v>
      </c>
      <c r="C1673" t="s">
        <v>230</v>
      </c>
      <c r="D1673" t="s">
        <v>71</v>
      </c>
      <c r="E1673" t="s">
        <v>45</v>
      </c>
      <c r="F1673" t="s">
        <v>46</v>
      </c>
      <c r="G1673" t="s">
        <v>104</v>
      </c>
      <c r="H1673" t="s">
        <v>105</v>
      </c>
      <c r="I1673" s="4">
        <v>11</v>
      </c>
      <c r="J1673" s="4">
        <v>23.149138443256088</v>
      </c>
      <c r="K1673" s="4">
        <v>9.3504901960784323</v>
      </c>
      <c r="L1673" s="4">
        <v>13.798648247177656</v>
      </c>
      <c r="M1673" s="5">
        <v>1.65</v>
      </c>
      <c r="N1673" t="str">
        <f t="shared" si="104"/>
        <v>202408</v>
      </c>
      <c r="O1673" t="str">
        <f t="shared" si="105"/>
        <v>08</v>
      </c>
      <c r="P1673" t="str">
        <f t="shared" si="106"/>
        <v>08.Aug2024</v>
      </c>
      <c r="Q1673" t="b">
        <f>IF([1]Dashboard!$AK$39="Month","Month"&amp;N1673&amp;E1673,IF([1]Dashboard!$AK$39="YTD",IF(O1673-[1]Dashboard!$AK$37&lt;=0,"YTD"&amp;A1673&amp;[1]Dashboard!$AK$37&amp;E1673),IF([1]Dashboard!$AK$39="FY","FY"&amp;A1673&amp;E1673)))</f>
        <v>0</v>
      </c>
      <c r="R1673" t="b">
        <f>IF([1]Dashboard!$AK$39="Month","Month"&amp;N1673&amp;E1673&amp;F1673,IF([1]Dashboard!$AK$39="YTD",IF(O1673-[1]Dashboard!$AK$37&lt;=0,"YTD"&amp;A1673&amp;[1]Dashboard!$AK$37&amp;E1673&amp;F1673),IF([1]Dashboard!$AK$39="FY","FY"&amp;A1673&amp;E1673&amp;F1673)))</f>
        <v>0</v>
      </c>
      <c r="S1673" t="b">
        <f>IF([1]Dashboard!$AK$39="Month","Month"&amp;N1673&amp;F1673,IF([1]Dashboard!$AK$39="YTD",IF(O1673-[1]Dashboard!$AK$37&lt;=0,"YTD"&amp;A1673&amp;[1]Dashboard!$AK$37&amp;F1673),IF([1]Dashboard!$AK$39="FY","FY"&amp;A1673&amp;F1673)))</f>
        <v>0</v>
      </c>
      <c r="T1673" t="b">
        <f>IF([1]Dashboard!$AK$39="Month","Month"&amp;N1673&amp;F1673,IF([1]Dashboard!$AK$39="YTD",IF(O1673-[1]Dashboard!$AK$37&lt;=0,"YTD"&amp;A1673&amp;[1]Dashboard!$AK$37&amp;U1673),IF([1]Dashboard!$AK$39="FY","FY"&amp;A1673&amp;U1673)))</f>
        <v>0</v>
      </c>
      <c r="U1673" t="str">
        <f t="shared" si="107"/>
        <v>1 - ENROBEENROBE TO GO</v>
      </c>
      <c r="V1673" t="b">
        <f>IF([1]Dashboard!$AK$39="Month","Month"&amp;N1673&amp;C1673&amp;E1673,IF([1]Dashboard!$AK$39="YTD",IF(O1673-[1]Dashboard!$AK$37&lt;=0,"YTD"&amp;A1673&amp;[1]Dashboard!$AK$37&amp;C1673&amp;E1673),IF([1]Dashboard!$AK$39="FY","FY"&amp;A1673&amp;C1673&amp;E1673)))</f>
        <v>0</v>
      </c>
      <c r="W1673" t="b">
        <f>IF([1]Dashboard!$AK$39="Month","Month"&amp;N1673,IF([1]Dashboard!$AK$39="YTD",IF(O1673-[1]Dashboard!$AK$37&lt;=0,"YTD"&amp;A1673&amp;[1]Dashboard!$AK$37),IF([1]Dashboard!$AK$39="FY","FY"&amp;A1673)))</f>
        <v>0</v>
      </c>
    </row>
    <row r="1674" spans="1:23" x14ac:dyDescent="0.3">
      <c r="A1674" t="s">
        <v>23</v>
      </c>
      <c r="B1674" t="s">
        <v>426</v>
      </c>
      <c r="C1674" t="s">
        <v>230</v>
      </c>
      <c r="D1674" t="s">
        <v>71</v>
      </c>
      <c r="E1674" t="s">
        <v>45</v>
      </c>
      <c r="F1674" t="s">
        <v>46</v>
      </c>
      <c r="G1674" t="s">
        <v>106</v>
      </c>
      <c r="H1674" t="s">
        <v>107</v>
      </c>
      <c r="I1674" s="4">
        <v>38</v>
      </c>
      <c r="J1674" s="4">
        <v>78.777480689245436</v>
      </c>
      <c r="K1674" s="4">
        <v>26.473559120617946</v>
      </c>
      <c r="L1674" s="4">
        <v>52.303921568627487</v>
      </c>
      <c r="M1674" s="5">
        <v>5.7</v>
      </c>
      <c r="N1674" t="str">
        <f t="shared" si="104"/>
        <v>202408</v>
      </c>
      <c r="O1674" t="str">
        <f t="shared" si="105"/>
        <v>08</v>
      </c>
      <c r="P1674" t="str">
        <f t="shared" si="106"/>
        <v>08.Aug2024</v>
      </c>
      <c r="Q1674" t="b">
        <f>IF([1]Dashboard!$AK$39="Month","Month"&amp;N1674&amp;E1674,IF([1]Dashboard!$AK$39="YTD",IF(O1674-[1]Dashboard!$AK$37&lt;=0,"YTD"&amp;A1674&amp;[1]Dashboard!$AK$37&amp;E1674),IF([1]Dashboard!$AK$39="FY","FY"&amp;A1674&amp;E1674)))</f>
        <v>0</v>
      </c>
      <c r="R1674" t="b">
        <f>IF([1]Dashboard!$AK$39="Month","Month"&amp;N1674&amp;E1674&amp;F1674,IF([1]Dashboard!$AK$39="YTD",IF(O1674-[1]Dashboard!$AK$37&lt;=0,"YTD"&amp;A1674&amp;[1]Dashboard!$AK$37&amp;E1674&amp;F1674),IF([1]Dashboard!$AK$39="FY","FY"&amp;A1674&amp;E1674&amp;F1674)))</f>
        <v>0</v>
      </c>
      <c r="S1674" t="b">
        <f>IF([1]Dashboard!$AK$39="Month","Month"&amp;N1674&amp;F1674,IF([1]Dashboard!$AK$39="YTD",IF(O1674-[1]Dashboard!$AK$37&lt;=0,"YTD"&amp;A1674&amp;[1]Dashboard!$AK$37&amp;F1674),IF([1]Dashboard!$AK$39="FY","FY"&amp;A1674&amp;F1674)))</f>
        <v>0</v>
      </c>
      <c r="T1674" t="b">
        <f>IF([1]Dashboard!$AK$39="Month","Month"&amp;N1674&amp;F1674,IF([1]Dashboard!$AK$39="YTD",IF(O1674-[1]Dashboard!$AK$37&lt;=0,"YTD"&amp;A1674&amp;[1]Dashboard!$AK$37&amp;U1674),IF([1]Dashboard!$AK$39="FY","FY"&amp;A1674&amp;U1674)))</f>
        <v>0</v>
      </c>
      <c r="U1674" t="str">
        <f t="shared" si="107"/>
        <v>1 - ENROBEENROBE TO GO</v>
      </c>
      <c r="V1674" t="b">
        <f>IF([1]Dashboard!$AK$39="Month","Month"&amp;N1674&amp;C1674&amp;E1674,IF([1]Dashboard!$AK$39="YTD",IF(O1674-[1]Dashboard!$AK$37&lt;=0,"YTD"&amp;A1674&amp;[1]Dashboard!$AK$37&amp;C1674&amp;E1674),IF([1]Dashboard!$AK$39="FY","FY"&amp;A1674&amp;C1674&amp;E1674)))</f>
        <v>0</v>
      </c>
      <c r="W1674" t="b">
        <f>IF([1]Dashboard!$AK$39="Month","Month"&amp;N1674,IF([1]Dashboard!$AK$39="YTD",IF(O1674-[1]Dashboard!$AK$37&lt;=0,"YTD"&amp;A1674&amp;[1]Dashboard!$AK$37),IF([1]Dashboard!$AK$39="FY","FY"&amp;A1674)))</f>
        <v>0</v>
      </c>
    </row>
    <row r="1675" spans="1:23" x14ac:dyDescent="0.3">
      <c r="A1675" t="s">
        <v>23</v>
      </c>
      <c r="B1675" t="s">
        <v>426</v>
      </c>
      <c r="C1675" t="s">
        <v>230</v>
      </c>
      <c r="D1675" t="s">
        <v>71</v>
      </c>
      <c r="E1675" t="s">
        <v>45</v>
      </c>
      <c r="F1675" t="s">
        <v>46</v>
      </c>
      <c r="G1675" t="s">
        <v>108</v>
      </c>
      <c r="H1675" t="s">
        <v>109</v>
      </c>
      <c r="I1675" s="4">
        <v>13</v>
      </c>
      <c r="J1675" s="4">
        <v>27.287581699346404</v>
      </c>
      <c r="K1675" s="4">
        <v>10.080213903743317</v>
      </c>
      <c r="L1675" s="4">
        <v>17.207367795603087</v>
      </c>
      <c r="M1675" s="5">
        <v>1.95</v>
      </c>
      <c r="N1675" t="str">
        <f t="shared" si="104"/>
        <v>202408</v>
      </c>
      <c r="O1675" t="str">
        <f t="shared" si="105"/>
        <v>08</v>
      </c>
      <c r="P1675" t="str">
        <f t="shared" si="106"/>
        <v>08.Aug2024</v>
      </c>
      <c r="Q1675" t="b">
        <f>IF([1]Dashboard!$AK$39="Month","Month"&amp;N1675&amp;E1675,IF([1]Dashboard!$AK$39="YTD",IF(O1675-[1]Dashboard!$AK$37&lt;=0,"YTD"&amp;A1675&amp;[1]Dashboard!$AK$37&amp;E1675),IF([1]Dashboard!$AK$39="FY","FY"&amp;A1675&amp;E1675)))</f>
        <v>0</v>
      </c>
      <c r="R1675" t="b">
        <f>IF([1]Dashboard!$AK$39="Month","Month"&amp;N1675&amp;E1675&amp;F1675,IF([1]Dashboard!$AK$39="YTD",IF(O1675-[1]Dashboard!$AK$37&lt;=0,"YTD"&amp;A1675&amp;[1]Dashboard!$AK$37&amp;E1675&amp;F1675),IF([1]Dashboard!$AK$39="FY","FY"&amp;A1675&amp;E1675&amp;F1675)))</f>
        <v>0</v>
      </c>
      <c r="S1675" t="b">
        <f>IF([1]Dashboard!$AK$39="Month","Month"&amp;N1675&amp;F1675,IF([1]Dashboard!$AK$39="YTD",IF(O1675-[1]Dashboard!$AK$37&lt;=0,"YTD"&amp;A1675&amp;[1]Dashboard!$AK$37&amp;F1675),IF([1]Dashboard!$AK$39="FY","FY"&amp;A1675&amp;F1675)))</f>
        <v>0</v>
      </c>
      <c r="T1675" t="b">
        <f>IF([1]Dashboard!$AK$39="Month","Month"&amp;N1675&amp;F1675,IF([1]Dashboard!$AK$39="YTD",IF(O1675-[1]Dashboard!$AK$37&lt;=0,"YTD"&amp;A1675&amp;[1]Dashboard!$AK$37&amp;U1675),IF([1]Dashboard!$AK$39="FY","FY"&amp;A1675&amp;U1675)))</f>
        <v>0</v>
      </c>
      <c r="U1675" t="str">
        <f t="shared" si="107"/>
        <v>1 - ENROBEENROBE TO GO</v>
      </c>
      <c r="V1675" t="b">
        <f>IF([1]Dashboard!$AK$39="Month","Month"&amp;N1675&amp;C1675&amp;E1675,IF([1]Dashboard!$AK$39="YTD",IF(O1675-[1]Dashboard!$AK$37&lt;=0,"YTD"&amp;A1675&amp;[1]Dashboard!$AK$37&amp;C1675&amp;E1675),IF([1]Dashboard!$AK$39="FY","FY"&amp;A1675&amp;C1675&amp;E1675)))</f>
        <v>0</v>
      </c>
      <c r="W1675" t="b">
        <f>IF([1]Dashboard!$AK$39="Month","Month"&amp;N1675,IF([1]Dashboard!$AK$39="YTD",IF(O1675-[1]Dashboard!$AK$37&lt;=0,"YTD"&amp;A1675&amp;[1]Dashboard!$AK$37),IF([1]Dashboard!$AK$39="FY","FY"&amp;A1675)))</f>
        <v>0</v>
      </c>
    </row>
    <row r="1676" spans="1:23" x14ac:dyDescent="0.3">
      <c r="A1676" t="s">
        <v>23</v>
      </c>
      <c r="B1676" t="s">
        <v>426</v>
      </c>
      <c r="C1676" t="s">
        <v>230</v>
      </c>
      <c r="D1676" t="s">
        <v>71</v>
      </c>
      <c r="E1676" t="s">
        <v>45</v>
      </c>
      <c r="F1676" t="s">
        <v>46</v>
      </c>
      <c r="G1676" t="s">
        <v>47</v>
      </c>
      <c r="H1676" t="s">
        <v>110</v>
      </c>
      <c r="I1676" s="4">
        <v>10</v>
      </c>
      <c r="J1676" s="4">
        <v>21.122994652406419</v>
      </c>
      <c r="K1676" s="4">
        <v>7.0409982174688039</v>
      </c>
      <c r="L1676" s="4">
        <v>14.081996434937615</v>
      </c>
      <c r="M1676" s="5">
        <v>1.5</v>
      </c>
      <c r="N1676" t="str">
        <f t="shared" si="104"/>
        <v>202408</v>
      </c>
      <c r="O1676" t="str">
        <f t="shared" si="105"/>
        <v>08</v>
      </c>
      <c r="P1676" t="str">
        <f t="shared" si="106"/>
        <v>08.Aug2024</v>
      </c>
      <c r="Q1676" t="b">
        <f>IF([1]Dashboard!$AK$39="Month","Month"&amp;N1676&amp;E1676,IF([1]Dashboard!$AK$39="YTD",IF(O1676-[1]Dashboard!$AK$37&lt;=0,"YTD"&amp;A1676&amp;[1]Dashboard!$AK$37&amp;E1676),IF([1]Dashboard!$AK$39="FY","FY"&amp;A1676&amp;E1676)))</f>
        <v>0</v>
      </c>
      <c r="R1676" t="b">
        <f>IF([1]Dashboard!$AK$39="Month","Month"&amp;N1676&amp;E1676&amp;F1676,IF([1]Dashboard!$AK$39="YTD",IF(O1676-[1]Dashboard!$AK$37&lt;=0,"YTD"&amp;A1676&amp;[1]Dashboard!$AK$37&amp;E1676&amp;F1676),IF([1]Dashboard!$AK$39="FY","FY"&amp;A1676&amp;E1676&amp;F1676)))</f>
        <v>0</v>
      </c>
      <c r="S1676" t="b">
        <f>IF([1]Dashboard!$AK$39="Month","Month"&amp;N1676&amp;F1676,IF([1]Dashboard!$AK$39="YTD",IF(O1676-[1]Dashboard!$AK$37&lt;=0,"YTD"&amp;A1676&amp;[1]Dashboard!$AK$37&amp;F1676),IF([1]Dashboard!$AK$39="FY","FY"&amp;A1676&amp;F1676)))</f>
        <v>0</v>
      </c>
      <c r="T1676" t="b">
        <f>IF([1]Dashboard!$AK$39="Month","Month"&amp;N1676&amp;F1676,IF([1]Dashboard!$AK$39="YTD",IF(O1676-[1]Dashboard!$AK$37&lt;=0,"YTD"&amp;A1676&amp;[1]Dashboard!$AK$37&amp;U1676),IF([1]Dashboard!$AK$39="FY","FY"&amp;A1676&amp;U1676)))</f>
        <v>0</v>
      </c>
      <c r="U1676" t="str">
        <f t="shared" si="107"/>
        <v>1 - ENROBEENROBE TO GO</v>
      </c>
      <c r="V1676" t="b">
        <f>IF([1]Dashboard!$AK$39="Month","Month"&amp;N1676&amp;C1676&amp;E1676,IF([1]Dashboard!$AK$39="YTD",IF(O1676-[1]Dashboard!$AK$37&lt;=0,"YTD"&amp;A1676&amp;[1]Dashboard!$AK$37&amp;C1676&amp;E1676),IF([1]Dashboard!$AK$39="FY","FY"&amp;A1676&amp;C1676&amp;E1676)))</f>
        <v>0</v>
      </c>
      <c r="W1676" t="b">
        <f>IF([1]Dashboard!$AK$39="Month","Month"&amp;N1676,IF([1]Dashboard!$AK$39="YTD",IF(O1676-[1]Dashboard!$AK$37&lt;=0,"YTD"&amp;A1676&amp;[1]Dashboard!$AK$37),IF([1]Dashboard!$AK$39="FY","FY"&amp;A1676)))</f>
        <v>0</v>
      </c>
    </row>
    <row r="1677" spans="1:23" x14ac:dyDescent="0.3">
      <c r="A1677" t="s">
        <v>23</v>
      </c>
      <c r="B1677" t="s">
        <v>426</v>
      </c>
      <c r="C1677" t="s">
        <v>230</v>
      </c>
      <c r="D1677" t="s">
        <v>71</v>
      </c>
      <c r="E1677" t="s">
        <v>45</v>
      </c>
      <c r="F1677" t="s">
        <v>46</v>
      </c>
      <c r="G1677" t="s">
        <v>111</v>
      </c>
      <c r="H1677" t="s">
        <v>112</v>
      </c>
      <c r="I1677" s="4">
        <v>30</v>
      </c>
      <c r="J1677" s="4">
        <v>63.110516934046373</v>
      </c>
      <c r="K1677" s="4">
        <v>22.025401069518718</v>
      </c>
      <c r="L1677" s="4">
        <v>41.085115864527651</v>
      </c>
      <c r="M1677" s="5">
        <v>4.5</v>
      </c>
      <c r="N1677" t="str">
        <f t="shared" si="104"/>
        <v>202408</v>
      </c>
      <c r="O1677" t="str">
        <f t="shared" si="105"/>
        <v>08</v>
      </c>
      <c r="P1677" t="str">
        <f t="shared" si="106"/>
        <v>08.Aug2024</v>
      </c>
      <c r="Q1677" t="b">
        <f>IF([1]Dashboard!$AK$39="Month","Month"&amp;N1677&amp;E1677,IF([1]Dashboard!$AK$39="YTD",IF(O1677-[1]Dashboard!$AK$37&lt;=0,"YTD"&amp;A1677&amp;[1]Dashboard!$AK$37&amp;E1677),IF([1]Dashboard!$AK$39="FY","FY"&amp;A1677&amp;E1677)))</f>
        <v>0</v>
      </c>
      <c r="R1677" t="b">
        <f>IF([1]Dashboard!$AK$39="Month","Month"&amp;N1677&amp;E1677&amp;F1677,IF([1]Dashboard!$AK$39="YTD",IF(O1677-[1]Dashboard!$AK$37&lt;=0,"YTD"&amp;A1677&amp;[1]Dashboard!$AK$37&amp;E1677&amp;F1677),IF([1]Dashboard!$AK$39="FY","FY"&amp;A1677&amp;E1677&amp;F1677)))</f>
        <v>0</v>
      </c>
      <c r="S1677" t="b">
        <f>IF([1]Dashboard!$AK$39="Month","Month"&amp;N1677&amp;F1677,IF([1]Dashboard!$AK$39="YTD",IF(O1677-[1]Dashboard!$AK$37&lt;=0,"YTD"&amp;A1677&amp;[1]Dashboard!$AK$37&amp;F1677),IF([1]Dashboard!$AK$39="FY","FY"&amp;A1677&amp;F1677)))</f>
        <v>0</v>
      </c>
      <c r="T1677" t="b">
        <f>IF([1]Dashboard!$AK$39="Month","Month"&amp;N1677&amp;F1677,IF([1]Dashboard!$AK$39="YTD",IF(O1677-[1]Dashboard!$AK$37&lt;=0,"YTD"&amp;A1677&amp;[1]Dashboard!$AK$37&amp;U1677),IF([1]Dashboard!$AK$39="FY","FY"&amp;A1677&amp;U1677)))</f>
        <v>0</v>
      </c>
      <c r="U1677" t="str">
        <f t="shared" si="107"/>
        <v>1 - ENROBEENROBE TO GO</v>
      </c>
      <c r="V1677" t="b">
        <f>IF([1]Dashboard!$AK$39="Month","Month"&amp;N1677&amp;C1677&amp;E1677,IF([1]Dashboard!$AK$39="YTD",IF(O1677-[1]Dashboard!$AK$37&lt;=0,"YTD"&amp;A1677&amp;[1]Dashboard!$AK$37&amp;C1677&amp;E1677),IF([1]Dashboard!$AK$39="FY","FY"&amp;A1677&amp;C1677&amp;E1677)))</f>
        <v>0</v>
      </c>
      <c r="W1677" t="b">
        <f>IF([1]Dashboard!$AK$39="Month","Month"&amp;N1677,IF([1]Dashboard!$AK$39="YTD",IF(O1677-[1]Dashboard!$AK$37&lt;=0,"YTD"&amp;A1677&amp;[1]Dashboard!$AK$37),IF([1]Dashboard!$AK$39="FY","FY"&amp;A1677)))</f>
        <v>0</v>
      </c>
    </row>
    <row r="1678" spans="1:23" x14ac:dyDescent="0.3">
      <c r="A1678" t="s">
        <v>23</v>
      </c>
      <c r="B1678" t="s">
        <v>426</v>
      </c>
      <c r="C1678" t="s">
        <v>230</v>
      </c>
      <c r="D1678" t="s">
        <v>71</v>
      </c>
      <c r="E1678" t="s">
        <v>45</v>
      </c>
      <c r="F1678" t="s">
        <v>46</v>
      </c>
      <c r="G1678" t="s">
        <v>113</v>
      </c>
      <c r="H1678" t="s">
        <v>114</v>
      </c>
      <c r="I1678" s="4">
        <v>5</v>
      </c>
      <c r="J1678" s="4">
        <v>10.47534165181224</v>
      </c>
      <c r="K1678" s="4">
        <v>3.3422459893048133</v>
      </c>
      <c r="L1678" s="4">
        <v>7.1330956625074267</v>
      </c>
      <c r="M1678" s="5">
        <v>0.75</v>
      </c>
      <c r="N1678" t="str">
        <f t="shared" si="104"/>
        <v>202408</v>
      </c>
      <c r="O1678" t="str">
        <f t="shared" si="105"/>
        <v>08</v>
      </c>
      <c r="P1678" t="str">
        <f t="shared" si="106"/>
        <v>08.Aug2024</v>
      </c>
      <c r="Q1678" t="b">
        <f>IF([1]Dashboard!$AK$39="Month","Month"&amp;N1678&amp;E1678,IF([1]Dashboard!$AK$39="YTD",IF(O1678-[1]Dashboard!$AK$37&lt;=0,"YTD"&amp;A1678&amp;[1]Dashboard!$AK$37&amp;E1678),IF([1]Dashboard!$AK$39="FY","FY"&amp;A1678&amp;E1678)))</f>
        <v>0</v>
      </c>
      <c r="R1678" t="b">
        <f>IF([1]Dashboard!$AK$39="Month","Month"&amp;N1678&amp;E1678&amp;F1678,IF([1]Dashboard!$AK$39="YTD",IF(O1678-[1]Dashboard!$AK$37&lt;=0,"YTD"&amp;A1678&amp;[1]Dashboard!$AK$37&amp;E1678&amp;F1678),IF([1]Dashboard!$AK$39="FY","FY"&amp;A1678&amp;E1678&amp;F1678)))</f>
        <v>0</v>
      </c>
      <c r="S1678" t="b">
        <f>IF([1]Dashboard!$AK$39="Month","Month"&amp;N1678&amp;F1678,IF([1]Dashboard!$AK$39="YTD",IF(O1678-[1]Dashboard!$AK$37&lt;=0,"YTD"&amp;A1678&amp;[1]Dashboard!$AK$37&amp;F1678),IF([1]Dashboard!$AK$39="FY","FY"&amp;A1678&amp;F1678)))</f>
        <v>0</v>
      </c>
      <c r="T1678" t="b">
        <f>IF([1]Dashboard!$AK$39="Month","Month"&amp;N1678&amp;F1678,IF([1]Dashboard!$AK$39="YTD",IF(O1678-[1]Dashboard!$AK$37&lt;=0,"YTD"&amp;A1678&amp;[1]Dashboard!$AK$37&amp;U1678),IF([1]Dashboard!$AK$39="FY","FY"&amp;A1678&amp;U1678)))</f>
        <v>0</v>
      </c>
      <c r="U1678" t="str">
        <f t="shared" si="107"/>
        <v>1 - ENROBEENROBE TO GO</v>
      </c>
      <c r="V1678" t="b">
        <f>IF([1]Dashboard!$AK$39="Month","Month"&amp;N1678&amp;C1678&amp;E1678,IF([1]Dashboard!$AK$39="YTD",IF(O1678-[1]Dashboard!$AK$37&lt;=0,"YTD"&amp;A1678&amp;[1]Dashboard!$AK$37&amp;C1678&amp;E1678),IF([1]Dashboard!$AK$39="FY","FY"&amp;A1678&amp;C1678&amp;E1678)))</f>
        <v>0</v>
      </c>
      <c r="W1678" t="b">
        <f>IF([1]Dashboard!$AK$39="Month","Month"&amp;N1678,IF([1]Dashboard!$AK$39="YTD",IF(O1678-[1]Dashboard!$AK$37&lt;=0,"YTD"&amp;A1678&amp;[1]Dashboard!$AK$37),IF([1]Dashboard!$AK$39="FY","FY"&amp;A1678)))</f>
        <v>0</v>
      </c>
    </row>
    <row r="1679" spans="1:23" x14ac:dyDescent="0.3">
      <c r="A1679" t="s">
        <v>23</v>
      </c>
      <c r="B1679" t="s">
        <v>426</v>
      </c>
      <c r="C1679" t="s">
        <v>230</v>
      </c>
      <c r="D1679" t="s">
        <v>71</v>
      </c>
      <c r="E1679" t="s">
        <v>45</v>
      </c>
      <c r="F1679" t="s">
        <v>46</v>
      </c>
      <c r="G1679" t="s">
        <v>115</v>
      </c>
      <c r="H1679" t="s">
        <v>116</v>
      </c>
      <c r="I1679" s="4">
        <v>12</v>
      </c>
      <c r="J1679" s="4">
        <v>25.050505050505052</v>
      </c>
      <c r="K1679" s="4">
        <v>11.653297682709448</v>
      </c>
      <c r="L1679" s="4">
        <v>13.397207367795604</v>
      </c>
      <c r="M1679" s="5">
        <v>1.8</v>
      </c>
      <c r="N1679" t="str">
        <f t="shared" si="104"/>
        <v>202408</v>
      </c>
      <c r="O1679" t="str">
        <f t="shared" si="105"/>
        <v>08</v>
      </c>
      <c r="P1679" t="str">
        <f t="shared" si="106"/>
        <v>08.Aug2024</v>
      </c>
      <c r="Q1679" t="b">
        <f>IF([1]Dashboard!$AK$39="Month","Month"&amp;N1679&amp;E1679,IF([1]Dashboard!$AK$39="YTD",IF(O1679-[1]Dashboard!$AK$37&lt;=0,"YTD"&amp;A1679&amp;[1]Dashboard!$AK$37&amp;E1679),IF([1]Dashboard!$AK$39="FY","FY"&amp;A1679&amp;E1679)))</f>
        <v>0</v>
      </c>
      <c r="R1679" t="b">
        <f>IF([1]Dashboard!$AK$39="Month","Month"&amp;N1679&amp;E1679&amp;F1679,IF([1]Dashboard!$AK$39="YTD",IF(O1679-[1]Dashboard!$AK$37&lt;=0,"YTD"&amp;A1679&amp;[1]Dashboard!$AK$37&amp;E1679&amp;F1679),IF([1]Dashboard!$AK$39="FY","FY"&amp;A1679&amp;E1679&amp;F1679)))</f>
        <v>0</v>
      </c>
      <c r="S1679" t="b">
        <f>IF([1]Dashboard!$AK$39="Month","Month"&amp;N1679&amp;F1679,IF([1]Dashboard!$AK$39="YTD",IF(O1679-[1]Dashboard!$AK$37&lt;=0,"YTD"&amp;A1679&amp;[1]Dashboard!$AK$37&amp;F1679),IF([1]Dashboard!$AK$39="FY","FY"&amp;A1679&amp;F1679)))</f>
        <v>0</v>
      </c>
      <c r="T1679" t="b">
        <f>IF([1]Dashboard!$AK$39="Month","Month"&amp;N1679&amp;F1679,IF([1]Dashboard!$AK$39="YTD",IF(O1679-[1]Dashboard!$AK$37&lt;=0,"YTD"&amp;A1679&amp;[1]Dashboard!$AK$37&amp;U1679),IF([1]Dashboard!$AK$39="FY","FY"&amp;A1679&amp;U1679)))</f>
        <v>0</v>
      </c>
      <c r="U1679" t="str">
        <f t="shared" si="107"/>
        <v>1 - ENROBEENROBE TO GO</v>
      </c>
      <c r="V1679" t="b">
        <f>IF([1]Dashboard!$AK$39="Month","Month"&amp;N1679&amp;C1679&amp;E1679,IF([1]Dashboard!$AK$39="YTD",IF(O1679-[1]Dashboard!$AK$37&lt;=0,"YTD"&amp;A1679&amp;[1]Dashboard!$AK$37&amp;C1679&amp;E1679),IF([1]Dashboard!$AK$39="FY","FY"&amp;A1679&amp;C1679&amp;E1679)))</f>
        <v>0</v>
      </c>
      <c r="W1679" t="b">
        <f>IF([1]Dashboard!$AK$39="Month","Month"&amp;N1679,IF([1]Dashboard!$AK$39="YTD",IF(O1679-[1]Dashboard!$AK$37&lt;=0,"YTD"&amp;A1679&amp;[1]Dashboard!$AK$37),IF([1]Dashboard!$AK$39="FY","FY"&amp;A1679)))</f>
        <v>0</v>
      </c>
    </row>
    <row r="1680" spans="1:23" x14ac:dyDescent="0.3">
      <c r="A1680" t="s">
        <v>23</v>
      </c>
      <c r="B1680" t="s">
        <v>426</v>
      </c>
      <c r="C1680" t="s">
        <v>230</v>
      </c>
      <c r="D1680" t="s">
        <v>71</v>
      </c>
      <c r="E1680" t="s">
        <v>49</v>
      </c>
      <c r="F1680" t="s">
        <v>117</v>
      </c>
      <c r="G1680" t="s">
        <v>345</v>
      </c>
      <c r="H1680" t="s">
        <v>346</v>
      </c>
      <c r="I1680" s="4">
        <v>2.9480000000000004</v>
      </c>
      <c r="J1680" s="4">
        <v>31.112596553773031</v>
      </c>
      <c r="K1680" s="4">
        <v>12.006356209150329</v>
      </c>
      <c r="L1680" s="4">
        <v>19.106240344622702</v>
      </c>
      <c r="M1680" s="5">
        <v>2.9480000000000004</v>
      </c>
      <c r="N1680" t="str">
        <f t="shared" si="104"/>
        <v>202408</v>
      </c>
      <c r="O1680" t="str">
        <f t="shared" si="105"/>
        <v>08</v>
      </c>
      <c r="P1680" t="str">
        <f t="shared" si="106"/>
        <v>08.Aug2024</v>
      </c>
      <c r="Q1680" t="b">
        <f>IF([1]Dashboard!$AK$39="Month","Month"&amp;N1680&amp;E1680,IF([1]Dashboard!$AK$39="YTD",IF(O1680-[1]Dashboard!$AK$37&lt;=0,"YTD"&amp;A1680&amp;[1]Dashboard!$AK$37&amp;E1680),IF([1]Dashboard!$AK$39="FY","FY"&amp;A1680&amp;E1680)))</f>
        <v>0</v>
      </c>
      <c r="R1680" t="b">
        <f>IF([1]Dashboard!$AK$39="Month","Month"&amp;N1680&amp;E1680&amp;F1680,IF([1]Dashboard!$AK$39="YTD",IF(O1680-[1]Dashboard!$AK$37&lt;=0,"YTD"&amp;A1680&amp;[1]Dashboard!$AK$37&amp;E1680&amp;F1680),IF([1]Dashboard!$AK$39="FY","FY"&amp;A1680&amp;E1680&amp;F1680)))</f>
        <v>0</v>
      </c>
      <c r="S1680" t="b">
        <f>IF([1]Dashboard!$AK$39="Month","Month"&amp;N1680&amp;F1680,IF([1]Dashboard!$AK$39="YTD",IF(O1680-[1]Dashboard!$AK$37&lt;=0,"YTD"&amp;A1680&amp;[1]Dashboard!$AK$37&amp;F1680),IF([1]Dashboard!$AK$39="FY","FY"&amp;A1680&amp;F1680)))</f>
        <v>0</v>
      </c>
      <c r="T1680" t="b">
        <f>IF([1]Dashboard!$AK$39="Month","Month"&amp;N1680&amp;F1680,IF([1]Dashboard!$AK$39="YTD",IF(O1680-[1]Dashboard!$AK$37&lt;=0,"YTD"&amp;A1680&amp;[1]Dashboard!$AK$37&amp;U1680),IF([1]Dashboard!$AK$39="FY","FY"&amp;A1680&amp;U1680)))</f>
        <v>0</v>
      </c>
      <c r="U1680" t="str">
        <f t="shared" si="107"/>
        <v>1 - QUEBRAQUEBRA QUEBRA</v>
      </c>
      <c r="V1680" t="b">
        <f>IF([1]Dashboard!$AK$39="Month","Month"&amp;N1680&amp;C1680&amp;E1680,IF([1]Dashboard!$AK$39="YTD",IF(O1680-[1]Dashboard!$AK$37&lt;=0,"YTD"&amp;A1680&amp;[1]Dashboard!$AK$37&amp;C1680&amp;E1680),IF([1]Dashboard!$AK$39="FY","FY"&amp;A1680&amp;C1680&amp;E1680)))</f>
        <v>0</v>
      </c>
      <c r="W1680" t="b">
        <f>IF([1]Dashboard!$AK$39="Month","Month"&amp;N1680,IF([1]Dashboard!$AK$39="YTD",IF(O1680-[1]Dashboard!$AK$37&lt;=0,"YTD"&amp;A1680&amp;[1]Dashboard!$AK$37),IF([1]Dashboard!$AK$39="FY","FY"&amp;A1680)))</f>
        <v>0</v>
      </c>
    </row>
    <row r="1681" spans="1:23" x14ac:dyDescent="0.3">
      <c r="A1681" t="s">
        <v>23</v>
      </c>
      <c r="B1681" t="s">
        <v>426</v>
      </c>
      <c r="C1681" t="s">
        <v>230</v>
      </c>
      <c r="D1681" t="s">
        <v>71</v>
      </c>
      <c r="E1681" t="s">
        <v>49</v>
      </c>
      <c r="F1681" t="s">
        <v>117</v>
      </c>
      <c r="G1681" t="s">
        <v>118</v>
      </c>
      <c r="H1681" t="s">
        <v>119</v>
      </c>
      <c r="I1681" s="4">
        <v>1.546</v>
      </c>
      <c r="J1681" s="4">
        <v>18.504159239453358</v>
      </c>
      <c r="K1681" s="4">
        <v>5.3037537136066542</v>
      </c>
      <c r="L1681" s="4">
        <v>13.200405525846703</v>
      </c>
      <c r="M1681" s="5">
        <v>1.546</v>
      </c>
      <c r="N1681" t="str">
        <f t="shared" si="104"/>
        <v>202408</v>
      </c>
      <c r="O1681" t="str">
        <f t="shared" si="105"/>
        <v>08</v>
      </c>
      <c r="P1681" t="str">
        <f t="shared" si="106"/>
        <v>08.Aug2024</v>
      </c>
      <c r="Q1681" t="b">
        <f>IF([1]Dashboard!$AK$39="Month","Month"&amp;N1681&amp;E1681,IF([1]Dashboard!$AK$39="YTD",IF(O1681-[1]Dashboard!$AK$37&lt;=0,"YTD"&amp;A1681&amp;[1]Dashboard!$AK$37&amp;E1681),IF([1]Dashboard!$AK$39="FY","FY"&amp;A1681&amp;E1681)))</f>
        <v>0</v>
      </c>
      <c r="R1681" t="b">
        <f>IF([1]Dashboard!$AK$39="Month","Month"&amp;N1681&amp;E1681&amp;F1681,IF([1]Dashboard!$AK$39="YTD",IF(O1681-[1]Dashboard!$AK$37&lt;=0,"YTD"&amp;A1681&amp;[1]Dashboard!$AK$37&amp;E1681&amp;F1681),IF([1]Dashboard!$AK$39="FY","FY"&amp;A1681&amp;E1681&amp;F1681)))</f>
        <v>0</v>
      </c>
      <c r="S1681" t="b">
        <f>IF([1]Dashboard!$AK$39="Month","Month"&amp;N1681&amp;F1681,IF([1]Dashboard!$AK$39="YTD",IF(O1681-[1]Dashboard!$AK$37&lt;=0,"YTD"&amp;A1681&amp;[1]Dashboard!$AK$37&amp;F1681),IF([1]Dashboard!$AK$39="FY","FY"&amp;A1681&amp;F1681)))</f>
        <v>0</v>
      </c>
      <c r="T1681" t="b">
        <f>IF([1]Dashboard!$AK$39="Month","Month"&amp;N1681&amp;F1681,IF([1]Dashboard!$AK$39="YTD",IF(O1681-[1]Dashboard!$AK$37&lt;=0,"YTD"&amp;A1681&amp;[1]Dashboard!$AK$37&amp;U1681),IF([1]Dashboard!$AK$39="FY","FY"&amp;A1681&amp;U1681)))</f>
        <v>0</v>
      </c>
      <c r="U1681" t="str">
        <f t="shared" si="107"/>
        <v>1 - QUEBRAQUEBRA QUEBRA</v>
      </c>
      <c r="V1681" t="b">
        <f>IF([1]Dashboard!$AK$39="Month","Month"&amp;N1681&amp;C1681&amp;E1681,IF([1]Dashboard!$AK$39="YTD",IF(O1681-[1]Dashboard!$AK$37&lt;=0,"YTD"&amp;A1681&amp;[1]Dashboard!$AK$37&amp;C1681&amp;E1681),IF([1]Dashboard!$AK$39="FY","FY"&amp;A1681&amp;C1681&amp;E1681)))</f>
        <v>0</v>
      </c>
      <c r="W1681" t="b">
        <f>IF([1]Dashboard!$AK$39="Month","Month"&amp;N1681,IF([1]Dashboard!$AK$39="YTD",IF(O1681-[1]Dashboard!$AK$37&lt;=0,"YTD"&amp;A1681&amp;[1]Dashboard!$AK$37),IF([1]Dashboard!$AK$39="FY","FY"&amp;A1681)))</f>
        <v>0</v>
      </c>
    </row>
    <row r="1682" spans="1:23" x14ac:dyDescent="0.3">
      <c r="A1682" t="s">
        <v>23</v>
      </c>
      <c r="B1682" t="s">
        <v>426</v>
      </c>
      <c r="C1682" t="s">
        <v>230</v>
      </c>
      <c r="D1682" t="s">
        <v>71</v>
      </c>
      <c r="E1682" t="s">
        <v>49</v>
      </c>
      <c r="F1682" t="s">
        <v>117</v>
      </c>
      <c r="G1682" t="s">
        <v>252</v>
      </c>
      <c r="H1682" t="s">
        <v>253</v>
      </c>
      <c r="I1682" s="4">
        <v>1.5760000000000003</v>
      </c>
      <c r="J1682" s="4">
        <v>16.709744503862151</v>
      </c>
      <c r="K1682" s="4">
        <v>5.3241503267973878</v>
      </c>
      <c r="L1682" s="4">
        <v>11.385594177064764</v>
      </c>
      <c r="M1682" s="5">
        <v>1.5760000000000003</v>
      </c>
      <c r="N1682" t="str">
        <f t="shared" si="104"/>
        <v>202408</v>
      </c>
      <c r="O1682" t="str">
        <f t="shared" si="105"/>
        <v>08</v>
      </c>
      <c r="P1682" t="str">
        <f t="shared" si="106"/>
        <v>08.Aug2024</v>
      </c>
      <c r="Q1682" t="b">
        <f>IF([1]Dashboard!$AK$39="Month","Month"&amp;N1682&amp;E1682,IF([1]Dashboard!$AK$39="YTD",IF(O1682-[1]Dashboard!$AK$37&lt;=0,"YTD"&amp;A1682&amp;[1]Dashboard!$AK$37&amp;E1682),IF([1]Dashboard!$AK$39="FY","FY"&amp;A1682&amp;E1682)))</f>
        <v>0</v>
      </c>
      <c r="R1682" t="b">
        <f>IF([1]Dashboard!$AK$39="Month","Month"&amp;N1682&amp;E1682&amp;F1682,IF([1]Dashboard!$AK$39="YTD",IF(O1682-[1]Dashboard!$AK$37&lt;=0,"YTD"&amp;A1682&amp;[1]Dashboard!$AK$37&amp;E1682&amp;F1682),IF([1]Dashboard!$AK$39="FY","FY"&amp;A1682&amp;E1682&amp;F1682)))</f>
        <v>0</v>
      </c>
      <c r="S1682" t="b">
        <f>IF([1]Dashboard!$AK$39="Month","Month"&amp;N1682&amp;F1682,IF([1]Dashboard!$AK$39="YTD",IF(O1682-[1]Dashboard!$AK$37&lt;=0,"YTD"&amp;A1682&amp;[1]Dashboard!$AK$37&amp;F1682),IF([1]Dashboard!$AK$39="FY","FY"&amp;A1682&amp;F1682)))</f>
        <v>0</v>
      </c>
      <c r="T1682" t="b">
        <f>IF([1]Dashboard!$AK$39="Month","Month"&amp;N1682&amp;F1682,IF([1]Dashboard!$AK$39="YTD",IF(O1682-[1]Dashboard!$AK$37&lt;=0,"YTD"&amp;A1682&amp;[1]Dashboard!$AK$37&amp;U1682),IF([1]Dashboard!$AK$39="FY","FY"&amp;A1682&amp;U1682)))</f>
        <v>0</v>
      </c>
      <c r="U1682" t="str">
        <f t="shared" si="107"/>
        <v>1 - QUEBRAQUEBRA QUEBRA</v>
      </c>
      <c r="V1682" t="b">
        <f>IF([1]Dashboard!$AK$39="Month","Month"&amp;N1682&amp;C1682&amp;E1682,IF([1]Dashboard!$AK$39="YTD",IF(O1682-[1]Dashboard!$AK$37&lt;=0,"YTD"&amp;A1682&amp;[1]Dashboard!$AK$37&amp;C1682&amp;E1682),IF([1]Dashboard!$AK$39="FY","FY"&amp;A1682&amp;C1682&amp;E1682)))</f>
        <v>0</v>
      </c>
      <c r="W1682" t="b">
        <f>IF([1]Dashboard!$AK$39="Month","Month"&amp;N1682,IF([1]Dashboard!$AK$39="YTD",IF(O1682-[1]Dashboard!$AK$37&lt;=0,"YTD"&amp;A1682&amp;[1]Dashboard!$AK$37),IF([1]Dashboard!$AK$39="FY","FY"&amp;A1682)))</f>
        <v>0</v>
      </c>
    </row>
    <row r="1683" spans="1:23" x14ac:dyDescent="0.3">
      <c r="A1683" t="s">
        <v>23</v>
      </c>
      <c r="B1683" t="s">
        <v>426</v>
      </c>
      <c r="C1683" t="s">
        <v>230</v>
      </c>
      <c r="D1683" t="s">
        <v>71</v>
      </c>
      <c r="E1683" t="s">
        <v>49</v>
      </c>
      <c r="F1683" t="s">
        <v>117</v>
      </c>
      <c r="G1683" t="s">
        <v>120</v>
      </c>
      <c r="H1683" t="s">
        <v>121</v>
      </c>
      <c r="I1683" s="4">
        <v>3.1880000000000006</v>
      </c>
      <c r="J1683" s="4">
        <v>33.655674390968521</v>
      </c>
      <c r="K1683" s="4">
        <v>9.0378758169934628</v>
      </c>
      <c r="L1683" s="4">
        <v>24.617798573975062</v>
      </c>
      <c r="M1683" s="5">
        <v>3.1880000000000006</v>
      </c>
      <c r="N1683" t="str">
        <f t="shared" si="104"/>
        <v>202408</v>
      </c>
      <c r="O1683" t="str">
        <f t="shared" si="105"/>
        <v>08</v>
      </c>
      <c r="P1683" t="str">
        <f t="shared" si="106"/>
        <v>08.Aug2024</v>
      </c>
      <c r="Q1683" t="b">
        <f>IF([1]Dashboard!$AK$39="Month","Month"&amp;N1683&amp;E1683,IF([1]Dashboard!$AK$39="YTD",IF(O1683-[1]Dashboard!$AK$37&lt;=0,"YTD"&amp;A1683&amp;[1]Dashboard!$AK$37&amp;E1683),IF([1]Dashboard!$AK$39="FY","FY"&amp;A1683&amp;E1683)))</f>
        <v>0</v>
      </c>
      <c r="R1683" t="b">
        <f>IF([1]Dashboard!$AK$39="Month","Month"&amp;N1683&amp;E1683&amp;F1683,IF([1]Dashboard!$AK$39="YTD",IF(O1683-[1]Dashboard!$AK$37&lt;=0,"YTD"&amp;A1683&amp;[1]Dashboard!$AK$37&amp;E1683&amp;F1683),IF([1]Dashboard!$AK$39="FY","FY"&amp;A1683&amp;E1683&amp;F1683)))</f>
        <v>0</v>
      </c>
      <c r="S1683" t="b">
        <f>IF([1]Dashboard!$AK$39="Month","Month"&amp;N1683&amp;F1683,IF([1]Dashboard!$AK$39="YTD",IF(O1683-[1]Dashboard!$AK$37&lt;=0,"YTD"&amp;A1683&amp;[1]Dashboard!$AK$37&amp;F1683),IF([1]Dashboard!$AK$39="FY","FY"&amp;A1683&amp;F1683)))</f>
        <v>0</v>
      </c>
      <c r="T1683" t="b">
        <f>IF([1]Dashboard!$AK$39="Month","Month"&amp;N1683&amp;F1683,IF([1]Dashboard!$AK$39="YTD",IF(O1683-[1]Dashboard!$AK$37&lt;=0,"YTD"&amp;A1683&amp;[1]Dashboard!$AK$37&amp;U1683),IF([1]Dashboard!$AK$39="FY","FY"&amp;A1683&amp;U1683)))</f>
        <v>0</v>
      </c>
      <c r="U1683" t="str">
        <f t="shared" si="107"/>
        <v>1 - QUEBRAQUEBRA QUEBRA</v>
      </c>
      <c r="V1683" t="b">
        <f>IF([1]Dashboard!$AK$39="Month","Month"&amp;N1683&amp;C1683&amp;E1683,IF([1]Dashboard!$AK$39="YTD",IF(O1683-[1]Dashboard!$AK$37&lt;=0,"YTD"&amp;A1683&amp;[1]Dashboard!$AK$37&amp;C1683&amp;E1683),IF([1]Dashboard!$AK$39="FY","FY"&amp;A1683&amp;C1683&amp;E1683)))</f>
        <v>0</v>
      </c>
      <c r="W1683" t="b">
        <f>IF([1]Dashboard!$AK$39="Month","Month"&amp;N1683,IF([1]Dashboard!$AK$39="YTD",IF(O1683-[1]Dashboard!$AK$37&lt;=0,"YTD"&amp;A1683&amp;[1]Dashboard!$AK$37),IF([1]Dashboard!$AK$39="FY","FY"&amp;A1683)))</f>
        <v>0</v>
      </c>
    </row>
    <row r="1684" spans="1:23" x14ac:dyDescent="0.3">
      <c r="A1684" t="s">
        <v>23</v>
      </c>
      <c r="B1684" t="s">
        <v>426</v>
      </c>
      <c r="C1684" t="s">
        <v>230</v>
      </c>
      <c r="D1684" t="s">
        <v>71</v>
      </c>
      <c r="E1684" t="s">
        <v>49</v>
      </c>
      <c r="F1684" t="s">
        <v>117</v>
      </c>
      <c r="G1684" t="s">
        <v>299</v>
      </c>
      <c r="H1684" t="s">
        <v>300</v>
      </c>
      <c r="I1684" s="4">
        <v>1.077</v>
      </c>
      <c r="J1684" s="4">
        <v>11.332442067736181</v>
      </c>
      <c r="K1684" s="4">
        <v>3.7267847593582895</v>
      </c>
      <c r="L1684" s="4">
        <v>7.605657308377892</v>
      </c>
      <c r="M1684" s="5">
        <v>1.077</v>
      </c>
      <c r="N1684" t="str">
        <f t="shared" si="104"/>
        <v>202408</v>
      </c>
      <c r="O1684" t="str">
        <f t="shared" si="105"/>
        <v>08</v>
      </c>
      <c r="P1684" t="str">
        <f t="shared" si="106"/>
        <v>08.Aug2024</v>
      </c>
      <c r="Q1684" t="b">
        <f>IF([1]Dashboard!$AK$39="Month","Month"&amp;N1684&amp;E1684,IF([1]Dashboard!$AK$39="YTD",IF(O1684-[1]Dashboard!$AK$37&lt;=0,"YTD"&amp;A1684&amp;[1]Dashboard!$AK$37&amp;E1684),IF([1]Dashboard!$AK$39="FY","FY"&amp;A1684&amp;E1684)))</f>
        <v>0</v>
      </c>
      <c r="R1684" t="b">
        <f>IF([1]Dashboard!$AK$39="Month","Month"&amp;N1684&amp;E1684&amp;F1684,IF([1]Dashboard!$AK$39="YTD",IF(O1684-[1]Dashboard!$AK$37&lt;=0,"YTD"&amp;A1684&amp;[1]Dashboard!$AK$37&amp;E1684&amp;F1684),IF([1]Dashboard!$AK$39="FY","FY"&amp;A1684&amp;E1684&amp;F1684)))</f>
        <v>0</v>
      </c>
      <c r="S1684" t="b">
        <f>IF([1]Dashboard!$AK$39="Month","Month"&amp;N1684&amp;F1684,IF([1]Dashboard!$AK$39="YTD",IF(O1684-[1]Dashboard!$AK$37&lt;=0,"YTD"&amp;A1684&amp;[1]Dashboard!$AK$37&amp;F1684),IF([1]Dashboard!$AK$39="FY","FY"&amp;A1684&amp;F1684)))</f>
        <v>0</v>
      </c>
      <c r="T1684" t="b">
        <f>IF([1]Dashboard!$AK$39="Month","Month"&amp;N1684&amp;F1684,IF([1]Dashboard!$AK$39="YTD",IF(O1684-[1]Dashboard!$AK$37&lt;=0,"YTD"&amp;A1684&amp;[1]Dashboard!$AK$37&amp;U1684),IF([1]Dashboard!$AK$39="FY","FY"&amp;A1684&amp;U1684)))</f>
        <v>0</v>
      </c>
      <c r="U1684" t="str">
        <f t="shared" si="107"/>
        <v>1 - QUEBRAQUEBRA QUEBRA</v>
      </c>
      <c r="V1684" t="b">
        <f>IF([1]Dashboard!$AK$39="Month","Month"&amp;N1684&amp;C1684&amp;E1684,IF([1]Dashboard!$AK$39="YTD",IF(O1684-[1]Dashboard!$AK$37&lt;=0,"YTD"&amp;A1684&amp;[1]Dashboard!$AK$37&amp;C1684&amp;E1684),IF([1]Dashboard!$AK$39="FY","FY"&amp;A1684&amp;C1684&amp;E1684)))</f>
        <v>0</v>
      </c>
      <c r="W1684" t="b">
        <f>IF([1]Dashboard!$AK$39="Month","Month"&amp;N1684,IF([1]Dashboard!$AK$39="YTD",IF(O1684-[1]Dashboard!$AK$37&lt;=0,"YTD"&amp;A1684&amp;[1]Dashboard!$AK$37),IF([1]Dashboard!$AK$39="FY","FY"&amp;A1684)))</f>
        <v>0</v>
      </c>
    </row>
    <row r="1685" spans="1:23" x14ac:dyDescent="0.3">
      <c r="A1685" t="s">
        <v>23</v>
      </c>
      <c r="B1685" t="s">
        <v>426</v>
      </c>
      <c r="C1685" t="s">
        <v>230</v>
      </c>
      <c r="D1685" t="s">
        <v>71</v>
      </c>
      <c r="E1685" t="s">
        <v>49</v>
      </c>
      <c r="F1685" t="s">
        <v>117</v>
      </c>
      <c r="G1685" t="s">
        <v>122</v>
      </c>
      <c r="H1685" t="s">
        <v>123</v>
      </c>
      <c r="I1685" s="4">
        <v>1.7870000000000001</v>
      </c>
      <c r="J1685" s="4">
        <v>18.859180035650624</v>
      </c>
      <c r="K1685" s="4">
        <v>5.6295012626262633</v>
      </c>
      <c r="L1685" s="4">
        <v>13.229678773024361</v>
      </c>
      <c r="M1685" s="5">
        <v>1.7870000000000001</v>
      </c>
      <c r="N1685" t="str">
        <f t="shared" si="104"/>
        <v>202408</v>
      </c>
      <c r="O1685" t="str">
        <f t="shared" si="105"/>
        <v>08</v>
      </c>
      <c r="P1685" t="str">
        <f t="shared" si="106"/>
        <v>08.Aug2024</v>
      </c>
      <c r="Q1685" t="b">
        <f>IF([1]Dashboard!$AK$39="Month","Month"&amp;N1685&amp;E1685,IF([1]Dashboard!$AK$39="YTD",IF(O1685-[1]Dashboard!$AK$37&lt;=0,"YTD"&amp;A1685&amp;[1]Dashboard!$AK$37&amp;E1685),IF([1]Dashboard!$AK$39="FY","FY"&amp;A1685&amp;E1685)))</f>
        <v>0</v>
      </c>
      <c r="R1685" t="b">
        <f>IF([1]Dashboard!$AK$39="Month","Month"&amp;N1685&amp;E1685&amp;F1685,IF([1]Dashboard!$AK$39="YTD",IF(O1685-[1]Dashboard!$AK$37&lt;=0,"YTD"&amp;A1685&amp;[1]Dashboard!$AK$37&amp;E1685&amp;F1685),IF([1]Dashboard!$AK$39="FY","FY"&amp;A1685&amp;E1685&amp;F1685)))</f>
        <v>0</v>
      </c>
      <c r="S1685" t="b">
        <f>IF([1]Dashboard!$AK$39="Month","Month"&amp;N1685&amp;F1685,IF([1]Dashboard!$AK$39="YTD",IF(O1685-[1]Dashboard!$AK$37&lt;=0,"YTD"&amp;A1685&amp;[1]Dashboard!$AK$37&amp;F1685),IF([1]Dashboard!$AK$39="FY","FY"&amp;A1685&amp;F1685)))</f>
        <v>0</v>
      </c>
      <c r="T1685" t="b">
        <f>IF([1]Dashboard!$AK$39="Month","Month"&amp;N1685&amp;F1685,IF([1]Dashboard!$AK$39="YTD",IF(O1685-[1]Dashboard!$AK$37&lt;=0,"YTD"&amp;A1685&amp;[1]Dashboard!$AK$37&amp;U1685),IF([1]Dashboard!$AK$39="FY","FY"&amp;A1685&amp;U1685)))</f>
        <v>0</v>
      </c>
      <c r="U1685" t="str">
        <f t="shared" si="107"/>
        <v>1 - QUEBRAQUEBRA QUEBRA</v>
      </c>
      <c r="V1685" t="b">
        <f>IF([1]Dashboard!$AK$39="Month","Month"&amp;N1685&amp;C1685&amp;E1685,IF([1]Dashboard!$AK$39="YTD",IF(O1685-[1]Dashboard!$AK$37&lt;=0,"YTD"&amp;A1685&amp;[1]Dashboard!$AK$37&amp;C1685&amp;E1685),IF([1]Dashboard!$AK$39="FY","FY"&amp;A1685&amp;C1685&amp;E1685)))</f>
        <v>0</v>
      </c>
      <c r="W1685" t="b">
        <f>IF([1]Dashboard!$AK$39="Month","Month"&amp;N1685,IF([1]Dashboard!$AK$39="YTD",IF(O1685-[1]Dashboard!$AK$37&lt;=0,"YTD"&amp;A1685&amp;[1]Dashboard!$AK$37),IF([1]Dashboard!$AK$39="FY","FY"&amp;A1685)))</f>
        <v>0</v>
      </c>
    </row>
    <row r="1686" spans="1:23" x14ac:dyDescent="0.3">
      <c r="A1686" t="s">
        <v>23</v>
      </c>
      <c r="B1686" t="s">
        <v>426</v>
      </c>
      <c r="C1686" t="s">
        <v>230</v>
      </c>
      <c r="D1686" t="s">
        <v>71</v>
      </c>
      <c r="E1686" t="s">
        <v>49</v>
      </c>
      <c r="F1686" t="s">
        <v>117</v>
      </c>
      <c r="G1686" t="s">
        <v>126</v>
      </c>
      <c r="H1686" t="s">
        <v>127</v>
      </c>
      <c r="I1686" s="4">
        <v>8.5610000000000017</v>
      </c>
      <c r="J1686" s="4">
        <v>108.02733214497911</v>
      </c>
      <c r="K1686" s="4">
        <v>27.411223262032102</v>
      </c>
      <c r="L1686" s="4">
        <v>80.616108882947003</v>
      </c>
      <c r="M1686" s="5">
        <v>8.5610000000000017</v>
      </c>
      <c r="N1686" t="str">
        <f t="shared" si="104"/>
        <v>202408</v>
      </c>
      <c r="O1686" t="str">
        <f t="shared" si="105"/>
        <v>08</v>
      </c>
      <c r="P1686" t="str">
        <f t="shared" si="106"/>
        <v>08.Aug2024</v>
      </c>
      <c r="Q1686" t="b">
        <f>IF([1]Dashboard!$AK$39="Month","Month"&amp;N1686&amp;E1686,IF([1]Dashboard!$AK$39="YTD",IF(O1686-[1]Dashboard!$AK$37&lt;=0,"YTD"&amp;A1686&amp;[1]Dashboard!$AK$37&amp;E1686),IF([1]Dashboard!$AK$39="FY","FY"&amp;A1686&amp;E1686)))</f>
        <v>0</v>
      </c>
      <c r="R1686" t="b">
        <f>IF([1]Dashboard!$AK$39="Month","Month"&amp;N1686&amp;E1686&amp;F1686,IF([1]Dashboard!$AK$39="YTD",IF(O1686-[1]Dashboard!$AK$37&lt;=0,"YTD"&amp;A1686&amp;[1]Dashboard!$AK$37&amp;E1686&amp;F1686),IF([1]Dashboard!$AK$39="FY","FY"&amp;A1686&amp;E1686&amp;F1686)))</f>
        <v>0</v>
      </c>
      <c r="S1686" t="b">
        <f>IF([1]Dashboard!$AK$39="Month","Month"&amp;N1686&amp;F1686,IF([1]Dashboard!$AK$39="YTD",IF(O1686-[1]Dashboard!$AK$37&lt;=0,"YTD"&amp;A1686&amp;[1]Dashboard!$AK$37&amp;F1686),IF([1]Dashboard!$AK$39="FY","FY"&amp;A1686&amp;F1686)))</f>
        <v>0</v>
      </c>
      <c r="T1686" t="b">
        <f>IF([1]Dashboard!$AK$39="Month","Month"&amp;N1686&amp;F1686,IF([1]Dashboard!$AK$39="YTD",IF(O1686-[1]Dashboard!$AK$37&lt;=0,"YTD"&amp;A1686&amp;[1]Dashboard!$AK$37&amp;U1686),IF([1]Dashboard!$AK$39="FY","FY"&amp;A1686&amp;U1686)))</f>
        <v>0</v>
      </c>
      <c r="U1686" t="str">
        <f t="shared" si="107"/>
        <v>1 - QUEBRAQUEBRA QUEBRA</v>
      </c>
      <c r="V1686" t="b">
        <f>IF([1]Dashboard!$AK$39="Month","Month"&amp;N1686&amp;C1686&amp;E1686,IF([1]Dashboard!$AK$39="YTD",IF(O1686-[1]Dashboard!$AK$37&lt;=0,"YTD"&amp;A1686&amp;[1]Dashboard!$AK$37&amp;C1686&amp;E1686),IF([1]Dashboard!$AK$39="FY","FY"&amp;A1686&amp;C1686&amp;E1686)))</f>
        <v>0</v>
      </c>
      <c r="W1686" t="b">
        <f>IF([1]Dashboard!$AK$39="Month","Month"&amp;N1686,IF([1]Dashboard!$AK$39="YTD",IF(O1686-[1]Dashboard!$AK$37&lt;=0,"YTD"&amp;A1686&amp;[1]Dashboard!$AK$37),IF([1]Dashboard!$AK$39="FY","FY"&amp;A1686)))</f>
        <v>0</v>
      </c>
    </row>
    <row r="1687" spans="1:23" x14ac:dyDescent="0.3">
      <c r="A1687" t="s">
        <v>23</v>
      </c>
      <c r="B1687" t="s">
        <v>426</v>
      </c>
      <c r="C1687" t="s">
        <v>230</v>
      </c>
      <c r="D1687" t="s">
        <v>71</v>
      </c>
      <c r="E1687" t="s">
        <v>49</v>
      </c>
      <c r="F1687" t="s">
        <v>117</v>
      </c>
      <c r="G1687" t="s">
        <v>439</v>
      </c>
      <c r="H1687" t="s">
        <v>440</v>
      </c>
      <c r="I1687" s="4">
        <v>0.24000000000000002</v>
      </c>
      <c r="J1687" s="4">
        <v>3.2100415923945338</v>
      </c>
      <c r="K1687" s="4">
        <v>0.75258467023172915</v>
      </c>
      <c r="L1687" s="4">
        <v>2.4574569221628049</v>
      </c>
      <c r="M1687" s="5">
        <v>0.24000000000000002</v>
      </c>
      <c r="N1687" t="str">
        <f t="shared" si="104"/>
        <v>202408</v>
      </c>
      <c r="O1687" t="str">
        <f t="shared" si="105"/>
        <v>08</v>
      </c>
      <c r="P1687" t="str">
        <f t="shared" si="106"/>
        <v>08.Aug2024</v>
      </c>
      <c r="Q1687" t="b">
        <f>IF([1]Dashboard!$AK$39="Month","Month"&amp;N1687&amp;E1687,IF([1]Dashboard!$AK$39="YTD",IF(O1687-[1]Dashboard!$AK$37&lt;=0,"YTD"&amp;A1687&amp;[1]Dashboard!$AK$37&amp;E1687),IF([1]Dashboard!$AK$39="FY","FY"&amp;A1687&amp;E1687)))</f>
        <v>0</v>
      </c>
      <c r="R1687" t="b">
        <f>IF([1]Dashboard!$AK$39="Month","Month"&amp;N1687&amp;E1687&amp;F1687,IF([1]Dashboard!$AK$39="YTD",IF(O1687-[1]Dashboard!$AK$37&lt;=0,"YTD"&amp;A1687&amp;[1]Dashboard!$AK$37&amp;E1687&amp;F1687),IF([1]Dashboard!$AK$39="FY","FY"&amp;A1687&amp;E1687&amp;F1687)))</f>
        <v>0</v>
      </c>
      <c r="S1687" t="b">
        <f>IF([1]Dashboard!$AK$39="Month","Month"&amp;N1687&amp;F1687,IF([1]Dashboard!$AK$39="YTD",IF(O1687-[1]Dashboard!$AK$37&lt;=0,"YTD"&amp;A1687&amp;[1]Dashboard!$AK$37&amp;F1687),IF([1]Dashboard!$AK$39="FY","FY"&amp;A1687&amp;F1687)))</f>
        <v>0</v>
      </c>
      <c r="T1687" t="b">
        <f>IF([1]Dashboard!$AK$39="Month","Month"&amp;N1687&amp;F1687,IF([1]Dashboard!$AK$39="YTD",IF(O1687-[1]Dashboard!$AK$37&lt;=0,"YTD"&amp;A1687&amp;[1]Dashboard!$AK$37&amp;U1687),IF([1]Dashboard!$AK$39="FY","FY"&amp;A1687&amp;U1687)))</f>
        <v>0</v>
      </c>
      <c r="U1687" t="str">
        <f t="shared" si="107"/>
        <v>1 - QUEBRAQUEBRA QUEBRA</v>
      </c>
      <c r="V1687" t="b">
        <f>IF([1]Dashboard!$AK$39="Month","Month"&amp;N1687&amp;C1687&amp;E1687,IF([1]Dashboard!$AK$39="YTD",IF(O1687-[1]Dashboard!$AK$37&lt;=0,"YTD"&amp;A1687&amp;[1]Dashboard!$AK$37&amp;C1687&amp;E1687),IF([1]Dashboard!$AK$39="FY","FY"&amp;A1687&amp;C1687&amp;E1687)))</f>
        <v>0</v>
      </c>
      <c r="W1687" t="b">
        <f>IF([1]Dashboard!$AK$39="Month","Month"&amp;N1687,IF([1]Dashboard!$AK$39="YTD",IF(O1687-[1]Dashboard!$AK$37&lt;=0,"YTD"&amp;A1687&amp;[1]Dashboard!$AK$37),IF([1]Dashboard!$AK$39="FY","FY"&amp;A1687)))</f>
        <v>0</v>
      </c>
    </row>
    <row r="1688" spans="1:23" x14ac:dyDescent="0.3">
      <c r="A1688" t="s">
        <v>23</v>
      </c>
      <c r="B1688" t="s">
        <v>426</v>
      </c>
      <c r="C1688" t="s">
        <v>230</v>
      </c>
      <c r="D1688" t="s">
        <v>71</v>
      </c>
      <c r="E1688" t="s">
        <v>49</v>
      </c>
      <c r="F1688" t="s">
        <v>117</v>
      </c>
      <c r="G1688" t="s">
        <v>130</v>
      </c>
      <c r="H1688" t="s">
        <v>131</v>
      </c>
      <c r="I1688" s="4">
        <v>2.2789999999999999</v>
      </c>
      <c r="J1688" s="4">
        <v>27.073677956030895</v>
      </c>
      <c r="K1688" s="4">
        <v>9.149683972073678</v>
      </c>
      <c r="L1688" s="4">
        <v>17.923993983957217</v>
      </c>
      <c r="M1688" s="5">
        <v>2.2789999999999999</v>
      </c>
      <c r="N1688" t="str">
        <f t="shared" si="104"/>
        <v>202408</v>
      </c>
      <c r="O1688" t="str">
        <f t="shared" si="105"/>
        <v>08</v>
      </c>
      <c r="P1688" t="str">
        <f t="shared" si="106"/>
        <v>08.Aug2024</v>
      </c>
      <c r="Q1688" t="b">
        <f>IF([1]Dashboard!$AK$39="Month","Month"&amp;N1688&amp;E1688,IF([1]Dashboard!$AK$39="YTD",IF(O1688-[1]Dashboard!$AK$37&lt;=0,"YTD"&amp;A1688&amp;[1]Dashboard!$AK$37&amp;E1688),IF([1]Dashboard!$AK$39="FY","FY"&amp;A1688&amp;E1688)))</f>
        <v>0</v>
      </c>
      <c r="R1688" t="b">
        <f>IF([1]Dashboard!$AK$39="Month","Month"&amp;N1688&amp;E1688&amp;F1688,IF([1]Dashboard!$AK$39="YTD",IF(O1688-[1]Dashboard!$AK$37&lt;=0,"YTD"&amp;A1688&amp;[1]Dashboard!$AK$37&amp;E1688&amp;F1688),IF([1]Dashboard!$AK$39="FY","FY"&amp;A1688&amp;E1688&amp;F1688)))</f>
        <v>0</v>
      </c>
      <c r="S1688" t="b">
        <f>IF([1]Dashboard!$AK$39="Month","Month"&amp;N1688&amp;F1688,IF([1]Dashboard!$AK$39="YTD",IF(O1688-[1]Dashboard!$AK$37&lt;=0,"YTD"&amp;A1688&amp;[1]Dashboard!$AK$37&amp;F1688),IF([1]Dashboard!$AK$39="FY","FY"&amp;A1688&amp;F1688)))</f>
        <v>0</v>
      </c>
      <c r="T1688" t="b">
        <f>IF([1]Dashboard!$AK$39="Month","Month"&amp;N1688&amp;F1688,IF([1]Dashboard!$AK$39="YTD",IF(O1688-[1]Dashboard!$AK$37&lt;=0,"YTD"&amp;A1688&amp;[1]Dashboard!$AK$37&amp;U1688),IF([1]Dashboard!$AK$39="FY","FY"&amp;A1688&amp;U1688)))</f>
        <v>0</v>
      </c>
      <c r="U1688" t="str">
        <f t="shared" si="107"/>
        <v>1 - QUEBRAQUEBRA QUEBRA</v>
      </c>
      <c r="V1688" t="b">
        <f>IF([1]Dashboard!$AK$39="Month","Month"&amp;N1688&amp;C1688&amp;E1688,IF([1]Dashboard!$AK$39="YTD",IF(O1688-[1]Dashboard!$AK$37&lt;=0,"YTD"&amp;A1688&amp;[1]Dashboard!$AK$37&amp;C1688&amp;E1688),IF([1]Dashboard!$AK$39="FY","FY"&amp;A1688&amp;C1688&amp;E1688)))</f>
        <v>0</v>
      </c>
      <c r="W1688" t="b">
        <f>IF([1]Dashboard!$AK$39="Month","Month"&amp;N1688,IF([1]Dashboard!$AK$39="YTD",IF(O1688-[1]Dashboard!$AK$37&lt;=0,"YTD"&amp;A1688&amp;[1]Dashboard!$AK$37),IF([1]Dashboard!$AK$39="FY","FY"&amp;A1688)))</f>
        <v>0</v>
      </c>
    </row>
    <row r="1689" spans="1:23" x14ac:dyDescent="0.3">
      <c r="A1689" t="s">
        <v>23</v>
      </c>
      <c r="B1689" t="s">
        <v>426</v>
      </c>
      <c r="C1689" t="s">
        <v>230</v>
      </c>
      <c r="D1689" t="s">
        <v>71</v>
      </c>
      <c r="E1689" t="s">
        <v>49</v>
      </c>
      <c r="F1689" t="s">
        <v>117</v>
      </c>
      <c r="G1689" t="s">
        <v>389</v>
      </c>
      <c r="H1689" t="s">
        <v>390</v>
      </c>
      <c r="I1689" s="4">
        <v>2.5250000000000004</v>
      </c>
      <c r="J1689" s="4">
        <v>26.567142008318477</v>
      </c>
      <c r="K1689" s="4">
        <v>8.8606608363042199</v>
      </c>
      <c r="L1689" s="4">
        <v>17.706481172014257</v>
      </c>
      <c r="M1689" s="5">
        <v>2.5250000000000004</v>
      </c>
      <c r="N1689" t="str">
        <f t="shared" si="104"/>
        <v>202408</v>
      </c>
      <c r="O1689" t="str">
        <f t="shared" si="105"/>
        <v>08</v>
      </c>
      <c r="P1689" t="str">
        <f t="shared" si="106"/>
        <v>08.Aug2024</v>
      </c>
      <c r="Q1689" t="b">
        <f>IF([1]Dashboard!$AK$39="Month","Month"&amp;N1689&amp;E1689,IF([1]Dashboard!$AK$39="YTD",IF(O1689-[1]Dashboard!$AK$37&lt;=0,"YTD"&amp;A1689&amp;[1]Dashboard!$AK$37&amp;E1689),IF([1]Dashboard!$AK$39="FY","FY"&amp;A1689&amp;E1689)))</f>
        <v>0</v>
      </c>
      <c r="R1689" t="b">
        <f>IF([1]Dashboard!$AK$39="Month","Month"&amp;N1689&amp;E1689&amp;F1689,IF([1]Dashboard!$AK$39="YTD",IF(O1689-[1]Dashboard!$AK$37&lt;=0,"YTD"&amp;A1689&amp;[1]Dashboard!$AK$37&amp;E1689&amp;F1689),IF([1]Dashboard!$AK$39="FY","FY"&amp;A1689&amp;E1689&amp;F1689)))</f>
        <v>0</v>
      </c>
      <c r="S1689" t="b">
        <f>IF([1]Dashboard!$AK$39="Month","Month"&amp;N1689&amp;F1689,IF([1]Dashboard!$AK$39="YTD",IF(O1689-[1]Dashboard!$AK$37&lt;=0,"YTD"&amp;A1689&amp;[1]Dashboard!$AK$37&amp;F1689),IF([1]Dashboard!$AK$39="FY","FY"&amp;A1689&amp;F1689)))</f>
        <v>0</v>
      </c>
      <c r="T1689" t="b">
        <f>IF([1]Dashboard!$AK$39="Month","Month"&amp;N1689&amp;F1689,IF([1]Dashboard!$AK$39="YTD",IF(O1689-[1]Dashboard!$AK$37&lt;=0,"YTD"&amp;A1689&amp;[1]Dashboard!$AK$37&amp;U1689),IF([1]Dashboard!$AK$39="FY","FY"&amp;A1689&amp;U1689)))</f>
        <v>0</v>
      </c>
      <c r="U1689" t="str">
        <f t="shared" si="107"/>
        <v>1 - QUEBRAQUEBRA QUEBRA</v>
      </c>
      <c r="V1689" t="b">
        <f>IF([1]Dashboard!$AK$39="Month","Month"&amp;N1689&amp;C1689&amp;E1689,IF([1]Dashboard!$AK$39="YTD",IF(O1689-[1]Dashboard!$AK$37&lt;=0,"YTD"&amp;A1689&amp;[1]Dashboard!$AK$37&amp;C1689&amp;E1689),IF([1]Dashboard!$AK$39="FY","FY"&amp;A1689&amp;C1689&amp;E1689)))</f>
        <v>0</v>
      </c>
      <c r="W1689" t="b">
        <f>IF([1]Dashboard!$AK$39="Month","Month"&amp;N1689,IF([1]Dashboard!$AK$39="YTD",IF(O1689-[1]Dashboard!$AK$37&lt;=0,"YTD"&amp;A1689&amp;[1]Dashboard!$AK$37),IF([1]Dashboard!$AK$39="FY","FY"&amp;A1689)))</f>
        <v>0</v>
      </c>
    </row>
    <row r="1690" spans="1:23" x14ac:dyDescent="0.3">
      <c r="A1690" t="s">
        <v>23</v>
      </c>
      <c r="B1690" t="s">
        <v>426</v>
      </c>
      <c r="C1690" t="s">
        <v>230</v>
      </c>
      <c r="D1690" t="s">
        <v>71</v>
      </c>
      <c r="E1690" t="s">
        <v>49</v>
      </c>
      <c r="F1690" t="s">
        <v>50</v>
      </c>
      <c r="G1690" t="s">
        <v>51</v>
      </c>
      <c r="H1690" t="s">
        <v>52</v>
      </c>
      <c r="I1690" s="4">
        <v>23</v>
      </c>
      <c r="J1690" s="4">
        <v>51.853832442067734</v>
      </c>
      <c r="K1690" s="4">
        <v>21.993835412953054</v>
      </c>
      <c r="L1690" s="4">
        <v>29.859997029114677</v>
      </c>
      <c r="M1690" s="5">
        <v>4.5999999999999996</v>
      </c>
      <c r="N1690" t="str">
        <f t="shared" si="104"/>
        <v>202408</v>
      </c>
      <c r="O1690" t="str">
        <f t="shared" si="105"/>
        <v>08</v>
      </c>
      <c r="P1690" t="str">
        <f t="shared" si="106"/>
        <v>08.Aug2024</v>
      </c>
      <c r="Q1690" t="b">
        <f>IF([1]Dashboard!$AK$39="Month","Month"&amp;N1690&amp;E1690,IF([1]Dashboard!$AK$39="YTD",IF(O1690-[1]Dashboard!$AK$37&lt;=0,"YTD"&amp;A1690&amp;[1]Dashboard!$AK$37&amp;E1690),IF([1]Dashboard!$AK$39="FY","FY"&amp;A1690&amp;E1690)))</f>
        <v>0</v>
      </c>
      <c r="R1690" t="b">
        <f>IF([1]Dashboard!$AK$39="Month","Month"&amp;N1690&amp;E1690&amp;F1690,IF([1]Dashboard!$AK$39="YTD",IF(O1690-[1]Dashboard!$AK$37&lt;=0,"YTD"&amp;A1690&amp;[1]Dashboard!$AK$37&amp;E1690&amp;F1690),IF([1]Dashboard!$AK$39="FY","FY"&amp;A1690&amp;E1690&amp;F1690)))</f>
        <v>0</v>
      </c>
      <c r="S1690" t="b">
        <f>IF([1]Dashboard!$AK$39="Month","Month"&amp;N1690&amp;F1690,IF([1]Dashboard!$AK$39="YTD",IF(O1690-[1]Dashboard!$AK$37&lt;=0,"YTD"&amp;A1690&amp;[1]Dashboard!$AK$37&amp;F1690),IF([1]Dashboard!$AK$39="FY","FY"&amp;A1690&amp;F1690)))</f>
        <v>0</v>
      </c>
      <c r="T1690" t="b">
        <f>IF([1]Dashboard!$AK$39="Month","Month"&amp;N1690&amp;F1690,IF([1]Dashboard!$AK$39="YTD",IF(O1690-[1]Dashboard!$AK$37&lt;=0,"YTD"&amp;A1690&amp;[1]Dashboard!$AK$37&amp;U1690),IF([1]Dashboard!$AK$39="FY","FY"&amp;A1690&amp;U1690)))</f>
        <v>0</v>
      </c>
      <c r="U1690" t="str">
        <f t="shared" si="107"/>
        <v>1 - QUEBRAQUEBRA QUEBRA TO GO</v>
      </c>
      <c r="V1690" t="b">
        <f>IF([1]Dashboard!$AK$39="Month","Month"&amp;N1690&amp;C1690&amp;E1690,IF([1]Dashboard!$AK$39="YTD",IF(O1690-[1]Dashboard!$AK$37&lt;=0,"YTD"&amp;A1690&amp;[1]Dashboard!$AK$37&amp;C1690&amp;E1690),IF([1]Dashboard!$AK$39="FY","FY"&amp;A1690&amp;C1690&amp;E1690)))</f>
        <v>0</v>
      </c>
      <c r="W1690" t="b">
        <f>IF([1]Dashboard!$AK$39="Month","Month"&amp;N1690,IF([1]Dashboard!$AK$39="YTD",IF(O1690-[1]Dashboard!$AK$37&lt;=0,"YTD"&amp;A1690&amp;[1]Dashboard!$AK$37),IF([1]Dashboard!$AK$39="FY","FY"&amp;A1690)))</f>
        <v>0</v>
      </c>
    </row>
    <row r="1691" spans="1:23" x14ac:dyDescent="0.3">
      <c r="A1691" t="s">
        <v>23</v>
      </c>
      <c r="B1691" t="s">
        <v>426</v>
      </c>
      <c r="C1691" t="s">
        <v>230</v>
      </c>
      <c r="D1691" t="s">
        <v>71</v>
      </c>
      <c r="E1691" t="s">
        <v>49</v>
      </c>
      <c r="F1691" t="s">
        <v>50</v>
      </c>
      <c r="G1691" t="s">
        <v>53</v>
      </c>
      <c r="H1691" t="s">
        <v>54</v>
      </c>
      <c r="I1691" s="4">
        <v>12</v>
      </c>
      <c r="J1691" s="4">
        <v>30.202020202020201</v>
      </c>
      <c r="K1691" s="4">
        <v>11.114081996434937</v>
      </c>
      <c r="L1691" s="4">
        <v>19.087938205585264</v>
      </c>
      <c r="M1691" s="5">
        <v>2.4</v>
      </c>
      <c r="N1691" t="str">
        <f t="shared" si="104"/>
        <v>202408</v>
      </c>
      <c r="O1691" t="str">
        <f t="shared" si="105"/>
        <v>08</v>
      </c>
      <c r="P1691" t="str">
        <f t="shared" si="106"/>
        <v>08.Aug2024</v>
      </c>
      <c r="Q1691" t="b">
        <f>IF([1]Dashboard!$AK$39="Month","Month"&amp;N1691&amp;E1691,IF([1]Dashboard!$AK$39="YTD",IF(O1691-[1]Dashboard!$AK$37&lt;=0,"YTD"&amp;A1691&amp;[1]Dashboard!$AK$37&amp;E1691),IF([1]Dashboard!$AK$39="FY","FY"&amp;A1691&amp;E1691)))</f>
        <v>0</v>
      </c>
      <c r="R1691" t="b">
        <f>IF([1]Dashboard!$AK$39="Month","Month"&amp;N1691&amp;E1691&amp;F1691,IF([1]Dashboard!$AK$39="YTD",IF(O1691-[1]Dashboard!$AK$37&lt;=0,"YTD"&amp;A1691&amp;[1]Dashboard!$AK$37&amp;E1691&amp;F1691),IF([1]Dashboard!$AK$39="FY","FY"&amp;A1691&amp;E1691&amp;F1691)))</f>
        <v>0</v>
      </c>
      <c r="S1691" t="b">
        <f>IF([1]Dashboard!$AK$39="Month","Month"&amp;N1691&amp;F1691,IF([1]Dashboard!$AK$39="YTD",IF(O1691-[1]Dashboard!$AK$37&lt;=0,"YTD"&amp;A1691&amp;[1]Dashboard!$AK$37&amp;F1691),IF([1]Dashboard!$AK$39="FY","FY"&amp;A1691&amp;F1691)))</f>
        <v>0</v>
      </c>
      <c r="T1691" t="b">
        <f>IF([1]Dashboard!$AK$39="Month","Month"&amp;N1691&amp;F1691,IF([1]Dashboard!$AK$39="YTD",IF(O1691-[1]Dashboard!$AK$37&lt;=0,"YTD"&amp;A1691&amp;[1]Dashboard!$AK$37&amp;U1691),IF([1]Dashboard!$AK$39="FY","FY"&amp;A1691&amp;U1691)))</f>
        <v>0</v>
      </c>
      <c r="U1691" t="str">
        <f t="shared" si="107"/>
        <v>1 - QUEBRAQUEBRA QUEBRA TO GO</v>
      </c>
      <c r="V1691" t="b">
        <f>IF([1]Dashboard!$AK$39="Month","Month"&amp;N1691&amp;C1691&amp;E1691,IF([1]Dashboard!$AK$39="YTD",IF(O1691-[1]Dashboard!$AK$37&lt;=0,"YTD"&amp;A1691&amp;[1]Dashboard!$AK$37&amp;C1691&amp;E1691),IF([1]Dashboard!$AK$39="FY","FY"&amp;A1691&amp;C1691&amp;E1691)))</f>
        <v>0</v>
      </c>
      <c r="W1691" t="b">
        <f>IF([1]Dashboard!$AK$39="Month","Month"&amp;N1691,IF([1]Dashboard!$AK$39="YTD",IF(O1691-[1]Dashboard!$AK$37&lt;=0,"YTD"&amp;A1691&amp;[1]Dashboard!$AK$37),IF([1]Dashboard!$AK$39="FY","FY"&amp;A1691)))</f>
        <v>0</v>
      </c>
    </row>
    <row r="1692" spans="1:23" x14ac:dyDescent="0.3">
      <c r="A1692" t="s">
        <v>23</v>
      </c>
      <c r="B1692" t="s">
        <v>426</v>
      </c>
      <c r="C1692" t="s">
        <v>230</v>
      </c>
      <c r="D1692" t="s">
        <v>71</v>
      </c>
      <c r="E1692" t="s">
        <v>49</v>
      </c>
      <c r="F1692" t="s">
        <v>50</v>
      </c>
      <c r="G1692" t="s">
        <v>55</v>
      </c>
      <c r="H1692" t="s">
        <v>56</v>
      </c>
      <c r="I1692" s="4">
        <v>39</v>
      </c>
      <c r="J1692" s="4">
        <v>87.058823529411768</v>
      </c>
      <c r="K1692" s="4">
        <v>35.251782531194301</v>
      </c>
      <c r="L1692" s="4">
        <v>51.807040998217467</v>
      </c>
      <c r="M1692" s="5">
        <v>7.8</v>
      </c>
      <c r="N1692" t="str">
        <f t="shared" si="104"/>
        <v>202408</v>
      </c>
      <c r="O1692" t="str">
        <f t="shared" si="105"/>
        <v>08</v>
      </c>
      <c r="P1692" t="str">
        <f t="shared" si="106"/>
        <v>08.Aug2024</v>
      </c>
      <c r="Q1692" t="b">
        <f>IF([1]Dashboard!$AK$39="Month","Month"&amp;N1692&amp;E1692,IF([1]Dashboard!$AK$39="YTD",IF(O1692-[1]Dashboard!$AK$37&lt;=0,"YTD"&amp;A1692&amp;[1]Dashboard!$AK$37&amp;E1692),IF([1]Dashboard!$AK$39="FY","FY"&amp;A1692&amp;E1692)))</f>
        <v>0</v>
      </c>
      <c r="R1692" t="b">
        <f>IF([1]Dashboard!$AK$39="Month","Month"&amp;N1692&amp;E1692&amp;F1692,IF([1]Dashboard!$AK$39="YTD",IF(O1692-[1]Dashboard!$AK$37&lt;=0,"YTD"&amp;A1692&amp;[1]Dashboard!$AK$37&amp;E1692&amp;F1692),IF([1]Dashboard!$AK$39="FY","FY"&amp;A1692&amp;E1692&amp;F1692)))</f>
        <v>0</v>
      </c>
      <c r="S1692" t="b">
        <f>IF([1]Dashboard!$AK$39="Month","Month"&amp;N1692&amp;F1692,IF([1]Dashboard!$AK$39="YTD",IF(O1692-[1]Dashboard!$AK$37&lt;=0,"YTD"&amp;A1692&amp;[1]Dashboard!$AK$37&amp;F1692),IF([1]Dashboard!$AK$39="FY","FY"&amp;A1692&amp;F1692)))</f>
        <v>0</v>
      </c>
      <c r="T1692" t="b">
        <f>IF([1]Dashboard!$AK$39="Month","Month"&amp;N1692&amp;F1692,IF([1]Dashboard!$AK$39="YTD",IF(O1692-[1]Dashboard!$AK$37&lt;=0,"YTD"&amp;A1692&amp;[1]Dashboard!$AK$37&amp;U1692),IF([1]Dashboard!$AK$39="FY","FY"&amp;A1692&amp;U1692)))</f>
        <v>0</v>
      </c>
      <c r="U1692" t="str">
        <f t="shared" si="107"/>
        <v>1 - QUEBRAQUEBRA QUEBRA TO GO</v>
      </c>
      <c r="V1692" t="b">
        <f>IF([1]Dashboard!$AK$39="Month","Month"&amp;N1692&amp;C1692&amp;E1692,IF([1]Dashboard!$AK$39="YTD",IF(O1692-[1]Dashboard!$AK$37&lt;=0,"YTD"&amp;A1692&amp;[1]Dashboard!$AK$37&amp;C1692&amp;E1692),IF([1]Dashboard!$AK$39="FY","FY"&amp;A1692&amp;C1692&amp;E1692)))</f>
        <v>0</v>
      </c>
      <c r="W1692" t="b">
        <f>IF([1]Dashboard!$AK$39="Month","Month"&amp;N1692,IF([1]Dashboard!$AK$39="YTD",IF(O1692-[1]Dashboard!$AK$37&lt;=0,"YTD"&amp;A1692&amp;[1]Dashboard!$AK$37),IF([1]Dashboard!$AK$39="FY","FY"&amp;A1692)))</f>
        <v>0</v>
      </c>
    </row>
    <row r="1693" spans="1:23" x14ac:dyDescent="0.3">
      <c r="A1693" t="s">
        <v>23</v>
      </c>
      <c r="B1693" t="s">
        <v>426</v>
      </c>
      <c r="C1693" t="s">
        <v>230</v>
      </c>
      <c r="D1693" t="s">
        <v>71</v>
      </c>
      <c r="E1693" t="s">
        <v>49</v>
      </c>
      <c r="F1693" t="s">
        <v>50</v>
      </c>
      <c r="G1693" t="s">
        <v>57</v>
      </c>
      <c r="H1693" t="s">
        <v>58</v>
      </c>
      <c r="I1693" s="4">
        <v>25</v>
      </c>
      <c r="J1693" s="4">
        <v>55.258467023172905</v>
      </c>
      <c r="K1693" s="4">
        <v>19.672831253713607</v>
      </c>
      <c r="L1693" s="4">
        <v>35.585635769459294</v>
      </c>
      <c r="M1693" s="5">
        <v>5</v>
      </c>
      <c r="N1693" t="str">
        <f t="shared" si="104"/>
        <v>202408</v>
      </c>
      <c r="O1693" t="str">
        <f t="shared" si="105"/>
        <v>08</v>
      </c>
      <c r="P1693" t="str">
        <f t="shared" si="106"/>
        <v>08.Aug2024</v>
      </c>
      <c r="Q1693" t="b">
        <f>IF([1]Dashboard!$AK$39="Month","Month"&amp;N1693&amp;E1693,IF([1]Dashboard!$AK$39="YTD",IF(O1693-[1]Dashboard!$AK$37&lt;=0,"YTD"&amp;A1693&amp;[1]Dashboard!$AK$37&amp;E1693),IF([1]Dashboard!$AK$39="FY","FY"&amp;A1693&amp;E1693)))</f>
        <v>0</v>
      </c>
      <c r="R1693" t="b">
        <f>IF([1]Dashboard!$AK$39="Month","Month"&amp;N1693&amp;E1693&amp;F1693,IF([1]Dashboard!$AK$39="YTD",IF(O1693-[1]Dashboard!$AK$37&lt;=0,"YTD"&amp;A1693&amp;[1]Dashboard!$AK$37&amp;E1693&amp;F1693),IF([1]Dashboard!$AK$39="FY","FY"&amp;A1693&amp;E1693&amp;F1693)))</f>
        <v>0</v>
      </c>
      <c r="S1693" t="b">
        <f>IF([1]Dashboard!$AK$39="Month","Month"&amp;N1693&amp;F1693,IF([1]Dashboard!$AK$39="YTD",IF(O1693-[1]Dashboard!$AK$37&lt;=0,"YTD"&amp;A1693&amp;[1]Dashboard!$AK$37&amp;F1693),IF([1]Dashboard!$AK$39="FY","FY"&amp;A1693&amp;F1693)))</f>
        <v>0</v>
      </c>
      <c r="T1693" t="b">
        <f>IF([1]Dashboard!$AK$39="Month","Month"&amp;N1693&amp;F1693,IF([1]Dashboard!$AK$39="YTD",IF(O1693-[1]Dashboard!$AK$37&lt;=0,"YTD"&amp;A1693&amp;[1]Dashboard!$AK$37&amp;U1693),IF([1]Dashboard!$AK$39="FY","FY"&amp;A1693&amp;U1693)))</f>
        <v>0</v>
      </c>
      <c r="U1693" t="str">
        <f t="shared" si="107"/>
        <v>1 - QUEBRAQUEBRA QUEBRA TO GO</v>
      </c>
      <c r="V1693" t="b">
        <f>IF([1]Dashboard!$AK$39="Month","Month"&amp;N1693&amp;C1693&amp;E1693,IF([1]Dashboard!$AK$39="YTD",IF(O1693-[1]Dashboard!$AK$37&lt;=0,"YTD"&amp;A1693&amp;[1]Dashboard!$AK$37&amp;C1693&amp;E1693),IF([1]Dashboard!$AK$39="FY","FY"&amp;A1693&amp;C1693&amp;E1693)))</f>
        <v>0</v>
      </c>
      <c r="W1693" t="b">
        <f>IF([1]Dashboard!$AK$39="Month","Month"&amp;N1693,IF([1]Dashboard!$AK$39="YTD",IF(O1693-[1]Dashboard!$AK$37&lt;=0,"YTD"&amp;A1693&amp;[1]Dashboard!$AK$37),IF([1]Dashboard!$AK$39="FY","FY"&amp;A1693)))</f>
        <v>0</v>
      </c>
    </row>
    <row r="1694" spans="1:23" x14ac:dyDescent="0.3">
      <c r="A1694" t="s">
        <v>23</v>
      </c>
      <c r="B1694" t="s">
        <v>426</v>
      </c>
      <c r="C1694" t="s">
        <v>230</v>
      </c>
      <c r="D1694" t="s">
        <v>71</v>
      </c>
      <c r="E1694" t="s">
        <v>49</v>
      </c>
      <c r="F1694" t="s">
        <v>50</v>
      </c>
      <c r="G1694" t="s">
        <v>134</v>
      </c>
      <c r="H1694" t="s">
        <v>135</v>
      </c>
      <c r="I1694" s="4">
        <v>7</v>
      </c>
      <c r="J1694" s="4">
        <v>14.705882352941176</v>
      </c>
      <c r="K1694" s="4">
        <v>7.309863339275104</v>
      </c>
      <c r="L1694" s="4">
        <v>7.3960190136660717</v>
      </c>
      <c r="M1694" s="5">
        <v>1.4</v>
      </c>
      <c r="N1694" t="str">
        <f t="shared" si="104"/>
        <v>202408</v>
      </c>
      <c r="O1694" t="str">
        <f t="shared" si="105"/>
        <v>08</v>
      </c>
      <c r="P1694" t="str">
        <f t="shared" si="106"/>
        <v>08.Aug2024</v>
      </c>
      <c r="Q1694" t="b">
        <f>IF([1]Dashboard!$AK$39="Month","Month"&amp;N1694&amp;E1694,IF([1]Dashboard!$AK$39="YTD",IF(O1694-[1]Dashboard!$AK$37&lt;=0,"YTD"&amp;A1694&amp;[1]Dashboard!$AK$37&amp;E1694),IF([1]Dashboard!$AK$39="FY","FY"&amp;A1694&amp;E1694)))</f>
        <v>0</v>
      </c>
      <c r="R1694" t="b">
        <f>IF([1]Dashboard!$AK$39="Month","Month"&amp;N1694&amp;E1694&amp;F1694,IF([1]Dashboard!$AK$39="YTD",IF(O1694-[1]Dashboard!$AK$37&lt;=0,"YTD"&amp;A1694&amp;[1]Dashboard!$AK$37&amp;E1694&amp;F1694),IF([1]Dashboard!$AK$39="FY","FY"&amp;A1694&amp;E1694&amp;F1694)))</f>
        <v>0</v>
      </c>
      <c r="S1694" t="b">
        <f>IF([1]Dashboard!$AK$39="Month","Month"&amp;N1694&amp;F1694,IF([1]Dashboard!$AK$39="YTD",IF(O1694-[1]Dashboard!$AK$37&lt;=0,"YTD"&amp;A1694&amp;[1]Dashboard!$AK$37&amp;F1694),IF([1]Dashboard!$AK$39="FY","FY"&amp;A1694&amp;F1694)))</f>
        <v>0</v>
      </c>
      <c r="T1694" t="b">
        <f>IF([1]Dashboard!$AK$39="Month","Month"&amp;N1694&amp;F1694,IF([1]Dashboard!$AK$39="YTD",IF(O1694-[1]Dashboard!$AK$37&lt;=0,"YTD"&amp;A1694&amp;[1]Dashboard!$AK$37&amp;U1694),IF([1]Dashboard!$AK$39="FY","FY"&amp;A1694&amp;U1694)))</f>
        <v>0</v>
      </c>
      <c r="U1694" t="str">
        <f t="shared" si="107"/>
        <v>1 - QUEBRAQUEBRA QUEBRA TO GO</v>
      </c>
      <c r="V1694" t="b">
        <f>IF([1]Dashboard!$AK$39="Month","Month"&amp;N1694&amp;C1694&amp;E1694,IF([1]Dashboard!$AK$39="YTD",IF(O1694-[1]Dashboard!$AK$37&lt;=0,"YTD"&amp;A1694&amp;[1]Dashboard!$AK$37&amp;C1694&amp;E1694),IF([1]Dashboard!$AK$39="FY","FY"&amp;A1694&amp;C1694&amp;E1694)))</f>
        <v>0</v>
      </c>
      <c r="W1694" t="b">
        <f>IF([1]Dashboard!$AK$39="Month","Month"&amp;N1694,IF([1]Dashboard!$AK$39="YTD",IF(O1694-[1]Dashboard!$AK$37&lt;=0,"YTD"&amp;A1694&amp;[1]Dashboard!$AK$37),IF([1]Dashboard!$AK$39="FY","FY"&amp;A1694)))</f>
        <v>0</v>
      </c>
    </row>
    <row r="1695" spans="1:23" x14ac:dyDescent="0.3">
      <c r="A1695" t="s">
        <v>23</v>
      </c>
      <c r="B1695" t="s">
        <v>426</v>
      </c>
      <c r="C1695" t="s">
        <v>230</v>
      </c>
      <c r="D1695" t="s">
        <v>71</v>
      </c>
      <c r="E1695" t="s">
        <v>49</v>
      </c>
      <c r="F1695" t="s">
        <v>50</v>
      </c>
      <c r="G1695" t="s">
        <v>59</v>
      </c>
      <c r="H1695" t="s">
        <v>60</v>
      </c>
      <c r="I1695" s="4">
        <v>14</v>
      </c>
      <c r="J1695" s="4">
        <v>30.748663101604276</v>
      </c>
      <c r="K1695" s="4">
        <v>11.281937017231135</v>
      </c>
      <c r="L1695" s="4">
        <v>19.466726084373143</v>
      </c>
      <c r="M1695" s="5">
        <v>2.8</v>
      </c>
      <c r="N1695" t="str">
        <f t="shared" si="104"/>
        <v>202408</v>
      </c>
      <c r="O1695" t="str">
        <f t="shared" si="105"/>
        <v>08</v>
      </c>
      <c r="P1695" t="str">
        <f t="shared" si="106"/>
        <v>08.Aug2024</v>
      </c>
      <c r="Q1695" t="b">
        <f>IF([1]Dashboard!$AK$39="Month","Month"&amp;N1695&amp;E1695,IF([1]Dashboard!$AK$39="YTD",IF(O1695-[1]Dashboard!$AK$37&lt;=0,"YTD"&amp;A1695&amp;[1]Dashboard!$AK$37&amp;E1695),IF([1]Dashboard!$AK$39="FY","FY"&amp;A1695&amp;E1695)))</f>
        <v>0</v>
      </c>
      <c r="R1695" t="b">
        <f>IF([1]Dashboard!$AK$39="Month","Month"&amp;N1695&amp;E1695&amp;F1695,IF([1]Dashboard!$AK$39="YTD",IF(O1695-[1]Dashboard!$AK$37&lt;=0,"YTD"&amp;A1695&amp;[1]Dashboard!$AK$37&amp;E1695&amp;F1695),IF([1]Dashboard!$AK$39="FY","FY"&amp;A1695&amp;E1695&amp;F1695)))</f>
        <v>0</v>
      </c>
      <c r="S1695" t="b">
        <f>IF([1]Dashboard!$AK$39="Month","Month"&amp;N1695&amp;F1695,IF([1]Dashboard!$AK$39="YTD",IF(O1695-[1]Dashboard!$AK$37&lt;=0,"YTD"&amp;A1695&amp;[1]Dashboard!$AK$37&amp;F1695),IF([1]Dashboard!$AK$39="FY","FY"&amp;A1695&amp;F1695)))</f>
        <v>0</v>
      </c>
      <c r="T1695" t="b">
        <f>IF([1]Dashboard!$AK$39="Month","Month"&amp;N1695&amp;F1695,IF([1]Dashboard!$AK$39="YTD",IF(O1695-[1]Dashboard!$AK$37&lt;=0,"YTD"&amp;A1695&amp;[1]Dashboard!$AK$37&amp;U1695),IF([1]Dashboard!$AK$39="FY","FY"&amp;A1695&amp;U1695)))</f>
        <v>0</v>
      </c>
      <c r="U1695" t="str">
        <f t="shared" si="107"/>
        <v>1 - QUEBRAQUEBRA QUEBRA TO GO</v>
      </c>
      <c r="V1695" t="b">
        <f>IF([1]Dashboard!$AK$39="Month","Month"&amp;N1695&amp;C1695&amp;E1695,IF([1]Dashboard!$AK$39="YTD",IF(O1695-[1]Dashboard!$AK$37&lt;=0,"YTD"&amp;A1695&amp;[1]Dashboard!$AK$37&amp;C1695&amp;E1695),IF([1]Dashboard!$AK$39="FY","FY"&amp;A1695&amp;C1695&amp;E1695)))</f>
        <v>0</v>
      </c>
      <c r="W1695" t="b">
        <f>IF([1]Dashboard!$AK$39="Month","Month"&amp;N1695,IF([1]Dashboard!$AK$39="YTD",IF(O1695-[1]Dashboard!$AK$37&lt;=0,"YTD"&amp;A1695&amp;[1]Dashboard!$AK$37),IF([1]Dashboard!$AK$39="FY","FY"&amp;A1695)))</f>
        <v>0</v>
      </c>
    </row>
    <row r="1696" spans="1:23" x14ac:dyDescent="0.3">
      <c r="A1696" t="s">
        <v>23</v>
      </c>
      <c r="B1696" t="s">
        <v>426</v>
      </c>
      <c r="C1696" t="s">
        <v>230</v>
      </c>
      <c r="D1696" t="s">
        <v>71</v>
      </c>
      <c r="E1696" t="s">
        <v>49</v>
      </c>
      <c r="F1696" t="s">
        <v>50</v>
      </c>
      <c r="G1696" t="s">
        <v>136</v>
      </c>
      <c r="H1696" t="s">
        <v>137</v>
      </c>
      <c r="I1696" s="4">
        <v>18</v>
      </c>
      <c r="J1696" s="4">
        <v>42.33660130718954</v>
      </c>
      <c r="K1696" s="4">
        <v>17.212566844919785</v>
      </c>
      <c r="L1696" s="4">
        <v>25.124034462269755</v>
      </c>
      <c r="M1696" s="5">
        <v>3.6</v>
      </c>
      <c r="N1696" t="str">
        <f t="shared" si="104"/>
        <v>202408</v>
      </c>
      <c r="O1696" t="str">
        <f t="shared" si="105"/>
        <v>08</v>
      </c>
      <c r="P1696" t="str">
        <f t="shared" si="106"/>
        <v>08.Aug2024</v>
      </c>
      <c r="Q1696" t="b">
        <f>IF([1]Dashboard!$AK$39="Month","Month"&amp;N1696&amp;E1696,IF([1]Dashboard!$AK$39="YTD",IF(O1696-[1]Dashboard!$AK$37&lt;=0,"YTD"&amp;A1696&amp;[1]Dashboard!$AK$37&amp;E1696),IF([1]Dashboard!$AK$39="FY","FY"&amp;A1696&amp;E1696)))</f>
        <v>0</v>
      </c>
      <c r="R1696" t="b">
        <f>IF([1]Dashboard!$AK$39="Month","Month"&amp;N1696&amp;E1696&amp;F1696,IF([1]Dashboard!$AK$39="YTD",IF(O1696-[1]Dashboard!$AK$37&lt;=0,"YTD"&amp;A1696&amp;[1]Dashboard!$AK$37&amp;E1696&amp;F1696),IF([1]Dashboard!$AK$39="FY","FY"&amp;A1696&amp;E1696&amp;F1696)))</f>
        <v>0</v>
      </c>
      <c r="S1696" t="b">
        <f>IF([1]Dashboard!$AK$39="Month","Month"&amp;N1696&amp;F1696,IF([1]Dashboard!$AK$39="YTD",IF(O1696-[1]Dashboard!$AK$37&lt;=0,"YTD"&amp;A1696&amp;[1]Dashboard!$AK$37&amp;F1696),IF([1]Dashboard!$AK$39="FY","FY"&amp;A1696&amp;F1696)))</f>
        <v>0</v>
      </c>
      <c r="T1696" t="b">
        <f>IF([1]Dashboard!$AK$39="Month","Month"&amp;N1696&amp;F1696,IF([1]Dashboard!$AK$39="YTD",IF(O1696-[1]Dashboard!$AK$37&lt;=0,"YTD"&amp;A1696&amp;[1]Dashboard!$AK$37&amp;U1696),IF([1]Dashboard!$AK$39="FY","FY"&amp;A1696&amp;U1696)))</f>
        <v>0</v>
      </c>
      <c r="U1696" t="str">
        <f t="shared" si="107"/>
        <v>1 - QUEBRAQUEBRA QUEBRA TO GO</v>
      </c>
      <c r="V1696" t="b">
        <f>IF([1]Dashboard!$AK$39="Month","Month"&amp;N1696&amp;C1696&amp;E1696,IF([1]Dashboard!$AK$39="YTD",IF(O1696-[1]Dashboard!$AK$37&lt;=0,"YTD"&amp;A1696&amp;[1]Dashboard!$AK$37&amp;C1696&amp;E1696),IF([1]Dashboard!$AK$39="FY","FY"&amp;A1696&amp;C1696&amp;E1696)))</f>
        <v>0</v>
      </c>
      <c r="W1696" t="b">
        <f>IF([1]Dashboard!$AK$39="Month","Month"&amp;N1696,IF([1]Dashboard!$AK$39="YTD",IF(O1696-[1]Dashboard!$AK$37&lt;=0,"YTD"&amp;A1696&amp;[1]Dashboard!$AK$37),IF([1]Dashboard!$AK$39="FY","FY"&amp;A1696)))</f>
        <v>0</v>
      </c>
    </row>
    <row r="1697" spans="1:23" x14ac:dyDescent="0.3">
      <c r="A1697" t="s">
        <v>23</v>
      </c>
      <c r="B1697" t="s">
        <v>426</v>
      </c>
      <c r="C1697" t="s">
        <v>230</v>
      </c>
      <c r="D1697" t="s">
        <v>71</v>
      </c>
      <c r="E1697" t="s">
        <v>49</v>
      </c>
      <c r="F1697" t="s">
        <v>50</v>
      </c>
      <c r="G1697" t="s">
        <v>61</v>
      </c>
      <c r="H1697" t="s">
        <v>62</v>
      </c>
      <c r="I1697" s="4">
        <v>71</v>
      </c>
      <c r="J1697" s="4">
        <v>189.30035650623881</v>
      </c>
      <c r="K1697" s="4">
        <v>65.415552584670237</v>
      </c>
      <c r="L1697" s="4">
        <v>123.88480392156856</v>
      </c>
      <c r="M1697" s="5">
        <v>14.2</v>
      </c>
      <c r="N1697" t="str">
        <f t="shared" si="104"/>
        <v>202408</v>
      </c>
      <c r="O1697" t="str">
        <f t="shared" si="105"/>
        <v>08</v>
      </c>
      <c r="P1697" t="str">
        <f t="shared" si="106"/>
        <v>08.Aug2024</v>
      </c>
      <c r="Q1697" t="b">
        <f>IF([1]Dashboard!$AK$39="Month","Month"&amp;N1697&amp;E1697,IF([1]Dashboard!$AK$39="YTD",IF(O1697-[1]Dashboard!$AK$37&lt;=0,"YTD"&amp;A1697&amp;[1]Dashboard!$AK$37&amp;E1697),IF([1]Dashboard!$AK$39="FY","FY"&amp;A1697&amp;E1697)))</f>
        <v>0</v>
      </c>
      <c r="R1697" t="b">
        <f>IF([1]Dashboard!$AK$39="Month","Month"&amp;N1697&amp;E1697&amp;F1697,IF([1]Dashboard!$AK$39="YTD",IF(O1697-[1]Dashboard!$AK$37&lt;=0,"YTD"&amp;A1697&amp;[1]Dashboard!$AK$37&amp;E1697&amp;F1697),IF([1]Dashboard!$AK$39="FY","FY"&amp;A1697&amp;E1697&amp;F1697)))</f>
        <v>0</v>
      </c>
      <c r="S1697" t="b">
        <f>IF([1]Dashboard!$AK$39="Month","Month"&amp;N1697&amp;F1697,IF([1]Dashboard!$AK$39="YTD",IF(O1697-[1]Dashboard!$AK$37&lt;=0,"YTD"&amp;A1697&amp;[1]Dashboard!$AK$37&amp;F1697),IF([1]Dashboard!$AK$39="FY","FY"&amp;A1697&amp;F1697)))</f>
        <v>0</v>
      </c>
      <c r="T1697" t="b">
        <f>IF([1]Dashboard!$AK$39="Month","Month"&amp;N1697&amp;F1697,IF([1]Dashboard!$AK$39="YTD",IF(O1697-[1]Dashboard!$AK$37&lt;=0,"YTD"&amp;A1697&amp;[1]Dashboard!$AK$37&amp;U1697),IF([1]Dashboard!$AK$39="FY","FY"&amp;A1697&amp;U1697)))</f>
        <v>0</v>
      </c>
      <c r="U1697" t="str">
        <f t="shared" si="107"/>
        <v>1 - QUEBRAQUEBRA QUEBRA TO GO</v>
      </c>
      <c r="V1697" t="b">
        <f>IF([1]Dashboard!$AK$39="Month","Month"&amp;N1697&amp;C1697&amp;E1697,IF([1]Dashboard!$AK$39="YTD",IF(O1697-[1]Dashboard!$AK$37&lt;=0,"YTD"&amp;A1697&amp;[1]Dashboard!$AK$37&amp;C1697&amp;E1697),IF([1]Dashboard!$AK$39="FY","FY"&amp;A1697&amp;C1697&amp;E1697)))</f>
        <v>0</v>
      </c>
      <c r="W1697" t="b">
        <f>IF([1]Dashboard!$AK$39="Month","Month"&amp;N1697,IF([1]Dashboard!$AK$39="YTD",IF(O1697-[1]Dashboard!$AK$37&lt;=0,"YTD"&amp;A1697&amp;[1]Dashboard!$AK$37),IF([1]Dashboard!$AK$39="FY","FY"&amp;A1697)))</f>
        <v>0</v>
      </c>
    </row>
    <row r="1698" spans="1:23" x14ac:dyDescent="0.3">
      <c r="A1698" t="s">
        <v>23</v>
      </c>
      <c r="B1698" t="s">
        <v>426</v>
      </c>
      <c r="C1698" t="s">
        <v>230</v>
      </c>
      <c r="D1698" t="s">
        <v>71</v>
      </c>
      <c r="E1698" t="s">
        <v>49</v>
      </c>
      <c r="F1698" t="s">
        <v>50</v>
      </c>
      <c r="G1698" t="s">
        <v>63</v>
      </c>
      <c r="H1698" t="s">
        <v>64</v>
      </c>
      <c r="I1698" s="4">
        <v>24</v>
      </c>
      <c r="J1698" s="4">
        <v>53.48930481283422</v>
      </c>
      <c r="K1698" s="4">
        <v>23.404634581105174</v>
      </c>
      <c r="L1698" s="4">
        <v>30.084670231729046</v>
      </c>
      <c r="M1698" s="5">
        <v>4.8</v>
      </c>
      <c r="N1698" t="str">
        <f t="shared" si="104"/>
        <v>202408</v>
      </c>
      <c r="O1698" t="str">
        <f t="shared" si="105"/>
        <v>08</v>
      </c>
      <c r="P1698" t="str">
        <f t="shared" si="106"/>
        <v>08.Aug2024</v>
      </c>
      <c r="Q1698" t="b">
        <f>IF([1]Dashboard!$AK$39="Month","Month"&amp;N1698&amp;E1698,IF([1]Dashboard!$AK$39="YTD",IF(O1698-[1]Dashboard!$AK$37&lt;=0,"YTD"&amp;A1698&amp;[1]Dashboard!$AK$37&amp;E1698),IF([1]Dashboard!$AK$39="FY","FY"&amp;A1698&amp;E1698)))</f>
        <v>0</v>
      </c>
      <c r="R1698" t="b">
        <f>IF([1]Dashboard!$AK$39="Month","Month"&amp;N1698&amp;E1698&amp;F1698,IF([1]Dashboard!$AK$39="YTD",IF(O1698-[1]Dashboard!$AK$37&lt;=0,"YTD"&amp;A1698&amp;[1]Dashboard!$AK$37&amp;E1698&amp;F1698),IF([1]Dashboard!$AK$39="FY","FY"&amp;A1698&amp;E1698&amp;F1698)))</f>
        <v>0</v>
      </c>
      <c r="S1698" t="b">
        <f>IF([1]Dashboard!$AK$39="Month","Month"&amp;N1698&amp;F1698,IF([1]Dashboard!$AK$39="YTD",IF(O1698-[1]Dashboard!$AK$37&lt;=0,"YTD"&amp;A1698&amp;[1]Dashboard!$AK$37&amp;F1698),IF([1]Dashboard!$AK$39="FY","FY"&amp;A1698&amp;F1698)))</f>
        <v>0</v>
      </c>
      <c r="T1698" t="b">
        <f>IF([1]Dashboard!$AK$39="Month","Month"&amp;N1698&amp;F1698,IF([1]Dashboard!$AK$39="YTD",IF(O1698-[1]Dashboard!$AK$37&lt;=0,"YTD"&amp;A1698&amp;[1]Dashboard!$AK$37&amp;U1698),IF([1]Dashboard!$AK$39="FY","FY"&amp;A1698&amp;U1698)))</f>
        <v>0</v>
      </c>
      <c r="U1698" t="str">
        <f t="shared" si="107"/>
        <v>1 - QUEBRAQUEBRA QUEBRA TO GO</v>
      </c>
      <c r="V1698" t="b">
        <f>IF([1]Dashboard!$AK$39="Month","Month"&amp;N1698&amp;C1698&amp;E1698,IF([1]Dashboard!$AK$39="YTD",IF(O1698-[1]Dashboard!$AK$37&lt;=0,"YTD"&amp;A1698&amp;[1]Dashboard!$AK$37&amp;C1698&amp;E1698),IF([1]Dashboard!$AK$39="FY","FY"&amp;A1698&amp;C1698&amp;E1698)))</f>
        <v>0</v>
      </c>
      <c r="W1698" t="b">
        <f>IF([1]Dashboard!$AK$39="Month","Month"&amp;N1698,IF([1]Dashboard!$AK$39="YTD",IF(O1698-[1]Dashboard!$AK$37&lt;=0,"YTD"&amp;A1698&amp;[1]Dashboard!$AK$37),IF([1]Dashboard!$AK$39="FY","FY"&amp;A1698)))</f>
        <v>0</v>
      </c>
    </row>
    <row r="1699" spans="1:23" x14ac:dyDescent="0.3">
      <c r="A1699" t="s">
        <v>23</v>
      </c>
      <c r="B1699" t="s">
        <v>426</v>
      </c>
      <c r="C1699" t="s">
        <v>230</v>
      </c>
      <c r="D1699" t="s">
        <v>71</v>
      </c>
      <c r="E1699" t="s">
        <v>49</v>
      </c>
      <c r="F1699" t="s">
        <v>50</v>
      </c>
      <c r="G1699" t="s">
        <v>65</v>
      </c>
      <c r="H1699" t="s">
        <v>66</v>
      </c>
      <c r="I1699" s="4">
        <v>30</v>
      </c>
      <c r="J1699" s="4">
        <v>74.1488413547237</v>
      </c>
      <c r="K1699" s="4">
        <v>31.595365418894833</v>
      </c>
      <c r="L1699" s="4">
        <v>42.553475935828864</v>
      </c>
      <c r="M1699" s="5">
        <v>6</v>
      </c>
      <c r="N1699" t="str">
        <f t="shared" si="104"/>
        <v>202408</v>
      </c>
      <c r="O1699" t="str">
        <f t="shared" si="105"/>
        <v>08</v>
      </c>
      <c r="P1699" t="str">
        <f t="shared" si="106"/>
        <v>08.Aug2024</v>
      </c>
      <c r="Q1699" t="b">
        <f>IF([1]Dashboard!$AK$39="Month","Month"&amp;N1699&amp;E1699,IF([1]Dashboard!$AK$39="YTD",IF(O1699-[1]Dashboard!$AK$37&lt;=0,"YTD"&amp;A1699&amp;[1]Dashboard!$AK$37&amp;E1699),IF([1]Dashboard!$AK$39="FY","FY"&amp;A1699&amp;E1699)))</f>
        <v>0</v>
      </c>
      <c r="R1699" t="b">
        <f>IF([1]Dashboard!$AK$39="Month","Month"&amp;N1699&amp;E1699&amp;F1699,IF([1]Dashboard!$AK$39="YTD",IF(O1699-[1]Dashboard!$AK$37&lt;=0,"YTD"&amp;A1699&amp;[1]Dashboard!$AK$37&amp;E1699&amp;F1699),IF([1]Dashboard!$AK$39="FY","FY"&amp;A1699&amp;E1699&amp;F1699)))</f>
        <v>0</v>
      </c>
      <c r="S1699" t="b">
        <f>IF([1]Dashboard!$AK$39="Month","Month"&amp;N1699&amp;F1699,IF([1]Dashboard!$AK$39="YTD",IF(O1699-[1]Dashboard!$AK$37&lt;=0,"YTD"&amp;A1699&amp;[1]Dashboard!$AK$37&amp;F1699),IF([1]Dashboard!$AK$39="FY","FY"&amp;A1699&amp;F1699)))</f>
        <v>0</v>
      </c>
      <c r="T1699" t="b">
        <f>IF([1]Dashboard!$AK$39="Month","Month"&amp;N1699&amp;F1699,IF([1]Dashboard!$AK$39="YTD",IF(O1699-[1]Dashboard!$AK$37&lt;=0,"YTD"&amp;A1699&amp;[1]Dashboard!$AK$37&amp;U1699),IF([1]Dashboard!$AK$39="FY","FY"&amp;A1699&amp;U1699)))</f>
        <v>0</v>
      </c>
      <c r="U1699" t="str">
        <f t="shared" si="107"/>
        <v>1 - QUEBRAQUEBRA QUEBRA TO GO</v>
      </c>
      <c r="V1699" t="b">
        <f>IF([1]Dashboard!$AK$39="Month","Month"&amp;N1699&amp;C1699&amp;E1699,IF([1]Dashboard!$AK$39="YTD",IF(O1699-[1]Dashboard!$AK$37&lt;=0,"YTD"&amp;A1699&amp;[1]Dashboard!$AK$37&amp;C1699&amp;E1699),IF([1]Dashboard!$AK$39="FY","FY"&amp;A1699&amp;C1699&amp;E1699)))</f>
        <v>0</v>
      </c>
      <c r="W1699" t="b">
        <f>IF([1]Dashboard!$AK$39="Month","Month"&amp;N1699,IF([1]Dashboard!$AK$39="YTD",IF(O1699-[1]Dashboard!$AK$37&lt;=0,"YTD"&amp;A1699&amp;[1]Dashboard!$AK$37),IF([1]Dashboard!$AK$39="FY","FY"&amp;A1699)))</f>
        <v>0</v>
      </c>
    </row>
    <row r="1700" spans="1:23" x14ac:dyDescent="0.3">
      <c r="A1700" t="s">
        <v>23</v>
      </c>
      <c r="B1700" t="s">
        <v>426</v>
      </c>
      <c r="C1700" t="s">
        <v>230</v>
      </c>
      <c r="D1700" t="s">
        <v>71</v>
      </c>
      <c r="E1700" t="s">
        <v>138</v>
      </c>
      <c r="F1700" t="s">
        <v>139</v>
      </c>
      <c r="G1700" t="s">
        <v>301</v>
      </c>
      <c r="H1700" t="s">
        <v>302</v>
      </c>
      <c r="I1700" s="4">
        <v>50</v>
      </c>
      <c r="J1700" s="4">
        <v>80.767973856209181</v>
      </c>
      <c r="K1700" s="4">
        <v>25.772430184194889</v>
      </c>
      <c r="L1700" s="4">
        <v>54.995543672014293</v>
      </c>
      <c r="M1700" s="5">
        <v>50</v>
      </c>
      <c r="N1700" t="str">
        <f t="shared" si="104"/>
        <v>202408</v>
      </c>
      <c r="O1700" t="str">
        <f t="shared" si="105"/>
        <v>08</v>
      </c>
      <c r="P1700" t="str">
        <f t="shared" si="106"/>
        <v>08.Aug2024</v>
      </c>
      <c r="Q1700" t="b">
        <f>IF([1]Dashboard!$AK$39="Month","Month"&amp;N1700&amp;E1700,IF([1]Dashboard!$AK$39="YTD",IF(O1700-[1]Dashboard!$AK$37&lt;=0,"YTD"&amp;A1700&amp;[1]Dashboard!$AK$37&amp;E1700),IF([1]Dashboard!$AK$39="FY","FY"&amp;A1700&amp;E1700)))</f>
        <v>0</v>
      </c>
      <c r="R1700" t="b">
        <f>IF([1]Dashboard!$AK$39="Month","Month"&amp;N1700&amp;E1700&amp;F1700,IF([1]Dashboard!$AK$39="YTD",IF(O1700-[1]Dashboard!$AK$37&lt;=0,"YTD"&amp;A1700&amp;[1]Dashboard!$AK$37&amp;E1700&amp;F1700),IF([1]Dashboard!$AK$39="FY","FY"&amp;A1700&amp;E1700&amp;F1700)))</f>
        <v>0</v>
      </c>
      <c r="S1700" t="b">
        <f>IF([1]Dashboard!$AK$39="Month","Month"&amp;N1700&amp;F1700,IF([1]Dashboard!$AK$39="YTD",IF(O1700-[1]Dashboard!$AK$37&lt;=0,"YTD"&amp;A1700&amp;[1]Dashboard!$AK$37&amp;F1700),IF([1]Dashboard!$AK$39="FY","FY"&amp;A1700&amp;F1700)))</f>
        <v>0</v>
      </c>
      <c r="T1700" t="b">
        <f>IF([1]Dashboard!$AK$39="Month","Month"&amp;N1700&amp;F1700,IF([1]Dashboard!$AK$39="YTD",IF(O1700-[1]Dashboard!$AK$37&lt;=0,"YTD"&amp;A1700&amp;[1]Dashboard!$AK$37&amp;U1700),IF([1]Dashboard!$AK$39="FY","FY"&amp;A1700&amp;U1700)))</f>
        <v>0</v>
      </c>
      <c r="U1700" t="str">
        <f t="shared" si="107"/>
        <v>2 - BARISTABARISTA</v>
      </c>
      <c r="V1700" t="b">
        <f>IF([1]Dashboard!$AK$39="Month","Month"&amp;N1700&amp;C1700&amp;E1700,IF([1]Dashboard!$AK$39="YTD",IF(O1700-[1]Dashboard!$AK$37&lt;=0,"YTD"&amp;A1700&amp;[1]Dashboard!$AK$37&amp;C1700&amp;E1700),IF([1]Dashboard!$AK$39="FY","FY"&amp;A1700&amp;C1700&amp;E1700)))</f>
        <v>0</v>
      </c>
      <c r="W1700" t="b">
        <f>IF([1]Dashboard!$AK$39="Month","Month"&amp;N1700,IF([1]Dashboard!$AK$39="YTD",IF(O1700-[1]Dashboard!$AK$37&lt;=0,"YTD"&amp;A1700&amp;[1]Dashboard!$AK$37),IF([1]Dashboard!$AK$39="FY","FY"&amp;A1700)))</f>
        <v>0</v>
      </c>
    </row>
    <row r="1701" spans="1:23" x14ac:dyDescent="0.3">
      <c r="A1701" t="s">
        <v>23</v>
      </c>
      <c r="B1701" t="s">
        <v>426</v>
      </c>
      <c r="C1701" t="s">
        <v>230</v>
      </c>
      <c r="D1701" t="s">
        <v>71</v>
      </c>
      <c r="E1701" t="s">
        <v>138</v>
      </c>
      <c r="F1701" t="s">
        <v>139</v>
      </c>
      <c r="G1701" t="s">
        <v>303</v>
      </c>
      <c r="H1701" t="s">
        <v>304</v>
      </c>
      <c r="I1701" s="4">
        <v>22</v>
      </c>
      <c r="J1701" s="4">
        <v>35.653594771241821</v>
      </c>
      <c r="K1701" s="4">
        <v>19.183006535947715</v>
      </c>
      <c r="L1701" s="4">
        <v>16.470588235294109</v>
      </c>
      <c r="M1701" s="5">
        <v>22</v>
      </c>
      <c r="N1701" t="str">
        <f t="shared" si="104"/>
        <v>202408</v>
      </c>
      <c r="O1701" t="str">
        <f t="shared" si="105"/>
        <v>08</v>
      </c>
      <c r="P1701" t="str">
        <f t="shared" si="106"/>
        <v>08.Aug2024</v>
      </c>
      <c r="Q1701" t="b">
        <f>IF([1]Dashboard!$AK$39="Month","Month"&amp;N1701&amp;E1701,IF([1]Dashboard!$AK$39="YTD",IF(O1701-[1]Dashboard!$AK$37&lt;=0,"YTD"&amp;A1701&amp;[1]Dashboard!$AK$37&amp;E1701),IF([1]Dashboard!$AK$39="FY","FY"&amp;A1701&amp;E1701)))</f>
        <v>0</v>
      </c>
      <c r="R1701" t="b">
        <f>IF([1]Dashboard!$AK$39="Month","Month"&amp;N1701&amp;E1701&amp;F1701,IF([1]Dashboard!$AK$39="YTD",IF(O1701-[1]Dashboard!$AK$37&lt;=0,"YTD"&amp;A1701&amp;[1]Dashboard!$AK$37&amp;E1701&amp;F1701),IF([1]Dashboard!$AK$39="FY","FY"&amp;A1701&amp;E1701&amp;F1701)))</f>
        <v>0</v>
      </c>
      <c r="S1701" t="b">
        <f>IF([1]Dashboard!$AK$39="Month","Month"&amp;N1701&amp;F1701,IF([1]Dashboard!$AK$39="YTD",IF(O1701-[1]Dashboard!$AK$37&lt;=0,"YTD"&amp;A1701&amp;[1]Dashboard!$AK$37&amp;F1701),IF([1]Dashboard!$AK$39="FY","FY"&amp;A1701&amp;F1701)))</f>
        <v>0</v>
      </c>
      <c r="T1701" t="b">
        <f>IF([1]Dashboard!$AK$39="Month","Month"&amp;N1701&amp;F1701,IF([1]Dashboard!$AK$39="YTD",IF(O1701-[1]Dashboard!$AK$37&lt;=0,"YTD"&amp;A1701&amp;[1]Dashboard!$AK$37&amp;U1701),IF([1]Dashboard!$AK$39="FY","FY"&amp;A1701&amp;U1701)))</f>
        <v>0</v>
      </c>
      <c r="U1701" t="str">
        <f t="shared" si="107"/>
        <v>2 - BARISTABARISTA</v>
      </c>
      <c r="V1701" t="b">
        <f>IF([1]Dashboard!$AK$39="Month","Month"&amp;N1701&amp;C1701&amp;E1701,IF([1]Dashboard!$AK$39="YTD",IF(O1701-[1]Dashboard!$AK$37&lt;=0,"YTD"&amp;A1701&amp;[1]Dashboard!$AK$37&amp;C1701&amp;E1701),IF([1]Dashboard!$AK$39="FY","FY"&amp;A1701&amp;C1701&amp;E1701)))</f>
        <v>0</v>
      </c>
      <c r="W1701" t="b">
        <f>IF([1]Dashboard!$AK$39="Month","Month"&amp;N1701,IF([1]Dashboard!$AK$39="YTD",IF(O1701-[1]Dashboard!$AK$37&lt;=0,"YTD"&amp;A1701&amp;[1]Dashboard!$AK$37),IF([1]Dashboard!$AK$39="FY","FY"&amp;A1701)))</f>
        <v>0</v>
      </c>
    </row>
    <row r="1702" spans="1:23" x14ac:dyDescent="0.3">
      <c r="A1702" t="s">
        <v>23</v>
      </c>
      <c r="B1702" t="s">
        <v>426</v>
      </c>
      <c r="C1702" t="s">
        <v>230</v>
      </c>
      <c r="D1702" t="s">
        <v>71</v>
      </c>
      <c r="E1702" t="s">
        <v>138</v>
      </c>
      <c r="F1702" t="s">
        <v>139</v>
      </c>
      <c r="G1702" t="s">
        <v>140</v>
      </c>
      <c r="H1702" t="s">
        <v>141</v>
      </c>
      <c r="I1702" s="4">
        <v>1</v>
      </c>
      <c r="J1702" s="4">
        <v>0.66102198455139627</v>
      </c>
      <c r="K1702" s="4">
        <v>0.12329174093879977</v>
      </c>
      <c r="L1702" s="4">
        <v>0.53773024361259658</v>
      </c>
      <c r="M1702" s="5">
        <v>1</v>
      </c>
      <c r="N1702" t="str">
        <f t="shared" si="104"/>
        <v>202408</v>
      </c>
      <c r="O1702" t="str">
        <f t="shared" si="105"/>
        <v>08</v>
      </c>
      <c r="P1702" t="str">
        <f t="shared" si="106"/>
        <v>08.Aug2024</v>
      </c>
      <c r="Q1702" t="b">
        <f>IF([1]Dashboard!$AK$39="Month","Month"&amp;N1702&amp;E1702,IF([1]Dashboard!$AK$39="YTD",IF(O1702-[1]Dashboard!$AK$37&lt;=0,"YTD"&amp;A1702&amp;[1]Dashboard!$AK$37&amp;E1702),IF([1]Dashboard!$AK$39="FY","FY"&amp;A1702&amp;E1702)))</f>
        <v>0</v>
      </c>
      <c r="R1702" t="b">
        <f>IF([1]Dashboard!$AK$39="Month","Month"&amp;N1702&amp;E1702&amp;F1702,IF([1]Dashboard!$AK$39="YTD",IF(O1702-[1]Dashboard!$AK$37&lt;=0,"YTD"&amp;A1702&amp;[1]Dashboard!$AK$37&amp;E1702&amp;F1702),IF([1]Dashboard!$AK$39="FY","FY"&amp;A1702&amp;E1702&amp;F1702)))</f>
        <v>0</v>
      </c>
      <c r="S1702" t="b">
        <f>IF([1]Dashboard!$AK$39="Month","Month"&amp;N1702&amp;F1702,IF([1]Dashboard!$AK$39="YTD",IF(O1702-[1]Dashboard!$AK$37&lt;=0,"YTD"&amp;A1702&amp;[1]Dashboard!$AK$37&amp;F1702),IF([1]Dashboard!$AK$39="FY","FY"&amp;A1702&amp;F1702)))</f>
        <v>0</v>
      </c>
      <c r="T1702" t="b">
        <f>IF([1]Dashboard!$AK$39="Month","Month"&amp;N1702&amp;F1702,IF([1]Dashboard!$AK$39="YTD",IF(O1702-[1]Dashboard!$AK$37&lt;=0,"YTD"&amp;A1702&amp;[1]Dashboard!$AK$37&amp;U1702),IF([1]Dashboard!$AK$39="FY","FY"&amp;A1702&amp;U1702)))</f>
        <v>0</v>
      </c>
      <c r="U1702" t="str">
        <f t="shared" si="107"/>
        <v>2 - BARISTABARISTA</v>
      </c>
      <c r="V1702" t="b">
        <f>IF([1]Dashboard!$AK$39="Month","Month"&amp;N1702&amp;C1702&amp;E1702,IF([1]Dashboard!$AK$39="YTD",IF(O1702-[1]Dashboard!$AK$37&lt;=0,"YTD"&amp;A1702&amp;[1]Dashboard!$AK$37&amp;C1702&amp;E1702),IF([1]Dashboard!$AK$39="FY","FY"&amp;A1702&amp;C1702&amp;E1702)))</f>
        <v>0</v>
      </c>
      <c r="W1702" t="b">
        <f>IF([1]Dashboard!$AK$39="Month","Month"&amp;N1702,IF([1]Dashboard!$AK$39="YTD",IF(O1702-[1]Dashboard!$AK$37&lt;=0,"YTD"&amp;A1702&amp;[1]Dashboard!$AK$37),IF([1]Dashboard!$AK$39="FY","FY"&amp;A1702)))</f>
        <v>0</v>
      </c>
    </row>
    <row r="1703" spans="1:23" x14ac:dyDescent="0.3">
      <c r="A1703" t="s">
        <v>23</v>
      </c>
      <c r="B1703" t="s">
        <v>426</v>
      </c>
      <c r="C1703" t="s">
        <v>230</v>
      </c>
      <c r="D1703" t="s">
        <v>71</v>
      </c>
      <c r="E1703" t="s">
        <v>138</v>
      </c>
      <c r="F1703" t="s">
        <v>139</v>
      </c>
      <c r="G1703" t="s">
        <v>144</v>
      </c>
      <c r="H1703" t="s">
        <v>145</v>
      </c>
      <c r="I1703" s="4">
        <v>11</v>
      </c>
      <c r="J1703" s="4">
        <v>8.1699346405228752</v>
      </c>
      <c r="K1703" s="4">
        <v>1.7320261437908497</v>
      </c>
      <c r="L1703" s="4">
        <v>6.4379084967320264</v>
      </c>
      <c r="M1703" s="5">
        <v>11</v>
      </c>
      <c r="N1703" t="str">
        <f t="shared" si="104"/>
        <v>202408</v>
      </c>
      <c r="O1703" t="str">
        <f t="shared" si="105"/>
        <v>08</v>
      </c>
      <c r="P1703" t="str">
        <f t="shared" si="106"/>
        <v>08.Aug2024</v>
      </c>
      <c r="Q1703" t="b">
        <f>IF([1]Dashboard!$AK$39="Month","Month"&amp;N1703&amp;E1703,IF([1]Dashboard!$AK$39="YTD",IF(O1703-[1]Dashboard!$AK$37&lt;=0,"YTD"&amp;A1703&amp;[1]Dashboard!$AK$37&amp;E1703),IF([1]Dashboard!$AK$39="FY","FY"&amp;A1703&amp;E1703)))</f>
        <v>0</v>
      </c>
      <c r="R1703" t="b">
        <f>IF([1]Dashboard!$AK$39="Month","Month"&amp;N1703&amp;E1703&amp;F1703,IF([1]Dashboard!$AK$39="YTD",IF(O1703-[1]Dashboard!$AK$37&lt;=0,"YTD"&amp;A1703&amp;[1]Dashboard!$AK$37&amp;E1703&amp;F1703),IF([1]Dashboard!$AK$39="FY","FY"&amp;A1703&amp;E1703&amp;F1703)))</f>
        <v>0</v>
      </c>
      <c r="S1703" t="b">
        <f>IF([1]Dashboard!$AK$39="Month","Month"&amp;N1703&amp;F1703,IF([1]Dashboard!$AK$39="YTD",IF(O1703-[1]Dashboard!$AK$37&lt;=0,"YTD"&amp;A1703&amp;[1]Dashboard!$AK$37&amp;F1703),IF([1]Dashboard!$AK$39="FY","FY"&amp;A1703&amp;F1703)))</f>
        <v>0</v>
      </c>
      <c r="T1703" t="b">
        <f>IF([1]Dashboard!$AK$39="Month","Month"&amp;N1703&amp;F1703,IF([1]Dashboard!$AK$39="YTD",IF(O1703-[1]Dashboard!$AK$37&lt;=0,"YTD"&amp;A1703&amp;[1]Dashboard!$AK$37&amp;U1703),IF([1]Dashboard!$AK$39="FY","FY"&amp;A1703&amp;U1703)))</f>
        <v>0</v>
      </c>
      <c r="U1703" t="str">
        <f t="shared" si="107"/>
        <v>2 - BARISTABARISTA</v>
      </c>
      <c r="V1703" t="b">
        <f>IF([1]Dashboard!$AK$39="Month","Month"&amp;N1703&amp;C1703&amp;E1703,IF([1]Dashboard!$AK$39="YTD",IF(O1703-[1]Dashboard!$AK$37&lt;=0,"YTD"&amp;A1703&amp;[1]Dashboard!$AK$37&amp;C1703&amp;E1703),IF([1]Dashboard!$AK$39="FY","FY"&amp;A1703&amp;C1703&amp;E1703)))</f>
        <v>0</v>
      </c>
      <c r="W1703" t="b">
        <f>IF([1]Dashboard!$AK$39="Month","Month"&amp;N1703,IF([1]Dashboard!$AK$39="YTD",IF(O1703-[1]Dashboard!$AK$37&lt;=0,"YTD"&amp;A1703&amp;[1]Dashboard!$AK$37),IF([1]Dashboard!$AK$39="FY","FY"&amp;A1703)))</f>
        <v>0</v>
      </c>
    </row>
    <row r="1704" spans="1:23" x14ac:dyDescent="0.3">
      <c r="A1704" t="s">
        <v>23</v>
      </c>
      <c r="B1704" t="s">
        <v>426</v>
      </c>
      <c r="C1704" t="s">
        <v>230</v>
      </c>
      <c r="D1704" t="s">
        <v>71</v>
      </c>
      <c r="E1704" t="s">
        <v>138</v>
      </c>
      <c r="F1704" t="s">
        <v>139</v>
      </c>
      <c r="G1704" t="s">
        <v>146</v>
      </c>
      <c r="H1704" t="s">
        <v>147</v>
      </c>
      <c r="I1704" s="4">
        <v>24</v>
      </c>
      <c r="J1704" s="4">
        <v>13.56209150326797</v>
      </c>
      <c r="K1704" s="4">
        <v>3.5294117647058818</v>
      </c>
      <c r="L1704" s="4">
        <v>10.03267973856209</v>
      </c>
      <c r="M1704" s="5">
        <v>24</v>
      </c>
      <c r="N1704" t="str">
        <f t="shared" si="104"/>
        <v>202408</v>
      </c>
      <c r="O1704" t="str">
        <f t="shared" si="105"/>
        <v>08</v>
      </c>
      <c r="P1704" t="str">
        <f t="shared" si="106"/>
        <v>08.Aug2024</v>
      </c>
      <c r="Q1704" t="b">
        <f>IF([1]Dashboard!$AK$39="Month","Month"&amp;N1704&amp;E1704,IF([1]Dashboard!$AK$39="YTD",IF(O1704-[1]Dashboard!$AK$37&lt;=0,"YTD"&amp;A1704&amp;[1]Dashboard!$AK$37&amp;E1704),IF([1]Dashboard!$AK$39="FY","FY"&amp;A1704&amp;E1704)))</f>
        <v>0</v>
      </c>
      <c r="R1704" t="b">
        <f>IF([1]Dashboard!$AK$39="Month","Month"&amp;N1704&amp;E1704&amp;F1704,IF([1]Dashboard!$AK$39="YTD",IF(O1704-[1]Dashboard!$AK$37&lt;=0,"YTD"&amp;A1704&amp;[1]Dashboard!$AK$37&amp;E1704&amp;F1704),IF([1]Dashboard!$AK$39="FY","FY"&amp;A1704&amp;E1704&amp;F1704)))</f>
        <v>0</v>
      </c>
      <c r="S1704" t="b">
        <f>IF([1]Dashboard!$AK$39="Month","Month"&amp;N1704&amp;F1704,IF([1]Dashboard!$AK$39="YTD",IF(O1704-[1]Dashboard!$AK$37&lt;=0,"YTD"&amp;A1704&amp;[1]Dashboard!$AK$37&amp;F1704),IF([1]Dashboard!$AK$39="FY","FY"&amp;A1704&amp;F1704)))</f>
        <v>0</v>
      </c>
      <c r="T1704" t="b">
        <f>IF([1]Dashboard!$AK$39="Month","Month"&amp;N1704&amp;F1704,IF([1]Dashboard!$AK$39="YTD",IF(O1704-[1]Dashboard!$AK$37&lt;=0,"YTD"&amp;A1704&amp;[1]Dashboard!$AK$37&amp;U1704),IF([1]Dashboard!$AK$39="FY","FY"&amp;A1704&amp;U1704)))</f>
        <v>0</v>
      </c>
      <c r="U1704" t="str">
        <f t="shared" si="107"/>
        <v>2 - BARISTABARISTA</v>
      </c>
      <c r="V1704" t="b">
        <f>IF([1]Dashboard!$AK$39="Month","Month"&amp;N1704&amp;C1704&amp;E1704,IF([1]Dashboard!$AK$39="YTD",IF(O1704-[1]Dashboard!$AK$37&lt;=0,"YTD"&amp;A1704&amp;[1]Dashboard!$AK$37&amp;C1704&amp;E1704),IF([1]Dashboard!$AK$39="FY","FY"&amp;A1704&amp;C1704&amp;E1704)))</f>
        <v>0</v>
      </c>
      <c r="W1704" t="b">
        <f>IF([1]Dashboard!$AK$39="Month","Month"&amp;N1704,IF([1]Dashboard!$AK$39="YTD",IF(O1704-[1]Dashboard!$AK$37&lt;=0,"YTD"&amp;A1704&amp;[1]Dashboard!$AK$37),IF([1]Dashboard!$AK$39="FY","FY"&amp;A1704)))</f>
        <v>0</v>
      </c>
    </row>
    <row r="1705" spans="1:23" x14ac:dyDescent="0.3">
      <c r="A1705" t="s">
        <v>23</v>
      </c>
      <c r="B1705" t="s">
        <v>426</v>
      </c>
      <c r="C1705" t="s">
        <v>230</v>
      </c>
      <c r="D1705" t="s">
        <v>71</v>
      </c>
      <c r="E1705" t="s">
        <v>138</v>
      </c>
      <c r="F1705" t="s">
        <v>139</v>
      </c>
      <c r="G1705" t="s">
        <v>150</v>
      </c>
      <c r="H1705" t="s">
        <v>151</v>
      </c>
      <c r="I1705" s="4">
        <v>64</v>
      </c>
      <c r="J1705" s="4">
        <v>27.664884135472345</v>
      </c>
      <c r="K1705" s="4">
        <v>7.2489601901366614</v>
      </c>
      <c r="L1705" s="4">
        <v>20.415923945335685</v>
      </c>
      <c r="M1705" s="5">
        <v>64</v>
      </c>
      <c r="N1705" t="str">
        <f t="shared" si="104"/>
        <v>202408</v>
      </c>
      <c r="O1705" t="str">
        <f t="shared" si="105"/>
        <v>08</v>
      </c>
      <c r="P1705" t="str">
        <f t="shared" si="106"/>
        <v>08.Aug2024</v>
      </c>
      <c r="Q1705" t="b">
        <f>IF([1]Dashboard!$AK$39="Month","Month"&amp;N1705&amp;E1705,IF([1]Dashboard!$AK$39="YTD",IF(O1705-[1]Dashboard!$AK$37&lt;=0,"YTD"&amp;A1705&amp;[1]Dashboard!$AK$37&amp;E1705),IF([1]Dashboard!$AK$39="FY","FY"&amp;A1705&amp;E1705)))</f>
        <v>0</v>
      </c>
      <c r="R1705" t="b">
        <f>IF([1]Dashboard!$AK$39="Month","Month"&amp;N1705&amp;E1705&amp;F1705,IF([1]Dashboard!$AK$39="YTD",IF(O1705-[1]Dashboard!$AK$37&lt;=0,"YTD"&amp;A1705&amp;[1]Dashboard!$AK$37&amp;E1705&amp;F1705),IF([1]Dashboard!$AK$39="FY","FY"&amp;A1705&amp;E1705&amp;F1705)))</f>
        <v>0</v>
      </c>
      <c r="S1705" t="b">
        <f>IF([1]Dashboard!$AK$39="Month","Month"&amp;N1705&amp;F1705,IF([1]Dashboard!$AK$39="YTD",IF(O1705-[1]Dashboard!$AK$37&lt;=0,"YTD"&amp;A1705&amp;[1]Dashboard!$AK$37&amp;F1705),IF([1]Dashboard!$AK$39="FY","FY"&amp;A1705&amp;F1705)))</f>
        <v>0</v>
      </c>
      <c r="T1705" t="b">
        <f>IF([1]Dashboard!$AK$39="Month","Month"&amp;N1705&amp;F1705,IF([1]Dashboard!$AK$39="YTD",IF(O1705-[1]Dashboard!$AK$37&lt;=0,"YTD"&amp;A1705&amp;[1]Dashboard!$AK$37&amp;U1705),IF([1]Dashboard!$AK$39="FY","FY"&amp;A1705&amp;U1705)))</f>
        <v>0</v>
      </c>
      <c r="U1705" t="str">
        <f t="shared" si="107"/>
        <v>2 - BARISTABARISTA</v>
      </c>
      <c r="V1705" t="b">
        <f>IF([1]Dashboard!$AK$39="Month","Month"&amp;N1705&amp;C1705&amp;E1705,IF([1]Dashboard!$AK$39="YTD",IF(O1705-[1]Dashboard!$AK$37&lt;=0,"YTD"&amp;A1705&amp;[1]Dashboard!$AK$37&amp;C1705&amp;E1705),IF([1]Dashboard!$AK$39="FY","FY"&amp;A1705&amp;C1705&amp;E1705)))</f>
        <v>0</v>
      </c>
      <c r="W1705" t="b">
        <f>IF([1]Dashboard!$AK$39="Month","Month"&amp;N1705,IF([1]Dashboard!$AK$39="YTD",IF(O1705-[1]Dashboard!$AK$37&lt;=0,"YTD"&amp;A1705&amp;[1]Dashboard!$AK$37),IF([1]Dashboard!$AK$39="FY","FY"&amp;A1705)))</f>
        <v>0</v>
      </c>
    </row>
    <row r="1706" spans="1:23" x14ac:dyDescent="0.3">
      <c r="A1706" t="s">
        <v>23</v>
      </c>
      <c r="B1706" t="s">
        <v>426</v>
      </c>
      <c r="C1706" t="s">
        <v>230</v>
      </c>
      <c r="D1706" t="s">
        <v>71</v>
      </c>
      <c r="E1706" t="s">
        <v>138</v>
      </c>
      <c r="F1706" t="s">
        <v>139</v>
      </c>
      <c r="G1706" t="s">
        <v>152</v>
      </c>
      <c r="H1706" t="s">
        <v>153</v>
      </c>
      <c r="I1706" s="4">
        <v>6</v>
      </c>
      <c r="J1706" s="4">
        <v>5.1069518716577544</v>
      </c>
      <c r="K1706" s="4">
        <v>1.143048128342246</v>
      </c>
      <c r="L1706" s="4">
        <v>3.9639037433155084</v>
      </c>
      <c r="M1706" s="5">
        <v>6</v>
      </c>
      <c r="N1706" t="str">
        <f t="shared" si="104"/>
        <v>202408</v>
      </c>
      <c r="O1706" t="str">
        <f t="shared" si="105"/>
        <v>08</v>
      </c>
      <c r="P1706" t="str">
        <f t="shared" si="106"/>
        <v>08.Aug2024</v>
      </c>
      <c r="Q1706" t="b">
        <f>IF([1]Dashboard!$AK$39="Month","Month"&amp;N1706&amp;E1706,IF([1]Dashboard!$AK$39="YTD",IF(O1706-[1]Dashboard!$AK$37&lt;=0,"YTD"&amp;A1706&amp;[1]Dashboard!$AK$37&amp;E1706),IF([1]Dashboard!$AK$39="FY","FY"&amp;A1706&amp;E1706)))</f>
        <v>0</v>
      </c>
      <c r="R1706" t="b">
        <f>IF([1]Dashboard!$AK$39="Month","Month"&amp;N1706&amp;E1706&amp;F1706,IF([1]Dashboard!$AK$39="YTD",IF(O1706-[1]Dashboard!$AK$37&lt;=0,"YTD"&amp;A1706&amp;[1]Dashboard!$AK$37&amp;E1706&amp;F1706),IF([1]Dashboard!$AK$39="FY","FY"&amp;A1706&amp;E1706&amp;F1706)))</f>
        <v>0</v>
      </c>
      <c r="S1706" t="b">
        <f>IF([1]Dashboard!$AK$39="Month","Month"&amp;N1706&amp;F1706,IF([1]Dashboard!$AK$39="YTD",IF(O1706-[1]Dashboard!$AK$37&lt;=0,"YTD"&amp;A1706&amp;[1]Dashboard!$AK$37&amp;F1706),IF([1]Dashboard!$AK$39="FY","FY"&amp;A1706&amp;F1706)))</f>
        <v>0</v>
      </c>
      <c r="T1706" t="b">
        <f>IF([1]Dashboard!$AK$39="Month","Month"&amp;N1706&amp;F1706,IF([1]Dashboard!$AK$39="YTD",IF(O1706-[1]Dashboard!$AK$37&lt;=0,"YTD"&amp;A1706&amp;[1]Dashboard!$AK$37&amp;U1706),IF([1]Dashboard!$AK$39="FY","FY"&amp;A1706&amp;U1706)))</f>
        <v>0</v>
      </c>
      <c r="U1706" t="str">
        <f t="shared" si="107"/>
        <v>2 - BARISTABARISTA</v>
      </c>
      <c r="V1706" t="b">
        <f>IF([1]Dashboard!$AK$39="Month","Month"&amp;N1706&amp;C1706&amp;E1706,IF([1]Dashboard!$AK$39="YTD",IF(O1706-[1]Dashboard!$AK$37&lt;=0,"YTD"&amp;A1706&amp;[1]Dashboard!$AK$37&amp;C1706&amp;E1706),IF([1]Dashboard!$AK$39="FY","FY"&amp;A1706&amp;C1706&amp;E1706)))</f>
        <v>0</v>
      </c>
      <c r="W1706" t="b">
        <f>IF([1]Dashboard!$AK$39="Month","Month"&amp;N1706,IF([1]Dashboard!$AK$39="YTD",IF(O1706-[1]Dashboard!$AK$37&lt;=0,"YTD"&amp;A1706&amp;[1]Dashboard!$AK$37),IF([1]Dashboard!$AK$39="FY","FY"&amp;A1706)))</f>
        <v>0</v>
      </c>
    </row>
    <row r="1707" spans="1:23" x14ac:dyDescent="0.3">
      <c r="A1707" t="s">
        <v>23</v>
      </c>
      <c r="B1707" t="s">
        <v>426</v>
      </c>
      <c r="C1707" t="s">
        <v>230</v>
      </c>
      <c r="D1707" t="s">
        <v>71</v>
      </c>
      <c r="E1707" t="s">
        <v>138</v>
      </c>
      <c r="F1707" t="s">
        <v>139</v>
      </c>
      <c r="G1707" t="s">
        <v>154</v>
      </c>
      <c r="H1707" t="s">
        <v>155</v>
      </c>
      <c r="I1707" s="4">
        <v>19</v>
      </c>
      <c r="J1707" s="4">
        <v>13.091206179441473</v>
      </c>
      <c r="K1707" s="4">
        <v>2.7165032679738559</v>
      </c>
      <c r="L1707" s="4">
        <v>10.374702911467617</v>
      </c>
      <c r="M1707" s="5">
        <v>19</v>
      </c>
      <c r="N1707" t="str">
        <f t="shared" si="104"/>
        <v>202408</v>
      </c>
      <c r="O1707" t="str">
        <f t="shared" si="105"/>
        <v>08</v>
      </c>
      <c r="P1707" t="str">
        <f t="shared" si="106"/>
        <v>08.Aug2024</v>
      </c>
      <c r="Q1707" t="b">
        <f>IF([1]Dashboard!$AK$39="Month","Month"&amp;N1707&amp;E1707,IF([1]Dashboard!$AK$39="YTD",IF(O1707-[1]Dashboard!$AK$37&lt;=0,"YTD"&amp;A1707&amp;[1]Dashboard!$AK$37&amp;E1707),IF([1]Dashboard!$AK$39="FY","FY"&amp;A1707&amp;E1707)))</f>
        <v>0</v>
      </c>
      <c r="R1707" t="b">
        <f>IF([1]Dashboard!$AK$39="Month","Month"&amp;N1707&amp;E1707&amp;F1707,IF([1]Dashboard!$AK$39="YTD",IF(O1707-[1]Dashboard!$AK$37&lt;=0,"YTD"&amp;A1707&amp;[1]Dashboard!$AK$37&amp;E1707&amp;F1707),IF([1]Dashboard!$AK$39="FY","FY"&amp;A1707&amp;E1707&amp;F1707)))</f>
        <v>0</v>
      </c>
      <c r="S1707" t="b">
        <f>IF([1]Dashboard!$AK$39="Month","Month"&amp;N1707&amp;F1707,IF([1]Dashboard!$AK$39="YTD",IF(O1707-[1]Dashboard!$AK$37&lt;=0,"YTD"&amp;A1707&amp;[1]Dashboard!$AK$37&amp;F1707),IF([1]Dashboard!$AK$39="FY","FY"&amp;A1707&amp;F1707)))</f>
        <v>0</v>
      </c>
      <c r="T1707" t="b">
        <f>IF([1]Dashboard!$AK$39="Month","Month"&amp;N1707&amp;F1707,IF([1]Dashboard!$AK$39="YTD",IF(O1707-[1]Dashboard!$AK$37&lt;=0,"YTD"&amp;A1707&amp;[1]Dashboard!$AK$37&amp;U1707),IF([1]Dashboard!$AK$39="FY","FY"&amp;A1707&amp;U1707)))</f>
        <v>0</v>
      </c>
      <c r="U1707" t="str">
        <f t="shared" si="107"/>
        <v>2 - BARISTABARISTA</v>
      </c>
      <c r="V1707" t="b">
        <f>IF([1]Dashboard!$AK$39="Month","Month"&amp;N1707&amp;C1707&amp;E1707,IF([1]Dashboard!$AK$39="YTD",IF(O1707-[1]Dashboard!$AK$37&lt;=0,"YTD"&amp;A1707&amp;[1]Dashboard!$AK$37&amp;C1707&amp;E1707),IF([1]Dashboard!$AK$39="FY","FY"&amp;A1707&amp;C1707&amp;E1707)))</f>
        <v>0</v>
      </c>
      <c r="W1707" t="b">
        <f>IF([1]Dashboard!$AK$39="Month","Month"&amp;N1707,IF([1]Dashboard!$AK$39="YTD",IF(O1707-[1]Dashboard!$AK$37&lt;=0,"YTD"&amp;A1707&amp;[1]Dashboard!$AK$37),IF([1]Dashboard!$AK$39="FY","FY"&amp;A1707)))</f>
        <v>0</v>
      </c>
    </row>
    <row r="1708" spans="1:23" x14ac:dyDescent="0.3">
      <c r="A1708" t="s">
        <v>23</v>
      </c>
      <c r="B1708" t="s">
        <v>426</v>
      </c>
      <c r="C1708" t="s">
        <v>230</v>
      </c>
      <c r="D1708" t="s">
        <v>71</v>
      </c>
      <c r="E1708" t="s">
        <v>138</v>
      </c>
      <c r="F1708" t="s">
        <v>139</v>
      </c>
      <c r="G1708" t="s">
        <v>158</v>
      </c>
      <c r="H1708" t="s">
        <v>159</v>
      </c>
      <c r="I1708" s="4">
        <v>13</v>
      </c>
      <c r="J1708" s="4">
        <v>11.065062388591803</v>
      </c>
      <c r="K1708" s="4">
        <v>2.3366013071895426</v>
      </c>
      <c r="L1708" s="4">
        <v>8.7284610814022603</v>
      </c>
      <c r="M1708" s="5">
        <v>13</v>
      </c>
      <c r="N1708" t="str">
        <f t="shared" si="104"/>
        <v>202408</v>
      </c>
      <c r="O1708" t="str">
        <f t="shared" si="105"/>
        <v>08</v>
      </c>
      <c r="P1708" t="str">
        <f t="shared" si="106"/>
        <v>08.Aug2024</v>
      </c>
      <c r="Q1708" t="b">
        <f>IF([1]Dashboard!$AK$39="Month","Month"&amp;N1708&amp;E1708,IF([1]Dashboard!$AK$39="YTD",IF(O1708-[1]Dashboard!$AK$37&lt;=0,"YTD"&amp;A1708&amp;[1]Dashboard!$AK$37&amp;E1708),IF([1]Dashboard!$AK$39="FY","FY"&amp;A1708&amp;E1708)))</f>
        <v>0</v>
      </c>
      <c r="R1708" t="b">
        <f>IF([1]Dashboard!$AK$39="Month","Month"&amp;N1708&amp;E1708&amp;F1708,IF([1]Dashboard!$AK$39="YTD",IF(O1708-[1]Dashboard!$AK$37&lt;=0,"YTD"&amp;A1708&amp;[1]Dashboard!$AK$37&amp;E1708&amp;F1708),IF([1]Dashboard!$AK$39="FY","FY"&amp;A1708&amp;E1708&amp;F1708)))</f>
        <v>0</v>
      </c>
      <c r="S1708" t="b">
        <f>IF([1]Dashboard!$AK$39="Month","Month"&amp;N1708&amp;F1708,IF([1]Dashboard!$AK$39="YTD",IF(O1708-[1]Dashboard!$AK$37&lt;=0,"YTD"&amp;A1708&amp;[1]Dashboard!$AK$37&amp;F1708),IF([1]Dashboard!$AK$39="FY","FY"&amp;A1708&amp;F1708)))</f>
        <v>0</v>
      </c>
      <c r="T1708" t="b">
        <f>IF([1]Dashboard!$AK$39="Month","Month"&amp;N1708&amp;F1708,IF([1]Dashboard!$AK$39="YTD",IF(O1708-[1]Dashboard!$AK$37&lt;=0,"YTD"&amp;A1708&amp;[1]Dashboard!$AK$37&amp;U1708),IF([1]Dashboard!$AK$39="FY","FY"&amp;A1708&amp;U1708)))</f>
        <v>0</v>
      </c>
      <c r="U1708" t="str">
        <f t="shared" si="107"/>
        <v>2 - BARISTABARISTA</v>
      </c>
      <c r="V1708" t="b">
        <f>IF([1]Dashboard!$AK$39="Month","Month"&amp;N1708&amp;C1708&amp;E1708,IF([1]Dashboard!$AK$39="YTD",IF(O1708-[1]Dashboard!$AK$37&lt;=0,"YTD"&amp;A1708&amp;[1]Dashboard!$AK$37&amp;C1708&amp;E1708),IF([1]Dashboard!$AK$39="FY","FY"&amp;A1708&amp;C1708&amp;E1708)))</f>
        <v>0</v>
      </c>
      <c r="W1708" t="b">
        <f>IF([1]Dashboard!$AK$39="Month","Month"&amp;N1708,IF([1]Dashboard!$AK$39="YTD",IF(O1708-[1]Dashboard!$AK$37&lt;=0,"YTD"&amp;A1708&amp;[1]Dashboard!$AK$37),IF([1]Dashboard!$AK$39="FY","FY"&amp;A1708)))</f>
        <v>0</v>
      </c>
    </row>
    <row r="1709" spans="1:23" x14ac:dyDescent="0.3">
      <c r="A1709" t="s">
        <v>23</v>
      </c>
      <c r="B1709" t="s">
        <v>426</v>
      </c>
      <c r="C1709" t="s">
        <v>230</v>
      </c>
      <c r="D1709" t="s">
        <v>71</v>
      </c>
      <c r="E1709" t="s">
        <v>138</v>
      </c>
      <c r="F1709" t="s">
        <v>139</v>
      </c>
      <c r="G1709" t="s">
        <v>160</v>
      </c>
      <c r="H1709" t="s">
        <v>161</v>
      </c>
      <c r="I1709" s="4">
        <v>3</v>
      </c>
      <c r="J1709" s="4">
        <v>1.8226381461675578</v>
      </c>
      <c r="K1709" s="4">
        <v>0.39215686274509803</v>
      </c>
      <c r="L1709" s="4">
        <v>1.4304812834224596</v>
      </c>
      <c r="M1709" s="5">
        <v>3</v>
      </c>
      <c r="N1709" t="str">
        <f t="shared" si="104"/>
        <v>202408</v>
      </c>
      <c r="O1709" t="str">
        <f t="shared" si="105"/>
        <v>08</v>
      </c>
      <c r="P1709" t="str">
        <f t="shared" si="106"/>
        <v>08.Aug2024</v>
      </c>
      <c r="Q1709" t="b">
        <f>IF([1]Dashboard!$AK$39="Month","Month"&amp;N1709&amp;E1709,IF([1]Dashboard!$AK$39="YTD",IF(O1709-[1]Dashboard!$AK$37&lt;=0,"YTD"&amp;A1709&amp;[1]Dashboard!$AK$37&amp;E1709),IF([1]Dashboard!$AK$39="FY","FY"&amp;A1709&amp;E1709)))</f>
        <v>0</v>
      </c>
      <c r="R1709" t="b">
        <f>IF([1]Dashboard!$AK$39="Month","Month"&amp;N1709&amp;E1709&amp;F1709,IF([1]Dashboard!$AK$39="YTD",IF(O1709-[1]Dashboard!$AK$37&lt;=0,"YTD"&amp;A1709&amp;[1]Dashboard!$AK$37&amp;E1709&amp;F1709),IF([1]Dashboard!$AK$39="FY","FY"&amp;A1709&amp;E1709&amp;F1709)))</f>
        <v>0</v>
      </c>
      <c r="S1709" t="b">
        <f>IF([1]Dashboard!$AK$39="Month","Month"&amp;N1709&amp;F1709,IF([1]Dashboard!$AK$39="YTD",IF(O1709-[1]Dashboard!$AK$37&lt;=0,"YTD"&amp;A1709&amp;[1]Dashboard!$AK$37&amp;F1709),IF([1]Dashboard!$AK$39="FY","FY"&amp;A1709&amp;F1709)))</f>
        <v>0</v>
      </c>
      <c r="T1709" t="b">
        <f>IF([1]Dashboard!$AK$39="Month","Month"&amp;N1709&amp;F1709,IF([1]Dashboard!$AK$39="YTD",IF(O1709-[1]Dashboard!$AK$37&lt;=0,"YTD"&amp;A1709&amp;[1]Dashboard!$AK$37&amp;U1709),IF([1]Dashboard!$AK$39="FY","FY"&amp;A1709&amp;U1709)))</f>
        <v>0</v>
      </c>
      <c r="U1709" t="str">
        <f t="shared" si="107"/>
        <v>2 - BARISTABARISTA</v>
      </c>
      <c r="V1709" t="b">
        <f>IF([1]Dashboard!$AK$39="Month","Month"&amp;N1709&amp;C1709&amp;E1709,IF([1]Dashboard!$AK$39="YTD",IF(O1709-[1]Dashboard!$AK$37&lt;=0,"YTD"&amp;A1709&amp;[1]Dashboard!$AK$37&amp;C1709&amp;E1709),IF([1]Dashboard!$AK$39="FY","FY"&amp;A1709&amp;C1709&amp;E1709)))</f>
        <v>0</v>
      </c>
      <c r="W1709" t="b">
        <f>IF([1]Dashboard!$AK$39="Month","Month"&amp;N1709,IF([1]Dashboard!$AK$39="YTD",IF(O1709-[1]Dashboard!$AK$37&lt;=0,"YTD"&amp;A1709&amp;[1]Dashboard!$AK$37),IF([1]Dashboard!$AK$39="FY","FY"&amp;A1709)))</f>
        <v>0</v>
      </c>
    </row>
    <row r="1710" spans="1:23" x14ac:dyDescent="0.3">
      <c r="A1710" t="s">
        <v>23</v>
      </c>
      <c r="B1710" t="s">
        <v>426</v>
      </c>
      <c r="C1710" t="s">
        <v>230</v>
      </c>
      <c r="D1710" t="s">
        <v>71</v>
      </c>
      <c r="E1710" t="s">
        <v>138</v>
      </c>
      <c r="F1710" t="s">
        <v>139</v>
      </c>
      <c r="G1710" t="s">
        <v>305</v>
      </c>
      <c r="H1710" t="s">
        <v>306</v>
      </c>
      <c r="I1710" s="4">
        <v>14</v>
      </c>
      <c r="J1710" s="4">
        <v>25.51693404634581</v>
      </c>
      <c r="K1710" s="4">
        <v>7.7361853832442069</v>
      </c>
      <c r="L1710" s="4">
        <v>17.780748663101601</v>
      </c>
      <c r="M1710" s="5">
        <v>14</v>
      </c>
      <c r="N1710" t="str">
        <f t="shared" si="104"/>
        <v>202408</v>
      </c>
      <c r="O1710" t="str">
        <f t="shared" si="105"/>
        <v>08</v>
      </c>
      <c r="P1710" t="str">
        <f t="shared" si="106"/>
        <v>08.Aug2024</v>
      </c>
      <c r="Q1710" t="b">
        <f>IF([1]Dashboard!$AK$39="Month","Month"&amp;N1710&amp;E1710,IF([1]Dashboard!$AK$39="YTD",IF(O1710-[1]Dashboard!$AK$37&lt;=0,"YTD"&amp;A1710&amp;[1]Dashboard!$AK$37&amp;E1710),IF([1]Dashboard!$AK$39="FY","FY"&amp;A1710&amp;E1710)))</f>
        <v>0</v>
      </c>
      <c r="R1710" t="b">
        <f>IF([1]Dashboard!$AK$39="Month","Month"&amp;N1710&amp;E1710&amp;F1710,IF([1]Dashboard!$AK$39="YTD",IF(O1710-[1]Dashboard!$AK$37&lt;=0,"YTD"&amp;A1710&amp;[1]Dashboard!$AK$37&amp;E1710&amp;F1710),IF([1]Dashboard!$AK$39="FY","FY"&amp;A1710&amp;E1710&amp;F1710)))</f>
        <v>0</v>
      </c>
      <c r="S1710" t="b">
        <f>IF([1]Dashboard!$AK$39="Month","Month"&amp;N1710&amp;F1710,IF([1]Dashboard!$AK$39="YTD",IF(O1710-[1]Dashboard!$AK$37&lt;=0,"YTD"&amp;A1710&amp;[1]Dashboard!$AK$37&amp;F1710),IF([1]Dashboard!$AK$39="FY","FY"&amp;A1710&amp;F1710)))</f>
        <v>0</v>
      </c>
      <c r="T1710" t="b">
        <f>IF([1]Dashboard!$AK$39="Month","Month"&amp;N1710&amp;F1710,IF([1]Dashboard!$AK$39="YTD",IF(O1710-[1]Dashboard!$AK$37&lt;=0,"YTD"&amp;A1710&amp;[1]Dashboard!$AK$37&amp;U1710),IF([1]Dashboard!$AK$39="FY","FY"&amp;A1710&amp;U1710)))</f>
        <v>0</v>
      </c>
      <c r="U1710" t="str">
        <f t="shared" si="107"/>
        <v>2 - BARISTABARISTA</v>
      </c>
      <c r="V1710" t="b">
        <f>IF([1]Dashboard!$AK$39="Month","Month"&amp;N1710&amp;C1710&amp;E1710,IF([1]Dashboard!$AK$39="YTD",IF(O1710-[1]Dashboard!$AK$37&lt;=0,"YTD"&amp;A1710&amp;[1]Dashboard!$AK$37&amp;C1710&amp;E1710),IF([1]Dashboard!$AK$39="FY","FY"&amp;A1710&amp;C1710&amp;E1710)))</f>
        <v>0</v>
      </c>
      <c r="W1710" t="b">
        <f>IF([1]Dashboard!$AK$39="Month","Month"&amp;N1710,IF([1]Dashboard!$AK$39="YTD",IF(O1710-[1]Dashboard!$AK$37&lt;=0,"YTD"&amp;A1710&amp;[1]Dashboard!$AK$37),IF([1]Dashboard!$AK$39="FY","FY"&amp;A1710)))</f>
        <v>0</v>
      </c>
    </row>
    <row r="1711" spans="1:23" x14ac:dyDescent="0.3">
      <c r="A1711" t="s">
        <v>23</v>
      </c>
      <c r="B1711" t="s">
        <v>426</v>
      </c>
      <c r="C1711" t="s">
        <v>230</v>
      </c>
      <c r="D1711" t="s">
        <v>71</v>
      </c>
      <c r="E1711" t="s">
        <v>138</v>
      </c>
      <c r="F1711" t="s">
        <v>139</v>
      </c>
      <c r="G1711" t="s">
        <v>307</v>
      </c>
      <c r="H1711" t="s">
        <v>308</v>
      </c>
      <c r="I1711" s="4">
        <v>3</v>
      </c>
      <c r="J1711" s="4">
        <v>3.6452762923351156</v>
      </c>
      <c r="K1711" s="4">
        <v>1.4393939393939392</v>
      </c>
      <c r="L1711" s="4">
        <v>2.2058823529411762</v>
      </c>
      <c r="M1711" s="5">
        <v>3</v>
      </c>
      <c r="N1711" t="str">
        <f t="shared" si="104"/>
        <v>202408</v>
      </c>
      <c r="O1711" t="str">
        <f t="shared" si="105"/>
        <v>08</v>
      </c>
      <c r="P1711" t="str">
        <f t="shared" si="106"/>
        <v>08.Aug2024</v>
      </c>
      <c r="Q1711" t="b">
        <f>IF([1]Dashboard!$AK$39="Month","Month"&amp;N1711&amp;E1711,IF([1]Dashboard!$AK$39="YTD",IF(O1711-[1]Dashboard!$AK$37&lt;=0,"YTD"&amp;A1711&amp;[1]Dashboard!$AK$37&amp;E1711),IF([1]Dashboard!$AK$39="FY","FY"&amp;A1711&amp;E1711)))</f>
        <v>0</v>
      </c>
      <c r="R1711" t="b">
        <f>IF([1]Dashboard!$AK$39="Month","Month"&amp;N1711&amp;E1711&amp;F1711,IF([1]Dashboard!$AK$39="YTD",IF(O1711-[1]Dashboard!$AK$37&lt;=0,"YTD"&amp;A1711&amp;[1]Dashboard!$AK$37&amp;E1711&amp;F1711),IF([1]Dashboard!$AK$39="FY","FY"&amp;A1711&amp;E1711&amp;F1711)))</f>
        <v>0</v>
      </c>
      <c r="S1711" t="b">
        <f>IF([1]Dashboard!$AK$39="Month","Month"&amp;N1711&amp;F1711,IF([1]Dashboard!$AK$39="YTD",IF(O1711-[1]Dashboard!$AK$37&lt;=0,"YTD"&amp;A1711&amp;[1]Dashboard!$AK$37&amp;F1711),IF([1]Dashboard!$AK$39="FY","FY"&amp;A1711&amp;F1711)))</f>
        <v>0</v>
      </c>
      <c r="T1711" t="b">
        <f>IF([1]Dashboard!$AK$39="Month","Month"&amp;N1711&amp;F1711,IF([1]Dashboard!$AK$39="YTD",IF(O1711-[1]Dashboard!$AK$37&lt;=0,"YTD"&amp;A1711&amp;[1]Dashboard!$AK$37&amp;U1711),IF([1]Dashboard!$AK$39="FY","FY"&amp;A1711&amp;U1711)))</f>
        <v>0</v>
      </c>
      <c r="U1711" t="str">
        <f t="shared" si="107"/>
        <v>2 - BARISTABARISTA</v>
      </c>
      <c r="V1711" t="b">
        <f>IF([1]Dashboard!$AK$39="Month","Month"&amp;N1711&amp;C1711&amp;E1711,IF([1]Dashboard!$AK$39="YTD",IF(O1711-[1]Dashboard!$AK$37&lt;=0,"YTD"&amp;A1711&amp;[1]Dashboard!$AK$37&amp;C1711&amp;E1711),IF([1]Dashboard!$AK$39="FY","FY"&amp;A1711&amp;C1711&amp;E1711)))</f>
        <v>0</v>
      </c>
      <c r="W1711" t="b">
        <f>IF([1]Dashboard!$AK$39="Month","Month"&amp;N1711,IF([1]Dashboard!$AK$39="YTD",IF(O1711-[1]Dashboard!$AK$37&lt;=0,"YTD"&amp;A1711&amp;[1]Dashboard!$AK$37),IF([1]Dashboard!$AK$39="FY","FY"&amp;A1711)))</f>
        <v>0</v>
      </c>
    </row>
    <row r="1712" spans="1:23" x14ac:dyDescent="0.3">
      <c r="A1712" t="s">
        <v>23</v>
      </c>
      <c r="B1712" t="s">
        <v>426</v>
      </c>
      <c r="C1712" t="s">
        <v>230</v>
      </c>
      <c r="D1712" t="s">
        <v>71</v>
      </c>
      <c r="E1712" t="s">
        <v>138</v>
      </c>
      <c r="F1712" t="s">
        <v>166</v>
      </c>
      <c r="G1712" t="s">
        <v>167</v>
      </c>
      <c r="H1712" t="s">
        <v>168</v>
      </c>
      <c r="I1712" s="4">
        <v>105</v>
      </c>
      <c r="J1712" s="4">
        <v>97.678253119429499</v>
      </c>
      <c r="K1712" s="4">
        <v>19.379456327985739</v>
      </c>
      <c r="L1712" s="4">
        <v>78.298796791443763</v>
      </c>
      <c r="M1712" s="5">
        <v>105</v>
      </c>
      <c r="N1712" t="str">
        <f t="shared" si="104"/>
        <v>202408</v>
      </c>
      <c r="O1712" t="str">
        <f t="shared" si="105"/>
        <v>08</v>
      </c>
      <c r="P1712" t="str">
        <f t="shared" si="106"/>
        <v>08.Aug2024</v>
      </c>
      <c r="Q1712" t="b">
        <f>IF([1]Dashboard!$AK$39="Month","Month"&amp;N1712&amp;E1712,IF([1]Dashboard!$AK$39="YTD",IF(O1712-[1]Dashboard!$AK$37&lt;=0,"YTD"&amp;A1712&amp;[1]Dashboard!$AK$37&amp;E1712),IF([1]Dashboard!$AK$39="FY","FY"&amp;A1712&amp;E1712)))</f>
        <v>0</v>
      </c>
      <c r="R1712" t="b">
        <f>IF([1]Dashboard!$AK$39="Month","Month"&amp;N1712&amp;E1712&amp;F1712,IF([1]Dashboard!$AK$39="YTD",IF(O1712-[1]Dashboard!$AK$37&lt;=0,"YTD"&amp;A1712&amp;[1]Dashboard!$AK$37&amp;E1712&amp;F1712),IF([1]Dashboard!$AK$39="FY","FY"&amp;A1712&amp;E1712&amp;F1712)))</f>
        <v>0</v>
      </c>
      <c r="S1712" t="b">
        <f>IF([1]Dashboard!$AK$39="Month","Month"&amp;N1712&amp;F1712,IF([1]Dashboard!$AK$39="YTD",IF(O1712-[1]Dashboard!$AK$37&lt;=0,"YTD"&amp;A1712&amp;[1]Dashboard!$AK$37&amp;F1712),IF([1]Dashboard!$AK$39="FY","FY"&amp;A1712&amp;F1712)))</f>
        <v>0</v>
      </c>
      <c r="T1712" t="b">
        <f>IF([1]Dashboard!$AK$39="Month","Month"&amp;N1712&amp;F1712,IF([1]Dashboard!$AK$39="YTD",IF(O1712-[1]Dashboard!$AK$37&lt;=0,"YTD"&amp;A1712&amp;[1]Dashboard!$AK$37&amp;U1712),IF([1]Dashboard!$AK$39="FY","FY"&amp;A1712&amp;U1712)))</f>
        <v>0</v>
      </c>
      <c r="U1712" t="str">
        <f t="shared" si="107"/>
        <v>2 - BARISTAHOT CHOCOLATE</v>
      </c>
      <c r="V1712" t="b">
        <f>IF([1]Dashboard!$AK$39="Month","Month"&amp;N1712&amp;C1712&amp;E1712,IF([1]Dashboard!$AK$39="YTD",IF(O1712-[1]Dashboard!$AK$37&lt;=0,"YTD"&amp;A1712&amp;[1]Dashboard!$AK$37&amp;C1712&amp;E1712),IF([1]Dashboard!$AK$39="FY","FY"&amp;A1712&amp;C1712&amp;E1712)))</f>
        <v>0</v>
      </c>
      <c r="W1712" t="b">
        <f>IF([1]Dashboard!$AK$39="Month","Month"&amp;N1712,IF([1]Dashboard!$AK$39="YTD",IF(O1712-[1]Dashboard!$AK$37&lt;=0,"YTD"&amp;A1712&amp;[1]Dashboard!$AK$37),IF([1]Dashboard!$AK$39="FY","FY"&amp;A1712)))</f>
        <v>0</v>
      </c>
    </row>
    <row r="1713" spans="1:23" x14ac:dyDescent="0.3">
      <c r="A1713" t="s">
        <v>23</v>
      </c>
      <c r="B1713" t="s">
        <v>426</v>
      </c>
      <c r="C1713" t="s">
        <v>230</v>
      </c>
      <c r="D1713" t="s">
        <v>71</v>
      </c>
      <c r="E1713" t="s">
        <v>138</v>
      </c>
      <c r="F1713" t="s">
        <v>166</v>
      </c>
      <c r="G1713" t="s">
        <v>309</v>
      </c>
      <c r="H1713" t="s">
        <v>310</v>
      </c>
      <c r="I1713" s="4">
        <v>6</v>
      </c>
      <c r="J1713" s="4">
        <v>6.0784313725490193</v>
      </c>
      <c r="K1713" s="4">
        <v>1.3547237076648839</v>
      </c>
      <c r="L1713" s="4">
        <v>4.7237076648841363</v>
      </c>
      <c r="M1713" s="5">
        <v>6</v>
      </c>
      <c r="N1713" t="str">
        <f t="shared" si="104"/>
        <v>202408</v>
      </c>
      <c r="O1713" t="str">
        <f t="shared" si="105"/>
        <v>08</v>
      </c>
      <c r="P1713" t="str">
        <f t="shared" si="106"/>
        <v>08.Aug2024</v>
      </c>
      <c r="Q1713" t="b">
        <f>IF([1]Dashboard!$AK$39="Month","Month"&amp;N1713&amp;E1713,IF([1]Dashboard!$AK$39="YTD",IF(O1713-[1]Dashboard!$AK$37&lt;=0,"YTD"&amp;A1713&amp;[1]Dashboard!$AK$37&amp;E1713),IF([1]Dashboard!$AK$39="FY","FY"&amp;A1713&amp;E1713)))</f>
        <v>0</v>
      </c>
      <c r="R1713" t="b">
        <f>IF([1]Dashboard!$AK$39="Month","Month"&amp;N1713&amp;E1713&amp;F1713,IF([1]Dashboard!$AK$39="YTD",IF(O1713-[1]Dashboard!$AK$37&lt;=0,"YTD"&amp;A1713&amp;[1]Dashboard!$AK$37&amp;E1713&amp;F1713),IF([1]Dashboard!$AK$39="FY","FY"&amp;A1713&amp;E1713&amp;F1713)))</f>
        <v>0</v>
      </c>
      <c r="S1713" t="b">
        <f>IF([1]Dashboard!$AK$39="Month","Month"&amp;N1713&amp;F1713,IF([1]Dashboard!$AK$39="YTD",IF(O1713-[1]Dashboard!$AK$37&lt;=0,"YTD"&amp;A1713&amp;[1]Dashboard!$AK$37&amp;F1713),IF([1]Dashboard!$AK$39="FY","FY"&amp;A1713&amp;F1713)))</f>
        <v>0</v>
      </c>
      <c r="T1713" t="b">
        <f>IF([1]Dashboard!$AK$39="Month","Month"&amp;N1713&amp;F1713,IF([1]Dashboard!$AK$39="YTD",IF(O1713-[1]Dashboard!$AK$37&lt;=0,"YTD"&amp;A1713&amp;[1]Dashboard!$AK$37&amp;U1713),IF([1]Dashboard!$AK$39="FY","FY"&amp;A1713&amp;U1713)))</f>
        <v>0</v>
      </c>
      <c r="U1713" t="str">
        <f t="shared" si="107"/>
        <v>2 - BARISTAHOT CHOCOLATE</v>
      </c>
      <c r="V1713" t="b">
        <f>IF([1]Dashboard!$AK$39="Month","Month"&amp;N1713&amp;C1713&amp;E1713,IF([1]Dashboard!$AK$39="YTD",IF(O1713-[1]Dashboard!$AK$37&lt;=0,"YTD"&amp;A1713&amp;[1]Dashboard!$AK$37&amp;C1713&amp;E1713),IF([1]Dashboard!$AK$39="FY","FY"&amp;A1713&amp;C1713&amp;E1713)))</f>
        <v>0</v>
      </c>
      <c r="W1713" t="b">
        <f>IF([1]Dashboard!$AK$39="Month","Month"&amp;N1713,IF([1]Dashboard!$AK$39="YTD",IF(O1713-[1]Dashboard!$AK$37&lt;=0,"YTD"&amp;A1713&amp;[1]Dashboard!$AK$37),IF([1]Dashboard!$AK$39="FY","FY"&amp;A1713)))</f>
        <v>0</v>
      </c>
    </row>
    <row r="1714" spans="1:23" x14ac:dyDescent="0.3">
      <c r="A1714" t="s">
        <v>23</v>
      </c>
      <c r="B1714" t="s">
        <v>426</v>
      </c>
      <c r="C1714" t="s">
        <v>230</v>
      </c>
      <c r="D1714" t="s">
        <v>71</v>
      </c>
      <c r="E1714" t="s">
        <v>138</v>
      </c>
      <c r="F1714" t="s">
        <v>166</v>
      </c>
      <c r="G1714" t="s">
        <v>311</v>
      </c>
      <c r="H1714" t="s">
        <v>312</v>
      </c>
      <c r="I1714" s="4">
        <v>4</v>
      </c>
      <c r="J1714" s="4">
        <v>4.2661913250148542</v>
      </c>
      <c r="K1714" s="4">
        <v>0.90314913844325595</v>
      </c>
      <c r="L1714" s="4">
        <v>3.3630421865715983</v>
      </c>
      <c r="M1714" s="5">
        <v>4</v>
      </c>
      <c r="N1714" t="str">
        <f t="shared" si="104"/>
        <v>202408</v>
      </c>
      <c r="O1714" t="str">
        <f t="shared" si="105"/>
        <v>08</v>
      </c>
      <c r="P1714" t="str">
        <f t="shared" si="106"/>
        <v>08.Aug2024</v>
      </c>
      <c r="Q1714" t="b">
        <f>IF([1]Dashboard!$AK$39="Month","Month"&amp;N1714&amp;E1714,IF([1]Dashboard!$AK$39="YTD",IF(O1714-[1]Dashboard!$AK$37&lt;=0,"YTD"&amp;A1714&amp;[1]Dashboard!$AK$37&amp;E1714),IF([1]Dashboard!$AK$39="FY","FY"&amp;A1714&amp;E1714)))</f>
        <v>0</v>
      </c>
      <c r="R1714" t="b">
        <f>IF([1]Dashboard!$AK$39="Month","Month"&amp;N1714&amp;E1714&amp;F1714,IF([1]Dashboard!$AK$39="YTD",IF(O1714-[1]Dashboard!$AK$37&lt;=0,"YTD"&amp;A1714&amp;[1]Dashboard!$AK$37&amp;E1714&amp;F1714),IF([1]Dashboard!$AK$39="FY","FY"&amp;A1714&amp;E1714&amp;F1714)))</f>
        <v>0</v>
      </c>
      <c r="S1714" t="b">
        <f>IF([1]Dashboard!$AK$39="Month","Month"&amp;N1714&amp;F1714,IF([1]Dashboard!$AK$39="YTD",IF(O1714-[1]Dashboard!$AK$37&lt;=0,"YTD"&amp;A1714&amp;[1]Dashboard!$AK$37&amp;F1714),IF([1]Dashboard!$AK$39="FY","FY"&amp;A1714&amp;F1714)))</f>
        <v>0</v>
      </c>
      <c r="T1714" t="b">
        <f>IF([1]Dashboard!$AK$39="Month","Month"&amp;N1714&amp;F1714,IF([1]Dashboard!$AK$39="YTD",IF(O1714-[1]Dashboard!$AK$37&lt;=0,"YTD"&amp;A1714&amp;[1]Dashboard!$AK$37&amp;U1714),IF([1]Dashboard!$AK$39="FY","FY"&amp;A1714&amp;U1714)))</f>
        <v>0</v>
      </c>
      <c r="U1714" t="str">
        <f t="shared" si="107"/>
        <v>2 - BARISTAHOT CHOCOLATE</v>
      </c>
      <c r="V1714" t="b">
        <f>IF([1]Dashboard!$AK$39="Month","Month"&amp;N1714&amp;C1714&amp;E1714,IF([1]Dashboard!$AK$39="YTD",IF(O1714-[1]Dashboard!$AK$37&lt;=0,"YTD"&amp;A1714&amp;[1]Dashboard!$AK$37&amp;C1714&amp;E1714),IF([1]Dashboard!$AK$39="FY","FY"&amp;A1714&amp;C1714&amp;E1714)))</f>
        <v>0</v>
      </c>
      <c r="W1714" t="b">
        <f>IF([1]Dashboard!$AK$39="Month","Month"&amp;N1714,IF([1]Dashboard!$AK$39="YTD",IF(O1714-[1]Dashboard!$AK$37&lt;=0,"YTD"&amp;A1714&amp;[1]Dashboard!$AK$37),IF([1]Dashboard!$AK$39="FY","FY"&amp;A1714)))</f>
        <v>0</v>
      </c>
    </row>
    <row r="1715" spans="1:23" x14ac:dyDescent="0.3">
      <c r="A1715" t="s">
        <v>23</v>
      </c>
      <c r="B1715" t="s">
        <v>426</v>
      </c>
      <c r="C1715" t="s">
        <v>230</v>
      </c>
      <c r="D1715" t="s">
        <v>71</v>
      </c>
      <c r="E1715" t="s">
        <v>67</v>
      </c>
      <c r="F1715" t="s">
        <v>169</v>
      </c>
      <c r="G1715" t="s">
        <v>170</v>
      </c>
      <c r="H1715" t="s">
        <v>171</v>
      </c>
      <c r="I1715" s="4">
        <v>19</v>
      </c>
      <c r="J1715" s="4">
        <v>25.147058823529406</v>
      </c>
      <c r="K1715" s="4">
        <v>19.996286393345223</v>
      </c>
      <c r="L1715" s="4">
        <v>5.1507724301841842</v>
      </c>
      <c r="M1715" s="5">
        <v>5.7</v>
      </c>
      <c r="N1715" t="str">
        <f t="shared" si="104"/>
        <v>202408</v>
      </c>
      <c r="O1715" t="str">
        <f t="shared" si="105"/>
        <v>08</v>
      </c>
      <c r="P1715" t="str">
        <f t="shared" si="106"/>
        <v>08.Aug2024</v>
      </c>
      <c r="Q1715" t="b">
        <f>IF([1]Dashboard!$AK$39="Month","Month"&amp;N1715&amp;E1715,IF([1]Dashboard!$AK$39="YTD",IF(O1715-[1]Dashboard!$AK$37&lt;=0,"YTD"&amp;A1715&amp;[1]Dashboard!$AK$37&amp;E1715),IF([1]Dashboard!$AK$39="FY","FY"&amp;A1715&amp;E1715)))</f>
        <v>0</v>
      </c>
      <c r="R1715" t="b">
        <f>IF([1]Dashboard!$AK$39="Month","Month"&amp;N1715&amp;E1715&amp;F1715,IF([1]Dashboard!$AK$39="YTD",IF(O1715-[1]Dashboard!$AK$37&lt;=0,"YTD"&amp;A1715&amp;[1]Dashboard!$AK$37&amp;E1715&amp;F1715),IF([1]Dashboard!$AK$39="FY","FY"&amp;A1715&amp;E1715&amp;F1715)))</f>
        <v>0</v>
      </c>
      <c r="S1715" t="b">
        <f>IF([1]Dashboard!$AK$39="Month","Month"&amp;N1715&amp;F1715,IF([1]Dashboard!$AK$39="YTD",IF(O1715-[1]Dashboard!$AK$37&lt;=0,"YTD"&amp;A1715&amp;[1]Dashboard!$AK$37&amp;F1715),IF([1]Dashboard!$AK$39="FY","FY"&amp;A1715&amp;F1715)))</f>
        <v>0</v>
      </c>
      <c r="T1715" t="b">
        <f>IF([1]Dashboard!$AK$39="Month","Month"&amp;N1715&amp;F1715,IF([1]Dashboard!$AK$39="YTD",IF(O1715-[1]Dashboard!$AK$37&lt;=0,"YTD"&amp;A1715&amp;[1]Dashboard!$AK$37&amp;U1715),IF([1]Dashboard!$AK$39="FY","FY"&amp;A1715&amp;U1715)))</f>
        <v>0</v>
      </c>
      <c r="U1715" t="str">
        <f t="shared" si="107"/>
        <v>2 - OTHERBEVERAGE</v>
      </c>
      <c r="V1715" t="b">
        <f>IF([1]Dashboard!$AK$39="Month","Month"&amp;N1715&amp;C1715&amp;E1715,IF([1]Dashboard!$AK$39="YTD",IF(O1715-[1]Dashboard!$AK$37&lt;=0,"YTD"&amp;A1715&amp;[1]Dashboard!$AK$37&amp;C1715&amp;E1715),IF([1]Dashboard!$AK$39="FY","FY"&amp;A1715&amp;C1715&amp;E1715)))</f>
        <v>0</v>
      </c>
      <c r="W1715" t="b">
        <f>IF([1]Dashboard!$AK$39="Month","Month"&amp;N1715,IF([1]Dashboard!$AK$39="YTD",IF(O1715-[1]Dashboard!$AK$37&lt;=0,"YTD"&amp;A1715&amp;[1]Dashboard!$AK$37),IF([1]Dashboard!$AK$39="FY","FY"&amp;A1715)))</f>
        <v>0</v>
      </c>
    </row>
    <row r="1716" spans="1:23" x14ac:dyDescent="0.3">
      <c r="A1716" t="s">
        <v>23</v>
      </c>
      <c r="B1716" t="s">
        <v>426</v>
      </c>
      <c r="C1716" t="s">
        <v>230</v>
      </c>
      <c r="D1716" t="s">
        <v>71</v>
      </c>
      <c r="E1716" t="s">
        <v>67</v>
      </c>
      <c r="F1716" t="s">
        <v>235</v>
      </c>
      <c r="G1716" t="s">
        <v>236</v>
      </c>
      <c r="H1716" t="s">
        <v>237</v>
      </c>
      <c r="I1716" s="4">
        <v>1</v>
      </c>
      <c r="J1716" s="4">
        <v>3.3764111705288182</v>
      </c>
      <c r="K1716" s="4">
        <v>1.7305407011289364</v>
      </c>
      <c r="L1716" s="4">
        <v>1.6458704693998816</v>
      </c>
      <c r="M1716" s="5">
        <v>0.5</v>
      </c>
      <c r="N1716" t="str">
        <f t="shared" si="104"/>
        <v>202408</v>
      </c>
      <c r="O1716" t="str">
        <f t="shared" si="105"/>
        <v>08</v>
      </c>
      <c r="P1716" t="str">
        <f t="shared" si="106"/>
        <v>08.Aug2024</v>
      </c>
      <c r="Q1716" t="b">
        <f>IF([1]Dashboard!$AK$39="Month","Month"&amp;N1716&amp;E1716,IF([1]Dashboard!$AK$39="YTD",IF(O1716-[1]Dashboard!$AK$37&lt;=0,"YTD"&amp;A1716&amp;[1]Dashboard!$AK$37&amp;E1716),IF([1]Dashboard!$AK$39="FY","FY"&amp;A1716&amp;E1716)))</f>
        <v>0</v>
      </c>
      <c r="R1716" t="b">
        <f>IF([1]Dashboard!$AK$39="Month","Month"&amp;N1716&amp;E1716&amp;F1716,IF([1]Dashboard!$AK$39="YTD",IF(O1716-[1]Dashboard!$AK$37&lt;=0,"YTD"&amp;A1716&amp;[1]Dashboard!$AK$37&amp;E1716&amp;F1716),IF([1]Dashboard!$AK$39="FY","FY"&amp;A1716&amp;E1716&amp;F1716)))</f>
        <v>0</v>
      </c>
      <c r="S1716" t="b">
        <f>IF([1]Dashboard!$AK$39="Month","Month"&amp;N1716&amp;F1716,IF([1]Dashboard!$AK$39="YTD",IF(O1716-[1]Dashboard!$AK$37&lt;=0,"YTD"&amp;A1716&amp;[1]Dashboard!$AK$37&amp;F1716),IF([1]Dashboard!$AK$39="FY","FY"&amp;A1716&amp;F1716)))</f>
        <v>0</v>
      </c>
      <c r="T1716" t="b">
        <f>IF([1]Dashboard!$AK$39="Month","Month"&amp;N1716&amp;F1716,IF([1]Dashboard!$AK$39="YTD",IF(O1716-[1]Dashboard!$AK$37&lt;=0,"YTD"&amp;A1716&amp;[1]Dashboard!$AK$37&amp;U1716),IF([1]Dashboard!$AK$39="FY","FY"&amp;A1716&amp;U1716)))</f>
        <v>0</v>
      </c>
      <c r="U1716" t="str">
        <f t="shared" si="107"/>
        <v>2 - OTHERCHOCOLATE CHIPS</v>
      </c>
      <c r="V1716" t="b">
        <f>IF([1]Dashboard!$AK$39="Month","Month"&amp;N1716&amp;C1716&amp;E1716,IF([1]Dashboard!$AK$39="YTD",IF(O1716-[1]Dashboard!$AK$37&lt;=0,"YTD"&amp;A1716&amp;[1]Dashboard!$AK$37&amp;C1716&amp;E1716),IF([1]Dashboard!$AK$39="FY","FY"&amp;A1716&amp;C1716&amp;E1716)))</f>
        <v>0</v>
      </c>
      <c r="W1716" t="b">
        <f>IF([1]Dashboard!$AK$39="Month","Month"&amp;N1716,IF([1]Dashboard!$AK$39="YTD",IF(O1716-[1]Dashboard!$AK$37&lt;=0,"YTD"&amp;A1716&amp;[1]Dashboard!$AK$37),IF([1]Dashboard!$AK$39="FY","FY"&amp;A1716)))</f>
        <v>0</v>
      </c>
    </row>
    <row r="1717" spans="1:23" x14ac:dyDescent="0.3">
      <c r="A1717" t="s">
        <v>23</v>
      </c>
      <c r="B1717" t="s">
        <v>426</v>
      </c>
      <c r="C1717" t="s">
        <v>230</v>
      </c>
      <c r="D1717" t="s">
        <v>71</v>
      </c>
      <c r="E1717" t="s">
        <v>67</v>
      </c>
      <c r="F1717" t="s">
        <v>235</v>
      </c>
      <c r="G1717" t="s">
        <v>238</v>
      </c>
      <c r="H1717" t="s">
        <v>239</v>
      </c>
      <c r="I1717" s="4">
        <v>3</v>
      </c>
      <c r="J1717" s="4">
        <v>10.561497326203208</v>
      </c>
      <c r="K1717" s="4">
        <v>5.0802139037433154</v>
      </c>
      <c r="L1717" s="4">
        <v>5.4812834224598914</v>
      </c>
      <c r="M1717" s="5">
        <v>1.5</v>
      </c>
      <c r="N1717" t="str">
        <f t="shared" si="104"/>
        <v>202408</v>
      </c>
      <c r="O1717" t="str">
        <f t="shared" si="105"/>
        <v>08</v>
      </c>
      <c r="P1717" t="str">
        <f t="shared" si="106"/>
        <v>08.Aug2024</v>
      </c>
      <c r="Q1717" t="b">
        <f>IF([1]Dashboard!$AK$39="Month","Month"&amp;N1717&amp;E1717,IF([1]Dashboard!$AK$39="YTD",IF(O1717-[1]Dashboard!$AK$37&lt;=0,"YTD"&amp;A1717&amp;[1]Dashboard!$AK$37&amp;E1717),IF([1]Dashboard!$AK$39="FY","FY"&amp;A1717&amp;E1717)))</f>
        <v>0</v>
      </c>
      <c r="R1717" t="b">
        <f>IF([1]Dashboard!$AK$39="Month","Month"&amp;N1717&amp;E1717&amp;F1717,IF([1]Dashboard!$AK$39="YTD",IF(O1717-[1]Dashboard!$AK$37&lt;=0,"YTD"&amp;A1717&amp;[1]Dashboard!$AK$37&amp;E1717&amp;F1717),IF([1]Dashboard!$AK$39="FY","FY"&amp;A1717&amp;E1717&amp;F1717)))</f>
        <v>0</v>
      </c>
      <c r="S1717" t="b">
        <f>IF([1]Dashboard!$AK$39="Month","Month"&amp;N1717&amp;F1717,IF([1]Dashboard!$AK$39="YTD",IF(O1717-[1]Dashboard!$AK$37&lt;=0,"YTD"&amp;A1717&amp;[1]Dashboard!$AK$37&amp;F1717),IF([1]Dashboard!$AK$39="FY","FY"&amp;A1717&amp;F1717)))</f>
        <v>0</v>
      </c>
      <c r="T1717" t="b">
        <f>IF([1]Dashboard!$AK$39="Month","Month"&amp;N1717&amp;F1717,IF([1]Dashboard!$AK$39="YTD",IF(O1717-[1]Dashboard!$AK$37&lt;=0,"YTD"&amp;A1717&amp;[1]Dashboard!$AK$37&amp;U1717),IF([1]Dashboard!$AK$39="FY","FY"&amp;A1717&amp;U1717)))</f>
        <v>0</v>
      </c>
      <c r="U1717" t="str">
        <f t="shared" si="107"/>
        <v>2 - OTHERCHOCOLATE CHIPS</v>
      </c>
      <c r="V1717" t="b">
        <f>IF([1]Dashboard!$AK$39="Month","Month"&amp;N1717&amp;C1717&amp;E1717,IF([1]Dashboard!$AK$39="YTD",IF(O1717-[1]Dashboard!$AK$37&lt;=0,"YTD"&amp;A1717&amp;[1]Dashboard!$AK$37&amp;C1717&amp;E1717),IF([1]Dashboard!$AK$39="FY","FY"&amp;A1717&amp;C1717&amp;E1717)))</f>
        <v>0</v>
      </c>
      <c r="W1717" t="b">
        <f>IF([1]Dashboard!$AK$39="Month","Month"&amp;N1717,IF([1]Dashboard!$AK$39="YTD",IF(O1717-[1]Dashboard!$AK$37&lt;=0,"YTD"&amp;A1717&amp;[1]Dashboard!$AK$37),IF([1]Dashboard!$AK$39="FY","FY"&amp;A1717)))</f>
        <v>0</v>
      </c>
    </row>
    <row r="1718" spans="1:23" x14ac:dyDescent="0.3">
      <c r="A1718" t="s">
        <v>23</v>
      </c>
      <c r="B1718" t="s">
        <v>426</v>
      </c>
      <c r="C1718" t="s">
        <v>230</v>
      </c>
      <c r="D1718" t="s">
        <v>71</v>
      </c>
      <c r="E1718" t="s">
        <v>67</v>
      </c>
      <c r="F1718" t="s">
        <v>235</v>
      </c>
      <c r="G1718" t="s">
        <v>313</v>
      </c>
      <c r="H1718" t="s">
        <v>414</v>
      </c>
      <c r="I1718" s="4">
        <v>0.22</v>
      </c>
      <c r="J1718" s="4">
        <v>1.3621509209744502</v>
      </c>
      <c r="K1718" s="4">
        <v>0.56666666666666665</v>
      </c>
      <c r="L1718" s="4">
        <v>0.79548425430778369</v>
      </c>
      <c r="M1718" s="5">
        <v>0.22</v>
      </c>
      <c r="N1718" t="str">
        <f t="shared" si="104"/>
        <v>202408</v>
      </c>
      <c r="O1718" t="str">
        <f t="shared" si="105"/>
        <v>08</v>
      </c>
      <c r="P1718" t="str">
        <f t="shared" si="106"/>
        <v>08.Aug2024</v>
      </c>
      <c r="Q1718" t="b">
        <f>IF([1]Dashboard!$AK$39="Month","Month"&amp;N1718&amp;E1718,IF([1]Dashboard!$AK$39="YTD",IF(O1718-[1]Dashboard!$AK$37&lt;=0,"YTD"&amp;A1718&amp;[1]Dashboard!$AK$37&amp;E1718),IF([1]Dashboard!$AK$39="FY","FY"&amp;A1718&amp;E1718)))</f>
        <v>0</v>
      </c>
      <c r="R1718" t="b">
        <f>IF([1]Dashboard!$AK$39="Month","Month"&amp;N1718&amp;E1718&amp;F1718,IF([1]Dashboard!$AK$39="YTD",IF(O1718-[1]Dashboard!$AK$37&lt;=0,"YTD"&amp;A1718&amp;[1]Dashboard!$AK$37&amp;E1718&amp;F1718),IF([1]Dashboard!$AK$39="FY","FY"&amp;A1718&amp;E1718&amp;F1718)))</f>
        <v>0</v>
      </c>
      <c r="S1718" t="b">
        <f>IF([1]Dashboard!$AK$39="Month","Month"&amp;N1718&amp;F1718,IF([1]Dashboard!$AK$39="YTD",IF(O1718-[1]Dashboard!$AK$37&lt;=0,"YTD"&amp;A1718&amp;[1]Dashboard!$AK$37&amp;F1718),IF([1]Dashboard!$AK$39="FY","FY"&amp;A1718&amp;F1718)))</f>
        <v>0</v>
      </c>
      <c r="T1718" t="b">
        <f>IF([1]Dashboard!$AK$39="Month","Month"&amp;N1718&amp;F1718,IF([1]Dashboard!$AK$39="YTD",IF(O1718-[1]Dashboard!$AK$37&lt;=0,"YTD"&amp;A1718&amp;[1]Dashboard!$AK$37&amp;U1718),IF([1]Dashboard!$AK$39="FY","FY"&amp;A1718&amp;U1718)))</f>
        <v>0</v>
      </c>
      <c r="U1718" t="str">
        <f t="shared" si="107"/>
        <v>2 - OTHERCHOCOLATE CHIPS</v>
      </c>
      <c r="V1718" t="b">
        <f>IF([1]Dashboard!$AK$39="Month","Month"&amp;N1718&amp;C1718&amp;E1718,IF([1]Dashboard!$AK$39="YTD",IF(O1718-[1]Dashboard!$AK$37&lt;=0,"YTD"&amp;A1718&amp;[1]Dashboard!$AK$37&amp;C1718&amp;E1718),IF([1]Dashboard!$AK$39="FY","FY"&amp;A1718&amp;C1718&amp;E1718)))</f>
        <v>0</v>
      </c>
      <c r="W1718" t="b">
        <f>IF([1]Dashboard!$AK$39="Month","Month"&amp;N1718,IF([1]Dashboard!$AK$39="YTD",IF(O1718-[1]Dashboard!$AK$37&lt;=0,"YTD"&amp;A1718&amp;[1]Dashboard!$AK$37),IF([1]Dashboard!$AK$39="FY","FY"&amp;A1718)))</f>
        <v>0</v>
      </c>
    </row>
    <row r="1719" spans="1:23" x14ac:dyDescent="0.3">
      <c r="A1719" t="s">
        <v>23</v>
      </c>
      <c r="B1719" t="s">
        <v>426</v>
      </c>
      <c r="C1719" t="s">
        <v>230</v>
      </c>
      <c r="D1719" t="s">
        <v>71</v>
      </c>
      <c r="E1719" t="s">
        <v>67</v>
      </c>
      <c r="F1719" t="s">
        <v>68</v>
      </c>
      <c r="G1719" t="s">
        <v>441</v>
      </c>
      <c r="H1719" t="s">
        <v>442</v>
      </c>
      <c r="I1719" s="4">
        <v>1</v>
      </c>
      <c r="J1719" s="4">
        <v>0.13666072489601902</v>
      </c>
      <c r="K1719" s="4">
        <v>0</v>
      </c>
      <c r="L1719" s="4">
        <v>0.13666072489601902</v>
      </c>
      <c r="M1719" s="5">
        <v>0.06</v>
      </c>
      <c r="N1719" t="str">
        <f t="shared" si="104"/>
        <v>202408</v>
      </c>
      <c r="O1719" t="str">
        <f t="shared" si="105"/>
        <v>08</v>
      </c>
      <c r="P1719" t="str">
        <f t="shared" si="106"/>
        <v>08.Aug2024</v>
      </c>
      <c r="Q1719" t="b">
        <f>IF([1]Dashboard!$AK$39="Month","Month"&amp;N1719&amp;E1719,IF([1]Dashboard!$AK$39="YTD",IF(O1719-[1]Dashboard!$AK$37&lt;=0,"YTD"&amp;A1719&amp;[1]Dashboard!$AK$37&amp;E1719),IF([1]Dashboard!$AK$39="FY","FY"&amp;A1719&amp;E1719)))</f>
        <v>0</v>
      </c>
      <c r="R1719" t="b">
        <f>IF([1]Dashboard!$AK$39="Month","Month"&amp;N1719&amp;E1719&amp;F1719,IF([1]Dashboard!$AK$39="YTD",IF(O1719-[1]Dashboard!$AK$37&lt;=0,"YTD"&amp;A1719&amp;[1]Dashboard!$AK$37&amp;E1719&amp;F1719),IF([1]Dashboard!$AK$39="FY","FY"&amp;A1719&amp;E1719&amp;F1719)))</f>
        <v>0</v>
      </c>
      <c r="S1719" t="b">
        <f>IF([1]Dashboard!$AK$39="Month","Month"&amp;N1719&amp;F1719,IF([1]Dashboard!$AK$39="YTD",IF(O1719-[1]Dashboard!$AK$37&lt;=0,"YTD"&amp;A1719&amp;[1]Dashboard!$AK$37&amp;F1719),IF([1]Dashboard!$AK$39="FY","FY"&amp;A1719&amp;F1719)))</f>
        <v>0</v>
      </c>
      <c r="T1719" t="b">
        <f>IF([1]Dashboard!$AK$39="Month","Month"&amp;N1719&amp;F1719,IF([1]Dashboard!$AK$39="YTD",IF(O1719-[1]Dashboard!$AK$37&lt;=0,"YTD"&amp;A1719&amp;[1]Dashboard!$AK$37&amp;U1719),IF([1]Dashboard!$AK$39="FY","FY"&amp;A1719&amp;U1719)))</f>
        <v>0</v>
      </c>
      <c r="U1719" t="str">
        <f t="shared" si="107"/>
        <v>2 - OTHERDIVERS</v>
      </c>
      <c r="V1719" t="b">
        <f>IF([1]Dashboard!$AK$39="Month","Month"&amp;N1719&amp;C1719&amp;E1719,IF([1]Dashboard!$AK$39="YTD",IF(O1719-[1]Dashboard!$AK$37&lt;=0,"YTD"&amp;A1719&amp;[1]Dashboard!$AK$37&amp;C1719&amp;E1719),IF([1]Dashboard!$AK$39="FY","FY"&amp;A1719&amp;C1719&amp;E1719)))</f>
        <v>0</v>
      </c>
      <c r="W1719" t="b">
        <f>IF([1]Dashboard!$AK$39="Month","Month"&amp;N1719,IF([1]Dashboard!$AK$39="YTD",IF(O1719-[1]Dashboard!$AK$37&lt;=0,"YTD"&amp;A1719&amp;[1]Dashboard!$AK$37),IF([1]Dashboard!$AK$39="FY","FY"&amp;A1719)))</f>
        <v>0</v>
      </c>
    </row>
    <row r="1720" spans="1:23" x14ac:dyDescent="0.3">
      <c r="A1720" t="s">
        <v>23</v>
      </c>
      <c r="B1720" t="s">
        <v>426</v>
      </c>
      <c r="C1720" t="s">
        <v>230</v>
      </c>
      <c r="D1720" t="s">
        <v>71</v>
      </c>
      <c r="E1720" t="s">
        <v>67</v>
      </c>
      <c r="F1720" t="s">
        <v>172</v>
      </c>
      <c r="G1720" t="s">
        <v>173</v>
      </c>
      <c r="H1720" t="s">
        <v>174</v>
      </c>
      <c r="I1720" s="4">
        <v>5</v>
      </c>
      <c r="J1720" s="4">
        <v>3.1446821152703501</v>
      </c>
      <c r="K1720" s="4">
        <v>1.362893642305407</v>
      </c>
      <c r="L1720" s="4">
        <v>1.7817884729649431</v>
      </c>
      <c r="M1720" s="5">
        <v>0.25</v>
      </c>
      <c r="N1720" t="str">
        <f t="shared" si="104"/>
        <v>202408</v>
      </c>
      <c r="O1720" t="str">
        <f t="shared" si="105"/>
        <v>08</v>
      </c>
      <c r="P1720" t="str">
        <f t="shared" si="106"/>
        <v>08.Aug2024</v>
      </c>
      <c r="Q1720" t="b">
        <f>IF([1]Dashboard!$AK$39="Month","Month"&amp;N1720&amp;E1720,IF([1]Dashboard!$AK$39="YTD",IF(O1720-[1]Dashboard!$AK$37&lt;=0,"YTD"&amp;A1720&amp;[1]Dashboard!$AK$37&amp;E1720),IF([1]Dashboard!$AK$39="FY","FY"&amp;A1720&amp;E1720)))</f>
        <v>0</v>
      </c>
      <c r="R1720" t="b">
        <f>IF([1]Dashboard!$AK$39="Month","Month"&amp;N1720&amp;E1720&amp;F1720,IF([1]Dashboard!$AK$39="YTD",IF(O1720-[1]Dashboard!$AK$37&lt;=0,"YTD"&amp;A1720&amp;[1]Dashboard!$AK$37&amp;E1720&amp;F1720),IF([1]Dashboard!$AK$39="FY","FY"&amp;A1720&amp;E1720&amp;F1720)))</f>
        <v>0</v>
      </c>
      <c r="S1720" t="b">
        <f>IF([1]Dashboard!$AK$39="Month","Month"&amp;N1720&amp;F1720,IF([1]Dashboard!$AK$39="YTD",IF(O1720-[1]Dashboard!$AK$37&lt;=0,"YTD"&amp;A1720&amp;[1]Dashboard!$AK$37&amp;F1720),IF([1]Dashboard!$AK$39="FY","FY"&amp;A1720&amp;F1720)))</f>
        <v>0</v>
      </c>
      <c r="T1720" t="b">
        <f>IF([1]Dashboard!$AK$39="Month","Month"&amp;N1720&amp;F1720,IF([1]Dashboard!$AK$39="YTD",IF(O1720-[1]Dashboard!$AK$37&lt;=0,"YTD"&amp;A1720&amp;[1]Dashboard!$AK$37&amp;U1720),IF([1]Dashboard!$AK$39="FY","FY"&amp;A1720&amp;U1720)))</f>
        <v>0</v>
      </c>
      <c r="U1720" t="str">
        <f t="shared" si="107"/>
        <v>2 - OTHERGRUÉ</v>
      </c>
      <c r="V1720" t="b">
        <f>IF([1]Dashboard!$AK$39="Month","Month"&amp;N1720&amp;C1720&amp;E1720,IF([1]Dashboard!$AK$39="YTD",IF(O1720-[1]Dashboard!$AK$37&lt;=0,"YTD"&amp;A1720&amp;[1]Dashboard!$AK$37&amp;C1720&amp;E1720),IF([1]Dashboard!$AK$39="FY","FY"&amp;A1720&amp;C1720&amp;E1720)))</f>
        <v>0</v>
      </c>
      <c r="W1720" t="b">
        <f>IF([1]Dashboard!$AK$39="Month","Month"&amp;N1720,IF([1]Dashboard!$AK$39="YTD",IF(O1720-[1]Dashboard!$AK$37&lt;=0,"YTD"&amp;A1720&amp;[1]Dashboard!$AK$37),IF([1]Dashboard!$AK$39="FY","FY"&amp;A1720)))</f>
        <v>0</v>
      </c>
    </row>
    <row r="1721" spans="1:23" x14ac:dyDescent="0.3">
      <c r="A1721" t="s">
        <v>23</v>
      </c>
      <c r="B1721" t="s">
        <v>426</v>
      </c>
      <c r="C1721" t="s">
        <v>230</v>
      </c>
      <c r="D1721" t="s">
        <v>71</v>
      </c>
      <c r="E1721" t="s">
        <v>67</v>
      </c>
      <c r="F1721" t="s">
        <v>175</v>
      </c>
      <c r="G1721" t="s">
        <v>176</v>
      </c>
      <c r="H1721" t="s">
        <v>177</v>
      </c>
      <c r="I1721" s="4">
        <v>6</v>
      </c>
      <c r="J1721" s="4">
        <v>8.3912655971479513</v>
      </c>
      <c r="K1721" s="4">
        <v>8.0013368983957225</v>
      </c>
      <c r="L1721" s="4">
        <v>0.38992869875222813</v>
      </c>
      <c r="M1721" s="5">
        <v>1.38</v>
      </c>
      <c r="N1721" t="str">
        <f t="shared" si="104"/>
        <v>202408</v>
      </c>
      <c r="O1721" t="str">
        <f t="shared" si="105"/>
        <v>08</v>
      </c>
      <c r="P1721" t="str">
        <f t="shared" si="106"/>
        <v>08.Aug2024</v>
      </c>
      <c r="Q1721" t="b">
        <f>IF([1]Dashboard!$AK$39="Month","Month"&amp;N1721&amp;E1721,IF([1]Dashboard!$AK$39="YTD",IF(O1721-[1]Dashboard!$AK$37&lt;=0,"YTD"&amp;A1721&amp;[1]Dashboard!$AK$37&amp;E1721),IF([1]Dashboard!$AK$39="FY","FY"&amp;A1721&amp;E1721)))</f>
        <v>0</v>
      </c>
      <c r="R1721" t="b">
        <f>IF([1]Dashboard!$AK$39="Month","Month"&amp;N1721&amp;E1721&amp;F1721,IF([1]Dashboard!$AK$39="YTD",IF(O1721-[1]Dashboard!$AK$37&lt;=0,"YTD"&amp;A1721&amp;[1]Dashboard!$AK$37&amp;E1721&amp;F1721),IF([1]Dashboard!$AK$39="FY","FY"&amp;A1721&amp;E1721&amp;F1721)))</f>
        <v>0</v>
      </c>
      <c r="S1721" t="b">
        <f>IF([1]Dashboard!$AK$39="Month","Month"&amp;N1721&amp;F1721,IF([1]Dashboard!$AK$39="YTD",IF(O1721-[1]Dashboard!$AK$37&lt;=0,"YTD"&amp;A1721&amp;[1]Dashboard!$AK$37&amp;F1721),IF([1]Dashboard!$AK$39="FY","FY"&amp;A1721&amp;F1721)))</f>
        <v>0</v>
      </c>
      <c r="T1721" t="b">
        <f>IF([1]Dashboard!$AK$39="Month","Month"&amp;N1721&amp;F1721,IF([1]Dashboard!$AK$39="YTD",IF(O1721-[1]Dashboard!$AK$37&lt;=0,"YTD"&amp;A1721&amp;[1]Dashboard!$AK$37&amp;U1721),IF([1]Dashboard!$AK$39="FY","FY"&amp;A1721&amp;U1721)))</f>
        <v>0</v>
      </c>
      <c r="U1721" t="str">
        <f t="shared" si="107"/>
        <v>2 - OTHERSPREADABLE</v>
      </c>
      <c r="V1721" t="b">
        <f>IF([1]Dashboard!$AK$39="Month","Month"&amp;N1721&amp;C1721&amp;E1721,IF([1]Dashboard!$AK$39="YTD",IF(O1721-[1]Dashboard!$AK$37&lt;=0,"YTD"&amp;A1721&amp;[1]Dashboard!$AK$37&amp;C1721&amp;E1721),IF([1]Dashboard!$AK$39="FY","FY"&amp;A1721&amp;C1721&amp;E1721)))</f>
        <v>0</v>
      </c>
      <c r="W1721" t="b">
        <f>IF([1]Dashboard!$AK$39="Month","Month"&amp;N1721,IF([1]Dashboard!$AK$39="YTD",IF(O1721-[1]Dashboard!$AK$37&lt;=0,"YTD"&amp;A1721&amp;[1]Dashboard!$AK$37),IF([1]Dashboard!$AK$39="FY","FY"&amp;A1721)))</f>
        <v>0</v>
      </c>
    </row>
    <row r="1722" spans="1:23" x14ac:dyDescent="0.3">
      <c r="A1722" t="s">
        <v>23</v>
      </c>
      <c r="B1722" t="s">
        <v>426</v>
      </c>
      <c r="C1722" t="s">
        <v>230</v>
      </c>
      <c r="D1722" t="s">
        <v>71</v>
      </c>
      <c r="E1722" t="s">
        <v>67</v>
      </c>
      <c r="F1722" t="s">
        <v>175</v>
      </c>
      <c r="G1722" t="s">
        <v>254</v>
      </c>
      <c r="H1722" t="s">
        <v>255</v>
      </c>
      <c r="I1722" s="4">
        <v>4</v>
      </c>
      <c r="J1722" s="4">
        <v>8.0258467023172901</v>
      </c>
      <c r="K1722" s="4">
        <v>4.4919786096256695</v>
      </c>
      <c r="L1722" s="4">
        <v>3.5338680926916215</v>
      </c>
      <c r="M1722" s="5">
        <v>0.8</v>
      </c>
      <c r="N1722" t="str">
        <f t="shared" si="104"/>
        <v>202408</v>
      </c>
      <c r="O1722" t="str">
        <f t="shared" si="105"/>
        <v>08</v>
      </c>
      <c r="P1722" t="str">
        <f t="shared" si="106"/>
        <v>08.Aug2024</v>
      </c>
      <c r="Q1722" t="b">
        <f>IF([1]Dashboard!$AK$39="Month","Month"&amp;N1722&amp;E1722,IF([1]Dashboard!$AK$39="YTD",IF(O1722-[1]Dashboard!$AK$37&lt;=0,"YTD"&amp;A1722&amp;[1]Dashboard!$AK$37&amp;E1722),IF([1]Dashboard!$AK$39="FY","FY"&amp;A1722&amp;E1722)))</f>
        <v>0</v>
      </c>
      <c r="R1722" t="b">
        <f>IF([1]Dashboard!$AK$39="Month","Month"&amp;N1722&amp;E1722&amp;F1722,IF([1]Dashboard!$AK$39="YTD",IF(O1722-[1]Dashboard!$AK$37&lt;=0,"YTD"&amp;A1722&amp;[1]Dashboard!$AK$37&amp;E1722&amp;F1722),IF([1]Dashboard!$AK$39="FY","FY"&amp;A1722&amp;E1722&amp;F1722)))</f>
        <v>0</v>
      </c>
      <c r="S1722" t="b">
        <f>IF([1]Dashboard!$AK$39="Month","Month"&amp;N1722&amp;F1722,IF([1]Dashboard!$AK$39="YTD",IF(O1722-[1]Dashboard!$AK$37&lt;=0,"YTD"&amp;A1722&amp;[1]Dashboard!$AK$37&amp;F1722),IF([1]Dashboard!$AK$39="FY","FY"&amp;A1722&amp;F1722)))</f>
        <v>0</v>
      </c>
      <c r="T1722" t="b">
        <f>IF([1]Dashboard!$AK$39="Month","Month"&amp;N1722&amp;F1722,IF([1]Dashboard!$AK$39="YTD",IF(O1722-[1]Dashboard!$AK$37&lt;=0,"YTD"&amp;A1722&amp;[1]Dashboard!$AK$37&amp;U1722),IF([1]Dashboard!$AK$39="FY","FY"&amp;A1722&amp;U1722)))</f>
        <v>0</v>
      </c>
      <c r="U1722" t="str">
        <f t="shared" si="107"/>
        <v>2 - OTHERSPREADABLE</v>
      </c>
      <c r="V1722" t="b">
        <f>IF([1]Dashboard!$AK$39="Month","Month"&amp;N1722&amp;C1722&amp;E1722,IF([1]Dashboard!$AK$39="YTD",IF(O1722-[1]Dashboard!$AK$37&lt;=0,"YTD"&amp;A1722&amp;[1]Dashboard!$AK$37&amp;C1722&amp;E1722),IF([1]Dashboard!$AK$39="FY","FY"&amp;A1722&amp;C1722&amp;E1722)))</f>
        <v>0</v>
      </c>
      <c r="W1722" t="b">
        <f>IF([1]Dashboard!$AK$39="Month","Month"&amp;N1722,IF([1]Dashboard!$AK$39="YTD",IF(O1722-[1]Dashboard!$AK$37&lt;=0,"YTD"&amp;A1722&amp;[1]Dashboard!$AK$37),IF([1]Dashboard!$AK$39="FY","FY"&amp;A1722)))</f>
        <v>0</v>
      </c>
    </row>
    <row r="1723" spans="1:23" x14ac:dyDescent="0.3">
      <c r="A1723" t="s">
        <v>23</v>
      </c>
      <c r="B1723" t="s">
        <v>426</v>
      </c>
      <c r="C1723" t="s">
        <v>230</v>
      </c>
      <c r="D1723" t="s">
        <v>71</v>
      </c>
      <c r="E1723" t="s">
        <v>67</v>
      </c>
      <c r="F1723" t="s">
        <v>175</v>
      </c>
      <c r="G1723" t="s">
        <v>256</v>
      </c>
      <c r="H1723" t="s">
        <v>257</v>
      </c>
      <c r="I1723" s="4">
        <v>9</v>
      </c>
      <c r="J1723" s="4">
        <v>18.501188354129528</v>
      </c>
      <c r="K1723" s="4">
        <v>10.701871657754007</v>
      </c>
      <c r="L1723" s="4">
        <v>7.7993166963755236</v>
      </c>
      <c r="M1723" s="5">
        <v>1.8</v>
      </c>
      <c r="N1723" t="str">
        <f t="shared" si="104"/>
        <v>202408</v>
      </c>
      <c r="O1723" t="str">
        <f t="shared" si="105"/>
        <v>08</v>
      </c>
      <c r="P1723" t="str">
        <f t="shared" si="106"/>
        <v>08.Aug2024</v>
      </c>
      <c r="Q1723" t="b">
        <f>IF([1]Dashboard!$AK$39="Month","Month"&amp;N1723&amp;E1723,IF([1]Dashboard!$AK$39="YTD",IF(O1723-[1]Dashboard!$AK$37&lt;=0,"YTD"&amp;A1723&amp;[1]Dashboard!$AK$37&amp;E1723),IF([1]Dashboard!$AK$39="FY","FY"&amp;A1723&amp;E1723)))</f>
        <v>0</v>
      </c>
      <c r="R1723" t="b">
        <f>IF([1]Dashboard!$AK$39="Month","Month"&amp;N1723&amp;E1723&amp;F1723,IF([1]Dashboard!$AK$39="YTD",IF(O1723-[1]Dashboard!$AK$37&lt;=0,"YTD"&amp;A1723&amp;[1]Dashboard!$AK$37&amp;E1723&amp;F1723),IF([1]Dashboard!$AK$39="FY","FY"&amp;A1723&amp;E1723&amp;F1723)))</f>
        <v>0</v>
      </c>
      <c r="S1723" t="b">
        <f>IF([1]Dashboard!$AK$39="Month","Month"&amp;N1723&amp;F1723,IF([1]Dashboard!$AK$39="YTD",IF(O1723-[1]Dashboard!$AK$37&lt;=0,"YTD"&amp;A1723&amp;[1]Dashboard!$AK$37&amp;F1723),IF([1]Dashboard!$AK$39="FY","FY"&amp;A1723&amp;F1723)))</f>
        <v>0</v>
      </c>
      <c r="T1723" t="b">
        <f>IF([1]Dashboard!$AK$39="Month","Month"&amp;N1723&amp;F1723,IF([1]Dashboard!$AK$39="YTD",IF(O1723-[1]Dashboard!$AK$37&lt;=0,"YTD"&amp;A1723&amp;[1]Dashboard!$AK$37&amp;U1723),IF([1]Dashboard!$AK$39="FY","FY"&amp;A1723&amp;U1723)))</f>
        <v>0</v>
      </c>
      <c r="U1723" t="str">
        <f t="shared" si="107"/>
        <v>2 - OTHERSPREADABLE</v>
      </c>
      <c r="V1723" t="b">
        <f>IF([1]Dashboard!$AK$39="Month","Month"&amp;N1723&amp;C1723&amp;E1723,IF([1]Dashboard!$AK$39="YTD",IF(O1723-[1]Dashboard!$AK$37&lt;=0,"YTD"&amp;A1723&amp;[1]Dashboard!$AK$37&amp;C1723&amp;E1723),IF([1]Dashboard!$AK$39="FY","FY"&amp;A1723&amp;C1723&amp;E1723)))</f>
        <v>0</v>
      </c>
      <c r="W1723" t="b">
        <f>IF([1]Dashboard!$AK$39="Month","Month"&amp;N1723,IF([1]Dashboard!$AK$39="YTD",IF(O1723-[1]Dashboard!$AK$37&lt;=0,"YTD"&amp;A1723&amp;[1]Dashboard!$AK$37),IF([1]Dashboard!$AK$39="FY","FY"&amp;A1723)))</f>
        <v>0</v>
      </c>
    </row>
    <row r="1724" spans="1:23" x14ac:dyDescent="0.3">
      <c r="A1724" t="s">
        <v>23</v>
      </c>
      <c r="B1724" t="s">
        <v>426</v>
      </c>
      <c r="C1724" t="s">
        <v>230</v>
      </c>
      <c r="D1724" t="s">
        <v>71</v>
      </c>
      <c r="E1724" t="s">
        <v>178</v>
      </c>
      <c r="F1724" t="s">
        <v>179</v>
      </c>
      <c r="G1724" t="s">
        <v>180</v>
      </c>
      <c r="H1724" t="s">
        <v>181</v>
      </c>
      <c r="I1724" s="4">
        <v>2</v>
      </c>
      <c r="J1724" s="4">
        <v>3.2189542483660132</v>
      </c>
      <c r="K1724" s="4">
        <v>1.2002376708259062</v>
      </c>
      <c r="L1724" s="4">
        <v>2.0187165775401072</v>
      </c>
      <c r="M1724" s="5">
        <v>2</v>
      </c>
      <c r="N1724" t="str">
        <f t="shared" si="104"/>
        <v>202408</v>
      </c>
      <c r="O1724" t="str">
        <f t="shared" si="105"/>
        <v>08</v>
      </c>
      <c r="P1724" t="str">
        <f t="shared" si="106"/>
        <v>08.Aug2024</v>
      </c>
      <c r="Q1724" t="b">
        <f>IF([1]Dashboard!$AK$39="Month","Month"&amp;N1724&amp;E1724,IF([1]Dashboard!$AK$39="YTD",IF(O1724-[1]Dashboard!$AK$37&lt;=0,"YTD"&amp;A1724&amp;[1]Dashboard!$AK$37&amp;E1724),IF([1]Dashboard!$AK$39="FY","FY"&amp;A1724&amp;E1724)))</f>
        <v>0</v>
      </c>
      <c r="R1724" t="b">
        <f>IF([1]Dashboard!$AK$39="Month","Month"&amp;N1724&amp;E1724&amp;F1724,IF([1]Dashboard!$AK$39="YTD",IF(O1724-[1]Dashboard!$AK$37&lt;=0,"YTD"&amp;A1724&amp;[1]Dashboard!$AK$37&amp;E1724&amp;F1724),IF([1]Dashboard!$AK$39="FY","FY"&amp;A1724&amp;E1724&amp;F1724)))</f>
        <v>0</v>
      </c>
      <c r="S1724" t="b">
        <f>IF([1]Dashboard!$AK$39="Month","Month"&amp;N1724&amp;F1724,IF([1]Dashboard!$AK$39="YTD",IF(O1724-[1]Dashboard!$AK$37&lt;=0,"YTD"&amp;A1724&amp;[1]Dashboard!$AK$37&amp;F1724),IF([1]Dashboard!$AK$39="FY","FY"&amp;A1724&amp;F1724)))</f>
        <v>0</v>
      </c>
      <c r="T1724" t="b">
        <f>IF([1]Dashboard!$AK$39="Month","Month"&amp;N1724&amp;F1724,IF([1]Dashboard!$AK$39="YTD",IF(O1724-[1]Dashboard!$AK$37&lt;=0,"YTD"&amp;A1724&amp;[1]Dashboard!$AK$37&amp;U1724),IF([1]Dashboard!$AK$39="FY","FY"&amp;A1724&amp;U1724)))</f>
        <v>0</v>
      </c>
      <c r="U1724" t="str">
        <f t="shared" si="107"/>
        <v>3 - CASACASA</v>
      </c>
      <c r="V1724" t="b">
        <f>IF([1]Dashboard!$AK$39="Month","Month"&amp;N1724&amp;C1724&amp;E1724,IF([1]Dashboard!$AK$39="YTD",IF(O1724-[1]Dashboard!$AK$37&lt;=0,"YTD"&amp;A1724&amp;[1]Dashboard!$AK$37&amp;C1724&amp;E1724),IF([1]Dashboard!$AK$39="FY","FY"&amp;A1724&amp;C1724&amp;E1724)))</f>
        <v>0</v>
      </c>
      <c r="W1724" t="b">
        <f>IF([1]Dashboard!$AK$39="Month","Month"&amp;N1724,IF([1]Dashboard!$AK$39="YTD",IF(O1724-[1]Dashboard!$AK$37&lt;=0,"YTD"&amp;A1724&amp;[1]Dashboard!$AK$37),IF([1]Dashboard!$AK$39="FY","FY"&amp;A1724)))</f>
        <v>0</v>
      </c>
    </row>
    <row r="1725" spans="1:23" x14ac:dyDescent="0.3">
      <c r="A1725" t="s">
        <v>23</v>
      </c>
      <c r="B1725" t="s">
        <v>426</v>
      </c>
      <c r="C1725" t="s">
        <v>230</v>
      </c>
      <c r="D1725" t="s">
        <v>71</v>
      </c>
      <c r="E1725" t="s">
        <v>178</v>
      </c>
      <c r="F1725" t="s">
        <v>179</v>
      </c>
      <c r="G1725" t="s">
        <v>186</v>
      </c>
      <c r="H1725" t="s">
        <v>187</v>
      </c>
      <c r="I1725" s="4">
        <v>7</v>
      </c>
      <c r="J1725" s="4">
        <v>14.729649435531787</v>
      </c>
      <c r="K1725" s="4">
        <v>9.2439096850861553</v>
      </c>
      <c r="L1725" s="4">
        <v>5.4857397504456316</v>
      </c>
      <c r="M1725" s="5">
        <v>7</v>
      </c>
      <c r="N1725" t="str">
        <f t="shared" si="104"/>
        <v>202408</v>
      </c>
      <c r="O1725" t="str">
        <f t="shared" si="105"/>
        <v>08</v>
      </c>
      <c r="P1725" t="str">
        <f t="shared" si="106"/>
        <v>08.Aug2024</v>
      </c>
      <c r="Q1725" t="b">
        <f>IF([1]Dashboard!$AK$39="Month","Month"&amp;N1725&amp;E1725,IF([1]Dashboard!$AK$39="YTD",IF(O1725-[1]Dashboard!$AK$37&lt;=0,"YTD"&amp;A1725&amp;[1]Dashboard!$AK$37&amp;E1725),IF([1]Dashboard!$AK$39="FY","FY"&amp;A1725&amp;E1725)))</f>
        <v>0</v>
      </c>
      <c r="R1725" t="b">
        <f>IF([1]Dashboard!$AK$39="Month","Month"&amp;N1725&amp;E1725&amp;F1725,IF([1]Dashboard!$AK$39="YTD",IF(O1725-[1]Dashboard!$AK$37&lt;=0,"YTD"&amp;A1725&amp;[1]Dashboard!$AK$37&amp;E1725&amp;F1725),IF([1]Dashboard!$AK$39="FY","FY"&amp;A1725&amp;E1725&amp;F1725)))</f>
        <v>0</v>
      </c>
      <c r="S1725" t="b">
        <f>IF([1]Dashboard!$AK$39="Month","Month"&amp;N1725&amp;F1725,IF([1]Dashboard!$AK$39="YTD",IF(O1725-[1]Dashboard!$AK$37&lt;=0,"YTD"&amp;A1725&amp;[1]Dashboard!$AK$37&amp;F1725),IF([1]Dashboard!$AK$39="FY","FY"&amp;A1725&amp;F1725)))</f>
        <v>0</v>
      </c>
      <c r="T1725" t="b">
        <f>IF([1]Dashboard!$AK$39="Month","Month"&amp;N1725&amp;F1725,IF([1]Dashboard!$AK$39="YTD",IF(O1725-[1]Dashboard!$AK$37&lt;=0,"YTD"&amp;A1725&amp;[1]Dashboard!$AK$37&amp;U1725),IF([1]Dashboard!$AK$39="FY","FY"&amp;A1725&amp;U1725)))</f>
        <v>0</v>
      </c>
      <c r="U1725" t="str">
        <f t="shared" si="107"/>
        <v>3 - CASACASA</v>
      </c>
      <c r="V1725" t="b">
        <f>IF([1]Dashboard!$AK$39="Month","Month"&amp;N1725&amp;C1725&amp;E1725,IF([1]Dashboard!$AK$39="YTD",IF(O1725-[1]Dashboard!$AK$37&lt;=0,"YTD"&amp;A1725&amp;[1]Dashboard!$AK$37&amp;C1725&amp;E1725),IF([1]Dashboard!$AK$39="FY","FY"&amp;A1725&amp;C1725&amp;E1725)))</f>
        <v>0</v>
      </c>
      <c r="W1725" t="b">
        <f>IF([1]Dashboard!$AK$39="Month","Month"&amp;N1725,IF([1]Dashboard!$AK$39="YTD",IF(O1725-[1]Dashboard!$AK$37&lt;=0,"YTD"&amp;A1725&amp;[1]Dashboard!$AK$37),IF([1]Dashboard!$AK$39="FY","FY"&amp;A1725)))</f>
        <v>0</v>
      </c>
    </row>
    <row r="1726" spans="1:23" x14ac:dyDescent="0.3">
      <c r="A1726" t="s">
        <v>23</v>
      </c>
      <c r="B1726" t="s">
        <v>426</v>
      </c>
      <c r="C1726" t="s">
        <v>230</v>
      </c>
      <c r="D1726" t="s">
        <v>71</v>
      </c>
      <c r="E1726" t="s">
        <v>178</v>
      </c>
      <c r="F1726" t="s">
        <v>358</v>
      </c>
      <c r="G1726" t="s">
        <v>443</v>
      </c>
      <c r="H1726" t="s">
        <v>444</v>
      </c>
      <c r="I1726" s="4">
        <v>1</v>
      </c>
      <c r="J1726" s="4">
        <v>2.5995246583481877</v>
      </c>
      <c r="K1726" s="4">
        <v>2.8862150920974456</v>
      </c>
      <c r="L1726" s="4">
        <v>-0.28669043374925773</v>
      </c>
      <c r="M1726" s="5">
        <v>1</v>
      </c>
      <c r="N1726" t="str">
        <f t="shared" si="104"/>
        <v>202408</v>
      </c>
      <c r="O1726" t="str">
        <f t="shared" si="105"/>
        <v>08</v>
      </c>
      <c r="P1726" t="str">
        <f t="shared" si="106"/>
        <v>08.Aug2024</v>
      </c>
      <c r="Q1726" t="b">
        <f>IF([1]Dashboard!$AK$39="Month","Month"&amp;N1726&amp;E1726,IF([1]Dashboard!$AK$39="YTD",IF(O1726-[1]Dashboard!$AK$37&lt;=0,"YTD"&amp;A1726&amp;[1]Dashboard!$AK$37&amp;E1726),IF([1]Dashboard!$AK$39="FY","FY"&amp;A1726&amp;E1726)))</f>
        <v>0</v>
      </c>
      <c r="R1726" t="b">
        <f>IF([1]Dashboard!$AK$39="Month","Month"&amp;N1726&amp;E1726&amp;F1726,IF([1]Dashboard!$AK$39="YTD",IF(O1726-[1]Dashboard!$AK$37&lt;=0,"YTD"&amp;A1726&amp;[1]Dashboard!$AK$37&amp;E1726&amp;F1726),IF([1]Dashboard!$AK$39="FY","FY"&amp;A1726&amp;E1726&amp;F1726)))</f>
        <v>0</v>
      </c>
      <c r="S1726" t="b">
        <f>IF([1]Dashboard!$AK$39="Month","Month"&amp;N1726&amp;F1726,IF([1]Dashboard!$AK$39="YTD",IF(O1726-[1]Dashboard!$AK$37&lt;=0,"YTD"&amp;A1726&amp;[1]Dashboard!$AK$37&amp;F1726),IF([1]Dashboard!$AK$39="FY","FY"&amp;A1726&amp;F1726)))</f>
        <v>0</v>
      </c>
      <c r="T1726" t="b">
        <f>IF([1]Dashboard!$AK$39="Month","Month"&amp;N1726&amp;F1726,IF([1]Dashboard!$AK$39="YTD",IF(O1726-[1]Dashboard!$AK$37&lt;=0,"YTD"&amp;A1726&amp;[1]Dashboard!$AK$37&amp;U1726),IF([1]Dashboard!$AK$39="FY","FY"&amp;A1726&amp;U1726)))</f>
        <v>0</v>
      </c>
      <c r="U1726" t="str">
        <f t="shared" si="107"/>
        <v>3 - CASAOLARIA</v>
      </c>
      <c r="V1726" t="b">
        <f>IF([1]Dashboard!$AK$39="Month","Month"&amp;N1726&amp;C1726&amp;E1726,IF([1]Dashboard!$AK$39="YTD",IF(O1726-[1]Dashboard!$AK$37&lt;=0,"YTD"&amp;A1726&amp;[1]Dashboard!$AK$37&amp;C1726&amp;E1726),IF([1]Dashboard!$AK$39="FY","FY"&amp;A1726&amp;C1726&amp;E1726)))</f>
        <v>0</v>
      </c>
      <c r="W1726" t="b">
        <f>IF([1]Dashboard!$AK$39="Month","Month"&amp;N1726,IF([1]Dashboard!$AK$39="YTD",IF(O1726-[1]Dashboard!$AK$37&lt;=0,"YTD"&amp;A1726&amp;[1]Dashboard!$AK$37),IF([1]Dashboard!$AK$39="FY","FY"&amp;A1726)))</f>
        <v>0</v>
      </c>
    </row>
    <row r="1727" spans="1:23" x14ac:dyDescent="0.3">
      <c r="A1727" t="s">
        <v>23</v>
      </c>
      <c r="B1727" t="s">
        <v>426</v>
      </c>
      <c r="C1727" t="s">
        <v>230</v>
      </c>
      <c r="D1727" t="s">
        <v>71</v>
      </c>
      <c r="E1727" t="s">
        <v>178</v>
      </c>
      <c r="F1727" t="s">
        <v>347</v>
      </c>
      <c r="G1727" t="s">
        <v>348</v>
      </c>
      <c r="H1727" t="s">
        <v>349</v>
      </c>
      <c r="I1727" s="4">
        <v>1</v>
      </c>
      <c r="J1727" s="4">
        <v>3.4655377302436121</v>
      </c>
      <c r="K1727" s="4">
        <v>2.1776589423648245</v>
      </c>
      <c r="L1727" s="4">
        <v>1.2878787878787876</v>
      </c>
      <c r="M1727" s="5">
        <v>1</v>
      </c>
      <c r="N1727" t="str">
        <f t="shared" si="104"/>
        <v>202408</v>
      </c>
      <c r="O1727" t="str">
        <f t="shared" si="105"/>
        <v>08</v>
      </c>
      <c r="P1727" t="str">
        <f t="shared" si="106"/>
        <v>08.Aug2024</v>
      </c>
      <c r="Q1727" t="b">
        <f>IF([1]Dashboard!$AK$39="Month","Month"&amp;N1727&amp;E1727,IF([1]Dashboard!$AK$39="YTD",IF(O1727-[1]Dashboard!$AK$37&lt;=0,"YTD"&amp;A1727&amp;[1]Dashboard!$AK$37&amp;E1727),IF([1]Dashboard!$AK$39="FY","FY"&amp;A1727&amp;E1727)))</f>
        <v>0</v>
      </c>
      <c r="R1727" t="b">
        <f>IF([1]Dashboard!$AK$39="Month","Month"&amp;N1727&amp;E1727&amp;F1727,IF([1]Dashboard!$AK$39="YTD",IF(O1727-[1]Dashboard!$AK$37&lt;=0,"YTD"&amp;A1727&amp;[1]Dashboard!$AK$37&amp;E1727&amp;F1727),IF([1]Dashboard!$AK$39="FY","FY"&amp;A1727&amp;E1727&amp;F1727)))</f>
        <v>0</v>
      </c>
      <c r="S1727" t="b">
        <f>IF([1]Dashboard!$AK$39="Month","Month"&amp;N1727&amp;F1727,IF([1]Dashboard!$AK$39="YTD",IF(O1727-[1]Dashboard!$AK$37&lt;=0,"YTD"&amp;A1727&amp;[1]Dashboard!$AK$37&amp;F1727),IF([1]Dashboard!$AK$39="FY","FY"&amp;A1727&amp;F1727)))</f>
        <v>0</v>
      </c>
      <c r="T1727" t="b">
        <f>IF([1]Dashboard!$AK$39="Month","Month"&amp;N1727&amp;F1727,IF([1]Dashboard!$AK$39="YTD",IF(O1727-[1]Dashboard!$AK$37&lt;=0,"YTD"&amp;A1727&amp;[1]Dashboard!$AK$37&amp;U1727),IF([1]Dashboard!$AK$39="FY","FY"&amp;A1727&amp;U1727)))</f>
        <v>0</v>
      </c>
      <c r="U1727" t="str">
        <f t="shared" si="107"/>
        <v>3 - CASASERRA DA CAPIVARA</v>
      </c>
      <c r="V1727" t="b">
        <f>IF([1]Dashboard!$AK$39="Month","Month"&amp;N1727&amp;C1727&amp;E1727,IF([1]Dashboard!$AK$39="YTD",IF(O1727-[1]Dashboard!$AK$37&lt;=0,"YTD"&amp;A1727&amp;[1]Dashboard!$AK$37&amp;C1727&amp;E1727),IF([1]Dashboard!$AK$39="FY","FY"&amp;A1727&amp;C1727&amp;E1727)))</f>
        <v>0</v>
      </c>
      <c r="W1727" t="b">
        <f>IF([1]Dashboard!$AK$39="Month","Month"&amp;N1727,IF([1]Dashboard!$AK$39="YTD",IF(O1727-[1]Dashboard!$AK$37&lt;=0,"YTD"&amp;A1727&amp;[1]Dashboard!$AK$37),IF([1]Dashboard!$AK$39="FY","FY"&amp;A1727)))</f>
        <v>0</v>
      </c>
    </row>
    <row r="1728" spans="1:23" x14ac:dyDescent="0.3">
      <c r="A1728" t="s">
        <v>23</v>
      </c>
      <c r="B1728" t="s">
        <v>426</v>
      </c>
      <c r="C1728" t="s">
        <v>230</v>
      </c>
      <c r="D1728" t="s">
        <v>71</v>
      </c>
      <c r="E1728" t="s">
        <v>178</v>
      </c>
      <c r="F1728" t="s">
        <v>347</v>
      </c>
      <c r="G1728" t="s">
        <v>363</v>
      </c>
      <c r="H1728" t="s">
        <v>364</v>
      </c>
      <c r="I1728" s="4">
        <v>1</v>
      </c>
      <c r="J1728" s="4">
        <v>3.2412358882947117</v>
      </c>
      <c r="K1728" s="4">
        <v>1.8345216874628636</v>
      </c>
      <c r="L1728" s="4">
        <v>1.4067142008318483</v>
      </c>
      <c r="M1728" s="5">
        <v>1</v>
      </c>
      <c r="N1728" t="str">
        <f t="shared" si="104"/>
        <v>202408</v>
      </c>
      <c r="O1728" t="str">
        <f t="shared" si="105"/>
        <v>08</v>
      </c>
      <c r="P1728" t="str">
        <f t="shared" si="106"/>
        <v>08.Aug2024</v>
      </c>
      <c r="Q1728" t="b">
        <f>IF([1]Dashboard!$AK$39="Month","Month"&amp;N1728&amp;E1728,IF([1]Dashboard!$AK$39="YTD",IF(O1728-[1]Dashboard!$AK$37&lt;=0,"YTD"&amp;A1728&amp;[1]Dashboard!$AK$37&amp;E1728),IF([1]Dashboard!$AK$39="FY","FY"&amp;A1728&amp;E1728)))</f>
        <v>0</v>
      </c>
      <c r="R1728" t="b">
        <f>IF([1]Dashboard!$AK$39="Month","Month"&amp;N1728&amp;E1728&amp;F1728,IF([1]Dashboard!$AK$39="YTD",IF(O1728-[1]Dashboard!$AK$37&lt;=0,"YTD"&amp;A1728&amp;[1]Dashboard!$AK$37&amp;E1728&amp;F1728),IF([1]Dashboard!$AK$39="FY","FY"&amp;A1728&amp;E1728&amp;F1728)))</f>
        <v>0</v>
      </c>
      <c r="S1728" t="b">
        <f>IF([1]Dashboard!$AK$39="Month","Month"&amp;N1728&amp;F1728,IF([1]Dashboard!$AK$39="YTD",IF(O1728-[1]Dashboard!$AK$37&lt;=0,"YTD"&amp;A1728&amp;[1]Dashboard!$AK$37&amp;F1728),IF([1]Dashboard!$AK$39="FY","FY"&amp;A1728&amp;F1728)))</f>
        <v>0</v>
      </c>
      <c r="T1728" t="b">
        <f>IF([1]Dashboard!$AK$39="Month","Month"&amp;N1728&amp;F1728,IF([1]Dashboard!$AK$39="YTD",IF(O1728-[1]Dashboard!$AK$37&lt;=0,"YTD"&amp;A1728&amp;[1]Dashboard!$AK$37&amp;U1728),IF([1]Dashboard!$AK$39="FY","FY"&amp;A1728&amp;U1728)))</f>
        <v>0</v>
      </c>
      <c r="U1728" t="str">
        <f t="shared" si="107"/>
        <v>3 - CASASERRA DA CAPIVARA</v>
      </c>
      <c r="V1728" t="b">
        <f>IF([1]Dashboard!$AK$39="Month","Month"&amp;N1728&amp;C1728&amp;E1728,IF([1]Dashboard!$AK$39="YTD",IF(O1728-[1]Dashboard!$AK$37&lt;=0,"YTD"&amp;A1728&amp;[1]Dashboard!$AK$37&amp;C1728&amp;E1728),IF([1]Dashboard!$AK$39="FY","FY"&amp;A1728&amp;C1728&amp;E1728)))</f>
        <v>0</v>
      </c>
      <c r="W1728" t="b">
        <f>IF([1]Dashboard!$AK$39="Month","Month"&amp;N1728,IF([1]Dashboard!$AK$39="YTD",IF(O1728-[1]Dashboard!$AK$37&lt;=0,"YTD"&amp;A1728&amp;[1]Dashboard!$AK$37),IF([1]Dashboard!$AK$39="FY","FY"&amp;A1728)))</f>
        <v>0</v>
      </c>
    </row>
    <row r="1729" spans="1:23" x14ac:dyDescent="0.3">
      <c r="A1729" t="s">
        <v>23</v>
      </c>
      <c r="B1729" t="s">
        <v>426</v>
      </c>
      <c r="C1729" t="s">
        <v>230</v>
      </c>
      <c r="D1729" t="s">
        <v>71</v>
      </c>
      <c r="E1729" t="s">
        <v>188</v>
      </c>
      <c r="F1729" t="s">
        <v>189</v>
      </c>
      <c r="G1729" t="s">
        <v>190</v>
      </c>
      <c r="H1729" t="s">
        <v>191</v>
      </c>
      <c r="I1729" s="4">
        <v>22</v>
      </c>
      <c r="J1729" s="4">
        <v>54.900475341651834</v>
      </c>
      <c r="K1729" s="4">
        <v>19.77941176470588</v>
      </c>
      <c r="L1729" s="4">
        <v>35.12106357694595</v>
      </c>
      <c r="M1729" s="5">
        <v>4.4000000000000004</v>
      </c>
      <c r="N1729" t="str">
        <f t="shared" si="104"/>
        <v>202408</v>
      </c>
      <c r="O1729" t="str">
        <f t="shared" si="105"/>
        <v>08</v>
      </c>
      <c r="P1729" t="str">
        <f t="shared" si="106"/>
        <v>08.Aug2024</v>
      </c>
      <c r="Q1729" t="b">
        <f>IF([1]Dashboard!$AK$39="Month","Month"&amp;N1729&amp;E1729,IF([1]Dashboard!$AK$39="YTD",IF(O1729-[1]Dashboard!$AK$37&lt;=0,"YTD"&amp;A1729&amp;[1]Dashboard!$AK$37&amp;E1729),IF([1]Dashboard!$AK$39="FY","FY"&amp;A1729&amp;E1729)))</f>
        <v>0</v>
      </c>
      <c r="R1729" t="b">
        <f>IF([1]Dashboard!$AK$39="Month","Month"&amp;N1729&amp;E1729&amp;F1729,IF([1]Dashboard!$AK$39="YTD",IF(O1729-[1]Dashboard!$AK$37&lt;=0,"YTD"&amp;A1729&amp;[1]Dashboard!$AK$37&amp;E1729&amp;F1729),IF([1]Dashboard!$AK$39="FY","FY"&amp;A1729&amp;E1729&amp;F1729)))</f>
        <v>0</v>
      </c>
      <c r="S1729" t="b">
        <f>IF([1]Dashboard!$AK$39="Month","Month"&amp;N1729&amp;F1729,IF([1]Dashboard!$AK$39="YTD",IF(O1729-[1]Dashboard!$AK$37&lt;=0,"YTD"&amp;A1729&amp;[1]Dashboard!$AK$37&amp;F1729),IF([1]Dashboard!$AK$39="FY","FY"&amp;A1729&amp;F1729)))</f>
        <v>0</v>
      </c>
      <c r="T1729" t="b">
        <f>IF([1]Dashboard!$AK$39="Month","Month"&amp;N1729&amp;F1729,IF([1]Dashboard!$AK$39="YTD",IF(O1729-[1]Dashboard!$AK$37&lt;=0,"YTD"&amp;A1729&amp;[1]Dashboard!$AK$37&amp;U1729),IF([1]Dashboard!$AK$39="FY","FY"&amp;A1729&amp;U1729)))</f>
        <v>0</v>
      </c>
      <c r="U1729" t="str">
        <f t="shared" si="107"/>
        <v>3 - KITAssortiment_3 - KIT</v>
      </c>
      <c r="V1729" t="b">
        <f>IF([1]Dashboard!$AK$39="Month","Month"&amp;N1729&amp;C1729&amp;E1729,IF([1]Dashboard!$AK$39="YTD",IF(O1729-[1]Dashboard!$AK$37&lt;=0,"YTD"&amp;A1729&amp;[1]Dashboard!$AK$37&amp;C1729&amp;E1729),IF([1]Dashboard!$AK$39="FY","FY"&amp;A1729&amp;C1729&amp;E1729)))</f>
        <v>0</v>
      </c>
      <c r="W1729" t="b">
        <f>IF([1]Dashboard!$AK$39="Month","Month"&amp;N1729,IF([1]Dashboard!$AK$39="YTD",IF(O1729-[1]Dashboard!$AK$37&lt;=0,"YTD"&amp;A1729&amp;[1]Dashboard!$AK$37),IF([1]Dashboard!$AK$39="FY","FY"&amp;A1729)))</f>
        <v>0</v>
      </c>
    </row>
    <row r="1730" spans="1:23" x14ac:dyDescent="0.3">
      <c r="A1730" t="s">
        <v>23</v>
      </c>
      <c r="B1730" t="s">
        <v>426</v>
      </c>
      <c r="C1730" t="s">
        <v>230</v>
      </c>
      <c r="D1730" t="s">
        <v>71</v>
      </c>
      <c r="E1730" t="s">
        <v>188</v>
      </c>
      <c r="F1730" t="s">
        <v>189</v>
      </c>
      <c r="G1730" t="s">
        <v>192</v>
      </c>
      <c r="H1730" t="s">
        <v>193</v>
      </c>
      <c r="I1730" s="4">
        <v>14</v>
      </c>
      <c r="J1730" s="4">
        <v>46.691919191919183</v>
      </c>
      <c r="K1730" s="4">
        <v>19.493835412953057</v>
      </c>
      <c r="L1730" s="4">
        <v>27.198083778966122</v>
      </c>
      <c r="M1730" s="5">
        <v>4.2</v>
      </c>
      <c r="N1730" t="str">
        <f t="shared" si="104"/>
        <v>202408</v>
      </c>
      <c r="O1730" t="str">
        <f t="shared" si="105"/>
        <v>08</v>
      </c>
      <c r="P1730" t="str">
        <f t="shared" si="106"/>
        <v>08.Aug2024</v>
      </c>
      <c r="Q1730" t="b">
        <f>IF([1]Dashboard!$AK$39="Month","Month"&amp;N1730&amp;E1730,IF([1]Dashboard!$AK$39="YTD",IF(O1730-[1]Dashboard!$AK$37&lt;=0,"YTD"&amp;A1730&amp;[1]Dashboard!$AK$37&amp;E1730),IF([1]Dashboard!$AK$39="FY","FY"&amp;A1730&amp;E1730)))</f>
        <v>0</v>
      </c>
      <c r="R1730" t="b">
        <f>IF([1]Dashboard!$AK$39="Month","Month"&amp;N1730&amp;E1730&amp;F1730,IF([1]Dashboard!$AK$39="YTD",IF(O1730-[1]Dashboard!$AK$37&lt;=0,"YTD"&amp;A1730&amp;[1]Dashboard!$AK$37&amp;E1730&amp;F1730),IF([1]Dashboard!$AK$39="FY","FY"&amp;A1730&amp;E1730&amp;F1730)))</f>
        <v>0</v>
      </c>
      <c r="S1730" t="b">
        <f>IF([1]Dashboard!$AK$39="Month","Month"&amp;N1730&amp;F1730,IF([1]Dashboard!$AK$39="YTD",IF(O1730-[1]Dashboard!$AK$37&lt;=0,"YTD"&amp;A1730&amp;[1]Dashboard!$AK$37&amp;F1730),IF([1]Dashboard!$AK$39="FY","FY"&amp;A1730&amp;F1730)))</f>
        <v>0</v>
      </c>
      <c r="T1730" t="b">
        <f>IF([1]Dashboard!$AK$39="Month","Month"&amp;N1730&amp;F1730,IF([1]Dashboard!$AK$39="YTD",IF(O1730-[1]Dashboard!$AK$37&lt;=0,"YTD"&amp;A1730&amp;[1]Dashboard!$AK$37&amp;U1730),IF([1]Dashboard!$AK$39="FY","FY"&amp;A1730&amp;U1730)))</f>
        <v>0</v>
      </c>
      <c r="U1730" t="str">
        <f t="shared" si="107"/>
        <v>3 - KITAssortiment_3 - KIT</v>
      </c>
      <c r="V1730" t="b">
        <f>IF([1]Dashboard!$AK$39="Month","Month"&amp;N1730&amp;C1730&amp;E1730,IF([1]Dashboard!$AK$39="YTD",IF(O1730-[1]Dashboard!$AK$37&lt;=0,"YTD"&amp;A1730&amp;[1]Dashboard!$AK$37&amp;C1730&amp;E1730),IF([1]Dashboard!$AK$39="FY","FY"&amp;A1730&amp;C1730&amp;E1730)))</f>
        <v>0</v>
      </c>
      <c r="W1730" t="b">
        <f>IF([1]Dashboard!$AK$39="Month","Month"&amp;N1730,IF([1]Dashboard!$AK$39="YTD",IF(O1730-[1]Dashboard!$AK$37&lt;=0,"YTD"&amp;A1730&amp;[1]Dashboard!$AK$37),IF([1]Dashboard!$AK$39="FY","FY"&amp;A1730)))</f>
        <v>0</v>
      </c>
    </row>
    <row r="1731" spans="1:23" x14ac:dyDescent="0.3">
      <c r="A1731" t="s">
        <v>23</v>
      </c>
      <c r="B1731" t="s">
        <v>426</v>
      </c>
      <c r="C1731" t="s">
        <v>230</v>
      </c>
      <c r="D1731" t="s">
        <v>71</v>
      </c>
      <c r="E1731" t="s">
        <v>188</v>
      </c>
      <c r="F1731" t="s">
        <v>189</v>
      </c>
      <c r="G1731" t="s">
        <v>196</v>
      </c>
      <c r="H1731" t="s">
        <v>197</v>
      </c>
      <c r="I1731" s="4">
        <v>1</v>
      </c>
      <c r="J1731" s="4">
        <v>5.570409982174688</v>
      </c>
      <c r="K1731" s="4">
        <v>2.0508392751039812</v>
      </c>
      <c r="L1731" s="4">
        <v>3.5195707070707067</v>
      </c>
      <c r="M1731" s="5">
        <v>0.5</v>
      </c>
      <c r="N1731" t="str">
        <f t="shared" ref="N1731:N1794" si="108">A1731&amp;LEFT(B1731,2)</f>
        <v>202408</v>
      </c>
      <c r="O1731" t="str">
        <f t="shared" ref="O1731:O1794" si="109">RIGHT(N1731,2)</f>
        <v>08</v>
      </c>
      <c r="P1731" t="str">
        <f t="shared" ref="P1731:P1794" si="110">B1731&amp;A1731</f>
        <v>08.Aug2024</v>
      </c>
      <c r="Q1731" t="b">
        <f>IF([1]Dashboard!$AK$39="Month","Month"&amp;N1731&amp;E1731,IF([1]Dashboard!$AK$39="YTD",IF(O1731-[1]Dashboard!$AK$37&lt;=0,"YTD"&amp;A1731&amp;[1]Dashboard!$AK$37&amp;E1731),IF([1]Dashboard!$AK$39="FY","FY"&amp;A1731&amp;E1731)))</f>
        <v>0</v>
      </c>
      <c r="R1731" t="b">
        <f>IF([1]Dashboard!$AK$39="Month","Month"&amp;N1731&amp;E1731&amp;F1731,IF([1]Dashboard!$AK$39="YTD",IF(O1731-[1]Dashboard!$AK$37&lt;=0,"YTD"&amp;A1731&amp;[1]Dashboard!$AK$37&amp;E1731&amp;F1731),IF([1]Dashboard!$AK$39="FY","FY"&amp;A1731&amp;E1731&amp;F1731)))</f>
        <v>0</v>
      </c>
      <c r="S1731" t="b">
        <f>IF([1]Dashboard!$AK$39="Month","Month"&amp;N1731&amp;F1731,IF([1]Dashboard!$AK$39="YTD",IF(O1731-[1]Dashboard!$AK$37&lt;=0,"YTD"&amp;A1731&amp;[1]Dashboard!$AK$37&amp;F1731),IF([1]Dashboard!$AK$39="FY","FY"&amp;A1731&amp;F1731)))</f>
        <v>0</v>
      </c>
      <c r="T1731" t="b">
        <f>IF([1]Dashboard!$AK$39="Month","Month"&amp;N1731&amp;F1731,IF([1]Dashboard!$AK$39="YTD",IF(O1731-[1]Dashboard!$AK$37&lt;=0,"YTD"&amp;A1731&amp;[1]Dashboard!$AK$37&amp;U1731),IF([1]Dashboard!$AK$39="FY","FY"&amp;A1731&amp;U1731)))</f>
        <v>0</v>
      </c>
      <c r="U1731" t="str">
        <f t="shared" ref="U1731:U1794" si="111">E1731&amp;F1731</f>
        <v>3 - KITAssortiment_3 - KIT</v>
      </c>
      <c r="V1731" t="b">
        <f>IF([1]Dashboard!$AK$39="Month","Month"&amp;N1731&amp;C1731&amp;E1731,IF([1]Dashboard!$AK$39="YTD",IF(O1731-[1]Dashboard!$AK$37&lt;=0,"YTD"&amp;A1731&amp;[1]Dashboard!$AK$37&amp;C1731&amp;E1731),IF([1]Dashboard!$AK$39="FY","FY"&amp;A1731&amp;C1731&amp;E1731)))</f>
        <v>0</v>
      </c>
      <c r="W1731" t="b">
        <f>IF([1]Dashboard!$AK$39="Month","Month"&amp;N1731,IF([1]Dashboard!$AK$39="YTD",IF(O1731-[1]Dashboard!$AK$37&lt;=0,"YTD"&amp;A1731&amp;[1]Dashboard!$AK$37),IF([1]Dashboard!$AK$39="FY","FY"&amp;A1731)))</f>
        <v>0</v>
      </c>
    </row>
    <row r="1732" spans="1:23" x14ac:dyDescent="0.3">
      <c r="A1732" t="s">
        <v>23</v>
      </c>
      <c r="B1732" t="s">
        <v>426</v>
      </c>
      <c r="C1732" t="s">
        <v>230</v>
      </c>
      <c r="D1732" t="s">
        <v>71</v>
      </c>
      <c r="E1732" t="s">
        <v>188</v>
      </c>
      <c r="F1732" t="s">
        <v>189</v>
      </c>
      <c r="G1732" t="s">
        <v>198</v>
      </c>
      <c r="H1732" t="s">
        <v>199</v>
      </c>
      <c r="I1732" s="4">
        <v>2</v>
      </c>
      <c r="J1732" s="4">
        <v>19.310754604872251</v>
      </c>
      <c r="K1732" s="4">
        <v>7.4695484254307773</v>
      </c>
      <c r="L1732" s="4">
        <v>11.841206179441473</v>
      </c>
      <c r="M1732" s="5">
        <v>1.7</v>
      </c>
      <c r="N1732" t="str">
        <f t="shared" si="108"/>
        <v>202408</v>
      </c>
      <c r="O1732" t="str">
        <f t="shared" si="109"/>
        <v>08</v>
      </c>
      <c r="P1732" t="str">
        <f t="shared" si="110"/>
        <v>08.Aug2024</v>
      </c>
      <c r="Q1732" t="b">
        <f>IF([1]Dashboard!$AK$39="Month","Month"&amp;N1732&amp;E1732,IF([1]Dashboard!$AK$39="YTD",IF(O1732-[1]Dashboard!$AK$37&lt;=0,"YTD"&amp;A1732&amp;[1]Dashboard!$AK$37&amp;E1732),IF([1]Dashboard!$AK$39="FY","FY"&amp;A1732&amp;E1732)))</f>
        <v>0</v>
      </c>
      <c r="R1732" t="b">
        <f>IF([1]Dashboard!$AK$39="Month","Month"&amp;N1732&amp;E1732&amp;F1732,IF([1]Dashboard!$AK$39="YTD",IF(O1732-[1]Dashboard!$AK$37&lt;=0,"YTD"&amp;A1732&amp;[1]Dashboard!$AK$37&amp;E1732&amp;F1732),IF([1]Dashboard!$AK$39="FY","FY"&amp;A1732&amp;E1732&amp;F1732)))</f>
        <v>0</v>
      </c>
      <c r="S1732" t="b">
        <f>IF([1]Dashboard!$AK$39="Month","Month"&amp;N1732&amp;F1732,IF([1]Dashboard!$AK$39="YTD",IF(O1732-[1]Dashboard!$AK$37&lt;=0,"YTD"&amp;A1732&amp;[1]Dashboard!$AK$37&amp;F1732),IF([1]Dashboard!$AK$39="FY","FY"&amp;A1732&amp;F1732)))</f>
        <v>0</v>
      </c>
      <c r="T1732" t="b">
        <f>IF([1]Dashboard!$AK$39="Month","Month"&amp;N1732&amp;F1732,IF([1]Dashboard!$AK$39="YTD",IF(O1732-[1]Dashboard!$AK$37&lt;=0,"YTD"&amp;A1732&amp;[1]Dashboard!$AK$37&amp;U1732),IF([1]Dashboard!$AK$39="FY","FY"&amp;A1732&amp;U1732)))</f>
        <v>0</v>
      </c>
      <c r="U1732" t="str">
        <f t="shared" si="111"/>
        <v>3 - KITAssortiment_3 - KIT</v>
      </c>
      <c r="V1732" t="b">
        <f>IF([1]Dashboard!$AK$39="Month","Month"&amp;N1732&amp;C1732&amp;E1732,IF([1]Dashboard!$AK$39="YTD",IF(O1732-[1]Dashboard!$AK$37&lt;=0,"YTD"&amp;A1732&amp;[1]Dashboard!$AK$37&amp;C1732&amp;E1732),IF([1]Dashboard!$AK$39="FY","FY"&amp;A1732&amp;C1732&amp;E1732)))</f>
        <v>0</v>
      </c>
      <c r="W1732" t="b">
        <f>IF([1]Dashboard!$AK$39="Month","Month"&amp;N1732,IF([1]Dashboard!$AK$39="YTD",IF(O1732-[1]Dashboard!$AK$37&lt;=0,"YTD"&amp;A1732&amp;[1]Dashboard!$AK$37),IF([1]Dashboard!$AK$39="FY","FY"&amp;A1732)))</f>
        <v>0</v>
      </c>
    </row>
    <row r="1733" spans="1:23" x14ac:dyDescent="0.3">
      <c r="A1733" t="s">
        <v>23</v>
      </c>
      <c r="B1733" t="s">
        <v>426</v>
      </c>
      <c r="C1733" t="s">
        <v>230</v>
      </c>
      <c r="D1733" t="s">
        <v>71</v>
      </c>
      <c r="E1733" t="s">
        <v>188</v>
      </c>
      <c r="F1733" t="s">
        <v>189</v>
      </c>
      <c r="G1733" t="s">
        <v>262</v>
      </c>
      <c r="H1733" t="s">
        <v>263</v>
      </c>
      <c r="I1733" s="4">
        <v>2</v>
      </c>
      <c r="J1733" s="4">
        <v>3.9601901366607248</v>
      </c>
      <c r="K1733" s="4">
        <v>1.7528223410576349</v>
      </c>
      <c r="L1733" s="4">
        <v>2.2073677956030897</v>
      </c>
      <c r="M1733" s="5">
        <v>0.4</v>
      </c>
      <c r="N1733" t="str">
        <f t="shared" si="108"/>
        <v>202408</v>
      </c>
      <c r="O1733" t="str">
        <f t="shared" si="109"/>
        <v>08</v>
      </c>
      <c r="P1733" t="str">
        <f t="shared" si="110"/>
        <v>08.Aug2024</v>
      </c>
      <c r="Q1733" t="b">
        <f>IF([1]Dashboard!$AK$39="Month","Month"&amp;N1733&amp;E1733,IF([1]Dashboard!$AK$39="YTD",IF(O1733-[1]Dashboard!$AK$37&lt;=0,"YTD"&amp;A1733&amp;[1]Dashboard!$AK$37&amp;E1733),IF([1]Dashboard!$AK$39="FY","FY"&amp;A1733&amp;E1733)))</f>
        <v>0</v>
      </c>
      <c r="R1733" t="b">
        <f>IF([1]Dashboard!$AK$39="Month","Month"&amp;N1733&amp;E1733&amp;F1733,IF([1]Dashboard!$AK$39="YTD",IF(O1733-[1]Dashboard!$AK$37&lt;=0,"YTD"&amp;A1733&amp;[1]Dashboard!$AK$37&amp;E1733&amp;F1733),IF([1]Dashboard!$AK$39="FY","FY"&amp;A1733&amp;E1733&amp;F1733)))</f>
        <v>0</v>
      </c>
      <c r="S1733" t="b">
        <f>IF([1]Dashboard!$AK$39="Month","Month"&amp;N1733&amp;F1733,IF([1]Dashboard!$AK$39="YTD",IF(O1733-[1]Dashboard!$AK$37&lt;=0,"YTD"&amp;A1733&amp;[1]Dashboard!$AK$37&amp;F1733),IF([1]Dashboard!$AK$39="FY","FY"&amp;A1733&amp;F1733)))</f>
        <v>0</v>
      </c>
      <c r="T1733" t="b">
        <f>IF([1]Dashboard!$AK$39="Month","Month"&amp;N1733&amp;F1733,IF([1]Dashboard!$AK$39="YTD",IF(O1733-[1]Dashboard!$AK$37&lt;=0,"YTD"&amp;A1733&amp;[1]Dashboard!$AK$37&amp;U1733),IF([1]Dashboard!$AK$39="FY","FY"&amp;A1733&amp;U1733)))</f>
        <v>0</v>
      </c>
      <c r="U1733" t="str">
        <f t="shared" si="111"/>
        <v>3 - KITAssortiment_3 - KIT</v>
      </c>
      <c r="V1733" t="b">
        <f>IF([1]Dashboard!$AK$39="Month","Month"&amp;N1733&amp;C1733&amp;E1733,IF([1]Dashboard!$AK$39="YTD",IF(O1733-[1]Dashboard!$AK$37&lt;=0,"YTD"&amp;A1733&amp;[1]Dashboard!$AK$37&amp;C1733&amp;E1733),IF([1]Dashboard!$AK$39="FY","FY"&amp;A1733&amp;C1733&amp;E1733)))</f>
        <v>0</v>
      </c>
      <c r="W1733" t="b">
        <f>IF([1]Dashboard!$AK$39="Month","Month"&amp;N1733,IF([1]Dashboard!$AK$39="YTD",IF(O1733-[1]Dashboard!$AK$37&lt;=0,"YTD"&amp;A1733&amp;[1]Dashboard!$AK$37),IF([1]Dashboard!$AK$39="FY","FY"&amp;A1733)))</f>
        <v>0</v>
      </c>
    </row>
    <row r="1734" spans="1:23" x14ac:dyDescent="0.3">
      <c r="A1734" t="s">
        <v>23</v>
      </c>
      <c r="B1734" t="s">
        <v>426</v>
      </c>
      <c r="C1734" t="s">
        <v>230</v>
      </c>
      <c r="D1734" t="s">
        <v>71</v>
      </c>
      <c r="E1734" t="s">
        <v>188</v>
      </c>
      <c r="F1734" t="s">
        <v>189</v>
      </c>
      <c r="G1734" t="s">
        <v>391</v>
      </c>
      <c r="H1734" t="s">
        <v>392</v>
      </c>
      <c r="I1734" s="4">
        <v>24</v>
      </c>
      <c r="J1734" s="4">
        <v>29.809863339275118</v>
      </c>
      <c r="K1734" s="4">
        <v>10.695187165775401</v>
      </c>
      <c r="L1734" s="4">
        <v>19.114676173499717</v>
      </c>
      <c r="M1734" s="5">
        <v>2.64</v>
      </c>
      <c r="N1734" t="str">
        <f t="shared" si="108"/>
        <v>202408</v>
      </c>
      <c r="O1734" t="str">
        <f t="shared" si="109"/>
        <v>08</v>
      </c>
      <c r="P1734" t="str">
        <f t="shared" si="110"/>
        <v>08.Aug2024</v>
      </c>
      <c r="Q1734" t="b">
        <f>IF([1]Dashboard!$AK$39="Month","Month"&amp;N1734&amp;E1734,IF([1]Dashboard!$AK$39="YTD",IF(O1734-[1]Dashboard!$AK$37&lt;=0,"YTD"&amp;A1734&amp;[1]Dashboard!$AK$37&amp;E1734),IF([1]Dashboard!$AK$39="FY","FY"&amp;A1734&amp;E1734)))</f>
        <v>0</v>
      </c>
      <c r="R1734" t="b">
        <f>IF([1]Dashboard!$AK$39="Month","Month"&amp;N1734&amp;E1734&amp;F1734,IF([1]Dashboard!$AK$39="YTD",IF(O1734-[1]Dashboard!$AK$37&lt;=0,"YTD"&amp;A1734&amp;[1]Dashboard!$AK$37&amp;E1734&amp;F1734),IF([1]Dashboard!$AK$39="FY","FY"&amp;A1734&amp;E1734&amp;F1734)))</f>
        <v>0</v>
      </c>
      <c r="S1734" t="b">
        <f>IF([1]Dashboard!$AK$39="Month","Month"&amp;N1734&amp;F1734,IF([1]Dashboard!$AK$39="YTD",IF(O1734-[1]Dashboard!$AK$37&lt;=0,"YTD"&amp;A1734&amp;[1]Dashboard!$AK$37&amp;F1734),IF([1]Dashboard!$AK$39="FY","FY"&amp;A1734&amp;F1734)))</f>
        <v>0</v>
      </c>
      <c r="T1734" t="b">
        <f>IF([1]Dashboard!$AK$39="Month","Month"&amp;N1734&amp;F1734,IF([1]Dashboard!$AK$39="YTD",IF(O1734-[1]Dashboard!$AK$37&lt;=0,"YTD"&amp;A1734&amp;[1]Dashboard!$AK$37&amp;U1734),IF([1]Dashboard!$AK$39="FY","FY"&amp;A1734&amp;U1734)))</f>
        <v>0</v>
      </c>
      <c r="U1734" t="str">
        <f t="shared" si="111"/>
        <v>3 - KITAssortiment_3 - KIT</v>
      </c>
      <c r="V1734" t="b">
        <f>IF([1]Dashboard!$AK$39="Month","Month"&amp;N1734&amp;C1734&amp;E1734,IF([1]Dashboard!$AK$39="YTD",IF(O1734-[1]Dashboard!$AK$37&lt;=0,"YTD"&amp;A1734&amp;[1]Dashboard!$AK$37&amp;C1734&amp;E1734),IF([1]Dashboard!$AK$39="FY","FY"&amp;A1734&amp;C1734&amp;E1734)))</f>
        <v>0</v>
      </c>
      <c r="W1734" t="b">
        <f>IF([1]Dashboard!$AK$39="Month","Month"&amp;N1734,IF([1]Dashboard!$AK$39="YTD",IF(O1734-[1]Dashboard!$AK$37&lt;=0,"YTD"&amp;A1734&amp;[1]Dashboard!$AK$37),IF([1]Dashboard!$AK$39="FY","FY"&amp;A1734)))</f>
        <v>0</v>
      </c>
    </row>
    <row r="1735" spans="1:23" x14ac:dyDescent="0.3">
      <c r="A1735" t="s">
        <v>23</v>
      </c>
      <c r="B1735" t="s">
        <v>426</v>
      </c>
      <c r="C1735" t="s">
        <v>230</v>
      </c>
      <c r="D1735" t="s">
        <v>71</v>
      </c>
      <c r="E1735" t="s">
        <v>202</v>
      </c>
      <c r="F1735" t="s">
        <v>203</v>
      </c>
      <c r="G1735" t="s">
        <v>354</v>
      </c>
      <c r="H1735" t="s">
        <v>355</v>
      </c>
      <c r="I1735" s="4">
        <v>1</v>
      </c>
      <c r="J1735" s="4">
        <v>0.37136066547831253</v>
      </c>
      <c r="K1735" s="4">
        <v>0.30562982768865121</v>
      </c>
      <c r="L1735" s="4">
        <v>6.5730837789661295E-2</v>
      </c>
      <c r="M1735" s="5">
        <v>1</v>
      </c>
      <c r="N1735" t="str">
        <f t="shared" si="108"/>
        <v>202408</v>
      </c>
      <c r="O1735" t="str">
        <f t="shared" si="109"/>
        <v>08</v>
      </c>
      <c r="P1735" t="str">
        <f t="shared" si="110"/>
        <v>08.Aug2024</v>
      </c>
      <c r="Q1735" t="b">
        <f>IF([1]Dashboard!$AK$39="Month","Month"&amp;N1735&amp;E1735,IF([1]Dashboard!$AK$39="YTD",IF(O1735-[1]Dashboard!$AK$37&lt;=0,"YTD"&amp;A1735&amp;[1]Dashboard!$AK$37&amp;E1735),IF([1]Dashboard!$AK$39="FY","FY"&amp;A1735&amp;E1735)))</f>
        <v>0</v>
      </c>
      <c r="R1735" t="b">
        <f>IF([1]Dashboard!$AK$39="Month","Month"&amp;N1735&amp;E1735&amp;F1735,IF([1]Dashboard!$AK$39="YTD",IF(O1735-[1]Dashboard!$AK$37&lt;=0,"YTD"&amp;A1735&amp;[1]Dashboard!$AK$37&amp;E1735&amp;F1735),IF([1]Dashboard!$AK$39="FY","FY"&amp;A1735&amp;E1735&amp;F1735)))</f>
        <v>0</v>
      </c>
      <c r="S1735" t="b">
        <f>IF([1]Dashboard!$AK$39="Month","Month"&amp;N1735&amp;F1735,IF([1]Dashboard!$AK$39="YTD",IF(O1735-[1]Dashboard!$AK$37&lt;=0,"YTD"&amp;A1735&amp;[1]Dashboard!$AK$37&amp;F1735),IF([1]Dashboard!$AK$39="FY","FY"&amp;A1735&amp;F1735)))</f>
        <v>0</v>
      </c>
      <c r="T1735" t="b">
        <f>IF([1]Dashboard!$AK$39="Month","Month"&amp;N1735&amp;F1735,IF([1]Dashboard!$AK$39="YTD",IF(O1735-[1]Dashboard!$AK$37&lt;=0,"YTD"&amp;A1735&amp;[1]Dashboard!$AK$37&amp;U1735),IF([1]Dashboard!$AK$39="FY","FY"&amp;A1735&amp;U1735)))</f>
        <v>0</v>
      </c>
      <c r="U1735" t="str">
        <f t="shared" si="111"/>
        <v>4 - PackagingPACKAGING</v>
      </c>
      <c r="V1735" t="b">
        <f>IF([1]Dashboard!$AK$39="Month","Month"&amp;N1735&amp;C1735&amp;E1735,IF([1]Dashboard!$AK$39="YTD",IF(O1735-[1]Dashboard!$AK$37&lt;=0,"YTD"&amp;A1735&amp;[1]Dashboard!$AK$37&amp;C1735&amp;E1735),IF([1]Dashboard!$AK$39="FY","FY"&amp;A1735&amp;C1735&amp;E1735)))</f>
        <v>0</v>
      </c>
      <c r="W1735" t="b">
        <f>IF([1]Dashboard!$AK$39="Month","Month"&amp;N1735,IF([1]Dashboard!$AK$39="YTD",IF(O1735-[1]Dashboard!$AK$37&lt;=0,"YTD"&amp;A1735&amp;[1]Dashboard!$AK$37),IF([1]Dashboard!$AK$39="FY","FY"&amp;A1735)))</f>
        <v>0</v>
      </c>
    </row>
    <row r="1736" spans="1:23" x14ac:dyDescent="0.3">
      <c r="A1736" t="s">
        <v>23</v>
      </c>
      <c r="B1736" t="s">
        <v>426</v>
      </c>
      <c r="C1736" t="s">
        <v>230</v>
      </c>
      <c r="D1736" t="s">
        <v>71</v>
      </c>
      <c r="E1736" t="s">
        <v>380</v>
      </c>
      <c r="F1736" t="s">
        <v>28</v>
      </c>
      <c r="G1736" t="s">
        <v>393</v>
      </c>
      <c r="H1736" t="s">
        <v>394</v>
      </c>
      <c r="I1736" s="4">
        <v>13</v>
      </c>
      <c r="J1736" s="4">
        <v>42.430184194890082</v>
      </c>
      <c r="K1736" s="4">
        <v>4.9628639334521694</v>
      </c>
      <c r="L1736" s="4">
        <v>37.467320261437912</v>
      </c>
      <c r="M1736" s="5">
        <v>3.12</v>
      </c>
      <c r="N1736" t="str">
        <f t="shared" si="108"/>
        <v>202408</v>
      </c>
      <c r="O1736" t="str">
        <f t="shared" si="109"/>
        <v>08</v>
      </c>
      <c r="P1736" t="str">
        <f t="shared" si="110"/>
        <v>08.Aug2024</v>
      </c>
      <c r="Q1736" t="b">
        <f>IF([1]Dashboard!$AK$39="Month","Month"&amp;N1736&amp;E1736,IF([1]Dashboard!$AK$39="YTD",IF(O1736-[1]Dashboard!$AK$37&lt;=0,"YTD"&amp;A1736&amp;[1]Dashboard!$AK$37&amp;E1736),IF([1]Dashboard!$AK$39="FY","FY"&amp;A1736&amp;E1736)))</f>
        <v>0</v>
      </c>
      <c r="R1736" t="b">
        <f>IF([1]Dashboard!$AK$39="Month","Month"&amp;N1736&amp;E1736&amp;F1736,IF([1]Dashboard!$AK$39="YTD",IF(O1736-[1]Dashboard!$AK$37&lt;=0,"YTD"&amp;A1736&amp;[1]Dashboard!$AK$37&amp;E1736&amp;F1736),IF([1]Dashboard!$AK$39="FY","FY"&amp;A1736&amp;E1736&amp;F1736)))</f>
        <v>0</v>
      </c>
      <c r="S1736" t="b">
        <f>IF([1]Dashboard!$AK$39="Month","Month"&amp;N1736&amp;F1736,IF([1]Dashboard!$AK$39="YTD",IF(O1736-[1]Dashboard!$AK$37&lt;=0,"YTD"&amp;A1736&amp;[1]Dashboard!$AK$37&amp;F1736),IF([1]Dashboard!$AK$39="FY","FY"&amp;A1736&amp;F1736)))</f>
        <v>0</v>
      </c>
      <c r="T1736" t="b">
        <f>IF([1]Dashboard!$AK$39="Month","Month"&amp;N1736&amp;F1736,IF([1]Dashboard!$AK$39="YTD",IF(O1736-[1]Dashboard!$AK$37&lt;=0,"YTD"&amp;A1736&amp;[1]Dashboard!$AK$37&amp;U1736),IF([1]Dashboard!$AK$39="FY","FY"&amp;A1736&amp;U1736)))</f>
        <v>0</v>
      </c>
      <c r="U1736" t="str">
        <f t="shared" si="111"/>
        <v>9 - COLLABORATIONBARS</v>
      </c>
      <c r="V1736" t="b">
        <f>IF([1]Dashboard!$AK$39="Month","Month"&amp;N1736&amp;C1736&amp;E1736,IF([1]Dashboard!$AK$39="YTD",IF(O1736-[1]Dashboard!$AK$37&lt;=0,"YTD"&amp;A1736&amp;[1]Dashboard!$AK$37&amp;C1736&amp;E1736),IF([1]Dashboard!$AK$39="FY","FY"&amp;A1736&amp;C1736&amp;E1736)))</f>
        <v>0</v>
      </c>
      <c r="W1736" t="b">
        <f>IF([1]Dashboard!$AK$39="Month","Month"&amp;N1736,IF([1]Dashboard!$AK$39="YTD",IF(O1736-[1]Dashboard!$AK$37&lt;=0,"YTD"&amp;A1736&amp;[1]Dashboard!$AK$37),IF([1]Dashboard!$AK$39="FY","FY"&amp;A1736)))</f>
        <v>0</v>
      </c>
    </row>
    <row r="1737" spans="1:23" x14ac:dyDescent="0.3">
      <c r="A1737" t="s">
        <v>23</v>
      </c>
      <c r="B1737" t="s">
        <v>426</v>
      </c>
      <c r="C1737" t="s">
        <v>230</v>
      </c>
      <c r="D1737" t="s">
        <v>71</v>
      </c>
      <c r="E1737" t="s">
        <v>380</v>
      </c>
      <c r="F1737" t="s">
        <v>179</v>
      </c>
      <c r="G1737" t="s">
        <v>410</v>
      </c>
      <c r="H1737" t="s">
        <v>411</v>
      </c>
      <c r="I1737" s="4">
        <v>1</v>
      </c>
      <c r="J1737" s="4">
        <v>1.9800950683303624</v>
      </c>
      <c r="K1737" s="4">
        <v>0.90272472625413802</v>
      </c>
      <c r="L1737" s="4">
        <v>1.0773703420762244</v>
      </c>
      <c r="M1737" s="5">
        <v>1</v>
      </c>
      <c r="N1737" t="str">
        <f t="shared" si="108"/>
        <v>202408</v>
      </c>
      <c r="O1737" t="str">
        <f t="shared" si="109"/>
        <v>08</v>
      </c>
      <c r="P1737" t="str">
        <f t="shared" si="110"/>
        <v>08.Aug2024</v>
      </c>
      <c r="Q1737" t="b">
        <f>IF([1]Dashboard!$AK$39="Month","Month"&amp;N1737&amp;E1737,IF([1]Dashboard!$AK$39="YTD",IF(O1737-[1]Dashboard!$AK$37&lt;=0,"YTD"&amp;A1737&amp;[1]Dashboard!$AK$37&amp;E1737),IF([1]Dashboard!$AK$39="FY","FY"&amp;A1737&amp;E1737)))</f>
        <v>0</v>
      </c>
      <c r="R1737" t="b">
        <f>IF([1]Dashboard!$AK$39="Month","Month"&amp;N1737&amp;E1737&amp;F1737,IF([1]Dashboard!$AK$39="YTD",IF(O1737-[1]Dashboard!$AK$37&lt;=0,"YTD"&amp;A1737&amp;[1]Dashboard!$AK$37&amp;E1737&amp;F1737),IF([1]Dashboard!$AK$39="FY","FY"&amp;A1737&amp;E1737&amp;F1737)))</f>
        <v>0</v>
      </c>
      <c r="S1737" t="b">
        <f>IF([1]Dashboard!$AK$39="Month","Month"&amp;N1737&amp;F1737,IF([1]Dashboard!$AK$39="YTD",IF(O1737-[1]Dashboard!$AK$37&lt;=0,"YTD"&amp;A1737&amp;[1]Dashboard!$AK$37&amp;F1737),IF([1]Dashboard!$AK$39="FY","FY"&amp;A1737&amp;F1737)))</f>
        <v>0</v>
      </c>
      <c r="T1737" t="b">
        <f>IF([1]Dashboard!$AK$39="Month","Month"&amp;N1737&amp;F1737,IF([1]Dashboard!$AK$39="YTD",IF(O1737-[1]Dashboard!$AK$37&lt;=0,"YTD"&amp;A1737&amp;[1]Dashboard!$AK$37&amp;U1737),IF([1]Dashboard!$AK$39="FY","FY"&amp;A1737&amp;U1737)))</f>
        <v>0</v>
      </c>
      <c r="U1737" t="str">
        <f t="shared" si="111"/>
        <v>9 - COLLABORATIONCASA</v>
      </c>
      <c r="V1737" t="b">
        <f>IF([1]Dashboard!$AK$39="Month","Month"&amp;N1737&amp;C1737&amp;E1737,IF([1]Dashboard!$AK$39="YTD",IF(O1737-[1]Dashboard!$AK$37&lt;=0,"YTD"&amp;A1737&amp;[1]Dashboard!$AK$37&amp;C1737&amp;E1737),IF([1]Dashboard!$AK$39="FY","FY"&amp;A1737&amp;C1737&amp;E1737)))</f>
        <v>0</v>
      </c>
      <c r="W1737" t="b">
        <f>IF([1]Dashboard!$AK$39="Month","Month"&amp;N1737,IF([1]Dashboard!$AK$39="YTD",IF(O1737-[1]Dashboard!$AK$37&lt;=0,"YTD"&amp;A1737&amp;[1]Dashboard!$AK$37),IF([1]Dashboard!$AK$39="FY","FY"&amp;A1737)))</f>
        <v>0</v>
      </c>
    </row>
    <row r="1738" spans="1:23" x14ac:dyDescent="0.3">
      <c r="A1738" t="s">
        <v>23</v>
      </c>
      <c r="B1738" t="s">
        <v>426</v>
      </c>
      <c r="C1738" t="s">
        <v>230</v>
      </c>
      <c r="D1738" t="s">
        <v>71</v>
      </c>
      <c r="E1738" t="s">
        <v>380</v>
      </c>
      <c r="F1738" t="s">
        <v>179</v>
      </c>
      <c r="G1738" t="s">
        <v>435</v>
      </c>
      <c r="H1738" t="s">
        <v>436</v>
      </c>
      <c r="I1738" s="4">
        <v>1</v>
      </c>
      <c r="J1738" s="4">
        <v>2.7228163992869874</v>
      </c>
      <c r="K1738" s="4">
        <v>1.5671420083184786</v>
      </c>
      <c r="L1738" s="4">
        <v>1.1556743909685085</v>
      </c>
      <c r="M1738" s="5">
        <v>1</v>
      </c>
      <c r="N1738" t="str">
        <f t="shared" si="108"/>
        <v>202408</v>
      </c>
      <c r="O1738" t="str">
        <f t="shared" si="109"/>
        <v>08</v>
      </c>
      <c r="P1738" t="str">
        <f t="shared" si="110"/>
        <v>08.Aug2024</v>
      </c>
      <c r="Q1738" t="b">
        <f>IF([1]Dashboard!$AK$39="Month","Month"&amp;N1738&amp;E1738,IF([1]Dashboard!$AK$39="YTD",IF(O1738-[1]Dashboard!$AK$37&lt;=0,"YTD"&amp;A1738&amp;[1]Dashboard!$AK$37&amp;E1738),IF([1]Dashboard!$AK$39="FY","FY"&amp;A1738&amp;E1738)))</f>
        <v>0</v>
      </c>
      <c r="R1738" t="b">
        <f>IF([1]Dashboard!$AK$39="Month","Month"&amp;N1738&amp;E1738&amp;F1738,IF([1]Dashboard!$AK$39="YTD",IF(O1738-[1]Dashboard!$AK$37&lt;=0,"YTD"&amp;A1738&amp;[1]Dashboard!$AK$37&amp;E1738&amp;F1738),IF([1]Dashboard!$AK$39="FY","FY"&amp;A1738&amp;E1738&amp;F1738)))</f>
        <v>0</v>
      </c>
      <c r="S1738" t="b">
        <f>IF([1]Dashboard!$AK$39="Month","Month"&amp;N1738&amp;F1738,IF([1]Dashboard!$AK$39="YTD",IF(O1738-[1]Dashboard!$AK$37&lt;=0,"YTD"&amp;A1738&amp;[1]Dashboard!$AK$37&amp;F1738),IF([1]Dashboard!$AK$39="FY","FY"&amp;A1738&amp;F1738)))</f>
        <v>0</v>
      </c>
      <c r="T1738" t="b">
        <f>IF([1]Dashboard!$AK$39="Month","Month"&amp;N1738&amp;F1738,IF([1]Dashboard!$AK$39="YTD",IF(O1738-[1]Dashboard!$AK$37&lt;=0,"YTD"&amp;A1738&amp;[1]Dashboard!$AK$37&amp;U1738),IF([1]Dashboard!$AK$39="FY","FY"&amp;A1738&amp;U1738)))</f>
        <v>0</v>
      </c>
      <c r="U1738" t="str">
        <f t="shared" si="111"/>
        <v>9 - COLLABORATIONCASA</v>
      </c>
      <c r="V1738" t="b">
        <f>IF([1]Dashboard!$AK$39="Month","Month"&amp;N1738&amp;C1738&amp;E1738,IF([1]Dashboard!$AK$39="YTD",IF(O1738-[1]Dashboard!$AK$37&lt;=0,"YTD"&amp;A1738&amp;[1]Dashboard!$AK$37&amp;C1738&amp;E1738),IF([1]Dashboard!$AK$39="FY","FY"&amp;A1738&amp;C1738&amp;E1738)))</f>
        <v>0</v>
      </c>
      <c r="W1738" t="b">
        <f>IF([1]Dashboard!$AK$39="Month","Month"&amp;N1738,IF([1]Dashboard!$AK$39="YTD",IF(O1738-[1]Dashboard!$AK$37&lt;=0,"YTD"&amp;A1738&amp;[1]Dashboard!$AK$37),IF([1]Dashboard!$AK$39="FY","FY"&amp;A1738)))</f>
        <v>0</v>
      </c>
    </row>
    <row r="1739" spans="1:23" x14ac:dyDescent="0.3">
      <c r="A1739" t="s">
        <v>23</v>
      </c>
      <c r="B1739" t="s">
        <v>426</v>
      </c>
      <c r="C1739" t="s">
        <v>230</v>
      </c>
      <c r="D1739" t="s">
        <v>71</v>
      </c>
      <c r="E1739" t="s">
        <v>380</v>
      </c>
      <c r="F1739" t="s">
        <v>395</v>
      </c>
      <c r="G1739" t="s">
        <v>396</v>
      </c>
      <c r="H1739" t="s">
        <v>397</v>
      </c>
      <c r="I1739" s="4">
        <v>12</v>
      </c>
      <c r="J1739" s="4">
        <v>35.524361259655379</v>
      </c>
      <c r="K1739" s="4">
        <v>1.5889992360580592</v>
      </c>
      <c r="L1739" s="4">
        <v>33.935362023597321</v>
      </c>
      <c r="M1739" s="5">
        <v>2.4</v>
      </c>
      <c r="N1739" t="str">
        <f t="shared" si="108"/>
        <v>202408</v>
      </c>
      <c r="O1739" t="str">
        <f t="shared" si="109"/>
        <v>08</v>
      </c>
      <c r="P1739" t="str">
        <f t="shared" si="110"/>
        <v>08.Aug2024</v>
      </c>
      <c r="Q1739" t="b">
        <f>IF([1]Dashboard!$AK$39="Month","Month"&amp;N1739&amp;E1739,IF([1]Dashboard!$AK$39="YTD",IF(O1739-[1]Dashboard!$AK$37&lt;=0,"YTD"&amp;A1739&amp;[1]Dashboard!$AK$37&amp;E1739),IF([1]Dashboard!$AK$39="FY","FY"&amp;A1739&amp;E1739)))</f>
        <v>0</v>
      </c>
      <c r="R1739" t="b">
        <f>IF([1]Dashboard!$AK$39="Month","Month"&amp;N1739&amp;E1739&amp;F1739,IF([1]Dashboard!$AK$39="YTD",IF(O1739-[1]Dashboard!$AK$37&lt;=0,"YTD"&amp;A1739&amp;[1]Dashboard!$AK$37&amp;E1739&amp;F1739),IF([1]Dashboard!$AK$39="FY","FY"&amp;A1739&amp;E1739&amp;F1739)))</f>
        <v>0</v>
      </c>
      <c r="S1739" t="b">
        <f>IF([1]Dashboard!$AK$39="Month","Month"&amp;N1739&amp;F1739,IF([1]Dashboard!$AK$39="YTD",IF(O1739-[1]Dashboard!$AK$37&lt;=0,"YTD"&amp;A1739&amp;[1]Dashboard!$AK$37&amp;F1739),IF([1]Dashboard!$AK$39="FY","FY"&amp;A1739&amp;F1739)))</f>
        <v>0</v>
      </c>
      <c r="T1739" t="b">
        <f>IF([1]Dashboard!$AK$39="Month","Month"&amp;N1739&amp;F1739,IF([1]Dashboard!$AK$39="YTD",IF(O1739-[1]Dashboard!$AK$37&lt;=0,"YTD"&amp;A1739&amp;[1]Dashboard!$AK$37&amp;U1739),IF([1]Dashboard!$AK$39="FY","FY"&amp;A1739&amp;U1739)))</f>
        <v>0</v>
      </c>
      <c r="U1739" t="str">
        <f t="shared" si="111"/>
        <v>9 - COLLABORATIONCHAMEGO TO GO</v>
      </c>
      <c r="V1739" t="b">
        <f>IF([1]Dashboard!$AK$39="Month","Month"&amp;N1739&amp;C1739&amp;E1739,IF([1]Dashboard!$AK$39="YTD",IF(O1739-[1]Dashboard!$AK$37&lt;=0,"YTD"&amp;A1739&amp;[1]Dashboard!$AK$37&amp;C1739&amp;E1739),IF([1]Dashboard!$AK$39="FY","FY"&amp;A1739&amp;C1739&amp;E1739)))</f>
        <v>0</v>
      </c>
      <c r="W1739" t="b">
        <f>IF([1]Dashboard!$AK$39="Month","Month"&amp;N1739,IF([1]Dashboard!$AK$39="YTD",IF(O1739-[1]Dashboard!$AK$37&lt;=0,"YTD"&amp;A1739&amp;[1]Dashboard!$AK$37),IF([1]Dashboard!$AK$39="FY","FY"&amp;A1739)))</f>
        <v>0</v>
      </c>
    </row>
    <row r="1740" spans="1:23" x14ac:dyDescent="0.3">
      <c r="A1740" t="s">
        <v>23</v>
      </c>
      <c r="B1740" t="s">
        <v>426</v>
      </c>
      <c r="C1740" t="s">
        <v>230</v>
      </c>
      <c r="D1740" t="s">
        <v>71</v>
      </c>
      <c r="E1740" t="s">
        <v>380</v>
      </c>
      <c r="F1740" t="s">
        <v>248</v>
      </c>
      <c r="G1740" t="s">
        <v>381</v>
      </c>
      <c r="H1740" t="s">
        <v>382</v>
      </c>
      <c r="I1740" s="4">
        <v>46</v>
      </c>
      <c r="J1740" s="4">
        <v>61.718657159833619</v>
      </c>
      <c r="K1740" s="4">
        <v>31.36363636363636</v>
      </c>
      <c r="L1740" s="4">
        <v>30.355020796197262</v>
      </c>
      <c r="M1740" s="5">
        <v>4.5999999999999996</v>
      </c>
      <c r="N1740" t="str">
        <f t="shared" si="108"/>
        <v>202408</v>
      </c>
      <c r="O1740" t="str">
        <f t="shared" si="109"/>
        <v>08</v>
      </c>
      <c r="P1740" t="str">
        <f t="shared" si="110"/>
        <v>08.Aug2024</v>
      </c>
      <c r="Q1740" t="b">
        <f>IF([1]Dashboard!$AK$39="Month","Month"&amp;N1740&amp;E1740,IF([1]Dashboard!$AK$39="YTD",IF(O1740-[1]Dashboard!$AK$37&lt;=0,"YTD"&amp;A1740&amp;[1]Dashboard!$AK$37&amp;E1740),IF([1]Dashboard!$AK$39="FY","FY"&amp;A1740&amp;E1740)))</f>
        <v>0</v>
      </c>
      <c r="R1740" t="b">
        <f>IF([1]Dashboard!$AK$39="Month","Month"&amp;N1740&amp;E1740&amp;F1740,IF([1]Dashboard!$AK$39="YTD",IF(O1740-[1]Dashboard!$AK$37&lt;=0,"YTD"&amp;A1740&amp;[1]Dashboard!$AK$37&amp;E1740&amp;F1740),IF([1]Dashboard!$AK$39="FY","FY"&amp;A1740&amp;E1740&amp;F1740)))</f>
        <v>0</v>
      </c>
      <c r="S1740" t="b">
        <f>IF([1]Dashboard!$AK$39="Month","Month"&amp;N1740&amp;F1740,IF([1]Dashboard!$AK$39="YTD",IF(O1740-[1]Dashboard!$AK$37&lt;=0,"YTD"&amp;A1740&amp;[1]Dashboard!$AK$37&amp;F1740),IF([1]Dashboard!$AK$39="FY","FY"&amp;A1740&amp;F1740)))</f>
        <v>0</v>
      </c>
      <c r="T1740" t="b">
        <f>IF([1]Dashboard!$AK$39="Month","Month"&amp;N1740&amp;F1740,IF([1]Dashboard!$AK$39="YTD",IF(O1740-[1]Dashboard!$AK$37&lt;=0,"YTD"&amp;A1740&amp;[1]Dashboard!$AK$37&amp;U1740),IF([1]Dashboard!$AK$39="FY","FY"&amp;A1740&amp;U1740)))</f>
        <v>0</v>
      </c>
      <c r="U1740" t="str">
        <f t="shared" si="111"/>
        <v>9 - COLLABORATIONPASTRY</v>
      </c>
      <c r="V1740" t="b">
        <f>IF([1]Dashboard!$AK$39="Month","Month"&amp;N1740&amp;C1740&amp;E1740,IF([1]Dashboard!$AK$39="YTD",IF(O1740-[1]Dashboard!$AK$37&lt;=0,"YTD"&amp;A1740&amp;[1]Dashboard!$AK$37&amp;C1740&amp;E1740),IF([1]Dashboard!$AK$39="FY","FY"&amp;A1740&amp;C1740&amp;E1740)))</f>
        <v>0</v>
      </c>
      <c r="W1740" t="b">
        <f>IF([1]Dashboard!$AK$39="Month","Month"&amp;N1740,IF([1]Dashboard!$AK$39="YTD",IF(O1740-[1]Dashboard!$AK$37&lt;=0,"YTD"&amp;A1740&amp;[1]Dashboard!$AK$37),IF([1]Dashboard!$AK$39="FY","FY"&amp;A1740)))</f>
        <v>0</v>
      </c>
    </row>
    <row r="1741" spans="1:23" x14ac:dyDescent="0.3">
      <c r="A1741" t="s">
        <v>23</v>
      </c>
      <c r="B1741" t="s">
        <v>426</v>
      </c>
      <c r="C1741" t="s">
        <v>230</v>
      </c>
      <c r="D1741" t="s">
        <v>71</v>
      </c>
      <c r="E1741" t="s">
        <v>380</v>
      </c>
      <c r="F1741" t="s">
        <v>400</v>
      </c>
      <c r="G1741" t="s">
        <v>401</v>
      </c>
      <c r="H1741" t="s">
        <v>402</v>
      </c>
      <c r="I1741" s="4">
        <v>15</v>
      </c>
      <c r="J1741" s="4">
        <v>26.423054070112887</v>
      </c>
      <c r="K1741" s="4">
        <v>10.026737967914439</v>
      </c>
      <c r="L1741" s="4">
        <v>16.396316102198451</v>
      </c>
      <c r="M1741" s="5">
        <v>15</v>
      </c>
      <c r="N1741" t="str">
        <f t="shared" si="108"/>
        <v>202408</v>
      </c>
      <c r="O1741" t="str">
        <f t="shared" si="109"/>
        <v>08</v>
      </c>
      <c r="P1741" t="str">
        <f t="shared" si="110"/>
        <v>08.Aug2024</v>
      </c>
      <c r="Q1741" t="b">
        <f>IF([1]Dashboard!$AK$39="Month","Month"&amp;N1741&amp;E1741,IF([1]Dashboard!$AK$39="YTD",IF(O1741-[1]Dashboard!$AK$37&lt;=0,"YTD"&amp;A1741&amp;[1]Dashboard!$AK$37&amp;E1741),IF([1]Dashboard!$AK$39="FY","FY"&amp;A1741&amp;E1741)))</f>
        <v>0</v>
      </c>
      <c r="R1741" t="b">
        <f>IF([1]Dashboard!$AK$39="Month","Month"&amp;N1741&amp;E1741&amp;F1741,IF([1]Dashboard!$AK$39="YTD",IF(O1741-[1]Dashboard!$AK$37&lt;=0,"YTD"&amp;A1741&amp;[1]Dashboard!$AK$37&amp;E1741&amp;F1741),IF([1]Dashboard!$AK$39="FY","FY"&amp;A1741&amp;E1741&amp;F1741)))</f>
        <v>0</v>
      </c>
      <c r="S1741" t="b">
        <f>IF([1]Dashboard!$AK$39="Month","Month"&amp;N1741&amp;F1741,IF([1]Dashboard!$AK$39="YTD",IF(O1741-[1]Dashboard!$AK$37&lt;=0,"YTD"&amp;A1741&amp;[1]Dashboard!$AK$37&amp;F1741),IF([1]Dashboard!$AK$39="FY","FY"&amp;A1741&amp;F1741)))</f>
        <v>0</v>
      </c>
      <c r="T1741" t="b">
        <f>IF([1]Dashboard!$AK$39="Month","Month"&amp;N1741&amp;F1741,IF([1]Dashboard!$AK$39="YTD",IF(O1741-[1]Dashboard!$AK$37&lt;=0,"YTD"&amp;A1741&amp;[1]Dashboard!$AK$37&amp;U1741),IF([1]Dashboard!$AK$39="FY","FY"&amp;A1741&amp;U1741)))</f>
        <v>0</v>
      </c>
      <c r="U1741" t="str">
        <f t="shared" si="111"/>
        <v>9 - COLLABORATIONSORBET</v>
      </c>
      <c r="V1741" t="b">
        <f>IF([1]Dashboard!$AK$39="Month","Month"&amp;N1741&amp;C1741&amp;E1741,IF([1]Dashboard!$AK$39="YTD",IF(O1741-[1]Dashboard!$AK$37&lt;=0,"YTD"&amp;A1741&amp;[1]Dashboard!$AK$37&amp;C1741&amp;E1741),IF([1]Dashboard!$AK$39="FY","FY"&amp;A1741&amp;C1741&amp;E1741)))</f>
        <v>0</v>
      </c>
      <c r="W1741" t="b">
        <f>IF([1]Dashboard!$AK$39="Month","Month"&amp;N1741,IF([1]Dashboard!$AK$39="YTD",IF(O1741-[1]Dashboard!$AK$37&lt;=0,"YTD"&amp;A1741&amp;[1]Dashboard!$AK$37),IF([1]Dashboard!$AK$39="FY","FY"&amp;A1741)))</f>
        <v>0</v>
      </c>
    </row>
    <row r="1742" spans="1:23" x14ac:dyDescent="0.3">
      <c r="A1742" t="s">
        <v>23</v>
      </c>
      <c r="B1742" t="s">
        <v>426</v>
      </c>
      <c r="C1742" t="s">
        <v>230</v>
      </c>
      <c r="D1742" t="s">
        <v>71</v>
      </c>
      <c r="E1742" t="s">
        <v>380</v>
      </c>
      <c r="F1742" t="s">
        <v>400</v>
      </c>
      <c r="G1742" t="s">
        <v>412</v>
      </c>
      <c r="H1742" t="s">
        <v>413</v>
      </c>
      <c r="I1742" s="4">
        <v>1</v>
      </c>
      <c r="J1742" s="4">
        <v>5.6313131313131306</v>
      </c>
      <c r="K1742" s="4">
        <v>1.0398098633392752</v>
      </c>
      <c r="L1742" s="4">
        <v>4.5915032679738559</v>
      </c>
      <c r="M1742" s="5">
        <v>1</v>
      </c>
      <c r="N1742" t="str">
        <f t="shared" si="108"/>
        <v>202408</v>
      </c>
      <c r="O1742" t="str">
        <f t="shared" si="109"/>
        <v>08</v>
      </c>
      <c r="P1742" t="str">
        <f t="shared" si="110"/>
        <v>08.Aug2024</v>
      </c>
      <c r="Q1742" t="b">
        <f>IF([1]Dashboard!$AK$39="Month","Month"&amp;N1742&amp;E1742,IF([1]Dashboard!$AK$39="YTD",IF(O1742-[1]Dashboard!$AK$37&lt;=0,"YTD"&amp;A1742&amp;[1]Dashboard!$AK$37&amp;E1742),IF([1]Dashboard!$AK$39="FY","FY"&amp;A1742&amp;E1742)))</f>
        <v>0</v>
      </c>
      <c r="R1742" t="b">
        <f>IF([1]Dashboard!$AK$39="Month","Month"&amp;N1742&amp;E1742&amp;F1742,IF([1]Dashboard!$AK$39="YTD",IF(O1742-[1]Dashboard!$AK$37&lt;=0,"YTD"&amp;A1742&amp;[1]Dashboard!$AK$37&amp;E1742&amp;F1742),IF([1]Dashboard!$AK$39="FY","FY"&amp;A1742&amp;E1742&amp;F1742)))</f>
        <v>0</v>
      </c>
      <c r="S1742" t="b">
        <f>IF([1]Dashboard!$AK$39="Month","Month"&amp;N1742&amp;F1742,IF([1]Dashboard!$AK$39="YTD",IF(O1742-[1]Dashboard!$AK$37&lt;=0,"YTD"&amp;A1742&amp;[1]Dashboard!$AK$37&amp;F1742),IF([1]Dashboard!$AK$39="FY","FY"&amp;A1742&amp;F1742)))</f>
        <v>0</v>
      </c>
      <c r="T1742" t="b">
        <f>IF([1]Dashboard!$AK$39="Month","Month"&amp;N1742&amp;F1742,IF([1]Dashboard!$AK$39="YTD",IF(O1742-[1]Dashboard!$AK$37&lt;=0,"YTD"&amp;A1742&amp;[1]Dashboard!$AK$37&amp;U1742),IF([1]Dashboard!$AK$39="FY","FY"&amp;A1742&amp;U1742)))</f>
        <v>0</v>
      </c>
      <c r="U1742" t="str">
        <f t="shared" si="111"/>
        <v>9 - COLLABORATIONSORBET</v>
      </c>
      <c r="V1742" t="b">
        <f>IF([1]Dashboard!$AK$39="Month","Month"&amp;N1742&amp;C1742&amp;E1742,IF([1]Dashboard!$AK$39="YTD",IF(O1742-[1]Dashboard!$AK$37&lt;=0,"YTD"&amp;A1742&amp;[1]Dashboard!$AK$37&amp;C1742&amp;E1742),IF([1]Dashboard!$AK$39="FY","FY"&amp;A1742&amp;C1742&amp;E1742)))</f>
        <v>0</v>
      </c>
      <c r="W1742" t="b">
        <f>IF([1]Dashboard!$AK$39="Month","Month"&amp;N1742,IF([1]Dashboard!$AK$39="YTD",IF(O1742-[1]Dashboard!$AK$37&lt;=0,"YTD"&amp;A1742&amp;[1]Dashboard!$AK$37),IF([1]Dashboard!$AK$39="FY","FY"&amp;A1742)))</f>
        <v>0</v>
      </c>
    </row>
    <row r="1743" spans="1:23" x14ac:dyDescent="0.3">
      <c r="A1743" t="s">
        <v>23</v>
      </c>
      <c r="B1743" t="s">
        <v>426</v>
      </c>
      <c r="C1743" t="s">
        <v>230</v>
      </c>
      <c r="D1743" t="s">
        <v>71</v>
      </c>
      <c r="E1743" t="s">
        <v>380</v>
      </c>
      <c r="F1743" t="s">
        <v>400</v>
      </c>
      <c r="G1743" t="s">
        <v>403</v>
      </c>
      <c r="H1743" t="s">
        <v>404</v>
      </c>
      <c r="I1743" s="4">
        <v>10</v>
      </c>
      <c r="J1743" s="4">
        <v>27.137551990493169</v>
      </c>
      <c r="K1743" s="4">
        <v>20.796197266785502</v>
      </c>
      <c r="L1743" s="4">
        <v>6.3413547237076688</v>
      </c>
      <c r="M1743" s="5">
        <v>10</v>
      </c>
      <c r="N1743" t="str">
        <f t="shared" si="108"/>
        <v>202408</v>
      </c>
      <c r="O1743" t="str">
        <f t="shared" si="109"/>
        <v>08</v>
      </c>
      <c r="P1743" t="str">
        <f t="shared" si="110"/>
        <v>08.Aug2024</v>
      </c>
      <c r="Q1743" t="b">
        <f>IF([1]Dashboard!$AK$39="Month","Month"&amp;N1743&amp;E1743,IF([1]Dashboard!$AK$39="YTD",IF(O1743-[1]Dashboard!$AK$37&lt;=0,"YTD"&amp;A1743&amp;[1]Dashboard!$AK$37&amp;E1743),IF([1]Dashboard!$AK$39="FY","FY"&amp;A1743&amp;E1743)))</f>
        <v>0</v>
      </c>
      <c r="R1743" t="b">
        <f>IF([1]Dashboard!$AK$39="Month","Month"&amp;N1743&amp;E1743&amp;F1743,IF([1]Dashboard!$AK$39="YTD",IF(O1743-[1]Dashboard!$AK$37&lt;=0,"YTD"&amp;A1743&amp;[1]Dashboard!$AK$37&amp;E1743&amp;F1743),IF([1]Dashboard!$AK$39="FY","FY"&amp;A1743&amp;E1743&amp;F1743)))</f>
        <v>0</v>
      </c>
      <c r="S1743" t="b">
        <f>IF([1]Dashboard!$AK$39="Month","Month"&amp;N1743&amp;F1743,IF([1]Dashboard!$AK$39="YTD",IF(O1743-[1]Dashboard!$AK$37&lt;=0,"YTD"&amp;A1743&amp;[1]Dashboard!$AK$37&amp;F1743),IF([1]Dashboard!$AK$39="FY","FY"&amp;A1743&amp;F1743)))</f>
        <v>0</v>
      </c>
      <c r="T1743" t="b">
        <f>IF([1]Dashboard!$AK$39="Month","Month"&amp;N1743&amp;F1743,IF([1]Dashboard!$AK$39="YTD",IF(O1743-[1]Dashboard!$AK$37&lt;=0,"YTD"&amp;A1743&amp;[1]Dashboard!$AK$37&amp;U1743),IF([1]Dashboard!$AK$39="FY","FY"&amp;A1743&amp;U1743)))</f>
        <v>0</v>
      </c>
      <c r="U1743" t="str">
        <f t="shared" si="111"/>
        <v>9 - COLLABORATIONSORBET</v>
      </c>
      <c r="V1743" t="b">
        <f>IF([1]Dashboard!$AK$39="Month","Month"&amp;N1743&amp;C1743&amp;E1743,IF([1]Dashboard!$AK$39="YTD",IF(O1743-[1]Dashboard!$AK$37&lt;=0,"YTD"&amp;A1743&amp;[1]Dashboard!$AK$37&amp;C1743&amp;E1743),IF([1]Dashboard!$AK$39="FY","FY"&amp;A1743&amp;C1743&amp;E1743)))</f>
        <v>0</v>
      </c>
      <c r="W1743" t="b">
        <f>IF([1]Dashboard!$AK$39="Month","Month"&amp;N1743,IF([1]Dashboard!$AK$39="YTD",IF(O1743-[1]Dashboard!$AK$37&lt;=0,"YTD"&amp;A1743&amp;[1]Dashboard!$AK$37),IF([1]Dashboard!$AK$39="FY","FY"&amp;A1743)))</f>
        <v>0</v>
      </c>
    </row>
    <row r="1744" spans="1:23" x14ac:dyDescent="0.3">
      <c r="A1744" t="s">
        <v>23</v>
      </c>
      <c r="B1744" t="s">
        <v>426</v>
      </c>
      <c r="C1744" t="s">
        <v>230</v>
      </c>
      <c r="D1744" t="s">
        <v>71</v>
      </c>
      <c r="E1744" t="s">
        <v>380</v>
      </c>
      <c r="F1744" t="s">
        <v>400</v>
      </c>
      <c r="G1744" t="s">
        <v>405</v>
      </c>
      <c r="H1744" t="s">
        <v>406</v>
      </c>
      <c r="I1744" s="4">
        <v>15</v>
      </c>
      <c r="J1744" s="4">
        <v>22.792632204396913</v>
      </c>
      <c r="K1744" s="4">
        <v>8.9126559714795004</v>
      </c>
      <c r="L1744" s="4">
        <v>13.879976232917413</v>
      </c>
      <c r="M1744" s="5">
        <v>15</v>
      </c>
      <c r="N1744" t="str">
        <f t="shared" si="108"/>
        <v>202408</v>
      </c>
      <c r="O1744" t="str">
        <f t="shared" si="109"/>
        <v>08</v>
      </c>
      <c r="P1744" t="str">
        <f t="shared" si="110"/>
        <v>08.Aug2024</v>
      </c>
      <c r="Q1744" t="b">
        <f>IF([1]Dashboard!$AK$39="Month","Month"&amp;N1744&amp;E1744,IF([1]Dashboard!$AK$39="YTD",IF(O1744-[1]Dashboard!$AK$37&lt;=0,"YTD"&amp;A1744&amp;[1]Dashboard!$AK$37&amp;E1744),IF([1]Dashboard!$AK$39="FY","FY"&amp;A1744&amp;E1744)))</f>
        <v>0</v>
      </c>
      <c r="R1744" t="b">
        <f>IF([1]Dashboard!$AK$39="Month","Month"&amp;N1744&amp;E1744&amp;F1744,IF([1]Dashboard!$AK$39="YTD",IF(O1744-[1]Dashboard!$AK$37&lt;=0,"YTD"&amp;A1744&amp;[1]Dashboard!$AK$37&amp;E1744&amp;F1744),IF([1]Dashboard!$AK$39="FY","FY"&amp;A1744&amp;E1744&amp;F1744)))</f>
        <v>0</v>
      </c>
      <c r="S1744" t="b">
        <f>IF([1]Dashboard!$AK$39="Month","Month"&amp;N1744&amp;F1744,IF([1]Dashboard!$AK$39="YTD",IF(O1744-[1]Dashboard!$AK$37&lt;=0,"YTD"&amp;A1744&amp;[1]Dashboard!$AK$37&amp;F1744),IF([1]Dashboard!$AK$39="FY","FY"&amp;A1744&amp;F1744)))</f>
        <v>0</v>
      </c>
      <c r="T1744" t="b">
        <f>IF([1]Dashboard!$AK$39="Month","Month"&amp;N1744&amp;F1744,IF([1]Dashboard!$AK$39="YTD",IF(O1744-[1]Dashboard!$AK$37&lt;=0,"YTD"&amp;A1744&amp;[1]Dashboard!$AK$37&amp;U1744),IF([1]Dashboard!$AK$39="FY","FY"&amp;A1744&amp;U1744)))</f>
        <v>0</v>
      </c>
      <c r="U1744" t="str">
        <f t="shared" si="111"/>
        <v>9 - COLLABORATIONSORBET</v>
      </c>
      <c r="V1744" t="b">
        <f>IF([1]Dashboard!$AK$39="Month","Month"&amp;N1744&amp;C1744&amp;E1744,IF([1]Dashboard!$AK$39="YTD",IF(O1744-[1]Dashboard!$AK$37&lt;=0,"YTD"&amp;A1744&amp;[1]Dashboard!$AK$37&amp;C1744&amp;E1744),IF([1]Dashboard!$AK$39="FY","FY"&amp;A1744&amp;C1744&amp;E1744)))</f>
        <v>0</v>
      </c>
      <c r="W1744" t="b">
        <f>IF([1]Dashboard!$AK$39="Month","Month"&amp;N1744,IF([1]Dashboard!$AK$39="YTD",IF(O1744-[1]Dashboard!$AK$37&lt;=0,"YTD"&amp;A1744&amp;[1]Dashboard!$AK$37),IF([1]Dashboard!$AK$39="FY","FY"&amp;A1744)))</f>
        <v>0</v>
      </c>
    </row>
    <row r="1745" spans="1:23" x14ac:dyDescent="0.3">
      <c r="A1745" t="s">
        <v>23</v>
      </c>
      <c r="B1745" t="s">
        <v>445</v>
      </c>
      <c r="C1745" t="s">
        <v>25</v>
      </c>
      <c r="D1745" t="s">
        <v>26</v>
      </c>
      <c r="E1745" t="s">
        <v>27</v>
      </c>
      <c r="F1745" t="s">
        <v>76</v>
      </c>
      <c r="G1745" t="s">
        <v>77</v>
      </c>
      <c r="H1745" t="s">
        <v>78</v>
      </c>
      <c r="I1745" s="4">
        <v>1</v>
      </c>
      <c r="J1745" s="4">
        <v>0.83481877599524656</v>
      </c>
      <c r="K1745" s="4">
        <v>0.49613784907902553</v>
      </c>
      <c r="L1745" s="4">
        <v>0.33868092691622104</v>
      </c>
      <c r="M1745" s="5">
        <v>0.1</v>
      </c>
      <c r="N1745" t="str">
        <f t="shared" si="108"/>
        <v>202409</v>
      </c>
      <c r="O1745" t="str">
        <f t="shared" si="109"/>
        <v>09</v>
      </c>
      <c r="P1745" t="str">
        <f t="shared" si="110"/>
        <v>09.Sep2024</v>
      </c>
      <c r="Q1745" t="b">
        <f>IF([1]Dashboard!$AK$39="Month","Month"&amp;N1745&amp;E1745,IF([1]Dashboard!$AK$39="YTD",IF(O1745-[1]Dashboard!$AK$37&lt;=0,"YTD"&amp;A1745&amp;[1]Dashboard!$AK$37&amp;E1745),IF([1]Dashboard!$AK$39="FY","FY"&amp;A1745&amp;E1745)))</f>
        <v>0</v>
      </c>
      <c r="R1745" t="b">
        <f>IF([1]Dashboard!$AK$39="Month","Month"&amp;N1745&amp;E1745&amp;F1745,IF([1]Dashboard!$AK$39="YTD",IF(O1745-[1]Dashboard!$AK$37&lt;=0,"YTD"&amp;A1745&amp;[1]Dashboard!$AK$37&amp;E1745&amp;F1745),IF([1]Dashboard!$AK$39="FY","FY"&amp;A1745&amp;E1745&amp;F1745)))</f>
        <v>0</v>
      </c>
      <c r="S1745" t="b">
        <f>IF([1]Dashboard!$AK$39="Month","Month"&amp;N1745&amp;F1745,IF([1]Dashboard!$AK$39="YTD",IF(O1745-[1]Dashboard!$AK$37&lt;=0,"YTD"&amp;A1745&amp;[1]Dashboard!$AK$37&amp;F1745),IF([1]Dashboard!$AK$39="FY","FY"&amp;A1745&amp;F1745)))</f>
        <v>0</v>
      </c>
      <c r="T1745" t="b">
        <f>IF([1]Dashboard!$AK$39="Month","Month"&amp;N1745&amp;F1745,IF([1]Dashboard!$AK$39="YTD",IF(O1745-[1]Dashboard!$AK$37&lt;=0,"YTD"&amp;A1745&amp;[1]Dashboard!$AK$37&amp;U1745),IF([1]Dashboard!$AK$39="FY","FY"&amp;A1745&amp;U1745)))</f>
        <v>0</v>
      </c>
      <c r="U1745" t="str">
        <f t="shared" si="111"/>
        <v>1 - BARSBARS - MINI</v>
      </c>
      <c r="V1745" t="b">
        <f>IF([1]Dashboard!$AK$39="Month","Month"&amp;N1745&amp;C1745&amp;E1745,IF([1]Dashboard!$AK$39="YTD",IF(O1745-[1]Dashboard!$AK$37&lt;=0,"YTD"&amp;A1745&amp;[1]Dashboard!$AK$37&amp;C1745&amp;E1745),IF([1]Dashboard!$AK$39="FY","FY"&amp;A1745&amp;C1745&amp;E1745)))</f>
        <v>0</v>
      </c>
      <c r="W1745" t="b">
        <f>IF([1]Dashboard!$AK$39="Month","Month"&amp;N1745,IF([1]Dashboard!$AK$39="YTD",IF(O1745-[1]Dashboard!$AK$37&lt;=0,"YTD"&amp;A1745&amp;[1]Dashboard!$AK$37),IF([1]Dashboard!$AK$39="FY","FY"&amp;A1745)))</f>
        <v>0</v>
      </c>
    </row>
    <row r="1746" spans="1:23" x14ac:dyDescent="0.3">
      <c r="A1746" t="s">
        <v>23</v>
      </c>
      <c r="B1746" t="s">
        <v>445</v>
      </c>
      <c r="C1746" t="s">
        <v>25</v>
      </c>
      <c r="D1746" t="s">
        <v>26</v>
      </c>
      <c r="E1746" t="s">
        <v>45</v>
      </c>
      <c r="F1746" t="s">
        <v>46</v>
      </c>
      <c r="G1746" t="s">
        <v>106</v>
      </c>
      <c r="H1746" t="s">
        <v>446</v>
      </c>
      <c r="I1746" s="4">
        <v>1</v>
      </c>
      <c r="J1746" s="4">
        <v>1.9013666072489603</v>
      </c>
      <c r="K1746" s="4">
        <v>0.69370172311348777</v>
      </c>
      <c r="L1746" s="4">
        <v>1.2076648841354725</v>
      </c>
      <c r="M1746" s="5">
        <v>0.15</v>
      </c>
      <c r="N1746" t="str">
        <f t="shared" si="108"/>
        <v>202409</v>
      </c>
      <c r="O1746" t="str">
        <f t="shared" si="109"/>
        <v>09</v>
      </c>
      <c r="P1746" t="str">
        <f t="shared" si="110"/>
        <v>09.Sep2024</v>
      </c>
      <c r="Q1746" t="b">
        <f>IF([1]Dashboard!$AK$39="Month","Month"&amp;N1746&amp;E1746,IF([1]Dashboard!$AK$39="YTD",IF(O1746-[1]Dashboard!$AK$37&lt;=0,"YTD"&amp;A1746&amp;[1]Dashboard!$AK$37&amp;E1746),IF([1]Dashboard!$AK$39="FY","FY"&amp;A1746&amp;E1746)))</f>
        <v>0</v>
      </c>
      <c r="R1746" t="b">
        <f>IF([1]Dashboard!$AK$39="Month","Month"&amp;N1746&amp;E1746&amp;F1746,IF([1]Dashboard!$AK$39="YTD",IF(O1746-[1]Dashboard!$AK$37&lt;=0,"YTD"&amp;A1746&amp;[1]Dashboard!$AK$37&amp;E1746&amp;F1746),IF([1]Dashboard!$AK$39="FY","FY"&amp;A1746&amp;E1746&amp;F1746)))</f>
        <v>0</v>
      </c>
      <c r="S1746" t="b">
        <f>IF([1]Dashboard!$AK$39="Month","Month"&amp;N1746&amp;F1746,IF([1]Dashboard!$AK$39="YTD",IF(O1746-[1]Dashboard!$AK$37&lt;=0,"YTD"&amp;A1746&amp;[1]Dashboard!$AK$37&amp;F1746),IF([1]Dashboard!$AK$39="FY","FY"&amp;A1746&amp;F1746)))</f>
        <v>0</v>
      </c>
      <c r="T1746" t="b">
        <f>IF([1]Dashboard!$AK$39="Month","Month"&amp;N1746&amp;F1746,IF([1]Dashboard!$AK$39="YTD",IF(O1746-[1]Dashboard!$AK$37&lt;=0,"YTD"&amp;A1746&amp;[1]Dashboard!$AK$37&amp;U1746),IF([1]Dashboard!$AK$39="FY","FY"&amp;A1746&amp;U1746)))</f>
        <v>0</v>
      </c>
      <c r="U1746" t="str">
        <f t="shared" si="111"/>
        <v>1 - ENROBEENROBE TO GO</v>
      </c>
      <c r="V1746" t="b">
        <f>IF([1]Dashboard!$AK$39="Month","Month"&amp;N1746&amp;C1746&amp;E1746,IF([1]Dashboard!$AK$39="YTD",IF(O1746-[1]Dashboard!$AK$37&lt;=0,"YTD"&amp;A1746&amp;[1]Dashboard!$AK$37&amp;C1746&amp;E1746),IF([1]Dashboard!$AK$39="FY","FY"&amp;A1746&amp;C1746&amp;E1746)))</f>
        <v>0</v>
      </c>
      <c r="W1746" t="b">
        <f>IF([1]Dashboard!$AK$39="Month","Month"&amp;N1746,IF([1]Dashboard!$AK$39="YTD",IF(O1746-[1]Dashboard!$AK$37&lt;=0,"YTD"&amp;A1746&amp;[1]Dashboard!$AK$37),IF([1]Dashboard!$AK$39="FY","FY"&amp;A1746)))</f>
        <v>0</v>
      </c>
    </row>
    <row r="1747" spans="1:23" x14ac:dyDescent="0.3">
      <c r="A1747" t="s">
        <v>23</v>
      </c>
      <c r="B1747" t="s">
        <v>445</v>
      </c>
      <c r="C1747" t="s">
        <v>25</v>
      </c>
      <c r="D1747" t="s">
        <v>26</v>
      </c>
      <c r="E1747" t="s">
        <v>45</v>
      </c>
      <c r="F1747" t="s">
        <v>46</v>
      </c>
      <c r="G1747" t="s">
        <v>47</v>
      </c>
      <c r="H1747" t="s">
        <v>447</v>
      </c>
      <c r="I1747" s="4">
        <v>1</v>
      </c>
      <c r="J1747" s="4">
        <v>1.9013666072489603</v>
      </c>
      <c r="K1747" s="4">
        <v>0.70112893642305396</v>
      </c>
      <c r="L1747" s="4">
        <v>1.2002376708259064</v>
      </c>
      <c r="M1747" s="5">
        <v>0.15</v>
      </c>
      <c r="N1747" t="str">
        <f t="shared" si="108"/>
        <v>202409</v>
      </c>
      <c r="O1747" t="str">
        <f t="shared" si="109"/>
        <v>09</v>
      </c>
      <c r="P1747" t="str">
        <f t="shared" si="110"/>
        <v>09.Sep2024</v>
      </c>
      <c r="Q1747" t="b">
        <f>IF([1]Dashboard!$AK$39="Month","Month"&amp;N1747&amp;E1747,IF([1]Dashboard!$AK$39="YTD",IF(O1747-[1]Dashboard!$AK$37&lt;=0,"YTD"&amp;A1747&amp;[1]Dashboard!$AK$37&amp;E1747),IF([1]Dashboard!$AK$39="FY","FY"&amp;A1747&amp;E1747)))</f>
        <v>0</v>
      </c>
      <c r="R1747" t="b">
        <f>IF([1]Dashboard!$AK$39="Month","Month"&amp;N1747&amp;E1747&amp;F1747,IF([1]Dashboard!$AK$39="YTD",IF(O1747-[1]Dashboard!$AK$37&lt;=0,"YTD"&amp;A1747&amp;[1]Dashboard!$AK$37&amp;E1747&amp;F1747),IF([1]Dashboard!$AK$39="FY","FY"&amp;A1747&amp;E1747&amp;F1747)))</f>
        <v>0</v>
      </c>
      <c r="S1747" t="b">
        <f>IF([1]Dashboard!$AK$39="Month","Month"&amp;N1747&amp;F1747,IF([1]Dashboard!$AK$39="YTD",IF(O1747-[1]Dashboard!$AK$37&lt;=0,"YTD"&amp;A1747&amp;[1]Dashboard!$AK$37&amp;F1747),IF([1]Dashboard!$AK$39="FY","FY"&amp;A1747&amp;F1747)))</f>
        <v>0</v>
      </c>
      <c r="T1747" t="b">
        <f>IF([1]Dashboard!$AK$39="Month","Month"&amp;N1747&amp;F1747,IF([1]Dashboard!$AK$39="YTD",IF(O1747-[1]Dashboard!$AK$37&lt;=0,"YTD"&amp;A1747&amp;[1]Dashboard!$AK$37&amp;U1747),IF([1]Dashboard!$AK$39="FY","FY"&amp;A1747&amp;U1747)))</f>
        <v>0</v>
      </c>
      <c r="U1747" t="str">
        <f t="shared" si="111"/>
        <v>1 - ENROBEENROBE TO GO</v>
      </c>
      <c r="V1747" t="b">
        <f>IF([1]Dashboard!$AK$39="Month","Month"&amp;N1747&amp;C1747&amp;E1747,IF([1]Dashboard!$AK$39="YTD",IF(O1747-[1]Dashboard!$AK$37&lt;=0,"YTD"&amp;A1747&amp;[1]Dashboard!$AK$37&amp;C1747&amp;E1747),IF([1]Dashboard!$AK$39="FY","FY"&amp;A1747&amp;C1747&amp;E1747)))</f>
        <v>0</v>
      </c>
      <c r="W1747" t="b">
        <f>IF([1]Dashboard!$AK$39="Month","Month"&amp;N1747,IF([1]Dashboard!$AK$39="YTD",IF(O1747-[1]Dashboard!$AK$37&lt;=0,"YTD"&amp;A1747&amp;[1]Dashboard!$AK$37),IF([1]Dashboard!$AK$39="FY","FY"&amp;A1747)))</f>
        <v>0</v>
      </c>
    </row>
    <row r="1748" spans="1:23" x14ac:dyDescent="0.3">
      <c r="A1748" t="s">
        <v>23</v>
      </c>
      <c r="B1748" t="s">
        <v>445</v>
      </c>
      <c r="C1748" t="s">
        <v>25</v>
      </c>
      <c r="D1748" t="s">
        <v>26</v>
      </c>
      <c r="E1748" t="s">
        <v>67</v>
      </c>
      <c r="F1748" t="s">
        <v>169</v>
      </c>
      <c r="G1748" t="s">
        <v>170</v>
      </c>
      <c r="H1748" t="s">
        <v>448</v>
      </c>
      <c r="I1748" s="4">
        <v>1</v>
      </c>
      <c r="J1748" s="4">
        <v>1.1913250148544265</v>
      </c>
      <c r="K1748" s="4">
        <v>1.0442661913250149</v>
      </c>
      <c r="L1748" s="4">
        <v>0.14705882352941166</v>
      </c>
      <c r="M1748" s="5">
        <v>0.3</v>
      </c>
      <c r="N1748" t="str">
        <f t="shared" si="108"/>
        <v>202409</v>
      </c>
      <c r="O1748" t="str">
        <f t="shared" si="109"/>
        <v>09</v>
      </c>
      <c r="P1748" t="str">
        <f t="shared" si="110"/>
        <v>09.Sep2024</v>
      </c>
      <c r="Q1748" t="b">
        <f>IF([1]Dashboard!$AK$39="Month","Month"&amp;N1748&amp;E1748,IF([1]Dashboard!$AK$39="YTD",IF(O1748-[1]Dashboard!$AK$37&lt;=0,"YTD"&amp;A1748&amp;[1]Dashboard!$AK$37&amp;E1748),IF([1]Dashboard!$AK$39="FY","FY"&amp;A1748&amp;E1748)))</f>
        <v>0</v>
      </c>
      <c r="R1748" t="b">
        <f>IF([1]Dashboard!$AK$39="Month","Month"&amp;N1748&amp;E1748&amp;F1748,IF([1]Dashboard!$AK$39="YTD",IF(O1748-[1]Dashboard!$AK$37&lt;=0,"YTD"&amp;A1748&amp;[1]Dashboard!$AK$37&amp;E1748&amp;F1748),IF([1]Dashboard!$AK$39="FY","FY"&amp;A1748&amp;E1748&amp;F1748)))</f>
        <v>0</v>
      </c>
      <c r="S1748" t="b">
        <f>IF([1]Dashboard!$AK$39="Month","Month"&amp;N1748&amp;F1748,IF([1]Dashboard!$AK$39="YTD",IF(O1748-[1]Dashboard!$AK$37&lt;=0,"YTD"&amp;A1748&amp;[1]Dashboard!$AK$37&amp;F1748),IF([1]Dashboard!$AK$39="FY","FY"&amp;A1748&amp;F1748)))</f>
        <v>0</v>
      </c>
      <c r="T1748" t="b">
        <f>IF([1]Dashboard!$AK$39="Month","Month"&amp;N1748&amp;F1748,IF([1]Dashboard!$AK$39="YTD",IF(O1748-[1]Dashboard!$AK$37&lt;=0,"YTD"&amp;A1748&amp;[1]Dashboard!$AK$37&amp;U1748),IF([1]Dashboard!$AK$39="FY","FY"&amp;A1748&amp;U1748)))</f>
        <v>0</v>
      </c>
      <c r="U1748" t="str">
        <f t="shared" si="111"/>
        <v>2 - OTHERBEVERAGE</v>
      </c>
      <c r="V1748" t="b">
        <f>IF([1]Dashboard!$AK$39="Month","Month"&amp;N1748&amp;C1748&amp;E1748,IF([1]Dashboard!$AK$39="YTD",IF(O1748-[1]Dashboard!$AK$37&lt;=0,"YTD"&amp;A1748&amp;[1]Dashboard!$AK$37&amp;C1748&amp;E1748),IF([1]Dashboard!$AK$39="FY","FY"&amp;A1748&amp;C1748&amp;E1748)))</f>
        <v>0</v>
      </c>
      <c r="W1748" t="b">
        <f>IF([1]Dashboard!$AK$39="Month","Month"&amp;N1748,IF([1]Dashboard!$AK$39="YTD",IF(O1748-[1]Dashboard!$AK$37&lt;=0,"YTD"&amp;A1748&amp;[1]Dashboard!$AK$37),IF([1]Dashboard!$AK$39="FY","FY"&amp;A1748)))</f>
        <v>0</v>
      </c>
    </row>
    <row r="1749" spans="1:23" x14ac:dyDescent="0.3">
      <c r="A1749" t="s">
        <v>23</v>
      </c>
      <c r="B1749" t="s">
        <v>445</v>
      </c>
      <c r="C1749" t="s">
        <v>25</v>
      </c>
      <c r="D1749" t="s">
        <v>26</v>
      </c>
      <c r="E1749" t="s">
        <v>380</v>
      </c>
      <c r="F1749" t="s">
        <v>248</v>
      </c>
      <c r="G1749" t="s">
        <v>381</v>
      </c>
      <c r="H1749" t="s">
        <v>382</v>
      </c>
      <c r="I1749" s="4">
        <v>3</v>
      </c>
      <c r="J1749" s="4">
        <v>4.0017825311942952</v>
      </c>
      <c r="K1749" s="4">
        <v>2.0454545454545454</v>
      </c>
      <c r="L1749" s="4">
        <v>1.9563279857397502</v>
      </c>
      <c r="M1749" s="5">
        <v>0.3</v>
      </c>
      <c r="N1749" t="str">
        <f t="shared" si="108"/>
        <v>202409</v>
      </c>
      <c r="O1749" t="str">
        <f t="shared" si="109"/>
        <v>09</v>
      </c>
      <c r="P1749" t="str">
        <f t="shared" si="110"/>
        <v>09.Sep2024</v>
      </c>
      <c r="Q1749" t="b">
        <f>IF([1]Dashboard!$AK$39="Month","Month"&amp;N1749&amp;E1749,IF([1]Dashboard!$AK$39="YTD",IF(O1749-[1]Dashboard!$AK$37&lt;=0,"YTD"&amp;A1749&amp;[1]Dashboard!$AK$37&amp;E1749),IF([1]Dashboard!$AK$39="FY","FY"&amp;A1749&amp;E1749)))</f>
        <v>0</v>
      </c>
      <c r="R1749" t="b">
        <f>IF([1]Dashboard!$AK$39="Month","Month"&amp;N1749&amp;E1749&amp;F1749,IF([1]Dashboard!$AK$39="YTD",IF(O1749-[1]Dashboard!$AK$37&lt;=0,"YTD"&amp;A1749&amp;[1]Dashboard!$AK$37&amp;E1749&amp;F1749),IF([1]Dashboard!$AK$39="FY","FY"&amp;A1749&amp;E1749&amp;F1749)))</f>
        <v>0</v>
      </c>
      <c r="S1749" t="b">
        <f>IF([1]Dashboard!$AK$39="Month","Month"&amp;N1749&amp;F1749,IF([1]Dashboard!$AK$39="YTD",IF(O1749-[1]Dashboard!$AK$37&lt;=0,"YTD"&amp;A1749&amp;[1]Dashboard!$AK$37&amp;F1749),IF([1]Dashboard!$AK$39="FY","FY"&amp;A1749&amp;F1749)))</f>
        <v>0</v>
      </c>
      <c r="T1749" t="b">
        <f>IF([1]Dashboard!$AK$39="Month","Month"&amp;N1749&amp;F1749,IF([1]Dashboard!$AK$39="YTD",IF(O1749-[1]Dashboard!$AK$37&lt;=0,"YTD"&amp;A1749&amp;[1]Dashboard!$AK$37&amp;U1749),IF([1]Dashboard!$AK$39="FY","FY"&amp;A1749&amp;U1749)))</f>
        <v>0</v>
      </c>
      <c r="U1749" t="str">
        <f t="shared" si="111"/>
        <v>9 - COLLABORATIONPASTRY</v>
      </c>
      <c r="V1749" t="b">
        <f>IF([1]Dashboard!$AK$39="Month","Month"&amp;N1749&amp;C1749&amp;E1749,IF([1]Dashboard!$AK$39="YTD",IF(O1749-[1]Dashboard!$AK$37&lt;=0,"YTD"&amp;A1749&amp;[1]Dashboard!$AK$37&amp;C1749&amp;E1749),IF([1]Dashboard!$AK$39="FY","FY"&amp;A1749&amp;C1749&amp;E1749)))</f>
        <v>0</v>
      </c>
      <c r="W1749" t="b">
        <f>IF([1]Dashboard!$AK$39="Month","Month"&amp;N1749,IF([1]Dashboard!$AK$39="YTD",IF(O1749-[1]Dashboard!$AK$37&lt;=0,"YTD"&amp;A1749&amp;[1]Dashboard!$AK$37),IF([1]Dashboard!$AK$39="FY","FY"&amp;A1749)))</f>
        <v>0</v>
      </c>
    </row>
    <row r="1750" spans="1:23" x14ac:dyDescent="0.3">
      <c r="A1750" t="s">
        <v>23</v>
      </c>
      <c r="B1750" t="s">
        <v>445</v>
      </c>
      <c r="C1750" t="s">
        <v>25</v>
      </c>
      <c r="D1750" t="s">
        <v>71</v>
      </c>
      <c r="E1750" t="s">
        <v>27</v>
      </c>
      <c r="F1750" t="s">
        <v>28</v>
      </c>
      <c r="G1750" t="s">
        <v>72</v>
      </c>
      <c r="H1750" t="s">
        <v>73</v>
      </c>
      <c r="I1750" s="4">
        <v>14</v>
      </c>
      <c r="J1750" s="4">
        <v>20.311942959001783</v>
      </c>
      <c r="K1750" s="4">
        <v>5.2822341057635169</v>
      </c>
      <c r="L1750" s="4">
        <v>15.029708853238265</v>
      </c>
      <c r="M1750" s="5">
        <v>1.1200000000000001</v>
      </c>
      <c r="N1750" t="str">
        <f t="shared" si="108"/>
        <v>202409</v>
      </c>
      <c r="O1750" t="str">
        <f t="shared" si="109"/>
        <v>09</v>
      </c>
      <c r="P1750" t="str">
        <f t="shared" si="110"/>
        <v>09.Sep2024</v>
      </c>
      <c r="Q1750" t="b">
        <f>IF([1]Dashboard!$AK$39="Month","Month"&amp;N1750&amp;E1750,IF([1]Dashboard!$AK$39="YTD",IF(O1750-[1]Dashboard!$AK$37&lt;=0,"YTD"&amp;A1750&amp;[1]Dashboard!$AK$37&amp;E1750),IF([1]Dashboard!$AK$39="FY","FY"&amp;A1750&amp;E1750)))</f>
        <v>0</v>
      </c>
      <c r="R1750" t="b">
        <f>IF([1]Dashboard!$AK$39="Month","Month"&amp;N1750&amp;E1750&amp;F1750,IF([1]Dashboard!$AK$39="YTD",IF(O1750-[1]Dashboard!$AK$37&lt;=0,"YTD"&amp;A1750&amp;[1]Dashboard!$AK$37&amp;E1750&amp;F1750),IF([1]Dashboard!$AK$39="FY","FY"&amp;A1750&amp;E1750&amp;F1750)))</f>
        <v>0</v>
      </c>
      <c r="S1750" t="b">
        <f>IF([1]Dashboard!$AK$39="Month","Month"&amp;N1750&amp;F1750,IF([1]Dashboard!$AK$39="YTD",IF(O1750-[1]Dashboard!$AK$37&lt;=0,"YTD"&amp;A1750&amp;[1]Dashboard!$AK$37&amp;F1750),IF([1]Dashboard!$AK$39="FY","FY"&amp;A1750&amp;F1750)))</f>
        <v>0</v>
      </c>
      <c r="T1750" t="b">
        <f>IF([1]Dashboard!$AK$39="Month","Month"&amp;N1750&amp;F1750,IF([1]Dashboard!$AK$39="YTD",IF(O1750-[1]Dashboard!$AK$37&lt;=0,"YTD"&amp;A1750&amp;[1]Dashboard!$AK$37&amp;U1750),IF([1]Dashboard!$AK$39="FY","FY"&amp;A1750&amp;U1750)))</f>
        <v>0</v>
      </c>
      <c r="U1750" t="str">
        <f t="shared" si="111"/>
        <v>1 - BARSBARS</v>
      </c>
      <c r="V1750" t="b">
        <f>IF([1]Dashboard!$AK$39="Month","Month"&amp;N1750&amp;C1750&amp;E1750,IF([1]Dashboard!$AK$39="YTD",IF(O1750-[1]Dashboard!$AK$37&lt;=0,"YTD"&amp;A1750&amp;[1]Dashboard!$AK$37&amp;C1750&amp;E1750),IF([1]Dashboard!$AK$39="FY","FY"&amp;A1750&amp;C1750&amp;E1750)))</f>
        <v>0</v>
      </c>
      <c r="W1750" t="b">
        <f>IF([1]Dashboard!$AK$39="Month","Month"&amp;N1750,IF([1]Dashboard!$AK$39="YTD",IF(O1750-[1]Dashboard!$AK$37&lt;=0,"YTD"&amp;A1750&amp;[1]Dashboard!$AK$37),IF([1]Dashboard!$AK$39="FY","FY"&amp;A1750)))</f>
        <v>0</v>
      </c>
    </row>
    <row r="1751" spans="1:23" x14ac:dyDescent="0.3">
      <c r="A1751" t="s">
        <v>23</v>
      </c>
      <c r="B1751" t="s">
        <v>445</v>
      </c>
      <c r="C1751" t="s">
        <v>25</v>
      </c>
      <c r="D1751" t="s">
        <v>71</v>
      </c>
      <c r="E1751" t="s">
        <v>27</v>
      </c>
      <c r="F1751" t="s">
        <v>28</v>
      </c>
      <c r="G1751" t="s">
        <v>29</v>
      </c>
      <c r="H1751" t="s">
        <v>449</v>
      </c>
      <c r="I1751" s="4">
        <v>21</v>
      </c>
      <c r="J1751" s="4">
        <v>16.978609625668451</v>
      </c>
      <c r="K1751" s="4">
        <v>5.8333333333333339</v>
      </c>
      <c r="L1751" s="4">
        <v>11.145276292335121</v>
      </c>
      <c r="M1751" s="5">
        <v>1.68</v>
      </c>
      <c r="N1751" t="str">
        <f t="shared" si="108"/>
        <v>202409</v>
      </c>
      <c r="O1751" t="str">
        <f t="shared" si="109"/>
        <v>09</v>
      </c>
      <c r="P1751" t="str">
        <f t="shared" si="110"/>
        <v>09.Sep2024</v>
      </c>
      <c r="Q1751" t="b">
        <f>IF([1]Dashboard!$AK$39="Month","Month"&amp;N1751&amp;E1751,IF([1]Dashboard!$AK$39="YTD",IF(O1751-[1]Dashboard!$AK$37&lt;=0,"YTD"&amp;A1751&amp;[1]Dashboard!$AK$37&amp;E1751),IF([1]Dashboard!$AK$39="FY","FY"&amp;A1751&amp;E1751)))</f>
        <v>0</v>
      </c>
      <c r="R1751" t="b">
        <f>IF([1]Dashboard!$AK$39="Month","Month"&amp;N1751&amp;E1751&amp;F1751,IF([1]Dashboard!$AK$39="YTD",IF(O1751-[1]Dashboard!$AK$37&lt;=0,"YTD"&amp;A1751&amp;[1]Dashboard!$AK$37&amp;E1751&amp;F1751),IF([1]Dashboard!$AK$39="FY","FY"&amp;A1751&amp;E1751&amp;F1751)))</f>
        <v>0</v>
      </c>
      <c r="S1751" t="b">
        <f>IF([1]Dashboard!$AK$39="Month","Month"&amp;N1751&amp;F1751,IF([1]Dashboard!$AK$39="YTD",IF(O1751-[1]Dashboard!$AK$37&lt;=0,"YTD"&amp;A1751&amp;[1]Dashboard!$AK$37&amp;F1751),IF([1]Dashboard!$AK$39="FY","FY"&amp;A1751&amp;F1751)))</f>
        <v>0</v>
      </c>
      <c r="T1751" t="b">
        <f>IF([1]Dashboard!$AK$39="Month","Month"&amp;N1751&amp;F1751,IF([1]Dashboard!$AK$39="YTD",IF(O1751-[1]Dashboard!$AK$37&lt;=0,"YTD"&amp;A1751&amp;[1]Dashboard!$AK$37&amp;U1751),IF([1]Dashboard!$AK$39="FY","FY"&amp;A1751&amp;U1751)))</f>
        <v>0</v>
      </c>
      <c r="U1751" t="str">
        <f t="shared" si="111"/>
        <v>1 - BARSBARS</v>
      </c>
      <c r="V1751" t="b">
        <f>IF([1]Dashboard!$AK$39="Month","Month"&amp;N1751&amp;C1751&amp;E1751,IF([1]Dashboard!$AK$39="YTD",IF(O1751-[1]Dashboard!$AK$37&lt;=0,"YTD"&amp;A1751&amp;[1]Dashboard!$AK$37&amp;C1751&amp;E1751),IF([1]Dashboard!$AK$39="FY","FY"&amp;A1751&amp;C1751&amp;E1751)))</f>
        <v>0</v>
      </c>
      <c r="W1751" t="b">
        <f>IF([1]Dashboard!$AK$39="Month","Month"&amp;N1751,IF([1]Dashboard!$AK$39="YTD",IF(O1751-[1]Dashboard!$AK$37&lt;=0,"YTD"&amp;A1751&amp;[1]Dashboard!$AK$37),IF([1]Dashboard!$AK$39="FY","FY"&amp;A1751)))</f>
        <v>0</v>
      </c>
    </row>
    <row r="1752" spans="1:23" x14ac:dyDescent="0.3">
      <c r="A1752" t="s">
        <v>23</v>
      </c>
      <c r="B1752" t="s">
        <v>445</v>
      </c>
      <c r="C1752" t="s">
        <v>25</v>
      </c>
      <c r="D1752" t="s">
        <v>71</v>
      </c>
      <c r="E1752" t="s">
        <v>27</v>
      </c>
      <c r="F1752" t="s">
        <v>28</v>
      </c>
      <c r="G1752" t="s">
        <v>29</v>
      </c>
      <c r="H1752" t="s">
        <v>372</v>
      </c>
      <c r="I1752" s="4">
        <v>16</v>
      </c>
      <c r="J1752" s="4">
        <v>12.953060011883544</v>
      </c>
      <c r="K1752" s="4">
        <v>4.4444444444444446</v>
      </c>
      <c r="L1752" s="4">
        <v>8.5086155674390991</v>
      </c>
      <c r="M1752" s="5">
        <v>1.28</v>
      </c>
      <c r="N1752" t="str">
        <f t="shared" si="108"/>
        <v>202409</v>
      </c>
      <c r="O1752" t="str">
        <f t="shared" si="109"/>
        <v>09</v>
      </c>
      <c r="P1752" t="str">
        <f t="shared" si="110"/>
        <v>09.Sep2024</v>
      </c>
      <c r="Q1752" t="b">
        <f>IF([1]Dashboard!$AK$39="Month","Month"&amp;N1752&amp;E1752,IF([1]Dashboard!$AK$39="YTD",IF(O1752-[1]Dashboard!$AK$37&lt;=0,"YTD"&amp;A1752&amp;[1]Dashboard!$AK$37&amp;E1752),IF([1]Dashboard!$AK$39="FY","FY"&amp;A1752&amp;E1752)))</f>
        <v>0</v>
      </c>
      <c r="R1752" t="b">
        <f>IF([1]Dashboard!$AK$39="Month","Month"&amp;N1752&amp;E1752&amp;F1752,IF([1]Dashboard!$AK$39="YTD",IF(O1752-[1]Dashboard!$AK$37&lt;=0,"YTD"&amp;A1752&amp;[1]Dashboard!$AK$37&amp;E1752&amp;F1752),IF([1]Dashboard!$AK$39="FY","FY"&amp;A1752&amp;E1752&amp;F1752)))</f>
        <v>0</v>
      </c>
      <c r="S1752" t="b">
        <f>IF([1]Dashboard!$AK$39="Month","Month"&amp;N1752&amp;F1752,IF([1]Dashboard!$AK$39="YTD",IF(O1752-[1]Dashboard!$AK$37&lt;=0,"YTD"&amp;A1752&amp;[1]Dashboard!$AK$37&amp;F1752),IF([1]Dashboard!$AK$39="FY","FY"&amp;A1752&amp;F1752)))</f>
        <v>0</v>
      </c>
      <c r="T1752" t="b">
        <f>IF([1]Dashboard!$AK$39="Month","Month"&amp;N1752&amp;F1752,IF([1]Dashboard!$AK$39="YTD",IF(O1752-[1]Dashboard!$AK$37&lt;=0,"YTD"&amp;A1752&amp;[1]Dashboard!$AK$37&amp;U1752),IF([1]Dashboard!$AK$39="FY","FY"&amp;A1752&amp;U1752)))</f>
        <v>0</v>
      </c>
      <c r="U1752" t="str">
        <f t="shared" si="111"/>
        <v>1 - BARSBARS</v>
      </c>
      <c r="V1752" t="b">
        <f>IF([1]Dashboard!$AK$39="Month","Month"&amp;N1752&amp;C1752&amp;E1752,IF([1]Dashboard!$AK$39="YTD",IF(O1752-[1]Dashboard!$AK$37&lt;=0,"YTD"&amp;A1752&amp;[1]Dashboard!$AK$37&amp;C1752&amp;E1752),IF([1]Dashboard!$AK$39="FY","FY"&amp;A1752&amp;C1752&amp;E1752)))</f>
        <v>0</v>
      </c>
      <c r="W1752" t="b">
        <f>IF([1]Dashboard!$AK$39="Month","Month"&amp;N1752,IF([1]Dashboard!$AK$39="YTD",IF(O1752-[1]Dashboard!$AK$37&lt;=0,"YTD"&amp;A1752&amp;[1]Dashboard!$AK$37),IF([1]Dashboard!$AK$39="FY","FY"&amp;A1752)))</f>
        <v>0</v>
      </c>
    </row>
    <row r="1753" spans="1:23" x14ac:dyDescent="0.3">
      <c r="A1753" t="s">
        <v>23</v>
      </c>
      <c r="B1753" t="s">
        <v>445</v>
      </c>
      <c r="C1753" t="s">
        <v>25</v>
      </c>
      <c r="D1753" t="s">
        <v>71</v>
      </c>
      <c r="E1753" t="s">
        <v>27</v>
      </c>
      <c r="F1753" t="s">
        <v>28</v>
      </c>
      <c r="G1753" t="s">
        <v>31</v>
      </c>
      <c r="H1753" t="s">
        <v>450</v>
      </c>
      <c r="I1753" s="4">
        <v>12</v>
      </c>
      <c r="J1753" s="4">
        <v>9.6613190730837797</v>
      </c>
      <c r="K1753" s="4">
        <v>4.5632798573975037</v>
      </c>
      <c r="L1753" s="4">
        <v>5.098039215686275</v>
      </c>
      <c r="M1753" s="5">
        <v>0.96</v>
      </c>
      <c r="N1753" t="str">
        <f t="shared" si="108"/>
        <v>202409</v>
      </c>
      <c r="O1753" t="str">
        <f t="shared" si="109"/>
        <v>09</v>
      </c>
      <c r="P1753" t="str">
        <f t="shared" si="110"/>
        <v>09.Sep2024</v>
      </c>
      <c r="Q1753" t="b">
        <f>IF([1]Dashboard!$AK$39="Month","Month"&amp;N1753&amp;E1753,IF([1]Dashboard!$AK$39="YTD",IF(O1753-[1]Dashboard!$AK$37&lt;=0,"YTD"&amp;A1753&amp;[1]Dashboard!$AK$37&amp;E1753),IF([1]Dashboard!$AK$39="FY","FY"&amp;A1753&amp;E1753)))</f>
        <v>0</v>
      </c>
      <c r="R1753" t="b">
        <f>IF([1]Dashboard!$AK$39="Month","Month"&amp;N1753&amp;E1753&amp;F1753,IF([1]Dashboard!$AK$39="YTD",IF(O1753-[1]Dashboard!$AK$37&lt;=0,"YTD"&amp;A1753&amp;[1]Dashboard!$AK$37&amp;E1753&amp;F1753),IF([1]Dashboard!$AK$39="FY","FY"&amp;A1753&amp;E1753&amp;F1753)))</f>
        <v>0</v>
      </c>
      <c r="S1753" t="b">
        <f>IF([1]Dashboard!$AK$39="Month","Month"&amp;N1753&amp;F1753,IF([1]Dashboard!$AK$39="YTD",IF(O1753-[1]Dashboard!$AK$37&lt;=0,"YTD"&amp;A1753&amp;[1]Dashboard!$AK$37&amp;F1753),IF([1]Dashboard!$AK$39="FY","FY"&amp;A1753&amp;F1753)))</f>
        <v>0</v>
      </c>
      <c r="T1753" t="b">
        <f>IF([1]Dashboard!$AK$39="Month","Month"&amp;N1753&amp;F1753,IF([1]Dashboard!$AK$39="YTD",IF(O1753-[1]Dashboard!$AK$37&lt;=0,"YTD"&amp;A1753&amp;[1]Dashboard!$AK$37&amp;U1753),IF([1]Dashboard!$AK$39="FY","FY"&amp;A1753&amp;U1753)))</f>
        <v>0</v>
      </c>
      <c r="U1753" t="str">
        <f t="shared" si="111"/>
        <v>1 - BARSBARS</v>
      </c>
      <c r="V1753" t="b">
        <f>IF([1]Dashboard!$AK$39="Month","Month"&amp;N1753&amp;C1753&amp;E1753,IF([1]Dashboard!$AK$39="YTD",IF(O1753-[1]Dashboard!$AK$37&lt;=0,"YTD"&amp;A1753&amp;[1]Dashboard!$AK$37&amp;C1753&amp;E1753),IF([1]Dashboard!$AK$39="FY","FY"&amp;A1753&amp;C1753&amp;E1753)))</f>
        <v>0</v>
      </c>
      <c r="W1753" t="b">
        <f>IF([1]Dashboard!$AK$39="Month","Month"&amp;N1753,IF([1]Dashboard!$AK$39="YTD",IF(O1753-[1]Dashboard!$AK$37&lt;=0,"YTD"&amp;A1753&amp;[1]Dashboard!$AK$37),IF([1]Dashboard!$AK$39="FY","FY"&amp;A1753)))</f>
        <v>0</v>
      </c>
    </row>
    <row r="1754" spans="1:23" x14ac:dyDescent="0.3">
      <c r="A1754" t="s">
        <v>23</v>
      </c>
      <c r="B1754" t="s">
        <v>445</v>
      </c>
      <c r="C1754" t="s">
        <v>25</v>
      </c>
      <c r="D1754" t="s">
        <v>71</v>
      </c>
      <c r="E1754" t="s">
        <v>27</v>
      </c>
      <c r="F1754" t="s">
        <v>28</v>
      </c>
      <c r="G1754" t="s">
        <v>31</v>
      </c>
      <c r="H1754" t="s">
        <v>32</v>
      </c>
      <c r="I1754" s="4">
        <v>14</v>
      </c>
      <c r="J1754" s="4">
        <v>11.271538918597743</v>
      </c>
      <c r="K1754" s="4">
        <v>5.3446226975638726</v>
      </c>
      <c r="L1754" s="4">
        <v>5.9269162210338706</v>
      </c>
      <c r="M1754" s="5">
        <v>1.1200000000000001</v>
      </c>
      <c r="N1754" t="str">
        <f t="shared" si="108"/>
        <v>202409</v>
      </c>
      <c r="O1754" t="str">
        <f t="shared" si="109"/>
        <v>09</v>
      </c>
      <c r="P1754" t="str">
        <f t="shared" si="110"/>
        <v>09.Sep2024</v>
      </c>
      <c r="Q1754" t="b">
        <f>IF([1]Dashboard!$AK$39="Month","Month"&amp;N1754&amp;E1754,IF([1]Dashboard!$AK$39="YTD",IF(O1754-[1]Dashboard!$AK$37&lt;=0,"YTD"&amp;A1754&amp;[1]Dashboard!$AK$37&amp;E1754),IF([1]Dashboard!$AK$39="FY","FY"&amp;A1754&amp;E1754)))</f>
        <v>0</v>
      </c>
      <c r="R1754" t="b">
        <f>IF([1]Dashboard!$AK$39="Month","Month"&amp;N1754&amp;E1754&amp;F1754,IF([1]Dashboard!$AK$39="YTD",IF(O1754-[1]Dashboard!$AK$37&lt;=0,"YTD"&amp;A1754&amp;[1]Dashboard!$AK$37&amp;E1754&amp;F1754),IF([1]Dashboard!$AK$39="FY","FY"&amp;A1754&amp;E1754&amp;F1754)))</f>
        <v>0</v>
      </c>
      <c r="S1754" t="b">
        <f>IF([1]Dashboard!$AK$39="Month","Month"&amp;N1754&amp;F1754,IF([1]Dashboard!$AK$39="YTD",IF(O1754-[1]Dashboard!$AK$37&lt;=0,"YTD"&amp;A1754&amp;[1]Dashboard!$AK$37&amp;F1754),IF([1]Dashboard!$AK$39="FY","FY"&amp;A1754&amp;F1754)))</f>
        <v>0</v>
      </c>
      <c r="T1754" t="b">
        <f>IF([1]Dashboard!$AK$39="Month","Month"&amp;N1754&amp;F1754,IF([1]Dashboard!$AK$39="YTD",IF(O1754-[1]Dashboard!$AK$37&lt;=0,"YTD"&amp;A1754&amp;[1]Dashboard!$AK$37&amp;U1754),IF([1]Dashboard!$AK$39="FY","FY"&amp;A1754&amp;U1754)))</f>
        <v>0</v>
      </c>
      <c r="U1754" t="str">
        <f t="shared" si="111"/>
        <v>1 - BARSBARS</v>
      </c>
      <c r="V1754" t="b">
        <f>IF([1]Dashboard!$AK$39="Month","Month"&amp;N1754&amp;C1754&amp;E1754,IF([1]Dashboard!$AK$39="YTD",IF(O1754-[1]Dashboard!$AK$37&lt;=0,"YTD"&amp;A1754&amp;[1]Dashboard!$AK$37&amp;C1754&amp;E1754),IF([1]Dashboard!$AK$39="FY","FY"&amp;A1754&amp;C1754&amp;E1754)))</f>
        <v>0</v>
      </c>
      <c r="W1754" t="b">
        <f>IF([1]Dashboard!$AK$39="Month","Month"&amp;N1754,IF([1]Dashboard!$AK$39="YTD",IF(O1754-[1]Dashboard!$AK$37&lt;=0,"YTD"&amp;A1754&amp;[1]Dashboard!$AK$37),IF([1]Dashboard!$AK$39="FY","FY"&amp;A1754)))</f>
        <v>0</v>
      </c>
    </row>
    <row r="1755" spans="1:23" x14ac:dyDescent="0.3">
      <c r="A1755" t="s">
        <v>23</v>
      </c>
      <c r="B1755" t="s">
        <v>445</v>
      </c>
      <c r="C1755" t="s">
        <v>25</v>
      </c>
      <c r="D1755" t="s">
        <v>71</v>
      </c>
      <c r="E1755" t="s">
        <v>27</v>
      </c>
      <c r="F1755" t="s">
        <v>28</v>
      </c>
      <c r="G1755" t="s">
        <v>33</v>
      </c>
      <c r="H1755" t="s">
        <v>451</v>
      </c>
      <c r="I1755" s="4">
        <v>16</v>
      </c>
      <c r="J1755" s="4">
        <v>12.880273321449792</v>
      </c>
      <c r="K1755" s="4">
        <v>4.8484848484848486</v>
      </c>
      <c r="L1755" s="4">
        <v>8.0317884729649442</v>
      </c>
      <c r="M1755" s="5">
        <v>1.28</v>
      </c>
      <c r="N1755" t="str">
        <f t="shared" si="108"/>
        <v>202409</v>
      </c>
      <c r="O1755" t="str">
        <f t="shared" si="109"/>
        <v>09</v>
      </c>
      <c r="P1755" t="str">
        <f t="shared" si="110"/>
        <v>09.Sep2024</v>
      </c>
      <c r="Q1755" t="b">
        <f>IF([1]Dashboard!$AK$39="Month","Month"&amp;N1755&amp;E1755,IF([1]Dashboard!$AK$39="YTD",IF(O1755-[1]Dashboard!$AK$37&lt;=0,"YTD"&amp;A1755&amp;[1]Dashboard!$AK$37&amp;E1755),IF([1]Dashboard!$AK$39="FY","FY"&amp;A1755&amp;E1755)))</f>
        <v>0</v>
      </c>
      <c r="R1755" t="b">
        <f>IF([1]Dashboard!$AK$39="Month","Month"&amp;N1755&amp;E1755&amp;F1755,IF([1]Dashboard!$AK$39="YTD",IF(O1755-[1]Dashboard!$AK$37&lt;=0,"YTD"&amp;A1755&amp;[1]Dashboard!$AK$37&amp;E1755&amp;F1755),IF([1]Dashboard!$AK$39="FY","FY"&amp;A1755&amp;E1755&amp;F1755)))</f>
        <v>0</v>
      </c>
      <c r="S1755" t="b">
        <f>IF([1]Dashboard!$AK$39="Month","Month"&amp;N1755&amp;F1755,IF([1]Dashboard!$AK$39="YTD",IF(O1755-[1]Dashboard!$AK$37&lt;=0,"YTD"&amp;A1755&amp;[1]Dashboard!$AK$37&amp;F1755),IF([1]Dashboard!$AK$39="FY","FY"&amp;A1755&amp;F1755)))</f>
        <v>0</v>
      </c>
      <c r="T1755" t="b">
        <f>IF([1]Dashboard!$AK$39="Month","Month"&amp;N1755&amp;F1755,IF([1]Dashboard!$AK$39="YTD",IF(O1755-[1]Dashboard!$AK$37&lt;=0,"YTD"&amp;A1755&amp;[1]Dashboard!$AK$37&amp;U1755),IF([1]Dashboard!$AK$39="FY","FY"&amp;A1755&amp;U1755)))</f>
        <v>0</v>
      </c>
      <c r="U1755" t="str">
        <f t="shared" si="111"/>
        <v>1 - BARSBARS</v>
      </c>
      <c r="V1755" t="b">
        <f>IF([1]Dashboard!$AK$39="Month","Month"&amp;N1755&amp;C1755&amp;E1755,IF([1]Dashboard!$AK$39="YTD",IF(O1755-[1]Dashboard!$AK$37&lt;=0,"YTD"&amp;A1755&amp;[1]Dashboard!$AK$37&amp;C1755&amp;E1755),IF([1]Dashboard!$AK$39="FY","FY"&amp;A1755&amp;C1755&amp;E1755)))</f>
        <v>0</v>
      </c>
      <c r="W1755" t="b">
        <f>IF([1]Dashboard!$AK$39="Month","Month"&amp;N1755,IF([1]Dashboard!$AK$39="YTD",IF(O1755-[1]Dashboard!$AK$37&lt;=0,"YTD"&amp;A1755&amp;[1]Dashboard!$AK$37),IF([1]Dashboard!$AK$39="FY","FY"&amp;A1755)))</f>
        <v>0</v>
      </c>
    </row>
    <row r="1756" spans="1:23" x14ac:dyDescent="0.3">
      <c r="A1756" t="s">
        <v>23</v>
      </c>
      <c r="B1756" t="s">
        <v>445</v>
      </c>
      <c r="C1756" t="s">
        <v>25</v>
      </c>
      <c r="D1756" t="s">
        <v>71</v>
      </c>
      <c r="E1756" t="s">
        <v>27</v>
      </c>
      <c r="F1756" t="s">
        <v>28</v>
      </c>
      <c r="G1756" t="s">
        <v>33</v>
      </c>
      <c r="H1756" t="s">
        <v>34</v>
      </c>
      <c r="I1756" s="4">
        <v>17</v>
      </c>
      <c r="J1756" s="4">
        <v>13.759655377302437</v>
      </c>
      <c r="K1756" s="4">
        <v>5.1767676767676747</v>
      </c>
      <c r="L1756" s="4">
        <v>8.5828877005347621</v>
      </c>
      <c r="M1756" s="5">
        <v>1.36</v>
      </c>
      <c r="N1756" t="str">
        <f t="shared" si="108"/>
        <v>202409</v>
      </c>
      <c r="O1756" t="str">
        <f t="shared" si="109"/>
        <v>09</v>
      </c>
      <c r="P1756" t="str">
        <f t="shared" si="110"/>
        <v>09.Sep2024</v>
      </c>
      <c r="Q1756" t="b">
        <f>IF([1]Dashboard!$AK$39="Month","Month"&amp;N1756&amp;E1756,IF([1]Dashboard!$AK$39="YTD",IF(O1756-[1]Dashboard!$AK$37&lt;=0,"YTD"&amp;A1756&amp;[1]Dashboard!$AK$37&amp;E1756),IF([1]Dashboard!$AK$39="FY","FY"&amp;A1756&amp;E1756)))</f>
        <v>0</v>
      </c>
      <c r="R1756" t="b">
        <f>IF([1]Dashboard!$AK$39="Month","Month"&amp;N1756&amp;E1756&amp;F1756,IF([1]Dashboard!$AK$39="YTD",IF(O1756-[1]Dashboard!$AK$37&lt;=0,"YTD"&amp;A1756&amp;[1]Dashboard!$AK$37&amp;E1756&amp;F1756),IF([1]Dashboard!$AK$39="FY","FY"&amp;A1756&amp;E1756&amp;F1756)))</f>
        <v>0</v>
      </c>
      <c r="S1756" t="b">
        <f>IF([1]Dashboard!$AK$39="Month","Month"&amp;N1756&amp;F1756,IF([1]Dashboard!$AK$39="YTD",IF(O1756-[1]Dashboard!$AK$37&lt;=0,"YTD"&amp;A1756&amp;[1]Dashboard!$AK$37&amp;F1756),IF([1]Dashboard!$AK$39="FY","FY"&amp;A1756&amp;F1756)))</f>
        <v>0</v>
      </c>
      <c r="T1756" t="b">
        <f>IF([1]Dashboard!$AK$39="Month","Month"&amp;N1756&amp;F1756,IF([1]Dashboard!$AK$39="YTD",IF(O1756-[1]Dashboard!$AK$37&lt;=0,"YTD"&amp;A1756&amp;[1]Dashboard!$AK$37&amp;U1756),IF([1]Dashboard!$AK$39="FY","FY"&amp;A1756&amp;U1756)))</f>
        <v>0</v>
      </c>
      <c r="U1756" t="str">
        <f t="shared" si="111"/>
        <v>1 - BARSBARS</v>
      </c>
      <c r="V1756" t="b">
        <f>IF([1]Dashboard!$AK$39="Month","Month"&amp;N1756&amp;C1756&amp;E1756,IF([1]Dashboard!$AK$39="YTD",IF(O1756-[1]Dashboard!$AK$37&lt;=0,"YTD"&amp;A1756&amp;[1]Dashboard!$AK$37&amp;C1756&amp;E1756),IF([1]Dashboard!$AK$39="FY","FY"&amp;A1756&amp;C1756&amp;E1756)))</f>
        <v>0</v>
      </c>
      <c r="W1756" t="b">
        <f>IF([1]Dashboard!$AK$39="Month","Month"&amp;N1756,IF([1]Dashboard!$AK$39="YTD",IF(O1756-[1]Dashboard!$AK$37&lt;=0,"YTD"&amp;A1756&amp;[1]Dashboard!$AK$37),IF([1]Dashboard!$AK$39="FY","FY"&amp;A1756)))</f>
        <v>0</v>
      </c>
    </row>
    <row r="1757" spans="1:23" x14ac:dyDescent="0.3">
      <c r="A1757" t="s">
        <v>23</v>
      </c>
      <c r="B1757" t="s">
        <v>445</v>
      </c>
      <c r="C1757" t="s">
        <v>25</v>
      </c>
      <c r="D1757" t="s">
        <v>71</v>
      </c>
      <c r="E1757" t="s">
        <v>27</v>
      </c>
      <c r="F1757" t="s">
        <v>28</v>
      </c>
      <c r="G1757" t="s">
        <v>35</v>
      </c>
      <c r="H1757" t="s">
        <v>452</v>
      </c>
      <c r="I1757" s="4">
        <v>10</v>
      </c>
      <c r="J1757" s="4">
        <v>9.1503267973856204</v>
      </c>
      <c r="K1757" s="4">
        <v>3.3719548425430776</v>
      </c>
      <c r="L1757" s="4">
        <v>5.7783719548425418</v>
      </c>
      <c r="M1757" s="5">
        <v>0.8</v>
      </c>
      <c r="N1757" t="str">
        <f t="shared" si="108"/>
        <v>202409</v>
      </c>
      <c r="O1757" t="str">
        <f t="shared" si="109"/>
        <v>09</v>
      </c>
      <c r="P1757" t="str">
        <f t="shared" si="110"/>
        <v>09.Sep2024</v>
      </c>
      <c r="Q1757" t="b">
        <f>IF([1]Dashboard!$AK$39="Month","Month"&amp;N1757&amp;E1757,IF([1]Dashboard!$AK$39="YTD",IF(O1757-[1]Dashboard!$AK$37&lt;=0,"YTD"&amp;A1757&amp;[1]Dashboard!$AK$37&amp;E1757),IF([1]Dashboard!$AK$39="FY","FY"&amp;A1757&amp;E1757)))</f>
        <v>0</v>
      </c>
      <c r="R1757" t="b">
        <f>IF([1]Dashboard!$AK$39="Month","Month"&amp;N1757&amp;E1757&amp;F1757,IF([1]Dashboard!$AK$39="YTD",IF(O1757-[1]Dashboard!$AK$37&lt;=0,"YTD"&amp;A1757&amp;[1]Dashboard!$AK$37&amp;E1757&amp;F1757),IF([1]Dashboard!$AK$39="FY","FY"&amp;A1757&amp;E1757&amp;F1757)))</f>
        <v>0</v>
      </c>
      <c r="S1757" t="b">
        <f>IF([1]Dashboard!$AK$39="Month","Month"&amp;N1757&amp;F1757,IF([1]Dashboard!$AK$39="YTD",IF(O1757-[1]Dashboard!$AK$37&lt;=0,"YTD"&amp;A1757&amp;[1]Dashboard!$AK$37&amp;F1757),IF([1]Dashboard!$AK$39="FY","FY"&amp;A1757&amp;F1757)))</f>
        <v>0</v>
      </c>
      <c r="T1757" t="b">
        <f>IF([1]Dashboard!$AK$39="Month","Month"&amp;N1757&amp;F1757,IF([1]Dashboard!$AK$39="YTD",IF(O1757-[1]Dashboard!$AK$37&lt;=0,"YTD"&amp;A1757&amp;[1]Dashboard!$AK$37&amp;U1757),IF([1]Dashboard!$AK$39="FY","FY"&amp;A1757&amp;U1757)))</f>
        <v>0</v>
      </c>
      <c r="U1757" t="str">
        <f t="shared" si="111"/>
        <v>1 - BARSBARS</v>
      </c>
      <c r="V1757" t="b">
        <f>IF([1]Dashboard!$AK$39="Month","Month"&amp;N1757&amp;C1757&amp;E1757,IF([1]Dashboard!$AK$39="YTD",IF(O1757-[1]Dashboard!$AK$37&lt;=0,"YTD"&amp;A1757&amp;[1]Dashboard!$AK$37&amp;C1757&amp;E1757),IF([1]Dashboard!$AK$39="FY","FY"&amp;A1757&amp;C1757&amp;E1757)))</f>
        <v>0</v>
      </c>
      <c r="W1757" t="b">
        <f>IF([1]Dashboard!$AK$39="Month","Month"&amp;N1757,IF([1]Dashboard!$AK$39="YTD",IF(O1757-[1]Dashboard!$AK$37&lt;=0,"YTD"&amp;A1757&amp;[1]Dashboard!$AK$37),IF([1]Dashboard!$AK$39="FY","FY"&amp;A1757)))</f>
        <v>0</v>
      </c>
    </row>
    <row r="1758" spans="1:23" x14ac:dyDescent="0.3">
      <c r="A1758" t="s">
        <v>23</v>
      </c>
      <c r="B1758" t="s">
        <v>445</v>
      </c>
      <c r="C1758" t="s">
        <v>25</v>
      </c>
      <c r="D1758" t="s">
        <v>71</v>
      </c>
      <c r="E1758" t="s">
        <v>27</v>
      </c>
      <c r="F1758" t="s">
        <v>28</v>
      </c>
      <c r="G1758" t="s">
        <v>35</v>
      </c>
      <c r="H1758" t="s">
        <v>36</v>
      </c>
      <c r="I1758" s="4">
        <v>11</v>
      </c>
      <c r="J1758" s="4">
        <v>10.065359477124181</v>
      </c>
      <c r="K1758" s="4">
        <v>3.725490196078431</v>
      </c>
      <c r="L1758" s="4">
        <v>6.3398692810457504</v>
      </c>
      <c r="M1758" s="5">
        <v>0.88</v>
      </c>
      <c r="N1758" t="str">
        <f t="shared" si="108"/>
        <v>202409</v>
      </c>
      <c r="O1758" t="str">
        <f t="shared" si="109"/>
        <v>09</v>
      </c>
      <c r="P1758" t="str">
        <f t="shared" si="110"/>
        <v>09.Sep2024</v>
      </c>
      <c r="Q1758" t="b">
        <f>IF([1]Dashboard!$AK$39="Month","Month"&amp;N1758&amp;E1758,IF([1]Dashboard!$AK$39="YTD",IF(O1758-[1]Dashboard!$AK$37&lt;=0,"YTD"&amp;A1758&amp;[1]Dashboard!$AK$37&amp;E1758),IF([1]Dashboard!$AK$39="FY","FY"&amp;A1758&amp;E1758)))</f>
        <v>0</v>
      </c>
      <c r="R1758" t="b">
        <f>IF([1]Dashboard!$AK$39="Month","Month"&amp;N1758&amp;E1758&amp;F1758,IF([1]Dashboard!$AK$39="YTD",IF(O1758-[1]Dashboard!$AK$37&lt;=0,"YTD"&amp;A1758&amp;[1]Dashboard!$AK$37&amp;E1758&amp;F1758),IF([1]Dashboard!$AK$39="FY","FY"&amp;A1758&amp;E1758&amp;F1758)))</f>
        <v>0</v>
      </c>
      <c r="S1758" t="b">
        <f>IF([1]Dashboard!$AK$39="Month","Month"&amp;N1758&amp;F1758,IF([1]Dashboard!$AK$39="YTD",IF(O1758-[1]Dashboard!$AK$37&lt;=0,"YTD"&amp;A1758&amp;[1]Dashboard!$AK$37&amp;F1758),IF([1]Dashboard!$AK$39="FY","FY"&amp;A1758&amp;F1758)))</f>
        <v>0</v>
      </c>
      <c r="T1758" t="b">
        <f>IF([1]Dashboard!$AK$39="Month","Month"&amp;N1758&amp;F1758,IF([1]Dashboard!$AK$39="YTD",IF(O1758-[1]Dashboard!$AK$37&lt;=0,"YTD"&amp;A1758&amp;[1]Dashboard!$AK$37&amp;U1758),IF([1]Dashboard!$AK$39="FY","FY"&amp;A1758&amp;U1758)))</f>
        <v>0</v>
      </c>
      <c r="U1758" t="str">
        <f t="shared" si="111"/>
        <v>1 - BARSBARS</v>
      </c>
      <c r="V1758" t="b">
        <f>IF([1]Dashboard!$AK$39="Month","Month"&amp;N1758&amp;C1758&amp;E1758,IF([1]Dashboard!$AK$39="YTD",IF(O1758-[1]Dashboard!$AK$37&lt;=0,"YTD"&amp;A1758&amp;[1]Dashboard!$AK$37&amp;C1758&amp;E1758),IF([1]Dashboard!$AK$39="FY","FY"&amp;A1758&amp;C1758&amp;E1758)))</f>
        <v>0</v>
      </c>
      <c r="W1758" t="b">
        <f>IF([1]Dashboard!$AK$39="Month","Month"&amp;N1758,IF([1]Dashboard!$AK$39="YTD",IF(O1758-[1]Dashboard!$AK$37&lt;=0,"YTD"&amp;A1758&amp;[1]Dashboard!$AK$37),IF([1]Dashboard!$AK$39="FY","FY"&amp;A1758)))</f>
        <v>0</v>
      </c>
    </row>
    <row r="1759" spans="1:23" x14ac:dyDescent="0.3">
      <c r="A1759" t="s">
        <v>23</v>
      </c>
      <c r="B1759" t="s">
        <v>445</v>
      </c>
      <c r="C1759" t="s">
        <v>25</v>
      </c>
      <c r="D1759" t="s">
        <v>71</v>
      </c>
      <c r="E1759" t="s">
        <v>27</v>
      </c>
      <c r="F1759" t="s">
        <v>28</v>
      </c>
      <c r="G1759" t="s">
        <v>37</v>
      </c>
      <c r="H1759" t="s">
        <v>453</v>
      </c>
      <c r="I1759" s="4">
        <v>40</v>
      </c>
      <c r="J1759" s="4">
        <v>36.489898989898975</v>
      </c>
      <c r="K1759" s="4">
        <v>14.14141414141414</v>
      </c>
      <c r="L1759" s="4">
        <v>22.348484848484834</v>
      </c>
      <c r="M1759" s="5">
        <v>3.2</v>
      </c>
      <c r="N1759" t="str">
        <f t="shared" si="108"/>
        <v>202409</v>
      </c>
      <c r="O1759" t="str">
        <f t="shared" si="109"/>
        <v>09</v>
      </c>
      <c r="P1759" t="str">
        <f t="shared" si="110"/>
        <v>09.Sep2024</v>
      </c>
      <c r="Q1759" t="b">
        <f>IF([1]Dashboard!$AK$39="Month","Month"&amp;N1759&amp;E1759,IF([1]Dashboard!$AK$39="YTD",IF(O1759-[1]Dashboard!$AK$37&lt;=0,"YTD"&amp;A1759&amp;[1]Dashboard!$AK$37&amp;E1759),IF([1]Dashboard!$AK$39="FY","FY"&amp;A1759&amp;E1759)))</f>
        <v>0</v>
      </c>
      <c r="R1759" t="b">
        <f>IF([1]Dashboard!$AK$39="Month","Month"&amp;N1759&amp;E1759&amp;F1759,IF([1]Dashboard!$AK$39="YTD",IF(O1759-[1]Dashboard!$AK$37&lt;=0,"YTD"&amp;A1759&amp;[1]Dashboard!$AK$37&amp;E1759&amp;F1759),IF([1]Dashboard!$AK$39="FY","FY"&amp;A1759&amp;E1759&amp;F1759)))</f>
        <v>0</v>
      </c>
      <c r="S1759" t="b">
        <f>IF([1]Dashboard!$AK$39="Month","Month"&amp;N1759&amp;F1759,IF([1]Dashboard!$AK$39="YTD",IF(O1759-[1]Dashboard!$AK$37&lt;=0,"YTD"&amp;A1759&amp;[1]Dashboard!$AK$37&amp;F1759),IF([1]Dashboard!$AK$39="FY","FY"&amp;A1759&amp;F1759)))</f>
        <v>0</v>
      </c>
      <c r="T1759" t="b">
        <f>IF([1]Dashboard!$AK$39="Month","Month"&amp;N1759&amp;F1759,IF([1]Dashboard!$AK$39="YTD",IF(O1759-[1]Dashboard!$AK$37&lt;=0,"YTD"&amp;A1759&amp;[1]Dashboard!$AK$37&amp;U1759),IF([1]Dashboard!$AK$39="FY","FY"&amp;A1759&amp;U1759)))</f>
        <v>0</v>
      </c>
      <c r="U1759" t="str">
        <f t="shared" si="111"/>
        <v>1 - BARSBARS</v>
      </c>
      <c r="V1759" t="b">
        <f>IF([1]Dashboard!$AK$39="Month","Month"&amp;N1759&amp;C1759&amp;E1759,IF([1]Dashboard!$AK$39="YTD",IF(O1759-[1]Dashboard!$AK$37&lt;=0,"YTD"&amp;A1759&amp;[1]Dashboard!$AK$37&amp;C1759&amp;E1759),IF([1]Dashboard!$AK$39="FY","FY"&amp;A1759&amp;C1759&amp;E1759)))</f>
        <v>0</v>
      </c>
      <c r="W1759" t="b">
        <f>IF([1]Dashboard!$AK$39="Month","Month"&amp;N1759,IF([1]Dashboard!$AK$39="YTD",IF(O1759-[1]Dashboard!$AK$37&lt;=0,"YTD"&amp;A1759&amp;[1]Dashboard!$AK$37),IF([1]Dashboard!$AK$39="FY","FY"&amp;A1759)))</f>
        <v>0</v>
      </c>
    </row>
    <row r="1760" spans="1:23" x14ac:dyDescent="0.3">
      <c r="A1760" t="s">
        <v>23</v>
      </c>
      <c r="B1760" t="s">
        <v>445</v>
      </c>
      <c r="C1760" t="s">
        <v>25</v>
      </c>
      <c r="D1760" t="s">
        <v>71</v>
      </c>
      <c r="E1760" t="s">
        <v>27</v>
      </c>
      <c r="F1760" t="s">
        <v>28</v>
      </c>
      <c r="G1760" t="s">
        <v>37</v>
      </c>
      <c r="H1760" t="s">
        <v>38</v>
      </c>
      <c r="I1760" s="4">
        <v>17</v>
      </c>
      <c r="J1760" s="4">
        <v>15.372846108140223</v>
      </c>
      <c r="K1760" s="4">
        <v>6.0416666666666652</v>
      </c>
      <c r="L1760" s="4">
        <v>9.3311794414735569</v>
      </c>
      <c r="M1760" s="5">
        <v>1.36</v>
      </c>
      <c r="N1760" t="str">
        <f t="shared" si="108"/>
        <v>202409</v>
      </c>
      <c r="O1760" t="str">
        <f t="shared" si="109"/>
        <v>09</v>
      </c>
      <c r="P1760" t="str">
        <f t="shared" si="110"/>
        <v>09.Sep2024</v>
      </c>
      <c r="Q1760" t="b">
        <f>IF([1]Dashboard!$AK$39="Month","Month"&amp;N1760&amp;E1760,IF([1]Dashboard!$AK$39="YTD",IF(O1760-[1]Dashboard!$AK$37&lt;=0,"YTD"&amp;A1760&amp;[1]Dashboard!$AK$37&amp;E1760),IF([1]Dashboard!$AK$39="FY","FY"&amp;A1760&amp;E1760)))</f>
        <v>0</v>
      </c>
      <c r="R1760" t="b">
        <f>IF([1]Dashboard!$AK$39="Month","Month"&amp;N1760&amp;E1760&amp;F1760,IF([1]Dashboard!$AK$39="YTD",IF(O1760-[1]Dashboard!$AK$37&lt;=0,"YTD"&amp;A1760&amp;[1]Dashboard!$AK$37&amp;E1760&amp;F1760),IF([1]Dashboard!$AK$39="FY","FY"&amp;A1760&amp;E1760&amp;F1760)))</f>
        <v>0</v>
      </c>
      <c r="S1760" t="b">
        <f>IF([1]Dashboard!$AK$39="Month","Month"&amp;N1760&amp;F1760,IF([1]Dashboard!$AK$39="YTD",IF(O1760-[1]Dashboard!$AK$37&lt;=0,"YTD"&amp;A1760&amp;[1]Dashboard!$AK$37&amp;F1760),IF([1]Dashboard!$AK$39="FY","FY"&amp;A1760&amp;F1760)))</f>
        <v>0</v>
      </c>
      <c r="T1760" t="b">
        <f>IF([1]Dashboard!$AK$39="Month","Month"&amp;N1760&amp;F1760,IF([1]Dashboard!$AK$39="YTD",IF(O1760-[1]Dashboard!$AK$37&lt;=0,"YTD"&amp;A1760&amp;[1]Dashboard!$AK$37&amp;U1760),IF([1]Dashboard!$AK$39="FY","FY"&amp;A1760&amp;U1760)))</f>
        <v>0</v>
      </c>
      <c r="U1760" t="str">
        <f t="shared" si="111"/>
        <v>1 - BARSBARS</v>
      </c>
      <c r="V1760" t="b">
        <f>IF([1]Dashboard!$AK$39="Month","Month"&amp;N1760&amp;C1760&amp;E1760,IF([1]Dashboard!$AK$39="YTD",IF(O1760-[1]Dashboard!$AK$37&lt;=0,"YTD"&amp;A1760&amp;[1]Dashboard!$AK$37&amp;C1760&amp;E1760),IF([1]Dashboard!$AK$39="FY","FY"&amp;A1760&amp;C1760&amp;E1760)))</f>
        <v>0</v>
      </c>
      <c r="W1760" t="b">
        <f>IF([1]Dashboard!$AK$39="Month","Month"&amp;N1760,IF([1]Dashboard!$AK$39="YTD",IF(O1760-[1]Dashboard!$AK$37&lt;=0,"YTD"&amp;A1760&amp;[1]Dashboard!$AK$37),IF([1]Dashboard!$AK$39="FY","FY"&amp;A1760)))</f>
        <v>0</v>
      </c>
    </row>
    <row r="1761" spans="1:23" x14ac:dyDescent="0.3">
      <c r="A1761" t="s">
        <v>23</v>
      </c>
      <c r="B1761" t="s">
        <v>445</v>
      </c>
      <c r="C1761" t="s">
        <v>25</v>
      </c>
      <c r="D1761" t="s">
        <v>71</v>
      </c>
      <c r="E1761" t="s">
        <v>27</v>
      </c>
      <c r="F1761" t="s">
        <v>28</v>
      </c>
      <c r="G1761" t="s">
        <v>74</v>
      </c>
      <c r="H1761" t="s">
        <v>454</v>
      </c>
      <c r="I1761" s="4">
        <v>16</v>
      </c>
      <c r="J1761" s="4">
        <v>17.709447415329766</v>
      </c>
      <c r="K1761" s="4">
        <v>7.5816993464052285</v>
      </c>
      <c r="L1761" s="4">
        <v>10.127748068924536</v>
      </c>
      <c r="M1761" s="5">
        <v>1.28</v>
      </c>
      <c r="N1761" t="str">
        <f t="shared" si="108"/>
        <v>202409</v>
      </c>
      <c r="O1761" t="str">
        <f t="shared" si="109"/>
        <v>09</v>
      </c>
      <c r="P1761" t="str">
        <f t="shared" si="110"/>
        <v>09.Sep2024</v>
      </c>
      <c r="Q1761" t="b">
        <f>IF([1]Dashboard!$AK$39="Month","Month"&amp;N1761&amp;E1761,IF([1]Dashboard!$AK$39="YTD",IF(O1761-[1]Dashboard!$AK$37&lt;=0,"YTD"&amp;A1761&amp;[1]Dashboard!$AK$37&amp;E1761),IF([1]Dashboard!$AK$39="FY","FY"&amp;A1761&amp;E1761)))</f>
        <v>0</v>
      </c>
      <c r="R1761" t="b">
        <f>IF([1]Dashboard!$AK$39="Month","Month"&amp;N1761&amp;E1761&amp;F1761,IF([1]Dashboard!$AK$39="YTD",IF(O1761-[1]Dashboard!$AK$37&lt;=0,"YTD"&amp;A1761&amp;[1]Dashboard!$AK$37&amp;E1761&amp;F1761),IF([1]Dashboard!$AK$39="FY","FY"&amp;A1761&amp;E1761&amp;F1761)))</f>
        <v>0</v>
      </c>
      <c r="S1761" t="b">
        <f>IF([1]Dashboard!$AK$39="Month","Month"&amp;N1761&amp;F1761,IF([1]Dashboard!$AK$39="YTD",IF(O1761-[1]Dashboard!$AK$37&lt;=0,"YTD"&amp;A1761&amp;[1]Dashboard!$AK$37&amp;F1761),IF([1]Dashboard!$AK$39="FY","FY"&amp;A1761&amp;F1761)))</f>
        <v>0</v>
      </c>
      <c r="T1761" t="b">
        <f>IF([1]Dashboard!$AK$39="Month","Month"&amp;N1761&amp;F1761,IF([1]Dashboard!$AK$39="YTD",IF(O1761-[1]Dashboard!$AK$37&lt;=0,"YTD"&amp;A1761&amp;[1]Dashboard!$AK$37&amp;U1761),IF([1]Dashboard!$AK$39="FY","FY"&amp;A1761&amp;U1761)))</f>
        <v>0</v>
      </c>
      <c r="U1761" t="str">
        <f t="shared" si="111"/>
        <v>1 - BARSBARS</v>
      </c>
      <c r="V1761" t="b">
        <f>IF([1]Dashboard!$AK$39="Month","Month"&amp;N1761&amp;C1761&amp;E1761,IF([1]Dashboard!$AK$39="YTD",IF(O1761-[1]Dashboard!$AK$37&lt;=0,"YTD"&amp;A1761&amp;[1]Dashboard!$AK$37&amp;C1761&amp;E1761),IF([1]Dashboard!$AK$39="FY","FY"&amp;A1761&amp;C1761&amp;E1761)))</f>
        <v>0</v>
      </c>
      <c r="W1761" t="b">
        <f>IF([1]Dashboard!$AK$39="Month","Month"&amp;N1761,IF([1]Dashboard!$AK$39="YTD",IF(O1761-[1]Dashboard!$AK$37&lt;=0,"YTD"&amp;A1761&amp;[1]Dashboard!$AK$37),IF([1]Dashboard!$AK$39="FY","FY"&amp;A1761)))</f>
        <v>0</v>
      </c>
    </row>
    <row r="1762" spans="1:23" x14ac:dyDescent="0.3">
      <c r="A1762" t="s">
        <v>23</v>
      </c>
      <c r="B1762" t="s">
        <v>445</v>
      </c>
      <c r="C1762" t="s">
        <v>25</v>
      </c>
      <c r="D1762" t="s">
        <v>71</v>
      </c>
      <c r="E1762" t="s">
        <v>27</v>
      </c>
      <c r="F1762" t="s">
        <v>28</v>
      </c>
      <c r="G1762" t="s">
        <v>74</v>
      </c>
      <c r="H1762" t="s">
        <v>75</v>
      </c>
      <c r="I1762" s="4">
        <v>15</v>
      </c>
      <c r="J1762" s="4">
        <v>16.688948306595361</v>
      </c>
      <c r="K1762" s="4">
        <v>7.1468360071301245</v>
      </c>
      <c r="L1762" s="4">
        <v>9.5421122994652379</v>
      </c>
      <c r="M1762" s="5">
        <v>1.2</v>
      </c>
      <c r="N1762" t="str">
        <f t="shared" si="108"/>
        <v>202409</v>
      </c>
      <c r="O1762" t="str">
        <f t="shared" si="109"/>
        <v>09</v>
      </c>
      <c r="P1762" t="str">
        <f t="shared" si="110"/>
        <v>09.Sep2024</v>
      </c>
      <c r="Q1762" t="b">
        <f>IF([1]Dashboard!$AK$39="Month","Month"&amp;N1762&amp;E1762,IF([1]Dashboard!$AK$39="YTD",IF(O1762-[1]Dashboard!$AK$37&lt;=0,"YTD"&amp;A1762&amp;[1]Dashboard!$AK$37&amp;E1762),IF([1]Dashboard!$AK$39="FY","FY"&amp;A1762&amp;E1762)))</f>
        <v>0</v>
      </c>
      <c r="R1762" t="b">
        <f>IF([1]Dashboard!$AK$39="Month","Month"&amp;N1762&amp;E1762&amp;F1762,IF([1]Dashboard!$AK$39="YTD",IF(O1762-[1]Dashboard!$AK$37&lt;=0,"YTD"&amp;A1762&amp;[1]Dashboard!$AK$37&amp;E1762&amp;F1762),IF([1]Dashboard!$AK$39="FY","FY"&amp;A1762&amp;E1762&amp;F1762)))</f>
        <v>0</v>
      </c>
      <c r="S1762" t="b">
        <f>IF([1]Dashboard!$AK$39="Month","Month"&amp;N1762&amp;F1762,IF([1]Dashboard!$AK$39="YTD",IF(O1762-[1]Dashboard!$AK$37&lt;=0,"YTD"&amp;A1762&amp;[1]Dashboard!$AK$37&amp;F1762),IF([1]Dashboard!$AK$39="FY","FY"&amp;A1762&amp;F1762)))</f>
        <v>0</v>
      </c>
      <c r="T1762" t="b">
        <f>IF([1]Dashboard!$AK$39="Month","Month"&amp;N1762&amp;F1762,IF([1]Dashboard!$AK$39="YTD",IF(O1762-[1]Dashboard!$AK$37&lt;=0,"YTD"&amp;A1762&amp;[1]Dashboard!$AK$37&amp;U1762),IF([1]Dashboard!$AK$39="FY","FY"&amp;A1762&amp;U1762)))</f>
        <v>0</v>
      </c>
      <c r="U1762" t="str">
        <f t="shared" si="111"/>
        <v>1 - BARSBARS</v>
      </c>
      <c r="V1762" t="b">
        <f>IF([1]Dashboard!$AK$39="Month","Month"&amp;N1762&amp;C1762&amp;E1762,IF([1]Dashboard!$AK$39="YTD",IF(O1762-[1]Dashboard!$AK$37&lt;=0,"YTD"&amp;A1762&amp;[1]Dashboard!$AK$37&amp;C1762&amp;E1762),IF([1]Dashboard!$AK$39="FY","FY"&amp;A1762&amp;C1762&amp;E1762)))</f>
        <v>0</v>
      </c>
      <c r="W1762" t="b">
        <f>IF([1]Dashboard!$AK$39="Month","Month"&amp;N1762,IF([1]Dashboard!$AK$39="YTD",IF(O1762-[1]Dashboard!$AK$37&lt;=0,"YTD"&amp;A1762&amp;[1]Dashboard!$AK$37),IF([1]Dashboard!$AK$39="FY","FY"&amp;A1762)))</f>
        <v>0</v>
      </c>
    </row>
    <row r="1763" spans="1:23" x14ac:dyDescent="0.3">
      <c r="A1763" t="s">
        <v>23</v>
      </c>
      <c r="B1763" t="s">
        <v>445</v>
      </c>
      <c r="C1763" t="s">
        <v>25</v>
      </c>
      <c r="D1763" t="s">
        <v>71</v>
      </c>
      <c r="E1763" t="s">
        <v>27</v>
      </c>
      <c r="F1763" t="s">
        <v>28</v>
      </c>
      <c r="G1763" t="s">
        <v>39</v>
      </c>
      <c r="H1763" t="s">
        <v>455</v>
      </c>
      <c r="I1763" s="4">
        <v>17</v>
      </c>
      <c r="J1763" s="4">
        <v>18.775995246583481</v>
      </c>
      <c r="K1763" s="4">
        <v>6.0353535353535355</v>
      </c>
      <c r="L1763" s="4">
        <v>12.740641711229948</v>
      </c>
      <c r="M1763" s="5">
        <v>1.36</v>
      </c>
      <c r="N1763" t="str">
        <f t="shared" si="108"/>
        <v>202409</v>
      </c>
      <c r="O1763" t="str">
        <f t="shared" si="109"/>
        <v>09</v>
      </c>
      <c r="P1763" t="str">
        <f t="shared" si="110"/>
        <v>09.Sep2024</v>
      </c>
      <c r="Q1763" t="b">
        <f>IF([1]Dashboard!$AK$39="Month","Month"&amp;N1763&amp;E1763,IF([1]Dashboard!$AK$39="YTD",IF(O1763-[1]Dashboard!$AK$37&lt;=0,"YTD"&amp;A1763&amp;[1]Dashboard!$AK$37&amp;E1763),IF([1]Dashboard!$AK$39="FY","FY"&amp;A1763&amp;E1763)))</f>
        <v>0</v>
      </c>
      <c r="R1763" t="b">
        <f>IF([1]Dashboard!$AK$39="Month","Month"&amp;N1763&amp;E1763&amp;F1763,IF([1]Dashboard!$AK$39="YTD",IF(O1763-[1]Dashboard!$AK$37&lt;=0,"YTD"&amp;A1763&amp;[1]Dashboard!$AK$37&amp;E1763&amp;F1763),IF([1]Dashboard!$AK$39="FY","FY"&amp;A1763&amp;E1763&amp;F1763)))</f>
        <v>0</v>
      </c>
      <c r="S1763" t="b">
        <f>IF([1]Dashboard!$AK$39="Month","Month"&amp;N1763&amp;F1763,IF([1]Dashboard!$AK$39="YTD",IF(O1763-[1]Dashboard!$AK$37&lt;=0,"YTD"&amp;A1763&amp;[1]Dashboard!$AK$37&amp;F1763),IF([1]Dashboard!$AK$39="FY","FY"&amp;A1763&amp;F1763)))</f>
        <v>0</v>
      </c>
      <c r="T1763" t="b">
        <f>IF([1]Dashboard!$AK$39="Month","Month"&amp;N1763&amp;F1763,IF([1]Dashboard!$AK$39="YTD",IF(O1763-[1]Dashboard!$AK$37&lt;=0,"YTD"&amp;A1763&amp;[1]Dashboard!$AK$37&amp;U1763),IF([1]Dashboard!$AK$39="FY","FY"&amp;A1763&amp;U1763)))</f>
        <v>0</v>
      </c>
      <c r="U1763" t="str">
        <f t="shared" si="111"/>
        <v>1 - BARSBARS</v>
      </c>
      <c r="V1763" t="b">
        <f>IF([1]Dashboard!$AK$39="Month","Month"&amp;N1763&amp;C1763&amp;E1763,IF([1]Dashboard!$AK$39="YTD",IF(O1763-[1]Dashboard!$AK$37&lt;=0,"YTD"&amp;A1763&amp;[1]Dashboard!$AK$37&amp;C1763&amp;E1763),IF([1]Dashboard!$AK$39="FY","FY"&amp;A1763&amp;C1763&amp;E1763)))</f>
        <v>0</v>
      </c>
      <c r="W1763" t="b">
        <f>IF([1]Dashboard!$AK$39="Month","Month"&amp;N1763,IF([1]Dashboard!$AK$39="YTD",IF(O1763-[1]Dashboard!$AK$37&lt;=0,"YTD"&amp;A1763&amp;[1]Dashboard!$AK$37),IF([1]Dashboard!$AK$39="FY","FY"&amp;A1763)))</f>
        <v>0</v>
      </c>
    </row>
    <row r="1764" spans="1:23" x14ac:dyDescent="0.3">
      <c r="A1764" t="s">
        <v>23</v>
      </c>
      <c r="B1764" t="s">
        <v>445</v>
      </c>
      <c r="C1764" t="s">
        <v>25</v>
      </c>
      <c r="D1764" t="s">
        <v>71</v>
      </c>
      <c r="E1764" t="s">
        <v>27</v>
      </c>
      <c r="F1764" t="s">
        <v>28</v>
      </c>
      <c r="G1764" t="s">
        <v>39</v>
      </c>
      <c r="H1764" t="s">
        <v>40</v>
      </c>
      <c r="I1764" s="4">
        <v>16</v>
      </c>
      <c r="J1764" s="4">
        <v>17.663398692810457</v>
      </c>
      <c r="K1764" s="4">
        <v>5.7100415923945338</v>
      </c>
      <c r="L1764" s="4">
        <v>11.953357100415923</v>
      </c>
      <c r="M1764" s="5">
        <v>1.28</v>
      </c>
      <c r="N1764" t="str">
        <f t="shared" si="108"/>
        <v>202409</v>
      </c>
      <c r="O1764" t="str">
        <f t="shared" si="109"/>
        <v>09</v>
      </c>
      <c r="P1764" t="str">
        <f t="shared" si="110"/>
        <v>09.Sep2024</v>
      </c>
      <c r="Q1764" t="b">
        <f>IF([1]Dashboard!$AK$39="Month","Month"&amp;N1764&amp;E1764,IF([1]Dashboard!$AK$39="YTD",IF(O1764-[1]Dashboard!$AK$37&lt;=0,"YTD"&amp;A1764&amp;[1]Dashboard!$AK$37&amp;E1764),IF([1]Dashboard!$AK$39="FY","FY"&amp;A1764&amp;E1764)))</f>
        <v>0</v>
      </c>
      <c r="R1764" t="b">
        <f>IF([1]Dashboard!$AK$39="Month","Month"&amp;N1764&amp;E1764&amp;F1764,IF([1]Dashboard!$AK$39="YTD",IF(O1764-[1]Dashboard!$AK$37&lt;=0,"YTD"&amp;A1764&amp;[1]Dashboard!$AK$37&amp;E1764&amp;F1764),IF([1]Dashboard!$AK$39="FY","FY"&amp;A1764&amp;E1764&amp;F1764)))</f>
        <v>0</v>
      </c>
      <c r="S1764" t="b">
        <f>IF([1]Dashboard!$AK$39="Month","Month"&amp;N1764&amp;F1764,IF([1]Dashboard!$AK$39="YTD",IF(O1764-[1]Dashboard!$AK$37&lt;=0,"YTD"&amp;A1764&amp;[1]Dashboard!$AK$37&amp;F1764),IF([1]Dashboard!$AK$39="FY","FY"&amp;A1764&amp;F1764)))</f>
        <v>0</v>
      </c>
      <c r="T1764" t="b">
        <f>IF([1]Dashboard!$AK$39="Month","Month"&amp;N1764&amp;F1764,IF([1]Dashboard!$AK$39="YTD",IF(O1764-[1]Dashboard!$AK$37&lt;=0,"YTD"&amp;A1764&amp;[1]Dashboard!$AK$37&amp;U1764),IF([1]Dashboard!$AK$39="FY","FY"&amp;A1764&amp;U1764)))</f>
        <v>0</v>
      </c>
      <c r="U1764" t="str">
        <f t="shared" si="111"/>
        <v>1 - BARSBARS</v>
      </c>
      <c r="V1764" t="b">
        <f>IF([1]Dashboard!$AK$39="Month","Month"&amp;N1764&amp;C1764&amp;E1764,IF([1]Dashboard!$AK$39="YTD",IF(O1764-[1]Dashboard!$AK$37&lt;=0,"YTD"&amp;A1764&amp;[1]Dashboard!$AK$37&amp;C1764&amp;E1764),IF([1]Dashboard!$AK$39="FY","FY"&amp;A1764&amp;C1764&amp;E1764)))</f>
        <v>0</v>
      </c>
      <c r="W1764" t="b">
        <f>IF([1]Dashboard!$AK$39="Month","Month"&amp;N1764,IF([1]Dashboard!$AK$39="YTD",IF(O1764-[1]Dashboard!$AK$37&lt;=0,"YTD"&amp;A1764&amp;[1]Dashboard!$AK$37),IF([1]Dashboard!$AK$39="FY","FY"&amp;A1764)))</f>
        <v>0</v>
      </c>
    </row>
    <row r="1765" spans="1:23" x14ac:dyDescent="0.3">
      <c r="A1765" t="s">
        <v>23</v>
      </c>
      <c r="B1765" t="s">
        <v>445</v>
      </c>
      <c r="C1765" t="s">
        <v>25</v>
      </c>
      <c r="D1765" t="s">
        <v>71</v>
      </c>
      <c r="E1765" t="s">
        <v>27</v>
      </c>
      <c r="F1765" t="s">
        <v>28</v>
      </c>
      <c r="G1765" t="s">
        <v>41</v>
      </c>
      <c r="H1765" t="s">
        <v>456</v>
      </c>
      <c r="I1765" s="4">
        <v>1</v>
      </c>
      <c r="J1765" s="4">
        <v>1.1125965537730245</v>
      </c>
      <c r="K1765" s="4">
        <v>0.45751633986928103</v>
      </c>
      <c r="L1765" s="4">
        <v>0.65508021390374327</v>
      </c>
      <c r="M1765" s="5">
        <v>0.08</v>
      </c>
      <c r="N1765" t="str">
        <f t="shared" si="108"/>
        <v>202409</v>
      </c>
      <c r="O1765" t="str">
        <f t="shared" si="109"/>
        <v>09</v>
      </c>
      <c r="P1765" t="str">
        <f t="shared" si="110"/>
        <v>09.Sep2024</v>
      </c>
      <c r="Q1765" t="b">
        <f>IF([1]Dashboard!$AK$39="Month","Month"&amp;N1765&amp;E1765,IF([1]Dashboard!$AK$39="YTD",IF(O1765-[1]Dashboard!$AK$37&lt;=0,"YTD"&amp;A1765&amp;[1]Dashboard!$AK$37&amp;E1765),IF([1]Dashboard!$AK$39="FY","FY"&amp;A1765&amp;E1765)))</f>
        <v>0</v>
      </c>
      <c r="R1765" t="b">
        <f>IF([1]Dashboard!$AK$39="Month","Month"&amp;N1765&amp;E1765&amp;F1765,IF([1]Dashboard!$AK$39="YTD",IF(O1765-[1]Dashboard!$AK$37&lt;=0,"YTD"&amp;A1765&amp;[1]Dashboard!$AK$37&amp;E1765&amp;F1765),IF([1]Dashboard!$AK$39="FY","FY"&amp;A1765&amp;E1765&amp;F1765)))</f>
        <v>0</v>
      </c>
      <c r="S1765" t="b">
        <f>IF([1]Dashboard!$AK$39="Month","Month"&amp;N1765&amp;F1765,IF([1]Dashboard!$AK$39="YTD",IF(O1765-[1]Dashboard!$AK$37&lt;=0,"YTD"&amp;A1765&amp;[1]Dashboard!$AK$37&amp;F1765),IF([1]Dashboard!$AK$39="FY","FY"&amp;A1765&amp;F1765)))</f>
        <v>0</v>
      </c>
      <c r="T1765" t="b">
        <f>IF([1]Dashboard!$AK$39="Month","Month"&amp;N1765&amp;F1765,IF([1]Dashboard!$AK$39="YTD",IF(O1765-[1]Dashboard!$AK$37&lt;=0,"YTD"&amp;A1765&amp;[1]Dashboard!$AK$37&amp;U1765),IF([1]Dashboard!$AK$39="FY","FY"&amp;A1765&amp;U1765)))</f>
        <v>0</v>
      </c>
      <c r="U1765" t="str">
        <f t="shared" si="111"/>
        <v>1 - BARSBARS</v>
      </c>
      <c r="V1765" t="b">
        <f>IF([1]Dashboard!$AK$39="Month","Month"&amp;N1765&amp;C1765&amp;E1765,IF([1]Dashboard!$AK$39="YTD",IF(O1765-[1]Dashboard!$AK$37&lt;=0,"YTD"&amp;A1765&amp;[1]Dashboard!$AK$37&amp;C1765&amp;E1765),IF([1]Dashboard!$AK$39="FY","FY"&amp;A1765&amp;C1765&amp;E1765)))</f>
        <v>0</v>
      </c>
      <c r="W1765" t="b">
        <f>IF([1]Dashboard!$AK$39="Month","Month"&amp;N1765,IF([1]Dashboard!$AK$39="YTD",IF(O1765-[1]Dashboard!$AK$37&lt;=0,"YTD"&amp;A1765&amp;[1]Dashboard!$AK$37),IF([1]Dashboard!$AK$39="FY","FY"&amp;A1765)))</f>
        <v>0</v>
      </c>
    </row>
    <row r="1766" spans="1:23" x14ac:dyDescent="0.3">
      <c r="A1766" t="s">
        <v>23</v>
      </c>
      <c r="B1766" t="s">
        <v>445</v>
      </c>
      <c r="C1766" t="s">
        <v>25</v>
      </c>
      <c r="D1766" t="s">
        <v>71</v>
      </c>
      <c r="E1766" t="s">
        <v>27</v>
      </c>
      <c r="F1766" t="s">
        <v>28</v>
      </c>
      <c r="G1766" t="s">
        <v>41</v>
      </c>
      <c r="H1766" t="s">
        <v>42</v>
      </c>
      <c r="I1766" s="4">
        <v>11</v>
      </c>
      <c r="J1766" s="4">
        <v>12.238562091503267</v>
      </c>
      <c r="K1766" s="4">
        <v>5.057189542483659</v>
      </c>
      <c r="L1766" s="4">
        <v>7.1813725490196081</v>
      </c>
      <c r="M1766" s="5">
        <v>0.88</v>
      </c>
      <c r="N1766" t="str">
        <f t="shared" si="108"/>
        <v>202409</v>
      </c>
      <c r="O1766" t="str">
        <f t="shared" si="109"/>
        <v>09</v>
      </c>
      <c r="P1766" t="str">
        <f t="shared" si="110"/>
        <v>09.Sep2024</v>
      </c>
      <c r="Q1766" t="b">
        <f>IF([1]Dashboard!$AK$39="Month","Month"&amp;N1766&amp;E1766,IF([1]Dashboard!$AK$39="YTD",IF(O1766-[1]Dashboard!$AK$37&lt;=0,"YTD"&amp;A1766&amp;[1]Dashboard!$AK$37&amp;E1766),IF([1]Dashboard!$AK$39="FY","FY"&amp;A1766&amp;E1766)))</f>
        <v>0</v>
      </c>
      <c r="R1766" t="b">
        <f>IF([1]Dashboard!$AK$39="Month","Month"&amp;N1766&amp;E1766&amp;F1766,IF([1]Dashboard!$AK$39="YTD",IF(O1766-[1]Dashboard!$AK$37&lt;=0,"YTD"&amp;A1766&amp;[1]Dashboard!$AK$37&amp;E1766&amp;F1766),IF([1]Dashboard!$AK$39="FY","FY"&amp;A1766&amp;E1766&amp;F1766)))</f>
        <v>0</v>
      </c>
      <c r="S1766" t="b">
        <f>IF([1]Dashboard!$AK$39="Month","Month"&amp;N1766&amp;F1766,IF([1]Dashboard!$AK$39="YTD",IF(O1766-[1]Dashboard!$AK$37&lt;=0,"YTD"&amp;A1766&amp;[1]Dashboard!$AK$37&amp;F1766),IF([1]Dashboard!$AK$39="FY","FY"&amp;A1766&amp;F1766)))</f>
        <v>0</v>
      </c>
      <c r="T1766" t="b">
        <f>IF([1]Dashboard!$AK$39="Month","Month"&amp;N1766&amp;F1766,IF([1]Dashboard!$AK$39="YTD",IF(O1766-[1]Dashboard!$AK$37&lt;=0,"YTD"&amp;A1766&amp;[1]Dashboard!$AK$37&amp;U1766),IF([1]Dashboard!$AK$39="FY","FY"&amp;A1766&amp;U1766)))</f>
        <v>0</v>
      </c>
      <c r="U1766" t="str">
        <f t="shared" si="111"/>
        <v>1 - BARSBARS</v>
      </c>
      <c r="V1766" t="b">
        <f>IF([1]Dashboard!$AK$39="Month","Month"&amp;N1766&amp;C1766&amp;E1766,IF([1]Dashboard!$AK$39="YTD",IF(O1766-[1]Dashboard!$AK$37&lt;=0,"YTD"&amp;A1766&amp;[1]Dashboard!$AK$37&amp;C1766&amp;E1766),IF([1]Dashboard!$AK$39="FY","FY"&amp;A1766&amp;C1766&amp;E1766)))</f>
        <v>0</v>
      </c>
      <c r="W1766" t="b">
        <f>IF([1]Dashboard!$AK$39="Month","Month"&amp;N1766,IF([1]Dashboard!$AK$39="YTD",IF(O1766-[1]Dashboard!$AK$37&lt;=0,"YTD"&amp;A1766&amp;[1]Dashboard!$AK$37),IF([1]Dashboard!$AK$39="FY","FY"&amp;A1766)))</f>
        <v>0</v>
      </c>
    </row>
    <row r="1767" spans="1:23" x14ac:dyDescent="0.3">
      <c r="A1767" t="s">
        <v>23</v>
      </c>
      <c r="B1767" t="s">
        <v>445</v>
      </c>
      <c r="C1767" t="s">
        <v>25</v>
      </c>
      <c r="D1767" t="s">
        <v>71</v>
      </c>
      <c r="E1767" t="s">
        <v>27</v>
      </c>
      <c r="F1767" t="s">
        <v>28</v>
      </c>
      <c r="G1767" t="s">
        <v>43</v>
      </c>
      <c r="H1767" t="s">
        <v>457</v>
      </c>
      <c r="I1767" s="4">
        <v>25</v>
      </c>
      <c r="J1767" s="4">
        <v>27.630718954248369</v>
      </c>
      <c r="K1767" s="4">
        <v>9.1354723707664878</v>
      </c>
      <c r="L1767" s="4">
        <v>18.49524658348188</v>
      </c>
      <c r="M1767" s="5">
        <v>2</v>
      </c>
      <c r="N1767" t="str">
        <f t="shared" si="108"/>
        <v>202409</v>
      </c>
      <c r="O1767" t="str">
        <f t="shared" si="109"/>
        <v>09</v>
      </c>
      <c r="P1767" t="str">
        <f t="shared" si="110"/>
        <v>09.Sep2024</v>
      </c>
      <c r="Q1767" t="b">
        <f>IF([1]Dashboard!$AK$39="Month","Month"&amp;N1767&amp;E1767,IF([1]Dashboard!$AK$39="YTD",IF(O1767-[1]Dashboard!$AK$37&lt;=0,"YTD"&amp;A1767&amp;[1]Dashboard!$AK$37&amp;E1767),IF([1]Dashboard!$AK$39="FY","FY"&amp;A1767&amp;E1767)))</f>
        <v>0</v>
      </c>
      <c r="R1767" t="b">
        <f>IF([1]Dashboard!$AK$39="Month","Month"&amp;N1767&amp;E1767&amp;F1767,IF([1]Dashboard!$AK$39="YTD",IF(O1767-[1]Dashboard!$AK$37&lt;=0,"YTD"&amp;A1767&amp;[1]Dashboard!$AK$37&amp;E1767&amp;F1767),IF([1]Dashboard!$AK$39="FY","FY"&amp;A1767&amp;E1767&amp;F1767)))</f>
        <v>0</v>
      </c>
      <c r="S1767" t="b">
        <f>IF([1]Dashboard!$AK$39="Month","Month"&amp;N1767&amp;F1767,IF([1]Dashboard!$AK$39="YTD",IF(O1767-[1]Dashboard!$AK$37&lt;=0,"YTD"&amp;A1767&amp;[1]Dashboard!$AK$37&amp;F1767),IF([1]Dashboard!$AK$39="FY","FY"&amp;A1767&amp;F1767)))</f>
        <v>0</v>
      </c>
      <c r="T1767" t="b">
        <f>IF([1]Dashboard!$AK$39="Month","Month"&amp;N1767&amp;F1767,IF([1]Dashboard!$AK$39="YTD",IF(O1767-[1]Dashboard!$AK$37&lt;=0,"YTD"&amp;A1767&amp;[1]Dashboard!$AK$37&amp;U1767),IF([1]Dashboard!$AK$39="FY","FY"&amp;A1767&amp;U1767)))</f>
        <v>0</v>
      </c>
      <c r="U1767" t="str">
        <f t="shared" si="111"/>
        <v>1 - BARSBARS</v>
      </c>
      <c r="V1767" t="b">
        <f>IF([1]Dashboard!$AK$39="Month","Month"&amp;N1767&amp;C1767&amp;E1767,IF([1]Dashboard!$AK$39="YTD",IF(O1767-[1]Dashboard!$AK$37&lt;=0,"YTD"&amp;A1767&amp;[1]Dashboard!$AK$37&amp;C1767&amp;E1767),IF([1]Dashboard!$AK$39="FY","FY"&amp;A1767&amp;C1767&amp;E1767)))</f>
        <v>0</v>
      </c>
      <c r="W1767" t="b">
        <f>IF([1]Dashboard!$AK$39="Month","Month"&amp;N1767,IF([1]Dashboard!$AK$39="YTD",IF(O1767-[1]Dashboard!$AK$37&lt;=0,"YTD"&amp;A1767&amp;[1]Dashboard!$AK$37),IF([1]Dashboard!$AK$39="FY","FY"&amp;A1767)))</f>
        <v>0</v>
      </c>
    </row>
    <row r="1768" spans="1:23" x14ac:dyDescent="0.3">
      <c r="A1768" t="s">
        <v>23</v>
      </c>
      <c r="B1768" t="s">
        <v>445</v>
      </c>
      <c r="C1768" t="s">
        <v>25</v>
      </c>
      <c r="D1768" t="s">
        <v>71</v>
      </c>
      <c r="E1768" t="s">
        <v>27</v>
      </c>
      <c r="F1768" t="s">
        <v>28</v>
      </c>
      <c r="G1768" t="s">
        <v>43</v>
      </c>
      <c r="H1768" t="s">
        <v>44</v>
      </c>
      <c r="I1768" s="4">
        <v>17</v>
      </c>
      <c r="J1768" s="4">
        <v>18.914141414141408</v>
      </c>
      <c r="K1768" s="4">
        <v>6.2436868686868703</v>
      </c>
      <c r="L1768" s="4">
        <v>12.670454545454538</v>
      </c>
      <c r="M1768" s="5">
        <v>1.36</v>
      </c>
      <c r="N1768" t="str">
        <f t="shared" si="108"/>
        <v>202409</v>
      </c>
      <c r="O1768" t="str">
        <f t="shared" si="109"/>
        <v>09</v>
      </c>
      <c r="P1768" t="str">
        <f t="shared" si="110"/>
        <v>09.Sep2024</v>
      </c>
      <c r="Q1768" t="b">
        <f>IF([1]Dashboard!$AK$39="Month","Month"&amp;N1768&amp;E1768,IF([1]Dashboard!$AK$39="YTD",IF(O1768-[1]Dashboard!$AK$37&lt;=0,"YTD"&amp;A1768&amp;[1]Dashboard!$AK$37&amp;E1768),IF([1]Dashboard!$AK$39="FY","FY"&amp;A1768&amp;E1768)))</f>
        <v>0</v>
      </c>
      <c r="R1768" t="b">
        <f>IF([1]Dashboard!$AK$39="Month","Month"&amp;N1768&amp;E1768&amp;F1768,IF([1]Dashboard!$AK$39="YTD",IF(O1768-[1]Dashboard!$AK$37&lt;=0,"YTD"&amp;A1768&amp;[1]Dashboard!$AK$37&amp;E1768&amp;F1768),IF([1]Dashboard!$AK$39="FY","FY"&amp;A1768&amp;E1768&amp;F1768)))</f>
        <v>0</v>
      </c>
      <c r="S1768" t="b">
        <f>IF([1]Dashboard!$AK$39="Month","Month"&amp;N1768&amp;F1768,IF([1]Dashboard!$AK$39="YTD",IF(O1768-[1]Dashboard!$AK$37&lt;=0,"YTD"&amp;A1768&amp;[1]Dashboard!$AK$37&amp;F1768),IF([1]Dashboard!$AK$39="FY","FY"&amp;A1768&amp;F1768)))</f>
        <v>0</v>
      </c>
      <c r="T1768" t="b">
        <f>IF([1]Dashboard!$AK$39="Month","Month"&amp;N1768&amp;F1768,IF([1]Dashboard!$AK$39="YTD",IF(O1768-[1]Dashboard!$AK$37&lt;=0,"YTD"&amp;A1768&amp;[1]Dashboard!$AK$37&amp;U1768),IF([1]Dashboard!$AK$39="FY","FY"&amp;A1768&amp;U1768)))</f>
        <v>0</v>
      </c>
      <c r="U1768" t="str">
        <f t="shared" si="111"/>
        <v>1 - BARSBARS</v>
      </c>
      <c r="V1768" t="b">
        <f>IF([1]Dashboard!$AK$39="Month","Month"&amp;N1768&amp;C1768&amp;E1768,IF([1]Dashboard!$AK$39="YTD",IF(O1768-[1]Dashboard!$AK$37&lt;=0,"YTD"&amp;A1768&amp;[1]Dashboard!$AK$37&amp;C1768&amp;E1768),IF([1]Dashboard!$AK$39="FY","FY"&amp;A1768&amp;C1768&amp;E1768)))</f>
        <v>0</v>
      </c>
      <c r="W1768" t="b">
        <f>IF([1]Dashboard!$AK$39="Month","Month"&amp;N1768,IF([1]Dashboard!$AK$39="YTD",IF(O1768-[1]Dashboard!$AK$37&lt;=0,"YTD"&amp;A1768&amp;[1]Dashboard!$AK$37),IF([1]Dashboard!$AK$39="FY","FY"&amp;A1768)))</f>
        <v>0</v>
      </c>
    </row>
    <row r="1769" spans="1:23" x14ac:dyDescent="0.3">
      <c r="A1769" t="s">
        <v>23</v>
      </c>
      <c r="B1769" t="s">
        <v>445</v>
      </c>
      <c r="C1769" t="s">
        <v>25</v>
      </c>
      <c r="D1769" t="s">
        <v>71</v>
      </c>
      <c r="E1769" t="s">
        <v>27</v>
      </c>
      <c r="F1769" t="s">
        <v>76</v>
      </c>
      <c r="G1769" t="s">
        <v>77</v>
      </c>
      <c r="H1769" t="s">
        <v>78</v>
      </c>
      <c r="I1769" s="4">
        <v>50</v>
      </c>
      <c r="J1769" s="4">
        <v>46.67409387997624</v>
      </c>
      <c r="K1769" s="4">
        <v>24.806892453951278</v>
      </c>
      <c r="L1769" s="4">
        <v>21.867201426024959</v>
      </c>
      <c r="M1769" s="5">
        <v>5</v>
      </c>
      <c r="N1769" t="str">
        <f t="shared" si="108"/>
        <v>202409</v>
      </c>
      <c r="O1769" t="str">
        <f t="shared" si="109"/>
        <v>09</v>
      </c>
      <c r="P1769" t="str">
        <f t="shared" si="110"/>
        <v>09.Sep2024</v>
      </c>
      <c r="Q1769" t="b">
        <f>IF([1]Dashboard!$AK$39="Month","Month"&amp;N1769&amp;E1769,IF([1]Dashboard!$AK$39="YTD",IF(O1769-[1]Dashboard!$AK$37&lt;=0,"YTD"&amp;A1769&amp;[1]Dashboard!$AK$37&amp;E1769),IF([1]Dashboard!$AK$39="FY","FY"&amp;A1769&amp;E1769)))</f>
        <v>0</v>
      </c>
      <c r="R1769" t="b">
        <f>IF([1]Dashboard!$AK$39="Month","Month"&amp;N1769&amp;E1769&amp;F1769,IF([1]Dashboard!$AK$39="YTD",IF(O1769-[1]Dashboard!$AK$37&lt;=0,"YTD"&amp;A1769&amp;[1]Dashboard!$AK$37&amp;E1769&amp;F1769),IF([1]Dashboard!$AK$39="FY","FY"&amp;A1769&amp;E1769&amp;F1769)))</f>
        <v>0</v>
      </c>
      <c r="S1769" t="b">
        <f>IF([1]Dashboard!$AK$39="Month","Month"&amp;N1769&amp;F1769,IF([1]Dashboard!$AK$39="YTD",IF(O1769-[1]Dashboard!$AK$37&lt;=0,"YTD"&amp;A1769&amp;[1]Dashboard!$AK$37&amp;F1769),IF([1]Dashboard!$AK$39="FY","FY"&amp;A1769&amp;F1769)))</f>
        <v>0</v>
      </c>
      <c r="T1769" t="b">
        <f>IF([1]Dashboard!$AK$39="Month","Month"&amp;N1769&amp;F1769,IF([1]Dashboard!$AK$39="YTD",IF(O1769-[1]Dashboard!$AK$37&lt;=0,"YTD"&amp;A1769&amp;[1]Dashboard!$AK$37&amp;U1769),IF([1]Dashboard!$AK$39="FY","FY"&amp;A1769&amp;U1769)))</f>
        <v>0</v>
      </c>
      <c r="U1769" t="str">
        <f t="shared" si="111"/>
        <v>1 - BARSBARS - MINI</v>
      </c>
      <c r="V1769" t="b">
        <f>IF([1]Dashboard!$AK$39="Month","Month"&amp;N1769&amp;C1769&amp;E1769,IF([1]Dashboard!$AK$39="YTD",IF(O1769-[1]Dashboard!$AK$37&lt;=0,"YTD"&amp;A1769&amp;[1]Dashboard!$AK$37&amp;C1769&amp;E1769),IF([1]Dashboard!$AK$39="FY","FY"&amp;A1769&amp;C1769&amp;E1769)))</f>
        <v>0</v>
      </c>
      <c r="W1769" t="b">
        <f>IF([1]Dashboard!$AK$39="Month","Month"&amp;N1769,IF([1]Dashboard!$AK$39="YTD",IF(O1769-[1]Dashboard!$AK$37&lt;=0,"YTD"&amp;A1769&amp;[1]Dashboard!$AK$37),IF([1]Dashboard!$AK$39="FY","FY"&amp;A1769)))</f>
        <v>0</v>
      </c>
    </row>
    <row r="1770" spans="1:23" x14ac:dyDescent="0.3">
      <c r="A1770" t="s">
        <v>23</v>
      </c>
      <c r="B1770" t="s">
        <v>445</v>
      </c>
      <c r="C1770" t="s">
        <v>25</v>
      </c>
      <c r="D1770" t="s">
        <v>71</v>
      </c>
      <c r="E1770" t="s">
        <v>27</v>
      </c>
      <c r="F1770" t="s">
        <v>76</v>
      </c>
      <c r="G1770" t="s">
        <v>79</v>
      </c>
      <c r="H1770" t="s">
        <v>458</v>
      </c>
      <c r="I1770" s="4">
        <v>6</v>
      </c>
      <c r="J1770" s="4">
        <v>1.1140819964349375</v>
      </c>
      <c r="K1770" s="4">
        <v>0.58823529411764708</v>
      </c>
      <c r="L1770" s="4">
        <v>0.52584670231729058</v>
      </c>
      <c r="M1770" s="5">
        <v>0.12</v>
      </c>
      <c r="N1770" t="str">
        <f t="shared" si="108"/>
        <v>202409</v>
      </c>
      <c r="O1770" t="str">
        <f t="shared" si="109"/>
        <v>09</v>
      </c>
      <c r="P1770" t="str">
        <f t="shared" si="110"/>
        <v>09.Sep2024</v>
      </c>
      <c r="Q1770" t="b">
        <f>IF([1]Dashboard!$AK$39="Month","Month"&amp;N1770&amp;E1770,IF([1]Dashboard!$AK$39="YTD",IF(O1770-[1]Dashboard!$AK$37&lt;=0,"YTD"&amp;A1770&amp;[1]Dashboard!$AK$37&amp;E1770),IF([1]Dashboard!$AK$39="FY","FY"&amp;A1770&amp;E1770)))</f>
        <v>0</v>
      </c>
      <c r="R1770" t="b">
        <f>IF([1]Dashboard!$AK$39="Month","Month"&amp;N1770&amp;E1770&amp;F1770,IF([1]Dashboard!$AK$39="YTD",IF(O1770-[1]Dashboard!$AK$37&lt;=0,"YTD"&amp;A1770&amp;[1]Dashboard!$AK$37&amp;E1770&amp;F1770),IF([1]Dashboard!$AK$39="FY","FY"&amp;A1770&amp;E1770&amp;F1770)))</f>
        <v>0</v>
      </c>
      <c r="S1770" t="b">
        <f>IF([1]Dashboard!$AK$39="Month","Month"&amp;N1770&amp;F1770,IF([1]Dashboard!$AK$39="YTD",IF(O1770-[1]Dashboard!$AK$37&lt;=0,"YTD"&amp;A1770&amp;[1]Dashboard!$AK$37&amp;F1770),IF([1]Dashboard!$AK$39="FY","FY"&amp;A1770&amp;F1770)))</f>
        <v>0</v>
      </c>
      <c r="T1770" t="b">
        <f>IF([1]Dashboard!$AK$39="Month","Month"&amp;N1770&amp;F1770,IF([1]Dashboard!$AK$39="YTD",IF(O1770-[1]Dashboard!$AK$37&lt;=0,"YTD"&amp;A1770&amp;[1]Dashboard!$AK$37&amp;U1770),IF([1]Dashboard!$AK$39="FY","FY"&amp;A1770&amp;U1770)))</f>
        <v>0</v>
      </c>
      <c r="U1770" t="str">
        <f t="shared" si="111"/>
        <v>1 - BARSBARS - MINI</v>
      </c>
      <c r="V1770" t="b">
        <f>IF([1]Dashboard!$AK$39="Month","Month"&amp;N1770&amp;C1770&amp;E1770,IF([1]Dashboard!$AK$39="YTD",IF(O1770-[1]Dashboard!$AK$37&lt;=0,"YTD"&amp;A1770&amp;[1]Dashboard!$AK$37&amp;C1770&amp;E1770),IF([1]Dashboard!$AK$39="FY","FY"&amp;A1770&amp;C1770&amp;E1770)))</f>
        <v>0</v>
      </c>
      <c r="W1770" t="b">
        <f>IF([1]Dashboard!$AK$39="Month","Month"&amp;N1770,IF([1]Dashboard!$AK$39="YTD",IF(O1770-[1]Dashboard!$AK$37&lt;=0,"YTD"&amp;A1770&amp;[1]Dashboard!$AK$37),IF([1]Dashboard!$AK$39="FY","FY"&amp;A1770)))</f>
        <v>0</v>
      </c>
    </row>
    <row r="1771" spans="1:23" x14ac:dyDescent="0.3">
      <c r="A1771" t="s">
        <v>23</v>
      </c>
      <c r="B1771" t="s">
        <v>445</v>
      </c>
      <c r="C1771" t="s">
        <v>25</v>
      </c>
      <c r="D1771" t="s">
        <v>71</v>
      </c>
      <c r="E1771" t="s">
        <v>27</v>
      </c>
      <c r="F1771" t="s">
        <v>76</v>
      </c>
      <c r="G1771" t="s">
        <v>79</v>
      </c>
      <c r="H1771" t="s">
        <v>80</v>
      </c>
      <c r="I1771" s="4">
        <v>4</v>
      </c>
      <c r="J1771" s="4">
        <v>0.74272133095662507</v>
      </c>
      <c r="K1771" s="4">
        <v>0.38770053475935828</v>
      </c>
      <c r="L1771" s="4">
        <v>0.35502079619726679</v>
      </c>
      <c r="M1771" s="5">
        <v>0.08</v>
      </c>
      <c r="N1771" t="str">
        <f t="shared" si="108"/>
        <v>202409</v>
      </c>
      <c r="O1771" t="str">
        <f t="shared" si="109"/>
        <v>09</v>
      </c>
      <c r="P1771" t="str">
        <f t="shared" si="110"/>
        <v>09.Sep2024</v>
      </c>
      <c r="Q1771" t="b">
        <f>IF([1]Dashboard!$AK$39="Month","Month"&amp;N1771&amp;E1771,IF([1]Dashboard!$AK$39="YTD",IF(O1771-[1]Dashboard!$AK$37&lt;=0,"YTD"&amp;A1771&amp;[1]Dashboard!$AK$37&amp;E1771),IF([1]Dashboard!$AK$39="FY","FY"&amp;A1771&amp;E1771)))</f>
        <v>0</v>
      </c>
      <c r="R1771" t="b">
        <f>IF([1]Dashboard!$AK$39="Month","Month"&amp;N1771&amp;E1771&amp;F1771,IF([1]Dashboard!$AK$39="YTD",IF(O1771-[1]Dashboard!$AK$37&lt;=0,"YTD"&amp;A1771&amp;[1]Dashboard!$AK$37&amp;E1771&amp;F1771),IF([1]Dashboard!$AK$39="FY","FY"&amp;A1771&amp;E1771&amp;F1771)))</f>
        <v>0</v>
      </c>
      <c r="S1771" t="b">
        <f>IF([1]Dashboard!$AK$39="Month","Month"&amp;N1771&amp;F1771,IF([1]Dashboard!$AK$39="YTD",IF(O1771-[1]Dashboard!$AK$37&lt;=0,"YTD"&amp;A1771&amp;[1]Dashboard!$AK$37&amp;F1771),IF([1]Dashboard!$AK$39="FY","FY"&amp;A1771&amp;F1771)))</f>
        <v>0</v>
      </c>
      <c r="T1771" t="b">
        <f>IF([1]Dashboard!$AK$39="Month","Month"&amp;N1771&amp;F1771,IF([1]Dashboard!$AK$39="YTD",IF(O1771-[1]Dashboard!$AK$37&lt;=0,"YTD"&amp;A1771&amp;[1]Dashboard!$AK$37&amp;U1771),IF([1]Dashboard!$AK$39="FY","FY"&amp;A1771&amp;U1771)))</f>
        <v>0</v>
      </c>
      <c r="U1771" t="str">
        <f t="shared" si="111"/>
        <v>1 - BARSBARS - MINI</v>
      </c>
      <c r="V1771" t="b">
        <f>IF([1]Dashboard!$AK$39="Month","Month"&amp;N1771&amp;C1771&amp;E1771,IF([1]Dashboard!$AK$39="YTD",IF(O1771-[1]Dashboard!$AK$37&lt;=0,"YTD"&amp;A1771&amp;[1]Dashboard!$AK$37&amp;C1771&amp;E1771),IF([1]Dashboard!$AK$39="FY","FY"&amp;A1771&amp;C1771&amp;E1771)))</f>
        <v>0</v>
      </c>
      <c r="W1771" t="b">
        <f>IF([1]Dashboard!$AK$39="Month","Month"&amp;N1771,IF([1]Dashboard!$AK$39="YTD",IF(O1771-[1]Dashboard!$AK$37&lt;=0,"YTD"&amp;A1771&amp;[1]Dashboard!$AK$37),IF([1]Dashboard!$AK$39="FY","FY"&amp;A1771)))</f>
        <v>0</v>
      </c>
    </row>
    <row r="1772" spans="1:23" x14ac:dyDescent="0.3">
      <c r="A1772" t="s">
        <v>23</v>
      </c>
      <c r="B1772" t="s">
        <v>445</v>
      </c>
      <c r="C1772" t="s">
        <v>25</v>
      </c>
      <c r="D1772" t="s">
        <v>71</v>
      </c>
      <c r="E1772" t="s">
        <v>27</v>
      </c>
      <c r="F1772" t="s">
        <v>76</v>
      </c>
      <c r="G1772" t="s">
        <v>81</v>
      </c>
      <c r="H1772" t="s">
        <v>459</v>
      </c>
      <c r="I1772" s="4">
        <v>4</v>
      </c>
      <c r="J1772" s="4">
        <v>0.74272133095662507</v>
      </c>
      <c r="K1772" s="4">
        <v>0.40998217468805698</v>
      </c>
      <c r="L1772" s="4">
        <v>0.33273915626856804</v>
      </c>
      <c r="M1772" s="5">
        <v>0.08</v>
      </c>
      <c r="N1772" t="str">
        <f t="shared" si="108"/>
        <v>202409</v>
      </c>
      <c r="O1772" t="str">
        <f t="shared" si="109"/>
        <v>09</v>
      </c>
      <c r="P1772" t="str">
        <f t="shared" si="110"/>
        <v>09.Sep2024</v>
      </c>
      <c r="Q1772" t="b">
        <f>IF([1]Dashboard!$AK$39="Month","Month"&amp;N1772&amp;E1772,IF([1]Dashboard!$AK$39="YTD",IF(O1772-[1]Dashboard!$AK$37&lt;=0,"YTD"&amp;A1772&amp;[1]Dashboard!$AK$37&amp;E1772),IF([1]Dashboard!$AK$39="FY","FY"&amp;A1772&amp;E1772)))</f>
        <v>0</v>
      </c>
      <c r="R1772" t="b">
        <f>IF([1]Dashboard!$AK$39="Month","Month"&amp;N1772&amp;E1772&amp;F1772,IF([1]Dashboard!$AK$39="YTD",IF(O1772-[1]Dashboard!$AK$37&lt;=0,"YTD"&amp;A1772&amp;[1]Dashboard!$AK$37&amp;E1772&amp;F1772),IF([1]Dashboard!$AK$39="FY","FY"&amp;A1772&amp;E1772&amp;F1772)))</f>
        <v>0</v>
      </c>
      <c r="S1772" t="b">
        <f>IF([1]Dashboard!$AK$39="Month","Month"&amp;N1772&amp;F1772,IF([1]Dashboard!$AK$39="YTD",IF(O1772-[1]Dashboard!$AK$37&lt;=0,"YTD"&amp;A1772&amp;[1]Dashboard!$AK$37&amp;F1772),IF([1]Dashboard!$AK$39="FY","FY"&amp;A1772&amp;F1772)))</f>
        <v>0</v>
      </c>
      <c r="T1772" t="b">
        <f>IF([1]Dashboard!$AK$39="Month","Month"&amp;N1772&amp;F1772,IF([1]Dashboard!$AK$39="YTD",IF(O1772-[1]Dashboard!$AK$37&lt;=0,"YTD"&amp;A1772&amp;[1]Dashboard!$AK$37&amp;U1772),IF([1]Dashboard!$AK$39="FY","FY"&amp;A1772&amp;U1772)))</f>
        <v>0</v>
      </c>
      <c r="U1772" t="str">
        <f t="shared" si="111"/>
        <v>1 - BARSBARS - MINI</v>
      </c>
      <c r="V1772" t="b">
        <f>IF([1]Dashboard!$AK$39="Month","Month"&amp;N1772&amp;C1772&amp;E1772,IF([1]Dashboard!$AK$39="YTD",IF(O1772-[1]Dashboard!$AK$37&lt;=0,"YTD"&amp;A1772&amp;[1]Dashboard!$AK$37&amp;C1772&amp;E1772),IF([1]Dashboard!$AK$39="FY","FY"&amp;A1772&amp;C1772&amp;E1772)))</f>
        <v>0</v>
      </c>
      <c r="W1772" t="b">
        <f>IF([1]Dashboard!$AK$39="Month","Month"&amp;N1772,IF([1]Dashboard!$AK$39="YTD",IF(O1772-[1]Dashboard!$AK$37&lt;=0,"YTD"&amp;A1772&amp;[1]Dashboard!$AK$37),IF([1]Dashboard!$AK$39="FY","FY"&amp;A1772)))</f>
        <v>0</v>
      </c>
    </row>
    <row r="1773" spans="1:23" x14ac:dyDescent="0.3">
      <c r="A1773" t="s">
        <v>23</v>
      </c>
      <c r="B1773" t="s">
        <v>445</v>
      </c>
      <c r="C1773" t="s">
        <v>25</v>
      </c>
      <c r="D1773" t="s">
        <v>71</v>
      </c>
      <c r="E1773" t="s">
        <v>27</v>
      </c>
      <c r="F1773" t="s">
        <v>76</v>
      </c>
      <c r="G1773" t="s">
        <v>81</v>
      </c>
      <c r="H1773" t="s">
        <v>82</v>
      </c>
      <c r="I1773" s="4">
        <v>6</v>
      </c>
      <c r="J1773" s="4">
        <v>1.0947712418300652</v>
      </c>
      <c r="K1773" s="4">
        <v>0.60606060606060574</v>
      </c>
      <c r="L1773" s="4">
        <v>0.48871063576945956</v>
      </c>
      <c r="M1773" s="5">
        <v>0.12</v>
      </c>
      <c r="N1773" t="str">
        <f t="shared" si="108"/>
        <v>202409</v>
      </c>
      <c r="O1773" t="str">
        <f t="shared" si="109"/>
        <v>09</v>
      </c>
      <c r="P1773" t="str">
        <f t="shared" si="110"/>
        <v>09.Sep2024</v>
      </c>
      <c r="Q1773" t="b">
        <f>IF([1]Dashboard!$AK$39="Month","Month"&amp;N1773&amp;E1773,IF([1]Dashboard!$AK$39="YTD",IF(O1773-[1]Dashboard!$AK$37&lt;=0,"YTD"&amp;A1773&amp;[1]Dashboard!$AK$37&amp;E1773),IF([1]Dashboard!$AK$39="FY","FY"&amp;A1773&amp;E1773)))</f>
        <v>0</v>
      </c>
      <c r="R1773" t="b">
        <f>IF([1]Dashboard!$AK$39="Month","Month"&amp;N1773&amp;E1773&amp;F1773,IF([1]Dashboard!$AK$39="YTD",IF(O1773-[1]Dashboard!$AK$37&lt;=0,"YTD"&amp;A1773&amp;[1]Dashboard!$AK$37&amp;E1773&amp;F1773),IF([1]Dashboard!$AK$39="FY","FY"&amp;A1773&amp;E1773&amp;F1773)))</f>
        <v>0</v>
      </c>
      <c r="S1773" t="b">
        <f>IF([1]Dashboard!$AK$39="Month","Month"&amp;N1773&amp;F1773,IF([1]Dashboard!$AK$39="YTD",IF(O1773-[1]Dashboard!$AK$37&lt;=0,"YTD"&amp;A1773&amp;[1]Dashboard!$AK$37&amp;F1773),IF([1]Dashboard!$AK$39="FY","FY"&amp;A1773&amp;F1773)))</f>
        <v>0</v>
      </c>
      <c r="T1773" t="b">
        <f>IF([1]Dashboard!$AK$39="Month","Month"&amp;N1773&amp;F1773,IF([1]Dashboard!$AK$39="YTD",IF(O1773-[1]Dashboard!$AK$37&lt;=0,"YTD"&amp;A1773&amp;[1]Dashboard!$AK$37&amp;U1773),IF([1]Dashboard!$AK$39="FY","FY"&amp;A1773&amp;U1773)))</f>
        <v>0</v>
      </c>
      <c r="U1773" t="str">
        <f t="shared" si="111"/>
        <v>1 - BARSBARS - MINI</v>
      </c>
      <c r="V1773" t="b">
        <f>IF([1]Dashboard!$AK$39="Month","Month"&amp;N1773&amp;C1773&amp;E1773,IF([1]Dashboard!$AK$39="YTD",IF(O1773-[1]Dashboard!$AK$37&lt;=0,"YTD"&amp;A1773&amp;[1]Dashboard!$AK$37&amp;C1773&amp;E1773),IF([1]Dashboard!$AK$39="FY","FY"&amp;A1773&amp;C1773&amp;E1773)))</f>
        <v>0</v>
      </c>
      <c r="W1773" t="b">
        <f>IF([1]Dashboard!$AK$39="Month","Month"&amp;N1773,IF([1]Dashboard!$AK$39="YTD",IF(O1773-[1]Dashboard!$AK$37&lt;=0,"YTD"&amp;A1773&amp;[1]Dashboard!$AK$37),IF([1]Dashboard!$AK$39="FY","FY"&amp;A1773)))</f>
        <v>0</v>
      </c>
    </row>
    <row r="1774" spans="1:23" x14ac:dyDescent="0.3">
      <c r="A1774" t="s">
        <v>23</v>
      </c>
      <c r="B1774" t="s">
        <v>445</v>
      </c>
      <c r="C1774" t="s">
        <v>25</v>
      </c>
      <c r="D1774" t="s">
        <v>71</v>
      </c>
      <c r="E1774" t="s">
        <v>27</v>
      </c>
      <c r="F1774" t="s">
        <v>76</v>
      </c>
      <c r="G1774" t="s">
        <v>437</v>
      </c>
      <c r="H1774" t="s">
        <v>460</v>
      </c>
      <c r="I1774" s="4">
        <v>3</v>
      </c>
      <c r="J1774" s="4">
        <v>0.55704099821746877</v>
      </c>
      <c r="K1774" s="4">
        <v>0.29411764705882354</v>
      </c>
      <c r="L1774" s="4">
        <v>0.26292335115864529</v>
      </c>
      <c r="M1774" s="5">
        <v>0.06</v>
      </c>
      <c r="N1774" t="str">
        <f t="shared" si="108"/>
        <v>202409</v>
      </c>
      <c r="O1774" t="str">
        <f t="shared" si="109"/>
        <v>09</v>
      </c>
      <c r="P1774" t="str">
        <f t="shared" si="110"/>
        <v>09.Sep2024</v>
      </c>
      <c r="Q1774" t="b">
        <f>IF([1]Dashboard!$AK$39="Month","Month"&amp;N1774&amp;E1774,IF([1]Dashboard!$AK$39="YTD",IF(O1774-[1]Dashboard!$AK$37&lt;=0,"YTD"&amp;A1774&amp;[1]Dashboard!$AK$37&amp;E1774),IF([1]Dashboard!$AK$39="FY","FY"&amp;A1774&amp;E1774)))</f>
        <v>0</v>
      </c>
      <c r="R1774" t="b">
        <f>IF([1]Dashboard!$AK$39="Month","Month"&amp;N1774&amp;E1774&amp;F1774,IF([1]Dashboard!$AK$39="YTD",IF(O1774-[1]Dashboard!$AK$37&lt;=0,"YTD"&amp;A1774&amp;[1]Dashboard!$AK$37&amp;E1774&amp;F1774),IF([1]Dashboard!$AK$39="FY","FY"&amp;A1774&amp;E1774&amp;F1774)))</f>
        <v>0</v>
      </c>
      <c r="S1774" t="b">
        <f>IF([1]Dashboard!$AK$39="Month","Month"&amp;N1774&amp;F1774,IF([1]Dashboard!$AK$39="YTD",IF(O1774-[1]Dashboard!$AK$37&lt;=0,"YTD"&amp;A1774&amp;[1]Dashboard!$AK$37&amp;F1774),IF([1]Dashboard!$AK$39="FY","FY"&amp;A1774&amp;F1774)))</f>
        <v>0</v>
      </c>
      <c r="T1774" t="b">
        <f>IF([1]Dashboard!$AK$39="Month","Month"&amp;N1774&amp;F1774,IF([1]Dashboard!$AK$39="YTD",IF(O1774-[1]Dashboard!$AK$37&lt;=0,"YTD"&amp;A1774&amp;[1]Dashboard!$AK$37&amp;U1774),IF([1]Dashboard!$AK$39="FY","FY"&amp;A1774&amp;U1774)))</f>
        <v>0</v>
      </c>
      <c r="U1774" t="str">
        <f t="shared" si="111"/>
        <v>1 - BARSBARS - MINI</v>
      </c>
      <c r="V1774" t="b">
        <f>IF([1]Dashboard!$AK$39="Month","Month"&amp;N1774&amp;C1774&amp;E1774,IF([1]Dashboard!$AK$39="YTD",IF(O1774-[1]Dashboard!$AK$37&lt;=0,"YTD"&amp;A1774&amp;[1]Dashboard!$AK$37&amp;C1774&amp;E1774),IF([1]Dashboard!$AK$39="FY","FY"&amp;A1774&amp;C1774&amp;E1774)))</f>
        <v>0</v>
      </c>
      <c r="W1774" t="b">
        <f>IF([1]Dashboard!$AK$39="Month","Month"&amp;N1774,IF([1]Dashboard!$AK$39="YTD",IF(O1774-[1]Dashboard!$AK$37&lt;=0,"YTD"&amp;A1774&amp;[1]Dashboard!$AK$37),IF([1]Dashboard!$AK$39="FY","FY"&amp;A1774)))</f>
        <v>0</v>
      </c>
    </row>
    <row r="1775" spans="1:23" x14ac:dyDescent="0.3">
      <c r="A1775" t="s">
        <v>23</v>
      </c>
      <c r="B1775" t="s">
        <v>445</v>
      </c>
      <c r="C1775" t="s">
        <v>25</v>
      </c>
      <c r="D1775" t="s">
        <v>71</v>
      </c>
      <c r="E1775" t="s">
        <v>27</v>
      </c>
      <c r="F1775" t="s">
        <v>76</v>
      </c>
      <c r="G1775" t="s">
        <v>437</v>
      </c>
      <c r="H1775" t="s">
        <v>438</v>
      </c>
      <c r="I1775" s="4">
        <v>4</v>
      </c>
      <c r="J1775" s="4">
        <v>0.74272133095662507</v>
      </c>
      <c r="K1775" s="4">
        <v>0.39215686274509803</v>
      </c>
      <c r="L1775" s="4">
        <v>0.35056446821152698</v>
      </c>
      <c r="M1775" s="5">
        <v>0.08</v>
      </c>
      <c r="N1775" t="str">
        <f t="shared" si="108"/>
        <v>202409</v>
      </c>
      <c r="O1775" t="str">
        <f t="shared" si="109"/>
        <v>09</v>
      </c>
      <c r="P1775" t="str">
        <f t="shared" si="110"/>
        <v>09.Sep2024</v>
      </c>
      <c r="Q1775" t="b">
        <f>IF([1]Dashboard!$AK$39="Month","Month"&amp;N1775&amp;E1775,IF([1]Dashboard!$AK$39="YTD",IF(O1775-[1]Dashboard!$AK$37&lt;=0,"YTD"&amp;A1775&amp;[1]Dashboard!$AK$37&amp;E1775),IF([1]Dashboard!$AK$39="FY","FY"&amp;A1775&amp;E1775)))</f>
        <v>0</v>
      </c>
      <c r="R1775" t="b">
        <f>IF([1]Dashboard!$AK$39="Month","Month"&amp;N1775&amp;E1775&amp;F1775,IF([1]Dashboard!$AK$39="YTD",IF(O1775-[1]Dashboard!$AK$37&lt;=0,"YTD"&amp;A1775&amp;[1]Dashboard!$AK$37&amp;E1775&amp;F1775),IF([1]Dashboard!$AK$39="FY","FY"&amp;A1775&amp;E1775&amp;F1775)))</f>
        <v>0</v>
      </c>
      <c r="S1775" t="b">
        <f>IF([1]Dashboard!$AK$39="Month","Month"&amp;N1775&amp;F1775,IF([1]Dashboard!$AK$39="YTD",IF(O1775-[1]Dashboard!$AK$37&lt;=0,"YTD"&amp;A1775&amp;[1]Dashboard!$AK$37&amp;F1775),IF([1]Dashboard!$AK$39="FY","FY"&amp;A1775&amp;F1775)))</f>
        <v>0</v>
      </c>
      <c r="T1775" t="b">
        <f>IF([1]Dashboard!$AK$39="Month","Month"&amp;N1775&amp;F1775,IF([1]Dashboard!$AK$39="YTD",IF(O1775-[1]Dashboard!$AK$37&lt;=0,"YTD"&amp;A1775&amp;[1]Dashboard!$AK$37&amp;U1775),IF([1]Dashboard!$AK$39="FY","FY"&amp;A1775&amp;U1775)))</f>
        <v>0</v>
      </c>
      <c r="U1775" t="str">
        <f t="shared" si="111"/>
        <v>1 - BARSBARS - MINI</v>
      </c>
      <c r="V1775" t="b">
        <f>IF([1]Dashboard!$AK$39="Month","Month"&amp;N1775&amp;C1775&amp;E1775,IF([1]Dashboard!$AK$39="YTD",IF(O1775-[1]Dashboard!$AK$37&lt;=0,"YTD"&amp;A1775&amp;[1]Dashboard!$AK$37&amp;C1775&amp;E1775),IF([1]Dashboard!$AK$39="FY","FY"&amp;A1775&amp;C1775&amp;E1775)))</f>
        <v>0</v>
      </c>
      <c r="W1775" t="b">
        <f>IF([1]Dashboard!$AK$39="Month","Month"&amp;N1775,IF([1]Dashboard!$AK$39="YTD",IF(O1775-[1]Dashboard!$AK$37&lt;=0,"YTD"&amp;A1775&amp;[1]Dashboard!$AK$37),IF([1]Dashboard!$AK$39="FY","FY"&amp;A1775)))</f>
        <v>0</v>
      </c>
    </row>
    <row r="1776" spans="1:23" x14ac:dyDescent="0.3">
      <c r="A1776" t="s">
        <v>23</v>
      </c>
      <c r="B1776" t="s">
        <v>445</v>
      </c>
      <c r="C1776" t="s">
        <v>25</v>
      </c>
      <c r="D1776" t="s">
        <v>71</v>
      </c>
      <c r="E1776" t="s">
        <v>27</v>
      </c>
      <c r="F1776" t="s">
        <v>76</v>
      </c>
      <c r="G1776" t="s">
        <v>83</v>
      </c>
      <c r="H1776" t="s">
        <v>461</v>
      </c>
      <c r="I1776" s="4">
        <v>7</v>
      </c>
      <c r="J1776" s="4">
        <v>1.4780154486036838</v>
      </c>
      <c r="K1776" s="4">
        <v>0.73826500297088526</v>
      </c>
      <c r="L1776" s="4">
        <v>0.73975044563279846</v>
      </c>
      <c r="M1776" s="5">
        <v>0.14000000000000001</v>
      </c>
      <c r="N1776" t="str">
        <f t="shared" si="108"/>
        <v>202409</v>
      </c>
      <c r="O1776" t="str">
        <f t="shared" si="109"/>
        <v>09</v>
      </c>
      <c r="P1776" t="str">
        <f t="shared" si="110"/>
        <v>09.Sep2024</v>
      </c>
      <c r="Q1776" t="b">
        <f>IF([1]Dashboard!$AK$39="Month","Month"&amp;N1776&amp;E1776,IF([1]Dashboard!$AK$39="YTD",IF(O1776-[1]Dashboard!$AK$37&lt;=0,"YTD"&amp;A1776&amp;[1]Dashboard!$AK$37&amp;E1776),IF([1]Dashboard!$AK$39="FY","FY"&amp;A1776&amp;E1776)))</f>
        <v>0</v>
      </c>
      <c r="R1776" t="b">
        <f>IF([1]Dashboard!$AK$39="Month","Month"&amp;N1776&amp;E1776&amp;F1776,IF([1]Dashboard!$AK$39="YTD",IF(O1776-[1]Dashboard!$AK$37&lt;=0,"YTD"&amp;A1776&amp;[1]Dashboard!$AK$37&amp;E1776&amp;F1776),IF([1]Dashboard!$AK$39="FY","FY"&amp;A1776&amp;E1776&amp;F1776)))</f>
        <v>0</v>
      </c>
      <c r="S1776" t="b">
        <f>IF([1]Dashboard!$AK$39="Month","Month"&amp;N1776&amp;F1776,IF([1]Dashboard!$AK$39="YTD",IF(O1776-[1]Dashboard!$AK$37&lt;=0,"YTD"&amp;A1776&amp;[1]Dashboard!$AK$37&amp;F1776),IF([1]Dashboard!$AK$39="FY","FY"&amp;A1776&amp;F1776)))</f>
        <v>0</v>
      </c>
      <c r="T1776" t="b">
        <f>IF([1]Dashboard!$AK$39="Month","Month"&amp;N1776&amp;F1776,IF([1]Dashboard!$AK$39="YTD",IF(O1776-[1]Dashboard!$AK$37&lt;=0,"YTD"&amp;A1776&amp;[1]Dashboard!$AK$37&amp;U1776),IF([1]Dashboard!$AK$39="FY","FY"&amp;A1776&amp;U1776)))</f>
        <v>0</v>
      </c>
      <c r="U1776" t="str">
        <f t="shared" si="111"/>
        <v>1 - BARSBARS - MINI</v>
      </c>
      <c r="V1776" t="b">
        <f>IF([1]Dashboard!$AK$39="Month","Month"&amp;N1776&amp;C1776&amp;E1776,IF([1]Dashboard!$AK$39="YTD",IF(O1776-[1]Dashboard!$AK$37&lt;=0,"YTD"&amp;A1776&amp;[1]Dashboard!$AK$37&amp;C1776&amp;E1776),IF([1]Dashboard!$AK$39="FY","FY"&amp;A1776&amp;C1776&amp;E1776)))</f>
        <v>0</v>
      </c>
      <c r="W1776" t="b">
        <f>IF([1]Dashboard!$AK$39="Month","Month"&amp;N1776,IF([1]Dashboard!$AK$39="YTD",IF(O1776-[1]Dashboard!$AK$37&lt;=0,"YTD"&amp;A1776&amp;[1]Dashboard!$AK$37),IF([1]Dashboard!$AK$39="FY","FY"&amp;A1776)))</f>
        <v>0</v>
      </c>
    </row>
    <row r="1777" spans="1:23" x14ac:dyDescent="0.3">
      <c r="A1777" t="s">
        <v>23</v>
      </c>
      <c r="B1777" t="s">
        <v>445</v>
      </c>
      <c r="C1777" t="s">
        <v>25</v>
      </c>
      <c r="D1777" t="s">
        <v>71</v>
      </c>
      <c r="E1777" t="s">
        <v>27</v>
      </c>
      <c r="F1777" t="s">
        <v>76</v>
      </c>
      <c r="G1777" t="s">
        <v>83</v>
      </c>
      <c r="H1777" t="s">
        <v>84</v>
      </c>
      <c r="I1777" s="4">
        <v>4</v>
      </c>
      <c r="J1777" s="4">
        <v>0.84373143196672606</v>
      </c>
      <c r="K1777" s="4">
        <v>0.41740938799762328</v>
      </c>
      <c r="L1777" s="4">
        <v>0.42632204396910273</v>
      </c>
      <c r="M1777" s="5">
        <v>0.08</v>
      </c>
      <c r="N1777" t="str">
        <f t="shared" si="108"/>
        <v>202409</v>
      </c>
      <c r="O1777" t="str">
        <f t="shared" si="109"/>
        <v>09</v>
      </c>
      <c r="P1777" t="str">
        <f t="shared" si="110"/>
        <v>09.Sep2024</v>
      </c>
      <c r="Q1777" t="b">
        <f>IF([1]Dashboard!$AK$39="Month","Month"&amp;N1777&amp;E1777,IF([1]Dashboard!$AK$39="YTD",IF(O1777-[1]Dashboard!$AK$37&lt;=0,"YTD"&amp;A1777&amp;[1]Dashboard!$AK$37&amp;E1777),IF([1]Dashboard!$AK$39="FY","FY"&amp;A1777&amp;E1777)))</f>
        <v>0</v>
      </c>
      <c r="R1777" t="b">
        <f>IF([1]Dashboard!$AK$39="Month","Month"&amp;N1777&amp;E1777&amp;F1777,IF([1]Dashboard!$AK$39="YTD",IF(O1777-[1]Dashboard!$AK$37&lt;=0,"YTD"&amp;A1777&amp;[1]Dashboard!$AK$37&amp;E1777&amp;F1777),IF([1]Dashboard!$AK$39="FY","FY"&amp;A1777&amp;E1777&amp;F1777)))</f>
        <v>0</v>
      </c>
      <c r="S1777" t="b">
        <f>IF([1]Dashboard!$AK$39="Month","Month"&amp;N1777&amp;F1777,IF([1]Dashboard!$AK$39="YTD",IF(O1777-[1]Dashboard!$AK$37&lt;=0,"YTD"&amp;A1777&amp;[1]Dashboard!$AK$37&amp;F1777),IF([1]Dashboard!$AK$39="FY","FY"&amp;A1777&amp;F1777)))</f>
        <v>0</v>
      </c>
      <c r="T1777" t="b">
        <f>IF([1]Dashboard!$AK$39="Month","Month"&amp;N1777&amp;F1777,IF([1]Dashboard!$AK$39="YTD",IF(O1777-[1]Dashboard!$AK$37&lt;=0,"YTD"&amp;A1777&amp;[1]Dashboard!$AK$37&amp;U1777),IF([1]Dashboard!$AK$39="FY","FY"&amp;A1777&amp;U1777)))</f>
        <v>0</v>
      </c>
      <c r="U1777" t="str">
        <f t="shared" si="111"/>
        <v>1 - BARSBARS - MINI</v>
      </c>
      <c r="V1777" t="b">
        <f>IF([1]Dashboard!$AK$39="Month","Month"&amp;N1777&amp;C1777&amp;E1777,IF([1]Dashboard!$AK$39="YTD",IF(O1777-[1]Dashboard!$AK$37&lt;=0,"YTD"&amp;A1777&amp;[1]Dashboard!$AK$37&amp;C1777&amp;E1777),IF([1]Dashboard!$AK$39="FY","FY"&amp;A1777&amp;C1777&amp;E1777)))</f>
        <v>0</v>
      </c>
      <c r="W1777" t="b">
        <f>IF([1]Dashboard!$AK$39="Month","Month"&amp;N1777,IF([1]Dashboard!$AK$39="YTD",IF(O1777-[1]Dashboard!$AK$37&lt;=0,"YTD"&amp;A1777&amp;[1]Dashboard!$AK$37),IF([1]Dashboard!$AK$39="FY","FY"&amp;A1777)))</f>
        <v>0</v>
      </c>
    </row>
    <row r="1778" spans="1:23" x14ac:dyDescent="0.3">
      <c r="A1778" t="s">
        <v>23</v>
      </c>
      <c r="B1778" t="s">
        <v>445</v>
      </c>
      <c r="C1778" t="s">
        <v>25</v>
      </c>
      <c r="D1778" t="s">
        <v>71</v>
      </c>
      <c r="E1778" t="s">
        <v>27</v>
      </c>
      <c r="F1778" t="s">
        <v>76</v>
      </c>
      <c r="G1778" t="s">
        <v>85</v>
      </c>
      <c r="H1778" t="s">
        <v>462</v>
      </c>
      <c r="I1778" s="4">
        <v>9</v>
      </c>
      <c r="J1778" s="4">
        <v>1.8998811645870468</v>
      </c>
      <c r="K1778" s="4">
        <v>0.90909090909090906</v>
      </c>
      <c r="L1778" s="4">
        <v>0.99079025549613764</v>
      </c>
      <c r="M1778" s="5">
        <v>0.18</v>
      </c>
      <c r="N1778" t="str">
        <f t="shared" si="108"/>
        <v>202409</v>
      </c>
      <c r="O1778" t="str">
        <f t="shared" si="109"/>
        <v>09</v>
      </c>
      <c r="P1778" t="str">
        <f t="shared" si="110"/>
        <v>09.Sep2024</v>
      </c>
      <c r="Q1778" t="b">
        <f>IF([1]Dashboard!$AK$39="Month","Month"&amp;N1778&amp;E1778,IF([1]Dashboard!$AK$39="YTD",IF(O1778-[1]Dashboard!$AK$37&lt;=0,"YTD"&amp;A1778&amp;[1]Dashboard!$AK$37&amp;E1778),IF([1]Dashboard!$AK$39="FY","FY"&amp;A1778&amp;E1778)))</f>
        <v>0</v>
      </c>
      <c r="R1778" t="b">
        <f>IF([1]Dashboard!$AK$39="Month","Month"&amp;N1778&amp;E1778&amp;F1778,IF([1]Dashboard!$AK$39="YTD",IF(O1778-[1]Dashboard!$AK$37&lt;=0,"YTD"&amp;A1778&amp;[1]Dashboard!$AK$37&amp;E1778&amp;F1778),IF([1]Dashboard!$AK$39="FY","FY"&amp;A1778&amp;E1778&amp;F1778)))</f>
        <v>0</v>
      </c>
      <c r="S1778" t="b">
        <f>IF([1]Dashboard!$AK$39="Month","Month"&amp;N1778&amp;F1778,IF([1]Dashboard!$AK$39="YTD",IF(O1778-[1]Dashboard!$AK$37&lt;=0,"YTD"&amp;A1778&amp;[1]Dashboard!$AK$37&amp;F1778),IF([1]Dashboard!$AK$39="FY","FY"&amp;A1778&amp;F1778)))</f>
        <v>0</v>
      </c>
      <c r="T1778" t="b">
        <f>IF([1]Dashboard!$AK$39="Month","Month"&amp;N1778&amp;F1778,IF([1]Dashboard!$AK$39="YTD",IF(O1778-[1]Dashboard!$AK$37&lt;=0,"YTD"&amp;A1778&amp;[1]Dashboard!$AK$37&amp;U1778),IF([1]Dashboard!$AK$39="FY","FY"&amp;A1778&amp;U1778)))</f>
        <v>0</v>
      </c>
      <c r="U1778" t="str">
        <f t="shared" si="111"/>
        <v>1 - BARSBARS - MINI</v>
      </c>
      <c r="V1778" t="b">
        <f>IF([1]Dashboard!$AK$39="Month","Month"&amp;N1778&amp;C1778&amp;E1778,IF([1]Dashboard!$AK$39="YTD",IF(O1778-[1]Dashboard!$AK$37&lt;=0,"YTD"&amp;A1778&amp;[1]Dashboard!$AK$37&amp;C1778&amp;E1778),IF([1]Dashboard!$AK$39="FY","FY"&amp;A1778&amp;C1778&amp;E1778)))</f>
        <v>0</v>
      </c>
      <c r="W1778" t="b">
        <f>IF([1]Dashboard!$AK$39="Month","Month"&amp;N1778,IF([1]Dashboard!$AK$39="YTD",IF(O1778-[1]Dashboard!$AK$37&lt;=0,"YTD"&amp;A1778&amp;[1]Dashboard!$AK$37),IF([1]Dashboard!$AK$39="FY","FY"&amp;A1778)))</f>
        <v>0</v>
      </c>
    </row>
    <row r="1779" spans="1:23" x14ac:dyDescent="0.3">
      <c r="A1779" t="s">
        <v>23</v>
      </c>
      <c r="B1779" t="s">
        <v>445</v>
      </c>
      <c r="C1779" t="s">
        <v>25</v>
      </c>
      <c r="D1779" t="s">
        <v>71</v>
      </c>
      <c r="E1779" t="s">
        <v>27</v>
      </c>
      <c r="F1779" t="s">
        <v>76</v>
      </c>
      <c r="G1779" t="s">
        <v>85</v>
      </c>
      <c r="H1779" t="s">
        <v>86</v>
      </c>
      <c r="I1779" s="4">
        <v>6</v>
      </c>
      <c r="J1779" s="4">
        <v>1.2655971479500889</v>
      </c>
      <c r="K1779" s="4">
        <v>0.59714795008912647</v>
      </c>
      <c r="L1779" s="4">
        <v>0.66844919786096257</v>
      </c>
      <c r="M1779" s="5">
        <v>0.12</v>
      </c>
      <c r="N1779" t="str">
        <f t="shared" si="108"/>
        <v>202409</v>
      </c>
      <c r="O1779" t="str">
        <f t="shared" si="109"/>
        <v>09</v>
      </c>
      <c r="P1779" t="str">
        <f t="shared" si="110"/>
        <v>09.Sep2024</v>
      </c>
      <c r="Q1779" t="b">
        <f>IF([1]Dashboard!$AK$39="Month","Month"&amp;N1779&amp;E1779,IF([1]Dashboard!$AK$39="YTD",IF(O1779-[1]Dashboard!$AK$37&lt;=0,"YTD"&amp;A1779&amp;[1]Dashboard!$AK$37&amp;E1779),IF([1]Dashboard!$AK$39="FY","FY"&amp;A1779&amp;E1779)))</f>
        <v>0</v>
      </c>
      <c r="R1779" t="b">
        <f>IF([1]Dashboard!$AK$39="Month","Month"&amp;N1779&amp;E1779&amp;F1779,IF([1]Dashboard!$AK$39="YTD",IF(O1779-[1]Dashboard!$AK$37&lt;=0,"YTD"&amp;A1779&amp;[1]Dashboard!$AK$37&amp;E1779&amp;F1779),IF([1]Dashboard!$AK$39="FY","FY"&amp;A1779&amp;E1779&amp;F1779)))</f>
        <v>0</v>
      </c>
      <c r="S1779" t="b">
        <f>IF([1]Dashboard!$AK$39="Month","Month"&amp;N1779&amp;F1779,IF([1]Dashboard!$AK$39="YTD",IF(O1779-[1]Dashboard!$AK$37&lt;=0,"YTD"&amp;A1779&amp;[1]Dashboard!$AK$37&amp;F1779),IF([1]Dashboard!$AK$39="FY","FY"&amp;A1779&amp;F1779)))</f>
        <v>0</v>
      </c>
      <c r="T1779" t="b">
        <f>IF([1]Dashboard!$AK$39="Month","Month"&amp;N1779&amp;F1779,IF([1]Dashboard!$AK$39="YTD",IF(O1779-[1]Dashboard!$AK$37&lt;=0,"YTD"&amp;A1779&amp;[1]Dashboard!$AK$37&amp;U1779),IF([1]Dashboard!$AK$39="FY","FY"&amp;A1779&amp;U1779)))</f>
        <v>0</v>
      </c>
      <c r="U1779" t="str">
        <f t="shared" si="111"/>
        <v>1 - BARSBARS - MINI</v>
      </c>
      <c r="V1779" t="b">
        <f>IF([1]Dashboard!$AK$39="Month","Month"&amp;N1779&amp;C1779&amp;E1779,IF([1]Dashboard!$AK$39="YTD",IF(O1779-[1]Dashboard!$AK$37&lt;=0,"YTD"&amp;A1779&amp;[1]Dashboard!$AK$37&amp;C1779&amp;E1779),IF([1]Dashboard!$AK$39="FY","FY"&amp;A1779&amp;C1779&amp;E1779)))</f>
        <v>0</v>
      </c>
      <c r="W1779" t="b">
        <f>IF([1]Dashboard!$AK$39="Month","Month"&amp;N1779,IF([1]Dashboard!$AK$39="YTD",IF(O1779-[1]Dashboard!$AK$37&lt;=0,"YTD"&amp;A1779&amp;[1]Dashboard!$AK$37),IF([1]Dashboard!$AK$39="FY","FY"&amp;A1779)))</f>
        <v>0</v>
      </c>
    </row>
    <row r="1780" spans="1:23" x14ac:dyDescent="0.3">
      <c r="A1780" t="s">
        <v>23</v>
      </c>
      <c r="B1780" t="s">
        <v>445</v>
      </c>
      <c r="C1780" t="s">
        <v>25</v>
      </c>
      <c r="D1780" t="s">
        <v>71</v>
      </c>
      <c r="E1780" t="s">
        <v>27</v>
      </c>
      <c r="F1780" t="s">
        <v>76</v>
      </c>
      <c r="G1780" t="s">
        <v>87</v>
      </c>
      <c r="H1780" t="s">
        <v>463</v>
      </c>
      <c r="I1780" s="4">
        <v>7</v>
      </c>
      <c r="J1780" s="4">
        <v>1.4691027926322044</v>
      </c>
      <c r="K1780" s="4">
        <v>0.81105169340463457</v>
      </c>
      <c r="L1780" s="4">
        <v>0.65805109922756988</v>
      </c>
      <c r="M1780" s="5">
        <v>0.14000000000000001</v>
      </c>
      <c r="N1780" t="str">
        <f t="shared" si="108"/>
        <v>202409</v>
      </c>
      <c r="O1780" t="str">
        <f t="shared" si="109"/>
        <v>09</v>
      </c>
      <c r="P1780" t="str">
        <f t="shared" si="110"/>
        <v>09.Sep2024</v>
      </c>
      <c r="Q1780" t="b">
        <f>IF([1]Dashboard!$AK$39="Month","Month"&amp;N1780&amp;E1780,IF([1]Dashboard!$AK$39="YTD",IF(O1780-[1]Dashboard!$AK$37&lt;=0,"YTD"&amp;A1780&amp;[1]Dashboard!$AK$37&amp;E1780),IF([1]Dashboard!$AK$39="FY","FY"&amp;A1780&amp;E1780)))</f>
        <v>0</v>
      </c>
      <c r="R1780" t="b">
        <f>IF([1]Dashboard!$AK$39="Month","Month"&amp;N1780&amp;E1780&amp;F1780,IF([1]Dashboard!$AK$39="YTD",IF(O1780-[1]Dashboard!$AK$37&lt;=0,"YTD"&amp;A1780&amp;[1]Dashboard!$AK$37&amp;E1780&amp;F1780),IF([1]Dashboard!$AK$39="FY","FY"&amp;A1780&amp;E1780&amp;F1780)))</f>
        <v>0</v>
      </c>
      <c r="S1780" t="b">
        <f>IF([1]Dashboard!$AK$39="Month","Month"&amp;N1780&amp;F1780,IF([1]Dashboard!$AK$39="YTD",IF(O1780-[1]Dashboard!$AK$37&lt;=0,"YTD"&amp;A1780&amp;[1]Dashboard!$AK$37&amp;F1780),IF([1]Dashboard!$AK$39="FY","FY"&amp;A1780&amp;F1780)))</f>
        <v>0</v>
      </c>
      <c r="T1780" t="b">
        <f>IF([1]Dashboard!$AK$39="Month","Month"&amp;N1780&amp;F1780,IF([1]Dashboard!$AK$39="YTD",IF(O1780-[1]Dashboard!$AK$37&lt;=0,"YTD"&amp;A1780&amp;[1]Dashboard!$AK$37&amp;U1780),IF([1]Dashboard!$AK$39="FY","FY"&amp;A1780&amp;U1780)))</f>
        <v>0</v>
      </c>
      <c r="U1780" t="str">
        <f t="shared" si="111"/>
        <v>1 - BARSBARS - MINI</v>
      </c>
      <c r="V1780" t="b">
        <f>IF([1]Dashboard!$AK$39="Month","Month"&amp;N1780&amp;C1780&amp;E1780,IF([1]Dashboard!$AK$39="YTD",IF(O1780-[1]Dashboard!$AK$37&lt;=0,"YTD"&amp;A1780&amp;[1]Dashboard!$AK$37&amp;C1780&amp;E1780),IF([1]Dashboard!$AK$39="FY","FY"&amp;A1780&amp;C1780&amp;E1780)))</f>
        <v>0</v>
      </c>
      <c r="W1780" t="b">
        <f>IF([1]Dashboard!$AK$39="Month","Month"&amp;N1780,IF([1]Dashboard!$AK$39="YTD",IF(O1780-[1]Dashboard!$AK$37&lt;=0,"YTD"&amp;A1780&amp;[1]Dashboard!$AK$37),IF([1]Dashboard!$AK$39="FY","FY"&amp;A1780)))</f>
        <v>0</v>
      </c>
    </row>
    <row r="1781" spans="1:23" x14ac:dyDescent="0.3">
      <c r="A1781" t="s">
        <v>23</v>
      </c>
      <c r="B1781" t="s">
        <v>445</v>
      </c>
      <c r="C1781" t="s">
        <v>25</v>
      </c>
      <c r="D1781" t="s">
        <v>71</v>
      </c>
      <c r="E1781" t="s">
        <v>27</v>
      </c>
      <c r="F1781" t="s">
        <v>76</v>
      </c>
      <c r="G1781" t="s">
        <v>87</v>
      </c>
      <c r="H1781" t="s">
        <v>88</v>
      </c>
      <c r="I1781" s="4">
        <v>6</v>
      </c>
      <c r="J1781" s="4">
        <v>1.2670825906120025</v>
      </c>
      <c r="K1781" s="4">
        <v>0.68627450980392157</v>
      </c>
      <c r="L1781" s="4">
        <v>0.580808080808081</v>
      </c>
      <c r="M1781" s="5">
        <v>0.12</v>
      </c>
      <c r="N1781" t="str">
        <f t="shared" si="108"/>
        <v>202409</v>
      </c>
      <c r="O1781" t="str">
        <f t="shared" si="109"/>
        <v>09</v>
      </c>
      <c r="P1781" t="str">
        <f t="shared" si="110"/>
        <v>09.Sep2024</v>
      </c>
      <c r="Q1781" t="b">
        <f>IF([1]Dashboard!$AK$39="Month","Month"&amp;N1781&amp;E1781,IF([1]Dashboard!$AK$39="YTD",IF(O1781-[1]Dashboard!$AK$37&lt;=0,"YTD"&amp;A1781&amp;[1]Dashboard!$AK$37&amp;E1781),IF([1]Dashboard!$AK$39="FY","FY"&amp;A1781&amp;E1781)))</f>
        <v>0</v>
      </c>
      <c r="R1781" t="b">
        <f>IF([1]Dashboard!$AK$39="Month","Month"&amp;N1781&amp;E1781&amp;F1781,IF([1]Dashboard!$AK$39="YTD",IF(O1781-[1]Dashboard!$AK$37&lt;=0,"YTD"&amp;A1781&amp;[1]Dashboard!$AK$37&amp;E1781&amp;F1781),IF([1]Dashboard!$AK$39="FY","FY"&amp;A1781&amp;E1781&amp;F1781)))</f>
        <v>0</v>
      </c>
      <c r="S1781" t="b">
        <f>IF([1]Dashboard!$AK$39="Month","Month"&amp;N1781&amp;F1781,IF([1]Dashboard!$AK$39="YTD",IF(O1781-[1]Dashboard!$AK$37&lt;=0,"YTD"&amp;A1781&amp;[1]Dashboard!$AK$37&amp;F1781),IF([1]Dashboard!$AK$39="FY","FY"&amp;A1781&amp;F1781)))</f>
        <v>0</v>
      </c>
      <c r="T1781" t="b">
        <f>IF([1]Dashboard!$AK$39="Month","Month"&amp;N1781&amp;F1781,IF([1]Dashboard!$AK$39="YTD",IF(O1781-[1]Dashboard!$AK$37&lt;=0,"YTD"&amp;A1781&amp;[1]Dashboard!$AK$37&amp;U1781),IF([1]Dashboard!$AK$39="FY","FY"&amp;A1781&amp;U1781)))</f>
        <v>0</v>
      </c>
      <c r="U1781" t="str">
        <f t="shared" si="111"/>
        <v>1 - BARSBARS - MINI</v>
      </c>
      <c r="V1781" t="b">
        <f>IF([1]Dashboard!$AK$39="Month","Month"&amp;N1781&amp;C1781&amp;E1781,IF([1]Dashboard!$AK$39="YTD",IF(O1781-[1]Dashboard!$AK$37&lt;=0,"YTD"&amp;A1781&amp;[1]Dashboard!$AK$37&amp;C1781&amp;E1781),IF([1]Dashboard!$AK$39="FY","FY"&amp;A1781&amp;C1781&amp;E1781)))</f>
        <v>0</v>
      </c>
      <c r="W1781" t="b">
        <f>IF([1]Dashboard!$AK$39="Month","Month"&amp;N1781,IF([1]Dashboard!$AK$39="YTD",IF(O1781-[1]Dashboard!$AK$37&lt;=0,"YTD"&amp;A1781&amp;[1]Dashboard!$AK$37),IF([1]Dashboard!$AK$39="FY","FY"&amp;A1781)))</f>
        <v>0</v>
      </c>
    </row>
    <row r="1782" spans="1:23" x14ac:dyDescent="0.3">
      <c r="A1782" t="s">
        <v>23</v>
      </c>
      <c r="B1782" t="s">
        <v>445</v>
      </c>
      <c r="C1782" t="s">
        <v>25</v>
      </c>
      <c r="D1782" t="s">
        <v>71</v>
      </c>
      <c r="E1782" t="s">
        <v>89</v>
      </c>
      <c r="F1782" t="s">
        <v>90</v>
      </c>
      <c r="G1782" t="s">
        <v>343</v>
      </c>
      <c r="H1782" t="s">
        <v>344</v>
      </c>
      <c r="I1782" s="4">
        <v>5</v>
      </c>
      <c r="J1782" s="4">
        <v>18.851752822341059</v>
      </c>
      <c r="K1782" s="4">
        <v>6.8330362448009518</v>
      </c>
      <c r="L1782" s="4">
        <v>12.018716577540106</v>
      </c>
      <c r="M1782" s="5">
        <v>1.32</v>
      </c>
      <c r="N1782" t="str">
        <f t="shared" si="108"/>
        <v>202409</v>
      </c>
      <c r="O1782" t="str">
        <f t="shared" si="109"/>
        <v>09</v>
      </c>
      <c r="P1782" t="str">
        <f t="shared" si="110"/>
        <v>09.Sep2024</v>
      </c>
      <c r="Q1782" t="b">
        <f>IF([1]Dashboard!$AK$39="Month","Month"&amp;N1782&amp;E1782,IF([1]Dashboard!$AK$39="YTD",IF(O1782-[1]Dashboard!$AK$37&lt;=0,"YTD"&amp;A1782&amp;[1]Dashboard!$AK$37&amp;E1782),IF([1]Dashboard!$AK$39="FY","FY"&amp;A1782&amp;E1782)))</f>
        <v>0</v>
      </c>
      <c r="R1782" t="b">
        <f>IF([1]Dashboard!$AK$39="Month","Month"&amp;N1782&amp;E1782&amp;F1782,IF([1]Dashboard!$AK$39="YTD",IF(O1782-[1]Dashboard!$AK$37&lt;=0,"YTD"&amp;A1782&amp;[1]Dashboard!$AK$37&amp;E1782&amp;F1782),IF([1]Dashboard!$AK$39="FY","FY"&amp;A1782&amp;E1782&amp;F1782)))</f>
        <v>0</v>
      </c>
      <c r="S1782" t="b">
        <f>IF([1]Dashboard!$AK$39="Month","Month"&amp;N1782&amp;F1782,IF([1]Dashboard!$AK$39="YTD",IF(O1782-[1]Dashboard!$AK$37&lt;=0,"YTD"&amp;A1782&amp;[1]Dashboard!$AK$37&amp;F1782),IF([1]Dashboard!$AK$39="FY","FY"&amp;A1782&amp;F1782)))</f>
        <v>0</v>
      </c>
      <c r="T1782" t="b">
        <f>IF([1]Dashboard!$AK$39="Month","Month"&amp;N1782&amp;F1782,IF([1]Dashboard!$AK$39="YTD",IF(O1782-[1]Dashboard!$AK$37&lt;=0,"YTD"&amp;A1782&amp;[1]Dashboard!$AK$37&amp;U1782),IF([1]Dashboard!$AK$39="FY","FY"&amp;A1782&amp;U1782)))</f>
        <v>0</v>
      </c>
      <c r="U1782" t="str">
        <f t="shared" si="111"/>
        <v>1 - BONBONAssortiment_1 - BONBON</v>
      </c>
      <c r="V1782" t="b">
        <f>IF([1]Dashboard!$AK$39="Month","Month"&amp;N1782&amp;C1782&amp;E1782,IF([1]Dashboard!$AK$39="YTD",IF(O1782-[1]Dashboard!$AK$37&lt;=0,"YTD"&amp;A1782&amp;[1]Dashboard!$AK$37&amp;C1782&amp;E1782),IF([1]Dashboard!$AK$39="FY","FY"&amp;A1782&amp;C1782&amp;E1782)))</f>
        <v>0</v>
      </c>
      <c r="W1782" t="b">
        <f>IF([1]Dashboard!$AK$39="Month","Month"&amp;N1782,IF([1]Dashboard!$AK$39="YTD",IF(O1782-[1]Dashboard!$AK$37&lt;=0,"YTD"&amp;A1782&amp;[1]Dashboard!$AK$37),IF([1]Dashboard!$AK$39="FY","FY"&amp;A1782)))</f>
        <v>0</v>
      </c>
    </row>
    <row r="1783" spans="1:23" x14ac:dyDescent="0.3">
      <c r="A1783" t="s">
        <v>23</v>
      </c>
      <c r="B1783" t="s">
        <v>445</v>
      </c>
      <c r="C1783" t="s">
        <v>25</v>
      </c>
      <c r="D1783" t="s">
        <v>71</v>
      </c>
      <c r="E1783" t="s">
        <v>89</v>
      </c>
      <c r="F1783" t="s">
        <v>90</v>
      </c>
      <c r="G1783" t="s">
        <v>383</v>
      </c>
      <c r="H1783" t="s">
        <v>384</v>
      </c>
      <c r="I1783" s="4">
        <v>395</v>
      </c>
      <c r="J1783" s="4">
        <v>68.781937017231186</v>
      </c>
      <c r="K1783" s="4">
        <v>29.33749257278669</v>
      </c>
      <c r="L1783" s="4">
        <v>39.4444444444445</v>
      </c>
      <c r="M1783" s="5">
        <v>4.3449999999999998</v>
      </c>
      <c r="N1783" t="str">
        <f t="shared" si="108"/>
        <v>202409</v>
      </c>
      <c r="O1783" t="str">
        <f t="shared" si="109"/>
        <v>09</v>
      </c>
      <c r="P1783" t="str">
        <f t="shared" si="110"/>
        <v>09.Sep2024</v>
      </c>
      <c r="Q1783" t="b">
        <f>IF([1]Dashboard!$AK$39="Month","Month"&amp;N1783&amp;E1783,IF([1]Dashboard!$AK$39="YTD",IF(O1783-[1]Dashboard!$AK$37&lt;=0,"YTD"&amp;A1783&amp;[1]Dashboard!$AK$37&amp;E1783),IF([1]Dashboard!$AK$39="FY","FY"&amp;A1783&amp;E1783)))</f>
        <v>0</v>
      </c>
      <c r="R1783" t="b">
        <f>IF([1]Dashboard!$AK$39="Month","Month"&amp;N1783&amp;E1783&amp;F1783,IF([1]Dashboard!$AK$39="YTD",IF(O1783-[1]Dashboard!$AK$37&lt;=0,"YTD"&amp;A1783&amp;[1]Dashboard!$AK$37&amp;E1783&amp;F1783),IF([1]Dashboard!$AK$39="FY","FY"&amp;A1783&amp;E1783&amp;F1783)))</f>
        <v>0</v>
      </c>
      <c r="S1783" t="b">
        <f>IF([1]Dashboard!$AK$39="Month","Month"&amp;N1783&amp;F1783,IF([1]Dashboard!$AK$39="YTD",IF(O1783-[1]Dashboard!$AK$37&lt;=0,"YTD"&amp;A1783&amp;[1]Dashboard!$AK$37&amp;F1783),IF([1]Dashboard!$AK$39="FY","FY"&amp;A1783&amp;F1783)))</f>
        <v>0</v>
      </c>
      <c r="T1783" t="b">
        <f>IF([1]Dashboard!$AK$39="Month","Month"&amp;N1783&amp;F1783,IF([1]Dashboard!$AK$39="YTD",IF(O1783-[1]Dashboard!$AK$37&lt;=0,"YTD"&amp;A1783&amp;[1]Dashboard!$AK$37&amp;U1783),IF([1]Dashboard!$AK$39="FY","FY"&amp;A1783&amp;U1783)))</f>
        <v>0</v>
      </c>
      <c r="U1783" t="str">
        <f t="shared" si="111"/>
        <v>1 - BONBONAssortiment_1 - BONBON</v>
      </c>
      <c r="V1783" t="b">
        <f>IF([1]Dashboard!$AK$39="Month","Month"&amp;N1783&amp;C1783&amp;E1783,IF([1]Dashboard!$AK$39="YTD",IF(O1783-[1]Dashboard!$AK$37&lt;=0,"YTD"&amp;A1783&amp;[1]Dashboard!$AK$37&amp;C1783&amp;E1783),IF([1]Dashboard!$AK$39="FY","FY"&amp;A1783&amp;C1783&amp;E1783)))</f>
        <v>0</v>
      </c>
      <c r="W1783" t="b">
        <f>IF([1]Dashboard!$AK$39="Month","Month"&amp;N1783,IF([1]Dashboard!$AK$39="YTD",IF(O1783-[1]Dashboard!$AK$37&lt;=0,"YTD"&amp;A1783&amp;[1]Dashboard!$AK$37),IF([1]Dashboard!$AK$39="FY","FY"&amp;A1783)))</f>
        <v>0</v>
      </c>
    </row>
    <row r="1784" spans="1:23" x14ac:dyDescent="0.3">
      <c r="A1784" t="s">
        <v>23</v>
      </c>
      <c r="B1784" t="s">
        <v>445</v>
      </c>
      <c r="C1784" t="s">
        <v>25</v>
      </c>
      <c r="D1784" t="s">
        <v>71</v>
      </c>
      <c r="E1784" t="s">
        <v>89</v>
      </c>
      <c r="F1784" t="s">
        <v>90</v>
      </c>
      <c r="G1784" t="s">
        <v>385</v>
      </c>
      <c r="H1784" t="s">
        <v>386</v>
      </c>
      <c r="I1784" s="4">
        <v>9</v>
      </c>
      <c r="J1784" s="4">
        <v>15.842245989304809</v>
      </c>
      <c r="K1784" s="4">
        <v>6.6978609625668435</v>
      </c>
      <c r="L1784" s="4">
        <v>9.1443850267379663</v>
      </c>
      <c r="M1784" s="5">
        <v>0.99</v>
      </c>
      <c r="N1784" t="str">
        <f t="shared" si="108"/>
        <v>202409</v>
      </c>
      <c r="O1784" t="str">
        <f t="shared" si="109"/>
        <v>09</v>
      </c>
      <c r="P1784" t="str">
        <f t="shared" si="110"/>
        <v>09.Sep2024</v>
      </c>
      <c r="Q1784" t="b">
        <f>IF([1]Dashboard!$AK$39="Month","Month"&amp;N1784&amp;E1784,IF([1]Dashboard!$AK$39="YTD",IF(O1784-[1]Dashboard!$AK$37&lt;=0,"YTD"&amp;A1784&amp;[1]Dashboard!$AK$37&amp;E1784),IF([1]Dashboard!$AK$39="FY","FY"&amp;A1784&amp;E1784)))</f>
        <v>0</v>
      </c>
      <c r="R1784" t="b">
        <f>IF([1]Dashboard!$AK$39="Month","Month"&amp;N1784&amp;E1784&amp;F1784,IF([1]Dashboard!$AK$39="YTD",IF(O1784-[1]Dashboard!$AK$37&lt;=0,"YTD"&amp;A1784&amp;[1]Dashboard!$AK$37&amp;E1784&amp;F1784),IF([1]Dashboard!$AK$39="FY","FY"&amp;A1784&amp;E1784&amp;F1784)))</f>
        <v>0</v>
      </c>
      <c r="S1784" t="b">
        <f>IF([1]Dashboard!$AK$39="Month","Month"&amp;N1784&amp;F1784,IF([1]Dashboard!$AK$39="YTD",IF(O1784-[1]Dashboard!$AK$37&lt;=0,"YTD"&amp;A1784&amp;[1]Dashboard!$AK$37&amp;F1784),IF([1]Dashboard!$AK$39="FY","FY"&amp;A1784&amp;F1784)))</f>
        <v>0</v>
      </c>
      <c r="T1784" t="b">
        <f>IF([1]Dashboard!$AK$39="Month","Month"&amp;N1784&amp;F1784,IF([1]Dashboard!$AK$39="YTD",IF(O1784-[1]Dashboard!$AK$37&lt;=0,"YTD"&amp;A1784&amp;[1]Dashboard!$AK$37&amp;U1784),IF([1]Dashboard!$AK$39="FY","FY"&amp;A1784&amp;U1784)))</f>
        <v>0</v>
      </c>
      <c r="U1784" t="str">
        <f t="shared" si="111"/>
        <v>1 - BONBONAssortiment_1 - BONBON</v>
      </c>
      <c r="V1784" t="b">
        <f>IF([1]Dashboard!$AK$39="Month","Month"&amp;N1784&amp;C1784&amp;E1784,IF([1]Dashboard!$AK$39="YTD",IF(O1784-[1]Dashboard!$AK$37&lt;=0,"YTD"&amp;A1784&amp;[1]Dashboard!$AK$37&amp;C1784&amp;E1784),IF([1]Dashboard!$AK$39="FY","FY"&amp;A1784&amp;C1784&amp;E1784)))</f>
        <v>0</v>
      </c>
      <c r="W1784" t="b">
        <f>IF([1]Dashboard!$AK$39="Month","Month"&amp;N1784,IF([1]Dashboard!$AK$39="YTD",IF(O1784-[1]Dashboard!$AK$37&lt;=0,"YTD"&amp;A1784&amp;[1]Dashboard!$AK$37),IF([1]Dashboard!$AK$39="FY","FY"&amp;A1784)))</f>
        <v>0</v>
      </c>
    </row>
    <row r="1785" spans="1:23" x14ac:dyDescent="0.3">
      <c r="A1785" t="s">
        <v>23</v>
      </c>
      <c r="B1785" t="s">
        <v>445</v>
      </c>
      <c r="C1785" t="s">
        <v>25</v>
      </c>
      <c r="D1785" t="s">
        <v>71</v>
      </c>
      <c r="E1785" t="s">
        <v>89</v>
      </c>
      <c r="F1785" t="s">
        <v>90</v>
      </c>
      <c r="G1785" t="s">
        <v>387</v>
      </c>
      <c r="H1785" t="s">
        <v>388</v>
      </c>
      <c r="I1785" s="4">
        <v>2</v>
      </c>
      <c r="J1785" s="4">
        <v>7.0409982174688057</v>
      </c>
      <c r="K1785" s="4">
        <v>2.9797979797979797</v>
      </c>
      <c r="L1785" s="4">
        <v>4.0612002376708256</v>
      </c>
      <c r="M1785" s="5">
        <v>0.44</v>
      </c>
      <c r="N1785" t="str">
        <f t="shared" si="108"/>
        <v>202409</v>
      </c>
      <c r="O1785" t="str">
        <f t="shared" si="109"/>
        <v>09</v>
      </c>
      <c r="P1785" t="str">
        <f t="shared" si="110"/>
        <v>09.Sep2024</v>
      </c>
      <c r="Q1785" t="b">
        <f>IF([1]Dashboard!$AK$39="Month","Month"&amp;N1785&amp;E1785,IF([1]Dashboard!$AK$39="YTD",IF(O1785-[1]Dashboard!$AK$37&lt;=0,"YTD"&amp;A1785&amp;[1]Dashboard!$AK$37&amp;E1785),IF([1]Dashboard!$AK$39="FY","FY"&amp;A1785&amp;E1785)))</f>
        <v>0</v>
      </c>
      <c r="R1785" t="b">
        <f>IF([1]Dashboard!$AK$39="Month","Month"&amp;N1785&amp;E1785&amp;F1785,IF([1]Dashboard!$AK$39="YTD",IF(O1785-[1]Dashboard!$AK$37&lt;=0,"YTD"&amp;A1785&amp;[1]Dashboard!$AK$37&amp;E1785&amp;F1785),IF([1]Dashboard!$AK$39="FY","FY"&amp;A1785&amp;E1785&amp;F1785)))</f>
        <v>0</v>
      </c>
      <c r="S1785" t="b">
        <f>IF([1]Dashboard!$AK$39="Month","Month"&amp;N1785&amp;F1785,IF([1]Dashboard!$AK$39="YTD",IF(O1785-[1]Dashboard!$AK$37&lt;=0,"YTD"&amp;A1785&amp;[1]Dashboard!$AK$37&amp;F1785),IF([1]Dashboard!$AK$39="FY","FY"&amp;A1785&amp;F1785)))</f>
        <v>0</v>
      </c>
      <c r="T1785" t="b">
        <f>IF([1]Dashboard!$AK$39="Month","Month"&amp;N1785&amp;F1785,IF([1]Dashboard!$AK$39="YTD",IF(O1785-[1]Dashboard!$AK$37&lt;=0,"YTD"&amp;A1785&amp;[1]Dashboard!$AK$37&amp;U1785),IF([1]Dashboard!$AK$39="FY","FY"&amp;A1785&amp;U1785)))</f>
        <v>0</v>
      </c>
      <c r="U1785" t="str">
        <f t="shared" si="111"/>
        <v>1 - BONBONAssortiment_1 - BONBON</v>
      </c>
      <c r="V1785" t="b">
        <f>IF([1]Dashboard!$AK$39="Month","Month"&amp;N1785&amp;C1785&amp;E1785,IF([1]Dashboard!$AK$39="YTD",IF(O1785-[1]Dashboard!$AK$37&lt;=0,"YTD"&amp;A1785&amp;[1]Dashboard!$AK$37&amp;C1785&amp;E1785),IF([1]Dashboard!$AK$39="FY","FY"&amp;A1785&amp;C1785&amp;E1785)))</f>
        <v>0</v>
      </c>
      <c r="W1785" t="b">
        <f>IF([1]Dashboard!$AK$39="Month","Month"&amp;N1785,IF([1]Dashboard!$AK$39="YTD",IF(O1785-[1]Dashboard!$AK$37&lt;=0,"YTD"&amp;A1785&amp;[1]Dashboard!$AK$37),IF([1]Dashboard!$AK$39="FY","FY"&amp;A1785)))</f>
        <v>0</v>
      </c>
    </row>
    <row r="1786" spans="1:23" x14ac:dyDescent="0.3">
      <c r="A1786" t="s">
        <v>23</v>
      </c>
      <c r="B1786" t="s">
        <v>445</v>
      </c>
      <c r="C1786" t="s">
        <v>25</v>
      </c>
      <c r="D1786" t="s">
        <v>71</v>
      </c>
      <c r="E1786" t="s">
        <v>45</v>
      </c>
      <c r="F1786" t="s">
        <v>95</v>
      </c>
      <c r="G1786" t="s">
        <v>96</v>
      </c>
      <c r="H1786" t="s">
        <v>464</v>
      </c>
      <c r="I1786" s="4">
        <v>1.571</v>
      </c>
      <c r="J1786" s="4">
        <v>19.802436125965539</v>
      </c>
      <c r="K1786" s="4">
        <v>4.9963027332144971</v>
      </c>
      <c r="L1786" s="4">
        <v>14.80613339275104</v>
      </c>
      <c r="M1786" s="5">
        <v>1.571</v>
      </c>
      <c r="N1786" t="str">
        <f t="shared" si="108"/>
        <v>202409</v>
      </c>
      <c r="O1786" t="str">
        <f t="shared" si="109"/>
        <v>09</v>
      </c>
      <c r="P1786" t="str">
        <f t="shared" si="110"/>
        <v>09.Sep2024</v>
      </c>
      <c r="Q1786" t="b">
        <f>IF([1]Dashboard!$AK$39="Month","Month"&amp;N1786&amp;E1786,IF([1]Dashboard!$AK$39="YTD",IF(O1786-[1]Dashboard!$AK$37&lt;=0,"YTD"&amp;A1786&amp;[1]Dashboard!$AK$37&amp;E1786),IF([1]Dashboard!$AK$39="FY","FY"&amp;A1786&amp;E1786)))</f>
        <v>0</v>
      </c>
      <c r="R1786" t="b">
        <f>IF([1]Dashboard!$AK$39="Month","Month"&amp;N1786&amp;E1786&amp;F1786,IF([1]Dashboard!$AK$39="YTD",IF(O1786-[1]Dashboard!$AK$37&lt;=0,"YTD"&amp;A1786&amp;[1]Dashboard!$AK$37&amp;E1786&amp;F1786),IF([1]Dashboard!$AK$39="FY","FY"&amp;A1786&amp;E1786&amp;F1786)))</f>
        <v>0</v>
      </c>
      <c r="S1786" t="b">
        <f>IF([1]Dashboard!$AK$39="Month","Month"&amp;N1786&amp;F1786,IF([1]Dashboard!$AK$39="YTD",IF(O1786-[1]Dashboard!$AK$37&lt;=0,"YTD"&amp;A1786&amp;[1]Dashboard!$AK$37&amp;F1786),IF([1]Dashboard!$AK$39="FY","FY"&amp;A1786&amp;F1786)))</f>
        <v>0</v>
      </c>
      <c r="T1786" t="b">
        <f>IF([1]Dashboard!$AK$39="Month","Month"&amp;N1786&amp;F1786,IF([1]Dashboard!$AK$39="YTD",IF(O1786-[1]Dashboard!$AK$37&lt;=0,"YTD"&amp;A1786&amp;[1]Dashboard!$AK$37&amp;U1786),IF([1]Dashboard!$AK$39="FY","FY"&amp;A1786&amp;U1786)))</f>
        <v>0</v>
      </c>
      <c r="U1786" t="str">
        <f t="shared" si="111"/>
        <v>1 - ENROBEENROBE</v>
      </c>
      <c r="V1786" t="b">
        <f>IF([1]Dashboard!$AK$39="Month","Month"&amp;N1786&amp;C1786&amp;E1786,IF([1]Dashboard!$AK$39="YTD",IF(O1786-[1]Dashboard!$AK$37&lt;=0,"YTD"&amp;A1786&amp;[1]Dashboard!$AK$37&amp;C1786&amp;E1786),IF([1]Dashboard!$AK$39="FY","FY"&amp;A1786&amp;C1786&amp;E1786)))</f>
        <v>0</v>
      </c>
      <c r="W1786" t="b">
        <f>IF([1]Dashboard!$AK$39="Month","Month"&amp;N1786,IF([1]Dashboard!$AK$39="YTD",IF(O1786-[1]Dashboard!$AK$37&lt;=0,"YTD"&amp;A1786&amp;[1]Dashboard!$AK$37),IF([1]Dashboard!$AK$39="FY","FY"&amp;A1786)))</f>
        <v>0</v>
      </c>
    </row>
    <row r="1787" spans="1:23" x14ac:dyDescent="0.3">
      <c r="A1787" t="s">
        <v>23</v>
      </c>
      <c r="B1787" t="s">
        <v>445</v>
      </c>
      <c r="C1787" t="s">
        <v>25</v>
      </c>
      <c r="D1787" t="s">
        <v>71</v>
      </c>
      <c r="E1787" t="s">
        <v>45</v>
      </c>
      <c r="F1787" t="s">
        <v>95</v>
      </c>
      <c r="G1787" t="s">
        <v>96</v>
      </c>
      <c r="H1787" t="s">
        <v>97</v>
      </c>
      <c r="I1787" s="4">
        <v>1.2460000000000002</v>
      </c>
      <c r="J1787" s="4">
        <v>15.79174093879976</v>
      </c>
      <c r="K1787" s="4">
        <v>3.9775014854426622</v>
      </c>
      <c r="L1787" s="4">
        <v>11.814239453357098</v>
      </c>
      <c r="M1787" s="5">
        <v>1.2460000000000002</v>
      </c>
      <c r="N1787" t="str">
        <f t="shared" si="108"/>
        <v>202409</v>
      </c>
      <c r="O1787" t="str">
        <f t="shared" si="109"/>
        <v>09</v>
      </c>
      <c r="P1787" t="str">
        <f t="shared" si="110"/>
        <v>09.Sep2024</v>
      </c>
      <c r="Q1787" t="b">
        <f>IF([1]Dashboard!$AK$39="Month","Month"&amp;N1787&amp;E1787,IF([1]Dashboard!$AK$39="YTD",IF(O1787-[1]Dashboard!$AK$37&lt;=0,"YTD"&amp;A1787&amp;[1]Dashboard!$AK$37&amp;E1787),IF([1]Dashboard!$AK$39="FY","FY"&amp;A1787&amp;E1787)))</f>
        <v>0</v>
      </c>
      <c r="R1787" t="b">
        <f>IF([1]Dashboard!$AK$39="Month","Month"&amp;N1787&amp;E1787&amp;F1787,IF([1]Dashboard!$AK$39="YTD",IF(O1787-[1]Dashboard!$AK$37&lt;=0,"YTD"&amp;A1787&amp;[1]Dashboard!$AK$37&amp;E1787&amp;F1787),IF([1]Dashboard!$AK$39="FY","FY"&amp;A1787&amp;E1787&amp;F1787)))</f>
        <v>0</v>
      </c>
      <c r="S1787" t="b">
        <f>IF([1]Dashboard!$AK$39="Month","Month"&amp;N1787&amp;F1787,IF([1]Dashboard!$AK$39="YTD",IF(O1787-[1]Dashboard!$AK$37&lt;=0,"YTD"&amp;A1787&amp;[1]Dashboard!$AK$37&amp;F1787),IF([1]Dashboard!$AK$39="FY","FY"&amp;A1787&amp;F1787)))</f>
        <v>0</v>
      </c>
      <c r="T1787" t="b">
        <f>IF([1]Dashboard!$AK$39="Month","Month"&amp;N1787&amp;F1787,IF([1]Dashboard!$AK$39="YTD",IF(O1787-[1]Dashboard!$AK$37&lt;=0,"YTD"&amp;A1787&amp;[1]Dashboard!$AK$37&amp;U1787),IF([1]Dashboard!$AK$39="FY","FY"&amp;A1787&amp;U1787)))</f>
        <v>0</v>
      </c>
      <c r="U1787" t="str">
        <f t="shared" si="111"/>
        <v>1 - ENROBEENROBE</v>
      </c>
      <c r="V1787" t="b">
        <f>IF([1]Dashboard!$AK$39="Month","Month"&amp;N1787&amp;C1787&amp;E1787,IF([1]Dashboard!$AK$39="YTD",IF(O1787-[1]Dashboard!$AK$37&lt;=0,"YTD"&amp;A1787&amp;[1]Dashboard!$AK$37&amp;C1787&amp;E1787),IF([1]Dashboard!$AK$39="FY","FY"&amp;A1787&amp;C1787&amp;E1787)))</f>
        <v>0</v>
      </c>
      <c r="W1787" t="b">
        <f>IF([1]Dashboard!$AK$39="Month","Month"&amp;N1787,IF([1]Dashboard!$AK$39="YTD",IF(O1787-[1]Dashboard!$AK$37&lt;=0,"YTD"&amp;A1787&amp;[1]Dashboard!$AK$37),IF([1]Dashboard!$AK$39="FY","FY"&amp;A1787)))</f>
        <v>0</v>
      </c>
    </row>
    <row r="1788" spans="1:23" x14ac:dyDescent="0.3">
      <c r="A1788" t="s">
        <v>23</v>
      </c>
      <c r="B1788" t="s">
        <v>445</v>
      </c>
      <c r="C1788" t="s">
        <v>25</v>
      </c>
      <c r="D1788" t="s">
        <v>71</v>
      </c>
      <c r="E1788" t="s">
        <v>45</v>
      </c>
      <c r="F1788" t="s">
        <v>95</v>
      </c>
      <c r="G1788" t="s">
        <v>98</v>
      </c>
      <c r="H1788" t="s">
        <v>465</v>
      </c>
      <c r="I1788" s="4">
        <v>0.91900000000000004</v>
      </c>
      <c r="J1788" s="4">
        <v>11.645870469399879</v>
      </c>
      <c r="K1788" s="4">
        <v>3.4059789067142008</v>
      </c>
      <c r="L1788" s="4">
        <v>8.2398915626856777</v>
      </c>
      <c r="M1788" s="5">
        <v>0.91900000000000004</v>
      </c>
      <c r="N1788" t="str">
        <f t="shared" si="108"/>
        <v>202409</v>
      </c>
      <c r="O1788" t="str">
        <f t="shared" si="109"/>
        <v>09</v>
      </c>
      <c r="P1788" t="str">
        <f t="shared" si="110"/>
        <v>09.Sep2024</v>
      </c>
      <c r="Q1788" t="b">
        <f>IF([1]Dashboard!$AK$39="Month","Month"&amp;N1788&amp;E1788,IF([1]Dashboard!$AK$39="YTD",IF(O1788-[1]Dashboard!$AK$37&lt;=0,"YTD"&amp;A1788&amp;[1]Dashboard!$AK$37&amp;E1788),IF([1]Dashboard!$AK$39="FY","FY"&amp;A1788&amp;E1788)))</f>
        <v>0</v>
      </c>
      <c r="R1788" t="b">
        <f>IF([1]Dashboard!$AK$39="Month","Month"&amp;N1788&amp;E1788&amp;F1788,IF([1]Dashboard!$AK$39="YTD",IF(O1788-[1]Dashboard!$AK$37&lt;=0,"YTD"&amp;A1788&amp;[1]Dashboard!$AK$37&amp;E1788&amp;F1788),IF([1]Dashboard!$AK$39="FY","FY"&amp;A1788&amp;E1788&amp;F1788)))</f>
        <v>0</v>
      </c>
      <c r="S1788" t="b">
        <f>IF([1]Dashboard!$AK$39="Month","Month"&amp;N1788&amp;F1788,IF([1]Dashboard!$AK$39="YTD",IF(O1788-[1]Dashboard!$AK$37&lt;=0,"YTD"&amp;A1788&amp;[1]Dashboard!$AK$37&amp;F1788),IF([1]Dashboard!$AK$39="FY","FY"&amp;A1788&amp;F1788)))</f>
        <v>0</v>
      </c>
      <c r="T1788" t="b">
        <f>IF([1]Dashboard!$AK$39="Month","Month"&amp;N1788&amp;F1788,IF([1]Dashboard!$AK$39="YTD",IF(O1788-[1]Dashboard!$AK$37&lt;=0,"YTD"&amp;A1788&amp;[1]Dashboard!$AK$37&amp;U1788),IF([1]Dashboard!$AK$39="FY","FY"&amp;A1788&amp;U1788)))</f>
        <v>0</v>
      </c>
      <c r="U1788" t="str">
        <f t="shared" si="111"/>
        <v>1 - ENROBEENROBE</v>
      </c>
      <c r="V1788" t="b">
        <f>IF([1]Dashboard!$AK$39="Month","Month"&amp;N1788&amp;C1788&amp;E1788,IF([1]Dashboard!$AK$39="YTD",IF(O1788-[1]Dashboard!$AK$37&lt;=0,"YTD"&amp;A1788&amp;[1]Dashboard!$AK$37&amp;C1788&amp;E1788),IF([1]Dashboard!$AK$39="FY","FY"&amp;A1788&amp;C1788&amp;E1788)))</f>
        <v>0</v>
      </c>
      <c r="W1788" t="b">
        <f>IF([1]Dashboard!$AK$39="Month","Month"&amp;N1788,IF([1]Dashboard!$AK$39="YTD",IF(O1788-[1]Dashboard!$AK$37&lt;=0,"YTD"&amp;A1788&amp;[1]Dashboard!$AK$37),IF([1]Dashboard!$AK$39="FY","FY"&amp;A1788)))</f>
        <v>0</v>
      </c>
    </row>
    <row r="1789" spans="1:23" x14ac:dyDescent="0.3">
      <c r="A1789" t="s">
        <v>23</v>
      </c>
      <c r="B1789" t="s">
        <v>445</v>
      </c>
      <c r="C1789" t="s">
        <v>25</v>
      </c>
      <c r="D1789" t="s">
        <v>71</v>
      </c>
      <c r="E1789" t="s">
        <v>45</v>
      </c>
      <c r="F1789" t="s">
        <v>95</v>
      </c>
      <c r="G1789" t="s">
        <v>98</v>
      </c>
      <c r="H1789" t="s">
        <v>99</v>
      </c>
      <c r="I1789" s="4">
        <v>8.7999999999999995E-2</v>
      </c>
      <c r="J1789" s="4">
        <v>1.1155674390968509</v>
      </c>
      <c r="K1789" s="4">
        <v>0.32741830065359467</v>
      </c>
      <c r="L1789" s="4">
        <v>0.78814913844325618</v>
      </c>
      <c r="M1789" s="5">
        <v>8.7999999999999995E-2</v>
      </c>
      <c r="N1789" t="str">
        <f t="shared" si="108"/>
        <v>202409</v>
      </c>
      <c r="O1789" t="str">
        <f t="shared" si="109"/>
        <v>09</v>
      </c>
      <c r="P1789" t="str">
        <f t="shared" si="110"/>
        <v>09.Sep2024</v>
      </c>
      <c r="Q1789" t="b">
        <f>IF([1]Dashboard!$AK$39="Month","Month"&amp;N1789&amp;E1789,IF([1]Dashboard!$AK$39="YTD",IF(O1789-[1]Dashboard!$AK$37&lt;=0,"YTD"&amp;A1789&amp;[1]Dashboard!$AK$37&amp;E1789),IF([1]Dashboard!$AK$39="FY","FY"&amp;A1789&amp;E1789)))</f>
        <v>0</v>
      </c>
      <c r="R1789" t="b">
        <f>IF([1]Dashboard!$AK$39="Month","Month"&amp;N1789&amp;E1789&amp;F1789,IF([1]Dashboard!$AK$39="YTD",IF(O1789-[1]Dashboard!$AK$37&lt;=0,"YTD"&amp;A1789&amp;[1]Dashboard!$AK$37&amp;E1789&amp;F1789),IF([1]Dashboard!$AK$39="FY","FY"&amp;A1789&amp;E1789&amp;F1789)))</f>
        <v>0</v>
      </c>
      <c r="S1789" t="b">
        <f>IF([1]Dashboard!$AK$39="Month","Month"&amp;N1789&amp;F1789,IF([1]Dashboard!$AK$39="YTD",IF(O1789-[1]Dashboard!$AK$37&lt;=0,"YTD"&amp;A1789&amp;[1]Dashboard!$AK$37&amp;F1789),IF([1]Dashboard!$AK$39="FY","FY"&amp;A1789&amp;F1789)))</f>
        <v>0</v>
      </c>
      <c r="T1789" t="b">
        <f>IF([1]Dashboard!$AK$39="Month","Month"&amp;N1789&amp;F1789,IF([1]Dashboard!$AK$39="YTD",IF(O1789-[1]Dashboard!$AK$37&lt;=0,"YTD"&amp;A1789&amp;[1]Dashboard!$AK$37&amp;U1789),IF([1]Dashboard!$AK$39="FY","FY"&amp;A1789&amp;U1789)))</f>
        <v>0</v>
      </c>
      <c r="U1789" t="str">
        <f t="shared" si="111"/>
        <v>1 - ENROBEENROBE</v>
      </c>
      <c r="V1789" t="b">
        <f>IF([1]Dashboard!$AK$39="Month","Month"&amp;N1789&amp;C1789&amp;E1789,IF([1]Dashboard!$AK$39="YTD",IF(O1789-[1]Dashboard!$AK$37&lt;=0,"YTD"&amp;A1789&amp;[1]Dashboard!$AK$37&amp;C1789&amp;E1789),IF([1]Dashboard!$AK$39="FY","FY"&amp;A1789&amp;C1789&amp;E1789)))</f>
        <v>0</v>
      </c>
      <c r="W1789" t="b">
        <f>IF([1]Dashboard!$AK$39="Month","Month"&amp;N1789,IF([1]Dashboard!$AK$39="YTD",IF(O1789-[1]Dashboard!$AK$37&lt;=0,"YTD"&amp;A1789&amp;[1]Dashboard!$AK$37),IF([1]Dashboard!$AK$39="FY","FY"&amp;A1789)))</f>
        <v>0</v>
      </c>
    </row>
    <row r="1790" spans="1:23" x14ac:dyDescent="0.3">
      <c r="A1790" t="s">
        <v>23</v>
      </c>
      <c r="B1790" t="s">
        <v>445</v>
      </c>
      <c r="C1790" t="s">
        <v>25</v>
      </c>
      <c r="D1790" t="s">
        <v>71</v>
      </c>
      <c r="E1790" t="s">
        <v>45</v>
      </c>
      <c r="F1790" t="s">
        <v>95</v>
      </c>
      <c r="G1790" t="s">
        <v>297</v>
      </c>
      <c r="H1790" t="s">
        <v>466</v>
      </c>
      <c r="I1790" s="4">
        <v>1.3050000000000002</v>
      </c>
      <c r="J1790" s="4">
        <v>14.533571004159237</v>
      </c>
      <c r="K1790" s="4">
        <v>5.0439839572192522</v>
      </c>
      <c r="L1790" s="4">
        <v>9.4895870469399846</v>
      </c>
      <c r="M1790" s="5">
        <v>1.3050000000000002</v>
      </c>
      <c r="N1790" t="str">
        <f t="shared" si="108"/>
        <v>202409</v>
      </c>
      <c r="O1790" t="str">
        <f t="shared" si="109"/>
        <v>09</v>
      </c>
      <c r="P1790" t="str">
        <f t="shared" si="110"/>
        <v>09.Sep2024</v>
      </c>
      <c r="Q1790" t="b">
        <f>IF([1]Dashboard!$AK$39="Month","Month"&amp;N1790&amp;E1790,IF([1]Dashboard!$AK$39="YTD",IF(O1790-[1]Dashboard!$AK$37&lt;=0,"YTD"&amp;A1790&amp;[1]Dashboard!$AK$37&amp;E1790),IF([1]Dashboard!$AK$39="FY","FY"&amp;A1790&amp;E1790)))</f>
        <v>0</v>
      </c>
      <c r="R1790" t="b">
        <f>IF([1]Dashboard!$AK$39="Month","Month"&amp;N1790&amp;E1790&amp;F1790,IF([1]Dashboard!$AK$39="YTD",IF(O1790-[1]Dashboard!$AK$37&lt;=0,"YTD"&amp;A1790&amp;[1]Dashboard!$AK$37&amp;E1790&amp;F1790),IF([1]Dashboard!$AK$39="FY","FY"&amp;A1790&amp;E1790&amp;F1790)))</f>
        <v>0</v>
      </c>
      <c r="S1790" t="b">
        <f>IF([1]Dashboard!$AK$39="Month","Month"&amp;N1790&amp;F1790,IF([1]Dashboard!$AK$39="YTD",IF(O1790-[1]Dashboard!$AK$37&lt;=0,"YTD"&amp;A1790&amp;[1]Dashboard!$AK$37&amp;F1790),IF([1]Dashboard!$AK$39="FY","FY"&amp;A1790&amp;F1790)))</f>
        <v>0</v>
      </c>
      <c r="T1790" t="b">
        <f>IF([1]Dashboard!$AK$39="Month","Month"&amp;N1790&amp;F1790,IF([1]Dashboard!$AK$39="YTD",IF(O1790-[1]Dashboard!$AK$37&lt;=0,"YTD"&amp;A1790&amp;[1]Dashboard!$AK$37&amp;U1790),IF([1]Dashboard!$AK$39="FY","FY"&amp;A1790&amp;U1790)))</f>
        <v>0</v>
      </c>
      <c r="U1790" t="str">
        <f t="shared" si="111"/>
        <v>1 - ENROBEENROBE</v>
      </c>
      <c r="V1790" t="b">
        <f>IF([1]Dashboard!$AK$39="Month","Month"&amp;N1790&amp;C1790&amp;E1790,IF([1]Dashboard!$AK$39="YTD",IF(O1790-[1]Dashboard!$AK$37&lt;=0,"YTD"&amp;A1790&amp;[1]Dashboard!$AK$37&amp;C1790&amp;E1790),IF([1]Dashboard!$AK$39="FY","FY"&amp;A1790&amp;C1790&amp;E1790)))</f>
        <v>0</v>
      </c>
      <c r="W1790" t="b">
        <f>IF([1]Dashboard!$AK$39="Month","Month"&amp;N1790,IF([1]Dashboard!$AK$39="YTD",IF(O1790-[1]Dashboard!$AK$37&lt;=0,"YTD"&amp;A1790&amp;[1]Dashboard!$AK$37),IF([1]Dashboard!$AK$39="FY","FY"&amp;A1790)))</f>
        <v>0</v>
      </c>
    </row>
    <row r="1791" spans="1:23" x14ac:dyDescent="0.3">
      <c r="A1791" t="s">
        <v>23</v>
      </c>
      <c r="B1791" t="s">
        <v>445</v>
      </c>
      <c r="C1791" t="s">
        <v>25</v>
      </c>
      <c r="D1791" t="s">
        <v>71</v>
      </c>
      <c r="E1791" t="s">
        <v>45</v>
      </c>
      <c r="F1791" t="s">
        <v>95</v>
      </c>
      <c r="G1791" t="s">
        <v>297</v>
      </c>
      <c r="H1791" t="s">
        <v>298</v>
      </c>
      <c r="I1791" s="4">
        <v>1.5669999999999999</v>
      </c>
      <c r="J1791" s="4">
        <v>17.709447415329766</v>
      </c>
      <c r="K1791" s="4">
        <v>6.1376917571436289</v>
      </c>
      <c r="L1791" s="4">
        <v>11.571755658186138</v>
      </c>
      <c r="M1791" s="5">
        <v>1.5669999999999999</v>
      </c>
      <c r="N1791" t="str">
        <f t="shared" si="108"/>
        <v>202409</v>
      </c>
      <c r="O1791" t="str">
        <f t="shared" si="109"/>
        <v>09</v>
      </c>
      <c r="P1791" t="str">
        <f t="shared" si="110"/>
        <v>09.Sep2024</v>
      </c>
      <c r="Q1791" t="b">
        <f>IF([1]Dashboard!$AK$39="Month","Month"&amp;N1791&amp;E1791,IF([1]Dashboard!$AK$39="YTD",IF(O1791-[1]Dashboard!$AK$37&lt;=0,"YTD"&amp;A1791&amp;[1]Dashboard!$AK$37&amp;E1791),IF([1]Dashboard!$AK$39="FY","FY"&amp;A1791&amp;E1791)))</f>
        <v>0</v>
      </c>
      <c r="R1791" t="b">
        <f>IF([1]Dashboard!$AK$39="Month","Month"&amp;N1791&amp;E1791&amp;F1791,IF([1]Dashboard!$AK$39="YTD",IF(O1791-[1]Dashboard!$AK$37&lt;=0,"YTD"&amp;A1791&amp;[1]Dashboard!$AK$37&amp;E1791&amp;F1791),IF([1]Dashboard!$AK$39="FY","FY"&amp;A1791&amp;E1791&amp;F1791)))</f>
        <v>0</v>
      </c>
      <c r="S1791" t="b">
        <f>IF([1]Dashboard!$AK$39="Month","Month"&amp;N1791&amp;F1791,IF([1]Dashboard!$AK$39="YTD",IF(O1791-[1]Dashboard!$AK$37&lt;=0,"YTD"&amp;A1791&amp;[1]Dashboard!$AK$37&amp;F1791),IF([1]Dashboard!$AK$39="FY","FY"&amp;A1791&amp;F1791)))</f>
        <v>0</v>
      </c>
      <c r="T1791" t="b">
        <f>IF([1]Dashboard!$AK$39="Month","Month"&amp;N1791&amp;F1791,IF([1]Dashboard!$AK$39="YTD",IF(O1791-[1]Dashboard!$AK$37&lt;=0,"YTD"&amp;A1791&amp;[1]Dashboard!$AK$37&amp;U1791),IF([1]Dashboard!$AK$39="FY","FY"&amp;A1791&amp;U1791)))</f>
        <v>0</v>
      </c>
      <c r="U1791" t="str">
        <f t="shared" si="111"/>
        <v>1 - ENROBEENROBE</v>
      </c>
      <c r="V1791" t="b">
        <f>IF([1]Dashboard!$AK$39="Month","Month"&amp;N1791&amp;C1791&amp;E1791,IF([1]Dashboard!$AK$39="YTD",IF(O1791-[1]Dashboard!$AK$37&lt;=0,"YTD"&amp;A1791&amp;[1]Dashboard!$AK$37&amp;C1791&amp;E1791),IF([1]Dashboard!$AK$39="FY","FY"&amp;A1791&amp;C1791&amp;E1791)))</f>
        <v>0</v>
      </c>
      <c r="W1791" t="b">
        <f>IF([1]Dashboard!$AK$39="Month","Month"&amp;N1791,IF([1]Dashboard!$AK$39="YTD",IF(O1791-[1]Dashboard!$AK$37&lt;=0,"YTD"&amp;A1791&amp;[1]Dashboard!$AK$37),IF([1]Dashboard!$AK$39="FY","FY"&amp;A1791)))</f>
        <v>0</v>
      </c>
    </row>
    <row r="1792" spans="1:23" x14ac:dyDescent="0.3">
      <c r="A1792" t="s">
        <v>23</v>
      </c>
      <c r="B1792" t="s">
        <v>445</v>
      </c>
      <c r="C1792" t="s">
        <v>25</v>
      </c>
      <c r="D1792" t="s">
        <v>71</v>
      </c>
      <c r="E1792" t="s">
        <v>45</v>
      </c>
      <c r="F1792" t="s">
        <v>95</v>
      </c>
      <c r="G1792" t="s">
        <v>100</v>
      </c>
      <c r="H1792" t="s">
        <v>467</v>
      </c>
      <c r="I1792" s="4">
        <v>2.024</v>
      </c>
      <c r="J1792" s="4">
        <v>25.653594771241824</v>
      </c>
      <c r="K1792" s="4">
        <v>9.0196078431372548</v>
      </c>
      <c r="L1792" s="4">
        <v>16.633986928104569</v>
      </c>
      <c r="M1792" s="5">
        <v>2.024</v>
      </c>
      <c r="N1792" t="str">
        <f t="shared" si="108"/>
        <v>202409</v>
      </c>
      <c r="O1792" t="str">
        <f t="shared" si="109"/>
        <v>09</v>
      </c>
      <c r="P1792" t="str">
        <f t="shared" si="110"/>
        <v>09.Sep2024</v>
      </c>
      <c r="Q1792" t="b">
        <f>IF([1]Dashboard!$AK$39="Month","Month"&amp;N1792&amp;E1792,IF([1]Dashboard!$AK$39="YTD",IF(O1792-[1]Dashboard!$AK$37&lt;=0,"YTD"&amp;A1792&amp;[1]Dashboard!$AK$37&amp;E1792),IF([1]Dashboard!$AK$39="FY","FY"&amp;A1792&amp;E1792)))</f>
        <v>0</v>
      </c>
      <c r="R1792" t="b">
        <f>IF([1]Dashboard!$AK$39="Month","Month"&amp;N1792&amp;E1792&amp;F1792,IF([1]Dashboard!$AK$39="YTD",IF(O1792-[1]Dashboard!$AK$37&lt;=0,"YTD"&amp;A1792&amp;[1]Dashboard!$AK$37&amp;E1792&amp;F1792),IF([1]Dashboard!$AK$39="FY","FY"&amp;A1792&amp;E1792&amp;F1792)))</f>
        <v>0</v>
      </c>
      <c r="S1792" t="b">
        <f>IF([1]Dashboard!$AK$39="Month","Month"&amp;N1792&amp;F1792,IF([1]Dashboard!$AK$39="YTD",IF(O1792-[1]Dashboard!$AK$37&lt;=0,"YTD"&amp;A1792&amp;[1]Dashboard!$AK$37&amp;F1792),IF([1]Dashboard!$AK$39="FY","FY"&amp;A1792&amp;F1792)))</f>
        <v>0</v>
      </c>
      <c r="T1792" t="b">
        <f>IF([1]Dashboard!$AK$39="Month","Month"&amp;N1792&amp;F1792,IF([1]Dashboard!$AK$39="YTD",IF(O1792-[1]Dashboard!$AK$37&lt;=0,"YTD"&amp;A1792&amp;[1]Dashboard!$AK$37&amp;U1792),IF([1]Dashboard!$AK$39="FY","FY"&amp;A1792&amp;U1792)))</f>
        <v>0</v>
      </c>
      <c r="U1792" t="str">
        <f t="shared" si="111"/>
        <v>1 - ENROBEENROBE</v>
      </c>
      <c r="V1792" t="b">
        <f>IF([1]Dashboard!$AK$39="Month","Month"&amp;N1792&amp;C1792&amp;E1792,IF([1]Dashboard!$AK$39="YTD",IF(O1792-[1]Dashboard!$AK$37&lt;=0,"YTD"&amp;A1792&amp;[1]Dashboard!$AK$37&amp;C1792&amp;E1792),IF([1]Dashboard!$AK$39="FY","FY"&amp;A1792&amp;C1792&amp;E1792)))</f>
        <v>0</v>
      </c>
      <c r="W1792" t="b">
        <f>IF([1]Dashboard!$AK$39="Month","Month"&amp;N1792,IF([1]Dashboard!$AK$39="YTD",IF(O1792-[1]Dashboard!$AK$37&lt;=0,"YTD"&amp;A1792&amp;[1]Dashboard!$AK$37),IF([1]Dashboard!$AK$39="FY","FY"&amp;A1792)))</f>
        <v>0</v>
      </c>
    </row>
    <row r="1793" spans="1:23" x14ac:dyDescent="0.3">
      <c r="A1793" t="s">
        <v>23</v>
      </c>
      <c r="B1793" t="s">
        <v>445</v>
      </c>
      <c r="C1793" t="s">
        <v>25</v>
      </c>
      <c r="D1793" t="s">
        <v>71</v>
      </c>
      <c r="E1793" t="s">
        <v>45</v>
      </c>
      <c r="F1793" t="s">
        <v>95</v>
      </c>
      <c r="G1793" t="s">
        <v>100</v>
      </c>
      <c r="H1793" t="s">
        <v>101</v>
      </c>
      <c r="I1793" s="4">
        <v>1.466</v>
      </c>
      <c r="J1793" s="4">
        <v>18.523469994058232</v>
      </c>
      <c r="K1793" s="4">
        <v>6.5601975638740342</v>
      </c>
      <c r="L1793" s="4">
        <v>11.963272430184196</v>
      </c>
      <c r="M1793" s="5">
        <v>1.466</v>
      </c>
      <c r="N1793" t="str">
        <f t="shared" si="108"/>
        <v>202409</v>
      </c>
      <c r="O1793" t="str">
        <f t="shared" si="109"/>
        <v>09</v>
      </c>
      <c r="P1793" t="str">
        <f t="shared" si="110"/>
        <v>09.Sep2024</v>
      </c>
      <c r="Q1793" t="b">
        <f>IF([1]Dashboard!$AK$39="Month","Month"&amp;N1793&amp;E1793,IF([1]Dashboard!$AK$39="YTD",IF(O1793-[1]Dashboard!$AK$37&lt;=0,"YTD"&amp;A1793&amp;[1]Dashboard!$AK$37&amp;E1793),IF([1]Dashboard!$AK$39="FY","FY"&amp;A1793&amp;E1793)))</f>
        <v>0</v>
      </c>
      <c r="R1793" t="b">
        <f>IF([1]Dashboard!$AK$39="Month","Month"&amp;N1793&amp;E1793&amp;F1793,IF([1]Dashboard!$AK$39="YTD",IF(O1793-[1]Dashboard!$AK$37&lt;=0,"YTD"&amp;A1793&amp;[1]Dashboard!$AK$37&amp;E1793&amp;F1793),IF([1]Dashboard!$AK$39="FY","FY"&amp;A1793&amp;E1793&amp;F1793)))</f>
        <v>0</v>
      </c>
      <c r="S1793" t="b">
        <f>IF([1]Dashboard!$AK$39="Month","Month"&amp;N1793&amp;F1793,IF([1]Dashboard!$AK$39="YTD",IF(O1793-[1]Dashboard!$AK$37&lt;=0,"YTD"&amp;A1793&amp;[1]Dashboard!$AK$37&amp;F1793),IF([1]Dashboard!$AK$39="FY","FY"&amp;A1793&amp;F1793)))</f>
        <v>0</v>
      </c>
      <c r="T1793" t="b">
        <f>IF([1]Dashboard!$AK$39="Month","Month"&amp;N1793&amp;F1793,IF([1]Dashboard!$AK$39="YTD",IF(O1793-[1]Dashboard!$AK$37&lt;=0,"YTD"&amp;A1793&amp;[1]Dashboard!$AK$37&amp;U1793),IF([1]Dashboard!$AK$39="FY","FY"&amp;A1793&amp;U1793)))</f>
        <v>0</v>
      </c>
      <c r="U1793" t="str">
        <f t="shared" si="111"/>
        <v>1 - ENROBEENROBE</v>
      </c>
      <c r="V1793" t="b">
        <f>IF([1]Dashboard!$AK$39="Month","Month"&amp;N1793&amp;C1793&amp;E1793,IF([1]Dashboard!$AK$39="YTD",IF(O1793-[1]Dashboard!$AK$37&lt;=0,"YTD"&amp;A1793&amp;[1]Dashboard!$AK$37&amp;C1793&amp;E1793),IF([1]Dashboard!$AK$39="FY","FY"&amp;A1793&amp;C1793&amp;E1793)))</f>
        <v>0</v>
      </c>
      <c r="W1793" t="b">
        <f>IF([1]Dashboard!$AK$39="Month","Month"&amp;N1793,IF([1]Dashboard!$AK$39="YTD",IF(O1793-[1]Dashboard!$AK$37&lt;=0,"YTD"&amp;A1793&amp;[1]Dashboard!$AK$37),IF([1]Dashboard!$AK$39="FY","FY"&amp;A1793)))</f>
        <v>0</v>
      </c>
    </row>
    <row r="1794" spans="1:23" x14ac:dyDescent="0.3">
      <c r="A1794" t="s">
        <v>23</v>
      </c>
      <c r="B1794" t="s">
        <v>445</v>
      </c>
      <c r="C1794" t="s">
        <v>25</v>
      </c>
      <c r="D1794" t="s">
        <v>71</v>
      </c>
      <c r="E1794" t="s">
        <v>45</v>
      </c>
      <c r="F1794" t="s">
        <v>95</v>
      </c>
      <c r="G1794" t="s">
        <v>102</v>
      </c>
      <c r="H1794" t="s">
        <v>468</v>
      </c>
      <c r="I1794" s="4">
        <v>9.9000000000000005E-2</v>
      </c>
      <c r="J1794" s="4">
        <v>1.2537136066547829</v>
      </c>
      <c r="K1794" s="4">
        <v>0.43397058823529416</v>
      </c>
      <c r="L1794" s="4">
        <v>0.81974301841948882</v>
      </c>
      <c r="M1794" s="5">
        <v>9.9000000000000005E-2</v>
      </c>
      <c r="N1794" t="str">
        <f t="shared" si="108"/>
        <v>202409</v>
      </c>
      <c r="O1794" t="str">
        <f t="shared" si="109"/>
        <v>09</v>
      </c>
      <c r="P1794" t="str">
        <f t="shared" si="110"/>
        <v>09.Sep2024</v>
      </c>
      <c r="Q1794" t="b">
        <f>IF([1]Dashboard!$AK$39="Month","Month"&amp;N1794&amp;E1794,IF([1]Dashboard!$AK$39="YTD",IF(O1794-[1]Dashboard!$AK$37&lt;=0,"YTD"&amp;A1794&amp;[1]Dashboard!$AK$37&amp;E1794),IF([1]Dashboard!$AK$39="FY","FY"&amp;A1794&amp;E1794)))</f>
        <v>0</v>
      </c>
      <c r="R1794" t="b">
        <f>IF([1]Dashboard!$AK$39="Month","Month"&amp;N1794&amp;E1794&amp;F1794,IF([1]Dashboard!$AK$39="YTD",IF(O1794-[1]Dashboard!$AK$37&lt;=0,"YTD"&amp;A1794&amp;[1]Dashboard!$AK$37&amp;E1794&amp;F1794),IF([1]Dashboard!$AK$39="FY","FY"&amp;A1794&amp;E1794&amp;F1794)))</f>
        <v>0</v>
      </c>
      <c r="S1794" t="b">
        <f>IF([1]Dashboard!$AK$39="Month","Month"&amp;N1794&amp;F1794,IF([1]Dashboard!$AK$39="YTD",IF(O1794-[1]Dashboard!$AK$37&lt;=0,"YTD"&amp;A1794&amp;[1]Dashboard!$AK$37&amp;F1794),IF([1]Dashboard!$AK$39="FY","FY"&amp;A1794&amp;F1794)))</f>
        <v>0</v>
      </c>
      <c r="T1794" t="b">
        <f>IF([1]Dashboard!$AK$39="Month","Month"&amp;N1794&amp;F1794,IF([1]Dashboard!$AK$39="YTD",IF(O1794-[1]Dashboard!$AK$37&lt;=0,"YTD"&amp;A1794&amp;[1]Dashboard!$AK$37&amp;U1794),IF([1]Dashboard!$AK$39="FY","FY"&amp;A1794&amp;U1794)))</f>
        <v>0</v>
      </c>
      <c r="U1794" t="str">
        <f t="shared" si="111"/>
        <v>1 - ENROBEENROBE</v>
      </c>
      <c r="V1794" t="b">
        <f>IF([1]Dashboard!$AK$39="Month","Month"&amp;N1794&amp;C1794&amp;E1794,IF([1]Dashboard!$AK$39="YTD",IF(O1794-[1]Dashboard!$AK$37&lt;=0,"YTD"&amp;A1794&amp;[1]Dashboard!$AK$37&amp;C1794&amp;E1794),IF([1]Dashboard!$AK$39="FY","FY"&amp;A1794&amp;C1794&amp;E1794)))</f>
        <v>0</v>
      </c>
      <c r="W1794" t="b">
        <f>IF([1]Dashboard!$AK$39="Month","Month"&amp;N1794,IF([1]Dashboard!$AK$39="YTD",IF(O1794-[1]Dashboard!$AK$37&lt;=0,"YTD"&amp;A1794&amp;[1]Dashboard!$AK$37),IF([1]Dashboard!$AK$39="FY","FY"&amp;A1794)))</f>
        <v>0</v>
      </c>
    </row>
    <row r="1795" spans="1:23" x14ac:dyDescent="0.3">
      <c r="A1795" t="s">
        <v>23</v>
      </c>
      <c r="B1795" t="s">
        <v>445</v>
      </c>
      <c r="C1795" t="s">
        <v>25</v>
      </c>
      <c r="D1795" t="s">
        <v>71</v>
      </c>
      <c r="E1795" t="s">
        <v>45</v>
      </c>
      <c r="F1795" t="s">
        <v>95</v>
      </c>
      <c r="G1795" t="s">
        <v>102</v>
      </c>
      <c r="H1795" t="s">
        <v>103</v>
      </c>
      <c r="I1795" s="4">
        <v>0.14600000000000002</v>
      </c>
      <c r="J1795" s="4">
        <v>1.8508615567439095</v>
      </c>
      <c r="K1795" s="4">
        <v>0.64265374331550795</v>
      </c>
      <c r="L1795" s="4">
        <v>1.2082078134284016</v>
      </c>
      <c r="M1795" s="5">
        <v>0.14600000000000002</v>
      </c>
      <c r="N1795" t="str">
        <f t="shared" ref="N1795:N1858" si="112">A1795&amp;LEFT(B1795,2)</f>
        <v>202409</v>
      </c>
      <c r="O1795" t="str">
        <f t="shared" ref="O1795:O1858" si="113">RIGHT(N1795,2)</f>
        <v>09</v>
      </c>
      <c r="P1795" t="str">
        <f t="shared" ref="P1795:P1858" si="114">B1795&amp;A1795</f>
        <v>09.Sep2024</v>
      </c>
      <c r="Q1795" t="b">
        <f>IF([1]Dashboard!$AK$39="Month","Month"&amp;N1795&amp;E1795,IF([1]Dashboard!$AK$39="YTD",IF(O1795-[1]Dashboard!$AK$37&lt;=0,"YTD"&amp;A1795&amp;[1]Dashboard!$AK$37&amp;E1795),IF([1]Dashboard!$AK$39="FY","FY"&amp;A1795&amp;E1795)))</f>
        <v>0</v>
      </c>
      <c r="R1795" t="b">
        <f>IF([1]Dashboard!$AK$39="Month","Month"&amp;N1795&amp;E1795&amp;F1795,IF([1]Dashboard!$AK$39="YTD",IF(O1795-[1]Dashboard!$AK$37&lt;=0,"YTD"&amp;A1795&amp;[1]Dashboard!$AK$37&amp;E1795&amp;F1795),IF([1]Dashboard!$AK$39="FY","FY"&amp;A1795&amp;E1795&amp;F1795)))</f>
        <v>0</v>
      </c>
      <c r="S1795" t="b">
        <f>IF([1]Dashboard!$AK$39="Month","Month"&amp;N1795&amp;F1795,IF([1]Dashboard!$AK$39="YTD",IF(O1795-[1]Dashboard!$AK$37&lt;=0,"YTD"&amp;A1795&amp;[1]Dashboard!$AK$37&amp;F1795),IF([1]Dashboard!$AK$39="FY","FY"&amp;A1795&amp;F1795)))</f>
        <v>0</v>
      </c>
      <c r="T1795" t="b">
        <f>IF([1]Dashboard!$AK$39="Month","Month"&amp;N1795&amp;F1795,IF([1]Dashboard!$AK$39="YTD",IF(O1795-[1]Dashboard!$AK$37&lt;=0,"YTD"&amp;A1795&amp;[1]Dashboard!$AK$37&amp;U1795),IF([1]Dashboard!$AK$39="FY","FY"&amp;A1795&amp;U1795)))</f>
        <v>0</v>
      </c>
      <c r="U1795" t="str">
        <f t="shared" ref="U1795:U1858" si="115">E1795&amp;F1795</f>
        <v>1 - ENROBEENROBE</v>
      </c>
      <c r="V1795" t="b">
        <f>IF([1]Dashboard!$AK$39="Month","Month"&amp;N1795&amp;C1795&amp;E1795,IF([1]Dashboard!$AK$39="YTD",IF(O1795-[1]Dashboard!$AK$37&lt;=0,"YTD"&amp;A1795&amp;[1]Dashboard!$AK$37&amp;C1795&amp;E1795),IF([1]Dashboard!$AK$39="FY","FY"&amp;A1795&amp;C1795&amp;E1795)))</f>
        <v>0</v>
      </c>
      <c r="W1795" t="b">
        <f>IF([1]Dashboard!$AK$39="Month","Month"&amp;N1795,IF([1]Dashboard!$AK$39="YTD",IF(O1795-[1]Dashboard!$AK$37&lt;=0,"YTD"&amp;A1795&amp;[1]Dashboard!$AK$37),IF([1]Dashboard!$AK$39="FY","FY"&amp;A1795)))</f>
        <v>0</v>
      </c>
    </row>
    <row r="1796" spans="1:23" x14ac:dyDescent="0.3">
      <c r="A1796" t="s">
        <v>23</v>
      </c>
      <c r="B1796" t="s">
        <v>445</v>
      </c>
      <c r="C1796" t="s">
        <v>25</v>
      </c>
      <c r="D1796" t="s">
        <v>71</v>
      </c>
      <c r="E1796" t="s">
        <v>45</v>
      </c>
      <c r="F1796" t="s">
        <v>46</v>
      </c>
      <c r="G1796" t="s">
        <v>104</v>
      </c>
      <c r="H1796" t="s">
        <v>469</v>
      </c>
      <c r="I1796" s="4">
        <v>13</v>
      </c>
      <c r="J1796" s="4">
        <v>27.459893048128343</v>
      </c>
      <c r="K1796" s="4">
        <v>11.007130124777184</v>
      </c>
      <c r="L1796" s="4">
        <v>16.452762923351159</v>
      </c>
      <c r="M1796" s="5">
        <v>1.95</v>
      </c>
      <c r="N1796" t="str">
        <f t="shared" si="112"/>
        <v>202409</v>
      </c>
      <c r="O1796" t="str">
        <f t="shared" si="113"/>
        <v>09</v>
      </c>
      <c r="P1796" t="str">
        <f t="shared" si="114"/>
        <v>09.Sep2024</v>
      </c>
      <c r="Q1796" t="b">
        <f>IF([1]Dashboard!$AK$39="Month","Month"&amp;N1796&amp;E1796,IF([1]Dashboard!$AK$39="YTD",IF(O1796-[1]Dashboard!$AK$37&lt;=0,"YTD"&amp;A1796&amp;[1]Dashboard!$AK$37&amp;E1796),IF([1]Dashboard!$AK$39="FY","FY"&amp;A1796&amp;E1796)))</f>
        <v>0</v>
      </c>
      <c r="R1796" t="b">
        <f>IF([1]Dashboard!$AK$39="Month","Month"&amp;N1796&amp;E1796&amp;F1796,IF([1]Dashboard!$AK$39="YTD",IF(O1796-[1]Dashboard!$AK$37&lt;=0,"YTD"&amp;A1796&amp;[1]Dashboard!$AK$37&amp;E1796&amp;F1796),IF([1]Dashboard!$AK$39="FY","FY"&amp;A1796&amp;E1796&amp;F1796)))</f>
        <v>0</v>
      </c>
      <c r="S1796" t="b">
        <f>IF([1]Dashboard!$AK$39="Month","Month"&amp;N1796&amp;F1796,IF([1]Dashboard!$AK$39="YTD",IF(O1796-[1]Dashboard!$AK$37&lt;=0,"YTD"&amp;A1796&amp;[1]Dashboard!$AK$37&amp;F1796),IF([1]Dashboard!$AK$39="FY","FY"&amp;A1796&amp;F1796)))</f>
        <v>0</v>
      </c>
      <c r="T1796" t="b">
        <f>IF([1]Dashboard!$AK$39="Month","Month"&amp;N1796&amp;F1796,IF([1]Dashboard!$AK$39="YTD",IF(O1796-[1]Dashboard!$AK$37&lt;=0,"YTD"&amp;A1796&amp;[1]Dashboard!$AK$37&amp;U1796),IF([1]Dashboard!$AK$39="FY","FY"&amp;A1796&amp;U1796)))</f>
        <v>0</v>
      </c>
      <c r="U1796" t="str">
        <f t="shared" si="115"/>
        <v>1 - ENROBEENROBE TO GO</v>
      </c>
      <c r="V1796" t="b">
        <f>IF([1]Dashboard!$AK$39="Month","Month"&amp;N1796&amp;C1796&amp;E1796,IF([1]Dashboard!$AK$39="YTD",IF(O1796-[1]Dashboard!$AK$37&lt;=0,"YTD"&amp;A1796&amp;[1]Dashboard!$AK$37&amp;C1796&amp;E1796),IF([1]Dashboard!$AK$39="FY","FY"&amp;A1796&amp;C1796&amp;E1796)))</f>
        <v>0</v>
      </c>
      <c r="W1796" t="b">
        <f>IF([1]Dashboard!$AK$39="Month","Month"&amp;N1796,IF([1]Dashboard!$AK$39="YTD",IF(O1796-[1]Dashboard!$AK$37&lt;=0,"YTD"&amp;A1796&amp;[1]Dashboard!$AK$37),IF([1]Dashboard!$AK$39="FY","FY"&amp;A1796)))</f>
        <v>0</v>
      </c>
    </row>
    <row r="1797" spans="1:23" x14ac:dyDescent="0.3">
      <c r="A1797" t="s">
        <v>23</v>
      </c>
      <c r="B1797" t="s">
        <v>445</v>
      </c>
      <c r="C1797" t="s">
        <v>25</v>
      </c>
      <c r="D1797" t="s">
        <v>71</v>
      </c>
      <c r="E1797" t="s">
        <v>45</v>
      </c>
      <c r="F1797" t="s">
        <v>46</v>
      </c>
      <c r="G1797" t="s">
        <v>104</v>
      </c>
      <c r="H1797" t="s">
        <v>105</v>
      </c>
      <c r="I1797" s="4">
        <v>3</v>
      </c>
      <c r="J1797" s="4">
        <v>6.3368983957219251</v>
      </c>
      <c r="K1797" s="4">
        <v>2.5501336898395728</v>
      </c>
      <c r="L1797" s="4">
        <v>3.7867647058823528</v>
      </c>
      <c r="M1797" s="5">
        <v>0.45</v>
      </c>
      <c r="N1797" t="str">
        <f t="shared" si="112"/>
        <v>202409</v>
      </c>
      <c r="O1797" t="str">
        <f t="shared" si="113"/>
        <v>09</v>
      </c>
      <c r="P1797" t="str">
        <f t="shared" si="114"/>
        <v>09.Sep2024</v>
      </c>
      <c r="Q1797" t="b">
        <f>IF([1]Dashboard!$AK$39="Month","Month"&amp;N1797&amp;E1797,IF([1]Dashboard!$AK$39="YTD",IF(O1797-[1]Dashboard!$AK$37&lt;=0,"YTD"&amp;A1797&amp;[1]Dashboard!$AK$37&amp;E1797),IF([1]Dashboard!$AK$39="FY","FY"&amp;A1797&amp;E1797)))</f>
        <v>0</v>
      </c>
      <c r="R1797" t="b">
        <f>IF([1]Dashboard!$AK$39="Month","Month"&amp;N1797&amp;E1797&amp;F1797,IF([1]Dashboard!$AK$39="YTD",IF(O1797-[1]Dashboard!$AK$37&lt;=0,"YTD"&amp;A1797&amp;[1]Dashboard!$AK$37&amp;E1797&amp;F1797),IF([1]Dashboard!$AK$39="FY","FY"&amp;A1797&amp;E1797&amp;F1797)))</f>
        <v>0</v>
      </c>
      <c r="S1797" t="b">
        <f>IF([1]Dashboard!$AK$39="Month","Month"&amp;N1797&amp;F1797,IF([1]Dashboard!$AK$39="YTD",IF(O1797-[1]Dashboard!$AK$37&lt;=0,"YTD"&amp;A1797&amp;[1]Dashboard!$AK$37&amp;F1797),IF([1]Dashboard!$AK$39="FY","FY"&amp;A1797&amp;F1797)))</f>
        <v>0</v>
      </c>
      <c r="T1797" t="b">
        <f>IF([1]Dashboard!$AK$39="Month","Month"&amp;N1797&amp;F1797,IF([1]Dashboard!$AK$39="YTD",IF(O1797-[1]Dashboard!$AK$37&lt;=0,"YTD"&amp;A1797&amp;[1]Dashboard!$AK$37&amp;U1797),IF([1]Dashboard!$AK$39="FY","FY"&amp;A1797&amp;U1797)))</f>
        <v>0</v>
      </c>
      <c r="U1797" t="str">
        <f t="shared" si="115"/>
        <v>1 - ENROBEENROBE TO GO</v>
      </c>
      <c r="V1797" t="b">
        <f>IF([1]Dashboard!$AK$39="Month","Month"&amp;N1797&amp;C1797&amp;E1797,IF([1]Dashboard!$AK$39="YTD",IF(O1797-[1]Dashboard!$AK$37&lt;=0,"YTD"&amp;A1797&amp;[1]Dashboard!$AK$37&amp;C1797&amp;E1797),IF([1]Dashboard!$AK$39="FY","FY"&amp;A1797&amp;C1797&amp;E1797)))</f>
        <v>0</v>
      </c>
      <c r="W1797" t="b">
        <f>IF([1]Dashboard!$AK$39="Month","Month"&amp;N1797,IF([1]Dashboard!$AK$39="YTD",IF(O1797-[1]Dashboard!$AK$37&lt;=0,"YTD"&amp;A1797&amp;[1]Dashboard!$AK$37),IF([1]Dashboard!$AK$39="FY","FY"&amp;A1797)))</f>
        <v>0</v>
      </c>
    </row>
    <row r="1798" spans="1:23" x14ac:dyDescent="0.3">
      <c r="A1798" t="s">
        <v>23</v>
      </c>
      <c r="B1798" t="s">
        <v>445</v>
      </c>
      <c r="C1798" t="s">
        <v>25</v>
      </c>
      <c r="D1798" t="s">
        <v>71</v>
      </c>
      <c r="E1798" t="s">
        <v>45</v>
      </c>
      <c r="F1798" t="s">
        <v>46</v>
      </c>
      <c r="G1798" t="s">
        <v>106</v>
      </c>
      <c r="H1798" t="s">
        <v>446</v>
      </c>
      <c r="I1798" s="4">
        <v>17</v>
      </c>
      <c r="J1798" s="4">
        <v>35.399584076054666</v>
      </c>
      <c r="K1798" s="4">
        <v>11.792929292929292</v>
      </c>
      <c r="L1798" s="4">
        <v>23.606654783125371</v>
      </c>
      <c r="M1798" s="5">
        <v>2.5499999999999998</v>
      </c>
      <c r="N1798" t="str">
        <f t="shared" si="112"/>
        <v>202409</v>
      </c>
      <c r="O1798" t="str">
        <f t="shared" si="113"/>
        <v>09</v>
      </c>
      <c r="P1798" t="str">
        <f t="shared" si="114"/>
        <v>09.Sep2024</v>
      </c>
      <c r="Q1798" t="b">
        <f>IF([1]Dashboard!$AK$39="Month","Month"&amp;N1798&amp;E1798,IF([1]Dashboard!$AK$39="YTD",IF(O1798-[1]Dashboard!$AK$37&lt;=0,"YTD"&amp;A1798&amp;[1]Dashboard!$AK$37&amp;E1798),IF([1]Dashboard!$AK$39="FY","FY"&amp;A1798&amp;E1798)))</f>
        <v>0</v>
      </c>
      <c r="R1798" t="b">
        <f>IF([1]Dashboard!$AK$39="Month","Month"&amp;N1798&amp;E1798&amp;F1798,IF([1]Dashboard!$AK$39="YTD",IF(O1798-[1]Dashboard!$AK$37&lt;=0,"YTD"&amp;A1798&amp;[1]Dashboard!$AK$37&amp;E1798&amp;F1798),IF([1]Dashboard!$AK$39="FY","FY"&amp;A1798&amp;E1798&amp;F1798)))</f>
        <v>0</v>
      </c>
      <c r="S1798" t="b">
        <f>IF([1]Dashboard!$AK$39="Month","Month"&amp;N1798&amp;F1798,IF([1]Dashboard!$AK$39="YTD",IF(O1798-[1]Dashboard!$AK$37&lt;=0,"YTD"&amp;A1798&amp;[1]Dashboard!$AK$37&amp;F1798),IF([1]Dashboard!$AK$39="FY","FY"&amp;A1798&amp;F1798)))</f>
        <v>0</v>
      </c>
      <c r="T1798" t="b">
        <f>IF([1]Dashboard!$AK$39="Month","Month"&amp;N1798&amp;F1798,IF([1]Dashboard!$AK$39="YTD",IF(O1798-[1]Dashboard!$AK$37&lt;=0,"YTD"&amp;A1798&amp;[1]Dashboard!$AK$37&amp;U1798),IF([1]Dashboard!$AK$39="FY","FY"&amp;A1798&amp;U1798)))</f>
        <v>0</v>
      </c>
      <c r="U1798" t="str">
        <f t="shared" si="115"/>
        <v>1 - ENROBEENROBE TO GO</v>
      </c>
      <c r="V1798" t="b">
        <f>IF([1]Dashboard!$AK$39="Month","Month"&amp;N1798&amp;C1798&amp;E1798,IF([1]Dashboard!$AK$39="YTD",IF(O1798-[1]Dashboard!$AK$37&lt;=0,"YTD"&amp;A1798&amp;[1]Dashboard!$AK$37&amp;C1798&amp;E1798),IF([1]Dashboard!$AK$39="FY","FY"&amp;A1798&amp;C1798&amp;E1798)))</f>
        <v>0</v>
      </c>
      <c r="W1798" t="b">
        <f>IF([1]Dashboard!$AK$39="Month","Month"&amp;N1798,IF([1]Dashboard!$AK$39="YTD",IF(O1798-[1]Dashboard!$AK$37&lt;=0,"YTD"&amp;A1798&amp;[1]Dashboard!$AK$37),IF([1]Dashboard!$AK$39="FY","FY"&amp;A1798)))</f>
        <v>0</v>
      </c>
    </row>
    <row r="1799" spans="1:23" x14ac:dyDescent="0.3">
      <c r="A1799" t="s">
        <v>23</v>
      </c>
      <c r="B1799" t="s">
        <v>445</v>
      </c>
      <c r="C1799" t="s">
        <v>25</v>
      </c>
      <c r="D1799" t="s">
        <v>71</v>
      </c>
      <c r="E1799" t="s">
        <v>45</v>
      </c>
      <c r="F1799" t="s">
        <v>46</v>
      </c>
      <c r="G1799" t="s">
        <v>106</v>
      </c>
      <c r="H1799" t="s">
        <v>107</v>
      </c>
      <c r="I1799" s="4">
        <v>31</v>
      </c>
      <c r="J1799" s="4">
        <v>65.393642305407027</v>
      </c>
      <c r="K1799" s="4">
        <v>21.596850861556746</v>
      </c>
      <c r="L1799" s="4">
        <v>43.796791443850289</v>
      </c>
      <c r="M1799" s="5">
        <v>4.6500000000000004</v>
      </c>
      <c r="N1799" t="str">
        <f t="shared" si="112"/>
        <v>202409</v>
      </c>
      <c r="O1799" t="str">
        <f t="shared" si="113"/>
        <v>09</v>
      </c>
      <c r="P1799" t="str">
        <f t="shared" si="114"/>
        <v>09.Sep2024</v>
      </c>
      <c r="Q1799" t="b">
        <f>IF([1]Dashboard!$AK$39="Month","Month"&amp;N1799&amp;E1799,IF([1]Dashboard!$AK$39="YTD",IF(O1799-[1]Dashboard!$AK$37&lt;=0,"YTD"&amp;A1799&amp;[1]Dashboard!$AK$37&amp;E1799),IF([1]Dashboard!$AK$39="FY","FY"&amp;A1799&amp;E1799)))</f>
        <v>0</v>
      </c>
      <c r="R1799" t="b">
        <f>IF([1]Dashboard!$AK$39="Month","Month"&amp;N1799&amp;E1799&amp;F1799,IF([1]Dashboard!$AK$39="YTD",IF(O1799-[1]Dashboard!$AK$37&lt;=0,"YTD"&amp;A1799&amp;[1]Dashboard!$AK$37&amp;E1799&amp;F1799),IF([1]Dashboard!$AK$39="FY","FY"&amp;A1799&amp;E1799&amp;F1799)))</f>
        <v>0</v>
      </c>
      <c r="S1799" t="b">
        <f>IF([1]Dashboard!$AK$39="Month","Month"&amp;N1799&amp;F1799,IF([1]Dashboard!$AK$39="YTD",IF(O1799-[1]Dashboard!$AK$37&lt;=0,"YTD"&amp;A1799&amp;[1]Dashboard!$AK$37&amp;F1799),IF([1]Dashboard!$AK$39="FY","FY"&amp;A1799&amp;F1799)))</f>
        <v>0</v>
      </c>
      <c r="T1799" t="b">
        <f>IF([1]Dashboard!$AK$39="Month","Month"&amp;N1799&amp;F1799,IF([1]Dashboard!$AK$39="YTD",IF(O1799-[1]Dashboard!$AK$37&lt;=0,"YTD"&amp;A1799&amp;[1]Dashboard!$AK$37&amp;U1799),IF([1]Dashboard!$AK$39="FY","FY"&amp;A1799&amp;U1799)))</f>
        <v>0</v>
      </c>
      <c r="U1799" t="str">
        <f t="shared" si="115"/>
        <v>1 - ENROBEENROBE TO GO</v>
      </c>
      <c r="V1799" t="b">
        <f>IF([1]Dashboard!$AK$39="Month","Month"&amp;N1799&amp;C1799&amp;E1799,IF([1]Dashboard!$AK$39="YTD",IF(O1799-[1]Dashboard!$AK$37&lt;=0,"YTD"&amp;A1799&amp;[1]Dashboard!$AK$37&amp;C1799&amp;E1799),IF([1]Dashboard!$AK$39="FY","FY"&amp;A1799&amp;C1799&amp;E1799)))</f>
        <v>0</v>
      </c>
      <c r="W1799" t="b">
        <f>IF([1]Dashboard!$AK$39="Month","Month"&amp;N1799,IF([1]Dashboard!$AK$39="YTD",IF(O1799-[1]Dashboard!$AK$37&lt;=0,"YTD"&amp;A1799&amp;[1]Dashboard!$AK$37),IF([1]Dashboard!$AK$39="FY","FY"&amp;A1799)))</f>
        <v>0</v>
      </c>
    </row>
    <row r="1800" spans="1:23" x14ac:dyDescent="0.3">
      <c r="A1800" t="s">
        <v>23</v>
      </c>
      <c r="B1800" t="s">
        <v>445</v>
      </c>
      <c r="C1800" t="s">
        <v>25</v>
      </c>
      <c r="D1800" t="s">
        <v>71</v>
      </c>
      <c r="E1800" t="s">
        <v>45</v>
      </c>
      <c r="F1800" t="s">
        <v>46</v>
      </c>
      <c r="G1800" t="s">
        <v>108</v>
      </c>
      <c r="H1800" t="s">
        <v>470</v>
      </c>
      <c r="I1800" s="4">
        <v>14</v>
      </c>
      <c r="J1800" s="4">
        <v>26.522578728461081</v>
      </c>
      <c r="K1800" s="4">
        <v>10.81402257872846</v>
      </c>
      <c r="L1800" s="4">
        <v>15.708556149732622</v>
      </c>
      <c r="M1800" s="5">
        <v>2.1</v>
      </c>
      <c r="N1800" t="str">
        <f t="shared" si="112"/>
        <v>202409</v>
      </c>
      <c r="O1800" t="str">
        <f t="shared" si="113"/>
        <v>09</v>
      </c>
      <c r="P1800" t="str">
        <f t="shared" si="114"/>
        <v>09.Sep2024</v>
      </c>
      <c r="Q1800" t="b">
        <f>IF([1]Dashboard!$AK$39="Month","Month"&amp;N1800&amp;E1800,IF([1]Dashboard!$AK$39="YTD",IF(O1800-[1]Dashboard!$AK$37&lt;=0,"YTD"&amp;A1800&amp;[1]Dashboard!$AK$37&amp;E1800),IF([1]Dashboard!$AK$39="FY","FY"&amp;A1800&amp;E1800)))</f>
        <v>0</v>
      </c>
      <c r="R1800" t="b">
        <f>IF([1]Dashboard!$AK$39="Month","Month"&amp;N1800&amp;E1800&amp;F1800,IF([1]Dashboard!$AK$39="YTD",IF(O1800-[1]Dashboard!$AK$37&lt;=0,"YTD"&amp;A1800&amp;[1]Dashboard!$AK$37&amp;E1800&amp;F1800),IF([1]Dashboard!$AK$39="FY","FY"&amp;A1800&amp;E1800&amp;F1800)))</f>
        <v>0</v>
      </c>
      <c r="S1800" t="b">
        <f>IF([1]Dashboard!$AK$39="Month","Month"&amp;N1800&amp;F1800,IF([1]Dashboard!$AK$39="YTD",IF(O1800-[1]Dashboard!$AK$37&lt;=0,"YTD"&amp;A1800&amp;[1]Dashboard!$AK$37&amp;F1800),IF([1]Dashboard!$AK$39="FY","FY"&amp;A1800&amp;F1800)))</f>
        <v>0</v>
      </c>
      <c r="T1800" t="b">
        <f>IF([1]Dashboard!$AK$39="Month","Month"&amp;N1800&amp;F1800,IF([1]Dashboard!$AK$39="YTD",IF(O1800-[1]Dashboard!$AK$37&lt;=0,"YTD"&amp;A1800&amp;[1]Dashboard!$AK$37&amp;U1800),IF([1]Dashboard!$AK$39="FY","FY"&amp;A1800&amp;U1800)))</f>
        <v>0</v>
      </c>
      <c r="U1800" t="str">
        <f t="shared" si="115"/>
        <v>1 - ENROBEENROBE TO GO</v>
      </c>
      <c r="V1800" t="b">
        <f>IF([1]Dashboard!$AK$39="Month","Month"&amp;N1800&amp;C1800&amp;E1800,IF([1]Dashboard!$AK$39="YTD",IF(O1800-[1]Dashboard!$AK$37&lt;=0,"YTD"&amp;A1800&amp;[1]Dashboard!$AK$37&amp;C1800&amp;E1800),IF([1]Dashboard!$AK$39="FY","FY"&amp;A1800&amp;C1800&amp;E1800)))</f>
        <v>0</v>
      </c>
      <c r="W1800" t="b">
        <f>IF([1]Dashboard!$AK$39="Month","Month"&amp;N1800,IF([1]Dashboard!$AK$39="YTD",IF(O1800-[1]Dashboard!$AK$37&lt;=0,"YTD"&amp;A1800&amp;[1]Dashboard!$AK$37),IF([1]Dashboard!$AK$39="FY","FY"&amp;A1800)))</f>
        <v>0</v>
      </c>
    </row>
    <row r="1801" spans="1:23" x14ac:dyDescent="0.3">
      <c r="A1801" t="s">
        <v>23</v>
      </c>
      <c r="B1801" t="s">
        <v>445</v>
      </c>
      <c r="C1801" t="s">
        <v>25</v>
      </c>
      <c r="D1801" t="s">
        <v>71</v>
      </c>
      <c r="E1801" t="s">
        <v>45</v>
      </c>
      <c r="F1801" t="s">
        <v>46</v>
      </c>
      <c r="G1801" t="s">
        <v>108</v>
      </c>
      <c r="H1801" t="s">
        <v>109</v>
      </c>
      <c r="I1801" s="4">
        <v>5</v>
      </c>
      <c r="J1801" s="4">
        <v>10.561497326203209</v>
      </c>
      <c r="K1801" s="4">
        <v>3.8770053475935842</v>
      </c>
      <c r="L1801" s="4">
        <v>6.6844919786096257</v>
      </c>
      <c r="M1801" s="5">
        <v>0.75</v>
      </c>
      <c r="N1801" t="str">
        <f t="shared" si="112"/>
        <v>202409</v>
      </c>
      <c r="O1801" t="str">
        <f t="shared" si="113"/>
        <v>09</v>
      </c>
      <c r="P1801" t="str">
        <f t="shared" si="114"/>
        <v>09.Sep2024</v>
      </c>
      <c r="Q1801" t="b">
        <f>IF([1]Dashboard!$AK$39="Month","Month"&amp;N1801&amp;E1801,IF([1]Dashboard!$AK$39="YTD",IF(O1801-[1]Dashboard!$AK$37&lt;=0,"YTD"&amp;A1801&amp;[1]Dashboard!$AK$37&amp;E1801),IF([1]Dashboard!$AK$39="FY","FY"&amp;A1801&amp;E1801)))</f>
        <v>0</v>
      </c>
      <c r="R1801" t="b">
        <f>IF([1]Dashboard!$AK$39="Month","Month"&amp;N1801&amp;E1801&amp;F1801,IF([1]Dashboard!$AK$39="YTD",IF(O1801-[1]Dashboard!$AK$37&lt;=0,"YTD"&amp;A1801&amp;[1]Dashboard!$AK$37&amp;E1801&amp;F1801),IF([1]Dashboard!$AK$39="FY","FY"&amp;A1801&amp;E1801&amp;F1801)))</f>
        <v>0</v>
      </c>
      <c r="S1801" t="b">
        <f>IF([1]Dashboard!$AK$39="Month","Month"&amp;N1801&amp;F1801,IF([1]Dashboard!$AK$39="YTD",IF(O1801-[1]Dashboard!$AK$37&lt;=0,"YTD"&amp;A1801&amp;[1]Dashboard!$AK$37&amp;F1801),IF([1]Dashboard!$AK$39="FY","FY"&amp;A1801&amp;F1801)))</f>
        <v>0</v>
      </c>
      <c r="T1801" t="b">
        <f>IF([1]Dashboard!$AK$39="Month","Month"&amp;N1801&amp;F1801,IF([1]Dashboard!$AK$39="YTD",IF(O1801-[1]Dashboard!$AK$37&lt;=0,"YTD"&amp;A1801&amp;[1]Dashboard!$AK$37&amp;U1801),IF([1]Dashboard!$AK$39="FY","FY"&amp;A1801&amp;U1801)))</f>
        <v>0</v>
      </c>
      <c r="U1801" t="str">
        <f t="shared" si="115"/>
        <v>1 - ENROBEENROBE TO GO</v>
      </c>
      <c r="V1801" t="b">
        <f>IF([1]Dashboard!$AK$39="Month","Month"&amp;N1801&amp;C1801&amp;E1801,IF([1]Dashboard!$AK$39="YTD",IF(O1801-[1]Dashboard!$AK$37&lt;=0,"YTD"&amp;A1801&amp;[1]Dashboard!$AK$37&amp;C1801&amp;E1801),IF([1]Dashboard!$AK$39="FY","FY"&amp;A1801&amp;C1801&amp;E1801)))</f>
        <v>0</v>
      </c>
      <c r="W1801" t="b">
        <f>IF([1]Dashboard!$AK$39="Month","Month"&amp;N1801,IF([1]Dashboard!$AK$39="YTD",IF(O1801-[1]Dashboard!$AK$37&lt;=0,"YTD"&amp;A1801&amp;[1]Dashboard!$AK$37),IF([1]Dashboard!$AK$39="FY","FY"&amp;A1801)))</f>
        <v>0</v>
      </c>
    </row>
    <row r="1802" spans="1:23" x14ac:dyDescent="0.3">
      <c r="A1802" t="s">
        <v>23</v>
      </c>
      <c r="B1802" t="s">
        <v>445</v>
      </c>
      <c r="C1802" t="s">
        <v>25</v>
      </c>
      <c r="D1802" t="s">
        <v>71</v>
      </c>
      <c r="E1802" t="s">
        <v>45</v>
      </c>
      <c r="F1802" t="s">
        <v>46</v>
      </c>
      <c r="G1802" t="s">
        <v>47</v>
      </c>
      <c r="H1802" t="s">
        <v>447</v>
      </c>
      <c r="I1802" s="4">
        <v>13</v>
      </c>
      <c r="J1802" s="4">
        <v>27.287581699346404</v>
      </c>
      <c r="K1802" s="4">
        <v>9.1146761734997028</v>
      </c>
      <c r="L1802" s="4">
        <v>18.172905525846701</v>
      </c>
      <c r="M1802" s="5">
        <v>1.95</v>
      </c>
      <c r="N1802" t="str">
        <f t="shared" si="112"/>
        <v>202409</v>
      </c>
      <c r="O1802" t="str">
        <f t="shared" si="113"/>
        <v>09</v>
      </c>
      <c r="P1802" t="str">
        <f t="shared" si="114"/>
        <v>09.Sep2024</v>
      </c>
      <c r="Q1802" t="b">
        <f>IF([1]Dashboard!$AK$39="Month","Month"&amp;N1802&amp;E1802,IF([1]Dashboard!$AK$39="YTD",IF(O1802-[1]Dashboard!$AK$37&lt;=0,"YTD"&amp;A1802&amp;[1]Dashboard!$AK$37&amp;E1802),IF([1]Dashboard!$AK$39="FY","FY"&amp;A1802&amp;E1802)))</f>
        <v>0</v>
      </c>
      <c r="R1802" t="b">
        <f>IF([1]Dashboard!$AK$39="Month","Month"&amp;N1802&amp;E1802&amp;F1802,IF([1]Dashboard!$AK$39="YTD",IF(O1802-[1]Dashboard!$AK$37&lt;=0,"YTD"&amp;A1802&amp;[1]Dashboard!$AK$37&amp;E1802&amp;F1802),IF([1]Dashboard!$AK$39="FY","FY"&amp;A1802&amp;E1802&amp;F1802)))</f>
        <v>0</v>
      </c>
      <c r="S1802" t="b">
        <f>IF([1]Dashboard!$AK$39="Month","Month"&amp;N1802&amp;F1802,IF([1]Dashboard!$AK$39="YTD",IF(O1802-[1]Dashboard!$AK$37&lt;=0,"YTD"&amp;A1802&amp;[1]Dashboard!$AK$37&amp;F1802),IF([1]Dashboard!$AK$39="FY","FY"&amp;A1802&amp;F1802)))</f>
        <v>0</v>
      </c>
      <c r="T1802" t="b">
        <f>IF([1]Dashboard!$AK$39="Month","Month"&amp;N1802&amp;F1802,IF([1]Dashboard!$AK$39="YTD",IF(O1802-[1]Dashboard!$AK$37&lt;=0,"YTD"&amp;A1802&amp;[1]Dashboard!$AK$37&amp;U1802),IF([1]Dashboard!$AK$39="FY","FY"&amp;A1802&amp;U1802)))</f>
        <v>0</v>
      </c>
      <c r="U1802" t="str">
        <f t="shared" si="115"/>
        <v>1 - ENROBEENROBE TO GO</v>
      </c>
      <c r="V1802" t="b">
        <f>IF([1]Dashboard!$AK$39="Month","Month"&amp;N1802&amp;C1802&amp;E1802,IF([1]Dashboard!$AK$39="YTD",IF(O1802-[1]Dashboard!$AK$37&lt;=0,"YTD"&amp;A1802&amp;[1]Dashboard!$AK$37&amp;C1802&amp;E1802),IF([1]Dashboard!$AK$39="FY","FY"&amp;A1802&amp;C1802&amp;E1802)))</f>
        <v>0</v>
      </c>
      <c r="W1802" t="b">
        <f>IF([1]Dashboard!$AK$39="Month","Month"&amp;N1802,IF([1]Dashboard!$AK$39="YTD",IF(O1802-[1]Dashboard!$AK$37&lt;=0,"YTD"&amp;A1802&amp;[1]Dashboard!$AK$37),IF([1]Dashboard!$AK$39="FY","FY"&amp;A1802)))</f>
        <v>0</v>
      </c>
    </row>
    <row r="1803" spans="1:23" x14ac:dyDescent="0.3">
      <c r="A1803" t="s">
        <v>23</v>
      </c>
      <c r="B1803" t="s">
        <v>445</v>
      </c>
      <c r="C1803" t="s">
        <v>25</v>
      </c>
      <c r="D1803" t="s">
        <v>71</v>
      </c>
      <c r="E1803" t="s">
        <v>45</v>
      </c>
      <c r="F1803" t="s">
        <v>46</v>
      </c>
      <c r="G1803" t="s">
        <v>47</v>
      </c>
      <c r="H1803" t="s">
        <v>110</v>
      </c>
      <c r="I1803" s="4">
        <v>14</v>
      </c>
      <c r="J1803" s="4">
        <v>29.572192513368986</v>
      </c>
      <c r="K1803" s="4">
        <v>9.8573975044563262</v>
      </c>
      <c r="L1803" s="4">
        <v>19.71479500891266</v>
      </c>
      <c r="M1803" s="5">
        <v>2.1</v>
      </c>
      <c r="N1803" t="str">
        <f t="shared" si="112"/>
        <v>202409</v>
      </c>
      <c r="O1803" t="str">
        <f t="shared" si="113"/>
        <v>09</v>
      </c>
      <c r="P1803" t="str">
        <f t="shared" si="114"/>
        <v>09.Sep2024</v>
      </c>
      <c r="Q1803" t="b">
        <f>IF([1]Dashboard!$AK$39="Month","Month"&amp;N1803&amp;E1803,IF([1]Dashboard!$AK$39="YTD",IF(O1803-[1]Dashboard!$AK$37&lt;=0,"YTD"&amp;A1803&amp;[1]Dashboard!$AK$37&amp;E1803),IF([1]Dashboard!$AK$39="FY","FY"&amp;A1803&amp;E1803)))</f>
        <v>0</v>
      </c>
      <c r="R1803" t="b">
        <f>IF([1]Dashboard!$AK$39="Month","Month"&amp;N1803&amp;E1803&amp;F1803,IF([1]Dashboard!$AK$39="YTD",IF(O1803-[1]Dashboard!$AK$37&lt;=0,"YTD"&amp;A1803&amp;[1]Dashboard!$AK$37&amp;E1803&amp;F1803),IF([1]Dashboard!$AK$39="FY","FY"&amp;A1803&amp;E1803&amp;F1803)))</f>
        <v>0</v>
      </c>
      <c r="S1803" t="b">
        <f>IF([1]Dashboard!$AK$39="Month","Month"&amp;N1803&amp;F1803,IF([1]Dashboard!$AK$39="YTD",IF(O1803-[1]Dashboard!$AK$37&lt;=0,"YTD"&amp;A1803&amp;[1]Dashboard!$AK$37&amp;F1803),IF([1]Dashboard!$AK$39="FY","FY"&amp;A1803&amp;F1803)))</f>
        <v>0</v>
      </c>
      <c r="T1803" t="b">
        <f>IF([1]Dashboard!$AK$39="Month","Month"&amp;N1803&amp;F1803,IF([1]Dashboard!$AK$39="YTD",IF(O1803-[1]Dashboard!$AK$37&lt;=0,"YTD"&amp;A1803&amp;[1]Dashboard!$AK$37&amp;U1803),IF([1]Dashboard!$AK$39="FY","FY"&amp;A1803&amp;U1803)))</f>
        <v>0</v>
      </c>
      <c r="U1803" t="str">
        <f t="shared" si="115"/>
        <v>1 - ENROBEENROBE TO GO</v>
      </c>
      <c r="V1803" t="b">
        <f>IF([1]Dashboard!$AK$39="Month","Month"&amp;N1803&amp;C1803&amp;E1803,IF([1]Dashboard!$AK$39="YTD",IF(O1803-[1]Dashboard!$AK$37&lt;=0,"YTD"&amp;A1803&amp;[1]Dashboard!$AK$37&amp;C1803&amp;E1803),IF([1]Dashboard!$AK$39="FY","FY"&amp;A1803&amp;C1803&amp;E1803)))</f>
        <v>0</v>
      </c>
      <c r="W1803" t="b">
        <f>IF([1]Dashboard!$AK$39="Month","Month"&amp;N1803,IF([1]Dashboard!$AK$39="YTD",IF(O1803-[1]Dashboard!$AK$37&lt;=0,"YTD"&amp;A1803&amp;[1]Dashboard!$AK$37),IF([1]Dashboard!$AK$39="FY","FY"&amp;A1803)))</f>
        <v>0</v>
      </c>
    </row>
    <row r="1804" spans="1:23" x14ac:dyDescent="0.3">
      <c r="A1804" t="s">
        <v>23</v>
      </c>
      <c r="B1804" t="s">
        <v>445</v>
      </c>
      <c r="C1804" t="s">
        <v>25</v>
      </c>
      <c r="D1804" t="s">
        <v>71</v>
      </c>
      <c r="E1804" t="s">
        <v>45</v>
      </c>
      <c r="F1804" t="s">
        <v>46</v>
      </c>
      <c r="G1804" t="s">
        <v>111</v>
      </c>
      <c r="H1804" t="s">
        <v>471</v>
      </c>
      <c r="I1804" s="4">
        <v>41</v>
      </c>
      <c r="J1804" s="4">
        <v>86.393345216874692</v>
      </c>
      <c r="K1804" s="4">
        <v>29.964349376114082</v>
      </c>
      <c r="L1804" s="4">
        <v>56.428995840760614</v>
      </c>
      <c r="M1804" s="5">
        <v>6.15</v>
      </c>
      <c r="N1804" t="str">
        <f t="shared" si="112"/>
        <v>202409</v>
      </c>
      <c r="O1804" t="str">
        <f t="shared" si="113"/>
        <v>09</v>
      </c>
      <c r="P1804" t="str">
        <f t="shared" si="114"/>
        <v>09.Sep2024</v>
      </c>
      <c r="Q1804" t="b">
        <f>IF([1]Dashboard!$AK$39="Month","Month"&amp;N1804&amp;E1804,IF([1]Dashboard!$AK$39="YTD",IF(O1804-[1]Dashboard!$AK$37&lt;=0,"YTD"&amp;A1804&amp;[1]Dashboard!$AK$37&amp;E1804),IF([1]Dashboard!$AK$39="FY","FY"&amp;A1804&amp;E1804)))</f>
        <v>0</v>
      </c>
      <c r="R1804" t="b">
        <f>IF([1]Dashboard!$AK$39="Month","Month"&amp;N1804&amp;E1804&amp;F1804,IF([1]Dashboard!$AK$39="YTD",IF(O1804-[1]Dashboard!$AK$37&lt;=0,"YTD"&amp;A1804&amp;[1]Dashboard!$AK$37&amp;E1804&amp;F1804),IF([1]Dashboard!$AK$39="FY","FY"&amp;A1804&amp;E1804&amp;F1804)))</f>
        <v>0</v>
      </c>
      <c r="S1804" t="b">
        <f>IF([1]Dashboard!$AK$39="Month","Month"&amp;N1804&amp;F1804,IF([1]Dashboard!$AK$39="YTD",IF(O1804-[1]Dashboard!$AK$37&lt;=0,"YTD"&amp;A1804&amp;[1]Dashboard!$AK$37&amp;F1804),IF([1]Dashboard!$AK$39="FY","FY"&amp;A1804&amp;F1804)))</f>
        <v>0</v>
      </c>
      <c r="T1804" t="b">
        <f>IF([1]Dashboard!$AK$39="Month","Month"&amp;N1804&amp;F1804,IF([1]Dashboard!$AK$39="YTD",IF(O1804-[1]Dashboard!$AK$37&lt;=0,"YTD"&amp;A1804&amp;[1]Dashboard!$AK$37&amp;U1804),IF([1]Dashboard!$AK$39="FY","FY"&amp;A1804&amp;U1804)))</f>
        <v>0</v>
      </c>
      <c r="U1804" t="str">
        <f t="shared" si="115"/>
        <v>1 - ENROBEENROBE TO GO</v>
      </c>
      <c r="V1804" t="b">
        <f>IF([1]Dashboard!$AK$39="Month","Month"&amp;N1804&amp;C1804&amp;E1804,IF([1]Dashboard!$AK$39="YTD",IF(O1804-[1]Dashboard!$AK$37&lt;=0,"YTD"&amp;A1804&amp;[1]Dashboard!$AK$37&amp;C1804&amp;E1804),IF([1]Dashboard!$AK$39="FY","FY"&amp;A1804&amp;C1804&amp;E1804)))</f>
        <v>0</v>
      </c>
      <c r="W1804" t="b">
        <f>IF([1]Dashboard!$AK$39="Month","Month"&amp;N1804,IF([1]Dashboard!$AK$39="YTD",IF(O1804-[1]Dashboard!$AK$37&lt;=0,"YTD"&amp;A1804&amp;[1]Dashboard!$AK$37),IF([1]Dashboard!$AK$39="FY","FY"&amp;A1804)))</f>
        <v>0</v>
      </c>
    </row>
    <row r="1805" spans="1:23" x14ac:dyDescent="0.3">
      <c r="A1805" t="s">
        <v>23</v>
      </c>
      <c r="B1805" t="s">
        <v>445</v>
      </c>
      <c r="C1805" t="s">
        <v>25</v>
      </c>
      <c r="D1805" t="s">
        <v>71</v>
      </c>
      <c r="E1805" t="s">
        <v>45</v>
      </c>
      <c r="F1805" t="s">
        <v>46</v>
      </c>
      <c r="G1805" t="s">
        <v>111</v>
      </c>
      <c r="H1805" t="s">
        <v>112</v>
      </c>
      <c r="I1805" s="4">
        <v>20</v>
      </c>
      <c r="J1805" s="4">
        <v>42.245989304812838</v>
      </c>
      <c r="K1805" s="4">
        <v>14.683600713012476</v>
      </c>
      <c r="L1805" s="4">
        <v>27.56238859180036</v>
      </c>
      <c r="M1805" s="5">
        <v>3</v>
      </c>
      <c r="N1805" t="str">
        <f t="shared" si="112"/>
        <v>202409</v>
      </c>
      <c r="O1805" t="str">
        <f t="shared" si="113"/>
        <v>09</v>
      </c>
      <c r="P1805" t="str">
        <f t="shared" si="114"/>
        <v>09.Sep2024</v>
      </c>
      <c r="Q1805" t="b">
        <f>IF([1]Dashboard!$AK$39="Month","Month"&amp;N1805&amp;E1805,IF([1]Dashboard!$AK$39="YTD",IF(O1805-[1]Dashboard!$AK$37&lt;=0,"YTD"&amp;A1805&amp;[1]Dashboard!$AK$37&amp;E1805),IF([1]Dashboard!$AK$39="FY","FY"&amp;A1805&amp;E1805)))</f>
        <v>0</v>
      </c>
      <c r="R1805" t="b">
        <f>IF([1]Dashboard!$AK$39="Month","Month"&amp;N1805&amp;E1805&amp;F1805,IF([1]Dashboard!$AK$39="YTD",IF(O1805-[1]Dashboard!$AK$37&lt;=0,"YTD"&amp;A1805&amp;[1]Dashboard!$AK$37&amp;E1805&amp;F1805),IF([1]Dashboard!$AK$39="FY","FY"&amp;A1805&amp;E1805&amp;F1805)))</f>
        <v>0</v>
      </c>
      <c r="S1805" t="b">
        <f>IF([1]Dashboard!$AK$39="Month","Month"&amp;N1805&amp;F1805,IF([1]Dashboard!$AK$39="YTD",IF(O1805-[1]Dashboard!$AK$37&lt;=0,"YTD"&amp;A1805&amp;[1]Dashboard!$AK$37&amp;F1805),IF([1]Dashboard!$AK$39="FY","FY"&amp;A1805&amp;F1805)))</f>
        <v>0</v>
      </c>
      <c r="T1805" t="b">
        <f>IF([1]Dashboard!$AK$39="Month","Month"&amp;N1805&amp;F1805,IF([1]Dashboard!$AK$39="YTD",IF(O1805-[1]Dashboard!$AK$37&lt;=0,"YTD"&amp;A1805&amp;[1]Dashboard!$AK$37&amp;U1805),IF([1]Dashboard!$AK$39="FY","FY"&amp;A1805&amp;U1805)))</f>
        <v>0</v>
      </c>
      <c r="U1805" t="str">
        <f t="shared" si="115"/>
        <v>1 - ENROBEENROBE TO GO</v>
      </c>
      <c r="V1805" t="b">
        <f>IF([1]Dashboard!$AK$39="Month","Month"&amp;N1805&amp;C1805&amp;E1805,IF([1]Dashboard!$AK$39="YTD",IF(O1805-[1]Dashboard!$AK$37&lt;=0,"YTD"&amp;A1805&amp;[1]Dashboard!$AK$37&amp;C1805&amp;E1805),IF([1]Dashboard!$AK$39="FY","FY"&amp;A1805&amp;C1805&amp;E1805)))</f>
        <v>0</v>
      </c>
      <c r="W1805" t="b">
        <f>IF([1]Dashboard!$AK$39="Month","Month"&amp;N1805,IF([1]Dashboard!$AK$39="YTD",IF(O1805-[1]Dashboard!$AK$37&lt;=0,"YTD"&amp;A1805&amp;[1]Dashboard!$AK$37),IF([1]Dashboard!$AK$39="FY","FY"&amp;A1805)))</f>
        <v>0</v>
      </c>
    </row>
    <row r="1806" spans="1:23" x14ac:dyDescent="0.3">
      <c r="A1806" t="s">
        <v>23</v>
      </c>
      <c r="B1806" t="s">
        <v>445</v>
      </c>
      <c r="C1806" t="s">
        <v>25</v>
      </c>
      <c r="D1806" t="s">
        <v>71</v>
      </c>
      <c r="E1806" t="s">
        <v>45</v>
      </c>
      <c r="F1806" t="s">
        <v>46</v>
      </c>
      <c r="G1806" t="s">
        <v>113</v>
      </c>
      <c r="H1806" t="s">
        <v>472</v>
      </c>
      <c r="I1806" s="4">
        <v>5</v>
      </c>
      <c r="J1806" s="4">
        <v>10.475341651812242</v>
      </c>
      <c r="K1806" s="4">
        <v>3.3273915626856807</v>
      </c>
      <c r="L1806" s="4">
        <v>7.1479500891265602</v>
      </c>
      <c r="M1806" s="5">
        <v>0.75</v>
      </c>
      <c r="N1806" t="str">
        <f t="shared" si="112"/>
        <v>202409</v>
      </c>
      <c r="O1806" t="str">
        <f t="shared" si="113"/>
        <v>09</v>
      </c>
      <c r="P1806" t="str">
        <f t="shared" si="114"/>
        <v>09.Sep2024</v>
      </c>
      <c r="Q1806" t="b">
        <f>IF([1]Dashboard!$AK$39="Month","Month"&amp;N1806&amp;E1806,IF([1]Dashboard!$AK$39="YTD",IF(O1806-[1]Dashboard!$AK$37&lt;=0,"YTD"&amp;A1806&amp;[1]Dashboard!$AK$37&amp;E1806),IF([1]Dashboard!$AK$39="FY","FY"&amp;A1806&amp;E1806)))</f>
        <v>0</v>
      </c>
      <c r="R1806" t="b">
        <f>IF([1]Dashboard!$AK$39="Month","Month"&amp;N1806&amp;E1806&amp;F1806,IF([1]Dashboard!$AK$39="YTD",IF(O1806-[1]Dashboard!$AK$37&lt;=0,"YTD"&amp;A1806&amp;[1]Dashboard!$AK$37&amp;E1806&amp;F1806),IF([1]Dashboard!$AK$39="FY","FY"&amp;A1806&amp;E1806&amp;F1806)))</f>
        <v>0</v>
      </c>
      <c r="S1806" t="b">
        <f>IF([1]Dashboard!$AK$39="Month","Month"&amp;N1806&amp;F1806,IF([1]Dashboard!$AK$39="YTD",IF(O1806-[1]Dashboard!$AK$37&lt;=0,"YTD"&amp;A1806&amp;[1]Dashboard!$AK$37&amp;F1806),IF([1]Dashboard!$AK$39="FY","FY"&amp;A1806&amp;F1806)))</f>
        <v>0</v>
      </c>
      <c r="T1806" t="b">
        <f>IF([1]Dashboard!$AK$39="Month","Month"&amp;N1806&amp;F1806,IF([1]Dashboard!$AK$39="YTD",IF(O1806-[1]Dashboard!$AK$37&lt;=0,"YTD"&amp;A1806&amp;[1]Dashboard!$AK$37&amp;U1806),IF([1]Dashboard!$AK$39="FY","FY"&amp;A1806&amp;U1806)))</f>
        <v>0</v>
      </c>
      <c r="U1806" t="str">
        <f t="shared" si="115"/>
        <v>1 - ENROBEENROBE TO GO</v>
      </c>
      <c r="V1806" t="b">
        <f>IF([1]Dashboard!$AK$39="Month","Month"&amp;N1806&amp;C1806&amp;E1806,IF([1]Dashboard!$AK$39="YTD",IF(O1806-[1]Dashboard!$AK$37&lt;=0,"YTD"&amp;A1806&amp;[1]Dashboard!$AK$37&amp;C1806&amp;E1806),IF([1]Dashboard!$AK$39="FY","FY"&amp;A1806&amp;C1806&amp;E1806)))</f>
        <v>0</v>
      </c>
      <c r="W1806" t="b">
        <f>IF([1]Dashboard!$AK$39="Month","Month"&amp;N1806,IF([1]Dashboard!$AK$39="YTD",IF(O1806-[1]Dashboard!$AK$37&lt;=0,"YTD"&amp;A1806&amp;[1]Dashboard!$AK$37),IF([1]Dashboard!$AK$39="FY","FY"&amp;A1806)))</f>
        <v>0</v>
      </c>
    </row>
    <row r="1807" spans="1:23" x14ac:dyDescent="0.3">
      <c r="A1807" t="s">
        <v>23</v>
      </c>
      <c r="B1807" t="s">
        <v>445</v>
      </c>
      <c r="C1807" t="s">
        <v>25</v>
      </c>
      <c r="D1807" t="s">
        <v>71</v>
      </c>
      <c r="E1807" t="s">
        <v>45</v>
      </c>
      <c r="F1807" t="s">
        <v>46</v>
      </c>
      <c r="G1807" t="s">
        <v>115</v>
      </c>
      <c r="H1807" t="s">
        <v>473</v>
      </c>
      <c r="I1807" s="4">
        <v>3</v>
      </c>
      <c r="J1807" s="4">
        <v>6.3368983957219251</v>
      </c>
      <c r="K1807" s="4">
        <v>2.9010695187165778</v>
      </c>
      <c r="L1807" s="4">
        <v>3.4358288770053478</v>
      </c>
      <c r="M1807" s="5">
        <v>0.45</v>
      </c>
      <c r="N1807" t="str">
        <f t="shared" si="112"/>
        <v>202409</v>
      </c>
      <c r="O1807" t="str">
        <f t="shared" si="113"/>
        <v>09</v>
      </c>
      <c r="P1807" t="str">
        <f t="shared" si="114"/>
        <v>09.Sep2024</v>
      </c>
      <c r="Q1807" t="b">
        <f>IF([1]Dashboard!$AK$39="Month","Month"&amp;N1807&amp;E1807,IF([1]Dashboard!$AK$39="YTD",IF(O1807-[1]Dashboard!$AK$37&lt;=0,"YTD"&amp;A1807&amp;[1]Dashboard!$AK$37&amp;E1807),IF([1]Dashboard!$AK$39="FY","FY"&amp;A1807&amp;E1807)))</f>
        <v>0</v>
      </c>
      <c r="R1807" t="b">
        <f>IF([1]Dashboard!$AK$39="Month","Month"&amp;N1807&amp;E1807&amp;F1807,IF([1]Dashboard!$AK$39="YTD",IF(O1807-[1]Dashboard!$AK$37&lt;=0,"YTD"&amp;A1807&amp;[1]Dashboard!$AK$37&amp;E1807&amp;F1807),IF([1]Dashboard!$AK$39="FY","FY"&amp;A1807&amp;E1807&amp;F1807)))</f>
        <v>0</v>
      </c>
      <c r="S1807" t="b">
        <f>IF([1]Dashboard!$AK$39="Month","Month"&amp;N1807&amp;F1807,IF([1]Dashboard!$AK$39="YTD",IF(O1807-[1]Dashboard!$AK$37&lt;=0,"YTD"&amp;A1807&amp;[1]Dashboard!$AK$37&amp;F1807),IF([1]Dashboard!$AK$39="FY","FY"&amp;A1807&amp;F1807)))</f>
        <v>0</v>
      </c>
      <c r="T1807" t="b">
        <f>IF([1]Dashboard!$AK$39="Month","Month"&amp;N1807&amp;F1807,IF([1]Dashboard!$AK$39="YTD",IF(O1807-[1]Dashboard!$AK$37&lt;=0,"YTD"&amp;A1807&amp;[1]Dashboard!$AK$37&amp;U1807),IF([1]Dashboard!$AK$39="FY","FY"&amp;A1807&amp;U1807)))</f>
        <v>0</v>
      </c>
      <c r="U1807" t="str">
        <f t="shared" si="115"/>
        <v>1 - ENROBEENROBE TO GO</v>
      </c>
      <c r="V1807" t="b">
        <f>IF([1]Dashboard!$AK$39="Month","Month"&amp;N1807&amp;C1807&amp;E1807,IF([1]Dashboard!$AK$39="YTD",IF(O1807-[1]Dashboard!$AK$37&lt;=0,"YTD"&amp;A1807&amp;[1]Dashboard!$AK$37&amp;C1807&amp;E1807),IF([1]Dashboard!$AK$39="FY","FY"&amp;A1807&amp;C1807&amp;E1807)))</f>
        <v>0</v>
      </c>
      <c r="W1807" t="b">
        <f>IF([1]Dashboard!$AK$39="Month","Month"&amp;N1807,IF([1]Dashboard!$AK$39="YTD",IF(O1807-[1]Dashboard!$AK$37&lt;=0,"YTD"&amp;A1807&amp;[1]Dashboard!$AK$37),IF([1]Dashboard!$AK$39="FY","FY"&amp;A1807)))</f>
        <v>0</v>
      </c>
    </row>
    <row r="1808" spans="1:23" x14ac:dyDescent="0.3">
      <c r="A1808" t="s">
        <v>23</v>
      </c>
      <c r="B1808" t="s">
        <v>445</v>
      </c>
      <c r="C1808" t="s">
        <v>25</v>
      </c>
      <c r="D1808" t="s">
        <v>71</v>
      </c>
      <c r="E1808" t="s">
        <v>45</v>
      </c>
      <c r="F1808" t="s">
        <v>46</v>
      </c>
      <c r="G1808" t="s">
        <v>115</v>
      </c>
      <c r="H1808" t="s">
        <v>116</v>
      </c>
      <c r="I1808" s="4">
        <v>3</v>
      </c>
      <c r="J1808" s="4">
        <v>6.3368983957219251</v>
      </c>
      <c r="K1808" s="4">
        <v>2.9133244206773621</v>
      </c>
      <c r="L1808" s="4">
        <v>3.4235739750445635</v>
      </c>
      <c r="M1808" s="5">
        <v>0.45</v>
      </c>
      <c r="N1808" t="str">
        <f t="shared" si="112"/>
        <v>202409</v>
      </c>
      <c r="O1808" t="str">
        <f t="shared" si="113"/>
        <v>09</v>
      </c>
      <c r="P1808" t="str">
        <f t="shared" si="114"/>
        <v>09.Sep2024</v>
      </c>
      <c r="Q1808" t="b">
        <f>IF([1]Dashboard!$AK$39="Month","Month"&amp;N1808&amp;E1808,IF([1]Dashboard!$AK$39="YTD",IF(O1808-[1]Dashboard!$AK$37&lt;=0,"YTD"&amp;A1808&amp;[1]Dashboard!$AK$37&amp;E1808),IF([1]Dashboard!$AK$39="FY","FY"&amp;A1808&amp;E1808)))</f>
        <v>0</v>
      </c>
      <c r="R1808" t="b">
        <f>IF([1]Dashboard!$AK$39="Month","Month"&amp;N1808&amp;E1808&amp;F1808,IF([1]Dashboard!$AK$39="YTD",IF(O1808-[1]Dashboard!$AK$37&lt;=0,"YTD"&amp;A1808&amp;[1]Dashboard!$AK$37&amp;E1808&amp;F1808),IF([1]Dashboard!$AK$39="FY","FY"&amp;A1808&amp;E1808&amp;F1808)))</f>
        <v>0</v>
      </c>
      <c r="S1808" t="b">
        <f>IF([1]Dashboard!$AK$39="Month","Month"&amp;N1808&amp;F1808,IF([1]Dashboard!$AK$39="YTD",IF(O1808-[1]Dashboard!$AK$37&lt;=0,"YTD"&amp;A1808&amp;[1]Dashboard!$AK$37&amp;F1808),IF([1]Dashboard!$AK$39="FY","FY"&amp;A1808&amp;F1808)))</f>
        <v>0</v>
      </c>
      <c r="T1808" t="b">
        <f>IF([1]Dashboard!$AK$39="Month","Month"&amp;N1808&amp;F1808,IF([1]Dashboard!$AK$39="YTD",IF(O1808-[1]Dashboard!$AK$37&lt;=0,"YTD"&amp;A1808&amp;[1]Dashboard!$AK$37&amp;U1808),IF([1]Dashboard!$AK$39="FY","FY"&amp;A1808&amp;U1808)))</f>
        <v>0</v>
      </c>
      <c r="U1808" t="str">
        <f t="shared" si="115"/>
        <v>1 - ENROBEENROBE TO GO</v>
      </c>
      <c r="V1808" t="b">
        <f>IF([1]Dashboard!$AK$39="Month","Month"&amp;N1808&amp;C1808&amp;E1808,IF([1]Dashboard!$AK$39="YTD",IF(O1808-[1]Dashboard!$AK$37&lt;=0,"YTD"&amp;A1808&amp;[1]Dashboard!$AK$37&amp;C1808&amp;E1808),IF([1]Dashboard!$AK$39="FY","FY"&amp;A1808&amp;C1808&amp;E1808)))</f>
        <v>0</v>
      </c>
      <c r="W1808" t="b">
        <f>IF([1]Dashboard!$AK$39="Month","Month"&amp;N1808,IF([1]Dashboard!$AK$39="YTD",IF(O1808-[1]Dashboard!$AK$37&lt;=0,"YTD"&amp;A1808&amp;[1]Dashboard!$AK$37),IF([1]Dashboard!$AK$39="FY","FY"&amp;A1808)))</f>
        <v>0</v>
      </c>
    </row>
    <row r="1809" spans="1:23" x14ac:dyDescent="0.3">
      <c r="A1809" t="s">
        <v>23</v>
      </c>
      <c r="B1809" t="s">
        <v>445</v>
      </c>
      <c r="C1809" t="s">
        <v>25</v>
      </c>
      <c r="D1809" t="s">
        <v>71</v>
      </c>
      <c r="E1809" t="s">
        <v>49</v>
      </c>
      <c r="F1809" t="s">
        <v>117</v>
      </c>
      <c r="G1809" t="s">
        <v>345</v>
      </c>
      <c r="H1809" t="s">
        <v>474</v>
      </c>
      <c r="I1809" s="4">
        <v>1.645</v>
      </c>
      <c r="J1809" s="4">
        <v>17.404931669637548</v>
      </c>
      <c r="K1809" s="4">
        <v>6.6635695187165771</v>
      </c>
      <c r="L1809" s="4">
        <v>10.741362150920972</v>
      </c>
      <c r="M1809" s="5">
        <v>1.645</v>
      </c>
      <c r="N1809" t="str">
        <f t="shared" si="112"/>
        <v>202409</v>
      </c>
      <c r="O1809" t="str">
        <f t="shared" si="113"/>
        <v>09</v>
      </c>
      <c r="P1809" t="str">
        <f t="shared" si="114"/>
        <v>09.Sep2024</v>
      </c>
      <c r="Q1809" t="b">
        <f>IF([1]Dashboard!$AK$39="Month","Month"&amp;N1809&amp;E1809,IF([1]Dashboard!$AK$39="YTD",IF(O1809-[1]Dashboard!$AK$37&lt;=0,"YTD"&amp;A1809&amp;[1]Dashboard!$AK$37&amp;E1809),IF([1]Dashboard!$AK$39="FY","FY"&amp;A1809&amp;E1809)))</f>
        <v>0</v>
      </c>
      <c r="R1809" t="b">
        <f>IF([1]Dashboard!$AK$39="Month","Month"&amp;N1809&amp;E1809&amp;F1809,IF([1]Dashboard!$AK$39="YTD",IF(O1809-[1]Dashboard!$AK$37&lt;=0,"YTD"&amp;A1809&amp;[1]Dashboard!$AK$37&amp;E1809&amp;F1809),IF([1]Dashboard!$AK$39="FY","FY"&amp;A1809&amp;E1809&amp;F1809)))</f>
        <v>0</v>
      </c>
      <c r="S1809" t="b">
        <f>IF([1]Dashboard!$AK$39="Month","Month"&amp;N1809&amp;F1809,IF([1]Dashboard!$AK$39="YTD",IF(O1809-[1]Dashboard!$AK$37&lt;=0,"YTD"&amp;A1809&amp;[1]Dashboard!$AK$37&amp;F1809),IF([1]Dashboard!$AK$39="FY","FY"&amp;A1809&amp;F1809)))</f>
        <v>0</v>
      </c>
      <c r="T1809" t="b">
        <f>IF([1]Dashboard!$AK$39="Month","Month"&amp;N1809&amp;F1809,IF([1]Dashboard!$AK$39="YTD",IF(O1809-[1]Dashboard!$AK$37&lt;=0,"YTD"&amp;A1809&amp;[1]Dashboard!$AK$37&amp;U1809),IF([1]Dashboard!$AK$39="FY","FY"&amp;A1809&amp;U1809)))</f>
        <v>0</v>
      </c>
      <c r="U1809" t="str">
        <f t="shared" si="115"/>
        <v>1 - QUEBRAQUEBRA QUEBRA</v>
      </c>
      <c r="V1809" t="b">
        <f>IF([1]Dashboard!$AK$39="Month","Month"&amp;N1809&amp;C1809&amp;E1809,IF([1]Dashboard!$AK$39="YTD",IF(O1809-[1]Dashboard!$AK$37&lt;=0,"YTD"&amp;A1809&amp;[1]Dashboard!$AK$37&amp;C1809&amp;E1809),IF([1]Dashboard!$AK$39="FY","FY"&amp;A1809&amp;C1809&amp;E1809)))</f>
        <v>0</v>
      </c>
      <c r="W1809" t="b">
        <f>IF([1]Dashboard!$AK$39="Month","Month"&amp;N1809,IF([1]Dashboard!$AK$39="YTD",IF(O1809-[1]Dashboard!$AK$37&lt;=0,"YTD"&amp;A1809&amp;[1]Dashboard!$AK$37),IF([1]Dashboard!$AK$39="FY","FY"&amp;A1809)))</f>
        <v>0</v>
      </c>
    </row>
    <row r="1810" spans="1:23" x14ac:dyDescent="0.3">
      <c r="A1810" t="s">
        <v>23</v>
      </c>
      <c r="B1810" t="s">
        <v>445</v>
      </c>
      <c r="C1810" t="s">
        <v>25</v>
      </c>
      <c r="D1810" t="s">
        <v>71</v>
      </c>
      <c r="E1810" t="s">
        <v>49</v>
      </c>
      <c r="F1810" t="s">
        <v>117</v>
      </c>
      <c r="G1810" t="s">
        <v>345</v>
      </c>
      <c r="H1810" t="s">
        <v>346</v>
      </c>
      <c r="I1810" s="4">
        <v>1.2010000000000001</v>
      </c>
      <c r="J1810" s="4">
        <v>12.774806892453952</v>
      </c>
      <c r="K1810" s="4">
        <v>4.8913276143790849</v>
      </c>
      <c r="L1810" s="4">
        <v>7.8834792780748675</v>
      </c>
      <c r="M1810" s="5">
        <v>1.2010000000000001</v>
      </c>
      <c r="N1810" t="str">
        <f t="shared" si="112"/>
        <v>202409</v>
      </c>
      <c r="O1810" t="str">
        <f t="shared" si="113"/>
        <v>09</v>
      </c>
      <c r="P1810" t="str">
        <f t="shared" si="114"/>
        <v>09.Sep2024</v>
      </c>
      <c r="Q1810" t="b">
        <f>IF([1]Dashboard!$AK$39="Month","Month"&amp;N1810&amp;E1810,IF([1]Dashboard!$AK$39="YTD",IF(O1810-[1]Dashboard!$AK$37&lt;=0,"YTD"&amp;A1810&amp;[1]Dashboard!$AK$37&amp;E1810),IF([1]Dashboard!$AK$39="FY","FY"&amp;A1810&amp;E1810)))</f>
        <v>0</v>
      </c>
      <c r="R1810" t="b">
        <f>IF([1]Dashboard!$AK$39="Month","Month"&amp;N1810&amp;E1810&amp;F1810,IF([1]Dashboard!$AK$39="YTD",IF(O1810-[1]Dashboard!$AK$37&lt;=0,"YTD"&amp;A1810&amp;[1]Dashboard!$AK$37&amp;E1810&amp;F1810),IF([1]Dashboard!$AK$39="FY","FY"&amp;A1810&amp;E1810&amp;F1810)))</f>
        <v>0</v>
      </c>
      <c r="S1810" t="b">
        <f>IF([1]Dashboard!$AK$39="Month","Month"&amp;N1810&amp;F1810,IF([1]Dashboard!$AK$39="YTD",IF(O1810-[1]Dashboard!$AK$37&lt;=0,"YTD"&amp;A1810&amp;[1]Dashboard!$AK$37&amp;F1810),IF([1]Dashboard!$AK$39="FY","FY"&amp;A1810&amp;F1810)))</f>
        <v>0</v>
      </c>
      <c r="T1810" t="b">
        <f>IF([1]Dashboard!$AK$39="Month","Month"&amp;N1810&amp;F1810,IF([1]Dashboard!$AK$39="YTD",IF(O1810-[1]Dashboard!$AK$37&lt;=0,"YTD"&amp;A1810&amp;[1]Dashboard!$AK$37&amp;U1810),IF([1]Dashboard!$AK$39="FY","FY"&amp;A1810&amp;U1810)))</f>
        <v>0</v>
      </c>
      <c r="U1810" t="str">
        <f t="shared" si="115"/>
        <v>1 - QUEBRAQUEBRA QUEBRA</v>
      </c>
      <c r="V1810" t="b">
        <f>IF([1]Dashboard!$AK$39="Month","Month"&amp;N1810&amp;C1810&amp;E1810,IF([1]Dashboard!$AK$39="YTD",IF(O1810-[1]Dashboard!$AK$37&lt;=0,"YTD"&amp;A1810&amp;[1]Dashboard!$AK$37&amp;C1810&amp;E1810),IF([1]Dashboard!$AK$39="FY","FY"&amp;A1810&amp;C1810&amp;E1810)))</f>
        <v>0</v>
      </c>
      <c r="W1810" t="b">
        <f>IF([1]Dashboard!$AK$39="Month","Month"&amp;N1810,IF([1]Dashboard!$AK$39="YTD",IF(O1810-[1]Dashboard!$AK$37&lt;=0,"YTD"&amp;A1810&amp;[1]Dashboard!$AK$37),IF([1]Dashboard!$AK$39="FY","FY"&amp;A1810)))</f>
        <v>0</v>
      </c>
    </row>
    <row r="1811" spans="1:23" x14ac:dyDescent="0.3">
      <c r="A1811" t="s">
        <v>23</v>
      </c>
      <c r="B1811" t="s">
        <v>445</v>
      </c>
      <c r="C1811" t="s">
        <v>25</v>
      </c>
      <c r="D1811" t="s">
        <v>71</v>
      </c>
      <c r="E1811" t="s">
        <v>49</v>
      </c>
      <c r="F1811" t="s">
        <v>117</v>
      </c>
      <c r="G1811" t="s">
        <v>118</v>
      </c>
      <c r="H1811" t="s">
        <v>475</v>
      </c>
      <c r="I1811" s="4">
        <v>1.794</v>
      </c>
      <c r="J1811" s="4">
        <v>21.374034462269755</v>
      </c>
      <c r="K1811" s="4">
        <v>6.1212388591800355</v>
      </c>
      <c r="L1811" s="4">
        <v>15.252795603089718</v>
      </c>
      <c r="M1811" s="5">
        <v>1.794</v>
      </c>
      <c r="N1811" t="str">
        <f t="shared" si="112"/>
        <v>202409</v>
      </c>
      <c r="O1811" t="str">
        <f t="shared" si="113"/>
        <v>09</v>
      </c>
      <c r="P1811" t="str">
        <f t="shared" si="114"/>
        <v>09.Sep2024</v>
      </c>
      <c r="Q1811" t="b">
        <f>IF([1]Dashboard!$AK$39="Month","Month"&amp;N1811&amp;E1811,IF([1]Dashboard!$AK$39="YTD",IF(O1811-[1]Dashboard!$AK$37&lt;=0,"YTD"&amp;A1811&amp;[1]Dashboard!$AK$37&amp;E1811),IF([1]Dashboard!$AK$39="FY","FY"&amp;A1811&amp;E1811)))</f>
        <v>0</v>
      </c>
      <c r="R1811" t="b">
        <f>IF([1]Dashboard!$AK$39="Month","Month"&amp;N1811&amp;E1811&amp;F1811,IF([1]Dashboard!$AK$39="YTD",IF(O1811-[1]Dashboard!$AK$37&lt;=0,"YTD"&amp;A1811&amp;[1]Dashboard!$AK$37&amp;E1811&amp;F1811),IF([1]Dashboard!$AK$39="FY","FY"&amp;A1811&amp;E1811&amp;F1811)))</f>
        <v>0</v>
      </c>
      <c r="S1811" t="b">
        <f>IF([1]Dashboard!$AK$39="Month","Month"&amp;N1811&amp;F1811,IF([1]Dashboard!$AK$39="YTD",IF(O1811-[1]Dashboard!$AK$37&lt;=0,"YTD"&amp;A1811&amp;[1]Dashboard!$AK$37&amp;F1811),IF([1]Dashboard!$AK$39="FY","FY"&amp;A1811&amp;F1811)))</f>
        <v>0</v>
      </c>
      <c r="T1811" t="b">
        <f>IF([1]Dashboard!$AK$39="Month","Month"&amp;N1811&amp;F1811,IF([1]Dashboard!$AK$39="YTD",IF(O1811-[1]Dashboard!$AK$37&lt;=0,"YTD"&amp;A1811&amp;[1]Dashboard!$AK$37&amp;U1811),IF([1]Dashboard!$AK$39="FY","FY"&amp;A1811&amp;U1811)))</f>
        <v>0</v>
      </c>
      <c r="U1811" t="str">
        <f t="shared" si="115"/>
        <v>1 - QUEBRAQUEBRA QUEBRA</v>
      </c>
      <c r="V1811" t="b">
        <f>IF([1]Dashboard!$AK$39="Month","Month"&amp;N1811&amp;C1811&amp;E1811,IF([1]Dashboard!$AK$39="YTD",IF(O1811-[1]Dashboard!$AK$37&lt;=0,"YTD"&amp;A1811&amp;[1]Dashboard!$AK$37&amp;C1811&amp;E1811),IF([1]Dashboard!$AK$39="FY","FY"&amp;A1811&amp;C1811&amp;E1811)))</f>
        <v>0</v>
      </c>
      <c r="W1811" t="b">
        <f>IF([1]Dashboard!$AK$39="Month","Month"&amp;N1811,IF([1]Dashboard!$AK$39="YTD",IF(O1811-[1]Dashboard!$AK$37&lt;=0,"YTD"&amp;A1811&amp;[1]Dashboard!$AK$37),IF([1]Dashboard!$AK$39="FY","FY"&amp;A1811)))</f>
        <v>0</v>
      </c>
    </row>
    <row r="1812" spans="1:23" x14ac:dyDescent="0.3">
      <c r="A1812" t="s">
        <v>23</v>
      </c>
      <c r="B1812" t="s">
        <v>445</v>
      </c>
      <c r="C1812" t="s">
        <v>25</v>
      </c>
      <c r="D1812" t="s">
        <v>71</v>
      </c>
      <c r="E1812" t="s">
        <v>49</v>
      </c>
      <c r="F1812" t="s">
        <v>117</v>
      </c>
      <c r="G1812" t="s">
        <v>118</v>
      </c>
      <c r="H1812" t="s">
        <v>119</v>
      </c>
      <c r="I1812" s="4">
        <v>1.7610000000000001</v>
      </c>
      <c r="J1812" s="4">
        <v>21.068033273915628</v>
      </c>
      <c r="K1812" s="4">
        <v>6.0413391265597154</v>
      </c>
      <c r="L1812" s="4">
        <v>15.026694147355911</v>
      </c>
      <c r="M1812" s="5">
        <v>1.7610000000000001</v>
      </c>
      <c r="N1812" t="str">
        <f t="shared" si="112"/>
        <v>202409</v>
      </c>
      <c r="O1812" t="str">
        <f t="shared" si="113"/>
        <v>09</v>
      </c>
      <c r="P1812" t="str">
        <f t="shared" si="114"/>
        <v>09.Sep2024</v>
      </c>
      <c r="Q1812" t="b">
        <f>IF([1]Dashboard!$AK$39="Month","Month"&amp;N1812&amp;E1812,IF([1]Dashboard!$AK$39="YTD",IF(O1812-[1]Dashboard!$AK$37&lt;=0,"YTD"&amp;A1812&amp;[1]Dashboard!$AK$37&amp;E1812),IF([1]Dashboard!$AK$39="FY","FY"&amp;A1812&amp;E1812)))</f>
        <v>0</v>
      </c>
      <c r="R1812" t="b">
        <f>IF([1]Dashboard!$AK$39="Month","Month"&amp;N1812&amp;E1812&amp;F1812,IF([1]Dashboard!$AK$39="YTD",IF(O1812-[1]Dashboard!$AK$37&lt;=0,"YTD"&amp;A1812&amp;[1]Dashboard!$AK$37&amp;E1812&amp;F1812),IF([1]Dashboard!$AK$39="FY","FY"&amp;A1812&amp;E1812&amp;F1812)))</f>
        <v>0</v>
      </c>
      <c r="S1812" t="b">
        <f>IF([1]Dashboard!$AK$39="Month","Month"&amp;N1812&amp;F1812,IF([1]Dashboard!$AK$39="YTD",IF(O1812-[1]Dashboard!$AK$37&lt;=0,"YTD"&amp;A1812&amp;[1]Dashboard!$AK$37&amp;F1812),IF([1]Dashboard!$AK$39="FY","FY"&amp;A1812&amp;F1812)))</f>
        <v>0</v>
      </c>
      <c r="T1812" t="b">
        <f>IF([1]Dashboard!$AK$39="Month","Month"&amp;N1812&amp;F1812,IF([1]Dashboard!$AK$39="YTD",IF(O1812-[1]Dashboard!$AK$37&lt;=0,"YTD"&amp;A1812&amp;[1]Dashboard!$AK$37&amp;U1812),IF([1]Dashboard!$AK$39="FY","FY"&amp;A1812&amp;U1812)))</f>
        <v>0</v>
      </c>
      <c r="U1812" t="str">
        <f t="shared" si="115"/>
        <v>1 - QUEBRAQUEBRA QUEBRA</v>
      </c>
      <c r="V1812" t="b">
        <f>IF([1]Dashboard!$AK$39="Month","Month"&amp;N1812&amp;C1812&amp;E1812,IF([1]Dashboard!$AK$39="YTD",IF(O1812-[1]Dashboard!$AK$37&lt;=0,"YTD"&amp;A1812&amp;[1]Dashboard!$AK$37&amp;C1812&amp;E1812),IF([1]Dashboard!$AK$39="FY","FY"&amp;A1812&amp;C1812&amp;E1812)))</f>
        <v>0</v>
      </c>
      <c r="W1812" t="b">
        <f>IF([1]Dashboard!$AK$39="Month","Month"&amp;N1812,IF([1]Dashboard!$AK$39="YTD",IF(O1812-[1]Dashboard!$AK$37&lt;=0,"YTD"&amp;A1812&amp;[1]Dashboard!$AK$37),IF([1]Dashboard!$AK$39="FY","FY"&amp;A1812)))</f>
        <v>0</v>
      </c>
    </row>
    <row r="1813" spans="1:23" x14ac:dyDescent="0.3">
      <c r="A1813" t="s">
        <v>23</v>
      </c>
      <c r="B1813" t="s">
        <v>445</v>
      </c>
      <c r="C1813" t="s">
        <v>25</v>
      </c>
      <c r="D1813" t="s">
        <v>71</v>
      </c>
      <c r="E1813" t="s">
        <v>49</v>
      </c>
      <c r="F1813" t="s">
        <v>117</v>
      </c>
      <c r="G1813" t="s">
        <v>252</v>
      </c>
      <c r="H1813" t="s">
        <v>476</v>
      </c>
      <c r="I1813" s="4">
        <v>5.742</v>
      </c>
      <c r="J1813" s="4">
        <v>60.863042186571604</v>
      </c>
      <c r="K1813" s="4">
        <v>19.293529411764705</v>
      </c>
      <c r="L1813" s="4">
        <v>41.56951277480691</v>
      </c>
      <c r="M1813" s="5">
        <v>5.742</v>
      </c>
      <c r="N1813" t="str">
        <f t="shared" si="112"/>
        <v>202409</v>
      </c>
      <c r="O1813" t="str">
        <f t="shared" si="113"/>
        <v>09</v>
      </c>
      <c r="P1813" t="str">
        <f t="shared" si="114"/>
        <v>09.Sep2024</v>
      </c>
      <c r="Q1813" t="b">
        <f>IF([1]Dashboard!$AK$39="Month","Month"&amp;N1813&amp;E1813,IF([1]Dashboard!$AK$39="YTD",IF(O1813-[1]Dashboard!$AK$37&lt;=0,"YTD"&amp;A1813&amp;[1]Dashboard!$AK$37&amp;E1813),IF([1]Dashboard!$AK$39="FY","FY"&amp;A1813&amp;E1813)))</f>
        <v>0</v>
      </c>
      <c r="R1813" t="b">
        <f>IF([1]Dashboard!$AK$39="Month","Month"&amp;N1813&amp;E1813&amp;F1813,IF([1]Dashboard!$AK$39="YTD",IF(O1813-[1]Dashboard!$AK$37&lt;=0,"YTD"&amp;A1813&amp;[1]Dashboard!$AK$37&amp;E1813&amp;F1813),IF([1]Dashboard!$AK$39="FY","FY"&amp;A1813&amp;E1813&amp;F1813)))</f>
        <v>0</v>
      </c>
      <c r="S1813" t="b">
        <f>IF([1]Dashboard!$AK$39="Month","Month"&amp;N1813&amp;F1813,IF([1]Dashboard!$AK$39="YTD",IF(O1813-[1]Dashboard!$AK$37&lt;=0,"YTD"&amp;A1813&amp;[1]Dashboard!$AK$37&amp;F1813),IF([1]Dashboard!$AK$39="FY","FY"&amp;A1813&amp;F1813)))</f>
        <v>0</v>
      </c>
      <c r="T1813" t="b">
        <f>IF([1]Dashboard!$AK$39="Month","Month"&amp;N1813&amp;F1813,IF([1]Dashboard!$AK$39="YTD",IF(O1813-[1]Dashboard!$AK$37&lt;=0,"YTD"&amp;A1813&amp;[1]Dashboard!$AK$37&amp;U1813),IF([1]Dashboard!$AK$39="FY","FY"&amp;A1813&amp;U1813)))</f>
        <v>0</v>
      </c>
      <c r="U1813" t="str">
        <f t="shared" si="115"/>
        <v>1 - QUEBRAQUEBRA QUEBRA</v>
      </c>
      <c r="V1813" t="b">
        <f>IF([1]Dashboard!$AK$39="Month","Month"&amp;N1813&amp;C1813&amp;E1813,IF([1]Dashboard!$AK$39="YTD",IF(O1813-[1]Dashboard!$AK$37&lt;=0,"YTD"&amp;A1813&amp;[1]Dashboard!$AK$37&amp;C1813&amp;E1813),IF([1]Dashboard!$AK$39="FY","FY"&amp;A1813&amp;C1813&amp;E1813)))</f>
        <v>0</v>
      </c>
      <c r="W1813" t="b">
        <f>IF([1]Dashboard!$AK$39="Month","Month"&amp;N1813,IF([1]Dashboard!$AK$39="YTD",IF(O1813-[1]Dashboard!$AK$37&lt;=0,"YTD"&amp;A1813&amp;[1]Dashboard!$AK$37),IF([1]Dashboard!$AK$39="FY","FY"&amp;A1813)))</f>
        <v>0</v>
      </c>
    </row>
    <row r="1814" spans="1:23" x14ac:dyDescent="0.3">
      <c r="A1814" t="s">
        <v>23</v>
      </c>
      <c r="B1814" t="s">
        <v>445</v>
      </c>
      <c r="C1814" t="s">
        <v>25</v>
      </c>
      <c r="D1814" t="s">
        <v>71</v>
      </c>
      <c r="E1814" t="s">
        <v>49</v>
      </c>
      <c r="F1814" t="s">
        <v>117</v>
      </c>
      <c r="G1814" t="s">
        <v>252</v>
      </c>
      <c r="H1814" t="s">
        <v>253</v>
      </c>
      <c r="I1814" s="4">
        <v>3.5509999999999997</v>
      </c>
      <c r="J1814" s="4">
        <v>37.354426619132511</v>
      </c>
      <c r="K1814" s="4">
        <v>11.996229575163399</v>
      </c>
      <c r="L1814" s="4">
        <v>25.358197043969113</v>
      </c>
      <c r="M1814" s="5">
        <v>3.5509999999999997</v>
      </c>
      <c r="N1814" t="str">
        <f t="shared" si="112"/>
        <v>202409</v>
      </c>
      <c r="O1814" t="str">
        <f t="shared" si="113"/>
        <v>09</v>
      </c>
      <c r="P1814" t="str">
        <f t="shared" si="114"/>
        <v>09.Sep2024</v>
      </c>
      <c r="Q1814" t="b">
        <f>IF([1]Dashboard!$AK$39="Month","Month"&amp;N1814&amp;E1814,IF([1]Dashboard!$AK$39="YTD",IF(O1814-[1]Dashboard!$AK$37&lt;=0,"YTD"&amp;A1814&amp;[1]Dashboard!$AK$37&amp;E1814),IF([1]Dashboard!$AK$39="FY","FY"&amp;A1814&amp;E1814)))</f>
        <v>0</v>
      </c>
      <c r="R1814" t="b">
        <f>IF([1]Dashboard!$AK$39="Month","Month"&amp;N1814&amp;E1814&amp;F1814,IF([1]Dashboard!$AK$39="YTD",IF(O1814-[1]Dashboard!$AK$37&lt;=0,"YTD"&amp;A1814&amp;[1]Dashboard!$AK$37&amp;E1814&amp;F1814),IF([1]Dashboard!$AK$39="FY","FY"&amp;A1814&amp;E1814&amp;F1814)))</f>
        <v>0</v>
      </c>
      <c r="S1814" t="b">
        <f>IF([1]Dashboard!$AK$39="Month","Month"&amp;N1814&amp;F1814,IF([1]Dashboard!$AK$39="YTD",IF(O1814-[1]Dashboard!$AK$37&lt;=0,"YTD"&amp;A1814&amp;[1]Dashboard!$AK$37&amp;F1814),IF([1]Dashboard!$AK$39="FY","FY"&amp;A1814&amp;F1814)))</f>
        <v>0</v>
      </c>
      <c r="T1814" t="b">
        <f>IF([1]Dashboard!$AK$39="Month","Month"&amp;N1814&amp;F1814,IF([1]Dashboard!$AK$39="YTD",IF(O1814-[1]Dashboard!$AK$37&lt;=0,"YTD"&amp;A1814&amp;[1]Dashboard!$AK$37&amp;U1814),IF([1]Dashboard!$AK$39="FY","FY"&amp;A1814&amp;U1814)))</f>
        <v>0</v>
      </c>
      <c r="U1814" t="str">
        <f t="shared" si="115"/>
        <v>1 - QUEBRAQUEBRA QUEBRA</v>
      </c>
      <c r="V1814" t="b">
        <f>IF([1]Dashboard!$AK$39="Month","Month"&amp;N1814&amp;C1814&amp;E1814,IF([1]Dashboard!$AK$39="YTD",IF(O1814-[1]Dashboard!$AK$37&lt;=0,"YTD"&amp;A1814&amp;[1]Dashboard!$AK$37&amp;C1814&amp;E1814),IF([1]Dashboard!$AK$39="FY","FY"&amp;A1814&amp;C1814&amp;E1814)))</f>
        <v>0</v>
      </c>
      <c r="W1814" t="b">
        <f>IF([1]Dashboard!$AK$39="Month","Month"&amp;N1814,IF([1]Dashboard!$AK$39="YTD",IF(O1814-[1]Dashboard!$AK$37&lt;=0,"YTD"&amp;A1814&amp;[1]Dashboard!$AK$37),IF([1]Dashboard!$AK$39="FY","FY"&amp;A1814)))</f>
        <v>0</v>
      </c>
    </row>
    <row r="1815" spans="1:23" x14ac:dyDescent="0.3">
      <c r="A1815" t="s">
        <v>23</v>
      </c>
      <c r="B1815" t="s">
        <v>445</v>
      </c>
      <c r="C1815" t="s">
        <v>25</v>
      </c>
      <c r="D1815" t="s">
        <v>71</v>
      </c>
      <c r="E1815" t="s">
        <v>49</v>
      </c>
      <c r="F1815" t="s">
        <v>117</v>
      </c>
      <c r="G1815" t="s">
        <v>120</v>
      </c>
      <c r="H1815" t="s">
        <v>477</v>
      </c>
      <c r="I1815" s="4">
        <v>3.8970000000000011</v>
      </c>
      <c r="J1815" s="4">
        <v>41.115567439096843</v>
      </c>
      <c r="K1815" s="4">
        <v>10.987085561497329</v>
      </c>
      <c r="L1815" s="4">
        <v>30.128481877599516</v>
      </c>
      <c r="M1815" s="5">
        <v>3.8970000000000011</v>
      </c>
      <c r="N1815" t="str">
        <f t="shared" si="112"/>
        <v>202409</v>
      </c>
      <c r="O1815" t="str">
        <f t="shared" si="113"/>
        <v>09</v>
      </c>
      <c r="P1815" t="str">
        <f t="shared" si="114"/>
        <v>09.Sep2024</v>
      </c>
      <c r="Q1815" t="b">
        <f>IF([1]Dashboard!$AK$39="Month","Month"&amp;N1815&amp;E1815,IF([1]Dashboard!$AK$39="YTD",IF(O1815-[1]Dashboard!$AK$37&lt;=0,"YTD"&amp;A1815&amp;[1]Dashboard!$AK$37&amp;E1815),IF([1]Dashboard!$AK$39="FY","FY"&amp;A1815&amp;E1815)))</f>
        <v>0</v>
      </c>
      <c r="R1815" t="b">
        <f>IF([1]Dashboard!$AK$39="Month","Month"&amp;N1815&amp;E1815&amp;F1815,IF([1]Dashboard!$AK$39="YTD",IF(O1815-[1]Dashboard!$AK$37&lt;=0,"YTD"&amp;A1815&amp;[1]Dashboard!$AK$37&amp;E1815&amp;F1815),IF([1]Dashboard!$AK$39="FY","FY"&amp;A1815&amp;E1815&amp;F1815)))</f>
        <v>0</v>
      </c>
      <c r="S1815" t="b">
        <f>IF([1]Dashboard!$AK$39="Month","Month"&amp;N1815&amp;F1815,IF([1]Dashboard!$AK$39="YTD",IF(O1815-[1]Dashboard!$AK$37&lt;=0,"YTD"&amp;A1815&amp;[1]Dashboard!$AK$37&amp;F1815),IF([1]Dashboard!$AK$39="FY","FY"&amp;A1815&amp;F1815)))</f>
        <v>0</v>
      </c>
      <c r="T1815" t="b">
        <f>IF([1]Dashboard!$AK$39="Month","Month"&amp;N1815&amp;F1815,IF([1]Dashboard!$AK$39="YTD",IF(O1815-[1]Dashboard!$AK$37&lt;=0,"YTD"&amp;A1815&amp;[1]Dashboard!$AK$37&amp;U1815),IF([1]Dashboard!$AK$39="FY","FY"&amp;A1815&amp;U1815)))</f>
        <v>0</v>
      </c>
      <c r="U1815" t="str">
        <f t="shared" si="115"/>
        <v>1 - QUEBRAQUEBRA QUEBRA</v>
      </c>
      <c r="V1815" t="b">
        <f>IF([1]Dashboard!$AK$39="Month","Month"&amp;N1815&amp;C1815&amp;E1815,IF([1]Dashboard!$AK$39="YTD",IF(O1815-[1]Dashboard!$AK$37&lt;=0,"YTD"&amp;A1815&amp;[1]Dashboard!$AK$37&amp;C1815&amp;E1815),IF([1]Dashboard!$AK$39="FY","FY"&amp;A1815&amp;C1815&amp;E1815)))</f>
        <v>0</v>
      </c>
      <c r="W1815" t="b">
        <f>IF([1]Dashboard!$AK$39="Month","Month"&amp;N1815,IF([1]Dashboard!$AK$39="YTD",IF(O1815-[1]Dashboard!$AK$37&lt;=0,"YTD"&amp;A1815&amp;[1]Dashboard!$AK$37),IF([1]Dashboard!$AK$39="FY","FY"&amp;A1815)))</f>
        <v>0</v>
      </c>
    </row>
    <row r="1816" spans="1:23" x14ac:dyDescent="0.3">
      <c r="A1816" t="s">
        <v>23</v>
      </c>
      <c r="B1816" t="s">
        <v>445</v>
      </c>
      <c r="C1816" t="s">
        <v>25</v>
      </c>
      <c r="D1816" t="s">
        <v>71</v>
      </c>
      <c r="E1816" t="s">
        <v>49</v>
      </c>
      <c r="F1816" t="s">
        <v>117</v>
      </c>
      <c r="G1816" t="s">
        <v>120</v>
      </c>
      <c r="H1816" t="s">
        <v>121</v>
      </c>
      <c r="I1816" s="4">
        <v>4.1749999999999998</v>
      </c>
      <c r="J1816" s="4">
        <v>43.992869875222816</v>
      </c>
      <c r="K1816" s="4">
        <v>11.835988562091497</v>
      </c>
      <c r="L1816" s="4">
        <v>32.156881313131322</v>
      </c>
      <c r="M1816" s="5">
        <v>4.1749999999999998</v>
      </c>
      <c r="N1816" t="str">
        <f t="shared" si="112"/>
        <v>202409</v>
      </c>
      <c r="O1816" t="str">
        <f t="shared" si="113"/>
        <v>09</v>
      </c>
      <c r="P1816" t="str">
        <f t="shared" si="114"/>
        <v>09.Sep2024</v>
      </c>
      <c r="Q1816" t="b">
        <f>IF([1]Dashboard!$AK$39="Month","Month"&amp;N1816&amp;E1816,IF([1]Dashboard!$AK$39="YTD",IF(O1816-[1]Dashboard!$AK$37&lt;=0,"YTD"&amp;A1816&amp;[1]Dashboard!$AK$37&amp;E1816),IF([1]Dashboard!$AK$39="FY","FY"&amp;A1816&amp;E1816)))</f>
        <v>0</v>
      </c>
      <c r="R1816" t="b">
        <f>IF([1]Dashboard!$AK$39="Month","Month"&amp;N1816&amp;E1816&amp;F1816,IF([1]Dashboard!$AK$39="YTD",IF(O1816-[1]Dashboard!$AK$37&lt;=0,"YTD"&amp;A1816&amp;[1]Dashboard!$AK$37&amp;E1816&amp;F1816),IF([1]Dashboard!$AK$39="FY","FY"&amp;A1816&amp;E1816&amp;F1816)))</f>
        <v>0</v>
      </c>
      <c r="S1816" t="b">
        <f>IF([1]Dashboard!$AK$39="Month","Month"&amp;N1816&amp;F1816,IF([1]Dashboard!$AK$39="YTD",IF(O1816-[1]Dashboard!$AK$37&lt;=0,"YTD"&amp;A1816&amp;[1]Dashboard!$AK$37&amp;F1816),IF([1]Dashboard!$AK$39="FY","FY"&amp;A1816&amp;F1816)))</f>
        <v>0</v>
      </c>
      <c r="T1816" t="b">
        <f>IF([1]Dashboard!$AK$39="Month","Month"&amp;N1816&amp;F1816,IF([1]Dashboard!$AK$39="YTD",IF(O1816-[1]Dashboard!$AK$37&lt;=0,"YTD"&amp;A1816&amp;[1]Dashboard!$AK$37&amp;U1816),IF([1]Dashboard!$AK$39="FY","FY"&amp;A1816&amp;U1816)))</f>
        <v>0</v>
      </c>
      <c r="U1816" t="str">
        <f t="shared" si="115"/>
        <v>1 - QUEBRAQUEBRA QUEBRA</v>
      </c>
      <c r="V1816" t="b">
        <f>IF([1]Dashboard!$AK$39="Month","Month"&amp;N1816&amp;C1816&amp;E1816,IF([1]Dashboard!$AK$39="YTD",IF(O1816-[1]Dashboard!$AK$37&lt;=0,"YTD"&amp;A1816&amp;[1]Dashboard!$AK$37&amp;C1816&amp;E1816),IF([1]Dashboard!$AK$39="FY","FY"&amp;A1816&amp;C1816&amp;E1816)))</f>
        <v>0</v>
      </c>
      <c r="W1816" t="b">
        <f>IF([1]Dashboard!$AK$39="Month","Month"&amp;N1816,IF([1]Dashboard!$AK$39="YTD",IF(O1816-[1]Dashboard!$AK$37&lt;=0,"YTD"&amp;A1816&amp;[1]Dashboard!$AK$37),IF([1]Dashboard!$AK$39="FY","FY"&amp;A1816)))</f>
        <v>0</v>
      </c>
    </row>
    <row r="1817" spans="1:23" x14ac:dyDescent="0.3">
      <c r="A1817" t="s">
        <v>23</v>
      </c>
      <c r="B1817" t="s">
        <v>445</v>
      </c>
      <c r="C1817" t="s">
        <v>25</v>
      </c>
      <c r="D1817" t="s">
        <v>71</v>
      </c>
      <c r="E1817" t="s">
        <v>49</v>
      </c>
      <c r="F1817" t="s">
        <v>117</v>
      </c>
      <c r="G1817" t="s">
        <v>299</v>
      </c>
      <c r="H1817" t="s">
        <v>478</v>
      </c>
      <c r="I1817" s="4">
        <v>1.869</v>
      </c>
      <c r="J1817" s="4">
        <v>19.723707664884135</v>
      </c>
      <c r="K1817" s="4">
        <v>6.432669340463459</v>
      </c>
      <c r="L1817" s="4">
        <v>13.291038324420676</v>
      </c>
      <c r="M1817" s="5">
        <v>1.869</v>
      </c>
      <c r="N1817" t="str">
        <f t="shared" si="112"/>
        <v>202409</v>
      </c>
      <c r="O1817" t="str">
        <f t="shared" si="113"/>
        <v>09</v>
      </c>
      <c r="P1817" t="str">
        <f t="shared" si="114"/>
        <v>09.Sep2024</v>
      </c>
      <c r="Q1817" t="b">
        <f>IF([1]Dashboard!$AK$39="Month","Month"&amp;N1817&amp;E1817,IF([1]Dashboard!$AK$39="YTD",IF(O1817-[1]Dashboard!$AK$37&lt;=0,"YTD"&amp;A1817&amp;[1]Dashboard!$AK$37&amp;E1817),IF([1]Dashboard!$AK$39="FY","FY"&amp;A1817&amp;E1817)))</f>
        <v>0</v>
      </c>
      <c r="R1817" t="b">
        <f>IF([1]Dashboard!$AK$39="Month","Month"&amp;N1817&amp;E1817&amp;F1817,IF([1]Dashboard!$AK$39="YTD",IF(O1817-[1]Dashboard!$AK$37&lt;=0,"YTD"&amp;A1817&amp;[1]Dashboard!$AK$37&amp;E1817&amp;F1817),IF([1]Dashboard!$AK$39="FY","FY"&amp;A1817&amp;E1817&amp;F1817)))</f>
        <v>0</v>
      </c>
      <c r="S1817" t="b">
        <f>IF([1]Dashboard!$AK$39="Month","Month"&amp;N1817&amp;F1817,IF([1]Dashboard!$AK$39="YTD",IF(O1817-[1]Dashboard!$AK$37&lt;=0,"YTD"&amp;A1817&amp;[1]Dashboard!$AK$37&amp;F1817),IF([1]Dashboard!$AK$39="FY","FY"&amp;A1817&amp;F1817)))</f>
        <v>0</v>
      </c>
      <c r="T1817" t="b">
        <f>IF([1]Dashboard!$AK$39="Month","Month"&amp;N1817&amp;F1817,IF([1]Dashboard!$AK$39="YTD",IF(O1817-[1]Dashboard!$AK$37&lt;=0,"YTD"&amp;A1817&amp;[1]Dashboard!$AK$37&amp;U1817),IF([1]Dashboard!$AK$39="FY","FY"&amp;A1817&amp;U1817)))</f>
        <v>0</v>
      </c>
      <c r="U1817" t="str">
        <f t="shared" si="115"/>
        <v>1 - QUEBRAQUEBRA QUEBRA</v>
      </c>
      <c r="V1817" t="b">
        <f>IF([1]Dashboard!$AK$39="Month","Month"&amp;N1817&amp;C1817&amp;E1817,IF([1]Dashboard!$AK$39="YTD",IF(O1817-[1]Dashboard!$AK$37&lt;=0,"YTD"&amp;A1817&amp;[1]Dashboard!$AK$37&amp;C1817&amp;E1817),IF([1]Dashboard!$AK$39="FY","FY"&amp;A1817&amp;C1817&amp;E1817)))</f>
        <v>0</v>
      </c>
      <c r="W1817" t="b">
        <f>IF([1]Dashboard!$AK$39="Month","Month"&amp;N1817,IF([1]Dashboard!$AK$39="YTD",IF(O1817-[1]Dashboard!$AK$37&lt;=0,"YTD"&amp;A1817&amp;[1]Dashboard!$AK$37),IF([1]Dashboard!$AK$39="FY","FY"&amp;A1817)))</f>
        <v>0</v>
      </c>
    </row>
    <row r="1818" spans="1:23" x14ac:dyDescent="0.3">
      <c r="A1818" t="s">
        <v>23</v>
      </c>
      <c r="B1818" t="s">
        <v>445</v>
      </c>
      <c r="C1818" t="s">
        <v>25</v>
      </c>
      <c r="D1818" t="s">
        <v>71</v>
      </c>
      <c r="E1818" t="s">
        <v>49</v>
      </c>
      <c r="F1818" t="s">
        <v>117</v>
      </c>
      <c r="G1818" t="s">
        <v>299</v>
      </c>
      <c r="H1818" t="s">
        <v>300</v>
      </c>
      <c r="I1818" s="4">
        <v>1.6710000000000005</v>
      </c>
      <c r="J1818" s="4">
        <v>17.636660724896018</v>
      </c>
      <c r="K1818" s="4">
        <v>5.7822259358288797</v>
      </c>
      <c r="L1818" s="4">
        <v>11.854434789067138</v>
      </c>
      <c r="M1818" s="5">
        <v>1.6710000000000005</v>
      </c>
      <c r="N1818" t="str">
        <f t="shared" si="112"/>
        <v>202409</v>
      </c>
      <c r="O1818" t="str">
        <f t="shared" si="113"/>
        <v>09</v>
      </c>
      <c r="P1818" t="str">
        <f t="shared" si="114"/>
        <v>09.Sep2024</v>
      </c>
      <c r="Q1818" t="b">
        <f>IF([1]Dashboard!$AK$39="Month","Month"&amp;N1818&amp;E1818,IF([1]Dashboard!$AK$39="YTD",IF(O1818-[1]Dashboard!$AK$37&lt;=0,"YTD"&amp;A1818&amp;[1]Dashboard!$AK$37&amp;E1818),IF([1]Dashboard!$AK$39="FY","FY"&amp;A1818&amp;E1818)))</f>
        <v>0</v>
      </c>
      <c r="R1818" t="b">
        <f>IF([1]Dashboard!$AK$39="Month","Month"&amp;N1818&amp;E1818&amp;F1818,IF([1]Dashboard!$AK$39="YTD",IF(O1818-[1]Dashboard!$AK$37&lt;=0,"YTD"&amp;A1818&amp;[1]Dashboard!$AK$37&amp;E1818&amp;F1818),IF([1]Dashboard!$AK$39="FY","FY"&amp;A1818&amp;E1818&amp;F1818)))</f>
        <v>0</v>
      </c>
      <c r="S1818" t="b">
        <f>IF([1]Dashboard!$AK$39="Month","Month"&amp;N1818&amp;F1818,IF([1]Dashboard!$AK$39="YTD",IF(O1818-[1]Dashboard!$AK$37&lt;=0,"YTD"&amp;A1818&amp;[1]Dashboard!$AK$37&amp;F1818),IF([1]Dashboard!$AK$39="FY","FY"&amp;A1818&amp;F1818)))</f>
        <v>0</v>
      </c>
      <c r="T1818" t="b">
        <f>IF([1]Dashboard!$AK$39="Month","Month"&amp;N1818&amp;F1818,IF([1]Dashboard!$AK$39="YTD",IF(O1818-[1]Dashboard!$AK$37&lt;=0,"YTD"&amp;A1818&amp;[1]Dashboard!$AK$37&amp;U1818),IF([1]Dashboard!$AK$39="FY","FY"&amp;A1818&amp;U1818)))</f>
        <v>0</v>
      </c>
      <c r="U1818" t="str">
        <f t="shared" si="115"/>
        <v>1 - QUEBRAQUEBRA QUEBRA</v>
      </c>
      <c r="V1818" t="b">
        <f>IF([1]Dashboard!$AK$39="Month","Month"&amp;N1818&amp;C1818&amp;E1818,IF([1]Dashboard!$AK$39="YTD",IF(O1818-[1]Dashboard!$AK$37&lt;=0,"YTD"&amp;A1818&amp;[1]Dashboard!$AK$37&amp;C1818&amp;E1818),IF([1]Dashboard!$AK$39="FY","FY"&amp;A1818&amp;C1818&amp;E1818)))</f>
        <v>0</v>
      </c>
      <c r="W1818" t="b">
        <f>IF([1]Dashboard!$AK$39="Month","Month"&amp;N1818,IF([1]Dashboard!$AK$39="YTD",IF(O1818-[1]Dashboard!$AK$37&lt;=0,"YTD"&amp;A1818&amp;[1]Dashboard!$AK$37),IF([1]Dashboard!$AK$39="FY","FY"&amp;A1818)))</f>
        <v>0</v>
      </c>
    </row>
    <row r="1819" spans="1:23" x14ac:dyDescent="0.3">
      <c r="A1819" t="s">
        <v>23</v>
      </c>
      <c r="B1819" t="s">
        <v>445</v>
      </c>
      <c r="C1819" t="s">
        <v>25</v>
      </c>
      <c r="D1819" t="s">
        <v>71</v>
      </c>
      <c r="E1819" t="s">
        <v>49</v>
      </c>
      <c r="F1819" t="s">
        <v>117</v>
      </c>
      <c r="G1819" t="s">
        <v>122</v>
      </c>
      <c r="H1819" t="s">
        <v>479</v>
      </c>
      <c r="I1819" s="4">
        <v>3.4709999999999992</v>
      </c>
      <c r="J1819" s="4">
        <v>36.792929292929287</v>
      </c>
      <c r="K1819" s="4">
        <v>11.214237967914436</v>
      </c>
      <c r="L1819" s="4">
        <v>25.578691325014852</v>
      </c>
      <c r="M1819" s="5">
        <v>3.4709999999999992</v>
      </c>
      <c r="N1819" t="str">
        <f t="shared" si="112"/>
        <v>202409</v>
      </c>
      <c r="O1819" t="str">
        <f t="shared" si="113"/>
        <v>09</v>
      </c>
      <c r="P1819" t="str">
        <f t="shared" si="114"/>
        <v>09.Sep2024</v>
      </c>
      <c r="Q1819" t="b">
        <f>IF([1]Dashboard!$AK$39="Month","Month"&amp;N1819&amp;E1819,IF([1]Dashboard!$AK$39="YTD",IF(O1819-[1]Dashboard!$AK$37&lt;=0,"YTD"&amp;A1819&amp;[1]Dashboard!$AK$37&amp;E1819),IF([1]Dashboard!$AK$39="FY","FY"&amp;A1819&amp;E1819)))</f>
        <v>0</v>
      </c>
      <c r="R1819" t="b">
        <f>IF([1]Dashboard!$AK$39="Month","Month"&amp;N1819&amp;E1819&amp;F1819,IF([1]Dashboard!$AK$39="YTD",IF(O1819-[1]Dashboard!$AK$37&lt;=0,"YTD"&amp;A1819&amp;[1]Dashboard!$AK$37&amp;E1819&amp;F1819),IF([1]Dashboard!$AK$39="FY","FY"&amp;A1819&amp;E1819&amp;F1819)))</f>
        <v>0</v>
      </c>
      <c r="S1819" t="b">
        <f>IF([1]Dashboard!$AK$39="Month","Month"&amp;N1819&amp;F1819,IF([1]Dashboard!$AK$39="YTD",IF(O1819-[1]Dashboard!$AK$37&lt;=0,"YTD"&amp;A1819&amp;[1]Dashboard!$AK$37&amp;F1819),IF([1]Dashboard!$AK$39="FY","FY"&amp;A1819&amp;F1819)))</f>
        <v>0</v>
      </c>
      <c r="T1819" t="b">
        <f>IF([1]Dashboard!$AK$39="Month","Month"&amp;N1819&amp;F1819,IF([1]Dashboard!$AK$39="YTD",IF(O1819-[1]Dashboard!$AK$37&lt;=0,"YTD"&amp;A1819&amp;[1]Dashboard!$AK$37&amp;U1819),IF([1]Dashboard!$AK$39="FY","FY"&amp;A1819&amp;U1819)))</f>
        <v>0</v>
      </c>
      <c r="U1819" t="str">
        <f t="shared" si="115"/>
        <v>1 - QUEBRAQUEBRA QUEBRA</v>
      </c>
      <c r="V1819" t="b">
        <f>IF([1]Dashboard!$AK$39="Month","Month"&amp;N1819&amp;C1819&amp;E1819,IF([1]Dashboard!$AK$39="YTD",IF(O1819-[1]Dashboard!$AK$37&lt;=0,"YTD"&amp;A1819&amp;[1]Dashboard!$AK$37&amp;C1819&amp;E1819),IF([1]Dashboard!$AK$39="FY","FY"&amp;A1819&amp;C1819&amp;E1819)))</f>
        <v>0</v>
      </c>
      <c r="W1819" t="b">
        <f>IF([1]Dashboard!$AK$39="Month","Month"&amp;N1819,IF([1]Dashboard!$AK$39="YTD",IF(O1819-[1]Dashboard!$AK$37&lt;=0,"YTD"&amp;A1819&amp;[1]Dashboard!$AK$37),IF([1]Dashboard!$AK$39="FY","FY"&amp;A1819)))</f>
        <v>0</v>
      </c>
    </row>
    <row r="1820" spans="1:23" x14ac:dyDescent="0.3">
      <c r="A1820" t="s">
        <v>23</v>
      </c>
      <c r="B1820" t="s">
        <v>445</v>
      </c>
      <c r="C1820" t="s">
        <v>25</v>
      </c>
      <c r="D1820" t="s">
        <v>71</v>
      </c>
      <c r="E1820" t="s">
        <v>49</v>
      </c>
      <c r="F1820" t="s">
        <v>117</v>
      </c>
      <c r="G1820" t="s">
        <v>122</v>
      </c>
      <c r="H1820" t="s">
        <v>123</v>
      </c>
      <c r="I1820" s="4">
        <v>2.66</v>
      </c>
      <c r="J1820" s="4">
        <v>28.076351752822333</v>
      </c>
      <c r="K1820" s="4">
        <v>8.3796717171717177</v>
      </c>
      <c r="L1820" s="4">
        <v>19.696680035650616</v>
      </c>
      <c r="M1820" s="5">
        <v>2.66</v>
      </c>
      <c r="N1820" t="str">
        <f t="shared" si="112"/>
        <v>202409</v>
      </c>
      <c r="O1820" t="str">
        <f t="shared" si="113"/>
        <v>09</v>
      </c>
      <c r="P1820" t="str">
        <f t="shared" si="114"/>
        <v>09.Sep2024</v>
      </c>
      <c r="Q1820" t="b">
        <f>IF([1]Dashboard!$AK$39="Month","Month"&amp;N1820&amp;E1820,IF([1]Dashboard!$AK$39="YTD",IF(O1820-[1]Dashboard!$AK$37&lt;=0,"YTD"&amp;A1820&amp;[1]Dashboard!$AK$37&amp;E1820),IF([1]Dashboard!$AK$39="FY","FY"&amp;A1820&amp;E1820)))</f>
        <v>0</v>
      </c>
      <c r="R1820" t="b">
        <f>IF([1]Dashboard!$AK$39="Month","Month"&amp;N1820&amp;E1820&amp;F1820,IF([1]Dashboard!$AK$39="YTD",IF(O1820-[1]Dashboard!$AK$37&lt;=0,"YTD"&amp;A1820&amp;[1]Dashboard!$AK$37&amp;E1820&amp;F1820),IF([1]Dashboard!$AK$39="FY","FY"&amp;A1820&amp;E1820&amp;F1820)))</f>
        <v>0</v>
      </c>
      <c r="S1820" t="b">
        <f>IF([1]Dashboard!$AK$39="Month","Month"&amp;N1820&amp;F1820,IF([1]Dashboard!$AK$39="YTD",IF(O1820-[1]Dashboard!$AK$37&lt;=0,"YTD"&amp;A1820&amp;[1]Dashboard!$AK$37&amp;F1820),IF([1]Dashboard!$AK$39="FY","FY"&amp;A1820&amp;F1820)))</f>
        <v>0</v>
      </c>
      <c r="T1820" t="b">
        <f>IF([1]Dashboard!$AK$39="Month","Month"&amp;N1820&amp;F1820,IF([1]Dashboard!$AK$39="YTD",IF(O1820-[1]Dashboard!$AK$37&lt;=0,"YTD"&amp;A1820&amp;[1]Dashboard!$AK$37&amp;U1820),IF([1]Dashboard!$AK$39="FY","FY"&amp;A1820&amp;U1820)))</f>
        <v>0</v>
      </c>
      <c r="U1820" t="str">
        <f t="shared" si="115"/>
        <v>1 - QUEBRAQUEBRA QUEBRA</v>
      </c>
      <c r="V1820" t="b">
        <f>IF([1]Dashboard!$AK$39="Month","Month"&amp;N1820&amp;C1820&amp;E1820,IF([1]Dashboard!$AK$39="YTD",IF(O1820-[1]Dashboard!$AK$37&lt;=0,"YTD"&amp;A1820&amp;[1]Dashboard!$AK$37&amp;C1820&amp;E1820),IF([1]Dashboard!$AK$39="FY","FY"&amp;A1820&amp;C1820&amp;E1820)))</f>
        <v>0</v>
      </c>
      <c r="W1820" t="b">
        <f>IF([1]Dashboard!$AK$39="Month","Month"&amp;N1820,IF([1]Dashboard!$AK$39="YTD",IF(O1820-[1]Dashboard!$AK$37&lt;=0,"YTD"&amp;A1820&amp;[1]Dashboard!$AK$37),IF([1]Dashboard!$AK$39="FY","FY"&amp;A1820)))</f>
        <v>0</v>
      </c>
    </row>
    <row r="1821" spans="1:23" x14ac:dyDescent="0.3">
      <c r="A1821" t="s">
        <v>23</v>
      </c>
      <c r="B1821" t="s">
        <v>445</v>
      </c>
      <c r="C1821" t="s">
        <v>25</v>
      </c>
      <c r="D1821" t="s">
        <v>71</v>
      </c>
      <c r="E1821" t="s">
        <v>49</v>
      </c>
      <c r="F1821" t="s">
        <v>117</v>
      </c>
      <c r="G1821" t="s">
        <v>124</v>
      </c>
      <c r="H1821" t="s">
        <v>125</v>
      </c>
      <c r="I1821" s="4">
        <v>5.5E-2</v>
      </c>
      <c r="J1821" s="4">
        <v>0.65953654188948307</v>
      </c>
      <c r="K1821" s="4">
        <v>0.16838235294117648</v>
      </c>
      <c r="L1821" s="4">
        <v>0.49115418894830665</v>
      </c>
      <c r="M1821" s="5">
        <v>5.5E-2</v>
      </c>
      <c r="N1821" t="str">
        <f t="shared" si="112"/>
        <v>202409</v>
      </c>
      <c r="O1821" t="str">
        <f t="shared" si="113"/>
        <v>09</v>
      </c>
      <c r="P1821" t="str">
        <f t="shared" si="114"/>
        <v>09.Sep2024</v>
      </c>
      <c r="Q1821" t="b">
        <f>IF([1]Dashboard!$AK$39="Month","Month"&amp;N1821&amp;E1821,IF([1]Dashboard!$AK$39="YTD",IF(O1821-[1]Dashboard!$AK$37&lt;=0,"YTD"&amp;A1821&amp;[1]Dashboard!$AK$37&amp;E1821),IF([1]Dashboard!$AK$39="FY","FY"&amp;A1821&amp;E1821)))</f>
        <v>0</v>
      </c>
      <c r="R1821" t="b">
        <f>IF([1]Dashboard!$AK$39="Month","Month"&amp;N1821&amp;E1821&amp;F1821,IF([1]Dashboard!$AK$39="YTD",IF(O1821-[1]Dashboard!$AK$37&lt;=0,"YTD"&amp;A1821&amp;[1]Dashboard!$AK$37&amp;E1821&amp;F1821),IF([1]Dashboard!$AK$39="FY","FY"&amp;A1821&amp;E1821&amp;F1821)))</f>
        <v>0</v>
      </c>
      <c r="S1821" t="b">
        <f>IF([1]Dashboard!$AK$39="Month","Month"&amp;N1821&amp;F1821,IF([1]Dashboard!$AK$39="YTD",IF(O1821-[1]Dashboard!$AK$37&lt;=0,"YTD"&amp;A1821&amp;[1]Dashboard!$AK$37&amp;F1821),IF([1]Dashboard!$AK$39="FY","FY"&amp;A1821&amp;F1821)))</f>
        <v>0</v>
      </c>
      <c r="T1821" t="b">
        <f>IF([1]Dashboard!$AK$39="Month","Month"&amp;N1821&amp;F1821,IF([1]Dashboard!$AK$39="YTD",IF(O1821-[1]Dashboard!$AK$37&lt;=0,"YTD"&amp;A1821&amp;[1]Dashboard!$AK$37&amp;U1821),IF([1]Dashboard!$AK$39="FY","FY"&amp;A1821&amp;U1821)))</f>
        <v>0</v>
      </c>
      <c r="U1821" t="str">
        <f t="shared" si="115"/>
        <v>1 - QUEBRAQUEBRA QUEBRA</v>
      </c>
      <c r="V1821" t="b">
        <f>IF([1]Dashboard!$AK$39="Month","Month"&amp;N1821&amp;C1821&amp;E1821,IF([1]Dashboard!$AK$39="YTD",IF(O1821-[1]Dashboard!$AK$37&lt;=0,"YTD"&amp;A1821&amp;[1]Dashboard!$AK$37&amp;C1821&amp;E1821),IF([1]Dashboard!$AK$39="FY","FY"&amp;A1821&amp;C1821&amp;E1821)))</f>
        <v>0</v>
      </c>
      <c r="W1821" t="b">
        <f>IF([1]Dashboard!$AK$39="Month","Month"&amp;N1821,IF([1]Dashboard!$AK$39="YTD",IF(O1821-[1]Dashboard!$AK$37&lt;=0,"YTD"&amp;A1821&amp;[1]Dashboard!$AK$37),IF([1]Dashboard!$AK$39="FY","FY"&amp;A1821)))</f>
        <v>0</v>
      </c>
    </row>
    <row r="1822" spans="1:23" x14ac:dyDescent="0.3">
      <c r="A1822" t="s">
        <v>23</v>
      </c>
      <c r="B1822" t="s">
        <v>445</v>
      </c>
      <c r="C1822" t="s">
        <v>25</v>
      </c>
      <c r="D1822" t="s">
        <v>71</v>
      </c>
      <c r="E1822" t="s">
        <v>49</v>
      </c>
      <c r="F1822" t="s">
        <v>117</v>
      </c>
      <c r="G1822" t="s">
        <v>126</v>
      </c>
      <c r="H1822" t="s">
        <v>480</v>
      </c>
      <c r="I1822" s="4">
        <v>4.7809999999999997</v>
      </c>
      <c r="J1822" s="4">
        <v>60.459001782531182</v>
      </c>
      <c r="K1822" s="4">
        <v>14.9921137849079</v>
      </c>
      <c r="L1822" s="4">
        <v>45.466887997623289</v>
      </c>
      <c r="M1822" s="5">
        <v>4.7809999999999997</v>
      </c>
      <c r="N1822" t="str">
        <f t="shared" si="112"/>
        <v>202409</v>
      </c>
      <c r="O1822" t="str">
        <f t="shared" si="113"/>
        <v>09</v>
      </c>
      <c r="P1822" t="str">
        <f t="shared" si="114"/>
        <v>09.Sep2024</v>
      </c>
      <c r="Q1822" t="b">
        <f>IF([1]Dashboard!$AK$39="Month","Month"&amp;N1822&amp;E1822,IF([1]Dashboard!$AK$39="YTD",IF(O1822-[1]Dashboard!$AK$37&lt;=0,"YTD"&amp;A1822&amp;[1]Dashboard!$AK$37&amp;E1822),IF([1]Dashboard!$AK$39="FY","FY"&amp;A1822&amp;E1822)))</f>
        <v>0</v>
      </c>
      <c r="R1822" t="b">
        <f>IF([1]Dashboard!$AK$39="Month","Month"&amp;N1822&amp;E1822&amp;F1822,IF([1]Dashboard!$AK$39="YTD",IF(O1822-[1]Dashboard!$AK$37&lt;=0,"YTD"&amp;A1822&amp;[1]Dashboard!$AK$37&amp;E1822&amp;F1822),IF([1]Dashboard!$AK$39="FY","FY"&amp;A1822&amp;E1822&amp;F1822)))</f>
        <v>0</v>
      </c>
      <c r="S1822" t="b">
        <f>IF([1]Dashboard!$AK$39="Month","Month"&amp;N1822&amp;F1822,IF([1]Dashboard!$AK$39="YTD",IF(O1822-[1]Dashboard!$AK$37&lt;=0,"YTD"&amp;A1822&amp;[1]Dashboard!$AK$37&amp;F1822),IF([1]Dashboard!$AK$39="FY","FY"&amp;A1822&amp;F1822)))</f>
        <v>0</v>
      </c>
      <c r="T1822" t="b">
        <f>IF([1]Dashboard!$AK$39="Month","Month"&amp;N1822&amp;F1822,IF([1]Dashboard!$AK$39="YTD",IF(O1822-[1]Dashboard!$AK$37&lt;=0,"YTD"&amp;A1822&amp;[1]Dashboard!$AK$37&amp;U1822),IF([1]Dashboard!$AK$39="FY","FY"&amp;A1822&amp;U1822)))</f>
        <v>0</v>
      </c>
      <c r="U1822" t="str">
        <f t="shared" si="115"/>
        <v>1 - QUEBRAQUEBRA QUEBRA</v>
      </c>
      <c r="V1822" t="b">
        <f>IF([1]Dashboard!$AK$39="Month","Month"&amp;N1822&amp;C1822&amp;E1822,IF([1]Dashboard!$AK$39="YTD",IF(O1822-[1]Dashboard!$AK$37&lt;=0,"YTD"&amp;A1822&amp;[1]Dashboard!$AK$37&amp;C1822&amp;E1822),IF([1]Dashboard!$AK$39="FY","FY"&amp;A1822&amp;C1822&amp;E1822)))</f>
        <v>0</v>
      </c>
      <c r="W1822" t="b">
        <f>IF([1]Dashboard!$AK$39="Month","Month"&amp;N1822,IF([1]Dashboard!$AK$39="YTD",IF(O1822-[1]Dashboard!$AK$37&lt;=0,"YTD"&amp;A1822&amp;[1]Dashboard!$AK$37),IF([1]Dashboard!$AK$39="FY","FY"&amp;A1822)))</f>
        <v>0</v>
      </c>
    </row>
    <row r="1823" spans="1:23" x14ac:dyDescent="0.3">
      <c r="A1823" t="s">
        <v>23</v>
      </c>
      <c r="B1823" t="s">
        <v>445</v>
      </c>
      <c r="C1823" t="s">
        <v>25</v>
      </c>
      <c r="D1823" t="s">
        <v>71</v>
      </c>
      <c r="E1823" t="s">
        <v>49</v>
      </c>
      <c r="F1823" t="s">
        <v>117</v>
      </c>
      <c r="G1823" t="s">
        <v>126</v>
      </c>
      <c r="H1823" t="s">
        <v>127</v>
      </c>
      <c r="I1823" s="4">
        <v>8.511000000000001</v>
      </c>
      <c r="J1823" s="4">
        <v>107.32323232323232</v>
      </c>
      <c r="K1823" s="4">
        <v>27.251129679144395</v>
      </c>
      <c r="L1823" s="4">
        <v>80.07210264408792</v>
      </c>
      <c r="M1823" s="5">
        <v>8.511000000000001</v>
      </c>
      <c r="N1823" t="str">
        <f t="shared" si="112"/>
        <v>202409</v>
      </c>
      <c r="O1823" t="str">
        <f t="shared" si="113"/>
        <v>09</v>
      </c>
      <c r="P1823" t="str">
        <f t="shared" si="114"/>
        <v>09.Sep2024</v>
      </c>
      <c r="Q1823" t="b">
        <f>IF([1]Dashboard!$AK$39="Month","Month"&amp;N1823&amp;E1823,IF([1]Dashboard!$AK$39="YTD",IF(O1823-[1]Dashboard!$AK$37&lt;=0,"YTD"&amp;A1823&amp;[1]Dashboard!$AK$37&amp;E1823),IF([1]Dashboard!$AK$39="FY","FY"&amp;A1823&amp;E1823)))</f>
        <v>0</v>
      </c>
      <c r="R1823" t="b">
        <f>IF([1]Dashboard!$AK$39="Month","Month"&amp;N1823&amp;E1823&amp;F1823,IF([1]Dashboard!$AK$39="YTD",IF(O1823-[1]Dashboard!$AK$37&lt;=0,"YTD"&amp;A1823&amp;[1]Dashboard!$AK$37&amp;E1823&amp;F1823),IF([1]Dashboard!$AK$39="FY","FY"&amp;A1823&amp;E1823&amp;F1823)))</f>
        <v>0</v>
      </c>
      <c r="S1823" t="b">
        <f>IF([1]Dashboard!$AK$39="Month","Month"&amp;N1823&amp;F1823,IF([1]Dashboard!$AK$39="YTD",IF(O1823-[1]Dashboard!$AK$37&lt;=0,"YTD"&amp;A1823&amp;[1]Dashboard!$AK$37&amp;F1823),IF([1]Dashboard!$AK$39="FY","FY"&amp;A1823&amp;F1823)))</f>
        <v>0</v>
      </c>
      <c r="T1823" t="b">
        <f>IF([1]Dashboard!$AK$39="Month","Month"&amp;N1823&amp;F1823,IF([1]Dashboard!$AK$39="YTD",IF(O1823-[1]Dashboard!$AK$37&lt;=0,"YTD"&amp;A1823&amp;[1]Dashboard!$AK$37&amp;U1823),IF([1]Dashboard!$AK$39="FY","FY"&amp;A1823&amp;U1823)))</f>
        <v>0</v>
      </c>
      <c r="U1823" t="str">
        <f t="shared" si="115"/>
        <v>1 - QUEBRAQUEBRA QUEBRA</v>
      </c>
      <c r="V1823" t="b">
        <f>IF([1]Dashboard!$AK$39="Month","Month"&amp;N1823&amp;C1823&amp;E1823,IF([1]Dashboard!$AK$39="YTD",IF(O1823-[1]Dashboard!$AK$37&lt;=0,"YTD"&amp;A1823&amp;[1]Dashboard!$AK$37&amp;C1823&amp;E1823),IF([1]Dashboard!$AK$39="FY","FY"&amp;A1823&amp;C1823&amp;E1823)))</f>
        <v>0</v>
      </c>
      <c r="W1823" t="b">
        <f>IF([1]Dashboard!$AK$39="Month","Month"&amp;N1823,IF([1]Dashboard!$AK$39="YTD",IF(O1823-[1]Dashboard!$AK$37&lt;=0,"YTD"&amp;A1823&amp;[1]Dashboard!$AK$37),IF([1]Dashboard!$AK$39="FY","FY"&amp;A1823)))</f>
        <v>0</v>
      </c>
    </row>
    <row r="1824" spans="1:23" x14ac:dyDescent="0.3">
      <c r="A1824" t="s">
        <v>23</v>
      </c>
      <c r="B1824" t="s">
        <v>445</v>
      </c>
      <c r="C1824" t="s">
        <v>25</v>
      </c>
      <c r="D1824" t="s">
        <v>71</v>
      </c>
      <c r="E1824" t="s">
        <v>49</v>
      </c>
      <c r="F1824" t="s">
        <v>117</v>
      </c>
      <c r="G1824" t="s">
        <v>439</v>
      </c>
      <c r="H1824" t="s">
        <v>440</v>
      </c>
      <c r="I1824" s="4">
        <v>7.1980000000000022</v>
      </c>
      <c r="J1824" s="4">
        <v>95.075757575757549</v>
      </c>
      <c r="K1824" s="4">
        <v>22.571268568033279</v>
      </c>
      <c r="L1824" s="4">
        <v>72.504489007724274</v>
      </c>
      <c r="M1824" s="5">
        <v>7.1980000000000022</v>
      </c>
      <c r="N1824" t="str">
        <f t="shared" si="112"/>
        <v>202409</v>
      </c>
      <c r="O1824" t="str">
        <f t="shared" si="113"/>
        <v>09</v>
      </c>
      <c r="P1824" t="str">
        <f t="shared" si="114"/>
        <v>09.Sep2024</v>
      </c>
      <c r="Q1824" t="b">
        <f>IF([1]Dashboard!$AK$39="Month","Month"&amp;N1824&amp;E1824,IF([1]Dashboard!$AK$39="YTD",IF(O1824-[1]Dashboard!$AK$37&lt;=0,"YTD"&amp;A1824&amp;[1]Dashboard!$AK$37&amp;E1824),IF([1]Dashboard!$AK$39="FY","FY"&amp;A1824&amp;E1824)))</f>
        <v>0</v>
      </c>
      <c r="R1824" t="b">
        <f>IF([1]Dashboard!$AK$39="Month","Month"&amp;N1824&amp;E1824&amp;F1824,IF([1]Dashboard!$AK$39="YTD",IF(O1824-[1]Dashboard!$AK$37&lt;=0,"YTD"&amp;A1824&amp;[1]Dashboard!$AK$37&amp;E1824&amp;F1824),IF([1]Dashboard!$AK$39="FY","FY"&amp;A1824&amp;E1824&amp;F1824)))</f>
        <v>0</v>
      </c>
      <c r="S1824" t="b">
        <f>IF([1]Dashboard!$AK$39="Month","Month"&amp;N1824&amp;F1824,IF([1]Dashboard!$AK$39="YTD",IF(O1824-[1]Dashboard!$AK$37&lt;=0,"YTD"&amp;A1824&amp;[1]Dashboard!$AK$37&amp;F1824),IF([1]Dashboard!$AK$39="FY","FY"&amp;A1824&amp;F1824)))</f>
        <v>0</v>
      </c>
      <c r="T1824" t="b">
        <f>IF([1]Dashboard!$AK$39="Month","Month"&amp;N1824&amp;F1824,IF([1]Dashboard!$AK$39="YTD",IF(O1824-[1]Dashboard!$AK$37&lt;=0,"YTD"&amp;A1824&amp;[1]Dashboard!$AK$37&amp;U1824),IF([1]Dashboard!$AK$39="FY","FY"&amp;A1824&amp;U1824)))</f>
        <v>0</v>
      </c>
      <c r="U1824" t="str">
        <f t="shared" si="115"/>
        <v>1 - QUEBRAQUEBRA QUEBRA</v>
      </c>
      <c r="V1824" t="b">
        <f>IF([1]Dashboard!$AK$39="Month","Month"&amp;N1824&amp;C1824&amp;E1824,IF([1]Dashboard!$AK$39="YTD",IF(O1824-[1]Dashboard!$AK$37&lt;=0,"YTD"&amp;A1824&amp;[1]Dashboard!$AK$37&amp;C1824&amp;E1824),IF([1]Dashboard!$AK$39="FY","FY"&amp;A1824&amp;C1824&amp;E1824)))</f>
        <v>0</v>
      </c>
      <c r="W1824" t="b">
        <f>IF([1]Dashboard!$AK$39="Month","Month"&amp;N1824,IF([1]Dashboard!$AK$39="YTD",IF(O1824-[1]Dashboard!$AK$37&lt;=0,"YTD"&amp;A1824&amp;[1]Dashboard!$AK$37),IF([1]Dashboard!$AK$39="FY","FY"&amp;A1824)))</f>
        <v>0</v>
      </c>
    </row>
    <row r="1825" spans="1:23" x14ac:dyDescent="0.3">
      <c r="A1825" t="s">
        <v>23</v>
      </c>
      <c r="B1825" t="s">
        <v>445</v>
      </c>
      <c r="C1825" t="s">
        <v>25</v>
      </c>
      <c r="D1825" t="s">
        <v>71</v>
      </c>
      <c r="E1825" t="s">
        <v>49</v>
      </c>
      <c r="F1825" t="s">
        <v>117</v>
      </c>
      <c r="G1825" t="s">
        <v>130</v>
      </c>
      <c r="H1825" t="s">
        <v>481</v>
      </c>
      <c r="I1825" s="4">
        <v>6.2859999999999987</v>
      </c>
      <c r="J1825" s="4">
        <v>75.095068330362437</v>
      </c>
      <c r="K1825" s="4">
        <v>25.099180035650619</v>
      </c>
      <c r="L1825" s="4">
        <v>49.995888294711811</v>
      </c>
      <c r="M1825" s="5">
        <v>6.2859999999999987</v>
      </c>
      <c r="N1825" t="str">
        <f t="shared" si="112"/>
        <v>202409</v>
      </c>
      <c r="O1825" t="str">
        <f t="shared" si="113"/>
        <v>09</v>
      </c>
      <c r="P1825" t="str">
        <f t="shared" si="114"/>
        <v>09.Sep2024</v>
      </c>
      <c r="Q1825" t="b">
        <f>IF([1]Dashboard!$AK$39="Month","Month"&amp;N1825&amp;E1825,IF([1]Dashboard!$AK$39="YTD",IF(O1825-[1]Dashboard!$AK$37&lt;=0,"YTD"&amp;A1825&amp;[1]Dashboard!$AK$37&amp;E1825),IF([1]Dashboard!$AK$39="FY","FY"&amp;A1825&amp;E1825)))</f>
        <v>0</v>
      </c>
      <c r="R1825" t="b">
        <f>IF([1]Dashboard!$AK$39="Month","Month"&amp;N1825&amp;E1825&amp;F1825,IF([1]Dashboard!$AK$39="YTD",IF(O1825-[1]Dashboard!$AK$37&lt;=0,"YTD"&amp;A1825&amp;[1]Dashboard!$AK$37&amp;E1825&amp;F1825),IF([1]Dashboard!$AK$39="FY","FY"&amp;A1825&amp;E1825&amp;F1825)))</f>
        <v>0</v>
      </c>
      <c r="S1825" t="b">
        <f>IF([1]Dashboard!$AK$39="Month","Month"&amp;N1825&amp;F1825,IF([1]Dashboard!$AK$39="YTD",IF(O1825-[1]Dashboard!$AK$37&lt;=0,"YTD"&amp;A1825&amp;[1]Dashboard!$AK$37&amp;F1825),IF([1]Dashboard!$AK$39="FY","FY"&amp;A1825&amp;F1825)))</f>
        <v>0</v>
      </c>
      <c r="T1825" t="b">
        <f>IF([1]Dashboard!$AK$39="Month","Month"&amp;N1825&amp;F1825,IF([1]Dashboard!$AK$39="YTD",IF(O1825-[1]Dashboard!$AK$37&lt;=0,"YTD"&amp;A1825&amp;[1]Dashboard!$AK$37&amp;U1825),IF([1]Dashboard!$AK$39="FY","FY"&amp;A1825&amp;U1825)))</f>
        <v>0</v>
      </c>
      <c r="U1825" t="str">
        <f t="shared" si="115"/>
        <v>1 - QUEBRAQUEBRA QUEBRA</v>
      </c>
      <c r="V1825" t="b">
        <f>IF([1]Dashboard!$AK$39="Month","Month"&amp;N1825&amp;C1825&amp;E1825,IF([1]Dashboard!$AK$39="YTD",IF(O1825-[1]Dashboard!$AK$37&lt;=0,"YTD"&amp;A1825&amp;[1]Dashboard!$AK$37&amp;C1825&amp;E1825),IF([1]Dashboard!$AK$39="FY","FY"&amp;A1825&amp;C1825&amp;E1825)))</f>
        <v>0</v>
      </c>
      <c r="W1825" t="b">
        <f>IF([1]Dashboard!$AK$39="Month","Month"&amp;N1825,IF([1]Dashboard!$AK$39="YTD",IF(O1825-[1]Dashboard!$AK$37&lt;=0,"YTD"&amp;A1825&amp;[1]Dashboard!$AK$37),IF([1]Dashboard!$AK$39="FY","FY"&amp;A1825)))</f>
        <v>0</v>
      </c>
    </row>
    <row r="1826" spans="1:23" x14ac:dyDescent="0.3">
      <c r="A1826" t="s">
        <v>23</v>
      </c>
      <c r="B1826" t="s">
        <v>445</v>
      </c>
      <c r="C1826" t="s">
        <v>25</v>
      </c>
      <c r="D1826" t="s">
        <v>71</v>
      </c>
      <c r="E1826" t="s">
        <v>49</v>
      </c>
      <c r="F1826" t="s">
        <v>117</v>
      </c>
      <c r="G1826" t="s">
        <v>130</v>
      </c>
      <c r="H1826" t="s">
        <v>131</v>
      </c>
      <c r="I1826" s="4">
        <v>2.6949999999999998</v>
      </c>
      <c r="J1826" s="4">
        <v>32.213309566250743</v>
      </c>
      <c r="K1826" s="4">
        <v>10.819832516339869</v>
      </c>
      <c r="L1826" s="4">
        <v>21.393477049910871</v>
      </c>
      <c r="M1826" s="5">
        <v>2.6949999999999998</v>
      </c>
      <c r="N1826" t="str">
        <f t="shared" si="112"/>
        <v>202409</v>
      </c>
      <c r="O1826" t="str">
        <f t="shared" si="113"/>
        <v>09</v>
      </c>
      <c r="P1826" t="str">
        <f t="shared" si="114"/>
        <v>09.Sep2024</v>
      </c>
      <c r="Q1826" t="b">
        <f>IF([1]Dashboard!$AK$39="Month","Month"&amp;N1826&amp;E1826,IF([1]Dashboard!$AK$39="YTD",IF(O1826-[1]Dashboard!$AK$37&lt;=0,"YTD"&amp;A1826&amp;[1]Dashboard!$AK$37&amp;E1826),IF([1]Dashboard!$AK$39="FY","FY"&amp;A1826&amp;E1826)))</f>
        <v>0</v>
      </c>
      <c r="R1826" t="b">
        <f>IF([1]Dashboard!$AK$39="Month","Month"&amp;N1826&amp;E1826&amp;F1826,IF([1]Dashboard!$AK$39="YTD",IF(O1826-[1]Dashboard!$AK$37&lt;=0,"YTD"&amp;A1826&amp;[1]Dashboard!$AK$37&amp;E1826&amp;F1826),IF([1]Dashboard!$AK$39="FY","FY"&amp;A1826&amp;E1826&amp;F1826)))</f>
        <v>0</v>
      </c>
      <c r="S1826" t="b">
        <f>IF([1]Dashboard!$AK$39="Month","Month"&amp;N1826&amp;F1826,IF([1]Dashboard!$AK$39="YTD",IF(O1826-[1]Dashboard!$AK$37&lt;=0,"YTD"&amp;A1826&amp;[1]Dashboard!$AK$37&amp;F1826),IF([1]Dashboard!$AK$39="FY","FY"&amp;A1826&amp;F1826)))</f>
        <v>0</v>
      </c>
      <c r="T1826" t="b">
        <f>IF([1]Dashboard!$AK$39="Month","Month"&amp;N1826&amp;F1826,IF([1]Dashboard!$AK$39="YTD",IF(O1826-[1]Dashboard!$AK$37&lt;=0,"YTD"&amp;A1826&amp;[1]Dashboard!$AK$37&amp;U1826),IF([1]Dashboard!$AK$39="FY","FY"&amp;A1826&amp;U1826)))</f>
        <v>0</v>
      </c>
      <c r="U1826" t="str">
        <f t="shared" si="115"/>
        <v>1 - QUEBRAQUEBRA QUEBRA</v>
      </c>
      <c r="V1826" t="b">
        <f>IF([1]Dashboard!$AK$39="Month","Month"&amp;N1826&amp;C1826&amp;E1826,IF([1]Dashboard!$AK$39="YTD",IF(O1826-[1]Dashboard!$AK$37&lt;=0,"YTD"&amp;A1826&amp;[1]Dashboard!$AK$37&amp;C1826&amp;E1826),IF([1]Dashboard!$AK$39="FY","FY"&amp;A1826&amp;C1826&amp;E1826)))</f>
        <v>0</v>
      </c>
      <c r="W1826" t="b">
        <f>IF([1]Dashboard!$AK$39="Month","Month"&amp;N1826,IF([1]Dashboard!$AK$39="YTD",IF(O1826-[1]Dashboard!$AK$37&lt;=0,"YTD"&amp;A1826&amp;[1]Dashboard!$AK$37),IF([1]Dashboard!$AK$39="FY","FY"&amp;A1826)))</f>
        <v>0</v>
      </c>
    </row>
    <row r="1827" spans="1:23" x14ac:dyDescent="0.3">
      <c r="A1827" t="s">
        <v>23</v>
      </c>
      <c r="B1827" t="s">
        <v>445</v>
      </c>
      <c r="C1827" t="s">
        <v>25</v>
      </c>
      <c r="D1827" t="s">
        <v>71</v>
      </c>
      <c r="E1827" t="s">
        <v>49</v>
      </c>
      <c r="F1827" t="s">
        <v>117</v>
      </c>
      <c r="G1827" t="s">
        <v>389</v>
      </c>
      <c r="H1827" t="s">
        <v>482</v>
      </c>
      <c r="I1827" s="4">
        <v>1.6970000000000001</v>
      </c>
      <c r="J1827" s="4">
        <v>17.614379084967318</v>
      </c>
      <c r="K1827" s="4">
        <v>6.3776143790849673</v>
      </c>
      <c r="L1827" s="4">
        <v>11.236764705882353</v>
      </c>
      <c r="M1827" s="5">
        <v>1.6970000000000001</v>
      </c>
      <c r="N1827" t="str">
        <f t="shared" si="112"/>
        <v>202409</v>
      </c>
      <c r="O1827" t="str">
        <f t="shared" si="113"/>
        <v>09</v>
      </c>
      <c r="P1827" t="str">
        <f t="shared" si="114"/>
        <v>09.Sep2024</v>
      </c>
      <c r="Q1827" t="b">
        <f>IF([1]Dashboard!$AK$39="Month","Month"&amp;N1827&amp;E1827,IF([1]Dashboard!$AK$39="YTD",IF(O1827-[1]Dashboard!$AK$37&lt;=0,"YTD"&amp;A1827&amp;[1]Dashboard!$AK$37&amp;E1827),IF([1]Dashboard!$AK$39="FY","FY"&amp;A1827&amp;E1827)))</f>
        <v>0</v>
      </c>
      <c r="R1827" t="b">
        <f>IF([1]Dashboard!$AK$39="Month","Month"&amp;N1827&amp;E1827&amp;F1827,IF([1]Dashboard!$AK$39="YTD",IF(O1827-[1]Dashboard!$AK$37&lt;=0,"YTD"&amp;A1827&amp;[1]Dashboard!$AK$37&amp;E1827&amp;F1827),IF([1]Dashboard!$AK$39="FY","FY"&amp;A1827&amp;E1827&amp;F1827)))</f>
        <v>0</v>
      </c>
      <c r="S1827" t="b">
        <f>IF([1]Dashboard!$AK$39="Month","Month"&amp;N1827&amp;F1827,IF([1]Dashboard!$AK$39="YTD",IF(O1827-[1]Dashboard!$AK$37&lt;=0,"YTD"&amp;A1827&amp;[1]Dashboard!$AK$37&amp;F1827),IF([1]Dashboard!$AK$39="FY","FY"&amp;A1827&amp;F1827)))</f>
        <v>0</v>
      </c>
      <c r="T1827" t="b">
        <f>IF([1]Dashboard!$AK$39="Month","Month"&amp;N1827&amp;F1827,IF([1]Dashboard!$AK$39="YTD",IF(O1827-[1]Dashboard!$AK$37&lt;=0,"YTD"&amp;A1827&amp;[1]Dashboard!$AK$37&amp;U1827),IF([1]Dashboard!$AK$39="FY","FY"&amp;A1827&amp;U1827)))</f>
        <v>0</v>
      </c>
      <c r="U1827" t="str">
        <f t="shared" si="115"/>
        <v>1 - QUEBRAQUEBRA QUEBRA</v>
      </c>
      <c r="V1827" t="b">
        <f>IF([1]Dashboard!$AK$39="Month","Month"&amp;N1827&amp;C1827&amp;E1827,IF([1]Dashboard!$AK$39="YTD",IF(O1827-[1]Dashboard!$AK$37&lt;=0,"YTD"&amp;A1827&amp;[1]Dashboard!$AK$37&amp;C1827&amp;E1827),IF([1]Dashboard!$AK$39="FY","FY"&amp;A1827&amp;C1827&amp;E1827)))</f>
        <v>0</v>
      </c>
      <c r="W1827" t="b">
        <f>IF([1]Dashboard!$AK$39="Month","Month"&amp;N1827,IF([1]Dashboard!$AK$39="YTD",IF(O1827-[1]Dashboard!$AK$37&lt;=0,"YTD"&amp;A1827&amp;[1]Dashboard!$AK$37),IF([1]Dashboard!$AK$39="FY","FY"&amp;A1827)))</f>
        <v>0</v>
      </c>
    </row>
    <row r="1828" spans="1:23" x14ac:dyDescent="0.3">
      <c r="A1828" t="s">
        <v>23</v>
      </c>
      <c r="B1828" t="s">
        <v>445</v>
      </c>
      <c r="C1828" t="s">
        <v>25</v>
      </c>
      <c r="D1828" t="s">
        <v>71</v>
      </c>
      <c r="E1828" t="s">
        <v>49</v>
      </c>
      <c r="F1828" t="s">
        <v>117</v>
      </c>
      <c r="G1828" t="s">
        <v>389</v>
      </c>
      <c r="H1828" t="s">
        <v>390</v>
      </c>
      <c r="I1828" s="4">
        <v>1.5</v>
      </c>
      <c r="J1828" s="4">
        <v>15.751633986928107</v>
      </c>
      <c r="K1828" s="4">
        <v>5.2637589126559714</v>
      </c>
      <c r="L1828" s="4">
        <v>10.487875074272136</v>
      </c>
      <c r="M1828" s="5">
        <v>1.5</v>
      </c>
      <c r="N1828" t="str">
        <f t="shared" si="112"/>
        <v>202409</v>
      </c>
      <c r="O1828" t="str">
        <f t="shared" si="113"/>
        <v>09</v>
      </c>
      <c r="P1828" t="str">
        <f t="shared" si="114"/>
        <v>09.Sep2024</v>
      </c>
      <c r="Q1828" t="b">
        <f>IF([1]Dashboard!$AK$39="Month","Month"&amp;N1828&amp;E1828,IF([1]Dashboard!$AK$39="YTD",IF(O1828-[1]Dashboard!$AK$37&lt;=0,"YTD"&amp;A1828&amp;[1]Dashboard!$AK$37&amp;E1828),IF([1]Dashboard!$AK$39="FY","FY"&amp;A1828&amp;E1828)))</f>
        <v>0</v>
      </c>
      <c r="R1828" t="b">
        <f>IF([1]Dashboard!$AK$39="Month","Month"&amp;N1828&amp;E1828&amp;F1828,IF([1]Dashboard!$AK$39="YTD",IF(O1828-[1]Dashboard!$AK$37&lt;=0,"YTD"&amp;A1828&amp;[1]Dashboard!$AK$37&amp;E1828&amp;F1828),IF([1]Dashboard!$AK$39="FY","FY"&amp;A1828&amp;E1828&amp;F1828)))</f>
        <v>0</v>
      </c>
      <c r="S1828" t="b">
        <f>IF([1]Dashboard!$AK$39="Month","Month"&amp;N1828&amp;F1828,IF([1]Dashboard!$AK$39="YTD",IF(O1828-[1]Dashboard!$AK$37&lt;=0,"YTD"&amp;A1828&amp;[1]Dashboard!$AK$37&amp;F1828),IF([1]Dashboard!$AK$39="FY","FY"&amp;A1828&amp;F1828)))</f>
        <v>0</v>
      </c>
      <c r="T1828" t="b">
        <f>IF([1]Dashboard!$AK$39="Month","Month"&amp;N1828&amp;F1828,IF([1]Dashboard!$AK$39="YTD",IF(O1828-[1]Dashboard!$AK$37&lt;=0,"YTD"&amp;A1828&amp;[1]Dashboard!$AK$37&amp;U1828),IF([1]Dashboard!$AK$39="FY","FY"&amp;A1828&amp;U1828)))</f>
        <v>0</v>
      </c>
      <c r="U1828" t="str">
        <f t="shared" si="115"/>
        <v>1 - QUEBRAQUEBRA QUEBRA</v>
      </c>
      <c r="V1828" t="b">
        <f>IF([1]Dashboard!$AK$39="Month","Month"&amp;N1828&amp;C1828&amp;E1828,IF([1]Dashboard!$AK$39="YTD",IF(O1828-[1]Dashboard!$AK$37&lt;=0,"YTD"&amp;A1828&amp;[1]Dashboard!$AK$37&amp;C1828&amp;E1828),IF([1]Dashboard!$AK$39="FY","FY"&amp;A1828&amp;C1828&amp;E1828)))</f>
        <v>0</v>
      </c>
      <c r="W1828" t="b">
        <f>IF([1]Dashboard!$AK$39="Month","Month"&amp;N1828,IF([1]Dashboard!$AK$39="YTD",IF(O1828-[1]Dashboard!$AK$37&lt;=0,"YTD"&amp;A1828&amp;[1]Dashboard!$AK$37),IF([1]Dashboard!$AK$39="FY","FY"&amp;A1828)))</f>
        <v>0</v>
      </c>
    </row>
    <row r="1829" spans="1:23" x14ac:dyDescent="0.3">
      <c r="A1829" t="s">
        <v>23</v>
      </c>
      <c r="B1829" t="s">
        <v>445</v>
      </c>
      <c r="C1829" t="s">
        <v>25</v>
      </c>
      <c r="D1829" t="s">
        <v>71</v>
      </c>
      <c r="E1829" t="s">
        <v>49</v>
      </c>
      <c r="F1829" t="s">
        <v>50</v>
      </c>
      <c r="G1829" t="s">
        <v>51</v>
      </c>
      <c r="H1829" t="s">
        <v>483</v>
      </c>
      <c r="I1829" s="4">
        <v>10</v>
      </c>
      <c r="J1829" s="4">
        <v>20.944741532976828</v>
      </c>
      <c r="K1829" s="4">
        <v>9.5216874628639321</v>
      </c>
      <c r="L1829" s="4">
        <v>11.423054070112894</v>
      </c>
      <c r="M1829" s="5">
        <v>2</v>
      </c>
      <c r="N1829" t="str">
        <f t="shared" si="112"/>
        <v>202409</v>
      </c>
      <c r="O1829" t="str">
        <f t="shared" si="113"/>
        <v>09</v>
      </c>
      <c r="P1829" t="str">
        <f t="shared" si="114"/>
        <v>09.Sep2024</v>
      </c>
      <c r="Q1829" t="b">
        <f>IF([1]Dashboard!$AK$39="Month","Month"&amp;N1829&amp;E1829,IF([1]Dashboard!$AK$39="YTD",IF(O1829-[1]Dashboard!$AK$37&lt;=0,"YTD"&amp;A1829&amp;[1]Dashboard!$AK$37&amp;E1829),IF([1]Dashboard!$AK$39="FY","FY"&amp;A1829&amp;E1829)))</f>
        <v>0</v>
      </c>
      <c r="R1829" t="b">
        <f>IF([1]Dashboard!$AK$39="Month","Month"&amp;N1829&amp;E1829&amp;F1829,IF([1]Dashboard!$AK$39="YTD",IF(O1829-[1]Dashboard!$AK$37&lt;=0,"YTD"&amp;A1829&amp;[1]Dashboard!$AK$37&amp;E1829&amp;F1829),IF([1]Dashboard!$AK$39="FY","FY"&amp;A1829&amp;E1829&amp;F1829)))</f>
        <v>0</v>
      </c>
      <c r="S1829" t="b">
        <f>IF([1]Dashboard!$AK$39="Month","Month"&amp;N1829&amp;F1829,IF([1]Dashboard!$AK$39="YTD",IF(O1829-[1]Dashboard!$AK$37&lt;=0,"YTD"&amp;A1829&amp;[1]Dashboard!$AK$37&amp;F1829),IF([1]Dashboard!$AK$39="FY","FY"&amp;A1829&amp;F1829)))</f>
        <v>0</v>
      </c>
      <c r="T1829" t="b">
        <f>IF([1]Dashboard!$AK$39="Month","Month"&amp;N1829&amp;F1829,IF([1]Dashboard!$AK$39="YTD",IF(O1829-[1]Dashboard!$AK$37&lt;=0,"YTD"&amp;A1829&amp;[1]Dashboard!$AK$37&amp;U1829),IF([1]Dashboard!$AK$39="FY","FY"&amp;A1829&amp;U1829)))</f>
        <v>0</v>
      </c>
      <c r="U1829" t="str">
        <f t="shared" si="115"/>
        <v>1 - QUEBRAQUEBRA QUEBRA TO GO</v>
      </c>
      <c r="V1829" t="b">
        <f>IF([1]Dashboard!$AK$39="Month","Month"&amp;N1829&amp;C1829&amp;E1829,IF([1]Dashboard!$AK$39="YTD",IF(O1829-[1]Dashboard!$AK$37&lt;=0,"YTD"&amp;A1829&amp;[1]Dashboard!$AK$37&amp;C1829&amp;E1829),IF([1]Dashboard!$AK$39="FY","FY"&amp;A1829&amp;C1829&amp;E1829)))</f>
        <v>0</v>
      </c>
      <c r="W1829" t="b">
        <f>IF([1]Dashboard!$AK$39="Month","Month"&amp;N1829,IF([1]Dashboard!$AK$39="YTD",IF(O1829-[1]Dashboard!$AK$37&lt;=0,"YTD"&amp;A1829&amp;[1]Dashboard!$AK$37),IF([1]Dashboard!$AK$39="FY","FY"&amp;A1829)))</f>
        <v>0</v>
      </c>
    </row>
    <row r="1830" spans="1:23" x14ac:dyDescent="0.3">
      <c r="A1830" t="s">
        <v>23</v>
      </c>
      <c r="B1830" t="s">
        <v>445</v>
      </c>
      <c r="C1830" t="s">
        <v>25</v>
      </c>
      <c r="D1830" t="s">
        <v>71</v>
      </c>
      <c r="E1830" t="s">
        <v>49</v>
      </c>
      <c r="F1830" t="s">
        <v>50</v>
      </c>
      <c r="G1830" t="s">
        <v>51</v>
      </c>
      <c r="H1830" t="s">
        <v>52</v>
      </c>
      <c r="I1830" s="4">
        <v>3</v>
      </c>
      <c r="J1830" s="4">
        <v>6.6844919786096257</v>
      </c>
      <c r="K1830" s="4">
        <v>2.8687611408199638</v>
      </c>
      <c r="L1830" s="4">
        <v>3.8157308377896619</v>
      </c>
      <c r="M1830" s="5">
        <v>0.6</v>
      </c>
      <c r="N1830" t="str">
        <f t="shared" si="112"/>
        <v>202409</v>
      </c>
      <c r="O1830" t="str">
        <f t="shared" si="113"/>
        <v>09</v>
      </c>
      <c r="P1830" t="str">
        <f t="shared" si="114"/>
        <v>09.Sep2024</v>
      </c>
      <c r="Q1830" t="b">
        <f>IF([1]Dashboard!$AK$39="Month","Month"&amp;N1830&amp;E1830,IF([1]Dashboard!$AK$39="YTD",IF(O1830-[1]Dashboard!$AK$37&lt;=0,"YTD"&amp;A1830&amp;[1]Dashboard!$AK$37&amp;E1830),IF([1]Dashboard!$AK$39="FY","FY"&amp;A1830&amp;E1830)))</f>
        <v>0</v>
      </c>
      <c r="R1830" t="b">
        <f>IF([1]Dashboard!$AK$39="Month","Month"&amp;N1830&amp;E1830&amp;F1830,IF([1]Dashboard!$AK$39="YTD",IF(O1830-[1]Dashboard!$AK$37&lt;=0,"YTD"&amp;A1830&amp;[1]Dashboard!$AK$37&amp;E1830&amp;F1830),IF([1]Dashboard!$AK$39="FY","FY"&amp;A1830&amp;E1830&amp;F1830)))</f>
        <v>0</v>
      </c>
      <c r="S1830" t="b">
        <f>IF([1]Dashboard!$AK$39="Month","Month"&amp;N1830&amp;F1830,IF([1]Dashboard!$AK$39="YTD",IF(O1830-[1]Dashboard!$AK$37&lt;=0,"YTD"&amp;A1830&amp;[1]Dashboard!$AK$37&amp;F1830),IF([1]Dashboard!$AK$39="FY","FY"&amp;A1830&amp;F1830)))</f>
        <v>0</v>
      </c>
      <c r="T1830" t="b">
        <f>IF([1]Dashboard!$AK$39="Month","Month"&amp;N1830&amp;F1830,IF([1]Dashboard!$AK$39="YTD",IF(O1830-[1]Dashboard!$AK$37&lt;=0,"YTD"&amp;A1830&amp;[1]Dashboard!$AK$37&amp;U1830),IF([1]Dashboard!$AK$39="FY","FY"&amp;A1830&amp;U1830)))</f>
        <v>0</v>
      </c>
      <c r="U1830" t="str">
        <f t="shared" si="115"/>
        <v>1 - QUEBRAQUEBRA QUEBRA TO GO</v>
      </c>
      <c r="V1830" t="b">
        <f>IF([1]Dashboard!$AK$39="Month","Month"&amp;N1830&amp;C1830&amp;E1830,IF([1]Dashboard!$AK$39="YTD",IF(O1830-[1]Dashboard!$AK$37&lt;=0,"YTD"&amp;A1830&amp;[1]Dashboard!$AK$37&amp;C1830&amp;E1830),IF([1]Dashboard!$AK$39="FY","FY"&amp;A1830&amp;C1830&amp;E1830)))</f>
        <v>0</v>
      </c>
      <c r="W1830" t="b">
        <f>IF([1]Dashboard!$AK$39="Month","Month"&amp;N1830,IF([1]Dashboard!$AK$39="YTD",IF(O1830-[1]Dashboard!$AK$37&lt;=0,"YTD"&amp;A1830&amp;[1]Dashboard!$AK$37),IF([1]Dashboard!$AK$39="FY","FY"&amp;A1830)))</f>
        <v>0</v>
      </c>
    </row>
    <row r="1831" spans="1:23" x14ac:dyDescent="0.3">
      <c r="A1831" t="s">
        <v>23</v>
      </c>
      <c r="B1831" t="s">
        <v>445</v>
      </c>
      <c r="C1831" t="s">
        <v>25</v>
      </c>
      <c r="D1831" t="s">
        <v>71</v>
      </c>
      <c r="E1831" t="s">
        <v>49</v>
      </c>
      <c r="F1831" t="s">
        <v>50</v>
      </c>
      <c r="G1831" t="s">
        <v>53</v>
      </c>
      <c r="H1831" t="s">
        <v>484</v>
      </c>
      <c r="I1831" s="4">
        <v>4</v>
      </c>
      <c r="J1831" s="4">
        <v>10.136660724896018</v>
      </c>
      <c r="K1831" s="4">
        <v>3.689839572192513</v>
      </c>
      <c r="L1831" s="4">
        <v>6.446821152703504</v>
      </c>
      <c r="M1831" s="5">
        <v>0.8</v>
      </c>
      <c r="N1831" t="str">
        <f t="shared" si="112"/>
        <v>202409</v>
      </c>
      <c r="O1831" t="str">
        <f t="shared" si="113"/>
        <v>09</v>
      </c>
      <c r="P1831" t="str">
        <f t="shared" si="114"/>
        <v>09.Sep2024</v>
      </c>
      <c r="Q1831" t="b">
        <f>IF([1]Dashboard!$AK$39="Month","Month"&amp;N1831&amp;E1831,IF([1]Dashboard!$AK$39="YTD",IF(O1831-[1]Dashboard!$AK$37&lt;=0,"YTD"&amp;A1831&amp;[1]Dashboard!$AK$37&amp;E1831),IF([1]Dashboard!$AK$39="FY","FY"&amp;A1831&amp;E1831)))</f>
        <v>0</v>
      </c>
      <c r="R1831" t="b">
        <f>IF([1]Dashboard!$AK$39="Month","Month"&amp;N1831&amp;E1831&amp;F1831,IF([1]Dashboard!$AK$39="YTD",IF(O1831-[1]Dashboard!$AK$37&lt;=0,"YTD"&amp;A1831&amp;[1]Dashboard!$AK$37&amp;E1831&amp;F1831),IF([1]Dashboard!$AK$39="FY","FY"&amp;A1831&amp;E1831&amp;F1831)))</f>
        <v>0</v>
      </c>
      <c r="S1831" t="b">
        <f>IF([1]Dashboard!$AK$39="Month","Month"&amp;N1831&amp;F1831,IF([1]Dashboard!$AK$39="YTD",IF(O1831-[1]Dashboard!$AK$37&lt;=0,"YTD"&amp;A1831&amp;[1]Dashboard!$AK$37&amp;F1831),IF([1]Dashboard!$AK$39="FY","FY"&amp;A1831&amp;F1831)))</f>
        <v>0</v>
      </c>
      <c r="T1831" t="b">
        <f>IF([1]Dashboard!$AK$39="Month","Month"&amp;N1831&amp;F1831,IF([1]Dashboard!$AK$39="YTD",IF(O1831-[1]Dashboard!$AK$37&lt;=0,"YTD"&amp;A1831&amp;[1]Dashboard!$AK$37&amp;U1831),IF([1]Dashboard!$AK$39="FY","FY"&amp;A1831&amp;U1831)))</f>
        <v>0</v>
      </c>
      <c r="U1831" t="str">
        <f t="shared" si="115"/>
        <v>1 - QUEBRAQUEBRA QUEBRA TO GO</v>
      </c>
      <c r="V1831" t="b">
        <f>IF([1]Dashboard!$AK$39="Month","Month"&amp;N1831&amp;C1831&amp;E1831,IF([1]Dashboard!$AK$39="YTD",IF(O1831-[1]Dashboard!$AK$37&lt;=0,"YTD"&amp;A1831&amp;[1]Dashboard!$AK$37&amp;C1831&amp;E1831),IF([1]Dashboard!$AK$39="FY","FY"&amp;A1831&amp;C1831&amp;E1831)))</f>
        <v>0</v>
      </c>
      <c r="W1831" t="b">
        <f>IF([1]Dashboard!$AK$39="Month","Month"&amp;N1831,IF([1]Dashboard!$AK$39="YTD",IF(O1831-[1]Dashboard!$AK$37&lt;=0,"YTD"&amp;A1831&amp;[1]Dashboard!$AK$37),IF([1]Dashboard!$AK$39="FY","FY"&amp;A1831)))</f>
        <v>0</v>
      </c>
    </row>
    <row r="1832" spans="1:23" x14ac:dyDescent="0.3">
      <c r="A1832" t="s">
        <v>23</v>
      </c>
      <c r="B1832" t="s">
        <v>445</v>
      </c>
      <c r="C1832" t="s">
        <v>25</v>
      </c>
      <c r="D1832" t="s">
        <v>71</v>
      </c>
      <c r="E1832" t="s">
        <v>49</v>
      </c>
      <c r="F1832" t="s">
        <v>50</v>
      </c>
      <c r="G1832" t="s">
        <v>53</v>
      </c>
      <c r="H1832" t="s">
        <v>54</v>
      </c>
      <c r="I1832" s="4">
        <v>8</v>
      </c>
      <c r="J1832" s="4">
        <v>20.273321449792036</v>
      </c>
      <c r="K1832" s="4">
        <v>7.4093879976232913</v>
      </c>
      <c r="L1832" s="4">
        <v>12.863933452168745</v>
      </c>
      <c r="M1832" s="5">
        <v>1.6</v>
      </c>
      <c r="N1832" t="str">
        <f t="shared" si="112"/>
        <v>202409</v>
      </c>
      <c r="O1832" t="str">
        <f t="shared" si="113"/>
        <v>09</v>
      </c>
      <c r="P1832" t="str">
        <f t="shared" si="114"/>
        <v>09.Sep2024</v>
      </c>
      <c r="Q1832" t="b">
        <f>IF([1]Dashboard!$AK$39="Month","Month"&amp;N1832&amp;E1832,IF([1]Dashboard!$AK$39="YTD",IF(O1832-[1]Dashboard!$AK$37&lt;=0,"YTD"&amp;A1832&amp;[1]Dashboard!$AK$37&amp;E1832),IF([1]Dashboard!$AK$39="FY","FY"&amp;A1832&amp;E1832)))</f>
        <v>0</v>
      </c>
      <c r="R1832" t="b">
        <f>IF([1]Dashboard!$AK$39="Month","Month"&amp;N1832&amp;E1832&amp;F1832,IF([1]Dashboard!$AK$39="YTD",IF(O1832-[1]Dashboard!$AK$37&lt;=0,"YTD"&amp;A1832&amp;[1]Dashboard!$AK$37&amp;E1832&amp;F1832),IF([1]Dashboard!$AK$39="FY","FY"&amp;A1832&amp;E1832&amp;F1832)))</f>
        <v>0</v>
      </c>
      <c r="S1832" t="b">
        <f>IF([1]Dashboard!$AK$39="Month","Month"&amp;N1832&amp;F1832,IF([1]Dashboard!$AK$39="YTD",IF(O1832-[1]Dashboard!$AK$37&lt;=0,"YTD"&amp;A1832&amp;[1]Dashboard!$AK$37&amp;F1832),IF([1]Dashboard!$AK$39="FY","FY"&amp;A1832&amp;F1832)))</f>
        <v>0</v>
      </c>
      <c r="T1832" t="b">
        <f>IF([1]Dashboard!$AK$39="Month","Month"&amp;N1832&amp;F1832,IF([1]Dashboard!$AK$39="YTD",IF(O1832-[1]Dashboard!$AK$37&lt;=0,"YTD"&amp;A1832&amp;[1]Dashboard!$AK$37&amp;U1832),IF([1]Dashboard!$AK$39="FY","FY"&amp;A1832&amp;U1832)))</f>
        <v>0</v>
      </c>
      <c r="U1832" t="str">
        <f t="shared" si="115"/>
        <v>1 - QUEBRAQUEBRA QUEBRA TO GO</v>
      </c>
      <c r="V1832" t="b">
        <f>IF([1]Dashboard!$AK$39="Month","Month"&amp;N1832&amp;C1832&amp;E1832,IF([1]Dashboard!$AK$39="YTD",IF(O1832-[1]Dashboard!$AK$37&lt;=0,"YTD"&amp;A1832&amp;[1]Dashboard!$AK$37&amp;C1832&amp;E1832),IF([1]Dashboard!$AK$39="FY","FY"&amp;A1832&amp;C1832&amp;E1832)))</f>
        <v>0</v>
      </c>
      <c r="W1832" t="b">
        <f>IF([1]Dashboard!$AK$39="Month","Month"&amp;N1832,IF([1]Dashboard!$AK$39="YTD",IF(O1832-[1]Dashboard!$AK$37&lt;=0,"YTD"&amp;A1832&amp;[1]Dashboard!$AK$37),IF([1]Dashboard!$AK$39="FY","FY"&amp;A1832)))</f>
        <v>0</v>
      </c>
    </row>
    <row r="1833" spans="1:23" x14ac:dyDescent="0.3">
      <c r="A1833" t="s">
        <v>23</v>
      </c>
      <c r="B1833" t="s">
        <v>445</v>
      </c>
      <c r="C1833" t="s">
        <v>25</v>
      </c>
      <c r="D1833" t="s">
        <v>71</v>
      </c>
      <c r="E1833" t="s">
        <v>49</v>
      </c>
      <c r="F1833" t="s">
        <v>50</v>
      </c>
      <c r="G1833" t="s">
        <v>55</v>
      </c>
      <c r="H1833" t="s">
        <v>485</v>
      </c>
      <c r="I1833" s="4">
        <v>32</v>
      </c>
      <c r="J1833" s="4">
        <v>70.409982174688054</v>
      </c>
      <c r="K1833" s="4">
        <v>28.805704099821742</v>
      </c>
      <c r="L1833" s="4">
        <v>41.604278074866315</v>
      </c>
      <c r="M1833" s="5">
        <v>6.4</v>
      </c>
      <c r="N1833" t="str">
        <f t="shared" si="112"/>
        <v>202409</v>
      </c>
      <c r="O1833" t="str">
        <f t="shared" si="113"/>
        <v>09</v>
      </c>
      <c r="P1833" t="str">
        <f t="shared" si="114"/>
        <v>09.Sep2024</v>
      </c>
      <c r="Q1833" t="b">
        <f>IF([1]Dashboard!$AK$39="Month","Month"&amp;N1833&amp;E1833,IF([1]Dashboard!$AK$39="YTD",IF(O1833-[1]Dashboard!$AK$37&lt;=0,"YTD"&amp;A1833&amp;[1]Dashboard!$AK$37&amp;E1833),IF([1]Dashboard!$AK$39="FY","FY"&amp;A1833&amp;E1833)))</f>
        <v>0</v>
      </c>
      <c r="R1833" t="b">
        <f>IF([1]Dashboard!$AK$39="Month","Month"&amp;N1833&amp;E1833&amp;F1833,IF([1]Dashboard!$AK$39="YTD",IF(O1833-[1]Dashboard!$AK$37&lt;=0,"YTD"&amp;A1833&amp;[1]Dashboard!$AK$37&amp;E1833&amp;F1833),IF([1]Dashboard!$AK$39="FY","FY"&amp;A1833&amp;E1833&amp;F1833)))</f>
        <v>0</v>
      </c>
      <c r="S1833" t="b">
        <f>IF([1]Dashboard!$AK$39="Month","Month"&amp;N1833&amp;F1833,IF([1]Dashboard!$AK$39="YTD",IF(O1833-[1]Dashboard!$AK$37&lt;=0,"YTD"&amp;A1833&amp;[1]Dashboard!$AK$37&amp;F1833),IF([1]Dashboard!$AK$39="FY","FY"&amp;A1833&amp;F1833)))</f>
        <v>0</v>
      </c>
      <c r="T1833" t="b">
        <f>IF([1]Dashboard!$AK$39="Month","Month"&amp;N1833&amp;F1833,IF([1]Dashboard!$AK$39="YTD",IF(O1833-[1]Dashboard!$AK$37&lt;=0,"YTD"&amp;A1833&amp;[1]Dashboard!$AK$37&amp;U1833),IF([1]Dashboard!$AK$39="FY","FY"&amp;A1833&amp;U1833)))</f>
        <v>0</v>
      </c>
      <c r="U1833" t="str">
        <f t="shared" si="115"/>
        <v>1 - QUEBRAQUEBRA QUEBRA TO GO</v>
      </c>
      <c r="V1833" t="b">
        <f>IF([1]Dashboard!$AK$39="Month","Month"&amp;N1833&amp;C1833&amp;E1833,IF([1]Dashboard!$AK$39="YTD",IF(O1833-[1]Dashboard!$AK$37&lt;=0,"YTD"&amp;A1833&amp;[1]Dashboard!$AK$37&amp;C1833&amp;E1833),IF([1]Dashboard!$AK$39="FY","FY"&amp;A1833&amp;C1833&amp;E1833)))</f>
        <v>0</v>
      </c>
      <c r="W1833" t="b">
        <f>IF([1]Dashboard!$AK$39="Month","Month"&amp;N1833,IF([1]Dashboard!$AK$39="YTD",IF(O1833-[1]Dashboard!$AK$37&lt;=0,"YTD"&amp;A1833&amp;[1]Dashboard!$AK$37),IF([1]Dashboard!$AK$39="FY","FY"&amp;A1833)))</f>
        <v>0</v>
      </c>
    </row>
    <row r="1834" spans="1:23" x14ac:dyDescent="0.3">
      <c r="A1834" t="s">
        <v>23</v>
      </c>
      <c r="B1834" t="s">
        <v>445</v>
      </c>
      <c r="C1834" t="s">
        <v>25</v>
      </c>
      <c r="D1834" t="s">
        <v>71</v>
      </c>
      <c r="E1834" t="s">
        <v>49</v>
      </c>
      <c r="F1834" t="s">
        <v>50</v>
      </c>
      <c r="G1834" t="s">
        <v>55</v>
      </c>
      <c r="H1834" t="s">
        <v>56</v>
      </c>
      <c r="I1834" s="4">
        <v>14</v>
      </c>
      <c r="J1834" s="4">
        <v>29.7311348781937</v>
      </c>
      <c r="K1834" s="4">
        <v>12.65448603683898</v>
      </c>
      <c r="L1834" s="4">
        <v>17.076648841354721</v>
      </c>
      <c r="M1834" s="5">
        <v>2.8</v>
      </c>
      <c r="N1834" t="str">
        <f t="shared" si="112"/>
        <v>202409</v>
      </c>
      <c r="O1834" t="str">
        <f t="shared" si="113"/>
        <v>09</v>
      </c>
      <c r="P1834" t="str">
        <f t="shared" si="114"/>
        <v>09.Sep2024</v>
      </c>
      <c r="Q1834" t="b">
        <f>IF([1]Dashboard!$AK$39="Month","Month"&amp;N1834&amp;E1834,IF([1]Dashboard!$AK$39="YTD",IF(O1834-[1]Dashboard!$AK$37&lt;=0,"YTD"&amp;A1834&amp;[1]Dashboard!$AK$37&amp;E1834),IF([1]Dashboard!$AK$39="FY","FY"&amp;A1834&amp;E1834)))</f>
        <v>0</v>
      </c>
      <c r="R1834" t="b">
        <f>IF([1]Dashboard!$AK$39="Month","Month"&amp;N1834&amp;E1834&amp;F1834,IF([1]Dashboard!$AK$39="YTD",IF(O1834-[1]Dashboard!$AK$37&lt;=0,"YTD"&amp;A1834&amp;[1]Dashboard!$AK$37&amp;E1834&amp;F1834),IF([1]Dashboard!$AK$39="FY","FY"&amp;A1834&amp;E1834&amp;F1834)))</f>
        <v>0</v>
      </c>
      <c r="S1834" t="b">
        <f>IF([1]Dashboard!$AK$39="Month","Month"&amp;N1834&amp;F1834,IF([1]Dashboard!$AK$39="YTD",IF(O1834-[1]Dashboard!$AK$37&lt;=0,"YTD"&amp;A1834&amp;[1]Dashboard!$AK$37&amp;F1834),IF([1]Dashboard!$AK$39="FY","FY"&amp;A1834&amp;F1834)))</f>
        <v>0</v>
      </c>
      <c r="T1834" t="b">
        <f>IF([1]Dashboard!$AK$39="Month","Month"&amp;N1834&amp;F1834,IF([1]Dashboard!$AK$39="YTD",IF(O1834-[1]Dashboard!$AK$37&lt;=0,"YTD"&amp;A1834&amp;[1]Dashboard!$AK$37&amp;U1834),IF([1]Dashboard!$AK$39="FY","FY"&amp;A1834&amp;U1834)))</f>
        <v>0</v>
      </c>
      <c r="U1834" t="str">
        <f t="shared" si="115"/>
        <v>1 - QUEBRAQUEBRA QUEBRA TO GO</v>
      </c>
      <c r="V1834" t="b">
        <f>IF([1]Dashboard!$AK$39="Month","Month"&amp;N1834&amp;C1834&amp;E1834,IF([1]Dashboard!$AK$39="YTD",IF(O1834-[1]Dashboard!$AK$37&lt;=0,"YTD"&amp;A1834&amp;[1]Dashboard!$AK$37&amp;C1834&amp;E1834),IF([1]Dashboard!$AK$39="FY","FY"&amp;A1834&amp;C1834&amp;E1834)))</f>
        <v>0</v>
      </c>
      <c r="W1834" t="b">
        <f>IF([1]Dashboard!$AK$39="Month","Month"&amp;N1834,IF([1]Dashboard!$AK$39="YTD",IF(O1834-[1]Dashboard!$AK$37&lt;=0,"YTD"&amp;A1834&amp;[1]Dashboard!$AK$37),IF([1]Dashboard!$AK$39="FY","FY"&amp;A1834)))</f>
        <v>0</v>
      </c>
    </row>
    <row r="1835" spans="1:23" x14ac:dyDescent="0.3">
      <c r="A1835" t="s">
        <v>23</v>
      </c>
      <c r="B1835" t="s">
        <v>445</v>
      </c>
      <c r="C1835" t="s">
        <v>25</v>
      </c>
      <c r="D1835" t="s">
        <v>71</v>
      </c>
      <c r="E1835" t="s">
        <v>49</v>
      </c>
      <c r="F1835" t="s">
        <v>50</v>
      </c>
      <c r="G1835" t="s">
        <v>57</v>
      </c>
      <c r="H1835" t="s">
        <v>486</v>
      </c>
      <c r="I1835" s="4">
        <v>14</v>
      </c>
      <c r="J1835" s="4">
        <v>31.19429590017825</v>
      </c>
      <c r="K1835" s="4">
        <v>10.980392156862745</v>
      </c>
      <c r="L1835" s="4">
        <v>20.213903743315505</v>
      </c>
      <c r="M1835" s="5">
        <v>2.8</v>
      </c>
      <c r="N1835" t="str">
        <f t="shared" si="112"/>
        <v>202409</v>
      </c>
      <c r="O1835" t="str">
        <f t="shared" si="113"/>
        <v>09</v>
      </c>
      <c r="P1835" t="str">
        <f t="shared" si="114"/>
        <v>09.Sep2024</v>
      </c>
      <c r="Q1835" t="b">
        <f>IF([1]Dashboard!$AK$39="Month","Month"&amp;N1835&amp;E1835,IF([1]Dashboard!$AK$39="YTD",IF(O1835-[1]Dashboard!$AK$37&lt;=0,"YTD"&amp;A1835&amp;[1]Dashboard!$AK$37&amp;E1835),IF([1]Dashboard!$AK$39="FY","FY"&amp;A1835&amp;E1835)))</f>
        <v>0</v>
      </c>
      <c r="R1835" t="b">
        <f>IF([1]Dashboard!$AK$39="Month","Month"&amp;N1835&amp;E1835&amp;F1835,IF([1]Dashboard!$AK$39="YTD",IF(O1835-[1]Dashboard!$AK$37&lt;=0,"YTD"&amp;A1835&amp;[1]Dashboard!$AK$37&amp;E1835&amp;F1835),IF([1]Dashboard!$AK$39="FY","FY"&amp;A1835&amp;E1835&amp;F1835)))</f>
        <v>0</v>
      </c>
      <c r="S1835" t="b">
        <f>IF([1]Dashboard!$AK$39="Month","Month"&amp;N1835&amp;F1835,IF([1]Dashboard!$AK$39="YTD",IF(O1835-[1]Dashboard!$AK$37&lt;=0,"YTD"&amp;A1835&amp;[1]Dashboard!$AK$37&amp;F1835),IF([1]Dashboard!$AK$39="FY","FY"&amp;A1835&amp;F1835)))</f>
        <v>0</v>
      </c>
      <c r="T1835" t="b">
        <f>IF([1]Dashboard!$AK$39="Month","Month"&amp;N1835&amp;F1835,IF([1]Dashboard!$AK$39="YTD",IF(O1835-[1]Dashboard!$AK$37&lt;=0,"YTD"&amp;A1835&amp;[1]Dashboard!$AK$37&amp;U1835),IF([1]Dashboard!$AK$39="FY","FY"&amp;A1835&amp;U1835)))</f>
        <v>0</v>
      </c>
      <c r="U1835" t="str">
        <f t="shared" si="115"/>
        <v>1 - QUEBRAQUEBRA QUEBRA TO GO</v>
      </c>
      <c r="V1835" t="b">
        <f>IF([1]Dashboard!$AK$39="Month","Month"&amp;N1835&amp;C1835&amp;E1835,IF([1]Dashboard!$AK$39="YTD",IF(O1835-[1]Dashboard!$AK$37&lt;=0,"YTD"&amp;A1835&amp;[1]Dashboard!$AK$37&amp;C1835&amp;E1835),IF([1]Dashboard!$AK$39="FY","FY"&amp;A1835&amp;C1835&amp;E1835)))</f>
        <v>0</v>
      </c>
      <c r="W1835" t="b">
        <f>IF([1]Dashboard!$AK$39="Month","Month"&amp;N1835,IF([1]Dashboard!$AK$39="YTD",IF(O1835-[1]Dashboard!$AK$37&lt;=0,"YTD"&amp;A1835&amp;[1]Dashboard!$AK$37),IF([1]Dashboard!$AK$39="FY","FY"&amp;A1835)))</f>
        <v>0</v>
      </c>
    </row>
    <row r="1836" spans="1:23" x14ac:dyDescent="0.3">
      <c r="A1836" t="s">
        <v>23</v>
      </c>
      <c r="B1836" t="s">
        <v>445</v>
      </c>
      <c r="C1836" t="s">
        <v>25</v>
      </c>
      <c r="D1836" t="s">
        <v>71</v>
      </c>
      <c r="E1836" t="s">
        <v>49</v>
      </c>
      <c r="F1836" t="s">
        <v>50</v>
      </c>
      <c r="G1836" t="s">
        <v>57</v>
      </c>
      <c r="H1836" t="s">
        <v>58</v>
      </c>
      <c r="I1836" s="4">
        <v>15</v>
      </c>
      <c r="J1836" s="4">
        <v>32.085561497326204</v>
      </c>
      <c r="K1836" s="4">
        <v>11.803698752228165</v>
      </c>
      <c r="L1836" s="4">
        <v>20.281862745098039</v>
      </c>
      <c r="M1836" s="5">
        <v>3</v>
      </c>
      <c r="N1836" t="str">
        <f t="shared" si="112"/>
        <v>202409</v>
      </c>
      <c r="O1836" t="str">
        <f t="shared" si="113"/>
        <v>09</v>
      </c>
      <c r="P1836" t="str">
        <f t="shared" si="114"/>
        <v>09.Sep2024</v>
      </c>
      <c r="Q1836" t="b">
        <f>IF([1]Dashboard!$AK$39="Month","Month"&amp;N1836&amp;E1836,IF([1]Dashboard!$AK$39="YTD",IF(O1836-[1]Dashboard!$AK$37&lt;=0,"YTD"&amp;A1836&amp;[1]Dashboard!$AK$37&amp;E1836),IF([1]Dashboard!$AK$39="FY","FY"&amp;A1836&amp;E1836)))</f>
        <v>0</v>
      </c>
      <c r="R1836" t="b">
        <f>IF([1]Dashboard!$AK$39="Month","Month"&amp;N1836&amp;E1836&amp;F1836,IF([1]Dashboard!$AK$39="YTD",IF(O1836-[1]Dashboard!$AK$37&lt;=0,"YTD"&amp;A1836&amp;[1]Dashboard!$AK$37&amp;E1836&amp;F1836),IF([1]Dashboard!$AK$39="FY","FY"&amp;A1836&amp;E1836&amp;F1836)))</f>
        <v>0</v>
      </c>
      <c r="S1836" t="b">
        <f>IF([1]Dashboard!$AK$39="Month","Month"&amp;N1836&amp;F1836,IF([1]Dashboard!$AK$39="YTD",IF(O1836-[1]Dashboard!$AK$37&lt;=0,"YTD"&amp;A1836&amp;[1]Dashboard!$AK$37&amp;F1836),IF([1]Dashboard!$AK$39="FY","FY"&amp;A1836&amp;F1836)))</f>
        <v>0</v>
      </c>
      <c r="T1836" t="b">
        <f>IF([1]Dashboard!$AK$39="Month","Month"&amp;N1836&amp;F1836,IF([1]Dashboard!$AK$39="YTD",IF(O1836-[1]Dashboard!$AK$37&lt;=0,"YTD"&amp;A1836&amp;[1]Dashboard!$AK$37&amp;U1836),IF([1]Dashboard!$AK$39="FY","FY"&amp;A1836&amp;U1836)))</f>
        <v>0</v>
      </c>
      <c r="U1836" t="str">
        <f t="shared" si="115"/>
        <v>1 - QUEBRAQUEBRA QUEBRA TO GO</v>
      </c>
      <c r="V1836" t="b">
        <f>IF([1]Dashboard!$AK$39="Month","Month"&amp;N1836&amp;C1836&amp;E1836,IF([1]Dashboard!$AK$39="YTD",IF(O1836-[1]Dashboard!$AK$37&lt;=0,"YTD"&amp;A1836&amp;[1]Dashboard!$AK$37&amp;C1836&amp;E1836),IF([1]Dashboard!$AK$39="FY","FY"&amp;A1836&amp;C1836&amp;E1836)))</f>
        <v>0</v>
      </c>
      <c r="W1836" t="b">
        <f>IF([1]Dashboard!$AK$39="Month","Month"&amp;N1836,IF([1]Dashboard!$AK$39="YTD",IF(O1836-[1]Dashboard!$AK$37&lt;=0,"YTD"&amp;A1836&amp;[1]Dashboard!$AK$37),IF([1]Dashboard!$AK$39="FY","FY"&amp;A1836)))</f>
        <v>0</v>
      </c>
    </row>
    <row r="1837" spans="1:23" x14ac:dyDescent="0.3">
      <c r="A1837" t="s">
        <v>23</v>
      </c>
      <c r="B1837" t="s">
        <v>445</v>
      </c>
      <c r="C1837" t="s">
        <v>25</v>
      </c>
      <c r="D1837" t="s">
        <v>71</v>
      </c>
      <c r="E1837" t="s">
        <v>49</v>
      </c>
      <c r="F1837" t="s">
        <v>50</v>
      </c>
      <c r="G1837" t="s">
        <v>134</v>
      </c>
      <c r="H1837" t="s">
        <v>487</v>
      </c>
      <c r="I1837" s="4">
        <v>16</v>
      </c>
      <c r="J1837" s="4">
        <v>33.868092691622103</v>
      </c>
      <c r="K1837" s="4">
        <v>16.636957813428403</v>
      </c>
      <c r="L1837" s="4">
        <v>17.2311348781937</v>
      </c>
      <c r="M1837" s="5">
        <v>3.2</v>
      </c>
      <c r="N1837" t="str">
        <f t="shared" si="112"/>
        <v>202409</v>
      </c>
      <c r="O1837" t="str">
        <f t="shared" si="113"/>
        <v>09</v>
      </c>
      <c r="P1837" t="str">
        <f t="shared" si="114"/>
        <v>09.Sep2024</v>
      </c>
      <c r="Q1837" t="b">
        <f>IF([1]Dashboard!$AK$39="Month","Month"&amp;N1837&amp;E1837,IF([1]Dashboard!$AK$39="YTD",IF(O1837-[1]Dashboard!$AK$37&lt;=0,"YTD"&amp;A1837&amp;[1]Dashboard!$AK$37&amp;E1837),IF([1]Dashboard!$AK$39="FY","FY"&amp;A1837&amp;E1837)))</f>
        <v>0</v>
      </c>
      <c r="R1837" t="b">
        <f>IF([1]Dashboard!$AK$39="Month","Month"&amp;N1837&amp;E1837&amp;F1837,IF([1]Dashboard!$AK$39="YTD",IF(O1837-[1]Dashboard!$AK$37&lt;=0,"YTD"&amp;A1837&amp;[1]Dashboard!$AK$37&amp;E1837&amp;F1837),IF([1]Dashboard!$AK$39="FY","FY"&amp;A1837&amp;E1837&amp;F1837)))</f>
        <v>0</v>
      </c>
      <c r="S1837" t="b">
        <f>IF([1]Dashboard!$AK$39="Month","Month"&amp;N1837&amp;F1837,IF([1]Dashboard!$AK$39="YTD",IF(O1837-[1]Dashboard!$AK$37&lt;=0,"YTD"&amp;A1837&amp;[1]Dashboard!$AK$37&amp;F1837),IF([1]Dashboard!$AK$39="FY","FY"&amp;A1837&amp;F1837)))</f>
        <v>0</v>
      </c>
      <c r="T1837" t="b">
        <f>IF([1]Dashboard!$AK$39="Month","Month"&amp;N1837&amp;F1837,IF([1]Dashboard!$AK$39="YTD",IF(O1837-[1]Dashboard!$AK$37&lt;=0,"YTD"&amp;A1837&amp;[1]Dashboard!$AK$37&amp;U1837),IF([1]Dashboard!$AK$39="FY","FY"&amp;A1837&amp;U1837)))</f>
        <v>0</v>
      </c>
      <c r="U1837" t="str">
        <f t="shared" si="115"/>
        <v>1 - QUEBRAQUEBRA QUEBRA TO GO</v>
      </c>
      <c r="V1837" t="b">
        <f>IF([1]Dashboard!$AK$39="Month","Month"&amp;N1837&amp;C1837&amp;E1837,IF([1]Dashboard!$AK$39="YTD",IF(O1837-[1]Dashboard!$AK$37&lt;=0,"YTD"&amp;A1837&amp;[1]Dashboard!$AK$37&amp;C1837&amp;E1837),IF([1]Dashboard!$AK$39="FY","FY"&amp;A1837&amp;C1837&amp;E1837)))</f>
        <v>0</v>
      </c>
      <c r="W1837" t="b">
        <f>IF([1]Dashboard!$AK$39="Month","Month"&amp;N1837,IF([1]Dashboard!$AK$39="YTD",IF(O1837-[1]Dashboard!$AK$37&lt;=0,"YTD"&amp;A1837&amp;[1]Dashboard!$AK$37),IF([1]Dashboard!$AK$39="FY","FY"&amp;A1837)))</f>
        <v>0</v>
      </c>
    </row>
    <row r="1838" spans="1:23" x14ac:dyDescent="0.3">
      <c r="A1838" t="s">
        <v>23</v>
      </c>
      <c r="B1838" t="s">
        <v>445</v>
      </c>
      <c r="C1838" t="s">
        <v>25</v>
      </c>
      <c r="D1838" t="s">
        <v>71</v>
      </c>
      <c r="E1838" t="s">
        <v>49</v>
      </c>
      <c r="F1838" t="s">
        <v>50</v>
      </c>
      <c r="G1838" t="s">
        <v>134</v>
      </c>
      <c r="H1838" t="s">
        <v>135</v>
      </c>
      <c r="I1838" s="4">
        <v>13</v>
      </c>
      <c r="J1838" s="4">
        <v>27.183600713012478</v>
      </c>
      <c r="K1838" s="4">
        <v>13.575460487225193</v>
      </c>
      <c r="L1838" s="4">
        <v>13.608140225787285</v>
      </c>
      <c r="M1838" s="5">
        <v>2.6</v>
      </c>
      <c r="N1838" t="str">
        <f t="shared" si="112"/>
        <v>202409</v>
      </c>
      <c r="O1838" t="str">
        <f t="shared" si="113"/>
        <v>09</v>
      </c>
      <c r="P1838" t="str">
        <f t="shared" si="114"/>
        <v>09.Sep2024</v>
      </c>
      <c r="Q1838" t="b">
        <f>IF([1]Dashboard!$AK$39="Month","Month"&amp;N1838&amp;E1838,IF([1]Dashboard!$AK$39="YTD",IF(O1838-[1]Dashboard!$AK$37&lt;=0,"YTD"&amp;A1838&amp;[1]Dashboard!$AK$37&amp;E1838),IF([1]Dashboard!$AK$39="FY","FY"&amp;A1838&amp;E1838)))</f>
        <v>0</v>
      </c>
      <c r="R1838" t="b">
        <f>IF([1]Dashboard!$AK$39="Month","Month"&amp;N1838&amp;E1838&amp;F1838,IF([1]Dashboard!$AK$39="YTD",IF(O1838-[1]Dashboard!$AK$37&lt;=0,"YTD"&amp;A1838&amp;[1]Dashboard!$AK$37&amp;E1838&amp;F1838),IF([1]Dashboard!$AK$39="FY","FY"&amp;A1838&amp;E1838&amp;F1838)))</f>
        <v>0</v>
      </c>
      <c r="S1838" t="b">
        <f>IF([1]Dashboard!$AK$39="Month","Month"&amp;N1838&amp;F1838,IF([1]Dashboard!$AK$39="YTD",IF(O1838-[1]Dashboard!$AK$37&lt;=0,"YTD"&amp;A1838&amp;[1]Dashboard!$AK$37&amp;F1838),IF([1]Dashboard!$AK$39="FY","FY"&amp;A1838&amp;F1838)))</f>
        <v>0</v>
      </c>
      <c r="T1838" t="b">
        <f>IF([1]Dashboard!$AK$39="Month","Month"&amp;N1838&amp;F1838,IF([1]Dashboard!$AK$39="YTD",IF(O1838-[1]Dashboard!$AK$37&lt;=0,"YTD"&amp;A1838&amp;[1]Dashboard!$AK$37&amp;U1838),IF([1]Dashboard!$AK$39="FY","FY"&amp;A1838&amp;U1838)))</f>
        <v>0</v>
      </c>
      <c r="U1838" t="str">
        <f t="shared" si="115"/>
        <v>1 - QUEBRAQUEBRA QUEBRA TO GO</v>
      </c>
      <c r="V1838" t="b">
        <f>IF([1]Dashboard!$AK$39="Month","Month"&amp;N1838&amp;C1838&amp;E1838,IF([1]Dashboard!$AK$39="YTD",IF(O1838-[1]Dashboard!$AK$37&lt;=0,"YTD"&amp;A1838&amp;[1]Dashboard!$AK$37&amp;C1838&amp;E1838),IF([1]Dashboard!$AK$39="FY","FY"&amp;A1838&amp;C1838&amp;E1838)))</f>
        <v>0</v>
      </c>
      <c r="W1838" t="b">
        <f>IF([1]Dashboard!$AK$39="Month","Month"&amp;N1838,IF([1]Dashboard!$AK$39="YTD",IF(O1838-[1]Dashboard!$AK$37&lt;=0,"YTD"&amp;A1838&amp;[1]Dashboard!$AK$37),IF([1]Dashboard!$AK$39="FY","FY"&amp;A1838)))</f>
        <v>0</v>
      </c>
    </row>
    <row r="1839" spans="1:23" x14ac:dyDescent="0.3">
      <c r="A1839" t="s">
        <v>23</v>
      </c>
      <c r="B1839" t="s">
        <v>445</v>
      </c>
      <c r="C1839" t="s">
        <v>25</v>
      </c>
      <c r="D1839" t="s">
        <v>71</v>
      </c>
      <c r="E1839" t="s">
        <v>49</v>
      </c>
      <c r="F1839" t="s">
        <v>50</v>
      </c>
      <c r="G1839" t="s">
        <v>59</v>
      </c>
      <c r="H1839" t="s">
        <v>488</v>
      </c>
      <c r="I1839" s="4">
        <v>25</v>
      </c>
      <c r="J1839" s="4">
        <v>53.394236482471776</v>
      </c>
      <c r="K1839" s="4">
        <v>20.684789067142006</v>
      </c>
      <c r="L1839" s="4">
        <v>32.709447415329763</v>
      </c>
      <c r="M1839" s="5">
        <v>5</v>
      </c>
      <c r="N1839" t="str">
        <f t="shared" si="112"/>
        <v>202409</v>
      </c>
      <c r="O1839" t="str">
        <f t="shared" si="113"/>
        <v>09</v>
      </c>
      <c r="P1839" t="str">
        <f t="shared" si="114"/>
        <v>09.Sep2024</v>
      </c>
      <c r="Q1839" t="b">
        <f>IF([1]Dashboard!$AK$39="Month","Month"&amp;N1839&amp;E1839,IF([1]Dashboard!$AK$39="YTD",IF(O1839-[1]Dashboard!$AK$37&lt;=0,"YTD"&amp;A1839&amp;[1]Dashboard!$AK$37&amp;E1839),IF([1]Dashboard!$AK$39="FY","FY"&amp;A1839&amp;E1839)))</f>
        <v>0</v>
      </c>
      <c r="R1839" t="b">
        <f>IF([1]Dashboard!$AK$39="Month","Month"&amp;N1839&amp;E1839&amp;F1839,IF([1]Dashboard!$AK$39="YTD",IF(O1839-[1]Dashboard!$AK$37&lt;=0,"YTD"&amp;A1839&amp;[1]Dashboard!$AK$37&amp;E1839&amp;F1839),IF([1]Dashboard!$AK$39="FY","FY"&amp;A1839&amp;E1839&amp;F1839)))</f>
        <v>0</v>
      </c>
      <c r="S1839" t="b">
        <f>IF([1]Dashboard!$AK$39="Month","Month"&amp;N1839&amp;F1839,IF([1]Dashboard!$AK$39="YTD",IF(O1839-[1]Dashboard!$AK$37&lt;=0,"YTD"&amp;A1839&amp;[1]Dashboard!$AK$37&amp;F1839),IF([1]Dashboard!$AK$39="FY","FY"&amp;A1839&amp;F1839)))</f>
        <v>0</v>
      </c>
      <c r="T1839" t="b">
        <f>IF([1]Dashboard!$AK$39="Month","Month"&amp;N1839&amp;F1839,IF([1]Dashboard!$AK$39="YTD",IF(O1839-[1]Dashboard!$AK$37&lt;=0,"YTD"&amp;A1839&amp;[1]Dashboard!$AK$37&amp;U1839),IF([1]Dashboard!$AK$39="FY","FY"&amp;A1839&amp;U1839)))</f>
        <v>0</v>
      </c>
      <c r="U1839" t="str">
        <f t="shared" si="115"/>
        <v>1 - QUEBRAQUEBRA QUEBRA TO GO</v>
      </c>
      <c r="V1839" t="b">
        <f>IF([1]Dashboard!$AK$39="Month","Month"&amp;N1839&amp;C1839&amp;E1839,IF([1]Dashboard!$AK$39="YTD",IF(O1839-[1]Dashboard!$AK$37&lt;=0,"YTD"&amp;A1839&amp;[1]Dashboard!$AK$37&amp;C1839&amp;E1839),IF([1]Dashboard!$AK$39="FY","FY"&amp;A1839&amp;C1839&amp;E1839)))</f>
        <v>0</v>
      </c>
      <c r="W1839" t="b">
        <f>IF([1]Dashboard!$AK$39="Month","Month"&amp;N1839,IF([1]Dashboard!$AK$39="YTD",IF(O1839-[1]Dashboard!$AK$37&lt;=0,"YTD"&amp;A1839&amp;[1]Dashboard!$AK$37),IF([1]Dashboard!$AK$39="FY","FY"&amp;A1839)))</f>
        <v>0</v>
      </c>
    </row>
    <row r="1840" spans="1:23" x14ac:dyDescent="0.3">
      <c r="A1840" t="s">
        <v>23</v>
      </c>
      <c r="B1840" t="s">
        <v>445</v>
      </c>
      <c r="C1840" t="s">
        <v>25</v>
      </c>
      <c r="D1840" t="s">
        <v>71</v>
      </c>
      <c r="E1840" t="s">
        <v>49</v>
      </c>
      <c r="F1840" t="s">
        <v>50</v>
      </c>
      <c r="G1840" t="s">
        <v>59</v>
      </c>
      <c r="H1840" t="s">
        <v>60</v>
      </c>
      <c r="I1840" s="4">
        <v>20</v>
      </c>
      <c r="J1840" s="4">
        <v>42.29055258467023</v>
      </c>
      <c r="K1840" s="4">
        <v>16.117052881758763</v>
      </c>
      <c r="L1840" s="4">
        <v>26.173499702911464</v>
      </c>
      <c r="M1840" s="5">
        <v>4</v>
      </c>
      <c r="N1840" t="str">
        <f t="shared" si="112"/>
        <v>202409</v>
      </c>
      <c r="O1840" t="str">
        <f t="shared" si="113"/>
        <v>09</v>
      </c>
      <c r="P1840" t="str">
        <f t="shared" si="114"/>
        <v>09.Sep2024</v>
      </c>
      <c r="Q1840" t="b">
        <f>IF([1]Dashboard!$AK$39="Month","Month"&amp;N1840&amp;E1840,IF([1]Dashboard!$AK$39="YTD",IF(O1840-[1]Dashboard!$AK$37&lt;=0,"YTD"&amp;A1840&amp;[1]Dashboard!$AK$37&amp;E1840),IF([1]Dashboard!$AK$39="FY","FY"&amp;A1840&amp;E1840)))</f>
        <v>0</v>
      </c>
      <c r="R1840" t="b">
        <f>IF([1]Dashboard!$AK$39="Month","Month"&amp;N1840&amp;E1840&amp;F1840,IF([1]Dashboard!$AK$39="YTD",IF(O1840-[1]Dashboard!$AK$37&lt;=0,"YTD"&amp;A1840&amp;[1]Dashboard!$AK$37&amp;E1840&amp;F1840),IF([1]Dashboard!$AK$39="FY","FY"&amp;A1840&amp;E1840&amp;F1840)))</f>
        <v>0</v>
      </c>
      <c r="S1840" t="b">
        <f>IF([1]Dashboard!$AK$39="Month","Month"&amp;N1840&amp;F1840,IF([1]Dashboard!$AK$39="YTD",IF(O1840-[1]Dashboard!$AK$37&lt;=0,"YTD"&amp;A1840&amp;[1]Dashboard!$AK$37&amp;F1840),IF([1]Dashboard!$AK$39="FY","FY"&amp;A1840&amp;F1840)))</f>
        <v>0</v>
      </c>
      <c r="T1840" t="b">
        <f>IF([1]Dashboard!$AK$39="Month","Month"&amp;N1840&amp;F1840,IF([1]Dashboard!$AK$39="YTD",IF(O1840-[1]Dashboard!$AK$37&lt;=0,"YTD"&amp;A1840&amp;[1]Dashboard!$AK$37&amp;U1840),IF([1]Dashboard!$AK$39="FY","FY"&amp;A1840&amp;U1840)))</f>
        <v>0</v>
      </c>
      <c r="U1840" t="str">
        <f t="shared" si="115"/>
        <v>1 - QUEBRAQUEBRA QUEBRA TO GO</v>
      </c>
      <c r="V1840" t="b">
        <f>IF([1]Dashboard!$AK$39="Month","Month"&amp;N1840&amp;C1840&amp;E1840,IF([1]Dashboard!$AK$39="YTD",IF(O1840-[1]Dashboard!$AK$37&lt;=0,"YTD"&amp;A1840&amp;[1]Dashboard!$AK$37&amp;C1840&amp;E1840),IF([1]Dashboard!$AK$39="FY","FY"&amp;A1840&amp;C1840&amp;E1840)))</f>
        <v>0</v>
      </c>
      <c r="W1840" t="b">
        <f>IF([1]Dashboard!$AK$39="Month","Month"&amp;N1840,IF([1]Dashboard!$AK$39="YTD",IF(O1840-[1]Dashboard!$AK$37&lt;=0,"YTD"&amp;A1840&amp;[1]Dashboard!$AK$37),IF([1]Dashboard!$AK$39="FY","FY"&amp;A1840)))</f>
        <v>0</v>
      </c>
    </row>
    <row r="1841" spans="1:23" x14ac:dyDescent="0.3">
      <c r="A1841" t="s">
        <v>23</v>
      </c>
      <c r="B1841" t="s">
        <v>445</v>
      </c>
      <c r="C1841" t="s">
        <v>25</v>
      </c>
      <c r="D1841" t="s">
        <v>71</v>
      </c>
      <c r="E1841" t="s">
        <v>49</v>
      </c>
      <c r="F1841" t="s">
        <v>50</v>
      </c>
      <c r="G1841" t="s">
        <v>136</v>
      </c>
      <c r="H1841" t="s">
        <v>489</v>
      </c>
      <c r="I1841" s="4">
        <v>1</v>
      </c>
      <c r="J1841" s="4">
        <v>2.5341651812240045</v>
      </c>
      <c r="K1841" s="4">
        <v>0.95216874628639336</v>
      </c>
      <c r="L1841" s="4">
        <v>1.5819964349376112</v>
      </c>
      <c r="M1841" s="5">
        <v>0.2</v>
      </c>
      <c r="N1841" t="str">
        <f t="shared" si="112"/>
        <v>202409</v>
      </c>
      <c r="O1841" t="str">
        <f t="shared" si="113"/>
        <v>09</v>
      </c>
      <c r="P1841" t="str">
        <f t="shared" si="114"/>
        <v>09.Sep2024</v>
      </c>
      <c r="Q1841" t="b">
        <f>IF([1]Dashboard!$AK$39="Month","Month"&amp;N1841&amp;E1841,IF([1]Dashboard!$AK$39="YTD",IF(O1841-[1]Dashboard!$AK$37&lt;=0,"YTD"&amp;A1841&amp;[1]Dashboard!$AK$37&amp;E1841),IF([1]Dashboard!$AK$39="FY","FY"&amp;A1841&amp;E1841)))</f>
        <v>0</v>
      </c>
      <c r="R1841" t="b">
        <f>IF([1]Dashboard!$AK$39="Month","Month"&amp;N1841&amp;E1841&amp;F1841,IF([1]Dashboard!$AK$39="YTD",IF(O1841-[1]Dashboard!$AK$37&lt;=0,"YTD"&amp;A1841&amp;[1]Dashboard!$AK$37&amp;E1841&amp;F1841),IF([1]Dashboard!$AK$39="FY","FY"&amp;A1841&amp;E1841&amp;F1841)))</f>
        <v>0</v>
      </c>
      <c r="S1841" t="b">
        <f>IF([1]Dashboard!$AK$39="Month","Month"&amp;N1841&amp;F1841,IF([1]Dashboard!$AK$39="YTD",IF(O1841-[1]Dashboard!$AK$37&lt;=0,"YTD"&amp;A1841&amp;[1]Dashboard!$AK$37&amp;F1841),IF([1]Dashboard!$AK$39="FY","FY"&amp;A1841&amp;F1841)))</f>
        <v>0</v>
      </c>
      <c r="T1841" t="b">
        <f>IF([1]Dashboard!$AK$39="Month","Month"&amp;N1841&amp;F1841,IF([1]Dashboard!$AK$39="YTD",IF(O1841-[1]Dashboard!$AK$37&lt;=0,"YTD"&amp;A1841&amp;[1]Dashboard!$AK$37&amp;U1841),IF([1]Dashboard!$AK$39="FY","FY"&amp;A1841&amp;U1841)))</f>
        <v>0</v>
      </c>
      <c r="U1841" t="str">
        <f t="shared" si="115"/>
        <v>1 - QUEBRAQUEBRA QUEBRA TO GO</v>
      </c>
      <c r="V1841" t="b">
        <f>IF([1]Dashboard!$AK$39="Month","Month"&amp;N1841&amp;C1841&amp;E1841,IF([1]Dashboard!$AK$39="YTD",IF(O1841-[1]Dashboard!$AK$37&lt;=0,"YTD"&amp;A1841&amp;[1]Dashboard!$AK$37&amp;C1841&amp;E1841),IF([1]Dashboard!$AK$39="FY","FY"&amp;A1841&amp;C1841&amp;E1841)))</f>
        <v>0</v>
      </c>
      <c r="W1841" t="b">
        <f>IF([1]Dashboard!$AK$39="Month","Month"&amp;N1841,IF([1]Dashboard!$AK$39="YTD",IF(O1841-[1]Dashboard!$AK$37&lt;=0,"YTD"&amp;A1841&amp;[1]Dashboard!$AK$37),IF([1]Dashboard!$AK$39="FY","FY"&amp;A1841)))</f>
        <v>0</v>
      </c>
    </row>
    <row r="1842" spans="1:23" x14ac:dyDescent="0.3">
      <c r="A1842" t="s">
        <v>23</v>
      </c>
      <c r="B1842" t="s">
        <v>445</v>
      </c>
      <c r="C1842" t="s">
        <v>25</v>
      </c>
      <c r="D1842" t="s">
        <v>71</v>
      </c>
      <c r="E1842" t="s">
        <v>49</v>
      </c>
      <c r="F1842" t="s">
        <v>50</v>
      </c>
      <c r="G1842" t="s">
        <v>136</v>
      </c>
      <c r="H1842" t="s">
        <v>137</v>
      </c>
      <c r="I1842" s="4">
        <v>12</v>
      </c>
      <c r="J1842" s="4">
        <v>27.370766488413548</v>
      </c>
      <c r="K1842" s="4">
        <v>11.475044563279855</v>
      </c>
      <c r="L1842" s="4">
        <v>15.895721925133694</v>
      </c>
      <c r="M1842" s="5">
        <v>2.4</v>
      </c>
      <c r="N1842" t="str">
        <f t="shared" si="112"/>
        <v>202409</v>
      </c>
      <c r="O1842" t="str">
        <f t="shared" si="113"/>
        <v>09</v>
      </c>
      <c r="P1842" t="str">
        <f t="shared" si="114"/>
        <v>09.Sep2024</v>
      </c>
      <c r="Q1842" t="b">
        <f>IF([1]Dashboard!$AK$39="Month","Month"&amp;N1842&amp;E1842,IF([1]Dashboard!$AK$39="YTD",IF(O1842-[1]Dashboard!$AK$37&lt;=0,"YTD"&amp;A1842&amp;[1]Dashboard!$AK$37&amp;E1842),IF([1]Dashboard!$AK$39="FY","FY"&amp;A1842&amp;E1842)))</f>
        <v>0</v>
      </c>
      <c r="R1842" t="b">
        <f>IF([1]Dashboard!$AK$39="Month","Month"&amp;N1842&amp;E1842&amp;F1842,IF([1]Dashboard!$AK$39="YTD",IF(O1842-[1]Dashboard!$AK$37&lt;=0,"YTD"&amp;A1842&amp;[1]Dashboard!$AK$37&amp;E1842&amp;F1842),IF([1]Dashboard!$AK$39="FY","FY"&amp;A1842&amp;E1842&amp;F1842)))</f>
        <v>0</v>
      </c>
      <c r="S1842" t="b">
        <f>IF([1]Dashboard!$AK$39="Month","Month"&amp;N1842&amp;F1842,IF([1]Dashboard!$AK$39="YTD",IF(O1842-[1]Dashboard!$AK$37&lt;=0,"YTD"&amp;A1842&amp;[1]Dashboard!$AK$37&amp;F1842),IF([1]Dashboard!$AK$39="FY","FY"&amp;A1842&amp;F1842)))</f>
        <v>0</v>
      </c>
      <c r="T1842" t="b">
        <f>IF([1]Dashboard!$AK$39="Month","Month"&amp;N1842&amp;F1842,IF([1]Dashboard!$AK$39="YTD",IF(O1842-[1]Dashboard!$AK$37&lt;=0,"YTD"&amp;A1842&amp;[1]Dashboard!$AK$37&amp;U1842),IF([1]Dashboard!$AK$39="FY","FY"&amp;A1842&amp;U1842)))</f>
        <v>0</v>
      </c>
      <c r="U1842" t="str">
        <f t="shared" si="115"/>
        <v>1 - QUEBRAQUEBRA QUEBRA TO GO</v>
      </c>
      <c r="V1842" t="b">
        <f>IF([1]Dashboard!$AK$39="Month","Month"&amp;N1842&amp;C1842&amp;E1842,IF([1]Dashboard!$AK$39="YTD",IF(O1842-[1]Dashboard!$AK$37&lt;=0,"YTD"&amp;A1842&amp;[1]Dashboard!$AK$37&amp;C1842&amp;E1842),IF([1]Dashboard!$AK$39="FY","FY"&amp;A1842&amp;C1842&amp;E1842)))</f>
        <v>0</v>
      </c>
      <c r="W1842" t="b">
        <f>IF([1]Dashboard!$AK$39="Month","Month"&amp;N1842,IF([1]Dashboard!$AK$39="YTD",IF(O1842-[1]Dashboard!$AK$37&lt;=0,"YTD"&amp;A1842&amp;[1]Dashboard!$AK$37),IF([1]Dashboard!$AK$39="FY","FY"&amp;A1842)))</f>
        <v>0</v>
      </c>
    </row>
    <row r="1843" spans="1:23" x14ac:dyDescent="0.3">
      <c r="A1843" t="s">
        <v>23</v>
      </c>
      <c r="B1843" t="s">
        <v>445</v>
      </c>
      <c r="C1843" t="s">
        <v>25</v>
      </c>
      <c r="D1843" t="s">
        <v>71</v>
      </c>
      <c r="E1843" t="s">
        <v>49</v>
      </c>
      <c r="F1843" t="s">
        <v>50</v>
      </c>
      <c r="G1843" t="s">
        <v>61</v>
      </c>
      <c r="H1843" t="s">
        <v>490</v>
      </c>
      <c r="I1843" s="4">
        <v>31</v>
      </c>
      <c r="J1843" s="4">
        <v>82.311348781936999</v>
      </c>
      <c r="K1843" s="4">
        <v>28.458110516934042</v>
      </c>
      <c r="L1843" s="4">
        <v>53.853238265002958</v>
      </c>
      <c r="M1843" s="5">
        <v>6.2</v>
      </c>
      <c r="N1843" t="str">
        <f t="shared" si="112"/>
        <v>202409</v>
      </c>
      <c r="O1843" t="str">
        <f t="shared" si="113"/>
        <v>09</v>
      </c>
      <c r="P1843" t="str">
        <f t="shared" si="114"/>
        <v>09.Sep2024</v>
      </c>
      <c r="Q1843" t="b">
        <f>IF([1]Dashboard!$AK$39="Month","Month"&amp;N1843&amp;E1843,IF([1]Dashboard!$AK$39="YTD",IF(O1843-[1]Dashboard!$AK$37&lt;=0,"YTD"&amp;A1843&amp;[1]Dashboard!$AK$37&amp;E1843),IF([1]Dashboard!$AK$39="FY","FY"&amp;A1843&amp;E1843)))</f>
        <v>0</v>
      </c>
      <c r="R1843" t="b">
        <f>IF([1]Dashboard!$AK$39="Month","Month"&amp;N1843&amp;E1843&amp;F1843,IF([1]Dashboard!$AK$39="YTD",IF(O1843-[1]Dashboard!$AK$37&lt;=0,"YTD"&amp;A1843&amp;[1]Dashboard!$AK$37&amp;E1843&amp;F1843),IF([1]Dashboard!$AK$39="FY","FY"&amp;A1843&amp;E1843&amp;F1843)))</f>
        <v>0</v>
      </c>
      <c r="S1843" t="b">
        <f>IF([1]Dashboard!$AK$39="Month","Month"&amp;N1843&amp;F1843,IF([1]Dashboard!$AK$39="YTD",IF(O1843-[1]Dashboard!$AK$37&lt;=0,"YTD"&amp;A1843&amp;[1]Dashboard!$AK$37&amp;F1843),IF([1]Dashboard!$AK$39="FY","FY"&amp;A1843&amp;F1843)))</f>
        <v>0</v>
      </c>
      <c r="T1843" t="b">
        <f>IF([1]Dashboard!$AK$39="Month","Month"&amp;N1843&amp;F1843,IF([1]Dashboard!$AK$39="YTD",IF(O1843-[1]Dashboard!$AK$37&lt;=0,"YTD"&amp;A1843&amp;[1]Dashboard!$AK$37&amp;U1843),IF([1]Dashboard!$AK$39="FY","FY"&amp;A1843&amp;U1843)))</f>
        <v>0</v>
      </c>
      <c r="U1843" t="str">
        <f t="shared" si="115"/>
        <v>1 - QUEBRAQUEBRA QUEBRA TO GO</v>
      </c>
      <c r="V1843" t="b">
        <f>IF([1]Dashboard!$AK$39="Month","Month"&amp;N1843&amp;C1843&amp;E1843,IF([1]Dashboard!$AK$39="YTD",IF(O1843-[1]Dashboard!$AK$37&lt;=0,"YTD"&amp;A1843&amp;[1]Dashboard!$AK$37&amp;C1843&amp;E1843),IF([1]Dashboard!$AK$39="FY","FY"&amp;A1843&amp;C1843&amp;E1843)))</f>
        <v>0</v>
      </c>
      <c r="W1843" t="b">
        <f>IF([1]Dashboard!$AK$39="Month","Month"&amp;N1843,IF([1]Dashboard!$AK$39="YTD",IF(O1843-[1]Dashboard!$AK$37&lt;=0,"YTD"&amp;A1843&amp;[1]Dashboard!$AK$37),IF([1]Dashboard!$AK$39="FY","FY"&amp;A1843)))</f>
        <v>0</v>
      </c>
    </row>
    <row r="1844" spans="1:23" x14ac:dyDescent="0.3">
      <c r="A1844" t="s">
        <v>23</v>
      </c>
      <c r="B1844" t="s">
        <v>445</v>
      </c>
      <c r="C1844" t="s">
        <v>25</v>
      </c>
      <c r="D1844" t="s">
        <v>71</v>
      </c>
      <c r="E1844" t="s">
        <v>49</v>
      </c>
      <c r="F1844" t="s">
        <v>50</v>
      </c>
      <c r="G1844" t="s">
        <v>61</v>
      </c>
      <c r="H1844" t="s">
        <v>62</v>
      </c>
      <c r="I1844" s="4">
        <v>31</v>
      </c>
      <c r="J1844" s="4">
        <v>82.933749257278635</v>
      </c>
      <c r="K1844" s="4">
        <v>28.5617201426025</v>
      </c>
      <c r="L1844" s="4">
        <v>54.372029114676145</v>
      </c>
      <c r="M1844" s="5">
        <v>6.2</v>
      </c>
      <c r="N1844" t="str">
        <f t="shared" si="112"/>
        <v>202409</v>
      </c>
      <c r="O1844" t="str">
        <f t="shared" si="113"/>
        <v>09</v>
      </c>
      <c r="P1844" t="str">
        <f t="shared" si="114"/>
        <v>09.Sep2024</v>
      </c>
      <c r="Q1844" t="b">
        <f>IF([1]Dashboard!$AK$39="Month","Month"&amp;N1844&amp;E1844,IF([1]Dashboard!$AK$39="YTD",IF(O1844-[1]Dashboard!$AK$37&lt;=0,"YTD"&amp;A1844&amp;[1]Dashboard!$AK$37&amp;E1844),IF([1]Dashboard!$AK$39="FY","FY"&amp;A1844&amp;E1844)))</f>
        <v>0</v>
      </c>
      <c r="R1844" t="b">
        <f>IF([1]Dashboard!$AK$39="Month","Month"&amp;N1844&amp;E1844&amp;F1844,IF([1]Dashboard!$AK$39="YTD",IF(O1844-[1]Dashboard!$AK$37&lt;=0,"YTD"&amp;A1844&amp;[1]Dashboard!$AK$37&amp;E1844&amp;F1844),IF([1]Dashboard!$AK$39="FY","FY"&amp;A1844&amp;E1844&amp;F1844)))</f>
        <v>0</v>
      </c>
      <c r="S1844" t="b">
        <f>IF([1]Dashboard!$AK$39="Month","Month"&amp;N1844&amp;F1844,IF([1]Dashboard!$AK$39="YTD",IF(O1844-[1]Dashboard!$AK$37&lt;=0,"YTD"&amp;A1844&amp;[1]Dashboard!$AK$37&amp;F1844),IF([1]Dashboard!$AK$39="FY","FY"&amp;A1844&amp;F1844)))</f>
        <v>0</v>
      </c>
      <c r="T1844" t="b">
        <f>IF([1]Dashboard!$AK$39="Month","Month"&amp;N1844&amp;F1844,IF([1]Dashboard!$AK$39="YTD",IF(O1844-[1]Dashboard!$AK$37&lt;=0,"YTD"&amp;A1844&amp;[1]Dashboard!$AK$37&amp;U1844),IF([1]Dashboard!$AK$39="FY","FY"&amp;A1844&amp;U1844)))</f>
        <v>0</v>
      </c>
      <c r="U1844" t="str">
        <f t="shared" si="115"/>
        <v>1 - QUEBRAQUEBRA QUEBRA TO GO</v>
      </c>
      <c r="V1844" t="b">
        <f>IF([1]Dashboard!$AK$39="Month","Month"&amp;N1844&amp;C1844&amp;E1844,IF([1]Dashboard!$AK$39="YTD",IF(O1844-[1]Dashboard!$AK$37&lt;=0,"YTD"&amp;A1844&amp;[1]Dashboard!$AK$37&amp;C1844&amp;E1844),IF([1]Dashboard!$AK$39="FY","FY"&amp;A1844&amp;C1844&amp;E1844)))</f>
        <v>0</v>
      </c>
      <c r="W1844" t="b">
        <f>IF([1]Dashboard!$AK$39="Month","Month"&amp;N1844,IF([1]Dashboard!$AK$39="YTD",IF(O1844-[1]Dashboard!$AK$37&lt;=0,"YTD"&amp;A1844&amp;[1]Dashboard!$AK$37),IF([1]Dashboard!$AK$39="FY","FY"&amp;A1844)))</f>
        <v>0</v>
      </c>
    </row>
    <row r="1845" spans="1:23" x14ac:dyDescent="0.3">
      <c r="A1845" t="s">
        <v>23</v>
      </c>
      <c r="B1845" t="s">
        <v>445</v>
      </c>
      <c r="C1845" t="s">
        <v>25</v>
      </c>
      <c r="D1845" t="s">
        <v>71</v>
      </c>
      <c r="E1845" t="s">
        <v>49</v>
      </c>
      <c r="F1845" t="s">
        <v>50</v>
      </c>
      <c r="G1845" t="s">
        <v>63</v>
      </c>
      <c r="H1845" t="s">
        <v>491</v>
      </c>
      <c r="I1845" s="4">
        <v>16</v>
      </c>
      <c r="J1845" s="4">
        <v>36.054664289958403</v>
      </c>
      <c r="K1845" s="4">
        <v>15.543672014260249</v>
      </c>
      <c r="L1845" s="4">
        <v>20.510992275698154</v>
      </c>
      <c r="M1845" s="5">
        <v>3.2</v>
      </c>
      <c r="N1845" t="str">
        <f t="shared" si="112"/>
        <v>202409</v>
      </c>
      <c r="O1845" t="str">
        <f t="shared" si="113"/>
        <v>09</v>
      </c>
      <c r="P1845" t="str">
        <f t="shared" si="114"/>
        <v>09.Sep2024</v>
      </c>
      <c r="Q1845" t="b">
        <f>IF([1]Dashboard!$AK$39="Month","Month"&amp;N1845&amp;E1845,IF([1]Dashboard!$AK$39="YTD",IF(O1845-[1]Dashboard!$AK$37&lt;=0,"YTD"&amp;A1845&amp;[1]Dashboard!$AK$37&amp;E1845),IF([1]Dashboard!$AK$39="FY","FY"&amp;A1845&amp;E1845)))</f>
        <v>0</v>
      </c>
      <c r="R1845" t="b">
        <f>IF([1]Dashboard!$AK$39="Month","Month"&amp;N1845&amp;E1845&amp;F1845,IF([1]Dashboard!$AK$39="YTD",IF(O1845-[1]Dashboard!$AK$37&lt;=0,"YTD"&amp;A1845&amp;[1]Dashboard!$AK$37&amp;E1845&amp;F1845),IF([1]Dashboard!$AK$39="FY","FY"&amp;A1845&amp;E1845&amp;F1845)))</f>
        <v>0</v>
      </c>
      <c r="S1845" t="b">
        <f>IF([1]Dashboard!$AK$39="Month","Month"&amp;N1845&amp;F1845,IF([1]Dashboard!$AK$39="YTD",IF(O1845-[1]Dashboard!$AK$37&lt;=0,"YTD"&amp;A1845&amp;[1]Dashboard!$AK$37&amp;F1845),IF([1]Dashboard!$AK$39="FY","FY"&amp;A1845&amp;F1845)))</f>
        <v>0</v>
      </c>
      <c r="T1845" t="b">
        <f>IF([1]Dashboard!$AK$39="Month","Month"&amp;N1845&amp;F1845,IF([1]Dashboard!$AK$39="YTD",IF(O1845-[1]Dashboard!$AK$37&lt;=0,"YTD"&amp;A1845&amp;[1]Dashboard!$AK$37&amp;U1845),IF([1]Dashboard!$AK$39="FY","FY"&amp;A1845&amp;U1845)))</f>
        <v>0</v>
      </c>
      <c r="U1845" t="str">
        <f t="shared" si="115"/>
        <v>1 - QUEBRAQUEBRA QUEBRA TO GO</v>
      </c>
      <c r="V1845" t="b">
        <f>IF([1]Dashboard!$AK$39="Month","Month"&amp;N1845&amp;C1845&amp;E1845,IF([1]Dashboard!$AK$39="YTD",IF(O1845-[1]Dashboard!$AK$37&lt;=0,"YTD"&amp;A1845&amp;[1]Dashboard!$AK$37&amp;C1845&amp;E1845),IF([1]Dashboard!$AK$39="FY","FY"&amp;A1845&amp;C1845&amp;E1845)))</f>
        <v>0</v>
      </c>
      <c r="W1845" t="b">
        <f>IF([1]Dashboard!$AK$39="Month","Month"&amp;N1845,IF([1]Dashboard!$AK$39="YTD",IF(O1845-[1]Dashboard!$AK$37&lt;=0,"YTD"&amp;A1845&amp;[1]Dashboard!$AK$37),IF([1]Dashboard!$AK$39="FY","FY"&amp;A1845)))</f>
        <v>0</v>
      </c>
    </row>
    <row r="1846" spans="1:23" x14ac:dyDescent="0.3">
      <c r="A1846" t="s">
        <v>23</v>
      </c>
      <c r="B1846" t="s">
        <v>445</v>
      </c>
      <c r="C1846" t="s">
        <v>25</v>
      </c>
      <c r="D1846" t="s">
        <v>71</v>
      </c>
      <c r="E1846" t="s">
        <v>49</v>
      </c>
      <c r="F1846" t="s">
        <v>50</v>
      </c>
      <c r="G1846" t="s">
        <v>63</v>
      </c>
      <c r="H1846" t="s">
        <v>64</v>
      </c>
      <c r="I1846" s="4">
        <v>10</v>
      </c>
      <c r="J1846" s="4">
        <v>22.483660130718956</v>
      </c>
      <c r="K1846" s="4">
        <v>9.7519310754604884</v>
      </c>
      <c r="L1846" s="4">
        <v>12.731729055258468</v>
      </c>
      <c r="M1846" s="5">
        <v>2</v>
      </c>
      <c r="N1846" t="str">
        <f t="shared" si="112"/>
        <v>202409</v>
      </c>
      <c r="O1846" t="str">
        <f t="shared" si="113"/>
        <v>09</v>
      </c>
      <c r="P1846" t="str">
        <f t="shared" si="114"/>
        <v>09.Sep2024</v>
      </c>
      <c r="Q1846" t="b">
        <f>IF([1]Dashboard!$AK$39="Month","Month"&amp;N1846&amp;E1846,IF([1]Dashboard!$AK$39="YTD",IF(O1846-[1]Dashboard!$AK$37&lt;=0,"YTD"&amp;A1846&amp;[1]Dashboard!$AK$37&amp;E1846),IF([1]Dashboard!$AK$39="FY","FY"&amp;A1846&amp;E1846)))</f>
        <v>0</v>
      </c>
      <c r="R1846" t="b">
        <f>IF([1]Dashboard!$AK$39="Month","Month"&amp;N1846&amp;E1846&amp;F1846,IF([1]Dashboard!$AK$39="YTD",IF(O1846-[1]Dashboard!$AK$37&lt;=0,"YTD"&amp;A1846&amp;[1]Dashboard!$AK$37&amp;E1846&amp;F1846),IF([1]Dashboard!$AK$39="FY","FY"&amp;A1846&amp;E1846&amp;F1846)))</f>
        <v>0</v>
      </c>
      <c r="S1846" t="b">
        <f>IF([1]Dashboard!$AK$39="Month","Month"&amp;N1846&amp;F1846,IF([1]Dashboard!$AK$39="YTD",IF(O1846-[1]Dashboard!$AK$37&lt;=0,"YTD"&amp;A1846&amp;[1]Dashboard!$AK$37&amp;F1846),IF([1]Dashboard!$AK$39="FY","FY"&amp;A1846&amp;F1846)))</f>
        <v>0</v>
      </c>
      <c r="T1846" t="b">
        <f>IF([1]Dashboard!$AK$39="Month","Month"&amp;N1846&amp;F1846,IF([1]Dashboard!$AK$39="YTD",IF(O1846-[1]Dashboard!$AK$37&lt;=0,"YTD"&amp;A1846&amp;[1]Dashboard!$AK$37&amp;U1846),IF([1]Dashboard!$AK$39="FY","FY"&amp;A1846&amp;U1846)))</f>
        <v>0</v>
      </c>
      <c r="U1846" t="str">
        <f t="shared" si="115"/>
        <v>1 - QUEBRAQUEBRA QUEBRA TO GO</v>
      </c>
      <c r="V1846" t="b">
        <f>IF([1]Dashboard!$AK$39="Month","Month"&amp;N1846&amp;C1846&amp;E1846,IF([1]Dashboard!$AK$39="YTD",IF(O1846-[1]Dashboard!$AK$37&lt;=0,"YTD"&amp;A1846&amp;[1]Dashboard!$AK$37&amp;C1846&amp;E1846),IF([1]Dashboard!$AK$39="FY","FY"&amp;A1846&amp;C1846&amp;E1846)))</f>
        <v>0</v>
      </c>
      <c r="W1846" t="b">
        <f>IF([1]Dashboard!$AK$39="Month","Month"&amp;N1846,IF([1]Dashboard!$AK$39="YTD",IF(O1846-[1]Dashboard!$AK$37&lt;=0,"YTD"&amp;A1846&amp;[1]Dashboard!$AK$37),IF([1]Dashboard!$AK$39="FY","FY"&amp;A1846)))</f>
        <v>0</v>
      </c>
    </row>
    <row r="1847" spans="1:23" x14ac:dyDescent="0.3">
      <c r="A1847" t="s">
        <v>23</v>
      </c>
      <c r="B1847" t="s">
        <v>445</v>
      </c>
      <c r="C1847" t="s">
        <v>25</v>
      </c>
      <c r="D1847" t="s">
        <v>71</v>
      </c>
      <c r="E1847" t="s">
        <v>49</v>
      </c>
      <c r="F1847" t="s">
        <v>50</v>
      </c>
      <c r="G1847" t="s">
        <v>65</v>
      </c>
      <c r="H1847" t="s">
        <v>492</v>
      </c>
      <c r="I1847" s="4">
        <v>7</v>
      </c>
      <c r="J1847" s="4">
        <v>14.193404634581107</v>
      </c>
      <c r="K1847" s="4">
        <v>7.3410576351752814</v>
      </c>
      <c r="L1847" s="4">
        <v>6.8523469994058255</v>
      </c>
      <c r="M1847" s="5">
        <v>1.4</v>
      </c>
      <c r="N1847" t="str">
        <f t="shared" si="112"/>
        <v>202409</v>
      </c>
      <c r="O1847" t="str">
        <f t="shared" si="113"/>
        <v>09</v>
      </c>
      <c r="P1847" t="str">
        <f t="shared" si="114"/>
        <v>09.Sep2024</v>
      </c>
      <c r="Q1847" t="b">
        <f>IF([1]Dashboard!$AK$39="Month","Month"&amp;N1847&amp;E1847,IF([1]Dashboard!$AK$39="YTD",IF(O1847-[1]Dashboard!$AK$37&lt;=0,"YTD"&amp;A1847&amp;[1]Dashboard!$AK$37&amp;E1847),IF([1]Dashboard!$AK$39="FY","FY"&amp;A1847&amp;E1847)))</f>
        <v>0</v>
      </c>
      <c r="R1847" t="b">
        <f>IF([1]Dashboard!$AK$39="Month","Month"&amp;N1847&amp;E1847&amp;F1847,IF([1]Dashboard!$AK$39="YTD",IF(O1847-[1]Dashboard!$AK$37&lt;=0,"YTD"&amp;A1847&amp;[1]Dashboard!$AK$37&amp;E1847&amp;F1847),IF([1]Dashboard!$AK$39="FY","FY"&amp;A1847&amp;E1847&amp;F1847)))</f>
        <v>0</v>
      </c>
      <c r="S1847" t="b">
        <f>IF([1]Dashboard!$AK$39="Month","Month"&amp;N1847&amp;F1847,IF([1]Dashboard!$AK$39="YTD",IF(O1847-[1]Dashboard!$AK$37&lt;=0,"YTD"&amp;A1847&amp;[1]Dashboard!$AK$37&amp;F1847),IF([1]Dashboard!$AK$39="FY","FY"&amp;A1847&amp;F1847)))</f>
        <v>0</v>
      </c>
      <c r="T1847" t="b">
        <f>IF([1]Dashboard!$AK$39="Month","Month"&amp;N1847&amp;F1847,IF([1]Dashboard!$AK$39="YTD",IF(O1847-[1]Dashboard!$AK$37&lt;=0,"YTD"&amp;A1847&amp;[1]Dashboard!$AK$37&amp;U1847),IF([1]Dashboard!$AK$39="FY","FY"&amp;A1847&amp;U1847)))</f>
        <v>0</v>
      </c>
      <c r="U1847" t="str">
        <f t="shared" si="115"/>
        <v>1 - QUEBRAQUEBRA QUEBRA TO GO</v>
      </c>
      <c r="V1847" t="b">
        <f>IF([1]Dashboard!$AK$39="Month","Month"&amp;N1847&amp;C1847&amp;E1847,IF([1]Dashboard!$AK$39="YTD",IF(O1847-[1]Dashboard!$AK$37&lt;=0,"YTD"&amp;A1847&amp;[1]Dashboard!$AK$37&amp;C1847&amp;E1847),IF([1]Dashboard!$AK$39="FY","FY"&amp;A1847&amp;C1847&amp;E1847)))</f>
        <v>0</v>
      </c>
      <c r="W1847" t="b">
        <f>IF([1]Dashboard!$AK$39="Month","Month"&amp;N1847,IF([1]Dashboard!$AK$39="YTD",IF(O1847-[1]Dashboard!$AK$37&lt;=0,"YTD"&amp;A1847&amp;[1]Dashboard!$AK$37),IF([1]Dashboard!$AK$39="FY","FY"&amp;A1847)))</f>
        <v>0</v>
      </c>
    </row>
    <row r="1848" spans="1:23" x14ac:dyDescent="0.3">
      <c r="A1848" t="s">
        <v>23</v>
      </c>
      <c r="B1848" t="s">
        <v>445</v>
      </c>
      <c r="C1848" t="s">
        <v>25</v>
      </c>
      <c r="D1848" t="s">
        <v>71</v>
      </c>
      <c r="E1848" t="s">
        <v>49</v>
      </c>
      <c r="F1848" t="s">
        <v>50</v>
      </c>
      <c r="G1848" t="s">
        <v>65</v>
      </c>
      <c r="H1848" t="s">
        <v>66</v>
      </c>
      <c r="I1848" s="4">
        <v>6</v>
      </c>
      <c r="J1848" s="4">
        <v>13.685383244206774</v>
      </c>
      <c r="K1848" s="4">
        <v>6.3190730837789673</v>
      </c>
      <c r="L1848" s="4">
        <v>7.3663101604278074</v>
      </c>
      <c r="M1848" s="5">
        <v>1.2</v>
      </c>
      <c r="N1848" t="str">
        <f t="shared" si="112"/>
        <v>202409</v>
      </c>
      <c r="O1848" t="str">
        <f t="shared" si="113"/>
        <v>09</v>
      </c>
      <c r="P1848" t="str">
        <f t="shared" si="114"/>
        <v>09.Sep2024</v>
      </c>
      <c r="Q1848" t="b">
        <f>IF([1]Dashboard!$AK$39="Month","Month"&amp;N1848&amp;E1848,IF([1]Dashboard!$AK$39="YTD",IF(O1848-[1]Dashboard!$AK$37&lt;=0,"YTD"&amp;A1848&amp;[1]Dashboard!$AK$37&amp;E1848),IF([1]Dashboard!$AK$39="FY","FY"&amp;A1848&amp;E1848)))</f>
        <v>0</v>
      </c>
      <c r="R1848" t="b">
        <f>IF([1]Dashboard!$AK$39="Month","Month"&amp;N1848&amp;E1848&amp;F1848,IF([1]Dashboard!$AK$39="YTD",IF(O1848-[1]Dashboard!$AK$37&lt;=0,"YTD"&amp;A1848&amp;[1]Dashboard!$AK$37&amp;E1848&amp;F1848),IF([1]Dashboard!$AK$39="FY","FY"&amp;A1848&amp;E1848&amp;F1848)))</f>
        <v>0</v>
      </c>
      <c r="S1848" t="b">
        <f>IF([1]Dashboard!$AK$39="Month","Month"&amp;N1848&amp;F1848,IF([1]Dashboard!$AK$39="YTD",IF(O1848-[1]Dashboard!$AK$37&lt;=0,"YTD"&amp;A1848&amp;[1]Dashboard!$AK$37&amp;F1848),IF([1]Dashboard!$AK$39="FY","FY"&amp;A1848&amp;F1848)))</f>
        <v>0</v>
      </c>
      <c r="T1848" t="b">
        <f>IF([1]Dashboard!$AK$39="Month","Month"&amp;N1848&amp;F1848,IF([1]Dashboard!$AK$39="YTD",IF(O1848-[1]Dashboard!$AK$37&lt;=0,"YTD"&amp;A1848&amp;[1]Dashboard!$AK$37&amp;U1848),IF([1]Dashboard!$AK$39="FY","FY"&amp;A1848&amp;U1848)))</f>
        <v>0</v>
      </c>
      <c r="U1848" t="str">
        <f t="shared" si="115"/>
        <v>1 - QUEBRAQUEBRA QUEBRA TO GO</v>
      </c>
      <c r="V1848" t="b">
        <f>IF([1]Dashboard!$AK$39="Month","Month"&amp;N1848&amp;C1848&amp;E1848,IF([1]Dashboard!$AK$39="YTD",IF(O1848-[1]Dashboard!$AK$37&lt;=0,"YTD"&amp;A1848&amp;[1]Dashboard!$AK$37&amp;C1848&amp;E1848),IF([1]Dashboard!$AK$39="FY","FY"&amp;A1848&amp;C1848&amp;E1848)))</f>
        <v>0</v>
      </c>
      <c r="W1848" t="b">
        <f>IF([1]Dashboard!$AK$39="Month","Month"&amp;N1848,IF([1]Dashboard!$AK$39="YTD",IF(O1848-[1]Dashboard!$AK$37&lt;=0,"YTD"&amp;A1848&amp;[1]Dashboard!$AK$37),IF([1]Dashboard!$AK$39="FY","FY"&amp;A1848)))</f>
        <v>0</v>
      </c>
    </row>
    <row r="1849" spans="1:23" x14ac:dyDescent="0.3">
      <c r="A1849" t="s">
        <v>23</v>
      </c>
      <c r="B1849" t="s">
        <v>445</v>
      </c>
      <c r="C1849" t="s">
        <v>25</v>
      </c>
      <c r="D1849" t="s">
        <v>71</v>
      </c>
      <c r="E1849" t="s">
        <v>49</v>
      </c>
      <c r="F1849" t="s">
        <v>50</v>
      </c>
      <c r="G1849" t="s">
        <v>493</v>
      </c>
      <c r="H1849" t="s">
        <v>494</v>
      </c>
      <c r="I1849" s="4">
        <v>13</v>
      </c>
      <c r="J1849" s="4">
        <v>29.128045157456921</v>
      </c>
      <c r="K1849" s="4">
        <v>12.127153891859773</v>
      </c>
      <c r="L1849" s="4">
        <v>17.000891265597147</v>
      </c>
      <c r="M1849" s="5">
        <v>2.6</v>
      </c>
      <c r="N1849" t="str">
        <f t="shared" si="112"/>
        <v>202409</v>
      </c>
      <c r="O1849" t="str">
        <f t="shared" si="113"/>
        <v>09</v>
      </c>
      <c r="P1849" t="str">
        <f t="shared" si="114"/>
        <v>09.Sep2024</v>
      </c>
      <c r="Q1849" t="b">
        <f>IF([1]Dashboard!$AK$39="Month","Month"&amp;N1849&amp;E1849,IF([1]Dashboard!$AK$39="YTD",IF(O1849-[1]Dashboard!$AK$37&lt;=0,"YTD"&amp;A1849&amp;[1]Dashboard!$AK$37&amp;E1849),IF([1]Dashboard!$AK$39="FY","FY"&amp;A1849&amp;E1849)))</f>
        <v>0</v>
      </c>
      <c r="R1849" t="b">
        <f>IF([1]Dashboard!$AK$39="Month","Month"&amp;N1849&amp;E1849&amp;F1849,IF([1]Dashboard!$AK$39="YTD",IF(O1849-[1]Dashboard!$AK$37&lt;=0,"YTD"&amp;A1849&amp;[1]Dashboard!$AK$37&amp;E1849&amp;F1849),IF([1]Dashboard!$AK$39="FY","FY"&amp;A1849&amp;E1849&amp;F1849)))</f>
        <v>0</v>
      </c>
      <c r="S1849" t="b">
        <f>IF([1]Dashboard!$AK$39="Month","Month"&amp;N1849&amp;F1849,IF([1]Dashboard!$AK$39="YTD",IF(O1849-[1]Dashboard!$AK$37&lt;=0,"YTD"&amp;A1849&amp;[1]Dashboard!$AK$37&amp;F1849),IF([1]Dashboard!$AK$39="FY","FY"&amp;A1849&amp;F1849)))</f>
        <v>0</v>
      </c>
      <c r="T1849" t="b">
        <f>IF([1]Dashboard!$AK$39="Month","Month"&amp;N1849&amp;F1849,IF([1]Dashboard!$AK$39="YTD",IF(O1849-[1]Dashboard!$AK$37&lt;=0,"YTD"&amp;A1849&amp;[1]Dashboard!$AK$37&amp;U1849),IF([1]Dashboard!$AK$39="FY","FY"&amp;A1849&amp;U1849)))</f>
        <v>0</v>
      </c>
      <c r="U1849" t="str">
        <f t="shared" si="115"/>
        <v>1 - QUEBRAQUEBRA QUEBRA TO GO</v>
      </c>
      <c r="V1849" t="b">
        <f>IF([1]Dashboard!$AK$39="Month","Month"&amp;N1849&amp;C1849&amp;E1849,IF([1]Dashboard!$AK$39="YTD",IF(O1849-[1]Dashboard!$AK$37&lt;=0,"YTD"&amp;A1849&amp;[1]Dashboard!$AK$37&amp;C1849&amp;E1849),IF([1]Dashboard!$AK$39="FY","FY"&amp;A1849&amp;C1849&amp;E1849)))</f>
        <v>0</v>
      </c>
      <c r="W1849" t="b">
        <f>IF([1]Dashboard!$AK$39="Month","Month"&amp;N1849,IF([1]Dashboard!$AK$39="YTD",IF(O1849-[1]Dashboard!$AK$37&lt;=0,"YTD"&amp;A1849&amp;[1]Dashboard!$AK$37),IF([1]Dashboard!$AK$39="FY","FY"&amp;A1849)))</f>
        <v>0</v>
      </c>
    </row>
    <row r="1850" spans="1:23" x14ac:dyDescent="0.3">
      <c r="A1850" t="s">
        <v>23</v>
      </c>
      <c r="B1850" t="s">
        <v>445</v>
      </c>
      <c r="C1850" t="s">
        <v>25</v>
      </c>
      <c r="D1850" t="s">
        <v>71</v>
      </c>
      <c r="E1850" t="s">
        <v>49</v>
      </c>
      <c r="F1850" t="s">
        <v>50</v>
      </c>
      <c r="G1850" t="s">
        <v>493</v>
      </c>
      <c r="H1850" t="s">
        <v>495</v>
      </c>
      <c r="I1850" s="4">
        <v>4</v>
      </c>
      <c r="J1850" s="4">
        <v>8.9126559714795004</v>
      </c>
      <c r="K1850" s="4">
        <v>3.7314319667260842</v>
      </c>
      <c r="L1850" s="4">
        <v>5.1812240047534157</v>
      </c>
      <c r="M1850" s="5">
        <v>0.8</v>
      </c>
      <c r="N1850" t="str">
        <f t="shared" si="112"/>
        <v>202409</v>
      </c>
      <c r="O1850" t="str">
        <f t="shared" si="113"/>
        <v>09</v>
      </c>
      <c r="P1850" t="str">
        <f t="shared" si="114"/>
        <v>09.Sep2024</v>
      </c>
      <c r="Q1850" t="b">
        <f>IF([1]Dashboard!$AK$39="Month","Month"&amp;N1850&amp;E1850,IF([1]Dashboard!$AK$39="YTD",IF(O1850-[1]Dashboard!$AK$37&lt;=0,"YTD"&amp;A1850&amp;[1]Dashboard!$AK$37&amp;E1850),IF([1]Dashboard!$AK$39="FY","FY"&amp;A1850&amp;E1850)))</f>
        <v>0</v>
      </c>
      <c r="R1850" t="b">
        <f>IF([1]Dashboard!$AK$39="Month","Month"&amp;N1850&amp;E1850&amp;F1850,IF([1]Dashboard!$AK$39="YTD",IF(O1850-[1]Dashboard!$AK$37&lt;=0,"YTD"&amp;A1850&amp;[1]Dashboard!$AK$37&amp;E1850&amp;F1850),IF([1]Dashboard!$AK$39="FY","FY"&amp;A1850&amp;E1850&amp;F1850)))</f>
        <v>0</v>
      </c>
      <c r="S1850" t="b">
        <f>IF([1]Dashboard!$AK$39="Month","Month"&amp;N1850&amp;F1850,IF([1]Dashboard!$AK$39="YTD",IF(O1850-[1]Dashboard!$AK$37&lt;=0,"YTD"&amp;A1850&amp;[1]Dashboard!$AK$37&amp;F1850),IF([1]Dashboard!$AK$39="FY","FY"&amp;A1850&amp;F1850)))</f>
        <v>0</v>
      </c>
      <c r="T1850" t="b">
        <f>IF([1]Dashboard!$AK$39="Month","Month"&amp;N1850&amp;F1850,IF([1]Dashboard!$AK$39="YTD",IF(O1850-[1]Dashboard!$AK$37&lt;=0,"YTD"&amp;A1850&amp;[1]Dashboard!$AK$37&amp;U1850),IF([1]Dashboard!$AK$39="FY","FY"&amp;A1850&amp;U1850)))</f>
        <v>0</v>
      </c>
      <c r="U1850" t="str">
        <f t="shared" si="115"/>
        <v>1 - QUEBRAQUEBRA QUEBRA TO GO</v>
      </c>
      <c r="V1850" t="b">
        <f>IF([1]Dashboard!$AK$39="Month","Month"&amp;N1850&amp;C1850&amp;E1850,IF([1]Dashboard!$AK$39="YTD",IF(O1850-[1]Dashboard!$AK$37&lt;=0,"YTD"&amp;A1850&amp;[1]Dashboard!$AK$37&amp;C1850&amp;E1850),IF([1]Dashboard!$AK$39="FY","FY"&amp;A1850&amp;C1850&amp;E1850)))</f>
        <v>0</v>
      </c>
      <c r="W1850" t="b">
        <f>IF([1]Dashboard!$AK$39="Month","Month"&amp;N1850,IF([1]Dashboard!$AK$39="YTD",IF(O1850-[1]Dashboard!$AK$37&lt;=0,"YTD"&amp;A1850&amp;[1]Dashboard!$AK$37),IF([1]Dashboard!$AK$39="FY","FY"&amp;A1850)))</f>
        <v>0</v>
      </c>
    </row>
    <row r="1851" spans="1:23" x14ac:dyDescent="0.3">
      <c r="A1851" t="s">
        <v>23</v>
      </c>
      <c r="B1851" t="s">
        <v>445</v>
      </c>
      <c r="C1851" t="s">
        <v>25</v>
      </c>
      <c r="D1851" t="s">
        <v>71</v>
      </c>
      <c r="E1851" t="s">
        <v>138</v>
      </c>
      <c r="F1851" t="s">
        <v>139</v>
      </c>
      <c r="G1851" t="s">
        <v>301</v>
      </c>
      <c r="H1851" t="s">
        <v>302</v>
      </c>
      <c r="I1851" s="4">
        <v>8</v>
      </c>
      <c r="J1851" s="4">
        <v>12.964943553178845</v>
      </c>
      <c r="K1851" s="4">
        <v>4.1235888294711822</v>
      </c>
      <c r="L1851" s="4">
        <v>8.8413547237076617</v>
      </c>
      <c r="M1851" s="5">
        <v>8</v>
      </c>
      <c r="N1851" t="str">
        <f t="shared" si="112"/>
        <v>202409</v>
      </c>
      <c r="O1851" t="str">
        <f t="shared" si="113"/>
        <v>09</v>
      </c>
      <c r="P1851" t="str">
        <f t="shared" si="114"/>
        <v>09.Sep2024</v>
      </c>
      <c r="Q1851" t="b">
        <f>IF([1]Dashboard!$AK$39="Month","Month"&amp;N1851&amp;E1851,IF([1]Dashboard!$AK$39="YTD",IF(O1851-[1]Dashboard!$AK$37&lt;=0,"YTD"&amp;A1851&amp;[1]Dashboard!$AK$37&amp;E1851),IF([1]Dashboard!$AK$39="FY","FY"&amp;A1851&amp;E1851)))</f>
        <v>0</v>
      </c>
      <c r="R1851" t="b">
        <f>IF([1]Dashboard!$AK$39="Month","Month"&amp;N1851&amp;E1851&amp;F1851,IF([1]Dashboard!$AK$39="YTD",IF(O1851-[1]Dashboard!$AK$37&lt;=0,"YTD"&amp;A1851&amp;[1]Dashboard!$AK$37&amp;E1851&amp;F1851),IF([1]Dashboard!$AK$39="FY","FY"&amp;A1851&amp;E1851&amp;F1851)))</f>
        <v>0</v>
      </c>
      <c r="S1851" t="b">
        <f>IF([1]Dashboard!$AK$39="Month","Month"&amp;N1851&amp;F1851,IF([1]Dashboard!$AK$39="YTD",IF(O1851-[1]Dashboard!$AK$37&lt;=0,"YTD"&amp;A1851&amp;[1]Dashboard!$AK$37&amp;F1851),IF([1]Dashboard!$AK$39="FY","FY"&amp;A1851&amp;F1851)))</f>
        <v>0</v>
      </c>
      <c r="T1851" t="b">
        <f>IF([1]Dashboard!$AK$39="Month","Month"&amp;N1851&amp;F1851,IF([1]Dashboard!$AK$39="YTD",IF(O1851-[1]Dashboard!$AK$37&lt;=0,"YTD"&amp;A1851&amp;[1]Dashboard!$AK$37&amp;U1851),IF([1]Dashboard!$AK$39="FY","FY"&amp;A1851&amp;U1851)))</f>
        <v>0</v>
      </c>
      <c r="U1851" t="str">
        <f t="shared" si="115"/>
        <v>2 - BARISTABARISTA</v>
      </c>
      <c r="V1851" t="b">
        <f>IF([1]Dashboard!$AK$39="Month","Month"&amp;N1851&amp;C1851&amp;E1851,IF([1]Dashboard!$AK$39="YTD",IF(O1851-[1]Dashboard!$AK$37&lt;=0,"YTD"&amp;A1851&amp;[1]Dashboard!$AK$37&amp;C1851&amp;E1851),IF([1]Dashboard!$AK$39="FY","FY"&amp;A1851&amp;C1851&amp;E1851)))</f>
        <v>0</v>
      </c>
      <c r="W1851" t="b">
        <f>IF([1]Dashboard!$AK$39="Month","Month"&amp;N1851,IF([1]Dashboard!$AK$39="YTD",IF(O1851-[1]Dashboard!$AK$37&lt;=0,"YTD"&amp;A1851&amp;[1]Dashboard!$AK$37),IF([1]Dashboard!$AK$39="FY","FY"&amp;A1851)))</f>
        <v>0</v>
      </c>
    </row>
    <row r="1852" spans="1:23" x14ac:dyDescent="0.3">
      <c r="A1852" t="s">
        <v>23</v>
      </c>
      <c r="B1852" t="s">
        <v>445</v>
      </c>
      <c r="C1852" t="s">
        <v>25</v>
      </c>
      <c r="D1852" t="s">
        <v>71</v>
      </c>
      <c r="E1852" t="s">
        <v>138</v>
      </c>
      <c r="F1852" t="s">
        <v>139</v>
      </c>
      <c r="G1852" t="s">
        <v>303</v>
      </c>
      <c r="H1852" t="s">
        <v>304</v>
      </c>
      <c r="I1852" s="4">
        <v>21</v>
      </c>
      <c r="J1852" s="4">
        <v>33.061497326203195</v>
      </c>
      <c r="K1852" s="4">
        <v>18.311051693404632</v>
      </c>
      <c r="L1852" s="4">
        <v>14.750445632798565</v>
      </c>
      <c r="M1852" s="5">
        <v>21</v>
      </c>
      <c r="N1852" t="str">
        <f t="shared" si="112"/>
        <v>202409</v>
      </c>
      <c r="O1852" t="str">
        <f t="shared" si="113"/>
        <v>09</v>
      </c>
      <c r="P1852" t="str">
        <f t="shared" si="114"/>
        <v>09.Sep2024</v>
      </c>
      <c r="Q1852" t="b">
        <f>IF([1]Dashboard!$AK$39="Month","Month"&amp;N1852&amp;E1852,IF([1]Dashboard!$AK$39="YTD",IF(O1852-[1]Dashboard!$AK$37&lt;=0,"YTD"&amp;A1852&amp;[1]Dashboard!$AK$37&amp;E1852),IF([1]Dashboard!$AK$39="FY","FY"&amp;A1852&amp;E1852)))</f>
        <v>0</v>
      </c>
      <c r="R1852" t="b">
        <f>IF([1]Dashboard!$AK$39="Month","Month"&amp;N1852&amp;E1852&amp;F1852,IF([1]Dashboard!$AK$39="YTD",IF(O1852-[1]Dashboard!$AK$37&lt;=0,"YTD"&amp;A1852&amp;[1]Dashboard!$AK$37&amp;E1852&amp;F1852),IF([1]Dashboard!$AK$39="FY","FY"&amp;A1852&amp;E1852&amp;F1852)))</f>
        <v>0</v>
      </c>
      <c r="S1852" t="b">
        <f>IF([1]Dashboard!$AK$39="Month","Month"&amp;N1852&amp;F1852,IF([1]Dashboard!$AK$39="YTD",IF(O1852-[1]Dashboard!$AK$37&lt;=0,"YTD"&amp;A1852&amp;[1]Dashboard!$AK$37&amp;F1852),IF([1]Dashboard!$AK$39="FY","FY"&amp;A1852&amp;F1852)))</f>
        <v>0</v>
      </c>
      <c r="T1852" t="b">
        <f>IF([1]Dashboard!$AK$39="Month","Month"&amp;N1852&amp;F1852,IF([1]Dashboard!$AK$39="YTD",IF(O1852-[1]Dashboard!$AK$37&lt;=0,"YTD"&amp;A1852&amp;[1]Dashboard!$AK$37&amp;U1852),IF([1]Dashboard!$AK$39="FY","FY"&amp;A1852&amp;U1852)))</f>
        <v>0</v>
      </c>
      <c r="U1852" t="str">
        <f t="shared" si="115"/>
        <v>2 - BARISTABARISTA</v>
      </c>
      <c r="V1852" t="b">
        <f>IF([1]Dashboard!$AK$39="Month","Month"&amp;N1852&amp;C1852&amp;E1852,IF([1]Dashboard!$AK$39="YTD",IF(O1852-[1]Dashboard!$AK$37&lt;=0,"YTD"&amp;A1852&amp;[1]Dashboard!$AK$37&amp;C1852&amp;E1852),IF([1]Dashboard!$AK$39="FY","FY"&amp;A1852&amp;C1852&amp;E1852)))</f>
        <v>0</v>
      </c>
      <c r="W1852" t="b">
        <f>IF([1]Dashboard!$AK$39="Month","Month"&amp;N1852,IF([1]Dashboard!$AK$39="YTD",IF(O1852-[1]Dashboard!$AK$37&lt;=0,"YTD"&amp;A1852&amp;[1]Dashboard!$AK$37),IF([1]Dashboard!$AK$39="FY","FY"&amp;A1852)))</f>
        <v>0</v>
      </c>
    </row>
    <row r="1853" spans="1:23" x14ac:dyDescent="0.3">
      <c r="A1853" t="s">
        <v>23</v>
      </c>
      <c r="B1853" t="s">
        <v>445</v>
      </c>
      <c r="C1853" t="s">
        <v>25</v>
      </c>
      <c r="D1853" t="s">
        <v>71</v>
      </c>
      <c r="E1853" t="s">
        <v>138</v>
      </c>
      <c r="F1853" t="s">
        <v>139</v>
      </c>
      <c r="G1853" t="s">
        <v>140</v>
      </c>
      <c r="H1853" t="s">
        <v>141</v>
      </c>
      <c r="I1853" s="4">
        <v>24</v>
      </c>
      <c r="J1853" s="4">
        <v>15.735294117647062</v>
      </c>
      <c r="K1853" s="4">
        <v>2.9590017825311943</v>
      </c>
      <c r="L1853" s="4">
        <v>12.776292335115867</v>
      </c>
      <c r="M1853" s="5">
        <v>24</v>
      </c>
      <c r="N1853" t="str">
        <f t="shared" si="112"/>
        <v>202409</v>
      </c>
      <c r="O1853" t="str">
        <f t="shared" si="113"/>
        <v>09</v>
      </c>
      <c r="P1853" t="str">
        <f t="shared" si="114"/>
        <v>09.Sep2024</v>
      </c>
      <c r="Q1853" t="b">
        <f>IF([1]Dashboard!$AK$39="Month","Month"&amp;N1853&amp;E1853,IF([1]Dashboard!$AK$39="YTD",IF(O1853-[1]Dashboard!$AK$37&lt;=0,"YTD"&amp;A1853&amp;[1]Dashboard!$AK$37&amp;E1853),IF([1]Dashboard!$AK$39="FY","FY"&amp;A1853&amp;E1853)))</f>
        <v>0</v>
      </c>
      <c r="R1853" t="b">
        <f>IF([1]Dashboard!$AK$39="Month","Month"&amp;N1853&amp;E1853&amp;F1853,IF([1]Dashboard!$AK$39="YTD",IF(O1853-[1]Dashboard!$AK$37&lt;=0,"YTD"&amp;A1853&amp;[1]Dashboard!$AK$37&amp;E1853&amp;F1853),IF([1]Dashboard!$AK$39="FY","FY"&amp;A1853&amp;E1853&amp;F1853)))</f>
        <v>0</v>
      </c>
      <c r="S1853" t="b">
        <f>IF([1]Dashboard!$AK$39="Month","Month"&amp;N1853&amp;F1853,IF([1]Dashboard!$AK$39="YTD",IF(O1853-[1]Dashboard!$AK$37&lt;=0,"YTD"&amp;A1853&amp;[1]Dashboard!$AK$37&amp;F1853),IF([1]Dashboard!$AK$39="FY","FY"&amp;A1853&amp;F1853)))</f>
        <v>0</v>
      </c>
      <c r="T1853" t="b">
        <f>IF([1]Dashboard!$AK$39="Month","Month"&amp;N1853&amp;F1853,IF([1]Dashboard!$AK$39="YTD",IF(O1853-[1]Dashboard!$AK$37&lt;=0,"YTD"&amp;A1853&amp;[1]Dashboard!$AK$37&amp;U1853),IF([1]Dashboard!$AK$39="FY","FY"&amp;A1853&amp;U1853)))</f>
        <v>0</v>
      </c>
      <c r="U1853" t="str">
        <f t="shared" si="115"/>
        <v>2 - BARISTABARISTA</v>
      </c>
      <c r="V1853" t="b">
        <f>IF([1]Dashboard!$AK$39="Month","Month"&amp;N1853&amp;C1853&amp;E1853,IF([1]Dashboard!$AK$39="YTD",IF(O1853-[1]Dashboard!$AK$37&lt;=0,"YTD"&amp;A1853&amp;[1]Dashboard!$AK$37&amp;C1853&amp;E1853),IF([1]Dashboard!$AK$39="FY","FY"&amp;A1853&amp;C1853&amp;E1853)))</f>
        <v>0</v>
      </c>
      <c r="W1853" t="b">
        <f>IF([1]Dashboard!$AK$39="Month","Month"&amp;N1853,IF([1]Dashboard!$AK$39="YTD",IF(O1853-[1]Dashboard!$AK$37&lt;=0,"YTD"&amp;A1853&amp;[1]Dashboard!$AK$37),IF([1]Dashboard!$AK$39="FY","FY"&amp;A1853)))</f>
        <v>0</v>
      </c>
    </row>
    <row r="1854" spans="1:23" x14ac:dyDescent="0.3">
      <c r="A1854" t="s">
        <v>23</v>
      </c>
      <c r="B1854" t="s">
        <v>445</v>
      </c>
      <c r="C1854" t="s">
        <v>25</v>
      </c>
      <c r="D1854" t="s">
        <v>71</v>
      </c>
      <c r="E1854" t="s">
        <v>138</v>
      </c>
      <c r="F1854" t="s">
        <v>139</v>
      </c>
      <c r="G1854" t="s">
        <v>144</v>
      </c>
      <c r="H1854" t="s">
        <v>145</v>
      </c>
      <c r="I1854" s="4">
        <v>27</v>
      </c>
      <c r="J1854" s="4">
        <v>19.904931669637552</v>
      </c>
      <c r="K1854" s="4">
        <v>4.2513368983957216</v>
      </c>
      <c r="L1854" s="4">
        <v>15.65359477124183</v>
      </c>
      <c r="M1854" s="5">
        <v>27</v>
      </c>
      <c r="N1854" t="str">
        <f t="shared" si="112"/>
        <v>202409</v>
      </c>
      <c r="O1854" t="str">
        <f t="shared" si="113"/>
        <v>09</v>
      </c>
      <c r="P1854" t="str">
        <f t="shared" si="114"/>
        <v>09.Sep2024</v>
      </c>
      <c r="Q1854" t="b">
        <f>IF([1]Dashboard!$AK$39="Month","Month"&amp;N1854&amp;E1854,IF([1]Dashboard!$AK$39="YTD",IF(O1854-[1]Dashboard!$AK$37&lt;=0,"YTD"&amp;A1854&amp;[1]Dashboard!$AK$37&amp;E1854),IF([1]Dashboard!$AK$39="FY","FY"&amp;A1854&amp;E1854)))</f>
        <v>0</v>
      </c>
      <c r="R1854" t="b">
        <f>IF([1]Dashboard!$AK$39="Month","Month"&amp;N1854&amp;E1854&amp;F1854,IF([1]Dashboard!$AK$39="YTD",IF(O1854-[1]Dashboard!$AK$37&lt;=0,"YTD"&amp;A1854&amp;[1]Dashboard!$AK$37&amp;E1854&amp;F1854),IF([1]Dashboard!$AK$39="FY","FY"&amp;A1854&amp;E1854&amp;F1854)))</f>
        <v>0</v>
      </c>
      <c r="S1854" t="b">
        <f>IF([1]Dashboard!$AK$39="Month","Month"&amp;N1854&amp;F1854,IF([1]Dashboard!$AK$39="YTD",IF(O1854-[1]Dashboard!$AK$37&lt;=0,"YTD"&amp;A1854&amp;[1]Dashboard!$AK$37&amp;F1854),IF([1]Dashboard!$AK$39="FY","FY"&amp;A1854&amp;F1854)))</f>
        <v>0</v>
      </c>
      <c r="T1854" t="b">
        <f>IF([1]Dashboard!$AK$39="Month","Month"&amp;N1854&amp;F1854,IF([1]Dashboard!$AK$39="YTD",IF(O1854-[1]Dashboard!$AK$37&lt;=0,"YTD"&amp;A1854&amp;[1]Dashboard!$AK$37&amp;U1854),IF([1]Dashboard!$AK$39="FY","FY"&amp;A1854&amp;U1854)))</f>
        <v>0</v>
      </c>
      <c r="U1854" t="str">
        <f t="shared" si="115"/>
        <v>2 - BARISTABARISTA</v>
      </c>
      <c r="V1854" t="b">
        <f>IF([1]Dashboard!$AK$39="Month","Month"&amp;N1854&amp;C1854&amp;E1854,IF([1]Dashboard!$AK$39="YTD",IF(O1854-[1]Dashboard!$AK$37&lt;=0,"YTD"&amp;A1854&amp;[1]Dashboard!$AK$37&amp;C1854&amp;E1854),IF([1]Dashboard!$AK$39="FY","FY"&amp;A1854&amp;C1854&amp;E1854)))</f>
        <v>0</v>
      </c>
      <c r="W1854" t="b">
        <f>IF([1]Dashboard!$AK$39="Month","Month"&amp;N1854,IF([1]Dashboard!$AK$39="YTD",IF(O1854-[1]Dashboard!$AK$37&lt;=0,"YTD"&amp;A1854&amp;[1]Dashboard!$AK$37),IF([1]Dashboard!$AK$39="FY","FY"&amp;A1854)))</f>
        <v>0</v>
      </c>
    </row>
    <row r="1855" spans="1:23" x14ac:dyDescent="0.3">
      <c r="A1855" t="s">
        <v>23</v>
      </c>
      <c r="B1855" t="s">
        <v>445</v>
      </c>
      <c r="C1855" t="s">
        <v>25</v>
      </c>
      <c r="D1855" t="s">
        <v>71</v>
      </c>
      <c r="E1855" t="s">
        <v>138</v>
      </c>
      <c r="F1855" t="s">
        <v>139</v>
      </c>
      <c r="G1855" t="s">
        <v>146</v>
      </c>
      <c r="H1855" t="s">
        <v>147</v>
      </c>
      <c r="I1855" s="4">
        <v>11</v>
      </c>
      <c r="J1855" s="4">
        <v>6.2418300653594763</v>
      </c>
      <c r="K1855" s="4">
        <v>1.6176470588235294</v>
      </c>
      <c r="L1855" s="4">
        <v>4.6241830065359473</v>
      </c>
      <c r="M1855" s="5">
        <v>11</v>
      </c>
      <c r="N1855" t="str">
        <f t="shared" si="112"/>
        <v>202409</v>
      </c>
      <c r="O1855" t="str">
        <f t="shared" si="113"/>
        <v>09</v>
      </c>
      <c r="P1855" t="str">
        <f t="shared" si="114"/>
        <v>09.Sep2024</v>
      </c>
      <c r="Q1855" t="b">
        <f>IF([1]Dashboard!$AK$39="Month","Month"&amp;N1855&amp;E1855,IF([1]Dashboard!$AK$39="YTD",IF(O1855-[1]Dashboard!$AK$37&lt;=0,"YTD"&amp;A1855&amp;[1]Dashboard!$AK$37&amp;E1855),IF([1]Dashboard!$AK$39="FY","FY"&amp;A1855&amp;E1855)))</f>
        <v>0</v>
      </c>
      <c r="R1855" t="b">
        <f>IF([1]Dashboard!$AK$39="Month","Month"&amp;N1855&amp;E1855&amp;F1855,IF([1]Dashboard!$AK$39="YTD",IF(O1855-[1]Dashboard!$AK$37&lt;=0,"YTD"&amp;A1855&amp;[1]Dashboard!$AK$37&amp;E1855&amp;F1855),IF([1]Dashboard!$AK$39="FY","FY"&amp;A1855&amp;E1855&amp;F1855)))</f>
        <v>0</v>
      </c>
      <c r="S1855" t="b">
        <f>IF([1]Dashboard!$AK$39="Month","Month"&amp;N1855&amp;F1855,IF([1]Dashboard!$AK$39="YTD",IF(O1855-[1]Dashboard!$AK$37&lt;=0,"YTD"&amp;A1855&amp;[1]Dashboard!$AK$37&amp;F1855),IF([1]Dashboard!$AK$39="FY","FY"&amp;A1855&amp;F1855)))</f>
        <v>0</v>
      </c>
      <c r="T1855" t="b">
        <f>IF([1]Dashboard!$AK$39="Month","Month"&amp;N1855&amp;F1855,IF([1]Dashboard!$AK$39="YTD",IF(O1855-[1]Dashboard!$AK$37&lt;=0,"YTD"&amp;A1855&amp;[1]Dashboard!$AK$37&amp;U1855),IF([1]Dashboard!$AK$39="FY","FY"&amp;A1855&amp;U1855)))</f>
        <v>0</v>
      </c>
      <c r="U1855" t="str">
        <f t="shared" si="115"/>
        <v>2 - BARISTABARISTA</v>
      </c>
      <c r="V1855" t="b">
        <f>IF([1]Dashboard!$AK$39="Month","Month"&amp;N1855&amp;C1855&amp;E1855,IF([1]Dashboard!$AK$39="YTD",IF(O1855-[1]Dashboard!$AK$37&lt;=0,"YTD"&amp;A1855&amp;[1]Dashboard!$AK$37&amp;C1855&amp;E1855),IF([1]Dashboard!$AK$39="FY","FY"&amp;A1855&amp;C1855&amp;E1855)))</f>
        <v>0</v>
      </c>
      <c r="W1855" t="b">
        <f>IF([1]Dashboard!$AK$39="Month","Month"&amp;N1855,IF([1]Dashboard!$AK$39="YTD",IF(O1855-[1]Dashboard!$AK$37&lt;=0,"YTD"&amp;A1855&amp;[1]Dashboard!$AK$37),IF([1]Dashboard!$AK$39="FY","FY"&amp;A1855)))</f>
        <v>0</v>
      </c>
    </row>
    <row r="1856" spans="1:23" x14ac:dyDescent="0.3">
      <c r="A1856" t="s">
        <v>23</v>
      </c>
      <c r="B1856" t="s">
        <v>445</v>
      </c>
      <c r="C1856" t="s">
        <v>25</v>
      </c>
      <c r="D1856" t="s">
        <v>71</v>
      </c>
      <c r="E1856" t="s">
        <v>138</v>
      </c>
      <c r="F1856" t="s">
        <v>139</v>
      </c>
      <c r="G1856" t="s">
        <v>150</v>
      </c>
      <c r="H1856" t="s">
        <v>151</v>
      </c>
      <c r="I1856" s="4">
        <v>94</v>
      </c>
      <c r="J1856" s="4">
        <v>40.11437908496729</v>
      </c>
      <c r="K1856" s="4">
        <v>10.646910279263222</v>
      </c>
      <c r="L1856" s="4">
        <v>29.467468805704065</v>
      </c>
      <c r="M1856" s="5">
        <v>94</v>
      </c>
      <c r="N1856" t="str">
        <f t="shared" si="112"/>
        <v>202409</v>
      </c>
      <c r="O1856" t="str">
        <f t="shared" si="113"/>
        <v>09</v>
      </c>
      <c r="P1856" t="str">
        <f t="shared" si="114"/>
        <v>09.Sep2024</v>
      </c>
      <c r="Q1856" t="b">
        <f>IF([1]Dashboard!$AK$39="Month","Month"&amp;N1856&amp;E1856,IF([1]Dashboard!$AK$39="YTD",IF(O1856-[1]Dashboard!$AK$37&lt;=0,"YTD"&amp;A1856&amp;[1]Dashboard!$AK$37&amp;E1856),IF([1]Dashboard!$AK$39="FY","FY"&amp;A1856&amp;E1856)))</f>
        <v>0</v>
      </c>
      <c r="R1856" t="b">
        <f>IF([1]Dashboard!$AK$39="Month","Month"&amp;N1856&amp;E1856&amp;F1856,IF([1]Dashboard!$AK$39="YTD",IF(O1856-[1]Dashboard!$AK$37&lt;=0,"YTD"&amp;A1856&amp;[1]Dashboard!$AK$37&amp;E1856&amp;F1856),IF([1]Dashboard!$AK$39="FY","FY"&amp;A1856&amp;E1856&amp;F1856)))</f>
        <v>0</v>
      </c>
      <c r="S1856" t="b">
        <f>IF([1]Dashboard!$AK$39="Month","Month"&amp;N1856&amp;F1856,IF([1]Dashboard!$AK$39="YTD",IF(O1856-[1]Dashboard!$AK$37&lt;=0,"YTD"&amp;A1856&amp;[1]Dashboard!$AK$37&amp;F1856),IF([1]Dashboard!$AK$39="FY","FY"&amp;A1856&amp;F1856)))</f>
        <v>0</v>
      </c>
      <c r="T1856" t="b">
        <f>IF([1]Dashboard!$AK$39="Month","Month"&amp;N1856&amp;F1856,IF([1]Dashboard!$AK$39="YTD",IF(O1856-[1]Dashboard!$AK$37&lt;=0,"YTD"&amp;A1856&amp;[1]Dashboard!$AK$37&amp;U1856),IF([1]Dashboard!$AK$39="FY","FY"&amp;A1856&amp;U1856)))</f>
        <v>0</v>
      </c>
      <c r="U1856" t="str">
        <f t="shared" si="115"/>
        <v>2 - BARISTABARISTA</v>
      </c>
      <c r="V1856" t="b">
        <f>IF([1]Dashboard!$AK$39="Month","Month"&amp;N1856&amp;C1856&amp;E1856,IF([1]Dashboard!$AK$39="YTD",IF(O1856-[1]Dashboard!$AK$37&lt;=0,"YTD"&amp;A1856&amp;[1]Dashboard!$AK$37&amp;C1856&amp;E1856),IF([1]Dashboard!$AK$39="FY","FY"&amp;A1856&amp;C1856&amp;E1856)))</f>
        <v>0</v>
      </c>
      <c r="W1856" t="b">
        <f>IF([1]Dashboard!$AK$39="Month","Month"&amp;N1856,IF([1]Dashboard!$AK$39="YTD",IF(O1856-[1]Dashboard!$AK$37&lt;=0,"YTD"&amp;A1856&amp;[1]Dashboard!$AK$37),IF([1]Dashboard!$AK$39="FY","FY"&amp;A1856)))</f>
        <v>0</v>
      </c>
    </row>
    <row r="1857" spans="1:23" x14ac:dyDescent="0.3">
      <c r="A1857" t="s">
        <v>23</v>
      </c>
      <c r="B1857" t="s">
        <v>445</v>
      </c>
      <c r="C1857" t="s">
        <v>25</v>
      </c>
      <c r="D1857" t="s">
        <v>71</v>
      </c>
      <c r="E1857" t="s">
        <v>138</v>
      </c>
      <c r="F1857" t="s">
        <v>139</v>
      </c>
      <c r="G1857" t="s">
        <v>152</v>
      </c>
      <c r="H1857" t="s">
        <v>153</v>
      </c>
      <c r="I1857" s="4">
        <v>20</v>
      </c>
      <c r="J1857" s="4">
        <v>16.333927510398105</v>
      </c>
      <c r="K1857" s="4">
        <v>3.8101604278074861</v>
      </c>
      <c r="L1857" s="4">
        <v>12.523767082590616</v>
      </c>
      <c r="M1857" s="5">
        <v>20</v>
      </c>
      <c r="N1857" t="str">
        <f t="shared" si="112"/>
        <v>202409</v>
      </c>
      <c r="O1857" t="str">
        <f t="shared" si="113"/>
        <v>09</v>
      </c>
      <c r="P1857" t="str">
        <f t="shared" si="114"/>
        <v>09.Sep2024</v>
      </c>
      <c r="Q1857" t="b">
        <f>IF([1]Dashboard!$AK$39="Month","Month"&amp;N1857&amp;E1857,IF([1]Dashboard!$AK$39="YTD",IF(O1857-[1]Dashboard!$AK$37&lt;=0,"YTD"&amp;A1857&amp;[1]Dashboard!$AK$37&amp;E1857),IF([1]Dashboard!$AK$39="FY","FY"&amp;A1857&amp;E1857)))</f>
        <v>0</v>
      </c>
      <c r="R1857" t="b">
        <f>IF([1]Dashboard!$AK$39="Month","Month"&amp;N1857&amp;E1857&amp;F1857,IF([1]Dashboard!$AK$39="YTD",IF(O1857-[1]Dashboard!$AK$37&lt;=0,"YTD"&amp;A1857&amp;[1]Dashboard!$AK$37&amp;E1857&amp;F1857),IF([1]Dashboard!$AK$39="FY","FY"&amp;A1857&amp;E1857&amp;F1857)))</f>
        <v>0</v>
      </c>
      <c r="S1857" t="b">
        <f>IF([1]Dashboard!$AK$39="Month","Month"&amp;N1857&amp;F1857,IF([1]Dashboard!$AK$39="YTD",IF(O1857-[1]Dashboard!$AK$37&lt;=0,"YTD"&amp;A1857&amp;[1]Dashboard!$AK$37&amp;F1857),IF([1]Dashboard!$AK$39="FY","FY"&amp;A1857&amp;F1857)))</f>
        <v>0</v>
      </c>
      <c r="T1857" t="b">
        <f>IF([1]Dashboard!$AK$39="Month","Month"&amp;N1857&amp;F1857,IF([1]Dashboard!$AK$39="YTD",IF(O1857-[1]Dashboard!$AK$37&lt;=0,"YTD"&amp;A1857&amp;[1]Dashboard!$AK$37&amp;U1857),IF([1]Dashboard!$AK$39="FY","FY"&amp;A1857&amp;U1857)))</f>
        <v>0</v>
      </c>
      <c r="U1857" t="str">
        <f t="shared" si="115"/>
        <v>2 - BARISTABARISTA</v>
      </c>
      <c r="V1857" t="b">
        <f>IF([1]Dashboard!$AK$39="Month","Month"&amp;N1857&amp;C1857&amp;E1857,IF([1]Dashboard!$AK$39="YTD",IF(O1857-[1]Dashboard!$AK$37&lt;=0,"YTD"&amp;A1857&amp;[1]Dashboard!$AK$37&amp;C1857&amp;E1857),IF([1]Dashboard!$AK$39="FY","FY"&amp;A1857&amp;C1857&amp;E1857)))</f>
        <v>0</v>
      </c>
      <c r="W1857" t="b">
        <f>IF([1]Dashboard!$AK$39="Month","Month"&amp;N1857,IF([1]Dashboard!$AK$39="YTD",IF(O1857-[1]Dashboard!$AK$37&lt;=0,"YTD"&amp;A1857&amp;[1]Dashboard!$AK$37),IF([1]Dashboard!$AK$39="FY","FY"&amp;A1857)))</f>
        <v>0</v>
      </c>
    </row>
    <row r="1858" spans="1:23" x14ac:dyDescent="0.3">
      <c r="A1858" t="s">
        <v>23</v>
      </c>
      <c r="B1858" t="s">
        <v>445</v>
      </c>
      <c r="C1858" t="s">
        <v>25</v>
      </c>
      <c r="D1858" t="s">
        <v>71</v>
      </c>
      <c r="E1858" t="s">
        <v>138</v>
      </c>
      <c r="F1858" t="s">
        <v>139</v>
      </c>
      <c r="G1858" t="s">
        <v>154</v>
      </c>
      <c r="H1858" t="s">
        <v>155</v>
      </c>
      <c r="I1858" s="4">
        <v>40</v>
      </c>
      <c r="J1858" s="4">
        <v>27.568330362447988</v>
      </c>
      <c r="K1858" s="4">
        <v>5.7189542483660114</v>
      </c>
      <c r="L1858" s="4">
        <v>21.849376114081974</v>
      </c>
      <c r="M1858" s="5">
        <v>40</v>
      </c>
      <c r="N1858" t="str">
        <f t="shared" si="112"/>
        <v>202409</v>
      </c>
      <c r="O1858" t="str">
        <f t="shared" si="113"/>
        <v>09</v>
      </c>
      <c r="P1858" t="str">
        <f t="shared" si="114"/>
        <v>09.Sep2024</v>
      </c>
      <c r="Q1858" t="b">
        <f>IF([1]Dashboard!$AK$39="Month","Month"&amp;N1858&amp;E1858,IF([1]Dashboard!$AK$39="YTD",IF(O1858-[1]Dashboard!$AK$37&lt;=0,"YTD"&amp;A1858&amp;[1]Dashboard!$AK$37&amp;E1858),IF([1]Dashboard!$AK$39="FY","FY"&amp;A1858&amp;E1858)))</f>
        <v>0</v>
      </c>
      <c r="R1858" t="b">
        <f>IF([1]Dashboard!$AK$39="Month","Month"&amp;N1858&amp;E1858&amp;F1858,IF([1]Dashboard!$AK$39="YTD",IF(O1858-[1]Dashboard!$AK$37&lt;=0,"YTD"&amp;A1858&amp;[1]Dashboard!$AK$37&amp;E1858&amp;F1858),IF([1]Dashboard!$AK$39="FY","FY"&amp;A1858&amp;E1858&amp;F1858)))</f>
        <v>0</v>
      </c>
      <c r="S1858" t="b">
        <f>IF([1]Dashboard!$AK$39="Month","Month"&amp;N1858&amp;F1858,IF([1]Dashboard!$AK$39="YTD",IF(O1858-[1]Dashboard!$AK$37&lt;=0,"YTD"&amp;A1858&amp;[1]Dashboard!$AK$37&amp;F1858),IF([1]Dashboard!$AK$39="FY","FY"&amp;A1858&amp;F1858)))</f>
        <v>0</v>
      </c>
      <c r="T1858" t="b">
        <f>IF([1]Dashboard!$AK$39="Month","Month"&amp;N1858&amp;F1858,IF([1]Dashboard!$AK$39="YTD",IF(O1858-[1]Dashboard!$AK$37&lt;=0,"YTD"&amp;A1858&amp;[1]Dashboard!$AK$37&amp;U1858),IF([1]Dashboard!$AK$39="FY","FY"&amp;A1858&amp;U1858)))</f>
        <v>0</v>
      </c>
      <c r="U1858" t="str">
        <f t="shared" si="115"/>
        <v>2 - BARISTABARISTA</v>
      </c>
      <c r="V1858" t="b">
        <f>IF([1]Dashboard!$AK$39="Month","Month"&amp;N1858&amp;C1858&amp;E1858,IF([1]Dashboard!$AK$39="YTD",IF(O1858-[1]Dashboard!$AK$37&lt;=0,"YTD"&amp;A1858&amp;[1]Dashboard!$AK$37&amp;C1858&amp;E1858),IF([1]Dashboard!$AK$39="FY","FY"&amp;A1858&amp;C1858&amp;E1858)))</f>
        <v>0</v>
      </c>
      <c r="W1858" t="b">
        <f>IF([1]Dashboard!$AK$39="Month","Month"&amp;N1858,IF([1]Dashboard!$AK$39="YTD",IF(O1858-[1]Dashboard!$AK$37&lt;=0,"YTD"&amp;A1858&amp;[1]Dashboard!$AK$37),IF([1]Dashboard!$AK$39="FY","FY"&amp;A1858)))</f>
        <v>0</v>
      </c>
    </row>
    <row r="1859" spans="1:23" x14ac:dyDescent="0.3">
      <c r="A1859" t="s">
        <v>23</v>
      </c>
      <c r="B1859" t="s">
        <v>445</v>
      </c>
      <c r="C1859" t="s">
        <v>25</v>
      </c>
      <c r="D1859" t="s">
        <v>71</v>
      </c>
      <c r="E1859" t="s">
        <v>138</v>
      </c>
      <c r="F1859" t="s">
        <v>139</v>
      </c>
      <c r="G1859" t="s">
        <v>158</v>
      </c>
      <c r="H1859" t="s">
        <v>159</v>
      </c>
      <c r="I1859" s="4">
        <v>18</v>
      </c>
      <c r="J1859" s="4">
        <v>15.319370172311354</v>
      </c>
      <c r="K1859" s="4">
        <v>3.2352941176470589</v>
      </c>
      <c r="L1859" s="4">
        <v>12.084076054664296</v>
      </c>
      <c r="M1859" s="5">
        <v>18</v>
      </c>
      <c r="N1859" t="str">
        <f t="shared" ref="N1859:N1922" si="116">A1859&amp;LEFT(B1859,2)</f>
        <v>202409</v>
      </c>
      <c r="O1859" t="str">
        <f t="shared" ref="O1859:O1922" si="117">RIGHT(N1859,2)</f>
        <v>09</v>
      </c>
      <c r="P1859" t="str">
        <f t="shared" ref="P1859:P1922" si="118">B1859&amp;A1859</f>
        <v>09.Sep2024</v>
      </c>
      <c r="Q1859" t="b">
        <f>IF([1]Dashboard!$AK$39="Month","Month"&amp;N1859&amp;E1859,IF([1]Dashboard!$AK$39="YTD",IF(O1859-[1]Dashboard!$AK$37&lt;=0,"YTD"&amp;A1859&amp;[1]Dashboard!$AK$37&amp;E1859),IF([1]Dashboard!$AK$39="FY","FY"&amp;A1859&amp;E1859)))</f>
        <v>0</v>
      </c>
      <c r="R1859" t="b">
        <f>IF([1]Dashboard!$AK$39="Month","Month"&amp;N1859&amp;E1859&amp;F1859,IF([1]Dashboard!$AK$39="YTD",IF(O1859-[1]Dashboard!$AK$37&lt;=0,"YTD"&amp;A1859&amp;[1]Dashboard!$AK$37&amp;E1859&amp;F1859),IF([1]Dashboard!$AK$39="FY","FY"&amp;A1859&amp;E1859&amp;F1859)))</f>
        <v>0</v>
      </c>
      <c r="S1859" t="b">
        <f>IF([1]Dashboard!$AK$39="Month","Month"&amp;N1859&amp;F1859,IF([1]Dashboard!$AK$39="YTD",IF(O1859-[1]Dashboard!$AK$37&lt;=0,"YTD"&amp;A1859&amp;[1]Dashboard!$AK$37&amp;F1859),IF([1]Dashboard!$AK$39="FY","FY"&amp;A1859&amp;F1859)))</f>
        <v>0</v>
      </c>
      <c r="T1859" t="b">
        <f>IF([1]Dashboard!$AK$39="Month","Month"&amp;N1859&amp;F1859,IF([1]Dashboard!$AK$39="YTD",IF(O1859-[1]Dashboard!$AK$37&lt;=0,"YTD"&amp;A1859&amp;[1]Dashboard!$AK$37&amp;U1859),IF([1]Dashboard!$AK$39="FY","FY"&amp;A1859&amp;U1859)))</f>
        <v>0</v>
      </c>
      <c r="U1859" t="str">
        <f t="shared" ref="U1859:U1922" si="119">E1859&amp;F1859</f>
        <v>2 - BARISTABARISTA</v>
      </c>
      <c r="V1859" t="b">
        <f>IF([1]Dashboard!$AK$39="Month","Month"&amp;N1859&amp;C1859&amp;E1859,IF([1]Dashboard!$AK$39="YTD",IF(O1859-[1]Dashboard!$AK$37&lt;=0,"YTD"&amp;A1859&amp;[1]Dashboard!$AK$37&amp;C1859&amp;E1859),IF([1]Dashboard!$AK$39="FY","FY"&amp;A1859&amp;C1859&amp;E1859)))</f>
        <v>0</v>
      </c>
      <c r="W1859" t="b">
        <f>IF([1]Dashboard!$AK$39="Month","Month"&amp;N1859,IF([1]Dashboard!$AK$39="YTD",IF(O1859-[1]Dashboard!$AK$37&lt;=0,"YTD"&amp;A1859&amp;[1]Dashboard!$AK$37),IF([1]Dashboard!$AK$39="FY","FY"&amp;A1859)))</f>
        <v>0</v>
      </c>
    </row>
    <row r="1860" spans="1:23" x14ac:dyDescent="0.3">
      <c r="A1860" t="s">
        <v>23</v>
      </c>
      <c r="B1860" t="s">
        <v>445</v>
      </c>
      <c r="C1860" t="s">
        <v>25</v>
      </c>
      <c r="D1860" t="s">
        <v>71</v>
      </c>
      <c r="E1860" t="s">
        <v>138</v>
      </c>
      <c r="F1860" t="s">
        <v>139</v>
      </c>
      <c r="G1860" t="s">
        <v>160</v>
      </c>
      <c r="H1860" t="s">
        <v>161</v>
      </c>
      <c r="I1860" s="4">
        <v>5</v>
      </c>
      <c r="J1860" s="4">
        <v>3.0377302436125961</v>
      </c>
      <c r="K1860" s="4">
        <v>0.65359477124183007</v>
      </c>
      <c r="L1860" s="4">
        <v>2.3841354723707662</v>
      </c>
      <c r="M1860" s="5">
        <v>5</v>
      </c>
      <c r="N1860" t="str">
        <f t="shared" si="116"/>
        <v>202409</v>
      </c>
      <c r="O1860" t="str">
        <f t="shared" si="117"/>
        <v>09</v>
      </c>
      <c r="P1860" t="str">
        <f t="shared" si="118"/>
        <v>09.Sep2024</v>
      </c>
      <c r="Q1860" t="b">
        <f>IF([1]Dashboard!$AK$39="Month","Month"&amp;N1860&amp;E1860,IF([1]Dashboard!$AK$39="YTD",IF(O1860-[1]Dashboard!$AK$37&lt;=0,"YTD"&amp;A1860&amp;[1]Dashboard!$AK$37&amp;E1860),IF([1]Dashboard!$AK$39="FY","FY"&amp;A1860&amp;E1860)))</f>
        <v>0</v>
      </c>
      <c r="R1860" t="b">
        <f>IF([1]Dashboard!$AK$39="Month","Month"&amp;N1860&amp;E1860&amp;F1860,IF([1]Dashboard!$AK$39="YTD",IF(O1860-[1]Dashboard!$AK$37&lt;=0,"YTD"&amp;A1860&amp;[1]Dashboard!$AK$37&amp;E1860&amp;F1860),IF([1]Dashboard!$AK$39="FY","FY"&amp;A1860&amp;E1860&amp;F1860)))</f>
        <v>0</v>
      </c>
      <c r="S1860" t="b">
        <f>IF([1]Dashboard!$AK$39="Month","Month"&amp;N1860&amp;F1860,IF([1]Dashboard!$AK$39="YTD",IF(O1860-[1]Dashboard!$AK$37&lt;=0,"YTD"&amp;A1860&amp;[1]Dashboard!$AK$37&amp;F1860),IF([1]Dashboard!$AK$39="FY","FY"&amp;A1860&amp;F1860)))</f>
        <v>0</v>
      </c>
      <c r="T1860" t="b">
        <f>IF([1]Dashboard!$AK$39="Month","Month"&amp;N1860&amp;F1860,IF([1]Dashboard!$AK$39="YTD",IF(O1860-[1]Dashboard!$AK$37&lt;=0,"YTD"&amp;A1860&amp;[1]Dashboard!$AK$37&amp;U1860),IF([1]Dashboard!$AK$39="FY","FY"&amp;A1860&amp;U1860)))</f>
        <v>0</v>
      </c>
      <c r="U1860" t="str">
        <f t="shared" si="119"/>
        <v>2 - BARISTABARISTA</v>
      </c>
      <c r="V1860" t="b">
        <f>IF([1]Dashboard!$AK$39="Month","Month"&amp;N1860&amp;C1860&amp;E1860,IF([1]Dashboard!$AK$39="YTD",IF(O1860-[1]Dashboard!$AK$37&lt;=0,"YTD"&amp;A1860&amp;[1]Dashboard!$AK$37&amp;C1860&amp;E1860),IF([1]Dashboard!$AK$39="FY","FY"&amp;A1860&amp;C1860&amp;E1860)))</f>
        <v>0</v>
      </c>
      <c r="W1860" t="b">
        <f>IF([1]Dashboard!$AK$39="Month","Month"&amp;N1860,IF([1]Dashboard!$AK$39="YTD",IF(O1860-[1]Dashboard!$AK$37&lt;=0,"YTD"&amp;A1860&amp;[1]Dashboard!$AK$37),IF([1]Dashboard!$AK$39="FY","FY"&amp;A1860)))</f>
        <v>0</v>
      </c>
    </row>
    <row r="1861" spans="1:23" x14ac:dyDescent="0.3">
      <c r="A1861" t="s">
        <v>23</v>
      </c>
      <c r="B1861" t="s">
        <v>445</v>
      </c>
      <c r="C1861" t="s">
        <v>25</v>
      </c>
      <c r="D1861" t="s">
        <v>71</v>
      </c>
      <c r="E1861" t="s">
        <v>138</v>
      </c>
      <c r="F1861" t="s">
        <v>139</v>
      </c>
      <c r="G1861" t="s">
        <v>305</v>
      </c>
      <c r="H1861" t="s">
        <v>306</v>
      </c>
      <c r="I1861" s="4">
        <v>24</v>
      </c>
      <c r="J1861" s="4">
        <v>43.743315508021389</v>
      </c>
      <c r="K1861" s="4">
        <v>13.262032085561497</v>
      </c>
      <c r="L1861" s="4">
        <v>30.481283422459896</v>
      </c>
      <c r="M1861" s="5">
        <v>24</v>
      </c>
      <c r="N1861" t="str">
        <f t="shared" si="116"/>
        <v>202409</v>
      </c>
      <c r="O1861" t="str">
        <f t="shared" si="117"/>
        <v>09</v>
      </c>
      <c r="P1861" t="str">
        <f t="shared" si="118"/>
        <v>09.Sep2024</v>
      </c>
      <c r="Q1861" t="b">
        <f>IF([1]Dashboard!$AK$39="Month","Month"&amp;N1861&amp;E1861,IF([1]Dashboard!$AK$39="YTD",IF(O1861-[1]Dashboard!$AK$37&lt;=0,"YTD"&amp;A1861&amp;[1]Dashboard!$AK$37&amp;E1861),IF([1]Dashboard!$AK$39="FY","FY"&amp;A1861&amp;E1861)))</f>
        <v>0</v>
      </c>
      <c r="R1861" t="b">
        <f>IF([1]Dashboard!$AK$39="Month","Month"&amp;N1861&amp;E1861&amp;F1861,IF([1]Dashboard!$AK$39="YTD",IF(O1861-[1]Dashboard!$AK$37&lt;=0,"YTD"&amp;A1861&amp;[1]Dashboard!$AK$37&amp;E1861&amp;F1861),IF([1]Dashboard!$AK$39="FY","FY"&amp;A1861&amp;E1861&amp;F1861)))</f>
        <v>0</v>
      </c>
      <c r="S1861" t="b">
        <f>IF([1]Dashboard!$AK$39="Month","Month"&amp;N1861&amp;F1861,IF([1]Dashboard!$AK$39="YTD",IF(O1861-[1]Dashboard!$AK$37&lt;=0,"YTD"&amp;A1861&amp;[1]Dashboard!$AK$37&amp;F1861),IF([1]Dashboard!$AK$39="FY","FY"&amp;A1861&amp;F1861)))</f>
        <v>0</v>
      </c>
      <c r="T1861" t="b">
        <f>IF([1]Dashboard!$AK$39="Month","Month"&amp;N1861&amp;F1861,IF([1]Dashboard!$AK$39="YTD",IF(O1861-[1]Dashboard!$AK$37&lt;=0,"YTD"&amp;A1861&amp;[1]Dashboard!$AK$37&amp;U1861),IF([1]Dashboard!$AK$39="FY","FY"&amp;A1861&amp;U1861)))</f>
        <v>0</v>
      </c>
      <c r="U1861" t="str">
        <f t="shared" si="119"/>
        <v>2 - BARISTABARISTA</v>
      </c>
      <c r="V1861" t="b">
        <f>IF([1]Dashboard!$AK$39="Month","Month"&amp;N1861&amp;C1861&amp;E1861,IF([1]Dashboard!$AK$39="YTD",IF(O1861-[1]Dashboard!$AK$37&lt;=0,"YTD"&amp;A1861&amp;[1]Dashboard!$AK$37&amp;C1861&amp;E1861),IF([1]Dashboard!$AK$39="FY","FY"&amp;A1861&amp;C1861&amp;E1861)))</f>
        <v>0</v>
      </c>
      <c r="W1861" t="b">
        <f>IF([1]Dashboard!$AK$39="Month","Month"&amp;N1861,IF([1]Dashboard!$AK$39="YTD",IF(O1861-[1]Dashboard!$AK$37&lt;=0,"YTD"&amp;A1861&amp;[1]Dashboard!$AK$37),IF([1]Dashboard!$AK$39="FY","FY"&amp;A1861)))</f>
        <v>0</v>
      </c>
    </row>
    <row r="1862" spans="1:23" x14ac:dyDescent="0.3">
      <c r="A1862" t="s">
        <v>23</v>
      </c>
      <c r="B1862" t="s">
        <v>445</v>
      </c>
      <c r="C1862" t="s">
        <v>25</v>
      </c>
      <c r="D1862" t="s">
        <v>71</v>
      </c>
      <c r="E1862" t="s">
        <v>138</v>
      </c>
      <c r="F1862" t="s">
        <v>139</v>
      </c>
      <c r="G1862" t="s">
        <v>307</v>
      </c>
      <c r="H1862" t="s">
        <v>308</v>
      </c>
      <c r="I1862" s="4">
        <v>20</v>
      </c>
      <c r="J1862" s="4">
        <v>24.301841948900783</v>
      </c>
      <c r="K1862" s="4">
        <v>9.5959595959595951</v>
      </c>
      <c r="L1862" s="4">
        <v>14.705882352941188</v>
      </c>
      <c r="M1862" s="5">
        <v>20</v>
      </c>
      <c r="N1862" t="str">
        <f t="shared" si="116"/>
        <v>202409</v>
      </c>
      <c r="O1862" t="str">
        <f t="shared" si="117"/>
        <v>09</v>
      </c>
      <c r="P1862" t="str">
        <f t="shared" si="118"/>
        <v>09.Sep2024</v>
      </c>
      <c r="Q1862" t="b">
        <f>IF([1]Dashboard!$AK$39="Month","Month"&amp;N1862&amp;E1862,IF([1]Dashboard!$AK$39="YTD",IF(O1862-[1]Dashboard!$AK$37&lt;=0,"YTD"&amp;A1862&amp;[1]Dashboard!$AK$37&amp;E1862),IF([1]Dashboard!$AK$39="FY","FY"&amp;A1862&amp;E1862)))</f>
        <v>0</v>
      </c>
      <c r="R1862" t="b">
        <f>IF([1]Dashboard!$AK$39="Month","Month"&amp;N1862&amp;E1862&amp;F1862,IF([1]Dashboard!$AK$39="YTD",IF(O1862-[1]Dashboard!$AK$37&lt;=0,"YTD"&amp;A1862&amp;[1]Dashboard!$AK$37&amp;E1862&amp;F1862),IF([1]Dashboard!$AK$39="FY","FY"&amp;A1862&amp;E1862&amp;F1862)))</f>
        <v>0</v>
      </c>
      <c r="S1862" t="b">
        <f>IF([1]Dashboard!$AK$39="Month","Month"&amp;N1862&amp;F1862,IF([1]Dashboard!$AK$39="YTD",IF(O1862-[1]Dashboard!$AK$37&lt;=0,"YTD"&amp;A1862&amp;[1]Dashboard!$AK$37&amp;F1862),IF([1]Dashboard!$AK$39="FY","FY"&amp;A1862&amp;F1862)))</f>
        <v>0</v>
      </c>
      <c r="T1862" t="b">
        <f>IF([1]Dashboard!$AK$39="Month","Month"&amp;N1862&amp;F1862,IF([1]Dashboard!$AK$39="YTD",IF(O1862-[1]Dashboard!$AK$37&lt;=0,"YTD"&amp;A1862&amp;[1]Dashboard!$AK$37&amp;U1862),IF([1]Dashboard!$AK$39="FY","FY"&amp;A1862&amp;U1862)))</f>
        <v>0</v>
      </c>
      <c r="U1862" t="str">
        <f t="shared" si="119"/>
        <v>2 - BARISTABARISTA</v>
      </c>
      <c r="V1862" t="b">
        <f>IF([1]Dashboard!$AK$39="Month","Month"&amp;N1862&amp;C1862&amp;E1862,IF([1]Dashboard!$AK$39="YTD",IF(O1862-[1]Dashboard!$AK$37&lt;=0,"YTD"&amp;A1862&amp;[1]Dashboard!$AK$37&amp;C1862&amp;E1862),IF([1]Dashboard!$AK$39="FY","FY"&amp;A1862&amp;C1862&amp;E1862)))</f>
        <v>0</v>
      </c>
      <c r="W1862" t="b">
        <f>IF([1]Dashboard!$AK$39="Month","Month"&amp;N1862,IF([1]Dashboard!$AK$39="YTD",IF(O1862-[1]Dashboard!$AK$37&lt;=0,"YTD"&amp;A1862&amp;[1]Dashboard!$AK$37),IF([1]Dashboard!$AK$39="FY","FY"&amp;A1862)))</f>
        <v>0</v>
      </c>
    </row>
    <row r="1863" spans="1:23" x14ac:dyDescent="0.3">
      <c r="A1863" t="s">
        <v>23</v>
      </c>
      <c r="B1863" t="s">
        <v>445</v>
      </c>
      <c r="C1863" t="s">
        <v>25</v>
      </c>
      <c r="D1863" t="s">
        <v>71</v>
      </c>
      <c r="E1863" t="s">
        <v>138</v>
      </c>
      <c r="F1863" t="s">
        <v>139</v>
      </c>
      <c r="G1863" t="s">
        <v>427</v>
      </c>
      <c r="H1863" t="s">
        <v>428</v>
      </c>
      <c r="I1863" s="4">
        <v>3</v>
      </c>
      <c r="J1863" s="4">
        <v>0.66696375519904938</v>
      </c>
      <c r="K1863" s="4">
        <v>8.4670231729055259E-2</v>
      </c>
      <c r="L1863" s="4">
        <v>0.58229352346999408</v>
      </c>
      <c r="M1863" s="5">
        <v>3</v>
      </c>
      <c r="N1863" t="str">
        <f t="shared" si="116"/>
        <v>202409</v>
      </c>
      <c r="O1863" t="str">
        <f t="shared" si="117"/>
        <v>09</v>
      </c>
      <c r="P1863" t="str">
        <f t="shared" si="118"/>
        <v>09.Sep2024</v>
      </c>
      <c r="Q1863" t="b">
        <f>IF([1]Dashboard!$AK$39="Month","Month"&amp;N1863&amp;E1863,IF([1]Dashboard!$AK$39="YTD",IF(O1863-[1]Dashboard!$AK$37&lt;=0,"YTD"&amp;A1863&amp;[1]Dashboard!$AK$37&amp;E1863),IF([1]Dashboard!$AK$39="FY","FY"&amp;A1863&amp;E1863)))</f>
        <v>0</v>
      </c>
      <c r="R1863" t="b">
        <f>IF([1]Dashboard!$AK$39="Month","Month"&amp;N1863&amp;E1863&amp;F1863,IF([1]Dashboard!$AK$39="YTD",IF(O1863-[1]Dashboard!$AK$37&lt;=0,"YTD"&amp;A1863&amp;[1]Dashboard!$AK$37&amp;E1863&amp;F1863),IF([1]Dashboard!$AK$39="FY","FY"&amp;A1863&amp;E1863&amp;F1863)))</f>
        <v>0</v>
      </c>
      <c r="S1863" t="b">
        <f>IF([1]Dashboard!$AK$39="Month","Month"&amp;N1863&amp;F1863,IF([1]Dashboard!$AK$39="YTD",IF(O1863-[1]Dashboard!$AK$37&lt;=0,"YTD"&amp;A1863&amp;[1]Dashboard!$AK$37&amp;F1863),IF([1]Dashboard!$AK$39="FY","FY"&amp;A1863&amp;F1863)))</f>
        <v>0</v>
      </c>
      <c r="T1863" t="b">
        <f>IF([1]Dashboard!$AK$39="Month","Month"&amp;N1863&amp;F1863,IF([1]Dashboard!$AK$39="YTD",IF(O1863-[1]Dashboard!$AK$37&lt;=0,"YTD"&amp;A1863&amp;[1]Dashboard!$AK$37&amp;U1863),IF([1]Dashboard!$AK$39="FY","FY"&amp;A1863&amp;U1863)))</f>
        <v>0</v>
      </c>
      <c r="U1863" t="str">
        <f t="shared" si="119"/>
        <v>2 - BARISTABARISTA</v>
      </c>
      <c r="V1863" t="b">
        <f>IF([1]Dashboard!$AK$39="Month","Month"&amp;N1863&amp;C1863&amp;E1863,IF([1]Dashboard!$AK$39="YTD",IF(O1863-[1]Dashboard!$AK$37&lt;=0,"YTD"&amp;A1863&amp;[1]Dashboard!$AK$37&amp;C1863&amp;E1863),IF([1]Dashboard!$AK$39="FY","FY"&amp;A1863&amp;C1863&amp;E1863)))</f>
        <v>0</v>
      </c>
      <c r="W1863" t="b">
        <f>IF([1]Dashboard!$AK$39="Month","Month"&amp;N1863,IF([1]Dashboard!$AK$39="YTD",IF(O1863-[1]Dashboard!$AK$37&lt;=0,"YTD"&amp;A1863&amp;[1]Dashboard!$AK$37),IF([1]Dashboard!$AK$39="FY","FY"&amp;A1863)))</f>
        <v>0</v>
      </c>
    </row>
    <row r="1864" spans="1:23" x14ac:dyDescent="0.3">
      <c r="A1864" t="s">
        <v>23</v>
      </c>
      <c r="B1864" t="s">
        <v>445</v>
      </c>
      <c r="C1864" t="s">
        <v>25</v>
      </c>
      <c r="D1864" t="s">
        <v>71</v>
      </c>
      <c r="E1864" t="s">
        <v>138</v>
      </c>
      <c r="F1864" t="s">
        <v>166</v>
      </c>
      <c r="G1864" t="s">
        <v>167</v>
      </c>
      <c r="H1864" t="s">
        <v>168</v>
      </c>
      <c r="I1864" s="4">
        <v>338</v>
      </c>
      <c r="J1864" s="4">
        <v>313.90671420083106</v>
      </c>
      <c r="K1864" s="4">
        <v>62.383392751039814</v>
      </c>
      <c r="L1864" s="4">
        <v>251.52332144979124</v>
      </c>
      <c r="M1864" s="5">
        <v>338</v>
      </c>
      <c r="N1864" t="str">
        <f t="shared" si="116"/>
        <v>202409</v>
      </c>
      <c r="O1864" t="str">
        <f t="shared" si="117"/>
        <v>09</v>
      </c>
      <c r="P1864" t="str">
        <f t="shared" si="118"/>
        <v>09.Sep2024</v>
      </c>
      <c r="Q1864" t="b">
        <f>IF([1]Dashboard!$AK$39="Month","Month"&amp;N1864&amp;E1864,IF([1]Dashboard!$AK$39="YTD",IF(O1864-[1]Dashboard!$AK$37&lt;=0,"YTD"&amp;A1864&amp;[1]Dashboard!$AK$37&amp;E1864),IF([1]Dashboard!$AK$39="FY","FY"&amp;A1864&amp;E1864)))</f>
        <v>0</v>
      </c>
      <c r="R1864" t="b">
        <f>IF([1]Dashboard!$AK$39="Month","Month"&amp;N1864&amp;E1864&amp;F1864,IF([1]Dashboard!$AK$39="YTD",IF(O1864-[1]Dashboard!$AK$37&lt;=0,"YTD"&amp;A1864&amp;[1]Dashboard!$AK$37&amp;E1864&amp;F1864),IF([1]Dashboard!$AK$39="FY","FY"&amp;A1864&amp;E1864&amp;F1864)))</f>
        <v>0</v>
      </c>
      <c r="S1864" t="b">
        <f>IF([1]Dashboard!$AK$39="Month","Month"&amp;N1864&amp;F1864,IF([1]Dashboard!$AK$39="YTD",IF(O1864-[1]Dashboard!$AK$37&lt;=0,"YTD"&amp;A1864&amp;[1]Dashboard!$AK$37&amp;F1864),IF([1]Dashboard!$AK$39="FY","FY"&amp;A1864&amp;F1864)))</f>
        <v>0</v>
      </c>
      <c r="T1864" t="b">
        <f>IF([1]Dashboard!$AK$39="Month","Month"&amp;N1864&amp;F1864,IF([1]Dashboard!$AK$39="YTD",IF(O1864-[1]Dashboard!$AK$37&lt;=0,"YTD"&amp;A1864&amp;[1]Dashboard!$AK$37&amp;U1864),IF([1]Dashboard!$AK$39="FY","FY"&amp;A1864&amp;U1864)))</f>
        <v>0</v>
      </c>
      <c r="U1864" t="str">
        <f t="shared" si="119"/>
        <v>2 - BARISTAHOT CHOCOLATE</v>
      </c>
      <c r="V1864" t="b">
        <f>IF([1]Dashboard!$AK$39="Month","Month"&amp;N1864&amp;C1864&amp;E1864,IF([1]Dashboard!$AK$39="YTD",IF(O1864-[1]Dashboard!$AK$37&lt;=0,"YTD"&amp;A1864&amp;[1]Dashboard!$AK$37&amp;C1864&amp;E1864),IF([1]Dashboard!$AK$39="FY","FY"&amp;A1864&amp;C1864&amp;E1864)))</f>
        <v>0</v>
      </c>
      <c r="W1864" t="b">
        <f>IF([1]Dashboard!$AK$39="Month","Month"&amp;N1864,IF([1]Dashboard!$AK$39="YTD",IF(O1864-[1]Dashboard!$AK$37&lt;=0,"YTD"&amp;A1864&amp;[1]Dashboard!$AK$37),IF([1]Dashboard!$AK$39="FY","FY"&amp;A1864)))</f>
        <v>0</v>
      </c>
    </row>
    <row r="1865" spans="1:23" x14ac:dyDescent="0.3">
      <c r="A1865" t="s">
        <v>23</v>
      </c>
      <c r="B1865" t="s">
        <v>445</v>
      </c>
      <c r="C1865" t="s">
        <v>25</v>
      </c>
      <c r="D1865" t="s">
        <v>71</v>
      </c>
      <c r="E1865" t="s">
        <v>138</v>
      </c>
      <c r="F1865" t="s">
        <v>166</v>
      </c>
      <c r="G1865" t="s">
        <v>309</v>
      </c>
      <c r="H1865" t="s">
        <v>310</v>
      </c>
      <c r="I1865" s="4">
        <v>30</v>
      </c>
      <c r="J1865" s="4">
        <v>30.190136660724878</v>
      </c>
      <c r="K1865" s="4">
        <v>6.7736185383244196</v>
      </c>
      <c r="L1865" s="4">
        <v>23.416518122400461</v>
      </c>
      <c r="M1865" s="5">
        <v>30</v>
      </c>
      <c r="N1865" t="str">
        <f t="shared" si="116"/>
        <v>202409</v>
      </c>
      <c r="O1865" t="str">
        <f t="shared" si="117"/>
        <v>09</v>
      </c>
      <c r="P1865" t="str">
        <f t="shared" si="118"/>
        <v>09.Sep2024</v>
      </c>
      <c r="Q1865" t="b">
        <f>IF([1]Dashboard!$AK$39="Month","Month"&amp;N1865&amp;E1865,IF([1]Dashboard!$AK$39="YTD",IF(O1865-[1]Dashboard!$AK$37&lt;=0,"YTD"&amp;A1865&amp;[1]Dashboard!$AK$37&amp;E1865),IF([1]Dashboard!$AK$39="FY","FY"&amp;A1865&amp;E1865)))</f>
        <v>0</v>
      </c>
      <c r="R1865" t="b">
        <f>IF([1]Dashboard!$AK$39="Month","Month"&amp;N1865&amp;E1865&amp;F1865,IF([1]Dashboard!$AK$39="YTD",IF(O1865-[1]Dashboard!$AK$37&lt;=0,"YTD"&amp;A1865&amp;[1]Dashboard!$AK$37&amp;E1865&amp;F1865),IF([1]Dashboard!$AK$39="FY","FY"&amp;A1865&amp;E1865&amp;F1865)))</f>
        <v>0</v>
      </c>
      <c r="S1865" t="b">
        <f>IF([1]Dashboard!$AK$39="Month","Month"&amp;N1865&amp;F1865,IF([1]Dashboard!$AK$39="YTD",IF(O1865-[1]Dashboard!$AK$37&lt;=0,"YTD"&amp;A1865&amp;[1]Dashboard!$AK$37&amp;F1865),IF([1]Dashboard!$AK$39="FY","FY"&amp;A1865&amp;F1865)))</f>
        <v>0</v>
      </c>
      <c r="T1865" t="b">
        <f>IF([1]Dashboard!$AK$39="Month","Month"&amp;N1865&amp;F1865,IF([1]Dashboard!$AK$39="YTD",IF(O1865-[1]Dashboard!$AK$37&lt;=0,"YTD"&amp;A1865&amp;[1]Dashboard!$AK$37&amp;U1865),IF([1]Dashboard!$AK$39="FY","FY"&amp;A1865&amp;U1865)))</f>
        <v>0</v>
      </c>
      <c r="U1865" t="str">
        <f t="shared" si="119"/>
        <v>2 - BARISTAHOT CHOCOLATE</v>
      </c>
      <c r="V1865" t="b">
        <f>IF([1]Dashboard!$AK$39="Month","Month"&amp;N1865&amp;C1865&amp;E1865,IF([1]Dashboard!$AK$39="YTD",IF(O1865-[1]Dashboard!$AK$37&lt;=0,"YTD"&amp;A1865&amp;[1]Dashboard!$AK$37&amp;C1865&amp;E1865),IF([1]Dashboard!$AK$39="FY","FY"&amp;A1865&amp;C1865&amp;E1865)))</f>
        <v>0</v>
      </c>
      <c r="W1865" t="b">
        <f>IF([1]Dashboard!$AK$39="Month","Month"&amp;N1865,IF([1]Dashboard!$AK$39="YTD",IF(O1865-[1]Dashboard!$AK$37&lt;=0,"YTD"&amp;A1865&amp;[1]Dashboard!$AK$37),IF([1]Dashboard!$AK$39="FY","FY"&amp;A1865)))</f>
        <v>0</v>
      </c>
    </row>
    <row r="1866" spans="1:23" x14ac:dyDescent="0.3">
      <c r="A1866" t="s">
        <v>23</v>
      </c>
      <c r="B1866" t="s">
        <v>445</v>
      </c>
      <c r="C1866" t="s">
        <v>25</v>
      </c>
      <c r="D1866" t="s">
        <v>71</v>
      </c>
      <c r="E1866" t="s">
        <v>138</v>
      </c>
      <c r="F1866" t="s">
        <v>166</v>
      </c>
      <c r="G1866" t="s">
        <v>311</v>
      </c>
      <c r="H1866" t="s">
        <v>312</v>
      </c>
      <c r="I1866" s="4">
        <v>27</v>
      </c>
      <c r="J1866" s="4">
        <v>28.796791443850285</v>
      </c>
      <c r="K1866" s="4">
        <v>6.0962566844919772</v>
      </c>
      <c r="L1866" s="4">
        <v>22.700534759358309</v>
      </c>
      <c r="M1866" s="5">
        <v>27</v>
      </c>
      <c r="N1866" t="str">
        <f t="shared" si="116"/>
        <v>202409</v>
      </c>
      <c r="O1866" t="str">
        <f t="shared" si="117"/>
        <v>09</v>
      </c>
      <c r="P1866" t="str">
        <f t="shared" si="118"/>
        <v>09.Sep2024</v>
      </c>
      <c r="Q1866" t="b">
        <f>IF([1]Dashboard!$AK$39="Month","Month"&amp;N1866&amp;E1866,IF([1]Dashboard!$AK$39="YTD",IF(O1866-[1]Dashboard!$AK$37&lt;=0,"YTD"&amp;A1866&amp;[1]Dashboard!$AK$37&amp;E1866),IF([1]Dashboard!$AK$39="FY","FY"&amp;A1866&amp;E1866)))</f>
        <v>0</v>
      </c>
      <c r="R1866" t="b">
        <f>IF([1]Dashboard!$AK$39="Month","Month"&amp;N1866&amp;E1866&amp;F1866,IF([1]Dashboard!$AK$39="YTD",IF(O1866-[1]Dashboard!$AK$37&lt;=0,"YTD"&amp;A1866&amp;[1]Dashboard!$AK$37&amp;E1866&amp;F1866),IF([1]Dashboard!$AK$39="FY","FY"&amp;A1866&amp;E1866&amp;F1866)))</f>
        <v>0</v>
      </c>
      <c r="S1866" t="b">
        <f>IF([1]Dashboard!$AK$39="Month","Month"&amp;N1866&amp;F1866,IF([1]Dashboard!$AK$39="YTD",IF(O1866-[1]Dashboard!$AK$37&lt;=0,"YTD"&amp;A1866&amp;[1]Dashboard!$AK$37&amp;F1866),IF([1]Dashboard!$AK$39="FY","FY"&amp;A1866&amp;F1866)))</f>
        <v>0</v>
      </c>
      <c r="T1866" t="b">
        <f>IF([1]Dashboard!$AK$39="Month","Month"&amp;N1866&amp;F1866,IF([1]Dashboard!$AK$39="YTD",IF(O1866-[1]Dashboard!$AK$37&lt;=0,"YTD"&amp;A1866&amp;[1]Dashboard!$AK$37&amp;U1866),IF([1]Dashboard!$AK$39="FY","FY"&amp;A1866&amp;U1866)))</f>
        <v>0</v>
      </c>
      <c r="U1866" t="str">
        <f t="shared" si="119"/>
        <v>2 - BARISTAHOT CHOCOLATE</v>
      </c>
      <c r="V1866" t="b">
        <f>IF([1]Dashboard!$AK$39="Month","Month"&amp;N1866&amp;C1866&amp;E1866,IF([1]Dashboard!$AK$39="YTD",IF(O1866-[1]Dashboard!$AK$37&lt;=0,"YTD"&amp;A1866&amp;[1]Dashboard!$AK$37&amp;C1866&amp;E1866),IF([1]Dashboard!$AK$39="FY","FY"&amp;A1866&amp;C1866&amp;E1866)))</f>
        <v>0</v>
      </c>
      <c r="W1866" t="b">
        <f>IF([1]Dashboard!$AK$39="Month","Month"&amp;N1866,IF([1]Dashboard!$AK$39="YTD",IF(O1866-[1]Dashboard!$AK$37&lt;=0,"YTD"&amp;A1866&amp;[1]Dashboard!$AK$37),IF([1]Dashboard!$AK$39="FY","FY"&amp;A1866)))</f>
        <v>0</v>
      </c>
    </row>
    <row r="1867" spans="1:23" x14ac:dyDescent="0.3">
      <c r="A1867" t="s">
        <v>23</v>
      </c>
      <c r="B1867" t="s">
        <v>445</v>
      </c>
      <c r="C1867" t="s">
        <v>25</v>
      </c>
      <c r="D1867" t="s">
        <v>71</v>
      </c>
      <c r="E1867" t="s">
        <v>67</v>
      </c>
      <c r="F1867" t="s">
        <v>169</v>
      </c>
      <c r="G1867" t="s">
        <v>170</v>
      </c>
      <c r="H1867" t="s">
        <v>448</v>
      </c>
      <c r="I1867" s="4">
        <v>15</v>
      </c>
      <c r="J1867" s="4">
        <v>19.639037433155078</v>
      </c>
      <c r="K1867" s="4">
        <v>15.663992869875223</v>
      </c>
      <c r="L1867" s="4">
        <v>3.9750445632798539</v>
      </c>
      <c r="M1867" s="5">
        <v>4.5</v>
      </c>
      <c r="N1867" t="str">
        <f t="shared" si="116"/>
        <v>202409</v>
      </c>
      <c r="O1867" t="str">
        <f t="shared" si="117"/>
        <v>09</v>
      </c>
      <c r="P1867" t="str">
        <f t="shared" si="118"/>
        <v>09.Sep2024</v>
      </c>
      <c r="Q1867" t="b">
        <f>IF([1]Dashboard!$AK$39="Month","Month"&amp;N1867&amp;E1867,IF([1]Dashboard!$AK$39="YTD",IF(O1867-[1]Dashboard!$AK$37&lt;=0,"YTD"&amp;A1867&amp;[1]Dashboard!$AK$37&amp;E1867),IF([1]Dashboard!$AK$39="FY","FY"&amp;A1867&amp;E1867)))</f>
        <v>0</v>
      </c>
      <c r="R1867" t="b">
        <f>IF([1]Dashboard!$AK$39="Month","Month"&amp;N1867&amp;E1867&amp;F1867,IF([1]Dashboard!$AK$39="YTD",IF(O1867-[1]Dashboard!$AK$37&lt;=0,"YTD"&amp;A1867&amp;[1]Dashboard!$AK$37&amp;E1867&amp;F1867),IF([1]Dashboard!$AK$39="FY","FY"&amp;A1867&amp;E1867&amp;F1867)))</f>
        <v>0</v>
      </c>
      <c r="S1867" t="b">
        <f>IF([1]Dashboard!$AK$39="Month","Month"&amp;N1867&amp;F1867,IF([1]Dashboard!$AK$39="YTD",IF(O1867-[1]Dashboard!$AK$37&lt;=0,"YTD"&amp;A1867&amp;[1]Dashboard!$AK$37&amp;F1867),IF([1]Dashboard!$AK$39="FY","FY"&amp;A1867&amp;F1867)))</f>
        <v>0</v>
      </c>
      <c r="T1867" t="b">
        <f>IF([1]Dashboard!$AK$39="Month","Month"&amp;N1867&amp;F1867,IF([1]Dashboard!$AK$39="YTD",IF(O1867-[1]Dashboard!$AK$37&lt;=0,"YTD"&amp;A1867&amp;[1]Dashboard!$AK$37&amp;U1867),IF([1]Dashboard!$AK$39="FY","FY"&amp;A1867&amp;U1867)))</f>
        <v>0</v>
      </c>
      <c r="U1867" t="str">
        <f t="shared" si="119"/>
        <v>2 - OTHERBEVERAGE</v>
      </c>
      <c r="V1867" t="b">
        <f>IF([1]Dashboard!$AK$39="Month","Month"&amp;N1867&amp;C1867&amp;E1867,IF([1]Dashboard!$AK$39="YTD",IF(O1867-[1]Dashboard!$AK$37&lt;=0,"YTD"&amp;A1867&amp;[1]Dashboard!$AK$37&amp;C1867&amp;E1867),IF([1]Dashboard!$AK$39="FY","FY"&amp;A1867&amp;C1867&amp;E1867)))</f>
        <v>0</v>
      </c>
      <c r="W1867" t="b">
        <f>IF([1]Dashboard!$AK$39="Month","Month"&amp;N1867,IF([1]Dashboard!$AK$39="YTD",IF(O1867-[1]Dashboard!$AK$37&lt;=0,"YTD"&amp;A1867&amp;[1]Dashboard!$AK$37),IF([1]Dashboard!$AK$39="FY","FY"&amp;A1867)))</f>
        <v>0</v>
      </c>
    </row>
    <row r="1868" spans="1:23" x14ac:dyDescent="0.3">
      <c r="A1868" t="s">
        <v>23</v>
      </c>
      <c r="B1868" t="s">
        <v>445</v>
      </c>
      <c r="C1868" t="s">
        <v>25</v>
      </c>
      <c r="D1868" t="s">
        <v>71</v>
      </c>
      <c r="E1868" t="s">
        <v>67</v>
      </c>
      <c r="F1868" t="s">
        <v>169</v>
      </c>
      <c r="G1868" t="s">
        <v>170</v>
      </c>
      <c r="H1868" t="s">
        <v>171</v>
      </c>
      <c r="I1868" s="4">
        <v>7</v>
      </c>
      <c r="J1868" s="4">
        <v>8.7967914438502675</v>
      </c>
      <c r="K1868" s="4">
        <v>7.3670528817587657</v>
      </c>
      <c r="L1868" s="4">
        <v>1.4297385620915011</v>
      </c>
      <c r="M1868" s="5">
        <v>2.1</v>
      </c>
      <c r="N1868" t="str">
        <f t="shared" si="116"/>
        <v>202409</v>
      </c>
      <c r="O1868" t="str">
        <f t="shared" si="117"/>
        <v>09</v>
      </c>
      <c r="P1868" t="str">
        <f t="shared" si="118"/>
        <v>09.Sep2024</v>
      </c>
      <c r="Q1868" t="b">
        <f>IF([1]Dashboard!$AK$39="Month","Month"&amp;N1868&amp;E1868,IF([1]Dashboard!$AK$39="YTD",IF(O1868-[1]Dashboard!$AK$37&lt;=0,"YTD"&amp;A1868&amp;[1]Dashboard!$AK$37&amp;E1868),IF([1]Dashboard!$AK$39="FY","FY"&amp;A1868&amp;E1868)))</f>
        <v>0</v>
      </c>
      <c r="R1868" t="b">
        <f>IF([1]Dashboard!$AK$39="Month","Month"&amp;N1868&amp;E1868&amp;F1868,IF([1]Dashboard!$AK$39="YTD",IF(O1868-[1]Dashboard!$AK$37&lt;=0,"YTD"&amp;A1868&amp;[1]Dashboard!$AK$37&amp;E1868&amp;F1868),IF([1]Dashboard!$AK$39="FY","FY"&amp;A1868&amp;E1868&amp;F1868)))</f>
        <v>0</v>
      </c>
      <c r="S1868" t="b">
        <f>IF([1]Dashboard!$AK$39="Month","Month"&amp;N1868&amp;F1868,IF([1]Dashboard!$AK$39="YTD",IF(O1868-[1]Dashboard!$AK$37&lt;=0,"YTD"&amp;A1868&amp;[1]Dashboard!$AK$37&amp;F1868),IF([1]Dashboard!$AK$39="FY","FY"&amp;A1868&amp;F1868)))</f>
        <v>0</v>
      </c>
      <c r="T1868" t="b">
        <f>IF([1]Dashboard!$AK$39="Month","Month"&amp;N1868&amp;F1868,IF([1]Dashboard!$AK$39="YTD",IF(O1868-[1]Dashboard!$AK$37&lt;=0,"YTD"&amp;A1868&amp;[1]Dashboard!$AK$37&amp;U1868),IF([1]Dashboard!$AK$39="FY","FY"&amp;A1868&amp;U1868)))</f>
        <v>0</v>
      </c>
      <c r="U1868" t="str">
        <f t="shared" si="119"/>
        <v>2 - OTHERBEVERAGE</v>
      </c>
      <c r="V1868" t="b">
        <f>IF([1]Dashboard!$AK$39="Month","Month"&amp;N1868&amp;C1868&amp;E1868,IF([1]Dashboard!$AK$39="YTD",IF(O1868-[1]Dashboard!$AK$37&lt;=0,"YTD"&amp;A1868&amp;[1]Dashboard!$AK$37&amp;C1868&amp;E1868),IF([1]Dashboard!$AK$39="FY","FY"&amp;A1868&amp;C1868&amp;E1868)))</f>
        <v>0</v>
      </c>
      <c r="W1868" t="b">
        <f>IF([1]Dashboard!$AK$39="Month","Month"&amp;N1868,IF([1]Dashboard!$AK$39="YTD",IF(O1868-[1]Dashboard!$AK$37&lt;=0,"YTD"&amp;A1868&amp;[1]Dashboard!$AK$37),IF([1]Dashboard!$AK$39="FY","FY"&amp;A1868)))</f>
        <v>0</v>
      </c>
    </row>
    <row r="1869" spans="1:23" x14ac:dyDescent="0.3">
      <c r="A1869" t="s">
        <v>23</v>
      </c>
      <c r="B1869" t="s">
        <v>445</v>
      </c>
      <c r="C1869" t="s">
        <v>25</v>
      </c>
      <c r="D1869" t="s">
        <v>71</v>
      </c>
      <c r="E1869" t="s">
        <v>67</v>
      </c>
      <c r="F1869" t="s">
        <v>235</v>
      </c>
      <c r="G1869" t="s">
        <v>236</v>
      </c>
      <c r="H1869" t="s">
        <v>496</v>
      </c>
      <c r="I1869" s="4">
        <v>2</v>
      </c>
      <c r="J1869" s="4">
        <v>6.188354129530599</v>
      </c>
      <c r="K1869" s="4">
        <v>3.4491978609625664</v>
      </c>
      <c r="L1869" s="4">
        <v>2.7391562685680331</v>
      </c>
      <c r="M1869" s="5">
        <v>1</v>
      </c>
      <c r="N1869" t="str">
        <f t="shared" si="116"/>
        <v>202409</v>
      </c>
      <c r="O1869" t="str">
        <f t="shared" si="117"/>
        <v>09</v>
      </c>
      <c r="P1869" t="str">
        <f t="shared" si="118"/>
        <v>09.Sep2024</v>
      </c>
      <c r="Q1869" t="b">
        <f>IF([1]Dashboard!$AK$39="Month","Month"&amp;N1869&amp;E1869,IF([1]Dashboard!$AK$39="YTD",IF(O1869-[1]Dashboard!$AK$37&lt;=0,"YTD"&amp;A1869&amp;[1]Dashboard!$AK$37&amp;E1869),IF([1]Dashboard!$AK$39="FY","FY"&amp;A1869&amp;E1869)))</f>
        <v>0</v>
      </c>
      <c r="R1869" t="b">
        <f>IF([1]Dashboard!$AK$39="Month","Month"&amp;N1869&amp;E1869&amp;F1869,IF([1]Dashboard!$AK$39="YTD",IF(O1869-[1]Dashboard!$AK$37&lt;=0,"YTD"&amp;A1869&amp;[1]Dashboard!$AK$37&amp;E1869&amp;F1869),IF([1]Dashboard!$AK$39="FY","FY"&amp;A1869&amp;E1869&amp;F1869)))</f>
        <v>0</v>
      </c>
      <c r="S1869" t="b">
        <f>IF([1]Dashboard!$AK$39="Month","Month"&amp;N1869&amp;F1869,IF([1]Dashboard!$AK$39="YTD",IF(O1869-[1]Dashboard!$AK$37&lt;=0,"YTD"&amp;A1869&amp;[1]Dashboard!$AK$37&amp;F1869),IF([1]Dashboard!$AK$39="FY","FY"&amp;A1869&amp;F1869)))</f>
        <v>0</v>
      </c>
      <c r="T1869" t="b">
        <f>IF([1]Dashboard!$AK$39="Month","Month"&amp;N1869&amp;F1869,IF([1]Dashboard!$AK$39="YTD",IF(O1869-[1]Dashboard!$AK$37&lt;=0,"YTD"&amp;A1869&amp;[1]Dashboard!$AK$37&amp;U1869),IF([1]Dashboard!$AK$39="FY","FY"&amp;A1869&amp;U1869)))</f>
        <v>0</v>
      </c>
      <c r="U1869" t="str">
        <f t="shared" si="119"/>
        <v>2 - OTHERCHOCOLATE CHIPS</v>
      </c>
      <c r="V1869" t="b">
        <f>IF([1]Dashboard!$AK$39="Month","Month"&amp;N1869&amp;C1869&amp;E1869,IF([1]Dashboard!$AK$39="YTD",IF(O1869-[1]Dashboard!$AK$37&lt;=0,"YTD"&amp;A1869&amp;[1]Dashboard!$AK$37&amp;C1869&amp;E1869),IF([1]Dashboard!$AK$39="FY","FY"&amp;A1869&amp;C1869&amp;E1869)))</f>
        <v>0</v>
      </c>
      <c r="W1869" t="b">
        <f>IF([1]Dashboard!$AK$39="Month","Month"&amp;N1869,IF([1]Dashboard!$AK$39="YTD",IF(O1869-[1]Dashboard!$AK$37&lt;=0,"YTD"&amp;A1869&amp;[1]Dashboard!$AK$37),IF([1]Dashboard!$AK$39="FY","FY"&amp;A1869)))</f>
        <v>0</v>
      </c>
    </row>
    <row r="1870" spans="1:23" x14ac:dyDescent="0.3">
      <c r="A1870" t="s">
        <v>23</v>
      </c>
      <c r="B1870" t="s">
        <v>445</v>
      </c>
      <c r="C1870" t="s">
        <v>25</v>
      </c>
      <c r="D1870" t="s">
        <v>71</v>
      </c>
      <c r="E1870" t="s">
        <v>67</v>
      </c>
      <c r="F1870" t="s">
        <v>235</v>
      </c>
      <c r="G1870" t="s">
        <v>238</v>
      </c>
      <c r="H1870" t="s">
        <v>497</v>
      </c>
      <c r="I1870" s="4">
        <v>2</v>
      </c>
      <c r="J1870" s="4">
        <v>7.0409982174688057</v>
      </c>
      <c r="K1870" s="4">
        <v>3.3749257278669043</v>
      </c>
      <c r="L1870" s="4">
        <v>3.666072489601901</v>
      </c>
      <c r="M1870" s="5">
        <v>1</v>
      </c>
      <c r="N1870" t="str">
        <f t="shared" si="116"/>
        <v>202409</v>
      </c>
      <c r="O1870" t="str">
        <f t="shared" si="117"/>
        <v>09</v>
      </c>
      <c r="P1870" t="str">
        <f t="shared" si="118"/>
        <v>09.Sep2024</v>
      </c>
      <c r="Q1870" t="b">
        <f>IF([1]Dashboard!$AK$39="Month","Month"&amp;N1870&amp;E1870,IF([1]Dashboard!$AK$39="YTD",IF(O1870-[1]Dashboard!$AK$37&lt;=0,"YTD"&amp;A1870&amp;[1]Dashboard!$AK$37&amp;E1870),IF([1]Dashboard!$AK$39="FY","FY"&amp;A1870&amp;E1870)))</f>
        <v>0</v>
      </c>
      <c r="R1870" t="b">
        <f>IF([1]Dashboard!$AK$39="Month","Month"&amp;N1870&amp;E1870&amp;F1870,IF([1]Dashboard!$AK$39="YTD",IF(O1870-[1]Dashboard!$AK$37&lt;=0,"YTD"&amp;A1870&amp;[1]Dashboard!$AK$37&amp;E1870&amp;F1870),IF([1]Dashboard!$AK$39="FY","FY"&amp;A1870&amp;E1870&amp;F1870)))</f>
        <v>0</v>
      </c>
      <c r="S1870" t="b">
        <f>IF([1]Dashboard!$AK$39="Month","Month"&amp;N1870&amp;F1870,IF([1]Dashboard!$AK$39="YTD",IF(O1870-[1]Dashboard!$AK$37&lt;=0,"YTD"&amp;A1870&amp;[1]Dashboard!$AK$37&amp;F1870),IF([1]Dashboard!$AK$39="FY","FY"&amp;A1870&amp;F1870)))</f>
        <v>0</v>
      </c>
      <c r="T1870" t="b">
        <f>IF([1]Dashboard!$AK$39="Month","Month"&amp;N1870&amp;F1870,IF([1]Dashboard!$AK$39="YTD",IF(O1870-[1]Dashboard!$AK$37&lt;=0,"YTD"&amp;A1870&amp;[1]Dashboard!$AK$37&amp;U1870),IF([1]Dashboard!$AK$39="FY","FY"&amp;A1870&amp;U1870)))</f>
        <v>0</v>
      </c>
      <c r="U1870" t="str">
        <f t="shared" si="119"/>
        <v>2 - OTHERCHOCOLATE CHIPS</v>
      </c>
      <c r="V1870" t="b">
        <f>IF([1]Dashboard!$AK$39="Month","Month"&amp;N1870&amp;C1870&amp;E1870,IF([1]Dashboard!$AK$39="YTD",IF(O1870-[1]Dashboard!$AK$37&lt;=0,"YTD"&amp;A1870&amp;[1]Dashboard!$AK$37&amp;C1870&amp;E1870),IF([1]Dashboard!$AK$39="FY","FY"&amp;A1870&amp;C1870&amp;E1870)))</f>
        <v>0</v>
      </c>
      <c r="W1870" t="b">
        <f>IF([1]Dashboard!$AK$39="Month","Month"&amp;N1870,IF([1]Dashboard!$AK$39="YTD",IF(O1870-[1]Dashboard!$AK$37&lt;=0,"YTD"&amp;A1870&amp;[1]Dashboard!$AK$37),IF([1]Dashboard!$AK$39="FY","FY"&amp;A1870)))</f>
        <v>0</v>
      </c>
    </row>
    <row r="1871" spans="1:23" x14ac:dyDescent="0.3">
      <c r="A1871" t="s">
        <v>23</v>
      </c>
      <c r="B1871" t="s">
        <v>445</v>
      </c>
      <c r="C1871" t="s">
        <v>25</v>
      </c>
      <c r="D1871" t="s">
        <v>71</v>
      </c>
      <c r="E1871" t="s">
        <v>67</v>
      </c>
      <c r="F1871" t="s">
        <v>172</v>
      </c>
      <c r="G1871" t="s">
        <v>356</v>
      </c>
      <c r="H1871" t="s">
        <v>498</v>
      </c>
      <c r="I1871" s="4">
        <v>0.06</v>
      </c>
      <c r="J1871" s="4">
        <v>0.40552584670231728</v>
      </c>
      <c r="K1871" s="4">
        <v>0.16827094474153295</v>
      </c>
      <c r="L1871" s="4">
        <v>0.23725490196078433</v>
      </c>
      <c r="M1871" s="5">
        <v>0.06</v>
      </c>
      <c r="N1871" t="str">
        <f t="shared" si="116"/>
        <v>202409</v>
      </c>
      <c r="O1871" t="str">
        <f t="shared" si="117"/>
        <v>09</v>
      </c>
      <c r="P1871" t="str">
        <f t="shared" si="118"/>
        <v>09.Sep2024</v>
      </c>
      <c r="Q1871" t="b">
        <f>IF([1]Dashboard!$AK$39="Month","Month"&amp;N1871&amp;E1871,IF([1]Dashboard!$AK$39="YTD",IF(O1871-[1]Dashboard!$AK$37&lt;=0,"YTD"&amp;A1871&amp;[1]Dashboard!$AK$37&amp;E1871),IF([1]Dashboard!$AK$39="FY","FY"&amp;A1871&amp;E1871)))</f>
        <v>0</v>
      </c>
      <c r="R1871" t="b">
        <f>IF([1]Dashboard!$AK$39="Month","Month"&amp;N1871&amp;E1871&amp;F1871,IF([1]Dashboard!$AK$39="YTD",IF(O1871-[1]Dashboard!$AK$37&lt;=0,"YTD"&amp;A1871&amp;[1]Dashboard!$AK$37&amp;E1871&amp;F1871),IF([1]Dashboard!$AK$39="FY","FY"&amp;A1871&amp;E1871&amp;F1871)))</f>
        <v>0</v>
      </c>
      <c r="S1871" t="b">
        <f>IF([1]Dashboard!$AK$39="Month","Month"&amp;N1871&amp;F1871,IF([1]Dashboard!$AK$39="YTD",IF(O1871-[1]Dashboard!$AK$37&lt;=0,"YTD"&amp;A1871&amp;[1]Dashboard!$AK$37&amp;F1871),IF([1]Dashboard!$AK$39="FY","FY"&amp;A1871&amp;F1871)))</f>
        <v>0</v>
      </c>
      <c r="T1871" t="b">
        <f>IF([1]Dashboard!$AK$39="Month","Month"&amp;N1871&amp;F1871,IF([1]Dashboard!$AK$39="YTD",IF(O1871-[1]Dashboard!$AK$37&lt;=0,"YTD"&amp;A1871&amp;[1]Dashboard!$AK$37&amp;U1871),IF([1]Dashboard!$AK$39="FY","FY"&amp;A1871&amp;U1871)))</f>
        <v>0</v>
      </c>
      <c r="U1871" t="str">
        <f t="shared" si="119"/>
        <v>2 - OTHERGRUÉ</v>
      </c>
      <c r="V1871" t="b">
        <f>IF([1]Dashboard!$AK$39="Month","Month"&amp;N1871&amp;C1871&amp;E1871,IF([1]Dashboard!$AK$39="YTD",IF(O1871-[1]Dashboard!$AK$37&lt;=0,"YTD"&amp;A1871&amp;[1]Dashboard!$AK$37&amp;C1871&amp;E1871),IF([1]Dashboard!$AK$39="FY","FY"&amp;A1871&amp;C1871&amp;E1871)))</f>
        <v>0</v>
      </c>
      <c r="W1871" t="b">
        <f>IF([1]Dashboard!$AK$39="Month","Month"&amp;N1871,IF([1]Dashboard!$AK$39="YTD",IF(O1871-[1]Dashboard!$AK$37&lt;=0,"YTD"&amp;A1871&amp;[1]Dashboard!$AK$37),IF([1]Dashboard!$AK$39="FY","FY"&amp;A1871)))</f>
        <v>0</v>
      </c>
    </row>
    <row r="1872" spans="1:23" x14ac:dyDescent="0.3">
      <c r="A1872" t="s">
        <v>23</v>
      </c>
      <c r="B1872" t="s">
        <v>445</v>
      </c>
      <c r="C1872" t="s">
        <v>25</v>
      </c>
      <c r="D1872" t="s">
        <v>71</v>
      </c>
      <c r="E1872" t="s">
        <v>67</v>
      </c>
      <c r="F1872" t="s">
        <v>172</v>
      </c>
      <c r="G1872" t="s">
        <v>173</v>
      </c>
      <c r="H1872" t="s">
        <v>499</v>
      </c>
      <c r="I1872" s="4">
        <v>10</v>
      </c>
      <c r="J1872" s="4">
        <v>6.2878787878787872</v>
      </c>
      <c r="K1872" s="4">
        <v>2.7332144979203803</v>
      </c>
      <c r="L1872" s="4">
        <v>3.5546642899584069</v>
      </c>
      <c r="M1872" s="5">
        <v>0.5</v>
      </c>
      <c r="N1872" t="str">
        <f t="shared" si="116"/>
        <v>202409</v>
      </c>
      <c r="O1872" t="str">
        <f t="shared" si="117"/>
        <v>09</v>
      </c>
      <c r="P1872" t="str">
        <f t="shared" si="118"/>
        <v>09.Sep2024</v>
      </c>
      <c r="Q1872" t="b">
        <f>IF([1]Dashboard!$AK$39="Month","Month"&amp;N1872&amp;E1872,IF([1]Dashboard!$AK$39="YTD",IF(O1872-[1]Dashboard!$AK$37&lt;=0,"YTD"&amp;A1872&amp;[1]Dashboard!$AK$37&amp;E1872),IF([1]Dashboard!$AK$39="FY","FY"&amp;A1872&amp;E1872)))</f>
        <v>0</v>
      </c>
      <c r="R1872" t="b">
        <f>IF([1]Dashboard!$AK$39="Month","Month"&amp;N1872&amp;E1872&amp;F1872,IF([1]Dashboard!$AK$39="YTD",IF(O1872-[1]Dashboard!$AK$37&lt;=0,"YTD"&amp;A1872&amp;[1]Dashboard!$AK$37&amp;E1872&amp;F1872),IF([1]Dashboard!$AK$39="FY","FY"&amp;A1872&amp;E1872&amp;F1872)))</f>
        <v>0</v>
      </c>
      <c r="S1872" t="b">
        <f>IF([1]Dashboard!$AK$39="Month","Month"&amp;N1872&amp;F1872,IF([1]Dashboard!$AK$39="YTD",IF(O1872-[1]Dashboard!$AK$37&lt;=0,"YTD"&amp;A1872&amp;[1]Dashboard!$AK$37&amp;F1872),IF([1]Dashboard!$AK$39="FY","FY"&amp;A1872&amp;F1872)))</f>
        <v>0</v>
      </c>
      <c r="T1872" t="b">
        <f>IF([1]Dashboard!$AK$39="Month","Month"&amp;N1872&amp;F1872,IF([1]Dashboard!$AK$39="YTD",IF(O1872-[1]Dashboard!$AK$37&lt;=0,"YTD"&amp;A1872&amp;[1]Dashboard!$AK$37&amp;U1872),IF([1]Dashboard!$AK$39="FY","FY"&amp;A1872&amp;U1872)))</f>
        <v>0</v>
      </c>
      <c r="U1872" t="str">
        <f t="shared" si="119"/>
        <v>2 - OTHERGRUÉ</v>
      </c>
      <c r="V1872" t="b">
        <f>IF([1]Dashboard!$AK$39="Month","Month"&amp;N1872&amp;C1872&amp;E1872,IF([1]Dashboard!$AK$39="YTD",IF(O1872-[1]Dashboard!$AK$37&lt;=0,"YTD"&amp;A1872&amp;[1]Dashboard!$AK$37&amp;C1872&amp;E1872),IF([1]Dashboard!$AK$39="FY","FY"&amp;A1872&amp;C1872&amp;E1872)))</f>
        <v>0</v>
      </c>
      <c r="W1872" t="b">
        <f>IF([1]Dashboard!$AK$39="Month","Month"&amp;N1872,IF([1]Dashboard!$AK$39="YTD",IF(O1872-[1]Dashboard!$AK$37&lt;=0,"YTD"&amp;A1872&amp;[1]Dashboard!$AK$37),IF([1]Dashboard!$AK$39="FY","FY"&amp;A1872)))</f>
        <v>0</v>
      </c>
    </row>
    <row r="1873" spans="1:23" x14ac:dyDescent="0.3">
      <c r="A1873" t="s">
        <v>23</v>
      </c>
      <c r="B1873" t="s">
        <v>445</v>
      </c>
      <c r="C1873" t="s">
        <v>25</v>
      </c>
      <c r="D1873" t="s">
        <v>71</v>
      </c>
      <c r="E1873" t="s">
        <v>67</v>
      </c>
      <c r="F1873" t="s">
        <v>172</v>
      </c>
      <c r="G1873" t="s">
        <v>173</v>
      </c>
      <c r="H1873" t="s">
        <v>174</v>
      </c>
      <c r="I1873" s="4">
        <v>7</v>
      </c>
      <c r="J1873" s="4">
        <v>4.4132501485442654</v>
      </c>
      <c r="K1873" s="4">
        <v>1.9080510992275697</v>
      </c>
      <c r="L1873" s="4">
        <v>2.5051990493166962</v>
      </c>
      <c r="M1873" s="5">
        <v>0.35</v>
      </c>
      <c r="N1873" t="str">
        <f t="shared" si="116"/>
        <v>202409</v>
      </c>
      <c r="O1873" t="str">
        <f t="shared" si="117"/>
        <v>09</v>
      </c>
      <c r="P1873" t="str">
        <f t="shared" si="118"/>
        <v>09.Sep2024</v>
      </c>
      <c r="Q1873" t="b">
        <f>IF([1]Dashboard!$AK$39="Month","Month"&amp;N1873&amp;E1873,IF([1]Dashboard!$AK$39="YTD",IF(O1873-[1]Dashboard!$AK$37&lt;=0,"YTD"&amp;A1873&amp;[1]Dashboard!$AK$37&amp;E1873),IF([1]Dashboard!$AK$39="FY","FY"&amp;A1873&amp;E1873)))</f>
        <v>0</v>
      </c>
      <c r="R1873" t="b">
        <f>IF([1]Dashboard!$AK$39="Month","Month"&amp;N1873&amp;E1873&amp;F1873,IF([1]Dashboard!$AK$39="YTD",IF(O1873-[1]Dashboard!$AK$37&lt;=0,"YTD"&amp;A1873&amp;[1]Dashboard!$AK$37&amp;E1873&amp;F1873),IF([1]Dashboard!$AK$39="FY","FY"&amp;A1873&amp;E1873&amp;F1873)))</f>
        <v>0</v>
      </c>
      <c r="S1873" t="b">
        <f>IF([1]Dashboard!$AK$39="Month","Month"&amp;N1873&amp;F1873,IF([1]Dashboard!$AK$39="YTD",IF(O1873-[1]Dashboard!$AK$37&lt;=0,"YTD"&amp;A1873&amp;[1]Dashboard!$AK$37&amp;F1873),IF([1]Dashboard!$AK$39="FY","FY"&amp;A1873&amp;F1873)))</f>
        <v>0</v>
      </c>
      <c r="T1873" t="b">
        <f>IF([1]Dashboard!$AK$39="Month","Month"&amp;N1873&amp;F1873,IF([1]Dashboard!$AK$39="YTD",IF(O1873-[1]Dashboard!$AK$37&lt;=0,"YTD"&amp;A1873&amp;[1]Dashboard!$AK$37&amp;U1873),IF([1]Dashboard!$AK$39="FY","FY"&amp;A1873&amp;U1873)))</f>
        <v>0</v>
      </c>
      <c r="U1873" t="str">
        <f t="shared" si="119"/>
        <v>2 - OTHERGRUÉ</v>
      </c>
      <c r="V1873" t="b">
        <f>IF([1]Dashboard!$AK$39="Month","Month"&amp;N1873&amp;C1873&amp;E1873,IF([1]Dashboard!$AK$39="YTD",IF(O1873-[1]Dashboard!$AK$37&lt;=0,"YTD"&amp;A1873&amp;[1]Dashboard!$AK$37&amp;C1873&amp;E1873),IF([1]Dashboard!$AK$39="FY","FY"&amp;A1873&amp;C1873&amp;E1873)))</f>
        <v>0</v>
      </c>
      <c r="W1873" t="b">
        <f>IF([1]Dashboard!$AK$39="Month","Month"&amp;N1873,IF([1]Dashboard!$AK$39="YTD",IF(O1873-[1]Dashboard!$AK$37&lt;=0,"YTD"&amp;A1873&amp;[1]Dashboard!$AK$37),IF([1]Dashboard!$AK$39="FY","FY"&amp;A1873)))</f>
        <v>0</v>
      </c>
    </row>
    <row r="1874" spans="1:23" x14ac:dyDescent="0.3">
      <c r="A1874" t="s">
        <v>23</v>
      </c>
      <c r="B1874" t="s">
        <v>445</v>
      </c>
      <c r="C1874" t="s">
        <v>25</v>
      </c>
      <c r="D1874" t="s">
        <v>71</v>
      </c>
      <c r="E1874" t="s">
        <v>67</v>
      </c>
      <c r="F1874" t="s">
        <v>175</v>
      </c>
      <c r="G1874" t="s">
        <v>176</v>
      </c>
      <c r="H1874" t="s">
        <v>500</v>
      </c>
      <c r="I1874" s="4">
        <v>9</v>
      </c>
      <c r="J1874" s="4">
        <v>12.474747474747478</v>
      </c>
      <c r="K1874" s="4">
        <v>12.312834224598932</v>
      </c>
      <c r="L1874" s="4">
        <v>0.16191325014854477</v>
      </c>
      <c r="M1874" s="5">
        <v>2.0699999999999998</v>
      </c>
      <c r="N1874" t="str">
        <f t="shared" si="116"/>
        <v>202409</v>
      </c>
      <c r="O1874" t="str">
        <f t="shared" si="117"/>
        <v>09</v>
      </c>
      <c r="P1874" t="str">
        <f t="shared" si="118"/>
        <v>09.Sep2024</v>
      </c>
      <c r="Q1874" t="b">
        <f>IF([1]Dashboard!$AK$39="Month","Month"&amp;N1874&amp;E1874,IF([1]Dashboard!$AK$39="YTD",IF(O1874-[1]Dashboard!$AK$37&lt;=0,"YTD"&amp;A1874&amp;[1]Dashboard!$AK$37&amp;E1874),IF([1]Dashboard!$AK$39="FY","FY"&amp;A1874&amp;E1874)))</f>
        <v>0</v>
      </c>
      <c r="R1874" t="b">
        <f>IF([1]Dashboard!$AK$39="Month","Month"&amp;N1874&amp;E1874&amp;F1874,IF([1]Dashboard!$AK$39="YTD",IF(O1874-[1]Dashboard!$AK$37&lt;=0,"YTD"&amp;A1874&amp;[1]Dashboard!$AK$37&amp;E1874&amp;F1874),IF([1]Dashboard!$AK$39="FY","FY"&amp;A1874&amp;E1874&amp;F1874)))</f>
        <v>0</v>
      </c>
      <c r="S1874" t="b">
        <f>IF([1]Dashboard!$AK$39="Month","Month"&amp;N1874&amp;F1874,IF([1]Dashboard!$AK$39="YTD",IF(O1874-[1]Dashboard!$AK$37&lt;=0,"YTD"&amp;A1874&amp;[1]Dashboard!$AK$37&amp;F1874),IF([1]Dashboard!$AK$39="FY","FY"&amp;A1874&amp;F1874)))</f>
        <v>0</v>
      </c>
      <c r="T1874" t="b">
        <f>IF([1]Dashboard!$AK$39="Month","Month"&amp;N1874&amp;F1874,IF([1]Dashboard!$AK$39="YTD",IF(O1874-[1]Dashboard!$AK$37&lt;=0,"YTD"&amp;A1874&amp;[1]Dashboard!$AK$37&amp;U1874),IF([1]Dashboard!$AK$39="FY","FY"&amp;A1874&amp;U1874)))</f>
        <v>0</v>
      </c>
      <c r="U1874" t="str">
        <f t="shared" si="119"/>
        <v>2 - OTHERSPREADABLE</v>
      </c>
      <c r="V1874" t="b">
        <f>IF([1]Dashboard!$AK$39="Month","Month"&amp;N1874&amp;C1874&amp;E1874,IF([1]Dashboard!$AK$39="YTD",IF(O1874-[1]Dashboard!$AK$37&lt;=0,"YTD"&amp;A1874&amp;[1]Dashboard!$AK$37&amp;C1874&amp;E1874),IF([1]Dashboard!$AK$39="FY","FY"&amp;A1874&amp;C1874&amp;E1874)))</f>
        <v>0</v>
      </c>
      <c r="W1874" t="b">
        <f>IF([1]Dashboard!$AK$39="Month","Month"&amp;N1874,IF([1]Dashboard!$AK$39="YTD",IF(O1874-[1]Dashboard!$AK$37&lt;=0,"YTD"&amp;A1874&amp;[1]Dashboard!$AK$37),IF([1]Dashboard!$AK$39="FY","FY"&amp;A1874)))</f>
        <v>0</v>
      </c>
    </row>
    <row r="1875" spans="1:23" x14ac:dyDescent="0.3">
      <c r="A1875" t="s">
        <v>23</v>
      </c>
      <c r="B1875" t="s">
        <v>445</v>
      </c>
      <c r="C1875" t="s">
        <v>25</v>
      </c>
      <c r="D1875" t="s">
        <v>71</v>
      </c>
      <c r="E1875" t="s">
        <v>67</v>
      </c>
      <c r="F1875" t="s">
        <v>175</v>
      </c>
      <c r="G1875" t="s">
        <v>176</v>
      </c>
      <c r="H1875" t="s">
        <v>177</v>
      </c>
      <c r="I1875" s="4">
        <v>6</v>
      </c>
      <c r="J1875" s="4">
        <v>8.4491978609625686</v>
      </c>
      <c r="K1875" s="4">
        <v>8.0013368983957225</v>
      </c>
      <c r="L1875" s="4">
        <v>0.44786096256684499</v>
      </c>
      <c r="M1875" s="5">
        <v>1.38</v>
      </c>
      <c r="N1875" t="str">
        <f t="shared" si="116"/>
        <v>202409</v>
      </c>
      <c r="O1875" t="str">
        <f t="shared" si="117"/>
        <v>09</v>
      </c>
      <c r="P1875" t="str">
        <f t="shared" si="118"/>
        <v>09.Sep2024</v>
      </c>
      <c r="Q1875" t="b">
        <f>IF([1]Dashboard!$AK$39="Month","Month"&amp;N1875&amp;E1875,IF([1]Dashboard!$AK$39="YTD",IF(O1875-[1]Dashboard!$AK$37&lt;=0,"YTD"&amp;A1875&amp;[1]Dashboard!$AK$37&amp;E1875),IF([1]Dashboard!$AK$39="FY","FY"&amp;A1875&amp;E1875)))</f>
        <v>0</v>
      </c>
      <c r="R1875" t="b">
        <f>IF([1]Dashboard!$AK$39="Month","Month"&amp;N1875&amp;E1875&amp;F1875,IF([1]Dashboard!$AK$39="YTD",IF(O1875-[1]Dashboard!$AK$37&lt;=0,"YTD"&amp;A1875&amp;[1]Dashboard!$AK$37&amp;E1875&amp;F1875),IF([1]Dashboard!$AK$39="FY","FY"&amp;A1875&amp;E1875&amp;F1875)))</f>
        <v>0</v>
      </c>
      <c r="S1875" t="b">
        <f>IF([1]Dashboard!$AK$39="Month","Month"&amp;N1875&amp;F1875,IF([1]Dashboard!$AK$39="YTD",IF(O1875-[1]Dashboard!$AK$37&lt;=0,"YTD"&amp;A1875&amp;[1]Dashboard!$AK$37&amp;F1875),IF([1]Dashboard!$AK$39="FY","FY"&amp;A1875&amp;F1875)))</f>
        <v>0</v>
      </c>
      <c r="T1875" t="b">
        <f>IF([1]Dashboard!$AK$39="Month","Month"&amp;N1875&amp;F1875,IF([1]Dashboard!$AK$39="YTD",IF(O1875-[1]Dashboard!$AK$37&lt;=0,"YTD"&amp;A1875&amp;[1]Dashboard!$AK$37&amp;U1875),IF([1]Dashboard!$AK$39="FY","FY"&amp;A1875&amp;U1875)))</f>
        <v>0</v>
      </c>
      <c r="U1875" t="str">
        <f t="shared" si="119"/>
        <v>2 - OTHERSPREADABLE</v>
      </c>
      <c r="V1875" t="b">
        <f>IF([1]Dashboard!$AK$39="Month","Month"&amp;N1875&amp;C1875&amp;E1875,IF([1]Dashboard!$AK$39="YTD",IF(O1875-[1]Dashboard!$AK$37&lt;=0,"YTD"&amp;A1875&amp;[1]Dashboard!$AK$37&amp;C1875&amp;E1875),IF([1]Dashboard!$AK$39="FY","FY"&amp;A1875&amp;C1875&amp;E1875)))</f>
        <v>0</v>
      </c>
      <c r="W1875" t="b">
        <f>IF([1]Dashboard!$AK$39="Month","Month"&amp;N1875,IF([1]Dashboard!$AK$39="YTD",IF(O1875-[1]Dashboard!$AK$37&lt;=0,"YTD"&amp;A1875&amp;[1]Dashboard!$AK$37),IF([1]Dashboard!$AK$39="FY","FY"&amp;A1875)))</f>
        <v>0</v>
      </c>
    </row>
    <row r="1876" spans="1:23" x14ac:dyDescent="0.3">
      <c r="A1876" t="s">
        <v>23</v>
      </c>
      <c r="B1876" t="s">
        <v>445</v>
      </c>
      <c r="C1876" t="s">
        <v>25</v>
      </c>
      <c r="D1876" t="s">
        <v>71</v>
      </c>
      <c r="E1876" t="s">
        <v>67</v>
      </c>
      <c r="F1876" t="s">
        <v>175</v>
      </c>
      <c r="G1876" t="s">
        <v>254</v>
      </c>
      <c r="H1876" t="s">
        <v>501</v>
      </c>
      <c r="I1876" s="4">
        <v>3</v>
      </c>
      <c r="J1876" s="4">
        <v>6.3368983957219251</v>
      </c>
      <c r="K1876" s="4">
        <v>3.3957219251336896</v>
      </c>
      <c r="L1876" s="4">
        <v>2.9411764705882359</v>
      </c>
      <c r="M1876" s="5">
        <v>0.6</v>
      </c>
      <c r="N1876" t="str">
        <f t="shared" si="116"/>
        <v>202409</v>
      </c>
      <c r="O1876" t="str">
        <f t="shared" si="117"/>
        <v>09</v>
      </c>
      <c r="P1876" t="str">
        <f t="shared" si="118"/>
        <v>09.Sep2024</v>
      </c>
      <c r="Q1876" t="b">
        <f>IF([1]Dashboard!$AK$39="Month","Month"&amp;N1876&amp;E1876,IF([1]Dashboard!$AK$39="YTD",IF(O1876-[1]Dashboard!$AK$37&lt;=0,"YTD"&amp;A1876&amp;[1]Dashboard!$AK$37&amp;E1876),IF([1]Dashboard!$AK$39="FY","FY"&amp;A1876&amp;E1876)))</f>
        <v>0</v>
      </c>
      <c r="R1876" t="b">
        <f>IF([1]Dashboard!$AK$39="Month","Month"&amp;N1876&amp;E1876&amp;F1876,IF([1]Dashboard!$AK$39="YTD",IF(O1876-[1]Dashboard!$AK$37&lt;=0,"YTD"&amp;A1876&amp;[1]Dashboard!$AK$37&amp;E1876&amp;F1876),IF([1]Dashboard!$AK$39="FY","FY"&amp;A1876&amp;E1876&amp;F1876)))</f>
        <v>0</v>
      </c>
      <c r="S1876" t="b">
        <f>IF([1]Dashboard!$AK$39="Month","Month"&amp;N1876&amp;F1876,IF([1]Dashboard!$AK$39="YTD",IF(O1876-[1]Dashboard!$AK$37&lt;=0,"YTD"&amp;A1876&amp;[1]Dashboard!$AK$37&amp;F1876),IF([1]Dashboard!$AK$39="FY","FY"&amp;A1876&amp;F1876)))</f>
        <v>0</v>
      </c>
      <c r="T1876" t="b">
        <f>IF([1]Dashboard!$AK$39="Month","Month"&amp;N1876&amp;F1876,IF([1]Dashboard!$AK$39="YTD",IF(O1876-[1]Dashboard!$AK$37&lt;=0,"YTD"&amp;A1876&amp;[1]Dashboard!$AK$37&amp;U1876),IF([1]Dashboard!$AK$39="FY","FY"&amp;A1876&amp;U1876)))</f>
        <v>0</v>
      </c>
      <c r="U1876" t="str">
        <f t="shared" si="119"/>
        <v>2 - OTHERSPREADABLE</v>
      </c>
      <c r="V1876" t="b">
        <f>IF([1]Dashboard!$AK$39="Month","Month"&amp;N1876&amp;C1876&amp;E1876,IF([1]Dashboard!$AK$39="YTD",IF(O1876-[1]Dashboard!$AK$37&lt;=0,"YTD"&amp;A1876&amp;[1]Dashboard!$AK$37&amp;C1876&amp;E1876),IF([1]Dashboard!$AK$39="FY","FY"&amp;A1876&amp;C1876&amp;E1876)))</f>
        <v>0</v>
      </c>
      <c r="W1876" t="b">
        <f>IF([1]Dashboard!$AK$39="Month","Month"&amp;N1876,IF([1]Dashboard!$AK$39="YTD",IF(O1876-[1]Dashboard!$AK$37&lt;=0,"YTD"&amp;A1876&amp;[1]Dashboard!$AK$37),IF([1]Dashboard!$AK$39="FY","FY"&amp;A1876)))</f>
        <v>0</v>
      </c>
    </row>
    <row r="1877" spans="1:23" x14ac:dyDescent="0.3">
      <c r="A1877" t="s">
        <v>23</v>
      </c>
      <c r="B1877" t="s">
        <v>445</v>
      </c>
      <c r="C1877" t="s">
        <v>25</v>
      </c>
      <c r="D1877" t="s">
        <v>71</v>
      </c>
      <c r="E1877" t="s">
        <v>67</v>
      </c>
      <c r="F1877" t="s">
        <v>175</v>
      </c>
      <c r="G1877" t="s">
        <v>254</v>
      </c>
      <c r="H1877" t="s">
        <v>255</v>
      </c>
      <c r="I1877" s="4">
        <v>4</v>
      </c>
      <c r="J1877" s="4">
        <v>8.4491978609625669</v>
      </c>
      <c r="K1877" s="4">
        <v>4.4919786096256695</v>
      </c>
      <c r="L1877" s="4">
        <v>3.9572192513368978</v>
      </c>
      <c r="M1877" s="5">
        <v>0.8</v>
      </c>
      <c r="N1877" t="str">
        <f t="shared" si="116"/>
        <v>202409</v>
      </c>
      <c r="O1877" t="str">
        <f t="shared" si="117"/>
        <v>09</v>
      </c>
      <c r="P1877" t="str">
        <f t="shared" si="118"/>
        <v>09.Sep2024</v>
      </c>
      <c r="Q1877" t="b">
        <f>IF([1]Dashboard!$AK$39="Month","Month"&amp;N1877&amp;E1877,IF([1]Dashboard!$AK$39="YTD",IF(O1877-[1]Dashboard!$AK$37&lt;=0,"YTD"&amp;A1877&amp;[1]Dashboard!$AK$37&amp;E1877),IF([1]Dashboard!$AK$39="FY","FY"&amp;A1877&amp;E1877)))</f>
        <v>0</v>
      </c>
      <c r="R1877" t="b">
        <f>IF([1]Dashboard!$AK$39="Month","Month"&amp;N1877&amp;E1877&amp;F1877,IF([1]Dashboard!$AK$39="YTD",IF(O1877-[1]Dashboard!$AK$37&lt;=0,"YTD"&amp;A1877&amp;[1]Dashboard!$AK$37&amp;E1877&amp;F1877),IF([1]Dashboard!$AK$39="FY","FY"&amp;A1877&amp;E1877&amp;F1877)))</f>
        <v>0</v>
      </c>
      <c r="S1877" t="b">
        <f>IF([1]Dashboard!$AK$39="Month","Month"&amp;N1877&amp;F1877,IF([1]Dashboard!$AK$39="YTD",IF(O1877-[1]Dashboard!$AK$37&lt;=0,"YTD"&amp;A1877&amp;[1]Dashboard!$AK$37&amp;F1877),IF([1]Dashboard!$AK$39="FY","FY"&amp;A1877&amp;F1877)))</f>
        <v>0</v>
      </c>
      <c r="T1877" t="b">
        <f>IF([1]Dashboard!$AK$39="Month","Month"&amp;N1877&amp;F1877,IF([1]Dashboard!$AK$39="YTD",IF(O1877-[1]Dashboard!$AK$37&lt;=0,"YTD"&amp;A1877&amp;[1]Dashboard!$AK$37&amp;U1877),IF([1]Dashboard!$AK$39="FY","FY"&amp;A1877&amp;U1877)))</f>
        <v>0</v>
      </c>
      <c r="U1877" t="str">
        <f t="shared" si="119"/>
        <v>2 - OTHERSPREADABLE</v>
      </c>
      <c r="V1877" t="b">
        <f>IF([1]Dashboard!$AK$39="Month","Month"&amp;N1877&amp;C1877&amp;E1877,IF([1]Dashboard!$AK$39="YTD",IF(O1877-[1]Dashboard!$AK$37&lt;=0,"YTD"&amp;A1877&amp;[1]Dashboard!$AK$37&amp;C1877&amp;E1877),IF([1]Dashboard!$AK$39="FY","FY"&amp;A1877&amp;C1877&amp;E1877)))</f>
        <v>0</v>
      </c>
      <c r="W1877" t="b">
        <f>IF([1]Dashboard!$AK$39="Month","Month"&amp;N1877,IF([1]Dashboard!$AK$39="YTD",IF(O1877-[1]Dashboard!$AK$37&lt;=0,"YTD"&amp;A1877&amp;[1]Dashboard!$AK$37),IF([1]Dashboard!$AK$39="FY","FY"&amp;A1877)))</f>
        <v>0</v>
      </c>
    </row>
    <row r="1878" spans="1:23" x14ac:dyDescent="0.3">
      <c r="A1878" t="s">
        <v>23</v>
      </c>
      <c r="B1878" t="s">
        <v>445</v>
      </c>
      <c r="C1878" t="s">
        <v>25</v>
      </c>
      <c r="D1878" t="s">
        <v>71</v>
      </c>
      <c r="E1878" t="s">
        <v>67</v>
      </c>
      <c r="F1878" t="s">
        <v>175</v>
      </c>
      <c r="G1878" t="s">
        <v>256</v>
      </c>
      <c r="H1878" t="s">
        <v>502</v>
      </c>
      <c r="I1878" s="4">
        <v>11</v>
      </c>
      <c r="J1878" s="4">
        <v>22.859477124183009</v>
      </c>
      <c r="K1878" s="4">
        <v>13.186274509803923</v>
      </c>
      <c r="L1878" s="4">
        <v>9.6732026143790861</v>
      </c>
      <c r="M1878" s="5">
        <v>2.2000000000000002</v>
      </c>
      <c r="N1878" t="str">
        <f t="shared" si="116"/>
        <v>202409</v>
      </c>
      <c r="O1878" t="str">
        <f t="shared" si="117"/>
        <v>09</v>
      </c>
      <c r="P1878" t="str">
        <f t="shared" si="118"/>
        <v>09.Sep2024</v>
      </c>
      <c r="Q1878" t="b">
        <f>IF([1]Dashboard!$AK$39="Month","Month"&amp;N1878&amp;E1878,IF([1]Dashboard!$AK$39="YTD",IF(O1878-[1]Dashboard!$AK$37&lt;=0,"YTD"&amp;A1878&amp;[1]Dashboard!$AK$37&amp;E1878),IF([1]Dashboard!$AK$39="FY","FY"&amp;A1878&amp;E1878)))</f>
        <v>0</v>
      </c>
      <c r="R1878" t="b">
        <f>IF([1]Dashboard!$AK$39="Month","Month"&amp;N1878&amp;E1878&amp;F1878,IF([1]Dashboard!$AK$39="YTD",IF(O1878-[1]Dashboard!$AK$37&lt;=0,"YTD"&amp;A1878&amp;[1]Dashboard!$AK$37&amp;E1878&amp;F1878),IF([1]Dashboard!$AK$39="FY","FY"&amp;A1878&amp;E1878&amp;F1878)))</f>
        <v>0</v>
      </c>
      <c r="S1878" t="b">
        <f>IF([1]Dashboard!$AK$39="Month","Month"&amp;N1878&amp;F1878,IF([1]Dashboard!$AK$39="YTD",IF(O1878-[1]Dashboard!$AK$37&lt;=0,"YTD"&amp;A1878&amp;[1]Dashboard!$AK$37&amp;F1878),IF([1]Dashboard!$AK$39="FY","FY"&amp;A1878&amp;F1878)))</f>
        <v>0</v>
      </c>
      <c r="T1878" t="b">
        <f>IF([1]Dashboard!$AK$39="Month","Month"&amp;N1878&amp;F1878,IF([1]Dashboard!$AK$39="YTD",IF(O1878-[1]Dashboard!$AK$37&lt;=0,"YTD"&amp;A1878&amp;[1]Dashboard!$AK$37&amp;U1878),IF([1]Dashboard!$AK$39="FY","FY"&amp;A1878&amp;U1878)))</f>
        <v>0</v>
      </c>
      <c r="U1878" t="str">
        <f t="shared" si="119"/>
        <v>2 - OTHERSPREADABLE</v>
      </c>
      <c r="V1878" t="b">
        <f>IF([1]Dashboard!$AK$39="Month","Month"&amp;N1878&amp;C1878&amp;E1878,IF([1]Dashboard!$AK$39="YTD",IF(O1878-[1]Dashboard!$AK$37&lt;=0,"YTD"&amp;A1878&amp;[1]Dashboard!$AK$37&amp;C1878&amp;E1878),IF([1]Dashboard!$AK$39="FY","FY"&amp;A1878&amp;C1878&amp;E1878)))</f>
        <v>0</v>
      </c>
      <c r="W1878" t="b">
        <f>IF([1]Dashboard!$AK$39="Month","Month"&amp;N1878,IF([1]Dashboard!$AK$39="YTD",IF(O1878-[1]Dashboard!$AK$37&lt;=0,"YTD"&amp;A1878&amp;[1]Dashboard!$AK$37),IF([1]Dashboard!$AK$39="FY","FY"&amp;A1878)))</f>
        <v>0</v>
      </c>
    </row>
    <row r="1879" spans="1:23" x14ac:dyDescent="0.3">
      <c r="A1879" t="s">
        <v>23</v>
      </c>
      <c r="B1879" t="s">
        <v>445</v>
      </c>
      <c r="C1879" t="s">
        <v>25</v>
      </c>
      <c r="D1879" t="s">
        <v>71</v>
      </c>
      <c r="E1879" t="s">
        <v>67</v>
      </c>
      <c r="F1879" t="s">
        <v>175</v>
      </c>
      <c r="G1879" t="s">
        <v>256</v>
      </c>
      <c r="H1879" t="s">
        <v>257</v>
      </c>
      <c r="I1879" s="4">
        <v>5</v>
      </c>
      <c r="J1879" s="4">
        <v>10.561497326203209</v>
      </c>
      <c r="K1879" s="4">
        <v>5.9454842543077815</v>
      </c>
      <c r="L1879" s="4">
        <v>4.616013071895428</v>
      </c>
      <c r="M1879" s="5">
        <v>1</v>
      </c>
      <c r="N1879" t="str">
        <f t="shared" si="116"/>
        <v>202409</v>
      </c>
      <c r="O1879" t="str">
        <f t="shared" si="117"/>
        <v>09</v>
      </c>
      <c r="P1879" t="str">
        <f t="shared" si="118"/>
        <v>09.Sep2024</v>
      </c>
      <c r="Q1879" t="b">
        <f>IF([1]Dashboard!$AK$39="Month","Month"&amp;N1879&amp;E1879,IF([1]Dashboard!$AK$39="YTD",IF(O1879-[1]Dashboard!$AK$37&lt;=0,"YTD"&amp;A1879&amp;[1]Dashboard!$AK$37&amp;E1879),IF([1]Dashboard!$AK$39="FY","FY"&amp;A1879&amp;E1879)))</f>
        <v>0</v>
      </c>
      <c r="R1879" t="b">
        <f>IF([1]Dashboard!$AK$39="Month","Month"&amp;N1879&amp;E1879&amp;F1879,IF([1]Dashboard!$AK$39="YTD",IF(O1879-[1]Dashboard!$AK$37&lt;=0,"YTD"&amp;A1879&amp;[1]Dashboard!$AK$37&amp;E1879&amp;F1879),IF([1]Dashboard!$AK$39="FY","FY"&amp;A1879&amp;E1879&amp;F1879)))</f>
        <v>0</v>
      </c>
      <c r="S1879" t="b">
        <f>IF([1]Dashboard!$AK$39="Month","Month"&amp;N1879&amp;F1879,IF([1]Dashboard!$AK$39="YTD",IF(O1879-[1]Dashboard!$AK$37&lt;=0,"YTD"&amp;A1879&amp;[1]Dashboard!$AK$37&amp;F1879),IF([1]Dashboard!$AK$39="FY","FY"&amp;A1879&amp;F1879)))</f>
        <v>0</v>
      </c>
      <c r="T1879" t="b">
        <f>IF([1]Dashboard!$AK$39="Month","Month"&amp;N1879&amp;F1879,IF([1]Dashboard!$AK$39="YTD",IF(O1879-[1]Dashboard!$AK$37&lt;=0,"YTD"&amp;A1879&amp;[1]Dashboard!$AK$37&amp;U1879),IF([1]Dashboard!$AK$39="FY","FY"&amp;A1879&amp;U1879)))</f>
        <v>0</v>
      </c>
      <c r="U1879" t="str">
        <f t="shared" si="119"/>
        <v>2 - OTHERSPREADABLE</v>
      </c>
      <c r="V1879" t="b">
        <f>IF([1]Dashboard!$AK$39="Month","Month"&amp;N1879&amp;C1879&amp;E1879,IF([1]Dashboard!$AK$39="YTD",IF(O1879-[1]Dashboard!$AK$37&lt;=0,"YTD"&amp;A1879&amp;[1]Dashboard!$AK$37&amp;C1879&amp;E1879),IF([1]Dashboard!$AK$39="FY","FY"&amp;A1879&amp;C1879&amp;E1879)))</f>
        <v>0</v>
      </c>
      <c r="W1879" t="b">
        <f>IF([1]Dashboard!$AK$39="Month","Month"&amp;N1879,IF([1]Dashboard!$AK$39="YTD",IF(O1879-[1]Dashboard!$AK$37&lt;=0,"YTD"&amp;A1879&amp;[1]Dashboard!$AK$37),IF([1]Dashboard!$AK$39="FY","FY"&amp;A1879)))</f>
        <v>0</v>
      </c>
    </row>
    <row r="1880" spans="1:23" x14ac:dyDescent="0.3">
      <c r="A1880" t="s">
        <v>23</v>
      </c>
      <c r="B1880" t="s">
        <v>445</v>
      </c>
      <c r="C1880" t="s">
        <v>25</v>
      </c>
      <c r="D1880" t="s">
        <v>71</v>
      </c>
      <c r="E1880" t="s">
        <v>178</v>
      </c>
      <c r="F1880" t="s">
        <v>179</v>
      </c>
      <c r="G1880" t="s">
        <v>180</v>
      </c>
      <c r="H1880" t="s">
        <v>181</v>
      </c>
      <c r="I1880" s="4">
        <v>1</v>
      </c>
      <c r="J1880" s="4">
        <v>1.6087344028520498</v>
      </c>
      <c r="K1880" s="4">
        <v>0.60011883541295308</v>
      </c>
      <c r="L1880" s="4">
        <v>1.0086155674390969</v>
      </c>
      <c r="M1880" s="5">
        <v>1</v>
      </c>
      <c r="N1880" t="str">
        <f t="shared" si="116"/>
        <v>202409</v>
      </c>
      <c r="O1880" t="str">
        <f t="shared" si="117"/>
        <v>09</v>
      </c>
      <c r="P1880" t="str">
        <f t="shared" si="118"/>
        <v>09.Sep2024</v>
      </c>
      <c r="Q1880" t="b">
        <f>IF([1]Dashboard!$AK$39="Month","Month"&amp;N1880&amp;E1880,IF([1]Dashboard!$AK$39="YTD",IF(O1880-[1]Dashboard!$AK$37&lt;=0,"YTD"&amp;A1880&amp;[1]Dashboard!$AK$37&amp;E1880),IF([1]Dashboard!$AK$39="FY","FY"&amp;A1880&amp;E1880)))</f>
        <v>0</v>
      </c>
      <c r="R1880" t="b">
        <f>IF([1]Dashboard!$AK$39="Month","Month"&amp;N1880&amp;E1880&amp;F1880,IF([1]Dashboard!$AK$39="YTD",IF(O1880-[1]Dashboard!$AK$37&lt;=0,"YTD"&amp;A1880&amp;[1]Dashboard!$AK$37&amp;E1880&amp;F1880),IF([1]Dashboard!$AK$39="FY","FY"&amp;A1880&amp;E1880&amp;F1880)))</f>
        <v>0</v>
      </c>
      <c r="S1880" t="b">
        <f>IF([1]Dashboard!$AK$39="Month","Month"&amp;N1880&amp;F1880,IF([1]Dashboard!$AK$39="YTD",IF(O1880-[1]Dashboard!$AK$37&lt;=0,"YTD"&amp;A1880&amp;[1]Dashboard!$AK$37&amp;F1880),IF([1]Dashboard!$AK$39="FY","FY"&amp;A1880&amp;F1880)))</f>
        <v>0</v>
      </c>
      <c r="T1880" t="b">
        <f>IF([1]Dashboard!$AK$39="Month","Month"&amp;N1880&amp;F1880,IF([1]Dashboard!$AK$39="YTD",IF(O1880-[1]Dashboard!$AK$37&lt;=0,"YTD"&amp;A1880&amp;[1]Dashboard!$AK$37&amp;U1880),IF([1]Dashboard!$AK$39="FY","FY"&amp;A1880&amp;U1880)))</f>
        <v>0</v>
      </c>
      <c r="U1880" t="str">
        <f t="shared" si="119"/>
        <v>3 - CASACASA</v>
      </c>
      <c r="V1880" t="b">
        <f>IF([1]Dashboard!$AK$39="Month","Month"&amp;N1880&amp;C1880&amp;E1880,IF([1]Dashboard!$AK$39="YTD",IF(O1880-[1]Dashboard!$AK$37&lt;=0,"YTD"&amp;A1880&amp;[1]Dashboard!$AK$37&amp;C1880&amp;E1880),IF([1]Dashboard!$AK$39="FY","FY"&amp;A1880&amp;C1880&amp;E1880)))</f>
        <v>0</v>
      </c>
      <c r="W1880" t="b">
        <f>IF([1]Dashboard!$AK$39="Month","Month"&amp;N1880,IF([1]Dashboard!$AK$39="YTD",IF(O1880-[1]Dashboard!$AK$37&lt;=0,"YTD"&amp;A1880&amp;[1]Dashboard!$AK$37),IF([1]Dashboard!$AK$39="FY","FY"&amp;A1880)))</f>
        <v>0</v>
      </c>
    </row>
    <row r="1881" spans="1:23" x14ac:dyDescent="0.3">
      <c r="A1881" t="s">
        <v>23</v>
      </c>
      <c r="B1881" t="s">
        <v>445</v>
      </c>
      <c r="C1881" t="s">
        <v>25</v>
      </c>
      <c r="D1881" t="s">
        <v>71</v>
      </c>
      <c r="E1881" t="s">
        <v>178</v>
      </c>
      <c r="F1881" t="s">
        <v>179</v>
      </c>
      <c r="G1881" t="s">
        <v>258</v>
      </c>
      <c r="H1881" t="s">
        <v>259</v>
      </c>
      <c r="I1881" s="4">
        <v>1</v>
      </c>
      <c r="J1881" s="4">
        <v>1.6087344028520498</v>
      </c>
      <c r="K1881" s="4">
        <v>0.62648544266191297</v>
      </c>
      <c r="L1881" s="4">
        <v>0.98224896019013685</v>
      </c>
      <c r="M1881" s="5">
        <v>1</v>
      </c>
      <c r="N1881" t="str">
        <f t="shared" si="116"/>
        <v>202409</v>
      </c>
      <c r="O1881" t="str">
        <f t="shared" si="117"/>
        <v>09</v>
      </c>
      <c r="P1881" t="str">
        <f t="shared" si="118"/>
        <v>09.Sep2024</v>
      </c>
      <c r="Q1881" t="b">
        <f>IF([1]Dashboard!$AK$39="Month","Month"&amp;N1881&amp;E1881,IF([1]Dashboard!$AK$39="YTD",IF(O1881-[1]Dashboard!$AK$37&lt;=0,"YTD"&amp;A1881&amp;[1]Dashboard!$AK$37&amp;E1881),IF([1]Dashboard!$AK$39="FY","FY"&amp;A1881&amp;E1881)))</f>
        <v>0</v>
      </c>
      <c r="R1881" t="b">
        <f>IF([1]Dashboard!$AK$39="Month","Month"&amp;N1881&amp;E1881&amp;F1881,IF([1]Dashboard!$AK$39="YTD",IF(O1881-[1]Dashboard!$AK$37&lt;=0,"YTD"&amp;A1881&amp;[1]Dashboard!$AK$37&amp;E1881&amp;F1881),IF([1]Dashboard!$AK$39="FY","FY"&amp;A1881&amp;E1881&amp;F1881)))</f>
        <v>0</v>
      </c>
      <c r="S1881" t="b">
        <f>IF([1]Dashboard!$AK$39="Month","Month"&amp;N1881&amp;F1881,IF([1]Dashboard!$AK$39="YTD",IF(O1881-[1]Dashboard!$AK$37&lt;=0,"YTD"&amp;A1881&amp;[1]Dashboard!$AK$37&amp;F1881),IF([1]Dashboard!$AK$39="FY","FY"&amp;A1881&amp;F1881)))</f>
        <v>0</v>
      </c>
      <c r="T1881" t="b">
        <f>IF([1]Dashboard!$AK$39="Month","Month"&amp;N1881&amp;F1881,IF([1]Dashboard!$AK$39="YTD",IF(O1881-[1]Dashboard!$AK$37&lt;=0,"YTD"&amp;A1881&amp;[1]Dashboard!$AK$37&amp;U1881),IF([1]Dashboard!$AK$39="FY","FY"&amp;A1881&amp;U1881)))</f>
        <v>0</v>
      </c>
      <c r="U1881" t="str">
        <f t="shared" si="119"/>
        <v>3 - CASACASA</v>
      </c>
      <c r="V1881" t="b">
        <f>IF([1]Dashboard!$AK$39="Month","Month"&amp;N1881&amp;C1881&amp;E1881,IF([1]Dashboard!$AK$39="YTD",IF(O1881-[1]Dashboard!$AK$37&lt;=0,"YTD"&amp;A1881&amp;[1]Dashboard!$AK$37&amp;C1881&amp;E1881),IF([1]Dashboard!$AK$39="FY","FY"&amp;A1881&amp;C1881&amp;E1881)))</f>
        <v>0</v>
      </c>
      <c r="W1881" t="b">
        <f>IF([1]Dashboard!$AK$39="Month","Month"&amp;N1881,IF([1]Dashboard!$AK$39="YTD",IF(O1881-[1]Dashboard!$AK$37&lt;=0,"YTD"&amp;A1881&amp;[1]Dashboard!$AK$37),IF([1]Dashboard!$AK$39="FY","FY"&amp;A1881)))</f>
        <v>0</v>
      </c>
    </row>
    <row r="1882" spans="1:23" x14ac:dyDescent="0.3">
      <c r="A1882" t="s">
        <v>23</v>
      </c>
      <c r="B1882" t="s">
        <v>445</v>
      </c>
      <c r="C1882" t="s">
        <v>25</v>
      </c>
      <c r="D1882" t="s">
        <v>71</v>
      </c>
      <c r="E1882" t="s">
        <v>178</v>
      </c>
      <c r="F1882" t="s">
        <v>179</v>
      </c>
      <c r="G1882" t="s">
        <v>186</v>
      </c>
      <c r="H1882" t="s">
        <v>187</v>
      </c>
      <c r="I1882" s="4">
        <v>15</v>
      </c>
      <c r="J1882" s="4">
        <v>32.140522875816991</v>
      </c>
      <c r="K1882" s="4">
        <v>19.808377896613194</v>
      </c>
      <c r="L1882" s="4">
        <v>12.3321449792038</v>
      </c>
      <c r="M1882" s="5">
        <v>15</v>
      </c>
      <c r="N1882" t="str">
        <f t="shared" si="116"/>
        <v>202409</v>
      </c>
      <c r="O1882" t="str">
        <f t="shared" si="117"/>
        <v>09</v>
      </c>
      <c r="P1882" t="str">
        <f t="shared" si="118"/>
        <v>09.Sep2024</v>
      </c>
      <c r="Q1882" t="b">
        <f>IF([1]Dashboard!$AK$39="Month","Month"&amp;N1882&amp;E1882,IF([1]Dashboard!$AK$39="YTD",IF(O1882-[1]Dashboard!$AK$37&lt;=0,"YTD"&amp;A1882&amp;[1]Dashboard!$AK$37&amp;E1882),IF([1]Dashboard!$AK$39="FY","FY"&amp;A1882&amp;E1882)))</f>
        <v>0</v>
      </c>
      <c r="R1882" t="b">
        <f>IF([1]Dashboard!$AK$39="Month","Month"&amp;N1882&amp;E1882&amp;F1882,IF([1]Dashboard!$AK$39="YTD",IF(O1882-[1]Dashboard!$AK$37&lt;=0,"YTD"&amp;A1882&amp;[1]Dashboard!$AK$37&amp;E1882&amp;F1882),IF([1]Dashboard!$AK$39="FY","FY"&amp;A1882&amp;E1882&amp;F1882)))</f>
        <v>0</v>
      </c>
      <c r="S1882" t="b">
        <f>IF([1]Dashboard!$AK$39="Month","Month"&amp;N1882&amp;F1882,IF([1]Dashboard!$AK$39="YTD",IF(O1882-[1]Dashboard!$AK$37&lt;=0,"YTD"&amp;A1882&amp;[1]Dashboard!$AK$37&amp;F1882),IF([1]Dashboard!$AK$39="FY","FY"&amp;A1882&amp;F1882)))</f>
        <v>0</v>
      </c>
      <c r="T1882" t="b">
        <f>IF([1]Dashboard!$AK$39="Month","Month"&amp;N1882&amp;F1882,IF([1]Dashboard!$AK$39="YTD",IF(O1882-[1]Dashboard!$AK$37&lt;=0,"YTD"&amp;A1882&amp;[1]Dashboard!$AK$37&amp;U1882),IF([1]Dashboard!$AK$39="FY","FY"&amp;A1882&amp;U1882)))</f>
        <v>0</v>
      </c>
      <c r="U1882" t="str">
        <f t="shared" si="119"/>
        <v>3 - CASACASA</v>
      </c>
      <c r="V1882" t="b">
        <f>IF([1]Dashboard!$AK$39="Month","Month"&amp;N1882&amp;C1882&amp;E1882,IF([1]Dashboard!$AK$39="YTD",IF(O1882-[1]Dashboard!$AK$37&lt;=0,"YTD"&amp;A1882&amp;[1]Dashboard!$AK$37&amp;C1882&amp;E1882),IF([1]Dashboard!$AK$39="FY","FY"&amp;A1882&amp;C1882&amp;E1882)))</f>
        <v>0</v>
      </c>
      <c r="W1882" t="b">
        <f>IF([1]Dashboard!$AK$39="Month","Month"&amp;N1882,IF([1]Dashboard!$AK$39="YTD",IF(O1882-[1]Dashboard!$AK$37&lt;=0,"YTD"&amp;A1882&amp;[1]Dashboard!$AK$37),IF([1]Dashboard!$AK$39="FY","FY"&amp;A1882)))</f>
        <v>0</v>
      </c>
    </row>
    <row r="1883" spans="1:23" x14ac:dyDescent="0.3">
      <c r="A1883" t="s">
        <v>23</v>
      </c>
      <c r="B1883" t="s">
        <v>445</v>
      </c>
      <c r="C1883" t="s">
        <v>25</v>
      </c>
      <c r="D1883" t="s">
        <v>71</v>
      </c>
      <c r="E1883" t="s">
        <v>178</v>
      </c>
      <c r="F1883" t="s">
        <v>358</v>
      </c>
      <c r="G1883" t="s">
        <v>503</v>
      </c>
      <c r="H1883" t="s">
        <v>504</v>
      </c>
      <c r="I1883" s="4">
        <v>5</v>
      </c>
      <c r="J1883" s="4">
        <v>10.524361259655375</v>
      </c>
      <c r="K1883" s="4">
        <v>6.1051693404634584</v>
      </c>
      <c r="L1883" s="4">
        <v>4.4191919191919178</v>
      </c>
      <c r="M1883" s="5">
        <v>5</v>
      </c>
      <c r="N1883" t="str">
        <f t="shared" si="116"/>
        <v>202409</v>
      </c>
      <c r="O1883" t="str">
        <f t="shared" si="117"/>
        <v>09</v>
      </c>
      <c r="P1883" t="str">
        <f t="shared" si="118"/>
        <v>09.Sep2024</v>
      </c>
      <c r="Q1883" t="b">
        <f>IF([1]Dashboard!$AK$39="Month","Month"&amp;N1883&amp;E1883,IF([1]Dashboard!$AK$39="YTD",IF(O1883-[1]Dashboard!$AK$37&lt;=0,"YTD"&amp;A1883&amp;[1]Dashboard!$AK$37&amp;E1883),IF([1]Dashboard!$AK$39="FY","FY"&amp;A1883&amp;E1883)))</f>
        <v>0</v>
      </c>
      <c r="R1883" t="b">
        <f>IF([1]Dashboard!$AK$39="Month","Month"&amp;N1883&amp;E1883&amp;F1883,IF([1]Dashboard!$AK$39="YTD",IF(O1883-[1]Dashboard!$AK$37&lt;=0,"YTD"&amp;A1883&amp;[1]Dashboard!$AK$37&amp;E1883&amp;F1883),IF([1]Dashboard!$AK$39="FY","FY"&amp;A1883&amp;E1883&amp;F1883)))</f>
        <v>0</v>
      </c>
      <c r="S1883" t="b">
        <f>IF([1]Dashboard!$AK$39="Month","Month"&amp;N1883&amp;F1883,IF([1]Dashboard!$AK$39="YTD",IF(O1883-[1]Dashboard!$AK$37&lt;=0,"YTD"&amp;A1883&amp;[1]Dashboard!$AK$37&amp;F1883),IF([1]Dashboard!$AK$39="FY","FY"&amp;A1883&amp;F1883)))</f>
        <v>0</v>
      </c>
      <c r="T1883" t="b">
        <f>IF([1]Dashboard!$AK$39="Month","Month"&amp;N1883&amp;F1883,IF([1]Dashboard!$AK$39="YTD",IF(O1883-[1]Dashboard!$AK$37&lt;=0,"YTD"&amp;A1883&amp;[1]Dashboard!$AK$37&amp;U1883),IF([1]Dashboard!$AK$39="FY","FY"&amp;A1883&amp;U1883)))</f>
        <v>0</v>
      </c>
      <c r="U1883" t="str">
        <f t="shared" si="119"/>
        <v>3 - CASAOLARIA</v>
      </c>
      <c r="V1883" t="b">
        <f>IF([1]Dashboard!$AK$39="Month","Month"&amp;N1883&amp;C1883&amp;E1883,IF([1]Dashboard!$AK$39="YTD",IF(O1883-[1]Dashboard!$AK$37&lt;=0,"YTD"&amp;A1883&amp;[1]Dashboard!$AK$37&amp;C1883&amp;E1883),IF([1]Dashboard!$AK$39="FY","FY"&amp;A1883&amp;C1883&amp;E1883)))</f>
        <v>0</v>
      </c>
      <c r="W1883" t="b">
        <f>IF([1]Dashboard!$AK$39="Month","Month"&amp;N1883,IF([1]Dashboard!$AK$39="YTD",IF(O1883-[1]Dashboard!$AK$37&lt;=0,"YTD"&amp;A1883&amp;[1]Dashboard!$AK$37),IF([1]Dashboard!$AK$39="FY","FY"&amp;A1883)))</f>
        <v>0</v>
      </c>
    </row>
    <row r="1884" spans="1:23" x14ac:dyDescent="0.3">
      <c r="A1884" t="s">
        <v>23</v>
      </c>
      <c r="B1884" t="s">
        <v>445</v>
      </c>
      <c r="C1884" t="s">
        <v>25</v>
      </c>
      <c r="D1884" t="s">
        <v>71</v>
      </c>
      <c r="E1884" t="s">
        <v>178</v>
      </c>
      <c r="F1884" t="s">
        <v>347</v>
      </c>
      <c r="G1884" t="s">
        <v>348</v>
      </c>
      <c r="H1884" t="s">
        <v>349</v>
      </c>
      <c r="I1884" s="4">
        <v>1</v>
      </c>
      <c r="J1884" s="4">
        <v>3.4655377302436121</v>
      </c>
      <c r="K1884" s="4">
        <v>2.1776589423648245</v>
      </c>
      <c r="L1884" s="4">
        <v>1.2878787878787876</v>
      </c>
      <c r="M1884" s="5">
        <v>1</v>
      </c>
      <c r="N1884" t="str">
        <f t="shared" si="116"/>
        <v>202409</v>
      </c>
      <c r="O1884" t="str">
        <f t="shared" si="117"/>
        <v>09</v>
      </c>
      <c r="P1884" t="str">
        <f t="shared" si="118"/>
        <v>09.Sep2024</v>
      </c>
      <c r="Q1884" t="b">
        <f>IF([1]Dashboard!$AK$39="Month","Month"&amp;N1884&amp;E1884,IF([1]Dashboard!$AK$39="YTD",IF(O1884-[1]Dashboard!$AK$37&lt;=0,"YTD"&amp;A1884&amp;[1]Dashboard!$AK$37&amp;E1884),IF([1]Dashboard!$AK$39="FY","FY"&amp;A1884&amp;E1884)))</f>
        <v>0</v>
      </c>
      <c r="R1884" t="b">
        <f>IF([1]Dashboard!$AK$39="Month","Month"&amp;N1884&amp;E1884&amp;F1884,IF([1]Dashboard!$AK$39="YTD",IF(O1884-[1]Dashboard!$AK$37&lt;=0,"YTD"&amp;A1884&amp;[1]Dashboard!$AK$37&amp;E1884&amp;F1884),IF([1]Dashboard!$AK$39="FY","FY"&amp;A1884&amp;E1884&amp;F1884)))</f>
        <v>0</v>
      </c>
      <c r="S1884" t="b">
        <f>IF([1]Dashboard!$AK$39="Month","Month"&amp;N1884&amp;F1884,IF([1]Dashboard!$AK$39="YTD",IF(O1884-[1]Dashboard!$AK$37&lt;=0,"YTD"&amp;A1884&amp;[1]Dashboard!$AK$37&amp;F1884),IF([1]Dashboard!$AK$39="FY","FY"&amp;A1884&amp;F1884)))</f>
        <v>0</v>
      </c>
      <c r="T1884" t="b">
        <f>IF([1]Dashboard!$AK$39="Month","Month"&amp;N1884&amp;F1884,IF([1]Dashboard!$AK$39="YTD",IF(O1884-[1]Dashboard!$AK$37&lt;=0,"YTD"&amp;A1884&amp;[1]Dashboard!$AK$37&amp;U1884),IF([1]Dashboard!$AK$39="FY","FY"&amp;A1884&amp;U1884)))</f>
        <v>0</v>
      </c>
      <c r="U1884" t="str">
        <f t="shared" si="119"/>
        <v>3 - CASASERRA DA CAPIVARA</v>
      </c>
      <c r="V1884" t="b">
        <f>IF([1]Dashboard!$AK$39="Month","Month"&amp;N1884&amp;C1884&amp;E1884,IF([1]Dashboard!$AK$39="YTD",IF(O1884-[1]Dashboard!$AK$37&lt;=0,"YTD"&amp;A1884&amp;[1]Dashboard!$AK$37&amp;C1884&amp;E1884),IF([1]Dashboard!$AK$39="FY","FY"&amp;A1884&amp;C1884&amp;E1884)))</f>
        <v>0</v>
      </c>
      <c r="W1884" t="b">
        <f>IF([1]Dashboard!$AK$39="Month","Month"&amp;N1884,IF([1]Dashboard!$AK$39="YTD",IF(O1884-[1]Dashboard!$AK$37&lt;=0,"YTD"&amp;A1884&amp;[1]Dashboard!$AK$37),IF([1]Dashboard!$AK$39="FY","FY"&amp;A1884)))</f>
        <v>0</v>
      </c>
    </row>
    <row r="1885" spans="1:23" x14ac:dyDescent="0.3">
      <c r="A1885" t="s">
        <v>23</v>
      </c>
      <c r="B1885" t="s">
        <v>445</v>
      </c>
      <c r="C1885" t="s">
        <v>25</v>
      </c>
      <c r="D1885" t="s">
        <v>71</v>
      </c>
      <c r="E1885" t="s">
        <v>178</v>
      </c>
      <c r="F1885" t="s">
        <v>347</v>
      </c>
      <c r="G1885" t="s">
        <v>361</v>
      </c>
      <c r="H1885" t="s">
        <v>362</v>
      </c>
      <c r="I1885" s="4">
        <v>2</v>
      </c>
      <c r="J1885" s="4">
        <v>5.9417706476530006</v>
      </c>
      <c r="K1885" s="4">
        <v>3.7017231134878199</v>
      </c>
      <c r="L1885" s="4">
        <v>2.2400475341651802</v>
      </c>
      <c r="M1885" s="5">
        <v>2</v>
      </c>
      <c r="N1885" t="str">
        <f t="shared" si="116"/>
        <v>202409</v>
      </c>
      <c r="O1885" t="str">
        <f t="shared" si="117"/>
        <v>09</v>
      </c>
      <c r="P1885" t="str">
        <f t="shared" si="118"/>
        <v>09.Sep2024</v>
      </c>
      <c r="Q1885" t="b">
        <f>IF([1]Dashboard!$AK$39="Month","Month"&amp;N1885&amp;E1885,IF([1]Dashboard!$AK$39="YTD",IF(O1885-[1]Dashboard!$AK$37&lt;=0,"YTD"&amp;A1885&amp;[1]Dashboard!$AK$37&amp;E1885),IF([1]Dashboard!$AK$39="FY","FY"&amp;A1885&amp;E1885)))</f>
        <v>0</v>
      </c>
      <c r="R1885" t="b">
        <f>IF([1]Dashboard!$AK$39="Month","Month"&amp;N1885&amp;E1885&amp;F1885,IF([1]Dashboard!$AK$39="YTD",IF(O1885-[1]Dashboard!$AK$37&lt;=0,"YTD"&amp;A1885&amp;[1]Dashboard!$AK$37&amp;E1885&amp;F1885),IF([1]Dashboard!$AK$39="FY","FY"&amp;A1885&amp;E1885&amp;F1885)))</f>
        <v>0</v>
      </c>
      <c r="S1885" t="b">
        <f>IF([1]Dashboard!$AK$39="Month","Month"&amp;N1885&amp;F1885,IF([1]Dashboard!$AK$39="YTD",IF(O1885-[1]Dashboard!$AK$37&lt;=0,"YTD"&amp;A1885&amp;[1]Dashboard!$AK$37&amp;F1885),IF([1]Dashboard!$AK$39="FY","FY"&amp;A1885&amp;F1885)))</f>
        <v>0</v>
      </c>
      <c r="T1885" t="b">
        <f>IF([1]Dashboard!$AK$39="Month","Month"&amp;N1885&amp;F1885,IF([1]Dashboard!$AK$39="YTD",IF(O1885-[1]Dashboard!$AK$37&lt;=0,"YTD"&amp;A1885&amp;[1]Dashboard!$AK$37&amp;U1885),IF([1]Dashboard!$AK$39="FY","FY"&amp;A1885&amp;U1885)))</f>
        <v>0</v>
      </c>
      <c r="U1885" t="str">
        <f t="shared" si="119"/>
        <v>3 - CASASERRA DA CAPIVARA</v>
      </c>
      <c r="V1885" t="b">
        <f>IF([1]Dashboard!$AK$39="Month","Month"&amp;N1885&amp;C1885&amp;E1885,IF([1]Dashboard!$AK$39="YTD",IF(O1885-[1]Dashboard!$AK$37&lt;=0,"YTD"&amp;A1885&amp;[1]Dashboard!$AK$37&amp;C1885&amp;E1885),IF([1]Dashboard!$AK$39="FY","FY"&amp;A1885&amp;C1885&amp;E1885)))</f>
        <v>0</v>
      </c>
      <c r="W1885" t="b">
        <f>IF([1]Dashboard!$AK$39="Month","Month"&amp;N1885,IF([1]Dashboard!$AK$39="YTD",IF(O1885-[1]Dashboard!$AK$37&lt;=0,"YTD"&amp;A1885&amp;[1]Dashboard!$AK$37),IF([1]Dashboard!$AK$39="FY","FY"&amp;A1885)))</f>
        <v>0</v>
      </c>
    </row>
    <row r="1886" spans="1:23" x14ac:dyDescent="0.3">
      <c r="A1886" t="s">
        <v>23</v>
      </c>
      <c r="B1886" t="s">
        <v>445</v>
      </c>
      <c r="C1886" t="s">
        <v>25</v>
      </c>
      <c r="D1886" t="s">
        <v>71</v>
      </c>
      <c r="E1886" t="s">
        <v>178</v>
      </c>
      <c r="F1886" t="s">
        <v>347</v>
      </c>
      <c r="G1886" t="s">
        <v>363</v>
      </c>
      <c r="H1886" t="s">
        <v>364</v>
      </c>
      <c r="I1886" s="4">
        <v>1</v>
      </c>
      <c r="J1886" s="4">
        <v>2.9708853238265003</v>
      </c>
      <c r="K1886" s="4">
        <v>1.8345216874628636</v>
      </c>
      <c r="L1886" s="4">
        <v>1.1363636363636367</v>
      </c>
      <c r="M1886" s="5">
        <v>1</v>
      </c>
      <c r="N1886" t="str">
        <f t="shared" si="116"/>
        <v>202409</v>
      </c>
      <c r="O1886" t="str">
        <f t="shared" si="117"/>
        <v>09</v>
      </c>
      <c r="P1886" t="str">
        <f t="shared" si="118"/>
        <v>09.Sep2024</v>
      </c>
      <c r="Q1886" t="b">
        <f>IF([1]Dashboard!$AK$39="Month","Month"&amp;N1886&amp;E1886,IF([1]Dashboard!$AK$39="YTD",IF(O1886-[1]Dashboard!$AK$37&lt;=0,"YTD"&amp;A1886&amp;[1]Dashboard!$AK$37&amp;E1886),IF([1]Dashboard!$AK$39="FY","FY"&amp;A1886&amp;E1886)))</f>
        <v>0</v>
      </c>
      <c r="R1886" t="b">
        <f>IF([1]Dashboard!$AK$39="Month","Month"&amp;N1886&amp;E1886&amp;F1886,IF([1]Dashboard!$AK$39="YTD",IF(O1886-[1]Dashboard!$AK$37&lt;=0,"YTD"&amp;A1886&amp;[1]Dashboard!$AK$37&amp;E1886&amp;F1886),IF([1]Dashboard!$AK$39="FY","FY"&amp;A1886&amp;E1886&amp;F1886)))</f>
        <v>0</v>
      </c>
      <c r="S1886" t="b">
        <f>IF([1]Dashboard!$AK$39="Month","Month"&amp;N1886&amp;F1886,IF([1]Dashboard!$AK$39="YTD",IF(O1886-[1]Dashboard!$AK$37&lt;=0,"YTD"&amp;A1886&amp;[1]Dashboard!$AK$37&amp;F1886),IF([1]Dashboard!$AK$39="FY","FY"&amp;A1886&amp;F1886)))</f>
        <v>0</v>
      </c>
      <c r="T1886" t="b">
        <f>IF([1]Dashboard!$AK$39="Month","Month"&amp;N1886&amp;F1886,IF([1]Dashboard!$AK$39="YTD",IF(O1886-[1]Dashboard!$AK$37&lt;=0,"YTD"&amp;A1886&amp;[1]Dashboard!$AK$37&amp;U1886),IF([1]Dashboard!$AK$39="FY","FY"&amp;A1886&amp;U1886)))</f>
        <v>0</v>
      </c>
      <c r="U1886" t="str">
        <f t="shared" si="119"/>
        <v>3 - CASASERRA DA CAPIVARA</v>
      </c>
      <c r="V1886" t="b">
        <f>IF([1]Dashboard!$AK$39="Month","Month"&amp;N1886&amp;C1886&amp;E1886,IF([1]Dashboard!$AK$39="YTD",IF(O1886-[1]Dashboard!$AK$37&lt;=0,"YTD"&amp;A1886&amp;[1]Dashboard!$AK$37&amp;C1886&amp;E1886),IF([1]Dashboard!$AK$39="FY","FY"&amp;A1886&amp;C1886&amp;E1886)))</f>
        <v>0</v>
      </c>
      <c r="W1886" t="b">
        <f>IF([1]Dashboard!$AK$39="Month","Month"&amp;N1886,IF([1]Dashboard!$AK$39="YTD",IF(O1886-[1]Dashboard!$AK$37&lt;=0,"YTD"&amp;A1886&amp;[1]Dashboard!$AK$37),IF([1]Dashboard!$AK$39="FY","FY"&amp;A1886)))</f>
        <v>0</v>
      </c>
    </row>
    <row r="1887" spans="1:23" x14ac:dyDescent="0.3">
      <c r="A1887" t="s">
        <v>23</v>
      </c>
      <c r="B1887" t="s">
        <v>445</v>
      </c>
      <c r="C1887" t="s">
        <v>25</v>
      </c>
      <c r="D1887" t="s">
        <v>71</v>
      </c>
      <c r="E1887" t="s">
        <v>178</v>
      </c>
      <c r="F1887" t="s">
        <v>347</v>
      </c>
      <c r="G1887" t="s">
        <v>365</v>
      </c>
      <c r="H1887" t="s">
        <v>366</v>
      </c>
      <c r="I1887" s="4">
        <v>3</v>
      </c>
      <c r="J1887" s="4">
        <v>7.6247771836007123</v>
      </c>
      <c r="K1887" s="4">
        <v>4.7014260249554365</v>
      </c>
      <c r="L1887" s="4">
        <v>2.9233511586452763</v>
      </c>
      <c r="M1887" s="5">
        <v>3</v>
      </c>
      <c r="N1887" t="str">
        <f t="shared" si="116"/>
        <v>202409</v>
      </c>
      <c r="O1887" t="str">
        <f t="shared" si="117"/>
        <v>09</v>
      </c>
      <c r="P1887" t="str">
        <f t="shared" si="118"/>
        <v>09.Sep2024</v>
      </c>
      <c r="Q1887" t="b">
        <f>IF([1]Dashboard!$AK$39="Month","Month"&amp;N1887&amp;E1887,IF([1]Dashboard!$AK$39="YTD",IF(O1887-[1]Dashboard!$AK$37&lt;=0,"YTD"&amp;A1887&amp;[1]Dashboard!$AK$37&amp;E1887),IF([1]Dashboard!$AK$39="FY","FY"&amp;A1887&amp;E1887)))</f>
        <v>0</v>
      </c>
      <c r="R1887" t="b">
        <f>IF([1]Dashboard!$AK$39="Month","Month"&amp;N1887&amp;E1887&amp;F1887,IF([1]Dashboard!$AK$39="YTD",IF(O1887-[1]Dashboard!$AK$37&lt;=0,"YTD"&amp;A1887&amp;[1]Dashboard!$AK$37&amp;E1887&amp;F1887),IF([1]Dashboard!$AK$39="FY","FY"&amp;A1887&amp;E1887&amp;F1887)))</f>
        <v>0</v>
      </c>
      <c r="S1887" t="b">
        <f>IF([1]Dashboard!$AK$39="Month","Month"&amp;N1887&amp;F1887,IF([1]Dashboard!$AK$39="YTD",IF(O1887-[1]Dashboard!$AK$37&lt;=0,"YTD"&amp;A1887&amp;[1]Dashboard!$AK$37&amp;F1887),IF([1]Dashboard!$AK$39="FY","FY"&amp;A1887&amp;F1887)))</f>
        <v>0</v>
      </c>
      <c r="T1887" t="b">
        <f>IF([1]Dashboard!$AK$39="Month","Month"&amp;N1887&amp;F1887,IF([1]Dashboard!$AK$39="YTD",IF(O1887-[1]Dashboard!$AK$37&lt;=0,"YTD"&amp;A1887&amp;[1]Dashboard!$AK$37&amp;U1887),IF([1]Dashboard!$AK$39="FY","FY"&amp;A1887&amp;U1887)))</f>
        <v>0</v>
      </c>
      <c r="U1887" t="str">
        <f t="shared" si="119"/>
        <v>3 - CASASERRA DA CAPIVARA</v>
      </c>
      <c r="V1887" t="b">
        <f>IF([1]Dashboard!$AK$39="Month","Month"&amp;N1887&amp;C1887&amp;E1887,IF([1]Dashboard!$AK$39="YTD",IF(O1887-[1]Dashboard!$AK$37&lt;=0,"YTD"&amp;A1887&amp;[1]Dashboard!$AK$37&amp;C1887&amp;E1887),IF([1]Dashboard!$AK$39="FY","FY"&amp;A1887&amp;C1887&amp;E1887)))</f>
        <v>0</v>
      </c>
      <c r="W1887" t="b">
        <f>IF([1]Dashboard!$AK$39="Month","Month"&amp;N1887,IF([1]Dashboard!$AK$39="YTD",IF(O1887-[1]Dashboard!$AK$37&lt;=0,"YTD"&amp;A1887&amp;[1]Dashboard!$AK$37),IF([1]Dashboard!$AK$39="FY","FY"&amp;A1887)))</f>
        <v>0</v>
      </c>
    </row>
    <row r="1888" spans="1:23" x14ac:dyDescent="0.3">
      <c r="A1888" t="s">
        <v>23</v>
      </c>
      <c r="B1888" t="s">
        <v>445</v>
      </c>
      <c r="C1888" t="s">
        <v>25</v>
      </c>
      <c r="D1888" t="s">
        <v>71</v>
      </c>
      <c r="E1888" t="s">
        <v>188</v>
      </c>
      <c r="F1888" t="s">
        <v>189</v>
      </c>
      <c r="G1888" t="s">
        <v>190</v>
      </c>
      <c r="H1888" t="s">
        <v>191</v>
      </c>
      <c r="I1888" s="4">
        <v>68</v>
      </c>
      <c r="J1888" s="4">
        <v>168.11051693404627</v>
      </c>
      <c r="K1888" s="4">
        <v>61.136363636363633</v>
      </c>
      <c r="L1888" s="4">
        <v>106.97415329768265</v>
      </c>
      <c r="M1888" s="5">
        <v>13.6</v>
      </c>
      <c r="N1888" t="str">
        <f t="shared" si="116"/>
        <v>202409</v>
      </c>
      <c r="O1888" t="str">
        <f t="shared" si="117"/>
        <v>09</v>
      </c>
      <c r="P1888" t="str">
        <f t="shared" si="118"/>
        <v>09.Sep2024</v>
      </c>
      <c r="Q1888" t="b">
        <f>IF([1]Dashboard!$AK$39="Month","Month"&amp;N1888&amp;E1888,IF([1]Dashboard!$AK$39="YTD",IF(O1888-[1]Dashboard!$AK$37&lt;=0,"YTD"&amp;A1888&amp;[1]Dashboard!$AK$37&amp;E1888),IF([1]Dashboard!$AK$39="FY","FY"&amp;A1888&amp;E1888)))</f>
        <v>0</v>
      </c>
      <c r="R1888" t="b">
        <f>IF([1]Dashboard!$AK$39="Month","Month"&amp;N1888&amp;E1888&amp;F1888,IF([1]Dashboard!$AK$39="YTD",IF(O1888-[1]Dashboard!$AK$37&lt;=0,"YTD"&amp;A1888&amp;[1]Dashboard!$AK$37&amp;E1888&amp;F1888),IF([1]Dashboard!$AK$39="FY","FY"&amp;A1888&amp;E1888&amp;F1888)))</f>
        <v>0</v>
      </c>
      <c r="S1888" t="b">
        <f>IF([1]Dashboard!$AK$39="Month","Month"&amp;N1888&amp;F1888,IF([1]Dashboard!$AK$39="YTD",IF(O1888-[1]Dashboard!$AK$37&lt;=0,"YTD"&amp;A1888&amp;[1]Dashboard!$AK$37&amp;F1888),IF([1]Dashboard!$AK$39="FY","FY"&amp;A1888&amp;F1888)))</f>
        <v>0</v>
      </c>
      <c r="T1888" t="b">
        <f>IF([1]Dashboard!$AK$39="Month","Month"&amp;N1888&amp;F1888,IF([1]Dashboard!$AK$39="YTD",IF(O1888-[1]Dashboard!$AK$37&lt;=0,"YTD"&amp;A1888&amp;[1]Dashboard!$AK$37&amp;U1888),IF([1]Dashboard!$AK$39="FY","FY"&amp;A1888&amp;U1888)))</f>
        <v>0</v>
      </c>
      <c r="U1888" t="str">
        <f t="shared" si="119"/>
        <v>3 - KITAssortiment_3 - KIT</v>
      </c>
      <c r="V1888" t="b">
        <f>IF([1]Dashboard!$AK$39="Month","Month"&amp;N1888&amp;C1888&amp;E1888,IF([1]Dashboard!$AK$39="YTD",IF(O1888-[1]Dashboard!$AK$37&lt;=0,"YTD"&amp;A1888&amp;[1]Dashboard!$AK$37&amp;C1888&amp;E1888),IF([1]Dashboard!$AK$39="FY","FY"&amp;A1888&amp;C1888&amp;E1888)))</f>
        <v>0</v>
      </c>
      <c r="W1888" t="b">
        <f>IF([1]Dashboard!$AK$39="Month","Month"&amp;N1888,IF([1]Dashboard!$AK$39="YTD",IF(O1888-[1]Dashboard!$AK$37&lt;=0,"YTD"&amp;A1888&amp;[1]Dashboard!$AK$37),IF([1]Dashboard!$AK$39="FY","FY"&amp;A1888)))</f>
        <v>0</v>
      </c>
    </row>
    <row r="1889" spans="1:23" x14ac:dyDescent="0.3">
      <c r="A1889" t="s">
        <v>23</v>
      </c>
      <c r="B1889" t="s">
        <v>445</v>
      </c>
      <c r="C1889" t="s">
        <v>25</v>
      </c>
      <c r="D1889" t="s">
        <v>71</v>
      </c>
      <c r="E1889" t="s">
        <v>188</v>
      </c>
      <c r="F1889" t="s">
        <v>189</v>
      </c>
      <c r="G1889" t="s">
        <v>192</v>
      </c>
      <c r="H1889" t="s">
        <v>193</v>
      </c>
      <c r="I1889" s="4">
        <v>15</v>
      </c>
      <c r="J1889" s="4">
        <v>52.297979797979778</v>
      </c>
      <c r="K1889" s="4">
        <v>20.88625222816399</v>
      </c>
      <c r="L1889" s="4">
        <v>31.411727569815788</v>
      </c>
      <c r="M1889" s="5">
        <v>4.5</v>
      </c>
      <c r="N1889" t="str">
        <f t="shared" si="116"/>
        <v>202409</v>
      </c>
      <c r="O1889" t="str">
        <f t="shared" si="117"/>
        <v>09</v>
      </c>
      <c r="P1889" t="str">
        <f t="shared" si="118"/>
        <v>09.Sep2024</v>
      </c>
      <c r="Q1889" t="b">
        <f>IF([1]Dashboard!$AK$39="Month","Month"&amp;N1889&amp;E1889,IF([1]Dashboard!$AK$39="YTD",IF(O1889-[1]Dashboard!$AK$37&lt;=0,"YTD"&amp;A1889&amp;[1]Dashboard!$AK$37&amp;E1889),IF([1]Dashboard!$AK$39="FY","FY"&amp;A1889&amp;E1889)))</f>
        <v>0</v>
      </c>
      <c r="R1889" t="b">
        <f>IF([1]Dashboard!$AK$39="Month","Month"&amp;N1889&amp;E1889&amp;F1889,IF([1]Dashboard!$AK$39="YTD",IF(O1889-[1]Dashboard!$AK$37&lt;=0,"YTD"&amp;A1889&amp;[1]Dashboard!$AK$37&amp;E1889&amp;F1889),IF([1]Dashboard!$AK$39="FY","FY"&amp;A1889&amp;E1889&amp;F1889)))</f>
        <v>0</v>
      </c>
      <c r="S1889" t="b">
        <f>IF([1]Dashboard!$AK$39="Month","Month"&amp;N1889&amp;F1889,IF([1]Dashboard!$AK$39="YTD",IF(O1889-[1]Dashboard!$AK$37&lt;=0,"YTD"&amp;A1889&amp;[1]Dashboard!$AK$37&amp;F1889),IF([1]Dashboard!$AK$39="FY","FY"&amp;A1889&amp;F1889)))</f>
        <v>0</v>
      </c>
      <c r="T1889" t="b">
        <f>IF([1]Dashboard!$AK$39="Month","Month"&amp;N1889&amp;F1889,IF([1]Dashboard!$AK$39="YTD",IF(O1889-[1]Dashboard!$AK$37&lt;=0,"YTD"&amp;A1889&amp;[1]Dashboard!$AK$37&amp;U1889),IF([1]Dashboard!$AK$39="FY","FY"&amp;A1889&amp;U1889)))</f>
        <v>0</v>
      </c>
      <c r="U1889" t="str">
        <f t="shared" si="119"/>
        <v>3 - KITAssortiment_3 - KIT</v>
      </c>
      <c r="V1889" t="b">
        <f>IF([1]Dashboard!$AK$39="Month","Month"&amp;N1889&amp;C1889&amp;E1889,IF([1]Dashboard!$AK$39="YTD",IF(O1889-[1]Dashboard!$AK$37&lt;=0,"YTD"&amp;A1889&amp;[1]Dashboard!$AK$37&amp;C1889&amp;E1889),IF([1]Dashboard!$AK$39="FY","FY"&amp;A1889&amp;C1889&amp;E1889)))</f>
        <v>0</v>
      </c>
      <c r="W1889" t="b">
        <f>IF([1]Dashboard!$AK$39="Month","Month"&amp;N1889,IF([1]Dashboard!$AK$39="YTD",IF(O1889-[1]Dashboard!$AK$37&lt;=0,"YTD"&amp;A1889&amp;[1]Dashboard!$AK$37),IF([1]Dashboard!$AK$39="FY","FY"&amp;A1889)))</f>
        <v>0</v>
      </c>
    </row>
    <row r="1890" spans="1:23" x14ac:dyDescent="0.3">
      <c r="A1890" t="s">
        <v>23</v>
      </c>
      <c r="B1890" t="s">
        <v>445</v>
      </c>
      <c r="C1890" t="s">
        <v>25</v>
      </c>
      <c r="D1890" t="s">
        <v>71</v>
      </c>
      <c r="E1890" t="s">
        <v>188</v>
      </c>
      <c r="F1890" t="s">
        <v>189</v>
      </c>
      <c r="G1890" t="s">
        <v>194</v>
      </c>
      <c r="H1890" t="s">
        <v>195</v>
      </c>
      <c r="I1890" s="4">
        <v>7</v>
      </c>
      <c r="J1890" s="4">
        <v>32.474747474747467</v>
      </c>
      <c r="K1890" s="4">
        <v>12.12808229352347</v>
      </c>
      <c r="L1890" s="4">
        <v>20.346665181223994</v>
      </c>
      <c r="M1890" s="5">
        <v>2.8</v>
      </c>
      <c r="N1890" t="str">
        <f t="shared" si="116"/>
        <v>202409</v>
      </c>
      <c r="O1890" t="str">
        <f t="shared" si="117"/>
        <v>09</v>
      </c>
      <c r="P1890" t="str">
        <f t="shared" si="118"/>
        <v>09.Sep2024</v>
      </c>
      <c r="Q1890" t="b">
        <f>IF([1]Dashboard!$AK$39="Month","Month"&amp;N1890&amp;E1890,IF([1]Dashboard!$AK$39="YTD",IF(O1890-[1]Dashboard!$AK$37&lt;=0,"YTD"&amp;A1890&amp;[1]Dashboard!$AK$37&amp;E1890),IF([1]Dashboard!$AK$39="FY","FY"&amp;A1890&amp;E1890)))</f>
        <v>0</v>
      </c>
      <c r="R1890" t="b">
        <f>IF([1]Dashboard!$AK$39="Month","Month"&amp;N1890&amp;E1890&amp;F1890,IF([1]Dashboard!$AK$39="YTD",IF(O1890-[1]Dashboard!$AK$37&lt;=0,"YTD"&amp;A1890&amp;[1]Dashboard!$AK$37&amp;E1890&amp;F1890),IF([1]Dashboard!$AK$39="FY","FY"&amp;A1890&amp;E1890&amp;F1890)))</f>
        <v>0</v>
      </c>
      <c r="S1890" t="b">
        <f>IF([1]Dashboard!$AK$39="Month","Month"&amp;N1890&amp;F1890,IF([1]Dashboard!$AK$39="YTD",IF(O1890-[1]Dashboard!$AK$37&lt;=0,"YTD"&amp;A1890&amp;[1]Dashboard!$AK$37&amp;F1890),IF([1]Dashboard!$AK$39="FY","FY"&amp;A1890&amp;F1890)))</f>
        <v>0</v>
      </c>
      <c r="T1890" t="b">
        <f>IF([1]Dashboard!$AK$39="Month","Month"&amp;N1890&amp;F1890,IF([1]Dashboard!$AK$39="YTD",IF(O1890-[1]Dashboard!$AK$37&lt;=0,"YTD"&amp;A1890&amp;[1]Dashboard!$AK$37&amp;U1890),IF([1]Dashboard!$AK$39="FY","FY"&amp;A1890&amp;U1890)))</f>
        <v>0</v>
      </c>
      <c r="U1890" t="str">
        <f t="shared" si="119"/>
        <v>3 - KITAssortiment_3 - KIT</v>
      </c>
      <c r="V1890" t="b">
        <f>IF([1]Dashboard!$AK$39="Month","Month"&amp;N1890&amp;C1890&amp;E1890,IF([1]Dashboard!$AK$39="YTD",IF(O1890-[1]Dashboard!$AK$37&lt;=0,"YTD"&amp;A1890&amp;[1]Dashboard!$AK$37&amp;C1890&amp;E1890),IF([1]Dashboard!$AK$39="FY","FY"&amp;A1890&amp;C1890&amp;E1890)))</f>
        <v>0</v>
      </c>
      <c r="W1890" t="b">
        <f>IF([1]Dashboard!$AK$39="Month","Month"&amp;N1890,IF([1]Dashboard!$AK$39="YTD",IF(O1890-[1]Dashboard!$AK$37&lt;=0,"YTD"&amp;A1890&amp;[1]Dashboard!$AK$37),IF([1]Dashboard!$AK$39="FY","FY"&amp;A1890)))</f>
        <v>0</v>
      </c>
    </row>
    <row r="1891" spans="1:23" x14ac:dyDescent="0.3">
      <c r="A1891" t="s">
        <v>23</v>
      </c>
      <c r="B1891" t="s">
        <v>445</v>
      </c>
      <c r="C1891" t="s">
        <v>25</v>
      </c>
      <c r="D1891" t="s">
        <v>71</v>
      </c>
      <c r="E1891" t="s">
        <v>188</v>
      </c>
      <c r="F1891" t="s">
        <v>189</v>
      </c>
      <c r="G1891" t="s">
        <v>196</v>
      </c>
      <c r="H1891" t="s">
        <v>197</v>
      </c>
      <c r="I1891" s="4">
        <v>1</v>
      </c>
      <c r="J1891" s="4">
        <v>5.570409982174688</v>
      </c>
      <c r="K1891" s="4">
        <v>2.0508392751039812</v>
      </c>
      <c r="L1891" s="4">
        <v>3.5195707070707067</v>
      </c>
      <c r="M1891" s="5">
        <v>0.5</v>
      </c>
      <c r="N1891" t="str">
        <f t="shared" si="116"/>
        <v>202409</v>
      </c>
      <c r="O1891" t="str">
        <f t="shared" si="117"/>
        <v>09</v>
      </c>
      <c r="P1891" t="str">
        <f t="shared" si="118"/>
        <v>09.Sep2024</v>
      </c>
      <c r="Q1891" t="b">
        <f>IF([1]Dashboard!$AK$39="Month","Month"&amp;N1891&amp;E1891,IF([1]Dashboard!$AK$39="YTD",IF(O1891-[1]Dashboard!$AK$37&lt;=0,"YTD"&amp;A1891&amp;[1]Dashboard!$AK$37&amp;E1891),IF([1]Dashboard!$AK$39="FY","FY"&amp;A1891&amp;E1891)))</f>
        <v>0</v>
      </c>
      <c r="R1891" t="b">
        <f>IF([1]Dashboard!$AK$39="Month","Month"&amp;N1891&amp;E1891&amp;F1891,IF([1]Dashboard!$AK$39="YTD",IF(O1891-[1]Dashboard!$AK$37&lt;=0,"YTD"&amp;A1891&amp;[1]Dashboard!$AK$37&amp;E1891&amp;F1891),IF([1]Dashboard!$AK$39="FY","FY"&amp;A1891&amp;E1891&amp;F1891)))</f>
        <v>0</v>
      </c>
      <c r="S1891" t="b">
        <f>IF([1]Dashboard!$AK$39="Month","Month"&amp;N1891&amp;F1891,IF([1]Dashboard!$AK$39="YTD",IF(O1891-[1]Dashboard!$AK$37&lt;=0,"YTD"&amp;A1891&amp;[1]Dashboard!$AK$37&amp;F1891),IF([1]Dashboard!$AK$39="FY","FY"&amp;A1891&amp;F1891)))</f>
        <v>0</v>
      </c>
      <c r="T1891" t="b">
        <f>IF([1]Dashboard!$AK$39="Month","Month"&amp;N1891&amp;F1891,IF([1]Dashboard!$AK$39="YTD",IF(O1891-[1]Dashboard!$AK$37&lt;=0,"YTD"&amp;A1891&amp;[1]Dashboard!$AK$37&amp;U1891),IF([1]Dashboard!$AK$39="FY","FY"&amp;A1891&amp;U1891)))</f>
        <v>0</v>
      </c>
      <c r="U1891" t="str">
        <f t="shared" si="119"/>
        <v>3 - KITAssortiment_3 - KIT</v>
      </c>
      <c r="V1891" t="b">
        <f>IF([1]Dashboard!$AK$39="Month","Month"&amp;N1891&amp;C1891&amp;E1891,IF([1]Dashboard!$AK$39="YTD",IF(O1891-[1]Dashboard!$AK$37&lt;=0,"YTD"&amp;A1891&amp;[1]Dashboard!$AK$37&amp;C1891&amp;E1891),IF([1]Dashboard!$AK$39="FY","FY"&amp;A1891&amp;C1891&amp;E1891)))</f>
        <v>0</v>
      </c>
      <c r="W1891" t="b">
        <f>IF([1]Dashboard!$AK$39="Month","Month"&amp;N1891,IF([1]Dashboard!$AK$39="YTD",IF(O1891-[1]Dashboard!$AK$37&lt;=0,"YTD"&amp;A1891&amp;[1]Dashboard!$AK$37),IF([1]Dashboard!$AK$39="FY","FY"&amp;A1891)))</f>
        <v>0</v>
      </c>
    </row>
    <row r="1892" spans="1:23" x14ac:dyDescent="0.3">
      <c r="A1892" t="s">
        <v>23</v>
      </c>
      <c r="B1892" t="s">
        <v>445</v>
      </c>
      <c r="C1892" t="s">
        <v>25</v>
      </c>
      <c r="D1892" t="s">
        <v>71</v>
      </c>
      <c r="E1892" t="s">
        <v>188</v>
      </c>
      <c r="F1892" t="s">
        <v>189</v>
      </c>
      <c r="G1892" t="s">
        <v>198</v>
      </c>
      <c r="H1892" t="s">
        <v>199</v>
      </c>
      <c r="I1892" s="4">
        <v>3</v>
      </c>
      <c r="J1892" s="4">
        <v>28.966131907308377</v>
      </c>
      <c r="K1892" s="4">
        <v>11.204322638146166</v>
      </c>
      <c r="L1892" s="4">
        <v>17.76180926916221</v>
      </c>
      <c r="M1892" s="5">
        <v>2.5499999999999998</v>
      </c>
      <c r="N1892" t="str">
        <f t="shared" si="116"/>
        <v>202409</v>
      </c>
      <c r="O1892" t="str">
        <f t="shared" si="117"/>
        <v>09</v>
      </c>
      <c r="P1892" t="str">
        <f t="shared" si="118"/>
        <v>09.Sep2024</v>
      </c>
      <c r="Q1892" t="b">
        <f>IF([1]Dashboard!$AK$39="Month","Month"&amp;N1892&amp;E1892,IF([1]Dashboard!$AK$39="YTD",IF(O1892-[1]Dashboard!$AK$37&lt;=0,"YTD"&amp;A1892&amp;[1]Dashboard!$AK$37&amp;E1892),IF([1]Dashboard!$AK$39="FY","FY"&amp;A1892&amp;E1892)))</f>
        <v>0</v>
      </c>
      <c r="R1892" t="b">
        <f>IF([1]Dashboard!$AK$39="Month","Month"&amp;N1892&amp;E1892&amp;F1892,IF([1]Dashboard!$AK$39="YTD",IF(O1892-[1]Dashboard!$AK$37&lt;=0,"YTD"&amp;A1892&amp;[1]Dashboard!$AK$37&amp;E1892&amp;F1892),IF([1]Dashboard!$AK$39="FY","FY"&amp;A1892&amp;E1892&amp;F1892)))</f>
        <v>0</v>
      </c>
      <c r="S1892" t="b">
        <f>IF([1]Dashboard!$AK$39="Month","Month"&amp;N1892&amp;F1892,IF([1]Dashboard!$AK$39="YTD",IF(O1892-[1]Dashboard!$AK$37&lt;=0,"YTD"&amp;A1892&amp;[1]Dashboard!$AK$37&amp;F1892),IF([1]Dashboard!$AK$39="FY","FY"&amp;A1892&amp;F1892)))</f>
        <v>0</v>
      </c>
      <c r="T1892" t="b">
        <f>IF([1]Dashboard!$AK$39="Month","Month"&amp;N1892&amp;F1892,IF([1]Dashboard!$AK$39="YTD",IF(O1892-[1]Dashboard!$AK$37&lt;=0,"YTD"&amp;A1892&amp;[1]Dashboard!$AK$37&amp;U1892),IF([1]Dashboard!$AK$39="FY","FY"&amp;A1892&amp;U1892)))</f>
        <v>0</v>
      </c>
      <c r="U1892" t="str">
        <f t="shared" si="119"/>
        <v>3 - KITAssortiment_3 - KIT</v>
      </c>
      <c r="V1892" t="b">
        <f>IF([1]Dashboard!$AK$39="Month","Month"&amp;N1892&amp;C1892&amp;E1892,IF([1]Dashboard!$AK$39="YTD",IF(O1892-[1]Dashboard!$AK$37&lt;=0,"YTD"&amp;A1892&amp;[1]Dashboard!$AK$37&amp;C1892&amp;E1892),IF([1]Dashboard!$AK$39="FY","FY"&amp;A1892&amp;C1892&amp;E1892)))</f>
        <v>0</v>
      </c>
      <c r="W1892" t="b">
        <f>IF([1]Dashboard!$AK$39="Month","Month"&amp;N1892,IF([1]Dashboard!$AK$39="YTD",IF(O1892-[1]Dashboard!$AK$37&lt;=0,"YTD"&amp;A1892&amp;[1]Dashboard!$AK$37),IF([1]Dashboard!$AK$39="FY","FY"&amp;A1892)))</f>
        <v>0</v>
      </c>
    </row>
    <row r="1893" spans="1:23" x14ac:dyDescent="0.3">
      <c r="A1893" t="s">
        <v>23</v>
      </c>
      <c r="B1893" t="s">
        <v>445</v>
      </c>
      <c r="C1893" t="s">
        <v>25</v>
      </c>
      <c r="D1893" t="s">
        <v>71</v>
      </c>
      <c r="E1893" t="s">
        <v>188</v>
      </c>
      <c r="F1893" t="s">
        <v>189</v>
      </c>
      <c r="G1893" t="s">
        <v>391</v>
      </c>
      <c r="H1893" t="s">
        <v>392</v>
      </c>
      <c r="I1893" s="4">
        <v>43</v>
      </c>
      <c r="J1893" s="4">
        <v>52.874331550802161</v>
      </c>
      <c r="K1893" s="4">
        <v>19.162210338680925</v>
      </c>
      <c r="L1893" s="4">
        <v>33.712121212121232</v>
      </c>
      <c r="M1893" s="5">
        <v>4.7300000000000004</v>
      </c>
      <c r="N1893" t="str">
        <f t="shared" si="116"/>
        <v>202409</v>
      </c>
      <c r="O1893" t="str">
        <f t="shared" si="117"/>
        <v>09</v>
      </c>
      <c r="P1893" t="str">
        <f t="shared" si="118"/>
        <v>09.Sep2024</v>
      </c>
      <c r="Q1893" t="b">
        <f>IF([1]Dashboard!$AK$39="Month","Month"&amp;N1893&amp;E1893,IF([1]Dashboard!$AK$39="YTD",IF(O1893-[1]Dashboard!$AK$37&lt;=0,"YTD"&amp;A1893&amp;[1]Dashboard!$AK$37&amp;E1893),IF([1]Dashboard!$AK$39="FY","FY"&amp;A1893&amp;E1893)))</f>
        <v>0</v>
      </c>
      <c r="R1893" t="b">
        <f>IF([1]Dashboard!$AK$39="Month","Month"&amp;N1893&amp;E1893&amp;F1893,IF([1]Dashboard!$AK$39="YTD",IF(O1893-[1]Dashboard!$AK$37&lt;=0,"YTD"&amp;A1893&amp;[1]Dashboard!$AK$37&amp;E1893&amp;F1893),IF([1]Dashboard!$AK$39="FY","FY"&amp;A1893&amp;E1893&amp;F1893)))</f>
        <v>0</v>
      </c>
      <c r="S1893" t="b">
        <f>IF([1]Dashboard!$AK$39="Month","Month"&amp;N1893&amp;F1893,IF([1]Dashboard!$AK$39="YTD",IF(O1893-[1]Dashboard!$AK$37&lt;=0,"YTD"&amp;A1893&amp;[1]Dashboard!$AK$37&amp;F1893),IF([1]Dashboard!$AK$39="FY","FY"&amp;A1893&amp;F1893)))</f>
        <v>0</v>
      </c>
      <c r="T1893" t="b">
        <f>IF([1]Dashboard!$AK$39="Month","Month"&amp;N1893&amp;F1893,IF([1]Dashboard!$AK$39="YTD",IF(O1893-[1]Dashboard!$AK$37&lt;=0,"YTD"&amp;A1893&amp;[1]Dashboard!$AK$37&amp;U1893),IF([1]Dashboard!$AK$39="FY","FY"&amp;A1893&amp;U1893)))</f>
        <v>0</v>
      </c>
      <c r="U1893" t="str">
        <f t="shared" si="119"/>
        <v>3 - KITAssortiment_3 - KIT</v>
      </c>
      <c r="V1893" t="b">
        <f>IF([1]Dashboard!$AK$39="Month","Month"&amp;N1893&amp;C1893&amp;E1893,IF([1]Dashboard!$AK$39="YTD",IF(O1893-[1]Dashboard!$AK$37&lt;=0,"YTD"&amp;A1893&amp;[1]Dashboard!$AK$37&amp;C1893&amp;E1893),IF([1]Dashboard!$AK$39="FY","FY"&amp;A1893&amp;C1893&amp;E1893)))</f>
        <v>0</v>
      </c>
      <c r="W1893" t="b">
        <f>IF([1]Dashboard!$AK$39="Month","Month"&amp;N1893,IF([1]Dashboard!$AK$39="YTD",IF(O1893-[1]Dashboard!$AK$37&lt;=0,"YTD"&amp;A1893&amp;[1]Dashboard!$AK$37),IF([1]Dashboard!$AK$39="FY","FY"&amp;A1893)))</f>
        <v>0</v>
      </c>
    </row>
    <row r="1894" spans="1:23" x14ac:dyDescent="0.3">
      <c r="A1894" t="s">
        <v>23</v>
      </c>
      <c r="B1894" t="s">
        <v>445</v>
      </c>
      <c r="C1894" t="s">
        <v>25</v>
      </c>
      <c r="D1894" t="s">
        <v>71</v>
      </c>
      <c r="E1894" t="s">
        <v>188</v>
      </c>
      <c r="F1894" t="s">
        <v>189</v>
      </c>
      <c r="G1894" t="s">
        <v>200</v>
      </c>
      <c r="H1894" t="s">
        <v>201</v>
      </c>
      <c r="I1894" s="4">
        <v>13</v>
      </c>
      <c r="J1894" s="4">
        <v>23.63784907902555</v>
      </c>
      <c r="K1894" s="4">
        <v>10.620915032679738</v>
      </c>
      <c r="L1894" s="4">
        <v>13.01693404634581</v>
      </c>
      <c r="M1894" s="5">
        <v>1.95</v>
      </c>
      <c r="N1894" t="str">
        <f t="shared" si="116"/>
        <v>202409</v>
      </c>
      <c r="O1894" t="str">
        <f t="shared" si="117"/>
        <v>09</v>
      </c>
      <c r="P1894" t="str">
        <f t="shared" si="118"/>
        <v>09.Sep2024</v>
      </c>
      <c r="Q1894" t="b">
        <f>IF([1]Dashboard!$AK$39="Month","Month"&amp;N1894&amp;E1894,IF([1]Dashboard!$AK$39="YTD",IF(O1894-[1]Dashboard!$AK$37&lt;=0,"YTD"&amp;A1894&amp;[1]Dashboard!$AK$37&amp;E1894),IF([1]Dashboard!$AK$39="FY","FY"&amp;A1894&amp;E1894)))</f>
        <v>0</v>
      </c>
      <c r="R1894" t="b">
        <f>IF([1]Dashboard!$AK$39="Month","Month"&amp;N1894&amp;E1894&amp;F1894,IF([1]Dashboard!$AK$39="YTD",IF(O1894-[1]Dashboard!$AK$37&lt;=0,"YTD"&amp;A1894&amp;[1]Dashboard!$AK$37&amp;E1894&amp;F1894),IF([1]Dashboard!$AK$39="FY","FY"&amp;A1894&amp;E1894&amp;F1894)))</f>
        <v>0</v>
      </c>
      <c r="S1894" t="b">
        <f>IF([1]Dashboard!$AK$39="Month","Month"&amp;N1894&amp;F1894,IF([1]Dashboard!$AK$39="YTD",IF(O1894-[1]Dashboard!$AK$37&lt;=0,"YTD"&amp;A1894&amp;[1]Dashboard!$AK$37&amp;F1894),IF([1]Dashboard!$AK$39="FY","FY"&amp;A1894&amp;F1894)))</f>
        <v>0</v>
      </c>
      <c r="T1894" t="b">
        <f>IF([1]Dashboard!$AK$39="Month","Month"&amp;N1894&amp;F1894,IF([1]Dashboard!$AK$39="YTD",IF(O1894-[1]Dashboard!$AK$37&lt;=0,"YTD"&amp;A1894&amp;[1]Dashboard!$AK$37&amp;U1894),IF([1]Dashboard!$AK$39="FY","FY"&amp;A1894&amp;U1894)))</f>
        <v>0</v>
      </c>
      <c r="U1894" t="str">
        <f t="shared" si="119"/>
        <v>3 - KITAssortiment_3 - KIT</v>
      </c>
      <c r="V1894" t="b">
        <f>IF([1]Dashboard!$AK$39="Month","Month"&amp;N1894&amp;C1894&amp;E1894,IF([1]Dashboard!$AK$39="YTD",IF(O1894-[1]Dashboard!$AK$37&lt;=0,"YTD"&amp;A1894&amp;[1]Dashboard!$AK$37&amp;C1894&amp;E1894),IF([1]Dashboard!$AK$39="FY","FY"&amp;A1894&amp;C1894&amp;E1894)))</f>
        <v>0</v>
      </c>
      <c r="W1894" t="b">
        <f>IF([1]Dashboard!$AK$39="Month","Month"&amp;N1894,IF([1]Dashboard!$AK$39="YTD",IF(O1894-[1]Dashboard!$AK$37&lt;=0,"YTD"&amp;A1894&amp;[1]Dashboard!$AK$37),IF([1]Dashboard!$AK$39="FY","FY"&amp;A1894)))</f>
        <v>0</v>
      </c>
    </row>
    <row r="1895" spans="1:23" x14ac:dyDescent="0.3">
      <c r="A1895" t="s">
        <v>23</v>
      </c>
      <c r="B1895" t="s">
        <v>445</v>
      </c>
      <c r="C1895" t="s">
        <v>25</v>
      </c>
      <c r="D1895" t="s">
        <v>71</v>
      </c>
      <c r="E1895" t="s">
        <v>202</v>
      </c>
      <c r="F1895" t="s">
        <v>203</v>
      </c>
      <c r="G1895" t="s">
        <v>354</v>
      </c>
      <c r="H1895" t="s">
        <v>355</v>
      </c>
      <c r="I1895" s="4">
        <v>1</v>
      </c>
      <c r="J1895" s="4">
        <v>0.37136066547831253</v>
      </c>
      <c r="K1895" s="4">
        <v>0.30562982768865121</v>
      </c>
      <c r="L1895" s="4">
        <v>6.5730837789661295E-2</v>
      </c>
      <c r="M1895" s="5">
        <v>1</v>
      </c>
      <c r="N1895" t="str">
        <f t="shared" si="116"/>
        <v>202409</v>
      </c>
      <c r="O1895" t="str">
        <f t="shared" si="117"/>
        <v>09</v>
      </c>
      <c r="P1895" t="str">
        <f t="shared" si="118"/>
        <v>09.Sep2024</v>
      </c>
      <c r="Q1895" t="b">
        <f>IF([1]Dashboard!$AK$39="Month","Month"&amp;N1895&amp;E1895,IF([1]Dashboard!$AK$39="YTD",IF(O1895-[1]Dashboard!$AK$37&lt;=0,"YTD"&amp;A1895&amp;[1]Dashboard!$AK$37&amp;E1895),IF([1]Dashboard!$AK$39="FY","FY"&amp;A1895&amp;E1895)))</f>
        <v>0</v>
      </c>
      <c r="R1895" t="b">
        <f>IF([1]Dashboard!$AK$39="Month","Month"&amp;N1895&amp;E1895&amp;F1895,IF([1]Dashboard!$AK$39="YTD",IF(O1895-[1]Dashboard!$AK$37&lt;=0,"YTD"&amp;A1895&amp;[1]Dashboard!$AK$37&amp;E1895&amp;F1895),IF([1]Dashboard!$AK$39="FY","FY"&amp;A1895&amp;E1895&amp;F1895)))</f>
        <v>0</v>
      </c>
      <c r="S1895" t="b">
        <f>IF([1]Dashboard!$AK$39="Month","Month"&amp;N1895&amp;F1895,IF([1]Dashboard!$AK$39="YTD",IF(O1895-[1]Dashboard!$AK$37&lt;=0,"YTD"&amp;A1895&amp;[1]Dashboard!$AK$37&amp;F1895),IF([1]Dashboard!$AK$39="FY","FY"&amp;A1895&amp;F1895)))</f>
        <v>0</v>
      </c>
      <c r="T1895" t="b">
        <f>IF([1]Dashboard!$AK$39="Month","Month"&amp;N1895&amp;F1895,IF([1]Dashboard!$AK$39="YTD",IF(O1895-[1]Dashboard!$AK$37&lt;=0,"YTD"&amp;A1895&amp;[1]Dashboard!$AK$37&amp;U1895),IF([1]Dashboard!$AK$39="FY","FY"&amp;A1895&amp;U1895)))</f>
        <v>0</v>
      </c>
      <c r="U1895" t="str">
        <f t="shared" si="119"/>
        <v>4 - PackagingPACKAGING</v>
      </c>
      <c r="V1895" t="b">
        <f>IF([1]Dashboard!$AK$39="Month","Month"&amp;N1895&amp;C1895&amp;E1895,IF([1]Dashboard!$AK$39="YTD",IF(O1895-[1]Dashboard!$AK$37&lt;=0,"YTD"&amp;A1895&amp;[1]Dashboard!$AK$37&amp;C1895&amp;E1895),IF([1]Dashboard!$AK$39="FY","FY"&amp;A1895&amp;C1895&amp;E1895)))</f>
        <v>0</v>
      </c>
      <c r="W1895" t="b">
        <f>IF([1]Dashboard!$AK$39="Month","Month"&amp;N1895,IF([1]Dashboard!$AK$39="YTD",IF(O1895-[1]Dashboard!$AK$37&lt;=0,"YTD"&amp;A1895&amp;[1]Dashboard!$AK$37),IF([1]Dashboard!$AK$39="FY","FY"&amp;A1895)))</f>
        <v>0</v>
      </c>
    </row>
    <row r="1896" spans="1:23" x14ac:dyDescent="0.3">
      <c r="A1896" t="s">
        <v>23</v>
      </c>
      <c r="B1896" t="s">
        <v>445</v>
      </c>
      <c r="C1896" t="s">
        <v>25</v>
      </c>
      <c r="D1896" t="s">
        <v>71</v>
      </c>
      <c r="E1896" t="s">
        <v>202</v>
      </c>
      <c r="F1896" t="s">
        <v>203</v>
      </c>
      <c r="G1896" t="s">
        <v>204</v>
      </c>
      <c r="H1896" t="s">
        <v>505</v>
      </c>
      <c r="J1896" s="4">
        <v>0</v>
      </c>
      <c r="K1896" s="4">
        <v>0</v>
      </c>
      <c r="L1896" s="4">
        <v>0</v>
      </c>
      <c r="M1896" s="5">
        <v>0</v>
      </c>
      <c r="N1896" t="str">
        <f t="shared" si="116"/>
        <v>202409</v>
      </c>
      <c r="O1896" t="str">
        <f t="shared" si="117"/>
        <v>09</v>
      </c>
      <c r="P1896" t="str">
        <f t="shared" si="118"/>
        <v>09.Sep2024</v>
      </c>
      <c r="Q1896" t="b">
        <f>IF([1]Dashboard!$AK$39="Month","Month"&amp;N1896&amp;E1896,IF([1]Dashboard!$AK$39="YTD",IF(O1896-[1]Dashboard!$AK$37&lt;=0,"YTD"&amp;A1896&amp;[1]Dashboard!$AK$37&amp;E1896),IF([1]Dashboard!$AK$39="FY","FY"&amp;A1896&amp;E1896)))</f>
        <v>0</v>
      </c>
      <c r="R1896" t="b">
        <f>IF([1]Dashboard!$AK$39="Month","Month"&amp;N1896&amp;E1896&amp;F1896,IF([1]Dashboard!$AK$39="YTD",IF(O1896-[1]Dashboard!$AK$37&lt;=0,"YTD"&amp;A1896&amp;[1]Dashboard!$AK$37&amp;E1896&amp;F1896),IF([1]Dashboard!$AK$39="FY","FY"&amp;A1896&amp;E1896&amp;F1896)))</f>
        <v>0</v>
      </c>
      <c r="S1896" t="b">
        <f>IF([1]Dashboard!$AK$39="Month","Month"&amp;N1896&amp;F1896,IF([1]Dashboard!$AK$39="YTD",IF(O1896-[1]Dashboard!$AK$37&lt;=0,"YTD"&amp;A1896&amp;[1]Dashboard!$AK$37&amp;F1896),IF([1]Dashboard!$AK$39="FY","FY"&amp;A1896&amp;F1896)))</f>
        <v>0</v>
      </c>
      <c r="T1896" t="b">
        <f>IF([1]Dashboard!$AK$39="Month","Month"&amp;N1896&amp;F1896,IF([1]Dashboard!$AK$39="YTD",IF(O1896-[1]Dashboard!$AK$37&lt;=0,"YTD"&amp;A1896&amp;[1]Dashboard!$AK$37&amp;U1896),IF([1]Dashboard!$AK$39="FY","FY"&amp;A1896&amp;U1896)))</f>
        <v>0</v>
      </c>
      <c r="U1896" t="str">
        <f t="shared" si="119"/>
        <v>4 - PackagingPACKAGING</v>
      </c>
      <c r="V1896" t="b">
        <f>IF([1]Dashboard!$AK$39="Month","Month"&amp;N1896&amp;C1896&amp;E1896,IF([1]Dashboard!$AK$39="YTD",IF(O1896-[1]Dashboard!$AK$37&lt;=0,"YTD"&amp;A1896&amp;[1]Dashboard!$AK$37&amp;C1896&amp;E1896),IF([1]Dashboard!$AK$39="FY","FY"&amp;A1896&amp;C1896&amp;E1896)))</f>
        <v>0</v>
      </c>
      <c r="W1896" t="b">
        <f>IF([1]Dashboard!$AK$39="Month","Month"&amp;N1896,IF([1]Dashboard!$AK$39="YTD",IF(O1896-[1]Dashboard!$AK$37&lt;=0,"YTD"&amp;A1896&amp;[1]Dashboard!$AK$37),IF([1]Dashboard!$AK$39="FY","FY"&amp;A1896)))</f>
        <v>0</v>
      </c>
    </row>
    <row r="1897" spans="1:23" x14ac:dyDescent="0.3">
      <c r="A1897" t="s">
        <v>23</v>
      </c>
      <c r="B1897" t="s">
        <v>445</v>
      </c>
      <c r="C1897" t="s">
        <v>25</v>
      </c>
      <c r="D1897" t="s">
        <v>71</v>
      </c>
      <c r="E1897" t="s">
        <v>202</v>
      </c>
      <c r="F1897" t="s">
        <v>203</v>
      </c>
      <c r="G1897" t="s">
        <v>204</v>
      </c>
      <c r="H1897" t="s">
        <v>205</v>
      </c>
      <c r="J1897" s="4">
        <v>0</v>
      </c>
      <c r="K1897" s="4">
        <v>0</v>
      </c>
      <c r="L1897" s="4">
        <v>0</v>
      </c>
      <c r="M1897" s="5">
        <v>0</v>
      </c>
      <c r="N1897" t="str">
        <f t="shared" si="116"/>
        <v>202409</v>
      </c>
      <c r="O1897" t="str">
        <f t="shared" si="117"/>
        <v>09</v>
      </c>
      <c r="P1897" t="str">
        <f t="shared" si="118"/>
        <v>09.Sep2024</v>
      </c>
      <c r="Q1897" t="b">
        <f>IF([1]Dashboard!$AK$39="Month","Month"&amp;N1897&amp;E1897,IF([1]Dashboard!$AK$39="YTD",IF(O1897-[1]Dashboard!$AK$37&lt;=0,"YTD"&amp;A1897&amp;[1]Dashboard!$AK$37&amp;E1897),IF([1]Dashboard!$AK$39="FY","FY"&amp;A1897&amp;E1897)))</f>
        <v>0</v>
      </c>
      <c r="R1897" t="b">
        <f>IF([1]Dashboard!$AK$39="Month","Month"&amp;N1897&amp;E1897&amp;F1897,IF([1]Dashboard!$AK$39="YTD",IF(O1897-[1]Dashboard!$AK$37&lt;=0,"YTD"&amp;A1897&amp;[1]Dashboard!$AK$37&amp;E1897&amp;F1897),IF([1]Dashboard!$AK$39="FY","FY"&amp;A1897&amp;E1897&amp;F1897)))</f>
        <v>0</v>
      </c>
      <c r="S1897" t="b">
        <f>IF([1]Dashboard!$AK$39="Month","Month"&amp;N1897&amp;F1897,IF([1]Dashboard!$AK$39="YTD",IF(O1897-[1]Dashboard!$AK$37&lt;=0,"YTD"&amp;A1897&amp;[1]Dashboard!$AK$37&amp;F1897),IF([1]Dashboard!$AK$39="FY","FY"&amp;A1897&amp;F1897)))</f>
        <v>0</v>
      </c>
      <c r="T1897" t="b">
        <f>IF([1]Dashboard!$AK$39="Month","Month"&amp;N1897&amp;F1897,IF([1]Dashboard!$AK$39="YTD",IF(O1897-[1]Dashboard!$AK$37&lt;=0,"YTD"&amp;A1897&amp;[1]Dashboard!$AK$37&amp;U1897),IF([1]Dashboard!$AK$39="FY","FY"&amp;A1897&amp;U1897)))</f>
        <v>0</v>
      </c>
      <c r="U1897" t="str">
        <f t="shared" si="119"/>
        <v>4 - PackagingPACKAGING</v>
      </c>
      <c r="V1897" t="b">
        <f>IF([1]Dashboard!$AK$39="Month","Month"&amp;N1897&amp;C1897&amp;E1897,IF([1]Dashboard!$AK$39="YTD",IF(O1897-[1]Dashboard!$AK$37&lt;=0,"YTD"&amp;A1897&amp;[1]Dashboard!$AK$37&amp;C1897&amp;E1897),IF([1]Dashboard!$AK$39="FY","FY"&amp;A1897&amp;C1897&amp;E1897)))</f>
        <v>0</v>
      </c>
      <c r="W1897" t="b">
        <f>IF([1]Dashboard!$AK$39="Month","Month"&amp;N1897,IF([1]Dashboard!$AK$39="YTD",IF(O1897-[1]Dashboard!$AK$37&lt;=0,"YTD"&amp;A1897&amp;[1]Dashboard!$AK$37),IF([1]Dashboard!$AK$39="FY","FY"&amp;A1897)))</f>
        <v>0</v>
      </c>
    </row>
    <row r="1898" spans="1:23" x14ac:dyDescent="0.3">
      <c r="A1898" t="s">
        <v>23</v>
      </c>
      <c r="B1898" t="s">
        <v>445</v>
      </c>
      <c r="C1898" t="s">
        <v>25</v>
      </c>
      <c r="D1898" t="s">
        <v>71</v>
      </c>
      <c r="E1898" t="s">
        <v>202</v>
      </c>
      <c r="F1898" t="s">
        <v>203</v>
      </c>
      <c r="G1898" t="s">
        <v>206</v>
      </c>
      <c r="H1898" t="s">
        <v>208</v>
      </c>
      <c r="I1898" s="4">
        <v>4</v>
      </c>
      <c r="J1898" s="4">
        <v>1.5196078431372548</v>
      </c>
      <c r="K1898" s="4">
        <v>0</v>
      </c>
      <c r="L1898" s="4">
        <v>1.5196078431372548</v>
      </c>
      <c r="M1898" s="5">
        <v>4</v>
      </c>
      <c r="N1898" t="str">
        <f t="shared" si="116"/>
        <v>202409</v>
      </c>
      <c r="O1898" t="str">
        <f t="shared" si="117"/>
        <v>09</v>
      </c>
      <c r="P1898" t="str">
        <f t="shared" si="118"/>
        <v>09.Sep2024</v>
      </c>
      <c r="Q1898" t="b">
        <f>IF([1]Dashboard!$AK$39="Month","Month"&amp;N1898&amp;E1898,IF([1]Dashboard!$AK$39="YTD",IF(O1898-[1]Dashboard!$AK$37&lt;=0,"YTD"&amp;A1898&amp;[1]Dashboard!$AK$37&amp;E1898),IF([1]Dashboard!$AK$39="FY","FY"&amp;A1898&amp;E1898)))</f>
        <v>0</v>
      </c>
      <c r="R1898" t="b">
        <f>IF([1]Dashboard!$AK$39="Month","Month"&amp;N1898&amp;E1898&amp;F1898,IF([1]Dashboard!$AK$39="YTD",IF(O1898-[1]Dashboard!$AK$37&lt;=0,"YTD"&amp;A1898&amp;[1]Dashboard!$AK$37&amp;E1898&amp;F1898),IF([1]Dashboard!$AK$39="FY","FY"&amp;A1898&amp;E1898&amp;F1898)))</f>
        <v>0</v>
      </c>
      <c r="S1898" t="b">
        <f>IF([1]Dashboard!$AK$39="Month","Month"&amp;N1898&amp;F1898,IF([1]Dashboard!$AK$39="YTD",IF(O1898-[1]Dashboard!$AK$37&lt;=0,"YTD"&amp;A1898&amp;[1]Dashboard!$AK$37&amp;F1898),IF([1]Dashboard!$AK$39="FY","FY"&amp;A1898&amp;F1898)))</f>
        <v>0</v>
      </c>
      <c r="T1898" t="b">
        <f>IF([1]Dashboard!$AK$39="Month","Month"&amp;N1898&amp;F1898,IF([1]Dashboard!$AK$39="YTD",IF(O1898-[1]Dashboard!$AK$37&lt;=0,"YTD"&amp;A1898&amp;[1]Dashboard!$AK$37&amp;U1898),IF([1]Dashboard!$AK$39="FY","FY"&amp;A1898&amp;U1898)))</f>
        <v>0</v>
      </c>
      <c r="U1898" t="str">
        <f t="shared" si="119"/>
        <v>4 - PackagingPACKAGING</v>
      </c>
      <c r="V1898" t="b">
        <f>IF([1]Dashboard!$AK$39="Month","Month"&amp;N1898&amp;C1898&amp;E1898,IF([1]Dashboard!$AK$39="YTD",IF(O1898-[1]Dashboard!$AK$37&lt;=0,"YTD"&amp;A1898&amp;[1]Dashboard!$AK$37&amp;C1898&amp;E1898),IF([1]Dashboard!$AK$39="FY","FY"&amp;A1898&amp;C1898&amp;E1898)))</f>
        <v>0</v>
      </c>
      <c r="W1898" t="b">
        <f>IF([1]Dashboard!$AK$39="Month","Month"&amp;N1898,IF([1]Dashboard!$AK$39="YTD",IF(O1898-[1]Dashboard!$AK$37&lt;=0,"YTD"&amp;A1898&amp;[1]Dashboard!$AK$37),IF([1]Dashboard!$AK$39="FY","FY"&amp;A1898)))</f>
        <v>0</v>
      </c>
    </row>
    <row r="1899" spans="1:23" x14ac:dyDescent="0.3">
      <c r="A1899" t="s">
        <v>23</v>
      </c>
      <c r="B1899" t="s">
        <v>445</v>
      </c>
      <c r="C1899" t="s">
        <v>25</v>
      </c>
      <c r="D1899" t="s">
        <v>71</v>
      </c>
      <c r="E1899" t="s">
        <v>380</v>
      </c>
      <c r="F1899" t="s">
        <v>28</v>
      </c>
      <c r="G1899" t="s">
        <v>393</v>
      </c>
      <c r="H1899" t="s">
        <v>394</v>
      </c>
      <c r="I1899" s="4">
        <v>16</v>
      </c>
      <c r="J1899" s="4">
        <v>51.498811645870475</v>
      </c>
      <c r="K1899" s="4">
        <v>6.1081402257872854</v>
      </c>
      <c r="L1899" s="4">
        <v>45.390671420083194</v>
      </c>
      <c r="M1899" s="5">
        <v>3.84</v>
      </c>
      <c r="N1899" t="str">
        <f t="shared" si="116"/>
        <v>202409</v>
      </c>
      <c r="O1899" t="str">
        <f t="shared" si="117"/>
        <v>09</v>
      </c>
      <c r="P1899" t="str">
        <f t="shared" si="118"/>
        <v>09.Sep2024</v>
      </c>
      <c r="Q1899" t="b">
        <f>IF([1]Dashboard!$AK$39="Month","Month"&amp;N1899&amp;E1899,IF([1]Dashboard!$AK$39="YTD",IF(O1899-[1]Dashboard!$AK$37&lt;=0,"YTD"&amp;A1899&amp;[1]Dashboard!$AK$37&amp;E1899),IF([1]Dashboard!$AK$39="FY","FY"&amp;A1899&amp;E1899)))</f>
        <v>0</v>
      </c>
      <c r="R1899" t="b">
        <f>IF([1]Dashboard!$AK$39="Month","Month"&amp;N1899&amp;E1899&amp;F1899,IF([1]Dashboard!$AK$39="YTD",IF(O1899-[1]Dashboard!$AK$37&lt;=0,"YTD"&amp;A1899&amp;[1]Dashboard!$AK$37&amp;E1899&amp;F1899),IF([1]Dashboard!$AK$39="FY","FY"&amp;A1899&amp;E1899&amp;F1899)))</f>
        <v>0</v>
      </c>
      <c r="S1899" t="b">
        <f>IF([1]Dashboard!$AK$39="Month","Month"&amp;N1899&amp;F1899,IF([1]Dashboard!$AK$39="YTD",IF(O1899-[1]Dashboard!$AK$37&lt;=0,"YTD"&amp;A1899&amp;[1]Dashboard!$AK$37&amp;F1899),IF([1]Dashboard!$AK$39="FY","FY"&amp;A1899&amp;F1899)))</f>
        <v>0</v>
      </c>
      <c r="T1899" t="b">
        <f>IF([1]Dashboard!$AK$39="Month","Month"&amp;N1899&amp;F1899,IF([1]Dashboard!$AK$39="YTD",IF(O1899-[1]Dashboard!$AK$37&lt;=0,"YTD"&amp;A1899&amp;[1]Dashboard!$AK$37&amp;U1899),IF([1]Dashboard!$AK$39="FY","FY"&amp;A1899&amp;U1899)))</f>
        <v>0</v>
      </c>
      <c r="U1899" t="str">
        <f t="shared" si="119"/>
        <v>9 - COLLABORATIONBARS</v>
      </c>
      <c r="V1899" t="b">
        <f>IF([1]Dashboard!$AK$39="Month","Month"&amp;N1899&amp;C1899&amp;E1899,IF([1]Dashboard!$AK$39="YTD",IF(O1899-[1]Dashboard!$AK$37&lt;=0,"YTD"&amp;A1899&amp;[1]Dashboard!$AK$37&amp;C1899&amp;E1899),IF([1]Dashboard!$AK$39="FY","FY"&amp;A1899&amp;C1899&amp;E1899)))</f>
        <v>0</v>
      </c>
      <c r="W1899" t="b">
        <f>IF([1]Dashboard!$AK$39="Month","Month"&amp;N1899,IF([1]Dashboard!$AK$39="YTD",IF(O1899-[1]Dashboard!$AK$37&lt;=0,"YTD"&amp;A1899&amp;[1]Dashboard!$AK$37),IF([1]Dashboard!$AK$39="FY","FY"&amp;A1899)))</f>
        <v>0</v>
      </c>
    </row>
    <row r="1900" spans="1:23" x14ac:dyDescent="0.3">
      <c r="A1900" t="s">
        <v>23</v>
      </c>
      <c r="B1900" t="s">
        <v>445</v>
      </c>
      <c r="C1900" t="s">
        <v>25</v>
      </c>
      <c r="D1900" t="s">
        <v>71</v>
      </c>
      <c r="E1900" t="s">
        <v>380</v>
      </c>
      <c r="F1900" t="s">
        <v>179</v>
      </c>
      <c r="G1900" t="s">
        <v>410</v>
      </c>
      <c r="H1900" t="s">
        <v>411</v>
      </c>
      <c r="I1900" s="4">
        <v>2</v>
      </c>
      <c r="J1900" s="4">
        <v>3.9601901366607248</v>
      </c>
      <c r="K1900" s="4">
        <v>1.805449452508276</v>
      </c>
      <c r="L1900" s="4">
        <v>2.1547406841524488</v>
      </c>
      <c r="M1900" s="5">
        <v>2</v>
      </c>
      <c r="N1900" t="str">
        <f t="shared" si="116"/>
        <v>202409</v>
      </c>
      <c r="O1900" t="str">
        <f t="shared" si="117"/>
        <v>09</v>
      </c>
      <c r="P1900" t="str">
        <f t="shared" si="118"/>
        <v>09.Sep2024</v>
      </c>
      <c r="Q1900" t="b">
        <f>IF([1]Dashboard!$AK$39="Month","Month"&amp;N1900&amp;E1900,IF([1]Dashboard!$AK$39="YTD",IF(O1900-[1]Dashboard!$AK$37&lt;=0,"YTD"&amp;A1900&amp;[1]Dashboard!$AK$37&amp;E1900),IF([1]Dashboard!$AK$39="FY","FY"&amp;A1900&amp;E1900)))</f>
        <v>0</v>
      </c>
      <c r="R1900" t="b">
        <f>IF([1]Dashboard!$AK$39="Month","Month"&amp;N1900&amp;E1900&amp;F1900,IF([1]Dashboard!$AK$39="YTD",IF(O1900-[1]Dashboard!$AK$37&lt;=0,"YTD"&amp;A1900&amp;[1]Dashboard!$AK$37&amp;E1900&amp;F1900),IF([1]Dashboard!$AK$39="FY","FY"&amp;A1900&amp;E1900&amp;F1900)))</f>
        <v>0</v>
      </c>
      <c r="S1900" t="b">
        <f>IF([1]Dashboard!$AK$39="Month","Month"&amp;N1900&amp;F1900,IF([1]Dashboard!$AK$39="YTD",IF(O1900-[1]Dashboard!$AK$37&lt;=0,"YTD"&amp;A1900&amp;[1]Dashboard!$AK$37&amp;F1900),IF([1]Dashboard!$AK$39="FY","FY"&amp;A1900&amp;F1900)))</f>
        <v>0</v>
      </c>
      <c r="T1900" t="b">
        <f>IF([1]Dashboard!$AK$39="Month","Month"&amp;N1900&amp;F1900,IF([1]Dashboard!$AK$39="YTD",IF(O1900-[1]Dashboard!$AK$37&lt;=0,"YTD"&amp;A1900&amp;[1]Dashboard!$AK$37&amp;U1900),IF([1]Dashboard!$AK$39="FY","FY"&amp;A1900&amp;U1900)))</f>
        <v>0</v>
      </c>
      <c r="U1900" t="str">
        <f t="shared" si="119"/>
        <v>9 - COLLABORATIONCASA</v>
      </c>
      <c r="V1900" t="b">
        <f>IF([1]Dashboard!$AK$39="Month","Month"&amp;N1900&amp;C1900&amp;E1900,IF([1]Dashboard!$AK$39="YTD",IF(O1900-[1]Dashboard!$AK$37&lt;=0,"YTD"&amp;A1900&amp;[1]Dashboard!$AK$37&amp;C1900&amp;E1900),IF([1]Dashboard!$AK$39="FY","FY"&amp;A1900&amp;C1900&amp;E1900)))</f>
        <v>0</v>
      </c>
      <c r="W1900" t="b">
        <f>IF([1]Dashboard!$AK$39="Month","Month"&amp;N1900,IF([1]Dashboard!$AK$39="YTD",IF(O1900-[1]Dashboard!$AK$37&lt;=0,"YTD"&amp;A1900&amp;[1]Dashboard!$AK$37),IF([1]Dashboard!$AK$39="FY","FY"&amp;A1900)))</f>
        <v>0</v>
      </c>
    </row>
    <row r="1901" spans="1:23" x14ac:dyDescent="0.3">
      <c r="A1901" t="s">
        <v>23</v>
      </c>
      <c r="B1901" t="s">
        <v>445</v>
      </c>
      <c r="C1901" t="s">
        <v>25</v>
      </c>
      <c r="D1901" t="s">
        <v>71</v>
      </c>
      <c r="E1901" t="s">
        <v>380</v>
      </c>
      <c r="F1901" t="s">
        <v>179</v>
      </c>
      <c r="G1901" t="s">
        <v>435</v>
      </c>
      <c r="H1901" t="s">
        <v>436</v>
      </c>
      <c r="I1901" s="4">
        <v>2</v>
      </c>
      <c r="J1901" s="4">
        <v>5.6937017231134872</v>
      </c>
      <c r="K1901" s="4">
        <v>3.1342840166369572</v>
      </c>
      <c r="L1901" s="4">
        <v>2.55941770647653</v>
      </c>
      <c r="M1901" s="5">
        <v>2</v>
      </c>
      <c r="N1901" t="str">
        <f t="shared" si="116"/>
        <v>202409</v>
      </c>
      <c r="O1901" t="str">
        <f t="shared" si="117"/>
        <v>09</v>
      </c>
      <c r="P1901" t="str">
        <f t="shared" si="118"/>
        <v>09.Sep2024</v>
      </c>
      <c r="Q1901" t="b">
        <f>IF([1]Dashboard!$AK$39="Month","Month"&amp;N1901&amp;E1901,IF([1]Dashboard!$AK$39="YTD",IF(O1901-[1]Dashboard!$AK$37&lt;=0,"YTD"&amp;A1901&amp;[1]Dashboard!$AK$37&amp;E1901),IF([1]Dashboard!$AK$39="FY","FY"&amp;A1901&amp;E1901)))</f>
        <v>0</v>
      </c>
      <c r="R1901" t="b">
        <f>IF([1]Dashboard!$AK$39="Month","Month"&amp;N1901&amp;E1901&amp;F1901,IF([1]Dashboard!$AK$39="YTD",IF(O1901-[1]Dashboard!$AK$37&lt;=0,"YTD"&amp;A1901&amp;[1]Dashboard!$AK$37&amp;E1901&amp;F1901),IF([1]Dashboard!$AK$39="FY","FY"&amp;A1901&amp;E1901&amp;F1901)))</f>
        <v>0</v>
      </c>
      <c r="S1901" t="b">
        <f>IF([1]Dashboard!$AK$39="Month","Month"&amp;N1901&amp;F1901,IF([1]Dashboard!$AK$39="YTD",IF(O1901-[1]Dashboard!$AK$37&lt;=0,"YTD"&amp;A1901&amp;[1]Dashboard!$AK$37&amp;F1901),IF([1]Dashboard!$AK$39="FY","FY"&amp;A1901&amp;F1901)))</f>
        <v>0</v>
      </c>
      <c r="T1901" t="b">
        <f>IF([1]Dashboard!$AK$39="Month","Month"&amp;N1901&amp;F1901,IF([1]Dashboard!$AK$39="YTD",IF(O1901-[1]Dashboard!$AK$37&lt;=0,"YTD"&amp;A1901&amp;[1]Dashboard!$AK$37&amp;U1901),IF([1]Dashboard!$AK$39="FY","FY"&amp;A1901&amp;U1901)))</f>
        <v>0</v>
      </c>
      <c r="U1901" t="str">
        <f t="shared" si="119"/>
        <v>9 - COLLABORATIONCASA</v>
      </c>
      <c r="V1901" t="b">
        <f>IF([1]Dashboard!$AK$39="Month","Month"&amp;N1901&amp;C1901&amp;E1901,IF([1]Dashboard!$AK$39="YTD",IF(O1901-[1]Dashboard!$AK$37&lt;=0,"YTD"&amp;A1901&amp;[1]Dashboard!$AK$37&amp;C1901&amp;E1901),IF([1]Dashboard!$AK$39="FY","FY"&amp;A1901&amp;C1901&amp;E1901)))</f>
        <v>0</v>
      </c>
      <c r="W1901" t="b">
        <f>IF([1]Dashboard!$AK$39="Month","Month"&amp;N1901,IF([1]Dashboard!$AK$39="YTD",IF(O1901-[1]Dashboard!$AK$37&lt;=0,"YTD"&amp;A1901&amp;[1]Dashboard!$AK$37),IF([1]Dashboard!$AK$39="FY","FY"&amp;A1901)))</f>
        <v>0</v>
      </c>
    </row>
    <row r="1902" spans="1:23" x14ac:dyDescent="0.3">
      <c r="A1902" t="s">
        <v>23</v>
      </c>
      <c r="B1902" t="s">
        <v>445</v>
      </c>
      <c r="C1902" t="s">
        <v>25</v>
      </c>
      <c r="D1902" t="s">
        <v>71</v>
      </c>
      <c r="E1902" t="s">
        <v>380</v>
      </c>
      <c r="F1902" t="s">
        <v>395</v>
      </c>
      <c r="G1902" t="s">
        <v>396</v>
      </c>
      <c r="H1902" t="s">
        <v>397</v>
      </c>
      <c r="I1902" s="4">
        <v>2</v>
      </c>
      <c r="J1902" s="4">
        <v>6.476530005941771</v>
      </c>
      <c r="K1902" s="4">
        <v>0.26483320600967653</v>
      </c>
      <c r="L1902" s="4">
        <v>6.2116967999320947</v>
      </c>
      <c r="M1902" s="5">
        <v>0.4</v>
      </c>
      <c r="N1902" t="str">
        <f t="shared" si="116"/>
        <v>202409</v>
      </c>
      <c r="O1902" t="str">
        <f t="shared" si="117"/>
        <v>09</v>
      </c>
      <c r="P1902" t="str">
        <f t="shared" si="118"/>
        <v>09.Sep2024</v>
      </c>
      <c r="Q1902" t="b">
        <f>IF([1]Dashboard!$AK$39="Month","Month"&amp;N1902&amp;E1902,IF([1]Dashboard!$AK$39="YTD",IF(O1902-[1]Dashboard!$AK$37&lt;=0,"YTD"&amp;A1902&amp;[1]Dashboard!$AK$37&amp;E1902),IF([1]Dashboard!$AK$39="FY","FY"&amp;A1902&amp;E1902)))</f>
        <v>0</v>
      </c>
      <c r="R1902" t="b">
        <f>IF([1]Dashboard!$AK$39="Month","Month"&amp;N1902&amp;E1902&amp;F1902,IF([1]Dashboard!$AK$39="YTD",IF(O1902-[1]Dashboard!$AK$37&lt;=0,"YTD"&amp;A1902&amp;[1]Dashboard!$AK$37&amp;E1902&amp;F1902),IF([1]Dashboard!$AK$39="FY","FY"&amp;A1902&amp;E1902&amp;F1902)))</f>
        <v>0</v>
      </c>
      <c r="S1902" t="b">
        <f>IF([1]Dashboard!$AK$39="Month","Month"&amp;N1902&amp;F1902,IF([1]Dashboard!$AK$39="YTD",IF(O1902-[1]Dashboard!$AK$37&lt;=0,"YTD"&amp;A1902&amp;[1]Dashboard!$AK$37&amp;F1902),IF([1]Dashboard!$AK$39="FY","FY"&amp;A1902&amp;F1902)))</f>
        <v>0</v>
      </c>
      <c r="T1902" t="b">
        <f>IF([1]Dashboard!$AK$39="Month","Month"&amp;N1902&amp;F1902,IF([1]Dashboard!$AK$39="YTD",IF(O1902-[1]Dashboard!$AK$37&lt;=0,"YTD"&amp;A1902&amp;[1]Dashboard!$AK$37&amp;U1902),IF([1]Dashboard!$AK$39="FY","FY"&amp;A1902&amp;U1902)))</f>
        <v>0</v>
      </c>
      <c r="U1902" t="str">
        <f t="shared" si="119"/>
        <v>9 - COLLABORATIONCHAMEGO TO GO</v>
      </c>
      <c r="V1902" t="b">
        <f>IF([1]Dashboard!$AK$39="Month","Month"&amp;N1902&amp;C1902&amp;E1902,IF([1]Dashboard!$AK$39="YTD",IF(O1902-[1]Dashboard!$AK$37&lt;=0,"YTD"&amp;A1902&amp;[1]Dashboard!$AK$37&amp;C1902&amp;E1902),IF([1]Dashboard!$AK$39="FY","FY"&amp;A1902&amp;C1902&amp;E1902)))</f>
        <v>0</v>
      </c>
      <c r="W1902" t="b">
        <f>IF([1]Dashboard!$AK$39="Month","Month"&amp;N1902,IF([1]Dashboard!$AK$39="YTD",IF(O1902-[1]Dashboard!$AK$37&lt;=0,"YTD"&amp;A1902&amp;[1]Dashboard!$AK$37),IF([1]Dashboard!$AK$39="FY","FY"&amp;A1902)))</f>
        <v>0</v>
      </c>
    </row>
    <row r="1903" spans="1:23" x14ac:dyDescent="0.3">
      <c r="A1903" t="s">
        <v>23</v>
      </c>
      <c r="B1903" t="s">
        <v>445</v>
      </c>
      <c r="C1903" t="s">
        <v>25</v>
      </c>
      <c r="D1903" t="s">
        <v>71</v>
      </c>
      <c r="E1903" t="s">
        <v>380</v>
      </c>
      <c r="F1903" t="s">
        <v>248</v>
      </c>
      <c r="G1903" t="s">
        <v>381</v>
      </c>
      <c r="H1903" t="s">
        <v>382</v>
      </c>
      <c r="I1903" s="4">
        <v>29</v>
      </c>
      <c r="J1903" s="4">
        <v>39.27213309566249</v>
      </c>
      <c r="K1903" s="4">
        <v>19.77272727272727</v>
      </c>
      <c r="L1903" s="4">
        <v>19.49940582293522</v>
      </c>
      <c r="M1903" s="5">
        <v>2.9</v>
      </c>
      <c r="N1903" t="str">
        <f t="shared" si="116"/>
        <v>202409</v>
      </c>
      <c r="O1903" t="str">
        <f t="shared" si="117"/>
        <v>09</v>
      </c>
      <c r="P1903" t="str">
        <f t="shared" si="118"/>
        <v>09.Sep2024</v>
      </c>
      <c r="Q1903" t="b">
        <f>IF([1]Dashboard!$AK$39="Month","Month"&amp;N1903&amp;E1903,IF([1]Dashboard!$AK$39="YTD",IF(O1903-[1]Dashboard!$AK$37&lt;=0,"YTD"&amp;A1903&amp;[1]Dashboard!$AK$37&amp;E1903),IF([1]Dashboard!$AK$39="FY","FY"&amp;A1903&amp;E1903)))</f>
        <v>0</v>
      </c>
      <c r="R1903" t="b">
        <f>IF([1]Dashboard!$AK$39="Month","Month"&amp;N1903&amp;E1903&amp;F1903,IF([1]Dashboard!$AK$39="YTD",IF(O1903-[1]Dashboard!$AK$37&lt;=0,"YTD"&amp;A1903&amp;[1]Dashboard!$AK$37&amp;E1903&amp;F1903),IF([1]Dashboard!$AK$39="FY","FY"&amp;A1903&amp;E1903&amp;F1903)))</f>
        <v>0</v>
      </c>
      <c r="S1903" t="b">
        <f>IF([1]Dashboard!$AK$39="Month","Month"&amp;N1903&amp;F1903,IF([1]Dashboard!$AK$39="YTD",IF(O1903-[1]Dashboard!$AK$37&lt;=0,"YTD"&amp;A1903&amp;[1]Dashboard!$AK$37&amp;F1903),IF([1]Dashboard!$AK$39="FY","FY"&amp;A1903&amp;F1903)))</f>
        <v>0</v>
      </c>
      <c r="T1903" t="b">
        <f>IF([1]Dashboard!$AK$39="Month","Month"&amp;N1903&amp;F1903,IF([1]Dashboard!$AK$39="YTD",IF(O1903-[1]Dashboard!$AK$37&lt;=0,"YTD"&amp;A1903&amp;[1]Dashboard!$AK$37&amp;U1903),IF([1]Dashboard!$AK$39="FY","FY"&amp;A1903&amp;U1903)))</f>
        <v>0</v>
      </c>
      <c r="U1903" t="str">
        <f t="shared" si="119"/>
        <v>9 - COLLABORATIONPASTRY</v>
      </c>
      <c r="V1903" t="b">
        <f>IF([1]Dashboard!$AK$39="Month","Month"&amp;N1903&amp;C1903&amp;E1903,IF([1]Dashboard!$AK$39="YTD",IF(O1903-[1]Dashboard!$AK$37&lt;=0,"YTD"&amp;A1903&amp;[1]Dashboard!$AK$37&amp;C1903&amp;E1903),IF([1]Dashboard!$AK$39="FY","FY"&amp;A1903&amp;C1903&amp;E1903)))</f>
        <v>0</v>
      </c>
      <c r="W1903" t="b">
        <f>IF([1]Dashboard!$AK$39="Month","Month"&amp;N1903,IF([1]Dashboard!$AK$39="YTD",IF(O1903-[1]Dashboard!$AK$37&lt;=0,"YTD"&amp;A1903&amp;[1]Dashboard!$AK$37),IF([1]Dashboard!$AK$39="FY","FY"&amp;A1903)))</f>
        <v>0</v>
      </c>
    </row>
    <row r="1904" spans="1:23" x14ac:dyDescent="0.3">
      <c r="A1904" t="s">
        <v>23</v>
      </c>
      <c r="B1904" t="s">
        <v>445</v>
      </c>
      <c r="C1904" t="s">
        <v>25</v>
      </c>
      <c r="D1904" t="s">
        <v>71</v>
      </c>
      <c r="E1904" t="s">
        <v>380</v>
      </c>
      <c r="F1904" t="s">
        <v>400</v>
      </c>
      <c r="G1904" t="s">
        <v>401</v>
      </c>
      <c r="H1904" t="s">
        <v>402</v>
      </c>
      <c r="I1904" s="4">
        <v>6</v>
      </c>
      <c r="J1904" s="4">
        <v>9.8306595365418907</v>
      </c>
      <c r="K1904" s="4">
        <v>4.0106951871657754</v>
      </c>
      <c r="L1904" s="4">
        <v>5.8199643493761153</v>
      </c>
      <c r="M1904" s="5">
        <v>6</v>
      </c>
      <c r="N1904" t="str">
        <f t="shared" si="116"/>
        <v>202409</v>
      </c>
      <c r="O1904" t="str">
        <f t="shared" si="117"/>
        <v>09</v>
      </c>
      <c r="P1904" t="str">
        <f t="shared" si="118"/>
        <v>09.Sep2024</v>
      </c>
      <c r="Q1904" t="b">
        <f>IF([1]Dashboard!$AK$39="Month","Month"&amp;N1904&amp;E1904,IF([1]Dashboard!$AK$39="YTD",IF(O1904-[1]Dashboard!$AK$37&lt;=0,"YTD"&amp;A1904&amp;[1]Dashboard!$AK$37&amp;E1904),IF([1]Dashboard!$AK$39="FY","FY"&amp;A1904&amp;E1904)))</f>
        <v>0</v>
      </c>
      <c r="R1904" t="b">
        <f>IF([1]Dashboard!$AK$39="Month","Month"&amp;N1904&amp;E1904&amp;F1904,IF([1]Dashboard!$AK$39="YTD",IF(O1904-[1]Dashboard!$AK$37&lt;=0,"YTD"&amp;A1904&amp;[1]Dashboard!$AK$37&amp;E1904&amp;F1904),IF([1]Dashboard!$AK$39="FY","FY"&amp;A1904&amp;E1904&amp;F1904)))</f>
        <v>0</v>
      </c>
      <c r="S1904" t="b">
        <f>IF([1]Dashboard!$AK$39="Month","Month"&amp;N1904&amp;F1904,IF([1]Dashboard!$AK$39="YTD",IF(O1904-[1]Dashboard!$AK$37&lt;=0,"YTD"&amp;A1904&amp;[1]Dashboard!$AK$37&amp;F1904),IF([1]Dashboard!$AK$39="FY","FY"&amp;A1904&amp;F1904)))</f>
        <v>0</v>
      </c>
      <c r="T1904" t="b">
        <f>IF([1]Dashboard!$AK$39="Month","Month"&amp;N1904&amp;F1904,IF([1]Dashboard!$AK$39="YTD",IF(O1904-[1]Dashboard!$AK$37&lt;=0,"YTD"&amp;A1904&amp;[1]Dashboard!$AK$37&amp;U1904),IF([1]Dashboard!$AK$39="FY","FY"&amp;A1904&amp;U1904)))</f>
        <v>0</v>
      </c>
      <c r="U1904" t="str">
        <f t="shared" si="119"/>
        <v>9 - COLLABORATIONSORBET</v>
      </c>
      <c r="V1904" t="b">
        <f>IF([1]Dashboard!$AK$39="Month","Month"&amp;N1904&amp;C1904&amp;E1904,IF([1]Dashboard!$AK$39="YTD",IF(O1904-[1]Dashboard!$AK$37&lt;=0,"YTD"&amp;A1904&amp;[1]Dashboard!$AK$37&amp;C1904&amp;E1904),IF([1]Dashboard!$AK$39="FY","FY"&amp;A1904&amp;C1904&amp;E1904)))</f>
        <v>0</v>
      </c>
      <c r="W1904" t="b">
        <f>IF([1]Dashboard!$AK$39="Month","Month"&amp;N1904,IF([1]Dashboard!$AK$39="YTD",IF(O1904-[1]Dashboard!$AK$37&lt;=0,"YTD"&amp;A1904&amp;[1]Dashboard!$AK$37),IF([1]Dashboard!$AK$39="FY","FY"&amp;A1904)))</f>
        <v>0</v>
      </c>
    </row>
    <row r="1905" spans="1:23" x14ac:dyDescent="0.3">
      <c r="A1905" t="s">
        <v>23</v>
      </c>
      <c r="B1905" t="s">
        <v>445</v>
      </c>
      <c r="C1905" t="s">
        <v>25</v>
      </c>
      <c r="D1905" t="s">
        <v>71</v>
      </c>
      <c r="E1905" t="s">
        <v>380</v>
      </c>
      <c r="F1905" t="s">
        <v>400</v>
      </c>
      <c r="G1905" t="s">
        <v>403</v>
      </c>
      <c r="H1905" t="s">
        <v>404</v>
      </c>
      <c r="I1905" s="4">
        <v>4</v>
      </c>
      <c r="J1905" s="4">
        <v>10.470885323826499</v>
      </c>
      <c r="K1905" s="4">
        <v>8.3184789067142013</v>
      </c>
      <c r="L1905" s="4">
        <v>2.1524064171122985</v>
      </c>
      <c r="M1905" s="5">
        <v>4</v>
      </c>
      <c r="N1905" t="str">
        <f t="shared" si="116"/>
        <v>202409</v>
      </c>
      <c r="O1905" t="str">
        <f t="shared" si="117"/>
        <v>09</v>
      </c>
      <c r="P1905" t="str">
        <f t="shared" si="118"/>
        <v>09.Sep2024</v>
      </c>
      <c r="Q1905" t="b">
        <f>IF([1]Dashboard!$AK$39="Month","Month"&amp;N1905&amp;E1905,IF([1]Dashboard!$AK$39="YTD",IF(O1905-[1]Dashboard!$AK$37&lt;=0,"YTD"&amp;A1905&amp;[1]Dashboard!$AK$37&amp;E1905),IF([1]Dashboard!$AK$39="FY","FY"&amp;A1905&amp;E1905)))</f>
        <v>0</v>
      </c>
      <c r="R1905" t="b">
        <f>IF([1]Dashboard!$AK$39="Month","Month"&amp;N1905&amp;E1905&amp;F1905,IF([1]Dashboard!$AK$39="YTD",IF(O1905-[1]Dashboard!$AK$37&lt;=0,"YTD"&amp;A1905&amp;[1]Dashboard!$AK$37&amp;E1905&amp;F1905),IF([1]Dashboard!$AK$39="FY","FY"&amp;A1905&amp;E1905&amp;F1905)))</f>
        <v>0</v>
      </c>
      <c r="S1905" t="b">
        <f>IF([1]Dashboard!$AK$39="Month","Month"&amp;N1905&amp;F1905,IF([1]Dashboard!$AK$39="YTD",IF(O1905-[1]Dashboard!$AK$37&lt;=0,"YTD"&amp;A1905&amp;[1]Dashboard!$AK$37&amp;F1905),IF([1]Dashboard!$AK$39="FY","FY"&amp;A1905&amp;F1905)))</f>
        <v>0</v>
      </c>
      <c r="T1905" t="b">
        <f>IF([1]Dashboard!$AK$39="Month","Month"&amp;N1905&amp;F1905,IF([1]Dashboard!$AK$39="YTD",IF(O1905-[1]Dashboard!$AK$37&lt;=0,"YTD"&amp;A1905&amp;[1]Dashboard!$AK$37&amp;U1905),IF([1]Dashboard!$AK$39="FY","FY"&amp;A1905&amp;U1905)))</f>
        <v>0</v>
      </c>
      <c r="U1905" t="str">
        <f t="shared" si="119"/>
        <v>9 - COLLABORATIONSORBET</v>
      </c>
      <c r="V1905" t="b">
        <f>IF([1]Dashboard!$AK$39="Month","Month"&amp;N1905&amp;C1905&amp;E1905,IF([1]Dashboard!$AK$39="YTD",IF(O1905-[1]Dashboard!$AK$37&lt;=0,"YTD"&amp;A1905&amp;[1]Dashboard!$AK$37&amp;C1905&amp;E1905),IF([1]Dashboard!$AK$39="FY","FY"&amp;A1905&amp;C1905&amp;E1905)))</f>
        <v>0</v>
      </c>
      <c r="W1905" t="b">
        <f>IF([1]Dashboard!$AK$39="Month","Month"&amp;N1905,IF([1]Dashboard!$AK$39="YTD",IF(O1905-[1]Dashboard!$AK$37&lt;=0,"YTD"&amp;A1905&amp;[1]Dashboard!$AK$37),IF([1]Dashboard!$AK$39="FY","FY"&amp;A1905)))</f>
        <v>0</v>
      </c>
    </row>
    <row r="1906" spans="1:23" x14ac:dyDescent="0.3">
      <c r="A1906" t="s">
        <v>23</v>
      </c>
      <c r="B1906" t="s">
        <v>445</v>
      </c>
      <c r="C1906" t="s">
        <v>25</v>
      </c>
      <c r="D1906" t="s">
        <v>71</v>
      </c>
      <c r="E1906" t="s">
        <v>380</v>
      </c>
      <c r="F1906" t="s">
        <v>400</v>
      </c>
      <c r="G1906" t="s">
        <v>405</v>
      </c>
      <c r="H1906" t="s">
        <v>406</v>
      </c>
      <c r="I1906" s="4">
        <v>2</v>
      </c>
      <c r="J1906" s="4">
        <v>2.9708853238265003</v>
      </c>
      <c r="K1906" s="4">
        <v>1.1883541295306002</v>
      </c>
      <c r="L1906" s="4">
        <v>1.7825311942959001</v>
      </c>
      <c r="M1906" s="5">
        <v>2</v>
      </c>
      <c r="N1906" t="str">
        <f t="shared" si="116"/>
        <v>202409</v>
      </c>
      <c r="O1906" t="str">
        <f t="shared" si="117"/>
        <v>09</v>
      </c>
      <c r="P1906" t="str">
        <f t="shared" si="118"/>
        <v>09.Sep2024</v>
      </c>
      <c r="Q1906" t="b">
        <f>IF([1]Dashboard!$AK$39="Month","Month"&amp;N1906&amp;E1906,IF([1]Dashboard!$AK$39="YTD",IF(O1906-[1]Dashboard!$AK$37&lt;=0,"YTD"&amp;A1906&amp;[1]Dashboard!$AK$37&amp;E1906),IF([1]Dashboard!$AK$39="FY","FY"&amp;A1906&amp;E1906)))</f>
        <v>0</v>
      </c>
      <c r="R1906" t="b">
        <f>IF([1]Dashboard!$AK$39="Month","Month"&amp;N1906&amp;E1906&amp;F1906,IF([1]Dashboard!$AK$39="YTD",IF(O1906-[1]Dashboard!$AK$37&lt;=0,"YTD"&amp;A1906&amp;[1]Dashboard!$AK$37&amp;E1906&amp;F1906),IF([1]Dashboard!$AK$39="FY","FY"&amp;A1906&amp;E1906&amp;F1906)))</f>
        <v>0</v>
      </c>
      <c r="S1906" t="b">
        <f>IF([1]Dashboard!$AK$39="Month","Month"&amp;N1906&amp;F1906,IF([1]Dashboard!$AK$39="YTD",IF(O1906-[1]Dashboard!$AK$37&lt;=0,"YTD"&amp;A1906&amp;[1]Dashboard!$AK$37&amp;F1906),IF([1]Dashboard!$AK$39="FY","FY"&amp;A1906&amp;F1906)))</f>
        <v>0</v>
      </c>
      <c r="T1906" t="b">
        <f>IF([1]Dashboard!$AK$39="Month","Month"&amp;N1906&amp;F1906,IF([1]Dashboard!$AK$39="YTD",IF(O1906-[1]Dashboard!$AK$37&lt;=0,"YTD"&amp;A1906&amp;[1]Dashboard!$AK$37&amp;U1906),IF([1]Dashboard!$AK$39="FY","FY"&amp;A1906&amp;U1906)))</f>
        <v>0</v>
      </c>
      <c r="U1906" t="str">
        <f t="shared" si="119"/>
        <v>9 - COLLABORATIONSORBET</v>
      </c>
      <c r="V1906" t="b">
        <f>IF([1]Dashboard!$AK$39="Month","Month"&amp;N1906&amp;C1906&amp;E1906,IF([1]Dashboard!$AK$39="YTD",IF(O1906-[1]Dashboard!$AK$37&lt;=0,"YTD"&amp;A1906&amp;[1]Dashboard!$AK$37&amp;C1906&amp;E1906),IF([1]Dashboard!$AK$39="FY","FY"&amp;A1906&amp;C1906&amp;E1906)))</f>
        <v>0</v>
      </c>
      <c r="W1906" t="b">
        <f>IF([1]Dashboard!$AK$39="Month","Month"&amp;N1906,IF([1]Dashboard!$AK$39="YTD",IF(O1906-[1]Dashboard!$AK$37&lt;=0,"YTD"&amp;A1906&amp;[1]Dashboard!$AK$37),IF([1]Dashboard!$AK$39="FY","FY"&amp;A1906)))</f>
        <v>0</v>
      </c>
    </row>
    <row r="1907" spans="1:23" x14ac:dyDescent="0.3">
      <c r="A1907" t="s">
        <v>23</v>
      </c>
      <c r="B1907" t="s">
        <v>445</v>
      </c>
      <c r="C1907" t="s">
        <v>230</v>
      </c>
      <c r="D1907" t="s">
        <v>26</v>
      </c>
      <c r="E1907" t="s">
        <v>27</v>
      </c>
      <c r="F1907" t="s">
        <v>28</v>
      </c>
      <c r="G1907" t="s">
        <v>31</v>
      </c>
      <c r="H1907" t="s">
        <v>450</v>
      </c>
      <c r="J1907" s="4">
        <v>0</v>
      </c>
      <c r="K1907" s="4">
        <v>0</v>
      </c>
      <c r="L1907" s="4">
        <v>0</v>
      </c>
      <c r="M1907" s="5">
        <v>0</v>
      </c>
      <c r="N1907" t="str">
        <f t="shared" si="116"/>
        <v>202409</v>
      </c>
      <c r="O1907" t="str">
        <f t="shared" si="117"/>
        <v>09</v>
      </c>
      <c r="P1907" t="str">
        <f t="shared" si="118"/>
        <v>09.Sep2024</v>
      </c>
      <c r="Q1907" t="b">
        <f>IF([1]Dashboard!$AK$39="Month","Month"&amp;N1907&amp;E1907,IF([1]Dashboard!$AK$39="YTD",IF(O1907-[1]Dashboard!$AK$37&lt;=0,"YTD"&amp;A1907&amp;[1]Dashboard!$AK$37&amp;E1907),IF([1]Dashboard!$AK$39="FY","FY"&amp;A1907&amp;E1907)))</f>
        <v>0</v>
      </c>
      <c r="R1907" t="b">
        <f>IF([1]Dashboard!$AK$39="Month","Month"&amp;N1907&amp;E1907&amp;F1907,IF([1]Dashboard!$AK$39="YTD",IF(O1907-[1]Dashboard!$AK$37&lt;=0,"YTD"&amp;A1907&amp;[1]Dashboard!$AK$37&amp;E1907&amp;F1907),IF([1]Dashboard!$AK$39="FY","FY"&amp;A1907&amp;E1907&amp;F1907)))</f>
        <v>0</v>
      </c>
      <c r="S1907" t="b">
        <f>IF([1]Dashboard!$AK$39="Month","Month"&amp;N1907&amp;F1907,IF([1]Dashboard!$AK$39="YTD",IF(O1907-[1]Dashboard!$AK$37&lt;=0,"YTD"&amp;A1907&amp;[1]Dashboard!$AK$37&amp;F1907),IF([1]Dashboard!$AK$39="FY","FY"&amp;A1907&amp;F1907)))</f>
        <v>0</v>
      </c>
      <c r="T1907" t="b">
        <f>IF([1]Dashboard!$AK$39="Month","Month"&amp;N1907&amp;F1907,IF([1]Dashboard!$AK$39="YTD",IF(O1907-[1]Dashboard!$AK$37&lt;=0,"YTD"&amp;A1907&amp;[1]Dashboard!$AK$37&amp;U1907),IF([1]Dashboard!$AK$39="FY","FY"&amp;A1907&amp;U1907)))</f>
        <v>0</v>
      </c>
      <c r="U1907" t="str">
        <f t="shared" si="119"/>
        <v>1 - BARSBARS</v>
      </c>
      <c r="V1907" t="b">
        <f>IF([1]Dashboard!$AK$39="Month","Month"&amp;N1907&amp;C1907&amp;E1907,IF([1]Dashboard!$AK$39="YTD",IF(O1907-[1]Dashboard!$AK$37&lt;=0,"YTD"&amp;A1907&amp;[1]Dashboard!$AK$37&amp;C1907&amp;E1907),IF([1]Dashboard!$AK$39="FY","FY"&amp;A1907&amp;C1907&amp;E1907)))</f>
        <v>0</v>
      </c>
      <c r="W1907" t="b">
        <f>IF([1]Dashboard!$AK$39="Month","Month"&amp;N1907,IF([1]Dashboard!$AK$39="YTD",IF(O1907-[1]Dashboard!$AK$37&lt;=0,"YTD"&amp;A1907&amp;[1]Dashboard!$AK$37),IF([1]Dashboard!$AK$39="FY","FY"&amp;A1907)))</f>
        <v>0</v>
      </c>
    </row>
    <row r="1908" spans="1:23" x14ac:dyDescent="0.3">
      <c r="A1908" t="s">
        <v>23</v>
      </c>
      <c r="B1908" t="s">
        <v>445</v>
      </c>
      <c r="C1908" t="s">
        <v>230</v>
      </c>
      <c r="D1908" t="s">
        <v>26</v>
      </c>
      <c r="E1908" t="s">
        <v>27</v>
      </c>
      <c r="F1908" t="s">
        <v>28</v>
      </c>
      <c r="G1908" t="s">
        <v>33</v>
      </c>
      <c r="H1908" t="s">
        <v>451</v>
      </c>
      <c r="J1908" s="4">
        <v>0</v>
      </c>
      <c r="K1908" s="4">
        <v>0</v>
      </c>
      <c r="L1908" s="4">
        <v>0</v>
      </c>
      <c r="M1908" s="5">
        <v>0</v>
      </c>
      <c r="N1908" t="str">
        <f t="shared" si="116"/>
        <v>202409</v>
      </c>
      <c r="O1908" t="str">
        <f t="shared" si="117"/>
        <v>09</v>
      </c>
      <c r="P1908" t="str">
        <f t="shared" si="118"/>
        <v>09.Sep2024</v>
      </c>
      <c r="Q1908" t="b">
        <f>IF([1]Dashboard!$AK$39="Month","Month"&amp;N1908&amp;E1908,IF([1]Dashboard!$AK$39="YTD",IF(O1908-[1]Dashboard!$AK$37&lt;=0,"YTD"&amp;A1908&amp;[1]Dashboard!$AK$37&amp;E1908),IF([1]Dashboard!$AK$39="FY","FY"&amp;A1908&amp;E1908)))</f>
        <v>0</v>
      </c>
      <c r="R1908" t="b">
        <f>IF([1]Dashboard!$AK$39="Month","Month"&amp;N1908&amp;E1908&amp;F1908,IF([1]Dashboard!$AK$39="YTD",IF(O1908-[1]Dashboard!$AK$37&lt;=0,"YTD"&amp;A1908&amp;[1]Dashboard!$AK$37&amp;E1908&amp;F1908),IF([1]Dashboard!$AK$39="FY","FY"&amp;A1908&amp;E1908&amp;F1908)))</f>
        <v>0</v>
      </c>
      <c r="S1908" t="b">
        <f>IF([1]Dashboard!$AK$39="Month","Month"&amp;N1908&amp;F1908,IF([1]Dashboard!$AK$39="YTD",IF(O1908-[1]Dashboard!$AK$37&lt;=0,"YTD"&amp;A1908&amp;[1]Dashboard!$AK$37&amp;F1908),IF([1]Dashboard!$AK$39="FY","FY"&amp;A1908&amp;F1908)))</f>
        <v>0</v>
      </c>
      <c r="T1908" t="b">
        <f>IF([1]Dashboard!$AK$39="Month","Month"&amp;N1908&amp;F1908,IF([1]Dashboard!$AK$39="YTD",IF(O1908-[1]Dashboard!$AK$37&lt;=0,"YTD"&amp;A1908&amp;[1]Dashboard!$AK$37&amp;U1908),IF([1]Dashboard!$AK$39="FY","FY"&amp;A1908&amp;U1908)))</f>
        <v>0</v>
      </c>
      <c r="U1908" t="str">
        <f t="shared" si="119"/>
        <v>1 - BARSBARS</v>
      </c>
      <c r="V1908" t="b">
        <f>IF([1]Dashboard!$AK$39="Month","Month"&amp;N1908&amp;C1908&amp;E1908,IF([1]Dashboard!$AK$39="YTD",IF(O1908-[1]Dashboard!$AK$37&lt;=0,"YTD"&amp;A1908&amp;[1]Dashboard!$AK$37&amp;C1908&amp;E1908),IF([1]Dashboard!$AK$39="FY","FY"&amp;A1908&amp;C1908&amp;E1908)))</f>
        <v>0</v>
      </c>
      <c r="W1908" t="b">
        <f>IF([1]Dashboard!$AK$39="Month","Month"&amp;N1908,IF([1]Dashboard!$AK$39="YTD",IF(O1908-[1]Dashboard!$AK$37&lt;=0,"YTD"&amp;A1908&amp;[1]Dashboard!$AK$37),IF([1]Dashboard!$AK$39="FY","FY"&amp;A1908)))</f>
        <v>0</v>
      </c>
    </row>
    <row r="1909" spans="1:23" x14ac:dyDescent="0.3">
      <c r="A1909" t="s">
        <v>23</v>
      </c>
      <c r="B1909" t="s">
        <v>445</v>
      </c>
      <c r="C1909" t="s">
        <v>230</v>
      </c>
      <c r="D1909" t="s">
        <v>26</v>
      </c>
      <c r="E1909" t="s">
        <v>27</v>
      </c>
      <c r="F1909" t="s">
        <v>28</v>
      </c>
      <c r="G1909" t="s">
        <v>35</v>
      </c>
      <c r="H1909" t="s">
        <v>452</v>
      </c>
      <c r="J1909" s="4">
        <v>0</v>
      </c>
      <c r="K1909" s="4">
        <v>0</v>
      </c>
      <c r="L1909" s="4">
        <v>0</v>
      </c>
      <c r="M1909" s="5">
        <v>0</v>
      </c>
      <c r="N1909" t="str">
        <f t="shared" si="116"/>
        <v>202409</v>
      </c>
      <c r="O1909" t="str">
        <f t="shared" si="117"/>
        <v>09</v>
      </c>
      <c r="P1909" t="str">
        <f t="shared" si="118"/>
        <v>09.Sep2024</v>
      </c>
      <c r="Q1909" t="b">
        <f>IF([1]Dashboard!$AK$39="Month","Month"&amp;N1909&amp;E1909,IF([1]Dashboard!$AK$39="YTD",IF(O1909-[1]Dashboard!$AK$37&lt;=0,"YTD"&amp;A1909&amp;[1]Dashboard!$AK$37&amp;E1909),IF([1]Dashboard!$AK$39="FY","FY"&amp;A1909&amp;E1909)))</f>
        <v>0</v>
      </c>
      <c r="R1909" t="b">
        <f>IF([1]Dashboard!$AK$39="Month","Month"&amp;N1909&amp;E1909&amp;F1909,IF([1]Dashboard!$AK$39="YTD",IF(O1909-[1]Dashboard!$AK$37&lt;=0,"YTD"&amp;A1909&amp;[1]Dashboard!$AK$37&amp;E1909&amp;F1909),IF([1]Dashboard!$AK$39="FY","FY"&amp;A1909&amp;E1909&amp;F1909)))</f>
        <v>0</v>
      </c>
      <c r="S1909" t="b">
        <f>IF([1]Dashboard!$AK$39="Month","Month"&amp;N1909&amp;F1909,IF([1]Dashboard!$AK$39="YTD",IF(O1909-[1]Dashboard!$AK$37&lt;=0,"YTD"&amp;A1909&amp;[1]Dashboard!$AK$37&amp;F1909),IF([1]Dashboard!$AK$39="FY","FY"&amp;A1909&amp;F1909)))</f>
        <v>0</v>
      </c>
      <c r="T1909" t="b">
        <f>IF([1]Dashboard!$AK$39="Month","Month"&amp;N1909&amp;F1909,IF([1]Dashboard!$AK$39="YTD",IF(O1909-[1]Dashboard!$AK$37&lt;=0,"YTD"&amp;A1909&amp;[1]Dashboard!$AK$37&amp;U1909),IF([1]Dashboard!$AK$39="FY","FY"&amp;A1909&amp;U1909)))</f>
        <v>0</v>
      </c>
      <c r="U1909" t="str">
        <f t="shared" si="119"/>
        <v>1 - BARSBARS</v>
      </c>
      <c r="V1909" t="b">
        <f>IF([1]Dashboard!$AK$39="Month","Month"&amp;N1909&amp;C1909&amp;E1909,IF([1]Dashboard!$AK$39="YTD",IF(O1909-[1]Dashboard!$AK$37&lt;=0,"YTD"&amp;A1909&amp;[1]Dashboard!$AK$37&amp;C1909&amp;E1909),IF([1]Dashboard!$AK$39="FY","FY"&amp;A1909&amp;C1909&amp;E1909)))</f>
        <v>0</v>
      </c>
      <c r="W1909" t="b">
        <f>IF([1]Dashboard!$AK$39="Month","Month"&amp;N1909,IF([1]Dashboard!$AK$39="YTD",IF(O1909-[1]Dashboard!$AK$37&lt;=0,"YTD"&amp;A1909&amp;[1]Dashboard!$AK$37),IF([1]Dashboard!$AK$39="FY","FY"&amp;A1909)))</f>
        <v>0</v>
      </c>
    </row>
    <row r="1910" spans="1:23" x14ac:dyDescent="0.3">
      <c r="A1910" t="s">
        <v>23</v>
      </c>
      <c r="B1910" t="s">
        <v>445</v>
      </c>
      <c r="C1910" t="s">
        <v>230</v>
      </c>
      <c r="D1910" t="s">
        <v>26</v>
      </c>
      <c r="E1910" t="s">
        <v>27</v>
      </c>
      <c r="F1910" t="s">
        <v>28</v>
      </c>
      <c r="G1910" t="s">
        <v>74</v>
      </c>
      <c r="H1910" t="s">
        <v>454</v>
      </c>
      <c r="J1910" s="4">
        <v>0</v>
      </c>
      <c r="K1910" s="4">
        <v>0</v>
      </c>
      <c r="L1910" s="4">
        <v>0</v>
      </c>
      <c r="M1910" s="5">
        <v>0</v>
      </c>
      <c r="N1910" t="str">
        <f t="shared" si="116"/>
        <v>202409</v>
      </c>
      <c r="O1910" t="str">
        <f t="shared" si="117"/>
        <v>09</v>
      </c>
      <c r="P1910" t="str">
        <f t="shared" si="118"/>
        <v>09.Sep2024</v>
      </c>
      <c r="Q1910" t="b">
        <f>IF([1]Dashboard!$AK$39="Month","Month"&amp;N1910&amp;E1910,IF([1]Dashboard!$AK$39="YTD",IF(O1910-[1]Dashboard!$AK$37&lt;=0,"YTD"&amp;A1910&amp;[1]Dashboard!$AK$37&amp;E1910),IF([1]Dashboard!$AK$39="FY","FY"&amp;A1910&amp;E1910)))</f>
        <v>0</v>
      </c>
      <c r="R1910" t="b">
        <f>IF([1]Dashboard!$AK$39="Month","Month"&amp;N1910&amp;E1910&amp;F1910,IF([1]Dashboard!$AK$39="YTD",IF(O1910-[1]Dashboard!$AK$37&lt;=0,"YTD"&amp;A1910&amp;[1]Dashboard!$AK$37&amp;E1910&amp;F1910),IF([1]Dashboard!$AK$39="FY","FY"&amp;A1910&amp;E1910&amp;F1910)))</f>
        <v>0</v>
      </c>
      <c r="S1910" t="b">
        <f>IF([1]Dashboard!$AK$39="Month","Month"&amp;N1910&amp;F1910,IF([1]Dashboard!$AK$39="YTD",IF(O1910-[1]Dashboard!$AK$37&lt;=0,"YTD"&amp;A1910&amp;[1]Dashboard!$AK$37&amp;F1910),IF([1]Dashboard!$AK$39="FY","FY"&amp;A1910&amp;F1910)))</f>
        <v>0</v>
      </c>
      <c r="T1910" t="b">
        <f>IF([1]Dashboard!$AK$39="Month","Month"&amp;N1910&amp;F1910,IF([1]Dashboard!$AK$39="YTD",IF(O1910-[1]Dashboard!$AK$37&lt;=0,"YTD"&amp;A1910&amp;[1]Dashboard!$AK$37&amp;U1910),IF([1]Dashboard!$AK$39="FY","FY"&amp;A1910&amp;U1910)))</f>
        <v>0</v>
      </c>
      <c r="U1910" t="str">
        <f t="shared" si="119"/>
        <v>1 - BARSBARS</v>
      </c>
      <c r="V1910" t="b">
        <f>IF([1]Dashboard!$AK$39="Month","Month"&amp;N1910&amp;C1910&amp;E1910,IF([1]Dashboard!$AK$39="YTD",IF(O1910-[1]Dashboard!$AK$37&lt;=0,"YTD"&amp;A1910&amp;[1]Dashboard!$AK$37&amp;C1910&amp;E1910),IF([1]Dashboard!$AK$39="FY","FY"&amp;A1910&amp;C1910&amp;E1910)))</f>
        <v>0</v>
      </c>
      <c r="W1910" t="b">
        <f>IF([1]Dashboard!$AK$39="Month","Month"&amp;N1910,IF([1]Dashboard!$AK$39="YTD",IF(O1910-[1]Dashboard!$AK$37&lt;=0,"YTD"&amp;A1910&amp;[1]Dashboard!$AK$37),IF([1]Dashboard!$AK$39="FY","FY"&amp;A1910)))</f>
        <v>0</v>
      </c>
    </row>
    <row r="1911" spans="1:23" x14ac:dyDescent="0.3">
      <c r="A1911" t="s">
        <v>23</v>
      </c>
      <c r="B1911" t="s">
        <v>445</v>
      </c>
      <c r="C1911" t="s">
        <v>230</v>
      </c>
      <c r="D1911" t="s">
        <v>26</v>
      </c>
      <c r="E1911" t="s">
        <v>89</v>
      </c>
      <c r="F1911" t="s">
        <v>90</v>
      </c>
      <c r="G1911" t="s">
        <v>383</v>
      </c>
      <c r="H1911" t="s">
        <v>384</v>
      </c>
      <c r="J1911" s="4">
        <v>0</v>
      </c>
      <c r="K1911" s="4">
        <v>0</v>
      </c>
      <c r="L1911" s="4">
        <v>0</v>
      </c>
      <c r="M1911" s="5">
        <v>0</v>
      </c>
      <c r="N1911" t="str">
        <f t="shared" si="116"/>
        <v>202409</v>
      </c>
      <c r="O1911" t="str">
        <f t="shared" si="117"/>
        <v>09</v>
      </c>
      <c r="P1911" t="str">
        <f t="shared" si="118"/>
        <v>09.Sep2024</v>
      </c>
      <c r="Q1911" t="b">
        <f>IF([1]Dashboard!$AK$39="Month","Month"&amp;N1911&amp;E1911,IF([1]Dashboard!$AK$39="YTD",IF(O1911-[1]Dashboard!$AK$37&lt;=0,"YTD"&amp;A1911&amp;[1]Dashboard!$AK$37&amp;E1911),IF([1]Dashboard!$AK$39="FY","FY"&amp;A1911&amp;E1911)))</f>
        <v>0</v>
      </c>
      <c r="R1911" t="b">
        <f>IF([1]Dashboard!$AK$39="Month","Month"&amp;N1911&amp;E1911&amp;F1911,IF([1]Dashboard!$AK$39="YTD",IF(O1911-[1]Dashboard!$AK$37&lt;=0,"YTD"&amp;A1911&amp;[1]Dashboard!$AK$37&amp;E1911&amp;F1911),IF([1]Dashboard!$AK$39="FY","FY"&amp;A1911&amp;E1911&amp;F1911)))</f>
        <v>0</v>
      </c>
      <c r="S1911" t="b">
        <f>IF([1]Dashboard!$AK$39="Month","Month"&amp;N1911&amp;F1911,IF([1]Dashboard!$AK$39="YTD",IF(O1911-[1]Dashboard!$AK$37&lt;=0,"YTD"&amp;A1911&amp;[1]Dashboard!$AK$37&amp;F1911),IF([1]Dashboard!$AK$39="FY","FY"&amp;A1911&amp;F1911)))</f>
        <v>0</v>
      </c>
      <c r="T1911" t="b">
        <f>IF([1]Dashboard!$AK$39="Month","Month"&amp;N1911&amp;F1911,IF([1]Dashboard!$AK$39="YTD",IF(O1911-[1]Dashboard!$AK$37&lt;=0,"YTD"&amp;A1911&amp;[1]Dashboard!$AK$37&amp;U1911),IF([1]Dashboard!$AK$39="FY","FY"&amp;A1911&amp;U1911)))</f>
        <v>0</v>
      </c>
      <c r="U1911" t="str">
        <f t="shared" si="119"/>
        <v>1 - BONBONAssortiment_1 - BONBON</v>
      </c>
      <c r="V1911" t="b">
        <f>IF([1]Dashboard!$AK$39="Month","Month"&amp;N1911&amp;C1911&amp;E1911,IF([1]Dashboard!$AK$39="YTD",IF(O1911-[1]Dashboard!$AK$37&lt;=0,"YTD"&amp;A1911&amp;[1]Dashboard!$AK$37&amp;C1911&amp;E1911),IF([1]Dashboard!$AK$39="FY","FY"&amp;A1911&amp;C1911&amp;E1911)))</f>
        <v>0</v>
      </c>
      <c r="W1911" t="b">
        <f>IF([1]Dashboard!$AK$39="Month","Month"&amp;N1911,IF([1]Dashboard!$AK$39="YTD",IF(O1911-[1]Dashboard!$AK$37&lt;=0,"YTD"&amp;A1911&amp;[1]Dashboard!$AK$37),IF([1]Dashboard!$AK$39="FY","FY"&amp;A1911)))</f>
        <v>0</v>
      </c>
    </row>
    <row r="1912" spans="1:23" x14ac:dyDescent="0.3">
      <c r="A1912" t="s">
        <v>23</v>
      </c>
      <c r="B1912" t="s">
        <v>445</v>
      </c>
      <c r="C1912" t="s">
        <v>230</v>
      </c>
      <c r="D1912" t="s">
        <v>26</v>
      </c>
      <c r="E1912" t="s">
        <v>45</v>
      </c>
      <c r="F1912" t="s">
        <v>95</v>
      </c>
      <c r="G1912" t="s">
        <v>96</v>
      </c>
      <c r="H1912" t="s">
        <v>464</v>
      </c>
      <c r="J1912" s="4">
        <v>0</v>
      </c>
      <c r="K1912" s="4">
        <v>0</v>
      </c>
      <c r="L1912" s="4">
        <v>0</v>
      </c>
      <c r="M1912" s="5">
        <v>0</v>
      </c>
      <c r="N1912" t="str">
        <f t="shared" si="116"/>
        <v>202409</v>
      </c>
      <c r="O1912" t="str">
        <f t="shared" si="117"/>
        <v>09</v>
      </c>
      <c r="P1912" t="str">
        <f t="shared" si="118"/>
        <v>09.Sep2024</v>
      </c>
      <c r="Q1912" t="b">
        <f>IF([1]Dashboard!$AK$39="Month","Month"&amp;N1912&amp;E1912,IF([1]Dashboard!$AK$39="YTD",IF(O1912-[1]Dashboard!$AK$37&lt;=0,"YTD"&amp;A1912&amp;[1]Dashboard!$AK$37&amp;E1912),IF([1]Dashboard!$AK$39="FY","FY"&amp;A1912&amp;E1912)))</f>
        <v>0</v>
      </c>
      <c r="R1912" t="b">
        <f>IF([1]Dashboard!$AK$39="Month","Month"&amp;N1912&amp;E1912&amp;F1912,IF([1]Dashboard!$AK$39="YTD",IF(O1912-[1]Dashboard!$AK$37&lt;=0,"YTD"&amp;A1912&amp;[1]Dashboard!$AK$37&amp;E1912&amp;F1912),IF([1]Dashboard!$AK$39="FY","FY"&amp;A1912&amp;E1912&amp;F1912)))</f>
        <v>0</v>
      </c>
      <c r="S1912" t="b">
        <f>IF([1]Dashboard!$AK$39="Month","Month"&amp;N1912&amp;F1912,IF([1]Dashboard!$AK$39="YTD",IF(O1912-[1]Dashboard!$AK$37&lt;=0,"YTD"&amp;A1912&amp;[1]Dashboard!$AK$37&amp;F1912),IF([1]Dashboard!$AK$39="FY","FY"&amp;A1912&amp;F1912)))</f>
        <v>0</v>
      </c>
      <c r="T1912" t="b">
        <f>IF([1]Dashboard!$AK$39="Month","Month"&amp;N1912&amp;F1912,IF([1]Dashboard!$AK$39="YTD",IF(O1912-[1]Dashboard!$AK$37&lt;=0,"YTD"&amp;A1912&amp;[1]Dashboard!$AK$37&amp;U1912),IF([1]Dashboard!$AK$39="FY","FY"&amp;A1912&amp;U1912)))</f>
        <v>0</v>
      </c>
      <c r="U1912" t="str">
        <f t="shared" si="119"/>
        <v>1 - ENROBEENROBE</v>
      </c>
      <c r="V1912" t="b">
        <f>IF([1]Dashboard!$AK$39="Month","Month"&amp;N1912&amp;C1912&amp;E1912,IF([1]Dashboard!$AK$39="YTD",IF(O1912-[1]Dashboard!$AK$37&lt;=0,"YTD"&amp;A1912&amp;[1]Dashboard!$AK$37&amp;C1912&amp;E1912),IF([1]Dashboard!$AK$39="FY","FY"&amp;A1912&amp;C1912&amp;E1912)))</f>
        <v>0</v>
      </c>
      <c r="W1912" t="b">
        <f>IF([1]Dashboard!$AK$39="Month","Month"&amp;N1912,IF([1]Dashboard!$AK$39="YTD",IF(O1912-[1]Dashboard!$AK$37&lt;=0,"YTD"&amp;A1912&amp;[1]Dashboard!$AK$37),IF([1]Dashboard!$AK$39="FY","FY"&amp;A1912)))</f>
        <v>0</v>
      </c>
    </row>
    <row r="1913" spans="1:23" x14ac:dyDescent="0.3">
      <c r="A1913" t="s">
        <v>23</v>
      </c>
      <c r="B1913" t="s">
        <v>445</v>
      </c>
      <c r="C1913" t="s">
        <v>230</v>
      </c>
      <c r="D1913" t="s">
        <v>26</v>
      </c>
      <c r="E1913" t="s">
        <v>45</v>
      </c>
      <c r="F1913" t="s">
        <v>95</v>
      </c>
      <c r="G1913" t="s">
        <v>96</v>
      </c>
      <c r="H1913" t="s">
        <v>97</v>
      </c>
      <c r="I1913" s="4">
        <v>0.25</v>
      </c>
      <c r="J1913" s="4">
        <v>2.8505644682115272</v>
      </c>
      <c r="K1913" s="4">
        <v>0.79805407011289353</v>
      </c>
      <c r="L1913" s="4">
        <v>2.0525103980986339</v>
      </c>
      <c r="M1913" s="5">
        <v>0.25</v>
      </c>
      <c r="N1913" t="str">
        <f t="shared" si="116"/>
        <v>202409</v>
      </c>
      <c r="O1913" t="str">
        <f t="shared" si="117"/>
        <v>09</v>
      </c>
      <c r="P1913" t="str">
        <f t="shared" si="118"/>
        <v>09.Sep2024</v>
      </c>
      <c r="Q1913" t="b">
        <f>IF([1]Dashboard!$AK$39="Month","Month"&amp;N1913&amp;E1913,IF([1]Dashboard!$AK$39="YTD",IF(O1913-[1]Dashboard!$AK$37&lt;=0,"YTD"&amp;A1913&amp;[1]Dashboard!$AK$37&amp;E1913),IF([1]Dashboard!$AK$39="FY","FY"&amp;A1913&amp;E1913)))</f>
        <v>0</v>
      </c>
      <c r="R1913" t="b">
        <f>IF([1]Dashboard!$AK$39="Month","Month"&amp;N1913&amp;E1913&amp;F1913,IF([1]Dashboard!$AK$39="YTD",IF(O1913-[1]Dashboard!$AK$37&lt;=0,"YTD"&amp;A1913&amp;[1]Dashboard!$AK$37&amp;E1913&amp;F1913),IF([1]Dashboard!$AK$39="FY","FY"&amp;A1913&amp;E1913&amp;F1913)))</f>
        <v>0</v>
      </c>
      <c r="S1913" t="b">
        <f>IF([1]Dashboard!$AK$39="Month","Month"&amp;N1913&amp;F1913,IF([1]Dashboard!$AK$39="YTD",IF(O1913-[1]Dashboard!$AK$37&lt;=0,"YTD"&amp;A1913&amp;[1]Dashboard!$AK$37&amp;F1913),IF([1]Dashboard!$AK$39="FY","FY"&amp;A1913&amp;F1913)))</f>
        <v>0</v>
      </c>
      <c r="T1913" t="b">
        <f>IF([1]Dashboard!$AK$39="Month","Month"&amp;N1913&amp;F1913,IF([1]Dashboard!$AK$39="YTD",IF(O1913-[1]Dashboard!$AK$37&lt;=0,"YTD"&amp;A1913&amp;[1]Dashboard!$AK$37&amp;U1913),IF([1]Dashboard!$AK$39="FY","FY"&amp;A1913&amp;U1913)))</f>
        <v>0</v>
      </c>
      <c r="U1913" t="str">
        <f t="shared" si="119"/>
        <v>1 - ENROBEENROBE</v>
      </c>
      <c r="V1913" t="b">
        <f>IF([1]Dashboard!$AK$39="Month","Month"&amp;N1913&amp;C1913&amp;E1913,IF([1]Dashboard!$AK$39="YTD",IF(O1913-[1]Dashboard!$AK$37&lt;=0,"YTD"&amp;A1913&amp;[1]Dashboard!$AK$37&amp;C1913&amp;E1913),IF([1]Dashboard!$AK$39="FY","FY"&amp;A1913&amp;C1913&amp;E1913)))</f>
        <v>0</v>
      </c>
      <c r="W1913" t="b">
        <f>IF([1]Dashboard!$AK$39="Month","Month"&amp;N1913,IF([1]Dashboard!$AK$39="YTD",IF(O1913-[1]Dashboard!$AK$37&lt;=0,"YTD"&amp;A1913&amp;[1]Dashboard!$AK$37),IF([1]Dashboard!$AK$39="FY","FY"&amp;A1913)))</f>
        <v>0</v>
      </c>
    </row>
    <row r="1914" spans="1:23" x14ac:dyDescent="0.3">
      <c r="A1914" t="s">
        <v>23</v>
      </c>
      <c r="B1914" t="s">
        <v>445</v>
      </c>
      <c r="C1914" t="s">
        <v>230</v>
      </c>
      <c r="D1914" t="s">
        <v>26</v>
      </c>
      <c r="E1914" t="s">
        <v>45</v>
      </c>
      <c r="F1914" t="s">
        <v>95</v>
      </c>
      <c r="G1914" t="s">
        <v>297</v>
      </c>
      <c r="H1914" t="s">
        <v>298</v>
      </c>
      <c r="I1914" s="4">
        <v>0.58299999999999996</v>
      </c>
      <c r="J1914" s="4">
        <v>5.4738562091503269</v>
      </c>
      <c r="K1914" s="4">
        <v>2.2835190136660724</v>
      </c>
      <c r="L1914" s="4">
        <v>3.1903371954842545</v>
      </c>
      <c r="M1914" s="5">
        <v>0.58299999999999996</v>
      </c>
      <c r="N1914" t="str">
        <f t="shared" si="116"/>
        <v>202409</v>
      </c>
      <c r="O1914" t="str">
        <f t="shared" si="117"/>
        <v>09</v>
      </c>
      <c r="P1914" t="str">
        <f t="shared" si="118"/>
        <v>09.Sep2024</v>
      </c>
      <c r="Q1914" t="b">
        <f>IF([1]Dashboard!$AK$39="Month","Month"&amp;N1914&amp;E1914,IF([1]Dashboard!$AK$39="YTD",IF(O1914-[1]Dashboard!$AK$37&lt;=0,"YTD"&amp;A1914&amp;[1]Dashboard!$AK$37&amp;E1914),IF([1]Dashboard!$AK$39="FY","FY"&amp;A1914&amp;E1914)))</f>
        <v>0</v>
      </c>
      <c r="R1914" t="b">
        <f>IF([1]Dashboard!$AK$39="Month","Month"&amp;N1914&amp;E1914&amp;F1914,IF([1]Dashboard!$AK$39="YTD",IF(O1914-[1]Dashboard!$AK$37&lt;=0,"YTD"&amp;A1914&amp;[1]Dashboard!$AK$37&amp;E1914&amp;F1914),IF([1]Dashboard!$AK$39="FY","FY"&amp;A1914&amp;E1914&amp;F1914)))</f>
        <v>0</v>
      </c>
      <c r="S1914" t="b">
        <f>IF([1]Dashboard!$AK$39="Month","Month"&amp;N1914&amp;F1914,IF([1]Dashboard!$AK$39="YTD",IF(O1914-[1]Dashboard!$AK$37&lt;=0,"YTD"&amp;A1914&amp;[1]Dashboard!$AK$37&amp;F1914),IF([1]Dashboard!$AK$39="FY","FY"&amp;A1914&amp;F1914)))</f>
        <v>0</v>
      </c>
      <c r="T1914" t="b">
        <f>IF([1]Dashboard!$AK$39="Month","Month"&amp;N1914&amp;F1914,IF([1]Dashboard!$AK$39="YTD",IF(O1914-[1]Dashboard!$AK$37&lt;=0,"YTD"&amp;A1914&amp;[1]Dashboard!$AK$37&amp;U1914),IF([1]Dashboard!$AK$39="FY","FY"&amp;A1914&amp;U1914)))</f>
        <v>0</v>
      </c>
      <c r="U1914" t="str">
        <f t="shared" si="119"/>
        <v>1 - ENROBEENROBE</v>
      </c>
      <c r="V1914" t="b">
        <f>IF([1]Dashboard!$AK$39="Month","Month"&amp;N1914&amp;C1914&amp;E1914,IF([1]Dashboard!$AK$39="YTD",IF(O1914-[1]Dashboard!$AK$37&lt;=0,"YTD"&amp;A1914&amp;[1]Dashboard!$AK$37&amp;C1914&amp;E1914),IF([1]Dashboard!$AK$39="FY","FY"&amp;A1914&amp;C1914&amp;E1914)))</f>
        <v>0</v>
      </c>
      <c r="W1914" t="b">
        <f>IF([1]Dashboard!$AK$39="Month","Month"&amp;N1914,IF([1]Dashboard!$AK$39="YTD",IF(O1914-[1]Dashboard!$AK$37&lt;=0,"YTD"&amp;A1914&amp;[1]Dashboard!$AK$37),IF([1]Dashboard!$AK$39="FY","FY"&amp;A1914)))</f>
        <v>0</v>
      </c>
    </row>
    <row r="1915" spans="1:23" x14ac:dyDescent="0.3">
      <c r="A1915" t="s">
        <v>23</v>
      </c>
      <c r="B1915" t="s">
        <v>445</v>
      </c>
      <c r="C1915" t="s">
        <v>230</v>
      </c>
      <c r="D1915" t="s">
        <v>26</v>
      </c>
      <c r="E1915" t="s">
        <v>45</v>
      </c>
      <c r="F1915" t="s">
        <v>46</v>
      </c>
      <c r="G1915" t="s">
        <v>106</v>
      </c>
      <c r="H1915" t="s">
        <v>107</v>
      </c>
      <c r="I1915" s="4">
        <v>1</v>
      </c>
      <c r="J1915" s="4">
        <v>2.1122994652406417</v>
      </c>
      <c r="K1915" s="4">
        <v>0.69667260843731438</v>
      </c>
      <c r="L1915" s="4">
        <v>1.4156268568033274</v>
      </c>
      <c r="M1915" s="5">
        <v>0.15</v>
      </c>
      <c r="N1915" t="str">
        <f t="shared" si="116"/>
        <v>202409</v>
      </c>
      <c r="O1915" t="str">
        <f t="shared" si="117"/>
        <v>09</v>
      </c>
      <c r="P1915" t="str">
        <f t="shared" si="118"/>
        <v>09.Sep2024</v>
      </c>
      <c r="Q1915" t="b">
        <f>IF([1]Dashboard!$AK$39="Month","Month"&amp;N1915&amp;E1915,IF([1]Dashboard!$AK$39="YTD",IF(O1915-[1]Dashboard!$AK$37&lt;=0,"YTD"&amp;A1915&amp;[1]Dashboard!$AK$37&amp;E1915),IF([1]Dashboard!$AK$39="FY","FY"&amp;A1915&amp;E1915)))</f>
        <v>0</v>
      </c>
      <c r="R1915" t="b">
        <f>IF([1]Dashboard!$AK$39="Month","Month"&amp;N1915&amp;E1915&amp;F1915,IF([1]Dashboard!$AK$39="YTD",IF(O1915-[1]Dashboard!$AK$37&lt;=0,"YTD"&amp;A1915&amp;[1]Dashboard!$AK$37&amp;E1915&amp;F1915),IF([1]Dashboard!$AK$39="FY","FY"&amp;A1915&amp;E1915&amp;F1915)))</f>
        <v>0</v>
      </c>
      <c r="S1915" t="b">
        <f>IF([1]Dashboard!$AK$39="Month","Month"&amp;N1915&amp;F1915,IF([1]Dashboard!$AK$39="YTD",IF(O1915-[1]Dashboard!$AK$37&lt;=0,"YTD"&amp;A1915&amp;[1]Dashboard!$AK$37&amp;F1915),IF([1]Dashboard!$AK$39="FY","FY"&amp;A1915&amp;F1915)))</f>
        <v>0</v>
      </c>
      <c r="T1915" t="b">
        <f>IF([1]Dashboard!$AK$39="Month","Month"&amp;N1915&amp;F1915,IF([1]Dashboard!$AK$39="YTD",IF(O1915-[1]Dashboard!$AK$37&lt;=0,"YTD"&amp;A1915&amp;[1]Dashboard!$AK$37&amp;U1915),IF([1]Dashboard!$AK$39="FY","FY"&amp;A1915&amp;U1915)))</f>
        <v>0</v>
      </c>
      <c r="U1915" t="str">
        <f t="shared" si="119"/>
        <v>1 - ENROBEENROBE TO GO</v>
      </c>
      <c r="V1915" t="b">
        <f>IF([1]Dashboard!$AK$39="Month","Month"&amp;N1915&amp;C1915&amp;E1915,IF([1]Dashboard!$AK$39="YTD",IF(O1915-[1]Dashboard!$AK$37&lt;=0,"YTD"&amp;A1915&amp;[1]Dashboard!$AK$37&amp;C1915&amp;E1915),IF([1]Dashboard!$AK$39="FY","FY"&amp;A1915&amp;C1915&amp;E1915)))</f>
        <v>0</v>
      </c>
      <c r="W1915" t="b">
        <f>IF([1]Dashboard!$AK$39="Month","Month"&amp;N1915,IF([1]Dashboard!$AK$39="YTD",IF(O1915-[1]Dashboard!$AK$37&lt;=0,"YTD"&amp;A1915&amp;[1]Dashboard!$AK$37),IF([1]Dashboard!$AK$39="FY","FY"&amp;A1915)))</f>
        <v>0</v>
      </c>
    </row>
    <row r="1916" spans="1:23" x14ac:dyDescent="0.3">
      <c r="A1916" t="s">
        <v>23</v>
      </c>
      <c r="B1916" t="s">
        <v>445</v>
      </c>
      <c r="C1916" t="s">
        <v>230</v>
      </c>
      <c r="D1916" t="s">
        <v>26</v>
      </c>
      <c r="E1916" t="s">
        <v>45</v>
      </c>
      <c r="F1916" t="s">
        <v>46</v>
      </c>
      <c r="G1916" t="s">
        <v>108</v>
      </c>
      <c r="H1916" t="s">
        <v>109</v>
      </c>
      <c r="I1916" s="4">
        <v>1</v>
      </c>
      <c r="J1916" s="4">
        <v>2.1122994652406417</v>
      </c>
      <c r="K1916" s="4">
        <v>0.77540106951871679</v>
      </c>
      <c r="L1916" s="4">
        <v>1.3368983957219251</v>
      </c>
      <c r="M1916" s="5">
        <v>0.15</v>
      </c>
      <c r="N1916" t="str">
        <f t="shared" si="116"/>
        <v>202409</v>
      </c>
      <c r="O1916" t="str">
        <f t="shared" si="117"/>
        <v>09</v>
      </c>
      <c r="P1916" t="str">
        <f t="shared" si="118"/>
        <v>09.Sep2024</v>
      </c>
      <c r="Q1916" t="b">
        <f>IF([1]Dashboard!$AK$39="Month","Month"&amp;N1916&amp;E1916,IF([1]Dashboard!$AK$39="YTD",IF(O1916-[1]Dashboard!$AK$37&lt;=0,"YTD"&amp;A1916&amp;[1]Dashboard!$AK$37&amp;E1916),IF([1]Dashboard!$AK$39="FY","FY"&amp;A1916&amp;E1916)))</f>
        <v>0</v>
      </c>
      <c r="R1916" t="b">
        <f>IF([1]Dashboard!$AK$39="Month","Month"&amp;N1916&amp;E1916&amp;F1916,IF([1]Dashboard!$AK$39="YTD",IF(O1916-[1]Dashboard!$AK$37&lt;=0,"YTD"&amp;A1916&amp;[1]Dashboard!$AK$37&amp;E1916&amp;F1916),IF([1]Dashboard!$AK$39="FY","FY"&amp;A1916&amp;E1916&amp;F1916)))</f>
        <v>0</v>
      </c>
      <c r="S1916" t="b">
        <f>IF([1]Dashboard!$AK$39="Month","Month"&amp;N1916&amp;F1916,IF([1]Dashboard!$AK$39="YTD",IF(O1916-[1]Dashboard!$AK$37&lt;=0,"YTD"&amp;A1916&amp;[1]Dashboard!$AK$37&amp;F1916),IF([1]Dashboard!$AK$39="FY","FY"&amp;A1916&amp;F1916)))</f>
        <v>0</v>
      </c>
      <c r="T1916" t="b">
        <f>IF([1]Dashboard!$AK$39="Month","Month"&amp;N1916&amp;F1916,IF([1]Dashboard!$AK$39="YTD",IF(O1916-[1]Dashboard!$AK$37&lt;=0,"YTD"&amp;A1916&amp;[1]Dashboard!$AK$37&amp;U1916),IF([1]Dashboard!$AK$39="FY","FY"&amp;A1916&amp;U1916)))</f>
        <v>0</v>
      </c>
      <c r="U1916" t="str">
        <f t="shared" si="119"/>
        <v>1 - ENROBEENROBE TO GO</v>
      </c>
      <c r="V1916" t="b">
        <f>IF([1]Dashboard!$AK$39="Month","Month"&amp;N1916&amp;C1916&amp;E1916,IF([1]Dashboard!$AK$39="YTD",IF(O1916-[1]Dashboard!$AK$37&lt;=0,"YTD"&amp;A1916&amp;[1]Dashboard!$AK$37&amp;C1916&amp;E1916),IF([1]Dashboard!$AK$39="FY","FY"&amp;A1916&amp;C1916&amp;E1916)))</f>
        <v>0</v>
      </c>
      <c r="W1916" t="b">
        <f>IF([1]Dashboard!$AK$39="Month","Month"&amp;N1916,IF([1]Dashboard!$AK$39="YTD",IF(O1916-[1]Dashboard!$AK$37&lt;=0,"YTD"&amp;A1916&amp;[1]Dashboard!$AK$37),IF([1]Dashboard!$AK$39="FY","FY"&amp;A1916)))</f>
        <v>0</v>
      </c>
    </row>
    <row r="1917" spans="1:23" x14ac:dyDescent="0.3">
      <c r="A1917" t="s">
        <v>23</v>
      </c>
      <c r="B1917" t="s">
        <v>445</v>
      </c>
      <c r="C1917" t="s">
        <v>230</v>
      </c>
      <c r="D1917" t="s">
        <v>26</v>
      </c>
      <c r="E1917" t="s">
        <v>45</v>
      </c>
      <c r="F1917" t="s">
        <v>46</v>
      </c>
      <c r="G1917" t="s">
        <v>111</v>
      </c>
      <c r="H1917" t="s">
        <v>471</v>
      </c>
      <c r="J1917" s="4">
        <v>0</v>
      </c>
      <c r="K1917" s="4">
        <v>0</v>
      </c>
      <c r="L1917" s="4">
        <v>0</v>
      </c>
      <c r="M1917" s="5">
        <v>0</v>
      </c>
      <c r="N1917" t="str">
        <f t="shared" si="116"/>
        <v>202409</v>
      </c>
      <c r="O1917" t="str">
        <f t="shared" si="117"/>
        <v>09</v>
      </c>
      <c r="P1917" t="str">
        <f t="shared" si="118"/>
        <v>09.Sep2024</v>
      </c>
      <c r="Q1917" t="b">
        <f>IF([1]Dashboard!$AK$39="Month","Month"&amp;N1917&amp;E1917,IF([1]Dashboard!$AK$39="YTD",IF(O1917-[1]Dashboard!$AK$37&lt;=0,"YTD"&amp;A1917&amp;[1]Dashboard!$AK$37&amp;E1917),IF([1]Dashboard!$AK$39="FY","FY"&amp;A1917&amp;E1917)))</f>
        <v>0</v>
      </c>
      <c r="R1917" t="b">
        <f>IF([1]Dashboard!$AK$39="Month","Month"&amp;N1917&amp;E1917&amp;F1917,IF([1]Dashboard!$AK$39="YTD",IF(O1917-[1]Dashboard!$AK$37&lt;=0,"YTD"&amp;A1917&amp;[1]Dashboard!$AK$37&amp;E1917&amp;F1917),IF([1]Dashboard!$AK$39="FY","FY"&amp;A1917&amp;E1917&amp;F1917)))</f>
        <v>0</v>
      </c>
      <c r="S1917" t="b">
        <f>IF([1]Dashboard!$AK$39="Month","Month"&amp;N1917&amp;F1917,IF([1]Dashboard!$AK$39="YTD",IF(O1917-[1]Dashboard!$AK$37&lt;=0,"YTD"&amp;A1917&amp;[1]Dashboard!$AK$37&amp;F1917),IF([1]Dashboard!$AK$39="FY","FY"&amp;A1917&amp;F1917)))</f>
        <v>0</v>
      </c>
      <c r="T1917" t="b">
        <f>IF([1]Dashboard!$AK$39="Month","Month"&amp;N1917&amp;F1917,IF([1]Dashboard!$AK$39="YTD",IF(O1917-[1]Dashboard!$AK$37&lt;=0,"YTD"&amp;A1917&amp;[1]Dashboard!$AK$37&amp;U1917),IF([1]Dashboard!$AK$39="FY","FY"&amp;A1917&amp;U1917)))</f>
        <v>0</v>
      </c>
      <c r="U1917" t="str">
        <f t="shared" si="119"/>
        <v>1 - ENROBEENROBE TO GO</v>
      </c>
      <c r="V1917" t="b">
        <f>IF([1]Dashboard!$AK$39="Month","Month"&amp;N1917&amp;C1917&amp;E1917,IF([1]Dashboard!$AK$39="YTD",IF(O1917-[1]Dashboard!$AK$37&lt;=0,"YTD"&amp;A1917&amp;[1]Dashboard!$AK$37&amp;C1917&amp;E1917),IF([1]Dashboard!$AK$39="FY","FY"&amp;A1917&amp;C1917&amp;E1917)))</f>
        <v>0</v>
      </c>
      <c r="W1917" t="b">
        <f>IF([1]Dashboard!$AK$39="Month","Month"&amp;N1917,IF([1]Dashboard!$AK$39="YTD",IF(O1917-[1]Dashboard!$AK$37&lt;=0,"YTD"&amp;A1917&amp;[1]Dashboard!$AK$37),IF([1]Dashboard!$AK$39="FY","FY"&amp;A1917)))</f>
        <v>0</v>
      </c>
    </row>
    <row r="1918" spans="1:23" x14ac:dyDescent="0.3">
      <c r="A1918" t="s">
        <v>23</v>
      </c>
      <c r="B1918" t="s">
        <v>445</v>
      </c>
      <c r="C1918" t="s">
        <v>230</v>
      </c>
      <c r="D1918" t="s">
        <v>26</v>
      </c>
      <c r="E1918" t="s">
        <v>45</v>
      </c>
      <c r="F1918" t="s">
        <v>46</v>
      </c>
      <c r="G1918" t="s">
        <v>115</v>
      </c>
      <c r="H1918" t="s">
        <v>116</v>
      </c>
      <c r="I1918" s="4">
        <v>1</v>
      </c>
      <c r="J1918" s="4">
        <v>1.9013666072489603</v>
      </c>
      <c r="K1918" s="4">
        <v>0.97110814022578729</v>
      </c>
      <c r="L1918" s="4">
        <v>0.93025846702317294</v>
      </c>
      <c r="M1918" s="5">
        <v>0.15</v>
      </c>
      <c r="N1918" t="str">
        <f t="shared" si="116"/>
        <v>202409</v>
      </c>
      <c r="O1918" t="str">
        <f t="shared" si="117"/>
        <v>09</v>
      </c>
      <c r="P1918" t="str">
        <f t="shared" si="118"/>
        <v>09.Sep2024</v>
      </c>
      <c r="Q1918" t="b">
        <f>IF([1]Dashboard!$AK$39="Month","Month"&amp;N1918&amp;E1918,IF([1]Dashboard!$AK$39="YTD",IF(O1918-[1]Dashboard!$AK$37&lt;=0,"YTD"&amp;A1918&amp;[1]Dashboard!$AK$37&amp;E1918),IF([1]Dashboard!$AK$39="FY","FY"&amp;A1918&amp;E1918)))</f>
        <v>0</v>
      </c>
      <c r="R1918" t="b">
        <f>IF([1]Dashboard!$AK$39="Month","Month"&amp;N1918&amp;E1918&amp;F1918,IF([1]Dashboard!$AK$39="YTD",IF(O1918-[1]Dashboard!$AK$37&lt;=0,"YTD"&amp;A1918&amp;[1]Dashboard!$AK$37&amp;E1918&amp;F1918),IF([1]Dashboard!$AK$39="FY","FY"&amp;A1918&amp;E1918&amp;F1918)))</f>
        <v>0</v>
      </c>
      <c r="S1918" t="b">
        <f>IF([1]Dashboard!$AK$39="Month","Month"&amp;N1918&amp;F1918,IF([1]Dashboard!$AK$39="YTD",IF(O1918-[1]Dashboard!$AK$37&lt;=0,"YTD"&amp;A1918&amp;[1]Dashboard!$AK$37&amp;F1918),IF([1]Dashboard!$AK$39="FY","FY"&amp;A1918&amp;F1918)))</f>
        <v>0</v>
      </c>
      <c r="T1918" t="b">
        <f>IF([1]Dashboard!$AK$39="Month","Month"&amp;N1918&amp;F1918,IF([1]Dashboard!$AK$39="YTD",IF(O1918-[1]Dashboard!$AK$37&lt;=0,"YTD"&amp;A1918&amp;[1]Dashboard!$AK$37&amp;U1918),IF([1]Dashboard!$AK$39="FY","FY"&amp;A1918&amp;U1918)))</f>
        <v>0</v>
      </c>
      <c r="U1918" t="str">
        <f t="shared" si="119"/>
        <v>1 - ENROBEENROBE TO GO</v>
      </c>
      <c r="V1918" t="b">
        <f>IF([1]Dashboard!$AK$39="Month","Month"&amp;N1918&amp;C1918&amp;E1918,IF([1]Dashboard!$AK$39="YTD",IF(O1918-[1]Dashboard!$AK$37&lt;=0,"YTD"&amp;A1918&amp;[1]Dashboard!$AK$37&amp;C1918&amp;E1918),IF([1]Dashboard!$AK$39="FY","FY"&amp;A1918&amp;C1918&amp;E1918)))</f>
        <v>0</v>
      </c>
      <c r="W1918" t="b">
        <f>IF([1]Dashboard!$AK$39="Month","Month"&amp;N1918,IF([1]Dashboard!$AK$39="YTD",IF(O1918-[1]Dashboard!$AK$37&lt;=0,"YTD"&amp;A1918&amp;[1]Dashboard!$AK$37),IF([1]Dashboard!$AK$39="FY","FY"&amp;A1918)))</f>
        <v>0</v>
      </c>
    </row>
    <row r="1919" spans="1:23" x14ac:dyDescent="0.3">
      <c r="A1919" t="s">
        <v>23</v>
      </c>
      <c r="B1919" t="s">
        <v>445</v>
      </c>
      <c r="C1919" t="s">
        <v>230</v>
      </c>
      <c r="D1919" t="s">
        <v>26</v>
      </c>
      <c r="E1919" t="s">
        <v>49</v>
      </c>
      <c r="F1919" t="s">
        <v>50</v>
      </c>
      <c r="G1919" t="s">
        <v>51</v>
      </c>
      <c r="H1919" t="s">
        <v>52</v>
      </c>
      <c r="I1919" s="4">
        <v>1</v>
      </c>
      <c r="J1919" s="4">
        <v>2.6737967914438503</v>
      </c>
      <c r="K1919" s="4">
        <v>0.95625371360665468</v>
      </c>
      <c r="L1919" s="4">
        <v>1.7175430778371954</v>
      </c>
      <c r="M1919" s="5">
        <v>0.2</v>
      </c>
      <c r="N1919" t="str">
        <f t="shared" si="116"/>
        <v>202409</v>
      </c>
      <c r="O1919" t="str">
        <f t="shared" si="117"/>
        <v>09</v>
      </c>
      <c r="P1919" t="str">
        <f t="shared" si="118"/>
        <v>09.Sep2024</v>
      </c>
      <c r="Q1919" t="b">
        <f>IF([1]Dashboard!$AK$39="Month","Month"&amp;N1919&amp;E1919,IF([1]Dashboard!$AK$39="YTD",IF(O1919-[1]Dashboard!$AK$37&lt;=0,"YTD"&amp;A1919&amp;[1]Dashboard!$AK$37&amp;E1919),IF([1]Dashboard!$AK$39="FY","FY"&amp;A1919&amp;E1919)))</f>
        <v>0</v>
      </c>
      <c r="R1919" t="b">
        <f>IF([1]Dashboard!$AK$39="Month","Month"&amp;N1919&amp;E1919&amp;F1919,IF([1]Dashboard!$AK$39="YTD",IF(O1919-[1]Dashboard!$AK$37&lt;=0,"YTD"&amp;A1919&amp;[1]Dashboard!$AK$37&amp;E1919&amp;F1919),IF([1]Dashboard!$AK$39="FY","FY"&amp;A1919&amp;E1919&amp;F1919)))</f>
        <v>0</v>
      </c>
      <c r="S1919" t="b">
        <f>IF([1]Dashboard!$AK$39="Month","Month"&amp;N1919&amp;F1919,IF([1]Dashboard!$AK$39="YTD",IF(O1919-[1]Dashboard!$AK$37&lt;=0,"YTD"&amp;A1919&amp;[1]Dashboard!$AK$37&amp;F1919),IF([1]Dashboard!$AK$39="FY","FY"&amp;A1919&amp;F1919)))</f>
        <v>0</v>
      </c>
      <c r="T1919" t="b">
        <f>IF([1]Dashboard!$AK$39="Month","Month"&amp;N1919&amp;F1919,IF([1]Dashboard!$AK$39="YTD",IF(O1919-[1]Dashboard!$AK$37&lt;=0,"YTD"&amp;A1919&amp;[1]Dashboard!$AK$37&amp;U1919),IF([1]Dashboard!$AK$39="FY","FY"&amp;A1919&amp;U1919)))</f>
        <v>0</v>
      </c>
      <c r="U1919" t="str">
        <f t="shared" si="119"/>
        <v>1 - QUEBRAQUEBRA QUEBRA TO GO</v>
      </c>
      <c r="V1919" t="b">
        <f>IF([1]Dashboard!$AK$39="Month","Month"&amp;N1919&amp;C1919&amp;E1919,IF([1]Dashboard!$AK$39="YTD",IF(O1919-[1]Dashboard!$AK$37&lt;=0,"YTD"&amp;A1919&amp;[1]Dashboard!$AK$37&amp;C1919&amp;E1919),IF([1]Dashboard!$AK$39="FY","FY"&amp;A1919&amp;C1919&amp;E1919)))</f>
        <v>0</v>
      </c>
      <c r="W1919" t="b">
        <f>IF([1]Dashboard!$AK$39="Month","Month"&amp;N1919,IF([1]Dashboard!$AK$39="YTD",IF(O1919-[1]Dashboard!$AK$37&lt;=0,"YTD"&amp;A1919&amp;[1]Dashboard!$AK$37),IF([1]Dashboard!$AK$39="FY","FY"&amp;A1919)))</f>
        <v>0</v>
      </c>
    </row>
    <row r="1920" spans="1:23" x14ac:dyDescent="0.3">
      <c r="A1920" t="s">
        <v>23</v>
      </c>
      <c r="B1920" t="s">
        <v>445</v>
      </c>
      <c r="C1920" t="s">
        <v>230</v>
      </c>
      <c r="D1920" t="s">
        <v>26</v>
      </c>
      <c r="E1920" t="s">
        <v>49</v>
      </c>
      <c r="F1920" t="s">
        <v>50</v>
      </c>
      <c r="G1920" t="s">
        <v>53</v>
      </c>
      <c r="H1920" t="s">
        <v>484</v>
      </c>
      <c r="I1920" s="4">
        <v>5</v>
      </c>
      <c r="J1920" s="4">
        <v>12.672311348781937</v>
      </c>
      <c r="K1920" s="4">
        <v>4.6122994652406417</v>
      </c>
      <c r="L1920" s="4">
        <v>8.0600118835412964</v>
      </c>
      <c r="M1920" s="5">
        <v>1</v>
      </c>
      <c r="N1920" t="str">
        <f t="shared" si="116"/>
        <v>202409</v>
      </c>
      <c r="O1920" t="str">
        <f t="shared" si="117"/>
        <v>09</v>
      </c>
      <c r="P1920" t="str">
        <f t="shared" si="118"/>
        <v>09.Sep2024</v>
      </c>
      <c r="Q1920" t="b">
        <f>IF([1]Dashboard!$AK$39="Month","Month"&amp;N1920&amp;E1920,IF([1]Dashboard!$AK$39="YTD",IF(O1920-[1]Dashboard!$AK$37&lt;=0,"YTD"&amp;A1920&amp;[1]Dashboard!$AK$37&amp;E1920),IF([1]Dashboard!$AK$39="FY","FY"&amp;A1920&amp;E1920)))</f>
        <v>0</v>
      </c>
      <c r="R1920" t="b">
        <f>IF([1]Dashboard!$AK$39="Month","Month"&amp;N1920&amp;E1920&amp;F1920,IF([1]Dashboard!$AK$39="YTD",IF(O1920-[1]Dashboard!$AK$37&lt;=0,"YTD"&amp;A1920&amp;[1]Dashboard!$AK$37&amp;E1920&amp;F1920),IF([1]Dashboard!$AK$39="FY","FY"&amp;A1920&amp;E1920&amp;F1920)))</f>
        <v>0</v>
      </c>
      <c r="S1920" t="b">
        <f>IF([1]Dashboard!$AK$39="Month","Month"&amp;N1920&amp;F1920,IF([1]Dashboard!$AK$39="YTD",IF(O1920-[1]Dashboard!$AK$37&lt;=0,"YTD"&amp;A1920&amp;[1]Dashboard!$AK$37&amp;F1920),IF([1]Dashboard!$AK$39="FY","FY"&amp;A1920&amp;F1920)))</f>
        <v>0</v>
      </c>
      <c r="T1920" t="b">
        <f>IF([1]Dashboard!$AK$39="Month","Month"&amp;N1920&amp;F1920,IF([1]Dashboard!$AK$39="YTD",IF(O1920-[1]Dashboard!$AK$37&lt;=0,"YTD"&amp;A1920&amp;[1]Dashboard!$AK$37&amp;U1920),IF([1]Dashboard!$AK$39="FY","FY"&amp;A1920&amp;U1920)))</f>
        <v>0</v>
      </c>
      <c r="U1920" t="str">
        <f t="shared" si="119"/>
        <v>1 - QUEBRAQUEBRA QUEBRA TO GO</v>
      </c>
      <c r="V1920" t="b">
        <f>IF([1]Dashboard!$AK$39="Month","Month"&amp;N1920&amp;C1920&amp;E1920,IF([1]Dashboard!$AK$39="YTD",IF(O1920-[1]Dashboard!$AK$37&lt;=0,"YTD"&amp;A1920&amp;[1]Dashboard!$AK$37&amp;C1920&amp;E1920),IF([1]Dashboard!$AK$39="FY","FY"&amp;A1920&amp;C1920&amp;E1920)))</f>
        <v>0</v>
      </c>
      <c r="W1920" t="b">
        <f>IF([1]Dashboard!$AK$39="Month","Month"&amp;N1920,IF([1]Dashboard!$AK$39="YTD",IF(O1920-[1]Dashboard!$AK$37&lt;=0,"YTD"&amp;A1920&amp;[1]Dashboard!$AK$37),IF([1]Dashboard!$AK$39="FY","FY"&amp;A1920)))</f>
        <v>0</v>
      </c>
    </row>
    <row r="1921" spans="1:23" x14ac:dyDescent="0.3">
      <c r="A1921" t="s">
        <v>23</v>
      </c>
      <c r="B1921" t="s">
        <v>445</v>
      </c>
      <c r="C1921" t="s">
        <v>230</v>
      </c>
      <c r="D1921" t="s">
        <v>26</v>
      </c>
      <c r="E1921" t="s">
        <v>49</v>
      </c>
      <c r="F1921" t="s">
        <v>50</v>
      </c>
      <c r="G1921" t="s">
        <v>53</v>
      </c>
      <c r="H1921" t="s">
        <v>54</v>
      </c>
      <c r="I1921" s="4">
        <v>-1</v>
      </c>
      <c r="J1921" s="4">
        <v>-2.0276292335115866</v>
      </c>
      <c r="K1921" s="4">
        <v>-0.92617349970291141</v>
      </c>
      <c r="L1921" s="4">
        <v>-1.101455733808675</v>
      </c>
      <c r="M1921" s="5">
        <v>-0.2</v>
      </c>
      <c r="N1921" t="str">
        <f t="shared" si="116"/>
        <v>202409</v>
      </c>
      <c r="O1921" t="str">
        <f t="shared" si="117"/>
        <v>09</v>
      </c>
      <c r="P1921" t="str">
        <f t="shared" si="118"/>
        <v>09.Sep2024</v>
      </c>
      <c r="Q1921" t="b">
        <f>IF([1]Dashboard!$AK$39="Month","Month"&amp;N1921&amp;E1921,IF([1]Dashboard!$AK$39="YTD",IF(O1921-[1]Dashboard!$AK$37&lt;=0,"YTD"&amp;A1921&amp;[1]Dashboard!$AK$37&amp;E1921),IF([1]Dashboard!$AK$39="FY","FY"&amp;A1921&amp;E1921)))</f>
        <v>0</v>
      </c>
      <c r="R1921" t="b">
        <f>IF([1]Dashboard!$AK$39="Month","Month"&amp;N1921&amp;E1921&amp;F1921,IF([1]Dashboard!$AK$39="YTD",IF(O1921-[1]Dashboard!$AK$37&lt;=0,"YTD"&amp;A1921&amp;[1]Dashboard!$AK$37&amp;E1921&amp;F1921),IF([1]Dashboard!$AK$39="FY","FY"&amp;A1921&amp;E1921&amp;F1921)))</f>
        <v>0</v>
      </c>
      <c r="S1921" t="b">
        <f>IF([1]Dashboard!$AK$39="Month","Month"&amp;N1921&amp;F1921,IF([1]Dashboard!$AK$39="YTD",IF(O1921-[1]Dashboard!$AK$37&lt;=0,"YTD"&amp;A1921&amp;[1]Dashboard!$AK$37&amp;F1921),IF([1]Dashboard!$AK$39="FY","FY"&amp;A1921&amp;F1921)))</f>
        <v>0</v>
      </c>
      <c r="T1921" t="b">
        <f>IF([1]Dashboard!$AK$39="Month","Month"&amp;N1921&amp;F1921,IF([1]Dashboard!$AK$39="YTD",IF(O1921-[1]Dashboard!$AK$37&lt;=0,"YTD"&amp;A1921&amp;[1]Dashboard!$AK$37&amp;U1921),IF([1]Dashboard!$AK$39="FY","FY"&amp;A1921&amp;U1921)))</f>
        <v>0</v>
      </c>
      <c r="U1921" t="str">
        <f t="shared" si="119"/>
        <v>1 - QUEBRAQUEBRA QUEBRA TO GO</v>
      </c>
      <c r="V1921" t="b">
        <f>IF([1]Dashboard!$AK$39="Month","Month"&amp;N1921&amp;C1921&amp;E1921,IF([1]Dashboard!$AK$39="YTD",IF(O1921-[1]Dashboard!$AK$37&lt;=0,"YTD"&amp;A1921&amp;[1]Dashboard!$AK$37&amp;C1921&amp;E1921),IF([1]Dashboard!$AK$39="FY","FY"&amp;A1921&amp;C1921&amp;E1921)))</f>
        <v>0</v>
      </c>
      <c r="W1921" t="b">
        <f>IF([1]Dashboard!$AK$39="Month","Month"&amp;N1921,IF([1]Dashboard!$AK$39="YTD",IF(O1921-[1]Dashboard!$AK$37&lt;=0,"YTD"&amp;A1921&amp;[1]Dashboard!$AK$37),IF([1]Dashboard!$AK$39="FY","FY"&amp;A1921)))</f>
        <v>0</v>
      </c>
    </row>
    <row r="1922" spans="1:23" x14ac:dyDescent="0.3">
      <c r="A1922" t="s">
        <v>23</v>
      </c>
      <c r="B1922" t="s">
        <v>445</v>
      </c>
      <c r="C1922" t="s">
        <v>230</v>
      </c>
      <c r="D1922" t="s">
        <v>26</v>
      </c>
      <c r="E1922" t="s">
        <v>49</v>
      </c>
      <c r="F1922" t="s">
        <v>50</v>
      </c>
      <c r="G1922" t="s">
        <v>57</v>
      </c>
      <c r="H1922" t="s">
        <v>58</v>
      </c>
      <c r="I1922" s="4">
        <v>2</v>
      </c>
      <c r="J1922" s="4">
        <v>4.4563279857397502</v>
      </c>
      <c r="K1922" s="4">
        <v>1.5738265002970886</v>
      </c>
      <c r="L1922" s="4">
        <v>2.882501485442662</v>
      </c>
      <c r="M1922" s="5">
        <v>0.4</v>
      </c>
      <c r="N1922" t="str">
        <f t="shared" si="116"/>
        <v>202409</v>
      </c>
      <c r="O1922" t="str">
        <f t="shared" si="117"/>
        <v>09</v>
      </c>
      <c r="P1922" t="str">
        <f t="shared" si="118"/>
        <v>09.Sep2024</v>
      </c>
      <c r="Q1922" t="b">
        <f>IF([1]Dashboard!$AK$39="Month","Month"&amp;N1922&amp;E1922,IF([1]Dashboard!$AK$39="YTD",IF(O1922-[1]Dashboard!$AK$37&lt;=0,"YTD"&amp;A1922&amp;[1]Dashboard!$AK$37&amp;E1922),IF([1]Dashboard!$AK$39="FY","FY"&amp;A1922&amp;E1922)))</f>
        <v>0</v>
      </c>
      <c r="R1922" t="b">
        <f>IF([1]Dashboard!$AK$39="Month","Month"&amp;N1922&amp;E1922&amp;F1922,IF([1]Dashboard!$AK$39="YTD",IF(O1922-[1]Dashboard!$AK$37&lt;=0,"YTD"&amp;A1922&amp;[1]Dashboard!$AK$37&amp;E1922&amp;F1922),IF([1]Dashboard!$AK$39="FY","FY"&amp;A1922&amp;E1922&amp;F1922)))</f>
        <v>0</v>
      </c>
      <c r="S1922" t="b">
        <f>IF([1]Dashboard!$AK$39="Month","Month"&amp;N1922&amp;F1922,IF([1]Dashboard!$AK$39="YTD",IF(O1922-[1]Dashboard!$AK$37&lt;=0,"YTD"&amp;A1922&amp;[1]Dashboard!$AK$37&amp;F1922),IF([1]Dashboard!$AK$39="FY","FY"&amp;A1922&amp;F1922)))</f>
        <v>0</v>
      </c>
      <c r="T1922" t="b">
        <f>IF([1]Dashboard!$AK$39="Month","Month"&amp;N1922&amp;F1922,IF([1]Dashboard!$AK$39="YTD",IF(O1922-[1]Dashboard!$AK$37&lt;=0,"YTD"&amp;A1922&amp;[1]Dashboard!$AK$37&amp;U1922),IF([1]Dashboard!$AK$39="FY","FY"&amp;A1922&amp;U1922)))</f>
        <v>0</v>
      </c>
      <c r="U1922" t="str">
        <f t="shared" si="119"/>
        <v>1 - QUEBRAQUEBRA QUEBRA TO GO</v>
      </c>
      <c r="V1922" t="b">
        <f>IF([1]Dashboard!$AK$39="Month","Month"&amp;N1922&amp;C1922&amp;E1922,IF([1]Dashboard!$AK$39="YTD",IF(O1922-[1]Dashboard!$AK$37&lt;=0,"YTD"&amp;A1922&amp;[1]Dashboard!$AK$37&amp;C1922&amp;E1922),IF([1]Dashboard!$AK$39="FY","FY"&amp;A1922&amp;C1922&amp;E1922)))</f>
        <v>0</v>
      </c>
      <c r="W1922" t="b">
        <f>IF([1]Dashboard!$AK$39="Month","Month"&amp;N1922,IF([1]Dashboard!$AK$39="YTD",IF(O1922-[1]Dashboard!$AK$37&lt;=0,"YTD"&amp;A1922&amp;[1]Dashboard!$AK$37),IF([1]Dashboard!$AK$39="FY","FY"&amp;A1922)))</f>
        <v>0</v>
      </c>
    </row>
    <row r="1923" spans="1:23" x14ac:dyDescent="0.3">
      <c r="A1923" t="s">
        <v>23</v>
      </c>
      <c r="B1923" t="s">
        <v>445</v>
      </c>
      <c r="C1923" t="s">
        <v>230</v>
      </c>
      <c r="D1923" t="s">
        <v>26</v>
      </c>
      <c r="E1923" t="s">
        <v>49</v>
      </c>
      <c r="F1923" t="s">
        <v>50</v>
      </c>
      <c r="G1923" t="s">
        <v>134</v>
      </c>
      <c r="H1923" t="s">
        <v>135</v>
      </c>
      <c r="I1923" s="4">
        <v>-1</v>
      </c>
      <c r="J1923" s="4">
        <v>-1.7825311942959001</v>
      </c>
      <c r="K1923" s="4">
        <v>-1.0442661913250149</v>
      </c>
      <c r="L1923" s="4">
        <v>-0.73826500297088526</v>
      </c>
      <c r="M1923" s="5">
        <v>-0.2</v>
      </c>
      <c r="N1923" t="str">
        <f t="shared" ref="N1923:N1986" si="120">A1923&amp;LEFT(B1923,2)</f>
        <v>202409</v>
      </c>
      <c r="O1923" t="str">
        <f t="shared" ref="O1923:O1986" si="121">RIGHT(N1923,2)</f>
        <v>09</v>
      </c>
      <c r="P1923" t="str">
        <f t="shared" ref="P1923:P1986" si="122">B1923&amp;A1923</f>
        <v>09.Sep2024</v>
      </c>
      <c r="Q1923" t="b">
        <f>IF([1]Dashboard!$AK$39="Month","Month"&amp;N1923&amp;E1923,IF([1]Dashboard!$AK$39="YTD",IF(O1923-[1]Dashboard!$AK$37&lt;=0,"YTD"&amp;A1923&amp;[1]Dashboard!$AK$37&amp;E1923),IF([1]Dashboard!$AK$39="FY","FY"&amp;A1923&amp;E1923)))</f>
        <v>0</v>
      </c>
      <c r="R1923" t="b">
        <f>IF([1]Dashboard!$AK$39="Month","Month"&amp;N1923&amp;E1923&amp;F1923,IF([1]Dashboard!$AK$39="YTD",IF(O1923-[1]Dashboard!$AK$37&lt;=0,"YTD"&amp;A1923&amp;[1]Dashboard!$AK$37&amp;E1923&amp;F1923),IF([1]Dashboard!$AK$39="FY","FY"&amp;A1923&amp;E1923&amp;F1923)))</f>
        <v>0</v>
      </c>
      <c r="S1923" t="b">
        <f>IF([1]Dashboard!$AK$39="Month","Month"&amp;N1923&amp;F1923,IF([1]Dashboard!$AK$39="YTD",IF(O1923-[1]Dashboard!$AK$37&lt;=0,"YTD"&amp;A1923&amp;[1]Dashboard!$AK$37&amp;F1923),IF([1]Dashboard!$AK$39="FY","FY"&amp;A1923&amp;F1923)))</f>
        <v>0</v>
      </c>
      <c r="T1923" t="b">
        <f>IF([1]Dashboard!$AK$39="Month","Month"&amp;N1923&amp;F1923,IF([1]Dashboard!$AK$39="YTD",IF(O1923-[1]Dashboard!$AK$37&lt;=0,"YTD"&amp;A1923&amp;[1]Dashboard!$AK$37&amp;U1923),IF([1]Dashboard!$AK$39="FY","FY"&amp;A1923&amp;U1923)))</f>
        <v>0</v>
      </c>
      <c r="U1923" t="str">
        <f t="shared" ref="U1923:U1986" si="123">E1923&amp;F1923</f>
        <v>1 - QUEBRAQUEBRA QUEBRA TO GO</v>
      </c>
      <c r="V1923" t="b">
        <f>IF([1]Dashboard!$AK$39="Month","Month"&amp;N1923&amp;C1923&amp;E1923,IF([1]Dashboard!$AK$39="YTD",IF(O1923-[1]Dashboard!$AK$37&lt;=0,"YTD"&amp;A1923&amp;[1]Dashboard!$AK$37&amp;C1923&amp;E1923),IF([1]Dashboard!$AK$39="FY","FY"&amp;A1923&amp;C1923&amp;E1923)))</f>
        <v>0</v>
      </c>
      <c r="W1923" t="b">
        <f>IF([1]Dashboard!$AK$39="Month","Month"&amp;N1923,IF([1]Dashboard!$AK$39="YTD",IF(O1923-[1]Dashboard!$AK$37&lt;=0,"YTD"&amp;A1923&amp;[1]Dashboard!$AK$37),IF([1]Dashboard!$AK$39="FY","FY"&amp;A1923)))</f>
        <v>0</v>
      </c>
    </row>
    <row r="1924" spans="1:23" x14ac:dyDescent="0.3">
      <c r="A1924" t="s">
        <v>23</v>
      </c>
      <c r="B1924" t="s">
        <v>445</v>
      </c>
      <c r="C1924" t="s">
        <v>230</v>
      </c>
      <c r="D1924" t="s">
        <v>26</v>
      </c>
      <c r="E1924" t="s">
        <v>49</v>
      </c>
      <c r="F1924" t="s">
        <v>50</v>
      </c>
      <c r="G1924" t="s">
        <v>59</v>
      </c>
      <c r="H1924" t="s">
        <v>488</v>
      </c>
      <c r="I1924" s="4">
        <v>5</v>
      </c>
      <c r="J1924" s="4">
        <v>11.140819964349376</v>
      </c>
      <c r="K1924" s="4">
        <v>4.1369578134284017</v>
      </c>
      <c r="L1924" s="4">
        <v>7.0038621509209742</v>
      </c>
      <c r="M1924" s="5">
        <v>1</v>
      </c>
      <c r="N1924" t="str">
        <f t="shared" si="120"/>
        <v>202409</v>
      </c>
      <c r="O1924" t="str">
        <f t="shared" si="121"/>
        <v>09</v>
      </c>
      <c r="P1924" t="str">
        <f t="shared" si="122"/>
        <v>09.Sep2024</v>
      </c>
      <c r="Q1924" t="b">
        <f>IF([1]Dashboard!$AK$39="Month","Month"&amp;N1924&amp;E1924,IF([1]Dashboard!$AK$39="YTD",IF(O1924-[1]Dashboard!$AK$37&lt;=0,"YTD"&amp;A1924&amp;[1]Dashboard!$AK$37&amp;E1924),IF([1]Dashboard!$AK$39="FY","FY"&amp;A1924&amp;E1924)))</f>
        <v>0</v>
      </c>
      <c r="R1924" t="b">
        <f>IF([1]Dashboard!$AK$39="Month","Month"&amp;N1924&amp;E1924&amp;F1924,IF([1]Dashboard!$AK$39="YTD",IF(O1924-[1]Dashboard!$AK$37&lt;=0,"YTD"&amp;A1924&amp;[1]Dashboard!$AK$37&amp;E1924&amp;F1924),IF([1]Dashboard!$AK$39="FY","FY"&amp;A1924&amp;E1924&amp;F1924)))</f>
        <v>0</v>
      </c>
      <c r="S1924" t="b">
        <f>IF([1]Dashboard!$AK$39="Month","Month"&amp;N1924&amp;F1924,IF([1]Dashboard!$AK$39="YTD",IF(O1924-[1]Dashboard!$AK$37&lt;=0,"YTD"&amp;A1924&amp;[1]Dashboard!$AK$37&amp;F1924),IF([1]Dashboard!$AK$39="FY","FY"&amp;A1924&amp;F1924)))</f>
        <v>0</v>
      </c>
      <c r="T1924" t="b">
        <f>IF([1]Dashboard!$AK$39="Month","Month"&amp;N1924&amp;F1924,IF([1]Dashboard!$AK$39="YTD",IF(O1924-[1]Dashboard!$AK$37&lt;=0,"YTD"&amp;A1924&amp;[1]Dashboard!$AK$37&amp;U1924),IF([1]Dashboard!$AK$39="FY","FY"&amp;A1924&amp;U1924)))</f>
        <v>0</v>
      </c>
      <c r="U1924" t="str">
        <f t="shared" si="123"/>
        <v>1 - QUEBRAQUEBRA QUEBRA TO GO</v>
      </c>
      <c r="V1924" t="b">
        <f>IF([1]Dashboard!$AK$39="Month","Month"&amp;N1924&amp;C1924&amp;E1924,IF([1]Dashboard!$AK$39="YTD",IF(O1924-[1]Dashboard!$AK$37&lt;=0,"YTD"&amp;A1924&amp;[1]Dashboard!$AK$37&amp;C1924&amp;E1924),IF([1]Dashboard!$AK$39="FY","FY"&amp;A1924&amp;C1924&amp;E1924)))</f>
        <v>0</v>
      </c>
      <c r="W1924" t="b">
        <f>IF([1]Dashboard!$AK$39="Month","Month"&amp;N1924,IF([1]Dashboard!$AK$39="YTD",IF(O1924-[1]Dashboard!$AK$37&lt;=0,"YTD"&amp;A1924&amp;[1]Dashboard!$AK$37),IF([1]Dashboard!$AK$39="FY","FY"&amp;A1924)))</f>
        <v>0</v>
      </c>
    </row>
    <row r="1925" spans="1:23" x14ac:dyDescent="0.3">
      <c r="A1925" t="s">
        <v>23</v>
      </c>
      <c r="B1925" t="s">
        <v>445</v>
      </c>
      <c r="C1925" t="s">
        <v>230</v>
      </c>
      <c r="D1925" t="s">
        <v>26</v>
      </c>
      <c r="E1925" t="s">
        <v>49</v>
      </c>
      <c r="F1925" t="s">
        <v>50</v>
      </c>
      <c r="G1925" t="s">
        <v>59</v>
      </c>
      <c r="H1925" t="s">
        <v>60</v>
      </c>
      <c r="I1925" s="4">
        <v>0</v>
      </c>
      <c r="J1925" s="4">
        <v>0.44563279857397503</v>
      </c>
      <c r="K1925" s="4">
        <v>0</v>
      </c>
      <c r="L1925" s="4">
        <v>0.44563279857397503</v>
      </c>
      <c r="M1925" s="5">
        <v>0</v>
      </c>
      <c r="N1925" t="str">
        <f t="shared" si="120"/>
        <v>202409</v>
      </c>
      <c r="O1925" t="str">
        <f t="shared" si="121"/>
        <v>09</v>
      </c>
      <c r="P1925" t="str">
        <f t="shared" si="122"/>
        <v>09.Sep2024</v>
      </c>
      <c r="Q1925" t="b">
        <f>IF([1]Dashboard!$AK$39="Month","Month"&amp;N1925&amp;E1925,IF([1]Dashboard!$AK$39="YTD",IF(O1925-[1]Dashboard!$AK$37&lt;=0,"YTD"&amp;A1925&amp;[1]Dashboard!$AK$37&amp;E1925),IF([1]Dashboard!$AK$39="FY","FY"&amp;A1925&amp;E1925)))</f>
        <v>0</v>
      </c>
      <c r="R1925" t="b">
        <f>IF([1]Dashboard!$AK$39="Month","Month"&amp;N1925&amp;E1925&amp;F1925,IF([1]Dashboard!$AK$39="YTD",IF(O1925-[1]Dashboard!$AK$37&lt;=0,"YTD"&amp;A1925&amp;[1]Dashboard!$AK$37&amp;E1925&amp;F1925),IF([1]Dashboard!$AK$39="FY","FY"&amp;A1925&amp;E1925&amp;F1925)))</f>
        <v>0</v>
      </c>
      <c r="S1925" t="b">
        <f>IF([1]Dashboard!$AK$39="Month","Month"&amp;N1925&amp;F1925,IF([1]Dashboard!$AK$39="YTD",IF(O1925-[1]Dashboard!$AK$37&lt;=0,"YTD"&amp;A1925&amp;[1]Dashboard!$AK$37&amp;F1925),IF([1]Dashboard!$AK$39="FY","FY"&amp;A1925&amp;F1925)))</f>
        <v>0</v>
      </c>
      <c r="T1925" t="b">
        <f>IF([1]Dashboard!$AK$39="Month","Month"&amp;N1925&amp;F1925,IF([1]Dashboard!$AK$39="YTD",IF(O1925-[1]Dashboard!$AK$37&lt;=0,"YTD"&amp;A1925&amp;[1]Dashboard!$AK$37&amp;U1925),IF([1]Dashboard!$AK$39="FY","FY"&amp;A1925&amp;U1925)))</f>
        <v>0</v>
      </c>
      <c r="U1925" t="str">
        <f t="shared" si="123"/>
        <v>1 - QUEBRAQUEBRA QUEBRA TO GO</v>
      </c>
      <c r="V1925" t="b">
        <f>IF([1]Dashboard!$AK$39="Month","Month"&amp;N1925&amp;C1925&amp;E1925,IF([1]Dashboard!$AK$39="YTD",IF(O1925-[1]Dashboard!$AK$37&lt;=0,"YTD"&amp;A1925&amp;[1]Dashboard!$AK$37&amp;C1925&amp;E1925),IF([1]Dashboard!$AK$39="FY","FY"&amp;A1925&amp;C1925&amp;E1925)))</f>
        <v>0</v>
      </c>
      <c r="W1925" t="b">
        <f>IF([1]Dashboard!$AK$39="Month","Month"&amp;N1925,IF([1]Dashboard!$AK$39="YTD",IF(O1925-[1]Dashboard!$AK$37&lt;=0,"YTD"&amp;A1925&amp;[1]Dashboard!$AK$37),IF([1]Dashboard!$AK$39="FY","FY"&amp;A1925)))</f>
        <v>0</v>
      </c>
    </row>
    <row r="1926" spans="1:23" x14ac:dyDescent="0.3">
      <c r="A1926" t="s">
        <v>23</v>
      </c>
      <c r="B1926" t="s">
        <v>445</v>
      </c>
      <c r="C1926" t="s">
        <v>230</v>
      </c>
      <c r="D1926" t="s">
        <v>26</v>
      </c>
      <c r="E1926" t="s">
        <v>49</v>
      </c>
      <c r="F1926" t="s">
        <v>50</v>
      </c>
      <c r="G1926" t="s">
        <v>136</v>
      </c>
      <c r="H1926" t="s">
        <v>137</v>
      </c>
      <c r="I1926" s="4">
        <v>1</v>
      </c>
      <c r="J1926" s="4">
        <v>2.0276292335115866</v>
      </c>
      <c r="K1926" s="4">
        <v>0.95625371360665468</v>
      </c>
      <c r="L1926" s="4">
        <v>1.0713755199049317</v>
      </c>
      <c r="M1926" s="5">
        <v>0.2</v>
      </c>
      <c r="N1926" t="str">
        <f t="shared" si="120"/>
        <v>202409</v>
      </c>
      <c r="O1926" t="str">
        <f t="shared" si="121"/>
        <v>09</v>
      </c>
      <c r="P1926" t="str">
        <f t="shared" si="122"/>
        <v>09.Sep2024</v>
      </c>
      <c r="Q1926" t="b">
        <f>IF([1]Dashboard!$AK$39="Month","Month"&amp;N1926&amp;E1926,IF([1]Dashboard!$AK$39="YTD",IF(O1926-[1]Dashboard!$AK$37&lt;=0,"YTD"&amp;A1926&amp;[1]Dashboard!$AK$37&amp;E1926),IF([1]Dashboard!$AK$39="FY","FY"&amp;A1926&amp;E1926)))</f>
        <v>0</v>
      </c>
      <c r="R1926" t="b">
        <f>IF([1]Dashboard!$AK$39="Month","Month"&amp;N1926&amp;E1926&amp;F1926,IF([1]Dashboard!$AK$39="YTD",IF(O1926-[1]Dashboard!$AK$37&lt;=0,"YTD"&amp;A1926&amp;[1]Dashboard!$AK$37&amp;E1926&amp;F1926),IF([1]Dashboard!$AK$39="FY","FY"&amp;A1926&amp;E1926&amp;F1926)))</f>
        <v>0</v>
      </c>
      <c r="S1926" t="b">
        <f>IF([1]Dashboard!$AK$39="Month","Month"&amp;N1926&amp;F1926,IF([1]Dashboard!$AK$39="YTD",IF(O1926-[1]Dashboard!$AK$37&lt;=0,"YTD"&amp;A1926&amp;[1]Dashboard!$AK$37&amp;F1926),IF([1]Dashboard!$AK$39="FY","FY"&amp;A1926&amp;F1926)))</f>
        <v>0</v>
      </c>
      <c r="T1926" t="b">
        <f>IF([1]Dashboard!$AK$39="Month","Month"&amp;N1926&amp;F1926,IF([1]Dashboard!$AK$39="YTD",IF(O1926-[1]Dashboard!$AK$37&lt;=0,"YTD"&amp;A1926&amp;[1]Dashboard!$AK$37&amp;U1926),IF([1]Dashboard!$AK$39="FY","FY"&amp;A1926&amp;U1926)))</f>
        <v>0</v>
      </c>
      <c r="U1926" t="str">
        <f t="shared" si="123"/>
        <v>1 - QUEBRAQUEBRA QUEBRA TO GO</v>
      </c>
      <c r="V1926" t="b">
        <f>IF([1]Dashboard!$AK$39="Month","Month"&amp;N1926&amp;C1926&amp;E1926,IF([1]Dashboard!$AK$39="YTD",IF(O1926-[1]Dashboard!$AK$37&lt;=0,"YTD"&amp;A1926&amp;[1]Dashboard!$AK$37&amp;C1926&amp;E1926),IF([1]Dashboard!$AK$39="FY","FY"&amp;A1926&amp;C1926&amp;E1926)))</f>
        <v>0</v>
      </c>
      <c r="W1926" t="b">
        <f>IF([1]Dashboard!$AK$39="Month","Month"&amp;N1926,IF([1]Dashboard!$AK$39="YTD",IF(O1926-[1]Dashboard!$AK$37&lt;=0,"YTD"&amp;A1926&amp;[1]Dashboard!$AK$37),IF([1]Dashboard!$AK$39="FY","FY"&amp;A1926)))</f>
        <v>0</v>
      </c>
    </row>
    <row r="1927" spans="1:23" x14ac:dyDescent="0.3">
      <c r="A1927" t="s">
        <v>23</v>
      </c>
      <c r="B1927" t="s">
        <v>445</v>
      </c>
      <c r="C1927" t="s">
        <v>230</v>
      </c>
      <c r="D1927" t="s">
        <v>26</v>
      </c>
      <c r="E1927" t="s">
        <v>49</v>
      </c>
      <c r="F1927" t="s">
        <v>50</v>
      </c>
      <c r="G1927" t="s">
        <v>61</v>
      </c>
      <c r="H1927" t="s">
        <v>490</v>
      </c>
      <c r="I1927" s="4">
        <v>5</v>
      </c>
      <c r="J1927" s="4">
        <v>13.376411170528817</v>
      </c>
      <c r="K1927" s="4">
        <v>4.5900178253119428</v>
      </c>
      <c r="L1927" s="4">
        <v>8.7863933452168741</v>
      </c>
      <c r="M1927" s="5">
        <v>1</v>
      </c>
      <c r="N1927" t="str">
        <f t="shared" si="120"/>
        <v>202409</v>
      </c>
      <c r="O1927" t="str">
        <f t="shared" si="121"/>
        <v>09</v>
      </c>
      <c r="P1927" t="str">
        <f t="shared" si="122"/>
        <v>09.Sep2024</v>
      </c>
      <c r="Q1927" t="b">
        <f>IF([1]Dashboard!$AK$39="Month","Month"&amp;N1927&amp;E1927,IF([1]Dashboard!$AK$39="YTD",IF(O1927-[1]Dashboard!$AK$37&lt;=0,"YTD"&amp;A1927&amp;[1]Dashboard!$AK$37&amp;E1927),IF([1]Dashboard!$AK$39="FY","FY"&amp;A1927&amp;E1927)))</f>
        <v>0</v>
      </c>
      <c r="R1927" t="b">
        <f>IF([1]Dashboard!$AK$39="Month","Month"&amp;N1927&amp;E1927&amp;F1927,IF([1]Dashboard!$AK$39="YTD",IF(O1927-[1]Dashboard!$AK$37&lt;=0,"YTD"&amp;A1927&amp;[1]Dashboard!$AK$37&amp;E1927&amp;F1927),IF([1]Dashboard!$AK$39="FY","FY"&amp;A1927&amp;E1927&amp;F1927)))</f>
        <v>0</v>
      </c>
      <c r="S1927" t="b">
        <f>IF([1]Dashboard!$AK$39="Month","Month"&amp;N1927&amp;F1927,IF([1]Dashboard!$AK$39="YTD",IF(O1927-[1]Dashboard!$AK$37&lt;=0,"YTD"&amp;A1927&amp;[1]Dashboard!$AK$37&amp;F1927),IF([1]Dashboard!$AK$39="FY","FY"&amp;A1927&amp;F1927)))</f>
        <v>0</v>
      </c>
      <c r="T1927" t="b">
        <f>IF([1]Dashboard!$AK$39="Month","Month"&amp;N1927&amp;F1927,IF([1]Dashboard!$AK$39="YTD",IF(O1927-[1]Dashboard!$AK$37&lt;=0,"YTD"&amp;A1927&amp;[1]Dashboard!$AK$37&amp;U1927),IF([1]Dashboard!$AK$39="FY","FY"&amp;A1927&amp;U1927)))</f>
        <v>0</v>
      </c>
      <c r="U1927" t="str">
        <f t="shared" si="123"/>
        <v>1 - QUEBRAQUEBRA QUEBRA TO GO</v>
      </c>
      <c r="V1927" t="b">
        <f>IF([1]Dashboard!$AK$39="Month","Month"&amp;N1927&amp;C1927&amp;E1927,IF([1]Dashboard!$AK$39="YTD",IF(O1927-[1]Dashboard!$AK$37&lt;=0,"YTD"&amp;A1927&amp;[1]Dashboard!$AK$37&amp;C1927&amp;E1927),IF([1]Dashboard!$AK$39="FY","FY"&amp;A1927&amp;C1927&amp;E1927)))</f>
        <v>0</v>
      </c>
      <c r="W1927" t="b">
        <f>IF([1]Dashboard!$AK$39="Month","Month"&amp;N1927,IF([1]Dashboard!$AK$39="YTD",IF(O1927-[1]Dashboard!$AK$37&lt;=0,"YTD"&amp;A1927&amp;[1]Dashboard!$AK$37),IF([1]Dashboard!$AK$39="FY","FY"&amp;A1927)))</f>
        <v>0</v>
      </c>
    </row>
    <row r="1928" spans="1:23" x14ac:dyDescent="0.3">
      <c r="A1928" t="s">
        <v>23</v>
      </c>
      <c r="B1928" t="s">
        <v>445</v>
      </c>
      <c r="C1928" t="s">
        <v>230</v>
      </c>
      <c r="D1928" t="s">
        <v>26</v>
      </c>
      <c r="E1928" t="s">
        <v>49</v>
      </c>
      <c r="F1928" t="s">
        <v>50</v>
      </c>
      <c r="G1928" t="s">
        <v>63</v>
      </c>
      <c r="H1928" t="s">
        <v>64</v>
      </c>
      <c r="I1928" s="4">
        <v>2</v>
      </c>
      <c r="J1928" s="4">
        <v>3.5650623885918002</v>
      </c>
      <c r="K1928" s="4">
        <v>1.9503862150920979</v>
      </c>
      <c r="L1928" s="4">
        <v>1.6146761734997024</v>
      </c>
      <c r="M1928" s="5">
        <v>0.4</v>
      </c>
      <c r="N1928" t="str">
        <f t="shared" si="120"/>
        <v>202409</v>
      </c>
      <c r="O1928" t="str">
        <f t="shared" si="121"/>
        <v>09</v>
      </c>
      <c r="P1928" t="str">
        <f t="shared" si="122"/>
        <v>09.Sep2024</v>
      </c>
      <c r="Q1928" t="b">
        <f>IF([1]Dashboard!$AK$39="Month","Month"&amp;N1928&amp;E1928,IF([1]Dashboard!$AK$39="YTD",IF(O1928-[1]Dashboard!$AK$37&lt;=0,"YTD"&amp;A1928&amp;[1]Dashboard!$AK$37&amp;E1928),IF([1]Dashboard!$AK$39="FY","FY"&amp;A1928&amp;E1928)))</f>
        <v>0</v>
      </c>
      <c r="R1928" t="b">
        <f>IF([1]Dashboard!$AK$39="Month","Month"&amp;N1928&amp;E1928&amp;F1928,IF([1]Dashboard!$AK$39="YTD",IF(O1928-[1]Dashboard!$AK$37&lt;=0,"YTD"&amp;A1928&amp;[1]Dashboard!$AK$37&amp;E1928&amp;F1928),IF([1]Dashboard!$AK$39="FY","FY"&amp;A1928&amp;E1928&amp;F1928)))</f>
        <v>0</v>
      </c>
      <c r="S1928" t="b">
        <f>IF([1]Dashboard!$AK$39="Month","Month"&amp;N1928&amp;F1928,IF([1]Dashboard!$AK$39="YTD",IF(O1928-[1]Dashboard!$AK$37&lt;=0,"YTD"&amp;A1928&amp;[1]Dashboard!$AK$37&amp;F1928),IF([1]Dashboard!$AK$39="FY","FY"&amp;A1928&amp;F1928)))</f>
        <v>0</v>
      </c>
      <c r="T1928" t="b">
        <f>IF([1]Dashboard!$AK$39="Month","Month"&amp;N1928&amp;F1928,IF([1]Dashboard!$AK$39="YTD",IF(O1928-[1]Dashboard!$AK$37&lt;=0,"YTD"&amp;A1928&amp;[1]Dashboard!$AK$37&amp;U1928),IF([1]Dashboard!$AK$39="FY","FY"&amp;A1928&amp;U1928)))</f>
        <v>0</v>
      </c>
      <c r="U1928" t="str">
        <f t="shared" si="123"/>
        <v>1 - QUEBRAQUEBRA QUEBRA TO GO</v>
      </c>
      <c r="V1928" t="b">
        <f>IF([1]Dashboard!$AK$39="Month","Month"&amp;N1928&amp;C1928&amp;E1928,IF([1]Dashboard!$AK$39="YTD",IF(O1928-[1]Dashboard!$AK$37&lt;=0,"YTD"&amp;A1928&amp;[1]Dashboard!$AK$37&amp;C1928&amp;E1928),IF([1]Dashboard!$AK$39="FY","FY"&amp;A1928&amp;C1928&amp;E1928)))</f>
        <v>0</v>
      </c>
      <c r="W1928" t="b">
        <f>IF([1]Dashboard!$AK$39="Month","Month"&amp;N1928,IF([1]Dashboard!$AK$39="YTD",IF(O1928-[1]Dashboard!$AK$37&lt;=0,"YTD"&amp;A1928&amp;[1]Dashboard!$AK$37),IF([1]Dashboard!$AK$39="FY","FY"&amp;A1928)))</f>
        <v>0</v>
      </c>
    </row>
    <row r="1929" spans="1:23" x14ac:dyDescent="0.3">
      <c r="A1929" t="s">
        <v>23</v>
      </c>
      <c r="B1929" t="s">
        <v>445</v>
      </c>
      <c r="C1929" t="s">
        <v>230</v>
      </c>
      <c r="D1929" t="s">
        <v>26</v>
      </c>
      <c r="E1929" t="s">
        <v>49</v>
      </c>
      <c r="F1929" t="s">
        <v>50</v>
      </c>
      <c r="G1929" t="s">
        <v>65</v>
      </c>
      <c r="H1929" t="s">
        <v>66</v>
      </c>
      <c r="I1929" s="4">
        <v>-1</v>
      </c>
      <c r="J1929" s="4">
        <v>-2.0276292335115866</v>
      </c>
      <c r="K1929" s="4">
        <v>-1.0531788472964945</v>
      </c>
      <c r="L1929" s="4">
        <v>-0.97445038621509206</v>
      </c>
      <c r="M1929" s="5">
        <v>-0.2</v>
      </c>
      <c r="N1929" t="str">
        <f t="shared" si="120"/>
        <v>202409</v>
      </c>
      <c r="O1929" t="str">
        <f t="shared" si="121"/>
        <v>09</v>
      </c>
      <c r="P1929" t="str">
        <f t="shared" si="122"/>
        <v>09.Sep2024</v>
      </c>
      <c r="Q1929" t="b">
        <f>IF([1]Dashboard!$AK$39="Month","Month"&amp;N1929&amp;E1929,IF([1]Dashboard!$AK$39="YTD",IF(O1929-[1]Dashboard!$AK$37&lt;=0,"YTD"&amp;A1929&amp;[1]Dashboard!$AK$37&amp;E1929),IF([1]Dashboard!$AK$39="FY","FY"&amp;A1929&amp;E1929)))</f>
        <v>0</v>
      </c>
      <c r="R1929" t="b">
        <f>IF([1]Dashboard!$AK$39="Month","Month"&amp;N1929&amp;E1929&amp;F1929,IF([1]Dashboard!$AK$39="YTD",IF(O1929-[1]Dashboard!$AK$37&lt;=0,"YTD"&amp;A1929&amp;[1]Dashboard!$AK$37&amp;E1929&amp;F1929),IF([1]Dashboard!$AK$39="FY","FY"&amp;A1929&amp;E1929&amp;F1929)))</f>
        <v>0</v>
      </c>
      <c r="S1929" t="b">
        <f>IF([1]Dashboard!$AK$39="Month","Month"&amp;N1929&amp;F1929,IF([1]Dashboard!$AK$39="YTD",IF(O1929-[1]Dashboard!$AK$37&lt;=0,"YTD"&amp;A1929&amp;[1]Dashboard!$AK$37&amp;F1929),IF([1]Dashboard!$AK$39="FY","FY"&amp;A1929&amp;F1929)))</f>
        <v>0</v>
      </c>
      <c r="T1929" t="b">
        <f>IF([1]Dashboard!$AK$39="Month","Month"&amp;N1929&amp;F1929,IF([1]Dashboard!$AK$39="YTD",IF(O1929-[1]Dashboard!$AK$37&lt;=0,"YTD"&amp;A1929&amp;[1]Dashboard!$AK$37&amp;U1929),IF([1]Dashboard!$AK$39="FY","FY"&amp;A1929&amp;U1929)))</f>
        <v>0</v>
      </c>
      <c r="U1929" t="str">
        <f t="shared" si="123"/>
        <v>1 - QUEBRAQUEBRA QUEBRA TO GO</v>
      </c>
      <c r="V1929" t="b">
        <f>IF([1]Dashboard!$AK$39="Month","Month"&amp;N1929&amp;C1929&amp;E1929,IF([1]Dashboard!$AK$39="YTD",IF(O1929-[1]Dashboard!$AK$37&lt;=0,"YTD"&amp;A1929&amp;[1]Dashboard!$AK$37&amp;C1929&amp;E1929),IF([1]Dashboard!$AK$39="FY","FY"&amp;A1929&amp;C1929&amp;E1929)))</f>
        <v>0</v>
      </c>
      <c r="W1929" t="b">
        <f>IF([1]Dashboard!$AK$39="Month","Month"&amp;N1929,IF([1]Dashboard!$AK$39="YTD",IF(O1929-[1]Dashboard!$AK$37&lt;=0,"YTD"&amp;A1929&amp;[1]Dashboard!$AK$37),IF([1]Dashboard!$AK$39="FY","FY"&amp;A1929)))</f>
        <v>0</v>
      </c>
    </row>
    <row r="1930" spans="1:23" x14ac:dyDescent="0.3">
      <c r="A1930" t="s">
        <v>23</v>
      </c>
      <c r="B1930" t="s">
        <v>445</v>
      </c>
      <c r="C1930" t="s">
        <v>230</v>
      </c>
      <c r="D1930" t="s">
        <v>26</v>
      </c>
      <c r="E1930" t="s">
        <v>49</v>
      </c>
      <c r="F1930" t="s">
        <v>50</v>
      </c>
      <c r="G1930" t="s">
        <v>493</v>
      </c>
      <c r="H1930" t="s">
        <v>494</v>
      </c>
      <c r="I1930" s="4">
        <v>5</v>
      </c>
      <c r="J1930" s="4">
        <v>11.140819964349376</v>
      </c>
      <c r="K1930" s="4">
        <v>4.6642899584076059</v>
      </c>
      <c r="L1930" s="4">
        <v>6.4765300059417692</v>
      </c>
      <c r="M1930" s="5">
        <v>1</v>
      </c>
      <c r="N1930" t="str">
        <f t="shared" si="120"/>
        <v>202409</v>
      </c>
      <c r="O1930" t="str">
        <f t="shared" si="121"/>
        <v>09</v>
      </c>
      <c r="P1930" t="str">
        <f t="shared" si="122"/>
        <v>09.Sep2024</v>
      </c>
      <c r="Q1930" t="b">
        <f>IF([1]Dashboard!$AK$39="Month","Month"&amp;N1930&amp;E1930,IF([1]Dashboard!$AK$39="YTD",IF(O1930-[1]Dashboard!$AK$37&lt;=0,"YTD"&amp;A1930&amp;[1]Dashboard!$AK$37&amp;E1930),IF([1]Dashboard!$AK$39="FY","FY"&amp;A1930&amp;E1930)))</f>
        <v>0</v>
      </c>
      <c r="R1930" t="b">
        <f>IF([1]Dashboard!$AK$39="Month","Month"&amp;N1930&amp;E1930&amp;F1930,IF([1]Dashboard!$AK$39="YTD",IF(O1930-[1]Dashboard!$AK$37&lt;=0,"YTD"&amp;A1930&amp;[1]Dashboard!$AK$37&amp;E1930&amp;F1930),IF([1]Dashboard!$AK$39="FY","FY"&amp;A1930&amp;E1930&amp;F1930)))</f>
        <v>0</v>
      </c>
      <c r="S1930" t="b">
        <f>IF([1]Dashboard!$AK$39="Month","Month"&amp;N1930&amp;F1930,IF([1]Dashboard!$AK$39="YTD",IF(O1930-[1]Dashboard!$AK$37&lt;=0,"YTD"&amp;A1930&amp;[1]Dashboard!$AK$37&amp;F1930),IF([1]Dashboard!$AK$39="FY","FY"&amp;A1930&amp;F1930)))</f>
        <v>0</v>
      </c>
      <c r="T1930" t="b">
        <f>IF([1]Dashboard!$AK$39="Month","Month"&amp;N1930&amp;F1930,IF([1]Dashboard!$AK$39="YTD",IF(O1930-[1]Dashboard!$AK$37&lt;=0,"YTD"&amp;A1930&amp;[1]Dashboard!$AK$37&amp;U1930),IF([1]Dashboard!$AK$39="FY","FY"&amp;A1930&amp;U1930)))</f>
        <v>0</v>
      </c>
      <c r="U1930" t="str">
        <f t="shared" si="123"/>
        <v>1 - QUEBRAQUEBRA QUEBRA TO GO</v>
      </c>
      <c r="V1930" t="b">
        <f>IF([1]Dashboard!$AK$39="Month","Month"&amp;N1930&amp;C1930&amp;E1930,IF([1]Dashboard!$AK$39="YTD",IF(O1930-[1]Dashboard!$AK$37&lt;=0,"YTD"&amp;A1930&amp;[1]Dashboard!$AK$37&amp;C1930&amp;E1930),IF([1]Dashboard!$AK$39="FY","FY"&amp;A1930&amp;C1930&amp;E1930)))</f>
        <v>0</v>
      </c>
      <c r="W1930" t="b">
        <f>IF([1]Dashboard!$AK$39="Month","Month"&amp;N1930,IF([1]Dashboard!$AK$39="YTD",IF(O1930-[1]Dashboard!$AK$37&lt;=0,"YTD"&amp;A1930&amp;[1]Dashboard!$AK$37),IF([1]Dashboard!$AK$39="FY","FY"&amp;A1930)))</f>
        <v>0</v>
      </c>
    </row>
    <row r="1931" spans="1:23" x14ac:dyDescent="0.3">
      <c r="A1931" t="s">
        <v>23</v>
      </c>
      <c r="B1931" t="s">
        <v>445</v>
      </c>
      <c r="C1931" t="s">
        <v>230</v>
      </c>
      <c r="D1931" t="s">
        <v>26</v>
      </c>
      <c r="E1931" t="s">
        <v>49</v>
      </c>
      <c r="F1931" t="s">
        <v>50</v>
      </c>
      <c r="G1931" t="s">
        <v>493</v>
      </c>
      <c r="H1931" t="s">
        <v>495</v>
      </c>
      <c r="I1931" s="4">
        <v>2</v>
      </c>
      <c r="J1931" s="4">
        <v>3.5650623885918002</v>
      </c>
      <c r="K1931" s="4">
        <v>1.8657159833630421</v>
      </c>
      <c r="L1931" s="4">
        <v>1.6993464052287581</v>
      </c>
      <c r="M1931" s="5">
        <v>0.4</v>
      </c>
      <c r="N1931" t="str">
        <f t="shared" si="120"/>
        <v>202409</v>
      </c>
      <c r="O1931" t="str">
        <f t="shared" si="121"/>
        <v>09</v>
      </c>
      <c r="P1931" t="str">
        <f t="shared" si="122"/>
        <v>09.Sep2024</v>
      </c>
      <c r="Q1931" t="b">
        <f>IF([1]Dashboard!$AK$39="Month","Month"&amp;N1931&amp;E1931,IF([1]Dashboard!$AK$39="YTD",IF(O1931-[1]Dashboard!$AK$37&lt;=0,"YTD"&amp;A1931&amp;[1]Dashboard!$AK$37&amp;E1931),IF([1]Dashboard!$AK$39="FY","FY"&amp;A1931&amp;E1931)))</f>
        <v>0</v>
      </c>
      <c r="R1931" t="b">
        <f>IF([1]Dashboard!$AK$39="Month","Month"&amp;N1931&amp;E1931&amp;F1931,IF([1]Dashboard!$AK$39="YTD",IF(O1931-[1]Dashboard!$AK$37&lt;=0,"YTD"&amp;A1931&amp;[1]Dashboard!$AK$37&amp;E1931&amp;F1931),IF([1]Dashboard!$AK$39="FY","FY"&amp;A1931&amp;E1931&amp;F1931)))</f>
        <v>0</v>
      </c>
      <c r="S1931" t="b">
        <f>IF([1]Dashboard!$AK$39="Month","Month"&amp;N1931&amp;F1931,IF([1]Dashboard!$AK$39="YTD",IF(O1931-[1]Dashboard!$AK$37&lt;=0,"YTD"&amp;A1931&amp;[1]Dashboard!$AK$37&amp;F1931),IF([1]Dashboard!$AK$39="FY","FY"&amp;A1931&amp;F1931)))</f>
        <v>0</v>
      </c>
      <c r="T1931" t="b">
        <f>IF([1]Dashboard!$AK$39="Month","Month"&amp;N1931&amp;F1931,IF([1]Dashboard!$AK$39="YTD",IF(O1931-[1]Dashboard!$AK$37&lt;=0,"YTD"&amp;A1931&amp;[1]Dashboard!$AK$37&amp;U1931),IF([1]Dashboard!$AK$39="FY","FY"&amp;A1931&amp;U1931)))</f>
        <v>0</v>
      </c>
      <c r="U1931" t="str">
        <f t="shared" si="123"/>
        <v>1 - QUEBRAQUEBRA QUEBRA TO GO</v>
      </c>
      <c r="V1931" t="b">
        <f>IF([1]Dashboard!$AK$39="Month","Month"&amp;N1931&amp;C1931&amp;E1931,IF([1]Dashboard!$AK$39="YTD",IF(O1931-[1]Dashboard!$AK$37&lt;=0,"YTD"&amp;A1931&amp;[1]Dashboard!$AK$37&amp;C1931&amp;E1931),IF([1]Dashboard!$AK$39="FY","FY"&amp;A1931&amp;C1931&amp;E1931)))</f>
        <v>0</v>
      </c>
      <c r="W1931" t="b">
        <f>IF([1]Dashboard!$AK$39="Month","Month"&amp;N1931,IF([1]Dashboard!$AK$39="YTD",IF(O1931-[1]Dashboard!$AK$37&lt;=0,"YTD"&amp;A1931&amp;[1]Dashboard!$AK$37),IF([1]Dashboard!$AK$39="FY","FY"&amp;A1931)))</f>
        <v>0</v>
      </c>
    </row>
    <row r="1932" spans="1:23" x14ac:dyDescent="0.3">
      <c r="A1932" t="s">
        <v>23</v>
      </c>
      <c r="B1932" t="s">
        <v>445</v>
      </c>
      <c r="C1932" t="s">
        <v>230</v>
      </c>
      <c r="D1932" t="s">
        <v>26</v>
      </c>
      <c r="E1932" t="s">
        <v>138</v>
      </c>
      <c r="F1932" t="s">
        <v>139</v>
      </c>
      <c r="G1932" t="s">
        <v>301</v>
      </c>
      <c r="H1932" t="s">
        <v>302</v>
      </c>
      <c r="I1932" s="4">
        <v>1</v>
      </c>
      <c r="J1932" s="4">
        <v>1.2967914438502675</v>
      </c>
      <c r="K1932" s="4">
        <v>0.51544860368389778</v>
      </c>
      <c r="L1932" s="4">
        <v>0.78134284016636957</v>
      </c>
      <c r="M1932" s="5">
        <v>1</v>
      </c>
      <c r="N1932" t="str">
        <f t="shared" si="120"/>
        <v>202409</v>
      </c>
      <c r="O1932" t="str">
        <f t="shared" si="121"/>
        <v>09</v>
      </c>
      <c r="P1932" t="str">
        <f t="shared" si="122"/>
        <v>09.Sep2024</v>
      </c>
      <c r="Q1932" t="b">
        <f>IF([1]Dashboard!$AK$39="Month","Month"&amp;N1932&amp;E1932,IF([1]Dashboard!$AK$39="YTD",IF(O1932-[1]Dashboard!$AK$37&lt;=0,"YTD"&amp;A1932&amp;[1]Dashboard!$AK$37&amp;E1932),IF([1]Dashboard!$AK$39="FY","FY"&amp;A1932&amp;E1932)))</f>
        <v>0</v>
      </c>
      <c r="R1932" t="b">
        <f>IF([1]Dashboard!$AK$39="Month","Month"&amp;N1932&amp;E1932&amp;F1932,IF([1]Dashboard!$AK$39="YTD",IF(O1932-[1]Dashboard!$AK$37&lt;=0,"YTD"&amp;A1932&amp;[1]Dashboard!$AK$37&amp;E1932&amp;F1932),IF([1]Dashboard!$AK$39="FY","FY"&amp;A1932&amp;E1932&amp;F1932)))</f>
        <v>0</v>
      </c>
      <c r="S1932" t="b">
        <f>IF([1]Dashboard!$AK$39="Month","Month"&amp;N1932&amp;F1932,IF([1]Dashboard!$AK$39="YTD",IF(O1932-[1]Dashboard!$AK$37&lt;=0,"YTD"&amp;A1932&amp;[1]Dashboard!$AK$37&amp;F1932),IF([1]Dashboard!$AK$39="FY","FY"&amp;A1932&amp;F1932)))</f>
        <v>0</v>
      </c>
      <c r="T1932" t="b">
        <f>IF([1]Dashboard!$AK$39="Month","Month"&amp;N1932&amp;F1932,IF([1]Dashboard!$AK$39="YTD",IF(O1932-[1]Dashboard!$AK$37&lt;=0,"YTD"&amp;A1932&amp;[1]Dashboard!$AK$37&amp;U1932),IF([1]Dashboard!$AK$39="FY","FY"&amp;A1932&amp;U1932)))</f>
        <v>0</v>
      </c>
      <c r="U1932" t="str">
        <f t="shared" si="123"/>
        <v>2 - BARISTABARISTA</v>
      </c>
      <c r="V1932" t="b">
        <f>IF([1]Dashboard!$AK$39="Month","Month"&amp;N1932&amp;C1932&amp;E1932,IF([1]Dashboard!$AK$39="YTD",IF(O1932-[1]Dashboard!$AK$37&lt;=0,"YTD"&amp;A1932&amp;[1]Dashboard!$AK$37&amp;C1932&amp;E1932),IF([1]Dashboard!$AK$39="FY","FY"&amp;A1932&amp;C1932&amp;E1932)))</f>
        <v>0</v>
      </c>
      <c r="W1932" t="b">
        <f>IF([1]Dashboard!$AK$39="Month","Month"&amp;N1932,IF([1]Dashboard!$AK$39="YTD",IF(O1932-[1]Dashboard!$AK$37&lt;=0,"YTD"&amp;A1932&amp;[1]Dashboard!$AK$37),IF([1]Dashboard!$AK$39="FY","FY"&amp;A1932)))</f>
        <v>0</v>
      </c>
    </row>
    <row r="1933" spans="1:23" x14ac:dyDescent="0.3">
      <c r="A1933" t="s">
        <v>23</v>
      </c>
      <c r="B1933" t="s">
        <v>445</v>
      </c>
      <c r="C1933" t="s">
        <v>230</v>
      </c>
      <c r="D1933" t="s">
        <v>26</v>
      </c>
      <c r="E1933" t="s">
        <v>138</v>
      </c>
      <c r="F1933" t="s">
        <v>139</v>
      </c>
      <c r="G1933" t="s">
        <v>146</v>
      </c>
      <c r="H1933" t="s">
        <v>147</v>
      </c>
      <c r="I1933" s="4">
        <v>1</v>
      </c>
      <c r="J1933" s="4">
        <v>0.45306001188354128</v>
      </c>
      <c r="K1933" s="4">
        <v>0.14705882352941177</v>
      </c>
      <c r="L1933" s="4">
        <v>0.30600118835412948</v>
      </c>
      <c r="M1933" s="5">
        <v>1</v>
      </c>
      <c r="N1933" t="str">
        <f t="shared" si="120"/>
        <v>202409</v>
      </c>
      <c r="O1933" t="str">
        <f t="shared" si="121"/>
        <v>09</v>
      </c>
      <c r="P1933" t="str">
        <f t="shared" si="122"/>
        <v>09.Sep2024</v>
      </c>
      <c r="Q1933" t="b">
        <f>IF([1]Dashboard!$AK$39="Month","Month"&amp;N1933&amp;E1933,IF([1]Dashboard!$AK$39="YTD",IF(O1933-[1]Dashboard!$AK$37&lt;=0,"YTD"&amp;A1933&amp;[1]Dashboard!$AK$37&amp;E1933),IF([1]Dashboard!$AK$39="FY","FY"&amp;A1933&amp;E1933)))</f>
        <v>0</v>
      </c>
      <c r="R1933" t="b">
        <f>IF([1]Dashboard!$AK$39="Month","Month"&amp;N1933&amp;E1933&amp;F1933,IF([1]Dashboard!$AK$39="YTD",IF(O1933-[1]Dashboard!$AK$37&lt;=0,"YTD"&amp;A1933&amp;[1]Dashboard!$AK$37&amp;E1933&amp;F1933),IF([1]Dashboard!$AK$39="FY","FY"&amp;A1933&amp;E1933&amp;F1933)))</f>
        <v>0</v>
      </c>
      <c r="S1933" t="b">
        <f>IF([1]Dashboard!$AK$39="Month","Month"&amp;N1933&amp;F1933,IF([1]Dashboard!$AK$39="YTD",IF(O1933-[1]Dashboard!$AK$37&lt;=0,"YTD"&amp;A1933&amp;[1]Dashboard!$AK$37&amp;F1933),IF([1]Dashboard!$AK$39="FY","FY"&amp;A1933&amp;F1933)))</f>
        <v>0</v>
      </c>
      <c r="T1933" t="b">
        <f>IF([1]Dashboard!$AK$39="Month","Month"&amp;N1933&amp;F1933,IF([1]Dashboard!$AK$39="YTD",IF(O1933-[1]Dashboard!$AK$37&lt;=0,"YTD"&amp;A1933&amp;[1]Dashboard!$AK$37&amp;U1933),IF([1]Dashboard!$AK$39="FY","FY"&amp;A1933&amp;U1933)))</f>
        <v>0</v>
      </c>
      <c r="U1933" t="str">
        <f t="shared" si="123"/>
        <v>2 - BARISTABARISTA</v>
      </c>
      <c r="V1933" t="b">
        <f>IF([1]Dashboard!$AK$39="Month","Month"&amp;N1933&amp;C1933&amp;E1933,IF([1]Dashboard!$AK$39="YTD",IF(O1933-[1]Dashboard!$AK$37&lt;=0,"YTD"&amp;A1933&amp;[1]Dashboard!$AK$37&amp;C1933&amp;E1933),IF([1]Dashboard!$AK$39="FY","FY"&amp;A1933&amp;C1933&amp;E1933)))</f>
        <v>0</v>
      </c>
      <c r="W1933" t="b">
        <f>IF([1]Dashboard!$AK$39="Month","Month"&amp;N1933,IF([1]Dashboard!$AK$39="YTD",IF(O1933-[1]Dashboard!$AK$37&lt;=0,"YTD"&amp;A1933&amp;[1]Dashboard!$AK$37),IF([1]Dashboard!$AK$39="FY","FY"&amp;A1933)))</f>
        <v>0</v>
      </c>
    </row>
    <row r="1934" spans="1:23" x14ac:dyDescent="0.3">
      <c r="A1934" t="s">
        <v>23</v>
      </c>
      <c r="B1934" t="s">
        <v>445</v>
      </c>
      <c r="C1934" t="s">
        <v>230</v>
      </c>
      <c r="D1934" t="s">
        <v>26</v>
      </c>
      <c r="E1934" t="s">
        <v>138</v>
      </c>
      <c r="F1934" t="s">
        <v>139</v>
      </c>
      <c r="G1934" t="s">
        <v>150</v>
      </c>
      <c r="H1934" t="s">
        <v>151</v>
      </c>
      <c r="I1934" s="4">
        <v>1</v>
      </c>
      <c r="J1934" s="4">
        <v>0.34610814022578729</v>
      </c>
      <c r="K1934" s="4">
        <v>0.11326500297088533</v>
      </c>
      <c r="L1934" s="4">
        <v>0.23284313725490194</v>
      </c>
      <c r="M1934" s="5">
        <v>1</v>
      </c>
      <c r="N1934" t="str">
        <f t="shared" si="120"/>
        <v>202409</v>
      </c>
      <c r="O1934" t="str">
        <f t="shared" si="121"/>
        <v>09</v>
      </c>
      <c r="P1934" t="str">
        <f t="shared" si="122"/>
        <v>09.Sep2024</v>
      </c>
      <c r="Q1934" t="b">
        <f>IF([1]Dashboard!$AK$39="Month","Month"&amp;N1934&amp;E1934,IF([1]Dashboard!$AK$39="YTD",IF(O1934-[1]Dashboard!$AK$37&lt;=0,"YTD"&amp;A1934&amp;[1]Dashboard!$AK$37&amp;E1934),IF([1]Dashboard!$AK$39="FY","FY"&amp;A1934&amp;E1934)))</f>
        <v>0</v>
      </c>
      <c r="R1934" t="b">
        <f>IF([1]Dashboard!$AK$39="Month","Month"&amp;N1934&amp;E1934&amp;F1934,IF([1]Dashboard!$AK$39="YTD",IF(O1934-[1]Dashboard!$AK$37&lt;=0,"YTD"&amp;A1934&amp;[1]Dashboard!$AK$37&amp;E1934&amp;F1934),IF([1]Dashboard!$AK$39="FY","FY"&amp;A1934&amp;E1934&amp;F1934)))</f>
        <v>0</v>
      </c>
      <c r="S1934" t="b">
        <f>IF([1]Dashboard!$AK$39="Month","Month"&amp;N1934&amp;F1934,IF([1]Dashboard!$AK$39="YTD",IF(O1934-[1]Dashboard!$AK$37&lt;=0,"YTD"&amp;A1934&amp;[1]Dashboard!$AK$37&amp;F1934),IF([1]Dashboard!$AK$39="FY","FY"&amp;A1934&amp;F1934)))</f>
        <v>0</v>
      </c>
      <c r="T1934" t="b">
        <f>IF([1]Dashboard!$AK$39="Month","Month"&amp;N1934&amp;F1934,IF([1]Dashboard!$AK$39="YTD",IF(O1934-[1]Dashboard!$AK$37&lt;=0,"YTD"&amp;A1934&amp;[1]Dashboard!$AK$37&amp;U1934),IF([1]Dashboard!$AK$39="FY","FY"&amp;A1934&amp;U1934)))</f>
        <v>0</v>
      </c>
      <c r="U1934" t="str">
        <f t="shared" si="123"/>
        <v>2 - BARISTABARISTA</v>
      </c>
      <c r="V1934" t="b">
        <f>IF([1]Dashboard!$AK$39="Month","Month"&amp;N1934&amp;C1934&amp;E1934,IF([1]Dashboard!$AK$39="YTD",IF(O1934-[1]Dashboard!$AK$37&lt;=0,"YTD"&amp;A1934&amp;[1]Dashboard!$AK$37&amp;C1934&amp;E1934),IF([1]Dashboard!$AK$39="FY","FY"&amp;A1934&amp;C1934&amp;E1934)))</f>
        <v>0</v>
      </c>
      <c r="W1934" t="b">
        <f>IF([1]Dashboard!$AK$39="Month","Month"&amp;N1934,IF([1]Dashboard!$AK$39="YTD",IF(O1934-[1]Dashboard!$AK$37&lt;=0,"YTD"&amp;A1934&amp;[1]Dashboard!$AK$37),IF([1]Dashboard!$AK$39="FY","FY"&amp;A1934)))</f>
        <v>0</v>
      </c>
    </row>
    <row r="1935" spans="1:23" x14ac:dyDescent="0.3">
      <c r="A1935" t="s">
        <v>23</v>
      </c>
      <c r="B1935" t="s">
        <v>445</v>
      </c>
      <c r="C1935" t="s">
        <v>230</v>
      </c>
      <c r="D1935" t="s">
        <v>26</v>
      </c>
      <c r="E1935" t="s">
        <v>138</v>
      </c>
      <c r="F1935" t="s">
        <v>139</v>
      </c>
      <c r="G1935" t="s">
        <v>305</v>
      </c>
      <c r="H1935" t="s">
        <v>306</v>
      </c>
      <c r="I1935" s="4">
        <v>1</v>
      </c>
      <c r="J1935" s="4">
        <v>1.4587046939988118</v>
      </c>
      <c r="K1935" s="4">
        <v>0.55258467023172908</v>
      </c>
      <c r="L1935" s="4">
        <v>0.90612002376708256</v>
      </c>
      <c r="M1935" s="5">
        <v>1</v>
      </c>
      <c r="N1935" t="str">
        <f t="shared" si="120"/>
        <v>202409</v>
      </c>
      <c r="O1935" t="str">
        <f t="shared" si="121"/>
        <v>09</v>
      </c>
      <c r="P1935" t="str">
        <f t="shared" si="122"/>
        <v>09.Sep2024</v>
      </c>
      <c r="Q1935" t="b">
        <f>IF([1]Dashboard!$AK$39="Month","Month"&amp;N1935&amp;E1935,IF([1]Dashboard!$AK$39="YTD",IF(O1935-[1]Dashboard!$AK$37&lt;=0,"YTD"&amp;A1935&amp;[1]Dashboard!$AK$37&amp;E1935),IF([1]Dashboard!$AK$39="FY","FY"&amp;A1935&amp;E1935)))</f>
        <v>0</v>
      </c>
      <c r="R1935" t="b">
        <f>IF([1]Dashboard!$AK$39="Month","Month"&amp;N1935&amp;E1935&amp;F1935,IF([1]Dashboard!$AK$39="YTD",IF(O1935-[1]Dashboard!$AK$37&lt;=0,"YTD"&amp;A1935&amp;[1]Dashboard!$AK$37&amp;E1935&amp;F1935),IF([1]Dashboard!$AK$39="FY","FY"&amp;A1935&amp;E1935&amp;F1935)))</f>
        <v>0</v>
      </c>
      <c r="S1935" t="b">
        <f>IF([1]Dashboard!$AK$39="Month","Month"&amp;N1935&amp;F1935,IF([1]Dashboard!$AK$39="YTD",IF(O1935-[1]Dashboard!$AK$37&lt;=0,"YTD"&amp;A1935&amp;[1]Dashboard!$AK$37&amp;F1935),IF([1]Dashboard!$AK$39="FY","FY"&amp;A1935&amp;F1935)))</f>
        <v>0</v>
      </c>
      <c r="T1935" t="b">
        <f>IF([1]Dashboard!$AK$39="Month","Month"&amp;N1935&amp;F1935,IF([1]Dashboard!$AK$39="YTD",IF(O1935-[1]Dashboard!$AK$37&lt;=0,"YTD"&amp;A1935&amp;[1]Dashboard!$AK$37&amp;U1935),IF([1]Dashboard!$AK$39="FY","FY"&amp;A1935&amp;U1935)))</f>
        <v>0</v>
      </c>
      <c r="U1935" t="str">
        <f t="shared" si="123"/>
        <v>2 - BARISTABARISTA</v>
      </c>
      <c r="V1935" t="b">
        <f>IF([1]Dashboard!$AK$39="Month","Month"&amp;N1935&amp;C1935&amp;E1935,IF([1]Dashboard!$AK$39="YTD",IF(O1935-[1]Dashboard!$AK$37&lt;=0,"YTD"&amp;A1935&amp;[1]Dashboard!$AK$37&amp;C1935&amp;E1935),IF([1]Dashboard!$AK$39="FY","FY"&amp;A1935&amp;C1935&amp;E1935)))</f>
        <v>0</v>
      </c>
      <c r="W1935" t="b">
        <f>IF([1]Dashboard!$AK$39="Month","Month"&amp;N1935,IF([1]Dashboard!$AK$39="YTD",IF(O1935-[1]Dashboard!$AK$37&lt;=0,"YTD"&amp;A1935&amp;[1]Dashboard!$AK$37),IF([1]Dashboard!$AK$39="FY","FY"&amp;A1935)))</f>
        <v>0</v>
      </c>
    </row>
    <row r="1936" spans="1:23" x14ac:dyDescent="0.3">
      <c r="A1936" t="s">
        <v>23</v>
      </c>
      <c r="B1936" t="s">
        <v>445</v>
      </c>
      <c r="C1936" t="s">
        <v>230</v>
      </c>
      <c r="D1936" t="s">
        <v>26</v>
      </c>
      <c r="E1936" t="s">
        <v>138</v>
      </c>
      <c r="F1936" t="s">
        <v>166</v>
      </c>
      <c r="G1936" t="s">
        <v>167</v>
      </c>
      <c r="H1936" t="s">
        <v>168</v>
      </c>
      <c r="I1936" s="4">
        <v>1</v>
      </c>
      <c r="J1936" s="4">
        <v>0.74569221628045146</v>
      </c>
      <c r="K1936" s="4">
        <v>0.18456625074272134</v>
      </c>
      <c r="L1936" s="4">
        <v>0.56112596553773009</v>
      </c>
      <c r="M1936" s="5">
        <v>1</v>
      </c>
      <c r="N1936" t="str">
        <f t="shared" si="120"/>
        <v>202409</v>
      </c>
      <c r="O1936" t="str">
        <f t="shared" si="121"/>
        <v>09</v>
      </c>
      <c r="P1936" t="str">
        <f t="shared" si="122"/>
        <v>09.Sep2024</v>
      </c>
      <c r="Q1936" t="b">
        <f>IF([1]Dashboard!$AK$39="Month","Month"&amp;N1936&amp;E1936,IF([1]Dashboard!$AK$39="YTD",IF(O1936-[1]Dashboard!$AK$37&lt;=0,"YTD"&amp;A1936&amp;[1]Dashboard!$AK$37&amp;E1936),IF([1]Dashboard!$AK$39="FY","FY"&amp;A1936&amp;E1936)))</f>
        <v>0</v>
      </c>
      <c r="R1936" t="b">
        <f>IF([1]Dashboard!$AK$39="Month","Month"&amp;N1936&amp;E1936&amp;F1936,IF([1]Dashboard!$AK$39="YTD",IF(O1936-[1]Dashboard!$AK$37&lt;=0,"YTD"&amp;A1936&amp;[1]Dashboard!$AK$37&amp;E1936&amp;F1936),IF([1]Dashboard!$AK$39="FY","FY"&amp;A1936&amp;E1936&amp;F1936)))</f>
        <v>0</v>
      </c>
      <c r="S1936" t="b">
        <f>IF([1]Dashboard!$AK$39="Month","Month"&amp;N1936&amp;F1936,IF([1]Dashboard!$AK$39="YTD",IF(O1936-[1]Dashboard!$AK$37&lt;=0,"YTD"&amp;A1936&amp;[1]Dashboard!$AK$37&amp;F1936),IF([1]Dashboard!$AK$39="FY","FY"&amp;A1936&amp;F1936)))</f>
        <v>0</v>
      </c>
      <c r="T1936" t="b">
        <f>IF([1]Dashboard!$AK$39="Month","Month"&amp;N1936&amp;F1936,IF([1]Dashboard!$AK$39="YTD",IF(O1936-[1]Dashboard!$AK$37&lt;=0,"YTD"&amp;A1936&amp;[1]Dashboard!$AK$37&amp;U1936),IF([1]Dashboard!$AK$39="FY","FY"&amp;A1936&amp;U1936)))</f>
        <v>0</v>
      </c>
      <c r="U1936" t="str">
        <f t="shared" si="123"/>
        <v>2 - BARISTAHOT CHOCOLATE</v>
      </c>
      <c r="V1936" t="b">
        <f>IF([1]Dashboard!$AK$39="Month","Month"&amp;N1936&amp;C1936&amp;E1936,IF([1]Dashboard!$AK$39="YTD",IF(O1936-[1]Dashboard!$AK$37&lt;=0,"YTD"&amp;A1936&amp;[1]Dashboard!$AK$37&amp;C1936&amp;E1936),IF([1]Dashboard!$AK$39="FY","FY"&amp;A1936&amp;C1936&amp;E1936)))</f>
        <v>0</v>
      </c>
      <c r="W1936" t="b">
        <f>IF([1]Dashboard!$AK$39="Month","Month"&amp;N1936,IF([1]Dashboard!$AK$39="YTD",IF(O1936-[1]Dashboard!$AK$37&lt;=0,"YTD"&amp;A1936&amp;[1]Dashboard!$AK$37),IF([1]Dashboard!$AK$39="FY","FY"&amp;A1936)))</f>
        <v>0</v>
      </c>
    </row>
    <row r="1937" spans="1:23" x14ac:dyDescent="0.3">
      <c r="A1937" t="s">
        <v>23</v>
      </c>
      <c r="B1937" t="s">
        <v>445</v>
      </c>
      <c r="C1937" t="s">
        <v>230</v>
      </c>
      <c r="D1937" t="s">
        <v>26</v>
      </c>
      <c r="E1937" t="s">
        <v>67</v>
      </c>
      <c r="F1937" t="s">
        <v>26</v>
      </c>
      <c r="G1937" t="s">
        <v>352</v>
      </c>
      <c r="H1937" t="s">
        <v>353</v>
      </c>
      <c r="I1937" s="4">
        <v>20</v>
      </c>
      <c r="J1937" s="4">
        <v>59.417706476530007</v>
      </c>
      <c r="K1937" s="4">
        <v>47.712418300653589</v>
      </c>
      <c r="L1937" s="4">
        <v>11.705288175876413</v>
      </c>
      <c r="M1937" s="5">
        <v>20</v>
      </c>
      <c r="N1937" t="str">
        <f t="shared" si="120"/>
        <v>202409</v>
      </c>
      <c r="O1937" t="str">
        <f t="shared" si="121"/>
        <v>09</v>
      </c>
      <c r="P1937" t="str">
        <f t="shared" si="122"/>
        <v>09.Sep2024</v>
      </c>
      <c r="Q1937" t="b">
        <f>IF([1]Dashboard!$AK$39="Month","Month"&amp;N1937&amp;E1937,IF([1]Dashboard!$AK$39="YTD",IF(O1937-[1]Dashboard!$AK$37&lt;=0,"YTD"&amp;A1937&amp;[1]Dashboard!$AK$37&amp;E1937),IF([1]Dashboard!$AK$39="FY","FY"&amp;A1937&amp;E1937)))</f>
        <v>0</v>
      </c>
      <c r="R1937" t="b">
        <f>IF([1]Dashboard!$AK$39="Month","Month"&amp;N1937&amp;E1937&amp;F1937,IF([1]Dashboard!$AK$39="YTD",IF(O1937-[1]Dashboard!$AK$37&lt;=0,"YTD"&amp;A1937&amp;[1]Dashboard!$AK$37&amp;E1937&amp;F1937),IF([1]Dashboard!$AK$39="FY","FY"&amp;A1937&amp;E1937&amp;F1937)))</f>
        <v>0</v>
      </c>
      <c r="S1937" t="b">
        <f>IF([1]Dashboard!$AK$39="Month","Month"&amp;N1937&amp;F1937,IF([1]Dashboard!$AK$39="YTD",IF(O1937-[1]Dashboard!$AK$37&lt;=0,"YTD"&amp;A1937&amp;[1]Dashboard!$AK$37&amp;F1937),IF([1]Dashboard!$AK$39="FY","FY"&amp;A1937&amp;F1937)))</f>
        <v>0</v>
      </c>
      <c r="T1937" t="b">
        <f>IF([1]Dashboard!$AK$39="Month","Month"&amp;N1937&amp;F1937,IF([1]Dashboard!$AK$39="YTD",IF(O1937-[1]Dashboard!$AK$37&lt;=0,"YTD"&amp;A1937&amp;[1]Dashboard!$AK$37&amp;U1937),IF([1]Dashboard!$AK$39="FY","FY"&amp;A1937&amp;U1937)))</f>
        <v>0</v>
      </c>
      <c r="U1937" t="str">
        <f t="shared" si="123"/>
        <v>2 - OTHERB2B</v>
      </c>
      <c r="V1937" t="b">
        <f>IF([1]Dashboard!$AK$39="Month","Month"&amp;N1937&amp;C1937&amp;E1937,IF([1]Dashboard!$AK$39="YTD",IF(O1937-[1]Dashboard!$AK$37&lt;=0,"YTD"&amp;A1937&amp;[1]Dashboard!$AK$37&amp;C1937&amp;E1937),IF([1]Dashboard!$AK$39="FY","FY"&amp;A1937&amp;C1937&amp;E1937)))</f>
        <v>0</v>
      </c>
      <c r="W1937" t="b">
        <f>IF([1]Dashboard!$AK$39="Month","Month"&amp;N1937,IF([1]Dashboard!$AK$39="YTD",IF(O1937-[1]Dashboard!$AK$37&lt;=0,"YTD"&amp;A1937&amp;[1]Dashboard!$AK$37),IF([1]Dashboard!$AK$39="FY","FY"&amp;A1937)))</f>
        <v>0</v>
      </c>
    </row>
    <row r="1938" spans="1:23" x14ac:dyDescent="0.3">
      <c r="A1938" t="s">
        <v>23</v>
      </c>
      <c r="B1938" t="s">
        <v>445</v>
      </c>
      <c r="C1938" t="s">
        <v>230</v>
      </c>
      <c r="D1938" t="s">
        <v>26</v>
      </c>
      <c r="E1938" t="s">
        <v>67</v>
      </c>
      <c r="F1938" t="s">
        <v>26</v>
      </c>
      <c r="G1938" t="s">
        <v>280</v>
      </c>
      <c r="H1938" t="s">
        <v>281</v>
      </c>
      <c r="I1938" s="4">
        <v>10</v>
      </c>
      <c r="J1938" s="4">
        <v>32.679738562091501</v>
      </c>
      <c r="K1938" s="4">
        <v>24.792038027332143</v>
      </c>
      <c r="L1938" s="4">
        <v>7.8877005347593574</v>
      </c>
      <c r="M1938" s="5">
        <v>10</v>
      </c>
      <c r="N1938" t="str">
        <f t="shared" si="120"/>
        <v>202409</v>
      </c>
      <c r="O1938" t="str">
        <f t="shared" si="121"/>
        <v>09</v>
      </c>
      <c r="P1938" t="str">
        <f t="shared" si="122"/>
        <v>09.Sep2024</v>
      </c>
      <c r="Q1938" t="b">
        <f>IF([1]Dashboard!$AK$39="Month","Month"&amp;N1938&amp;E1938,IF([1]Dashboard!$AK$39="YTD",IF(O1938-[1]Dashboard!$AK$37&lt;=0,"YTD"&amp;A1938&amp;[1]Dashboard!$AK$37&amp;E1938),IF([1]Dashboard!$AK$39="FY","FY"&amp;A1938&amp;E1938)))</f>
        <v>0</v>
      </c>
      <c r="R1938" t="b">
        <f>IF([1]Dashboard!$AK$39="Month","Month"&amp;N1938&amp;E1938&amp;F1938,IF([1]Dashboard!$AK$39="YTD",IF(O1938-[1]Dashboard!$AK$37&lt;=0,"YTD"&amp;A1938&amp;[1]Dashboard!$AK$37&amp;E1938&amp;F1938),IF([1]Dashboard!$AK$39="FY","FY"&amp;A1938&amp;E1938&amp;F1938)))</f>
        <v>0</v>
      </c>
      <c r="S1938" t="b">
        <f>IF([1]Dashboard!$AK$39="Month","Month"&amp;N1938&amp;F1938,IF([1]Dashboard!$AK$39="YTD",IF(O1938-[1]Dashboard!$AK$37&lt;=0,"YTD"&amp;A1938&amp;[1]Dashboard!$AK$37&amp;F1938),IF([1]Dashboard!$AK$39="FY","FY"&amp;A1938&amp;F1938)))</f>
        <v>0</v>
      </c>
      <c r="T1938" t="b">
        <f>IF([1]Dashboard!$AK$39="Month","Month"&amp;N1938&amp;F1938,IF([1]Dashboard!$AK$39="YTD",IF(O1938-[1]Dashboard!$AK$37&lt;=0,"YTD"&amp;A1938&amp;[1]Dashboard!$AK$37&amp;U1938),IF([1]Dashboard!$AK$39="FY","FY"&amp;A1938&amp;U1938)))</f>
        <v>0</v>
      </c>
      <c r="U1938" t="str">
        <f t="shared" si="123"/>
        <v>2 - OTHERB2B</v>
      </c>
      <c r="V1938" t="b">
        <f>IF([1]Dashboard!$AK$39="Month","Month"&amp;N1938&amp;C1938&amp;E1938,IF([1]Dashboard!$AK$39="YTD",IF(O1938-[1]Dashboard!$AK$37&lt;=0,"YTD"&amp;A1938&amp;[1]Dashboard!$AK$37&amp;C1938&amp;E1938),IF([1]Dashboard!$AK$39="FY","FY"&amp;A1938&amp;C1938&amp;E1938)))</f>
        <v>0</v>
      </c>
      <c r="W1938" t="b">
        <f>IF([1]Dashboard!$AK$39="Month","Month"&amp;N1938,IF([1]Dashboard!$AK$39="YTD",IF(O1938-[1]Dashboard!$AK$37&lt;=0,"YTD"&amp;A1938&amp;[1]Dashboard!$AK$37),IF([1]Dashboard!$AK$39="FY","FY"&amp;A1938)))</f>
        <v>0</v>
      </c>
    </row>
    <row r="1939" spans="1:23" x14ac:dyDescent="0.3">
      <c r="A1939" t="s">
        <v>23</v>
      </c>
      <c r="B1939" t="s">
        <v>445</v>
      </c>
      <c r="C1939" t="s">
        <v>230</v>
      </c>
      <c r="D1939" t="s">
        <v>26</v>
      </c>
      <c r="E1939" t="s">
        <v>67</v>
      </c>
      <c r="F1939" t="s">
        <v>26</v>
      </c>
      <c r="G1939" t="s">
        <v>284</v>
      </c>
      <c r="H1939" t="s">
        <v>285</v>
      </c>
      <c r="I1939" s="4">
        <v>1</v>
      </c>
      <c r="J1939" s="4">
        <v>14.080510992275698</v>
      </c>
      <c r="K1939" s="4">
        <v>10.998217468805702</v>
      </c>
      <c r="L1939" s="4">
        <v>3.0822935234699962</v>
      </c>
      <c r="M1939" s="5">
        <v>1</v>
      </c>
      <c r="N1939" t="str">
        <f t="shared" si="120"/>
        <v>202409</v>
      </c>
      <c r="O1939" t="str">
        <f t="shared" si="121"/>
        <v>09</v>
      </c>
      <c r="P1939" t="str">
        <f t="shared" si="122"/>
        <v>09.Sep2024</v>
      </c>
      <c r="Q1939" t="b">
        <f>IF([1]Dashboard!$AK$39="Month","Month"&amp;N1939&amp;E1939,IF([1]Dashboard!$AK$39="YTD",IF(O1939-[1]Dashboard!$AK$37&lt;=0,"YTD"&amp;A1939&amp;[1]Dashboard!$AK$37&amp;E1939),IF([1]Dashboard!$AK$39="FY","FY"&amp;A1939&amp;E1939)))</f>
        <v>0</v>
      </c>
      <c r="R1939" t="b">
        <f>IF([1]Dashboard!$AK$39="Month","Month"&amp;N1939&amp;E1939&amp;F1939,IF([1]Dashboard!$AK$39="YTD",IF(O1939-[1]Dashboard!$AK$37&lt;=0,"YTD"&amp;A1939&amp;[1]Dashboard!$AK$37&amp;E1939&amp;F1939),IF([1]Dashboard!$AK$39="FY","FY"&amp;A1939&amp;E1939&amp;F1939)))</f>
        <v>0</v>
      </c>
      <c r="S1939" t="b">
        <f>IF([1]Dashboard!$AK$39="Month","Month"&amp;N1939&amp;F1939,IF([1]Dashboard!$AK$39="YTD",IF(O1939-[1]Dashboard!$AK$37&lt;=0,"YTD"&amp;A1939&amp;[1]Dashboard!$AK$37&amp;F1939),IF([1]Dashboard!$AK$39="FY","FY"&amp;A1939&amp;F1939)))</f>
        <v>0</v>
      </c>
      <c r="T1939" t="b">
        <f>IF([1]Dashboard!$AK$39="Month","Month"&amp;N1939&amp;F1939,IF([1]Dashboard!$AK$39="YTD",IF(O1939-[1]Dashboard!$AK$37&lt;=0,"YTD"&amp;A1939&amp;[1]Dashboard!$AK$37&amp;U1939),IF([1]Dashboard!$AK$39="FY","FY"&amp;A1939&amp;U1939)))</f>
        <v>0</v>
      </c>
      <c r="U1939" t="str">
        <f t="shared" si="123"/>
        <v>2 - OTHERB2B</v>
      </c>
      <c r="V1939" t="b">
        <f>IF([1]Dashboard!$AK$39="Month","Month"&amp;N1939&amp;C1939&amp;E1939,IF([1]Dashboard!$AK$39="YTD",IF(O1939-[1]Dashboard!$AK$37&lt;=0,"YTD"&amp;A1939&amp;[1]Dashboard!$AK$37&amp;C1939&amp;E1939),IF([1]Dashboard!$AK$39="FY","FY"&amp;A1939&amp;C1939&amp;E1939)))</f>
        <v>0</v>
      </c>
      <c r="W1939" t="b">
        <f>IF([1]Dashboard!$AK$39="Month","Month"&amp;N1939,IF([1]Dashboard!$AK$39="YTD",IF(O1939-[1]Dashboard!$AK$37&lt;=0,"YTD"&amp;A1939&amp;[1]Dashboard!$AK$37),IF([1]Dashboard!$AK$39="FY","FY"&amp;A1939)))</f>
        <v>0</v>
      </c>
    </row>
    <row r="1940" spans="1:23" x14ac:dyDescent="0.3">
      <c r="A1940" t="s">
        <v>23</v>
      </c>
      <c r="B1940" t="s">
        <v>445</v>
      </c>
      <c r="C1940" t="s">
        <v>230</v>
      </c>
      <c r="D1940" t="s">
        <v>26</v>
      </c>
      <c r="E1940" t="s">
        <v>67</v>
      </c>
      <c r="F1940" t="s">
        <v>169</v>
      </c>
      <c r="G1940" t="s">
        <v>170</v>
      </c>
      <c r="H1940" t="s">
        <v>171</v>
      </c>
      <c r="I1940" s="4">
        <v>2</v>
      </c>
      <c r="J1940" s="4">
        <v>2.1182412358882945</v>
      </c>
      <c r="K1940" s="4">
        <v>2.1048722519310759</v>
      </c>
      <c r="L1940" s="4">
        <v>1.3368983957218703E-2</v>
      </c>
      <c r="M1940" s="5">
        <v>0.6</v>
      </c>
      <c r="N1940" t="str">
        <f t="shared" si="120"/>
        <v>202409</v>
      </c>
      <c r="O1940" t="str">
        <f t="shared" si="121"/>
        <v>09</v>
      </c>
      <c r="P1940" t="str">
        <f t="shared" si="122"/>
        <v>09.Sep2024</v>
      </c>
      <c r="Q1940" t="b">
        <f>IF([1]Dashboard!$AK$39="Month","Month"&amp;N1940&amp;E1940,IF([1]Dashboard!$AK$39="YTD",IF(O1940-[1]Dashboard!$AK$37&lt;=0,"YTD"&amp;A1940&amp;[1]Dashboard!$AK$37&amp;E1940),IF([1]Dashboard!$AK$39="FY","FY"&amp;A1940&amp;E1940)))</f>
        <v>0</v>
      </c>
      <c r="R1940" t="b">
        <f>IF([1]Dashboard!$AK$39="Month","Month"&amp;N1940&amp;E1940&amp;F1940,IF([1]Dashboard!$AK$39="YTD",IF(O1940-[1]Dashboard!$AK$37&lt;=0,"YTD"&amp;A1940&amp;[1]Dashboard!$AK$37&amp;E1940&amp;F1940),IF([1]Dashboard!$AK$39="FY","FY"&amp;A1940&amp;E1940&amp;F1940)))</f>
        <v>0</v>
      </c>
      <c r="S1940" t="b">
        <f>IF([1]Dashboard!$AK$39="Month","Month"&amp;N1940&amp;F1940,IF([1]Dashboard!$AK$39="YTD",IF(O1940-[1]Dashboard!$AK$37&lt;=0,"YTD"&amp;A1940&amp;[1]Dashboard!$AK$37&amp;F1940),IF([1]Dashboard!$AK$39="FY","FY"&amp;A1940&amp;F1940)))</f>
        <v>0</v>
      </c>
      <c r="T1940" t="b">
        <f>IF([1]Dashboard!$AK$39="Month","Month"&amp;N1940&amp;F1940,IF([1]Dashboard!$AK$39="YTD",IF(O1940-[1]Dashboard!$AK$37&lt;=0,"YTD"&amp;A1940&amp;[1]Dashboard!$AK$37&amp;U1940),IF([1]Dashboard!$AK$39="FY","FY"&amp;A1940&amp;U1940)))</f>
        <v>0</v>
      </c>
      <c r="U1940" t="str">
        <f t="shared" si="123"/>
        <v>2 - OTHERBEVERAGE</v>
      </c>
      <c r="V1940" t="b">
        <f>IF([1]Dashboard!$AK$39="Month","Month"&amp;N1940&amp;C1940&amp;E1940,IF([1]Dashboard!$AK$39="YTD",IF(O1940-[1]Dashboard!$AK$37&lt;=0,"YTD"&amp;A1940&amp;[1]Dashboard!$AK$37&amp;C1940&amp;E1940),IF([1]Dashboard!$AK$39="FY","FY"&amp;A1940&amp;C1940&amp;E1940)))</f>
        <v>0</v>
      </c>
      <c r="W1940" t="b">
        <f>IF([1]Dashboard!$AK$39="Month","Month"&amp;N1940,IF([1]Dashboard!$AK$39="YTD",IF(O1940-[1]Dashboard!$AK$37&lt;=0,"YTD"&amp;A1940&amp;[1]Dashboard!$AK$37),IF([1]Dashboard!$AK$39="FY","FY"&amp;A1940)))</f>
        <v>0</v>
      </c>
    </row>
    <row r="1941" spans="1:23" x14ac:dyDescent="0.3">
      <c r="A1941" t="s">
        <v>23</v>
      </c>
      <c r="B1941" t="s">
        <v>445</v>
      </c>
      <c r="C1941" t="s">
        <v>230</v>
      </c>
      <c r="D1941" t="s">
        <v>26</v>
      </c>
      <c r="E1941" t="s">
        <v>67</v>
      </c>
      <c r="F1941" t="s">
        <v>68</v>
      </c>
      <c r="G1941" t="s">
        <v>69</v>
      </c>
      <c r="H1941" t="s">
        <v>70</v>
      </c>
      <c r="I1941" s="4">
        <v>3</v>
      </c>
      <c r="J1941" s="4">
        <v>34.135472370766486</v>
      </c>
      <c r="K1941" s="4">
        <v>0</v>
      </c>
      <c r="L1941" s="4">
        <v>34.135472370766486</v>
      </c>
      <c r="M1941" s="5">
        <v>3</v>
      </c>
      <c r="N1941" t="str">
        <f t="shared" si="120"/>
        <v>202409</v>
      </c>
      <c r="O1941" t="str">
        <f t="shared" si="121"/>
        <v>09</v>
      </c>
      <c r="P1941" t="str">
        <f t="shared" si="122"/>
        <v>09.Sep2024</v>
      </c>
      <c r="Q1941" t="b">
        <f>IF([1]Dashboard!$AK$39="Month","Month"&amp;N1941&amp;E1941,IF([1]Dashboard!$AK$39="YTD",IF(O1941-[1]Dashboard!$AK$37&lt;=0,"YTD"&amp;A1941&amp;[1]Dashboard!$AK$37&amp;E1941),IF([1]Dashboard!$AK$39="FY","FY"&amp;A1941&amp;E1941)))</f>
        <v>0</v>
      </c>
      <c r="R1941" t="b">
        <f>IF([1]Dashboard!$AK$39="Month","Month"&amp;N1941&amp;E1941&amp;F1941,IF([1]Dashboard!$AK$39="YTD",IF(O1941-[1]Dashboard!$AK$37&lt;=0,"YTD"&amp;A1941&amp;[1]Dashboard!$AK$37&amp;E1941&amp;F1941),IF([1]Dashboard!$AK$39="FY","FY"&amp;A1941&amp;E1941&amp;F1941)))</f>
        <v>0</v>
      </c>
      <c r="S1941" t="b">
        <f>IF([1]Dashboard!$AK$39="Month","Month"&amp;N1941&amp;F1941,IF([1]Dashboard!$AK$39="YTD",IF(O1941-[1]Dashboard!$AK$37&lt;=0,"YTD"&amp;A1941&amp;[1]Dashboard!$AK$37&amp;F1941),IF([1]Dashboard!$AK$39="FY","FY"&amp;A1941&amp;F1941)))</f>
        <v>0</v>
      </c>
      <c r="T1941" t="b">
        <f>IF([1]Dashboard!$AK$39="Month","Month"&amp;N1941&amp;F1941,IF([1]Dashboard!$AK$39="YTD",IF(O1941-[1]Dashboard!$AK$37&lt;=0,"YTD"&amp;A1941&amp;[1]Dashboard!$AK$37&amp;U1941),IF([1]Dashboard!$AK$39="FY","FY"&amp;A1941&amp;U1941)))</f>
        <v>0</v>
      </c>
      <c r="U1941" t="str">
        <f t="shared" si="123"/>
        <v>2 - OTHERDIVERS</v>
      </c>
      <c r="V1941" t="b">
        <f>IF([1]Dashboard!$AK$39="Month","Month"&amp;N1941&amp;C1941&amp;E1941,IF([1]Dashboard!$AK$39="YTD",IF(O1941-[1]Dashboard!$AK$37&lt;=0,"YTD"&amp;A1941&amp;[1]Dashboard!$AK$37&amp;C1941&amp;E1941),IF([1]Dashboard!$AK$39="FY","FY"&amp;A1941&amp;C1941&amp;E1941)))</f>
        <v>0</v>
      </c>
      <c r="W1941" t="b">
        <f>IF([1]Dashboard!$AK$39="Month","Month"&amp;N1941,IF([1]Dashboard!$AK$39="YTD",IF(O1941-[1]Dashboard!$AK$37&lt;=0,"YTD"&amp;A1941&amp;[1]Dashboard!$AK$37),IF([1]Dashboard!$AK$39="FY","FY"&amp;A1941)))</f>
        <v>0</v>
      </c>
    </row>
    <row r="1942" spans="1:23" x14ac:dyDescent="0.3">
      <c r="A1942" t="s">
        <v>23</v>
      </c>
      <c r="B1942" t="s">
        <v>445</v>
      </c>
      <c r="C1942" t="s">
        <v>230</v>
      </c>
      <c r="D1942" t="s">
        <v>26</v>
      </c>
      <c r="E1942" t="s">
        <v>188</v>
      </c>
      <c r="F1942" t="s">
        <v>189</v>
      </c>
      <c r="G1942" t="s">
        <v>190</v>
      </c>
      <c r="H1942" t="s">
        <v>191</v>
      </c>
      <c r="I1942" s="4">
        <v>8</v>
      </c>
      <c r="J1942" s="4">
        <v>19.805407011289365</v>
      </c>
      <c r="K1942" s="4">
        <v>7.1925133689839571</v>
      </c>
      <c r="L1942" s="4">
        <v>12.612893642305409</v>
      </c>
      <c r="M1942" s="5">
        <v>1.6</v>
      </c>
      <c r="N1942" t="str">
        <f t="shared" si="120"/>
        <v>202409</v>
      </c>
      <c r="O1942" t="str">
        <f t="shared" si="121"/>
        <v>09</v>
      </c>
      <c r="P1942" t="str">
        <f t="shared" si="122"/>
        <v>09.Sep2024</v>
      </c>
      <c r="Q1942" t="b">
        <f>IF([1]Dashboard!$AK$39="Month","Month"&amp;N1942&amp;E1942,IF([1]Dashboard!$AK$39="YTD",IF(O1942-[1]Dashboard!$AK$37&lt;=0,"YTD"&amp;A1942&amp;[1]Dashboard!$AK$37&amp;E1942),IF([1]Dashboard!$AK$39="FY","FY"&amp;A1942&amp;E1942)))</f>
        <v>0</v>
      </c>
      <c r="R1942" t="b">
        <f>IF([1]Dashboard!$AK$39="Month","Month"&amp;N1942&amp;E1942&amp;F1942,IF([1]Dashboard!$AK$39="YTD",IF(O1942-[1]Dashboard!$AK$37&lt;=0,"YTD"&amp;A1942&amp;[1]Dashboard!$AK$37&amp;E1942&amp;F1942),IF([1]Dashboard!$AK$39="FY","FY"&amp;A1942&amp;E1942&amp;F1942)))</f>
        <v>0</v>
      </c>
      <c r="S1942" t="b">
        <f>IF([1]Dashboard!$AK$39="Month","Month"&amp;N1942&amp;F1942,IF([1]Dashboard!$AK$39="YTD",IF(O1942-[1]Dashboard!$AK$37&lt;=0,"YTD"&amp;A1942&amp;[1]Dashboard!$AK$37&amp;F1942),IF([1]Dashboard!$AK$39="FY","FY"&amp;A1942&amp;F1942)))</f>
        <v>0</v>
      </c>
      <c r="T1942" t="b">
        <f>IF([1]Dashboard!$AK$39="Month","Month"&amp;N1942&amp;F1942,IF([1]Dashboard!$AK$39="YTD",IF(O1942-[1]Dashboard!$AK$37&lt;=0,"YTD"&amp;A1942&amp;[1]Dashboard!$AK$37&amp;U1942),IF([1]Dashboard!$AK$39="FY","FY"&amp;A1942&amp;U1942)))</f>
        <v>0</v>
      </c>
      <c r="U1942" t="str">
        <f t="shared" si="123"/>
        <v>3 - KITAssortiment_3 - KIT</v>
      </c>
      <c r="V1942" t="b">
        <f>IF([1]Dashboard!$AK$39="Month","Month"&amp;N1942&amp;C1942&amp;E1942,IF([1]Dashboard!$AK$39="YTD",IF(O1942-[1]Dashboard!$AK$37&lt;=0,"YTD"&amp;A1942&amp;[1]Dashboard!$AK$37&amp;C1942&amp;E1942),IF([1]Dashboard!$AK$39="FY","FY"&amp;A1942&amp;C1942&amp;E1942)))</f>
        <v>0</v>
      </c>
      <c r="W1942" t="b">
        <f>IF([1]Dashboard!$AK$39="Month","Month"&amp;N1942,IF([1]Dashboard!$AK$39="YTD",IF(O1942-[1]Dashboard!$AK$37&lt;=0,"YTD"&amp;A1942&amp;[1]Dashboard!$AK$37),IF([1]Dashboard!$AK$39="FY","FY"&amp;A1942)))</f>
        <v>0</v>
      </c>
    </row>
    <row r="1943" spans="1:23" x14ac:dyDescent="0.3">
      <c r="A1943" t="s">
        <v>23</v>
      </c>
      <c r="B1943" t="s">
        <v>445</v>
      </c>
      <c r="C1943" t="s">
        <v>230</v>
      </c>
      <c r="D1943" t="s">
        <v>26</v>
      </c>
      <c r="E1943" t="s">
        <v>188</v>
      </c>
      <c r="F1943" t="s">
        <v>189</v>
      </c>
      <c r="G1943" t="s">
        <v>192</v>
      </c>
      <c r="H1943" t="s">
        <v>193</v>
      </c>
      <c r="I1943" s="4">
        <v>1</v>
      </c>
      <c r="J1943" s="4">
        <v>2.773321449792038</v>
      </c>
      <c r="K1943" s="4">
        <v>1.3924168152109326</v>
      </c>
      <c r="L1943" s="4">
        <v>1.3809046345811056</v>
      </c>
      <c r="M1943" s="5">
        <v>0.3</v>
      </c>
      <c r="N1943" t="str">
        <f t="shared" si="120"/>
        <v>202409</v>
      </c>
      <c r="O1943" t="str">
        <f t="shared" si="121"/>
        <v>09</v>
      </c>
      <c r="P1943" t="str">
        <f t="shared" si="122"/>
        <v>09.Sep2024</v>
      </c>
      <c r="Q1943" t="b">
        <f>IF([1]Dashboard!$AK$39="Month","Month"&amp;N1943&amp;E1943,IF([1]Dashboard!$AK$39="YTD",IF(O1943-[1]Dashboard!$AK$37&lt;=0,"YTD"&amp;A1943&amp;[1]Dashboard!$AK$37&amp;E1943),IF([1]Dashboard!$AK$39="FY","FY"&amp;A1943&amp;E1943)))</f>
        <v>0</v>
      </c>
      <c r="R1943" t="b">
        <f>IF([1]Dashboard!$AK$39="Month","Month"&amp;N1943&amp;E1943&amp;F1943,IF([1]Dashboard!$AK$39="YTD",IF(O1943-[1]Dashboard!$AK$37&lt;=0,"YTD"&amp;A1943&amp;[1]Dashboard!$AK$37&amp;E1943&amp;F1943),IF([1]Dashboard!$AK$39="FY","FY"&amp;A1943&amp;E1943&amp;F1943)))</f>
        <v>0</v>
      </c>
      <c r="S1943" t="b">
        <f>IF([1]Dashboard!$AK$39="Month","Month"&amp;N1943&amp;F1943,IF([1]Dashboard!$AK$39="YTD",IF(O1943-[1]Dashboard!$AK$37&lt;=0,"YTD"&amp;A1943&amp;[1]Dashboard!$AK$37&amp;F1943),IF([1]Dashboard!$AK$39="FY","FY"&amp;A1943&amp;F1943)))</f>
        <v>0</v>
      </c>
      <c r="T1943" t="b">
        <f>IF([1]Dashboard!$AK$39="Month","Month"&amp;N1943&amp;F1943,IF([1]Dashboard!$AK$39="YTD",IF(O1943-[1]Dashboard!$AK$37&lt;=0,"YTD"&amp;A1943&amp;[1]Dashboard!$AK$37&amp;U1943),IF([1]Dashboard!$AK$39="FY","FY"&amp;A1943&amp;U1943)))</f>
        <v>0</v>
      </c>
      <c r="U1943" t="str">
        <f t="shared" si="123"/>
        <v>3 - KITAssortiment_3 - KIT</v>
      </c>
      <c r="V1943" t="b">
        <f>IF([1]Dashboard!$AK$39="Month","Month"&amp;N1943&amp;C1943&amp;E1943,IF([1]Dashboard!$AK$39="YTD",IF(O1943-[1]Dashboard!$AK$37&lt;=0,"YTD"&amp;A1943&amp;[1]Dashboard!$AK$37&amp;C1943&amp;E1943),IF([1]Dashboard!$AK$39="FY","FY"&amp;A1943&amp;C1943&amp;E1943)))</f>
        <v>0</v>
      </c>
      <c r="W1943" t="b">
        <f>IF([1]Dashboard!$AK$39="Month","Month"&amp;N1943,IF([1]Dashboard!$AK$39="YTD",IF(O1943-[1]Dashboard!$AK$37&lt;=0,"YTD"&amp;A1943&amp;[1]Dashboard!$AK$37),IF([1]Dashboard!$AK$39="FY","FY"&amp;A1943)))</f>
        <v>0</v>
      </c>
    </row>
    <row r="1944" spans="1:23" x14ac:dyDescent="0.3">
      <c r="A1944" t="s">
        <v>23</v>
      </c>
      <c r="B1944" t="s">
        <v>445</v>
      </c>
      <c r="C1944" t="s">
        <v>230</v>
      </c>
      <c r="D1944" t="s">
        <v>26</v>
      </c>
      <c r="E1944" t="s">
        <v>188</v>
      </c>
      <c r="F1944" t="s">
        <v>189</v>
      </c>
      <c r="G1944" t="s">
        <v>196</v>
      </c>
      <c r="H1944" t="s">
        <v>197</v>
      </c>
      <c r="J1944" s="4">
        <v>0</v>
      </c>
      <c r="K1944" s="4">
        <v>0</v>
      </c>
      <c r="L1944" s="4">
        <v>0</v>
      </c>
      <c r="M1944" s="5">
        <v>0</v>
      </c>
      <c r="N1944" t="str">
        <f t="shared" si="120"/>
        <v>202409</v>
      </c>
      <c r="O1944" t="str">
        <f t="shared" si="121"/>
        <v>09</v>
      </c>
      <c r="P1944" t="str">
        <f t="shared" si="122"/>
        <v>09.Sep2024</v>
      </c>
      <c r="Q1944" t="b">
        <f>IF([1]Dashboard!$AK$39="Month","Month"&amp;N1944&amp;E1944,IF([1]Dashboard!$AK$39="YTD",IF(O1944-[1]Dashboard!$AK$37&lt;=0,"YTD"&amp;A1944&amp;[1]Dashboard!$AK$37&amp;E1944),IF([1]Dashboard!$AK$39="FY","FY"&amp;A1944&amp;E1944)))</f>
        <v>0</v>
      </c>
      <c r="R1944" t="b">
        <f>IF([1]Dashboard!$AK$39="Month","Month"&amp;N1944&amp;E1944&amp;F1944,IF([1]Dashboard!$AK$39="YTD",IF(O1944-[1]Dashboard!$AK$37&lt;=0,"YTD"&amp;A1944&amp;[1]Dashboard!$AK$37&amp;E1944&amp;F1944),IF([1]Dashboard!$AK$39="FY","FY"&amp;A1944&amp;E1944&amp;F1944)))</f>
        <v>0</v>
      </c>
      <c r="S1944" t="b">
        <f>IF([1]Dashboard!$AK$39="Month","Month"&amp;N1944&amp;F1944,IF([1]Dashboard!$AK$39="YTD",IF(O1944-[1]Dashboard!$AK$37&lt;=0,"YTD"&amp;A1944&amp;[1]Dashboard!$AK$37&amp;F1944),IF([1]Dashboard!$AK$39="FY","FY"&amp;A1944&amp;F1944)))</f>
        <v>0</v>
      </c>
      <c r="T1944" t="b">
        <f>IF([1]Dashboard!$AK$39="Month","Month"&amp;N1944&amp;F1944,IF([1]Dashboard!$AK$39="YTD",IF(O1944-[1]Dashboard!$AK$37&lt;=0,"YTD"&amp;A1944&amp;[1]Dashboard!$AK$37&amp;U1944),IF([1]Dashboard!$AK$39="FY","FY"&amp;A1944&amp;U1944)))</f>
        <v>0</v>
      </c>
      <c r="U1944" t="str">
        <f t="shared" si="123"/>
        <v>3 - KITAssortiment_3 - KIT</v>
      </c>
      <c r="V1944" t="b">
        <f>IF([1]Dashboard!$AK$39="Month","Month"&amp;N1944&amp;C1944&amp;E1944,IF([1]Dashboard!$AK$39="YTD",IF(O1944-[1]Dashboard!$AK$37&lt;=0,"YTD"&amp;A1944&amp;[1]Dashboard!$AK$37&amp;C1944&amp;E1944),IF([1]Dashboard!$AK$39="FY","FY"&amp;A1944&amp;C1944&amp;E1944)))</f>
        <v>0</v>
      </c>
      <c r="W1944" t="b">
        <f>IF([1]Dashboard!$AK$39="Month","Month"&amp;N1944,IF([1]Dashboard!$AK$39="YTD",IF(O1944-[1]Dashboard!$AK$37&lt;=0,"YTD"&amp;A1944&amp;[1]Dashboard!$AK$37),IF([1]Dashboard!$AK$39="FY","FY"&amp;A1944)))</f>
        <v>0</v>
      </c>
    </row>
    <row r="1945" spans="1:23" x14ac:dyDescent="0.3">
      <c r="A1945" t="s">
        <v>23</v>
      </c>
      <c r="B1945" t="s">
        <v>445</v>
      </c>
      <c r="C1945" t="s">
        <v>230</v>
      </c>
      <c r="D1945" t="s">
        <v>26</v>
      </c>
      <c r="E1945" t="s">
        <v>188</v>
      </c>
      <c r="F1945" t="s">
        <v>189</v>
      </c>
      <c r="G1945" t="s">
        <v>198</v>
      </c>
      <c r="H1945" t="s">
        <v>199</v>
      </c>
      <c r="I1945" s="4">
        <v>9</v>
      </c>
      <c r="J1945" s="4">
        <v>86.898395721925127</v>
      </c>
      <c r="K1945" s="4">
        <v>33.612967914438499</v>
      </c>
      <c r="L1945" s="4">
        <v>53.285427807486634</v>
      </c>
      <c r="M1945" s="5">
        <v>7.65</v>
      </c>
      <c r="N1945" t="str">
        <f t="shared" si="120"/>
        <v>202409</v>
      </c>
      <c r="O1945" t="str">
        <f t="shared" si="121"/>
        <v>09</v>
      </c>
      <c r="P1945" t="str">
        <f t="shared" si="122"/>
        <v>09.Sep2024</v>
      </c>
      <c r="Q1945" t="b">
        <f>IF([1]Dashboard!$AK$39="Month","Month"&amp;N1945&amp;E1945,IF([1]Dashboard!$AK$39="YTD",IF(O1945-[1]Dashboard!$AK$37&lt;=0,"YTD"&amp;A1945&amp;[1]Dashboard!$AK$37&amp;E1945),IF([1]Dashboard!$AK$39="FY","FY"&amp;A1945&amp;E1945)))</f>
        <v>0</v>
      </c>
      <c r="R1945" t="b">
        <f>IF([1]Dashboard!$AK$39="Month","Month"&amp;N1945&amp;E1945&amp;F1945,IF([1]Dashboard!$AK$39="YTD",IF(O1945-[1]Dashboard!$AK$37&lt;=0,"YTD"&amp;A1945&amp;[1]Dashboard!$AK$37&amp;E1945&amp;F1945),IF([1]Dashboard!$AK$39="FY","FY"&amp;A1945&amp;E1945&amp;F1945)))</f>
        <v>0</v>
      </c>
      <c r="S1945" t="b">
        <f>IF([1]Dashboard!$AK$39="Month","Month"&amp;N1945&amp;F1945,IF([1]Dashboard!$AK$39="YTD",IF(O1945-[1]Dashboard!$AK$37&lt;=0,"YTD"&amp;A1945&amp;[1]Dashboard!$AK$37&amp;F1945),IF([1]Dashboard!$AK$39="FY","FY"&amp;A1945&amp;F1945)))</f>
        <v>0</v>
      </c>
      <c r="T1945" t="b">
        <f>IF([1]Dashboard!$AK$39="Month","Month"&amp;N1945&amp;F1945,IF([1]Dashboard!$AK$39="YTD",IF(O1945-[1]Dashboard!$AK$37&lt;=0,"YTD"&amp;A1945&amp;[1]Dashboard!$AK$37&amp;U1945),IF([1]Dashboard!$AK$39="FY","FY"&amp;A1945&amp;U1945)))</f>
        <v>0</v>
      </c>
      <c r="U1945" t="str">
        <f t="shared" si="123"/>
        <v>3 - KITAssortiment_3 - KIT</v>
      </c>
      <c r="V1945" t="b">
        <f>IF([1]Dashboard!$AK$39="Month","Month"&amp;N1945&amp;C1945&amp;E1945,IF([1]Dashboard!$AK$39="YTD",IF(O1945-[1]Dashboard!$AK$37&lt;=0,"YTD"&amp;A1945&amp;[1]Dashboard!$AK$37&amp;C1945&amp;E1945),IF([1]Dashboard!$AK$39="FY","FY"&amp;A1945&amp;C1945&amp;E1945)))</f>
        <v>0</v>
      </c>
      <c r="W1945" t="b">
        <f>IF([1]Dashboard!$AK$39="Month","Month"&amp;N1945,IF([1]Dashboard!$AK$39="YTD",IF(O1945-[1]Dashboard!$AK$37&lt;=0,"YTD"&amp;A1945&amp;[1]Dashboard!$AK$37),IF([1]Dashboard!$AK$39="FY","FY"&amp;A1945)))</f>
        <v>0</v>
      </c>
    </row>
    <row r="1946" spans="1:23" x14ac:dyDescent="0.3">
      <c r="A1946" t="s">
        <v>23</v>
      </c>
      <c r="B1946" t="s">
        <v>445</v>
      </c>
      <c r="C1946" t="s">
        <v>230</v>
      </c>
      <c r="D1946" t="s">
        <v>26</v>
      </c>
      <c r="E1946" t="s">
        <v>202</v>
      </c>
      <c r="F1946" t="s">
        <v>203</v>
      </c>
      <c r="G1946" t="s">
        <v>340</v>
      </c>
      <c r="H1946" t="s">
        <v>341</v>
      </c>
      <c r="J1946" s="4">
        <v>0</v>
      </c>
      <c r="K1946" s="4">
        <v>0</v>
      </c>
      <c r="L1946" s="4">
        <v>0</v>
      </c>
      <c r="M1946" s="5">
        <v>0</v>
      </c>
      <c r="N1946" t="str">
        <f t="shared" si="120"/>
        <v>202409</v>
      </c>
      <c r="O1946" t="str">
        <f t="shared" si="121"/>
        <v>09</v>
      </c>
      <c r="P1946" t="str">
        <f t="shared" si="122"/>
        <v>09.Sep2024</v>
      </c>
      <c r="Q1946" t="b">
        <f>IF([1]Dashboard!$AK$39="Month","Month"&amp;N1946&amp;E1946,IF([1]Dashboard!$AK$39="YTD",IF(O1946-[1]Dashboard!$AK$37&lt;=0,"YTD"&amp;A1946&amp;[1]Dashboard!$AK$37&amp;E1946),IF([1]Dashboard!$AK$39="FY","FY"&amp;A1946&amp;E1946)))</f>
        <v>0</v>
      </c>
      <c r="R1946" t="b">
        <f>IF([1]Dashboard!$AK$39="Month","Month"&amp;N1946&amp;E1946&amp;F1946,IF([1]Dashboard!$AK$39="YTD",IF(O1946-[1]Dashboard!$AK$37&lt;=0,"YTD"&amp;A1946&amp;[1]Dashboard!$AK$37&amp;E1946&amp;F1946),IF([1]Dashboard!$AK$39="FY","FY"&amp;A1946&amp;E1946&amp;F1946)))</f>
        <v>0</v>
      </c>
      <c r="S1946" t="b">
        <f>IF([1]Dashboard!$AK$39="Month","Month"&amp;N1946&amp;F1946,IF([1]Dashboard!$AK$39="YTD",IF(O1946-[1]Dashboard!$AK$37&lt;=0,"YTD"&amp;A1946&amp;[1]Dashboard!$AK$37&amp;F1946),IF([1]Dashboard!$AK$39="FY","FY"&amp;A1946&amp;F1946)))</f>
        <v>0</v>
      </c>
      <c r="T1946" t="b">
        <f>IF([1]Dashboard!$AK$39="Month","Month"&amp;N1946&amp;F1946,IF([1]Dashboard!$AK$39="YTD",IF(O1946-[1]Dashboard!$AK$37&lt;=0,"YTD"&amp;A1946&amp;[1]Dashboard!$AK$37&amp;U1946),IF([1]Dashboard!$AK$39="FY","FY"&amp;A1946&amp;U1946)))</f>
        <v>0</v>
      </c>
      <c r="U1946" t="str">
        <f t="shared" si="123"/>
        <v>4 - PackagingPACKAGING</v>
      </c>
      <c r="V1946" t="b">
        <f>IF([1]Dashboard!$AK$39="Month","Month"&amp;N1946&amp;C1946&amp;E1946,IF([1]Dashboard!$AK$39="YTD",IF(O1946-[1]Dashboard!$AK$37&lt;=0,"YTD"&amp;A1946&amp;[1]Dashboard!$AK$37&amp;C1946&amp;E1946),IF([1]Dashboard!$AK$39="FY","FY"&amp;A1946&amp;C1946&amp;E1946)))</f>
        <v>0</v>
      </c>
      <c r="W1946" t="b">
        <f>IF([1]Dashboard!$AK$39="Month","Month"&amp;N1946,IF([1]Dashboard!$AK$39="YTD",IF(O1946-[1]Dashboard!$AK$37&lt;=0,"YTD"&amp;A1946&amp;[1]Dashboard!$AK$37),IF([1]Dashboard!$AK$39="FY","FY"&amp;A1946)))</f>
        <v>0</v>
      </c>
    </row>
    <row r="1947" spans="1:23" x14ac:dyDescent="0.3">
      <c r="A1947" t="s">
        <v>23</v>
      </c>
      <c r="B1947" t="s">
        <v>445</v>
      </c>
      <c r="C1947" t="s">
        <v>230</v>
      </c>
      <c r="D1947" t="s">
        <v>71</v>
      </c>
      <c r="E1947" t="s">
        <v>27</v>
      </c>
      <c r="F1947" t="s">
        <v>28</v>
      </c>
      <c r="G1947" t="s">
        <v>72</v>
      </c>
      <c r="H1947" t="s">
        <v>73</v>
      </c>
      <c r="I1947" s="4">
        <v>58</v>
      </c>
      <c r="J1947" s="4">
        <v>81.130421865715988</v>
      </c>
      <c r="K1947" s="4">
        <v>21.883541295305996</v>
      </c>
      <c r="L1947" s="4">
        <v>59.246880570409999</v>
      </c>
      <c r="M1947" s="5">
        <v>4.6399999999999997</v>
      </c>
      <c r="N1947" t="str">
        <f t="shared" si="120"/>
        <v>202409</v>
      </c>
      <c r="O1947" t="str">
        <f t="shared" si="121"/>
        <v>09</v>
      </c>
      <c r="P1947" t="str">
        <f t="shared" si="122"/>
        <v>09.Sep2024</v>
      </c>
      <c r="Q1947" t="b">
        <f>IF([1]Dashboard!$AK$39="Month","Month"&amp;N1947&amp;E1947,IF([1]Dashboard!$AK$39="YTD",IF(O1947-[1]Dashboard!$AK$37&lt;=0,"YTD"&amp;A1947&amp;[1]Dashboard!$AK$37&amp;E1947),IF([1]Dashboard!$AK$39="FY","FY"&amp;A1947&amp;E1947)))</f>
        <v>0</v>
      </c>
      <c r="R1947" t="b">
        <f>IF([1]Dashboard!$AK$39="Month","Month"&amp;N1947&amp;E1947&amp;F1947,IF([1]Dashboard!$AK$39="YTD",IF(O1947-[1]Dashboard!$AK$37&lt;=0,"YTD"&amp;A1947&amp;[1]Dashboard!$AK$37&amp;E1947&amp;F1947),IF([1]Dashboard!$AK$39="FY","FY"&amp;A1947&amp;E1947&amp;F1947)))</f>
        <v>0</v>
      </c>
      <c r="S1947" t="b">
        <f>IF([1]Dashboard!$AK$39="Month","Month"&amp;N1947&amp;F1947,IF([1]Dashboard!$AK$39="YTD",IF(O1947-[1]Dashboard!$AK$37&lt;=0,"YTD"&amp;A1947&amp;[1]Dashboard!$AK$37&amp;F1947),IF([1]Dashboard!$AK$39="FY","FY"&amp;A1947&amp;F1947)))</f>
        <v>0</v>
      </c>
      <c r="T1947" t="b">
        <f>IF([1]Dashboard!$AK$39="Month","Month"&amp;N1947&amp;F1947,IF([1]Dashboard!$AK$39="YTD",IF(O1947-[1]Dashboard!$AK$37&lt;=0,"YTD"&amp;A1947&amp;[1]Dashboard!$AK$37&amp;U1947),IF([1]Dashboard!$AK$39="FY","FY"&amp;A1947&amp;U1947)))</f>
        <v>0</v>
      </c>
      <c r="U1947" t="str">
        <f t="shared" si="123"/>
        <v>1 - BARSBARS</v>
      </c>
      <c r="V1947" t="b">
        <f>IF([1]Dashboard!$AK$39="Month","Month"&amp;N1947&amp;C1947&amp;E1947,IF([1]Dashboard!$AK$39="YTD",IF(O1947-[1]Dashboard!$AK$37&lt;=0,"YTD"&amp;A1947&amp;[1]Dashboard!$AK$37&amp;C1947&amp;E1947),IF([1]Dashboard!$AK$39="FY","FY"&amp;A1947&amp;C1947&amp;E1947)))</f>
        <v>0</v>
      </c>
      <c r="W1947" t="b">
        <f>IF([1]Dashboard!$AK$39="Month","Month"&amp;N1947,IF([1]Dashboard!$AK$39="YTD",IF(O1947-[1]Dashboard!$AK$37&lt;=0,"YTD"&amp;A1947&amp;[1]Dashboard!$AK$37),IF([1]Dashboard!$AK$39="FY","FY"&amp;A1947)))</f>
        <v>0</v>
      </c>
    </row>
    <row r="1948" spans="1:23" x14ac:dyDescent="0.3">
      <c r="A1948" t="s">
        <v>23</v>
      </c>
      <c r="B1948" t="s">
        <v>445</v>
      </c>
      <c r="C1948" t="s">
        <v>230</v>
      </c>
      <c r="D1948" t="s">
        <v>71</v>
      </c>
      <c r="E1948" t="s">
        <v>27</v>
      </c>
      <c r="F1948" t="s">
        <v>28</v>
      </c>
      <c r="G1948" t="s">
        <v>29</v>
      </c>
      <c r="H1948" t="s">
        <v>449</v>
      </c>
      <c r="I1948" s="4">
        <v>4</v>
      </c>
      <c r="J1948" s="4">
        <v>3.2204396910279263</v>
      </c>
      <c r="K1948" s="4">
        <v>1.1111111111111112</v>
      </c>
      <c r="L1948" s="4">
        <v>2.1093285799168151</v>
      </c>
      <c r="M1948" s="5">
        <v>0.32</v>
      </c>
      <c r="N1948" t="str">
        <f t="shared" si="120"/>
        <v>202409</v>
      </c>
      <c r="O1948" t="str">
        <f t="shared" si="121"/>
        <v>09</v>
      </c>
      <c r="P1948" t="str">
        <f t="shared" si="122"/>
        <v>09.Sep2024</v>
      </c>
      <c r="Q1948" t="b">
        <f>IF([1]Dashboard!$AK$39="Month","Month"&amp;N1948&amp;E1948,IF([1]Dashboard!$AK$39="YTD",IF(O1948-[1]Dashboard!$AK$37&lt;=0,"YTD"&amp;A1948&amp;[1]Dashboard!$AK$37&amp;E1948),IF([1]Dashboard!$AK$39="FY","FY"&amp;A1948&amp;E1948)))</f>
        <v>0</v>
      </c>
      <c r="R1948" t="b">
        <f>IF([1]Dashboard!$AK$39="Month","Month"&amp;N1948&amp;E1948&amp;F1948,IF([1]Dashboard!$AK$39="YTD",IF(O1948-[1]Dashboard!$AK$37&lt;=0,"YTD"&amp;A1948&amp;[1]Dashboard!$AK$37&amp;E1948&amp;F1948),IF([1]Dashboard!$AK$39="FY","FY"&amp;A1948&amp;E1948&amp;F1948)))</f>
        <v>0</v>
      </c>
      <c r="S1948" t="b">
        <f>IF([1]Dashboard!$AK$39="Month","Month"&amp;N1948&amp;F1948,IF([1]Dashboard!$AK$39="YTD",IF(O1948-[1]Dashboard!$AK$37&lt;=0,"YTD"&amp;A1948&amp;[1]Dashboard!$AK$37&amp;F1948),IF([1]Dashboard!$AK$39="FY","FY"&amp;A1948&amp;F1948)))</f>
        <v>0</v>
      </c>
      <c r="T1948" t="b">
        <f>IF([1]Dashboard!$AK$39="Month","Month"&amp;N1948&amp;F1948,IF([1]Dashboard!$AK$39="YTD",IF(O1948-[1]Dashboard!$AK$37&lt;=0,"YTD"&amp;A1948&amp;[1]Dashboard!$AK$37&amp;U1948),IF([1]Dashboard!$AK$39="FY","FY"&amp;A1948&amp;U1948)))</f>
        <v>0</v>
      </c>
      <c r="U1948" t="str">
        <f t="shared" si="123"/>
        <v>1 - BARSBARS</v>
      </c>
      <c r="V1948" t="b">
        <f>IF([1]Dashboard!$AK$39="Month","Month"&amp;N1948&amp;C1948&amp;E1948,IF([1]Dashboard!$AK$39="YTD",IF(O1948-[1]Dashboard!$AK$37&lt;=0,"YTD"&amp;A1948&amp;[1]Dashboard!$AK$37&amp;C1948&amp;E1948),IF([1]Dashboard!$AK$39="FY","FY"&amp;A1948&amp;C1948&amp;E1948)))</f>
        <v>0</v>
      </c>
      <c r="W1948" t="b">
        <f>IF([1]Dashboard!$AK$39="Month","Month"&amp;N1948,IF([1]Dashboard!$AK$39="YTD",IF(O1948-[1]Dashboard!$AK$37&lt;=0,"YTD"&amp;A1948&amp;[1]Dashboard!$AK$37),IF([1]Dashboard!$AK$39="FY","FY"&amp;A1948)))</f>
        <v>0</v>
      </c>
    </row>
    <row r="1949" spans="1:23" x14ac:dyDescent="0.3">
      <c r="A1949" t="s">
        <v>23</v>
      </c>
      <c r="B1949" t="s">
        <v>445</v>
      </c>
      <c r="C1949" t="s">
        <v>230</v>
      </c>
      <c r="D1949" t="s">
        <v>71</v>
      </c>
      <c r="E1949" t="s">
        <v>27</v>
      </c>
      <c r="F1949" t="s">
        <v>28</v>
      </c>
      <c r="G1949" t="s">
        <v>29</v>
      </c>
      <c r="H1949" t="s">
        <v>372</v>
      </c>
      <c r="I1949" s="4">
        <v>5</v>
      </c>
      <c r="J1949" s="4">
        <v>3.9438502673796791</v>
      </c>
      <c r="K1949" s="4">
        <v>1.3888888888888891</v>
      </c>
      <c r="L1949" s="4">
        <v>2.5549613784907899</v>
      </c>
      <c r="M1949" s="5">
        <v>0.4</v>
      </c>
      <c r="N1949" t="str">
        <f t="shared" si="120"/>
        <v>202409</v>
      </c>
      <c r="O1949" t="str">
        <f t="shared" si="121"/>
        <v>09</v>
      </c>
      <c r="P1949" t="str">
        <f t="shared" si="122"/>
        <v>09.Sep2024</v>
      </c>
      <c r="Q1949" t="b">
        <f>IF([1]Dashboard!$AK$39="Month","Month"&amp;N1949&amp;E1949,IF([1]Dashboard!$AK$39="YTD",IF(O1949-[1]Dashboard!$AK$37&lt;=0,"YTD"&amp;A1949&amp;[1]Dashboard!$AK$37&amp;E1949),IF([1]Dashboard!$AK$39="FY","FY"&amp;A1949&amp;E1949)))</f>
        <v>0</v>
      </c>
      <c r="R1949" t="b">
        <f>IF([1]Dashboard!$AK$39="Month","Month"&amp;N1949&amp;E1949&amp;F1949,IF([1]Dashboard!$AK$39="YTD",IF(O1949-[1]Dashboard!$AK$37&lt;=0,"YTD"&amp;A1949&amp;[1]Dashboard!$AK$37&amp;E1949&amp;F1949),IF([1]Dashboard!$AK$39="FY","FY"&amp;A1949&amp;E1949&amp;F1949)))</f>
        <v>0</v>
      </c>
      <c r="S1949" t="b">
        <f>IF([1]Dashboard!$AK$39="Month","Month"&amp;N1949&amp;F1949,IF([1]Dashboard!$AK$39="YTD",IF(O1949-[1]Dashboard!$AK$37&lt;=0,"YTD"&amp;A1949&amp;[1]Dashboard!$AK$37&amp;F1949),IF([1]Dashboard!$AK$39="FY","FY"&amp;A1949&amp;F1949)))</f>
        <v>0</v>
      </c>
      <c r="T1949" t="b">
        <f>IF([1]Dashboard!$AK$39="Month","Month"&amp;N1949&amp;F1949,IF([1]Dashboard!$AK$39="YTD",IF(O1949-[1]Dashboard!$AK$37&lt;=0,"YTD"&amp;A1949&amp;[1]Dashboard!$AK$37&amp;U1949),IF([1]Dashboard!$AK$39="FY","FY"&amp;A1949&amp;U1949)))</f>
        <v>0</v>
      </c>
      <c r="U1949" t="str">
        <f t="shared" si="123"/>
        <v>1 - BARSBARS</v>
      </c>
      <c r="V1949" t="b">
        <f>IF([1]Dashboard!$AK$39="Month","Month"&amp;N1949&amp;C1949&amp;E1949,IF([1]Dashboard!$AK$39="YTD",IF(O1949-[1]Dashboard!$AK$37&lt;=0,"YTD"&amp;A1949&amp;[1]Dashboard!$AK$37&amp;C1949&amp;E1949),IF([1]Dashboard!$AK$39="FY","FY"&amp;A1949&amp;C1949&amp;E1949)))</f>
        <v>0</v>
      </c>
      <c r="W1949" t="b">
        <f>IF([1]Dashboard!$AK$39="Month","Month"&amp;N1949,IF([1]Dashboard!$AK$39="YTD",IF(O1949-[1]Dashboard!$AK$37&lt;=0,"YTD"&amp;A1949&amp;[1]Dashboard!$AK$37),IF([1]Dashboard!$AK$39="FY","FY"&amp;A1949)))</f>
        <v>0</v>
      </c>
    </row>
    <row r="1950" spans="1:23" x14ac:dyDescent="0.3">
      <c r="A1950" t="s">
        <v>23</v>
      </c>
      <c r="B1950" t="s">
        <v>445</v>
      </c>
      <c r="C1950" t="s">
        <v>230</v>
      </c>
      <c r="D1950" t="s">
        <v>71</v>
      </c>
      <c r="E1950" t="s">
        <v>27</v>
      </c>
      <c r="F1950" t="s">
        <v>28</v>
      </c>
      <c r="G1950" t="s">
        <v>31</v>
      </c>
      <c r="H1950" t="s">
        <v>450</v>
      </c>
      <c r="I1950" s="4">
        <v>11</v>
      </c>
      <c r="J1950" s="4">
        <v>8.9289958407605479</v>
      </c>
      <c r="K1950" s="4">
        <v>4.1830065359477127</v>
      </c>
      <c r="L1950" s="4">
        <v>4.7459893048128361</v>
      </c>
      <c r="M1950" s="5">
        <v>0.88</v>
      </c>
      <c r="N1950" t="str">
        <f t="shared" si="120"/>
        <v>202409</v>
      </c>
      <c r="O1950" t="str">
        <f t="shared" si="121"/>
        <v>09</v>
      </c>
      <c r="P1950" t="str">
        <f t="shared" si="122"/>
        <v>09.Sep2024</v>
      </c>
      <c r="Q1950" t="b">
        <f>IF([1]Dashboard!$AK$39="Month","Month"&amp;N1950&amp;E1950,IF([1]Dashboard!$AK$39="YTD",IF(O1950-[1]Dashboard!$AK$37&lt;=0,"YTD"&amp;A1950&amp;[1]Dashboard!$AK$37&amp;E1950),IF([1]Dashboard!$AK$39="FY","FY"&amp;A1950&amp;E1950)))</f>
        <v>0</v>
      </c>
      <c r="R1950" t="b">
        <f>IF([1]Dashboard!$AK$39="Month","Month"&amp;N1950&amp;E1950&amp;F1950,IF([1]Dashboard!$AK$39="YTD",IF(O1950-[1]Dashboard!$AK$37&lt;=0,"YTD"&amp;A1950&amp;[1]Dashboard!$AK$37&amp;E1950&amp;F1950),IF([1]Dashboard!$AK$39="FY","FY"&amp;A1950&amp;E1950&amp;F1950)))</f>
        <v>0</v>
      </c>
      <c r="S1950" t="b">
        <f>IF([1]Dashboard!$AK$39="Month","Month"&amp;N1950&amp;F1950,IF([1]Dashboard!$AK$39="YTD",IF(O1950-[1]Dashboard!$AK$37&lt;=0,"YTD"&amp;A1950&amp;[1]Dashboard!$AK$37&amp;F1950),IF([1]Dashboard!$AK$39="FY","FY"&amp;A1950&amp;F1950)))</f>
        <v>0</v>
      </c>
      <c r="T1950" t="b">
        <f>IF([1]Dashboard!$AK$39="Month","Month"&amp;N1950&amp;F1950,IF([1]Dashboard!$AK$39="YTD",IF(O1950-[1]Dashboard!$AK$37&lt;=0,"YTD"&amp;A1950&amp;[1]Dashboard!$AK$37&amp;U1950),IF([1]Dashboard!$AK$39="FY","FY"&amp;A1950&amp;U1950)))</f>
        <v>0</v>
      </c>
      <c r="U1950" t="str">
        <f t="shared" si="123"/>
        <v>1 - BARSBARS</v>
      </c>
      <c r="V1950" t="b">
        <f>IF([1]Dashboard!$AK$39="Month","Month"&amp;N1950&amp;C1950&amp;E1950,IF([1]Dashboard!$AK$39="YTD",IF(O1950-[1]Dashboard!$AK$37&lt;=0,"YTD"&amp;A1950&amp;[1]Dashboard!$AK$37&amp;C1950&amp;E1950),IF([1]Dashboard!$AK$39="FY","FY"&amp;A1950&amp;C1950&amp;E1950)))</f>
        <v>0</v>
      </c>
      <c r="W1950" t="b">
        <f>IF([1]Dashboard!$AK$39="Month","Month"&amp;N1950,IF([1]Dashboard!$AK$39="YTD",IF(O1950-[1]Dashboard!$AK$37&lt;=0,"YTD"&amp;A1950&amp;[1]Dashboard!$AK$37),IF([1]Dashboard!$AK$39="FY","FY"&amp;A1950)))</f>
        <v>0</v>
      </c>
    </row>
    <row r="1951" spans="1:23" x14ac:dyDescent="0.3">
      <c r="A1951" t="s">
        <v>23</v>
      </c>
      <c r="B1951" t="s">
        <v>445</v>
      </c>
      <c r="C1951" t="s">
        <v>230</v>
      </c>
      <c r="D1951" t="s">
        <v>71</v>
      </c>
      <c r="E1951" t="s">
        <v>27</v>
      </c>
      <c r="F1951" t="s">
        <v>28</v>
      </c>
      <c r="G1951" t="s">
        <v>31</v>
      </c>
      <c r="H1951" t="s">
        <v>32</v>
      </c>
      <c r="I1951" s="4">
        <v>11</v>
      </c>
      <c r="J1951" s="4">
        <v>8.8562091503267997</v>
      </c>
      <c r="K1951" s="4">
        <v>4.1993464052287566</v>
      </c>
      <c r="L1951" s="4">
        <v>4.6568627450980422</v>
      </c>
      <c r="M1951" s="5">
        <v>0.88</v>
      </c>
      <c r="N1951" t="str">
        <f t="shared" si="120"/>
        <v>202409</v>
      </c>
      <c r="O1951" t="str">
        <f t="shared" si="121"/>
        <v>09</v>
      </c>
      <c r="P1951" t="str">
        <f t="shared" si="122"/>
        <v>09.Sep2024</v>
      </c>
      <c r="Q1951" t="b">
        <f>IF([1]Dashboard!$AK$39="Month","Month"&amp;N1951&amp;E1951,IF([1]Dashboard!$AK$39="YTD",IF(O1951-[1]Dashboard!$AK$37&lt;=0,"YTD"&amp;A1951&amp;[1]Dashboard!$AK$37&amp;E1951),IF([1]Dashboard!$AK$39="FY","FY"&amp;A1951&amp;E1951)))</f>
        <v>0</v>
      </c>
      <c r="R1951" t="b">
        <f>IF([1]Dashboard!$AK$39="Month","Month"&amp;N1951&amp;E1951&amp;F1951,IF([1]Dashboard!$AK$39="YTD",IF(O1951-[1]Dashboard!$AK$37&lt;=0,"YTD"&amp;A1951&amp;[1]Dashboard!$AK$37&amp;E1951&amp;F1951),IF([1]Dashboard!$AK$39="FY","FY"&amp;A1951&amp;E1951&amp;F1951)))</f>
        <v>0</v>
      </c>
      <c r="S1951" t="b">
        <f>IF([1]Dashboard!$AK$39="Month","Month"&amp;N1951&amp;F1951,IF([1]Dashboard!$AK$39="YTD",IF(O1951-[1]Dashboard!$AK$37&lt;=0,"YTD"&amp;A1951&amp;[1]Dashboard!$AK$37&amp;F1951),IF([1]Dashboard!$AK$39="FY","FY"&amp;A1951&amp;F1951)))</f>
        <v>0</v>
      </c>
      <c r="T1951" t="b">
        <f>IF([1]Dashboard!$AK$39="Month","Month"&amp;N1951&amp;F1951,IF([1]Dashboard!$AK$39="YTD",IF(O1951-[1]Dashboard!$AK$37&lt;=0,"YTD"&amp;A1951&amp;[1]Dashboard!$AK$37&amp;U1951),IF([1]Dashboard!$AK$39="FY","FY"&amp;A1951&amp;U1951)))</f>
        <v>0</v>
      </c>
      <c r="U1951" t="str">
        <f t="shared" si="123"/>
        <v>1 - BARSBARS</v>
      </c>
      <c r="V1951" t="b">
        <f>IF([1]Dashboard!$AK$39="Month","Month"&amp;N1951&amp;C1951&amp;E1951,IF([1]Dashboard!$AK$39="YTD",IF(O1951-[1]Dashboard!$AK$37&lt;=0,"YTD"&amp;A1951&amp;[1]Dashboard!$AK$37&amp;C1951&amp;E1951),IF([1]Dashboard!$AK$39="FY","FY"&amp;A1951&amp;C1951&amp;E1951)))</f>
        <v>0</v>
      </c>
      <c r="W1951" t="b">
        <f>IF([1]Dashboard!$AK$39="Month","Month"&amp;N1951,IF([1]Dashboard!$AK$39="YTD",IF(O1951-[1]Dashboard!$AK$37&lt;=0,"YTD"&amp;A1951&amp;[1]Dashboard!$AK$37),IF([1]Dashboard!$AK$39="FY","FY"&amp;A1951)))</f>
        <v>0</v>
      </c>
    </row>
    <row r="1952" spans="1:23" x14ac:dyDescent="0.3">
      <c r="A1952" t="s">
        <v>23</v>
      </c>
      <c r="B1952" t="s">
        <v>445</v>
      </c>
      <c r="C1952" t="s">
        <v>230</v>
      </c>
      <c r="D1952" t="s">
        <v>71</v>
      </c>
      <c r="E1952" t="s">
        <v>27</v>
      </c>
      <c r="F1952" t="s">
        <v>28</v>
      </c>
      <c r="G1952" t="s">
        <v>33</v>
      </c>
      <c r="H1952" t="s">
        <v>451</v>
      </c>
      <c r="I1952" s="4">
        <v>8</v>
      </c>
      <c r="J1952" s="4">
        <v>6.4408793820558534</v>
      </c>
      <c r="K1952" s="4">
        <v>2.4242424242424243</v>
      </c>
      <c r="L1952" s="4">
        <v>4.0166369578134296</v>
      </c>
      <c r="M1952" s="5">
        <v>0.64</v>
      </c>
      <c r="N1952" t="str">
        <f t="shared" si="120"/>
        <v>202409</v>
      </c>
      <c r="O1952" t="str">
        <f t="shared" si="121"/>
        <v>09</v>
      </c>
      <c r="P1952" t="str">
        <f t="shared" si="122"/>
        <v>09.Sep2024</v>
      </c>
      <c r="Q1952" t="b">
        <f>IF([1]Dashboard!$AK$39="Month","Month"&amp;N1952&amp;E1952,IF([1]Dashboard!$AK$39="YTD",IF(O1952-[1]Dashboard!$AK$37&lt;=0,"YTD"&amp;A1952&amp;[1]Dashboard!$AK$37&amp;E1952),IF([1]Dashboard!$AK$39="FY","FY"&amp;A1952&amp;E1952)))</f>
        <v>0</v>
      </c>
      <c r="R1952" t="b">
        <f>IF([1]Dashboard!$AK$39="Month","Month"&amp;N1952&amp;E1952&amp;F1952,IF([1]Dashboard!$AK$39="YTD",IF(O1952-[1]Dashboard!$AK$37&lt;=0,"YTD"&amp;A1952&amp;[1]Dashboard!$AK$37&amp;E1952&amp;F1952),IF([1]Dashboard!$AK$39="FY","FY"&amp;A1952&amp;E1952&amp;F1952)))</f>
        <v>0</v>
      </c>
      <c r="S1952" t="b">
        <f>IF([1]Dashboard!$AK$39="Month","Month"&amp;N1952&amp;F1952,IF([1]Dashboard!$AK$39="YTD",IF(O1952-[1]Dashboard!$AK$37&lt;=0,"YTD"&amp;A1952&amp;[1]Dashboard!$AK$37&amp;F1952),IF([1]Dashboard!$AK$39="FY","FY"&amp;A1952&amp;F1952)))</f>
        <v>0</v>
      </c>
      <c r="T1952" t="b">
        <f>IF([1]Dashboard!$AK$39="Month","Month"&amp;N1952&amp;F1952,IF([1]Dashboard!$AK$39="YTD",IF(O1952-[1]Dashboard!$AK$37&lt;=0,"YTD"&amp;A1952&amp;[1]Dashboard!$AK$37&amp;U1952),IF([1]Dashboard!$AK$39="FY","FY"&amp;A1952&amp;U1952)))</f>
        <v>0</v>
      </c>
      <c r="U1952" t="str">
        <f t="shared" si="123"/>
        <v>1 - BARSBARS</v>
      </c>
      <c r="V1952" t="b">
        <f>IF([1]Dashboard!$AK$39="Month","Month"&amp;N1952&amp;C1952&amp;E1952,IF([1]Dashboard!$AK$39="YTD",IF(O1952-[1]Dashboard!$AK$37&lt;=0,"YTD"&amp;A1952&amp;[1]Dashboard!$AK$37&amp;C1952&amp;E1952),IF([1]Dashboard!$AK$39="FY","FY"&amp;A1952&amp;C1952&amp;E1952)))</f>
        <v>0</v>
      </c>
      <c r="W1952" t="b">
        <f>IF([1]Dashboard!$AK$39="Month","Month"&amp;N1952,IF([1]Dashboard!$AK$39="YTD",IF(O1952-[1]Dashboard!$AK$37&lt;=0,"YTD"&amp;A1952&amp;[1]Dashboard!$AK$37),IF([1]Dashboard!$AK$39="FY","FY"&amp;A1952)))</f>
        <v>0</v>
      </c>
    </row>
    <row r="1953" spans="1:23" x14ac:dyDescent="0.3">
      <c r="A1953" t="s">
        <v>23</v>
      </c>
      <c r="B1953" t="s">
        <v>445</v>
      </c>
      <c r="C1953" t="s">
        <v>230</v>
      </c>
      <c r="D1953" t="s">
        <v>71</v>
      </c>
      <c r="E1953" t="s">
        <v>27</v>
      </c>
      <c r="F1953" t="s">
        <v>28</v>
      </c>
      <c r="G1953" t="s">
        <v>33</v>
      </c>
      <c r="H1953" t="s">
        <v>34</v>
      </c>
      <c r="I1953" s="4">
        <v>4</v>
      </c>
      <c r="J1953" s="4">
        <v>3.2204396910279263</v>
      </c>
      <c r="K1953" s="4">
        <v>1.2180629827688647</v>
      </c>
      <c r="L1953" s="4">
        <v>2.0023767082590616</v>
      </c>
      <c r="M1953" s="5">
        <v>0.32</v>
      </c>
      <c r="N1953" t="str">
        <f t="shared" si="120"/>
        <v>202409</v>
      </c>
      <c r="O1953" t="str">
        <f t="shared" si="121"/>
        <v>09</v>
      </c>
      <c r="P1953" t="str">
        <f t="shared" si="122"/>
        <v>09.Sep2024</v>
      </c>
      <c r="Q1953" t="b">
        <f>IF([1]Dashboard!$AK$39="Month","Month"&amp;N1953&amp;E1953,IF([1]Dashboard!$AK$39="YTD",IF(O1953-[1]Dashboard!$AK$37&lt;=0,"YTD"&amp;A1953&amp;[1]Dashboard!$AK$37&amp;E1953),IF([1]Dashboard!$AK$39="FY","FY"&amp;A1953&amp;E1953)))</f>
        <v>0</v>
      </c>
      <c r="R1953" t="b">
        <f>IF([1]Dashboard!$AK$39="Month","Month"&amp;N1953&amp;E1953&amp;F1953,IF([1]Dashboard!$AK$39="YTD",IF(O1953-[1]Dashboard!$AK$37&lt;=0,"YTD"&amp;A1953&amp;[1]Dashboard!$AK$37&amp;E1953&amp;F1953),IF([1]Dashboard!$AK$39="FY","FY"&amp;A1953&amp;E1953&amp;F1953)))</f>
        <v>0</v>
      </c>
      <c r="S1953" t="b">
        <f>IF([1]Dashboard!$AK$39="Month","Month"&amp;N1953&amp;F1953,IF([1]Dashboard!$AK$39="YTD",IF(O1953-[1]Dashboard!$AK$37&lt;=0,"YTD"&amp;A1953&amp;[1]Dashboard!$AK$37&amp;F1953),IF([1]Dashboard!$AK$39="FY","FY"&amp;A1953&amp;F1953)))</f>
        <v>0</v>
      </c>
      <c r="T1953" t="b">
        <f>IF([1]Dashboard!$AK$39="Month","Month"&amp;N1953&amp;F1953,IF([1]Dashboard!$AK$39="YTD",IF(O1953-[1]Dashboard!$AK$37&lt;=0,"YTD"&amp;A1953&amp;[1]Dashboard!$AK$37&amp;U1953),IF([1]Dashboard!$AK$39="FY","FY"&amp;A1953&amp;U1953)))</f>
        <v>0</v>
      </c>
      <c r="U1953" t="str">
        <f t="shared" si="123"/>
        <v>1 - BARSBARS</v>
      </c>
      <c r="V1953" t="b">
        <f>IF([1]Dashboard!$AK$39="Month","Month"&amp;N1953&amp;C1953&amp;E1953,IF([1]Dashboard!$AK$39="YTD",IF(O1953-[1]Dashboard!$AK$37&lt;=0,"YTD"&amp;A1953&amp;[1]Dashboard!$AK$37&amp;C1953&amp;E1953),IF([1]Dashboard!$AK$39="FY","FY"&amp;A1953&amp;C1953&amp;E1953)))</f>
        <v>0</v>
      </c>
      <c r="W1953" t="b">
        <f>IF([1]Dashboard!$AK$39="Month","Month"&amp;N1953,IF([1]Dashboard!$AK$39="YTD",IF(O1953-[1]Dashboard!$AK$37&lt;=0,"YTD"&amp;A1953&amp;[1]Dashboard!$AK$37),IF([1]Dashboard!$AK$39="FY","FY"&amp;A1953)))</f>
        <v>0</v>
      </c>
    </row>
    <row r="1954" spans="1:23" x14ac:dyDescent="0.3">
      <c r="A1954" t="s">
        <v>23</v>
      </c>
      <c r="B1954" t="s">
        <v>445</v>
      </c>
      <c r="C1954" t="s">
        <v>230</v>
      </c>
      <c r="D1954" t="s">
        <v>71</v>
      </c>
      <c r="E1954" t="s">
        <v>27</v>
      </c>
      <c r="F1954" t="s">
        <v>28</v>
      </c>
      <c r="G1954" t="s">
        <v>35</v>
      </c>
      <c r="H1954" t="s">
        <v>452</v>
      </c>
      <c r="I1954" s="4">
        <v>10</v>
      </c>
      <c r="J1954" s="4">
        <v>9.0597147950089116</v>
      </c>
      <c r="K1954" s="4">
        <v>3.3719548425430776</v>
      </c>
      <c r="L1954" s="4">
        <v>5.6877599524658331</v>
      </c>
      <c r="M1954" s="5">
        <v>0.8</v>
      </c>
      <c r="N1954" t="str">
        <f t="shared" si="120"/>
        <v>202409</v>
      </c>
      <c r="O1954" t="str">
        <f t="shared" si="121"/>
        <v>09</v>
      </c>
      <c r="P1954" t="str">
        <f t="shared" si="122"/>
        <v>09.Sep2024</v>
      </c>
      <c r="Q1954" t="b">
        <f>IF([1]Dashboard!$AK$39="Month","Month"&amp;N1954&amp;E1954,IF([1]Dashboard!$AK$39="YTD",IF(O1954-[1]Dashboard!$AK$37&lt;=0,"YTD"&amp;A1954&amp;[1]Dashboard!$AK$37&amp;E1954),IF([1]Dashboard!$AK$39="FY","FY"&amp;A1954&amp;E1954)))</f>
        <v>0</v>
      </c>
      <c r="R1954" t="b">
        <f>IF([1]Dashboard!$AK$39="Month","Month"&amp;N1954&amp;E1954&amp;F1954,IF([1]Dashboard!$AK$39="YTD",IF(O1954-[1]Dashboard!$AK$37&lt;=0,"YTD"&amp;A1954&amp;[1]Dashboard!$AK$37&amp;E1954&amp;F1954),IF([1]Dashboard!$AK$39="FY","FY"&amp;A1954&amp;E1954&amp;F1954)))</f>
        <v>0</v>
      </c>
      <c r="S1954" t="b">
        <f>IF([1]Dashboard!$AK$39="Month","Month"&amp;N1954&amp;F1954,IF([1]Dashboard!$AK$39="YTD",IF(O1954-[1]Dashboard!$AK$37&lt;=0,"YTD"&amp;A1954&amp;[1]Dashboard!$AK$37&amp;F1954),IF([1]Dashboard!$AK$39="FY","FY"&amp;A1954&amp;F1954)))</f>
        <v>0</v>
      </c>
      <c r="T1954" t="b">
        <f>IF([1]Dashboard!$AK$39="Month","Month"&amp;N1954&amp;F1954,IF([1]Dashboard!$AK$39="YTD",IF(O1954-[1]Dashboard!$AK$37&lt;=0,"YTD"&amp;A1954&amp;[1]Dashboard!$AK$37&amp;U1954),IF([1]Dashboard!$AK$39="FY","FY"&amp;A1954&amp;U1954)))</f>
        <v>0</v>
      </c>
      <c r="U1954" t="str">
        <f t="shared" si="123"/>
        <v>1 - BARSBARS</v>
      </c>
      <c r="V1954" t="b">
        <f>IF([1]Dashboard!$AK$39="Month","Month"&amp;N1954&amp;C1954&amp;E1954,IF([1]Dashboard!$AK$39="YTD",IF(O1954-[1]Dashboard!$AK$37&lt;=0,"YTD"&amp;A1954&amp;[1]Dashboard!$AK$37&amp;C1954&amp;E1954),IF([1]Dashboard!$AK$39="FY","FY"&amp;A1954&amp;C1954&amp;E1954)))</f>
        <v>0</v>
      </c>
      <c r="W1954" t="b">
        <f>IF([1]Dashboard!$AK$39="Month","Month"&amp;N1954,IF([1]Dashboard!$AK$39="YTD",IF(O1954-[1]Dashboard!$AK$37&lt;=0,"YTD"&amp;A1954&amp;[1]Dashboard!$AK$37),IF([1]Dashboard!$AK$39="FY","FY"&amp;A1954)))</f>
        <v>0</v>
      </c>
    </row>
    <row r="1955" spans="1:23" x14ac:dyDescent="0.3">
      <c r="A1955" t="s">
        <v>23</v>
      </c>
      <c r="B1955" t="s">
        <v>445</v>
      </c>
      <c r="C1955" t="s">
        <v>230</v>
      </c>
      <c r="D1955" t="s">
        <v>71</v>
      </c>
      <c r="E1955" t="s">
        <v>27</v>
      </c>
      <c r="F1955" t="s">
        <v>28</v>
      </c>
      <c r="G1955" t="s">
        <v>35</v>
      </c>
      <c r="H1955" t="s">
        <v>36</v>
      </c>
      <c r="I1955" s="4">
        <v>14</v>
      </c>
      <c r="J1955" s="4">
        <v>12.55050505050505</v>
      </c>
      <c r="K1955" s="4">
        <v>4.7415329768270942</v>
      </c>
      <c r="L1955" s="4">
        <v>7.8089720736779551</v>
      </c>
      <c r="M1955" s="5">
        <v>1.1200000000000001</v>
      </c>
      <c r="N1955" t="str">
        <f t="shared" si="120"/>
        <v>202409</v>
      </c>
      <c r="O1955" t="str">
        <f t="shared" si="121"/>
        <v>09</v>
      </c>
      <c r="P1955" t="str">
        <f t="shared" si="122"/>
        <v>09.Sep2024</v>
      </c>
      <c r="Q1955" t="b">
        <f>IF([1]Dashboard!$AK$39="Month","Month"&amp;N1955&amp;E1955,IF([1]Dashboard!$AK$39="YTD",IF(O1955-[1]Dashboard!$AK$37&lt;=0,"YTD"&amp;A1955&amp;[1]Dashboard!$AK$37&amp;E1955),IF([1]Dashboard!$AK$39="FY","FY"&amp;A1955&amp;E1955)))</f>
        <v>0</v>
      </c>
      <c r="R1955" t="b">
        <f>IF([1]Dashboard!$AK$39="Month","Month"&amp;N1955&amp;E1955&amp;F1955,IF([1]Dashboard!$AK$39="YTD",IF(O1955-[1]Dashboard!$AK$37&lt;=0,"YTD"&amp;A1955&amp;[1]Dashboard!$AK$37&amp;E1955&amp;F1955),IF([1]Dashboard!$AK$39="FY","FY"&amp;A1955&amp;E1955&amp;F1955)))</f>
        <v>0</v>
      </c>
      <c r="S1955" t="b">
        <f>IF([1]Dashboard!$AK$39="Month","Month"&amp;N1955&amp;F1955,IF([1]Dashboard!$AK$39="YTD",IF(O1955-[1]Dashboard!$AK$37&lt;=0,"YTD"&amp;A1955&amp;[1]Dashboard!$AK$37&amp;F1955),IF([1]Dashboard!$AK$39="FY","FY"&amp;A1955&amp;F1955)))</f>
        <v>0</v>
      </c>
      <c r="T1955" t="b">
        <f>IF([1]Dashboard!$AK$39="Month","Month"&amp;N1955&amp;F1955,IF([1]Dashboard!$AK$39="YTD",IF(O1955-[1]Dashboard!$AK$37&lt;=0,"YTD"&amp;A1955&amp;[1]Dashboard!$AK$37&amp;U1955),IF([1]Dashboard!$AK$39="FY","FY"&amp;A1955&amp;U1955)))</f>
        <v>0</v>
      </c>
      <c r="U1955" t="str">
        <f t="shared" si="123"/>
        <v>1 - BARSBARS</v>
      </c>
      <c r="V1955" t="b">
        <f>IF([1]Dashboard!$AK$39="Month","Month"&amp;N1955&amp;C1955&amp;E1955,IF([1]Dashboard!$AK$39="YTD",IF(O1955-[1]Dashboard!$AK$37&lt;=0,"YTD"&amp;A1955&amp;[1]Dashboard!$AK$37&amp;C1955&amp;E1955),IF([1]Dashboard!$AK$39="FY","FY"&amp;A1955&amp;C1955&amp;E1955)))</f>
        <v>0</v>
      </c>
      <c r="W1955" t="b">
        <f>IF([1]Dashboard!$AK$39="Month","Month"&amp;N1955,IF([1]Dashboard!$AK$39="YTD",IF(O1955-[1]Dashboard!$AK$37&lt;=0,"YTD"&amp;A1955&amp;[1]Dashboard!$AK$37),IF([1]Dashboard!$AK$39="FY","FY"&amp;A1955)))</f>
        <v>0</v>
      </c>
    </row>
    <row r="1956" spans="1:23" x14ac:dyDescent="0.3">
      <c r="A1956" t="s">
        <v>23</v>
      </c>
      <c r="B1956" t="s">
        <v>445</v>
      </c>
      <c r="C1956" t="s">
        <v>230</v>
      </c>
      <c r="D1956" t="s">
        <v>71</v>
      </c>
      <c r="E1956" t="s">
        <v>27</v>
      </c>
      <c r="F1956" t="s">
        <v>28</v>
      </c>
      <c r="G1956" t="s">
        <v>37</v>
      </c>
      <c r="H1956" t="s">
        <v>453</v>
      </c>
      <c r="I1956" s="4">
        <v>15</v>
      </c>
      <c r="J1956" s="4">
        <v>13.688354129530596</v>
      </c>
      <c r="K1956" s="4">
        <v>5.3030303030303019</v>
      </c>
      <c r="L1956" s="4">
        <v>8.3853238265002936</v>
      </c>
      <c r="M1956" s="5">
        <v>1.2</v>
      </c>
      <c r="N1956" t="str">
        <f t="shared" si="120"/>
        <v>202409</v>
      </c>
      <c r="O1956" t="str">
        <f t="shared" si="121"/>
        <v>09</v>
      </c>
      <c r="P1956" t="str">
        <f t="shared" si="122"/>
        <v>09.Sep2024</v>
      </c>
      <c r="Q1956" t="b">
        <f>IF([1]Dashboard!$AK$39="Month","Month"&amp;N1956&amp;E1956,IF([1]Dashboard!$AK$39="YTD",IF(O1956-[1]Dashboard!$AK$37&lt;=0,"YTD"&amp;A1956&amp;[1]Dashboard!$AK$37&amp;E1956),IF([1]Dashboard!$AK$39="FY","FY"&amp;A1956&amp;E1956)))</f>
        <v>0</v>
      </c>
      <c r="R1956" t="b">
        <f>IF([1]Dashboard!$AK$39="Month","Month"&amp;N1956&amp;E1956&amp;F1956,IF([1]Dashboard!$AK$39="YTD",IF(O1956-[1]Dashboard!$AK$37&lt;=0,"YTD"&amp;A1956&amp;[1]Dashboard!$AK$37&amp;E1956&amp;F1956),IF([1]Dashboard!$AK$39="FY","FY"&amp;A1956&amp;E1956&amp;F1956)))</f>
        <v>0</v>
      </c>
      <c r="S1956" t="b">
        <f>IF([1]Dashboard!$AK$39="Month","Month"&amp;N1956&amp;F1956,IF([1]Dashboard!$AK$39="YTD",IF(O1956-[1]Dashboard!$AK$37&lt;=0,"YTD"&amp;A1956&amp;[1]Dashboard!$AK$37&amp;F1956),IF([1]Dashboard!$AK$39="FY","FY"&amp;A1956&amp;F1956)))</f>
        <v>0</v>
      </c>
      <c r="T1956" t="b">
        <f>IF([1]Dashboard!$AK$39="Month","Month"&amp;N1956&amp;F1956,IF([1]Dashboard!$AK$39="YTD",IF(O1956-[1]Dashboard!$AK$37&lt;=0,"YTD"&amp;A1956&amp;[1]Dashboard!$AK$37&amp;U1956),IF([1]Dashboard!$AK$39="FY","FY"&amp;A1956&amp;U1956)))</f>
        <v>0</v>
      </c>
      <c r="U1956" t="str">
        <f t="shared" si="123"/>
        <v>1 - BARSBARS</v>
      </c>
      <c r="V1956" t="b">
        <f>IF([1]Dashboard!$AK$39="Month","Month"&amp;N1956&amp;C1956&amp;E1956,IF([1]Dashboard!$AK$39="YTD",IF(O1956-[1]Dashboard!$AK$37&lt;=0,"YTD"&amp;A1956&amp;[1]Dashboard!$AK$37&amp;C1956&amp;E1956),IF([1]Dashboard!$AK$39="FY","FY"&amp;A1956&amp;C1956&amp;E1956)))</f>
        <v>0</v>
      </c>
      <c r="W1956" t="b">
        <f>IF([1]Dashboard!$AK$39="Month","Month"&amp;N1956,IF([1]Dashboard!$AK$39="YTD",IF(O1956-[1]Dashboard!$AK$37&lt;=0,"YTD"&amp;A1956&amp;[1]Dashboard!$AK$37),IF([1]Dashboard!$AK$39="FY","FY"&amp;A1956)))</f>
        <v>0</v>
      </c>
    </row>
    <row r="1957" spans="1:23" x14ac:dyDescent="0.3">
      <c r="A1957" t="s">
        <v>23</v>
      </c>
      <c r="B1957" t="s">
        <v>445</v>
      </c>
      <c r="C1957" t="s">
        <v>230</v>
      </c>
      <c r="D1957" t="s">
        <v>71</v>
      </c>
      <c r="E1957" t="s">
        <v>27</v>
      </c>
      <c r="F1957" t="s">
        <v>28</v>
      </c>
      <c r="G1957" t="s">
        <v>37</v>
      </c>
      <c r="H1957" t="s">
        <v>38</v>
      </c>
      <c r="I1957" s="4">
        <v>18</v>
      </c>
      <c r="J1957" s="4">
        <v>16.397801544860364</v>
      </c>
      <c r="K1957" s="4">
        <v>6.3970588235294104</v>
      </c>
      <c r="L1957" s="4">
        <v>10.000742721330955</v>
      </c>
      <c r="M1957" s="5">
        <v>1.44</v>
      </c>
      <c r="N1957" t="str">
        <f t="shared" si="120"/>
        <v>202409</v>
      </c>
      <c r="O1957" t="str">
        <f t="shared" si="121"/>
        <v>09</v>
      </c>
      <c r="P1957" t="str">
        <f t="shared" si="122"/>
        <v>09.Sep2024</v>
      </c>
      <c r="Q1957" t="b">
        <f>IF([1]Dashboard!$AK$39="Month","Month"&amp;N1957&amp;E1957,IF([1]Dashboard!$AK$39="YTD",IF(O1957-[1]Dashboard!$AK$37&lt;=0,"YTD"&amp;A1957&amp;[1]Dashboard!$AK$37&amp;E1957),IF([1]Dashboard!$AK$39="FY","FY"&amp;A1957&amp;E1957)))</f>
        <v>0</v>
      </c>
      <c r="R1957" t="b">
        <f>IF([1]Dashboard!$AK$39="Month","Month"&amp;N1957&amp;E1957&amp;F1957,IF([1]Dashboard!$AK$39="YTD",IF(O1957-[1]Dashboard!$AK$37&lt;=0,"YTD"&amp;A1957&amp;[1]Dashboard!$AK$37&amp;E1957&amp;F1957),IF([1]Dashboard!$AK$39="FY","FY"&amp;A1957&amp;E1957&amp;F1957)))</f>
        <v>0</v>
      </c>
      <c r="S1957" t="b">
        <f>IF([1]Dashboard!$AK$39="Month","Month"&amp;N1957&amp;F1957,IF([1]Dashboard!$AK$39="YTD",IF(O1957-[1]Dashboard!$AK$37&lt;=0,"YTD"&amp;A1957&amp;[1]Dashboard!$AK$37&amp;F1957),IF([1]Dashboard!$AK$39="FY","FY"&amp;A1957&amp;F1957)))</f>
        <v>0</v>
      </c>
      <c r="T1957" t="b">
        <f>IF([1]Dashboard!$AK$39="Month","Month"&amp;N1957&amp;F1957,IF([1]Dashboard!$AK$39="YTD",IF(O1957-[1]Dashboard!$AK$37&lt;=0,"YTD"&amp;A1957&amp;[1]Dashboard!$AK$37&amp;U1957),IF([1]Dashboard!$AK$39="FY","FY"&amp;A1957&amp;U1957)))</f>
        <v>0</v>
      </c>
      <c r="U1957" t="str">
        <f t="shared" si="123"/>
        <v>1 - BARSBARS</v>
      </c>
      <c r="V1957" t="b">
        <f>IF([1]Dashboard!$AK$39="Month","Month"&amp;N1957&amp;C1957&amp;E1957,IF([1]Dashboard!$AK$39="YTD",IF(O1957-[1]Dashboard!$AK$37&lt;=0,"YTD"&amp;A1957&amp;[1]Dashboard!$AK$37&amp;C1957&amp;E1957),IF([1]Dashboard!$AK$39="FY","FY"&amp;A1957&amp;C1957&amp;E1957)))</f>
        <v>0</v>
      </c>
      <c r="W1957" t="b">
        <f>IF([1]Dashboard!$AK$39="Month","Month"&amp;N1957,IF([1]Dashboard!$AK$39="YTD",IF(O1957-[1]Dashboard!$AK$37&lt;=0,"YTD"&amp;A1957&amp;[1]Dashboard!$AK$37),IF([1]Dashboard!$AK$39="FY","FY"&amp;A1957)))</f>
        <v>0</v>
      </c>
    </row>
    <row r="1958" spans="1:23" x14ac:dyDescent="0.3">
      <c r="A1958" t="s">
        <v>23</v>
      </c>
      <c r="B1958" t="s">
        <v>445</v>
      </c>
      <c r="C1958" t="s">
        <v>230</v>
      </c>
      <c r="D1958" t="s">
        <v>71</v>
      </c>
      <c r="E1958" t="s">
        <v>27</v>
      </c>
      <c r="F1958" t="s">
        <v>28</v>
      </c>
      <c r="G1958" t="s">
        <v>74</v>
      </c>
      <c r="H1958" t="s">
        <v>454</v>
      </c>
      <c r="I1958" s="4">
        <v>26</v>
      </c>
      <c r="J1958" s="4">
        <v>28.924539512774803</v>
      </c>
      <c r="K1958" s="4">
        <v>12.320261437908496</v>
      </c>
      <c r="L1958" s="4">
        <v>16.604278074866304</v>
      </c>
      <c r="M1958" s="5">
        <v>2.08</v>
      </c>
      <c r="N1958" t="str">
        <f t="shared" si="120"/>
        <v>202409</v>
      </c>
      <c r="O1958" t="str">
        <f t="shared" si="121"/>
        <v>09</v>
      </c>
      <c r="P1958" t="str">
        <f t="shared" si="122"/>
        <v>09.Sep2024</v>
      </c>
      <c r="Q1958" t="b">
        <f>IF([1]Dashboard!$AK$39="Month","Month"&amp;N1958&amp;E1958,IF([1]Dashboard!$AK$39="YTD",IF(O1958-[1]Dashboard!$AK$37&lt;=0,"YTD"&amp;A1958&amp;[1]Dashboard!$AK$37&amp;E1958),IF([1]Dashboard!$AK$39="FY","FY"&amp;A1958&amp;E1958)))</f>
        <v>0</v>
      </c>
      <c r="R1958" t="b">
        <f>IF([1]Dashboard!$AK$39="Month","Month"&amp;N1958&amp;E1958&amp;F1958,IF([1]Dashboard!$AK$39="YTD",IF(O1958-[1]Dashboard!$AK$37&lt;=0,"YTD"&amp;A1958&amp;[1]Dashboard!$AK$37&amp;E1958&amp;F1958),IF([1]Dashboard!$AK$39="FY","FY"&amp;A1958&amp;E1958&amp;F1958)))</f>
        <v>0</v>
      </c>
      <c r="S1958" t="b">
        <f>IF([1]Dashboard!$AK$39="Month","Month"&amp;N1958&amp;F1958,IF([1]Dashboard!$AK$39="YTD",IF(O1958-[1]Dashboard!$AK$37&lt;=0,"YTD"&amp;A1958&amp;[1]Dashboard!$AK$37&amp;F1958),IF([1]Dashboard!$AK$39="FY","FY"&amp;A1958&amp;F1958)))</f>
        <v>0</v>
      </c>
      <c r="T1958" t="b">
        <f>IF([1]Dashboard!$AK$39="Month","Month"&amp;N1958&amp;F1958,IF([1]Dashboard!$AK$39="YTD",IF(O1958-[1]Dashboard!$AK$37&lt;=0,"YTD"&amp;A1958&amp;[1]Dashboard!$AK$37&amp;U1958),IF([1]Dashboard!$AK$39="FY","FY"&amp;A1958&amp;U1958)))</f>
        <v>0</v>
      </c>
      <c r="U1958" t="str">
        <f t="shared" si="123"/>
        <v>1 - BARSBARS</v>
      </c>
      <c r="V1958" t="b">
        <f>IF([1]Dashboard!$AK$39="Month","Month"&amp;N1958&amp;C1958&amp;E1958,IF([1]Dashboard!$AK$39="YTD",IF(O1958-[1]Dashboard!$AK$37&lt;=0,"YTD"&amp;A1958&amp;[1]Dashboard!$AK$37&amp;C1958&amp;E1958),IF([1]Dashboard!$AK$39="FY","FY"&amp;A1958&amp;C1958&amp;E1958)))</f>
        <v>0</v>
      </c>
      <c r="W1958" t="b">
        <f>IF([1]Dashboard!$AK$39="Month","Month"&amp;N1958,IF([1]Dashboard!$AK$39="YTD",IF(O1958-[1]Dashboard!$AK$37&lt;=0,"YTD"&amp;A1958&amp;[1]Dashboard!$AK$37),IF([1]Dashboard!$AK$39="FY","FY"&amp;A1958)))</f>
        <v>0</v>
      </c>
    </row>
    <row r="1959" spans="1:23" x14ac:dyDescent="0.3">
      <c r="A1959" t="s">
        <v>23</v>
      </c>
      <c r="B1959" t="s">
        <v>445</v>
      </c>
      <c r="C1959" t="s">
        <v>230</v>
      </c>
      <c r="D1959" t="s">
        <v>71</v>
      </c>
      <c r="E1959" t="s">
        <v>27</v>
      </c>
      <c r="F1959" t="s">
        <v>28</v>
      </c>
      <c r="G1959" t="s">
        <v>74</v>
      </c>
      <c r="H1959" t="s">
        <v>75</v>
      </c>
      <c r="I1959" s="4">
        <v>12</v>
      </c>
      <c r="J1959" s="4">
        <v>13.30510992275698</v>
      </c>
      <c r="K1959" s="4">
        <v>5.7174688057041001</v>
      </c>
      <c r="L1959" s="4">
        <v>7.5876411170528799</v>
      </c>
      <c r="M1959" s="5">
        <v>0.96</v>
      </c>
      <c r="N1959" t="str">
        <f t="shared" si="120"/>
        <v>202409</v>
      </c>
      <c r="O1959" t="str">
        <f t="shared" si="121"/>
        <v>09</v>
      </c>
      <c r="P1959" t="str">
        <f t="shared" si="122"/>
        <v>09.Sep2024</v>
      </c>
      <c r="Q1959" t="b">
        <f>IF([1]Dashboard!$AK$39="Month","Month"&amp;N1959&amp;E1959,IF([1]Dashboard!$AK$39="YTD",IF(O1959-[1]Dashboard!$AK$37&lt;=0,"YTD"&amp;A1959&amp;[1]Dashboard!$AK$37&amp;E1959),IF([1]Dashboard!$AK$39="FY","FY"&amp;A1959&amp;E1959)))</f>
        <v>0</v>
      </c>
      <c r="R1959" t="b">
        <f>IF([1]Dashboard!$AK$39="Month","Month"&amp;N1959&amp;E1959&amp;F1959,IF([1]Dashboard!$AK$39="YTD",IF(O1959-[1]Dashboard!$AK$37&lt;=0,"YTD"&amp;A1959&amp;[1]Dashboard!$AK$37&amp;E1959&amp;F1959),IF([1]Dashboard!$AK$39="FY","FY"&amp;A1959&amp;E1959&amp;F1959)))</f>
        <v>0</v>
      </c>
      <c r="S1959" t="b">
        <f>IF([1]Dashboard!$AK$39="Month","Month"&amp;N1959&amp;F1959,IF([1]Dashboard!$AK$39="YTD",IF(O1959-[1]Dashboard!$AK$37&lt;=0,"YTD"&amp;A1959&amp;[1]Dashboard!$AK$37&amp;F1959),IF([1]Dashboard!$AK$39="FY","FY"&amp;A1959&amp;F1959)))</f>
        <v>0</v>
      </c>
      <c r="T1959" t="b">
        <f>IF([1]Dashboard!$AK$39="Month","Month"&amp;N1959&amp;F1959,IF([1]Dashboard!$AK$39="YTD",IF(O1959-[1]Dashboard!$AK$37&lt;=0,"YTD"&amp;A1959&amp;[1]Dashboard!$AK$37&amp;U1959),IF([1]Dashboard!$AK$39="FY","FY"&amp;A1959&amp;U1959)))</f>
        <v>0</v>
      </c>
      <c r="U1959" t="str">
        <f t="shared" si="123"/>
        <v>1 - BARSBARS</v>
      </c>
      <c r="V1959" t="b">
        <f>IF([1]Dashboard!$AK$39="Month","Month"&amp;N1959&amp;C1959&amp;E1959,IF([1]Dashboard!$AK$39="YTD",IF(O1959-[1]Dashboard!$AK$37&lt;=0,"YTD"&amp;A1959&amp;[1]Dashboard!$AK$37&amp;C1959&amp;E1959),IF([1]Dashboard!$AK$39="FY","FY"&amp;A1959&amp;C1959&amp;E1959)))</f>
        <v>0</v>
      </c>
      <c r="W1959" t="b">
        <f>IF([1]Dashboard!$AK$39="Month","Month"&amp;N1959,IF([1]Dashboard!$AK$39="YTD",IF(O1959-[1]Dashboard!$AK$37&lt;=0,"YTD"&amp;A1959&amp;[1]Dashboard!$AK$37),IF([1]Dashboard!$AK$39="FY","FY"&amp;A1959)))</f>
        <v>0</v>
      </c>
    </row>
    <row r="1960" spans="1:23" x14ac:dyDescent="0.3">
      <c r="A1960" t="s">
        <v>23</v>
      </c>
      <c r="B1960" t="s">
        <v>445</v>
      </c>
      <c r="C1960" t="s">
        <v>230</v>
      </c>
      <c r="D1960" t="s">
        <v>71</v>
      </c>
      <c r="E1960" t="s">
        <v>27</v>
      </c>
      <c r="F1960" t="s">
        <v>28</v>
      </c>
      <c r="G1960" t="s">
        <v>39</v>
      </c>
      <c r="H1960" t="s">
        <v>455</v>
      </c>
      <c r="I1960" s="4">
        <v>10</v>
      </c>
      <c r="J1960" s="4">
        <v>11.125965537730243</v>
      </c>
      <c r="K1960" s="4">
        <v>3.5502079619726681</v>
      </c>
      <c r="L1960" s="4">
        <v>7.5757575757575752</v>
      </c>
      <c r="M1960" s="5">
        <v>0.8</v>
      </c>
      <c r="N1960" t="str">
        <f t="shared" si="120"/>
        <v>202409</v>
      </c>
      <c r="O1960" t="str">
        <f t="shared" si="121"/>
        <v>09</v>
      </c>
      <c r="P1960" t="str">
        <f t="shared" si="122"/>
        <v>09.Sep2024</v>
      </c>
      <c r="Q1960" t="b">
        <f>IF([1]Dashboard!$AK$39="Month","Month"&amp;N1960&amp;E1960,IF([1]Dashboard!$AK$39="YTD",IF(O1960-[1]Dashboard!$AK$37&lt;=0,"YTD"&amp;A1960&amp;[1]Dashboard!$AK$37&amp;E1960),IF([1]Dashboard!$AK$39="FY","FY"&amp;A1960&amp;E1960)))</f>
        <v>0</v>
      </c>
      <c r="R1960" t="b">
        <f>IF([1]Dashboard!$AK$39="Month","Month"&amp;N1960&amp;E1960&amp;F1960,IF([1]Dashboard!$AK$39="YTD",IF(O1960-[1]Dashboard!$AK$37&lt;=0,"YTD"&amp;A1960&amp;[1]Dashboard!$AK$37&amp;E1960&amp;F1960),IF([1]Dashboard!$AK$39="FY","FY"&amp;A1960&amp;E1960&amp;F1960)))</f>
        <v>0</v>
      </c>
      <c r="S1960" t="b">
        <f>IF([1]Dashboard!$AK$39="Month","Month"&amp;N1960&amp;F1960,IF([1]Dashboard!$AK$39="YTD",IF(O1960-[1]Dashboard!$AK$37&lt;=0,"YTD"&amp;A1960&amp;[1]Dashboard!$AK$37&amp;F1960),IF([1]Dashboard!$AK$39="FY","FY"&amp;A1960&amp;F1960)))</f>
        <v>0</v>
      </c>
      <c r="T1960" t="b">
        <f>IF([1]Dashboard!$AK$39="Month","Month"&amp;N1960&amp;F1960,IF([1]Dashboard!$AK$39="YTD",IF(O1960-[1]Dashboard!$AK$37&lt;=0,"YTD"&amp;A1960&amp;[1]Dashboard!$AK$37&amp;U1960),IF([1]Dashboard!$AK$39="FY","FY"&amp;A1960&amp;U1960)))</f>
        <v>0</v>
      </c>
      <c r="U1960" t="str">
        <f t="shared" si="123"/>
        <v>1 - BARSBARS</v>
      </c>
      <c r="V1960" t="b">
        <f>IF([1]Dashboard!$AK$39="Month","Month"&amp;N1960&amp;C1960&amp;E1960,IF([1]Dashboard!$AK$39="YTD",IF(O1960-[1]Dashboard!$AK$37&lt;=0,"YTD"&amp;A1960&amp;[1]Dashboard!$AK$37&amp;C1960&amp;E1960),IF([1]Dashboard!$AK$39="FY","FY"&amp;A1960&amp;C1960&amp;E1960)))</f>
        <v>0</v>
      </c>
      <c r="W1960" t="b">
        <f>IF([1]Dashboard!$AK$39="Month","Month"&amp;N1960,IF([1]Dashboard!$AK$39="YTD",IF(O1960-[1]Dashboard!$AK$37&lt;=0,"YTD"&amp;A1960&amp;[1]Dashboard!$AK$37),IF([1]Dashboard!$AK$39="FY","FY"&amp;A1960)))</f>
        <v>0</v>
      </c>
    </row>
    <row r="1961" spans="1:23" x14ac:dyDescent="0.3">
      <c r="A1961" t="s">
        <v>23</v>
      </c>
      <c r="B1961" t="s">
        <v>445</v>
      </c>
      <c r="C1961" t="s">
        <v>230</v>
      </c>
      <c r="D1961" t="s">
        <v>71</v>
      </c>
      <c r="E1961" t="s">
        <v>27</v>
      </c>
      <c r="F1961" t="s">
        <v>28</v>
      </c>
      <c r="G1961" t="s">
        <v>39</v>
      </c>
      <c r="H1961" t="s">
        <v>40</v>
      </c>
      <c r="I1961" s="4">
        <v>16</v>
      </c>
      <c r="J1961" s="4">
        <v>17.690136660724892</v>
      </c>
      <c r="K1961" s="4">
        <v>5.7100415923945338</v>
      </c>
      <c r="L1961" s="4">
        <v>11.980095068330359</v>
      </c>
      <c r="M1961" s="5">
        <v>1.28</v>
      </c>
      <c r="N1961" t="str">
        <f t="shared" si="120"/>
        <v>202409</v>
      </c>
      <c r="O1961" t="str">
        <f t="shared" si="121"/>
        <v>09</v>
      </c>
      <c r="P1961" t="str">
        <f t="shared" si="122"/>
        <v>09.Sep2024</v>
      </c>
      <c r="Q1961" t="b">
        <f>IF([1]Dashboard!$AK$39="Month","Month"&amp;N1961&amp;E1961,IF([1]Dashboard!$AK$39="YTD",IF(O1961-[1]Dashboard!$AK$37&lt;=0,"YTD"&amp;A1961&amp;[1]Dashboard!$AK$37&amp;E1961),IF([1]Dashboard!$AK$39="FY","FY"&amp;A1961&amp;E1961)))</f>
        <v>0</v>
      </c>
      <c r="R1961" t="b">
        <f>IF([1]Dashboard!$AK$39="Month","Month"&amp;N1961&amp;E1961&amp;F1961,IF([1]Dashboard!$AK$39="YTD",IF(O1961-[1]Dashboard!$AK$37&lt;=0,"YTD"&amp;A1961&amp;[1]Dashboard!$AK$37&amp;E1961&amp;F1961),IF([1]Dashboard!$AK$39="FY","FY"&amp;A1961&amp;E1961&amp;F1961)))</f>
        <v>0</v>
      </c>
      <c r="S1961" t="b">
        <f>IF([1]Dashboard!$AK$39="Month","Month"&amp;N1961&amp;F1961,IF([1]Dashboard!$AK$39="YTD",IF(O1961-[1]Dashboard!$AK$37&lt;=0,"YTD"&amp;A1961&amp;[1]Dashboard!$AK$37&amp;F1961),IF([1]Dashboard!$AK$39="FY","FY"&amp;A1961&amp;F1961)))</f>
        <v>0</v>
      </c>
      <c r="T1961" t="b">
        <f>IF([1]Dashboard!$AK$39="Month","Month"&amp;N1961&amp;F1961,IF([1]Dashboard!$AK$39="YTD",IF(O1961-[1]Dashboard!$AK$37&lt;=0,"YTD"&amp;A1961&amp;[1]Dashboard!$AK$37&amp;U1961),IF([1]Dashboard!$AK$39="FY","FY"&amp;A1961&amp;U1961)))</f>
        <v>0</v>
      </c>
      <c r="U1961" t="str">
        <f t="shared" si="123"/>
        <v>1 - BARSBARS</v>
      </c>
      <c r="V1961" t="b">
        <f>IF([1]Dashboard!$AK$39="Month","Month"&amp;N1961&amp;C1961&amp;E1961,IF([1]Dashboard!$AK$39="YTD",IF(O1961-[1]Dashboard!$AK$37&lt;=0,"YTD"&amp;A1961&amp;[1]Dashboard!$AK$37&amp;C1961&amp;E1961),IF([1]Dashboard!$AK$39="FY","FY"&amp;A1961&amp;C1961&amp;E1961)))</f>
        <v>0</v>
      </c>
      <c r="W1961" t="b">
        <f>IF([1]Dashboard!$AK$39="Month","Month"&amp;N1961,IF([1]Dashboard!$AK$39="YTD",IF(O1961-[1]Dashboard!$AK$37&lt;=0,"YTD"&amp;A1961&amp;[1]Dashboard!$AK$37),IF([1]Dashboard!$AK$39="FY","FY"&amp;A1961)))</f>
        <v>0</v>
      </c>
    </row>
    <row r="1962" spans="1:23" x14ac:dyDescent="0.3">
      <c r="A1962" t="s">
        <v>23</v>
      </c>
      <c r="B1962" t="s">
        <v>445</v>
      </c>
      <c r="C1962" t="s">
        <v>230</v>
      </c>
      <c r="D1962" t="s">
        <v>71</v>
      </c>
      <c r="E1962" t="s">
        <v>27</v>
      </c>
      <c r="F1962" t="s">
        <v>28</v>
      </c>
      <c r="G1962" t="s">
        <v>41</v>
      </c>
      <c r="H1962" t="s">
        <v>456</v>
      </c>
      <c r="I1962" s="4">
        <v>1</v>
      </c>
      <c r="J1962" s="4">
        <v>1.1125965537730245</v>
      </c>
      <c r="K1962" s="4">
        <v>0.45751633986928103</v>
      </c>
      <c r="L1962" s="4">
        <v>0.65508021390374327</v>
      </c>
      <c r="M1962" s="5">
        <v>0.08</v>
      </c>
      <c r="N1962" t="str">
        <f t="shared" si="120"/>
        <v>202409</v>
      </c>
      <c r="O1962" t="str">
        <f t="shared" si="121"/>
        <v>09</v>
      </c>
      <c r="P1962" t="str">
        <f t="shared" si="122"/>
        <v>09.Sep2024</v>
      </c>
      <c r="Q1962" t="b">
        <f>IF([1]Dashboard!$AK$39="Month","Month"&amp;N1962&amp;E1962,IF([1]Dashboard!$AK$39="YTD",IF(O1962-[1]Dashboard!$AK$37&lt;=0,"YTD"&amp;A1962&amp;[1]Dashboard!$AK$37&amp;E1962),IF([1]Dashboard!$AK$39="FY","FY"&amp;A1962&amp;E1962)))</f>
        <v>0</v>
      </c>
      <c r="R1962" t="b">
        <f>IF([1]Dashboard!$AK$39="Month","Month"&amp;N1962&amp;E1962&amp;F1962,IF([1]Dashboard!$AK$39="YTD",IF(O1962-[1]Dashboard!$AK$37&lt;=0,"YTD"&amp;A1962&amp;[1]Dashboard!$AK$37&amp;E1962&amp;F1962),IF([1]Dashboard!$AK$39="FY","FY"&amp;A1962&amp;E1962&amp;F1962)))</f>
        <v>0</v>
      </c>
      <c r="S1962" t="b">
        <f>IF([1]Dashboard!$AK$39="Month","Month"&amp;N1962&amp;F1962,IF([1]Dashboard!$AK$39="YTD",IF(O1962-[1]Dashboard!$AK$37&lt;=0,"YTD"&amp;A1962&amp;[1]Dashboard!$AK$37&amp;F1962),IF([1]Dashboard!$AK$39="FY","FY"&amp;A1962&amp;F1962)))</f>
        <v>0</v>
      </c>
      <c r="T1962" t="b">
        <f>IF([1]Dashboard!$AK$39="Month","Month"&amp;N1962&amp;F1962,IF([1]Dashboard!$AK$39="YTD",IF(O1962-[1]Dashboard!$AK$37&lt;=0,"YTD"&amp;A1962&amp;[1]Dashboard!$AK$37&amp;U1962),IF([1]Dashboard!$AK$39="FY","FY"&amp;A1962&amp;U1962)))</f>
        <v>0</v>
      </c>
      <c r="U1962" t="str">
        <f t="shared" si="123"/>
        <v>1 - BARSBARS</v>
      </c>
      <c r="V1962" t="b">
        <f>IF([1]Dashboard!$AK$39="Month","Month"&amp;N1962&amp;C1962&amp;E1962,IF([1]Dashboard!$AK$39="YTD",IF(O1962-[1]Dashboard!$AK$37&lt;=0,"YTD"&amp;A1962&amp;[1]Dashboard!$AK$37&amp;C1962&amp;E1962),IF([1]Dashboard!$AK$39="FY","FY"&amp;A1962&amp;C1962&amp;E1962)))</f>
        <v>0</v>
      </c>
      <c r="W1962" t="b">
        <f>IF([1]Dashboard!$AK$39="Month","Month"&amp;N1962,IF([1]Dashboard!$AK$39="YTD",IF(O1962-[1]Dashboard!$AK$37&lt;=0,"YTD"&amp;A1962&amp;[1]Dashboard!$AK$37),IF([1]Dashboard!$AK$39="FY","FY"&amp;A1962)))</f>
        <v>0</v>
      </c>
    </row>
    <row r="1963" spans="1:23" x14ac:dyDescent="0.3">
      <c r="A1963" t="s">
        <v>23</v>
      </c>
      <c r="B1963" t="s">
        <v>445</v>
      </c>
      <c r="C1963" t="s">
        <v>230</v>
      </c>
      <c r="D1963" t="s">
        <v>71</v>
      </c>
      <c r="E1963" t="s">
        <v>27</v>
      </c>
      <c r="F1963" t="s">
        <v>28</v>
      </c>
      <c r="G1963" t="s">
        <v>41</v>
      </c>
      <c r="H1963" t="s">
        <v>42</v>
      </c>
      <c r="I1963" s="4">
        <v>7</v>
      </c>
      <c r="J1963" s="4">
        <v>7.7421271538918601</v>
      </c>
      <c r="K1963" s="4">
        <v>3.2182115270350558</v>
      </c>
      <c r="L1963" s="4">
        <v>4.5239156268568044</v>
      </c>
      <c r="M1963" s="5">
        <v>0.56000000000000005</v>
      </c>
      <c r="N1963" t="str">
        <f t="shared" si="120"/>
        <v>202409</v>
      </c>
      <c r="O1963" t="str">
        <f t="shared" si="121"/>
        <v>09</v>
      </c>
      <c r="P1963" t="str">
        <f t="shared" si="122"/>
        <v>09.Sep2024</v>
      </c>
      <c r="Q1963" t="b">
        <f>IF([1]Dashboard!$AK$39="Month","Month"&amp;N1963&amp;E1963,IF([1]Dashboard!$AK$39="YTD",IF(O1963-[1]Dashboard!$AK$37&lt;=0,"YTD"&amp;A1963&amp;[1]Dashboard!$AK$37&amp;E1963),IF([1]Dashboard!$AK$39="FY","FY"&amp;A1963&amp;E1963)))</f>
        <v>0</v>
      </c>
      <c r="R1963" t="b">
        <f>IF([1]Dashboard!$AK$39="Month","Month"&amp;N1963&amp;E1963&amp;F1963,IF([1]Dashboard!$AK$39="YTD",IF(O1963-[1]Dashboard!$AK$37&lt;=0,"YTD"&amp;A1963&amp;[1]Dashboard!$AK$37&amp;E1963&amp;F1963),IF([1]Dashboard!$AK$39="FY","FY"&amp;A1963&amp;E1963&amp;F1963)))</f>
        <v>0</v>
      </c>
      <c r="S1963" t="b">
        <f>IF([1]Dashboard!$AK$39="Month","Month"&amp;N1963&amp;F1963,IF([1]Dashboard!$AK$39="YTD",IF(O1963-[1]Dashboard!$AK$37&lt;=0,"YTD"&amp;A1963&amp;[1]Dashboard!$AK$37&amp;F1963),IF([1]Dashboard!$AK$39="FY","FY"&amp;A1963&amp;F1963)))</f>
        <v>0</v>
      </c>
      <c r="T1963" t="b">
        <f>IF([1]Dashboard!$AK$39="Month","Month"&amp;N1963&amp;F1963,IF([1]Dashboard!$AK$39="YTD",IF(O1963-[1]Dashboard!$AK$37&lt;=0,"YTD"&amp;A1963&amp;[1]Dashboard!$AK$37&amp;U1963),IF([1]Dashboard!$AK$39="FY","FY"&amp;A1963&amp;U1963)))</f>
        <v>0</v>
      </c>
      <c r="U1963" t="str">
        <f t="shared" si="123"/>
        <v>1 - BARSBARS</v>
      </c>
      <c r="V1963" t="b">
        <f>IF([1]Dashboard!$AK$39="Month","Month"&amp;N1963&amp;C1963&amp;E1963,IF([1]Dashboard!$AK$39="YTD",IF(O1963-[1]Dashboard!$AK$37&lt;=0,"YTD"&amp;A1963&amp;[1]Dashboard!$AK$37&amp;C1963&amp;E1963),IF([1]Dashboard!$AK$39="FY","FY"&amp;A1963&amp;C1963&amp;E1963)))</f>
        <v>0</v>
      </c>
      <c r="W1963" t="b">
        <f>IF([1]Dashboard!$AK$39="Month","Month"&amp;N1963,IF([1]Dashboard!$AK$39="YTD",IF(O1963-[1]Dashboard!$AK$37&lt;=0,"YTD"&amp;A1963&amp;[1]Dashboard!$AK$37),IF([1]Dashboard!$AK$39="FY","FY"&amp;A1963)))</f>
        <v>0</v>
      </c>
    </row>
    <row r="1964" spans="1:23" x14ac:dyDescent="0.3">
      <c r="A1964" t="s">
        <v>23</v>
      </c>
      <c r="B1964" t="s">
        <v>445</v>
      </c>
      <c r="C1964" t="s">
        <v>230</v>
      </c>
      <c r="D1964" t="s">
        <v>71</v>
      </c>
      <c r="E1964" t="s">
        <v>27</v>
      </c>
      <c r="F1964" t="s">
        <v>28</v>
      </c>
      <c r="G1964" t="s">
        <v>43</v>
      </c>
      <c r="H1964" t="s">
        <v>457</v>
      </c>
      <c r="I1964" s="4">
        <v>16</v>
      </c>
      <c r="J1964" s="4">
        <v>17.755496137849075</v>
      </c>
      <c r="K1964" s="4">
        <v>5.8467023172905526</v>
      </c>
      <c r="L1964" s="4">
        <v>11.908793820558522</v>
      </c>
      <c r="M1964" s="5">
        <v>1.28</v>
      </c>
      <c r="N1964" t="str">
        <f t="shared" si="120"/>
        <v>202409</v>
      </c>
      <c r="O1964" t="str">
        <f t="shared" si="121"/>
        <v>09</v>
      </c>
      <c r="P1964" t="str">
        <f t="shared" si="122"/>
        <v>09.Sep2024</v>
      </c>
      <c r="Q1964" t="b">
        <f>IF([1]Dashboard!$AK$39="Month","Month"&amp;N1964&amp;E1964,IF([1]Dashboard!$AK$39="YTD",IF(O1964-[1]Dashboard!$AK$37&lt;=0,"YTD"&amp;A1964&amp;[1]Dashboard!$AK$37&amp;E1964),IF([1]Dashboard!$AK$39="FY","FY"&amp;A1964&amp;E1964)))</f>
        <v>0</v>
      </c>
      <c r="R1964" t="b">
        <f>IF([1]Dashboard!$AK$39="Month","Month"&amp;N1964&amp;E1964&amp;F1964,IF([1]Dashboard!$AK$39="YTD",IF(O1964-[1]Dashboard!$AK$37&lt;=0,"YTD"&amp;A1964&amp;[1]Dashboard!$AK$37&amp;E1964&amp;F1964),IF([1]Dashboard!$AK$39="FY","FY"&amp;A1964&amp;E1964&amp;F1964)))</f>
        <v>0</v>
      </c>
      <c r="S1964" t="b">
        <f>IF([1]Dashboard!$AK$39="Month","Month"&amp;N1964&amp;F1964,IF([1]Dashboard!$AK$39="YTD",IF(O1964-[1]Dashboard!$AK$37&lt;=0,"YTD"&amp;A1964&amp;[1]Dashboard!$AK$37&amp;F1964),IF([1]Dashboard!$AK$39="FY","FY"&amp;A1964&amp;F1964)))</f>
        <v>0</v>
      </c>
      <c r="T1964" t="b">
        <f>IF([1]Dashboard!$AK$39="Month","Month"&amp;N1964&amp;F1964,IF([1]Dashboard!$AK$39="YTD",IF(O1964-[1]Dashboard!$AK$37&lt;=0,"YTD"&amp;A1964&amp;[1]Dashboard!$AK$37&amp;U1964),IF([1]Dashboard!$AK$39="FY","FY"&amp;A1964&amp;U1964)))</f>
        <v>0</v>
      </c>
      <c r="U1964" t="str">
        <f t="shared" si="123"/>
        <v>1 - BARSBARS</v>
      </c>
      <c r="V1964" t="b">
        <f>IF([1]Dashboard!$AK$39="Month","Month"&amp;N1964&amp;C1964&amp;E1964,IF([1]Dashboard!$AK$39="YTD",IF(O1964-[1]Dashboard!$AK$37&lt;=0,"YTD"&amp;A1964&amp;[1]Dashboard!$AK$37&amp;C1964&amp;E1964),IF([1]Dashboard!$AK$39="FY","FY"&amp;A1964&amp;C1964&amp;E1964)))</f>
        <v>0</v>
      </c>
      <c r="W1964" t="b">
        <f>IF([1]Dashboard!$AK$39="Month","Month"&amp;N1964,IF([1]Dashboard!$AK$39="YTD",IF(O1964-[1]Dashboard!$AK$37&lt;=0,"YTD"&amp;A1964&amp;[1]Dashboard!$AK$37),IF([1]Dashboard!$AK$39="FY","FY"&amp;A1964)))</f>
        <v>0</v>
      </c>
    </row>
    <row r="1965" spans="1:23" x14ac:dyDescent="0.3">
      <c r="A1965" t="s">
        <v>23</v>
      </c>
      <c r="B1965" t="s">
        <v>445</v>
      </c>
      <c r="C1965" t="s">
        <v>230</v>
      </c>
      <c r="D1965" t="s">
        <v>71</v>
      </c>
      <c r="E1965" t="s">
        <v>27</v>
      </c>
      <c r="F1965" t="s">
        <v>28</v>
      </c>
      <c r="G1965" t="s">
        <v>43</v>
      </c>
      <c r="H1965" t="s">
        <v>44</v>
      </c>
      <c r="I1965" s="4">
        <v>24</v>
      </c>
      <c r="J1965" s="4">
        <v>26.610219845513964</v>
      </c>
      <c r="K1965" s="4">
        <v>8.814616755793228</v>
      </c>
      <c r="L1965" s="4">
        <v>17.795603089720736</v>
      </c>
      <c r="M1965" s="5">
        <v>1.92</v>
      </c>
      <c r="N1965" t="str">
        <f t="shared" si="120"/>
        <v>202409</v>
      </c>
      <c r="O1965" t="str">
        <f t="shared" si="121"/>
        <v>09</v>
      </c>
      <c r="P1965" t="str">
        <f t="shared" si="122"/>
        <v>09.Sep2024</v>
      </c>
      <c r="Q1965" t="b">
        <f>IF([1]Dashboard!$AK$39="Month","Month"&amp;N1965&amp;E1965,IF([1]Dashboard!$AK$39="YTD",IF(O1965-[1]Dashboard!$AK$37&lt;=0,"YTD"&amp;A1965&amp;[1]Dashboard!$AK$37&amp;E1965),IF([1]Dashboard!$AK$39="FY","FY"&amp;A1965&amp;E1965)))</f>
        <v>0</v>
      </c>
      <c r="R1965" t="b">
        <f>IF([1]Dashboard!$AK$39="Month","Month"&amp;N1965&amp;E1965&amp;F1965,IF([1]Dashboard!$AK$39="YTD",IF(O1965-[1]Dashboard!$AK$37&lt;=0,"YTD"&amp;A1965&amp;[1]Dashboard!$AK$37&amp;E1965&amp;F1965),IF([1]Dashboard!$AK$39="FY","FY"&amp;A1965&amp;E1965&amp;F1965)))</f>
        <v>0</v>
      </c>
      <c r="S1965" t="b">
        <f>IF([1]Dashboard!$AK$39="Month","Month"&amp;N1965&amp;F1965,IF([1]Dashboard!$AK$39="YTD",IF(O1965-[1]Dashboard!$AK$37&lt;=0,"YTD"&amp;A1965&amp;[1]Dashboard!$AK$37&amp;F1965),IF([1]Dashboard!$AK$39="FY","FY"&amp;A1965&amp;F1965)))</f>
        <v>0</v>
      </c>
      <c r="T1965" t="b">
        <f>IF([1]Dashboard!$AK$39="Month","Month"&amp;N1965&amp;F1965,IF([1]Dashboard!$AK$39="YTD",IF(O1965-[1]Dashboard!$AK$37&lt;=0,"YTD"&amp;A1965&amp;[1]Dashboard!$AK$37&amp;U1965),IF([1]Dashboard!$AK$39="FY","FY"&amp;A1965&amp;U1965)))</f>
        <v>0</v>
      </c>
      <c r="U1965" t="str">
        <f t="shared" si="123"/>
        <v>1 - BARSBARS</v>
      </c>
      <c r="V1965" t="b">
        <f>IF([1]Dashboard!$AK$39="Month","Month"&amp;N1965&amp;C1965&amp;E1965,IF([1]Dashboard!$AK$39="YTD",IF(O1965-[1]Dashboard!$AK$37&lt;=0,"YTD"&amp;A1965&amp;[1]Dashboard!$AK$37&amp;C1965&amp;E1965),IF([1]Dashboard!$AK$39="FY","FY"&amp;A1965&amp;C1965&amp;E1965)))</f>
        <v>0</v>
      </c>
      <c r="W1965" t="b">
        <f>IF([1]Dashboard!$AK$39="Month","Month"&amp;N1965,IF([1]Dashboard!$AK$39="YTD",IF(O1965-[1]Dashboard!$AK$37&lt;=0,"YTD"&amp;A1965&amp;[1]Dashboard!$AK$37),IF([1]Dashboard!$AK$39="FY","FY"&amp;A1965)))</f>
        <v>0</v>
      </c>
    </row>
    <row r="1966" spans="1:23" x14ac:dyDescent="0.3">
      <c r="A1966" t="s">
        <v>23</v>
      </c>
      <c r="B1966" t="s">
        <v>445</v>
      </c>
      <c r="C1966" t="s">
        <v>230</v>
      </c>
      <c r="D1966" t="s">
        <v>71</v>
      </c>
      <c r="E1966" t="s">
        <v>27</v>
      </c>
      <c r="F1966" t="s">
        <v>76</v>
      </c>
      <c r="G1966" t="s">
        <v>77</v>
      </c>
      <c r="H1966" t="s">
        <v>78</v>
      </c>
      <c r="I1966" s="4">
        <v>69</v>
      </c>
      <c r="J1966" s="4">
        <v>64.821746880570402</v>
      </c>
      <c r="K1966" s="4">
        <v>34.233511586452757</v>
      </c>
      <c r="L1966" s="4">
        <v>30.588235294117649</v>
      </c>
      <c r="M1966" s="5">
        <v>6.9</v>
      </c>
      <c r="N1966" t="str">
        <f t="shared" si="120"/>
        <v>202409</v>
      </c>
      <c r="O1966" t="str">
        <f t="shared" si="121"/>
        <v>09</v>
      </c>
      <c r="P1966" t="str">
        <f t="shared" si="122"/>
        <v>09.Sep2024</v>
      </c>
      <c r="Q1966" t="b">
        <f>IF([1]Dashboard!$AK$39="Month","Month"&amp;N1966&amp;E1966,IF([1]Dashboard!$AK$39="YTD",IF(O1966-[1]Dashboard!$AK$37&lt;=0,"YTD"&amp;A1966&amp;[1]Dashboard!$AK$37&amp;E1966),IF([1]Dashboard!$AK$39="FY","FY"&amp;A1966&amp;E1966)))</f>
        <v>0</v>
      </c>
      <c r="R1966" t="b">
        <f>IF([1]Dashboard!$AK$39="Month","Month"&amp;N1966&amp;E1966&amp;F1966,IF([1]Dashboard!$AK$39="YTD",IF(O1966-[1]Dashboard!$AK$37&lt;=0,"YTD"&amp;A1966&amp;[1]Dashboard!$AK$37&amp;E1966&amp;F1966),IF([1]Dashboard!$AK$39="FY","FY"&amp;A1966&amp;E1966&amp;F1966)))</f>
        <v>0</v>
      </c>
      <c r="S1966" t="b">
        <f>IF([1]Dashboard!$AK$39="Month","Month"&amp;N1966&amp;F1966,IF([1]Dashboard!$AK$39="YTD",IF(O1966-[1]Dashboard!$AK$37&lt;=0,"YTD"&amp;A1966&amp;[1]Dashboard!$AK$37&amp;F1966),IF([1]Dashboard!$AK$39="FY","FY"&amp;A1966&amp;F1966)))</f>
        <v>0</v>
      </c>
      <c r="T1966" t="b">
        <f>IF([1]Dashboard!$AK$39="Month","Month"&amp;N1966&amp;F1966,IF([1]Dashboard!$AK$39="YTD",IF(O1966-[1]Dashboard!$AK$37&lt;=0,"YTD"&amp;A1966&amp;[1]Dashboard!$AK$37&amp;U1966),IF([1]Dashboard!$AK$39="FY","FY"&amp;A1966&amp;U1966)))</f>
        <v>0</v>
      </c>
      <c r="U1966" t="str">
        <f t="shared" si="123"/>
        <v>1 - BARSBARS - MINI</v>
      </c>
      <c r="V1966" t="b">
        <f>IF([1]Dashboard!$AK$39="Month","Month"&amp;N1966&amp;C1966&amp;E1966,IF([1]Dashboard!$AK$39="YTD",IF(O1966-[1]Dashboard!$AK$37&lt;=0,"YTD"&amp;A1966&amp;[1]Dashboard!$AK$37&amp;C1966&amp;E1966),IF([1]Dashboard!$AK$39="FY","FY"&amp;A1966&amp;C1966&amp;E1966)))</f>
        <v>0</v>
      </c>
      <c r="W1966" t="b">
        <f>IF([1]Dashboard!$AK$39="Month","Month"&amp;N1966,IF([1]Dashboard!$AK$39="YTD",IF(O1966-[1]Dashboard!$AK$37&lt;=0,"YTD"&amp;A1966&amp;[1]Dashboard!$AK$37),IF([1]Dashboard!$AK$39="FY","FY"&amp;A1966)))</f>
        <v>0</v>
      </c>
    </row>
    <row r="1967" spans="1:23" x14ac:dyDescent="0.3">
      <c r="A1967" t="s">
        <v>23</v>
      </c>
      <c r="B1967" t="s">
        <v>445</v>
      </c>
      <c r="C1967" t="s">
        <v>230</v>
      </c>
      <c r="D1967" t="s">
        <v>71</v>
      </c>
      <c r="E1967" t="s">
        <v>27</v>
      </c>
      <c r="F1967" t="s">
        <v>76</v>
      </c>
      <c r="G1967" t="s">
        <v>79</v>
      </c>
      <c r="H1967" t="s">
        <v>80</v>
      </c>
      <c r="I1967" s="4">
        <v>1</v>
      </c>
      <c r="J1967" s="4">
        <v>0.18568033273915627</v>
      </c>
      <c r="K1967" s="4">
        <v>9.6925133689839571E-2</v>
      </c>
      <c r="L1967" s="4">
        <v>8.8755199049316696E-2</v>
      </c>
      <c r="M1967" s="5">
        <v>0.02</v>
      </c>
      <c r="N1967" t="str">
        <f t="shared" si="120"/>
        <v>202409</v>
      </c>
      <c r="O1967" t="str">
        <f t="shared" si="121"/>
        <v>09</v>
      </c>
      <c r="P1967" t="str">
        <f t="shared" si="122"/>
        <v>09.Sep2024</v>
      </c>
      <c r="Q1967" t="b">
        <f>IF([1]Dashboard!$AK$39="Month","Month"&amp;N1967&amp;E1967,IF([1]Dashboard!$AK$39="YTD",IF(O1967-[1]Dashboard!$AK$37&lt;=0,"YTD"&amp;A1967&amp;[1]Dashboard!$AK$37&amp;E1967),IF([1]Dashboard!$AK$39="FY","FY"&amp;A1967&amp;E1967)))</f>
        <v>0</v>
      </c>
      <c r="R1967" t="b">
        <f>IF([1]Dashboard!$AK$39="Month","Month"&amp;N1967&amp;E1967&amp;F1967,IF([1]Dashboard!$AK$39="YTD",IF(O1967-[1]Dashboard!$AK$37&lt;=0,"YTD"&amp;A1967&amp;[1]Dashboard!$AK$37&amp;E1967&amp;F1967),IF([1]Dashboard!$AK$39="FY","FY"&amp;A1967&amp;E1967&amp;F1967)))</f>
        <v>0</v>
      </c>
      <c r="S1967" t="b">
        <f>IF([1]Dashboard!$AK$39="Month","Month"&amp;N1967&amp;F1967,IF([1]Dashboard!$AK$39="YTD",IF(O1967-[1]Dashboard!$AK$37&lt;=0,"YTD"&amp;A1967&amp;[1]Dashboard!$AK$37&amp;F1967),IF([1]Dashboard!$AK$39="FY","FY"&amp;A1967&amp;F1967)))</f>
        <v>0</v>
      </c>
      <c r="T1967" t="b">
        <f>IF([1]Dashboard!$AK$39="Month","Month"&amp;N1967&amp;F1967,IF([1]Dashboard!$AK$39="YTD",IF(O1967-[1]Dashboard!$AK$37&lt;=0,"YTD"&amp;A1967&amp;[1]Dashboard!$AK$37&amp;U1967),IF([1]Dashboard!$AK$39="FY","FY"&amp;A1967&amp;U1967)))</f>
        <v>0</v>
      </c>
      <c r="U1967" t="str">
        <f t="shared" si="123"/>
        <v>1 - BARSBARS - MINI</v>
      </c>
      <c r="V1967" t="b">
        <f>IF([1]Dashboard!$AK$39="Month","Month"&amp;N1967&amp;C1967&amp;E1967,IF([1]Dashboard!$AK$39="YTD",IF(O1967-[1]Dashboard!$AK$37&lt;=0,"YTD"&amp;A1967&amp;[1]Dashboard!$AK$37&amp;C1967&amp;E1967),IF([1]Dashboard!$AK$39="FY","FY"&amp;A1967&amp;C1967&amp;E1967)))</f>
        <v>0</v>
      </c>
      <c r="W1967" t="b">
        <f>IF([1]Dashboard!$AK$39="Month","Month"&amp;N1967,IF([1]Dashboard!$AK$39="YTD",IF(O1967-[1]Dashboard!$AK$37&lt;=0,"YTD"&amp;A1967&amp;[1]Dashboard!$AK$37),IF([1]Dashboard!$AK$39="FY","FY"&amp;A1967)))</f>
        <v>0</v>
      </c>
    </row>
    <row r="1968" spans="1:23" x14ac:dyDescent="0.3">
      <c r="A1968" t="s">
        <v>23</v>
      </c>
      <c r="B1968" t="s">
        <v>445</v>
      </c>
      <c r="C1968" t="s">
        <v>230</v>
      </c>
      <c r="D1968" t="s">
        <v>71</v>
      </c>
      <c r="E1968" t="s">
        <v>27</v>
      </c>
      <c r="F1968" t="s">
        <v>76</v>
      </c>
      <c r="G1968" t="s">
        <v>81</v>
      </c>
      <c r="H1968" t="s">
        <v>82</v>
      </c>
      <c r="I1968" s="4">
        <v>9</v>
      </c>
      <c r="J1968" s="4">
        <v>1.6711229946524064</v>
      </c>
      <c r="K1968" s="4">
        <v>0.90909090909090873</v>
      </c>
      <c r="L1968" s="4">
        <v>0.76203208556149771</v>
      </c>
      <c r="M1968" s="5">
        <v>0.18</v>
      </c>
      <c r="N1968" t="str">
        <f t="shared" si="120"/>
        <v>202409</v>
      </c>
      <c r="O1968" t="str">
        <f t="shared" si="121"/>
        <v>09</v>
      </c>
      <c r="P1968" t="str">
        <f t="shared" si="122"/>
        <v>09.Sep2024</v>
      </c>
      <c r="Q1968" t="b">
        <f>IF([1]Dashboard!$AK$39="Month","Month"&amp;N1968&amp;E1968,IF([1]Dashboard!$AK$39="YTD",IF(O1968-[1]Dashboard!$AK$37&lt;=0,"YTD"&amp;A1968&amp;[1]Dashboard!$AK$37&amp;E1968),IF([1]Dashboard!$AK$39="FY","FY"&amp;A1968&amp;E1968)))</f>
        <v>0</v>
      </c>
      <c r="R1968" t="b">
        <f>IF([1]Dashboard!$AK$39="Month","Month"&amp;N1968&amp;E1968&amp;F1968,IF([1]Dashboard!$AK$39="YTD",IF(O1968-[1]Dashboard!$AK$37&lt;=0,"YTD"&amp;A1968&amp;[1]Dashboard!$AK$37&amp;E1968&amp;F1968),IF([1]Dashboard!$AK$39="FY","FY"&amp;A1968&amp;E1968&amp;F1968)))</f>
        <v>0</v>
      </c>
      <c r="S1968" t="b">
        <f>IF([1]Dashboard!$AK$39="Month","Month"&amp;N1968&amp;F1968,IF([1]Dashboard!$AK$39="YTD",IF(O1968-[1]Dashboard!$AK$37&lt;=0,"YTD"&amp;A1968&amp;[1]Dashboard!$AK$37&amp;F1968),IF([1]Dashboard!$AK$39="FY","FY"&amp;A1968&amp;F1968)))</f>
        <v>0</v>
      </c>
      <c r="T1968" t="b">
        <f>IF([1]Dashboard!$AK$39="Month","Month"&amp;N1968&amp;F1968,IF([1]Dashboard!$AK$39="YTD",IF(O1968-[1]Dashboard!$AK$37&lt;=0,"YTD"&amp;A1968&amp;[1]Dashboard!$AK$37&amp;U1968),IF([1]Dashboard!$AK$39="FY","FY"&amp;A1968&amp;U1968)))</f>
        <v>0</v>
      </c>
      <c r="U1968" t="str">
        <f t="shared" si="123"/>
        <v>1 - BARSBARS - MINI</v>
      </c>
      <c r="V1968" t="b">
        <f>IF([1]Dashboard!$AK$39="Month","Month"&amp;N1968&amp;C1968&amp;E1968,IF([1]Dashboard!$AK$39="YTD",IF(O1968-[1]Dashboard!$AK$37&lt;=0,"YTD"&amp;A1968&amp;[1]Dashboard!$AK$37&amp;C1968&amp;E1968),IF([1]Dashboard!$AK$39="FY","FY"&amp;A1968&amp;C1968&amp;E1968)))</f>
        <v>0</v>
      </c>
      <c r="W1968" t="b">
        <f>IF([1]Dashboard!$AK$39="Month","Month"&amp;N1968,IF([1]Dashboard!$AK$39="YTD",IF(O1968-[1]Dashboard!$AK$37&lt;=0,"YTD"&amp;A1968&amp;[1]Dashboard!$AK$37),IF([1]Dashboard!$AK$39="FY","FY"&amp;A1968)))</f>
        <v>0</v>
      </c>
    </row>
    <row r="1969" spans="1:23" x14ac:dyDescent="0.3">
      <c r="A1969" t="s">
        <v>23</v>
      </c>
      <c r="B1969" t="s">
        <v>445</v>
      </c>
      <c r="C1969" t="s">
        <v>230</v>
      </c>
      <c r="D1969" t="s">
        <v>71</v>
      </c>
      <c r="E1969" t="s">
        <v>27</v>
      </c>
      <c r="F1969" t="s">
        <v>76</v>
      </c>
      <c r="G1969" t="s">
        <v>437</v>
      </c>
      <c r="H1969" t="s">
        <v>460</v>
      </c>
      <c r="I1969" s="4">
        <v>1</v>
      </c>
      <c r="J1969" s="4">
        <v>0.18568033273915627</v>
      </c>
      <c r="K1969" s="4">
        <v>9.8039215686274508E-2</v>
      </c>
      <c r="L1969" s="4">
        <v>8.7641117052881745E-2</v>
      </c>
      <c r="M1969" s="5">
        <v>0.02</v>
      </c>
      <c r="N1969" t="str">
        <f t="shared" si="120"/>
        <v>202409</v>
      </c>
      <c r="O1969" t="str">
        <f t="shared" si="121"/>
        <v>09</v>
      </c>
      <c r="P1969" t="str">
        <f t="shared" si="122"/>
        <v>09.Sep2024</v>
      </c>
      <c r="Q1969" t="b">
        <f>IF([1]Dashboard!$AK$39="Month","Month"&amp;N1969&amp;E1969,IF([1]Dashboard!$AK$39="YTD",IF(O1969-[1]Dashboard!$AK$37&lt;=0,"YTD"&amp;A1969&amp;[1]Dashboard!$AK$37&amp;E1969),IF([1]Dashboard!$AK$39="FY","FY"&amp;A1969&amp;E1969)))</f>
        <v>0</v>
      </c>
      <c r="R1969" t="b">
        <f>IF([1]Dashboard!$AK$39="Month","Month"&amp;N1969&amp;E1969&amp;F1969,IF([1]Dashboard!$AK$39="YTD",IF(O1969-[1]Dashboard!$AK$37&lt;=0,"YTD"&amp;A1969&amp;[1]Dashboard!$AK$37&amp;E1969&amp;F1969),IF([1]Dashboard!$AK$39="FY","FY"&amp;A1969&amp;E1969&amp;F1969)))</f>
        <v>0</v>
      </c>
      <c r="S1969" t="b">
        <f>IF([1]Dashboard!$AK$39="Month","Month"&amp;N1969&amp;F1969,IF([1]Dashboard!$AK$39="YTD",IF(O1969-[1]Dashboard!$AK$37&lt;=0,"YTD"&amp;A1969&amp;[1]Dashboard!$AK$37&amp;F1969),IF([1]Dashboard!$AK$39="FY","FY"&amp;A1969&amp;F1969)))</f>
        <v>0</v>
      </c>
      <c r="T1969" t="b">
        <f>IF([1]Dashboard!$AK$39="Month","Month"&amp;N1969&amp;F1969,IF([1]Dashboard!$AK$39="YTD",IF(O1969-[1]Dashboard!$AK$37&lt;=0,"YTD"&amp;A1969&amp;[1]Dashboard!$AK$37&amp;U1969),IF([1]Dashboard!$AK$39="FY","FY"&amp;A1969&amp;U1969)))</f>
        <v>0</v>
      </c>
      <c r="U1969" t="str">
        <f t="shared" si="123"/>
        <v>1 - BARSBARS - MINI</v>
      </c>
      <c r="V1969" t="b">
        <f>IF([1]Dashboard!$AK$39="Month","Month"&amp;N1969&amp;C1969&amp;E1969,IF([1]Dashboard!$AK$39="YTD",IF(O1969-[1]Dashboard!$AK$37&lt;=0,"YTD"&amp;A1969&amp;[1]Dashboard!$AK$37&amp;C1969&amp;E1969),IF([1]Dashboard!$AK$39="FY","FY"&amp;A1969&amp;C1969&amp;E1969)))</f>
        <v>0</v>
      </c>
      <c r="W1969" t="b">
        <f>IF([1]Dashboard!$AK$39="Month","Month"&amp;N1969,IF([1]Dashboard!$AK$39="YTD",IF(O1969-[1]Dashboard!$AK$37&lt;=0,"YTD"&amp;A1969&amp;[1]Dashboard!$AK$37),IF([1]Dashboard!$AK$39="FY","FY"&amp;A1969)))</f>
        <v>0</v>
      </c>
    </row>
    <row r="1970" spans="1:23" x14ac:dyDescent="0.3">
      <c r="A1970" t="s">
        <v>23</v>
      </c>
      <c r="B1970" t="s">
        <v>445</v>
      </c>
      <c r="C1970" t="s">
        <v>230</v>
      </c>
      <c r="D1970" t="s">
        <v>71</v>
      </c>
      <c r="E1970" t="s">
        <v>27</v>
      </c>
      <c r="F1970" t="s">
        <v>76</v>
      </c>
      <c r="G1970" t="s">
        <v>83</v>
      </c>
      <c r="H1970" t="s">
        <v>461</v>
      </c>
      <c r="I1970" s="4">
        <v>1</v>
      </c>
      <c r="J1970" s="4">
        <v>0.21093285799168152</v>
      </c>
      <c r="K1970" s="4">
        <v>0.10546642899584076</v>
      </c>
      <c r="L1970" s="4">
        <v>0.10546642899584076</v>
      </c>
      <c r="M1970" s="5">
        <v>0.02</v>
      </c>
      <c r="N1970" t="str">
        <f t="shared" si="120"/>
        <v>202409</v>
      </c>
      <c r="O1970" t="str">
        <f t="shared" si="121"/>
        <v>09</v>
      </c>
      <c r="P1970" t="str">
        <f t="shared" si="122"/>
        <v>09.Sep2024</v>
      </c>
      <c r="Q1970" t="b">
        <f>IF([1]Dashboard!$AK$39="Month","Month"&amp;N1970&amp;E1970,IF([1]Dashboard!$AK$39="YTD",IF(O1970-[1]Dashboard!$AK$37&lt;=0,"YTD"&amp;A1970&amp;[1]Dashboard!$AK$37&amp;E1970),IF([1]Dashboard!$AK$39="FY","FY"&amp;A1970&amp;E1970)))</f>
        <v>0</v>
      </c>
      <c r="R1970" t="b">
        <f>IF([1]Dashboard!$AK$39="Month","Month"&amp;N1970&amp;E1970&amp;F1970,IF([1]Dashboard!$AK$39="YTD",IF(O1970-[1]Dashboard!$AK$37&lt;=0,"YTD"&amp;A1970&amp;[1]Dashboard!$AK$37&amp;E1970&amp;F1970),IF([1]Dashboard!$AK$39="FY","FY"&amp;A1970&amp;E1970&amp;F1970)))</f>
        <v>0</v>
      </c>
      <c r="S1970" t="b">
        <f>IF([1]Dashboard!$AK$39="Month","Month"&amp;N1970&amp;F1970,IF([1]Dashboard!$AK$39="YTD",IF(O1970-[1]Dashboard!$AK$37&lt;=0,"YTD"&amp;A1970&amp;[1]Dashboard!$AK$37&amp;F1970),IF([1]Dashboard!$AK$39="FY","FY"&amp;A1970&amp;F1970)))</f>
        <v>0</v>
      </c>
      <c r="T1970" t="b">
        <f>IF([1]Dashboard!$AK$39="Month","Month"&amp;N1970&amp;F1970,IF([1]Dashboard!$AK$39="YTD",IF(O1970-[1]Dashboard!$AK$37&lt;=0,"YTD"&amp;A1970&amp;[1]Dashboard!$AK$37&amp;U1970),IF([1]Dashboard!$AK$39="FY","FY"&amp;A1970&amp;U1970)))</f>
        <v>0</v>
      </c>
      <c r="U1970" t="str">
        <f t="shared" si="123"/>
        <v>1 - BARSBARS - MINI</v>
      </c>
      <c r="V1970" t="b">
        <f>IF([1]Dashboard!$AK$39="Month","Month"&amp;N1970&amp;C1970&amp;E1970,IF([1]Dashboard!$AK$39="YTD",IF(O1970-[1]Dashboard!$AK$37&lt;=0,"YTD"&amp;A1970&amp;[1]Dashboard!$AK$37&amp;C1970&amp;E1970),IF([1]Dashboard!$AK$39="FY","FY"&amp;A1970&amp;C1970&amp;E1970)))</f>
        <v>0</v>
      </c>
      <c r="W1970" t="b">
        <f>IF([1]Dashboard!$AK$39="Month","Month"&amp;N1970,IF([1]Dashboard!$AK$39="YTD",IF(O1970-[1]Dashboard!$AK$37&lt;=0,"YTD"&amp;A1970&amp;[1]Dashboard!$AK$37),IF([1]Dashboard!$AK$39="FY","FY"&amp;A1970)))</f>
        <v>0</v>
      </c>
    </row>
    <row r="1971" spans="1:23" x14ac:dyDescent="0.3">
      <c r="A1971" t="s">
        <v>23</v>
      </c>
      <c r="B1971" t="s">
        <v>445</v>
      </c>
      <c r="C1971" t="s">
        <v>230</v>
      </c>
      <c r="D1971" t="s">
        <v>71</v>
      </c>
      <c r="E1971" t="s">
        <v>27</v>
      </c>
      <c r="F1971" t="s">
        <v>76</v>
      </c>
      <c r="G1971" t="s">
        <v>85</v>
      </c>
      <c r="H1971" t="s">
        <v>462</v>
      </c>
      <c r="I1971" s="4">
        <v>4</v>
      </c>
      <c r="J1971" s="4">
        <v>0.84373143196672606</v>
      </c>
      <c r="K1971" s="4">
        <v>0.40404040404040403</v>
      </c>
      <c r="L1971" s="4">
        <v>0.43969102792632198</v>
      </c>
      <c r="M1971" s="5">
        <v>0.08</v>
      </c>
      <c r="N1971" t="str">
        <f t="shared" si="120"/>
        <v>202409</v>
      </c>
      <c r="O1971" t="str">
        <f t="shared" si="121"/>
        <v>09</v>
      </c>
      <c r="P1971" t="str">
        <f t="shared" si="122"/>
        <v>09.Sep2024</v>
      </c>
      <c r="Q1971" t="b">
        <f>IF([1]Dashboard!$AK$39="Month","Month"&amp;N1971&amp;E1971,IF([1]Dashboard!$AK$39="YTD",IF(O1971-[1]Dashboard!$AK$37&lt;=0,"YTD"&amp;A1971&amp;[1]Dashboard!$AK$37&amp;E1971),IF([1]Dashboard!$AK$39="FY","FY"&amp;A1971&amp;E1971)))</f>
        <v>0</v>
      </c>
      <c r="R1971" t="b">
        <f>IF([1]Dashboard!$AK$39="Month","Month"&amp;N1971&amp;E1971&amp;F1971,IF([1]Dashboard!$AK$39="YTD",IF(O1971-[1]Dashboard!$AK$37&lt;=0,"YTD"&amp;A1971&amp;[1]Dashboard!$AK$37&amp;E1971&amp;F1971),IF([1]Dashboard!$AK$39="FY","FY"&amp;A1971&amp;E1971&amp;F1971)))</f>
        <v>0</v>
      </c>
      <c r="S1971" t="b">
        <f>IF([1]Dashboard!$AK$39="Month","Month"&amp;N1971&amp;F1971,IF([1]Dashboard!$AK$39="YTD",IF(O1971-[1]Dashboard!$AK$37&lt;=0,"YTD"&amp;A1971&amp;[1]Dashboard!$AK$37&amp;F1971),IF([1]Dashboard!$AK$39="FY","FY"&amp;A1971&amp;F1971)))</f>
        <v>0</v>
      </c>
      <c r="T1971" t="b">
        <f>IF([1]Dashboard!$AK$39="Month","Month"&amp;N1971&amp;F1971,IF([1]Dashboard!$AK$39="YTD",IF(O1971-[1]Dashboard!$AK$37&lt;=0,"YTD"&amp;A1971&amp;[1]Dashboard!$AK$37&amp;U1971),IF([1]Dashboard!$AK$39="FY","FY"&amp;A1971&amp;U1971)))</f>
        <v>0</v>
      </c>
      <c r="U1971" t="str">
        <f t="shared" si="123"/>
        <v>1 - BARSBARS - MINI</v>
      </c>
      <c r="V1971" t="b">
        <f>IF([1]Dashboard!$AK$39="Month","Month"&amp;N1971&amp;C1971&amp;E1971,IF([1]Dashboard!$AK$39="YTD",IF(O1971-[1]Dashboard!$AK$37&lt;=0,"YTD"&amp;A1971&amp;[1]Dashboard!$AK$37&amp;C1971&amp;E1971),IF([1]Dashboard!$AK$39="FY","FY"&amp;A1971&amp;C1971&amp;E1971)))</f>
        <v>0</v>
      </c>
      <c r="W1971" t="b">
        <f>IF([1]Dashboard!$AK$39="Month","Month"&amp;N1971,IF([1]Dashboard!$AK$39="YTD",IF(O1971-[1]Dashboard!$AK$37&lt;=0,"YTD"&amp;A1971&amp;[1]Dashboard!$AK$37),IF([1]Dashboard!$AK$39="FY","FY"&amp;A1971)))</f>
        <v>0</v>
      </c>
    </row>
    <row r="1972" spans="1:23" x14ac:dyDescent="0.3">
      <c r="A1972" t="s">
        <v>23</v>
      </c>
      <c r="B1972" t="s">
        <v>445</v>
      </c>
      <c r="C1972" t="s">
        <v>230</v>
      </c>
      <c r="D1972" t="s">
        <v>71</v>
      </c>
      <c r="E1972" t="s">
        <v>27</v>
      </c>
      <c r="F1972" t="s">
        <v>76</v>
      </c>
      <c r="G1972" t="s">
        <v>85</v>
      </c>
      <c r="H1972" t="s">
        <v>86</v>
      </c>
      <c r="I1972" s="4">
        <v>6</v>
      </c>
      <c r="J1972" s="4">
        <v>1.2655971479500889</v>
      </c>
      <c r="K1972" s="4">
        <v>0.59714795008912647</v>
      </c>
      <c r="L1972" s="4">
        <v>0.66844919786096257</v>
      </c>
      <c r="M1972" s="5">
        <v>0.12</v>
      </c>
      <c r="N1972" t="str">
        <f t="shared" si="120"/>
        <v>202409</v>
      </c>
      <c r="O1972" t="str">
        <f t="shared" si="121"/>
        <v>09</v>
      </c>
      <c r="P1972" t="str">
        <f t="shared" si="122"/>
        <v>09.Sep2024</v>
      </c>
      <c r="Q1972" t="b">
        <f>IF([1]Dashboard!$AK$39="Month","Month"&amp;N1972&amp;E1972,IF([1]Dashboard!$AK$39="YTD",IF(O1972-[1]Dashboard!$AK$37&lt;=0,"YTD"&amp;A1972&amp;[1]Dashboard!$AK$37&amp;E1972),IF([1]Dashboard!$AK$39="FY","FY"&amp;A1972&amp;E1972)))</f>
        <v>0</v>
      </c>
      <c r="R1972" t="b">
        <f>IF([1]Dashboard!$AK$39="Month","Month"&amp;N1972&amp;E1972&amp;F1972,IF([1]Dashboard!$AK$39="YTD",IF(O1972-[1]Dashboard!$AK$37&lt;=0,"YTD"&amp;A1972&amp;[1]Dashboard!$AK$37&amp;E1972&amp;F1972),IF([1]Dashboard!$AK$39="FY","FY"&amp;A1972&amp;E1972&amp;F1972)))</f>
        <v>0</v>
      </c>
      <c r="S1972" t="b">
        <f>IF([1]Dashboard!$AK$39="Month","Month"&amp;N1972&amp;F1972,IF([1]Dashboard!$AK$39="YTD",IF(O1972-[1]Dashboard!$AK$37&lt;=0,"YTD"&amp;A1972&amp;[1]Dashboard!$AK$37&amp;F1972),IF([1]Dashboard!$AK$39="FY","FY"&amp;A1972&amp;F1972)))</f>
        <v>0</v>
      </c>
      <c r="T1972" t="b">
        <f>IF([1]Dashboard!$AK$39="Month","Month"&amp;N1972&amp;F1972,IF([1]Dashboard!$AK$39="YTD",IF(O1972-[1]Dashboard!$AK$37&lt;=0,"YTD"&amp;A1972&amp;[1]Dashboard!$AK$37&amp;U1972),IF([1]Dashboard!$AK$39="FY","FY"&amp;A1972&amp;U1972)))</f>
        <v>0</v>
      </c>
      <c r="U1972" t="str">
        <f t="shared" si="123"/>
        <v>1 - BARSBARS - MINI</v>
      </c>
      <c r="V1972" t="b">
        <f>IF([1]Dashboard!$AK$39="Month","Month"&amp;N1972&amp;C1972&amp;E1972,IF([1]Dashboard!$AK$39="YTD",IF(O1972-[1]Dashboard!$AK$37&lt;=0,"YTD"&amp;A1972&amp;[1]Dashboard!$AK$37&amp;C1972&amp;E1972),IF([1]Dashboard!$AK$39="FY","FY"&amp;A1972&amp;C1972&amp;E1972)))</f>
        <v>0</v>
      </c>
      <c r="W1972" t="b">
        <f>IF([1]Dashboard!$AK$39="Month","Month"&amp;N1972,IF([1]Dashboard!$AK$39="YTD",IF(O1972-[1]Dashboard!$AK$37&lt;=0,"YTD"&amp;A1972&amp;[1]Dashboard!$AK$37),IF([1]Dashboard!$AK$39="FY","FY"&amp;A1972)))</f>
        <v>0</v>
      </c>
    </row>
    <row r="1973" spans="1:23" x14ac:dyDescent="0.3">
      <c r="A1973" t="s">
        <v>23</v>
      </c>
      <c r="B1973" t="s">
        <v>445</v>
      </c>
      <c r="C1973" t="s">
        <v>230</v>
      </c>
      <c r="D1973" t="s">
        <v>71</v>
      </c>
      <c r="E1973" t="s">
        <v>27</v>
      </c>
      <c r="F1973" t="s">
        <v>76</v>
      </c>
      <c r="G1973" t="s">
        <v>87</v>
      </c>
      <c r="H1973" t="s">
        <v>88</v>
      </c>
      <c r="I1973" s="4">
        <v>1</v>
      </c>
      <c r="J1973" s="4">
        <v>0.21093285799168152</v>
      </c>
      <c r="K1973" s="4">
        <v>0.11437908496732026</v>
      </c>
      <c r="L1973" s="4">
        <v>9.6553773024361245E-2</v>
      </c>
      <c r="M1973" s="5">
        <v>0.02</v>
      </c>
      <c r="N1973" t="str">
        <f t="shared" si="120"/>
        <v>202409</v>
      </c>
      <c r="O1973" t="str">
        <f t="shared" si="121"/>
        <v>09</v>
      </c>
      <c r="P1973" t="str">
        <f t="shared" si="122"/>
        <v>09.Sep2024</v>
      </c>
      <c r="Q1973" t="b">
        <f>IF([1]Dashboard!$AK$39="Month","Month"&amp;N1973&amp;E1973,IF([1]Dashboard!$AK$39="YTD",IF(O1973-[1]Dashboard!$AK$37&lt;=0,"YTD"&amp;A1973&amp;[1]Dashboard!$AK$37&amp;E1973),IF([1]Dashboard!$AK$39="FY","FY"&amp;A1973&amp;E1973)))</f>
        <v>0</v>
      </c>
      <c r="R1973" t="b">
        <f>IF([1]Dashboard!$AK$39="Month","Month"&amp;N1973&amp;E1973&amp;F1973,IF([1]Dashboard!$AK$39="YTD",IF(O1973-[1]Dashboard!$AK$37&lt;=0,"YTD"&amp;A1973&amp;[1]Dashboard!$AK$37&amp;E1973&amp;F1973),IF([1]Dashboard!$AK$39="FY","FY"&amp;A1973&amp;E1973&amp;F1973)))</f>
        <v>0</v>
      </c>
      <c r="S1973" t="b">
        <f>IF([1]Dashboard!$AK$39="Month","Month"&amp;N1973&amp;F1973,IF([1]Dashboard!$AK$39="YTD",IF(O1973-[1]Dashboard!$AK$37&lt;=0,"YTD"&amp;A1973&amp;[1]Dashboard!$AK$37&amp;F1973),IF([1]Dashboard!$AK$39="FY","FY"&amp;A1973&amp;F1973)))</f>
        <v>0</v>
      </c>
      <c r="T1973" t="b">
        <f>IF([1]Dashboard!$AK$39="Month","Month"&amp;N1973&amp;F1973,IF([1]Dashboard!$AK$39="YTD",IF(O1973-[1]Dashboard!$AK$37&lt;=0,"YTD"&amp;A1973&amp;[1]Dashboard!$AK$37&amp;U1973),IF([1]Dashboard!$AK$39="FY","FY"&amp;A1973&amp;U1973)))</f>
        <v>0</v>
      </c>
      <c r="U1973" t="str">
        <f t="shared" si="123"/>
        <v>1 - BARSBARS - MINI</v>
      </c>
      <c r="V1973" t="b">
        <f>IF([1]Dashboard!$AK$39="Month","Month"&amp;N1973&amp;C1973&amp;E1973,IF([1]Dashboard!$AK$39="YTD",IF(O1973-[1]Dashboard!$AK$37&lt;=0,"YTD"&amp;A1973&amp;[1]Dashboard!$AK$37&amp;C1973&amp;E1973),IF([1]Dashboard!$AK$39="FY","FY"&amp;A1973&amp;C1973&amp;E1973)))</f>
        <v>0</v>
      </c>
      <c r="W1973" t="b">
        <f>IF([1]Dashboard!$AK$39="Month","Month"&amp;N1973,IF([1]Dashboard!$AK$39="YTD",IF(O1973-[1]Dashboard!$AK$37&lt;=0,"YTD"&amp;A1973&amp;[1]Dashboard!$AK$37),IF([1]Dashboard!$AK$39="FY","FY"&amp;A1973)))</f>
        <v>0</v>
      </c>
    </row>
    <row r="1974" spans="1:23" x14ac:dyDescent="0.3">
      <c r="A1974" t="s">
        <v>23</v>
      </c>
      <c r="B1974" t="s">
        <v>445</v>
      </c>
      <c r="C1974" t="s">
        <v>230</v>
      </c>
      <c r="D1974" t="s">
        <v>71</v>
      </c>
      <c r="E1974" t="s">
        <v>89</v>
      </c>
      <c r="F1974" t="s">
        <v>90</v>
      </c>
      <c r="G1974" t="s">
        <v>343</v>
      </c>
      <c r="H1974" t="s">
        <v>344</v>
      </c>
      <c r="I1974" s="4">
        <v>15</v>
      </c>
      <c r="J1974" s="4">
        <v>56.485442661913247</v>
      </c>
      <c r="K1974" s="4">
        <v>20.499108734402856</v>
      </c>
      <c r="L1974" s="4">
        <v>35.986333927510394</v>
      </c>
      <c r="M1974" s="5">
        <v>3.96</v>
      </c>
      <c r="N1974" t="str">
        <f t="shared" si="120"/>
        <v>202409</v>
      </c>
      <c r="O1974" t="str">
        <f t="shared" si="121"/>
        <v>09</v>
      </c>
      <c r="P1974" t="str">
        <f t="shared" si="122"/>
        <v>09.Sep2024</v>
      </c>
      <c r="Q1974" t="b">
        <f>IF([1]Dashboard!$AK$39="Month","Month"&amp;N1974&amp;E1974,IF([1]Dashboard!$AK$39="YTD",IF(O1974-[1]Dashboard!$AK$37&lt;=0,"YTD"&amp;A1974&amp;[1]Dashboard!$AK$37&amp;E1974),IF([1]Dashboard!$AK$39="FY","FY"&amp;A1974&amp;E1974)))</f>
        <v>0</v>
      </c>
      <c r="R1974" t="b">
        <f>IF([1]Dashboard!$AK$39="Month","Month"&amp;N1974&amp;E1974&amp;F1974,IF([1]Dashboard!$AK$39="YTD",IF(O1974-[1]Dashboard!$AK$37&lt;=0,"YTD"&amp;A1974&amp;[1]Dashboard!$AK$37&amp;E1974&amp;F1974),IF([1]Dashboard!$AK$39="FY","FY"&amp;A1974&amp;E1974&amp;F1974)))</f>
        <v>0</v>
      </c>
      <c r="S1974" t="b">
        <f>IF([1]Dashboard!$AK$39="Month","Month"&amp;N1974&amp;F1974,IF([1]Dashboard!$AK$39="YTD",IF(O1974-[1]Dashboard!$AK$37&lt;=0,"YTD"&amp;A1974&amp;[1]Dashboard!$AK$37&amp;F1974),IF([1]Dashboard!$AK$39="FY","FY"&amp;A1974&amp;F1974)))</f>
        <v>0</v>
      </c>
      <c r="T1974" t="b">
        <f>IF([1]Dashboard!$AK$39="Month","Month"&amp;N1974&amp;F1974,IF([1]Dashboard!$AK$39="YTD",IF(O1974-[1]Dashboard!$AK$37&lt;=0,"YTD"&amp;A1974&amp;[1]Dashboard!$AK$37&amp;U1974),IF([1]Dashboard!$AK$39="FY","FY"&amp;A1974&amp;U1974)))</f>
        <v>0</v>
      </c>
      <c r="U1974" t="str">
        <f t="shared" si="123"/>
        <v>1 - BONBONAssortiment_1 - BONBON</v>
      </c>
      <c r="V1974" t="b">
        <f>IF([1]Dashboard!$AK$39="Month","Month"&amp;N1974&amp;C1974&amp;E1974,IF([1]Dashboard!$AK$39="YTD",IF(O1974-[1]Dashboard!$AK$37&lt;=0,"YTD"&amp;A1974&amp;[1]Dashboard!$AK$37&amp;C1974&amp;E1974),IF([1]Dashboard!$AK$39="FY","FY"&amp;A1974&amp;C1974&amp;E1974)))</f>
        <v>0</v>
      </c>
      <c r="W1974" t="b">
        <f>IF([1]Dashboard!$AK$39="Month","Month"&amp;N1974,IF([1]Dashboard!$AK$39="YTD",IF(O1974-[1]Dashboard!$AK$37&lt;=0,"YTD"&amp;A1974&amp;[1]Dashboard!$AK$37),IF([1]Dashboard!$AK$39="FY","FY"&amp;A1974)))</f>
        <v>0</v>
      </c>
    </row>
    <row r="1975" spans="1:23" x14ac:dyDescent="0.3">
      <c r="A1975" t="s">
        <v>23</v>
      </c>
      <c r="B1975" t="s">
        <v>445</v>
      </c>
      <c r="C1975" t="s">
        <v>230</v>
      </c>
      <c r="D1975" t="s">
        <v>71</v>
      </c>
      <c r="E1975" t="s">
        <v>89</v>
      </c>
      <c r="F1975" t="s">
        <v>90</v>
      </c>
      <c r="G1975" t="s">
        <v>383</v>
      </c>
      <c r="H1975" t="s">
        <v>384</v>
      </c>
      <c r="I1975" s="4">
        <v>413</v>
      </c>
      <c r="J1975" s="4">
        <v>72.118241235888362</v>
      </c>
      <c r="K1975" s="4">
        <v>30.674390968508614</v>
      </c>
      <c r="L1975" s="4">
        <v>41.443850267379744</v>
      </c>
      <c r="M1975" s="5">
        <v>4.5430000000000001</v>
      </c>
      <c r="N1975" t="str">
        <f t="shared" si="120"/>
        <v>202409</v>
      </c>
      <c r="O1975" t="str">
        <f t="shared" si="121"/>
        <v>09</v>
      </c>
      <c r="P1975" t="str">
        <f t="shared" si="122"/>
        <v>09.Sep2024</v>
      </c>
      <c r="Q1975" t="b">
        <f>IF([1]Dashboard!$AK$39="Month","Month"&amp;N1975&amp;E1975,IF([1]Dashboard!$AK$39="YTD",IF(O1975-[1]Dashboard!$AK$37&lt;=0,"YTD"&amp;A1975&amp;[1]Dashboard!$AK$37&amp;E1975),IF([1]Dashboard!$AK$39="FY","FY"&amp;A1975&amp;E1975)))</f>
        <v>0</v>
      </c>
      <c r="R1975" t="b">
        <f>IF([1]Dashboard!$AK$39="Month","Month"&amp;N1975&amp;E1975&amp;F1975,IF([1]Dashboard!$AK$39="YTD",IF(O1975-[1]Dashboard!$AK$37&lt;=0,"YTD"&amp;A1975&amp;[1]Dashboard!$AK$37&amp;E1975&amp;F1975),IF([1]Dashboard!$AK$39="FY","FY"&amp;A1975&amp;E1975&amp;F1975)))</f>
        <v>0</v>
      </c>
      <c r="S1975" t="b">
        <f>IF([1]Dashboard!$AK$39="Month","Month"&amp;N1975&amp;F1975,IF([1]Dashboard!$AK$39="YTD",IF(O1975-[1]Dashboard!$AK$37&lt;=0,"YTD"&amp;A1975&amp;[1]Dashboard!$AK$37&amp;F1975),IF([1]Dashboard!$AK$39="FY","FY"&amp;A1975&amp;F1975)))</f>
        <v>0</v>
      </c>
      <c r="T1975" t="b">
        <f>IF([1]Dashboard!$AK$39="Month","Month"&amp;N1975&amp;F1975,IF([1]Dashboard!$AK$39="YTD",IF(O1975-[1]Dashboard!$AK$37&lt;=0,"YTD"&amp;A1975&amp;[1]Dashboard!$AK$37&amp;U1975),IF([1]Dashboard!$AK$39="FY","FY"&amp;A1975&amp;U1975)))</f>
        <v>0</v>
      </c>
      <c r="U1975" t="str">
        <f t="shared" si="123"/>
        <v>1 - BONBONAssortiment_1 - BONBON</v>
      </c>
      <c r="V1975" t="b">
        <f>IF([1]Dashboard!$AK$39="Month","Month"&amp;N1975&amp;C1975&amp;E1975,IF([1]Dashboard!$AK$39="YTD",IF(O1975-[1]Dashboard!$AK$37&lt;=0,"YTD"&amp;A1975&amp;[1]Dashboard!$AK$37&amp;C1975&amp;E1975),IF([1]Dashboard!$AK$39="FY","FY"&amp;A1975&amp;C1975&amp;E1975)))</f>
        <v>0</v>
      </c>
      <c r="W1975" t="b">
        <f>IF([1]Dashboard!$AK$39="Month","Month"&amp;N1975,IF([1]Dashboard!$AK$39="YTD",IF(O1975-[1]Dashboard!$AK$37&lt;=0,"YTD"&amp;A1975&amp;[1]Dashboard!$AK$37),IF([1]Dashboard!$AK$39="FY","FY"&amp;A1975)))</f>
        <v>0</v>
      </c>
    </row>
    <row r="1976" spans="1:23" x14ac:dyDescent="0.3">
      <c r="A1976" t="s">
        <v>23</v>
      </c>
      <c r="B1976" t="s">
        <v>445</v>
      </c>
      <c r="C1976" t="s">
        <v>230</v>
      </c>
      <c r="D1976" t="s">
        <v>71</v>
      </c>
      <c r="E1976" t="s">
        <v>89</v>
      </c>
      <c r="F1976" t="s">
        <v>90</v>
      </c>
      <c r="G1976" t="s">
        <v>385</v>
      </c>
      <c r="H1976" t="s">
        <v>386</v>
      </c>
      <c r="I1976" s="4">
        <v>8</v>
      </c>
      <c r="J1976" s="4">
        <v>13.868092691622103</v>
      </c>
      <c r="K1976" s="4">
        <v>5.9536541889483052</v>
      </c>
      <c r="L1976" s="4">
        <v>7.9144385026737973</v>
      </c>
      <c r="M1976" s="5">
        <v>0.88</v>
      </c>
      <c r="N1976" t="str">
        <f t="shared" si="120"/>
        <v>202409</v>
      </c>
      <c r="O1976" t="str">
        <f t="shared" si="121"/>
        <v>09</v>
      </c>
      <c r="P1976" t="str">
        <f t="shared" si="122"/>
        <v>09.Sep2024</v>
      </c>
      <c r="Q1976" t="b">
        <f>IF([1]Dashboard!$AK$39="Month","Month"&amp;N1976&amp;E1976,IF([1]Dashboard!$AK$39="YTD",IF(O1976-[1]Dashboard!$AK$37&lt;=0,"YTD"&amp;A1976&amp;[1]Dashboard!$AK$37&amp;E1976),IF([1]Dashboard!$AK$39="FY","FY"&amp;A1976&amp;E1976)))</f>
        <v>0</v>
      </c>
      <c r="R1976" t="b">
        <f>IF([1]Dashboard!$AK$39="Month","Month"&amp;N1976&amp;E1976&amp;F1976,IF([1]Dashboard!$AK$39="YTD",IF(O1976-[1]Dashboard!$AK$37&lt;=0,"YTD"&amp;A1976&amp;[1]Dashboard!$AK$37&amp;E1976&amp;F1976),IF([1]Dashboard!$AK$39="FY","FY"&amp;A1976&amp;E1976&amp;F1976)))</f>
        <v>0</v>
      </c>
      <c r="S1976" t="b">
        <f>IF([1]Dashboard!$AK$39="Month","Month"&amp;N1976&amp;F1976,IF([1]Dashboard!$AK$39="YTD",IF(O1976-[1]Dashboard!$AK$37&lt;=0,"YTD"&amp;A1976&amp;[1]Dashboard!$AK$37&amp;F1976),IF([1]Dashboard!$AK$39="FY","FY"&amp;A1976&amp;F1976)))</f>
        <v>0</v>
      </c>
      <c r="T1976" t="b">
        <f>IF([1]Dashboard!$AK$39="Month","Month"&amp;N1976&amp;F1976,IF([1]Dashboard!$AK$39="YTD",IF(O1976-[1]Dashboard!$AK$37&lt;=0,"YTD"&amp;A1976&amp;[1]Dashboard!$AK$37&amp;U1976),IF([1]Dashboard!$AK$39="FY","FY"&amp;A1976&amp;U1976)))</f>
        <v>0</v>
      </c>
      <c r="U1976" t="str">
        <f t="shared" si="123"/>
        <v>1 - BONBONAssortiment_1 - BONBON</v>
      </c>
      <c r="V1976" t="b">
        <f>IF([1]Dashboard!$AK$39="Month","Month"&amp;N1976&amp;C1976&amp;E1976,IF([1]Dashboard!$AK$39="YTD",IF(O1976-[1]Dashboard!$AK$37&lt;=0,"YTD"&amp;A1976&amp;[1]Dashboard!$AK$37&amp;C1976&amp;E1976),IF([1]Dashboard!$AK$39="FY","FY"&amp;A1976&amp;C1976&amp;E1976)))</f>
        <v>0</v>
      </c>
      <c r="W1976" t="b">
        <f>IF([1]Dashboard!$AK$39="Month","Month"&amp;N1976,IF([1]Dashboard!$AK$39="YTD",IF(O1976-[1]Dashboard!$AK$37&lt;=0,"YTD"&amp;A1976&amp;[1]Dashboard!$AK$37),IF([1]Dashboard!$AK$39="FY","FY"&amp;A1976)))</f>
        <v>0</v>
      </c>
    </row>
    <row r="1977" spans="1:23" x14ac:dyDescent="0.3">
      <c r="A1977" t="s">
        <v>23</v>
      </c>
      <c r="B1977" t="s">
        <v>445</v>
      </c>
      <c r="C1977" t="s">
        <v>230</v>
      </c>
      <c r="D1977" t="s">
        <v>71</v>
      </c>
      <c r="E1977" t="s">
        <v>45</v>
      </c>
      <c r="F1977" t="s">
        <v>95</v>
      </c>
      <c r="G1977" t="s">
        <v>96</v>
      </c>
      <c r="H1977" t="s">
        <v>464</v>
      </c>
      <c r="I1977" s="4">
        <v>0.76900000000000002</v>
      </c>
      <c r="J1977" s="4">
        <v>9.7445038621509195</v>
      </c>
      <c r="K1977" s="4">
        <v>2.4456758764111708</v>
      </c>
      <c r="L1977" s="4">
        <v>7.2988279857397487</v>
      </c>
      <c r="M1977" s="5">
        <v>0.76900000000000002</v>
      </c>
      <c r="N1977" t="str">
        <f t="shared" si="120"/>
        <v>202409</v>
      </c>
      <c r="O1977" t="str">
        <f t="shared" si="121"/>
        <v>09</v>
      </c>
      <c r="P1977" t="str">
        <f t="shared" si="122"/>
        <v>09.Sep2024</v>
      </c>
      <c r="Q1977" t="b">
        <f>IF([1]Dashboard!$AK$39="Month","Month"&amp;N1977&amp;E1977,IF([1]Dashboard!$AK$39="YTD",IF(O1977-[1]Dashboard!$AK$37&lt;=0,"YTD"&amp;A1977&amp;[1]Dashboard!$AK$37&amp;E1977),IF([1]Dashboard!$AK$39="FY","FY"&amp;A1977&amp;E1977)))</f>
        <v>0</v>
      </c>
      <c r="R1977" t="b">
        <f>IF([1]Dashboard!$AK$39="Month","Month"&amp;N1977&amp;E1977&amp;F1977,IF([1]Dashboard!$AK$39="YTD",IF(O1977-[1]Dashboard!$AK$37&lt;=0,"YTD"&amp;A1977&amp;[1]Dashboard!$AK$37&amp;E1977&amp;F1977),IF([1]Dashboard!$AK$39="FY","FY"&amp;A1977&amp;E1977&amp;F1977)))</f>
        <v>0</v>
      </c>
      <c r="S1977" t="b">
        <f>IF([1]Dashboard!$AK$39="Month","Month"&amp;N1977&amp;F1977,IF([1]Dashboard!$AK$39="YTD",IF(O1977-[1]Dashboard!$AK$37&lt;=0,"YTD"&amp;A1977&amp;[1]Dashboard!$AK$37&amp;F1977),IF([1]Dashboard!$AK$39="FY","FY"&amp;A1977&amp;F1977)))</f>
        <v>0</v>
      </c>
      <c r="T1977" t="b">
        <f>IF([1]Dashboard!$AK$39="Month","Month"&amp;N1977&amp;F1977,IF([1]Dashboard!$AK$39="YTD",IF(O1977-[1]Dashboard!$AK$37&lt;=0,"YTD"&amp;A1977&amp;[1]Dashboard!$AK$37&amp;U1977),IF([1]Dashboard!$AK$39="FY","FY"&amp;A1977&amp;U1977)))</f>
        <v>0</v>
      </c>
      <c r="U1977" t="str">
        <f t="shared" si="123"/>
        <v>1 - ENROBEENROBE</v>
      </c>
      <c r="V1977" t="b">
        <f>IF([1]Dashboard!$AK$39="Month","Month"&amp;N1977&amp;C1977&amp;E1977,IF([1]Dashboard!$AK$39="YTD",IF(O1977-[1]Dashboard!$AK$37&lt;=0,"YTD"&amp;A1977&amp;[1]Dashboard!$AK$37&amp;C1977&amp;E1977),IF([1]Dashboard!$AK$39="FY","FY"&amp;A1977&amp;C1977&amp;E1977)))</f>
        <v>0</v>
      </c>
      <c r="W1977" t="b">
        <f>IF([1]Dashboard!$AK$39="Month","Month"&amp;N1977,IF([1]Dashboard!$AK$39="YTD",IF(O1977-[1]Dashboard!$AK$37&lt;=0,"YTD"&amp;A1977&amp;[1]Dashboard!$AK$37),IF([1]Dashboard!$AK$39="FY","FY"&amp;A1977)))</f>
        <v>0</v>
      </c>
    </row>
    <row r="1978" spans="1:23" x14ac:dyDescent="0.3">
      <c r="A1978" t="s">
        <v>23</v>
      </c>
      <c r="B1978" t="s">
        <v>445</v>
      </c>
      <c r="C1978" t="s">
        <v>230</v>
      </c>
      <c r="D1978" t="s">
        <v>71</v>
      </c>
      <c r="E1978" t="s">
        <v>45</v>
      </c>
      <c r="F1978" t="s">
        <v>95</v>
      </c>
      <c r="G1978" t="s">
        <v>96</v>
      </c>
      <c r="H1978" t="s">
        <v>97</v>
      </c>
      <c r="I1978" s="4">
        <v>0.92100000000000004</v>
      </c>
      <c r="J1978" s="4">
        <v>11.555258467023171</v>
      </c>
      <c r="K1978" s="4">
        <v>2.9400311942958997</v>
      </c>
      <c r="L1978" s="4">
        <v>8.6152272727272727</v>
      </c>
      <c r="M1978" s="5">
        <v>0.92100000000000004</v>
      </c>
      <c r="N1978" t="str">
        <f t="shared" si="120"/>
        <v>202409</v>
      </c>
      <c r="O1978" t="str">
        <f t="shared" si="121"/>
        <v>09</v>
      </c>
      <c r="P1978" t="str">
        <f t="shared" si="122"/>
        <v>09.Sep2024</v>
      </c>
      <c r="Q1978" t="b">
        <f>IF([1]Dashboard!$AK$39="Month","Month"&amp;N1978&amp;E1978,IF([1]Dashboard!$AK$39="YTD",IF(O1978-[1]Dashboard!$AK$37&lt;=0,"YTD"&amp;A1978&amp;[1]Dashboard!$AK$37&amp;E1978),IF([1]Dashboard!$AK$39="FY","FY"&amp;A1978&amp;E1978)))</f>
        <v>0</v>
      </c>
      <c r="R1978" t="b">
        <f>IF([1]Dashboard!$AK$39="Month","Month"&amp;N1978&amp;E1978&amp;F1978,IF([1]Dashboard!$AK$39="YTD",IF(O1978-[1]Dashboard!$AK$37&lt;=0,"YTD"&amp;A1978&amp;[1]Dashboard!$AK$37&amp;E1978&amp;F1978),IF([1]Dashboard!$AK$39="FY","FY"&amp;A1978&amp;E1978&amp;F1978)))</f>
        <v>0</v>
      </c>
      <c r="S1978" t="b">
        <f>IF([1]Dashboard!$AK$39="Month","Month"&amp;N1978&amp;F1978,IF([1]Dashboard!$AK$39="YTD",IF(O1978-[1]Dashboard!$AK$37&lt;=0,"YTD"&amp;A1978&amp;[1]Dashboard!$AK$37&amp;F1978),IF([1]Dashboard!$AK$39="FY","FY"&amp;A1978&amp;F1978)))</f>
        <v>0</v>
      </c>
      <c r="T1978" t="b">
        <f>IF([1]Dashboard!$AK$39="Month","Month"&amp;N1978&amp;F1978,IF([1]Dashboard!$AK$39="YTD",IF(O1978-[1]Dashboard!$AK$37&lt;=0,"YTD"&amp;A1978&amp;[1]Dashboard!$AK$37&amp;U1978),IF([1]Dashboard!$AK$39="FY","FY"&amp;A1978&amp;U1978)))</f>
        <v>0</v>
      </c>
      <c r="U1978" t="str">
        <f t="shared" si="123"/>
        <v>1 - ENROBEENROBE</v>
      </c>
      <c r="V1978" t="b">
        <f>IF([1]Dashboard!$AK$39="Month","Month"&amp;N1978&amp;C1978&amp;E1978,IF([1]Dashboard!$AK$39="YTD",IF(O1978-[1]Dashboard!$AK$37&lt;=0,"YTD"&amp;A1978&amp;[1]Dashboard!$AK$37&amp;C1978&amp;E1978),IF([1]Dashboard!$AK$39="FY","FY"&amp;A1978&amp;C1978&amp;E1978)))</f>
        <v>0</v>
      </c>
      <c r="W1978" t="b">
        <f>IF([1]Dashboard!$AK$39="Month","Month"&amp;N1978,IF([1]Dashboard!$AK$39="YTD",IF(O1978-[1]Dashboard!$AK$37&lt;=0,"YTD"&amp;A1978&amp;[1]Dashboard!$AK$37),IF([1]Dashboard!$AK$39="FY","FY"&amp;A1978)))</f>
        <v>0</v>
      </c>
    </row>
    <row r="1979" spans="1:23" x14ac:dyDescent="0.3">
      <c r="A1979" t="s">
        <v>23</v>
      </c>
      <c r="B1979" t="s">
        <v>445</v>
      </c>
      <c r="C1979" t="s">
        <v>230</v>
      </c>
      <c r="D1979" t="s">
        <v>71</v>
      </c>
      <c r="E1979" t="s">
        <v>45</v>
      </c>
      <c r="F1979" t="s">
        <v>95</v>
      </c>
      <c r="G1979" t="s">
        <v>98</v>
      </c>
      <c r="H1979" t="s">
        <v>465</v>
      </c>
      <c r="I1979" s="4">
        <v>0.316</v>
      </c>
      <c r="J1979" s="4">
        <v>4.0047534165181222</v>
      </c>
      <c r="K1979" s="4">
        <v>1.1711527035056446</v>
      </c>
      <c r="L1979" s="4">
        <v>2.8336007130124776</v>
      </c>
      <c r="M1979" s="5">
        <v>0.316</v>
      </c>
      <c r="N1979" t="str">
        <f t="shared" si="120"/>
        <v>202409</v>
      </c>
      <c r="O1979" t="str">
        <f t="shared" si="121"/>
        <v>09</v>
      </c>
      <c r="P1979" t="str">
        <f t="shared" si="122"/>
        <v>09.Sep2024</v>
      </c>
      <c r="Q1979" t="b">
        <f>IF([1]Dashboard!$AK$39="Month","Month"&amp;N1979&amp;E1979,IF([1]Dashboard!$AK$39="YTD",IF(O1979-[1]Dashboard!$AK$37&lt;=0,"YTD"&amp;A1979&amp;[1]Dashboard!$AK$37&amp;E1979),IF([1]Dashboard!$AK$39="FY","FY"&amp;A1979&amp;E1979)))</f>
        <v>0</v>
      </c>
      <c r="R1979" t="b">
        <f>IF([1]Dashboard!$AK$39="Month","Month"&amp;N1979&amp;E1979&amp;F1979,IF([1]Dashboard!$AK$39="YTD",IF(O1979-[1]Dashboard!$AK$37&lt;=0,"YTD"&amp;A1979&amp;[1]Dashboard!$AK$37&amp;E1979&amp;F1979),IF([1]Dashboard!$AK$39="FY","FY"&amp;A1979&amp;E1979&amp;F1979)))</f>
        <v>0</v>
      </c>
      <c r="S1979" t="b">
        <f>IF([1]Dashboard!$AK$39="Month","Month"&amp;N1979&amp;F1979,IF([1]Dashboard!$AK$39="YTD",IF(O1979-[1]Dashboard!$AK$37&lt;=0,"YTD"&amp;A1979&amp;[1]Dashboard!$AK$37&amp;F1979),IF([1]Dashboard!$AK$39="FY","FY"&amp;A1979&amp;F1979)))</f>
        <v>0</v>
      </c>
      <c r="T1979" t="b">
        <f>IF([1]Dashboard!$AK$39="Month","Month"&amp;N1979&amp;F1979,IF([1]Dashboard!$AK$39="YTD",IF(O1979-[1]Dashboard!$AK$37&lt;=0,"YTD"&amp;A1979&amp;[1]Dashboard!$AK$37&amp;U1979),IF([1]Dashboard!$AK$39="FY","FY"&amp;A1979&amp;U1979)))</f>
        <v>0</v>
      </c>
      <c r="U1979" t="str">
        <f t="shared" si="123"/>
        <v>1 - ENROBEENROBE</v>
      </c>
      <c r="V1979" t="b">
        <f>IF([1]Dashboard!$AK$39="Month","Month"&amp;N1979&amp;C1979&amp;E1979,IF([1]Dashboard!$AK$39="YTD",IF(O1979-[1]Dashboard!$AK$37&lt;=0,"YTD"&amp;A1979&amp;[1]Dashboard!$AK$37&amp;C1979&amp;E1979),IF([1]Dashboard!$AK$39="FY","FY"&amp;A1979&amp;C1979&amp;E1979)))</f>
        <v>0</v>
      </c>
      <c r="W1979" t="b">
        <f>IF([1]Dashboard!$AK$39="Month","Month"&amp;N1979,IF([1]Dashboard!$AK$39="YTD",IF(O1979-[1]Dashboard!$AK$37&lt;=0,"YTD"&amp;A1979&amp;[1]Dashboard!$AK$37),IF([1]Dashboard!$AK$39="FY","FY"&amp;A1979)))</f>
        <v>0</v>
      </c>
    </row>
    <row r="1980" spans="1:23" x14ac:dyDescent="0.3">
      <c r="A1980" t="s">
        <v>23</v>
      </c>
      <c r="B1980" t="s">
        <v>445</v>
      </c>
      <c r="C1980" t="s">
        <v>230</v>
      </c>
      <c r="D1980" t="s">
        <v>71</v>
      </c>
      <c r="E1980" t="s">
        <v>45</v>
      </c>
      <c r="F1980" t="s">
        <v>95</v>
      </c>
      <c r="G1980" t="s">
        <v>98</v>
      </c>
      <c r="H1980" t="s">
        <v>99</v>
      </c>
      <c r="I1980" s="4">
        <v>0.377</v>
      </c>
      <c r="J1980" s="4">
        <v>4.6850861556743908</v>
      </c>
      <c r="K1980" s="4">
        <v>1.4026897653000592</v>
      </c>
      <c r="L1980" s="4">
        <v>3.2823963903743318</v>
      </c>
      <c r="M1980" s="5">
        <v>0.377</v>
      </c>
      <c r="N1980" t="str">
        <f t="shared" si="120"/>
        <v>202409</v>
      </c>
      <c r="O1980" t="str">
        <f t="shared" si="121"/>
        <v>09</v>
      </c>
      <c r="P1980" t="str">
        <f t="shared" si="122"/>
        <v>09.Sep2024</v>
      </c>
      <c r="Q1980" t="b">
        <f>IF([1]Dashboard!$AK$39="Month","Month"&amp;N1980&amp;E1980,IF([1]Dashboard!$AK$39="YTD",IF(O1980-[1]Dashboard!$AK$37&lt;=0,"YTD"&amp;A1980&amp;[1]Dashboard!$AK$37&amp;E1980),IF([1]Dashboard!$AK$39="FY","FY"&amp;A1980&amp;E1980)))</f>
        <v>0</v>
      </c>
      <c r="R1980" t="b">
        <f>IF([1]Dashboard!$AK$39="Month","Month"&amp;N1980&amp;E1980&amp;F1980,IF([1]Dashboard!$AK$39="YTD",IF(O1980-[1]Dashboard!$AK$37&lt;=0,"YTD"&amp;A1980&amp;[1]Dashboard!$AK$37&amp;E1980&amp;F1980),IF([1]Dashboard!$AK$39="FY","FY"&amp;A1980&amp;E1980&amp;F1980)))</f>
        <v>0</v>
      </c>
      <c r="S1980" t="b">
        <f>IF([1]Dashboard!$AK$39="Month","Month"&amp;N1980&amp;F1980,IF([1]Dashboard!$AK$39="YTD",IF(O1980-[1]Dashboard!$AK$37&lt;=0,"YTD"&amp;A1980&amp;[1]Dashboard!$AK$37&amp;F1980),IF([1]Dashboard!$AK$39="FY","FY"&amp;A1980&amp;F1980)))</f>
        <v>0</v>
      </c>
      <c r="T1980" t="b">
        <f>IF([1]Dashboard!$AK$39="Month","Month"&amp;N1980&amp;F1980,IF([1]Dashboard!$AK$39="YTD",IF(O1980-[1]Dashboard!$AK$37&lt;=0,"YTD"&amp;A1980&amp;[1]Dashboard!$AK$37&amp;U1980),IF([1]Dashboard!$AK$39="FY","FY"&amp;A1980&amp;U1980)))</f>
        <v>0</v>
      </c>
      <c r="U1980" t="str">
        <f t="shared" si="123"/>
        <v>1 - ENROBEENROBE</v>
      </c>
      <c r="V1980" t="b">
        <f>IF([1]Dashboard!$AK$39="Month","Month"&amp;N1980&amp;C1980&amp;E1980,IF([1]Dashboard!$AK$39="YTD",IF(O1980-[1]Dashboard!$AK$37&lt;=0,"YTD"&amp;A1980&amp;[1]Dashboard!$AK$37&amp;C1980&amp;E1980),IF([1]Dashboard!$AK$39="FY","FY"&amp;A1980&amp;C1980&amp;E1980)))</f>
        <v>0</v>
      </c>
      <c r="W1980" t="b">
        <f>IF([1]Dashboard!$AK$39="Month","Month"&amp;N1980,IF([1]Dashboard!$AK$39="YTD",IF(O1980-[1]Dashboard!$AK$37&lt;=0,"YTD"&amp;A1980&amp;[1]Dashboard!$AK$37),IF([1]Dashboard!$AK$39="FY","FY"&amp;A1980)))</f>
        <v>0</v>
      </c>
    </row>
    <row r="1981" spans="1:23" x14ac:dyDescent="0.3">
      <c r="A1981" t="s">
        <v>23</v>
      </c>
      <c r="B1981" t="s">
        <v>445</v>
      </c>
      <c r="C1981" t="s">
        <v>230</v>
      </c>
      <c r="D1981" t="s">
        <v>71</v>
      </c>
      <c r="E1981" t="s">
        <v>45</v>
      </c>
      <c r="F1981" t="s">
        <v>95</v>
      </c>
      <c r="G1981" t="s">
        <v>297</v>
      </c>
      <c r="H1981" t="s">
        <v>466</v>
      </c>
      <c r="I1981" s="4">
        <v>2.1040000000000001</v>
      </c>
      <c r="J1981" s="4">
        <v>23.104575163398696</v>
      </c>
      <c r="K1981" s="4">
        <v>8.1322162804515745</v>
      </c>
      <c r="L1981" s="4">
        <v>14.97235888294712</v>
      </c>
      <c r="M1981" s="5">
        <v>2.1040000000000001</v>
      </c>
      <c r="N1981" t="str">
        <f t="shared" si="120"/>
        <v>202409</v>
      </c>
      <c r="O1981" t="str">
        <f t="shared" si="121"/>
        <v>09</v>
      </c>
      <c r="P1981" t="str">
        <f t="shared" si="122"/>
        <v>09.Sep2024</v>
      </c>
      <c r="Q1981" t="b">
        <f>IF([1]Dashboard!$AK$39="Month","Month"&amp;N1981&amp;E1981,IF([1]Dashboard!$AK$39="YTD",IF(O1981-[1]Dashboard!$AK$37&lt;=0,"YTD"&amp;A1981&amp;[1]Dashboard!$AK$37&amp;E1981),IF([1]Dashboard!$AK$39="FY","FY"&amp;A1981&amp;E1981)))</f>
        <v>0</v>
      </c>
      <c r="R1981" t="b">
        <f>IF([1]Dashboard!$AK$39="Month","Month"&amp;N1981&amp;E1981&amp;F1981,IF([1]Dashboard!$AK$39="YTD",IF(O1981-[1]Dashboard!$AK$37&lt;=0,"YTD"&amp;A1981&amp;[1]Dashboard!$AK$37&amp;E1981&amp;F1981),IF([1]Dashboard!$AK$39="FY","FY"&amp;A1981&amp;E1981&amp;F1981)))</f>
        <v>0</v>
      </c>
      <c r="S1981" t="b">
        <f>IF([1]Dashboard!$AK$39="Month","Month"&amp;N1981&amp;F1981,IF([1]Dashboard!$AK$39="YTD",IF(O1981-[1]Dashboard!$AK$37&lt;=0,"YTD"&amp;A1981&amp;[1]Dashboard!$AK$37&amp;F1981),IF([1]Dashboard!$AK$39="FY","FY"&amp;A1981&amp;F1981)))</f>
        <v>0</v>
      </c>
      <c r="T1981" t="b">
        <f>IF([1]Dashboard!$AK$39="Month","Month"&amp;N1981&amp;F1981,IF([1]Dashboard!$AK$39="YTD",IF(O1981-[1]Dashboard!$AK$37&lt;=0,"YTD"&amp;A1981&amp;[1]Dashboard!$AK$37&amp;U1981),IF([1]Dashboard!$AK$39="FY","FY"&amp;A1981&amp;U1981)))</f>
        <v>0</v>
      </c>
      <c r="U1981" t="str">
        <f t="shared" si="123"/>
        <v>1 - ENROBEENROBE</v>
      </c>
      <c r="V1981" t="b">
        <f>IF([1]Dashboard!$AK$39="Month","Month"&amp;N1981&amp;C1981&amp;E1981,IF([1]Dashboard!$AK$39="YTD",IF(O1981-[1]Dashboard!$AK$37&lt;=0,"YTD"&amp;A1981&amp;[1]Dashboard!$AK$37&amp;C1981&amp;E1981),IF([1]Dashboard!$AK$39="FY","FY"&amp;A1981&amp;C1981&amp;E1981)))</f>
        <v>0</v>
      </c>
      <c r="W1981" t="b">
        <f>IF([1]Dashboard!$AK$39="Month","Month"&amp;N1981,IF([1]Dashboard!$AK$39="YTD",IF(O1981-[1]Dashboard!$AK$37&lt;=0,"YTD"&amp;A1981&amp;[1]Dashboard!$AK$37),IF([1]Dashboard!$AK$39="FY","FY"&amp;A1981)))</f>
        <v>0</v>
      </c>
    </row>
    <row r="1982" spans="1:23" x14ac:dyDescent="0.3">
      <c r="A1982" t="s">
        <v>23</v>
      </c>
      <c r="B1982" t="s">
        <v>445</v>
      </c>
      <c r="C1982" t="s">
        <v>230</v>
      </c>
      <c r="D1982" t="s">
        <v>71</v>
      </c>
      <c r="E1982" t="s">
        <v>45</v>
      </c>
      <c r="F1982" t="s">
        <v>95</v>
      </c>
      <c r="G1982" t="s">
        <v>297</v>
      </c>
      <c r="H1982" t="s">
        <v>298</v>
      </c>
      <c r="I1982" s="4">
        <v>1.9380000000000002</v>
      </c>
      <c r="J1982" s="4">
        <v>22.046939988116456</v>
      </c>
      <c r="K1982" s="4">
        <v>7.590840220385676</v>
      </c>
      <c r="L1982" s="4">
        <v>14.45609976773078</v>
      </c>
      <c r="M1982" s="5">
        <v>1.9380000000000002</v>
      </c>
      <c r="N1982" t="str">
        <f t="shared" si="120"/>
        <v>202409</v>
      </c>
      <c r="O1982" t="str">
        <f t="shared" si="121"/>
        <v>09</v>
      </c>
      <c r="P1982" t="str">
        <f t="shared" si="122"/>
        <v>09.Sep2024</v>
      </c>
      <c r="Q1982" t="b">
        <f>IF([1]Dashboard!$AK$39="Month","Month"&amp;N1982&amp;E1982,IF([1]Dashboard!$AK$39="YTD",IF(O1982-[1]Dashboard!$AK$37&lt;=0,"YTD"&amp;A1982&amp;[1]Dashboard!$AK$37&amp;E1982),IF([1]Dashboard!$AK$39="FY","FY"&amp;A1982&amp;E1982)))</f>
        <v>0</v>
      </c>
      <c r="R1982" t="b">
        <f>IF([1]Dashboard!$AK$39="Month","Month"&amp;N1982&amp;E1982&amp;F1982,IF([1]Dashboard!$AK$39="YTD",IF(O1982-[1]Dashboard!$AK$37&lt;=0,"YTD"&amp;A1982&amp;[1]Dashboard!$AK$37&amp;E1982&amp;F1982),IF([1]Dashboard!$AK$39="FY","FY"&amp;A1982&amp;E1982&amp;F1982)))</f>
        <v>0</v>
      </c>
      <c r="S1982" t="b">
        <f>IF([1]Dashboard!$AK$39="Month","Month"&amp;N1982&amp;F1982,IF([1]Dashboard!$AK$39="YTD",IF(O1982-[1]Dashboard!$AK$37&lt;=0,"YTD"&amp;A1982&amp;[1]Dashboard!$AK$37&amp;F1982),IF([1]Dashboard!$AK$39="FY","FY"&amp;A1982&amp;F1982)))</f>
        <v>0</v>
      </c>
      <c r="T1982" t="b">
        <f>IF([1]Dashboard!$AK$39="Month","Month"&amp;N1982&amp;F1982,IF([1]Dashboard!$AK$39="YTD",IF(O1982-[1]Dashboard!$AK$37&lt;=0,"YTD"&amp;A1982&amp;[1]Dashboard!$AK$37&amp;U1982),IF([1]Dashboard!$AK$39="FY","FY"&amp;A1982&amp;U1982)))</f>
        <v>0</v>
      </c>
      <c r="U1982" t="str">
        <f t="shared" si="123"/>
        <v>1 - ENROBEENROBE</v>
      </c>
      <c r="V1982" t="b">
        <f>IF([1]Dashboard!$AK$39="Month","Month"&amp;N1982&amp;C1982&amp;E1982,IF([1]Dashboard!$AK$39="YTD",IF(O1982-[1]Dashboard!$AK$37&lt;=0,"YTD"&amp;A1982&amp;[1]Dashboard!$AK$37&amp;C1982&amp;E1982),IF([1]Dashboard!$AK$39="FY","FY"&amp;A1982&amp;C1982&amp;E1982)))</f>
        <v>0</v>
      </c>
      <c r="W1982" t="b">
        <f>IF([1]Dashboard!$AK$39="Month","Month"&amp;N1982,IF([1]Dashboard!$AK$39="YTD",IF(O1982-[1]Dashboard!$AK$37&lt;=0,"YTD"&amp;A1982&amp;[1]Dashboard!$AK$37),IF([1]Dashboard!$AK$39="FY","FY"&amp;A1982)))</f>
        <v>0</v>
      </c>
    </row>
    <row r="1983" spans="1:23" x14ac:dyDescent="0.3">
      <c r="A1983" t="s">
        <v>23</v>
      </c>
      <c r="B1983" t="s">
        <v>445</v>
      </c>
      <c r="C1983" t="s">
        <v>230</v>
      </c>
      <c r="D1983" t="s">
        <v>71</v>
      </c>
      <c r="E1983" t="s">
        <v>45</v>
      </c>
      <c r="F1983" t="s">
        <v>95</v>
      </c>
      <c r="G1983" t="s">
        <v>100</v>
      </c>
      <c r="H1983" t="s">
        <v>467</v>
      </c>
      <c r="I1983" s="4">
        <v>1.306</v>
      </c>
      <c r="J1983" s="4">
        <v>16.041295306001189</v>
      </c>
      <c r="K1983" s="4">
        <v>5.8199643493761135</v>
      </c>
      <c r="L1983" s="4">
        <v>10.221330956625074</v>
      </c>
      <c r="M1983" s="5">
        <v>1.306</v>
      </c>
      <c r="N1983" t="str">
        <f t="shared" si="120"/>
        <v>202409</v>
      </c>
      <c r="O1983" t="str">
        <f t="shared" si="121"/>
        <v>09</v>
      </c>
      <c r="P1983" t="str">
        <f t="shared" si="122"/>
        <v>09.Sep2024</v>
      </c>
      <c r="Q1983" t="b">
        <f>IF([1]Dashboard!$AK$39="Month","Month"&amp;N1983&amp;E1983,IF([1]Dashboard!$AK$39="YTD",IF(O1983-[1]Dashboard!$AK$37&lt;=0,"YTD"&amp;A1983&amp;[1]Dashboard!$AK$37&amp;E1983),IF([1]Dashboard!$AK$39="FY","FY"&amp;A1983&amp;E1983)))</f>
        <v>0</v>
      </c>
      <c r="R1983" t="b">
        <f>IF([1]Dashboard!$AK$39="Month","Month"&amp;N1983&amp;E1983&amp;F1983,IF([1]Dashboard!$AK$39="YTD",IF(O1983-[1]Dashboard!$AK$37&lt;=0,"YTD"&amp;A1983&amp;[1]Dashboard!$AK$37&amp;E1983&amp;F1983),IF([1]Dashboard!$AK$39="FY","FY"&amp;A1983&amp;E1983&amp;F1983)))</f>
        <v>0</v>
      </c>
      <c r="S1983" t="b">
        <f>IF([1]Dashboard!$AK$39="Month","Month"&amp;N1983&amp;F1983,IF([1]Dashboard!$AK$39="YTD",IF(O1983-[1]Dashboard!$AK$37&lt;=0,"YTD"&amp;A1983&amp;[1]Dashboard!$AK$37&amp;F1983),IF([1]Dashboard!$AK$39="FY","FY"&amp;A1983&amp;F1983)))</f>
        <v>0</v>
      </c>
      <c r="T1983" t="b">
        <f>IF([1]Dashboard!$AK$39="Month","Month"&amp;N1983&amp;F1983,IF([1]Dashboard!$AK$39="YTD",IF(O1983-[1]Dashboard!$AK$37&lt;=0,"YTD"&amp;A1983&amp;[1]Dashboard!$AK$37&amp;U1983),IF([1]Dashboard!$AK$39="FY","FY"&amp;A1983&amp;U1983)))</f>
        <v>0</v>
      </c>
      <c r="U1983" t="str">
        <f t="shared" si="123"/>
        <v>1 - ENROBEENROBE</v>
      </c>
      <c r="V1983" t="b">
        <f>IF([1]Dashboard!$AK$39="Month","Month"&amp;N1983&amp;C1983&amp;E1983,IF([1]Dashboard!$AK$39="YTD",IF(O1983-[1]Dashboard!$AK$37&lt;=0,"YTD"&amp;A1983&amp;[1]Dashboard!$AK$37&amp;C1983&amp;E1983),IF([1]Dashboard!$AK$39="FY","FY"&amp;A1983&amp;C1983&amp;E1983)))</f>
        <v>0</v>
      </c>
      <c r="W1983" t="b">
        <f>IF([1]Dashboard!$AK$39="Month","Month"&amp;N1983,IF([1]Dashboard!$AK$39="YTD",IF(O1983-[1]Dashboard!$AK$37&lt;=0,"YTD"&amp;A1983&amp;[1]Dashboard!$AK$37),IF([1]Dashboard!$AK$39="FY","FY"&amp;A1983)))</f>
        <v>0</v>
      </c>
    </row>
    <row r="1984" spans="1:23" x14ac:dyDescent="0.3">
      <c r="A1984" t="s">
        <v>23</v>
      </c>
      <c r="B1984" t="s">
        <v>445</v>
      </c>
      <c r="C1984" t="s">
        <v>230</v>
      </c>
      <c r="D1984" t="s">
        <v>71</v>
      </c>
      <c r="E1984" t="s">
        <v>45</v>
      </c>
      <c r="F1984" t="s">
        <v>95</v>
      </c>
      <c r="G1984" t="s">
        <v>100</v>
      </c>
      <c r="H1984" t="s">
        <v>101</v>
      </c>
      <c r="I1984" s="4">
        <v>0.72399999999999998</v>
      </c>
      <c r="J1984" s="4">
        <v>9.1755793226381464</v>
      </c>
      <c r="K1984" s="4">
        <v>3.2398247177658939</v>
      </c>
      <c r="L1984" s="4">
        <v>5.9357546048722529</v>
      </c>
      <c r="M1984" s="5">
        <v>0.72399999999999998</v>
      </c>
      <c r="N1984" t="str">
        <f t="shared" si="120"/>
        <v>202409</v>
      </c>
      <c r="O1984" t="str">
        <f t="shared" si="121"/>
        <v>09</v>
      </c>
      <c r="P1984" t="str">
        <f t="shared" si="122"/>
        <v>09.Sep2024</v>
      </c>
      <c r="Q1984" t="b">
        <f>IF([1]Dashboard!$AK$39="Month","Month"&amp;N1984&amp;E1984,IF([1]Dashboard!$AK$39="YTD",IF(O1984-[1]Dashboard!$AK$37&lt;=0,"YTD"&amp;A1984&amp;[1]Dashboard!$AK$37&amp;E1984),IF([1]Dashboard!$AK$39="FY","FY"&amp;A1984&amp;E1984)))</f>
        <v>0</v>
      </c>
      <c r="R1984" t="b">
        <f>IF([1]Dashboard!$AK$39="Month","Month"&amp;N1984&amp;E1984&amp;F1984,IF([1]Dashboard!$AK$39="YTD",IF(O1984-[1]Dashboard!$AK$37&lt;=0,"YTD"&amp;A1984&amp;[1]Dashboard!$AK$37&amp;E1984&amp;F1984),IF([1]Dashboard!$AK$39="FY","FY"&amp;A1984&amp;E1984&amp;F1984)))</f>
        <v>0</v>
      </c>
      <c r="S1984" t="b">
        <f>IF([1]Dashboard!$AK$39="Month","Month"&amp;N1984&amp;F1984,IF([1]Dashboard!$AK$39="YTD",IF(O1984-[1]Dashboard!$AK$37&lt;=0,"YTD"&amp;A1984&amp;[1]Dashboard!$AK$37&amp;F1984),IF([1]Dashboard!$AK$39="FY","FY"&amp;A1984&amp;F1984)))</f>
        <v>0</v>
      </c>
      <c r="T1984" t="b">
        <f>IF([1]Dashboard!$AK$39="Month","Month"&amp;N1984&amp;F1984,IF([1]Dashboard!$AK$39="YTD",IF(O1984-[1]Dashboard!$AK$37&lt;=0,"YTD"&amp;A1984&amp;[1]Dashboard!$AK$37&amp;U1984),IF([1]Dashboard!$AK$39="FY","FY"&amp;A1984&amp;U1984)))</f>
        <v>0</v>
      </c>
      <c r="U1984" t="str">
        <f t="shared" si="123"/>
        <v>1 - ENROBEENROBE</v>
      </c>
      <c r="V1984" t="b">
        <f>IF([1]Dashboard!$AK$39="Month","Month"&amp;N1984&amp;C1984&amp;E1984,IF([1]Dashboard!$AK$39="YTD",IF(O1984-[1]Dashboard!$AK$37&lt;=0,"YTD"&amp;A1984&amp;[1]Dashboard!$AK$37&amp;C1984&amp;E1984),IF([1]Dashboard!$AK$39="FY","FY"&amp;A1984&amp;C1984&amp;E1984)))</f>
        <v>0</v>
      </c>
      <c r="W1984" t="b">
        <f>IF([1]Dashboard!$AK$39="Month","Month"&amp;N1984,IF([1]Dashboard!$AK$39="YTD",IF(O1984-[1]Dashboard!$AK$37&lt;=0,"YTD"&amp;A1984&amp;[1]Dashboard!$AK$37),IF([1]Dashboard!$AK$39="FY","FY"&amp;A1984)))</f>
        <v>0</v>
      </c>
    </row>
    <row r="1985" spans="1:23" x14ac:dyDescent="0.3">
      <c r="A1985" t="s">
        <v>23</v>
      </c>
      <c r="B1985" t="s">
        <v>445</v>
      </c>
      <c r="C1985" t="s">
        <v>230</v>
      </c>
      <c r="D1985" t="s">
        <v>71</v>
      </c>
      <c r="E1985" t="s">
        <v>45</v>
      </c>
      <c r="F1985" t="s">
        <v>95</v>
      </c>
      <c r="G1985" t="s">
        <v>102</v>
      </c>
      <c r="H1985" t="s">
        <v>468</v>
      </c>
      <c r="I1985" s="4">
        <v>0.25</v>
      </c>
      <c r="J1985" s="4">
        <v>3.1684491978609621</v>
      </c>
      <c r="K1985" s="4">
        <v>1.0958853238265003</v>
      </c>
      <c r="L1985" s="4">
        <v>2.0725638740344619</v>
      </c>
      <c r="M1985" s="5">
        <v>0.25</v>
      </c>
      <c r="N1985" t="str">
        <f t="shared" si="120"/>
        <v>202409</v>
      </c>
      <c r="O1985" t="str">
        <f t="shared" si="121"/>
        <v>09</v>
      </c>
      <c r="P1985" t="str">
        <f t="shared" si="122"/>
        <v>09.Sep2024</v>
      </c>
      <c r="Q1985" t="b">
        <f>IF([1]Dashboard!$AK$39="Month","Month"&amp;N1985&amp;E1985,IF([1]Dashboard!$AK$39="YTD",IF(O1985-[1]Dashboard!$AK$37&lt;=0,"YTD"&amp;A1985&amp;[1]Dashboard!$AK$37&amp;E1985),IF([1]Dashboard!$AK$39="FY","FY"&amp;A1985&amp;E1985)))</f>
        <v>0</v>
      </c>
      <c r="R1985" t="b">
        <f>IF([1]Dashboard!$AK$39="Month","Month"&amp;N1985&amp;E1985&amp;F1985,IF([1]Dashboard!$AK$39="YTD",IF(O1985-[1]Dashboard!$AK$37&lt;=0,"YTD"&amp;A1985&amp;[1]Dashboard!$AK$37&amp;E1985&amp;F1985),IF([1]Dashboard!$AK$39="FY","FY"&amp;A1985&amp;E1985&amp;F1985)))</f>
        <v>0</v>
      </c>
      <c r="S1985" t="b">
        <f>IF([1]Dashboard!$AK$39="Month","Month"&amp;N1985&amp;F1985,IF([1]Dashboard!$AK$39="YTD",IF(O1985-[1]Dashboard!$AK$37&lt;=0,"YTD"&amp;A1985&amp;[1]Dashboard!$AK$37&amp;F1985),IF([1]Dashboard!$AK$39="FY","FY"&amp;A1985&amp;F1985)))</f>
        <v>0</v>
      </c>
      <c r="T1985" t="b">
        <f>IF([1]Dashboard!$AK$39="Month","Month"&amp;N1985&amp;F1985,IF([1]Dashboard!$AK$39="YTD",IF(O1985-[1]Dashboard!$AK$37&lt;=0,"YTD"&amp;A1985&amp;[1]Dashboard!$AK$37&amp;U1985),IF([1]Dashboard!$AK$39="FY","FY"&amp;A1985&amp;U1985)))</f>
        <v>0</v>
      </c>
      <c r="U1985" t="str">
        <f t="shared" si="123"/>
        <v>1 - ENROBEENROBE</v>
      </c>
      <c r="V1985" t="b">
        <f>IF([1]Dashboard!$AK$39="Month","Month"&amp;N1985&amp;C1985&amp;E1985,IF([1]Dashboard!$AK$39="YTD",IF(O1985-[1]Dashboard!$AK$37&lt;=0,"YTD"&amp;A1985&amp;[1]Dashboard!$AK$37&amp;C1985&amp;E1985),IF([1]Dashboard!$AK$39="FY","FY"&amp;A1985&amp;C1985&amp;E1985)))</f>
        <v>0</v>
      </c>
      <c r="W1985" t="b">
        <f>IF([1]Dashboard!$AK$39="Month","Month"&amp;N1985,IF([1]Dashboard!$AK$39="YTD",IF(O1985-[1]Dashboard!$AK$37&lt;=0,"YTD"&amp;A1985&amp;[1]Dashboard!$AK$37),IF([1]Dashboard!$AK$39="FY","FY"&amp;A1985)))</f>
        <v>0</v>
      </c>
    </row>
    <row r="1986" spans="1:23" x14ac:dyDescent="0.3">
      <c r="A1986" t="s">
        <v>23</v>
      </c>
      <c r="B1986" t="s">
        <v>445</v>
      </c>
      <c r="C1986" t="s">
        <v>230</v>
      </c>
      <c r="D1986" t="s">
        <v>71</v>
      </c>
      <c r="E1986" t="s">
        <v>45</v>
      </c>
      <c r="F1986" t="s">
        <v>46</v>
      </c>
      <c r="G1986" t="s">
        <v>104</v>
      </c>
      <c r="H1986" t="s">
        <v>469</v>
      </c>
      <c r="I1986" s="4">
        <v>9</v>
      </c>
      <c r="J1986" s="4">
        <v>19.010695187165776</v>
      </c>
      <c r="K1986" s="4">
        <v>7.620320855614974</v>
      </c>
      <c r="L1986" s="4">
        <v>11.390374331550802</v>
      </c>
      <c r="M1986" s="5">
        <v>1.35</v>
      </c>
      <c r="N1986" t="str">
        <f t="shared" si="120"/>
        <v>202409</v>
      </c>
      <c r="O1986" t="str">
        <f t="shared" si="121"/>
        <v>09</v>
      </c>
      <c r="P1986" t="str">
        <f t="shared" si="122"/>
        <v>09.Sep2024</v>
      </c>
      <c r="Q1986" t="b">
        <f>IF([1]Dashboard!$AK$39="Month","Month"&amp;N1986&amp;E1986,IF([1]Dashboard!$AK$39="YTD",IF(O1986-[1]Dashboard!$AK$37&lt;=0,"YTD"&amp;A1986&amp;[1]Dashboard!$AK$37&amp;E1986),IF([1]Dashboard!$AK$39="FY","FY"&amp;A1986&amp;E1986)))</f>
        <v>0</v>
      </c>
      <c r="R1986" t="b">
        <f>IF([1]Dashboard!$AK$39="Month","Month"&amp;N1986&amp;E1986&amp;F1986,IF([1]Dashboard!$AK$39="YTD",IF(O1986-[1]Dashboard!$AK$37&lt;=0,"YTD"&amp;A1986&amp;[1]Dashboard!$AK$37&amp;E1986&amp;F1986),IF([1]Dashboard!$AK$39="FY","FY"&amp;A1986&amp;E1986&amp;F1986)))</f>
        <v>0</v>
      </c>
      <c r="S1986" t="b">
        <f>IF([1]Dashboard!$AK$39="Month","Month"&amp;N1986&amp;F1986,IF([1]Dashboard!$AK$39="YTD",IF(O1986-[1]Dashboard!$AK$37&lt;=0,"YTD"&amp;A1986&amp;[1]Dashboard!$AK$37&amp;F1986),IF([1]Dashboard!$AK$39="FY","FY"&amp;A1986&amp;F1986)))</f>
        <v>0</v>
      </c>
      <c r="T1986" t="b">
        <f>IF([1]Dashboard!$AK$39="Month","Month"&amp;N1986&amp;F1986,IF([1]Dashboard!$AK$39="YTD",IF(O1986-[1]Dashboard!$AK$37&lt;=0,"YTD"&amp;A1986&amp;[1]Dashboard!$AK$37&amp;U1986),IF([1]Dashboard!$AK$39="FY","FY"&amp;A1986&amp;U1986)))</f>
        <v>0</v>
      </c>
      <c r="U1986" t="str">
        <f t="shared" si="123"/>
        <v>1 - ENROBEENROBE TO GO</v>
      </c>
      <c r="V1986" t="b">
        <f>IF([1]Dashboard!$AK$39="Month","Month"&amp;N1986&amp;C1986&amp;E1986,IF([1]Dashboard!$AK$39="YTD",IF(O1986-[1]Dashboard!$AK$37&lt;=0,"YTD"&amp;A1986&amp;[1]Dashboard!$AK$37&amp;C1986&amp;E1986),IF([1]Dashboard!$AK$39="FY","FY"&amp;A1986&amp;C1986&amp;E1986)))</f>
        <v>0</v>
      </c>
      <c r="W1986" t="b">
        <f>IF([1]Dashboard!$AK$39="Month","Month"&amp;N1986,IF([1]Dashboard!$AK$39="YTD",IF(O1986-[1]Dashboard!$AK$37&lt;=0,"YTD"&amp;A1986&amp;[1]Dashboard!$AK$37),IF([1]Dashboard!$AK$39="FY","FY"&amp;A1986)))</f>
        <v>0</v>
      </c>
    </row>
    <row r="1987" spans="1:23" x14ac:dyDescent="0.3">
      <c r="A1987" t="s">
        <v>23</v>
      </c>
      <c r="B1987" t="s">
        <v>445</v>
      </c>
      <c r="C1987" t="s">
        <v>230</v>
      </c>
      <c r="D1987" t="s">
        <v>71</v>
      </c>
      <c r="E1987" t="s">
        <v>45</v>
      </c>
      <c r="F1987" t="s">
        <v>46</v>
      </c>
      <c r="G1987" t="s">
        <v>104</v>
      </c>
      <c r="H1987" t="s">
        <v>105</v>
      </c>
      <c r="I1987" s="4">
        <v>8</v>
      </c>
      <c r="J1987" s="4">
        <v>16.812240047534164</v>
      </c>
      <c r="K1987" s="4">
        <v>6.8003565062388605</v>
      </c>
      <c r="L1987" s="4">
        <v>10.011883541295306</v>
      </c>
      <c r="M1987" s="5">
        <v>1.2</v>
      </c>
      <c r="N1987" t="str">
        <f t="shared" ref="N1987:N2050" si="124">A1987&amp;LEFT(B1987,2)</f>
        <v>202409</v>
      </c>
      <c r="O1987" t="str">
        <f t="shared" ref="O1987:O2050" si="125">RIGHT(N1987,2)</f>
        <v>09</v>
      </c>
      <c r="P1987" t="str">
        <f t="shared" ref="P1987:P2050" si="126">B1987&amp;A1987</f>
        <v>09.Sep2024</v>
      </c>
      <c r="Q1987" t="b">
        <f>IF([1]Dashboard!$AK$39="Month","Month"&amp;N1987&amp;E1987,IF([1]Dashboard!$AK$39="YTD",IF(O1987-[1]Dashboard!$AK$37&lt;=0,"YTD"&amp;A1987&amp;[1]Dashboard!$AK$37&amp;E1987),IF([1]Dashboard!$AK$39="FY","FY"&amp;A1987&amp;E1987)))</f>
        <v>0</v>
      </c>
      <c r="R1987" t="b">
        <f>IF([1]Dashboard!$AK$39="Month","Month"&amp;N1987&amp;E1987&amp;F1987,IF([1]Dashboard!$AK$39="YTD",IF(O1987-[1]Dashboard!$AK$37&lt;=0,"YTD"&amp;A1987&amp;[1]Dashboard!$AK$37&amp;E1987&amp;F1987),IF([1]Dashboard!$AK$39="FY","FY"&amp;A1987&amp;E1987&amp;F1987)))</f>
        <v>0</v>
      </c>
      <c r="S1987" t="b">
        <f>IF([1]Dashboard!$AK$39="Month","Month"&amp;N1987&amp;F1987,IF([1]Dashboard!$AK$39="YTD",IF(O1987-[1]Dashboard!$AK$37&lt;=0,"YTD"&amp;A1987&amp;[1]Dashboard!$AK$37&amp;F1987),IF([1]Dashboard!$AK$39="FY","FY"&amp;A1987&amp;F1987)))</f>
        <v>0</v>
      </c>
      <c r="T1987" t="b">
        <f>IF([1]Dashboard!$AK$39="Month","Month"&amp;N1987&amp;F1987,IF([1]Dashboard!$AK$39="YTD",IF(O1987-[1]Dashboard!$AK$37&lt;=0,"YTD"&amp;A1987&amp;[1]Dashboard!$AK$37&amp;U1987),IF([1]Dashboard!$AK$39="FY","FY"&amp;A1987&amp;U1987)))</f>
        <v>0</v>
      </c>
      <c r="U1987" t="str">
        <f t="shared" ref="U1987:U2050" si="127">E1987&amp;F1987</f>
        <v>1 - ENROBEENROBE TO GO</v>
      </c>
      <c r="V1987" t="b">
        <f>IF([1]Dashboard!$AK$39="Month","Month"&amp;N1987&amp;C1987&amp;E1987,IF([1]Dashboard!$AK$39="YTD",IF(O1987-[1]Dashboard!$AK$37&lt;=0,"YTD"&amp;A1987&amp;[1]Dashboard!$AK$37&amp;C1987&amp;E1987),IF([1]Dashboard!$AK$39="FY","FY"&amp;A1987&amp;C1987&amp;E1987)))</f>
        <v>0</v>
      </c>
      <c r="W1987" t="b">
        <f>IF([1]Dashboard!$AK$39="Month","Month"&amp;N1987,IF([1]Dashboard!$AK$39="YTD",IF(O1987-[1]Dashboard!$AK$37&lt;=0,"YTD"&amp;A1987&amp;[1]Dashboard!$AK$37),IF([1]Dashboard!$AK$39="FY","FY"&amp;A1987)))</f>
        <v>0</v>
      </c>
    </row>
    <row r="1988" spans="1:23" x14ac:dyDescent="0.3">
      <c r="A1988" t="s">
        <v>23</v>
      </c>
      <c r="B1988" t="s">
        <v>445</v>
      </c>
      <c r="C1988" t="s">
        <v>230</v>
      </c>
      <c r="D1988" t="s">
        <v>71</v>
      </c>
      <c r="E1988" t="s">
        <v>45</v>
      </c>
      <c r="F1988" t="s">
        <v>46</v>
      </c>
      <c r="G1988" t="s">
        <v>106</v>
      </c>
      <c r="H1988" t="s">
        <v>446</v>
      </c>
      <c r="I1988" s="4">
        <v>27</v>
      </c>
      <c r="J1988" s="4">
        <v>57.03208556149734</v>
      </c>
      <c r="K1988" s="4">
        <v>18.729946524064172</v>
      </c>
      <c r="L1988" s="4">
        <v>38.302139037433172</v>
      </c>
      <c r="M1988" s="5">
        <v>4.05</v>
      </c>
      <c r="N1988" t="str">
        <f t="shared" si="124"/>
        <v>202409</v>
      </c>
      <c r="O1988" t="str">
        <f t="shared" si="125"/>
        <v>09</v>
      </c>
      <c r="P1988" t="str">
        <f t="shared" si="126"/>
        <v>09.Sep2024</v>
      </c>
      <c r="Q1988" t="b">
        <f>IF([1]Dashboard!$AK$39="Month","Month"&amp;N1988&amp;E1988,IF([1]Dashboard!$AK$39="YTD",IF(O1988-[1]Dashboard!$AK$37&lt;=0,"YTD"&amp;A1988&amp;[1]Dashboard!$AK$37&amp;E1988),IF([1]Dashboard!$AK$39="FY","FY"&amp;A1988&amp;E1988)))</f>
        <v>0</v>
      </c>
      <c r="R1988" t="b">
        <f>IF([1]Dashboard!$AK$39="Month","Month"&amp;N1988&amp;E1988&amp;F1988,IF([1]Dashboard!$AK$39="YTD",IF(O1988-[1]Dashboard!$AK$37&lt;=0,"YTD"&amp;A1988&amp;[1]Dashboard!$AK$37&amp;E1988&amp;F1988),IF([1]Dashboard!$AK$39="FY","FY"&amp;A1988&amp;E1988&amp;F1988)))</f>
        <v>0</v>
      </c>
      <c r="S1988" t="b">
        <f>IF([1]Dashboard!$AK$39="Month","Month"&amp;N1988&amp;F1988,IF([1]Dashboard!$AK$39="YTD",IF(O1988-[1]Dashboard!$AK$37&lt;=0,"YTD"&amp;A1988&amp;[1]Dashboard!$AK$37&amp;F1988),IF([1]Dashboard!$AK$39="FY","FY"&amp;A1988&amp;F1988)))</f>
        <v>0</v>
      </c>
      <c r="T1988" t="b">
        <f>IF([1]Dashboard!$AK$39="Month","Month"&amp;N1988&amp;F1988,IF([1]Dashboard!$AK$39="YTD",IF(O1988-[1]Dashboard!$AK$37&lt;=0,"YTD"&amp;A1988&amp;[1]Dashboard!$AK$37&amp;U1988),IF([1]Dashboard!$AK$39="FY","FY"&amp;A1988&amp;U1988)))</f>
        <v>0</v>
      </c>
      <c r="U1988" t="str">
        <f t="shared" si="127"/>
        <v>1 - ENROBEENROBE TO GO</v>
      </c>
      <c r="V1988" t="b">
        <f>IF([1]Dashboard!$AK$39="Month","Month"&amp;N1988&amp;C1988&amp;E1988,IF([1]Dashboard!$AK$39="YTD",IF(O1988-[1]Dashboard!$AK$37&lt;=0,"YTD"&amp;A1988&amp;[1]Dashboard!$AK$37&amp;C1988&amp;E1988),IF([1]Dashboard!$AK$39="FY","FY"&amp;A1988&amp;C1988&amp;E1988)))</f>
        <v>0</v>
      </c>
      <c r="W1988" t="b">
        <f>IF([1]Dashboard!$AK$39="Month","Month"&amp;N1988,IF([1]Dashboard!$AK$39="YTD",IF(O1988-[1]Dashboard!$AK$37&lt;=0,"YTD"&amp;A1988&amp;[1]Dashboard!$AK$37),IF([1]Dashboard!$AK$39="FY","FY"&amp;A1988)))</f>
        <v>0</v>
      </c>
    </row>
    <row r="1989" spans="1:23" x14ac:dyDescent="0.3">
      <c r="A1989" t="s">
        <v>23</v>
      </c>
      <c r="B1989" t="s">
        <v>445</v>
      </c>
      <c r="C1989" t="s">
        <v>230</v>
      </c>
      <c r="D1989" t="s">
        <v>71</v>
      </c>
      <c r="E1989" t="s">
        <v>45</v>
      </c>
      <c r="F1989" t="s">
        <v>46</v>
      </c>
      <c r="G1989" t="s">
        <v>106</v>
      </c>
      <c r="H1989" t="s">
        <v>107</v>
      </c>
      <c r="I1989" s="4">
        <v>26</v>
      </c>
      <c r="J1989" s="4">
        <v>54.745989304812859</v>
      </c>
      <c r="K1989" s="4">
        <v>18.113487819370174</v>
      </c>
      <c r="L1989" s="4">
        <v>36.632501485442688</v>
      </c>
      <c r="M1989" s="5">
        <v>3.9</v>
      </c>
      <c r="N1989" t="str">
        <f t="shared" si="124"/>
        <v>202409</v>
      </c>
      <c r="O1989" t="str">
        <f t="shared" si="125"/>
        <v>09</v>
      </c>
      <c r="P1989" t="str">
        <f t="shared" si="126"/>
        <v>09.Sep2024</v>
      </c>
      <c r="Q1989" t="b">
        <f>IF([1]Dashboard!$AK$39="Month","Month"&amp;N1989&amp;E1989,IF([1]Dashboard!$AK$39="YTD",IF(O1989-[1]Dashboard!$AK$37&lt;=0,"YTD"&amp;A1989&amp;[1]Dashboard!$AK$37&amp;E1989),IF([1]Dashboard!$AK$39="FY","FY"&amp;A1989&amp;E1989)))</f>
        <v>0</v>
      </c>
      <c r="R1989" t="b">
        <f>IF([1]Dashboard!$AK$39="Month","Month"&amp;N1989&amp;E1989&amp;F1989,IF([1]Dashboard!$AK$39="YTD",IF(O1989-[1]Dashboard!$AK$37&lt;=0,"YTD"&amp;A1989&amp;[1]Dashboard!$AK$37&amp;E1989&amp;F1989),IF([1]Dashboard!$AK$39="FY","FY"&amp;A1989&amp;E1989&amp;F1989)))</f>
        <v>0</v>
      </c>
      <c r="S1989" t="b">
        <f>IF([1]Dashboard!$AK$39="Month","Month"&amp;N1989&amp;F1989,IF([1]Dashboard!$AK$39="YTD",IF(O1989-[1]Dashboard!$AK$37&lt;=0,"YTD"&amp;A1989&amp;[1]Dashboard!$AK$37&amp;F1989),IF([1]Dashboard!$AK$39="FY","FY"&amp;A1989&amp;F1989)))</f>
        <v>0</v>
      </c>
      <c r="T1989" t="b">
        <f>IF([1]Dashboard!$AK$39="Month","Month"&amp;N1989&amp;F1989,IF([1]Dashboard!$AK$39="YTD",IF(O1989-[1]Dashboard!$AK$37&lt;=0,"YTD"&amp;A1989&amp;[1]Dashboard!$AK$37&amp;U1989),IF([1]Dashboard!$AK$39="FY","FY"&amp;A1989&amp;U1989)))</f>
        <v>0</v>
      </c>
      <c r="U1989" t="str">
        <f t="shared" si="127"/>
        <v>1 - ENROBEENROBE TO GO</v>
      </c>
      <c r="V1989" t="b">
        <f>IF([1]Dashboard!$AK$39="Month","Month"&amp;N1989&amp;C1989&amp;E1989,IF([1]Dashboard!$AK$39="YTD",IF(O1989-[1]Dashboard!$AK$37&lt;=0,"YTD"&amp;A1989&amp;[1]Dashboard!$AK$37&amp;C1989&amp;E1989),IF([1]Dashboard!$AK$39="FY","FY"&amp;A1989&amp;C1989&amp;E1989)))</f>
        <v>0</v>
      </c>
      <c r="W1989" t="b">
        <f>IF([1]Dashboard!$AK$39="Month","Month"&amp;N1989,IF([1]Dashboard!$AK$39="YTD",IF(O1989-[1]Dashboard!$AK$37&lt;=0,"YTD"&amp;A1989&amp;[1]Dashboard!$AK$37),IF([1]Dashboard!$AK$39="FY","FY"&amp;A1989)))</f>
        <v>0</v>
      </c>
    </row>
    <row r="1990" spans="1:23" x14ac:dyDescent="0.3">
      <c r="A1990" t="s">
        <v>23</v>
      </c>
      <c r="B1990" t="s">
        <v>445</v>
      </c>
      <c r="C1990" t="s">
        <v>230</v>
      </c>
      <c r="D1990" t="s">
        <v>71</v>
      </c>
      <c r="E1990" t="s">
        <v>45</v>
      </c>
      <c r="F1990" t="s">
        <v>46</v>
      </c>
      <c r="G1990" t="s">
        <v>108</v>
      </c>
      <c r="H1990" t="s">
        <v>470</v>
      </c>
      <c r="I1990" s="4">
        <v>6</v>
      </c>
      <c r="J1990" s="4">
        <v>12.67379679144385</v>
      </c>
      <c r="K1990" s="4">
        <v>4.6345811051693406</v>
      </c>
      <c r="L1990" s="4">
        <v>8.0392156862745097</v>
      </c>
      <c r="M1990" s="5">
        <v>0.9</v>
      </c>
      <c r="N1990" t="str">
        <f t="shared" si="124"/>
        <v>202409</v>
      </c>
      <c r="O1990" t="str">
        <f t="shared" si="125"/>
        <v>09</v>
      </c>
      <c r="P1990" t="str">
        <f t="shared" si="126"/>
        <v>09.Sep2024</v>
      </c>
      <c r="Q1990" t="b">
        <f>IF([1]Dashboard!$AK$39="Month","Month"&amp;N1990&amp;E1990,IF([1]Dashboard!$AK$39="YTD",IF(O1990-[1]Dashboard!$AK$37&lt;=0,"YTD"&amp;A1990&amp;[1]Dashboard!$AK$37&amp;E1990),IF([1]Dashboard!$AK$39="FY","FY"&amp;A1990&amp;E1990)))</f>
        <v>0</v>
      </c>
      <c r="R1990" t="b">
        <f>IF([1]Dashboard!$AK$39="Month","Month"&amp;N1990&amp;E1990&amp;F1990,IF([1]Dashboard!$AK$39="YTD",IF(O1990-[1]Dashboard!$AK$37&lt;=0,"YTD"&amp;A1990&amp;[1]Dashboard!$AK$37&amp;E1990&amp;F1990),IF([1]Dashboard!$AK$39="FY","FY"&amp;A1990&amp;E1990&amp;F1990)))</f>
        <v>0</v>
      </c>
      <c r="S1990" t="b">
        <f>IF([1]Dashboard!$AK$39="Month","Month"&amp;N1990&amp;F1990,IF([1]Dashboard!$AK$39="YTD",IF(O1990-[1]Dashboard!$AK$37&lt;=0,"YTD"&amp;A1990&amp;[1]Dashboard!$AK$37&amp;F1990),IF([1]Dashboard!$AK$39="FY","FY"&amp;A1990&amp;F1990)))</f>
        <v>0</v>
      </c>
      <c r="T1990" t="b">
        <f>IF([1]Dashboard!$AK$39="Month","Month"&amp;N1990&amp;F1990,IF([1]Dashboard!$AK$39="YTD",IF(O1990-[1]Dashboard!$AK$37&lt;=0,"YTD"&amp;A1990&amp;[1]Dashboard!$AK$37&amp;U1990),IF([1]Dashboard!$AK$39="FY","FY"&amp;A1990&amp;U1990)))</f>
        <v>0</v>
      </c>
      <c r="U1990" t="str">
        <f t="shared" si="127"/>
        <v>1 - ENROBEENROBE TO GO</v>
      </c>
      <c r="V1990" t="b">
        <f>IF([1]Dashboard!$AK$39="Month","Month"&amp;N1990&amp;C1990&amp;E1990,IF([1]Dashboard!$AK$39="YTD",IF(O1990-[1]Dashboard!$AK$37&lt;=0,"YTD"&amp;A1990&amp;[1]Dashboard!$AK$37&amp;C1990&amp;E1990),IF([1]Dashboard!$AK$39="FY","FY"&amp;A1990&amp;C1990&amp;E1990)))</f>
        <v>0</v>
      </c>
      <c r="W1990" t="b">
        <f>IF([1]Dashboard!$AK$39="Month","Month"&amp;N1990,IF([1]Dashboard!$AK$39="YTD",IF(O1990-[1]Dashboard!$AK$37&lt;=0,"YTD"&amp;A1990&amp;[1]Dashboard!$AK$37),IF([1]Dashboard!$AK$39="FY","FY"&amp;A1990)))</f>
        <v>0</v>
      </c>
    </row>
    <row r="1991" spans="1:23" x14ac:dyDescent="0.3">
      <c r="A1991" t="s">
        <v>23</v>
      </c>
      <c r="B1991" t="s">
        <v>445</v>
      </c>
      <c r="C1991" t="s">
        <v>230</v>
      </c>
      <c r="D1991" t="s">
        <v>71</v>
      </c>
      <c r="E1991" t="s">
        <v>45</v>
      </c>
      <c r="F1991" t="s">
        <v>46</v>
      </c>
      <c r="G1991" t="s">
        <v>108</v>
      </c>
      <c r="H1991" t="s">
        <v>109</v>
      </c>
      <c r="I1991" s="4">
        <v>8</v>
      </c>
      <c r="J1991" s="4">
        <v>16.898395721925134</v>
      </c>
      <c r="K1991" s="4">
        <v>6.2032085561497343</v>
      </c>
      <c r="L1991" s="4">
        <v>10.695187165775401</v>
      </c>
      <c r="M1991" s="5">
        <v>1.2</v>
      </c>
      <c r="N1991" t="str">
        <f t="shared" si="124"/>
        <v>202409</v>
      </c>
      <c r="O1991" t="str">
        <f t="shared" si="125"/>
        <v>09</v>
      </c>
      <c r="P1991" t="str">
        <f t="shared" si="126"/>
        <v>09.Sep2024</v>
      </c>
      <c r="Q1991" t="b">
        <f>IF([1]Dashboard!$AK$39="Month","Month"&amp;N1991&amp;E1991,IF([1]Dashboard!$AK$39="YTD",IF(O1991-[1]Dashboard!$AK$37&lt;=0,"YTD"&amp;A1991&amp;[1]Dashboard!$AK$37&amp;E1991),IF([1]Dashboard!$AK$39="FY","FY"&amp;A1991&amp;E1991)))</f>
        <v>0</v>
      </c>
      <c r="R1991" t="b">
        <f>IF([1]Dashboard!$AK$39="Month","Month"&amp;N1991&amp;E1991&amp;F1991,IF([1]Dashboard!$AK$39="YTD",IF(O1991-[1]Dashboard!$AK$37&lt;=0,"YTD"&amp;A1991&amp;[1]Dashboard!$AK$37&amp;E1991&amp;F1991),IF([1]Dashboard!$AK$39="FY","FY"&amp;A1991&amp;E1991&amp;F1991)))</f>
        <v>0</v>
      </c>
      <c r="S1991" t="b">
        <f>IF([1]Dashboard!$AK$39="Month","Month"&amp;N1991&amp;F1991,IF([1]Dashboard!$AK$39="YTD",IF(O1991-[1]Dashboard!$AK$37&lt;=0,"YTD"&amp;A1991&amp;[1]Dashboard!$AK$37&amp;F1991),IF([1]Dashboard!$AK$39="FY","FY"&amp;A1991&amp;F1991)))</f>
        <v>0</v>
      </c>
      <c r="T1991" t="b">
        <f>IF([1]Dashboard!$AK$39="Month","Month"&amp;N1991&amp;F1991,IF([1]Dashboard!$AK$39="YTD",IF(O1991-[1]Dashboard!$AK$37&lt;=0,"YTD"&amp;A1991&amp;[1]Dashboard!$AK$37&amp;U1991),IF([1]Dashboard!$AK$39="FY","FY"&amp;A1991&amp;U1991)))</f>
        <v>0</v>
      </c>
      <c r="U1991" t="str">
        <f t="shared" si="127"/>
        <v>1 - ENROBEENROBE TO GO</v>
      </c>
      <c r="V1991" t="b">
        <f>IF([1]Dashboard!$AK$39="Month","Month"&amp;N1991&amp;C1991&amp;E1991,IF([1]Dashboard!$AK$39="YTD",IF(O1991-[1]Dashboard!$AK$37&lt;=0,"YTD"&amp;A1991&amp;[1]Dashboard!$AK$37&amp;C1991&amp;E1991),IF([1]Dashboard!$AK$39="FY","FY"&amp;A1991&amp;C1991&amp;E1991)))</f>
        <v>0</v>
      </c>
      <c r="W1991" t="b">
        <f>IF([1]Dashboard!$AK$39="Month","Month"&amp;N1991,IF([1]Dashboard!$AK$39="YTD",IF(O1991-[1]Dashboard!$AK$37&lt;=0,"YTD"&amp;A1991&amp;[1]Dashboard!$AK$37),IF([1]Dashboard!$AK$39="FY","FY"&amp;A1991)))</f>
        <v>0</v>
      </c>
    </row>
    <row r="1992" spans="1:23" x14ac:dyDescent="0.3">
      <c r="A1992" t="s">
        <v>23</v>
      </c>
      <c r="B1992" t="s">
        <v>445</v>
      </c>
      <c r="C1992" t="s">
        <v>230</v>
      </c>
      <c r="D1992" t="s">
        <v>71</v>
      </c>
      <c r="E1992" t="s">
        <v>45</v>
      </c>
      <c r="F1992" t="s">
        <v>46</v>
      </c>
      <c r="G1992" t="s">
        <v>47</v>
      </c>
      <c r="H1992" t="s">
        <v>447</v>
      </c>
      <c r="I1992" s="4">
        <v>11</v>
      </c>
      <c r="J1992" s="4">
        <v>23.235294117647062</v>
      </c>
      <c r="K1992" s="4">
        <v>7.712418300653594</v>
      </c>
      <c r="L1992" s="4">
        <v>15.522875816993468</v>
      </c>
      <c r="M1992" s="5">
        <v>1.65</v>
      </c>
      <c r="N1992" t="str">
        <f t="shared" si="124"/>
        <v>202409</v>
      </c>
      <c r="O1992" t="str">
        <f t="shared" si="125"/>
        <v>09</v>
      </c>
      <c r="P1992" t="str">
        <f t="shared" si="126"/>
        <v>09.Sep2024</v>
      </c>
      <c r="Q1992" t="b">
        <f>IF([1]Dashboard!$AK$39="Month","Month"&amp;N1992&amp;E1992,IF([1]Dashboard!$AK$39="YTD",IF(O1992-[1]Dashboard!$AK$37&lt;=0,"YTD"&amp;A1992&amp;[1]Dashboard!$AK$37&amp;E1992),IF([1]Dashboard!$AK$39="FY","FY"&amp;A1992&amp;E1992)))</f>
        <v>0</v>
      </c>
      <c r="R1992" t="b">
        <f>IF([1]Dashboard!$AK$39="Month","Month"&amp;N1992&amp;E1992&amp;F1992,IF([1]Dashboard!$AK$39="YTD",IF(O1992-[1]Dashboard!$AK$37&lt;=0,"YTD"&amp;A1992&amp;[1]Dashboard!$AK$37&amp;E1992&amp;F1992),IF([1]Dashboard!$AK$39="FY","FY"&amp;A1992&amp;E1992&amp;F1992)))</f>
        <v>0</v>
      </c>
      <c r="S1992" t="b">
        <f>IF([1]Dashboard!$AK$39="Month","Month"&amp;N1992&amp;F1992,IF([1]Dashboard!$AK$39="YTD",IF(O1992-[1]Dashboard!$AK$37&lt;=0,"YTD"&amp;A1992&amp;[1]Dashboard!$AK$37&amp;F1992),IF([1]Dashboard!$AK$39="FY","FY"&amp;A1992&amp;F1992)))</f>
        <v>0</v>
      </c>
      <c r="T1992" t="b">
        <f>IF([1]Dashboard!$AK$39="Month","Month"&amp;N1992&amp;F1992,IF([1]Dashboard!$AK$39="YTD",IF(O1992-[1]Dashboard!$AK$37&lt;=0,"YTD"&amp;A1992&amp;[1]Dashboard!$AK$37&amp;U1992),IF([1]Dashboard!$AK$39="FY","FY"&amp;A1992&amp;U1992)))</f>
        <v>0</v>
      </c>
      <c r="U1992" t="str">
        <f t="shared" si="127"/>
        <v>1 - ENROBEENROBE TO GO</v>
      </c>
      <c r="V1992" t="b">
        <f>IF([1]Dashboard!$AK$39="Month","Month"&amp;N1992&amp;C1992&amp;E1992,IF([1]Dashboard!$AK$39="YTD",IF(O1992-[1]Dashboard!$AK$37&lt;=0,"YTD"&amp;A1992&amp;[1]Dashboard!$AK$37&amp;C1992&amp;E1992),IF([1]Dashboard!$AK$39="FY","FY"&amp;A1992&amp;C1992&amp;E1992)))</f>
        <v>0</v>
      </c>
      <c r="W1992" t="b">
        <f>IF([1]Dashboard!$AK$39="Month","Month"&amp;N1992,IF([1]Dashboard!$AK$39="YTD",IF(O1992-[1]Dashboard!$AK$37&lt;=0,"YTD"&amp;A1992&amp;[1]Dashboard!$AK$37),IF([1]Dashboard!$AK$39="FY","FY"&amp;A1992)))</f>
        <v>0</v>
      </c>
    </row>
    <row r="1993" spans="1:23" x14ac:dyDescent="0.3">
      <c r="A1993" t="s">
        <v>23</v>
      </c>
      <c r="B1993" t="s">
        <v>445</v>
      </c>
      <c r="C1993" t="s">
        <v>230</v>
      </c>
      <c r="D1993" t="s">
        <v>71</v>
      </c>
      <c r="E1993" t="s">
        <v>45</v>
      </c>
      <c r="F1993" t="s">
        <v>46</v>
      </c>
      <c r="G1993" t="s">
        <v>47</v>
      </c>
      <c r="H1993" t="s">
        <v>110</v>
      </c>
      <c r="I1993" s="4">
        <v>8</v>
      </c>
      <c r="J1993" s="4">
        <v>16.812240047534164</v>
      </c>
      <c r="K1993" s="4">
        <v>5.6327985739750437</v>
      </c>
      <c r="L1993" s="4">
        <v>11.17944147355912</v>
      </c>
      <c r="M1993" s="5">
        <v>1.2</v>
      </c>
      <c r="N1993" t="str">
        <f t="shared" si="124"/>
        <v>202409</v>
      </c>
      <c r="O1993" t="str">
        <f t="shared" si="125"/>
        <v>09</v>
      </c>
      <c r="P1993" t="str">
        <f t="shared" si="126"/>
        <v>09.Sep2024</v>
      </c>
      <c r="Q1993" t="b">
        <f>IF([1]Dashboard!$AK$39="Month","Month"&amp;N1993&amp;E1993,IF([1]Dashboard!$AK$39="YTD",IF(O1993-[1]Dashboard!$AK$37&lt;=0,"YTD"&amp;A1993&amp;[1]Dashboard!$AK$37&amp;E1993),IF([1]Dashboard!$AK$39="FY","FY"&amp;A1993&amp;E1993)))</f>
        <v>0</v>
      </c>
      <c r="R1993" t="b">
        <f>IF([1]Dashboard!$AK$39="Month","Month"&amp;N1993&amp;E1993&amp;F1993,IF([1]Dashboard!$AK$39="YTD",IF(O1993-[1]Dashboard!$AK$37&lt;=0,"YTD"&amp;A1993&amp;[1]Dashboard!$AK$37&amp;E1993&amp;F1993),IF([1]Dashboard!$AK$39="FY","FY"&amp;A1993&amp;E1993&amp;F1993)))</f>
        <v>0</v>
      </c>
      <c r="S1993" t="b">
        <f>IF([1]Dashboard!$AK$39="Month","Month"&amp;N1993&amp;F1993,IF([1]Dashboard!$AK$39="YTD",IF(O1993-[1]Dashboard!$AK$37&lt;=0,"YTD"&amp;A1993&amp;[1]Dashboard!$AK$37&amp;F1993),IF([1]Dashboard!$AK$39="FY","FY"&amp;A1993&amp;F1993)))</f>
        <v>0</v>
      </c>
      <c r="T1993" t="b">
        <f>IF([1]Dashboard!$AK$39="Month","Month"&amp;N1993&amp;F1993,IF([1]Dashboard!$AK$39="YTD",IF(O1993-[1]Dashboard!$AK$37&lt;=0,"YTD"&amp;A1993&amp;[1]Dashboard!$AK$37&amp;U1993),IF([1]Dashboard!$AK$39="FY","FY"&amp;A1993&amp;U1993)))</f>
        <v>0</v>
      </c>
      <c r="U1993" t="str">
        <f t="shared" si="127"/>
        <v>1 - ENROBEENROBE TO GO</v>
      </c>
      <c r="V1993" t="b">
        <f>IF([1]Dashboard!$AK$39="Month","Month"&amp;N1993&amp;C1993&amp;E1993,IF([1]Dashboard!$AK$39="YTD",IF(O1993-[1]Dashboard!$AK$37&lt;=0,"YTD"&amp;A1993&amp;[1]Dashboard!$AK$37&amp;C1993&amp;E1993),IF([1]Dashboard!$AK$39="FY","FY"&amp;A1993&amp;C1993&amp;E1993)))</f>
        <v>0</v>
      </c>
      <c r="W1993" t="b">
        <f>IF([1]Dashboard!$AK$39="Month","Month"&amp;N1993,IF([1]Dashboard!$AK$39="YTD",IF(O1993-[1]Dashboard!$AK$37&lt;=0,"YTD"&amp;A1993&amp;[1]Dashboard!$AK$37),IF([1]Dashboard!$AK$39="FY","FY"&amp;A1993)))</f>
        <v>0</v>
      </c>
    </row>
    <row r="1994" spans="1:23" x14ac:dyDescent="0.3">
      <c r="A1994" t="s">
        <v>23</v>
      </c>
      <c r="B1994" t="s">
        <v>445</v>
      </c>
      <c r="C1994" t="s">
        <v>230</v>
      </c>
      <c r="D1994" t="s">
        <v>71</v>
      </c>
      <c r="E1994" t="s">
        <v>45</v>
      </c>
      <c r="F1994" t="s">
        <v>46</v>
      </c>
      <c r="G1994" t="s">
        <v>111</v>
      </c>
      <c r="H1994" t="s">
        <v>471</v>
      </c>
      <c r="I1994" s="4">
        <v>14</v>
      </c>
      <c r="J1994" s="4">
        <v>29.570707070707069</v>
      </c>
      <c r="K1994" s="4">
        <v>10.231729055258466</v>
      </c>
      <c r="L1994" s="4">
        <v>19.338978015448603</v>
      </c>
      <c r="M1994" s="5">
        <v>2.1</v>
      </c>
      <c r="N1994" t="str">
        <f t="shared" si="124"/>
        <v>202409</v>
      </c>
      <c r="O1994" t="str">
        <f t="shared" si="125"/>
        <v>09</v>
      </c>
      <c r="P1994" t="str">
        <f t="shared" si="126"/>
        <v>09.Sep2024</v>
      </c>
      <c r="Q1994" t="b">
        <f>IF([1]Dashboard!$AK$39="Month","Month"&amp;N1994&amp;E1994,IF([1]Dashboard!$AK$39="YTD",IF(O1994-[1]Dashboard!$AK$37&lt;=0,"YTD"&amp;A1994&amp;[1]Dashboard!$AK$37&amp;E1994),IF([1]Dashboard!$AK$39="FY","FY"&amp;A1994&amp;E1994)))</f>
        <v>0</v>
      </c>
      <c r="R1994" t="b">
        <f>IF([1]Dashboard!$AK$39="Month","Month"&amp;N1994&amp;E1994&amp;F1994,IF([1]Dashboard!$AK$39="YTD",IF(O1994-[1]Dashboard!$AK$37&lt;=0,"YTD"&amp;A1994&amp;[1]Dashboard!$AK$37&amp;E1994&amp;F1994),IF([1]Dashboard!$AK$39="FY","FY"&amp;A1994&amp;E1994&amp;F1994)))</f>
        <v>0</v>
      </c>
      <c r="S1994" t="b">
        <f>IF([1]Dashboard!$AK$39="Month","Month"&amp;N1994&amp;F1994,IF([1]Dashboard!$AK$39="YTD",IF(O1994-[1]Dashboard!$AK$37&lt;=0,"YTD"&amp;A1994&amp;[1]Dashboard!$AK$37&amp;F1994),IF([1]Dashboard!$AK$39="FY","FY"&amp;A1994&amp;F1994)))</f>
        <v>0</v>
      </c>
      <c r="T1994" t="b">
        <f>IF([1]Dashboard!$AK$39="Month","Month"&amp;N1994&amp;F1994,IF([1]Dashboard!$AK$39="YTD",IF(O1994-[1]Dashboard!$AK$37&lt;=0,"YTD"&amp;A1994&amp;[1]Dashboard!$AK$37&amp;U1994),IF([1]Dashboard!$AK$39="FY","FY"&amp;A1994&amp;U1994)))</f>
        <v>0</v>
      </c>
      <c r="U1994" t="str">
        <f t="shared" si="127"/>
        <v>1 - ENROBEENROBE TO GO</v>
      </c>
      <c r="V1994" t="b">
        <f>IF([1]Dashboard!$AK$39="Month","Month"&amp;N1994&amp;C1994&amp;E1994,IF([1]Dashboard!$AK$39="YTD",IF(O1994-[1]Dashboard!$AK$37&lt;=0,"YTD"&amp;A1994&amp;[1]Dashboard!$AK$37&amp;C1994&amp;E1994),IF([1]Dashboard!$AK$39="FY","FY"&amp;A1994&amp;C1994&amp;E1994)))</f>
        <v>0</v>
      </c>
      <c r="W1994" t="b">
        <f>IF([1]Dashboard!$AK$39="Month","Month"&amp;N1994,IF([1]Dashboard!$AK$39="YTD",IF(O1994-[1]Dashboard!$AK$37&lt;=0,"YTD"&amp;A1994&amp;[1]Dashboard!$AK$37),IF([1]Dashboard!$AK$39="FY","FY"&amp;A1994)))</f>
        <v>0</v>
      </c>
    </row>
    <row r="1995" spans="1:23" x14ac:dyDescent="0.3">
      <c r="A1995" t="s">
        <v>23</v>
      </c>
      <c r="B1995" t="s">
        <v>445</v>
      </c>
      <c r="C1995" t="s">
        <v>230</v>
      </c>
      <c r="D1995" t="s">
        <v>71</v>
      </c>
      <c r="E1995" t="s">
        <v>45</v>
      </c>
      <c r="F1995" t="s">
        <v>46</v>
      </c>
      <c r="G1995" t="s">
        <v>111</v>
      </c>
      <c r="H1995" t="s">
        <v>112</v>
      </c>
      <c r="I1995" s="4">
        <v>15</v>
      </c>
      <c r="J1995" s="4">
        <v>31.339869281045754</v>
      </c>
      <c r="K1995" s="4">
        <v>11.012700534759359</v>
      </c>
      <c r="L1995" s="4">
        <v>20.327168746286397</v>
      </c>
      <c r="M1995" s="5">
        <v>2.25</v>
      </c>
      <c r="N1995" t="str">
        <f t="shared" si="124"/>
        <v>202409</v>
      </c>
      <c r="O1995" t="str">
        <f t="shared" si="125"/>
        <v>09</v>
      </c>
      <c r="P1995" t="str">
        <f t="shared" si="126"/>
        <v>09.Sep2024</v>
      </c>
      <c r="Q1995" t="b">
        <f>IF([1]Dashboard!$AK$39="Month","Month"&amp;N1995&amp;E1995,IF([1]Dashboard!$AK$39="YTD",IF(O1995-[1]Dashboard!$AK$37&lt;=0,"YTD"&amp;A1995&amp;[1]Dashboard!$AK$37&amp;E1995),IF([1]Dashboard!$AK$39="FY","FY"&amp;A1995&amp;E1995)))</f>
        <v>0</v>
      </c>
      <c r="R1995" t="b">
        <f>IF([1]Dashboard!$AK$39="Month","Month"&amp;N1995&amp;E1995&amp;F1995,IF([1]Dashboard!$AK$39="YTD",IF(O1995-[1]Dashboard!$AK$37&lt;=0,"YTD"&amp;A1995&amp;[1]Dashboard!$AK$37&amp;E1995&amp;F1995),IF([1]Dashboard!$AK$39="FY","FY"&amp;A1995&amp;E1995&amp;F1995)))</f>
        <v>0</v>
      </c>
      <c r="S1995" t="b">
        <f>IF([1]Dashboard!$AK$39="Month","Month"&amp;N1995&amp;F1995,IF([1]Dashboard!$AK$39="YTD",IF(O1995-[1]Dashboard!$AK$37&lt;=0,"YTD"&amp;A1995&amp;[1]Dashboard!$AK$37&amp;F1995),IF([1]Dashboard!$AK$39="FY","FY"&amp;A1995&amp;F1995)))</f>
        <v>0</v>
      </c>
      <c r="T1995" t="b">
        <f>IF([1]Dashboard!$AK$39="Month","Month"&amp;N1995&amp;F1995,IF([1]Dashboard!$AK$39="YTD",IF(O1995-[1]Dashboard!$AK$37&lt;=0,"YTD"&amp;A1995&amp;[1]Dashboard!$AK$37&amp;U1995),IF([1]Dashboard!$AK$39="FY","FY"&amp;A1995&amp;U1995)))</f>
        <v>0</v>
      </c>
      <c r="U1995" t="str">
        <f t="shared" si="127"/>
        <v>1 - ENROBEENROBE TO GO</v>
      </c>
      <c r="V1995" t="b">
        <f>IF([1]Dashboard!$AK$39="Month","Month"&amp;N1995&amp;C1995&amp;E1995,IF([1]Dashboard!$AK$39="YTD",IF(O1995-[1]Dashboard!$AK$37&lt;=0,"YTD"&amp;A1995&amp;[1]Dashboard!$AK$37&amp;C1995&amp;E1995),IF([1]Dashboard!$AK$39="FY","FY"&amp;A1995&amp;C1995&amp;E1995)))</f>
        <v>0</v>
      </c>
      <c r="W1995" t="b">
        <f>IF([1]Dashboard!$AK$39="Month","Month"&amp;N1995,IF([1]Dashboard!$AK$39="YTD",IF(O1995-[1]Dashboard!$AK$37&lt;=0,"YTD"&amp;A1995&amp;[1]Dashboard!$AK$37),IF([1]Dashboard!$AK$39="FY","FY"&amp;A1995)))</f>
        <v>0</v>
      </c>
    </row>
    <row r="1996" spans="1:23" x14ac:dyDescent="0.3">
      <c r="A1996" t="s">
        <v>23</v>
      </c>
      <c r="B1996" t="s">
        <v>445</v>
      </c>
      <c r="C1996" t="s">
        <v>230</v>
      </c>
      <c r="D1996" t="s">
        <v>71</v>
      </c>
      <c r="E1996" t="s">
        <v>45</v>
      </c>
      <c r="F1996" t="s">
        <v>46</v>
      </c>
      <c r="G1996" t="s">
        <v>113</v>
      </c>
      <c r="H1996" t="s">
        <v>472</v>
      </c>
      <c r="I1996" s="4">
        <v>3</v>
      </c>
      <c r="J1996" s="4">
        <v>6.3368983957219251</v>
      </c>
      <c r="K1996" s="4">
        <v>1.9964349376114083</v>
      </c>
      <c r="L1996" s="4">
        <v>4.3404634581105173</v>
      </c>
      <c r="M1996" s="5">
        <v>0.45</v>
      </c>
      <c r="N1996" t="str">
        <f t="shared" si="124"/>
        <v>202409</v>
      </c>
      <c r="O1996" t="str">
        <f t="shared" si="125"/>
        <v>09</v>
      </c>
      <c r="P1996" t="str">
        <f t="shared" si="126"/>
        <v>09.Sep2024</v>
      </c>
      <c r="Q1996" t="b">
        <f>IF([1]Dashboard!$AK$39="Month","Month"&amp;N1996&amp;E1996,IF([1]Dashboard!$AK$39="YTD",IF(O1996-[1]Dashboard!$AK$37&lt;=0,"YTD"&amp;A1996&amp;[1]Dashboard!$AK$37&amp;E1996),IF([1]Dashboard!$AK$39="FY","FY"&amp;A1996&amp;E1996)))</f>
        <v>0</v>
      </c>
      <c r="R1996" t="b">
        <f>IF([1]Dashboard!$AK$39="Month","Month"&amp;N1996&amp;E1996&amp;F1996,IF([1]Dashboard!$AK$39="YTD",IF(O1996-[1]Dashboard!$AK$37&lt;=0,"YTD"&amp;A1996&amp;[1]Dashboard!$AK$37&amp;E1996&amp;F1996),IF([1]Dashboard!$AK$39="FY","FY"&amp;A1996&amp;E1996&amp;F1996)))</f>
        <v>0</v>
      </c>
      <c r="S1996" t="b">
        <f>IF([1]Dashboard!$AK$39="Month","Month"&amp;N1996&amp;F1996,IF([1]Dashboard!$AK$39="YTD",IF(O1996-[1]Dashboard!$AK$37&lt;=0,"YTD"&amp;A1996&amp;[1]Dashboard!$AK$37&amp;F1996),IF([1]Dashboard!$AK$39="FY","FY"&amp;A1996&amp;F1996)))</f>
        <v>0</v>
      </c>
      <c r="T1996" t="b">
        <f>IF([1]Dashboard!$AK$39="Month","Month"&amp;N1996&amp;F1996,IF([1]Dashboard!$AK$39="YTD",IF(O1996-[1]Dashboard!$AK$37&lt;=0,"YTD"&amp;A1996&amp;[1]Dashboard!$AK$37&amp;U1996),IF([1]Dashboard!$AK$39="FY","FY"&amp;A1996&amp;U1996)))</f>
        <v>0</v>
      </c>
      <c r="U1996" t="str">
        <f t="shared" si="127"/>
        <v>1 - ENROBEENROBE TO GO</v>
      </c>
      <c r="V1996" t="b">
        <f>IF([1]Dashboard!$AK$39="Month","Month"&amp;N1996&amp;C1996&amp;E1996,IF([1]Dashboard!$AK$39="YTD",IF(O1996-[1]Dashboard!$AK$37&lt;=0,"YTD"&amp;A1996&amp;[1]Dashboard!$AK$37&amp;C1996&amp;E1996),IF([1]Dashboard!$AK$39="FY","FY"&amp;A1996&amp;C1996&amp;E1996)))</f>
        <v>0</v>
      </c>
      <c r="W1996" t="b">
        <f>IF([1]Dashboard!$AK$39="Month","Month"&amp;N1996,IF([1]Dashboard!$AK$39="YTD",IF(O1996-[1]Dashboard!$AK$37&lt;=0,"YTD"&amp;A1996&amp;[1]Dashboard!$AK$37),IF([1]Dashboard!$AK$39="FY","FY"&amp;A1996)))</f>
        <v>0</v>
      </c>
    </row>
    <row r="1997" spans="1:23" x14ac:dyDescent="0.3">
      <c r="A1997" t="s">
        <v>23</v>
      </c>
      <c r="B1997" t="s">
        <v>445</v>
      </c>
      <c r="C1997" t="s">
        <v>230</v>
      </c>
      <c r="D1997" t="s">
        <v>71</v>
      </c>
      <c r="E1997" t="s">
        <v>45</v>
      </c>
      <c r="F1997" t="s">
        <v>46</v>
      </c>
      <c r="G1997" t="s">
        <v>113</v>
      </c>
      <c r="H1997" t="s">
        <v>114</v>
      </c>
      <c r="I1997" s="4">
        <v>5</v>
      </c>
      <c r="J1997" s="4">
        <v>10.561497326203209</v>
      </c>
      <c r="K1997" s="4">
        <v>3.3422459893048133</v>
      </c>
      <c r="L1997" s="4">
        <v>7.219251336898397</v>
      </c>
      <c r="M1997" s="5">
        <v>0.75</v>
      </c>
      <c r="N1997" t="str">
        <f t="shared" si="124"/>
        <v>202409</v>
      </c>
      <c r="O1997" t="str">
        <f t="shared" si="125"/>
        <v>09</v>
      </c>
      <c r="P1997" t="str">
        <f t="shared" si="126"/>
        <v>09.Sep2024</v>
      </c>
      <c r="Q1997" t="b">
        <f>IF([1]Dashboard!$AK$39="Month","Month"&amp;N1997&amp;E1997,IF([1]Dashboard!$AK$39="YTD",IF(O1997-[1]Dashboard!$AK$37&lt;=0,"YTD"&amp;A1997&amp;[1]Dashboard!$AK$37&amp;E1997),IF([1]Dashboard!$AK$39="FY","FY"&amp;A1997&amp;E1997)))</f>
        <v>0</v>
      </c>
      <c r="R1997" t="b">
        <f>IF([1]Dashboard!$AK$39="Month","Month"&amp;N1997&amp;E1997&amp;F1997,IF([1]Dashboard!$AK$39="YTD",IF(O1997-[1]Dashboard!$AK$37&lt;=0,"YTD"&amp;A1997&amp;[1]Dashboard!$AK$37&amp;E1997&amp;F1997),IF([1]Dashboard!$AK$39="FY","FY"&amp;A1997&amp;E1997&amp;F1997)))</f>
        <v>0</v>
      </c>
      <c r="S1997" t="b">
        <f>IF([1]Dashboard!$AK$39="Month","Month"&amp;N1997&amp;F1997,IF([1]Dashboard!$AK$39="YTD",IF(O1997-[1]Dashboard!$AK$37&lt;=0,"YTD"&amp;A1997&amp;[1]Dashboard!$AK$37&amp;F1997),IF([1]Dashboard!$AK$39="FY","FY"&amp;A1997&amp;F1997)))</f>
        <v>0</v>
      </c>
      <c r="T1997" t="b">
        <f>IF([1]Dashboard!$AK$39="Month","Month"&amp;N1997&amp;F1997,IF([1]Dashboard!$AK$39="YTD",IF(O1997-[1]Dashboard!$AK$37&lt;=0,"YTD"&amp;A1997&amp;[1]Dashboard!$AK$37&amp;U1997),IF([1]Dashboard!$AK$39="FY","FY"&amp;A1997&amp;U1997)))</f>
        <v>0</v>
      </c>
      <c r="U1997" t="str">
        <f t="shared" si="127"/>
        <v>1 - ENROBEENROBE TO GO</v>
      </c>
      <c r="V1997" t="b">
        <f>IF([1]Dashboard!$AK$39="Month","Month"&amp;N1997&amp;C1997&amp;E1997,IF([1]Dashboard!$AK$39="YTD",IF(O1997-[1]Dashboard!$AK$37&lt;=0,"YTD"&amp;A1997&amp;[1]Dashboard!$AK$37&amp;C1997&amp;E1997),IF([1]Dashboard!$AK$39="FY","FY"&amp;A1997&amp;C1997&amp;E1997)))</f>
        <v>0</v>
      </c>
      <c r="W1997" t="b">
        <f>IF([1]Dashboard!$AK$39="Month","Month"&amp;N1997,IF([1]Dashboard!$AK$39="YTD",IF(O1997-[1]Dashboard!$AK$37&lt;=0,"YTD"&amp;A1997&amp;[1]Dashboard!$AK$37),IF([1]Dashboard!$AK$39="FY","FY"&amp;A1997)))</f>
        <v>0</v>
      </c>
    </row>
    <row r="1998" spans="1:23" x14ac:dyDescent="0.3">
      <c r="A1998" t="s">
        <v>23</v>
      </c>
      <c r="B1998" t="s">
        <v>445</v>
      </c>
      <c r="C1998" t="s">
        <v>230</v>
      </c>
      <c r="D1998" t="s">
        <v>71</v>
      </c>
      <c r="E1998" t="s">
        <v>45</v>
      </c>
      <c r="F1998" t="s">
        <v>46</v>
      </c>
      <c r="G1998" t="s">
        <v>115</v>
      </c>
      <c r="H1998" t="s">
        <v>473</v>
      </c>
      <c r="I1998" s="4">
        <v>4</v>
      </c>
      <c r="J1998" s="4">
        <v>8.4491978609625669</v>
      </c>
      <c r="K1998" s="4">
        <v>3.868092691622103</v>
      </c>
      <c r="L1998" s="4">
        <v>4.5811051693404634</v>
      </c>
      <c r="M1998" s="5">
        <v>0.6</v>
      </c>
      <c r="N1998" t="str">
        <f t="shared" si="124"/>
        <v>202409</v>
      </c>
      <c r="O1998" t="str">
        <f t="shared" si="125"/>
        <v>09</v>
      </c>
      <c r="P1998" t="str">
        <f t="shared" si="126"/>
        <v>09.Sep2024</v>
      </c>
      <c r="Q1998" t="b">
        <f>IF([1]Dashboard!$AK$39="Month","Month"&amp;N1998&amp;E1998,IF([1]Dashboard!$AK$39="YTD",IF(O1998-[1]Dashboard!$AK$37&lt;=0,"YTD"&amp;A1998&amp;[1]Dashboard!$AK$37&amp;E1998),IF([1]Dashboard!$AK$39="FY","FY"&amp;A1998&amp;E1998)))</f>
        <v>0</v>
      </c>
      <c r="R1998" t="b">
        <f>IF([1]Dashboard!$AK$39="Month","Month"&amp;N1998&amp;E1998&amp;F1998,IF([1]Dashboard!$AK$39="YTD",IF(O1998-[1]Dashboard!$AK$37&lt;=0,"YTD"&amp;A1998&amp;[1]Dashboard!$AK$37&amp;E1998&amp;F1998),IF([1]Dashboard!$AK$39="FY","FY"&amp;A1998&amp;E1998&amp;F1998)))</f>
        <v>0</v>
      </c>
      <c r="S1998" t="b">
        <f>IF([1]Dashboard!$AK$39="Month","Month"&amp;N1998&amp;F1998,IF([1]Dashboard!$AK$39="YTD",IF(O1998-[1]Dashboard!$AK$37&lt;=0,"YTD"&amp;A1998&amp;[1]Dashboard!$AK$37&amp;F1998),IF([1]Dashboard!$AK$39="FY","FY"&amp;A1998&amp;F1998)))</f>
        <v>0</v>
      </c>
      <c r="T1998" t="b">
        <f>IF([1]Dashboard!$AK$39="Month","Month"&amp;N1998&amp;F1998,IF([1]Dashboard!$AK$39="YTD",IF(O1998-[1]Dashboard!$AK$37&lt;=0,"YTD"&amp;A1998&amp;[1]Dashboard!$AK$37&amp;U1998),IF([1]Dashboard!$AK$39="FY","FY"&amp;A1998&amp;U1998)))</f>
        <v>0</v>
      </c>
      <c r="U1998" t="str">
        <f t="shared" si="127"/>
        <v>1 - ENROBEENROBE TO GO</v>
      </c>
      <c r="V1998" t="b">
        <f>IF([1]Dashboard!$AK$39="Month","Month"&amp;N1998&amp;C1998&amp;E1998,IF([1]Dashboard!$AK$39="YTD",IF(O1998-[1]Dashboard!$AK$37&lt;=0,"YTD"&amp;A1998&amp;[1]Dashboard!$AK$37&amp;C1998&amp;E1998),IF([1]Dashboard!$AK$39="FY","FY"&amp;A1998&amp;C1998&amp;E1998)))</f>
        <v>0</v>
      </c>
      <c r="W1998" t="b">
        <f>IF([1]Dashboard!$AK$39="Month","Month"&amp;N1998,IF([1]Dashboard!$AK$39="YTD",IF(O1998-[1]Dashboard!$AK$37&lt;=0,"YTD"&amp;A1998&amp;[1]Dashboard!$AK$37),IF([1]Dashboard!$AK$39="FY","FY"&amp;A1998)))</f>
        <v>0</v>
      </c>
    </row>
    <row r="1999" spans="1:23" x14ac:dyDescent="0.3">
      <c r="A1999" t="s">
        <v>23</v>
      </c>
      <c r="B1999" t="s">
        <v>445</v>
      </c>
      <c r="C1999" t="s">
        <v>230</v>
      </c>
      <c r="D1999" t="s">
        <v>71</v>
      </c>
      <c r="E1999" t="s">
        <v>45</v>
      </c>
      <c r="F1999" t="s">
        <v>46</v>
      </c>
      <c r="G1999" t="s">
        <v>115</v>
      </c>
      <c r="H1999" t="s">
        <v>116</v>
      </c>
      <c r="I1999" s="4">
        <v>8</v>
      </c>
      <c r="J1999" s="4">
        <v>16.812240047534164</v>
      </c>
      <c r="K1999" s="4">
        <v>7.7688651218062983</v>
      </c>
      <c r="L1999" s="4">
        <v>9.0433749257278677</v>
      </c>
      <c r="M1999" s="5">
        <v>1.2</v>
      </c>
      <c r="N1999" t="str">
        <f t="shared" si="124"/>
        <v>202409</v>
      </c>
      <c r="O1999" t="str">
        <f t="shared" si="125"/>
        <v>09</v>
      </c>
      <c r="P1999" t="str">
        <f t="shared" si="126"/>
        <v>09.Sep2024</v>
      </c>
      <c r="Q1999" t="b">
        <f>IF([1]Dashboard!$AK$39="Month","Month"&amp;N1999&amp;E1999,IF([1]Dashboard!$AK$39="YTD",IF(O1999-[1]Dashboard!$AK$37&lt;=0,"YTD"&amp;A1999&amp;[1]Dashboard!$AK$37&amp;E1999),IF([1]Dashboard!$AK$39="FY","FY"&amp;A1999&amp;E1999)))</f>
        <v>0</v>
      </c>
      <c r="R1999" t="b">
        <f>IF([1]Dashboard!$AK$39="Month","Month"&amp;N1999&amp;E1999&amp;F1999,IF([1]Dashboard!$AK$39="YTD",IF(O1999-[1]Dashboard!$AK$37&lt;=0,"YTD"&amp;A1999&amp;[1]Dashboard!$AK$37&amp;E1999&amp;F1999),IF([1]Dashboard!$AK$39="FY","FY"&amp;A1999&amp;E1999&amp;F1999)))</f>
        <v>0</v>
      </c>
      <c r="S1999" t="b">
        <f>IF([1]Dashboard!$AK$39="Month","Month"&amp;N1999&amp;F1999,IF([1]Dashboard!$AK$39="YTD",IF(O1999-[1]Dashboard!$AK$37&lt;=0,"YTD"&amp;A1999&amp;[1]Dashboard!$AK$37&amp;F1999),IF([1]Dashboard!$AK$39="FY","FY"&amp;A1999&amp;F1999)))</f>
        <v>0</v>
      </c>
      <c r="T1999" t="b">
        <f>IF([1]Dashboard!$AK$39="Month","Month"&amp;N1999&amp;F1999,IF([1]Dashboard!$AK$39="YTD",IF(O1999-[1]Dashboard!$AK$37&lt;=0,"YTD"&amp;A1999&amp;[1]Dashboard!$AK$37&amp;U1999),IF([1]Dashboard!$AK$39="FY","FY"&amp;A1999&amp;U1999)))</f>
        <v>0</v>
      </c>
      <c r="U1999" t="str">
        <f t="shared" si="127"/>
        <v>1 - ENROBEENROBE TO GO</v>
      </c>
      <c r="V1999" t="b">
        <f>IF([1]Dashboard!$AK$39="Month","Month"&amp;N1999&amp;C1999&amp;E1999,IF([1]Dashboard!$AK$39="YTD",IF(O1999-[1]Dashboard!$AK$37&lt;=0,"YTD"&amp;A1999&amp;[1]Dashboard!$AK$37&amp;C1999&amp;E1999),IF([1]Dashboard!$AK$39="FY","FY"&amp;A1999&amp;C1999&amp;E1999)))</f>
        <v>0</v>
      </c>
      <c r="W1999" t="b">
        <f>IF([1]Dashboard!$AK$39="Month","Month"&amp;N1999,IF([1]Dashboard!$AK$39="YTD",IF(O1999-[1]Dashboard!$AK$37&lt;=0,"YTD"&amp;A1999&amp;[1]Dashboard!$AK$37),IF([1]Dashboard!$AK$39="FY","FY"&amp;A1999)))</f>
        <v>0</v>
      </c>
    </row>
    <row r="2000" spans="1:23" x14ac:dyDescent="0.3">
      <c r="A2000" t="s">
        <v>23</v>
      </c>
      <c r="B2000" t="s">
        <v>445</v>
      </c>
      <c r="C2000" t="s">
        <v>230</v>
      </c>
      <c r="D2000" t="s">
        <v>71</v>
      </c>
      <c r="E2000" t="s">
        <v>49</v>
      </c>
      <c r="F2000" t="s">
        <v>117</v>
      </c>
      <c r="G2000" t="s">
        <v>345</v>
      </c>
      <c r="H2000" t="s">
        <v>474</v>
      </c>
      <c r="I2000" s="4">
        <v>0.59599999999999997</v>
      </c>
      <c r="J2000" s="4">
        <v>6.2745098039215685</v>
      </c>
      <c r="K2000" s="4">
        <v>2.41427807486631</v>
      </c>
      <c r="L2000" s="4">
        <v>3.8602317290552586</v>
      </c>
      <c r="M2000" s="5">
        <v>0.59599999999999997</v>
      </c>
      <c r="N2000" t="str">
        <f t="shared" si="124"/>
        <v>202409</v>
      </c>
      <c r="O2000" t="str">
        <f t="shared" si="125"/>
        <v>09</v>
      </c>
      <c r="P2000" t="str">
        <f t="shared" si="126"/>
        <v>09.Sep2024</v>
      </c>
      <c r="Q2000" t="b">
        <f>IF([1]Dashboard!$AK$39="Month","Month"&amp;N2000&amp;E2000,IF([1]Dashboard!$AK$39="YTD",IF(O2000-[1]Dashboard!$AK$37&lt;=0,"YTD"&amp;A2000&amp;[1]Dashboard!$AK$37&amp;E2000),IF([1]Dashboard!$AK$39="FY","FY"&amp;A2000&amp;E2000)))</f>
        <v>0</v>
      </c>
      <c r="R2000" t="b">
        <f>IF([1]Dashboard!$AK$39="Month","Month"&amp;N2000&amp;E2000&amp;F2000,IF([1]Dashboard!$AK$39="YTD",IF(O2000-[1]Dashboard!$AK$37&lt;=0,"YTD"&amp;A2000&amp;[1]Dashboard!$AK$37&amp;E2000&amp;F2000),IF([1]Dashboard!$AK$39="FY","FY"&amp;A2000&amp;E2000&amp;F2000)))</f>
        <v>0</v>
      </c>
      <c r="S2000" t="b">
        <f>IF([1]Dashboard!$AK$39="Month","Month"&amp;N2000&amp;F2000,IF([1]Dashboard!$AK$39="YTD",IF(O2000-[1]Dashboard!$AK$37&lt;=0,"YTD"&amp;A2000&amp;[1]Dashboard!$AK$37&amp;F2000),IF([1]Dashboard!$AK$39="FY","FY"&amp;A2000&amp;F2000)))</f>
        <v>0</v>
      </c>
      <c r="T2000" t="b">
        <f>IF([1]Dashboard!$AK$39="Month","Month"&amp;N2000&amp;F2000,IF([1]Dashboard!$AK$39="YTD",IF(O2000-[1]Dashboard!$AK$37&lt;=0,"YTD"&amp;A2000&amp;[1]Dashboard!$AK$37&amp;U2000),IF([1]Dashboard!$AK$39="FY","FY"&amp;A2000&amp;U2000)))</f>
        <v>0</v>
      </c>
      <c r="U2000" t="str">
        <f t="shared" si="127"/>
        <v>1 - QUEBRAQUEBRA QUEBRA</v>
      </c>
      <c r="V2000" t="b">
        <f>IF([1]Dashboard!$AK$39="Month","Month"&amp;N2000&amp;C2000&amp;E2000,IF([1]Dashboard!$AK$39="YTD",IF(O2000-[1]Dashboard!$AK$37&lt;=0,"YTD"&amp;A2000&amp;[1]Dashboard!$AK$37&amp;C2000&amp;E2000),IF([1]Dashboard!$AK$39="FY","FY"&amp;A2000&amp;C2000&amp;E2000)))</f>
        <v>0</v>
      </c>
      <c r="W2000" t="b">
        <f>IF([1]Dashboard!$AK$39="Month","Month"&amp;N2000,IF([1]Dashboard!$AK$39="YTD",IF(O2000-[1]Dashboard!$AK$37&lt;=0,"YTD"&amp;A2000&amp;[1]Dashboard!$AK$37),IF([1]Dashboard!$AK$39="FY","FY"&amp;A2000)))</f>
        <v>0</v>
      </c>
    </row>
    <row r="2001" spans="1:23" x14ac:dyDescent="0.3">
      <c r="A2001" t="s">
        <v>23</v>
      </c>
      <c r="B2001" t="s">
        <v>445</v>
      </c>
      <c r="C2001" t="s">
        <v>230</v>
      </c>
      <c r="D2001" t="s">
        <v>71</v>
      </c>
      <c r="E2001" t="s">
        <v>49</v>
      </c>
      <c r="F2001" t="s">
        <v>117</v>
      </c>
      <c r="G2001" t="s">
        <v>345</v>
      </c>
      <c r="H2001" t="s">
        <v>346</v>
      </c>
      <c r="I2001" s="4">
        <v>1.0680000000000001</v>
      </c>
      <c r="J2001" s="4">
        <v>11.510695187165776</v>
      </c>
      <c r="K2001" s="4">
        <v>4.349656862745098</v>
      </c>
      <c r="L2001" s="4">
        <v>7.1610383244206774</v>
      </c>
      <c r="M2001" s="5">
        <v>1.0680000000000001</v>
      </c>
      <c r="N2001" t="str">
        <f t="shared" si="124"/>
        <v>202409</v>
      </c>
      <c r="O2001" t="str">
        <f t="shared" si="125"/>
        <v>09</v>
      </c>
      <c r="P2001" t="str">
        <f t="shared" si="126"/>
        <v>09.Sep2024</v>
      </c>
      <c r="Q2001" t="b">
        <f>IF([1]Dashboard!$AK$39="Month","Month"&amp;N2001&amp;E2001,IF([1]Dashboard!$AK$39="YTD",IF(O2001-[1]Dashboard!$AK$37&lt;=0,"YTD"&amp;A2001&amp;[1]Dashboard!$AK$37&amp;E2001),IF([1]Dashboard!$AK$39="FY","FY"&amp;A2001&amp;E2001)))</f>
        <v>0</v>
      </c>
      <c r="R2001" t="b">
        <f>IF([1]Dashboard!$AK$39="Month","Month"&amp;N2001&amp;E2001&amp;F2001,IF([1]Dashboard!$AK$39="YTD",IF(O2001-[1]Dashboard!$AK$37&lt;=0,"YTD"&amp;A2001&amp;[1]Dashboard!$AK$37&amp;E2001&amp;F2001),IF([1]Dashboard!$AK$39="FY","FY"&amp;A2001&amp;E2001&amp;F2001)))</f>
        <v>0</v>
      </c>
      <c r="S2001" t="b">
        <f>IF([1]Dashboard!$AK$39="Month","Month"&amp;N2001&amp;F2001,IF([1]Dashboard!$AK$39="YTD",IF(O2001-[1]Dashboard!$AK$37&lt;=0,"YTD"&amp;A2001&amp;[1]Dashboard!$AK$37&amp;F2001),IF([1]Dashboard!$AK$39="FY","FY"&amp;A2001&amp;F2001)))</f>
        <v>0</v>
      </c>
      <c r="T2001" t="b">
        <f>IF([1]Dashboard!$AK$39="Month","Month"&amp;N2001&amp;F2001,IF([1]Dashboard!$AK$39="YTD",IF(O2001-[1]Dashboard!$AK$37&lt;=0,"YTD"&amp;A2001&amp;[1]Dashboard!$AK$37&amp;U2001),IF([1]Dashboard!$AK$39="FY","FY"&amp;A2001&amp;U2001)))</f>
        <v>0</v>
      </c>
      <c r="U2001" t="str">
        <f t="shared" si="127"/>
        <v>1 - QUEBRAQUEBRA QUEBRA</v>
      </c>
      <c r="V2001" t="b">
        <f>IF([1]Dashboard!$AK$39="Month","Month"&amp;N2001&amp;C2001&amp;E2001,IF([1]Dashboard!$AK$39="YTD",IF(O2001-[1]Dashboard!$AK$37&lt;=0,"YTD"&amp;A2001&amp;[1]Dashboard!$AK$37&amp;C2001&amp;E2001),IF([1]Dashboard!$AK$39="FY","FY"&amp;A2001&amp;C2001&amp;E2001)))</f>
        <v>0</v>
      </c>
      <c r="W2001" t="b">
        <f>IF([1]Dashboard!$AK$39="Month","Month"&amp;N2001,IF([1]Dashboard!$AK$39="YTD",IF(O2001-[1]Dashboard!$AK$37&lt;=0,"YTD"&amp;A2001&amp;[1]Dashboard!$AK$37),IF([1]Dashboard!$AK$39="FY","FY"&amp;A2001)))</f>
        <v>0</v>
      </c>
    </row>
    <row r="2002" spans="1:23" x14ac:dyDescent="0.3">
      <c r="A2002" t="s">
        <v>23</v>
      </c>
      <c r="B2002" t="s">
        <v>445</v>
      </c>
      <c r="C2002" t="s">
        <v>230</v>
      </c>
      <c r="D2002" t="s">
        <v>71</v>
      </c>
      <c r="E2002" t="s">
        <v>49</v>
      </c>
      <c r="F2002" t="s">
        <v>117</v>
      </c>
      <c r="G2002" t="s">
        <v>118</v>
      </c>
      <c r="H2002" t="s">
        <v>475</v>
      </c>
      <c r="I2002" s="4">
        <v>0.72699999999999998</v>
      </c>
      <c r="J2002" s="4">
        <v>8.7002376708259064</v>
      </c>
      <c r="K2002" s="4">
        <v>2.4805689245395124</v>
      </c>
      <c r="L2002" s="4">
        <v>6.219668746286394</v>
      </c>
      <c r="M2002" s="5">
        <v>0.72699999999999998</v>
      </c>
      <c r="N2002" t="str">
        <f t="shared" si="124"/>
        <v>202409</v>
      </c>
      <c r="O2002" t="str">
        <f t="shared" si="125"/>
        <v>09</v>
      </c>
      <c r="P2002" t="str">
        <f t="shared" si="126"/>
        <v>09.Sep2024</v>
      </c>
      <c r="Q2002" t="b">
        <f>IF([1]Dashboard!$AK$39="Month","Month"&amp;N2002&amp;E2002,IF([1]Dashboard!$AK$39="YTD",IF(O2002-[1]Dashboard!$AK$37&lt;=0,"YTD"&amp;A2002&amp;[1]Dashboard!$AK$37&amp;E2002),IF([1]Dashboard!$AK$39="FY","FY"&amp;A2002&amp;E2002)))</f>
        <v>0</v>
      </c>
      <c r="R2002" t="b">
        <f>IF([1]Dashboard!$AK$39="Month","Month"&amp;N2002&amp;E2002&amp;F2002,IF([1]Dashboard!$AK$39="YTD",IF(O2002-[1]Dashboard!$AK$37&lt;=0,"YTD"&amp;A2002&amp;[1]Dashboard!$AK$37&amp;E2002&amp;F2002),IF([1]Dashboard!$AK$39="FY","FY"&amp;A2002&amp;E2002&amp;F2002)))</f>
        <v>0</v>
      </c>
      <c r="S2002" t="b">
        <f>IF([1]Dashboard!$AK$39="Month","Month"&amp;N2002&amp;F2002,IF([1]Dashboard!$AK$39="YTD",IF(O2002-[1]Dashboard!$AK$37&lt;=0,"YTD"&amp;A2002&amp;[1]Dashboard!$AK$37&amp;F2002),IF([1]Dashboard!$AK$39="FY","FY"&amp;A2002&amp;F2002)))</f>
        <v>0</v>
      </c>
      <c r="T2002" t="b">
        <f>IF([1]Dashboard!$AK$39="Month","Month"&amp;N2002&amp;F2002,IF([1]Dashboard!$AK$39="YTD",IF(O2002-[1]Dashboard!$AK$37&lt;=0,"YTD"&amp;A2002&amp;[1]Dashboard!$AK$37&amp;U2002),IF([1]Dashboard!$AK$39="FY","FY"&amp;A2002&amp;U2002)))</f>
        <v>0</v>
      </c>
      <c r="U2002" t="str">
        <f t="shared" si="127"/>
        <v>1 - QUEBRAQUEBRA QUEBRA</v>
      </c>
      <c r="V2002" t="b">
        <f>IF([1]Dashboard!$AK$39="Month","Month"&amp;N2002&amp;C2002&amp;E2002,IF([1]Dashboard!$AK$39="YTD",IF(O2002-[1]Dashboard!$AK$37&lt;=0,"YTD"&amp;A2002&amp;[1]Dashboard!$AK$37&amp;C2002&amp;E2002),IF([1]Dashboard!$AK$39="FY","FY"&amp;A2002&amp;C2002&amp;E2002)))</f>
        <v>0</v>
      </c>
      <c r="W2002" t="b">
        <f>IF([1]Dashboard!$AK$39="Month","Month"&amp;N2002,IF([1]Dashboard!$AK$39="YTD",IF(O2002-[1]Dashboard!$AK$37&lt;=0,"YTD"&amp;A2002&amp;[1]Dashboard!$AK$37),IF([1]Dashboard!$AK$39="FY","FY"&amp;A2002)))</f>
        <v>0</v>
      </c>
    </row>
    <row r="2003" spans="1:23" x14ac:dyDescent="0.3">
      <c r="A2003" t="s">
        <v>23</v>
      </c>
      <c r="B2003" t="s">
        <v>445</v>
      </c>
      <c r="C2003" t="s">
        <v>230</v>
      </c>
      <c r="D2003" t="s">
        <v>71</v>
      </c>
      <c r="E2003" t="s">
        <v>49</v>
      </c>
      <c r="F2003" t="s">
        <v>117</v>
      </c>
      <c r="G2003" t="s">
        <v>118</v>
      </c>
      <c r="H2003" t="s">
        <v>119</v>
      </c>
      <c r="I2003" s="4">
        <v>0.67699999999999994</v>
      </c>
      <c r="J2003" s="4">
        <v>8.1030897207367794</v>
      </c>
      <c r="K2003" s="4">
        <v>2.3225363933452168</v>
      </c>
      <c r="L2003" s="4">
        <v>5.7805533273915621</v>
      </c>
      <c r="M2003" s="5">
        <v>0.67699999999999994</v>
      </c>
      <c r="N2003" t="str">
        <f t="shared" si="124"/>
        <v>202409</v>
      </c>
      <c r="O2003" t="str">
        <f t="shared" si="125"/>
        <v>09</v>
      </c>
      <c r="P2003" t="str">
        <f t="shared" si="126"/>
        <v>09.Sep2024</v>
      </c>
      <c r="Q2003" t="b">
        <f>IF([1]Dashboard!$AK$39="Month","Month"&amp;N2003&amp;E2003,IF([1]Dashboard!$AK$39="YTD",IF(O2003-[1]Dashboard!$AK$37&lt;=0,"YTD"&amp;A2003&amp;[1]Dashboard!$AK$37&amp;E2003),IF([1]Dashboard!$AK$39="FY","FY"&amp;A2003&amp;E2003)))</f>
        <v>0</v>
      </c>
      <c r="R2003" t="b">
        <f>IF([1]Dashboard!$AK$39="Month","Month"&amp;N2003&amp;E2003&amp;F2003,IF([1]Dashboard!$AK$39="YTD",IF(O2003-[1]Dashboard!$AK$37&lt;=0,"YTD"&amp;A2003&amp;[1]Dashboard!$AK$37&amp;E2003&amp;F2003),IF([1]Dashboard!$AK$39="FY","FY"&amp;A2003&amp;E2003&amp;F2003)))</f>
        <v>0</v>
      </c>
      <c r="S2003" t="b">
        <f>IF([1]Dashboard!$AK$39="Month","Month"&amp;N2003&amp;F2003,IF([1]Dashboard!$AK$39="YTD",IF(O2003-[1]Dashboard!$AK$37&lt;=0,"YTD"&amp;A2003&amp;[1]Dashboard!$AK$37&amp;F2003),IF([1]Dashboard!$AK$39="FY","FY"&amp;A2003&amp;F2003)))</f>
        <v>0</v>
      </c>
      <c r="T2003" t="b">
        <f>IF([1]Dashboard!$AK$39="Month","Month"&amp;N2003&amp;F2003,IF([1]Dashboard!$AK$39="YTD",IF(O2003-[1]Dashboard!$AK$37&lt;=0,"YTD"&amp;A2003&amp;[1]Dashboard!$AK$37&amp;U2003),IF([1]Dashboard!$AK$39="FY","FY"&amp;A2003&amp;U2003)))</f>
        <v>0</v>
      </c>
      <c r="U2003" t="str">
        <f t="shared" si="127"/>
        <v>1 - QUEBRAQUEBRA QUEBRA</v>
      </c>
      <c r="V2003" t="b">
        <f>IF([1]Dashboard!$AK$39="Month","Month"&amp;N2003&amp;C2003&amp;E2003,IF([1]Dashboard!$AK$39="YTD",IF(O2003-[1]Dashboard!$AK$37&lt;=0,"YTD"&amp;A2003&amp;[1]Dashboard!$AK$37&amp;C2003&amp;E2003),IF([1]Dashboard!$AK$39="FY","FY"&amp;A2003&amp;C2003&amp;E2003)))</f>
        <v>0</v>
      </c>
      <c r="W2003" t="b">
        <f>IF([1]Dashboard!$AK$39="Month","Month"&amp;N2003,IF([1]Dashboard!$AK$39="YTD",IF(O2003-[1]Dashboard!$AK$37&lt;=0,"YTD"&amp;A2003&amp;[1]Dashboard!$AK$37),IF([1]Dashboard!$AK$39="FY","FY"&amp;A2003)))</f>
        <v>0</v>
      </c>
    </row>
    <row r="2004" spans="1:23" x14ac:dyDescent="0.3">
      <c r="A2004" t="s">
        <v>23</v>
      </c>
      <c r="B2004" t="s">
        <v>445</v>
      </c>
      <c r="C2004" t="s">
        <v>230</v>
      </c>
      <c r="D2004" t="s">
        <v>71</v>
      </c>
      <c r="E2004" t="s">
        <v>49</v>
      </c>
      <c r="F2004" t="s">
        <v>117</v>
      </c>
      <c r="G2004" t="s">
        <v>252</v>
      </c>
      <c r="H2004" t="s">
        <v>476</v>
      </c>
      <c r="I2004" s="4">
        <v>1.9700000000000002</v>
      </c>
      <c r="J2004" s="4">
        <v>20.736779560308975</v>
      </c>
      <c r="K2004" s="4">
        <v>6.6193404634581112</v>
      </c>
      <c r="L2004" s="4">
        <v>14.117439096850864</v>
      </c>
      <c r="M2004" s="5">
        <v>1.9700000000000002</v>
      </c>
      <c r="N2004" t="str">
        <f t="shared" si="124"/>
        <v>202409</v>
      </c>
      <c r="O2004" t="str">
        <f t="shared" si="125"/>
        <v>09</v>
      </c>
      <c r="P2004" t="str">
        <f t="shared" si="126"/>
        <v>09.Sep2024</v>
      </c>
      <c r="Q2004" t="b">
        <f>IF([1]Dashboard!$AK$39="Month","Month"&amp;N2004&amp;E2004,IF([1]Dashboard!$AK$39="YTD",IF(O2004-[1]Dashboard!$AK$37&lt;=0,"YTD"&amp;A2004&amp;[1]Dashboard!$AK$37&amp;E2004),IF([1]Dashboard!$AK$39="FY","FY"&amp;A2004&amp;E2004)))</f>
        <v>0</v>
      </c>
      <c r="R2004" t="b">
        <f>IF([1]Dashboard!$AK$39="Month","Month"&amp;N2004&amp;E2004&amp;F2004,IF([1]Dashboard!$AK$39="YTD",IF(O2004-[1]Dashboard!$AK$37&lt;=0,"YTD"&amp;A2004&amp;[1]Dashboard!$AK$37&amp;E2004&amp;F2004),IF([1]Dashboard!$AK$39="FY","FY"&amp;A2004&amp;E2004&amp;F2004)))</f>
        <v>0</v>
      </c>
      <c r="S2004" t="b">
        <f>IF([1]Dashboard!$AK$39="Month","Month"&amp;N2004&amp;F2004,IF([1]Dashboard!$AK$39="YTD",IF(O2004-[1]Dashboard!$AK$37&lt;=0,"YTD"&amp;A2004&amp;[1]Dashboard!$AK$37&amp;F2004),IF([1]Dashboard!$AK$39="FY","FY"&amp;A2004&amp;F2004)))</f>
        <v>0</v>
      </c>
      <c r="T2004" t="b">
        <f>IF([1]Dashboard!$AK$39="Month","Month"&amp;N2004&amp;F2004,IF([1]Dashboard!$AK$39="YTD",IF(O2004-[1]Dashboard!$AK$37&lt;=0,"YTD"&amp;A2004&amp;[1]Dashboard!$AK$37&amp;U2004),IF([1]Dashboard!$AK$39="FY","FY"&amp;A2004&amp;U2004)))</f>
        <v>0</v>
      </c>
      <c r="U2004" t="str">
        <f t="shared" si="127"/>
        <v>1 - QUEBRAQUEBRA QUEBRA</v>
      </c>
      <c r="V2004" t="b">
        <f>IF([1]Dashboard!$AK$39="Month","Month"&amp;N2004&amp;C2004&amp;E2004,IF([1]Dashboard!$AK$39="YTD",IF(O2004-[1]Dashboard!$AK$37&lt;=0,"YTD"&amp;A2004&amp;[1]Dashboard!$AK$37&amp;C2004&amp;E2004),IF([1]Dashboard!$AK$39="FY","FY"&amp;A2004&amp;C2004&amp;E2004)))</f>
        <v>0</v>
      </c>
      <c r="W2004" t="b">
        <f>IF([1]Dashboard!$AK$39="Month","Month"&amp;N2004,IF([1]Dashboard!$AK$39="YTD",IF(O2004-[1]Dashboard!$AK$37&lt;=0,"YTD"&amp;A2004&amp;[1]Dashboard!$AK$37),IF([1]Dashboard!$AK$39="FY","FY"&amp;A2004)))</f>
        <v>0</v>
      </c>
    </row>
    <row r="2005" spans="1:23" x14ac:dyDescent="0.3">
      <c r="A2005" t="s">
        <v>23</v>
      </c>
      <c r="B2005" t="s">
        <v>445</v>
      </c>
      <c r="C2005" t="s">
        <v>230</v>
      </c>
      <c r="D2005" t="s">
        <v>71</v>
      </c>
      <c r="E2005" t="s">
        <v>49</v>
      </c>
      <c r="F2005" t="s">
        <v>117</v>
      </c>
      <c r="G2005" t="s">
        <v>252</v>
      </c>
      <c r="H2005" t="s">
        <v>253</v>
      </c>
      <c r="I2005" s="4">
        <v>2.6110000000000002</v>
      </c>
      <c r="J2005" s="4">
        <v>28.257575757575758</v>
      </c>
      <c r="K2005" s="4">
        <v>8.8206576797385647</v>
      </c>
      <c r="L2005" s="4">
        <v>19.436918077837195</v>
      </c>
      <c r="M2005" s="5">
        <v>2.6110000000000002</v>
      </c>
      <c r="N2005" t="str">
        <f t="shared" si="124"/>
        <v>202409</v>
      </c>
      <c r="O2005" t="str">
        <f t="shared" si="125"/>
        <v>09</v>
      </c>
      <c r="P2005" t="str">
        <f t="shared" si="126"/>
        <v>09.Sep2024</v>
      </c>
      <c r="Q2005" t="b">
        <f>IF([1]Dashboard!$AK$39="Month","Month"&amp;N2005&amp;E2005,IF([1]Dashboard!$AK$39="YTD",IF(O2005-[1]Dashboard!$AK$37&lt;=0,"YTD"&amp;A2005&amp;[1]Dashboard!$AK$37&amp;E2005),IF([1]Dashboard!$AK$39="FY","FY"&amp;A2005&amp;E2005)))</f>
        <v>0</v>
      </c>
      <c r="R2005" t="b">
        <f>IF([1]Dashboard!$AK$39="Month","Month"&amp;N2005&amp;E2005&amp;F2005,IF([1]Dashboard!$AK$39="YTD",IF(O2005-[1]Dashboard!$AK$37&lt;=0,"YTD"&amp;A2005&amp;[1]Dashboard!$AK$37&amp;E2005&amp;F2005),IF([1]Dashboard!$AK$39="FY","FY"&amp;A2005&amp;E2005&amp;F2005)))</f>
        <v>0</v>
      </c>
      <c r="S2005" t="b">
        <f>IF([1]Dashboard!$AK$39="Month","Month"&amp;N2005&amp;F2005,IF([1]Dashboard!$AK$39="YTD",IF(O2005-[1]Dashboard!$AK$37&lt;=0,"YTD"&amp;A2005&amp;[1]Dashboard!$AK$37&amp;F2005),IF([1]Dashboard!$AK$39="FY","FY"&amp;A2005&amp;F2005)))</f>
        <v>0</v>
      </c>
      <c r="T2005" t="b">
        <f>IF([1]Dashboard!$AK$39="Month","Month"&amp;N2005&amp;F2005,IF([1]Dashboard!$AK$39="YTD",IF(O2005-[1]Dashboard!$AK$37&lt;=0,"YTD"&amp;A2005&amp;[1]Dashboard!$AK$37&amp;U2005),IF([1]Dashboard!$AK$39="FY","FY"&amp;A2005&amp;U2005)))</f>
        <v>0</v>
      </c>
      <c r="U2005" t="str">
        <f t="shared" si="127"/>
        <v>1 - QUEBRAQUEBRA QUEBRA</v>
      </c>
      <c r="V2005" t="b">
        <f>IF([1]Dashboard!$AK$39="Month","Month"&amp;N2005&amp;C2005&amp;E2005,IF([1]Dashboard!$AK$39="YTD",IF(O2005-[1]Dashboard!$AK$37&lt;=0,"YTD"&amp;A2005&amp;[1]Dashboard!$AK$37&amp;C2005&amp;E2005),IF([1]Dashboard!$AK$39="FY","FY"&amp;A2005&amp;C2005&amp;E2005)))</f>
        <v>0</v>
      </c>
      <c r="W2005" t="b">
        <f>IF([1]Dashboard!$AK$39="Month","Month"&amp;N2005,IF([1]Dashboard!$AK$39="YTD",IF(O2005-[1]Dashboard!$AK$37&lt;=0,"YTD"&amp;A2005&amp;[1]Dashboard!$AK$37),IF([1]Dashboard!$AK$39="FY","FY"&amp;A2005)))</f>
        <v>0</v>
      </c>
    </row>
    <row r="2006" spans="1:23" x14ac:dyDescent="0.3">
      <c r="A2006" t="s">
        <v>23</v>
      </c>
      <c r="B2006" t="s">
        <v>445</v>
      </c>
      <c r="C2006" t="s">
        <v>230</v>
      </c>
      <c r="D2006" t="s">
        <v>71</v>
      </c>
      <c r="E2006" t="s">
        <v>49</v>
      </c>
      <c r="F2006" t="s">
        <v>117</v>
      </c>
      <c r="G2006" t="s">
        <v>120</v>
      </c>
      <c r="H2006" t="s">
        <v>477</v>
      </c>
      <c r="I2006" s="4">
        <v>0.65700000000000003</v>
      </c>
      <c r="J2006" s="4">
        <v>7.0098039215686265</v>
      </c>
      <c r="K2006" s="4">
        <v>1.8523262032085561</v>
      </c>
      <c r="L2006" s="4">
        <v>5.1574777183600711</v>
      </c>
      <c r="M2006" s="5">
        <v>0.65700000000000003</v>
      </c>
      <c r="N2006" t="str">
        <f t="shared" si="124"/>
        <v>202409</v>
      </c>
      <c r="O2006" t="str">
        <f t="shared" si="125"/>
        <v>09</v>
      </c>
      <c r="P2006" t="str">
        <f t="shared" si="126"/>
        <v>09.Sep2024</v>
      </c>
      <c r="Q2006" t="b">
        <f>IF([1]Dashboard!$AK$39="Month","Month"&amp;N2006&amp;E2006,IF([1]Dashboard!$AK$39="YTD",IF(O2006-[1]Dashboard!$AK$37&lt;=0,"YTD"&amp;A2006&amp;[1]Dashboard!$AK$37&amp;E2006),IF([1]Dashboard!$AK$39="FY","FY"&amp;A2006&amp;E2006)))</f>
        <v>0</v>
      </c>
      <c r="R2006" t="b">
        <f>IF([1]Dashboard!$AK$39="Month","Month"&amp;N2006&amp;E2006&amp;F2006,IF([1]Dashboard!$AK$39="YTD",IF(O2006-[1]Dashboard!$AK$37&lt;=0,"YTD"&amp;A2006&amp;[1]Dashboard!$AK$37&amp;E2006&amp;F2006),IF([1]Dashboard!$AK$39="FY","FY"&amp;A2006&amp;E2006&amp;F2006)))</f>
        <v>0</v>
      </c>
      <c r="S2006" t="b">
        <f>IF([1]Dashboard!$AK$39="Month","Month"&amp;N2006&amp;F2006,IF([1]Dashboard!$AK$39="YTD",IF(O2006-[1]Dashboard!$AK$37&lt;=0,"YTD"&amp;A2006&amp;[1]Dashboard!$AK$37&amp;F2006),IF([1]Dashboard!$AK$39="FY","FY"&amp;A2006&amp;F2006)))</f>
        <v>0</v>
      </c>
      <c r="T2006" t="b">
        <f>IF([1]Dashboard!$AK$39="Month","Month"&amp;N2006&amp;F2006,IF([1]Dashboard!$AK$39="YTD",IF(O2006-[1]Dashboard!$AK$37&lt;=0,"YTD"&amp;A2006&amp;[1]Dashboard!$AK$37&amp;U2006),IF([1]Dashboard!$AK$39="FY","FY"&amp;A2006&amp;U2006)))</f>
        <v>0</v>
      </c>
      <c r="U2006" t="str">
        <f t="shared" si="127"/>
        <v>1 - QUEBRAQUEBRA QUEBRA</v>
      </c>
      <c r="V2006" t="b">
        <f>IF([1]Dashboard!$AK$39="Month","Month"&amp;N2006&amp;C2006&amp;E2006,IF([1]Dashboard!$AK$39="YTD",IF(O2006-[1]Dashboard!$AK$37&lt;=0,"YTD"&amp;A2006&amp;[1]Dashboard!$AK$37&amp;C2006&amp;E2006),IF([1]Dashboard!$AK$39="FY","FY"&amp;A2006&amp;C2006&amp;E2006)))</f>
        <v>0</v>
      </c>
      <c r="W2006" t="b">
        <f>IF([1]Dashboard!$AK$39="Month","Month"&amp;N2006,IF([1]Dashboard!$AK$39="YTD",IF(O2006-[1]Dashboard!$AK$37&lt;=0,"YTD"&amp;A2006&amp;[1]Dashboard!$AK$37),IF([1]Dashboard!$AK$39="FY","FY"&amp;A2006)))</f>
        <v>0</v>
      </c>
    </row>
    <row r="2007" spans="1:23" x14ac:dyDescent="0.3">
      <c r="A2007" t="s">
        <v>23</v>
      </c>
      <c r="B2007" t="s">
        <v>445</v>
      </c>
      <c r="C2007" t="s">
        <v>230</v>
      </c>
      <c r="D2007" t="s">
        <v>71</v>
      </c>
      <c r="E2007" t="s">
        <v>49</v>
      </c>
      <c r="F2007" t="s">
        <v>117</v>
      </c>
      <c r="G2007" t="s">
        <v>120</v>
      </c>
      <c r="H2007" t="s">
        <v>121</v>
      </c>
      <c r="I2007" s="4">
        <v>3.9040000000000008</v>
      </c>
      <c r="J2007" s="4">
        <v>41.391859774212712</v>
      </c>
      <c r="K2007" s="4">
        <v>11.067712418300651</v>
      </c>
      <c r="L2007" s="4">
        <v>30.324147355912061</v>
      </c>
      <c r="M2007" s="5">
        <v>3.9040000000000008</v>
      </c>
      <c r="N2007" t="str">
        <f t="shared" si="124"/>
        <v>202409</v>
      </c>
      <c r="O2007" t="str">
        <f t="shared" si="125"/>
        <v>09</v>
      </c>
      <c r="P2007" t="str">
        <f t="shared" si="126"/>
        <v>09.Sep2024</v>
      </c>
      <c r="Q2007" t="b">
        <f>IF([1]Dashboard!$AK$39="Month","Month"&amp;N2007&amp;E2007,IF([1]Dashboard!$AK$39="YTD",IF(O2007-[1]Dashboard!$AK$37&lt;=0,"YTD"&amp;A2007&amp;[1]Dashboard!$AK$37&amp;E2007),IF([1]Dashboard!$AK$39="FY","FY"&amp;A2007&amp;E2007)))</f>
        <v>0</v>
      </c>
      <c r="R2007" t="b">
        <f>IF([1]Dashboard!$AK$39="Month","Month"&amp;N2007&amp;E2007&amp;F2007,IF([1]Dashboard!$AK$39="YTD",IF(O2007-[1]Dashboard!$AK$37&lt;=0,"YTD"&amp;A2007&amp;[1]Dashboard!$AK$37&amp;E2007&amp;F2007),IF([1]Dashboard!$AK$39="FY","FY"&amp;A2007&amp;E2007&amp;F2007)))</f>
        <v>0</v>
      </c>
      <c r="S2007" t="b">
        <f>IF([1]Dashboard!$AK$39="Month","Month"&amp;N2007&amp;F2007,IF([1]Dashboard!$AK$39="YTD",IF(O2007-[1]Dashboard!$AK$37&lt;=0,"YTD"&amp;A2007&amp;[1]Dashboard!$AK$37&amp;F2007),IF([1]Dashboard!$AK$39="FY","FY"&amp;A2007&amp;F2007)))</f>
        <v>0</v>
      </c>
      <c r="T2007" t="b">
        <f>IF([1]Dashboard!$AK$39="Month","Month"&amp;N2007&amp;F2007,IF([1]Dashboard!$AK$39="YTD",IF(O2007-[1]Dashboard!$AK$37&lt;=0,"YTD"&amp;A2007&amp;[1]Dashboard!$AK$37&amp;U2007),IF([1]Dashboard!$AK$39="FY","FY"&amp;A2007&amp;U2007)))</f>
        <v>0</v>
      </c>
      <c r="U2007" t="str">
        <f t="shared" si="127"/>
        <v>1 - QUEBRAQUEBRA QUEBRA</v>
      </c>
      <c r="V2007" t="b">
        <f>IF([1]Dashboard!$AK$39="Month","Month"&amp;N2007&amp;C2007&amp;E2007,IF([1]Dashboard!$AK$39="YTD",IF(O2007-[1]Dashboard!$AK$37&lt;=0,"YTD"&amp;A2007&amp;[1]Dashboard!$AK$37&amp;C2007&amp;E2007),IF([1]Dashboard!$AK$39="FY","FY"&amp;A2007&amp;C2007&amp;E2007)))</f>
        <v>0</v>
      </c>
      <c r="W2007" t="b">
        <f>IF([1]Dashboard!$AK$39="Month","Month"&amp;N2007,IF([1]Dashboard!$AK$39="YTD",IF(O2007-[1]Dashboard!$AK$37&lt;=0,"YTD"&amp;A2007&amp;[1]Dashboard!$AK$37),IF([1]Dashboard!$AK$39="FY","FY"&amp;A2007)))</f>
        <v>0</v>
      </c>
    </row>
    <row r="2008" spans="1:23" x14ac:dyDescent="0.3">
      <c r="A2008" t="s">
        <v>23</v>
      </c>
      <c r="B2008" t="s">
        <v>445</v>
      </c>
      <c r="C2008" t="s">
        <v>230</v>
      </c>
      <c r="D2008" t="s">
        <v>71</v>
      </c>
      <c r="E2008" t="s">
        <v>49</v>
      </c>
      <c r="F2008" t="s">
        <v>117</v>
      </c>
      <c r="G2008" t="s">
        <v>299</v>
      </c>
      <c r="H2008" t="s">
        <v>478</v>
      </c>
      <c r="I2008" s="4">
        <v>0.30199999999999999</v>
      </c>
      <c r="J2008" s="4">
        <v>3.178847296494355</v>
      </c>
      <c r="K2008" s="4">
        <v>1.0394147355912062</v>
      </c>
      <c r="L2008" s="4">
        <v>2.1394325609031486</v>
      </c>
      <c r="M2008" s="5">
        <v>0.30199999999999999</v>
      </c>
      <c r="N2008" t="str">
        <f t="shared" si="124"/>
        <v>202409</v>
      </c>
      <c r="O2008" t="str">
        <f t="shared" si="125"/>
        <v>09</v>
      </c>
      <c r="P2008" t="str">
        <f t="shared" si="126"/>
        <v>09.Sep2024</v>
      </c>
      <c r="Q2008" t="b">
        <f>IF([1]Dashboard!$AK$39="Month","Month"&amp;N2008&amp;E2008,IF([1]Dashboard!$AK$39="YTD",IF(O2008-[1]Dashboard!$AK$37&lt;=0,"YTD"&amp;A2008&amp;[1]Dashboard!$AK$37&amp;E2008),IF([1]Dashboard!$AK$39="FY","FY"&amp;A2008&amp;E2008)))</f>
        <v>0</v>
      </c>
      <c r="R2008" t="b">
        <f>IF([1]Dashboard!$AK$39="Month","Month"&amp;N2008&amp;E2008&amp;F2008,IF([1]Dashboard!$AK$39="YTD",IF(O2008-[1]Dashboard!$AK$37&lt;=0,"YTD"&amp;A2008&amp;[1]Dashboard!$AK$37&amp;E2008&amp;F2008),IF([1]Dashboard!$AK$39="FY","FY"&amp;A2008&amp;E2008&amp;F2008)))</f>
        <v>0</v>
      </c>
      <c r="S2008" t="b">
        <f>IF([1]Dashboard!$AK$39="Month","Month"&amp;N2008&amp;F2008,IF([1]Dashboard!$AK$39="YTD",IF(O2008-[1]Dashboard!$AK$37&lt;=0,"YTD"&amp;A2008&amp;[1]Dashboard!$AK$37&amp;F2008),IF([1]Dashboard!$AK$39="FY","FY"&amp;A2008&amp;F2008)))</f>
        <v>0</v>
      </c>
      <c r="T2008" t="b">
        <f>IF([1]Dashboard!$AK$39="Month","Month"&amp;N2008&amp;F2008,IF([1]Dashboard!$AK$39="YTD",IF(O2008-[1]Dashboard!$AK$37&lt;=0,"YTD"&amp;A2008&amp;[1]Dashboard!$AK$37&amp;U2008),IF([1]Dashboard!$AK$39="FY","FY"&amp;A2008&amp;U2008)))</f>
        <v>0</v>
      </c>
      <c r="U2008" t="str">
        <f t="shared" si="127"/>
        <v>1 - QUEBRAQUEBRA QUEBRA</v>
      </c>
      <c r="V2008" t="b">
        <f>IF([1]Dashboard!$AK$39="Month","Month"&amp;N2008&amp;C2008&amp;E2008,IF([1]Dashboard!$AK$39="YTD",IF(O2008-[1]Dashboard!$AK$37&lt;=0,"YTD"&amp;A2008&amp;[1]Dashboard!$AK$37&amp;C2008&amp;E2008),IF([1]Dashboard!$AK$39="FY","FY"&amp;A2008&amp;C2008&amp;E2008)))</f>
        <v>0</v>
      </c>
      <c r="W2008" t="b">
        <f>IF([1]Dashboard!$AK$39="Month","Month"&amp;N2008,IF([1]Dashboard!$AK$39="YTD",IF(O2008-[1]Dashboard!$AK$37&lt;=0,"YTD"&amp;A2008&amp;[1]Dashboard!$AK$37),IF([1]Dashboard!$AK$39="FY","FY"&amp;A2008)))</f>
        <v>0</v>
      </c>
    </row>
    <row r="2009" spans="1:23" x14ac:dyDescent="0.3">
      <c r="A2009" t="s">
        <v>23</v>
      </c>
      <c r="B2009" t="s">
        <v>445</v>
      </c>
      <c r="C2009" t="s">
        <v>230</v>
      </c>
      <c r="D2009" t="s">
        <v>71</v>
      </c>
      <c r="E2009" t="s">
        <v>49</v>
      </c>
      <c r="F2009" t="s">
        <v>117</v>
      </c>
      <c r="G2009" t="s">
        <v>299</v>
      </c>
      <c r="H2009" t="s">
        <v>300</v>
      </c>
      <c r="I2009" s="4">
        <v>0.86499999999999999</v>
      </c>
      <c r="J2009" s="4">
        <v>9.1027926322043982</v>
      </c>
      <c r="K2009" s="4">
        <v>2.9931929590017829</v>
      </c>
      <c r="L2009" s="4">
        <v>6.1095996732026148</v>
      </c>
      <c r="M2009" s="5">
        <v>0.86499999999999999</v>
      </c>
      <c r="N2009" t="str">
        <f t="shared" si="124"/>
        <v>202409</v>
      </c>
      <c r="O2009" t="str">
        <f t="shared" si="125"/>
        <v>09</v>
      </c>
      <c r="P2009" t="str">
        <f t="shared" si="126"/>
        <v>09.Sep2024</v>
      </c>
      <c r="Q2009" t="b">
        <f>IF([1]Dashboard!$AK$39="Month","Month"&amp;N2009&amp;E2009,IF([1]Dashboard!$AK$39="YTD",IF(O2009-[1]Dashboard!$AK$37&lt;=0,"YTD"&amp;A2009&amp;[1]Dashboard!$AK$37&amp;E2009),IF([1]Dashboard!$AK$39="FY","FY"&amp;A2009&amp;E2009)))</f>
        <v>0</v>
      </c>
      <c r="R2009" t="b">
        <f>IF([1]Dashboard!$AK$39="Month","Month"&amp;N2009&amp;E2009&amp;F2009,IF([1]Dashboard!$AK$39="YTD",IF(O2009-[1]Dashboard!$AK$37&lt;=0,"YTD"&amp;A2009&amp;[1]Dashboard!$AK$37&amp;E2009&amp;F2009),IF([1]Dashboard!$AK$39="FY","FY"&amp;A2009&amp;E2009&amp;F2009)))</f>
        <v>0</v>
      </c>
      <c r="S2009" t="b">
        <f>IF([1]Dashboard!$AK$39="Month","Month"&amp;N2009&amp;F2009,IF([1]Dashboard!$AK$39="YTD",IF(O2009-[1]Dashboard!$AK$37&lt;=0,"YTD"&amp;A2009&amp;[1]Dashboard!$AK$37&amp;F2009),IF([1]Dashboard!$AK$39="FY","FY"&amp;A2009&amp;F2009)))</f>
        <v>0</v>
      </c>
      <c r="T2009" t="b">
        <f>IF([1]Dashboard!$AK$39="Month","Month"&amp;N2009&amp;F2009,IF([1]Dashboard!$AK$39="YTD",IF(O2009-[1]Dashboard!$AK$37&lt;=0,"YTD"&amp;A2009&amp;[1]Dashboard!$AK$37&amp;U2009),IF([1]Dashboard!$AK$39="FY","FY"&amp;A2009&amp;U2009)))</f>
        <v>0</v>
      </c>
      <c r="U2009" t="str">
        <f t="shared" si="127"/>
        <v>1 - QUEBRAQUEBRA QUEBRA</v>
      </c>
      <c r="V2009" t="b">
        <f>IF([1]Dashboard!$AK$39="Month","Month"&amp;N2009&amp;C2009&amp;E2009,IF([1]Dashboard!$AK$39="YTD",IF(O2009-[1]Dashboard!$AK$37&lt;=0,"YTD"&amp;A2009&amp;[1]Dashboard!$AK$37&amp;C2009&amp;E2009),IF([1]Dashboard!$AK$39="FY","FY"&amp;A2009&amp;C2009&amp;E2009)))</f>
        <v>0</v>
      </c>
      <c r="W2009" t="b">
        <f>IF([1]Dashboard!$AK$39="Month","Month"&amp;N2009,IF([1]Dashboard!$AK$39="YTD",IF(O2009-[1]Dashboard!$AK$37&lt;=0,"YTD"&amp;A2009&amp;[1]Dashboard!$AK$37),IF([1]Dashboard!$AK$39="FY","FY"&amp;A2009)))</f>
        <v>0</v>
      </c>
    </row>
    <row r="2010" spans="1:23" x14ac:dyDescent="0.3">
      <c r="A2010" t="s">
        <v>23</v>
      </c>
      <c r="B2010" t="s">
        <v>445</v>
      </c>
      <c r="C2010" t="s">
        <v>230</v>
      </c>
      <c r="D2010" t="s">
        <v>71</v>
      </c>
      <c r="E2010" t="s">
        <v>49</v>
      </c>
      <c r="F2010" t="s">
        <v>117</v>
      </c>
      <c r="G2010" t="s">
        <v>122</v>
      </c>
      <c r="H2010" t="s">
        <v>479</v>
      </c>
      <c r="I2010" s="4">
        <v>2.1410000000000005</v>
      </c>
      <c r="J2010" s="4">
        <v>22.598039215686278</v>
      </c>
      <c r="K2010" s="4">
        <v>6.9172237076648857</v>
      </c>
      <c r="L2010" s="4">
        <v>15.680815508021391</v>
      </c>
      <c r="M2010" s="5">
        <v>2.1410000000000005</v>
      </c>
      <c r="N2010" t="str">
        <f t="shared" si="124"/>
        <v>202409</v>
      </c>
      <c r="O2010" t="str">
        <f t="shared" si="125"/>
        <v>09</v>
      </c>
      <c r="P2010" t="str">
        <f t="shared" si="126"/>
        <v>09.Sep2024</v>
      </c>
      <c r="Q2010" t="b">
        <f>IF([1]Dashboard!$AK$39="Month","Month"&amp;N2010&amp;E2010,IF([1]Dashboard!$AK$39="YTD",IF(O2010-[1]Dashboard!$AK$37&lt;=0,"YTD"&amp;A2010&amp;[1]Dashboard!$AK$37&amp;E2010),IF([1]Dashboard!$AK$39="FY","FY"&amp;A2010&amp;E2010)))</f>
        <v>0</v>
      </c>
      <c r="R2010" t="b">
        <f>IF([1]Dashboard!$AK$39="Month","Month"&amp;N2010&amp;E2010&amp;F2010,IF([1]Dashboard!$AK$39="YTD",IF(O2010-[1]Dashboard!$AK$37&lt;=0,"YTD"&amp;A2010&amp;[1]Dashboard!$AK$37&amp;E2010&amp;F2010),IF([1]Dashboard!$AK$39="FY","FY"&amp;A2010&amp;E2010&amp;F2010)))</f>
        <v>0</v>
      </c>
      <c r="S2010" t="b">
        <f>IF([1]Dashboard!$AK$39="Month","Month"&amp;N2010&amp;F2010,IF([1]Dashboard!$AK$39="YTD",IF(O2010-[1]Dashboard!$AK$37&lt;=0,"YTD"&amp;A2010&amp;[1]Dashboard!$AK$37&amp;F2010),IF([1]Dashboard!$AK$39="FY","FY"&amp;A2010&amp;F2010)))</f>
        <v>0</v>
      </c>
      <c r="T2010" t="b">
        <f>IF([1]Dashboard!$AK$39="Month","Month"&amp;N2010&amp;F2010,IF([1]Dashboard!$AK$39="YTD",IF(O2010-[1]Dashboard!$AK$37&lt;=0,"YTD"&amp;A2010&amp;[1]Dashboard!$AK$37&amp;U2010),IF([1]Dashboard!$AK$39="FY","FY"&amp;A2010&amp;U2010)))</f>
        <v>0</v>
      </c>
      <c r="U2010" t="str">
        <f t="shared" si="127"/>
        <v>1 - QUEBRAQUEBRA QUEBRA</v>
      </c>
      <c r="V2010" t="b">
        <f>IF([1]Dashboard!$AK$39="Month","Month"&amp;N2010&amp;C2010&amp;E2010,IF([1]Dashboard!$AK$39="YTD",IF(O2010-[1]Dashboard!$AK$37&lt;=0,"YTD"&amp;A2010&amp;[1]Dashboard!$AK$37&amp;C2010&amp;E2010),IF([1]Dashboard!$AK$39="FY","FY"&amp;A2010&amp;C2010&amp;E2010)))</f>
        <v>0</v>
      </c>
      <c r="W2010" t="b">
        <f>IF([1]Dashboard!$AK$39="Month","Month"&amp;N2010,IF([1]Dashboard!$AK$39="YTD",IF(O2010-[1]Dashboard!$AK$37&lt;=0,"YTD"&amp;A2010&amp;[1]Dashboard!$AK$37),IF([1]Dashboard!$AK$39="FY","FY"&amp;A2010)))</f>
        <v>0</v>
      </c>
    </row>
    <row r="2011" spans="1:23" x14ac:dyDescent="0.3">
      <c r="A2011" t="s">
        <v>23</v>
      </c>
      <c r="B2011" t="s">
        <v>445</v>
      </c>
      <c r="C2011" t="s">
        <v>230</v>
      </c>
      <c r="D2011" t="s">
        <v>71</v>
      </c>
      <c r="E2011" t="s">
        <v>49</v>
      </c>
      <c r="F2011" t="s">
        <v>117</v>
      </c>
      <c r="G2011" t="s">
        <v>122</v>
      </c>
      <c r="H2011" t="s">
        <v>123</v>
      </c>
      <c r="I2011" s="4">
        <v>1.8110000000000004</v>
      </c>
      <c r="J2011" s="4">
        <v>19.786096256684495</v>
      </c>
      <c r="K2011" s="4">
        <v>5.7051073232323235</v>
      </c>
      <c r="L2011" s="4">
        <v>14.08098893345217</v>
      </c>
      <c r="M2011" s="5">
        <v>1.8110000000000004</v>
      </c>
      <c r="N2011" t="str">
        <f t="shared" si="124"/>
        <v>202409</v>
      </c>
      <c r="O2011" t="str">
        <f t="shared" si="125"/>
        <v>09</v>
      </c>
      <c r="P2011" t="str">
        <f t="shared" si="126"/>
        <v>09.Sep2024</v>
      </c>
      <c r="Q2011" t="b">
        <f>IF([1]Dashboard!$AK$39="Month","Month"&amp;N2011&amp;E2011,IF([1]Dashboard!$AK$39="YTD",IF(O2011-[1]Dashboard!$AK$37&lt;=0,"YTD"&amp;A2011&amp;[1]Dashboard!$AK$37&amp;E2011),IF([1]Dashboard!$AK$39="FY","FY"&amp;A2011&amp;E2011)))</f>
        <v>0</v>
      </c>
      <c r="R2011" t="b">
        <f>IF([1]Dashboard!$AK$39="Month","Month"&amp;N2011&amp;E2011&amp;F2011,IF([1]Dashboard!$AK$39="YTD",IF(O2011-[1]Dashboard!$AK$37&lt;=0,"YTD"&amp;A2011&amp;[1]Dashboard!$AK$37&amp;E2011&amp;F2011),IF([1]Dashboard!$AK$39="FY","FY"&amp;A2011&amp;E2011&amp;F2011)))</f>
        <v>0</v>
      </c>
      <c r="S2011" t="b">
        <f>IF([1]Dashboard!$AK$39="Month","Month"&amp;N2011&amp;F2011,IF([1]Dashboard!$AK$39="YTD",IF(O2011-[1]Dashboard!$AK$37&lt;=0,"YTD"&amp;A2011&amp;[1]Dashboard!$AK$37&amp;F2011),IF([1]Dashboard!$AK$39="FY","FY"&amp;A2011&amp;F2011)))</f>
        <v>0</v>
      </c>
      <c r="T2011" t="b">
        <f>IF([1]Dashboard!$AK$39="Month","Month"&amp;N2011&amp;F2011,IF([1]Dashboard!$AK$39="YTD",IF(O2011-[1]Dashboard!$AK$37&lt;=0,"YTD"&amp;A2011&amp;[1]Dashboard!$AK$37&amp;U2011),IF([1]Dashboard!$AK$39="FY","FY"&amp;A2011&amp;U2011)))</f>
        <v>0</v>
      </c>
      <c r="U2011" t="str">
        <f t="shared" si="127"/>
        <v>1 - QUEBRAQUEBRA QUEBRA</v>
      </c>
      <c r="V2011" t="b">
        <f>IF([1]Dashboard!$AK$39="Month","Month"&amp;N2011&amp;C2011&amp;E2011,IF([1]Dashboard!$AK$39="YTD",IF(O2011-[1]Dashboard!$AK$37&lt;=0,"YTD"&amp;A2011&amp;[1]Dashboard!$AK$37&amp;C2011&amp;E2011),IF([1]Dashboard!$AK$39="FY","FY"&amp;A2011&amp;C2011&amp;E2011)))</f>
        <v>0</v>
      </c>
      <c r="W2011" t="b">
        <f>IF([1]Dashboard!$AK$39="Month","Month"&amp;N2011,IF([1]Dashboard!$AK$39="YTD",IF(O2011-[1]Dashboard!$AK$37&lt;=0,"YTD"&amp;A2011&amp;[1]Dashboard!$AK$37),IF([1]Dashboard!$AK$39="FY","FY"&amp;A2011)))</f>
        <v>0</v>
      </c>
    </row>
    <row r="2012" spans="1:23" x14ac:dyDescent="0.3">
      <c r="A2012" t="s">
        <v>23</v>
      </c>
      <c r="B2012" t="s">
        <v>445</v>
      </c>
      <c r="C2012" t="s">
        <v>230</v>
      </c>
      <c r="D2012" t="s">
        <v>71</v>
      </c>
      <c r="E2012" t="s">
        <v>49</v>
      </c>
      <c r="F2012" t="s">
        <v>117</v>
      </c>
      <c r="G2012" t="s">
        <v>124</v>
      </c>
      <c r="H2012" t="s">
        <v>506</v>
      </c>
      <c r="I2012" s="4">
        <v>8.5999999999999993E-2</v>
      </c>
      <c r="J2012" s="4">
        <v>1.0294117647058822</v>
      </c>
      <c r="K2012" s="4">
        <v>0.261883541295306</v>
      </c>
      <c r="L2012" s="4">
        <v>0.76752822341057625</v>
      </c>
      <c r="M2012" s="5">
        <v>8.5999999999999993E-2</v>
      </c>
      <c r="N2012" t="str">
        <f t="shared" si="124"/>
        <v>202409</v>
      </c>
      <c r="O2012" t="str">
        <f t="shared" si="125"/>
        <v>09</v>
      </c>
      <c r="P2012" t="str">
        <f t="shared" si="126"/>
        <v>09.Sep2024</v>
      </c>
      <c r="Q2012" t="b">
        <f>IF([1]Dashboard!$AK$39="Month","Month"&amp;N2012&amp;E2012,IF([1]Dashboard!$AK$39="YTD",IF(O2012-[1]Dashboard!$AK$37&lt;=0,"YTD"&amp;A2012&amp;[1]Dashboard!$AK$37&amp;E2012),IF([1]Dashboard!$AK$39="FY","FY"&amp;A2012&amp;E2012)))</f>
        <v>0</v>
      </c>
      <c r="R2012" t="b">
        <f>IF([1]Dashboard!$AK$39="Month","Month"&amp;N2012&amp;E2012&amp;F2012,IF([1]Dashboard!$AK$39="YTD",IF(O2012-[1]Dashboard!$AK$37&lt;=0,"YTD"&amp;A2012&amp;[1]Dashboard!$AK$37&amp;E2012&amp;F2012),IF([1]Dashboard!$AK$39="FY","FY"&amp;A2012&amp;E2012&amp;F2012)))</f>
        <v>0</v>
      </c>
      <c r="S2012" t="b">
        <f>IF([1]Dashboard!$AK$39="Month","Month"&amp;N2012&amp;F2012,IF([1]Dashboard!$AK$39="YTD",IF(O2012-[1]Dashboard!$AK$37&lt;=0,"YTD"&amp;A2012&amp;[1]Dashboard!$AK$37&amp;F2012),IF([1]Dashboard!$AK$39="FY","FY"&amp;A2012&amp;F2012)))</f>
        <v>0</v>
      </c>
      <c r="T2012" t="b">
        <f>IF([1]Dashboard!$AK$39="Month","Month"&amp;N2012&amp;F2012,IF([1]Dashboard!$AK$39="YTD",IF(O2012-[1]Dashboard!$AK$37&lt;=0,"YTD"&amp;A2012&amp;[1]Dashboard!$AK$37&amp;U2012),IF([1]Dashboard!$AK$39="FY","FY"&amp;A2012&amp;U2012)))</f>
        <v>0</v>
      </c>
      <c r="U2012" t="str">
        <f t="shared" si="127"/>
        <v>1 - QUEBRAQUEBRA QUEBRA</v>
      </c>
      <c r="V2012" t="b">
        <f>IF([1]Dashboard!$AK$39="Month","Month"&amp;N2012&amp;C2012&amp;E2012,IF([1]Dashboard!$AK$39="YTD",IF(O2012-[1]Dashboard!$AK$37&lt;=0,"YTD"&amp;A2012&amp;[1]Dashboard!$AK$37&amp;C2012&amp;E2012),IF([1]Dashboard!$AK$39="FY","FY"&amp;A2012&amp;C2012&amp;E2012)))</f>
        <v>0</v>
      </c>
      <c r="W2012" t="b">
        <f>IF([1]Dashboard!$AK$39="Month","Month"&amp;N2012,IF([1]Dashboard!$AK$39="YTD",IF(O2012-[1]Dashboard!$AK$37&lt;=0,"YTD"&amp;A2012&amp;[1]Dashboard!$AK$37),IF([1]Dashboard!$AK$39="FY","FY"&amp;A2012)))</f>
        <v>0</v>
      </c>
    </row>
    <row r="2013" spans="1:23" x14ac:dyDescent="0.3">
      <c r="A2013" t="s">
        <v>23</v>
      </c>
      <c r="B2013" t="s">
        <v>445</v>
      </c>
      <c r="C2013" t="s">
        <v>230</v>
      </c>
      <c r="D2013" t="s">
        <v>71</v>
      </c>
      <c r="E2013" t="s">
        <v>49</v>
      </c>
      <c r="F2013" t="s">
        <v>117</v>
      </c>
      <c r="G2013" t="s">
        <v>126</v>
      </c>
      <c r="H2013" t="s">
        <v>480</v>
      </c>
      <c r="I2013" s="4">
        <v>3.7440000000000002</v>
      </c>
      <c r="J2013" s="4">
        <v>47.297979797979799</v>
      </c>
      <c r="K2013" s="4">
        <v>11.740320855614973</v>
      </c>
      <c r="L2013" s="4">
        <v>35.557658942364824</v>
      </c>
      <c r="M2013" s="5">
        <v>3.7440000000000002</v>
      </c>
      <c r="N2013" t="str">
        <f t="shared" si="124"/>
        <v>202409</v>
      </c>
      <c r="O2013" t="str">
        <f t="shared" si="125"/>
        <v>09</v>
      </c>
      <c r="P2013" t="str">
        <f t="shared" si="126"/>
        <v>09.Sep2024</v>
      </c>
      <c r="Q2013" t="b">
        <f>IF([1]Dashboard!$AK$39="Month","Month"&amp;N2013&amp;E2013,IF([1]Dashboard!$AK$39="YTD",IF(O2013-[1]Dashboard!$AK$37&lt;=0,"YTD"&amp;A2013&amp;[1]Dashboard!$AK$37&amp;E2013),IF([1]Dashboard!$AK$39="FY","FY"&amp;A2013&amp;E2013)))</f>
        <v>0</v>
      </c>
      <c r="R2013" t="b">
        <f>IF([1]Dashboard!$AK$39="Month","Month"&amp;N2013&amp;E2013&amp;F2013,IF([1]Dashboard!$AK$39="YTD",IF(O2013-[1]Dashboard!$AK$37&lt;=0,"YTD"&amp;A2013&amp;[1]Dashboard!$AK$37&amp;E2013&amp;F2013),IF([1]Dashboard!$AK$39="FY","FY"&amp;A2013&amp;E2013&amp;F2013)))</f>
        <v>0</v>
      </c>
      <c r="S2013" t="b">
        <f>IF([1]Dashboard!$AK$39="Month","Month"&amp;N2013&amp;F2013,IF([1]Dashboard!$AK$39="YTD",IF(O2013-[1]Dashboard!$AK$37&lt;=0,"YTD"&amp;A2013&amp;[1]Dashboard!$AK$37&amp;F2013),IF([1]Dashboard!$AK$39="FY","FY"&amp;A2013&amp;F2013)))</f>
        <v>0</v>
      </c>
      <c r="T2013" t="b">
        <f>IF([1]Dashboard!$AK$39="Month","Month"&amp;N2013&amp;F2013,IF([1]Dashboard!$AK$39="YTD",IF(O2013-[1]Dashboard!$AK$37&lt;=0,"YTD"&amp;A2013&amp;[1]Dashboard!$AK$37&amp;U2013),IF([1]Dashboard!$AK$39="FY","FY"&amp;A2013&amp;U2013)))</f>
        <v>0</v>
      </c>
      <c r="U2013" t="str">
        <f t="shared" si="127"/>
        <v>1 - QUEBRAQUEBRA QUEBRA</v>
      </c>
      <c r="V2013" t="b">
        <f>IF([1]Dashboard!$AK$39="Month","Month"&amp;N2013&amp;C2013&amp;E2013,IF([1]Dashboard!$AK$39="YTD",IF(O2013-[1]Dashboard!$AK$37&lt;=0,"YTD"&amp;A2013&amp;[1]Dashboard!$AK$37&amp;C2013&amp;E2013),IF([1]Dashboard!$AK$39="FY","FY"&amp;A2013&amp;C2013&amp;E2013)))</f>
        <v>0</v>
      </c>
      <c r="W2013" t="b">
        <f>IF([1]Dashboard!$AK$39="Month","Month"&amp;N2013,IF([1]Dashboard!$AK$39="YTD",IF(O2013-[1]Dashboard!$AK$37&lt;=0,"YTD"&amp;A2013&amp;[1]Dashboard!$AK$37),IF([1]Dashboard!$AK$39="FY","FY"&amp;A2013)))</f>
        <v>0</v>
      </c>
    </row>
    <row r="2014" spans="1:23" x14ac:dyDescent="0.3">
      <c r="A2014" t="s">
        <v>23</v>
      </c>
      <c r="B2014" t="s">
        <v>445</v>
      </c>
      <c r="C2014" t="s">
        <v>230</v>
      </c>
      <c r="D2014" t="s">
        <v>71</v>
      </c>
      <c r="E2014" t="s">
        <v>49</v>
      </c>
      <c r="F2014" t="s">
        <v>117</v>
      </c>
      <c r="G2014" t="s">
        <v>126</v>
      </c>
      <c r="H2014" t="s">
        <v>127</v>
      </c>
      <c r="I2014" s="4">
        <v>6.64</v>
      </c>
      <c r="J2014" s="4">
        <v>83.679441473559109</v>
      </c>
      <c r="K2014" s="4">
        <v>21.260427807486636</v>
      </c>
      <c r="L2014" s="4">
        <v>62.419013666072466</v>
      </c>
      <c r="M2014" s="5">
        <v>6.64</v>
      </c>
      <c r="N2014" t="str">
        <f t="shared" si="124"/>
        <v>202409</v>
      </c>
      <c r="O2014" t="str">
        <f t="shared" si="125"/>
        <v>09</v>
      </c>
      <c r="P2014" t="str">
        <f t="shared" si="126"/>
        <v>09.Sep2024</v>
      </c>
      <c r="Q2014" t="b">
        <f>IF([1]Dashboard!$AK$39="Month","Month"&amp;N2014&amp;E2014,IF([1]Dashboard!$AK$39="YTD",IF(O2014-[1]Dashboard!$AK$37&lt;=0,"YTD"&amp;A2014&amp;[1]Dashboard!$AK$37&amp;E2014),IF([1]Dashboard!$AK$39="FY","FY"&amp;A2014&amp;E2014)))</f>
        <v>0</v>
      </c>
      <c r="R2014" t="b">
        <f>IF([1]Dashboard!$AK$39="Month","Month"&amp;N2014&amp;E2014&amp;F2014,IF([1]Dashboard!$AK$39="YTD",IF(O2014-[1]Dashboard!$AK$37&lt;=0,"YTD"&amp;A2014&amp;[1]Dashboard!$AK$37&amp;E2014&amp;F2014),IF([1]Dashboard!$AK$39="FY","FY"&amp;A2014&amp;E2014&amp;F2014)))</f>
        <v>0</v>
      </c>
      <c r="S2014" t="b">
        <f>IF([1]Dashboard!$AK$39="Month","Month"&amp;N2014&amp;F2014,IF([1]Dashboard!$AK$39="YTD",IF(O2014-[1]Dashboard!$AK$37&lt;=0,"YTD"&amp;A2014&amp;[1]Dashboard!$AK$37&amp;F2014),IF([1]Dashboard!$AK$39="FY","FY"&amp;A2014&amp;F2014)))</f>
        <v>0</v>
      </c>
      <c r="T2014" t="b">
        <f>IF([1]Dashboard!$AK$39="Month","Month"&amp;N2014&amp;F2014,IF([1]Dashboard!$AK$39="YTD",IF(O2014-[1]Dashboard!$AK$37&lt;=0,"YTD"&amp;A2014&amp;[1]Dashboard!$AK$37&amp;U2014),IF([1]Dashboard!$AK$39="FY","FY"&amp;A2014&amp;U2014)))</f>
        <v>0</v>
      </c>
      <c r="U2014" t="str">
        <f t="shared" si="127"/>
        <v>1 - QUEBRAQUEBRA QUEBRA</v>
      </c>
      <c r="V2014" t="b">
        <f>IF([1]Dashboard!$AK$39="Month","Month"&amp;N2014&amp;C2014&amp;E2014,IF([1]Dashboard!$AK$39="YTD",IF(O2014-[1]Dashboard!$AK$37&lt;=0,"YTD"&amp;A2014&amp;[1]Dashboard!$AK$37&amp;C2014&amp;E2014),IF([1]Dashboard!$AK$39="FY","FY"&amp;A2014&amp;C2014&amp;E2014)))</f>
        <v>0</v>
      </c>
      <c r="W2014" t="b">
        <f>IF([1]Dashboard!$AK$39="Month","Month"&amp;N2014,IF([1]Dashboard!$AK$39="YTD",IF(O2014-[1]Dashboard!$AK$37&lt;=0,"YTD"&amp;A2014&amp;[1]Dashboard!$AK$37),IF([1]Dashboard!$AK$39="FY","FY"&amp;A2014)))</f>
        <v>0</v>
      </c>
    </row>
    <row r="2015" spans="1:23" x14ac:dyDescent="0.3">
      <c r="A2015" t="s">
        <v>23</v>
      </c>
      <c r="B2015" t="s">
        <v>445</v>
      </c>
      <c r="C2015" t="s">
        <v>230</v>
      </c>
      <c r="D2015" t="s">
        <v>71</v>
      </c>
      <c r="E2015" t="s">
        <v>49</v>
      </c>
      <c r="F2015" t="s">
        <v>117</v>
      </c>
      <c r="G2015" t="s">
        <v>439</v>
      </c>
      <c r="H2015" t="s">
        <v>440</v>
      </c>
      <c r="I2015" s="4">
        <v>8.282</v>
      </c>
      <c r="J2015" s="4">
        <v>110.20647653000592</v>
      </c>
      <c r="K2015" s="4">
        <v>25.97044266191325</v>
      </c>
      <c r="L2015" s="4">
        <v>84.236033868092662</v>
      </c>
      <c r="M2015" s="5">
        <v>8.282</v>
      </c>
      <c r="N2015" t="str">
        <f t="shared" si="124"/>
        <v>202409</v>
      </c>
      <c r="O2015" t="str">
        <f t="shared" si="125"/>
        <v>09</v>
      </c>
      <c r="P2015" t="str">
        <f t="shared" si="126"/>
        <v>09.Sep2024</v>
      </c>
      <c r="Q2015" t="b">
        <f>IF([1]Dashboard!$AK$39="Month","Month"&amp;N2015&amp;E2015,IF([1]Dashboard!$AK$39="YTD",IF(O2015-[1]Dashboard!$AK$37&lt;=0,"YTD"&amp;A2015&amp;[1]Dashboard!$AK$37&amp;E2015),IF([1]Dashboard!$AK$39="FY","FY"&amp;A2015&amp;E2015)))</f>
        <v>0</v>
      </c>
      <c r="R2015" t="b">
        <f>IF([1]Dashboard!$AK$39="Month","Month"&amp;N2015&amp;E2015&amp;F2015,IF([1]Dashboard!$AK$39="YTD",IF(O2015-[1]Dashboard!$AK$37&lt;=0,"YTD"&amp;A2015&amp;[1]Dashboard!$AK$37&amp;E2015&amp;F2015),IF([1]Dashboard!$AK$39="FY","FY"&amp;A2015&amp;E2015&amp;F2015)))</f>
        <v>0</v>
      </c>
      <c r="S2015" t="b">
        <f>IF([1]Dashboard!$AK$39="Month","Month"&amp;N2015&amp;F2015,IF([1]Dashboard!$AK$39="YTD",IF(O2015-[1]Dashboard!$AK$37&lt;=0,"YTD"&amp;A2015&amp;[1]Dashboard!$AK$37&amp;F2015),IF([1]Dashboard!$AK$39="FY","FY"&amp;A2015&amp;F2015)))</f>
        <v>0</v>
      </c>
      <c r="T2015" t="b">
        <f>IF([1]Dashboard!$AK$39="Month","Month"&amp;N2015&amp;F2015,IF([1]Dashboard!$AK$39="YTD",IF(O2015-[1]Dashboard!$AK$37&lt;=0,"YTD"&amp;A2015&amp;[1]Dashboard!$AK$37&amp;U2015),IF([1]Dashboard!$AK$39="FY","FY"&amp;A2015&amp;U2015)))</f>
        <v>0</v>
      </c>
      <c r="U2015" t="str">
        <f t="shared" si="127"/>
        <v>1 - QUEBRAQUEBRA QUEBRA</v>
      </c>
      <c r="V2015" t="b">
        <f>IF([1]Dashboard!$AK$39="Month","Month"&amp;N2015&amp;C2015&amp;E2015,IF([1]Dashboard!$AK$39="YTD",IF(O2015-[1]Dashboard!$AK$37&lt;=0,"YTD"&amp;A2015&amp;[1]Dashboard!$AK$37&amp;C2015&amp;E2015),IF([1]Dashboard!$AK$39="FY","FY"&amp;A2015&amp;C2015&amp;E2015)))</f>
        <v>0</v>
      </c>
      <c r="W2015" t="b">
        <f>IF([1]Dashboard!$AK$39="Month","Month"&amp;N2015,IF([1]Dashboard!$AK$39="YTD",IF(O2015-[1]Dashboard!$AK$37&lt;=0,"YTD"&amp;A2015&amp;[1]Dashboard!$AK$37),IF([1]Dashboard!$AK$39="FY","FY"&amp;A2015)))</f>
        <v>0</v>
      </c>
    </row>
    <row r="2016" spans="1:23" x14ac:dyDescent="0.3">
      <c r="A2016" t="s">
        <v>23</v>
      </c>
      <c r="B2016" t="s">
        <v>445</v>
      </c>
      <c r="C2016" t="s">
        <v>230</v>
      </c>
      <c r="D2016" t="s">
        <v>71</v>
      </c>
      <c r="E2016" t="s">
        <v>49</v>
      </c>
      <c r="F2016" t="s">
        <v>117</v>
      </c>
      <c r="G2016" t="s">
        <v>130</v>
      </c>
      <c r="H2016" t="s">
        <v>481</v>
      </c>
      <c r="I2016" s="4">
        <v>2.5150000000000001</v>
      </c>
      <c r="J2016" s="4">
        <v>30.020796197266787</v>
      </c>
      <c r="K2016" s="4">
        <v>10.042067736185382</v>
      </c>
      <c r="L2016" s="4">
        <v>19.978728461081403</v>
      </c>
      <c r="M2016" s="5">
        <v>2.5150000000000001</v>
      </c>
      <c r="N2016" t="str">
        <f t="shared" si="124"/>
        <v>202409</v>
      </c>
      <c r="O2016" t="str">
        <f t="shared" si="125"/>
        <v>09</v>
      </c>
      <c r="P2016" t="str">
        <f t="shared" si="126"/>
        <v>09.Sep2024</v>
      </c>
      <c r="Q2016" t="b">
        <f>IF([1]Dashboard!$AK$39="Month","Month"&amp;N2016&amp;E2016,IF([1]Dashboard!$AK$39="YTD",IF(O2016-[1]Dashboard!$AK$37&lt;=0,"YTD"&amp;A2016&amp;[1]Dashboard!$AK$37&amp;E2016),IF([1]Dashboard!$AK$39="FY","FY"&amp;A2016&amp;E2016)))</f>
        <v>0</v>
      </c>
      <c r="R2016" t="b">
        <f>IF([1]Dashboard!$AK$39="Month","Month"&amp;N2016&amp;E2016&amp;F2016,IF([1]Dashboard!$AK$39="YTD",IF(O2016-[1]Dashboard!$AK$37&lt;=0,"YTD"&amp;A2016&amp;[1]Dashboard!$AK$37&amp;E2016&amp;F2016),IF([1]Dashboard!$AK$39="FY","FY"&amp;A2016&amp;E2016&amp;F2016)))</f>
        <v>0</v>
      </c>
      <c r="S2016" t="b">
        <f>IF([1]Dashboard!$AK$39="Month","Month"&amp;N2016&amp;F2016,IF([1]Dashboard!$AK$39="YTD",IF(O2016-[1]Dashboard!$AK$37&lt;=0,"YTD"&amp;A2016&amp;[1]Dashboard!$AK$37&amp;F2016),IF([1]Dashboard!$AK$39="FY","FY"&amp;A2016&amp;F2016)))</f>
        <v>0</v>
      </c>
      <c r="T2016" t="b">
        <f>IF([1]Dashboard!$AK$39="Month","Month"&amp;N2016&amp;F2016,IF([1]Dashboard!$AK$39="YTD",IF(O2016-[1]Dashboard!$AK$37&lt;=0,"YTD"&amp;A2016&amp;[1]Dashboard!$AK$37&amp;U2016),IF([1]Dashboard!$AK$39="FY","FY"&amp;A2016&amp;U2016)))</f>
        <v>0</v>
      </c>
      <c r="U2016" t="str">
        <f t="shared" si="127"/>
        <v>1 - QUEBRAQUEBRA QUEBRA</v>
      </c>
      <c r="V2016" t="b">
        <f>IF([1]Dashboard!$AK$39="Month","Month"&amp;N2016&amp;C2016&amp;E2016,IF([1]Dashboard!$AK$39="YTD",IF(O2016-[1]Dashboard!$AK$37&lt;=0,"YTD"&amp;A2016&amp;[1]Dashboard!$AK$37&amp;C2016&amp;E2016),IF([1]Dashboard!$AK$39="FY","FY"&amp;A2016&amp;C2016&amp;E2016)))</f>
        <v>0</v>
      </c>
      <c r="W2016" t="b">
        <f>IF([1]Dashboard!$AK$39="Month","Month"&amp;N2016,IF([1]Dashboard!$AK$39="YTD",IF(O2016-[1]Dashboard!$AK$37&lt;=0,"YTD"&amp;A2016&amp;[1]Dashboard!$AK$37),IF([1]Dashboard!$AK$39="FY","FY"&amp;A2016)))</f>
        <v>0</v>
      </c>
    </row>
    <row r="2017" spans="1:23" x14ac:dyDescent="0.3">
      <c r="A2017" t="s">
        <v>23</v>
      </c>
      <c r="B2017" t="s">
        <v>445</v>
      </c>
      <c r="C2017" t="s">
        <v>230</v>
      </c>
      <c r="D2017" t="s">
        <v>71</v>
      </c>
      <c r="E2017" t="s">
        <v>49</v>
      </c>
      <c r="F2017" t="s">
        <v>117</v>
      </c>
      <c r="G2017" t="s">
        <v>130</v>
      </c>
      <c r="H2017" t="s">
        <v>131</v>
      </c>
      <c r="I2017" s="4">
        <v>2.491000000000001</v>
      </c>
      <c r="J2017" s="4">
        <v>29.726678550207957</v>
      </c>
      <c r="K2017" s="4">
        <v>10.000817364824721</v>
      </c>
      <c r="L2017" s="4">
        <v>19.725861185383238</v>
      </c>
      <c r="M2017" s="5">
        <v>2.491000000000001</v>
      </c>
      <c r="N2017" t="str">
        <f t="shared" si="124"/>
        <v>202409</v>
      </c>
      <c r="O2017" t="str">
        <f t="shared" si="125"/>
        <v>09</v>
      </c>
      <c r="P2017" t="str">
        <f t="shared" si="126"/>
        <v>09.Sep2024</v>
      </c>
      <c r="Q2017" t="b">
        <f>IF([1]Dashboard!$AK$39="Month","Month"&amp;N2017&amp;E2017,IF([1]Dashboard!$AK$39="YTD",IF(O2017-[1]Dashboard!$AK$37&lt;=0,"YTD"&amp;A2017&amp;[1]Dashboard!$AK$37&amp;E2017),IF([1]Dashboard!$AK$39="FY","FY"&amp;A2017&amp;E2017)))</f>
        <v>0</v>
      </c>
      <c r="R2017" t="b">
        <f>IF([1]Dashboard!$AK$39="Month","Month"&amp;N2017&amp;E2017&amp;F2017,IF([1]Dashboard!$AK$39="YTD",IF(O2017-[1]Dashboard!$AK$37&lt;=0,"YTD"&amp;A2017&amp;[1]Dashboard!$AK$37&amp;E2017&amp;F2017),IF([1]Dashboard!$AK$39="FY","FY"&amp;A2017&amp;E2017&amp;F2017)))</f>
        <v>0</v>
      </c>
      <c r="S2017" t="b">
        <f>IF([1]Dashboard!$AK$39="Month","Month"&amp;N2017&amp;F2017,IF([1]Dashboard!$AK$39="YTD",IF(O2017-[1]Dashboard!$AK$37&lt;=0,"YTD"&amp;A2017&amp;[1]Dashboard!$AK$37&amp;F2017),IF([1]Dashboard!$AK$39="FY","FY"&amp;A2017&amp;F2017)))</f>
        <v>0</v>
      </c>
      <c r="T2017" t="b">
        <f>IF([1]Dashboard!$AK$39="Month","Month"&amp;N2017&amp;F2017,IF([1]Dashboard!$AK$39="YTD",IF(O2017-[1]Dashboard!$AK$37&lt;=0,"YTD"&amp;A2017&amp;[1]Dashboard!$AK$37&amp;U2017),IF([1]Dashboard!$AK$39="FY","FY"&amp;A2017&amp;U2017)))</f>
        <v>0</v>
      </c>
      <c r="U2017" t="str">
        <f t="shared" si="127"/>
        <v>1 - QUEBRAQUEBRA QUEBRA</v>
      </c>
      <c r="V2017" t="b">
        <f>IF([1]Dashboard!$AK$39="Month","Month"&amp;N2017&amp;C2017&amp;E2017,IF([1]Dashboard!$AK$39="YTD",IF(O2017-[1]Dashboard!$AK$37&lt;=0,"YTD"&amp;A2017&amp;[1]Dashboard!$AK$37&amp;C2017&amp;E2017),IF([1]Dashboard!$AK$39="FY","FY"&amp;A2017&amp;C2017&amp;E2017)))</f>
        <v>0</v>
      </c>
      <c r="W2017" t="b">
        <f>IF([1]Dashboard!$AK$39="Month","Month"&amp;N2017,IF([1]Dashboard!$AK$39="YTD",IF(O2017-[1]Dashboard!$AK$37&lt;=0,"YTD"&amp;A2017&amp;[1]Dashboard!$AK$37),IF([1]Dashboard!$AK$39="FY","FY"&amp;A2017)))</f>
        <v>0</v>
      </c>
    </row>
    <row r="2018" spans="1:23" x14ac:dyDescent="0.3">
      <c r="A2018" t="s">
        <v>23</v>
      </c>
      <c r="B2018" t="s">
        <v>445</v>
      </c>
      <c r="C2018" t="s">
        <v>230</v>
      </c>
      <c r="D2018" t="s">
        <v>71</v>
      </c>
      <c r="E2018" t="s">
        <v>49</v>
      </c>
      <c r="F2018" t="s">
        <v>117</v>
      </c>
      <c r="G2018" t="s">
        <v>389</v>
      </c>
      <c r="H2018" t="s">
        <v>482</v>
      </c>
      <c r="I2018" s="4">
        <v>1.6210000000000002</v>
      </c>
      <c r="J2018" s="4">
        <v>17.10635769459299</v>
      </c>
      <c r="K2018" s="4">
        <v>6.0919934640522886</v>
      </c>
      <c r="L2018" s="4">
        <v>11.014364230540702</v>
      </c>
      <c r="M2018" s="5">
        <v>1.6210000000000002</v>
      </c>
      <c r="N2018" t="str">
        <f t="shared" si="124"/>
        <v>202409</v>
      </c>
      <c r="O2018" t="str">
        <f t="shared" si="125"/>
        <v>09</v>
      </c>
      <c r="P2018" t="str">
        <f t="shared" si="126"/>
        <v>09.Sep2024</v>
      </c>
      <c r="Q2018" t="b">
        <f>IF([1]Dashboard!$AK$39="Month","Month"&amp;N2018&amp;E2018,IF([1]Dashboard!$AK$39="YTD",IF(O2018-[1]Dashboard!$AK$37&lt;=0,"YTD"&amp;A2018&amp;[1]Dashboard!$AK$37&amp;E2018),IF([1]Dashboard!$AK$39="FY","FY"&amp;A2018&amp;E2018)))</f>
        <v>0</v>
      </c>
      <c r="R2018" t="b">
        <f>IF([1]Dashboard!$AK$39="Month","Month"&amp;N2018&amp;E2018&amp;F2018,IF([1]Dashboard!$AK$39="YTD",IF(O2018-[1]Dashboard!$AK$37&lt;=0,"YTD"&amp;A2018&amp;[1]Dashboard!$AK$37&amp;E2018&amp;F2018),IF([1]Dashboard!$AK$39="FY","FY"&amp;A2018&amp;E2018&amp;F2018)))</f>
        <v>0</v>
      </c>
      <c r="S2018" t="b">
        <f>IF([1]Dashboard!$AK$39="Month","Month"&amp;N2018&amp;F2018,IF([1]Dashboard!$AK$39="YTD",IF(O2018-[1]Dashboard!$AK$37&lt;=0,"YTD"&amp;A2018&amp;[1]Dashboard!$AK$37&amp;F2018),IF([1]Dashboard!$AK$39="FY","FY"&amp;A2018&amp;F2018)))</f>
        <v>0</v>
      </c>
      <c r="T2018" t="b">
        <f>IF([1]Dashboard!$AK$39="Month","Month"&amp;N2018&amp;F2018,IF([1]Dashboard!$AK$39="YTD",IF(O2018-[1]Dashboard!$AK$37&lt;=0,"YTD"&amp;A2018&amp;[1]Dashboard!$AK$37&amp;U2018),IF([1]Dashboard!$AK$39="FY","FY"&amp;A2018&amp;U2018)))</f>
        <v>0</v>
      </c>
      <c r="U2018" t="str">
        <f t="shared" si="127"/>
        <v>1 - QUEBRAQUEBRA QUEBRA</v>
      </c>
      <c r="V2018" t="b">
        <f>IF([1]Dashboard!$AK$39="Month","Month"&amp;N2018&amp;C2018&amp;E2018,IF([1]Dashboard!$AK$39="YTD",IF(O2018-[1]Dashboard!$AK$37&lt;=0,"YTD"&amp;A2018&amp;[1]Dashboard!$AK$37&amp;C2018&amp;E2018),IF([1]Dashboard!$AK$39="FY","FY"&amp;A2018&amp;C2018&amp;E2018)))</f>
        <v>0</v>
      </c>
      <c r="W2018" t="b">
        <f>IF([1]Dashboard!$AK$39="Month","Month"&amp;N2018,IF([1]Dashboard!$AK$39="YTD",IF(O2018-[1]Dashboard!$AK$37&lt;=0,"YTD"&amp;A2018&amp;[1]Dashboard!$AK$37),IF([1]Dashboard!$AK$39="FY","FY"&amp;A2018)))</f>
        <v>0</v>
      </c>
    </row>
    <row r="2019" spans="1:23" x14ac:dyDescent="0.3">
      <c r="A2019" t="s">
        <v>23</v>
      </c>
      <c r="B2019" t="s">
        <v>445</v>
      </c>
      <c r="C2019" t="s">
        <v>230</v>
      </c>
      <c r="D2019" t="s">
        <v>71</v>
      </c>
      <c r="E2019" t="s">
        <v>49</v>
      </c>
      <c r="F2019" t="s">
        <v>117</v>
      </c>
      <c r="G2019" t="s">
        <v>389</v>
      </c>
      <c r="H2019" t="s">
        <v>390</v>
      </c>
      <c r="I2019" s="4">
        <v>2.2280000000000006</v>
      </c>
      <c r="J2019" s="4">
        <v>23.725490196078436</v>
      </c>
      <c r="K2019" s="4">
        <v>7.8184365715983386</v>
      </c>
      <c r="L2019" s="4">
        <v>15.907053624480096</v>
      </c>
      <c r="M2019" s="5">
        <v>2.2280000000000006</v>
      </c>
      <c r="N2019" t="str">
        <f t="shared" si="124"/>
        <v>202409</v>
      </c>
      <c r="O2019" t="str">
        <f t="shared" si="125"/>
        <v>09</v>
      </c>
      <c r="P2019" t="str">
        <f t="shared" si="126"/>
        <v>09.Sep2024</v>
      </c>
      <c r="Q2019" t="b">
        <f>IF([1]Dashboard!$AK$39="Month","Month"&amp;N2019&amp;E2019,IF([1]Dashboard!$AK$39="YTD",IF(O2019-[1]Dashboard!$AK$37&lt;=0,"YTD"&amp;A2019&amp;[1]Dashboard!$AK$37&amp;E2019),IF([1]Dashboard!$AK$39="FY","FY"&amp;A2019&amp;E2019)))</f>
        <v>0</v>
      </c>
      <c r="R2019" t="b">
        <f>IF([1]Dashboard!$AK$39="Month","Month"&amp;N2019&amp;E2019&amp;F2019,IF([1]Dashboard!$AK$39="YTD",IF(O2019-[1]Dashboard!$AK$37&lt;=0,"YTD"&amp;A2019&amp;[1]Dashboard!$AK$37&amp;E2019&amp;F2019),IF([1]Dashboard!$AK$39="FY","FY"&amp;A2019&amp;E2019&amp;F2019)))</f>
        <v>0</v>
      </c>
      <c r="S2019" t="b">
        <f>IF([1]Dashboard!$AK$39="Month","Month"&amp;N2019&amp;F2019,IF([1]Dashboard!$AK$39="YTD",IF(O2019-[1]Dashboard!$AK$37&lt;=0,"YTD"&amp;A2019&amp;[1]Dashboard!$AK$37&amp;F2019),IF([1]Dashboard!$AK$39="FY","FY"&amp;A2019&amp;F2019)))</f>
        <v>0</v>
      </c>
      <c r="T2019" t="b">
        <f>IF([1]Dashboard!$AK$39="Month","Month"&amp;N2019&amp;F2019,IF([1]Dashboard!$AK$39="YTD",IF(O2019-[1]Dashboard!$AK$37&lt;=0,"YTD"&amp;A2019&amp;[1]Dashboard!$AK$37&amp;U2019),IF([1]Dashboard!$AK$39="FY","FY"&amp;A2019&amp;U2019)))</f>
        <v>0</v>
      </c>
      <c r="U2019" t="str">
        <f t="shared" si="127"/>
        <v>1 - QUEBRAQUEBRA QUEBRA</v>
      </c>
      <c r="V2019" t="b">
        <f>IF([1]Dashboard!$AK$39="Month","Month"&amp;N2019&amp;C2019&amp;E2019,IF([1]Dashboard!$AK$39="YTD",IF(O2019-[1]Dashboard!$AK$37&lt;=0,"YTD"&amp;A2019&amp;[1]Dashboard!$AK$37&amp;C2019&amp;E2019),IF([1]Dashboard!$AK$39="FY","FY"&amp;A2019&amp;C2019&amp;E2019)))</f>
        <v>0</v>
      </c>
      <c r="W2019" t="b">
        <f>IF([1]Dashboard!$AK$39="Month","Month"&amp;N2019,IF([1]Dashboard!$AK$39="YTD",IF(O2019-[1]Dashboard!$AK$37&lt;=0,"YTD"&amp;A2019&amp;[1]Dashboard!$AK$37),IF([1]Dashboard!$AK$39="FY","FY"&amp;A2019)))</f>
        <v>0</v>
      </c>
    </row>
    <row r="2020" spans="1:23" x14ac:dyDescent="0.3">
      <c r="A2020" t="s">
        <v>23</v>
      </c>
      <c r="B2020" t="s">
        <v>445</v>
      </c>
      <c r="C2020" t="s">
        <v>230</v>
      </c>
      <c r="D2020" t="s">
        <v>71</v>
      </c>
      <c r="E2020" t="s">
        <v>49</v>
      </c>
      <c r="F2020" t="s">
        <v>50</v>
      </c>
      <c r="G2020" t="s">
        <v>51</v>
      </c>
      <c r="H2020" t="s">
        <v>483</v>
      </c>
      <c r="I2020" s="4">
        <v>3</v>
      </c>
      <c r="J2020" s="4">
        <v>6.6844919786096257</v>
      </c>
      <c r="K2020" s="4">
        <v>2.85650623885918</v>
      </c>
      <c r="L2020" s="4">
        <v>3.8279857397504453</v>
      </c>
      <c r="M2020" s="5">
        <v>0.6</v>
      </c>
      <c r="N2020" t="str">
        <f t="shared" si="124"/>
        <v>202409</v>
      </c>
      <c r="O2020" t="str">
        <f t="shared" si="125"/>
        <v>09</v>
      </c>
      <c r="P2020" t="str">
        <f t="shared" si="126"/>
        <v>09.Sep2024</v>
      </c>
      <c r="Q2020" t="b">
        <f>IF([1]Dashboard!$AK$39="Month","Month"&amp;N2020&amp;E2020,IF([1]Dashboard!$AK$39="YTD",IF(O2020-[1]Dashboard!$AK$37&lt;=0,"YTD"&amp;A2020&amp;[1]Dashboard!$AK$37&amp;E2020),IF([1]Dashboard!$AK$39="FY","FY"&amp;A2020&amp;E2020)))</f>
        <v>0</v>
      </c>
      <c r="R2020" t="b">
        <f>IF([1]Dashboard!$AK$39="Month","Month"&amp;N2020&amp;E2020&amp;F2020,IF([1]Dashboard!$AK$39="YTD",IF(O2020-[1]Dashboard!$AK$37&lt;=0,"YTD"&amp;A2020&amp;[1]Dashboard!$AK$37&amp;E2020&amp;F2020),IF([1]Dashboard!$AK$39="FY","FY"&amp;A2020&amp;E2020&amp;F2020)))</f>
        <v>0</v>
      </c>
      <c r="S2020" t="b">
        <f>IF([1]Dashboard!$AK$39="Month","Month"&amp;N2020&amp;F2020,IF([1]Dashboard!$AK$39="YTD",IF(O2020-[1]Dashboard!$AK$37&lt;=0,"YTD"&amp;A2020&amp;[1]Dashboard!$AK$37&amp;F2020),IF([1]Dashboard!$AK$39="FY","FY"&amp;A2020&amp;F2020)))</f>
        <v>0</v>
      </c>
      <c r="T2020" t="b">
        <f>IF([1]Dashboard!$AK$39="Month","Month"&amp;N2020&amp;F2020,IF([1]Dashboard!$AK$39="YTD",IF(O2020-[1]Dashboard!$AK$37&lt;=0,"YTD"&amp;A2020&amp;[1]Dashboard!$AK$37&amp;U2020),IF([1]Dashboard!$AK$39="FY","FY"&amp;A2020&amp;U2020)))</f>
        <v>0</v>
      </c>
      <c r="U2020" t="str">
        <f t="shared" si="127"/>
        <v>1 - QUEBRAQUEBRA QUEBRA TO GO</v>
      </c>
      <c r="V2020" t="b">
        <f>IF([1]Dashboard!$AK$39="Month","Month"&amp;N2020&amp;C2020&amp;E2020,IF([1]Dashboard!$AK$39="YTD",IF(O2020-[1]Dashboard!$AK$37&lt;=0,"YTD"&amp;A2020&amp;[1]Dashboard!$AK$37&amp;C2020&amp;E2020),IF([1]Dashboard!$AK$39="FY","FY"&amp;A2020&amp;C2020&amp;E2020)))</f>
        <v>0</v>
      </c>
      <c r="W2020" t="b">
        <f>IF([1]Dashboard!$AK$39="Month","Month"&amp;N2020,IF([1]Dashboard!$AK$39="YTD",IF(O2020-[1]Dashboard!$AK$37&lt;=0,"YTD"&amp;A2020&amp;[1]Dashboard!$AK$37),IF([1]Dashboard!$AK$39="FY","FY"&amp;A2020)))</f>
        <v>0</v>
      </c>
    </row>
    <row r="2021" spans="1:23" x14ac:dyDescent="0.3">
      <c r="A2021" t="s">
        <v>23</v>
      </c>
      <c r="B2021" t="s">
        <v>445</v>
      </c>
      <c r="C2021" t="s">
        <v>230</v>
      </c>
      <c r="D2021" t="s">
        <v>71</v>
      </c>
      <c r="E2021" t="s">
        <v>49</v>
      </c>
      <c r="F2021" t="s">
        <v>50</v>
      </c>
      <c r="G2021" t="s">
        <v>51</v>
      </c>
      <c r="H2021" t="s">
        <v>52</v>
      </c>
      <c r="I2021" s="4">
        <v>2</v>
      </c>
      <c r="J2021" s="4">
        <v>4.4563279857397502</v>
      </c>
      <c r="K2021" s="4">
        <v>1.9125074272133094</v>
      </c>
      <c r="L2021" s="4">
        <v>2.5438205585264408</v>
      </c>
      <c r="M2021" s="5">
        <v>0.4</v>
      </c>
      <c r="N2021" t="str">
        <f t="shared" si="124"/>
        <v>202409</v>
      </c>
      <c r="O2021" t="str">
        <f t="shared" si="125"/>
        <v>09</v>
      </c>
      <c r="P2021" t="str">
        <f t="shared" si="126"/>
        <v>09.Sep2024</v>
      </c>
      <c r="Q2021" t="b">
        <f>IF([1]Dashboard!$AK$39="Month","Month"&amp;N2021&amp;E2021,IF([1]Dashboard!$AK$39="YTD",IF(O2021-[1]Dashboard!$AK$37&lt;=0,"YTD"&amp;A2021&amp;[1]Dashboard!$AK$37&amp;E2021),IF([1]Dashboard!$AK$39="FY","FY"&amp;A2021&amp;E2021)))</f>
        <v>0</v>
      </c>
      <c r="R2021" t="b">
        <f>IF([1]Dashboard!$AK$39="Month","Month"&amp;N2021&amp;E2021&amp;F2021,IF([1]Dashboard!$AK$39="YTD",IF(O2021-[1]Dashboard!$AK$37&lt;=0,"YTD"&amp;A2021&amp;[1]Dashboard!$AK$37&amp;E2021&amp;F2021),IF([1]Dashboard!$AK$39="FY","FY"&amp;A2021&amp;E2021&amp;F2021)))</f>
        <v>0</v>
      </c>
      <c r="S2021" t="b">
        <f>IF([1]Dashboard!$AK$39="Month","Month"&amp;N2021&amp;F2021,IF([1]Dashboard!$AK$39="YTD",IF(O2021-[1]Dashboard!$AK$37&lt;=0,"YTD"&amp;A2021&amp;[1]Dashboard!$AK$37&amp;F2021),IF([1]Dashboard!$AK$39="FY","FY"&amp;A2021&amp;F2021)))</f>
        <v>0</v>
      </c>
      <c r="T2021" t="b">
        <f>IF([1]Dashboard!$AK$39="Month","Month"&amp;N2021&amp;F2021,IF([1]Dashboard!$AK$39="YTD",IF(O2021-[1]Dashboard!$AK$37&lt;=0,"YTD"&amp;A2021&amp;[1]Dashboard!$AK$37&amp;U2021),IF([1]Dashboard!$AK$39="FY","FY"&amp;A2021&amp;U2021)))</f>
        <v>0</v>
      </c>
      <c r="U2021" t="str">
        <f t="shared" si="127"/>
        <v>1 - QUEBRAQUEBRA QUEBRA TO GO</v>
      </c>
      <c r="V2021" t="b">
        <f>IF([1]Dashboard!$AK$39="Month","Month"&amp;N2021&amp;C2021&amp;E2021,IF([1]Dashboard!$AK$39="YTD",IF(O2021-[1]Dashboard!$AK$37&lt;=0,"YTD"&amp;A2021&amp;[1]Dashboard!$AK$37&amp;C2021&amp;E2021),IF([1]Dashboard!$AK$39="FY","FY"&amp;A2021&amp;C2021&amp;E2021)))</f>
        <v>0</v>
      </c>
      <c r="W2021" t="b">
        <f>IF([1]Dashboard!$AK$39="Month","Month"&amp;N2021,IF([1]Dashboard!$AK$39="YTD",IF(O2021-[1]Dashboard!$AK$37&lt;=0,"YTD"&amp;A2021&amp;[1]Dashboard!$AK$37),IF([1]Dashboard!$AK$39="FY","FY"&amp;A2021)))</f>
        <v>0</v>
      </c>
    </row>
    <row r="2022" spans="1:23" x14ac:dyDescent="0.3">
      <c r="A2022" t="s">
        <v>23</v>
      </c>
      <c r="B2022" t="s">
        <v>445</v>
      </c>
      <c r="C2022" t="s">
        <v>230</v>
      </c>
      <c r="D2022" t="s">
        <v>71</v>
      </c>
      <c r="E2022" t="s">
        <v>49</v>
      </c>
      <c r="F2022" t="s">
        <v>50</v>
      </c>
      <c r="G2022" t="s">
        <v>53</v>
      </c>
      <c r="H2022" t="s">
        <v>484</v>
      </c>
      <c r="I2022" s="4">
        <v>9</v>
      </c>
      <c r="J2022" s="4">
        <v>22.80748663101604</v>
      </c>
      <c r="K2022" s="4">
        <v>8.3021390374331556</v>
      </c>
      <c r="L2022" s="4">
        <v>14.505347593582886</v>
      </c>
      <c r="M2022" s="5">
        <v>1.8</v>
      </c>
      <c r="N2022" t="str">
        <f t="shared" si="124"/>
        <v>202409</v>
      </c>
      <c r="O2022" t="str">
        <f t="shared" si="125"/>
        <v>09</v>
      </c>
      <c r="P2022" t="str">
        <f t="shared" si="126"/>
        <v>09.Sep2024</v>
      </c>
      <c r="Q2022" t="b">
        <f>IF([1]Dashboard!$AK$39="Month","Month"&amp;N2022&amp;E2022,IF([1]Dashboard!$AK$39="YTD",IF(O2022-[1]Dashboard!$AK$37&lt;=0,"YTD"&amp;A2022&amp;[1]Dashboard!$AK$37&amp;E2022),IF([1]Dashboard!$AK$39="FY","FY"&amp;A2022&amp;E2022)))</f>
        <v>0</v>
      </c>
      <c r="R2022" t="b">
        <f>IF([1]Dashboard!$AK$39="Month","Month"&amp;N2022&amp;E2022&amp;F2022,IF([1]Dashboard!$AK$39="YTD",IF(O2022-[1]Dashboard!$AK$37&lt;=0,"YTD"&amp;A2022&amp;[1]Dashboard!$AK$37&amp;E2022&amp;F2022),IF([1]Dashboard!$AK$39="FY","FY"&amp;A2022&amp;E2022&amp;F2022)))</f>
        <v>0</v>
      </c>
      <c r="S2022" t="b">
        <f>IF([1]Dashboard!$AK$39="Month","Month"&amp;N2022&amp;F2022,IF([1]Dashboard!$AK$39="YTD",IF(O2022-[1]Dashboard!$AK$37&lt;=0,"YTD"&amp;A2022&amp;[1]Dashboard!$AK$37&amp;F2022),IF([1]Dashboard!$AK$39="FY","FY"&amp;A2022&amp;F2022)))</f>
        <v>0</v>
      </c>
      <c r="T2022" t="b">
        <f>IF([1]Dashboard!$AK$39="Month","Month"&amp;N2022&amp;F2022,IF([1]Dashboard!$AK$39="YTD",IF(O2022-[1]Dashboard!$AK$37&lt;=0,"YTD"&amp;A2022&amp;[1]Dashboard!$AK$37&amp;U2022),IF([1]Dashboard!$AK$39="FY","FY"&amp;A2022&amp;U2022)))</f>
        <v>0</v>
      </c>
      <c r="U2022" t="str">
        <f t="shared" si="127"/>
        <v>1 - QUEBRAQUEBRA QUEBRA TO GO</v>
      </c>
      <c r="V2022" t="b">
        <f>IF([1]Dashboard!$AK$39="Month","Month"&amp;N2022&amp;C2022&amp;E2022,IF([1]Dashboard!$AK$39="YTD",IF(O2022-[1]Dashboard!$AK$37&lt;=0,"YTD"&amp;A2022&amp;[1]Dashboard!$AK$37&amp;C2022&amp;E2022),IF([1]Dashboard!$AK$39="FY","FY"&amp;A2022&amp;C2022&amp;E2022)))</f>
        <v>0</v>
      </c>
      <c r="W2022" t="b">
        <f>IF([1]Dashboard!$AK$39="Month","Month"&amp;N2022,IF([1]Dashboard!$AK$39="YTD",IF(O2022-[1]Dashboard!$AK$37&lt;=0,"YTD"&amp;A2022&amp;[1]Dashboard!$AK$37),IF([1]Dashboard!$AK$39="FY","FY"&amp;A2022)))</f>
        <v>0</v>
      </c>
    </row>
    <row r="2023" spans="1:23" x14ac:dyDescent="0.3">
      <c r="A2023" t="s">
        <v>23</v>
      </c>
      <c r="B2023" t="s">
        <v>445</v>
      </c>
      <c r="C2023" t="s">
        <v>230</v>
      </c>
      <c r="D2023" t="s">
        <v>71</v>
      </c>
      <c r="E2023" t="s">
        <v>49</v>
      </c>
      <c r="F2023" t="s">
        <v>50</v>
      </c>
      <c r="G2023" t="s">
        <v>53</v>
      </c>
      <c r="H2023" t="s">
        <v>54</v>
      </c>
      <c r="I2023" s="4">
        <v>11</v>
      </c>
      <c r="J2023" s="4">
        <v>27.771836007130126</v>
      </c>
      <c r="K2023" s="4">
        <v>10.187908496732025</v>
      </c>
      <c r="L2023" s="4">
        <v>17.583927510398102</v>
      </c>
      <c r="M2023" s="5">
        <v>2.2000000000000002</v>
      </c>
      <c r="N2023" t="str">
        <f t="shared" si="124"/>
        <v>202409</v>
      </c>
      <c r="O2023" t="str">
        <f t="shared" si="125"/>
        <v>09</v>
      </c>
      <c r="P2023" t="str">
        <f t="shared" si="126"/>
        <v>09.Sep2024</v>
      </c>
      <c r="Q2023" t="b">
        <f>IF([1]Dashboard!$AK$39="Month","Month"&amp;N2023&amp;E2023,IF([1]Dashboard!$AK$39="YTD",IF(O2023-[1]Dashboard!$AK$37&lt;=0,"YTD"&amp;A2023&amp;[1]Dashboard!$AK$37&amp;E2023),IF([1]Dashboard!$AK$39="FY","FY"&amp;A2023&amp;E2023)))</f>
        <v>0</v>
      </c>
      <c r="R2023" t="b">
        <f>IF([1]Dashboard!$AK$39="Month","Month"&amp;N2023&amp;E2023&amp;F2023,IF([1]Dashboard!$AK$39="YTD",IF(O2023-[1]Dashboard!$AK$37&lt;=0,"YTD"&amp;A2023&amp;[1]Dashboard!$AK$37&amp;E2023&amp;F2023),IF([1]Dashboard!$AK$39="FY","FY"&amp;A2023&amp;E2023&amp;F2023)))</f>
        <v>0</v>
      </c>
      <c r="S2023" t="b">
        <f>IF([1]Dashboard!$AK$39="Month","Month"&amp;N2023&amp;F2023,IF([1]Dashboard!$AK$39="YTD",IF(O2023-[1]Dashboard!$AK$37&lt;=0,"YTD"&amp;A2023&amp;[1]Dashboard!$AK$37&amp;F2023),IF([1]Dashboard!$AK$39="FY","FY"&amp;A2023&amp;F2023)))</f>
        <v>0</v>
      </c>
      <c r="T2023" t="b">
        <f>IF([1]Dashboard!$AK$39="Month","Month"&amp;N2023&amp;F2023,IF([1]Dashboard!$AK$39="YTD",IF(O2023-[1]Dashboard!$AK$37&lt;=0,"YTD"&amp;A2023&amp;[1]Dashboard!$AK$37&amp;U2023),IF([1]Dashboard!$AK$39="FY","FY"&amp;A2023&amp;U2023)))</f>
        <v>0</v>
      </c>
      <c r="U2023" t="str">
        <f t="shared" si="127"/>
        <v>1 - QUEBRAQUEBRA QUEBRA TO GO</v>
      </c>
      <c r="V2023" t="b">
        <f>IF([1]Dashboard!$AK$39="Month","Month"&amp;N2023&amp;C2023&amp;E2023,IF([1]Dashboard!$AK$39="YTD",IF(O2023-[1]Dashboard!$AK$37&lt;=0,"YTD"&amp;A2023&amp;[1]Dashboard!$AK$37&amp;C2023&amp;E2023),IF([1]Dashboard!$AK$39="FY","FY"&amp;A2023&amp;C2023&amp;E2023)))</f>
        <v>0</v>
      </c>
      <c r="W2023" t="b">
        <f>IF([1]Dashboard!$AK$39="Month","Month"&amp;N2023,IF([1]Dashboard!$AK$39="YTD",IF(O2023-[1]Dashboard!$AK$37&lt;=0,"YTD"&amp;A2023&amp;[1]Dashboard!$AK$37),IF([1]Dashboard!$AK$39="FY","FY"&amp;A2023)))</f>
        <v>0</v>
      </c>
    </row>
    <row r="2024" spans="1:23" x14ac:dyDescent="0.3">
      <c r="A2024" t="s">
        <v>23</v>
      </c>
      <c r="B2024" t="s">
        <v>445</v>
      </c>
      <c r="C2024" t="s">
        <v>230</v>
      </c>
      <c r="D2024" t="s">
        <v>71</v>
      </c>
      <c r="E2024" t="s">
        <v>49</v>
      </c>
      <c r="F2024" t="s">
        <v>50</v>
      </c>
      <c r="G2024" t="s">
        <v>55</v>
      </c>
      <c r="H2024" t="s">
        <v>485</v>
      </c>
      <c r="I2024" s="4">
        <v>17</v>
      </c>
      <c r="J2024" s="4">
        <v>38.080808080808083</v>
      </c>
      <c r="K2024" s="4">
        <v>15.303030303030303</v>
      </c>
      <c r="L2024" s="4">
        <v>22.777777777777782</v>
      </c>
      <c r="M2024" s="5">
        <v>3.4</v>
      </c>
      <c r="N2024" t="str">
        <f t="shared" si="124"/>
        <v>202409</v>
      </c>
      <c r="O2024" t="str">
        <f t="shared" si="125"/>
        <v>09</v>
      </c>
      <c r="P2024" t="str">
        <f t="shared" si="126"/>
        <v>09.Sep2024</v>
      </c>
      <c r="Q2024" t="b">
        <f>IF([1]Dashboard!$AK$39="Month","Month"&amp;N2024&amp;E2024,IF([1]Dashboard!$AK$39="YTD",IF(O2024-[1]Dashboard!$AK$37&lt;=0,"YTD"&amp;A2024&amp;[1]Dashboard!$AK$37&amp;E2024),IF([1]Dashboard!$AK$39="FY","FY"&amp;A2024&amp;E2024)))</f>
        <v>0</v>
      </c>
      <c r="R2024" t="b">
        <f>IF([1]Dashboard!$AK$39="Month","Month"&amp;N2024&amp;E2024&amp;F2024,IF([1]Dashboard!$AK$39="YTD",IF(O2024-[1]Dashboard!$AK$37&lt;=0,"YTD"&amp;A2024&amp;[1]Dashboard!$AK$37&amp;E2024&amp;F2024),IF([1]Dashboard!$AK$39="FY","FY"&amp;A2024&amp;E2024&amp;F2024)))</f>
        <v>0</v>
      </c>
      <c r="S2024" t="b">
        <f>IF([1]Dashboard!$AK$39="Month","Month"&amp;N2024&amp;F2024,IF([1]Dashboard!$AK$39="YTD",IF(O2024-[1]Dashboard!$AK$37&lt;=0,"YTD"&amp;A2024&amp;[1]Dashboard!$AK$37&amp;F2024),IF([1]Dashboard!$AK$39="FY","FY"&amp;A2024&amp;F2024)))</f>
        <v>0</v>
      </c>
      <c r="T2024" t="b">
        <f>IF([1]Dashboard!$AK$39="Month","Month"&amp;N2024&amp;F2024,IF([1]Dashboard!$AK$39="YTD",IF(O2024-[1]Dashboard!$AK$37&lt;=0,"YTD"&amp;A2024&amp;[1]Dashboard!$AK$37&amp;U2024),IF([1]Dashboard!$AK$39="FY","FY"&amp;A2024&amp;U2024)))</f>
        <v>0</v>
      </c>
      <c r="U2024" t="str">
        <f t="shared" si="127"/>
        <v>1 - QUEBRAQUEBRA QUEBRA TO GO</v>
      </c>
      <c r="V2024" t="b">
        <f>IF([1]Dashboard!$AK$39="Month","Month"&amp;N2024&amp;C2024&amp;E2024,IF([1]Dashboard!$AK$39="YTD",IF(O2024-[1]Dashboard!$AK$37&lt;=0,"YTD"&amp;A2024&amp;[1]Dashboard!$AK$37&amp;C2024&amp;E2024),IF([1]Dashboard!$AK$39="FY","FY"&amp;A2024&amp;C2024&amp;E2024)))</f>
        <v>0</v>
      </c>
      <c r="W2024" t="b">
        <f>IF([1]Dashboard!$AK$39="Month","Month"&amp;N2024,IF([1]Dashboard!$AK$39="YTD",IF(O2024-[1]Dashboard!$AK$37&lt;=0,"YTD"&amp;A2024&amp;[1]Dashboard!$AK$37),IF([1]Dashboard!$AK$39="FY","FY"&amp;A2024)))</f>
        <v>0</v>
      </c>
    </row>
    <row r="2025" spans="1:23" x14ac:dyDescent="0.3">
      <c r="A2025" t="s">
        <v>23</v>
      </c>
      <c r="B2025" t="s">
        <v>445</v>
      </c>
      <c r="C2025" t="s">
        <v>230</v>
      </c>
      <c r="D2025" t="s">
        <v>71</v>
      </c>
      <c r="E2025" t="s">
        <v>49</v>
      </c>
      <c r="F2025" t="s">
        <v>50</v>
      </c>
      <c r="G2025" t="s">
        <v>55</v>
      </c>
      <c r="H2025" t="s">
        <v>56</v>
      </c>
      <c r="I2025" s="4">
        <v>19</v>
      </c>
      <c r="J2025" s="4">
        <v>42.941176470588232</v>
      </c>
      <c r="K2025" s="4">
        <v>17.173945335710041</v>
      </c>
      <c r="L2025" s="4">
        <v>25.767231134878188</v>
      </c>
      <c r="M2025" s="5">
        <v>3.8</v>
      </c>
      <c r="N2025" t="str">
        <f t="shared" si="124"/>
        <v>202409</v>
      </c>
      <c r="O2025" t="str">
        <f t="shared" si="125"/>
        <v>09</v>
      </c>
      <c r="P2025" t="str">
        <f t="shared" si="126"/>
        <v>09.Sep2024</v>
      </c>
      <c r="Q2025" t="b">
        <f>IF([1]Dashboard!$AK$39="Month","Month"&amp;N2025&amp;E2025,IF([1]Dashboard!$AK$39="YTD",IF(O2025-[1]Dashboard!$AK$37&lt;=0,"YTD"&amp;A2025&amp;[1]Dashboard!$AK$37&amp;E2025),IF([1]Dashboard!$AK$39="FY","FY"&amp;A2025&amp;E2025)))</f>
        <v>0</v>
      </c>
      <c r="R2025" t="b">
        <f>IF([1]Dashboard!$AK$39="Month","Month"&amp;N2025&amp;E2025&amp;F2025,IF([1]Dashboard!$AK$39="YTD",IF(O2025-[1]Dashboard!$AK$37&lt;=0,"YTD"&amp;A2025&amp;[1]Dashboard!$AK$37&amp;E2025&amp;F2025),IF([1]Dashboard!$AK$39="FY","FY"&amp;A2025&amp;E2025&amp;F2025)))</f>
        <v>0</v>
      </c>
      <c r="S2025" t="b">
        <f>IF([1]Dashboard!$AK$39="Month","Month"&amp;N2025&amp;F2025,IF([1]Dashboard!$AK$39="YTD",IF(O2025-[1]Dashboard!$AK$37&lt;=0,"YTD"&amp;A2025&amp;[1]Dashboard!$AK$37&amp;F2025),IF([1]Dashboard!$AK$39="FY","FY"&amp;A2025&amp;F2025)))</f>
        <v>0</v>
      </c>
      <c r="T2025" t="b">
        <f>IF([1]Dashboard!$AK$39="Month","Month"&amp;N2025&amp;F2025,IF([1]Dashboard!$AK$39="YTD",IF(O2025-[1]Dashboard!$AK$37&lt;=0,"YTD"&amp;A2025&amp;[1]Dashboard!$AK$37&amp;U2025),IF([1]Dashboard!$AK$39="FY","FY"&amp;A2025&amp;U2025)))</f>
        <v>0</v>
      </c>
      <c r="U2025" t="str">
        <f t="shared" si="127"/>
        <v>1 - QUEBRAQUEBRA QUEBRA TO GO</v>
      </c>
      <c r="V2025" t="b">
        <f>IF([1]Dashboard!$AK$39="Month","Month"&amp;N2025&amp;C2025&amp;E2025,IF([1]Dashboard!$AK$39="YTD",IF(O2025-[1]Dashboard!$AK$37&lt;=0,"YTD"&amp;A2025&amp;[1]Dashboard!$AK$37&amp;C2025&amp;E2025),IF([1]Dashboard!$AK$39="FY","FY"&amp;A2025&amp;C2025&amp;E2025)))</f>
        <v>0</v>
      </c>
      <c r="W2025" t="b">
        <f>IF([1]Dashboard!$AK$39="Month","Month"&amp;N2025,IF([1]Dashboard!$AK$39="YTD",IF(O2025-[1]Dashboard!$AK$37&lt;=0,"YTD"&amp;A2025&amp;[1]Dashboard!$AK$37),IF([1]Dashboard!$AK$39="FY","FY"&amp;A2025)))</f>
        <v>0</v>
      </c>
    </row>
    <row r="2026" spans="1:23" x14ac:dyDescent="0.3">
      <c r="A2026" t="s">
        <v>23</v>
      </c>
      <c r="B2026" t="s">
        <v>445</v>
      </c>
      <c r="C2026" t="s">
        <v>230</v>
      </c>
      <c r="D2026" t="s">
        <v>71</v>
      </c>
      <c r="E2026" t="s">
        <v>49</v>
      </c>
      <c r="F2026" t="s">
        <v>50</v>
      </c>
      <c r="G2026" t="s">
        <v>57</v>
      </c>
      <c r="H2026" t="s">
        <v>486</v>
      </c>
      <c r="I2026" s="4">
        <v>14</v>
      </c>
      <c r="J2026" s="4">
        <v>31.19429590017825</v>
      </c>
      <c r="K2026" s="4">
        <v>10.980392156862745</v>
      </c>
      <c r="L2026" s="4">
        <v>20.213903743315505</v>
      </c>
      <c r="M2026" s="5">
        <v>2.8</v>
      </c>
      <c r="N2026" t="str">
        <f t="shared" si="124"/>
        <v>202409</v>
      </c>
      <c r="O2026" t="str">
        <f t="shared" si="125"/>
        <v>09</v>
      </c>
      <c r="P2026" t="str">
        <f t="shared" si="126"/>
        <v>09.Sep2024</v>
      </c>
      <c r="Q2026" t="b">
        <f>IF([1]Dashboard!$AK$39="Month","Month"&amp;N2026&amp;E2026,IF([1]Dashboard!$AK$39="YTD",IF(O2026-[1]Dashboard!$AK$37&lt;=0,"YTD"&amp;A2026&amp;[1]Dashboard!$AK$37&amp;E2026),IF([1]Dashboard!$AK$39="FY","FY"&amp;A2026&amp;E2026)))</f>
        <v>0</v>
      </c>
      <c r="R2026" t="b">
        <f>IF([1]Dashboard!$AK$39="Month","Month"&amp;N2026&amp;E2026&amp;F2026,IF([1]Dashboard!$AK$39="YTD",IF(O2026-[1]Dashboard!$AK$37&lt;=0,"YTD"&amp;A2026&amp;[1]Dashboard!$AK$37&amp;E2026&amp;F2026),IF([1]Dashboard!$AK$39="FY","FY"&amp;A2026&amp;E2026&amp;F2026)))</f>
        <v>0</v>
      </c>
      <c r="S2026" t="b">
        <f>IF([1]Dashboard!$AK$39="Month","Month"&amp;N2026&amp;F2026,IF([1]Dashboard!$AK$39="YTD",IF(O2026-[1]Dashboard!$AK$37&lt;=0,"YTD"&amp;A2026&amp;[1]Dashboard!$AK$37&amp;F2026),IF([1]Dashboard!$AK$39="FY","FY"&amp;A2026&amp;F2026)))</f>
        <v>0</v>
      </c>
      <c r="T2026" t="b">
        <f>IF([1]Dashboard!$AK$39="Month","Month"&amp;N2026&amp;F2026,IF([1]Dashboard!$AK$39="YTD",IF(O2026-[1]Dashboard!$AK$37&lt;=0,"YTD"&amp;A2026&amp;[1]Dashboard!$AK$37&amp;U2026),IF([1]Dashboard!$AK$39="FY","FY"&amp;A2026&amp;U2026)))</f>
        <v>0</v>
      </c>
      <c r="U2026" t="str">
        <f t="shared" si="127"/>
        <v>1 - QUEBRAQUEBRA QUEBRA TO GO</v>
      </c>
      <c r="V2026" t="b">
        <f>IF([1]Dashboard!$AK$39="Month","Month"&amp;N2026&amp;C2026&amp;E2026,IF([1]Dashboard!$AK$39="YTD",IF(O2026-[1]Dashboard!$AK$37&lt;=0,"YTD"&amp;A2026&amp;[1]Dashboard!$AK$37&amp;C2026&amp;E2026),IF([1]Dashboard!$AK$39="FY","FY"&amp;A2026&amp;C2026&amp;E2026)))</f>
        <v>0</v>
      </c>
      <c r="W2026" t="b">
        <f>IF([1]Dashboard!$AK$39="Month","Month"&amp;N2026,IF([1]Dashboard!$AK$39="YTD",IF(O2026-[1]Dashboard!$AK$37&lt;=0,"YTD"&amp;A2026&amp;[1]Dashboard!$AK$37),IF([1]Dashboard!$AK$39="FY","FY"&amp;A2026)))</f>
        <v>0</v>
      </c>
    </row>
    <row r="2027" spans="1:23" x14ac:dyDescent="0.3">
      <c r="A2027" t="s">
        <v>23</v>
      </c>
      <c r="B2027" t="s">
        <v>445</v>
      </c>
      <c r="C2027" t="s">
        <v>230</v>
      </c>
      <c r="D2027" t="s">
        <v>71</v>
      </c>
      <c r="E2027" t="s">
        <v>49</v>
      </c>
      <c r="F2027" t="s">
        <v>50</v>
      </c>
      <c r="G2027" t="s">
        <v>57</v>
      </c>
      <c r="H2027" t="s">
        <v>58</v>
      </c>
      <c r="I2027" s="4">
        <v>13</v>
      </c>
      <c r="J2027" s="4">
        <v>28.945335710041594</v>
      </c>
      <c r="K2027" s="4">
        <v>10.229872251931075</v>
      </c>
      <c r="L2027" s="4">
        <v>18.715463458110516</v>
      </c>
      <c r="M2027" s="5">
        <v>2.6</v>
      </c>
      <c r="N2027" t="str">
        <f t="shared" si="124"/>
        <v>202409</v>
      </c>
      <c r="O2027" t="str">
        <f t="shared" si="125"/>
        <v>09</v>
      </c>
      <c r="P2027" t="str">
        <f t="shared" si="126"/>
        <v>09.Sep2024</v>
      </c>
      <c r="Q2027" t="b">
        <f>IF([1]Dashboard!$AK$39="Month","Month"&amp;N2027&amp;E2027,IF([1]Dashboard!$AK$39="YTD",IF(O2027-[1]Dashboard!$AK$37&lt;=0,"YTD"&amp;A2027&amp;[1]Dashboard!$AK$37&amp;E2027),IF([1]Dashboard!$AK$39="FY","FY"&amp;A2027&amp;E2027)))</f>
        <v>0</v>
      </c>
      <c r="R2027" t="b">
        <f>IF([1]Dashboard!$AK$39="Month","Month"&amp;N2027&amp;E2027&amp;F2027,IF([1]Dashboard!$AK$39="YTD",IF(O2027-[1]Dashboard!$AK$37&lt;=0,"YTD"&amp;A2027&amp;[1]Dashboard!$AK$37&amp;E2027&amp;F2027),IF([1]Dashboard!$AK$39="FY","FY"&amp;A2027&amp;E2027&amp;F2027)))</f>
        <v>0</v>
      </c>
      <c r="S2027" t="b">
        <f>IF([1]Dashboard!$AK$39="Month","Month"&amp;N2027&amp;F2027,IF([1]Dashboard!$AK$39="YTD",IF(O2027-[1]Dashboard!$AK$37&lt;=0,"YTD"&amp;A2027&amp;[1]Dashboard!$AK$37&amp;F2027),IF([1]Dashboard!$AK$39="FY","FY"&amp;A2027&amp;F2027)))</f>
        <v>0</v>
      </c>
      <c r="T2027" t="b">
        <f>IF([1]Dashboard!$AK$39="Month","Month"&amp;N2027&amp;F2027,IF([1]Dashboard!$AK$39="YTD",IF(O2027-[1]Dashboard!$AK$37&lt;=0,"YTD"&amp;A2027&amp;[1]Dashboard!$AK$37&amp;U2027),IF([1]Dashboard!$AK$39="FY","FY"&amp;A2027&amp;U2027)))</f>
        <v>0</v>
      </c>
      <c r="U2027" t="str">
        <f t="shared" si="127"/>
        <v>1 - QUEBRAQUEBRA QUEBRA TO GO</v>
      </c>
      <c r="V2027" t="b">
        <f>IF([1]Dashboard!$AK$39="Month","Month"&amp;N2027&amp;C2027&amp;E2027,IF([1]Dashboard!$AK$39="YTD",IF(O2027-[1]Dashboard!$AK$37&lt;=0,"YTD"&amp;A2027&amp;[1]Dashboard!$AK$37&amp;C2027&amp;E2027),IF([1]Dashboard!$AK$39="FY","FY"&amp;A2027&amp;C2027&amp;E2027)))</f>
        <v>0</v>
      </c>
      <c r="W2027" t="b">
        <f>IF([1]Dashboard!$AK$39="Month","Month"&amp;N2027,IF([1]Dashboard!$AK$39="YTD",IF(O2027-[1]Dashboard!$AK$37&lt;=0,"YTD"&amp;A2027&amp;[1]Dashboard!$AK$37),IF([1]Dashboard!$AK$39="FY","FY"&amp;A2027)))</f>
        <v>0</v>
      </c>
    </row>
    <row r="2028" spans="1:23" x14ac:dyDescent="0.3">
      <c r="A2028" t="s">
        <v>23</v>
      </c>
      <c r="B2028" t="s">
        <v>445</v>
      </c>
      <c r="C2028" t="s">
        <v>230</v>
      </c>
      <c r="D2028" t="s">
        <v>71</v>
      </c>
      <c r="E2028" t="s">
        <v>49</v>
      </c>
      <c r="F2028" t="s">
        <v>50</v>
      </c>
      <c r="G2028" t="s">
        <v>134</v>
      </c>
      <c r="H2028" t="s">
        <v>487</v>
      </c>
      <c r="I2028" s="4">
        <v>5</v>
      </c>
      <c r="J2028" s="4">
        <v>11.140819964349376</v>
      </c>
      <c r="K2028" s="4">
        <v>5.1990493166963754</v>
      </c>
      <c r="L2028" s="4">
        <v>5.9417706476530006</v>
      </c>
      <c r="M2028" s="5">
        <v>1</v>
      </c>
      <c r="N2028" t="str">
        <f t="shared" si="124"/>
        <v>202409</v>
      </c>
      <c r="O2028" t="str">
        <f t="shared" si="125"/>
        <v>09</v>
      </c>
      <c r="P2028" t="str">
        <f t="shared" si="126"/>
        <v>09.Sep2024</v>
      </c>
      <c r="Q2028" t="b">
        <f>IF([1]Dashboard!$AK$39="Month","Month"&amp;N2028&amp;E2028,IF([1]Dashboard!$AK$39="YTD",IF(O2028-[1]Dashboard!$AK$37&lt;=0,"YTD"&amp;A2028&amp;[1]Dashboard!$AK$37&amp;E2028),IF([1]Dashboard!$AK$39="FY","FY"&amp;A2028&amp;E2028)))</f>
        <v>0</v>
      </c>
      <c r="R2028" t="b">
        <f>IF([1]Dashboard!$AK$39="Month","Month"&amp;N2028&amp;E2028&amp;F2028,IF([1]Dashboard!$AK$39="YTD",IF(O2028-[1]Dashboard!$AK$37&lt;=0,"YTD"&amp;A2028&amp;[1]Dashboard!$AK$37&amp;E2028&amp;F2028),IF([1]Dashboard!$AK$39="FY","FY"&amp;A2028&amp;E2028&amp;F2028)))</f>
        <v>0</v>
      </c>
      <c r="S2028" t="b">
        <f>IF([1]Dashboard!$AK$39="Month","Month"&amp;N2028&amp;F2028,IF([1]Dashboard!$AK$39="YTD",IF(O2028-[1]Dashboard!$AK$37&lt;=0,"YTD"&amp;A2028&amp;[1]Dashboard!$AK$37&amp;F2028),IF([1]Dashboard!$AK$39="FY","FY"&amp;A2028&amp;F2028)))</f>
        <v>0</v>
      </c>
      <c r="T2028" t="b">
        <f>IF([1]Dashboard!$AK$39="Month","Month"&amp;N2028&amp;F2028,IF([1]Dashboard!$AK$39="YTD",IF(O2028-[1]Dashboard!$AK$37&lt;=0,"YTD"&amp;A2028&amp;[1]Dashboard!$AK$37&amp;U2028),IF([1]Dashboard!$AK$39="FY","FY"&amp;A2028&amp;U2028)))</f>
        <v>0</v>
      </c>
      <c r="U2028" t="str">
        <f t="shared" si="127"/>
        <v>1 - QUEBRAQUEBRA QUEBRA TO GO</v>
      </c>
      <c r="V2028" t="b">
        <f>IF([1]Dashboard!$AK$39="Month","Month"&amp;N2028&amp;C2028&amp;E2028,IF([1]Dashboard!$AK$39="YTD",IF(O2028-[1]Dashboard!$AK$37&lt;=0,"YTD"&amp;A2028&amp;[1]Dashboard!$AK$37&amp;C2028&amp;E2028),IF([1]Dashboard!$AK$39="FY","FY"&amp;A2028&amp;C2028&amp;E2028)))</f>
        <v>0</v>
      </c>
      <c r="W2028" t="b">
        <f>IF([1]Dashboard!$AK$39="Month","Month"&amp;N2028,IF([1]Dashboard!$AK$39="YTD",IF(O2028-[1]Dashboard!$AK$37&lt;=0,"YTD"&amp;A2028&amp;[1]Dashboard!$AK$37),IF([1]Dashboard!$AK$39="FY","FY"&amp;A2028)))</f>
        <v>0</v>
      </c>
    </row>
    <row r="2029" spans="1:23" x14ac:dyDescent="0.3">
      <c r="A2029" t="s">
        <v>23</v>
      </c>
      <c r="B2029" t="s">
        <v>445</v>
      </c>
      <c r="C2029" t="s">
        <v>230</v>
      </c>
      <c r="D2029" t="s">
        <v>71</v>
      </c>
      <c r="E2029" t="s">
        <v>49</v>
      </c>
      <c r="F2029" t="s">
        <v>50</v>
      </c>
      <c r="G2029" t="s">
        <v>134</v>
      </c>
      <c r="H2029" t="s">
        <v>135</v>
      </c>
      <c r="I2029" s="4">
        <v>2</v>
      </c>
      <c r="J2029" s="4">
        <v>4.4563279857397502</v>
      </c>
      <c r="K2029" s="4">
        <v>2.0885323826500297</v>
      </c>
      <c r="L2029" s="4">
        <v>2.3677956030897205</v>
      </c>
      <c r="M2029" s="5">
        <v>0.4</v>
      </c>
      <c r="N2029" t="str">
        <f t="shared" si="124"/>
        <v>202409</v>
      </c>
      <c r="O2029" t="str">
        <f t="shared" si="125"/>
        <v>09</v>
      </c>
      <c r="P2029" t="str">
        <f t="shared" si="126"/>
        <v>09.Sep2024</v>
      </c>
      <c r="Q2029" t="b">
        <f>IF([1]Dashboard!$AK$39="Month","Month"&amp;N2029&amp;E2029,IF([1]Dashboard!$AK$39="YTD",IF(O2029-[1]Dashboard!$AK$37&lt;=0,"YTD"&amp;A2029&amp;[1]Dashboard!$AK$37&amp;E2029),IF([1]Dashboard!$AK$39="FY","FY"&amp;A2029&amp;E2029)))</f>
        <v>0</v>
      </c>
      <c r="R2029" t="b">
        <f>IF([1]Dashboard!$AK$39="Month","Month"&amp;N2029&amp;E2029&amp;F2029,IF([1]Dashboard!$AK$39="YTD",IF(O2029-[1]Dashboard!$AK$37&lt;=0,"YTD"&amp;A2029&amp;[1]Dashboard!$AK$37&amp;E2029&amp;F2029),IF([1]Dashboard!$AK$39="FY","FY"&amp;A2029&amp;E2029&amp;F2029)))</f>
        <v>0</v>
      </c>
      <c r="S2029" t="b">
        <f>IF([1]Dashboard!$AK$39="Month","Month"&amp;N2029&amp;F2029,IF([1]Dashboard!$AK$39="YTD",IF(O2029-[1]Dashboard!$AK$37&lt;=0,"YTD"&amp;A2029&amp;[1]Dashboard!$AK$37&amp;F2029),IF([1]Dashboard!$AK$39="FY","FY"&amp;A2029&amp;F2029)))</f>
        <v>0</v>
      </c>
      <c r="T2029" t="b">
        <f>IF([1]Dashboard!$AK$39="Month","Month"&amp;N2029&amp;F2029,IF([1]Dashboard!$AK$39="YTD",IF(O2029-[1]Dashboard!$AK$37&lt;=0,"YTD"&amp;A2029&amp;[1]Dashboard!$AK$37&amp;U2029),IF([1]Dashboard!$AK$39="FY","FY"&amp;A2029&amp;U2029)))</f>
        <v>0</v>
      </c>
      <c r="U2029" t="str">
        <f t="shared" si="127"/>
        <v>1 - QUEBRAQUEBRA QUEBRA TO GO</v>
      </c>
      <c r="V2029" t="b">
        <f>IF([1]Dashboard!$AK$39="Month","Month"&amp;N2029&amp;C2029&amp;E2029,IF([1]Dashboard!$AK$39="YTD",IF(O2029-[1]Dashboard!$AK$37&lt;=0,"YTD"&amp;A2029&amp;[1]Dashboard!$AK$37&amp;C2029&amp;E2029),IF([1]Dashboard!$AK$39="FY","FY"&amp;A2029&amp;C2029&amp;E2029)))</f>
        <v>0</v>
      </c>
      <c r="W2029" t="b">
        <f>IF([1]Dashboard!$AK$39="Month","Month"&amp;N2029,IF([1]Dashboard!$AK$39="YTD",IF(O2029-[1]Dashboard!$AK$37&lt;=0,"YTD"&amp;A2029&amp;[1]Dashboard!$AK$37),IF([1]Dashboard!$AK$39="FY","FY"&amp;A2029)))</f>
        <v>0</v>
      </c>
    </row>
    <row r="2030" spans="1:23" x14ac:dyDescent="0.3">
      <c r="A2030" t="s">
        <v>23</v>
      </c>
      <c r="B2030" t="s">
        <v>445</v>
      </c>
      <c r="C2030" t="s">
        <v>230</v>
      </c>
      <c r="D2030" t="s">
        <v>71</v>
      </c>
      <c r="E2030" t="s">
        <v>49</v>
      </c>
      <c r="F2030" t="s">
        <v>50</v>
      </c>
      <c r="G2030" t="s">
        <v>59</v>
      </c>
      <c r="H2030" t="s">
        <v>488</v>
      </c>
      <c r="I2030" s="4">
        <v>7</v>
      </c>
      <c r="J2030" s="4">
        <v>15.597147950089125</v>
      </c>
      <c r="K2030" s="4">
        <v>5.7917409387997623</v>
      </c>
      <c r="L2030" s="4">
        <v>9.805407011289363</v>
      </c>
      <c r="M2030" s="5">
        <v>1.4</v>
      </c>
      <c r="N2030" t="str">
        <f t="shared" si="124"/>
        <v>202409</v>
      </c>
      <c r="O2030" t="str">
        <f t="shared" si="125"/>
        <v>09</v>
      </c>
      <c r="P2030" t="str">
        <f t="shared" si="126"/>
        <v>09.Sep2024</v>
      </c>
      <c r="Q2030" t="b">
        <f>IF([1]Dashboard!$AK$39="Month","Month"&amp;N2030&amp;E2030,IF([1]Dashboard!$AK$39="YTD",IF(O2030-[1]Dashboard!$AK$37&lt;=0,"YTD"&amp;A2030&amp;[1]Dashboard!$AK$37&amp;E2030),IF([1]Dashboard!$AK$39="FY","FY"&amp;A2030&amp;E2030)))</f>
        <v>0</v>
      </c>
      <c r="R2030" t="b">
        <f>IF([1]Dashboard!$AK$39="Month","Month"&amp;N2030&amp;E2030&amp;F2030,IF([1]Dashboard!$AK$39="YTD",IF(O2030-[1]Dashboard!$AK$37&lt;=0,"YTD"&amp;A2030&amp;[1]Dashboard!$AK$37&amp;E2030&amp;F2030),IF([1]Dashboard!$AK$39="FY","FY"&amp;A2030&amp;E2030&amp;F2030)))</f>
        <v>0</v>
      </c>
      <c r="S2030" t="b">
        <f>IF([1]Dashboard!$AK$39="Month","Month"&amp;N2030&amp;F2030,IF([1]Dashboard!$AK$39="YTD",IF(O2030-[1]Dashboard!$AK$37&lt;=0,"YTD"&amp;A2030&amp;[1]Dashboard!$AK$37&amp;F2030),IF([1]Dashboard!$AK$39="FY","FY"&amp;A2030&amp;F2030)))</f>
        <v>0</v>
      </c>
      <c r="T2030" t="b">
        <f>IF([1]Dashboard!$AK$39="Month","Month"&amp;N2030&amp;F2030,IF([1]Dashboard!$AK$39="YTD",IF(O2030-[1]Dashboard!$AK$37&lt;=0,"YTD"&amp;A2030&amp;[1]Dashboard!$AK$37&amp;U2030),IF([1]Dashboard!$AK$39="FY","FY"&amp;A2030&amp;U2030)))</f>
        <v>0</v>
      </c>
      <c r="U2030" t="str">
        <f t="shared" si="127"/>
        <v>1 - QUEBRAQUEBRA QUEBRA TO GO</v>
      </c>
      <c r="V2030" t="b">
        <f>IF([1]Dashboard!$AK$39="Month","Month"&amp;N2030&amp;C2030&amp;E2030,IF([1]Dashboard!$AK$39="YTD",IF(O2030-[1]Dashboard!$AK$37&lt;=0,"YTD"&amp;A2030&amp;[1]Dashboard!$AK$37&amp;C2030&amp;E2030),IF([1]Dashboard!$AK$39="FY","FY"&amp;A2030&amp;C2030&amp;E2030)))</f>
        <v>0</v>
      </c>
      <c r="W2030" t="b">
        <f>IF([1]Dashboard!$AK$39="Month","Month"&amp;N2030,IF([1]Dashboard!$AK$39="YTD",IF(O2030-[1]Dashboard!$AK$37&lt;=0,"YTD"&amp;A2030&amp;[1]Dashboard!$AK$37),IF([1]Dashboard!$AK$39="FY","FY"&amp;A2030)))</f>
        <v>0</v>
      </c>
    </row>
    <row r="2031" spans="1:23" x14ac:dyDescent="0.3">
      <c r="A2031" t="s">
        <v>23</v>
      </c>
      <c r="B2031" t="s">
        <v>445</v>
      </c>
      <c r="C2031" t="s">
        <v>230</v>
      </c>
      <c r="D2031" t="s">
        <v>71</v>
      </c>
      <c r="E2031" t="s">
        <v>49</v>
      </c>
      <c r="F2031" t="s">
        <v>50</v>
      </c>
      <c r="G2031" t="s">
        <v>59</v>
      </c>
      <c r="H2031" t="s">
        <v>60</v>
      </c>
      <c r="I2031" s="4">
        <v>15</v>
      </c>
      <c r="J2031" s="4">
        <v>34.230540701128938</v>
      </c>
      <c r="K2031" s="4">
        <v>12.087789661319073</v>
      </c>
      <c r="L2031" s="4">
        <v>22.142751039809863</v>
      </c>
      <c r="M2031" s="5">
        <v>3</v>
      </c>
      <c r="N2031" t="str">
        <f t="shared" si="124"/>
        <v>202409</v>
      </c>
      <c r="O2031" t="str">
        <f t="shared" si="125"/>
        <v>09</v>
      </c>
      <c r="P2031" t="str">
        <f t="shared" si="126"/>
        <v>09.Sep2024</v>
      </c>
      <c r="Q2031" t="b">
        <f>IF([1]Dashboard!$AK$39="Month","Month"&amp;N2031&amp;E2031,IF([1]Dashboard!$AK$39="YTD",IF(O2031-[1]Dashboard!$AK$37&lt;=0,"YTD"&amp;A2031&amp;[1]Dashboard!$AK$37&amp;E2031),IF([1]Dashboard!$AK$39="FY","FY"&amp;A2031&amp;E2031)))</f>
        <v>0</v>
      </c>
      <c r="R2031" t="b">
        <f>IF([1]Dashboard!$AK$39="Month","Month"&amp;N2031&amp;E2031&amp;F2031,IF([1]Dashboard!$AK$39="YTD",IF(O2031-[1]Dashboard!$AK$37&lt;=0,"YTD"&amp;A2031&amp;[1]Dashboard!$AK$37&amp;E2031&amp;F2031),IF([1]Dashboard!$AK$39="FY","FY"&amp;A2031&amp;E2031&amp;F2031)))</f>
        <v>0</v>
      </c>
      <c r="S2031" t="b">
        <f>IF([1]Dashboard!$AK$39="Month","Month"&amp;N2031&amp;F2031,IF([1]Dashboard!$AK$39="YTD",IF(O2031-[1]Dashboard!$AK$37&lt;=0,"YTD"&amp;A2031&amp;[1]Dashboard!$AK$37&amp;F2031),IF([1]Dashboard!$AK$39="FY","FY"&amp;A2031&amp;F2031)))</f>
        <v>0</v>
      </c>
      <c r="T2031" t="b">
        <f>IF([1]Dashboard!$AK$39="Month","Month"&amp;N2031&amp;F2031,IF([1]Dashboard!$AK$39="YTD",IF(O2031-[1]Dashboard!$AK$37&lt;=0,"YTD"&amp;A2031&amp;[1]Dashboard!$AK$37&amp;U2031),IF([1]Dashboard!$AK$39="FY","FY"&amp;A2031&amp;U2031)))</f>
        <v>0</v>
      </c>
      <c r="U2031" t="str">
        <f t="shared" si="127"/>
        <v>1 - QUEBRAQUEBRA QUEBRA TO GO</v>
      </c>
      <c r="V2031" t="b">
        <f>IF([1]Dashboard!$AK$39="Month","Month"&amp;N2031&amp;C2031&amp;E2031,IF([1]Dashboard!$AK$39="YTD",IF(O2031-[1]Dashboard!$AK$37&lt;=0,"YTD"&amp;A2031&amp;[1]Dashboard!$AK$37&amp;C2031&amp;E2031),IF([1]Dashboard!$AK$39="FY","FY"&amp;A2031&amp;C2031&amp;E2031)))</f>
        <v>0</v>
      </c>
      <c r="W2031" t="b">
        <f>IF([1]Dashboard!$AK$39="Month","Month"&amp;N2031,IF([1]Dashboard!$AK$39="YTD",IF(O2031-[1]Dashboard!$AK$37&lt;=0,"YTD"&amp;A2031&amp;[1]Dashboard!$AK$37),IF([1]Dashboard!$AK$39="FY","FY"&amp;A2031)))</f>
        <v>0</v>
      </c>
    </row>
    <row r="2032" spans="1:23" x14ac:dyDescent="0.3">
      <c r="A2032" t="s">
        <v>23</v>
      </c>
      <c r="B2032" t="s">
        <v>445</v>
      </c>
      <c r="C2032" t="s">
        <v>230</v>
      </c>
      <c r="D2032" t="s">
        <v>71</v>
      </c>
      <c r="E2032" t="s">
        <v>49</v>
      </c>
      <c r="F2032" t="s">
        <v>50</v>
      </c>
      <c r="G2032" t="s">
        <v>136</v>
      </c>
      <c r="H2032" t="s">
        <v>489</v>
      </c>
      <c r="I2032" s="4">
        <v>7</v>
      </c>
      <c r="J2032" s="4">
        <v>17.739156268568031</v>
      </c>
      <c r="K2032" s="4">
        <v>6.6651812240047539</v>
      </c>
      <c r="L2032" s="4">
        <v>11.073975044563278</v>
      </c>
      <c r="M2032" s="5">
        <v>1.4</v>
      </c>
      <c r="N2032" t="str">
        <f t="shared" si="124"/>
        <v>202409</v>
      </c>
      <c r="O2032" t="str">
        <f t="shared" si="125"/>
        <v>09</v>
      </c>
      <c r="P2032" t="str">
        <f t="shared" si="126"/>
        <v>09.Sep2024</v>
      </c>
      <c r="Q2032" t="b">
        <f>IF([1]Dashboard!$AK$39="Month","Month"&amp;N2032&amp;E2032,IF([1]Dashboard!$AK$39="YTD",IF(O2032-[1]Dashboard!$AK$37&lt;=0,"YTD"&amp;A2032&amp;[1]Dashboard!$AK$37&amp;E2032),IF([1]Dashboard!$AK$39="FY","FY"&amp;A2032&amp;E2032)))</f>
        <v>0</v>
      </c>
      <c r="R2032" t="b">
        <f>IF([1]Dashboard!$AK$39="Month","Month"&amp;N2032&amp;E2032&amp;F2032,IF([1]Dashboard!$AK$39="YTD",IF(O2032-[1]Dashboard!$AK$37&lt;=0,"YTD"&amp;A2032&amp;[1]Dashboard!$AK$37&amp;E2032&amp;F2032),IF([1]Dashboard!$AK$39="FY","FY"&amp;A2032&amp;E2032&amp;F2032)))</f>
        <v>0</v>
      </c>
      <c r="S2032" t="b">
        <f>IF([1]Dashboard!$AK$39="Month","Month"&amp;N2032&amp;F2032,IF([1]Dashboard!$AK$39="YTD",IF(O2032-[1]Dashboard!$AK$37&lt;=0,"YTD"&amp;A2032&amp;[1]Dashboard!$AK$37&amp;F2032),IF([1]Dashboard!$AK$39="FY","FY"&amp;A2032&amp;F2032)))</f>
        <v>0</v>
      </c>
      <c r="T2032" t="b">
        <f>IF([1]Dashboard!$AK$39="Month","Month"&amp;N2032&amp;F2032,IF([1]Dashboard!$AK$39="YTD",IF(O2032-[1]Dashboard!$AK$37&lt;=0,"YTD"&amp;A2032&amp;[1]Dashboard!$AK$37&amp;U2032),IF([1]Dashboard!$AK$39="FY","FY"&amp;A2032&amp;U2032)))</f>
        <v>0</v>
      </c>
      <c r="U2032" t="str">
        <f t="shared" si="127"/>
        <v>1 - QUEBRAQUEBRA QUEBRA TO GO</v>
      </c>
      <c r="V2032" t="b">
        <f>IF([1]Dashboard!$AK$39="Month","Month"&amp;N2032&amp;C2032&amp;E2032,IF([1]Dashboard!$AK$39="YTD",IF(O2032-[1]Dashboard!$AK$37&lt;=0,"YTD"&amp;A2032&amp;[1]Dashboard!$AK$37&amp;C2032&amp;E2032),IF([1]Dashboard!$AK$39="FY","FY"&amp;A2032&amp;C2032&amp;E2032)))</f>
        <v>0</v>
      </c>
      <c r="W2032" t="b">
        <f>IF([1]Dashboard!$AK$39="Month","Month"&amp;N2032,IF([1]Dashboard!$AK$39="YTD",IF(O2032-[1]Dashboard!$AK$37&lt;=0,"YTD"&amp;A2032&amp;[1]Dashboard!$AK$37),IF([1]Dashboard!$AK$39="FY","FY"&amp;A2032)))</f>
        <v>0</v>
      </c>
    </row>
    <row r="2033" spans="1:23" x14ac:dyDescent="0.3">
      <c r="A2033" t="s">
        <v>23</v>
      </c>
      <c r="B2033" t="s">
        <v>445</v>
      </c>
      <c r="C2033" t="s">
        <v>230</v>
      </c>
      <c r="D2033" t="s">
        <v>71</v>
      </c>
      <c r="E2033" t="s">
        <v>49</v>
      </c>
      <c r="F2033" t="s">
        <v>50</v>
      </c>
      <c r="G2033" t="s">
        <v>136</v>
      </c>
      <c r="H2033" t="s">
        <v>137</v>
      </c>
      <c r="I2033" s="4">
        <v>4</v>
      </c>
      <c r="J2033" s="4">
        <v>10.032679738562091</v>
      </c>
      <c r="K2033" s="4">
        <v>3.8250148544266187</v>
      </c>
      <c r="L2033" s="4">
        <v>6.2076648841354727</v>
      </c>
      <c r="M2033" s="5">
        <v>0.8</v>
      </c>
      <c r="N2033" t="str">
        <f t="shared" si="124"/>
        <v>202409</v>
      </c>
      <c r="O2033" t="str">
        <f t="shared" si="125"/>
        <v>09</v>
      </c>
      <c r="P2033" t="str">
        <f t="shared" si="126"/>
        <v>09.Sep2024</v>
      </c>
      <c r="Q2033" t="b">
        <f>IF([1]Dashboard!$AK$39="Month","Month"&amp;N2033&amp;E2033,IF([1]Dashboard!$AK$39="YTD",IF(O2033-[1]Dashboard!$AK$37&lt;=0,"YTD"&amp;A2033&amp;[1]Dashboard!$AK$37&amp;E2033),IF([1]Dashboard!$AK$39="FY","FY"&amp;A2033&amp;E2033)))</f>
        <v>0</v>
      </c>
      <c r="R2033" t="b">
        <f>IF([1]Dashboard!$AK$39="Month","Month"&amp;N2033&amp;E2033&amp;F2033,IF([1]Dashboard!$AK$39="YTD",IF(O2033-[1]Dashboard!$AK$37&lt;=0,"YTD"&amp;A2033&amp;[1]Dashboard!$AK$37&amp;E2033&amp;F2033),IF([1]Dashboard!$AK$39="FY","FY"&amp;A2033&amp;E2033&amp;F2033)))</f>
        <v>0</v>
      </c>
      <c r="S2033" t="b">
        <f>IF([1]Dashboard!$AK$39="Month","Month"&amp;N2033&amp;F2033,IF([1]Dashboard!$AK$39="YTD",IF(O2033-[1]Dashboard!$AK$37&lt;=0,"YTD"&amp;A2033&amp;[1]Dashboard!$AK$37&amp;F2033),IF([1]Dashboard!$AK$39="FY","FY"&amp;A2033&amp;F2033)))</f>
        <v>0</v>
      </c>
      <c r="T2033" t="b">
        <f>IF([1]Dashboard!$AK$39="Month","Month"&amp;N2033&amp;F2033,IF([1]Dashboard!$AK$39="YTD",IF(O2033-[1]Dashboard!$AK$37&lt;=0,"YTD"&amp;A2033&amp;[1]Dashboard!$AK$37&amp;U2033),IF([1]Dashboard!$AK$39="FY","FY"&amp;A2033&amp;U2033)))</f>
        <v>0</v>
      </c>
      <c r="U2033" t="str">
        <f t="shared" si="127"/>
        <v>1 - QUEBRAQUEBRA QUEBRA TO GO</v>
      </c>
      <c r="V2033" t="b">
        <f>IF([1]Dashboard!$AK$39="Month","Month"&amp;N2033&amp;C2033&amp;E2033,IF([1]Dashboard!$AK$39="YTD",IF(O2033-[1]Dashboard!$AK$37&lt;=0,"YTD"&amp;A2033&amp;[1]Dashboard!$AK$37&amp;C2033&amp;E2033),IF([1]Dashboard!$AK$39="FY","FY"&amp;A2033&amp;C2033&amp;E2033)))</f>
        <v>0</v>
      </c>
      <c r="W2033" t="b">
        <f>IF([1]Dashboard!$AK$39="Month","Month"&amp;N2033,IF([1]Dashboard!$AK$39="YTD",IF(O2033-[1]Dashboard!$AK$37&lt;=0,"YTD"&amp;A2033&amp;[1]Dashboard!$AK$37),IF([1]Dashboard!$AK$39="FY","FY"&amp;A2033)))</f>
        <v>0</v>
      </c>
    </row>
    <row r="2034" spans="1:23" x14ac:dyDescent="0.3">
      <c r="A2034" t="s">
        <v>23</v>
      </c>
      <c r="B2034" t="s">
        <v>445</v>
      </c>
      <c r="C2034" t="s">
        <v>230</v>
      </c>
      <c r="D2034" t="s">
        <v>71</v>
      </c>
      <c r="E2034" t="s">
        <v>49</v>
      </c>
      <c r="F2034" t="s">
        <v>50</v>
      </c>
      <c r="G2034" t="s">
        <v>61</v>
      </c>
      <c r="H2034" t="s">
        <v>490</v>
      </c>
      <c r="I2034" s="4">
        <v>26</v>
      </c>
      <c r="J2034" s="4">
        <v>69.337492572786672</v>
      </c>
      <c r="K2034" s="4">
        <v>23.868092691622103</v>
      </c>
      <c r="L2034" s="4">
        <v>45.469399881164563</v>
      </c>
      <c r="M2034" s="5">
        <v>5.2</v>
      </c>
      <c r="N2034" t="str">
        <f t="shared" si="124"/>
        <v>202409</v>
      </c>
      <c r="O2034" t="str">
        <f t="shared" si="125"/>
        <v>09</v>
      </c>
      <c r="P2034" t="str">
        <f t="shared" si="126"/>
        <v>09.Sep2024</v>
      </c>
      <c r="Q2034" t="b">
        <f>IF([1]Dashboard!$AK$39="Month","Month"&amp;N2034&amp;E2034,IF([1]Dashboard!$AK$39="YTD",IF(O2034-[1]Dashboard!$AK$37&lt;=0,"YTD"&amp;A2034&amp;[1]Dashboard!$AK$37&amp;E2034),IF([1]Dashboard!$AK$39="FY","FY"&amp;A2034&amp;E2034)))</f>
        <v>0</v>
      </c>
      <c r="R2034" t="b">
        <f>IF([1]Dashboard!$AK$39="Month","Month"&amp;N2034&amp;E2034&amp;F2034,IF([1]Dashboard!$AK$39="YTD",IF(O2034-[1]Dashboard!$AK$37&lt;=0,"YTD"&amp;A2034&amp;[1]Dashboard!$AK$37&amp;E2034&amp;F2034),IF([1]Dashboard!$AK$39="FY","FY"&amp;A2034&amp;E2034&amp;F2034)))</f>
        <v>0</v>
      </c>
      <c r="S2034" t="b">
        <f>IF([1]Dashboard!$AK$39="Month","Month"&amp;N2034&amp;F2034,IF([1]Dashboard!$AK$39="YTD",IF(O2034-[1]Dashboard!$AK$37&lt;=0,"YTD"&amp;A2034&amp;[1]Dashboard!$AK$37&amp;F2034),IF([1]Dashboard!$AK$39="FY","FY"&amp;A2034&amp;F2034)))</f>
        <v>0</v>
      </c>
      <c r="T2034" t="b">
        <f>IF([1]Dashboard!$AK$39="Month","Month"&amp;N2034&amp;F2034,IF([1]Dashboard!$AK$39="YTD",IF(O2034-[1]Dashboard!$AK$37&lt;=0,"YTD"&amp;A2034&amp;[1]Dashboard!$AK$37&amp;U2034),IF([1]Dashboard!$AK$39="FY","FY"&amp;A2034&amp;U2034)))</f>
        <v>0</v>
      </c>
      <c r="U2034" t="str">
        <f t="shared" si="127"/>
        <v>1 - QUEBRAQUEBRA QUEBRA TO GO</v>
      </c>
      <c r="V2034" t="b">
        <f>IF([1]Dashboard!$AK$39="Month","Month"&amp;N2034&amp;C2034&amp;E2034,IF([1]Dashboard!$AK$39="YTD",IF(O2034-[1]Dashboard!$AK$37&lt;=0,"YTD"&amp;A2034&amp;[1]Dashboard!$AK$37&amp;C2034&amp;E2034),IF([1]Dashboard!$AK$39="FY","FY"&amp;A2034&amp;C2034&amp;E2034)))</f>
        <v>0</v>
      </c>
      <c r="W2034" t="b">
        <f>IF([1]Dashboard!$AK$39="Month","Month"&amp;N2034,IF([1]Dashboard!$AK$39="YTD",IF(O2034-[1]Dashboard!$AK$37&lt;=0,"YTD"&amp;A2034&amp;[1]Dashboard!$AK$37),IF([1]Dashboard!$AK$39="FY","FY"&amp;A2034)))</f>
        <v>0</v>
      </c>
    </row>
    <row r="2035" spans="1:23" x14ac:dyDescent="0.3">
      <c r="A2035" t="s">
        <v>23</v>
      </c>
      <c r="B2035" t="s">
        <v>445</v>
      </c>
      <c r="C2035" t="s">
        <v>230</v>
      </c>
      <c r="D2035" t="s">
        <v>71</v>
      </c>
      <c r="E2035" t="s">
        <v>49</v>
      </c>
      <c r="F2035" t="s">
        <v>50</v>
      </c>
      <c r="G2035" t="s">
        <v>61</v>
      </c>
      <c r="H2035" t="s">
        <v>62</v>
      </c>
      <c r="I2035" s="4">
        <v>32</v>
      </c>
      <c r="J2035" s="4">
        <v>85.499108734402839</v>
      </c>
      <c r="K2035" s="4">
        <v>29.48306595365419</v>
      </c>
      <c r="L2035" s="4">
        <v>56.016042780748649</v>
      </c>
      <c r="M2035" s="5">
        <v>6.4</v>
      </c>
      <c r="N2035" t="str">
        <f t="shared" si="124"/>
        <v>202409</v>
      </c>
      <c r="O2035" t="str">
        <f t="shared" si="125"/>
        <v>09</v>
      </c>
      <c r="P2035" t="str">
        <f t="shared" si="126"/>
        <v>09.Sep2024</v>
      </c>
      <c r="Q2035" t="b">
        <f>IF([1]Dashboard!$AK$39="Month","Month"&amp;N2035&amp;E2035,IF([1]Dashboard!$AK$39="YTD",IF(O2035-[1]Dashboard!$AK$37&lt;=0,"YTD"&amp;A2035&amp;[1]Dashboard!$AK$37&amp;E2035),IF([1]Dashboard!$AK$39="FY","FY"&amp;A2035&amp;E2035)))</f>
        <v>0</v>
      </c>
      <c r="R2035" t="b">
        <f>IF([1]Dashboard!$AK$39="Month","Month"&amp;N2035&amp;E2035&amp;F2035,IF([1]Dashboard!$AK$39="YTD",IF(O2035-[1]Dashboard!$AK$37&lt;=0,"YTD"&amp;A2035&amp;[1]Dashboard!$AK$37&amp;E2035&amp;F2035),IF([1]Dashboard!$AK$39="FY","FY"&amp;A2035&amp;E2035&amp;F2035)))</f>
        <v>0</v>
      </c>
      <c r="S2035" t="b">
        <f>IF([1]Dashboard!$AK$39="Month","Month"&amp;N2035&amp;F2035,IF([1]Dashboard!$AK$39="YTD",IF(O2035-[1]Dashboard!$AK$37&lt;=0,"YTD"&amp;A2035&amp;[1]Dashboard!$AK$37&amp;F2035),IF([1]Dashboard!$AK$39="FY","FY"&amp;A2035&amp;F2035)))</f>
        <v>0</v>
      </c>
      <c r="T2035" t="b">
        <f>IF([1]Dashboard!$AK$39="Month","Month"&amp;N2035&amp;F2035,IF([1]Dashboard!$AK$39="YTD",IF(O2035-[1]Dashboard!$AK$37&lt;=0,"YTD"&amp;A2035&amp;[1]Dashboard!$AK$37&amp;U2035),IF([1]Dashboard!$AK$39="FY","FY"&amp;A2035&amp;U2035)))</f>
        <v>0</v>
      </c>
      <c r="U2035" t="str">
        <f t="shared" si="127"/>
        <v>1 - QUEBRAQUEBRA QUEBRA TO GO</v>
      </c>
      <c r="V2035" t="b">
        <f>IF([1]Dashboard!$AK$39="Month","Month"&amp;N2035&amp;C2035&amp;E2035,IF([1]Dashboard!$AK$39="YTD",IF(O2035-[1]Dashboard!$AK$37&lt;=0,"YTD"&amp;A2035&amp;[1]Dashboard!$AK$37&amp;C2035&amp;E2035),IF([1]Dashboard!$AK$39="FY","FY"&amp;A2035&amp;C2035&amp;E2035)))</f>
        <v>0</v>
      </c>
      <c r="W2035" t="b">
        <f>IF([1]Dashboard!$AK$39="Month","Month"&amp;N2035,IF([1]Dashboard!$AK$39="YTD",IF(O2035-[1]Dashboard!$AK$37&lt;=0,"YTD"&amp;A2035&amp;[1]Dashboard!$AK$37),IF([1]Dashboard!$AK$39="FY","FY"&amp;A2035)))</f>
        <v>0</v>
      </c>
    </row>
    <row r="2036" spans="1:23" x14ac:dyDescent="0.3">
      <c r="A2036" t="s">
        <v>23</v>
      </c>
      <c r="B2036" t="s">
        <v>445</v>
      </c>
      <c r="C2036" t="s">
        <v>230</v>
      </c>
      <c r="D2036" t="s">
        <v>71</v>
      </c>
      <c r="E2036" t="s">
        <v>49</v>
      </c>
      <c r="F2036" t="s">
        <v>50</v>
      </c>
      <c r="G2036" t="s">
        <v>63</v>
      </c>
      <c r="H2036" t="s">
        <v>491</v>
      </c>
      <c r="I2036" s="4">
        <v>19</v>
      </c>
      <c r="J2036" s="4">
        <v>42.314319667260847</v>
      </c>
      <c r="K2036" s="4">
        <v>18.458110516934045</v>
      </c>
      <c r="L2036" s="4">
        <v>23.856209150326801</v>
      </c>
      <c r="M2036" s="5">
        <v>3.8</v>
      </c>
      <c r="N2036" t="str">
        <f t="shared" si="124"/>
        <v>202409</v>
      </c>
      <c r="O2036" t="str">
        <f t="shared" si="125"/>
        <v>09</v>
      </c>
      <c r="P2036" t="str">
        <f t="shared" si="126"/>
        <v>09.Sep2024</v>
      </c>
      <c r="Q2036" t="b">
        <f>IF([1]Dashboard!$AK$39="Month","Month"&amp;N2036&amp;E2036,IF([1]Dashboard!$AK$39="YTD",IF(O2036-[1]Dashboard!$AK$37&lt;=0,"YTD"&amp;A2036&amp;[1]Dashboard!$AK$37&amp;E2036),IF([1]Dashboard!$AK$39="FY","FY"&amp;A2036&amp;E2036)))</f>
        <v>0</v>
      </c>
      <c r="R2036" t="b">
        <f>IF([1]Dashboard!$AK$39="Month","Month"&amp;N2036&amp;E2036&amp;F2036,IF([1]Dashboard!$AK$39="YTD",IF(O2036-[1]Dashboard!$AK$37&lt;=0,"YTD"&amp;A2036&amp;[1]Dashboard!$AK$37&amp;E2036&amp;F2036),IF([1]Dashboard!$AK$39="FY","FY"&amp;A2036&amp;E2036&amp;F2036)))</f>
        <v>0</v>
      </c>
      <c r="S2036" t="b">
        <f>IF([1]Dashboard!$AK$39="Month","Month"&amp;N2036&amp;F2036,IF([1]Dashboard!$AK$39="YTD",IF(O2036-[1]Dashboard!$AK$37&lt;=0,"YTD"&amp;A2036&amp;[1]Dashboard!$AK$37&amp;F2036),IF([1]Dashboard!$AK$39="FY","FY"&amp;A2036&amp;F2036)))</f>
        <v>0</v>
      </c>
      <c r="T2036" t="b">
        <f>IF([1]Dashboard!$AK$39="Month","Month"&amp;N2036&amp;F2036,IF([1]Dashboard!$AK$39="YTD",IF(O2036-[1]Dashboard!$AK$37&lt;=0,"YTD"&amp;A2036&amp;[1]Dashboard!$AK$37&amp;U2036),IF([1]Dashboard!$AK$39="FY","FY"&amp;A2036&amp;U2036)))</f>
        <v>0</v>
      </c>
      <c r="U2036" t="str">
        <f t="shared" si="127"/>
        <v>1 - QUEBRAQUEBRA QUEBRA TO GO</v>
      </c>
      <c r="V2036" t="b">
        <f>IF([1]Dashboard!$AK$39="Month","Month"&amp;N2036&amp;C2036&amp;E2036,IF([1]Dashboard!$AK$39="YTD",IF(O2036-[1]Dashboard!$AK$37&lt;=0,"YTD"&amp;A2036&amp;[1]Dashboard!$AK$37&amp;C2036&amp;E2036),IF([1]Dashboard!$AK$39="FY","FY"&amp;A2036&amp;C2036&amp;E2036)))</f>
        <v>0</v>
      </c>
      <c r="W2036" t="b">
        <f>IF([1]Dashboard!$AK$39="Month","Month"&amp;N2036,IF([1]Dashboard!$AK$39="YTD",IF(O2036-[1]Dashboard!$AK$37&lt;=0,"YTD"&amp;A2036&amp;[1]Dashboard!$AK$37),IF([1]Dashboard!$AK$39="FY","FY"&amp;A2036)))</f>
        <v>0</v>
      </c>
    </row>
    <row r="2037" spans="1:23" x14ac:dyDescent="0.3">
      <c r="A2037" t="s">
        <v>23</v>
      </c>
      <c r="B2037" t="s">
        <v>445</v>
      </c>
      <c r="C2037" t="s">
        <v>230</v>
      </c>
      <c r="D2037" t="s">
        <v>71</v>
      </c>
      <c r="E2037" t="s">
        <v>49</v>
      </c>
      <c r="F2037" t="s">
        <v>50</v>
      </c>
      <c r="G2037" t="s">
        <v>63</v>
      </c>
      <c r="H2037" t="s">
        <v>64</v>
      </c>
      <c r="I2037" s="4">
        <v>19</v>
      </c>
      <c r="J2037" s="4">
        <v>42.33511586452763</v>
      </c>
      <c r="K2037" s="4">
        <v>18.528669043374929</v>
      </c>
      <c r="L2037" s="4">
        <v>23.806446821152701</v>
      </c>
      <c r="M2037" s="5">
        <v>3.8</v>
      </c>
      <c r="N2037" t="str">
        <f t="shared" si="124"/>
        <v>202409</v>
      </c>
      <c r="O2037" t="str">
        <f t="shared" si="125"/>
        <v>09</v>
      </c>
      <c r="P2037" t="str">
        <f t="shared" si="126"/>
        <v>09.Sep2024</v>
      </c>
      <c r="Q2037" t="b">
        <f>IF([1]Dashboard!$AK$39="Month","Month"&amp;N2037&amp;E2037,IF([1]Dashboard!$AK$39="YTD",IF(O2037-[1]Dashboard!$AK$37&lt;=0,"YTD"&amp;A2037&amp;[1]Dashboard!$AK$37&amp;E2037),IF([1]Dashboard!$AK$39="FY","FY"&amp;A2037&amp;E2037)))</f>
        <v>0</v>
      </c>
      <c r="R2037" t="b">
        <f>IF([1]Dashboard!$AK$39="Month","Month"&amp;N2037&amp;E2037&amp;F2037,IF([1]Dashboard!$AK$39="YTD",IF(O2037-[1]Dashboard!$AK$37&lt;=0,"YTD"&amp;A2037&amp;[1]Dashboard!$AK$37&amp;E2037&amp;F2037),IF([1]Dashboard!$AK$39="FY","FY"&amp;A2037&amp;E2037&amp;F2037)))</f>
        <v>0</v>
      </c>
      <c r="S2037" t="b">
        <f>IF([1]Dashboard!$AK$39="Month","Month"&amp;N2037&amp;F2037,IF([1]Dashboard!$AK$39="YTD",IF(O2037-[1]Dashboard!$AK$37&lt;=0,"YTD"&amp;A2037&amp;[1]Dashboard!$AK$37&amp;F2037),IF([1]Dashboard!$AK$39="FY","FY"&amp;A2037&amp;F2037)))</f>
        <v>0</v>
      </c>
      <c r="T2037" t="b">
        <f>IF([1]Dashboard!$AK$39="Month","Month"&amp;N2037&amp;F2037,IF([1]Dashboard!$AK$39="YTD",IF(O2037-[1]Dashboard!$AK$37&lt;=0,"YTD"&amp;A2037&amp;[1]Dashboard!$AK$37&amp;U2037),IF([1]Dashboard!$AK$39="FY","FY"&amp;A2037&amp;U2037)))</f>
        <v>0</v>
      </c>
      <c r="U2037" t="str">
        <f t="shared" si="127"/>
        <v>1 - QUEBRAQUEBRA QUEBRA TO GO</v>
      </c>
      <c r="V2037" t="b">
        <f>IF([1]Dashboard!$AK$39="Month","Month"&amp;N2037&amp;C2037&amp;E2037,IF([1]Dashboard!$AK$39="YTD",IF(O2037-[1]Dashboard!$AK$37&lt;=0,"YTD"&amp;A2037&amp;[1]Dashboard!$AK$37&amp;C2037&amp;E2037),IF([1]Dashboard!$AK$39="FY","FY"&amp;A2037&amp;C2037&amp;E2037)))</f>
        <v>0</v>
      </c>
      <c r="W2037" t="b">
        <f>IF([1]Dashboard!$AK$39="Month","Month"&amp;N2037,IF([1]Dashboard!$AK$39="YTD",IF(O2037-[1]Dashboard!$AK$37&lt;=0,"YTD"&amp;A2037&amp;[1]Dashboard!$AK$37),IF([1]Dashboard!$AK$39="FY","FY"&amp;A2037)))</f>
        <v>0</v>
      </c>
    </row>
    <row r="2038" spans="1:23" x14ac:dyDescent="0.3">
      <c r="A2038" t="s">
        <v>23</v>
      </c>
      <c r="B2038" t="s">
        <v>445</v>
      </c>
      <c r="C2038" t="s">
        <v>230</v>
      </c>
      <c r="D2038" t="s">
        <v>71</v>
      </c>
      <c r="E2038" t="s">
        <v>49</v>
      </c>
      <c r="F2038" t="s">
        <v>50</v>
      </c>
      <c r="G2038" t="s">
        <v>65</v>
      </c>
      <c r="H2038" t="s">
        <v>66</v>
      </c>
      <c r="I2038" s="4">
        <v>11</v>
      </c>
      <c r="J2038" s="4">
        <v>27.875816993464049</v>
      </c>
      <c r="K2038" s="4">
        <v>11.584967320261439</v>
      </c>
      <c r="L2038" s="4">
        <v>16.290849673202612</v>
      </c>
      <c r="M2038" s="5">
        <v>2.2000000000000002</v>
      </c>
      <c r="N2038" t="str">
        <f t="shared" si="124"/>
        <v>202409</v>
      </c>
      <c r="O2038" t="str">
        <f t="shared" si="125"/>
        <v>09</v>
      </c>
      <c r="P2038" t="str">
        <f t="shared" si="126"/>
        <v>09.Sep2024</v>
      </c>
      <c r="Q2038" t="b">
        <f>IF([1]Dashboard!$AK$39="Month","Month"&amp;N2038&amp;E2038,IF([1]Dashboard!$AK$39="YTD",IF(O2038-[1]Dashboard!$AK$37&lt;=0,"YTD"&amp;A2038&amp;[1]Dashboard!$AK$37&amp;E2038),IF([1]Dashboard!$AK$39="FY","FY"&amp;A2038&amp;E2038)))</f>
        <v>0</v>
      </c>
      <c r="R2038" t="b">
        <f>IF([1]Dashboard!$AK$39="Month","Month"&amp;N2038&amp;E2038&amp;F2038,IF([1]Dashboard!$AK$39="YTD",IF(O2038-[1]Dashboard!$AK$37&lt;=0,"YTD"&amp;A2038&amp;[1]Dashboard!$AK$37&amp;E2038&amp;F2038),IF([1]Dashboard!$AK$39="FY","FY"&amp;A2038&amp;E2038&amp;F2038)))</f>
        <v>0</v>
      </c>
      <c r="S2038" t="b">
        <f>IF([1]Dashboard!$AK$39="Month","Month"&amp;N2038&amp;F2038,IF([1]Dashboard!$AK$39="YTD",IF(O2038-[1]Dashboard!$AK$37&lt;=0,"YTD"&amp;A2038&amp;[1]Dashboard!$AK$37&amp;F2038),IF([1]Dashboard!$AK$39="FY","FY"&amp;A2038&amp;F2038)))</f>
        <v>0</v>
      </c>
      <c r="T2038" t="b">
        <f>IF([1]Dashboard!$AK$39="Month","Month"&amp;N2038&amp;F2038,IF([1]Dashboard!$AK$39="YTD",IF(O2038-[1]Dashboard!$AK$37&lt;=0,"YTD"&amp;A2038&amp;[1]Dashboard!$AK$37&amp;U2038),IF([1]Dashboard!$AK$39="FY","FY"&amp;A2038&amp;U2038)))</f>
        <v>0</v>
      </c>
      <c r="U2038" t="str">
        <f t="shared" si="127"/>
        <v>1 - QUEBRAQUEBRA QUEBRA TO GO</v>
      </c>
      <c r="V2038" t="b">
        <f>IF([1]Dashboard!$AK$39="Month","Month"&amp;N2038&amp;C2038&amp;E2038,IF([1]Dashboard!$AK$39="YTD",IF(O2038-[1]Dashboard!$AK$37&lt;=0,"YTD"&amp;A2038&amp;[1]Dashboard!$AK$37&amp;C2038&amp;E2038),IF([1]Dashboard!$AK$39="FY","FY"&amp;A2038&amp;C2038&amp;E2038)))</f>
        <v>0</v>
      </c>
      <c r="W2038" t="b">
        <f>IF([1]Dashboard!$AK$39="Month","Month"&amp;N2038,IF([1]Dashboard!$AK$39="YTD",IF(O2038-[1]Dashboard!$AK$37&lt;=0,"YTD"&amp;A2038&amp;[1]Dashboard!$AK$37),IF([1]Dashboard!$AK$39="FY","FY"&amp;A2038)))</f>
        <v>0</v>
      </c>
    </row>
    <row r="2039" spans="1:23" x14ac:dyDescent="0.3">
      <c r="A2039" t="s">
        <v>23</v>
      </c>
      <c r="B2039" t="s">
        <v>445</v>
      </c>
      <c r="C2039" t="s">
        <v>230</v>
      </c>
      <c r="D2039" t="s">
        <v>71</v>
      </c>
      <c r="E2039" t="s">
        <v>49</v>
      </c>
      <c r="F2039" t="s">
        <v>50</v>
      </c>
      <c r="G2039" t="s">
        <v>493</v>
      </c>
      <c r="H2039" t="s">
        <v>494</v>
      </c>
      <c r="I2039" s="4">
        <v>18</v>
      </c>
      <c r="J2039" s="4">
        <v>40.510992275698158</v>
      </c>
      <c r="K2039" s="4">
        <v>16.791443850267381</v>
      </c>
      <c r="L2039" s="4">
        <v>23.71954842543078</v>
      </c>
      <c r="M2039" s="5">
        <v>3.6</v>
      </c>
      <c r="N2039" t="str">
        <f t="shared" si="124"/>
        <v>202409</v>
      </c>
      <c r="O2039" t="str">
        <f t="shared" si="125"/>
        <v>09</v>
      </c>
      <c r="P2039" t="str">
        <f t="shared" si="126"/>
        <v>09.Sep2024</v>
      </c>
      <c r="Q2039" t="b">
        <f>IF([1]Dashboard!$AK$39="Month","Month"&amp;N2039&amp;E2039,IF([1]Dashboard!$AK$39="YTD",IF(O2039-[1]Dashboard!$AK$37&lt;=0,"YTD"&amp;A2039&amp;[1]Dashboard!$AK$37&amp;E2039),IF([1]Dashboard!$AK$39="FY","FY"&amp;A2039&amp;E2039)))</f>
        <v>0</v>
      </c>
      <c r="R2039" t="b">
        <f>IF([1]Dashboard!$AK$39="Month","Month"&amp;N2039&amp;E2039&amp;F2039,IF([1]Dashboard!$AK$39="YTD",IF(O2039-[1]Dashboard!$AK$37&lt;=0,"YTD"&amp;A2039&amp;[1]Dashboard!$AK$37&amp;E2039&amp;F2039),IF([1]Dashboard!$AK$39="FY","FY"&amp;A2039&amp;E2039&amp;F2039)))</f>
        <v>0</v>
      </c>
      <c r="S2039" t="b">
        <f>IF([1]Dashboard!$AK$39="Month","Month"&amp;N2039&amp;F2039,IF([1]Dashboard!$AK$39="YTD",IF(O2039-[1]Dashboard!$AK$37&lt;=0,"YTD"&amp;A2039&amp;[1]Dashboard!$AK$37&amp;F2039),IF([1]Dashboard!$AK$39="FY","FY"&amp;A2039&amp;F2039)))</f>
        <v>0</v>
      </c>
      <c r="T2039" t="b">
        <f>IF([1]Dashboard!$AK$39="Month","Month"&amp;N2039&amp;F2039,IF([1]Dashboard!$AK$39="YTD",IF(O2039-[1]Dashboard!$AK$37&lt;=0,"YTD"&amp;A2039&amp;[1]Dashboard!$AK$37&amp;U2039),IF([1]Dashboard!$AK$39="FY","FY"&amp;A2039&amp;U2039)))</f>
        <v>0</v>
      </c>
      <c r="U2039" t="str">
        <f t="shared" si="127"/>
        <v>1 - QUEBRAQUEBRA QUEBRA TO GO</v>
      </c>
      <c r="V2039" t="b">
        <f>IF([1]Dashboard!$AK$39="Month","Month"&amp;N2039&amp;C2039&amp;E2039,IF([1]Dashboard!$AK$39="YTD",IF(O2039-[1]Dashboard!$AK$37&lt;=0,"YTD"&amp;A2039&amp;[1]Dashboard!$AK$37&amp;C2039&amp;E2039),IF([1]Dashboard!$AK$39="FY","FY"&amp;A2039&amp;C2039&amp;E2039)))</f>
        <v>0</v>
      </c>
      <c r="W2039" t="b">
        <f>IF([1]Dashboard!$AK$39="Month","Month"&amp;N2039,IF([1]Dashboard!$AK$39="YTD",IF(O2039-[1]Dashboard!$AK$37&lt;=0,"YTD"&amp;A2039&amp;[1]Dashboard!$AK$37),IF([1]Dashboard!$AK$39="FY","FY"&amp;A2039)))</f>
        <v>0</v>
      </c>
    </row>
    <row r="2040" spans="1:23" x14ac:dyDescent="0.3">
      <c r="A2040" t="s">
        <v>23</v>
      </c>
      <c r="B2040" t="s">
        <v>445</v>
      </c>
      <c r="C2040" t="s">
        <v>230</v>
      </c>
      <c r="D2040" t="s">
        <v>71</v>
      </c>
      <c r="E2040" t="s">
        <v>49</v>
      </c>
      <c r="F2040" t="s">
        <v>50</v>
      </c>
      <c r="G2040" t="s">
        <v>493</v>
      </c>
      <c r="H2040" t="s">
        <v>495</v>
      </c>
      <c r="I2040" s="4">
        <v>11</v>
      </c>
      <c r="J2040" s="4">
        <v>24.71182412358883</v>
      </c>
      <c r="K2040" s="4">
        <v>10.261437908496731</v>
      </c>
      <c r="L2040" s="4">
        <v>14.450386215092099</v>
      </c>
      <c r="M2040" s="5">
        <v>2.2000000000000002</v>
      </c>
      <c r="N2040" t="str">
        <f t="shared" si="124"/>
        <v>202409</v>
      </c>
      <c r="O2040" t="str">
        <f t="shared" si="125"/>
        <v>09</v>
      </c>
      <c r="P2040" t="str">
        <f t="shared" si="126"/>
        <v>09.Sep2024</v>
      </c>
      <c r="Q2040" t="b">
        <f>IF([1]Dashboard!$AK$39="Month","Month"&amp;N2040&amp;E2040,IF([1]Dashboard!$AK$39="YTD",IF(O2040-[1]Dashboard!$AK$37&lt;=0,"YTD"&amp;A2040&amp;[1]Dashboard!$AK$37&amp;E2040),IF([1]Dashboard!$AK$39="FY","FY"&amp;A2040&amp;E2040)))</f>
        <v>0</v>
      </c>
      <c r="R2040" t="b">
        <f>IF([1]Dashboard!$AK$39="Month","Month"&amp;N2040&amp;E2040&amp;F2040,IF([1]Dashboard!$AK$39="YTD",IF(O2040-[1]Dashboard!$AK$37&lt;=0,"YTD"&amp;A2040&amp;[1]Dashboard!$AK$37&amp;E2040&amp;F2040),IF([1]Dashboard!$AK$39="FY","FY"&amp;A2040&amp;E2040&amp;F2040)))</f>
        <v>0</v>
      </c>
      <c r="S2040" t="b">
        <f>IF([1]Dashboard!$AK$39="Month","Month"&amp;N2040&amp;F2040,IF([1]Dashboard!$AK$39="YTD",IF(O2040-[1]Dashboard!$AK$37&lt;=0,"YTD"&amp;A2040&amp;[1]Dashboard!$AK$37&amp;F2040),IF([1]Dashboard!$AK$39="FY","FY"&amp;A2040&amp;F2040)))</f>
        <v>0</v>
      </c>
      <c r="T2040" t="b">
        <f>IF([1]Dashboard!$AK$39="Month","Month"&amp;N2040&amp;F2040,IF([1]Dashboard!$AK$39="YTD",IF(O2040-[1]Dashboard!$AK$37&lt;=0,"YTD"&amp;A2040&amp;[1]Dashboard!$AK$37&amp;U2040),IF([1]Dashboard!$AK$39="FY","FY"&amp;A2040&amp;U2040)))</f>
        <v>0</v>
      </c>
      <c r="U2040" t="str">
        <f t="shared" si="127"/>
        <v>1 - QUEBRAQUEBRA QUEBRA TO GO</v>
      </c>
      <c r="V2040" t="b">
        <f>IF([1]Dashboard!$AK$39="Month","Month"&amp;N2040&amp;C2040&amp;E2040,IF([1]Dashboard!$AK$39="YTD",IF(O2040-[1]Dashboard!$AK$37&lt;=0,"YTD"&amp;A2040&amp;[1]Dashboard!$AK$37&amp;C2040&amp;E2040),IF([1]Dashboard!$AK$39="FY","FY"&amp;A2040&amp;C2040&amp;E2040)))</f>
        <v>0</v>
      </c>
      <c r="W2040" t="b">
        <f>IF([1]Dashboard!$AK$39="Month","Month"&amp;N2040,IF([1]Dashboard!$AK$39="YTD",IF(O2040-[1]Dashboard!$AK$37&lt;=0,"YTD"&amp;A2040&amp;[1]Dashboard!$AK$37),IF([1]Dashboard!$AK$39="FY","FY"&amp;A2040)))</f>
        <v>0</v>
      </c>
    </row>
    <row r="2041" spans="1:23" x14ac:dyDescent="0.3">
      <c r="A2041" t="s">
        <v>23</v>
      </c>
      <c r="B2041" t="s">
        <v>445</v>
      </c>
      <c r="C2041" t="s">
        <v>230</v>
      </c>
      <c r="D2041" t="s">
        <v>71</v>
      </c>
      <c r="E2041" t="s">
        <v>138</v>
      </c>
      <c r="F2041" t="s">
        <v>139</v>
      </c>
      <c r="G2041" t="s">
        <v>301</v>
      </c>
      <c r="H2041" t="s">
        <v>302</v>
      </c>
      <c r="I2041" s="4">
        <v>24</v>
      </c>
      <c r="J2041" s="4">
        <v>38.894830659536538</v>
      </c>
      <c r="K2041" s="4">
        <v>12.370766488413548</v>
      </c>
      <c r="L2041" s="4">
        <v>26.524064171122991</v>
      </c>
      <c r="M2041" s="5">
        <v>24</v>
      </c>
      <c r="N2041" t="str">
        <f t="shared" si="124"/>
        <v>202409</v>
      </c>
      <c r="O2041" t="str">
        <f t="shared" si="125"/>
        <v>09</v>
      </c>
      <c r="P2041" t="str">
        <f t="shared" si="126"/>
        <v>09.Sep2024</v>
      </c>
      <c r="Q2041" t="b">
        <f>IF([1]Dashboard!$AK$39="Month","Month"&amp;N2041&amp;E2041,IF([1]Dashboard!$AK$39="YTD",IF(O2041-[1]Dashboard!$AK$37&lt;=0,"YTD"&amp;A2041&amp;[1]Dashboard!$AK$37&amp;E2041),IF([1]Dashboard!$AK$39="FY","FY"&amp;A2041&amp;E2041)))</f>
        <v>0</v>
      </c>
      <c r="R2041" t="b">
        <f>IF([1]Dashboard!$AK$39="Month","Month"&amp;N2041&amp;E2041&amp;F2041,IF([1]Dashboard!$AK$39="YTD",IF(O2041-[1]Dashboard!$AK$37&lt;=0,"YTD"&amp;A2041&amp;[1]Dashboard!$AK$37&amp;E2041&amp;F2041),IF([1]Dashboard!$AK$39="FY","FY"&amp;A2041&amp;E2041&amp;F2041)))</f>
        <v>0</v>
      </c>
      <c r="S2041" t="b">
        <f>IF([1]Dashboard!$AK$39="Month","Month"&amp;N2041&amp;F2041,IF([1]Dashboard!$AK$39="YTD",IF(O2041-[1]Dashboard!$AK$37&lt;=0,"YTD"&amp;A2041&amp;[1]Dashboard!$AK$37&amp;F2041),IF([1]Dashboard!$AK$39="FY","FY"&amp;A2041&amp;F2041)))</f>
        <v>0</v>
      </c>
      <c r="T2041" t="b">
        <f>IF([1]Dashboard!$AK$39="Month","Month"&amp;N2041&amp;F2041,IF([1]Dashboard!$AK$39="YTD",IF(O2041-[1]Dashboard!$AK$37&lt;=0,"YTD"&amp;A2041&amp;[1]Dashboard!$AK$37&amp;U2041),IF([1]Dashboard!$AK$39="FY","FY"&amp;A2041&amp;U2041)))</f>
        <v>0</v>
      </c>
      <c r="U2041" t="str">
        <f t="shared" si="127"/>
        <v>2 - BARISTABARISTA</v>
      </c>
      <c r="V2041" t="b">
        <f>IF([1]Dashboard!$AK$39="Month","Month"&amp;N2041&amp;C2041&amp;E2041,IF([1]Dashboard!$AK$39="YTD",IF(O2041-[1]Dashboard!$AK$37&lt;=0,"YTD"&amp;A2041&amp;[1]Dashboard!$AK$37&amp;C2041&amp;E2041),IF([1]Dashboard!$AK$39="FY","FY"&amp;A2041&amp;C2041&amp;E2041)))</f>
        <v>0</v>
      </c>
      <c r="W2041" t="b">
        <f>IF([1]Dashboard!$AK$39="Month","Month"&amp;N2041,IF([1]Dashboard!$AK$39="YTD",IF(O2041-[1]Dashboard!$AK$37&lt;=0,"YTD"&amp;A2041&amp;[1]Dashboard!$AK$37),IF([1]Dashboard!$AK$39="FY","FY"&amp;A2041)))</f>
        <v>0</v>
      </c>
    </row>
    <row r="2042" spans="1:23" x14ac:dyDescent="0.3">
      <c r="A2042" t="s">
        <v>23</v>
      </c>
      <c r="B2042" t="s">
        <v>445</v>
      </c>
      <c r="C2042" t="s">
        <v>230</v>
      </c>
      <c r="D2042" t="s">
        <v>71</v>
      </c>
      <c r="E2042" t="s">
        <v>138</v>
      </c>
      <c r="F2042" t="s">
        <v>139</v>
      </c>
      <c r="G2042" t="s">
        <v>303</v>
      </c>
      <c r="H2042" t="s">
        <v>304</v>
      </c>
      <c r="I2042" s="4">
        <v>12</v>
      </c>
      <c r="J2042" s="4">
        <v>19.447415329768269</v>
      </c>
      <c r="K2042" s="4">
        <v>10.463458110516934</v>
      </c>
      <c r="L2042" s="4">
        <v>8.9839572192513355</v>
      </c>
      <c r="M2042" s="5">
        <v>12</v>
      </c>
      <c r="N2042" t="str">
        <f t="shared" si="124"/>
        <v>202409</v>
      </c>
      <c r="O2042" t="str">
        <f t="shared" si="125"/>
        <v>09</v>
      </c>
      <c r="P2042" t="str">
        <f t="shared" si="126"/>
        <v>09.Sep2024</v>
      </c>
      <c r="Q2042" t="b">
        <f>IF([1]Dashboard!$AK$39="Month","Month"&amp;N2042&amp;E2042,IF([1]Dashboard!$AK$39="YTD",IF(O2042-[1]Dashboard!$AK$37&lt;=0,"YTD"&amp;A2042&amp;[1]Dashboard!$AK$37&amp;E2042),IF([1]Dashboard!$AK$39="FY","FY"&amp;A2042&amp;E2042)))</f>
        <v>0</v>
      </c>
      <c r="R2042" t="b">
        <f>IF([1]Dashboard!$AK$39="Month","Month"&amp;N2042&amp;E2042&amp;F2042,IF([1]Dashboard!$AK$39="YTD",IF(O2042-[1]Dashboard!$AK$37&lt;=0,"YTD"&amp;A2042&amp;[1]Dashboard!$AK$37&amp;E2042&amp;F2042),IF([1]Dashboard!$AK$39="FY","FY"&amp;A2042&amp;E2042&amp;F2042)))</f>
        <v>0</v>
      </c>
      <c r="S2042" t="b">
        <f>IF([1]Dashboard!$AK$39="Month","Month"&amp;N2042&amp;F2042,IF([1]Dashboard!$AK$39="YTD",IF(O2042-[1]Dashboard!$AK$37&lt;=0,"YTD"&amp;A2042&amp;[1]Dashboard!$AK$37&amp;F2042),IF([1]Dashboard!$AK$39="FY","FY"&amp;A2042&amp;F2042)))</f>
        <v>0</v>
      </c>
      <c r="T2042" t="b">
        <f>IF([1]Dashboard!$AK$39="Month","Month"&amp;N2042&amp;F2042,IF([1]Dashboard!$AK$39="YTD",IF(O2042-[1]Dashboard!$AK$37&lt;=0,"YTD"&amp;A2042&amp;[1]Dashboard!$AK$37&amp;U2042),IF([1]Dashboard!$AK$39="FY","FY"&amp;A2042&amp;U2042)))</f>
        <v>0</v>
      </c>
      <c r="U2042" t="str">
        <f t="shared" si="127"/>
        <v>2 - BARISTABARISTA</v>
      </c>
      <c r="V2042" t="b">
        <f>IF([1]Dashboard!$AK$39="Month","Month"&amp;N2042&amp;C2042&amp;E2042,IF([1]Dashboard!$AK$39="YTD",IF(O2042-[1]Dashboard!$AK$37&lt;=0,"YTD"&amp;A2042&amp;[1]Dashboard!$AK$37&amp;C2042&amp;E2042),IF([1]Dashboard!$AK$39="FY","FY"&amp;A2042&amp;C2042&amp;E2042)))</f>
        <v>0</v>
      </c>
      <c r="W2042" t="b">
        <f>IF([1]Dashboard!$AK$39="Month","Month"&amp;N2042,IF([1]Dashboard!$AK$39="YTD",IF(O2042-[1]Dashboard!$AK$37&lt;=0,"YTD"&amp;A2042&amp;[1]Dashboard!$AK$37),IF([1]Dashboard!$AK$39="FY","FY"&amp;A2042)))</f>
        <v>0</v>
      </c>
    </row>
    <row r="2043" spans="1:23" x14ac:dyDescent="0.3">
      <c r="A2043" t="s">
        <v>23</v>
      </c>
      <c r="B2043" t="s">
        <v>445</v>
      </c>
      <c r="C2043" t="s">
        <v>230</v>
      </c>
      <c r="D2043" t="s">
        <v>71</v>
      </c>
      <c r="E2043" t="s">
        <v>138</v>
      </c>
      <c r="F2043" t="s">
        <v>139</v>
      </c>
      <c r="G2043" t="s">
        <v>140</v>
      </c>
      <c r="H2043" t="s">
        <v>141</v>
      </c>
      <c r="I2043" s="4">
        <v>3</v>
      </c>
      <c r="J2043" s="4">
        <v>1.983065953654189</v>
      </c>
      <c r="K2043" s="4">
        <v>0.36987522281639929</v>
      </c>
      <c r="L2043" s="4">
        <v>1.6131907308377897</v>
      </c>
      <c r="M2043" s="5">
        <v>3</v>
      </c>
      <c r="N2043" t="str">
        <f t="shared" si="124"/>
        <v>202409</v>
      </c>
      <c r="O2043" t="str">
        <f t="shared" si="125"/>
        <v>09</v>
      </c>
      <c r="P2043" t="str">
        <f t="shared" si="126"/>
        <v>09.Sep2024</v>
      </c>
      <c r="Q2043" t="b">
        <f>IF([1]Dashboard!$AK$39="Month","Month"&amp;N2043&amp;E2043,IF([1]Dashboard!$AK$39="YTD",IF(O2043-[1]Dashboard!$AK$37&lt;=0,"YTD"&amp;A2043&amp;[1]Dashboard!$AK$37&amp;E2043),IF([1]Dashboard!$AK$39="FY","FY"&amp;A2043&amp;E2043)))</f>
        <v>0</v>
      </c>
      <c r="R2043" t="b">
        <f>IF([1]Dashboard!$AK$39="Month","Month"&amp;N2043&amp;E2043&amp;F2043,IF([1]Dashboard!$AK$39="YTD",IF(O2043-[1]Dashboard!$AK$37&lt;=0,"YTD"&amp;A2043&amp;[1]Dashboard!$AK$37&amp;E2043&amp;F2043),IF([1]Dashboard!$AK$39="FY","FY"&amp;A2043&amp;E2043&amp;F2043)))</f>
        <v>0</v>
      </c>
      <c r="S2043" t="b">
        <f>IF([1]Dashboard!$AK$39="Month","Month"&amp;N2043&amp;F2043,IF([1]Dashboard!$AK$39="YTD",IF(O2043-[1]Dashboard!$AK$37&lt;=0,"YTD"&amp;A2043&amp;[1]Dashboard!$AK$37&amp;F2043),IF([1]Dashboard!$AK$39="FY","FY"&amp;A2043&amp;F2043)))</f>
        <v>0</v>
      </c>
      <c r="T2043" t="b">
        <f>IF([1]Dashboard!$AK$39="Month","Month"&amp;N2043&amp;F2043,IF([1]Dashboard!$AK$39="YTD",IF(O2043-[1]Dashboard!$AK$37&lt;=0,"YTD"&amp;A2043&amp;[1]Dashboard!$AK$37&amp;U2043),IF([1]Dashboard!$AK$39="FY","FY"&amp;A2043&amp;U2043)))</f>
        <v>0</v>
      </c>
      <c r="U2043" t="str">
        <f t="shared" si="127"/>
        <v>2 - BARISTABARISTA</v>
      </c>
      <c r="V2043" t="b">
        <f>IF([1]Dashboard!$AK$39="Month","Month"&amp;N2043&amp;C2043&amp;E2043,IF([1]Dashboard!$AK$39="YTD",IF(O2043-[1]Dashboard!$AK$37&lt;=0,"YTD"&amp;A2043&amp;[1]Dashboard!$AK$37&amp;C2043&amp;E2043),IF([1]Dashboard!$AK$39="FY","FY"&amp;A2043&amp;C2043&amp;E2043)))</f>
        <v>0</v>
      </c>
      <c r="W2043" t="b">
        <f>IF([1]Dashboard!$AK$39="Month","Month"&amp;N2043,IF([1]Dashboard!$AK$39="YTD",IF(O2043-[1]Dashboard!$AK$37&lt;=0,"YTD"&amp;A2043&amp;[1]Dashboard!$AK$37),IF([1]Dashboard!$AK$39="FY","FY"&amp;A2043)))</f>
        <v>0</v>
      </c>
    </row>
    <row r="2044" spans="1:23" x14ac:dyDescent="0.3">
      <c r="A2044" t="s">
        <v>23</v>
      </c>
      <c r="B2044" t="s">
        <v>445</v>
      </c>
      <c r="C2044" t="s">
        <v>230</v>
      </c>
      <c r="D2044" t="s">
        <v>71</v>
      </c>
      <c r="E2044" t="s">
        <v>138</v>
      </c>
      <c r="F2044" t="s">
        <v>139</v>
      </c>
      <c r="G2044" t="s">
        <v>144</v>
      </c>
      <c r="H2044" t="s">
        <v>145</v>
      </c>
      <c r="I2044" s="4">
        <v>17</v>
      </c>
      <c r="J2044" s="4">
        <v>12.626262626262626</v>
      </c>
      <c r="K2044" s="4">
        <v>2.6767676767676765</v>
      </c>
      <c r="L2044" s="4">
        <v>9.9494949494949498</v>
      </c>
      <c r="M2044" s="5">
        <v>17</v>
      </c>
      <c r="N2044" t="str">
        <f t="shared" si="124"/>
        <v>202409</v>
      </c>
      <c r="O2044" t="str">
        <f t="shared" si="125"/>
        <v>09</v>
      </c>
      <c r="P2044" t="str">
        <f t="shared" si="126"/>
        <v>09.Sep2024</v>
      </c>
      <c r="Q2044" t="b">
        <f>IF([1]Dashboard!$AK$39="Month","Month"&amp;N2044&amp;E2044,IF([1]Dashboard!$AK$39="YTD",IF(O2044-[1]Dashboard!$AK$37&lt;=0,"YTD"&amp;A2044&amp;[1]Dashboard!$AK$37&amp;E2044),IF([1]Dashboard!$AK$39="FY","FY"&amp;A2044&amp;E2044)))</f>
        <v>0</v>
      </c>
      <c r="R2044" t="b">
        <f>IF([1]Dashboard!$AK$39="Month","Month"&amp;N2044&amp;E2044&amp;F2044,IF([1]Dashboard!$AK$39="YTD",IF(O2044-[1]Dashboard!$AK$37&lt;=0,"YTD"&amp;A2044&amp;[1]Dashboard!$AK$37&amp;E2044&amp;F2044),IF([1]Dashboard!$AK$39="FY","FY"&amp;A2044&amp;E2044&amp;F2044)))</f>
        <v>0</v>
      </c>
      <c r="S2044" t="b">
        <f>IF([1]Dashboard!$AK$39="Month","Month"&amp;N2044&amp;F2044,IF([1]Dashboard!$AK$39="YTD",IF(O2044-[1]Dashboard!$AK$37&lt;=0,"YTD"&amp;A2044&amp;[1]Dashboard!$AK$37&amp;F2044),IF([1]Dashboard!$AK$39="FY","FY"&amp;A2044&amp;F2044)))</f>
        <v>0</v>
      </c>
      <c r="T2044" t="b">
        <f>IF([1]Dashboard!$AK$39="Month","Month"&amp;N2044&amp;F2044,IF([1]Dashboard!$AK$39="YTD",IF(O2044-[1]Dashboard!$AK$37&lt;=0,"YTD"&amp;A2044&amp;[1]Dashboard!$AK$37&amp;U2044),IF([1]Dashboard!$AK$39="FY","FY"&amp;A2044&amp;U2044)))</f>
        <v>0</v>
      </c>
      <c r="U2044" t="str">
        <f t="shared" si="127"/>
        <v>2 - BARISTABARISTA</v>
      </c>
      <c r="V2044" t="b">
        <f>IF([1]Dashboard!$AK$39="Month","Month"&amp;N2044&amp;C2044&amp;E2044,IF([1]Dashboard!$AK$39="YTD",IF(O2044-[1]Dashboard!$AK$37&lt;=0,"YTD"&amp;A2044&amp;[1]Dashboard!$AK$37&amp;C2044&amp;E2044),IF([1]Dashboard!$AK$39="FY","FY"&amp;A2044&amp;C2044&amp;E2044)))</f>
        <v>0</v>
      </c>
      <c r="W2044" t="b">
        <f>IF([1]Dashboard!$AK$39="Month","Month"&amp;N2044,IF([1]Dashboard!$AK$39="YTD",IF(O2044-[1]Dashboard!$AK$37&lt;=0,"YTD"&amp;A2044&amp;[1]Dashboard!$AK$37),IF([1]Dashboard!$AK$39="FY","FY"&amp;A2044)))</f>
        <v>0</v>
      </c>
    </row>
    <row r="2045" spans="1:23" x14ac:dyDescent="0.3">
      <c r="A2045" t="s">
        <v>23</v>
      </c>
      <c r="B2045" t="s">
        <v>445</v>
      </c>
      <c r="C2045" t="s">
        <v>230</v>
      </c>
      <c r="D2045" t="s">
        <v>71</v>
      </c>
      <c r="E2045" t="s">
        <v>138</v>
      </c>
      <c r="F2045" t="s">
        <v>139</v>
      </c>
      <c r="G2045" t="s">
        <v>146</v>
      </c>
      <c r="H2045" t="s">
        <v>147</v>
      </c>
      <c r="I2045" s="4">
        <v>20</v>
      </c>
      <c r="J2045" s="4">
        <v>11.235888294711822</v>
      </c>
      <c r="K2045" s="4">
        <v>2.9411764705882355</v>
      </c>
      <c r="L2045" s="4">
        <v>8.2947118241235867</v>
      </c>
      <c r="M2045" s="5">
        <v>20</v>
      </c>
      <c r="N2045" t="str">
        <f t="shared" si="124"/>
        <v>202409</v>
      </c>
      <c r="O2045" t="str">
        <f t="shared" si="125"/>
        <v>09</v>
      </c>
      <c r="P2045" t="str">
        <f t="shared" si="126"/>
        <v>09.Sep2024</v>
      </c>
      <c r="Q2045" t="b">
        <f>IF([1]Dashboard!$AK$39="Month","Month"&amp;N2045&amp;E2045,IF([1]Dashboard!$AK$39="YTD",IF(O2045-[1]Dashboard!$AK$37&lt;=0,"YTD"&amp;A2045&amp;[1]Dashboard!$AK$37&amp;E2045),IF([1]Dashboard!$AK$39="FY","FY"&amp;A2045&amp;E2045)))</f>
        <v>0</v>
      </c>
      <c r="R2045" t="b">
        <f>IF([1]Dashboard!$AK$39="Month","Month"&amp;N2045&amp;E2045&amp;F2045,IF([1]Dashboard!$AK$39="YTD",IF(O2045-[1]Dashboard!$AK$37&lt;=0,"YTD"&amp;A2045&amp;[1]Dashboard!$AK$37&amp;E2045&amp;F2045),IF([1]Dashboard!$AK$39="FY","FY"&amp;A2045&amp;E2045&amp;F2045)))</f>
        <v>0</v>
      </c>
      <c r="S2045" t="b">
        <f>IF([1]Dashboard!$AK$39="Month","Month"&amp;N2045&amp;F2045,IF([1]Dashboard!$AK$39="YTD",IF(O2045-[1]Dashboard!$AK$37&lt;=0,"YTD"&amp;A2045&amp;[1]Dashboard!$AK$37&amp;F2045),IF([1]Dashboard!$AK$39="FY","FY"&amp;A2045&amp;F2045)))</f>
        <v>0</v>
      </c>
      <c r="T2045" t="b">
        <f>IF([1]Dashboard!$AK$39="Month","Month"&amp;N2045&amp;F2045,IF([1]Dashboard!$AK$39="YTD",IF(O2045-[1]Dashboard!$AK$37&lt;=0,"YTD"&amp;A2045&amp;[1]Dashboard!$AK$37&amp;U2045),IF([1]Dashboard!$AK$39="FY","FY"&amp;A2045&amp;U2045)))</f>
        <v>0</v>
      </c>
      <c r="U2045" t="str">
        <f t="shared" si="127"/>
        <v>2 - BARISTABARISTA</v>
      </c>
      <c r="V2045" t="b">
        <f>IF([1]Dashboard!$AK$39="Month","Month"&amp;N2045&amp;C2045&amp;E2045,IF([1]Dashboard!$AK$39="YTD",IF(O2045-[1]Dashboard!$AK$37&lt;=0,"YTD"&amp;A2045&amp;[1]Dashboard!$AK$37&amp;C2045&amp;E2045),IF([1]Dashboard!$AK$39="FY","FY"&amp;A2045&amp;C2045&amp;E2045)))</f>
        <v>0</v>
      </c>
      <c r="W2045" t="b">
        <f>IF([1]Dashboard!$AK$39="Month","Month"&amp;N2045,IF([1]Dashboard!$AK$39="YTD",IF(O2045-[1]Dashboard!$AK$37&lt;=0,"YTD"&amp;A2045&amp;[1]Dashboard!$AK$37),IF([1]Dashboard!$AK$39="FY","FY"&amp;A2045)))</f>
        <v>0</v>
      </c>
    </row>
    <row r="2046" spans="1:23" x14ac:dyDescent="0.3">
      <c r="A2046" t="s">
        <v>23</v>
      </c>
      <c r="B2046" t="s">
        <v>445</v>
      </c>
      <c r="C2046" t="s">
        <v>230</v>
      </c>
      <c r="D2046" t="s">
        <v>71</v>
      </c>
      <c r="E2046" t="s">
        <v>138</v>
      </c>
      <c r="F2046" t="s">
        <v>139</v>
      </c>
      <c r="G2046" t="s">
        <v>150</v>
      </c>
      <c r="H2046" t="s">
        <v>151</v>
      </c>
      <c r="I2046" s="4">
        <v>85</v>
      </c>
      <c r="J2046" s="4">
        <v>36.267082590611977</v>
      </c>
      <c r="K2046" s="4">
        <v>9.6275252525252526</v>
      </c>
      <c r="L2046" s="4">
        <v>26.639557338086725</v>
      </c>
      <c r="M2046" s="5">
        <v>85</v>
      </c>
      <c r="N2046" t="str">
        <f t="shared" si="124"/>
        <v>202409</v>
      </c>
      <c r="O2046" t="str">
        <f t="shared" si="125"/>
        <v>09</v>
      </c>
      <c r="P2046" t="str">
        <f t="shared" si="126"/>
        <v>09.Sep2024</v>
      </c>
      <c r="Q2046" t="b">
        <f>IF([1]Dashboard!$AK$39="Month","Month"&amp;N2046&amp;E2046,IF([1]Dashboard!$AK$39="YTD",IF(O2046-[1]Dashboard!$AK$37&lt;=0,"YTD"&amp;A2046&amp;[1]Dashboard!$AK$37&amp;E2046),IF([1]Dashboard!$AK$39="FY","FY"&amp;A2046&amp;E2046)))</f>
        <v>0</v>
      </c>
      <c r="R2046" t="b">
        <f>IF([1]Dashboard!$AK$39="Month","Month"&amp;N2046&amp;E2046&amp;F2046,IF([1]Dashboard!$AK$39="YTD",IF(O2046-[1]Dashboard!$AK$37&lt;=0,"YTD"&amp;A2046&amp;[1]Dashboard!$AK$37&amp;E2046&amp;F2046),IF([1]Dashboard!$AK$39="FY","FY"&amp;A2046&amp;E2046&amp;F2046)))</f>
        <v>0</v>
      </c>
      <c r="S2046" t="b">
        <f>IF([1]Dashboard!$AK$39="Month","Month"&amp;N2046&amp;F2046,IF([1]Dashboard!$AK$39="YTD",IF(O2046-[1]Dashboard!$AK$37&lt;=0,"YTD"&amp;A2046&amp;[1]Dashboard!$AK$37&amp;F2046),IF([1]Dashboard!$AK$39="FY","FY"&amp;A2046&amp;F2046)))</f>
        <v>0</v>
      </c>
      <c r="T2046" t="b">
        <f>IF([1]Dashboard!$AK$39="Month","Month"&amp;N2046&amp;F2046,IF([1]Dashboard!$AK$39="YTD",IF(O2046-[1]Dashboard!$AK$37&lt;=0,"YTD"&amp;A2046&amp;[1]Dashboard!$AK$37&amp;U2046),IF([1]Dashboard!$AK$39="FY","FY"&amp;A2046&amp;U2046)))</f>
        <v>0</v>
      </c>
      <c r="U2046" t="str">
        <f t="shared" si="127"/>
        <v>2 - BARISTABARISTA</v>
      </c>
      <c r="V2046" t="b">
        <f>IF([1]Dashboard!$AK$39="Month","Month"&amp;N2046&amp;C2046&amp;E2046,IF([1]Dashboard!$AK$39="YTD",IF(O2046-[1]Dashboard!$AK$37&lt;=0,"YTD"&amp;A2046&amp;[1]Dashboard!$AK$37&amp;C2046&amp;E2046),IF([1]Dashboard!$AK$39="FY","FY"&amp;A2046&amp;C2046&amp;E2046)))</f>
        <v>0</v>
      </c>
      <c r="W2046" t="b">
        <f>IF([1]Dashboard!$AK$39="Month","Month"&amp;N2046,IF([1]Dashboard!$AK$39="YTD",IF(O2046-[1]Dashboard!$AK$37&lt;=0,"YTD"&amp;A2046&amp;[1]Dashboard!$AK$37),IF([1]Dashboard!$AK$39="FY","FY"&amp;A2046)))</f>
        <v>0</v>
      </c>
    </row>
    <row r="2047" spans="1:23" x14ac:dyDescent="0.3">
      <c r="A2047" t="s">
        <v>23</v>
      </c>
      <c r="B2047" t="s">
        <v>445</v>
      </c>
      <c r="C2047" t="s">
        <v>230</v>
      </c>
      <c r="D2047" t="s">
        <v>71</v>
      </c>
      <c r="E2047" t="s">
        <v>138</v>
      </c>
      <c r="F2047" t="s">
        <v>139</v>
      </c>
      <c r="G2047" t="s">
        <v>152</v>
      </c>
      <c r="H2047" t="s">
        <v>153</v>
      </c>
      <c r="I2047" s="4">
        <v>10</v>
      </c>
      <c r="J2047" s="4">
        <v>8.4239453357100409</v>
      </c>
      <c r="K2047" s="4">
        <v>1.905080213903743</v>
      </c>
      <c r="L2047" s="4">
        <v>6.5188651218062992</v>
      </c>
      <c r="M2047" s="5">
        <v>10</v>
      </c>
      <c r="N2047" t="str">
        <f t="shared" si="124"/>
        <v>202409</v>
      </c>
      <c r="O2047" t="str">
        <f t="shared" si="125"/>
        <v>09</v>
      </c>
      <c r="P2047" t="str">
        <f t="shared" si="126"/>
        <v>09.Sep2024</v>
      </c>
      <c r="Q2047" t="b">
        <f>IF([1]Dashboard!$AK$39="Month","Month"&amp;N2047&amp;E2047,IF([1]Dashboard!$AK$39="YTD",IF(O2047-[1]Dashboard!$AK$37&lt;=0,"YTD"&amp;A2047&amp;[1]Dashboard!$AK$37&amp;E2047),IF([1]Dashboard!$AK$39="FY","FY"&amp;A2047&amp;E2047)))</f>
        <v>0</v>
      </c>
      <c r="R2047" t="b">
        <f>IF([1]Dashboard!$AK$39="Month","Month"&amp;N2047&amp;E2047&amp;F2047,IF([1]Dashboard!$AK$39="YTD",IF(O2047-[1]Dashboard!$AK$37&lt;=0,"YTD"&amp;A2047&amp;[1]Dashboard!$AK$37&amp;E2047&amp;F2047),IF([1]Dashboard!$AK$39="FY","FY"&amp;A2047&amp;E2047&amp;F2047)))</f>
        <v>0</v>
      </c>
      <c r="S2047" t="b">
        <f>IF([1]Dashboard!$AK$39="Month","Month"&amp;N2047&amp;F2047,IF([1]Dashboard!$AK$39="YTD",IF(O2047-[1]Dashboard!$AK$37&lt;=0,"YTD"&amp;A2047&amp;[1]Dashboard!$AK$37&amp;F2047),IF([1]Dashboard!$AK$39="FY","FY"&amp;A2047&amp;F2047)))</f>
        <v>0</v>
      </c>
      <c r="T2047" t="b">
        <f>IF([1]Dashboard!$AK$39="Month","Month"&amp;N2047&amp;F2047,IF([1]Dashboard!$AK$39="YTD",IF(O2047-[1]Dashboard!$AK$37&lt;=0,"YTD"&amp;A2047&amp;[1]Dashboard!$AK$37&amp;U2047),IF([1]Dashboard!$AK$39="FY","FY"&amp;A2047&amp;U2047)))</f>
        <v>0</v>
      </c>
      <c r="U2047" t="str">
        <f t="shared" si="127"/>
        <v>2 - BARISTABARISTA</v>
      </c>
      <c r="V2047" t="b">
        <f>IF([1]Dashboard!$AK$39="Month","Month"&amp;N2047&amp;C2047&amp;E2047,IF([1]Dashboard!$AK$39="YTD",IF(O2047-[1]Dashboard!$AK$37&lt;=0,"YTD"&amp;A2047&amp;[1]Dashboard!$AK$37&amp;C2047&amp;E2047),IF([1]Dashboard!$AK$39="FY","FY"&amp;A2047&amp;C2047&amp;E2047)))</f>
        <v>0</v>
      </c>
      <c r="W2047" t="b">
        <f>IF([1]Dashboard!$AK$39="Month","Month"&amp;N2047,IF([1]Dashboard!$AK$39="YTD",IF(O2047-[1]Dashboard!$AK$37&lt;=0,"YTD"&amp;A2047&amp;[1]Dashboard!$AK$37),IF([1]Dashboard!$AK$39="FY","FY"&amp;A2047)))</f>
        <v>0</v>
      </c>
    </row>
    <row r="2048" spans="1:23" x14ac:dyDescent="0.3">
      <c r="A2048" t="s">
        <v>23</v>
      </c>
      <c r="B2048" t="s">
        <v>445</v>
      </c>
      <c r="C2048" t="s">
        <v>230</v>
      </c>
      <c r="D2048" t="s">
        <v>71</v>
      </c>
      <c r="E2048" t="s">
        <v>138</v>
      </c>
      <c r="F2048" t="s">
        <v>139</v>
      </c>
      <c r="G2048" t="s">
        <v>154</v>
      </c>
      <c r="H2048" t="s">
        <v>155</v>
      </c>
      <c r="I2048" s="4">
        <v>10</v>
      </c>
      <c r="J2048" s="4">
        <v>6.8909685086155674</v>
      </c>
      <c r="K2048" s="4">
        <v>1.4297385620915029</v>
      </c>
      <c r="L2048" s="4">
        <v>5.4612299465240639</v>
      </c>
      <c r="M2048" s="5">
        <v>10</v>
      </c>
      <c r="N2048" t="str">
        <f t="shared" si="124"/>
        <v>202409</v>
      </c>
      <c r="O2048" t="str">
        <f t="shared" si="125"/>
        <v>09</v>
      </c>
      <c r="P2048" t="str">
        <f t="shared" si="126"/>
        <v>09.Sep2024</v>
      </c>
      <c r="Q2048" t="b">
        <f>IF([1]Dashboard!$AK$39="Month","Month"&amp;N2048&amp;E2048,IF([1]Dashboard!$AK$39="YTD",IF(O2048-[1]Dashboard!$AK$37&lt;=0,"YTD"&amp;A2048&amp;[1]Dashboard!$AK$37&amp;E2048),IF([1]Dashboard!$AK$39="FY","FY"&amp;A2048&amp;E2048)))</f>
        <v>0</v>
      </c>
      <c r="R2048" t="b">
        <f>IF([1]Dashboard!$AK$39="Month","Month"&amp;N2048&amp;E2048&amp;F2048,IF([1]Dashboard!$AK$39="YTD",IF(O2048-[1]Dashboard!$AK$37&lt;=0,"YTD"&amp;A2048&amp;[1]Dashboard!$AK$37&amp;E2048&amp;F2048),IF([1]Dashboard!$AK$39="FY","FY"&amp;A2048&amp;E2048&amp;F2048)))</f>
        <v>0</v>
      </c>
      <c r="S2048" t="b">
        <f>IF([1]Dashboard!$AK$39="Month","Month"&amp;N2048&amp;F2048,IF([1]Dashboard!$AK$39="YTD",IF(O2048-[1]Dashboard!$AK$37&lt;=0,"YTD"&amp;A2048&amp;[1]Dashboard!$AK$37&amp;F2048),IF([1]Dashboard!$AK$39="FY","FY"&amp;A2048&amp;F2048)))</f>
        <v>0</v>
      </c>
      <c r="T2048" t="b">
        <f>IF([1]Dashboard!$AK$39="Month","Month"&amp;N2048&amp;F2048,IF([1]Dashboard!$AK$39="YTD",IF(O2048-[1]Dashboard!$AK$37&lt;=0,"YTD"&amp;A2048&amp;[1]Dashboard!$AK$37&amp;U2048),IF([1]Dashboard!$AK$39="FY","FY"&amp;A2048&amp;U2048)))</f>
        <v>0</v>
      </c>
      <c r="U2048" t="str">
        <f t="shared" si="127"/>
        <v>2 - BARISTABARISTA</v>
      </c>
      <c r="V2048" t="b">
        <f>IF([1]Dashboard!$AK$39="Month","Month"&amp;N2048&amp;C2048&amp;E2048,IF([1]Dashboard!$AK$39="YTD",IF(O2048-[1]Dashboard!$AK$37&lt;=0,"YTD"&amp;A2048&amp;[1]Dashboard!$AK$37&amp;C2048&amp;E2048),IF([1]Dashboard!$AK$39="FY","FY"&amp;A2048&amp;C2048&amp;E2048)))</f>
        <v>0</v>
      </c>
      <c r="W2048" t="b">
        <f>IF([1]Dashboard!$AK$39="Month","Month"&amp;N2048,IF([1]Dashboard!$AK$39="YTD",IF(O2048-[1]Dashboard!$AK$37&lt;=0,"YTD"&amp;A2048&amp;[1]Dashboard!$AK$37),IF([1]Dashboard!$AK$39="FY","FY"&amp;A2048)))</f>
        <v>0</v>
      </c>
    </row>
    <row r="2049" spans="1:23" x14ac:dyDescent="0.3">
      <c r="A2049" t="s">
        <v>23</v>
      </c>
      <c r="B2049" t="s">
        <v>445</v>
      </c>
      <c r="C2049" t="s">
        <v>230</v>
      </c>
      <c r="D2049" t="s">
        <v>71</v>
      </c>
      <c r="E2049" t="s">
        <v>138</v>
      </c>
      <c r="F2049" t="s">
        <v>139</v>
      </c>
      <c r="G2049" t="s">
        <v>158</v>
      </c>
      <c r="H2049" t="s">
        <v>159</v>
      </c>
      <c r="I2049" s="4">
        <v>10</v>
      </c>
      <c r="J2049" s="4">
        <v>8.5115864527629252</v>
      </c>
      <c r="K2049" s="4">
        <v>1.7973856209150325</v>
      </c>
      <c r="L2049" s="4">
        <v>6.7142008318478918</v>
      </c>
      <c r="M2049" s="5">
        <v>10</v>
      </c>
      <c r="N2049" t="str">
        <f t="shared" si="124"/>
        <v>202409</v>
      </c>
      <c r="O2049" t="str">
        <f t="shared" si="125"/>
        <v>09</v>
      </c>
      <c r="P2049" t="str">
        <f t="shared" si="126"/>
        <v>09.Sep2024</v>
      </c>
      <c r="Q2049" t="b">
        <f>IF([1]Dashboard!$AK$39="Month","Month"&amp;N2049&amp;E2049,IF([1]Dashboard!$AK$39="YTD",IF(O2049-[1]Dashboard!$AK$37&lt;=0,"YTD"&amp;A2049&amp;[1]Dashboard!$AK$37&amp;E2049),IF([1]Dashboard!$AK$39="FY","FY"&amp;A2049&amp;E2049)))</f>
        <v>0</v>
      </c>
      <c r="R2049" t="b">
        <f>IF([1]Dashboard!$AK$39="Month","Month"&amp;N2049&amp;E2049&amp;F2049,IF([1]Dashboard!$AK$39="YTD",IF(O2049-[1]Dashboard!$AK$37&lt;=0,"YTD"&amp;A2049&amp;[1]Dashboard!$AK$37&amp;E2049&amp;F2049),IF([1]Dashboard!$AK$39="FY","FY"&amp;A2049&amp;E2049&amp;F2049)))</f>
        <v>0</v>
      </c>
      <c r="S2049" t="b">
        <f>IF([1]Dashboard!$AK$39="Month","Month"&amp;N2049&amp;F2049,IF([1]Dashboard!$AK$39="YTD",IF(O2049-[1]Dashboard!$AK$37&lt;=0,"YTD"&amp;A2049&amp;[1]Dashboard!$AK$37&amp;F2049),IF([1]Dashboard!$AK$39="FY","FY"&amp;A2049&amp;F2049)))</f>
        <v>0</v>
      </c>
      <c r="T2049" t="b">
        <f>IF([1]Dashboard!$AK$39="Month","Month"&amp;N2049&amp;F2049,IF([1]Dashboard!$AK$39="YTD",IF(O2049-[1]Dashboard!$AK$37&lt;=0,"YTD"&amp;A2049&amp;[1]Dashboard!$AK$37&amp;U2049),IF([1]Dashboard!$AK$39="FY","FY"&amp;A2049&amp;U2049)))</f>
        <v>0</v>
      </c>
      <c r="U2049" t="str">
        <f t="shared" si="127"/>
        <v>2 - BARISTABARISTA</v>
      </c>
      <c r="V2049" t="b">
        <f>IF([1]Dashboard!$AK$39="Month","Month"&amp;N2049&amp;C2049&amp;E2049,IF([1]Dashboard!$AK$39="YTD",IF(O2049-[1]Dashboard!$AK$37&lt;=0,"YTD"&amp;A2049&amp;[1]Dashboard!$AK$37&amp;C2049&amp;E2049),IF([1]Dashboard!$AK$39="FY","FY"&amp;A2049&amp;C2049&amp;E2049)))</f>
        <v>0</v>
      </c>
      <c r="W2049" t="b">
        <f>IF([1]Dashboard!$AK$39="Month","Month"&amp;N2049,IF([1]Dashboard!$AK$39="YTD",IF(O2049-[1]Dashboard!$AK$37&lt;=0,"YTD"&amp;A2049&amp;[1]Dashboard!$AK$37),IF([1]Dashboard!$AK$39="FY","FY"&amp;A2049)))</f>
        <v>0</v>
      </c>
    </row>
    <row r="2050" spans="1:23" x14ac:dyDescent="0.3">
      <c r="A2050" t="s">
        <v>23</v>
      </c>
      <c r="B2050" t="s">
        <v>445</v>
      </c>
      <c r="C2050" t="s">
        <v>230</v>
      </c>
      <c r="D2050" t="s">
        <v>71</v>
      </c>
      <c r="E2050" t="s">
        <v>138</v>
      </c>
      <c r="F2050" t="s">
        <v>139</v>
      </c>
      <c r="G2050" t="s">
        <v>160</v>
      </c>
      <c r="H2050" t="s">
        <v>161</v>
      </c>
      <c r="I2050" s="4">
        <v>9</v>
      </c>
      <c r="J2050" s="4">
        <v>5.285204991087344</v>
      </c>
      <c r="K2050" s="4">
        <v>1.1764705882352942</v>
      </c>
      <c r="L2050" s="4">
        <v>4.1087344028520496</v>
      </c>
      <c r="M2050" s="5">
        <v>9</v>
      </c>
      <c r="N2050" t="str">
        <f t="shared" si="124"/>
        <v>202409</v>
      </c>
      <c r="O2050" t="str">
        <f t="shared" si="125"/>
        <v>09</v>
      </c>
      <c r="P2050" t="str">
        <f t="shared" si="126"/>
        <v>09.Sep2024</v>
      </c>
      <c r="Q2050" t="b">
        <f>IF([1]Dashboard!$AK$39="Month","Month"&amp;N2050&amp;E2050,IF([1]Dashboard!$AK$39="YTD",IF(O2050-[1]Dashboard!$AK$37&lt;=0,"YTD"&amp;A2050&amp;[1]Dashboard!$AK$37&amp;E2050),IF([1]Dashboard!$AK$39="FY","FY"&amp;A2050&amp;E2050)))</f>
        <v>0</v>
      </c>
      <c r="R2050" t="b">
        <f>IF([1]Dashboard!$AK$39="Month","Month"&amp;N2050&amp;E2050&amp;F2050,IF([1]Dashboard!$AK$39="YTD",IF(O2050-[1]Dashboard!$AK$37&lt;=0,"YTD"&amp;A2050&amp;[1]Dashboard!$AK$37&amp;E2050&amp;F2050),IF([1]Dashboard!$AK$39="FY","FY"&amp;A2050&amp;E2050&amp;F2050)))</f>
        <v>0</v>
      </c>
      <c r="S2050" t="b">
        <f>IF([1]Dashboard!$AK$39="Month","Month"&amp;N2050&amp;F2050,IF([1]Dashboard!$AK$39="YTD",IF(O2050-[1]Dashboard!$AK$37&lt;=0,"YTD"&amp;A2050&amp;[1]Dashboard!$AK$37&amp;F2050),IF([1]Dashboard!$AK$39="FY","FY"&amp;A2050&amp;F2050)))</f>
        <v>0</v>
      </c>
      <c r="T2050" t="b">
        <f>IF([1]Dashboard!$AK$39="Month","Month"&amp;N2050&amp;F2050,IF([1]Dashboard!$AK$39="YTD",IF(O2050-[1]Dashboard!$AK$37&lt;=0,"YTD"&amp;A2050&amp;[1]Dashboard!$AK$37&amp;U2050),IF([1]Dashboard!$AK$39="FY","FY"&amp;A2050&amp;U2050)))</f>
        <v>0</v>
      </c>
      <c r="U2050" t="str">
        <f t="shared" si="127"/>
        <v>2 - BARISTABARISTA</v>
      </c>
      <c r="V2050" t="b">
        <f>IF([1]Dashboard!$AK$39="Month","Month"&amp;N2050&amp;C2050&amp;E2050,IF([1]Dashboard!$AK$39="YTD",IF(O2050-[1]Dashboard!$AK$37&lt;=0,"YTD"&amp;A2050&amp;[1]Dashboard!$AK$37&amp;C2050&amp;E2050),IF([1]Dashboard!$AK$39="FY","FY"&amp;A2050&amp;C2050&amp;E2050)))</f>
        <v>0</v>
      </c>
      <c r="W2050" t="b">
        <f>IF([1]Dashboard!$AK$39="Month","Month"&amp;N2050,IF([1]Dashboard!$AK$39="YTD",IF(O2050-[1]Dashboard!$AK$37&lt;=0,"YTD"&amp;A2050&amp;[1]Dashboard!$AK$37),IF([1]Dashboard!$AK$39="FY","FY"&amp;A2050)))</f>
        <v>0</v>
      </c>
    </row>
    <row r="2051" spans="1:23" x14ac:dyDescent="0.3">
      <c r="A2051" t="s">
        <v>23</v>
      </c>
      <c r="B2051" t="s">
        <v>445</v>
      </c>
      <c r="C2051" t="s">
        <v>230</v>
      </c>
      <c r="D2051" t="s">
        <v>71</v>
      </c>
      <c r="E2051" t="s">
        <v>138</v>
      </c>
      <c r="F2051" t="s">
        <v>139</v>
      </c>
      <c r="G2051" t="s">
        <v>305</v>
      </c>
      <c r="H2051" t="s">
        <v>306</v>
      </c>
      <c r="I2051" s="4">
        <v>11</v>
      </c>
      <c r="J2051" s="4">
        <v>19.867795603089714</v>
      </c>
      <c r="K2051" s="4">
        <v>6.0784313725490193</v>
      </c>
      <c r="L2051" s="4">
        <v>13.789364230540697</v>
      </c>
      <c r="M2051" s="5">
        <v>11</v>
      </c>
      <c r="N2051" t="str">
        <f t="shared" ref="N2051:N2114" si="128">A2051&amp;LEFT(B2051,2)</f>
        <v>202409</v>
      </c>
      <c r="O2051" t="str">
        <f t="shared" ref="O2051:O2114" si="129">RIGHT(N2051,2)</f>
        <v>09</v>
      </c>
      <c r="P2051" t="str">
        <f t="shared" ref="P2051:P2114" si="130">B2051&amp;A2051</f>
        <v>09.Sep2024</v>
      </c>
      <c r="Q2051" t="b">
        <f>IF([1]Dashboard!$AK$39="Month","Month"&amp;N2051&amp;E2051,IF([1]Dashboard!$AK$39="YTD",IF(O2051-[1]Dashboard!$AK$37&lt;=0,"YTD"&amp;A2051&amp;[1]Dashboard!$AK$37&amp;E2051),IF([1]Dashboard!$AK$39="FY","FY"&amp;A2051&amp;E2051)))</f>
        <v>0</v>
      </c>
      <c r="R2051" t="b">
        <f>IF([1]Dashboard!$AK$39="Month","Month"&amp;N2051&amp;E2051&amp;F2051,IF([1]Dashboard!$AK$39="YTD",IF(O2051-[1]Dashboard!$AK$37&lt;=0,"YTD"&amp;A2051&amp;[1]Dashboard!$AK$37&amp;E2051&amp;F2051),IF([1]Dashboard!$AK$39="FY","FY"&amp;A2051&amp;E2051&amp;F2051)))</f>
        <v>0</v>
      </c>
      <c r="S2051" t="b">
        <f>IF([1]Dashboard!$AK$39="Month","Month"&amp;N2051&amp;F2051,IF([1]Dashboard!$AK$39="YTD",IF(O2051-[1]Dashboard!$AK$37&lt;=0,"YTD"&amp;A2051&amp;[1]Dashboard!$AK$37&amp;F2051),IF([1]Dashboard!$AK$39="FY","FY"&amp;A2051&amp;F2051)))</f>
        <v>0</v>
      </c>
      <c r="T2051" t="b">
        <f>IF([1]Dashboard!$AK$39="Month","Month"&amp;N2051&amp;F2051,IF([1]Dashboard!$AK$39="YTD",IF(O2051-[1]Dashboard!$AK$37&lt;=0,"YTD"&amp;A2051&amp;[1]Dashboard!$AK$37&amp;U2051),IF([1]Dashboard!$AK$39="FY","FY"&amp;A2051&amp;U2051)))</f>
        <v>0</v>
      </c>
      <c r="U2051" t="str">
        <f t="shared" ref="U2051:U2114" si="131">E2051&amp;F2051</f>
        <v>2 - BARISTABARISTA</v>
      </c>
      <c r="V2051" t="b">
        <f>IF([1]Dashboard!$AK$39="Month","Month"&amp;N2051&amp;C2051&amp;E2051,IF([1]Dashboard!$AK$39="YTD",IF(O2051-[1]Dashboard!$AK$37&lt;=0,"YTD"&amp;A2051&amp;[1]Dashboard!$AK$37&amp;C2051&amp;E2051),IF([1]Dashboard!$AK$39="FY","FY"&amp;A2051&amp;C2051&amp;E2051)))</f>
        <v>0</v>
      </c>
      <c r="W2051" t="b">
        <f>IF([1]Dashboard!$AK$39="Month","Month"&amp;N2051,IF([1]Dashboard!$AK$39="YTD",IF(O2051-[1]Dashboard!$AK$37&lt;=0,"YTD"&amp;A2051&amp;[1]Dashboard!$AK$37),IF([1]Dashboard!$AK$39="FY","FY"&amp;A2051)))</f>
        <v>0</v>
      </c>
    </row>
    <row r="2052" spans="1:23" x14ac:dyDescent="0.3">
      <c r="A2052" t="s">
        <v>23</v>
      </c>
      <c r="B2052" t="s">
        <v>445</v>
      </c>
      <c r="C2052" t="s">
        <v>230</v>
      </c>
      <c r="D2052" t="s">
        <v>71</v>
      </c>
      <c r="E2052" t="s">
        <v>138</v>
      </c>
      <c r="F2052" t="s">
        <v>139</v>
      </c>
      <c r="G2052" t="s">
        <v>307</v>
      </c>
      <c r="H2052" t="s">
        <v>308</v>
      </c>
      <c r="I2052" s="4">
        <v>7</v>
      </c>
      <c r="J2052" s="4">
        <v>8.3838383838383841</v>
      </c>
      <c r="K2052" s="4">
        <v>3.3585858585858586</v>
      </c>
      <c r="L2052" s="4">
        <v>5.0252525252525251</v>
      </c>
      <c r="M2052" s="5">
        <v>7</v>
      </c>
      <c r="N2052" t="str">
        <f t="shared" si="128"/>
        <v>202409</v>
      </c>
      <c r="O2052" t="str">
        <f t="shared" si="129"/>
        <v>09</v>
      </c>
      <c r="P2052" t="str">
        <f t="shared" si="130"/>
        <v>09.Sep2024</v>
      </c>
      <c r="Q2052" t="b">
        <f>IF([1]Dashboard!$AK$39="Month","Month"&amp;N2052&amp;E2052,IF([1]Dashboard!$AK$39="YTD",IF(O2052-[1]Dashboard!$AK$37&lt;=0,"YTD"&amp;A2052&amp;[1]Dashboard!$AK$37&amp;E2052),IF([1]Dashboard!$AK$39="FY","FY"&amp;A2052&amp;E2052)))</f>
        <v>0</v>
      </c>
      <c r="R2052" t="b">
        <f>IF([1]Dashboard!$AK$39="Month","Month"&amp;N2052&amp;E2052&amp;F2052,IF([1]Dashboard!$AK$39="YTD",IF(O2052-[1]Dashboard!$AK$37&lt;=0,"YTD"&amp;A2052&amp;[1]Dashboard!$AK$37&amp;E2052&amp;F2052),IF([1]Dashboard!$AK$39="FY","FY"&amp;A2052&amp;E2052&amp;F2052)))</f>
        <v>0</v>
      </c>
      <c r="S2052" t="b">
        <f>IF([1]Dashboard!$AK$39="Month","Month"&amp;N2052&amp;F2052,IF([1]Dashboard!$AK$39="YTD",IF(O2052-[1]Dashboard!$AK$37&lt;=0,"YTD"&amp;A2052&amp;[1]Dashboard!$AK$37&amp;F2052),IF([1]Dashboard!$AK$39="FY","FY"&amp;A2052&amp;F2052)))</f>
        <v>0</v>
      </c>
      <c r="T2052" t="b">
        <f>IF([1]Dashboard!$AK$39="Month","Month"&amp;N2052&amp;F2052,IF([1]Dashboard!$AK$39="YTD",IF(O2052-[1]Dashboard!$AK$37&lt;=0,"YTD"&amp;A2052&amp;[1]Dashboard!$AK$37&amp;U2052),IF([1]Dashboard!$AK$39="FY","FY"&amp;A2052&amp;U2052)))</f>
        <v>0</v>
      </c>
      <c r="U2052" t="str">
        <f t="shared" si="131"/>
        <v>2 - BARISTABARISTA</v>
      </c>
      <c r="V2052" t="b">
        <f>IF([1]Dashboard!$AK$39="Month","Month"&amp;N2052&amp;C2052&amp;E2052,IF([1]Dashboard!$AK$39="YTD",IF(O2052-[1]Dashboard!$AK$37&lt;=0,"YTD"&amp;A2052&amp;[1]Dashboard!$AK$37&amp;C2052&amp;E2052),IF([1]Dashboard!$AK$39="FY","FY"&amp;A2052&amp;C2052&amp;E2052)))</f>
        <v>0</v>
      </c>
      <c r="W2052" t="b">
        <f>IF([1]Dashboard!$AK$39="Month","Month"&amp;N2052,IF([1]Dashboard!$AK$39="YTD",IF(O2052-[1]Dashboard!$AK$37&lt;=0,"YTD"&amp;A2052&amp;[1]Dashboard!$AK$37),IF([1]Dashboard!$AK$39="FY","FY"&amp;A2052)))</f>
        <v>0</v>
      </c>
    </row>
    <row r="2053" spans="1:23" x14ac:dyDescent="0.3">
      <c r="A2053" t="s">
        <v>23</v>
      </c>
      <c r="B2053" t="s">
        <v>445</v>
      </c>
      <c r="C2053" t="s">
        <v>230</v>
      </c>
      <c r="D2053" t="s">
        <v>71</v>
      </c>
      <c r="E2053" t="s">
        <v>138</v>
      </c>
      <c r="F2053" t="s">
        <v>166</v>
      </c>
      <c r="G2053" t="s">
        <v>167</v>
      </c>
      <c r="H2053" t="s">
        <v>168</v>
      </c>
      <c r="I2053" s="4">
        <v>161</v>
      </c>
      <c r="J2053" s="4">
        <v>149.23499702911442</v>
      </c>
      <c r="K2053" s="4">
        <v>29.715166369578135</v>
      </c>
      <c r="L2053" s="4">
        <v>119.51983065953628</v>
      </c>
      <c r="M2053" s="5">
        <v>161</v>
      </c>
      <c r="N2053" t="str">
        <f t="shared" si="128"/>
        <v>202409</v>
      </c>
      <c r="O2053" t="str">
        <f t="shared" si="129"/>
        <v>09</v>
      </c>
      <c r="P2053" t="str">
        <f t="shared" si="130"/>
        <v>09.Sep2024</v>
      </c>
      <c r="Q2053" t="b">
        <f>IF([1]Dashboard!$AK$39="Month","Month"&amp;N2053&amp;E2053,IF([1]Dashboard!$AK$39="YTD",IF(O2053-[1]Dashboard!$AK$37&lt;=0,"YTD"&amp;A2053&amp;[1]Dashboard!$AK$37&amp;E2053),IF([1]Dashboard!$AK$39="FY","FY"&amp;A2053&amp;E2053)))</f>
        <v>0</v>
      </c>
      <c r="R2053" t="b">
        <f>IF([1]Dashboard!$AK$39="Month","Month"&amp;N2053&amp;E2053&amp;F2053,IF([1]Dashboard!$AK$39="YTD",IF(O2053-[1]Dashboard!$AK$37&lt;=0,"YTD"&amp;A2053&amp;[1]Dashboard!$AK$37&amp;E2053&amp;F2053),IF([1]Dashboard!$AK$39="FY","FY"&amp;A2053&amp;E2053&amp;F2053)))</f>
        <v>0</v>
      </c>
      <c r="S2053" t="b">
        <f>IF([1]Dashboard!$AK$39="Month","Month"&amp;N2053&amp;F2053,IF([1]Dashboard!$AK$39="YTD",IF(O2053-[1]Dashboard!$AK$37&lt;=0,"YTD"&amp;A2053&amp;[1]Dashboard!$AK$37&amp;F2053),IF([1]Dashboard!$AK$39="FY","FY"&amp;A2053&amp;F2053)))</f>
        <v>0</v>
      </c>
      <c r="T2053" t="b">
        <f>IF([1]Dashboard!$AK$39="Month","Month"&amp;N2053&amp;F2053,IF([1]Dashboard!$AK$39="YTD",IF(O2053-[1]Dashboard!$AK$37&lt;=0,"YTD"&amp;A2053&amp;[1]Dashboard!$AK$37&amp;U2053),IF([1]Dashboard!$AK$39="FY","FY"&amp;A2053&amp;U2053)))</f>
        <v>0</v>
      </c>
      <c r="U2053" t="str">
        <f t="shared" si="131"/>
        <v>2 - BARISTAHOT CHOCOLATE</v>
      </c>
      <c r="V2053" t="b">
        <f>IF([1]Dashboard!$AK$39="Month","Month"&amp;N2053&amp;C2053&amp;E2053,IF([1]Dashboard!$AK$39="YTD",IF(O2053-[1]Dashboard!$AK$37&lt;=0,"YTD"&amp;A2053&amp;[1]Dashboard!$AK$37&amp;C2053&amp;E2053),IF([1]Dashboard!$AK$39="FY","FY"&amp;A2053&amp;C2053&amp;E2053)))</f>
        <v>0</v>
      </c>
      <c r="W2053" t="b">
        <f>IF([1]Dashboard!$AK$39="Month","Month"&amp;N2053,IF([1]Dashboard!$AK$39="YTD",IF(O2053-[1]Dashboard!$AK$37&lt;=0,"YTD"&amp;A2053&amp;[1]Dashboard!$AK$37),IF([1]Dashboard!$AK$39="FY","FY"&amp;A2053)))</f>
        <v>0</v>
      </c>
    </row>
    <row r="2054" spans="1:23" x14ac:dyDescent="0.3">
      <c r="A2054" t="s">
        <v>23</v>
      </c>
      <c r="B2054" t="s">
        <v>445</v>
      </c>
      <c r="C2054" t="s">
        <v>230</v>
      </c>
      <c r="D2054" t="s">
        <v>71</v>
      </c>
      <c r="E2054" t="s">
        <v>138</v>
      </c>
      <c r="F2054" t="s">
        <v>166</v>
      </c>
      <c r="G2054" t="s">
        <v>309</v>
      </c>
      <c r="H2054" t="s">
        <v>310</v>
      </c>
      <c r="I2054" s="4">
        <v>56</v>
      </c>
      <c r="J2054" s="4">
        <v>56.631016042780708</v>
      </c>
      <c r="K2054" s="4">
        <v>12.644087938205583</v>
      </c>
      <c r="L2054" s="4">
        <v>43.986928104575121</v>
      </c>
      <c r="M2054" s="5">
        <v>56</v>
      </c>
      <c r="N2054" t="str">
        <f t="shared" si="128"/>
        <v>202409</v>
      </c>
      <c r="O2054" t="str">
        <f t="shared" si="129"/>
        <v>09</v>
      </c>
      <c r="P2054" t="str">
        <f t="shared" si="130"/>
        <v>09.Sep2024</v>
      </c>
      <c r="Q2054" t="b">
        <f>IF([1]Dashboard!$AK$39="Month","Month"&amp;N2054&amp;E2054,IF([1]Dashboard!$AK$39="YTD",IF(O2054-[1]Dashboard!$AK$37&lt;=0,"YTD"&amp;A2054&amp;[1]Dashboard!$AK$37&amp;E2054),IF([1]Dashboard!$AK$39="FY","FY"&amp;A2054&amp;E2054)))</f>
        <v>0</v>
      </c>
      <c r="R2054" t="b">
        <f>IF([1]Dashboard!$AK$39="Month","Month"&amp;N2054&amp;E2054&amp;F2054,IF([1]Dashboard!$AK$39="YTD",IF(O2054-[1]Dashboard!$AK$37&lt;=0,"YTD"&amp;A2054&amp;[1]Dashboard!$AK$37&amp;E2054&amp;F2054),IF([1]Dashboard!$AK$39="FY","FY"&amp;A2054&amp;E2054&amp;F2054)))</f>
        <v>0</v>
      </c>
      <c r="S2054" t="b">
        <f>IF([1]Dashboard!$AK$39="Month","Month"&amp;N2054&amp;F2054,IF([1]Dashboard!$AK$39="YTD",IF(O2054-[1]Dashboard!$AK$37&lt;=0,"YTD"&amp;A2054&amp;[1]Dashboard!$AK$37&amp;F2054),IF([1]Dashboard!$AK$39="FY","FY"&amp;A2054&amp;F2054)))</f>
        <v>0</v>
      </c>
      <c r="T2054" t="b">
        <f>IF([1]Dashboard!$AK$39="Month","Month"&amp;N2054&amp;F2054,IF([1]Dashboard!$AK$39="YTD",IF(O2054-[1]Dashboard!$AK$37&lt;=0,"YTD"&amp;A2054&amp;[1]Dashboard!$AK$37&amp;U2054),IF([1]Dashboard!$AK$39="FY","FY"&amp;A2054&amp;U2054)))</f>
        <v>0</v>
      </c>
      <c r="U2054" t="str">
        <f t="shared" si="131"/>
        <v>2 - BARISTAHOT CHOCOLATE</v>
      </c>
      <c r="V2054" t="b">
        <f>IF([1]Dashboard!$AK$39="Month","Month"&amp;N2054&amp;C2054&amp;E2054,IF([1]Dashboard!$AK$39="YTD",IF(O2054-[1]Dashboard!$AK$37&lt;=0,"YTD"&amp;A2054&amp;[1]Dashboard!$AK$37&amp;C2054&amp;E2054),IF([1]Dashboard!$AK$39="FY","FY"&amp;A2054&amp;C2054&amp;E2054)))</f>
        <v>0</v>
      </c>
      <c r="W2054" t="b">
        <f>IF([1]Dashboard!$AK$39="Month","Month"&amp;N2054,IF([1]Dashboard!$AK$39="YTD",IF(O2054-[1]Dashboard!$AK$37&lt;=0,"YTD"&amp;A2054&amp;[1]Dashboard!$AK$37),IF([1]Dashboard!$AK$39="FY","FY"&amp;A2054)))</f>
        <v>0</v>
      </c>
    </row>
    <row r="2055" spans="1:23" x14ac:dyDescent="0.3">
      <c r="A2055" t="s">
        <v>23</v>
      </c>
      <c r="B2055" t="s">
        <v>445</v>
      </c>
      <c r="C2055" t="s">
        <v>230</v>
      </c>
      <c r="D2055" t="s">
        <v>71</v>
      </c>
      <c r="E2055" t="s">
        <v>138</v>
      </c>
      <c r="F2055" t="s">
        <v>166</v>
      </c>
      <c r="G2055" t="s">
        <v>311</v>
      </c>
      <c r="H2055" t="s">
        <v>312</v>
      </c>
      <c r="I2055" s="4">
        <v>85</v>
      </c>
      <c r="J2055" s="4">
        <v>90.943256090314947</v>
      </c>
      <c r="K2055" s="4">
        <v>19.19191919191919</v>
      </c>
      <c r="L2055" s="4">
        <v>71.751336898395763</v>
      </c>
      <c r="M2055" s="5">
        <v>85</v>
      </c>
      <c r="N2055" t="str">
        <f t="shared" si="128"/>
        <v>202409</v>
      </c>
      <c r="O2055" t="str">
        <f t="shared" si="129"/>
        <v>09</v>
      </c>
      <c r="P2055" t="str">
        <f t="shared" si="130"/>
        <v>09.Sep2024</v>
      </c>
      <c r="Q2055" t="b">
        <f>IF([1]Dashboard!$AK$39="Month","Month"&amp;N2055&amp;E2055,IF([1]Dashboard!$AK$39="YTD",IF(O2055-[1]Dashboard!$AK$37&lt;=0,"YTD"&amp;A2055&amp;[1]Dashboard!$AK$37&amp;E2055),IF([1]Dashboard!$AK$39="FY","FY"&amp;A2055&amp;E2055)))</f>
        <v>0</v>
      </c>
      <c r="R2055" t="b">
        <f>IF([1]Dashboard!$AK$39="Month","Month"&amp;N2055&amp;E2055&amp;F2055,IF([1]Dashboard!$AK$39="YTD",IF(O2055-[1]Dashboard!$AK$37&lt;=0,"YTD"&amp;A2055&amp;[1]Dashboard!$AK$37&amp;E2055&amp;F2055),IF([1]Dashboard!$AK$39="FY","FY"&amp;A2055&amp;E2055&amp;F2055)))</f>
        <v>0</v>
      </c>
      <c r="S2055" t="b">
        <f>IF([1]Dashboard!$AK$39="Month","Month"&amp;N2055&amp;F2055,IF([1]Dashboard!$AK$39="YTD",IF(O2055-[1]Dashboard!$AK$37&lt;=0,"YTD"&amp;A2055&amp;[1]Dashboard!$AK$37&amp;F2055),IF([1]Dashboard!$AK$39="FY","FY"&amp;A2055&amp;F2055)))</f>
        <v>0</v>
      </c>
      <c r="T2055" t="b">
        <f>IF([1]Dashboard!$AK$39="Month","Month"&amp;N2055&amp;F2055,IF([1]Dashboard!$AK$39="YTD",IF(O2055-[1]Dashboard!$AK$37&lt;=0,"YTD"&amp;A2055&amp;[1]Dashboard!$AK$37&amp;U2055),IF([1]Dashboard!$AK$39="FY","FY"&amp;A2055&amp;U2055)))</f>
        <v>0</v>
      </c>
      <c r="U2055" t="str">
        <f t="shared" si="131"/>
        <v>2 - BARISTAHOT CHOCOLATE</v>
      </c>
      <c r="V2055" t="b">
        <f>IF([1]Dashboard!$AK$39="Month","Month"&amp;N2055&amp;C2055&amp;E2055,IF([1]Dashboard!$AK$39="YTD",IF(O2055-[1]Dashboard!$AK$37&lt;=0,"YTD"&amp;A2055&amp;[1]Dashboard!$AK$37&amp;C2055&amp;E2055),IF([1]Dashboard!$AK$39="FY","FY"&amp;A2055&amp;C2055&amp;E2055)))</f>
        <v>0</v>
      </c>
      <c r="W2055" t="b">
        <f>IF([1]Dashboard!$AK$39="Month","Month"&amp;N2055,IF([1]Dashboard!$AK$39="YTD",IF(O2055-[1]Dashboard!$AK$37&lt;=0,"YTD"&amp;A2055&amp;[1]Dashboard!$AK$37),IF([1]Dashboard!$AK$39="FY","FY"&amp;A2055)))</f>
        <v>0</v>
      </c>
    </row>
    <row r="2056" spans="1:23" x14ac:dyDescent="0.3">
      <c r="A2056" t="s">
        <v>23</v>
      </c>
      <c r="B2056" t="s">
        <v>445</v>
      </c>
      <c r="C2056" t="s">
        <v>230</v>
      </c>
      <c r="D2056" t="s">
        <v>71</v>
      </c>
      <c r="E2056" t="s">
        <v>67</v>
      </c>
      <c r="F2056" t="s">
        <v>169</v>
      </c>
      <c r="G2056" t="s">
        <v>170</v>
      </c>
      <c r="H2056" t="s">
        <v>448</v>
      </c>
      <c r="I2056" s="4">
        <v>13</v>
      </c>
      <c r="J2056" s="4">
        <v>17.205882352941174</v>
      </c>
      <c r="K2056" s="4">
        <v>13.575460487225193</v>
      </c>
      <c r="L2056" s="4">
        <v>3.630421865715983</v>
      </c>
      <c r="M2056" s="5">
        <v>3.9</v>
      </c>
      <c r="N2056" t="str">
        <f t="shared" si="128"/>
        <v>202409</v>
      </c>
      <c r="O2056" t="str">
        <f t="shared" si="129"/>
        <v>09</v>
      </c>
      <c r="P2056" t="str">
        <f t="shared" si="130"/>
        <v>09.Sep2024</v>
      </c>
      <c r="Q2056" t="b">
        <f>IF([1]Dashboard!$AK$39="Month","Month"&amp;N2056&amp;E2056,IF([1]Dashboard!$AK$39="YTD",IF(O2056-[1]Dashboard!$AK$37&lt;=0,"YTD"&amp;A2056&amp;[1]Dashboard!$AK$37&amp;E2056),IF([1]Dashboard!$AK$39="FY","FY"&amp;A2056&amp;E2056)))</f>
        <v>0</v>
      </c>
      <c r="R2056" t="b">
        <f>IF([1]Dashboard!$AK$39="Month","Month"&amp;N2056&amp;E2056&amp;F2056,IF([1]Dashboard!$AK$39="YTD",IF(O2056-[1]Dashboard!$AK$37&lt;=0,"YTD"&amp;A2056&amp;[1]Dashboard!$AK$37&amp;E2056&amp;F2056),IF([1]Dashboard!$AK$39="FY","FY"&amp;A2056&amp;E2056&amp;F2056)))</f>
        <v>0</v>
      </c>
      <c r="S2056" t="b">
        <f>IF([1]Dashboard!$AK$39="Month","Month"&amp;N2056&amp;F2056,IF([1]Dashboard!$AK$39="YTD",IF(O2056-[1]Dashboard!$AK$37&lt;=0,"YTD"&amp;A2056&amp;[1]Dashboard!$AK$37&amp;F2056),IF([1]Dashboard!$AK$39="FY","FY"&amp;A2056&amp;F2056)))</f>
        <v>0</v>
      </c>
      <c r="T2056" t="b">
        <f>IF([1]Dashboard!$AK$39="Month","Month"&amp;N2056&amp;F2056,IF([1]Dashboard!$AK$39="YTD",IF(O2056-[1]Dashboard!$AK$37&lt;=0,"YTD"&amp;A2056&amp;[1]Dashboard!$AK$37&amp;U2056),IF([1]Dashboard!$AK$39="FY","FY"&amp;A2056&amp;U2056)))</f>
        <v>0</v>
      </c>
      <c r="U2056" t="str">
        <f t="shared" si="131"/>
        <v>2 - OTHERBEVERAGE</v>
      </c>
      <c r="V2056" t="b">
        <f>IF([1]Dashboard!$AK$39="Month","Month"&amp;N2056&amp;C2056&amp;E2056,IF([1]Dashboard!$AK$39="YTD",IF(O2056-[1]Dashboard!$AK$37&lt;=0,"YTD"&amp;A2056&amp;[1]Dashboard!$AK$37&amp;C2056&amp;E2056),IF([1]Dashboard!$AK$39="FY","FY"&amp;A2056&amp;C2056&amp;E2056)))</f>
        <v>0</v>
      </c>
      <c r="W2056" t="b">
        <f>IF([1]Dashboard!$AK$39="Month","Month"&amp;N2056,IF([1]Dashboard!$AK$39="YTD",IF(O2056-[1]Dashboard!$AK$37&lt;=0,"YTD"&amp;A2056&amp;[1]Dashboard!$AK$37),IF([1]Dashboard!$AK$39="FY","FY"&amp;A2056)))</f>
        <v>0</v>
      </c>
    </row>
    <row r="2057" spans="1:23" x14ac:dyDescent="0.3">
      <c r="A2057" t="s">
        <v>23</v>
      </c>
      <c r="B2057" t="s">
        <v>445</v>
      </c>
      <c r="C2057" t="s">
        <v>230</v>
      </c>
      <c r="D2057" t="s">
        <v>71</v>
      </c>
      <c r="E2057" t="s">
        <v>67</v>
      </c>
      <c r="F2057" t="s">
        <v>169</v>
      </c>
      <c r="G2057" t="s">
        <v>170</v>
      </c>
      <c r="H2057" t="s">
        <v>171</v>
      </c>
      <c r="I2057" s="4">
        <v>8</v>
      </c>
      <c r="J2057" s="4">
        <v>10.588235294117645</v>
      </c>
      <c r="K2057" s="4">
        <v>8.4194890077243034</v>
      </c>
      <c r="L2057" s="4">
        <v>2.1687462863933411</v>
      </c>
      <c r="M2057" s="5">
        <v>2.4</v>
      </c>
      <c r="N2057" t="str">
        <f t="shared" si="128"/>
        <v>202409</v>
      </c>
      <c r="O2057" t="str">
        <f t="shared" si="129"/>
        <v>09</v>
      </c>
      <c r="P2057" t="str">
        <f t="shared" si="130"/>
        <v>09.Sep2024</v>
      </c>
      <c r="Q2057" t="b">
        <f>IF([1]Dashboard!$AK$39="Month","Month"&amp;N2057&amp;E2057,IF([1]Dashboard!$AK$39="YTD",IF(O2057-[1]Dashboard!$AK$37&lt;=0,"YTD"&amp;A2057&amp;[1]Dashboard!$AK$37&amp;E2057),IF([1]Dashboard!$AK$39="FY","FY"&amp;A2057&amp;E2057)))</f>
        <v>0</v>
      </c>
      <c r="R2057" t="b">
        <f>IF([1]Dashboard!$AK$39="Month","Month"&amp;N2057&amp;E2057&amp;F2057,IF([1]Dashboard!$AK$39="YTD",IF(O2057-[1]Dashboard!$AK$37&lt;=0,"YTD"&amp;A2057&amp;[1]Dashboard!$AK$37&amp;E2057&amp;F2057),IF([1]Dashboard!$AK$39="FY","FY"&amp;A2057&amp;E2057&amp;F2057)))</f>
        <v>0</v>
      </c>
      <c r="S2057" t="b">
        <f>IF([1]Dashboard!$AK$39="Month","Month"&amp;N2057&amp;F2057,IF([1]Dashboard!$AK$39="YTD",IF(O2057-[1]Dashboard!$AK$37&lt;=0,"YTD"&amp;A2057&amp;[1]Dashboard!$AK$37&amp;F2057),IF([1]Dashboard!$AK$39="FY","FY"&amp;A2057&amp;F2057)))</f>
        <v>0</v>
      </c>
      <c r="T2057" t="b">
        <f>IF([1]Dashboard!$AK$39="Month","Month"&amp;N2057&amp;F2057,IF([1]Dashboard!$AK$39="YTD",IF(O2057-[1]Dashboard!$AK$37&lt;=0,"YTD"&amp;A2057&amp;[1]Dashboard!$AK$37&amp;U2057),IF([1]Dashboard!$AK$39="FY","FY"&amp;A2057&amp;U2057)))</f>
        <v>0</v>
      </c>
      <c r="U2057" t="str">
        <f t="shared" si="131"/>
        <v>2 - OTHERBEVERAGE</v>
      </c>
      <c r="V2057" t="b">
        <f>IF([1]Dashboard!$AK$39="Month","Month"&amp;N2057&amp;C2057&amp;E2057,IF([1]Dashboard!$AK$39="YTD",IF(O2057-[1]Dashboard!$AK$37&lt;=0,"YTD"&amp;A2057&amp;[1]Dashboard!$AK$37&amp;C2057&amp;E2057),IF([1]Dashboard!$AK$39="FY","FY"&amp;A2057&amp;C2057&amp;E2057)))</f>
        <v>0</v>
      </c>
      <c r="W2057" t="b">
        <f>IF([1]Dashboard!$AK$39="Month","Month"&amp;N2057,IF([1]Dashboard!$AK$39="YTD",IF(O2057-[1]Dashboard!$AK$37&lt;=0,"YTD"&amp;A2057&amp;[1]Dashboard!$AK$37),IF([1]Dashboard!$AK$39="FY","FY"&amp;A2057)))</f>
        <v>0</v>
      </c>
    </row>
    <row r="2058" spans="1:23" x14ac:dyDescent="0.3">
      <c r="A2058" t="s">
        <v>23</v>
      </c>
      <c r="B2058" t="s">
        <v>445</v>
      </c>
      <c r="C2058" t="s">
        <v>230</v>
      </c>
      <c r="D2058" t="s">
        <v>71</v>
      </c>
      <c r="E2058" t="s">
        <v>67</v>
      </c>
      <c r="F2058" t="s">
        <v>235</v>
      </c>
      <c r="G2058" t="s">
        <v>236</v>
      </c>
      <c r="H2058" t="s">
        <v>237</v>
      </c>
      <c r="I2058" s="4">
        <v>1</v>
      </c>
      <c r="J2058" s="4">
        <v>3.0941770647652995</v>
      </c>
      <c r="K2058" s="4">
        <v>1.7305407011289364</v>
      </c>
      <c r="L2058" s="4">
        <v>1.3636363636363633</v>
      </c>
      <c r="M2058" s="5">
        <v>0.5</v>
      </c>
      <c r="N2058" t="str">
        <f t="shared" si="128"/>
        <v>202409</v>
      </c>
      <c r="O2058" t="str">
        <f t="shared" si="129"/>
        <v>09</v>
      </c>
      <c r="P2058" t="str">
        <f t="shared" si="130"/>
        <v>09.Sep2024</v>
      </c>
      <c r="Q2058" t="b">
        <f>IF([1]Dashboard!$AK$39="Month","Month"&amp;N2058&amp;E2058,IF([1]Dashboard!$AK$39="YTD",IF(O2058-[1]Dashboard!$AK$37&lt;=0,"YTD"&amp;A2058&amp;[1]Dashboard!$AK$37&amp;E2058),IF([1]Dashboard!$AK$39="FY","FY"&amp;A2058&amp;E2058)))</f>
        <v>0</v>
      </c>
      <c r="R2058" t="b">
        <f>IF([1]Dashboard!$AK$39="Month","Month"&amp;N2058&amp;E2058&amp;F2058,IF([1]Dashboard!$AK$39="YTD",IF(O2058-[1]Dashboard!$AK$37&lt;=0,"YTD"&amp;A2058&amp;[1]Dashboard!$AK$37&amp;E2058&amp;F2058),IF([1]Dashboard!$AK$39="FY","FY"&amp;A2058&amp;E2058&amp;F2058)))</f>
        <v>0</v>
      </c>
      <c r="S2058" t="b">
        <f>IF([1]Dashboard!$AK$39="Month","Month"&amp;N2058&amp;F2058,IF([1]Dashboard!$AK$39="YTD",IF(O2058-[1]Dashboard!$AK$37&lt;=0,"YTD"&amp;A2058&amp;[1]Dashboard!$AK$37&amp;F2058),IF([1]Dashboard!$AK$39="FY","FY"&amp;A2058&amp;F2058)))</f>
        <v>0</v>
      </c>
      <c r="T2058" t="b">
        <f>IF([1]Dashboard!$AK$39="Month","Month"&amp;N2058&amp;F2058,IF([1]Dashboard!$AK$39="YTD",IF(O2058-[1]Dashboard!$AK$37&lt;=0,"YTD"&amp;A2058&amp;[1]Dashboard!$AK$37&amp;U2058),IF([1]Dashboard!$AK$39="FY","FY"&amp;A2058&amp;U2058)))</f>
        <v>0</v>
      </c>
      <c r="U2058" t="str">
        <f t="shared" si="131"/>
        <v>2 - OTHERCHOCOLATE CHIPS</v>
      </c>
      <c r="V2058" t="b">
        <f>IF([1]Dashboard!$AK$39="Month","Month"&amp;N2058&amp;C2058&amp;E2058,IF([1]Dashboard!$AK$39="YTD",IF(O2058-[1]Dashboard!$AK$37&lt;=0,"YTD"&amp;A2058&amp;[1]Dashboard!$AK$37&amp;C2058&amp;E2058),IF([1]Dashboard!$AK$39="FY","FY"&amp;A2058&amp;C2058&amp;E2058)))</f>
        <v>0</v>
      </c>
      <c r="W2058" t="b">
        <f>IF([1]Dashboard!$AK$39="Month","Month"&amp;N2058,IF([1]Dashboard!$AK$39="YTD",IF(O2058-[1]Dashboard!$AK$37&lt;=0,"YTD"&amp;A2058&amp;[1]Dashboard!$AK$37),IF([1]Dashboard!$AK$39="FY","FY"&amp;A2058)))</f>
        <v>0</v>
      </c>
    </row>
    <row r="2059" spans="1:23" x14ac:dyDescent="0.3">
      <c r="A2059" t="s">
        <v>23</v>
      </c>
      <c r="B2059" t="s">
        <v>445</v>
      </c>
      <c r="C2059" t="s">
        <v>230</v>
      </c>
      <c r="D2059" t="s">
        <v>71</v>
      </c>
      <c r="E2059" t="s">
        <v>67</v>
      </c>
      <c r="F2059" t="s">
        <v>235</v>
      </c>
      <c r="G2059" t="s">
        <v>238</v>
      </c>
      <c r="H2059" t="s">
        <v>497</v>
      </c>
      <c r="I2059" s="4">
        <v>2</v>
      </c>
      <c r="J2059" s="4">
        <v>7.0409982174688057</v>
      </c>
      <c r="K2059" s="4">
        <v>3.3749257278669043</v>
      </c>
      <c r="L2059" s="4">
        <v>3.666072489601901</v>
      </c>
      <c r="M2059" s="5">
        <v>1</v>
      </c>
      <c r="N2059" t="str">
        <f t="shared" si="128"/>
        <v>202409</v>
      </c>
      <c r="O2059" t="str">
        <f t="shared" si="129"/>
        <v>09</v>
      </c>
      <c r="P2059" t="str">
        <f t="shared" si="130"/>
        <v>09.Sep2024</v>
      </c>
      <c r="Q2059" t="b">
        <f>IF([1]Dashboard!$AK$39="Month","Month"&amp;N2059&amp;E2059,IF([1]Dashboard!$AK$39="YTD",IF(O2059-[1]Dashboard!$AK$37&lt;=0,"YTD"&amp;A2059&amp;[1]Dashboard!$AK$37&amp;E2059),IF([1]Dashboard!$AK$39="FY","FY"&amp;A2059&amp;E2059)))</f>
        <v>0</v>
      </c>
      <c r="R2059" t="b">
        <f>IF([1]Dashboard!$AK$39="Month","Month"&amp;N2059&amp;E2059&amp;F2059,IF([1]Dashboard!$AK$39="YTD",IF(O2059-[1]Dashboard!$AK$37&lt;=0,"YTD"&amp;A2059&amp;[1]Dashboard!$AK$37&amp;E2059&amp;F2059),IF([1]Dashboard!$AK$39="FY","FY"&amp;A2059&amp;E2059&amp;F2059)))</f>
        <v>0</v>
      </c>
      <c r="S2059" t="b">
        <f>IF([1]Dashboard!$AK$39="Month","Month"&amp;N2059&amp;F2059,IF([1]Dashboard!$AK$39="YTD",IF(O2059-[1]Dashboard!$AK$37&lt;=0,"YTD"&amp;A2059&amp;[1]Dashboard!$AK$37&amp;F2059),IF([1]Dashboard!$AK$39="FY","FY"&amp;A2059&amp;F2059)))</f>
        <v>0</v>
      </c>
      <c r="T2059" t="b">
        <f>IF([1]Dashboard!$AK$39="Month","Month"&amp;N2059&amp;F2059,IF([1]Dashboard!$AK$39="YTD",IF(O2059-[1]Dashboard!$AK$37&lt;=0,"YTD"&amp;A2059&amp;[1]Dashboard!$AK$37&amp;U2059),IF([1]Dashboard!$AK$39="FY","FY"&amp;A2059&amp;U2059)))</f>
        <v>0</v>
      </c>
      <c r="U2059" t="str">
        <f t="shared" si="131"/>
        <v>2 - OTHERCHOCOLATE CHIPS</v>
      </c>
      <c r="V2059" t="b">
        <f>IF([1]Dashboard!$AK$39="Month","Month"&amp;N2059&amp;C2059&amp;E2059,IF([1]Dashboard!$AK$39="YTD",IF(O2059-[1]Dashboard!$AK$37&lt;=0,"YTD"&amp;A2059&amp;[1]Dashboard!$AK$37&amp;C2059&amp;E2059),IF([1]Dashboard!$AK$39="FY","FY"&amp;A2059&amp;C2059&amp;E2059)))</f>
        <v>0</v>
      </c>
      <c r="W2059" t="b">
        <f>IF([1]Dashboard!$AK$39="Month","Month"&amp;N2059,IF([1]Dashboard!$AK$39="YTD",IF(O2059-[1]Dashboard!$AK$37&lt;=0,"YTD"&amp;A2059&amp;[1]Dashboard!$AK$37),IF([1]Dashboard!$AK$39="FY","FY"&amp;A2059)))</f>
        <v>0</v>
      </c>
    </row>
    <row r="2060" spans="1:23" x14ac:dyDescent="0.3">
      <c r="A2060" t="s">
        <v>23</v>
      </c>
      <c r="B2060" t="s">
        <v>445</v>
      </c>
      <c r="C2060" t="s">
        <v>230</v>
      </c>
      <c r="D2060" t="s">
        <v>71</v>
      </c>
      <c r="E2060" t="s">
        <v>67</v>
      </c>
      <c r="F2060" t="s">
        <v>235</v>
      </c>
      <c r="G2060" t="s">
        <v>238</v>
      </c>
      <c r="H2060" t="s">
        <v>239</v>
      </c>
      <c r="I2060" s="4">
        <v>3</v>
      </c>
      <c r="J2060" s="4">
        <v>10.417409387997623</v>
      </c>
      <c r="K2060" s="4">
        <v>5.0802139037433154</v>
      </c>
      <c r="L2060" s="4">
        <v>5.3371954842543063</v>
      </c>
      <c r="M2060" s="5">
        <v>1.5</v>
      </c>
      <c r="N2060" t="str">
        <f t="shared" si="128"/>
        <v>202409</v>
      </c>
      <c r="O2060" t="str">
        <f t="shared" si="129"/>
        <v>09</v>
      </c>
      <c r="P2060" t="str">
        <f t="shared" si="130"/>
        <v>09.Sep2024</v>
      </c>
      <c r="Q2060" t="b">
        <f>IF([1]Dashboard!$AK$39="Month","Month"&amp;N2060&amp;E2060,IF([1]Dashboard!$AK$39="YTD",IF(O2060-[1]Dashboard!$AK$37&lt;=0,"YTD"&amp;A2060&amp;[1]Dashboard!$AK$37&amp;E2060),IF([1]Dashboard!$AK$39="FY","FY"&amp;A2060&amp;E2060)))</f>
        <v>0</v>
      </c>
      <c r="R2060" t="b">
        <f>IF([1]Dashboard!$AK$39="Month","Month"&amp;N2060&amp;E2060&amp;F2060,IF([1]Dashboard!$AK$39="YTD",IF(O2060-[1]Dashboard!$AK$37&lt;=0,"YTD"&amp;A2060&amp;[1]Dashboard!$AK$37&amp;E2060&amp;F2060),IF([1]Dashboard!$AK$39="FY","FY"&amp;A2060&amp;E2060&amp;F2060)))</f>
        <v>0</v>
      </c>
      <c r="S2060" t="b">
        <f>IF([1]Dashboard!$AK$39="Month","Month"&amp;N2060&amp;F2060,IF([1]Dashboard!$AK$39="YTD",IF(O2060-[1]Dashboard!$AK$37&lt;=0,"YTD"&amp;A2060&amp;[1]Dashboard!$AK$37&amp;F2060),IF([1]Dashboard!$AK$39="FY","FY"&amp;A2060&amp;F2060)))</f>
        <v>0</v>
      </c>
      <c r="T2060" t="b">
        <f>IF([1]Dashboard!$AK$39="Month","Month"&amp;N2060&amp;F2060,IF([1]Dashboard!$AK$39="YTD",IF(O2060-[1]Dashboard!$AK$37&lt;=0,"YTD"&amp;A2060&amp;[1]Dashboard!$AK$37&amp;U2060),IF([1]Dashboard!$AK$39="FY","FY"&amp;A2060&amp;U2060)))</f>
        <v>0</v>
      </c>
      <c r="U2060" t="str">
        <f t="shared" si="131"/>
        <v>2 - OTHERCHOCOLATE CHIPS</v>
      </c>
      <c r="V2060" t="b">
        <f>IF([1]Dashboard!$AK$39="Month","Month"&amp;N2060&amp;C2060&amp;E2060,IF([1]Dashboard!$AK$39="YTD",IF(O2060-[1]Dashboard!$AK$37&lt;=0,"YTD"&amp;A2060&amp;[1]Dashboard!$AK$37&amp;C2060&amp;E2060),IF([1]Dashboard!$AK$39="FY","FY"&amp;A2060&amp;C2060&amp;E2060)))</f>
        <v>0</v>
      </c>
      <c r="W2060" t="b">
        <f>IF([1]Dashboard!$AK$39="Month","Month"&amp;N2060,IF([1]Dashboard!$AK$39="YTD",IF(O2060-[1]Dashboard!$AK$37&lt;=0,"YTD"&amp;A2060&amp;[1]Dashboard!$AK$37),IF([1]Dashboard!$AK$39="FY","FY"&amp;A2060)))</f>
        <v>0</v>
      </c>
    </row>
    <row r="2061" spans="1:23" x14ac:dyDescent="0.3">
      <c r="A2061" t="s">
        <v>23</v>
      </c>
      <c r="B2061" t="s">
        <v>445</v>
      </c>
      <c r="C2061" t="s">
        <v>230</v>
      </c>
      <c r="D2061" t="s">
        <v>71</v>
      </c>
      <c r="E2061" t="s">
        <v>67</v>
      </c>
      <c r="F2061" t="s">
        <v>68</v>
      </c>
      <c r="G2061" t="s">
        <v>441</v>
      </c>
      <c r="H2061" t="s">
        <v>442</v>
      </c>
      <c r="I2061" s="4">
        <v>3</v>
      </c>
      <c r="J2061" s="4">
        <v>0.40998217468805709</v>
      </c>
      <c r="K2061" s="4">
        <v>0</v>
      </c>
      <c r="L2061" s="4">
        <v>0.40998217468805709</v>
      </c>
      <c r="M2061" s="5">
        <v>0.18</v>
      </c>
      <c r="N2061" t="str">
        <f t="shared" si="128"/>
        <v>202409</v>
      </c>
      <c r="O2061" t="str">
        <f t="shared" si="129"/>
        <v>09</v>
      </c>
      <c r="P2061" t="str">
        <f t="shared" si="130"/>
        <v>09.Sep2024</v>
      </c>
      <c r="Q2061" t="b">
        <f>IF([1]Dashboard!$AK$39="Month","Month"&amp;N2061&amp;E2061,IF([1]Dashboard!$AK$39="YTD",IF(O2061-[1]Dashboard!$AK$37&lt;=0,"YTD"&amp;A2061&amp;[1]Dashboard!$AK$37&amp;E2061),IF([1]Dashboard!$AK$39="FY","FY"&amp;A2061&amp;E2061)))</f>
        <v>0</v>
      </c>
      <c r="R2061" t="b">
        <f>IF([1]Dashboard!$AK$39="Month","Month"&amp;N2061&amp;E2061&amp;F2061,IF([1]Dashboard!$AK$39="YTD",IF(O2061-[1]Dashboard!$AK$37&lt;=0,"YTD"&amp;A2061&amp;[1]Dashboard!$AK$37&amp;E2061&amp;F2061),IF([1]Dashboard!$AK$39="FY","FY"&amp;A2061&amp;E2061&amp;F2061)))</f>
        <v>0</v>
      </c>
      <c r="S2061" t="b">
        <f>IF([1]Dashboard!$AK$39="Month","Month"&amp;N2061&amp;F2061,IF([1]Dashboard!$AK$39="YTD",IF(O2061-[1]Dashboard!$AK$37&lt;=0,"YTD"&amp;A2061&amp;[1]Dashboard!$AK$37&amp;F2061),IF([1]Dashboard!$AK$39="FY","FY"&amp;A2061&amp;F2061)))</f>
        <v>0</v>
      </c>
      <c r="T2061" t="b">
        <f>IF([1]Dashboard!$AK$39="Month","Month"&amp;N2061&amp;F2061,IF([1]Dashboard!$AK$39="YTD",IF(O2061-[1]Dashboard!$AK$37&lt;=0,"YTD"&amp;A2061&amp;[1]Dashboard!$AK$37&amp;U2061),IF([1]Dashboard!$AK$39="FY","FY"&amp;A2061&amp;U2061)))</f>
        <v>0</v>
      </c>
      <c r="U2061" t="str">
        <f t="shared" si="131"/>
        <v>2 - OTHERDIVERS</v>
      </c>
      <c r="V2061" t="b">
        <f>IF([1]Dashboard!$AK$39="Month","Month"&amp;N2061&amp;C2061&amp;E2061,IF([1]Dashboard!$AK$39="YTD",IF(O2061-[1]Dashboard!$AK$37&lt;=0,"YTD"&amp;A2061&amp;[1]Dashboard!$AK$37&amp;C2061&amp;E2061),IF([1]Dashboard!$AK$39="FY","FY"&amp;A2061&amp;C2061&amp;E2061)))</f>
        <v>0</v>
      </c>
      <c r="W2061" t="b">
        <f>IF([1]Dashboard!$AK$39="Month","Month"&amp;N2061,IF([1]Dashboard!$AK$39="YTD",IF(O2061-[1]Dashboard!$AK$37&lt;=0,"YTD"&amp;A2061&amp;[1]Dashboard!$AK$37),IF([1]Dashboard!$AK$39="FY","FY"&amp;A2061)))</f>
        <v>0</v>
      </c>
    </row>
    <row r="2062" spans="1:23" x14ac:dyDescent="0.3">
      <c r="A2062" t="s">
        <v>23</v>
      </c>
      <c r="B2062" t="s">
        <v>445</v>
      </c>
      <c r="C2062" t="s">
        <v>230</v>
      </c>
      <c r="D2062" t="s">
        <v>71</v>
      </c>
      <c r="E2062" t="s">
        <v>67</v>
      </c>
      <c r="F2062" t="s">
        <v>68</v>
      </c>
      <c r="G2062" t="s">
        <v>415</v>
      </c>
      <c r="H2062" t="s">
        <v>416</v>
      </c>
      <c r="I2062" s="4">
        <v>1</v>
      </c>
      <c r="J2062" s="4">
        <v>0.29708853238265004</v>
      </c>
      <c r="K2062" s="4">
        <v>0</v>
      </c>
      <c r="L2062" s="4">
        <v>0.29708853238265004</v>
      </c>
      <c r="M2062" s="5">
        <v>0.06</v>
      </c>
      <c r="N2062" t="str">
        <f t="shared" si="128"/>
        <v>202409</v>
      </c>
      <c r="O2062" t="str">
        <f t="shared" si="129"/>
        <v>09</v>
      </c>
      <c r="P2062" t="str">
        <f t="shared" si="130"/>
        <v>09.Sep2024</v>
      </c>
      <c r="Q2062" t="b">
        <f>IF([1]Dashboard!$AK$39="Month","Month"&amp;N2062&amp;E2062,IF([1]Dashboard!$AK$39="YTD",IF(O2062-[1]Dashboard!$AK$37&lt;=0,"YTD"&amp;A2062&amp;[1]Dashboard!$AK$37&amp;E2062),IF([1]Dashboard!$AK$39="FY","FY"&amp;A2062&amp;E2062)))</f>
        <v>0</v>
      </c>
      <c r="R2062" t="b">
        <f>IF([1]Dashboard!$AK$39="Month","Month"&amp;N2062&amp;E2062&amp;F2062,IF([1]Dashboard!$AK$39="YTD",IF(O2062-[1]Dashboard!$AK$37&lt;=0,"YTD"&amp;A2062&amp;[1]Dashboard!$AK$37&amp;E2062&amp;F2062),IF([1]Dashboard!$AK$39="FY","FY"&amp;A2062&amp;E2062&amp;F2062)))</f>
        <v>0</v>
      </c>
      <c r="S2062" t="b">
        <f>IF([1]Dashboard!$AK$39="Month","Month"&amp;N2062&amp;F2062,IF([1]Dashboard!$AK$39="YTD",IF(O2062-[1]Dashboard!$AK$37&lt;=0,"YTD"&amp;A2062&amp;[1]Dashboard!$AK$37&amp;F2062),IF([1]Dashboard!$AK$39="FY","FY"&amp;A2062&amp;F2062)))</f>
        <v>0</v>
      </c>
      <c r="T2062" t="b">
        <f>IF([1]Dashboard!$AK$39="Month","Month"&amp;N2062&amp;F2062,IF([1]Dashboard!$AK$39="YTD",IF(O2062-[1]Dashboard!$AK$37&lt;=0,"YTD"&amp;A2062&amp;[1]Dashboard!$AK$37&amp;U2062),IF([1]Dashboard!$AK$39="FY","FY"&amp;A2062&amp;U2062)))</f>
        <v>0</v>
      </c>
      <c r="U2062" t="str">
        <f t="shared" si="131"/>
        <v>2 - OTHERDIVERS</v>
      </c>
      <c r="V2062" t="b">
        <f>IF([1]Dashboard!$AK$39="Month","Month"&amp;N2062&amp;C2062&amp;E2062,IF([1]Dashboard!$AK$39="YTD",IF(O2062-[1]Dashboard!$AK$37&lt;=0,"YTD"&amp;A2062&amp;[1]Dashboard!$AK$37&amp;C2062&amp;E2062),IF([1]Dashboard!$AK$39="FY","FY"&amp;A2062&amp;C2062&amp;E2062)))</f>
        <v>0</v>
      </c>
      <c r="W2062" t="b">
        <f>IF([1]Dashboard!$AK$39="Month","Month"&amp;N2062,IF([1]Dashboard!$AK$39="YTD",IF(O2062-[1]Dashboard!$AK$37&lt;=0,"YTD"&amp;A2062&amp;[1]Dashboard!$AK$37),IF([1]Dashboard!$AK$39="FY","FY"&amp;A2062)))</f>
        <v>0</v>
      </c>
    </row>
    <row r="2063" spans="1:23" x14ac:dyDescent="0.3">
      <c r="A2063" t="s">
        <v>23</v>
      </c>
      <c r="B2063" t="s">
        <v>445</v>
      </c>
      <c r="C2063" t="s">
        <v>230</v>
      </c>
      <c r="D2063" t="s">
        <v>71</v>
      </c>
      <c r="E2063" t="s">
        <v>67</v>
      </c>
      <c r="F2063" t="s">
        <v>68</v>
      </c>
      <c r="G2063" t="s">
        <v>429</v>
      </c>
      <c r="H2063" t="s">
        <v>430</v>
      </c>
      <c r="I2063" s="4">
        <v>1</v>
      </c>
      <c r="J2063" s="4">
        <v>0.11140819964349376</v>
      </c>
      <c r="K2063" s="4">
        <v>0</v>
      </c>
      <c r="L2063" s="4">
        <v>0.11140819964349376</v>
      </c>
      <c r="M2063" s="5">
        <v>0.06</v>
      </c>
      <c r="N2063" t="str">
        <f t="shared" si="128"/>
        <v>202409</v>
      </c>
      <c r="O2063" t="str">
        <f t="shared" si="129"/>
        <v>09</v>
      </c>
      <c r="P2063" t="str">
        <f t="shared" si="130"/>
        <v>09.Sep2024</v>
      </c>
      <c r="Q2063" t="b">
        <f>IF([1]Dashboard!$AK$39="Month","Month"&amp;N2063&amp;E2063,IF([1]Dashboard!$AK$39="YTD",IF(O2063-[1]Dashboard!$AK$37&lt;=0,"YTD"&amp;A2063&amp;[1]Dashboard!$AK$37&amp;E2063),IF([1]Dashboard!$AK$39="FY","FY"&amp;A2063&amp;E2063)))</f>
        <v>0</v>
      </c>
      <c r="R2063" t="b">
        <f>IF([1]Dashboard!$AK$39="Month","Month"&amp;N2063&amp;E2063&amp;F2063,IF([1]Dashboard!$AK$39="YTD",IF(O2063-[1]Dashboard!$AK$37&lt;=0,"YTD"&amp;A2063&amp;[1]Dashboard!$AK$37&amp;E2063&amp;F2063),IF([1]Dashboard!$AK$39="FY","FY"&amp;A2063&amp;E2063&amp;F2063)))</f>
        <v>0</v>
      </c>
      <c r="S2063" t="b">
        <f>IF([1]Dashboard!$AK$39="Month","Month"&amp;N2063&amp;F2063,IF([1]Dashboard!$AK$39="YTD",IF(O2063-[1]Dashboard!$AK$37&lt;=0,"YTD"&amp;A2063&amp;[1]Dashboard!$AK$37&amp;F2063),IF([1]Dashboard!$AK$39="FY","FY"&amp;A2063&amp;F2063)))</f>
        <v>0</v>
      </c>
      <c r="T2063" t="b">
        <f>IF([1]Dashboard!$AK$39="Month","Month"&amp;N2063&amp;F2063,IF([1]Dashboard!$AK$39="YTD",IF(O2063-[1]Dashboard!$AK$37&lt;=0,"YTD"&amp;A2063&amp;[1]Dashboard!$AK$37&amp;U2063),IF([1]Dashboard!$AK$39="FY","FY"&amp;A2063&amp;U2063)))</f>
        <v>0</v>
      </c>
      <c r="U2063" t="str">
        <f t="shared" si="131"/>
        <v>2 - OTHERDIVERS</v>
      </c>
      <c r="V2063" t="b">
        <f>IF([1]Dashboard!$AK$39="Month","Month"&amp;N2063&amp;C2063&amp;E2063,IF([1]Dashboard!$AK$39="YTD",IF(O2063-[1]Dashboard!$AK$37&lt;=0,"YTD"&amp;A2063&amp;[1]Dashboard!$AK$37&amp;C2063&amp;E2063),IF([1]Dashboard!$AK$39="FY","FY"&amp;A2063&amp;C2063&amp;E2063)))</f>
        <v>0</v>
      </c>
      <c r="W2063" t="b">
        <f>IF([1]Dashboard!$AK$39="Month","Month"&amp;N2063,IF([1]Dashboard!$AK$39="YTD",IF(O2063-[1]Dashboard!$AK$37&lt;=0,"YTD"&amp;A2063&amp;[1]Dashboard!$AK$37),IF([1]Dashboard!$AK$39="FY","FY"&amp;A2063)))</f>
        <v>0</v>
      </c>
    </row>
    <row r="2064" spans="1:23" x14ac:dyDescent="0.3">
      <c r="A2064" t="s">
        <v>23</v>
      </c>
      <c r="B2064" t="s">
        <v>445</v>
      </c>
      <c r="C2064" t="s">
        <v>230</v>
      </c>
      <c r="D2064" t="s">
        <v>71</v>
      </c>
      <c r="E2064" t="s">
        <v>67</v>
      </c>
      <c r="F2064" t="s">
        <v>172</v>
      </c>
      <c r="G2064" t="s">
        <v>173</v>
      </c>
      <c r="H2064" t="s">
        <v>499</v>
      </c>
      <c r="I2064" s="4">
        <v>2</v>
      </c>
      <c r="J2064" s="4">
        <v>1.2685680332739155</v>
      </c>
      <c r="K2064" s="4">
        <v>0.54664289958407608</v>
      </c>
      <c r="L2064" s="4">
        <v>0.72192513368983946</v>
      </c>
      <c r="M2064" s="5">
        <v>0.1</v>
      </c>
      <c r="N2064" t="str">
        <f t="shared" si="128"/>
        <v>202409</v>
      </c>
      <c r="O2064" t="str">
        <f t="shared" si="129"/>
        <v>09</v>
      </c>
      <c r="P2064" t="str">
        <f t="shared" si="130"/>
        <v>09.Sep2024</v>
      </c>
      <c r="Q2064" t="b">
        <f>IF([1]Dashboard!$AK$39="Month","Month"&amp;N2064&amp;E2064,IF([1]Dashboard!$AK$39="YTD",IF(O2064-[1]Dashboard!$AK$37&lt;=0,"YTD"&amp;A2064&amp;[1]Dashboard!$AK$37&amp;E2064),IF([1]Dashboard!$AK$39="FY","FY"&amp;A2064&amp;E2064)))</f>
        <v>0</v>
      </c>
      <c r="R2064" t="b">
        <f>IF([1]Dashboard!$AK$39="Month","Month"&amp;N2064&amp;E2064&amp;F2064,IF([1]Dashboard!$AK$39="YTD",IF(O2064-[1]Dashboard!$AK$37&lt;=0,"YTD"&amp;A2064&amp;[1]Dashboard!$AK$37&amp;E2064&amp;F2064),IF([1]Dashboard!$AK$39="FY","FY"&amp;A2064&amp;E2064&amp;F2064)))</f>
        <v>0</v>
      </c>
      <c r="S2064" t="b">
        <f>IF([1]Dashboard!$AK$39="Month","Month"&amp;N2064&amp;F2064,IF([1]Dashboard!$AK$39="YTD",IF(O2064-[1]Dashboard!$AK$37&lt;=0,"YTD"&amp;A2064&amp;[1]Dashboard!$AK$37&amp;F2064),IF([1]Dashboard!$AK$39="FY","FY"&amp;A2064&amp;F2064)))</f>
        <v>0</v>
      </c>
      <c r="T2064" t="b">
        <f>IF([1]Dashboard!$AK$39="Month","Month"&amp;N2064&amp;F2064,IF([1]Dashboard!$AK$39="YTD",IF(O2064-[1]Dashboard!$AK$37&lt;=0,"YTD"&amp;A2064&amp;[1]Dashboard!$AK$37&amp;U2064),IF([1]Dashboard!$AK$39="FY","FY"&amp;A2064&amp;U2064)))</f>
        <v>0</v>
      </c>
      <c r="U2064" t="str">
        <f t="shared" si="131"/>
        <v>2 - OTHERGRUÉ</v>
      </c>
      <c r="V2064" t="b">
        <f>IF([1]Dashboard!$AK$39="Month","Month"&amp;N2064&amp;C2064&amp;E2064,IF([1]Dashboard!$AK$39="YTD",IF(O2064-[1]Dashboard!$AK$37&lt;=0,"YTD"&amp;A2064&amp;[1]Dashboard!$AK$37&amp;C2064&amp;E2064),IF([1]Dashboard!$AK$39="FY","FY"&amp;A2064&amp;C2064&amp;E2064)))</f>
        <v>0</v>
      </c>
      <c r="W2064" t="b">
        <f>IF([1]Dashboard!$AK$39="Month","Month"&amp;N2064,IF([1]Dashboard!$AK$39="YTD",IF(O2064-[1]Dashboard!$AK$37&lt;=0,"YTD"&amp;A2064&amp;[1]Dashboard!$AK$37),IF([1]Dashboard!$AK$39="FY","FY"&amp;A2064)))</f>
        <v>0</v>
      </c>
    </row>
    <row r="2065" spans="1:23" x14ac:dyDescent="0.3">
      <c r="A2065" t="s">
        <v>23</v>
      </c>
      <c r="B2065" t="s">
        <v>445</v>
      </c>
      <c r="C2065" t="s">
        <v>230</v>
      </c>
      <c r="D2065" t="s">
        <v>71</v>
      </c>
      <c r="E2065" t="s">
        <v>67</v>
      </c>
      <c r="F2065" t="s">
        <v>172</v>
      </c>
      <c r="G2065" t="s">
        <v>173</v>
      </c>
      <c r="H2065" t="s">
        <v>174</v>
      </c>
      <c r="I2065" s="4">
        <v>4</v>
      </c>
      <c r="J2065" s="4">
        <v>2.5371360665478311</v>
      </c>
      <c r="K2065" s="4">
        <v>1.0903149138443256</v>
      </c>
      <c r="L2065" s="4">
        <v>1.4468211527035053</v>
      </c>
      <c r="M2065" s="5">
        <v>0.2</v>
      </c>
      <c r="N2065" t="str">
        <f t="shared" si="128"/>
        <v>202409</v>
      </c>
      <c r="O2065" t="str">
        <f t="shared" si="129"/>
        <v>09</v>
      </c>
      <c r="P2065" t="str">
        <f t="shared" si="130"/>
        <v>09.Sep2024</v>
      </c>
      <c r="Q2065" t="b">
        <f>IF([1]Dashboard!$AK$39="Month","Month"&amp;N2065&amp;E2065,IF([1]Dashboard!$AK$39="YTD",IF(O2065-[1]Dashboard!$AK$37&lt;=0,"YTD"&amp;A2065&amp;[1]Dashboard!$AK$37&amp;E2065),IF([1]Dashboard!$AK$39="FY","FY"&amp;A2065&amp;E2065)))</f>
        <v>0</v>
      </c>
      <c r="R2065" t="b">
        <f>IF([1]Dashboard!$AK$39="Month","Month"&amp;N2065&amp;E2065&amp;F2065,IF([1]Dashboard!$AK$39="YTD",IF(O2065-[1]Dashboard!$AK$37&lt;=0,"YTD"&amp;A2065&amp;[1]Dashboard!$AK$37&amp;E2065&amp;F2065),IF([1]Dashboard!$AK$39="FY","FY"&amp;A2065&amp;E2065&amp;F2065)))</f>
        <v>0</v>
      </c>
      <c r="S2065" t="b">
        <f>IF([1]Dashboard!$AK$39="Month","Month"&amp;N2065&amp;F2065,IF([1]Dashboard!$AK$39="YTD",IF(O2065-[1]Dashboard!$AK$37&lt;=0,"YTD"&amp;A2065&amp;[1]Dashboard!$AK$37&amp;F2065),IF([1]Dashboard!$AK$39="FY","FY"&amp;A2065&amp;F2065)))</f>
        <v>0</v>
      </c>
      <c r="T2065" t="b">
        <f>IF([1]Dashboard!$AK$39="Month","Month"&amp;N2065&amp;F2065,IF([1]Dashboard!$AK$39="YTD",IF(O2065-[1]Dashboard!$AK$37&lt;=0,"YTD"&amp;A2065&amp;[1]Dashboard!$AK$37&amp;U2065),IF([1]Dashboard!$AK$39="FY","FY"&amp;A2065&amp;U2065)))</f>
        <v>0</v>
      </c>
      <c r="U2065" t="str">
        <f t="shared" si="131"/>
        <v>2 - OTHERGRUÉ</v>
      </c>
      <c r="V2065" t="b">
        <f>IF([1]Dashboard!$AK$39="Month","Month"&amp;N2065&amp;C2065&amp;E2065,IF([1]Dashboard!$AK$39="YTD",IF(O2065-[1]Dashboard!$AK$37&lt;=0,"YTD"&amp;A2065&amp;[1]Dashboard!$AK$37&amp;C2065&amp;E2065),IF([1]Dashboard!$AK$39="FY","FY"&amp;A2065&amp;C2065&amp;E2065)))</f>
        <v>0</v>
      </c>
      <c r="W2065" t="b">
        <f>IF([1]Dashboard!$AK$39="Month","Month"&amp;N2065,IF([1]Dashboard!$AK$39="YTD",IF(O2065-[1]Dashboard!$AK$37&lt;=0,"YTD"&amp;A2065&amp;[1]Dashboard!$AK$37),IF([1]Dashboard!$AK$39="FY","FY"&amp;A2065)))</f>
        <v>0</v>
      </c>
    </row>
    <row r="2066" spans="1:23" x14ac:dyDescent="0.3">
      <c r="A2066" t="s">
        <v>23</v>
      </c>
      <c r="B2066" t="s">
        <v>445</v>
      </c>
      <c r="C2066" t="s">
        <v>230</v>
      </c>
      <c r="D2066" t="s">
        <v>71</v>
      </c>
      <c r="E2066" t="s">
        <v>67</v>
      </c>
      <c r="F2066" t="s">
        <v>175</v>
      </c>
      <c r="G2066" t="s">
        <v>176</v>
      </c>
      <c r="H2066" t="s">
        <v>500</v>
      </c>
      <c r="I2066" s="4">
        <v>3</v>
      </c>
      <c r="J2066" s="4">
        <v>4.2245989304812834</v>
      </c>
      <c r="K2066" s="4">
        <v>4.1042780748663104</v>
      </c>
      <c r="L2066" s="4">
        <v>0.12032085561497306</v>
      </c>
      <c r="M2066" s="5">
        <v>0.69</v>
      </c>
      <c r="N2066" t="str">
        <f t="shared" si="128"/>
        <v>202409</v>
      </c>
      <c r="O2066" t="str">
        <f t="shared" si="129"/>
        <v>09</v>
      </c>
      <c r="P2066" t="str">
        <f t="shared" si="130"/>
        <v>09.Sep2024</v>
      </c>
      <c r="Q2066" t="b">
        <f>IF([1]Dashboard!$AK$39="Month","Month"&amp;N2066&amp;E2066,IF([1]Dashboard!$AK$39="YTD",IF(O2066-[1]Dashboard!$AK$37&lt;=0,"YTD"&amp;A2066&amp;[1]Dashboard!$AK$37&amp;E2066),IF([1]Dashboard!$AK$39="FY","FY"&amp;A2066&amp;E2066)))</f>
        <v>0</v>
      </c>
      <c r="R2066" t="b">
        <f>IF([1]Dashboard!$AK$39="Month","Month"&amp;N2066&amp;E2066&amp;F2066,IF([1]Dashboard!$AK$39="YTD",IF(O2066-[1]Dashboard!$AK$37&lt;=0,"YTD"&amp;A2066&amp;[1]Dashboard!$AK$37&amp;E2066&amp;F2066),IF([1]Dashboard!$AK$39="FY","FY"&amp;A2066&amp;E2066&amp;F2066)))</f>
        <v>0</v>
      </c>
      <c r="S2066" t="b">
        <f>IF([1]Dashboard!$AK$39="Month","Month"&amp;N2066&amp;F2066,IF([1]Dashboard!$AK$39="YTD",IF(O2066-[1]Dashboard!$AK$37&lt;=0,"YTD"&amp;A2066&amp;[1]Dashboard!$AK$37&amp;F2066),IF([1]Dashboard!$AK$39="FY","FY"&amp;A2066&amp;F2066)))</f>
        <v>0</v>
      </c>
      <c r="T2066" t="b">
        <f>IF([1]Dashboard!$AK$39="Month","Month"&amp;N2066&amp;F2066,IF([1]Dashboard!$AK$39="YTD",IF(O2066-[1]Dashboard!$AK$37&lt;=0,"YTD"&amp;A2066&amp;[1]Dashboard!$AK$37&amp;U2066),IF([1]Dashboard!$AK$39="FY","FY"&amp;A2066&amp;U2066)))</f>
        <v>0</v>
      </c>
      <c r="U2066" t="str">
        <f t="shared" si="131"/>
        <v>2 - OTHERSPREADABLE</v>
      </c>
      <c r="V2066" t="b">
        <f>IF([1]Dashboard!$AK$39="Month","Month"&amp;N2066&amp;C2066&amp;E2066,IF([1]Dashboard!$AK$39="YTD",IF(O2066-[1]Dashboard!$AK$37&lt;=0,"YTD"&amp;A2066&amp;[1]Dashboard!$AK$37&amp;C2066&amp;E2066),IF([1]Dashboard!$AK$39="FY","FY"&amp;A2066&amp;C2066&amp;E2066)))</f>
        <v>0</v>
      </c>
      <c r="W2066" t="b">
        <f>IF([1]Dashboard!$AK$39="Month","Month"&amp;N2066,IF([1]Dashboard!$AK$39="YTD",IF(O2066-[1]Dashboard!$AK$37&lt;=0,"YTD"&amp;A2066&amp;[1]Dashboard!$AK$37),IF([1]Dashboard!$AK$39="FY","FY"&amp;A2066)))</f>
        <v>0</v>
      </c>
    </row>
    <row r="2067" spans="1:23" x14ac:dyDescent="0.3">
      <c r="A2067" t="s">
        <v>23</v>
      </c>
      <c r="B2067" t="s">
        <v>445</v>
      </c>
      <c r="C2067" t="s">
        <v>230</v>
      </c>
      <c r="D2067" t="s">
        <v>71</v>
      </c>
      <c r="E2067" t="s">
        <v>67</v>
      </c>
      <c r="F2067" t="s">
        <v>175</v>
      </c>
      <c r="G2067" t="s">
        <v>176</v>
      </c>
      <c r="H2067" t="s">
        <v>177</v>
      </c>
      <c r="I2067" s="4">
        <v>4</v>
      </c>
      <c r="J2067" s="4">
        <v>5.6327985739750446</v>
      </c>
      <c r="K2067" s="4">
        <v>5.334224598930482</v>
      </c>
      <c r="L2067" s="4">
        <v>0.29857397504456296</v>
      </c>
      <c r="M2067" s="5">
        <v>0.92</v>
      </c>
      <c r="N2067" t="str">
        <f t="shared" si="128"/>
        <v>202409</v>
      </c>
      <c r="O2067" t="str">
        <f t="shared" si="129"/>
        <v>09</v>
      </c>
      <c r="P2067" t="str">
        <f t="shared" si="130"/>
        <v>09.Sep2024</v>
      </c>
      <c r="Q2067" t="b">
        <f>IF([1]Dashboard!$AK$39="Month","Month"&amp;N2067&amp;E2067,IF([1]Dashboard!$AK$39="YTD",IF(O2067-[1]Dashboard!$AK$37&lt;=0,"YTD"&amp;A2067&amp;[1]Dashboard!$AK$37&amp;E2067),IF([1]Dashboard!$AK$39="FY","FY"&amp;A2067&amp;E2067)))</f>
        <v>0</v>
      </c>
      <c r="R2067" t="b">
        <f>IF([1]Dashboard!$AK$39="Month","Month"&amp;N2067&amp;E2067&amp;F2067,IF([1]Dashboard!$AK$39="YTD",IF(O2067-[1]Dashboard!$AK$37&lt;=0,"YTD"&amp;A2067&amp;[1]Dashboard!$AK$37&amp;E2067&amp;F2067),IF([1]Dashboard!$AK$39="FY","FY"&amp;A2067&amp;E2067&amp;F2067)))</f>
        <v>0</v>
      </c>
      <c r="S2067" t="b">
        <f>IF([1]Dashboard!$AK$39="Month","Month"&amp;N2067&amp;F2067,IF([1]Dashboard!$AK$39="YTD",IF(O2067-[1]Dashboard!$AK$37&lt;=0,"YTD"&amp;A2067&amp;[1]Dashboard!$AK$37&amp;F2067),IF([1]Dashboard!$AK$39="FY","FY"&amp;A2067&amp;F2067)))</f>
        <v>0</v>
      </c>
      <c r="T2067" t="b">
        <f>IF([1]Dashboard!$AK$39="Month","Month"&amp;N2067&amp;F2067,IF([1]Dashboard!$AK$39="YTD",IF(O2067-[1]Dashboard!$AK$37&lt;=0,"YTD"&amp;A2067&amp;[1]Dashboard!$AK$37&amp;U2067),IF([1]Dashboard!$AK$39="FY","FY"&amp;A2067&amp;U2067)))</f>
        <v>0</v>
      </c>
      <c r="U2067" t="str">
        <f t="shared" si="131"/>
        <v>2 - OTHERSPREADABLE</v>
      </c>
      <c r="V2067" t="b">
        <f>IF([1]Dashboard!$AK$39="Month","Month"&amp;N2067&amp;C2067&amp;E2067,IF([1]Dashboard!$AK$39="YTD",IF(O2067-[1]Dashboard!$AK$37&lt;=0,"YTD"&amp;A2067&amp;[1]Dashboard!$AK$37&amp;C2067&amp;E2067),IF([1]Dashboard!$AK$39="FY","FY"&amp;A2067&amp;C2067&amp;E2067)))</f>
        <v>0</v>
      </c>
      <c r="W2067" t="b">
        <f>IF([1]Dashboard!$AK$39="Month","Month"&amp;N2067,IF([1]Dashboard!$AK$39="YTD",IF(O2067-[1]Dashboard!$AK$37&lt;=0,"YTD"&amp;A2067&amp;[1]Dashboard!$AK$37),IF([1]Dashboard!$AK$39="FY","FY"&amp;A2067)))</f>
        <v>0</v>
      </c>
    </row>
    <row r="2068" spans="1:23" x14ac:dyDescent="0.3">
      <c r="A2068" t="s">
        <v>23</v>
      </c>
      <c r="B2068" t="s">
        <v>445</v>
      </c>
      <c r="C2068" t="s">
        <v>230</v>
      </c>
      <c r="D2068" t="s">
        <v>71</v>
      </c>
      <c r="E2068" t="s">
        <v>67</v>
      </c>
      <c r="F2068" t="s">
        <v>175</v>
      </c>
      <c r="G2068" t="s">
        <v>254</v>
      </c>
      <c r="H2068" t="s">
        <v>501</v>
      </c>
      <c r="I2068" s="4">
        <v>7</v>
      </c>
      <c r="J2068" s="4">
        <v>14.784610814022578</v>
      </c>
      <c r="K2068" s="4">
        <v>7.9233511586452767</v>
      </c>
      <c r="L2068" s="4">
        <v>6.8612596553773022</v>
      </c>
      <c r="M2068" s="5">
        <v>1.4</v>
      </c>
      <c r="N2068" t="str">
        <f t="shared" si="128"/>
        <v>202409</v>
      </c>
      <c r="O2068" t="str">
        <f t="shared" si="129"/>
        <v>09</v>
      </c>
      <c r="P2068" t="str">
        <f t="shared" si="130"/>
        <v>09.Sep2024</v>
      </c>
      <c r="Q2068" t="b">
        <f>IF([1]Dashboard!$AK$39="Month","Month"&amp;N2068&amp;E2068,IF([1]Dashboard!$AK$39="YTD",IF(O2068-[1]Dashboard!$AK$37&lt;=0,"YTD"&amp;A2068&amp;[1]Dashboard!$AK$37&amp;E2068),IF([1]Dashboard!$AK$39="FY","FY"&amp;A2068&amp;E2068)))</f>
        <v>0</v>
      </c>
      <c r="R2068" t="b">
        <f>IF([1]Dashboard!$AK$39="Month","Month"&amp;N2068&amp;E2068&amp;F2068,IF([1]Dashboard!$AK$39="YTD",IF(O2068-[1]Dashboard!$AK$37&lt;=0,"YTD"&amp;A2068&amp;[1]Dashboard!$AK$37&amp;E2068&amp;F2068),IF([1]Dashboard!$AK$39="FY","FY"&amp;A2068&amp;E2068&amp;F2068)))</f>
        <v>0</v>
      </c>
      <c r="S2068" t="b">
        <f>IF([1]Dashboard!$AK$39="Month","Month"&amp;N2068&amp;F2068,IF([1]Dashboard!$AK$39="YTD",IF(O2068-[1]Dashboard!$AK$37&lt;=0,"YTD"&amp;A2068&amp;[1]Dashboard!$AK$37&amp;F2068),IF([1]Dashboard!$AK$39="FY","FY"&amp;A2068&amp;F2068)))</f>
        <v>0</v>
      </c>
      <c r="T2068" t="b">
        <f>IF([1]Dashboard!$AK$39="Month","Month"&amp;N2068&amp;F2068,IF([1]Dashboard!$AK$39="YTD",IF(O2068-[1]Dashboard!$AK$37&lt;=0,"YTD"&amp;A2068&amp;[1]Dashboard!$AK$37&amp;U2068),IF([1]Dashboard!$AK$39="FY","FY"&amp;A2068&amp;U2068)))</f>
        <v>0</v>
      </c>
      <c r="U2068" t="str">
        <f t="shared" si="131"/>
        <v>2 - OTHERSPREADABLE</v>
      </c>
      <c r="V2068" t="b">
        <f>IF([1]Dashboard!$AK$39="Month","Month"&amp;N2068&amp;C2068&amp;E2068,IF([1]Dashboard!$AK$39="YTD",IF(O2068-[1]Dashboard!$AK$37&lt;=0,"YTD"&amp;A2068&amp;[1]Dashboard!$AK$37&amp;C2068&amp;E2068),IF([1]Dashboard!$AK$39="FY","FY"&amp;A2068&amp;C2068&amp;E2068)))</f>
        <v>0</v>
      </c>
      <c r="W2068" t="b">
        <f>IF([1]Dashboard!$AK$39="Month","Month"&amp;N2068,IF([1]Dashboard!$AK$39="YTD",IF(O2068-[1]Dashboard!$AK$37&lt;=0,"YTD"&amp;A2068&amp;[1]Dashboard!$AK$37),IF([1]Dashboard!$AK$39="FY","FY"&amp;A2068)))</f>
        <v>0</v>
      </c>
    </row>
    <row r="2069" spans="1:23" x14ac:dyDescent="0.3">
      <c r="A2069" t="s">
        <v>23</v>
      </c>
      <c r="B2069" t="s">
        <v>445</v>
      </c>
      <c r="C2069" t="s">
        <v>230</v>
      </c>
      <c r="D2069" t="s">
        <v>71</v>
      </c>
      <c r="E2069" t="s">
        <v>67</v>
      </c>
      <c r="F2069" t="s">
        <v>175</v>
      </c>
      <c r="G2069" t="s">
        <v>254</v>
      </c>
      <c r="H2069" t="s">
        <v>255</v>
      </c>
      <c r="I2069" s="4">
        <v>3</v>
      </c>
      <c r="J2069" s="4">
        <v>6.3368983957219251</v>
      </c>
      <c r="K2069" s="4">
        <v>3.3689839572192519</v>
      </c>
      <c r="L2069" s="4">
        <v>2.9679144385026737</v>
      </c>
      <c r="M2069" s="5">
        <v>0.6</v>
      </c>
      <c r="N2069" t="str">
        <f t="shared" si="128"/>
        <v>202409</v>
      </c>
      <c r="O2069" t="str">
        <f t="shared" si="129"/>
        <v>09</v>
      </c>
      <c r="P2069" t="str">
        <f t="shared" si="130"/>
        <v>09.Sep2024</v>
      </c>
      <c r="Q2069" t="b">
        <f>IF([1]Dashboard!$AK$39="Month","Month"&amp;N2069&amp;E2069,IF([1]Dashboard!$AK$39="YTD",IF(O2069-[1]Dashboard!$AK$37&lt;=0,"YTD"&amp;A2069&amp;[1]Dashboard!$AK$37&amp;E2069),IF([1]Dashboard!$AK$39="FY","FY"&amp;A2069&amp;E2069)))</f>
        <v>0</v>
      </c>
      <c r="R2069" t="b">
        <f>IF([1]Dashboard!$AK$39="Month","Month"&amp;N2069&amp;E2069&amp;F2069,IF([1]Dashboard!$AK$39="YTD",IF(O2069-[1]Dashboard!$AK$37&lt;=0,"YTD"&amp;A2069&amp;[1]Dashboard!$AK$37&amp;E2069&amp;F2069),IF([1]Dashboard!$AK$39="FY","FY"&amp;A2069&amp;E2069&amp;F2069)))</f>
        <v>0</v>
      </c>
      <c r="S2069" t="b">
        <f>IF([1]Dashboard!$AK$39="Month","Month"&amp;N2069&amp;F2069,IF([1]Dashboard!$AK$39="YTD",IF(O2069-[1]Dashboard!$AK$37&lt;=0,"YTD"&amp;A2069&amp;[1]Dashboard!$AK$37&amp;F2069),IF([1]Dashboard!$AK$39="FY","FY"&amp;A2069&amp;F2069)))</f>
        <v>0</v>
      </c>
      <c r="T2069" t="b">
        <f>IF([1]Dashboard!$AK$39="Month","Month"&amp;N2069&amp;F2069,IF([1]Dashboard!$AK$39="YTD",IF(O2069-[1]Dashboard!$AK$37&lt;=0,"YTD"&amp;A2069&amp;[1]Dashboard!$AK$37&amp;U2069),IF([1]Dashboard!$AK$39="FY","FY"&amp;A2069&amp;U2069)))</f>
        <v>0</v>
      </c>
      <c r="U2069" t="str">
        <f t="shared" si="131"/>
        <v>2 - OTHERSPREADABLE</v>
      </c>
      <c r="V2069" t="b">
        <f>IF([1]Dashboard!$AK$39="Month","Month"&amp;N2069&amp;C2069&amp;E2069,IF([1]Dashboard!$AK$39="YTD",IF(O2069-[1]Dashboard!$AK$37&lt;=0,"YTD"&amp;A2069&amp;[1]Dashboard!$AK$37&amp;C2069&amp;E2069),IF([1]Dashboard!$AK$39="FY","FY"&amp;A2069&amp;C2069&amp;E2069)))</f>
        <v>0</v>
      </c>
      <c r="W2069" t="b">
        <f>IF([1]Dashboard!$AK$39="Month","Month"&amp;N2069,IF([1]Dashboard!$AK$39="YTD",IF(O2069-[1]Dashboard!$AK$37&lt;=0,"YTD"&amp;A2069&amp;[1]Dashboard!$AK$37),IF([1]Dashboard!$AK$39="FY","FY"&amp;A2069)))</f>
        <v>0</v>
      </c>
    </row>
    <row r="2070" spans="1:23" x14ac:dyDescent="0.3">
      <c r="A2070" t="s">
        <v>23</v>
      </c>
      <c r="B2070" t="s">
        <v>445</v>
      </c>
      <c r="C2070" t="s">
        <v>230</v>
      </c>
      <c r="D2070" t="s">
        <v>71</v>
      </c>
      <c r="E2070" t="s">
        <v>67</v>
      </c>
      <c r="F2070" t="s">
        <v>175</v>
      </c>
      <c r="G2070" t="s">
        <v>256</v>
      </c>
      <c r="H2070" t="s">
        <v>502</v>
      </c>
      <c r="I2070" s="4">
        <v>7</v>
      </c>
      <c r="J2070" s="4">
        <v>14.699940582293522</v>
      </c>
      <c r="K2070" s="4">
        <v>8.3912655971479495</v>
      </c>
      <c r="L2070" s="4">
        <v>6.3086749851455721</v>
      </c>
      <c r="M2070" s="5">
        <v>1.4</v>
      </c>
      <c r="N2070" t="str">
        <f t="shared" si="128"/>
        <v>202409</v>
      </c>
      <c r="O2070" t="str">
        <f t="shared" si="129"/>
        <v>09</v>
      </c>
      <c r="P2070" t="str">
        <f t="shared" si="130"/>
        <v>09.Sep2024</v>
      </c>
      <c r="Q2070" t="b">
        <f>IF([1]Dashboard!$AK$39="Month","Month"&amp;N2070&amp;E2070,IF([1]Dashboard!$AK$39="YTD",IF(O2070-[1]Dashboard!$AK$37&lt;=0,"YTD"&amp;A2070&amp;[1]Dashboard!$AK$37&amp;E2070),IF([1]Dashboard!$AK$39="FY","FY"&amp;A2070&amp;E2070)))</f>
        <v>0</v>
      </c>
      <c r="R2070" t="b">
        <f>IF([1]Dashboard!$AK$39="Month","Month"&amp;N2070&amp;E2070&amp;F2070,IF([1]Dashboard!$AK$39="YTD",IF(O2070-[1]Dashboard!$AK$37&lt;=0,"YTD"&amp;A2070&amp;[1]Dashboard!$AK$37&amp;E2070&amp;F2070),IF([1]Dashboard!$AK$39="FY","FY"&amp;A2070&amp;E2070&amp;F2070)))</f>
        <v>0</v>
      </c>
      <c r="S2070" t="b">
        <f>IF([1]Dashboard!$AK$39="Month","Month"&amp;N2070&amp;F2070,IF([1]Dashboard!$AK$39="YTD",IF(O2070-[1]Dashboard!$AK$37&lt;=0,"YTD"&amp;A2070&amp;[1]Dashboard!$AK$37&amp;F2070),IF([1]Dashboard!$AK$39="FY","FY"&amp;A2070&amp;F2070)))</f>
        <v>0</v>
      </c>
      <c r="T2070" t="b">
        <f>IF([1]Dashboard!$AK$39="Month","Month"&amp;N2070&amp;F2070,IF([1]Dashboard!$AK$39="YTD",IF(O2070-[1]Dashboard!$AK$37&lt;=0,"YTD"&amp;A2070&amp;[1]Dashboard!$AK$37&amp;U2070),IF([1]Dashboard!$AK$39="FY","FY"&amp;A2070&amp;U2070)))</f>
        <v>0</v>
      </c>
      <c r="U2070" t="str">
        <f t="shared" si="131"/>
        <v>2 - OTHERSPREADABLE</v>
      </c>
      <c r="V2070" t="b">
        <f>IF([1]Dashboard!$AK$39="Month","Month"&amp;N2070&amp;C2070&amp;E2070,IF([1]Dashboard!$AK$39="YTD",IF(O2070-[1]Dashboard!$AK$37&lt;=0,"YTD"&amp;A2070&amp;[1]Dashboard!$AK$37&amp;C2070&amp;E2070),IF([1]Dashboard!$AK$39="FY","FY"&amp;A2070&amp;C2070&amp;E2070)))</f>
        <v>0</v>
      </c>
      <c r="W2070" t="b">
        <f>IF([1]Dashboard!$AK$39="Month","Month"&amp;N2070,IF([1]Dashboard!$AK$39="YTD",IF(O2070-[1]Dashboard!$AK$37&lt;=0,"YTD"&amp;A2070&amp;[1]Dashboard!$AK$37),IF([1]Dashboard!$AK$39="FY","FY"&amp;A2070)))</f>
        <v>0</v>
      </c>
    </row>
    <row r="2071" spans="1:23" x14ac:dyDescent="0.3">
      <c r="A2071" t="s">
        <v>23</v>
      </c>
      <c r="B2071" t="s">
        <v>445</v>
      </c>
      <c r="C2071" t="s">
        <v>230</v>
      </c>
      <c r="D2071" t="s">
        <v>71</v>
      </c>
      <c r="E2071" t="s">
        <v>67</v>
      </c>
      <c r="F2071" t="s">
        <v>175</v>
      </c>
      <c r="G2071" t="s">
        <v>256</v>
      </c>
      <c r="H2071" t="s">
        <v>257</v>
      </c>
      <c r="I2071" s="4">
        <v>6</v>
      </c>
      <c r="J2071" s="4">
        <v>12.586155674390966</v>
      </c>
      <c r="K2071" s="4">
        <v>7.134581105169338</v>
      </c>
      <c r="L2071" s="4">
        <v>5.451574569221628</v>
      </c>
      <c r="M2071" s="5">
        <v>1.2</v>
      </c>
      <c r="N2071" t="str">
        <f t="shared" si="128"/>
        <v>202409</v>
      </c>
      <c r="O2071" t="str">
        <f t="shared" si="129"/>
        <v>09</v>
      </c>
      <c r="P2071" t="str">
        <f t="shared" si="130"/>
        <v>09.Sep2024</v>
      </c>
      <c r="Q2071" t="b">
        <f>IF([1]Dashboard!$AK$39="Month","Month"&amp;N2071&amp;E2071,IF([1]Dashboard!$AK$39="YTD",IF(O2071-[1]Dashboard!$AK$37&lt;=0,"YTD"&amp;A2071&amp;[1]Dashboard!$AK$37&amp;E2071),IF([1]Dashboard!$AK$39="FY","FY"&amp;A2071&amp;E2071)))</f>
        <v>0</v>
      </c>
      <c r="R2071" t="b">
        <f>IF([1]Dashboard!$AK$39="Month","Month"&amp;N2071&amp;E2071&amp;F2071,IF([1]Dashboard!$AK$39="YTD",IF(O2071-[1]Dashboard!$AK$37&lt;=0,"YTD"&amp;A2071&amp;[1]Dashboard!$AK$37&amp;E2071&amp;F2071),IF([1]Dashboard!$AK$39="FY","FY"&amp;A2071&amp;E2071&amp;F2071)))</f>
        <v>0</v>
      </c>
      <c r="S2071" t="b">
        <f>IF([1]Dashboard!$AK$39="Month","Month"&amp;N2071&amp;F2071,IF([1]Dashboard!$AK$39="YTD",IF(O2071-[1]Dashboard!$AK$37&lt;=0,"YTD"&amp;A2071&amp;[1]Dashboard!$AK$37&amp;F2071),IF([1]Dashboard!$AK$39="FY","FY"&amp;A2071&amp;F2071)))</f>
        <v>0</v>
      </c>
      <c r="T2071" t="b">
        <f>IF([1]Dashboard!$AK$39="Month","Month"&amp;N2071&amp;F2071,IF([1]Dashboard!$AK$39="YTD",IF(O2071-[1]Dashboard!$AK$37&lt;=0,"YTD"&amp;A2071&amp;[1]Dashboard!$AK$37&amp;U2071),IF([1]Dashboard!$AK$39="FY","FY"&amp;A2071&amp;U2071)))</f>
        <v>0</v>
      </c>
      <c r="U2071" t="str">
        <f t="shared" si="131"/>
        <v>2 - OTHERSPREADABLE</v>
      </c>
      <c r="V2071" t="b">
        <f>IF([1]Dashboard!$AK$39="Month","Month"&amp;N2071&amp;C2071&amp;E2071,IF([1]Dashboard!$AK$39="YTD",IF(O2071-[1]Dashboard!$AK$37&lt;=0,"YTD"&amp;A2071&amp;[1]Dashboard!$AK$37&amp;C2071&amp;E2071),IF([1]Dashboard!$AK$39="FY","FY"&amp;A2071&amp;C2071&amp;E2071)))</f>
        <v>0</v>
      </c>
      <c r="W2071" t="b">
        <f>IF([1]Dashboard!$AK$39="Month","Month"&amp;N2071,IF([1]Dashboard!$AK$39="YTD",IF(O2071-[1]Dashboard!$AK$37&lt;=0,"YTD"&amp;A2071&amp;[1]Dashboard!$AK$37),IF([1]Dashboard!$AK$39="FY","FY"&amp;A2071)))</f>
        <v>0</v>
      </c>
    </row>
    <row r="2072" spans="1:23" x14ac:dyDescent="0.3">
      <c r="A2072" t="s">
        <v>23</v>
      </c>
      <c r="B2072" t="s">
        <v>445</v>
      </c>
      <c r="C2072" t="s">
        <v>230</v>
      </c>
      <c r="D2072" t="s">
        <v>71</v>
      </c>
      <c r="E2072" t="s">
        <v>178</v>
      </c>
      <c r="F2072" t="s">
        <v>179</v>
      </c>
      <c r="G2072" t="s">
        <v>180</v>
      </c>
      <c r="H2072" t="s">
        <v>181</v>
      </c>
      <c r="I2072" s="4">
        <v>5</v>
      </c>
      <c r="J2072" s="4">
        <v>8.3392751039809863</v>
      </c>
      <c r="K2072" s="4">
        <v>3.0005941770647651</v>
      </c>
      <c r="L2072" s="4">
        <v>5.3386809269162203</v>
      </c>
      <c r="M2072" s="5">
        <v>5</v>
      </c>
      <c r="N2072" t="str">
        <f t="shared" si="128"/>
        <v>202409</v>
      </c>
      <c r="O2072" t="str">
        <f t="shared" si="129"/>
        <v>09</v>
      </c>
      <c r="P2072" t="str">
        <f t="shared" si="130"/>
        <v>09.Sep2024</v>
      </c>
      <c r="Q2072" t="b">
        <f>IF([1]Dashboard!$AK$39="Month","Month"&amp;N2072&amp;E2072,IF([1]Dashboard!$AK$39="YTD",IF(O2072-[1]Dashboard!$AK$37&lt;=0,"YTD"&amp;A2072&amp;[1]Dashboard!$AK$37&amp;E2072),IF([1]Dashboard!$AK$39="FY","FY"&amp;A2072&amp;E2072)))</f>
        <v>0</v>
      </c>
      <c r="R2072" t="b">
        <f>IF([1]Dashboard!$AK$39="Month","Month"&amp;N2072&amp;E2072&amp;F2072,IF([1]Dashboard!$AK$39="YTD",IF(O2072-[1]Dashboard!$AK$37&lt;=0,"YTD"&amp;A2072&amp;[1]Dashboard!$AK$37&amp;E2072&amp;F2072),IF([1]Dashboard!$AK$39="FY","FY"&amp;A2072&amp;E2072&amp;F2072)))</f>
        <v>0</v>
      </c>
      <c r="S2072" t="b">
        <f>IF([1]Dashboard!$AK$39="Month","Month"&amp;N2072&amp;F2072,IF([1]Dashboard!$AK$39="YTD",IF(O2072-[1]Dashboard!$AK$37&lt;=0,"YTD"&amp;A2072&amp;[1]Dashboard!$AK$37&amp;F2072),IF([1]Dashboard!$AK$39="FY","FY"&amp;A2072&amp;F2072)))</f>
        <v>0</v>
      </c>
      <c r="T2072" t="b">
        <f>IF([1]Dashboard!$AK$39="Month","Month"&amp;N2072&amp;F2072,IF([1]Dashboard!$AK$39="YTD",IF(O2072-[1]Dashboard!$AK$37&lt;=0,"YTD"&amp;A2072&amp;[1]Dashboard!$AK$37&amp;U2072),IF([1]Dashboard!$AK$39="FY","FY"&amp;A2072&amp;U2072)))</f>
        <v>0</v>
      </c>
      <c r="U2072" t="str">
        <f t="shared" si="131"/>
        <v>3 - CASACASA</v>
      </c>
      <c r="V2072" t="b">
        <f>IF([1]Dashboard!$AK$39="Month","Month"&amp;N2072&amp;C2072&amp;E2072,IF([1]Dashboard!$AK$39="YTD",IF(O2072-[1]Dashboard!$AK$37&lt;=0,"YTD"&amp;A2072&amp;[1]Dashboard!$AK$37&amp;C2072&amp;E2072),IF([1]Dashboard!$AK$39="FY","FY"&amp;A2072&amp;C2072&amp;E2072)))</f>
        <v>0</v>
      </c>
      <c r="W2072" t="b">
        <f>IF([1]Dashboard!$AK$39="Month","Month"&amp;N2072,IF([1]Dashboard!$AK$39="YTD",IF(O2072-[1]Dashboard!$AK$37&lt;=0,"YTD"&amp;A2072&amp;[1]Dashboard!$AK$37),IF([1]Dashboard!$AK$39="FY","FY"&amp;A2072)))</f>
        <v>0</v>
      </c>
    </row>
    <row r="2073" spans="1:23" x14ac:dyDescent="0.3">
      <c r="A2073" t="s">
        <v>23</v>
      </c>
      <c r="B2073" t="s">
        <v>445</v>
      </c>
      <c r="C2073" t="s">
        <v>230</v>
      </c>
      <c r="D2073" t="s">
        <v>71</v>
      </c>
      <c r="E2073" t="s">
        <v>178</v>
      </c>
      <c r="F2073" t="s">
        <v>179</v>
      </c>
      <c r="G2073" t="s">
        <v>182</v>
      </c>
      <c r="H2073" t="s">
        <v>183</v>
      </c>
      <c r="I2073" s="4">
        <v>1</v>
      </c>
      <c r="J2073" s="4">
        <v>0.86601307189542487</v>
      </c>
      <c r="K2073" s="4">
        <v>0.46791443850267361</v>
      </c>
      <c r="L2073" s="4">
        <v>0.3980986333927512</v>
      </c>
      <c r="M2073" s="5">
        <v>1</v>
      </c>
      <c r="N2073" t="str">
        <f t="shared" si="128"/>
        <v>202409</v>
      </c>
      <c r="O2073" t="str">
        <f t="shared" si="129"/>
        <v>09</v>
      </c>
      <c r="P2073" t="str">
        <f t="shared" si="130"/>
        <v>09.Sep2024</v>
      </c>
      <c r="Q2073" t="b">
        <f>IF([1]Dashboard!$AK$39="Month","Month"&amp;N2073&amp;E2073,IF([1]Dashboard!$AK$39="YTD",IF(O2073-[1]Dashboard!$AK$37&lt;=0,"YTD"&amp;A2073&amp;[1]Dashboard!$AK$37&amp;E2073),IF([1]Dashboard!$AK$39="FY","FY"&amp;A2073&amp;E2073)))</f>
        <v>0</v>
      </c>
      <c r="R2073" t="b">
        <f>IF([1]Dashboard!$AK$39="Month","Month"&amp;N2073&amp;E2073&amp;F2073,IF([1]Dashboard!$AK$39="YTD",IF(O2073-[1]Dashboard!$AK$37&lt;=0,"YTD"&amp;A2073&amp;[1]Dashboard!$AK$37&amp;E2073&amp;F2073),IF([1]Dashboard!$AK$39="FY","FY"&amp;A2073&amp;E2073&amp;F2073)))</f>
        <v>0</v>
      </c>
      <c r="S2073" t="b">
        <f>IF([1]Dashboard!$AK$39="Month","Month"&amp;N2073&amp;F2073,IF([1]Dashboard!$AK$39="YTD",IF(O2073-[1]Dashboard!$AK$37&lt;=0,"YTD"&amp;A2073&amp;[1]Dashboard!$AK$37&amp;F2073),IF([1]Dashboard!$AK$39="FY","FY"&amp;A2073&amp;F2073)))</f>
        <v>0</v>
      </c>
      <c r="T2073" t="b">
        <f>IF([1]Dashboard!$AK$39="Month","Month"&amp;N2073&amp;F2073,IF([1]Dashboard!$AK$39="YTD",IF(O2073-[1]Dashboard!$AK$37&lt;=0,"YTD"&amp;A2073&amp;[1]Dashboard!$AK$37&amp;U2073),IF([1]Dashboard!$AK$39="FY","FY"&amp;A2073&amp;U2073)))</f>
        <v>0</v>
      </c>
      <c r="U2073" t="str">
        <f t="shared" si="131"/>
        <v>3 - CASACASA</v>
      </c>
      <c r="V2073" t="b">
        <f>IF([1]Dashboard!$AK$39="Month","Month"&amp;N2073&amp;C2073&amp;E2073,IF([1]Dashboard!$AK$39="YTD",IF(O2073-[1]Dashboard!$AK$37&lt;=0,"YTD"&amp;A2073&amp;[1]Dashboard!$AK$37&amp;C2073&amp;E2073),IF([1]Dashboard!$AK$39="FY","FY"&amp;A2073&amp;C2073&amp;E2073)))</f>
        <v>0</v>
      </c>
      <c r="W2073" t="b">
        <f>IF([1]Dashboard!$AK$39="Month","Month"&amp;N2073,IF([1]Dashboard!$AK$39="YTD",IF(O2073-[1]Dashboard!$AK$37&lt;=0,"YTD"&amp;A2073&amp;[1]Dashboard!$AK$37),IF([1]Dashboard!$AK$39="FY","FY"&amp;A2073)))</f>
        <v>0</v>
      </c>
    </row>
    <row r="2074" spans="1:23" x14ac:dyDescent="0.3">
      <c r="A2074" t="s">
        <v>23</v>
      </c>
      <c r="B2074" t="s">
        <v>445</v>
      </c>
      <c r="C2074" t="s">
        <v>230</v>
      </c>
      <c r="D2074" t="s">
        <v>71</v>
      </c>
      <c r="E2074" t="s">
        <v>178</v>
      </c>
      <c r="F2074" t="s">
        <v>179</v>
      </c>
      <c r="G2074" t="s">
        <v>186</v>
      </c>
      <c r="H2074" t="s">
        <v>187</v>
      </c>
      <c r="I2074" s="4">
        <v>10</v>
      </c>
      <c r="J2074" s="4">
        <v>21.428995840760546</v>
      </c>
      <c r="K2074" s="4">
        <v>13.205585264408795</v>
      </c>
      <c r="L2074" s="4">
        <v>8.2234105763517498</v>
      </c>
      <c r="M2074" s="5">
        <v>10</v>
      </c>
      <c r="N2074" t="str">
        <f t="shared" si="128"/>
        <v>202409</v>
      </c>
      <c r="O2074" t="str">
        <f t="shared" si="129"/>
        <v>09</v>
      </c>
      <c r="P2074" t="str">
        <f t="shared" si="130"/>
        <v>09.Sep2024</v>
      </c>
      <c r="Q2074" t="b">
        <f>IF([1]Dashboard!$AK$39="Month","Month"&amp;N2074&amp;E2074,IF([1]Dashboard!$AK$39="YTD",IF(O2074-[1]Dashboard!$AK$37&lt;=0,"YTD"&amp;A2074&amp;[1]Dashboard!$AK$37&amp;E2074),IF([1]Dashboard!$AK$39="FY","FY"&amp;A2074&amp;E2074)))</f>
        <v>0</v>
      </c>
      <c r="R2074" t="b">
        <f>IF([1]Dashboard!$AK$39="Month","Month"&amp;N2074&amp;E2074&amp;F2074,IF([1]Dashboard!$AK$39="YTD",IF(O2074-[1]Dashboard!$AK$37&lt;=0,"YTD"&amp;A2074&amp;[1]Dashboard!$AK$37&amp;E2074&amp;F2074),IF([1]Dashboard!$AK$39="FY","FY"&amp;A2074&amp;E2074&amp;F2074)))</f>
        <v>0</v>
      </c>
      <c r="S2074" t="b">
        <f>IF([1]Dashboard!$AK$39="Month","Month"&amp;N2074&amp;F2074,IF([1]Dashboard!$AK$39="YTD",IF(O2074-[1]Dashboard!$AK$37&lt;=0,"YTD"&amp;A2074&amp;[1]Dashboard!$AK$37&amp;F2074),IF([1]Dashboard!$AK$39="FY","FY"&amp;A2074&amp;F2074)))</f>
        <v>0</v>
      </c>
      <c r="T2074" t="b">
        <f>IF([1]Dashboard!$AK$39="Month","Month"&amp;N2074&amp;F2074,IF([1]Dashboard!$AK$39="YTD",IF(O2074-[1]Dashboard!$AK$37&lt;=0,"YTD"&amp;A2074&amp;[1]Dashboard!$AK$37&amp;U2074),IF([1]Dashboard!$AK$39="FY","FY"&amp;A2074&amp;U2074)))</f>
        <v>0</v>
      </c>
      <c r="U2074" t="str">
        <f t="shared" si="131"/>
        <v>3 - CASACASA</v>
      </c>
      <c r="V2074" t="b">
        <f>IF([1]Dashboard!$AK$39="Month","Month"&amp;N2074&amp;C2074&amp;E2074,IF([1]Dashboard!$AK$39="YTD",IF(O2074-[1]Dashboard!$AK$37&lt;=0,"YTD"&amp;A2074&amp;[1]Dashboard!$AK$37&amp;C2074&amp;E2074),IF([1]Dashboard!$AK$39="FY","FY"&amp;A2074&amp;C2074&amp;E2074)))</f>
        <v>0</v>
      </c>
      <c r="W2074" t="b">
        <f>IF([1]Dashboard!$AK$39="Month","Month"&amp;N2074,IF([1]Dashboard!$AK$39="YTD",IF(O2074-[1]Dashboard!$AK$37&lt;=0,"YTD"&amp;A2074&amp;[1]Dashboard!$AK$37),IF([1]Dashboard!$AK$39="FY","FY"&amp;A2074)))</f>
        <v>0</v>
      </c>
    </row>
    <row r="2075" spans="1:23" x14ac:dyDescent="0.3">
      <c r="A2075" t="s">
        <v>23</v>
      </c>
      <c r="B2075" t="s">
        <v>445</v>
      </c>
      <c r="C2075" t="s">
        <v>230</v>
      </c>
      <c r="D2075" t="s">
        <v>71</v>
      </c>
      <c r="E2075" t="s">
        <v>178</v>
      </c>
      <c r="F2075" t="s">
        <v>358</v>
      </c>
      <c r="G2075" t="s">
        <v>443</v>
      </c>
      <c r="H2075" t="s">
        <v>507</v>
      </c>
      <c r="I2075" s="4">
        <v>6</v>
      </c>
      <c r="J2075" s="4">
        <v>14.111705288175877</v>
      </c>
      <c r="K2075" s="4">
        <v>10.481283422459892</v>
      </c>
      <c r="L2075" s="4">
        <v>3.630421865715983</v>
      </c>
      <c r="M2075" s="5">
        <v>6</v>
      </c>
      <c r="N2075" t="str">
        <f t="shared" si="128"/>
        <v>202409</v>
      </c>
      <c r="O2075" t="str">
        <f t="shared" si="129"/>
        <v>09</v>
      </c>
      <c r="P2075" t="str">
        <f t="shared" si="130"/>
        <v>09.Sep2024</v>
      </c>
      <c r="Q2075" t="b">
        <f>IF([1]Dashboard!$AK$39="Month","Month"&amp;N2075&amp;E2075,IF([1]Dashboard!$AK$39="YTD",IF(O2075-[1]Dashboard!$AK$37&lt;=0,"YTD"&amp;A2075&amp;[1]Dashboard!$AK$37&amp;E2075),IF([1]Dashboard!$AK$39="FY","FY"&amp;A2075&amp;E2075)))</f>
        <v>0</v>
      </c>
      <c r="R2075" t="b">
        <f>IF([1]Dashboard!$AK$39="Month","Month"&amp;N2075&amp;E2075&amp;F2075,IF([1]Dashboard!$AK$39="YTD",IF(O2075-[1]Dashboard!$AK$37&lt;=0,"YTD"&amp;A2075&amp;[1]Dashboard!$AK$37&amp;E2075&amp;F2075),IF([1]Dashboard!$AK$39="FY","FY"&amp;A2075&amp;E2075&amp;F2075)))</f>
        <v>0</v>
      </c>
      <c r="S2075" t="b">
        <f>IF([1]Dashboard!$AK$39="Month","Month"&amp;N2075&amp;F2075,IF([1]Dashboard!$AK$39="YTD",IF(O2075-[1]Dashboard!$AK$37&lt;=0,"YTD"&amp;A2075&amp;[1]Dashboard!$AK$37&amp;F2075),IF([1]Dashboard!$AK$39="FY","FY"&amp;A2075&amp;F2075)))</f>
        <v>0</v>
      </c>
      <c r="T2075" t="b">
        <f>IF([1]Dashboard!$AK$39="Month","Month"&amp;N2075&amp;F2075,IF([1]Dashboard!$AK$39="YTD",IF(O2075-[1]Dashboard!$AK$37&lt;=0,"YTD"&amp;A2075&amp;[1]Dashboard!$AK$37&amp;U2075),IF([1]Dashboard!$AK$39="FY","FY"&amp;A2075&amp;U2075)))</f>
        <v>0</v>
      </c>
      <c r="U2075" t="str">
        <f t="shared" si="131"/>
        <v>3 - CASAOLARIA</v>
      </c>
      <c r="V2075" t="b">
        <f>IF([1]Dashboard!$AK$39="Month","Month"&amp;N2075&amp;C2075&amp;E2075,IF([1]Dashboard!$AK$39="YTD",IF(O2075-[1]Dashboard!$AK$37&lt;=0,"YTD"&amp;A2075&amp;[1]Dashboard!$AK$37&amp;C2075&amp;E2075),IF([1]Dashboard!$AK$39="FY","FY"&amp;A2075&amp;C2075&amp;E2075)))</f>
        <v>0</v>
      </c>
      <c r="W2075" t="b">
        <f>IF([1]Dashboard!$AK$39="Month","Month"&amp;N2075,IF([1]Dashboard!$AK$39="YTD",IF(O2075-[1]Dashboard!$AK$37&lt;=0,"YTD"&amp;A2075&amp;[1]Dashboard!$AK$37),IF([1]Dashboard!$AK$39="FY","FY"&amp;A2075)))</f>
        <v>0</v>
      </c>
    </row>
    <row r="2076" spans="1:23" x14ac:dyDescent="0.3">
      <c r="A2076" t="s">
        <v>23</v>
      </c>
      <c r="B2076" t="s">
        <v>445</v>
      </c>
      <c r="C2076" t="s">
        <v>230</v>
      </c>
      <c r="D2076" t="s">
        <v>71</v>
      </c>
      <c r="E2076" t="s">
        <v>178</v>
      </c>
      <c r="F2076" t="s">
        <v>358</v>
      </c>
      <c r="G2076" t="s">
        <v>508</v>
      </c>
      <c r="H2076" t="s">
        <v>509</v>
      </c>
      <c r="I2076" s="4">
        <v>2</v>
      </c>
      <c r="J2076" s="4">
        <v>6.9310754604872242</v>
      </c>
      <c r="K2076" s="4">
        <v>6.0398098633392747</v>
      </c>
      <c r="L2076" s="4">
        <v>0.89126559714795006</v>
      </c>
      <c r="M2076" s="5">
        <v>2</v>
      </c>
      <c r="N2076" t="str">
        <f t="shared" si="128"/>
        <v>202409</v>
      </c>
      <c r="O2076" t="str">
        <f t="shared" si="129"/>
        <v>09</v>
      </c>
      <c r="P2076" t="str">
        <f t="shared" si="130"/>
        <v>09.Sep2024</v>
      </c>
      <c r="Q2076" t="b">
        <f>IF([1]Dashboard!$AK$39="Month","Month"&amp;N2076&amp;E2076,IF([1]Dashboard!$AK$39="YTD",IF(O2076-[1]Dashboard!$AK$37&lt;=0,"YTD"&amp;A2076&amp;[1]Dashboard!$AK$37&amp;E2076),IF([1]Dashboard!$AK$39="FY","FY"&amp;A2076&amp;E2076)))</f>
        <v>0</v>
      </c>
      <c r="R2076" t="b">
        <f>IF([1]Dashboard!$AK$39="Month","Month"&amp;N2076&amp;E2076&amp;F2076,IF([1]Dashboard!$AK$39="YTD",IF(O2076-[1]Dashboard!$AK$37&lt;=0,"YTD"&amp;A2076&amp;[1]Dashboard!$AK$37&amp;E2076&amp;F2076),IF([1]Dashboard!$AK$39="FY","FY"&amp;A2076&amp;E2076&amp;F2076)))</f>
        <v>0</v>
      </c>
      <c r="S2076" t="b">
        <f>IF([1]Dashboard!$AK$39="Month","Month"&amp;N2076&amp;F2076,IF([1]Dashboard!$AK$39="YTD",IF(O2076-[1]Dashboard!$AK$37&lt;=0,"YTD"&amp;A2076&amp;[1]Dashboard!$AK$37&amp;F2076),IF([1]Dashboard!$AK$39="FY","FY"&amp;A2076&amp;F2076)))</f>
        <v>0</v>
      </c>
      <c r="T2076" t="b">
        <f>IF([1]Dashboard!$AK$39="Month","Month"&amp;N2076&amp;F2076,IF([1]Dashboard!$AK$39="YTD",IF(O2076-[1]Dashboard!$AK$37&lt;=0,"YTD"&amp;A2076&amp;[1]Dashboard!$AK$37&amp;U2076),IF([1]Dashboard!$AK$39="FY","FY"&amp;A2076&amp;U2076)))</f>
        <v>0</v>
      </c>
      <c r="U2076" t="str">
        <f t="shared" si="131"/>
        <v>3 - CASAOLARIA</v>
      </c>
      <c r="V2076" t="b">
        <f>IF([1]Dashboard!$AK$39="Month","Month"&amp;N2076&amp;C2076&amp;E2076,IF([1]Dashboard!$AK$39="YTD",IF(O2076-[1]Dashboard!$AK$37&lt;=0,"YTD"&amp;A2076&amp;[1]Dashboard!$AK$37&amp;C2076&amp;E2076),IF([1]Dashboard!$AK$39="FY","FY"&amp;A2076&amp;C2076&amp;E2076)))</f>
        <v>0</v>
      </c>
      <c r="W2076" t="b">
        <f>IF([1]Dashboard!$AK$39="Month","Month"&amp;N2076,IF([1]Dashboard!$AK$39="YTD",IF(O2076-[1]Dashboard!$AK$37&lt;=0,"YTD"&amp;A2076&amp;[1]Dashboard!$AK$37),IF([1]Dashboard!$AK$39="FY","FY"&amp;A2076)))</f>
        <v>0</v>
      </c>
    </row>
    <row r="2077" spans="1:23" x14ac:dyDescent="0.3">
      <c r="A2077" t="s">
        <v>23</v>
      </c>
      <c r="B2077" t="s">
        <v>445</v>
      </c>
      <c r="C2077" t="s">
        <v>230</v>
      </c>
      <c r="D2077" t="s">
        <v>71</v>
      </c>
      <c r="E2077" t="s">
        <v>178</v>
      </c>
      <c r="F2077" t="s">
        <v>358</v>
      </c>
      <c r="G2077" t="s">
        <v>510</v>
      </c>
      <c r="H2077" t="s">
        <v>511</v>
      </c>
      <c r="I2077" s="4">
        <v>1</v>
      </c>
      <c r="J2077" s="4">
        <v>2.5995246583481877</v>
      </c>
      <c r="K2077" s="4">
        <v>2.1122994652406417</v>
      </c>
      <c r="L2077" s="4">
        <v>0.48722519310754592</v>
      </c>
      <c r="M2077" s="5">
        <v>1</v>
      </c>
      <c r="N2077" t="str">
        <f t="shared" si="128"/>
        <v>202409</v>
      </c>
      <c r="O2077" t="str">
        <f t="shared" si="129"/>
        <v>09</v>
      </c>
      <c r="P2077" t="str">
        <f t="shared" si="130"/>
        <v>09.Sep2024</v>
      </c>
      <c r="Q2077" t="b">
        <f>IF([1]Dashboard!$AK$39="Month","Month"&amp;N2077&amp;E2077,IF([1]Dashboard!$AK$39="YTD",IF(O2077-[1]Dashboard!$AK$37&lt;=0,"YTD"&amp;A2077&amp;[1]Dashboard!$AK$37&amp;E2077),IF([1]Dashboard!$AK$39="FY","FY"&amp;A2077&amp;E2077)))</f>
        <v>0</v>
      </c>
      <c r="R2077" t="b">
        <f>IF([1]Dashboard!$AK$39="Month","Month"&amp;N2077&amp;E2077&amp;F2077,IF([1]Dashboard!$AK$39="YTD",IF(O2077-[1]Dashboard!$AK$37&lt;=0,"YTD"&amp;A2077&amp;[1]Dashboard!$AK$37&amp;E2077&amp;F2077),IF([1]Dashboard!$AK$39="FY","FY"&amp;A2077&amp;E2077&amp;F2077)))</f>
        <v>0</v>
      </c>
      <c r="S2077" t="b">
        <f>IF([1]Dashboard!$AK$39="Month","Month"&amp;N2077&amp;F2077,IF([1]Dashboard!$AK$39="YTD",IF(O2077-[1]Dashboard!$AK$37&lt;=0,"YTD"&amp;A2077&amp;[1]Dashboard!$AK$37&amp;F2077),IF([1]Dashboard!$AK$39="FY","FY"&amp;A2077&amp;F2077)))</f>
        <v>0</v>
      </c>
      <c r="T2077" t="b">
        <f>IF([1]Dashboard!$AK$39="Month","Month"&amp;N2077&amp;F2077,IF([1]Dashboard!$AK$39="YTD",IF(O2077-[1]Dashboard!$AK$37&lt;=0,"YTD"&amp;A2077&amp;[1]Dashboard!$AK$37&amp;U2077),IF([1]Dashboard!$AK$39="FY","FY"&amp;A2077&amp;U2077)))</f>
        <v>0</v>
      </c>
      <c r="U2077" t="str">
        <f t="shared" si="131"/>
        <v>3 - CASAOLARIA</v>
      </c>
      <c r="V2077" t="b">
        <f>IF([1]Dashboard!$AK$39="Month","Month"&amp;N2077&amp;C2077&amp;E2077,IF([1]Dashboard!$AK$39="YTD",IF(O2077-[1]Dashboard!$AK$37&lt;=0,"YTD"&amp;A2077&amp;[1]Dashboard!$AK$37&amp;C2077&amp;E2077),IF([1]Dashboard!$AK$39="FY","FY"&amp;A2077&amp;C2077&amp;E2077)))</f>
        <v>0</v>
      </c>
      <c r="W2077" t="b">
        <f>IF([1]Dashboard!$AK$39="Month","Month"&amp;N2077,IF([1]Dashboard!$AK$39="YTD",IF(O2077-[1]Dashboard!$AK$37&lt;=0,"YTD"&amp;A2077&amp;[1]Dashboard!$AK$37),IF([1]Dashboard!$AK$39="FY","FY"&amp;A2077)))</f>
        <v>0</v>
      </c>
    </row>
    <row r="2078" spans="1:23" x14ac:dyDescent="0.3">
      <c r="A2078" t="s">
        <v>23</v>
      </c>
      <c r="B2078" t="s">
        <v>445</v>
      </c>
      <c r="C2078" t="s">
        <v>230</v>
      </c>
      <c r="D2078" t="s">
        <v>71</v>
      </c>
      <c r="E2078" t="s">
        <v>178</v>
      </c>
      <c r="F2078" t="s">
        <v>358</v>
      </c>
      <c r="G2078" t="s">
        <v>359</v>
      </c>
      <c r="H2078" t="s">
        <v>512</v>
      </c>
      <c r="I2078" s="4">
        <v>8</v>
      </c>
      <c r="J2078" s="4">
        <v>24.757872846108139</v>
      </c>
      <c r="K2078" s="4">
        <v>20.463458110516932</v>
      </c>
      <c r="L2078" s="4">
        <v>4.2944147355912055</v>
      </c>
      <c r="M2078" s="5">
        <v>8</v>
      </c>
      <c r="N2078" t="str">
        <f t="shared" si="128"/>
        <v>202409</v>
      </c>
      <c r="O2078" t="str">
        <f t="shared" si="129"/>
        <v>09</v>
      </c>
      <c r="P2078" t="str">
        <f t="shared" si="130"/>
        <v>09.Sep2024</v>
      </c>
      <c r="Q2078" t="b">
        <f>IF([1]Dashboard!$AK$39="Month","Month"&amp;N2078&amp;E2078,IF([1]Dashboard!$AK$39="YTD",IF(O2078-[1]Dashboard!$AK$37&lt;=0,"YTD"&amp;A2078&amp;[1]Dashboard!$AK$37&amp;E2078),IF([1]Dashboard!$AK$39="FY","FY"&amp;A2078&amp;E2078)))</f>
        <v>0</v>
      </c>
      <c r="R2078" t="b">
        <f>IF([1]Dashboard!$AK$39="Month","Month"&amp;N2078&amp;E2078&amp;F2078,IF([1]Dashboard!$AK$39="YTD",IF(O2078-[1]Dashboard!$AK$37&lt;=0,"YTD"&amp;A2078&amp;[1]Dashboard!$AK$37&amp;E2078&amp;F2078),IF([1]Dashboard!$AK$39="FY","FY"&amp;A2078&amp;E2078&amp;F2078)))</f>
        <v>0</v>
      </c>
      <c r="S2078" t="b">
        <f>IF([1]Dashboard!$AK$39="Month","Month"&amp;N2078&amp;F2078,IF([1]Dashboard!$AK$39="YTD",IF(O2078-[1]Dashboard!$AK$37&lt;=0,"YTD"&amp;A2078&amp;[1]Dashboard!$AK$37&amp;F2078),IF([1]Dashboard!$AK$39="FY","FY"&amp;A2078&amp;F2078)))</f>
        <v>0</v>
      </c>
      <c r="T2078" t="b">
        <f>IF([1]Dashboard!$AK$39="Month","Month"&amp;N2078&amp;F2078,IF([1]Dashboard!$AK$39="YTD",IF(O2078-[1]Dashboard!$AK$37&lt;=0,"YTD"&amp;A2078&amp;[1]Dashboard!$AK$37&amp;U2078),IF([1]Dashboard!$AK$39="FY","FY"&amp;A2078&amp;U2078)))</f>
        <v>0</v>
      </c>
      <c r="U2078" t="str">
        <f t="shared" si="131"/>
        <v>3 - CASAOLARIA</v>
      </c>
      <c r="V2078" t="b">
        <f>IF([1]Dashboard!$AK$39="Month","Month"&amp;N2078&amp;C2078&amp;E2078,IF([1]Dashboard!$AK$39="YTD",IF(O2078-[1]Dashboard!$AK$37&lt;=0,"YTD"&amp;A2078&amp;[1]Dashboard!$AK$37&amp;C2078&amp;E2078),IF([1]Dashboard!$AK$39="FY","FY"&amp;A2078&amp;C2078&amp;E2078)))</f>
        <v>0</v>
      </c>
      <c r="W2078" t="b">
        <f>IF([1]Dashboard!$AK$39="Month","Month"&amp;N2078,IF([1]Dashboard!$AK$39="YTD",IF(O2078-[1]Dashboard!$AK$37&lt;=0,"YTD"&amp;A2078&amp;[1]Dashboard!$AK$37),IF([1]Dashboard!$AK$39="FY","FY"&amp;A2078)))</f>
        <v>0</v>
      </c>
    </row>
    <row r="2079" spans="1:23" x14ac:dyDescent="0.3">
      <c r="A2079" t="s">
        <v>23</v>
      </c>
      <c r="B2079" t="s">
        <v>445</v>
      </c>
      <c r="C2079" t="s">
        <v>230</v>
      </c>
      <c r="D2079" t="s">
        <v>71</v>
      </c>
      <c r="E2079" t="s">
        <v>178</v>
      </c>
      <c r="F2079" t="s">
        <v>358</v>
      </c>
      <c r="G2079" t="s">
        <v>398</v>
      </c>
      <c r="H2079" t="s">
        <v>513</v>
      </c>
      <c r="I2079" s="4">
        <v>6</v>
      </c>
      <c r="J2079" s="4">
        <v>20.796197266785502</v>
      </c>
      <c r="K2079" s="4">
        <v>18.074866310160427</v>
      </c>
      <c r="L2079" s="4">
        <v>2.721330956625073</v>
      </c>
      <c r="M2079" s="5">
        <v>6</v>
      </c>
      <c r="N2079" t="str">
        <f t="shared" si="128"/>
        <v>202409</v>
      </c>
      <c r="O2079" t="str">
        <f t="shared" si="129"/>
        <v>09</v>
      </c>
      <c r="P2079" t="str">
        <f t="shared" si="130"/>
        <v>09.Sep2024</v>
      </c>
      <c r="Q2079" t="b">
        <f>IF([1]Dashboard!$AK$39="Month","Month"&amp;N2079&amp;E2079,IF([1]Dashboard!$AK$39="YTD",IF(O2079-[1]Dashboard!$AK$37&lt;=0,"YTD"&amp;A2079&amp;[1]Dashboard!$AK$37&amp;E2079),IF([1]Dashboard!$AK$39="FY","FY"&amp;A2079&amp;E2079)))</f>
        <v>0</v>
      </c>
      <c r="R2079" t="b">
        <f>IF([1]Dashboard!$AK$39="Month","Month"&amp;N2079&amp;E2079&amp;F2079,IF([1]Dashboard!$AK$39="YTD",IF(O2079-[1]Dashboard!$AK$37&lt;=0,"YTD"&amp;A2079&amp;[1]Dashboard!$AK$37&amp;E2079&amp;F2079),IF([1]Dashboard!$AK$39="FY","FY"&amp;A2079&amp;E2079&amp;F2079)))</f>
        <v>0</v>
      </c>
      <c r="S2079" t="b">
        <f>IF([1]Dashboard!$AK$39="Month","Month"&amp;N2079&amp;F2079,IF([1]Dashboard!$AK$39="YTD",IF(O2079-[1]Dashboard!$AK$37&lt;=0,"YTD"&amp;A2079&amp;[1]Dashboard!$AK$37&amp;F2079),IF([1]Dashboard!$AK$39="FY","FY"&amp;A2079&amp;F2079)))</f>
        <v>0</v>
      </c>
      <c r="T2079" t="b">
        <f>IF([1]Dashboard!$AK$39="Month","Month"&amp;N2079&amp;F2079,IF([1]Dashboard!$AK$39="YTD",IF(O2079-[1]Dashboard!$AK$37&lt;=0,"YTD"&amp;A2079&amp;[1]Dashboard!$AK$37&amp;U2079),IF([1]Dashboard!$AK$39="FY","FY"&amp;A2079&amp;U2079)))</f>
        <v>0</v>
      </c>
      <c r="U2079" t="str">
        <f t="shared" si="131"/>
        <v>3 - CASAOLARIA</v>
      </c>
      <c r="V2079" t="b">
        <f>IF([1]Dashboard!$AK$39="Month","Month"&amp;N2079&amp;C2079&amp;E2079,IF([1]Dashboard!$AK$39="YTD",IF(O2079-[1]Dashboard!$AK$37&lt;=0,"YTD"&amp;A2079&amp;[1]Dashboard!$AK$37&amp;C2079&amp;E2079),IF([1]Dashboard!$AK$39="FY","FY"&amp;A2079&amp;C2079&amp;E2079)))</f>
        <v>0</v>
      </c>
      <c r="W2079" t="b">
        <f>IF([1]Dashboard!$AK$39="Month","Month"&amp;N2079,IF([1]Dashboard!$AK$39="YTD",IF(O2079-[1]Dashboard!$AK$37&lt;=0,"YTD"&amp;A2079&amp;[1]Dashboard!$AK$37),IF([1]Dashboard!$AK$39="FY","FY"&amp;A2079)))</f>
        <v>0</v>
      </c>
    </row>
    <row r="2080" spans="1:23" x14ac:dyDescent="0.3">
      <c r="A2080" t="s">
        <v>23</v>
      </c>
      <c r="B2080" t="s">
        <v>445</v>
      </c>
      <c r="C2080" t="s">
        <v>230</v>
      </c>
      <c r="D2080" t="s">
        <v>71</v>
      </c>
      <c r="E2080" t="s">
        <v>188</v>
      </c>
      <c r="F2080" t="s">
        <v>189</v>
      </c>
      <c r="G2080" t="s">
        <v>190</v>
      </c>
      <c r="H2080" t="s">
        <v>191</v>
      </c>
      <c r="I2080" s="4">
        <v>44</v>
      </c>
      <c r="J2080" s="4">
        <v>108.94830659536545</v>
      </c>
      <c r="K2080" s="4">
        <v>39.558823529411761</v>
      </c>
      <c r="L2080" s="4">
        <v>69.389483065953698</v>
      </c>
      <c r="M2080" s="5">
        <v>8.8000000000000007</v>
      </c>
      <c r="N2080" t="str">
        <f t="shared" si="128"/>
        <v>202409</v>
      </c>
      <c r="O2080" t="str">
        <f t="shared" si="129"/>
        <v>09</v>
      </c>
      <c r="P2080" t="str">
        <f t="shared" si="130"/>
        <v>09.Sep2024</v>
      </c>
      <c r="Q2080" t="b">
        <f>IF([1]Dashboard!$AK$39="Month","Month"&amp;N2080&amp;E2080,IF([1]Dashboard!$AK$39="YTD",IF(O2080-[1]Dashboard!$AK$37&lt;=0,"YTD"&amp;A2080&amp;[1]Dashboard!$AK$37&amp;E2080),IF([1]Dashboard!$AK$39="FY","FY"&amp;A2080&amp;E2080)))</f>
        <v>0</v>
      </c>
      <c r="R2080" t="b">
        <f>IF([1]Dashboard!$AK$39="Month","Month"&amp;N2080&amp;E2080&amp;F2080,IF([1]Dashboard!$AK$39="YTD",IF(O2080-[1]Dashboard!$AK$37&lt;=0,"YTD"&amp;A2080&amp;[1]Dashboard!$AK$37&amp;E2080&amp;F2080),IF([1]Dashboard!$AK$39="FY","FY"&amp;A2080&amp;E2080&amp;F2080)))</f>
        <v>0</v>
      </c>
      <c r="S2080" t="b">
        <f>IF([1]Dashboard!$AK$39="Month","Month"&amp;N2080&amp;F2080,IF([1]Dashboard!$AK$39="YTD",IF(O2080-[1]Dashboard!$AK$37&lt;=0,"YTD"&amp;A2080&amp;[1]Dashboard!$AK$37&amp;F2080),IF([1]Dashboard!$AK$39="FY","FY"&amp;A2080&amp;F2080)))</f>
        <v>0</v>
      </c>
      <c r="T2080" t="b">
        <f>IF([1]Dashboard!$AK$39="Month","Month"&amp;N2080&amp;F2080,IF([1]Dashboard!$AK$39="YTD",IF(O2080-[1]Dashboard!$AK$37&lt;=0,"YTD"&amp;A2080&amp;[1]Dashboard!$AK$37&amp;U2080),IF([1]Dashboard!$AK$39="FY","FY"&amp;A2080&amp;U2080)))</f>
        <v>0</v>
      </c>
      <c r="U2080" t="str">
        <f t="shared" si="131"/>
        <v>3 - KITAssortiment_3 - KIT</v>
      </c>
      <c r="V2080" t="b">
        <f>IF([1]Dashboard!$AK$39="Month","Month"&amp;N2080&amp;C2080&amp;E2080,IF([1]Dashboard!$AK$39="YTD",IF(O2080-[1]Dashboard!$AK$37&lt;=0,"YTD"&amp;A2080&amp;[1]Dashboard!$AK$37&amp;C2080&amp;E2080),IF([1]Dashboard!$AK$39="FY","FY"&amp;A2080&amp;C2080&amp;E2080)))</f>
        <v>0</v>
      </c>
      <c r="W2080" t="b">
        <f>IF([1]Dashboard!$AK$39="Month","Month"&amp;N2080,IF([1]Dashboard!$AK$39="YTD",IF(O2080-[1]Dashboard!$AK$37&lt;=0,"YTD"&amp;A2080&amp;[1]Dashboard!$AK$37),IF([1]Dashboard!$AK$39="FY","FY"&amp;A2080)))</f>
        <v>0</v>
      </c>
    </row>
    <row r="2081" spans="1:23" x14ac:dyDescent="0.3">
      <c r="A2081" t="s">
        <v>23</v>
      </c>
      <c r="B2081" t="s">
        <v>445</v>
      </c>
      <c r="C2081" t="s">
        <v>230</v>
      </c>
      <c r="D2081" t="s">
        <v>71</v>
      </c>
      <c r="E2081" t="s">
        <v>188</v>
      </c>
      <c r="F2081" t="s">
        <v>189</v>
      </c>
      <c r="G2081" t="s">
        <v>192</v>
      </c>
      <c r="H2081" t="s">
        <v>193</v>
      </c>
      <c r="I2081" s="4">
        <v>20</v>
      </c>
      <c r="J2081" s="4">
        <v>68.967617349970268</v>
      </c>
      <c r="K2081" s="4">
        <v>27.848336304218655</v>
      </c>
      <c r="L2081" s="4">
        <v>41.119281045751627</v>
      </c>
      <c r="M2081" s="5">
        <v>6</v>
      </c>
      <c r="N2081" t="str">
        <f t="shared" si="128"/>
        <v>202409</v>
      </c>
      <c r="O2081" t="str">
        <f t="shared" si="129"/>
        <v>09</v>
      </c>
      <c r="P2081" t="str">
        <f t="shared" si="130"/>
        <v>09.Sep2024</v>
      </c>
      <c r="Q2081" t="b">
        <f>IF([1]Dashboard!$AK$39="Month","Month"&amp;N2081&amp;E2081,IF([1]Dashboard!$AK$39="YTD",IF(O2081-[1]Dashboard!$AK$37&lt;=0,"YTD"&amp;A2081&amp;[1]Dashboard!$AK$37&amp;E2081),IF([1]Dashboard!$AK$39="FY","FY"&amp;A2081&amp;E2081)))</f>
        <v>0</v>
      </c>
      <c r="R2081" t="b">
        <f>IF([1]Dashboard!$AK$39="Month","Month"&amp;N2081&amp;E2081&amp;F2081,IF([1]Dashboard!$AK$39="YTD",IF(O2081-[1]Dashboard!$AK$37&lt;=0,"YTD"&amp;A2081&amp;[1]Dashboard!$AK$37&amp;E2081&amp;F2081),IF([1]Dashboard!$AK$39="FY","FY"&amp;A2081&amp;E2081&amp;F2081)))</f>
        <v>0</v>
      </c>
      <c r="S2081" t="b">
        <f>IF([1]Dashboard!$AK$39="Month","Month"&amp;N2081&amp;F2081,IF([1]Dashboard!$AK$39="YTD",IF(O2081-[1]Dashboard!$AK$37&lt;=0,"YTD"&amp;A2081&amp;[1]Dashboard!$AK$37&amp;F2081),IF([1]Dashboard!$AK$39="FY","FY"&amp;A2081&amp;F2081)))</f>
        <v>0</v>
      </c>
      <c r="T2081" t="b">
        <f>IF([1]Dashboard!$AK$39="Month","Month"&amp;N2081&amp;F2081,IF([1]Dashboard!$AK$39="YTD",IF(O2081-[1]Dashboard!$AK$37&lt;=0,"YTD"&amp;A2081&amp;[1]Dashboard!$AK$37&amp;U2081),IF([1]Dashboard!$AK$39="FY","FY"&amp;A2081&amp;U2081)))</f>
        <v>0</v>
      </c>
      <c r="U2081" t="str">
        <f t="shared" si="131"/>
        <v>3 - KITAssortiment_3 - KIT</v>
      </c>
      <c r="V2081" t="b">
        <f>IF([1]Dashboard!$AK$39="Month","Month"&amp;N2081&amp;C2081&amp;E2081,IF([1]Dashboard!$AK$39="YTD",IF(O2081-[1]Dashboard!$AK$37&lt;=0,"YTD"&amp;A2081&amp;[1]Dashboard!$AK$37&amp;C2081&amp;E2081),IF([1]Dashboard!$AK$39="FY","FY"&amp;A2081&amp;C2081&amp;E2081)))</f>
        <v>0</v>
      </c>
      <c r="W2081" t="b">
        <f>IF([1]Dashboard!$AK$39="Month","Month"&amp;N2081,IF([1]Dashboard!$AK$39="YTD",IF(O2081-[1]Dashboard!$AK$37&lt;=0,"YTD"&amp;A2081&amp;[1]Dashboard!$AK$37),IF([1]Dashboard!$AK$39="FY","FY"&amp;A2081)))</f>
        <v>0</v>
      </c>
    </row>
    <row r="2082" spans="1:23" x14ac:dyDescent="0.3">
      <c r="A2082" t="s">
        <v>23</v>
      </c>
      <c r="B2082" t="s">
        <v>445</v>
      </c>
      <c r="C2082" t="s">
        <v>230</v>
      </c>
      <c r="D2082" t="s">
        <v>71</v>
      </c>
      <c r="E2082" t="s">
        <v>188</v>
      </c>
      <c r="F2082" t="s">
        <v>189</v>
      </c>
      <c r="G2082" t="s">
        <v>194</v>
      </c>
      <c r="H2082" t="s">
        <v>195</v>
      </c>
      <c r="I2082" s="4">
        <v>3</v>
      </c>
      <c r="J2082" s="4">
        <v>13.73885918003565</v>
      </c>
      <c r="K2082" s="4">
        <v>5.1977495543672001</v>
      </c>
      <c r="L2082" s="4">
        <v>8.5411096256684491</v>
      </c>
      <c r="M2082" s="5">
        <v>1.2</v>
      </c>
      <c r="N2082" t="str">
        <f t="shared" si="128"/>
        <v>202409</v>
      </c>
      <c r="O2082" t="str">
        <f t="shared" si="129"/>
        <v>09</v>
      </c>
      <c r="P2082" t="str">
        <f t="shared" si="130"/>
        <v>09.Sep2024</v>
      </c>
      <c r="Q2082" t="b">
        <f>IF([1]Dashboard!$AK$39="Month","Month"&amp;N2082&amp;E2082,IF([1]Dashboard!$AK$39="YTD",IF(O2082-[1]Dashboard!$AK$37&lt;=0,"YTD"&amp;A2082&amp;[1]Dashboard!$AK$37&amp;E2082),IF([1]Dashboard!$AK$39="FY","FY"&amp;A2082&amp;E2082)))</f>
        <v>0</v>
      </c>
      <c r="R2082" t="b">
        <f>IF([1]Dashboard!$AK$39="Month","Month"&amp;N2082&amp;E2082&amp;F2082,IF([1]Dashboard!$AK$39="YTD",IF(O2082-[1]Dashboard!$AK$37&lt;=0,"YTD"&amp;A2082&amp;[1]Dashboard!$AK$37&amp;E2082&amp;F2082),IF([1]Dashboard!$AK$39="FY","FY"&amp;A2082&amp;E2082&amp;F2082)))</f>
        <v>0</v>
      </c>
      <c r="S2082" t="b">
        <f>IF([1]Dashboard!$AK$39="Month","Month"&amp;N2082&amp;F2082,IF([1]Dashboard!$AK$39="YTD",IF(O2082-[1]Dashboard!$AK$37&lt;=0,"YTD"&amp;A2082&amp;[1]Dashboard!$AK$37&amp;F2082),IF([1]Dashboard!$AK$39="FY","FY"&amp;A2082&amp;F2082)))</f>
        <v>0</v>
      </c>
      <c r="T2082" t="b">
        <f>IF([1]Dashboard!$AK$39="Month","Month"&amp;N2082&amp;F2082,IF([1]Dashboard!$AK$39="YTD",IF(O2082-[1]Dashboard!$AK$37&lt;=0,"YTD"&amp;A2082&amp;[1]Dashboard!$AK$37&amp;U2082),IF([1]Dashboard!$AK$39="FY","FY"&amp;A2082&amp;U2082)))</f>
        <v>0</v>
      </c>
      <c r="U2082" t="str">
        <f t="shared" si="131"/>
        <v>3 - KITAssortiment_3 - KIT</v>
      </c>
      <c r="V2082" t="b">
        <f>IF([1]Dashboard!$AK$39="Month","Month"&amp;N2082&amp;C2082&amp;E2082,IF([1]Dashboard!$AK$39="YTD",IF(O2082-[1]Dashboard!$AK$37&lt;=0,"YTD"&amp;A2082&amp;[1]Dashboard!$AK$37&amp;C2082&amp;E2082),IF([1]Dashboard!$AK$39="FY","FY"&amp;A2082&amp;C2082&amp;E2082)))</f>
        <v>0</v>
      </c>
      <c r="W2082" t="b">
        <f>IF([1]Dashboard!$AK$39="Month","Month"&amp;N2082,IF([1]Dashboard!$AK$39="YTD",IF(O2082-[1]Dashboard!$AK$37&lt;=0,"YTD"&amp;A2082&amp;[1]Dashboard!$AK$37),IF([1]Dashboard!$AK$39="FY","FY"&amp;A2082)))</f>
        <v>0</v>
      </c>
    </row>
    <row r="2083" spans="1:23" x14ac:dyDescent="0.3">
      <c r="A2083" t="s">
        <v>23</v>
      </c>
      <c r="B2083" t="s">
        <v>445</v>
      </c>
      <c r="C2083" t="s">
        <v>230</v>
      </c>
      <c r="D2083" t="s">
        <v>71</v>
      </c>
      <c r="E2083" t="s">
        <v>188</v>
      </c>
      <c r="F2083" t="s">
        <v>189</v>
      </c>
      <c r="G2083" t="s">
        <v>196</v>
      </c>
      <c r="H2083" t="s">
        <v>197</v>
      </c>
      <c r="I2083" s="4">
        <v>7</v>
      </c>
      <c r="J2083" s="4">
        <v>38.992869875222816</v>
      </c>
      <c r="K2083" s="4">
        <v>14.355874925727868</v>
      </c>
      <c r="L2083" s="4">
        <v>24.636994949494948</v>
      </c>
      <c r="M2083" s="5">
        <v>3.5</v>
      </c>
      <c r="N2083" t="str">
        <f t="shared" si="128"/>
        <v>202409</v>
      </c>
      <c r="O2083" t="str">
        <f t="shared" si="129"/>
        <v>09</v>
      </c>
      <c r="P2083" t="str">
        <f t="shared" si="130"/>
        <v>09.Sep2024</v>
      </c>
      <c r="Q2083" t="b">
        <f>IF([1]Dashboard!$AK$39="Month","Month"&amp;N2083&amp;E2083,IF([1]Dashboard!$AK$39="YTD",IF(O2083-[1]Dashboard!$AK$37&lt;=0,"YTD"&amp;A2083&amp;[1]Dashboard!$AK$37&amp;E2083),IF([1]Dashboard!$AK$39="FY","FY"&amp;A2083&amp;E2083)))</f>
        <v>0</v>
      </c>
      <c r="R2083" t="b">
        <f>IF([1]Dashboard!$AK$39="Month","Month"&amp;N2083&amp;E2083&amp;F2083,IF([1]Dashboard!$AK$39="YTD",IF(O2083-[1]Dashboard!$AK$37&lt;=0,"YTD"&amp;A2083&amp;[1]Dashboard!$AK$37&amp;E2083&amp;F2083),IF([1]Dashboard!$AK$39="FY","FY"&amp;A2083&amp;E2083&amp;F2083)))</f>
        <v>0</v>
      </c>
      <c r="S2083" t="b">
        <f>IF([1]Dashboard!$AK$39="Month","Month"&amp;N2083&amp;F2083,IF([1]Dashboard!$AK$39="YTD",IF(O2083-[1]Dashboard!$AK$37&lt;=0,"YTD"&amp;A2083&amp;[1]Dashboard!$AK$37&amp;F2083),IF([1]Dashboard!$AK$39="FY","FY"&amp;A2083&amp;F2083)))</f>
        <v>0</v>
      </c>
      <c r="T2083" t="b">
        <f>IF([1]Dashboard!$AK$39="Month","Month"&amp;N2083&amp;F2083,IF([1]Dashboard!$AK$39="YTD",IF(O2083-[1]Dashboard!$AK$37&lt;=0,"YTD"&amp;A2083&amp;[1]Dashboard!$AK$37&amp;U2083),IF([1]Dashboard!$AK$39="FY","FY"&amp;A2083&amp;U2083)))</f>
        <v>0</v>
      </c>
      <c r="U2083" t="str">
        <f t="shared" si="131"/>
        <v>3 - KITAssortiment_3 - KIT</v>
      </c>
      <c r="V2083" t="b">
        <f>IF([1]Dashboard!$AK$39="Month","Month"&amp;N2083&amp;C2083&amp;E2083,IF([1]Dashboard!$AK$39="YTD",IF(O2083-[1]Dashboard!$AK$37&lt;=0,"YTD"&amp;A2083&amp;[1]Dashboard!$AK$37&amp;C2083&amp;E2083),IF([1]Dashboard!$AK$39="FY","FY"&amp;A2083&amp;C2083&amp;E2083)))</f>
        <v>0</v>
      </c>
      <c r="W2083" t="b">
        <f>IF([1]Dashboard!$AK$39="Month","Month"&amp;N2083,IF([1]Dashboard!$AK$39="YTD",IF(O2083-[1]Dashboard!$AK$37&lt;=0,"YTD"&amp;A2083&amp;[1]Dashboard!$AK$37),IF([1]Dashboard!$AK$39="FY","FY"&amp;A2083)))</f>
        <v>0</v>
      </c>
    </row>
    <row r="2084" spans="1:23" x14ac:dyDescent="0.3">
      <c r="A2084" t="s">
        <v>23</v>
      </c>
      <c r="B2084" t="s">
        <v>445</v>
      </c>
      <c r="C2084" t="s">
        <v>230</v>
      </c>
      <c r="D2084" t="s">
        <v>71</v>
      </c>
      <c r="E2084" t="s">
        <v>188</v>
      </c>
      <c r="F2084" t="s">
        <v>189</v>
      </c>
      <c r="G2084" t="s">
        <v>198</v>
      </c>
      <c r="H2084" t="s">
        <v>199</v>
      </c>
      <c r="I2084" s="4">
        <v>3</v>
      </c>
      <c r="J2084" s="4">
        <v>28.966131907308377</v>
      </c>
      <c r="K2084" s="4">
        <v>11.204322638146166</v>
      </c>
      <c r="L2084" s="4">
        <v>17.76180926916221</v>
      </c>
      <c r="M2084" s="5">
        <v>2.5499999999999998</v>
      </c>
      <c r="N2084" t="str">
        <f t="shared" si="128"/>
        <v>202409</v>
      </c>
      <c r="O2084" t="str">
        <f t="shared" si="129"/>
        <v>09</v>
      </c>
      <c r="P2084" t="str">
        <f t="shared" si="130"/>
        <v>09.Sep2024</v>
      </c>
      <c r="Q2084" t="b">
        <f>IF([1]Dashboard!$AK$39="Month","Month"&amp;N2084&amp;E2084,IF([1]Dashboard!$AK$39="YTD",IF(O2084-[1]Dashboard!$AK$37&lt;=0,"YTD"&amp;A2084&amp;[1]Dashboard!$AK$37&amp;E2084),IF([1]Dashboard!$AK$39="FY","FY"&amp;A2084&amp;E2084)))</f>
        <v>0</v>
      </c>
      <c r="R2084" t="b">
        <f>IF([1]Dashboard!$AK$39="Month","Month"&amp;N2084&amp;E2084&amp;F2084,IF([1]Dashboard!$AK$39="YTD",IF(O2084-[1]Dashboard!$AK$37&lt;=0,"YTD"&amp;A2084&amp;[1]Dashboard!$AK$37&amp;E2084&amp;F2084),IF([1]Dashboard!$AK$39="FY","FY"&amp;A2084&amp;E2084&amp;F2084)))</f>
        <v>0</v>
      </c>
      <c r="S2084" t="b">
        <f>IF([1]Dashboard!$AK$39="Month","Month"&amp;N2084&amp;F2084,IF([1]Dashboard!$AK$39="YTD",IF(O2084-[1]Dashboard!$AK$37&lt;=0,"YTD"&amp;A2084&amp;[1]Dashboard!$AK$37&amp;F2084),IF([1]Dashboard!$AK$39="FY","FY"&amp;A2084&amp;F2084)))</f>
        <v>0</v>
      </c>
      <c r="T2084" t="b">
        <f>IF([1]Dashboard!$AK$39="Month","Month"&amp;N2084&amp;F2084,IF([1]Dashboard!$AK$39="YTD",IF(O2084-[1]Dashboard!$AK$37&lt;=0,"YTD"&amp;A2084&amp;[1]Dashboard!$AK$37&amp;U2084),IF([1]Dashboard!$AK$39="FY","FY"&amp;A2084&amp;U2084)))</f>
        <v>0</v>
      </c>
      <c r="U2084" t="str">
        <f t="shared" si="131"/>
        <v>3 - KITAssortiment_3 - KIT</v>
      </c>
      <c r="V2084" t="b">
        <f>IF([1]Dashboard!$AK$39="Month","Month"&amp;N2084&amp;C2084&amp;E2084,IF([1]Dashboard!$AK$39="YTD",IF(O2084-[1]Dashboard!$AK$37&lt;=0,"YTD"&amp;A2084&amp;[1]Dashboard!$AK$37&amp;C2084&amp;E2084),IF([1]Dashboard!$AK$39="FY","FY"&amp;A2084&amp;C2084&amp;E2084)))</f>
        <v>0</v>
      </c>
      <c r="W2084" t="b">
        <f>IF([1]Dashboard!$AK$39="Month","Month"&amp;N2084,IF([1]Dashboard!$AK$39="YTD",IF(O2084-[1]Dashboard!$AK$37&lt;=0,"YTD"&amp;A2084&amp;[1]Dashboard!$AK$37),IF([1]Dashboard!$AK$39="FY","FY"&amp;A2084)))</f>
        <v>0</v>
      </c>
    </row>
    <row r="2085" spans="1:23" x14ac:dyDescent="0.3">
      <c r="A2085" t="s">
        <v>23</v>
      </c>
      <c r="B2085" t="s">
        <v>445</v>
      </c>
      <c r="C2085" t="s">
        <v>230</v>
      </c>
      <c r="D2085" t="s">
        <v>71</v>
      </c>
      <c r="E2085" t="s">
        <v>188</v>
      </c>
      <c r="F2085" t="s">
        <v>189</v>
      </c>
      <c r="G2085" t="s">
        <v>262</v>
      </c>
      <c r="H2085" t="s">
        <v>263</v>
      </c>
      <c r="I2085" s="4">
        <v>1</v>
      </c>
      <c r="J2085" s="4">
        <v>1.9800950683303624</v>
      </c>
      <c r="K2085" s="4">
        <v>0.87641117052881745</v>
      </c>
      <c r="L2085" s="4">
        <v>1.1036838978015449</v>
      </c>
      <c r="M2085" s="5">
        <v>0.2</v>
      </c>
      <c r="N2085" t="str">
        <f t="shared" si="128"/>
        <v>202409</v>
      </c>
      <c r="O2085" t="str">
        <f t="shared" si="129"/>
        <v>09</v>
      </c>
      <c r="P2085" t="str">
        <f t="shared" si="130"/>
        <v>09.Sep2024</v>
      </c>
      <c r="Q2085" t="b">
        <f>IF([1]Dashboard!$AK$39="Month","Month"&amp;N2085&amp;E2085,IF([1]Dashboard!$AK$39="YTD",IF(O2085-[1]Dashboard!$AK$37&lt;=0,"YTD"&amp;A2085&amp;[1]Dashboard!$AK$37&amp;E2085),IF([1]Dashboard!$AK$39="FY","FY"&amp;A2085&amp;E2085)))</f>
        <v>0</v>
      </c>
      <c r="R2085" t="b">
        <f>IF([1]Dashboard!$AK$39="Month","Month"&amp;N2085&amp;E2085&amp;F2085,IF([1]Dashboard!$AK$39="YTD",IF(O2085-[1]Dashboard!$AK$37&lt;=0,"YTD"&amp;A2085&amp;[1]Dashboard!$AK$37&amp;E2085&amp;F2085),IF([1]Dashboard!$AK$39="FY","FY"&amp;A2085&amp;E2085&amp;F2085)))</f>
        <v>0</v>
      </c>
      <c r="S2085" t="b">
        <f>IF([1]Dashboard!$AK$39="Month","Month"&amp;N2085&amp;F2085,IF([1]Dashboard!$AK$39="YTD",IF(O2085-[1]Dashboard!$AK$37&lt;=0,"YTD"&amp;A2085&amp;[1]Dashboard!$AK$37&amp;F2085),IF([1]Dashboard!$AK$39="FY","FY"&amp;A2085&amp;F2085)))</f>
        <v>0</v>
      </c>
      <c r="T2085" t="b">
        <f>IF([1]Dashboard!$AK$39="Month","Month"&amp;N2085&amp;F2085,IF([1]Dashboard!$AK$39="YTD",IF(O2085-[1]Dashboard!$AK$37&lt;=0,"YTD"&amp;A2085&amp;[1]Dashboard!$AK$37&amp;U2085),IF([1]Dashboard!$AK$39="FY","FY"&amp;A2085&amp;U2085)))</f>
        <v>0</v>
      </c>
      <c r="U2085" t="str">
        <f t="shared" si="131"/>
        <v>3 - KITAssortiment_3 - KIT</v>
      </c>
      <c r="V2085" t="b">
        <f>IF([1]Dashboard!$AK$39="Month","Month"&amp;N2085&amp;C2085&amp;E2085,IF([1]Dashboard!$AK$39="YTD",IF(O2085-[1]Dashboard!$AK$37&lt;=0,"YTD"&amp;A2085&amp;[1]Dashboard!$AK$37&amp;C2085&amp;E2085),IF([1]Dashboard!$AK$39="FY","FY"&amp;A2085&amp;C2085&amp;E2085)))</f>
        <v>0</v>
      </c>
      <c r="W2085" t="b">
        <f>IF([1]Dashboard!$AK$39="Month","Month"&amp;N2085,IF([1]Dashboard!$AK$39="YTD",IF(O2085-[1]Dashboard!$AK$37&lt;=0,"YTD"&amp;A2085&amp;[1]Dashboard!$AK$37),IF([1]Dashboard!$AK$39="FY","FY"&amp;A2085)))</f>
        <v>0</v>
      </c>
    </row>
    <row r="2086" spans="1:23" x14ac:dyDescent="0.3">
      <c r="A2086" t="s">
        <v>23</v>
      </c>
      <c r="B2086" t="s">
        <v>445</v>
      </c>
      <c r="C2086" t="s">
        <v>230</v>
      </c>
      <c r="D2086" t="s">
        <v>71</v>
      </c>
      <c r="E2086" t="s">
        <v>188</v>
      </c>
      <c r="F2086" t="s">
        <v>189</v>
      </c>
      <c r="G2086" t="s">
        <v>391</v>
      </c>
      <c r="H2086" t="s">
        <v>392</v>
      </c>
      <c r="I2086" s="4">
        <v>8</v>
      </c>
      <c r="J2086" s="4">
        <v>9.9004753416518128</v>
      </c>
      <c r="K2086" s="4">
        <v>3.5650623885918002</v>
      </c>
      <c r="L2086" s="4">
        <v>6.335412953060013</v>
      </c>
      <c r="M2086" s="5">
        <v>0.88</v>
      </c>
      <c r="N2086" t="str">
        <f t="shared" si="128"/>
        <v>202409</v>
      </c>
      <c r="O2086" t="str">
        <f t="shared" si="129"/>
        <v>09</v>
      </c>
      <c r="P2086" t="str">
        <f t="shared" si="130"/>
        <v>09.Sep2024</v>
      </c>
      <c r="Q2086" t="b">
        <f>IF([1]Dashboard!$AK$39="Month","Month"&amp;N2086&amp;E2086,IF([1]Dashboard!$AK$39="YTD",IF(O2086-[1]Dashboard!$AK$37&lt;=0,"YTD"&amp;A2086&amp;[1]Dashboard!$AK$37&amp;E2086),IF([1]Dashboard!$AK$39="FY","FY"&amp;A2086&amp;E2086)))</f>
        <v>0</v>
      </c>
      <c r="R2086" t="b">
        <f>IF([1]Dashboard!$AK$39="Month","Month"&amp;N2086&amp;E2086&amp;F2086,IF([1]Dashboard!$AK$39="YTD",IF(O2086-[1]Dashboard!$AK$37&lt;=0,"YTD"&amp;A2086&amp;[1]Dashboard!$AK$37&amp;E2086&amp;F2086),IF([1]Dashboard!$AK$39="FY","FY"&amp;A2086&amp;E2086&amp;F2086)))</f>
        <v>0</v>
      </c>
      <c r="S2086" t="b">
        <f>IF([1]Dashboard!$AK$39="Month","Month"&amp;N2086&amp;F2086,IF([1]Dashboard!$AK$39="YTD",IF(O2086-[1]Dashboard!$AK$37&lt;=0,"YTD"&amp;A2086&amp;[1]Dashboard!$AK$37&amp;F2086),IF([1]Dashboard!$AK$39="FY","FY"&amp;A2086&amp;F2086)))</f>
        <v>0</v>
      </c>
      <c r="T2086" t="b">
        <f>IF([1]Dashboard!$AK$39="Month","Month"&amp;N2086&amp;F2086,IF([1]Dashboard!$AK$39="YTD",IF(O2086-[1]Dashboard!$AK$37&lt;=0,"YTD"&amp;A2086&amp;[1]Dashboard!$AK$37&amp;U2086),IF([1]Dashboard!$AK$39="FY","FY"&amp;A2086&amp;U2086)))</f>
        <v>0</v>
      </c>
      <c r="U2086" t="str">
        <f t="shared" si="131"/>
        <v>3 - KITAssortiment_3 - KIT</v>
      </c>
      <c r="V2086" t="b">
        <f>IF([1]Dashboard!$AK$39="Month","Month"&amp;N2086&amp;C2086&amp;E2086,IF([1]Dashboard!$AK$39="YTD",IF(O2086-[1]Dashboard!$AK$37&lt;=0,"YTD"&amp;A2086&amp;[1]Dashboard!$AK$37&amp;C2086&amp;E2086),IF([1]Dashboard!$AK$39="FY","FY"&amp;A2086&amp;C2086&amp;E2086)))</f>
        <v>0</v>
      </c>
      <c r="W2086" t="b">
        <f>IF([1]Dashboard!$AK$39="Month","Month"&amp;N2086,IF([1]Dashboard!$AK$39="YTD",IF(O2086-[1]Dashboard!$AK$37&lt;=0,"YTD"&amp;A2086&amp;[1]Dashboard!$AK$37),IF([1]Dashboard!$AK$39="FY","FY"&amp;A2086)))</f>
        <v>0</v>
      </c>
    </row>
    <row r="2087" spans="1:23" x14ac:dyDescent="0.3">
      <c r="A2087" t="s">
        <v>23</v>
      </c>
      <c r="B2087" t="s">
        <v>445</v>
      </c>
      <c r="C2087" t="s">
        <v>230</v>
      </c>
      <c r="D2087" t="s">
        <v>71</v>
      </c>
      <c r="E2087" t="s">
        <v>188</v>
      </c>
      <c r="F2087" t="s">
        <v>189</v>
      </c>
      <c r="G2087" t="s">
        <v>200</v>
      </c>
      <c r="H2087" t="s">
        <v>201</v>
      </c>
      <c r="I2087" s="4">
        <v>4</v>
      </c>
      <c r="J2087" s="4">
        <v>7.0900178253119419</v>
      </c>
      <c r="K2087" s="4">
        <v>3.2679738562091503</v>
      </c>
      <c r="L2087" s="4">
        <v>3.8220439691027921</v>
      </c>
      <c r="M2087" s="5">
        <v>0.6</v>
      </c>
      <c r="N2087" t="str">
        <f t="shared" si="128"/>
        <v>202409</v>
      </c>
      <c r="O2087" t="str">
        <f t="shared" si="129"/>
        <v>09</v>
      </c>
      <c r="P2087" t="str">
        <f t="shared" si="130"/>
        <v>09.Sep2024</v>
      </c>
      <c r="Q2087" t="b">
        <f>IF([1]Dashboard!$AK$39="Month","Month"&amp;N2087&amp;E2087,IF([1]Dashboard!$AK$39="YTD",IF(O2087-[1]Dashboard!$AK$37&lt;=0,"YTD"&amp;A2087&amp;[1]Dashboard!$AK$37&amp;E2087),IF([1]Dashboard!$AK$39="FY","FY"&amp;A2087&amp;E2087)))</f>
        <v>0</v>
      </c>
      <c r="R2087" t="b">
        <f>IF([1]Dashboard!$AK$39="Month","Month"&amp;N2087&amp;E2087&amp;F2087,IF([1]Dashboard!$AK$39="YTD",IF(O2087-[1]Dashboard!$AK$37&lt;=0,"YTD"&amp;A2087&amp;[1]Dashboard!$AK$37&amp;E2087&amp;F2087),IF([1]Dashboard!$AK$39="FY","FY"&amp;A2087&amp;E2087&amp;F2087)))</f>
        <v>0</v>
      </c>
      <c r="S2087" t="b">
        <f>IF([1]Dashboard!$AK$39="Month","Month"&amp;N2087&amp;F2087,IF([1]Dashboard!$AK$39="YTD",IF(O2087-[1]Dashboard!$AK$37&lt;=0,"YTD"&amp;A2087&amp;[1]Dashboard!$AK$37&amp;F2087),IF([1]Dashboard!$AK$39="FY","FY"&amp;A2087&amp;F2087)))</f>
        <v>0</v>
      </c>
      <c r="T2087" t="b">
        <f>IF([1]Dashboard!$AK$39="Month","Month"&amp;N2087&amp;F2087,IF([1]Dashboard!$AK$39="YTD",IF(O2087-[1]Dashboard!$AK$37&lt;=0,"YTD"&amp;A2087&amp;[1]Dashboard!$AK$37&amp;U2087),IF([1]Dashboard!$AK$39="FY","FY"&amp;A2087&amp;U2087)))</f>
        <v>0</v>
      </c>
      <c r="U2087" t="str">
        <f t="shared" si="131"/>
        <v>3 - KITAssortiment_3 - KIT</v>
      </c>
      <c r="V2087" t="b">
        <f>IF([1]Dashboard!$AK$39="Month","Month"&amp;N2087&amp;C2087&amp;E2087,IF([1]Dashboard!$AK$39="YTD",IF(O2087-[1]Dashboard!$AK$37&lt;=0,"YTD"&amp;A2087&amp;[1]Dashboard!$AK$37&amp;C2087&amp;E2087),IF([1]Dashboard!$AK$39="FY","FY"&amp;A2087&amp;C2087&amp;E2087)))</f>
        <v>0</v>
      </c>
      <c r="W2087" t="b">
        <f>IF([1]Dashboard!$AK$39="Month","Month"&amp;N2087,IF([1]Dashboard!$AK$39="YTD",IF(O2087-[1]Dashboard!$AK$37&lt;=0,"YTD"&amp;A2087&amp;[1]Dashboard!$AK$37),IF([1]Dashboard!$AK$39="FY","FY"&amp;A2087)))</f>
        <v>0</v>
      </c>
    </row>
    <row r="2088" spans="1:23" x14ac:dyDescent="0.3">
      <c r="A2088" t="s">
        <v>23</v>
      </c>
      <c r="B2088" t="s">
        <v>445</v>
      </c>
      <c r="C2088" t="s">
        <v>230</v>
      </c>
      <c r="D2088" t="s">
        <v>71</v>
      </c>
      <c r="E2088" t="s">
        <v>202</v>
      </c>
      <c r="F2088" t="s">
        <v>203</v>
      </c>
      <c r="G2088" t="s">
        <v>206</v>
      </c>
      <c r="H2088" t="s">
        <v>208</v>
      </c>
      <c r="I2088" s="4">
        <v>1</v>
      </c>
      <c r="J2088" s="4">
        <v>0.37136066547831253</v>
      </c>
      <c r="K2088" s="4">
        <v>0</v>
      </c>
      <c r="L2088" s="4">
        <v>0.37136066547831253</v>
      </c>
      <c r="M2088" s="5">
        <v>1</v>
      </c>
      <c r="N2088" t="str">
        <f t="shared" si="128"/>
        <v>202409</v>
      </c>
      <c r="O2088" t="str">
        <f t="shared" si="129"/>
        <v>09</v>
      </c>
      <c r="P2088" t="str">
        <f t="shared" si="130"/>
        <v>09.Sep2024</v>
      </c>
      <c r="Q2088" t="b">
        <f>IF([1]Dashboard!$AK$39="Month","Month"&amp;N2088&amp;E2088,IF([1]Dashboard!$AK$39="YTD",IF(O2088-[1]Dashboard!$AK$37&lt;=0,"YTD"&amp;A2088&amp;[1]Dashboard!$AK$37&amp;E2088),IF([1]Dashboard!$AK$39="FY","FY"&amp;A2088&amp;E2088)))</f>
        <v>0</v>
      </c>
      <c r="R2088" t="b">
        <f>IF([1]Dashboard!$AK$39="Month","Month"&amp;N2088&amp;E2088&amp;F2088,IF([1]Dashboard!$AK$39="YTD",IF(O2088-[1]Dashboard!$AK$37&lt;=0,"YTD"&amp;A2088&amp;[1]Dashboard!$AK$37&amp;E2088&amp;F2088),IF([1]Dashboard!$AK$39="FY","FY"&amp;A2088&amp;E2088&amp;F2088)))</f>
        <v>0</v>
      </c>
      <c r="S2088" t="b">
        <f>IF([1]Dashboard!$AK$39="Month","Month"&amp;N2088&amp;F2088,IF([1]Dashboard!$AK$39="YTD",IF(O2088-[1]Dashboard!$AK$37&lt;=0,"YTD"&amp;A2088&amp;[1]Dashboard!$AK$37&amp;F2088),IF([1]Dashboard!$AK$39="FY","FY"&amp;A2088&amp;F2088)))</f>
        <v>0</v>
      </c>
      <c r="T2088" t="b">
        <f>IF([1]Dashboard!$AK$39="Month","Month"&amp;N2088&amp;F2088,IF([1]Dashboard!$AK$39="YTD",IF(O2088-[1]Dashboard!$AK$37&lt;=0,"YTD"&amp;A2088&amp;[1]Dashboard!$AK$37&amp;U2088),IF([1]Dashboard!$AK$39="FY","FY"&amp;A2088&amp;U2088)))</f>
        <v>0</v>
      </c>
      <c r="U2088" t="str">
        <f t="shared" si="131"/>
        <v>4 - PackagingPACKAGING</v>
      </c>
      <c r="V2088" t="b">
        <f>IF([1]Dashboard!$AK$39="Month","Month"&amp;N2088&amp;C2088&amp;E2088,IF([1]Dashboard!$AK$39="YTD",IF(O2088-[1]Dashboard!$AK$37&lt;=0,"YTD"&amp;A2088&amp;[1]Dashboard!$AK$37&amp;C2088&amp;E2088),IF([1]Dashboard!$AK$39="FY","FY"&amp;A2088&amp;C2088&amp;E2088)))</f>
        <v>0</v>
      </c>
      <c r="W2088" t="b">
        <f>IF([1]Dashboard!$AK$39="Month","Month"&amp;N2088,IF([1]Dashboard!$AK$39="YTD",IF(O2088-[1]Dashboard!$AK$37&lt;=0,"YTD"&amp;A2088&amp;[1]Dashboard!$AK$37),IF([1]Dashboard!$AK$39="FY","FY"&amp;A2088)))</f>
        <v>0</v>
      </c>
    </row>
    <row r="2089" spans="1:23" x14ac:dyDescent="0.3">
      <c r="A2089" t="s">
        <v>23</v>
      </c>
      <c r="B2089" t="s">
        <v>445</v>
      </c>
      <c r="C2089" t="s">
        <v>230</v>
      </c>
      <c r="D2089" t="s">
        <v>71</v>
      </c>
      <c r="E2089" t="s">
        <v>380</v>
      </c>
      <c r="F2089" t="s">
        <v>179</v>
      </c>
      <c r="G2089" t="s">
        <v>410</v>
      </c>
      <c r="H2089" t="s">
        <v>411</v>
      </c>
      <c r="I2089" s="4">
        <v>1</v>
      </c>
      <c r="J2089" s="4">
        <v>1.9800950683303624</v>
      </c>
      <c r="K2089" s="4">
        <v>0.90272472625413802</v>
      </c>
      <c r="L2089" s="4">
        <v>1.0773703420762244</v>
      </c>
      <c r="M2089" s="5">
        <v>1</v>
      </c>
      <c r="N2089" t="str">
        <f t="shared" si="128"/>
        <v>202409</v>
      </c>
      <c r="O2089" t="str">
        <f t="shared" si="129"/>
        <v>09</v>
      </c>
      <c r="P2089" t="str">
        <f t="shared" si="130"/>
        <v>09.Sep2024</v>
      </c>
      <c r="Q2089" t="b">
        <f>IF([1]Dashboard!$AK$39="Month","Month"&amp;N2089&amp;E2089,IF([1]Dashboard!$AK$39="YTD",IF(O2089-[1]Dashboard!$AK$37&lt;=0,"YTD"&amp;A2089&amp;[1]Dashboard!$AK$37&amp;E2089),IF([1]Dashboard!$AK$39="FY","FY"&amp;A2089&amp;E2089)))</f>
        <v>0</v>
      </c>
      <c r="R2089" t="b">
        <f>IF([1]Dashboard!$AK$39="Month","Month"&amp;N2089&amp;E2089&amp;F2089,IF([1]Dashboard!$AK$39="YTD",IF(O2089-[1]Dashboard!$AK$37&lt;=0,"YTD"&amp;A2089&amp;[1]Dashboard!$AK$37&amp;E2089&amp;F2089),IF([1]Dashboard!$AK$39="FY","FY"&amp;A2089&amp;E2089&amp;F2089)))</f>
        <v>0</v>
      </c>
      <c r="S2089" t="b">
        <f>IF([1]Dashboard!$AK$39="Month","Month"&amp;N2089&amp;F2089,IF([1]Dashboard!$AK$39="YTD",IF(O2089-[1]Dashboard!$AK$37&lt;=0,"YTD"&amp;A2089&amp;[1]Dashboard!$AK$37&amp;F2089),IF([1]Dashboard!$AK$39="FY","FY"&amp;A2089&amp;F2089)))</f>
        <v>0</v>
      </c>
      <c r="T2089" t="b">
        <f>IF([1]Dashboard!$AK$39="Month","Month"&amp;N2089&amp;F2089,IF([1]Dashboard!$AK$39="YTD",IF(O2089-[1]Dashboard!$AK$37&lt;=0,"YTD"&amp;A2089&amp;[1]Dashboard!$AK$37&amp;U2089),IF([1]Dashboard!$AK$39="FY","FY"&amp;A2089&amp;U2089)))</f>
        <v>0</v>
      </c>
      <c r="U2089" t="str">
        <f t="shared" si="131"/>
        <v>9 - COLLABORATIONCASA</v>
      </c>
      <c r="V2089" t="b">
        <f>IF([1]Dashboard!$AK$39="Month","Month"&amp;N2089&amp;C2089&amp;E2089,IF([1]Dashboard!$AK$39="YTD",IF(O2089-[1]Dashboard!$AK$37&lt;=0,"YTD"&amp;A2089&amp;[1]Dashboard!$AK$37&amp;C2089&amp;E2089),IF([1]Dashboard!$AK$39="FY","FY"&amp;A2089&amp;C2089&amp;E2089)))</f>
        <v>0</v>
      </c>
      <c r="W2089" t="b">
        <f>IF([1]Dashboard!$AK$39="Month","Month"&amp;N2089,IF([1]Dashboard!$AK$39="YTD",IF(O2089-[1]Dashboard!$AK$37&lt;=0,"YTD"&amp;A2089&amp;[1]Dashboard!$AK$37),IF([1]Dashboard!$AK$39="FY","FY"&amp;A2089)))</f>
        <v>0</v>
      </c>
    </row>
    <row r="2090" spans="1:23" x14ac:dyDescent="0.3">
      <c r="A2090" t="s">
        <v>23</v>
      </c>
      <c r="B2090" t="s">
        <v>445</v>
      </c>
      <c r="C2090" t="s">
        <v>230</v>
      </c>
      <c r="D2090" t="s">
        <v>71</v>
      </c>
      <c r="E2090" t="s">
        <v>380</v>
      </c>
      <c r="F2090" t="s">
        <v>395</v>
      </c>
      <c r="G2090" t="s">
        <v>396</v>
      </c>
      <c r="H2090" t="s">
        <v>397</v>
      </c>
      <c r="I2090" s="4">
        <v>2</v>
      </c>
      <c r="J2090" s="4">
        <v>6.476530005941771</v>
      </c>
      <c r="K2090" s="4">
        <v>0.26483320600967653</v>
      </c>
      <c r="L2090" s="4">
        <v>6.2116967999320947</v>
      </c>
      <c r="M2090" s="5">
        <v>0.4</v>
      </c>
      <c r="N2090" t="str">
        <f t="shared" si="128"/>
        <v>202409</v>
      </c>
      <c r="O2090" t="str">
        <f t="shared" si="129"/>
        <v>09</v>
      </c>
      <c r="P2090" t="str">
        <f t="shared" si="130"/>
        <v>09.Sep2024</v>
      </c>
      <c r="Q2090" t="b">
        <f>IF([1]Dashboard!$AK$39="Month","Month"&amp;N2090&amp;E2090,IF([1]Dashboard!$AK$39="YTD",IF(O2090-[1]Dashboard!$AK$37&lt;=0,"YTD"&amp;A2090&amp;[1]Dashboard!$AK$37&amp;E2090),IF([1]Dashboard!$AK$39="FY","FY"&amp;A2090&amp;E2090)))</f>
        <v>0</v>
      </c>
      <c r="R2090" t="b">
        <f>IF([1]Dashboard!$AK$39="Month","Month"&amp;N2090&amp;E2090&amp;F2090,IF([1]Dashboard!$AK$39="YTD",IF(O2090-[1]Dashboard!$AK$37&lt;=0,"YTD"&amp;A2090&amp;[1]Dashboard!$AK$37&amp;E2090&amp;F2090),IF([1]Dashboard!$AK$39="FY","FY"&amp;A2090&amp;E2090&amp;F2090)))</f>
        <v>0</v>
      </c>
      <c r="S2090" t="b">
        <f>IF([1]Dashboard!$AK$39="Month","Month"&amp;N2090&amp;F2090,IF([1]Dashboard!$AK$39="YTD",IF(O2090-[1]Dashboard!$AK$37&lt;=0,"YTD"&amp;A2090&amp;[1]Dashboard!$AK$37&amp;F2090),IF([1]Dashboard!$AK$39="FY","FY"&amp;A2090&amp;F2090)))</f>
        <v>0</v>
      </c>
      <c r="T2090" t="b">
        <f>IF([1]Dashboard!$AK$39="Month","Month"&amp;N2090&amp;F2090,IF([1]Dashboard!$AK$39="YTD",IF(O2090-[1]Dashboard!$AK$37&lt;=0,"YTD"&amp;A2090&amp;[1]Dashboard!$AK$37&amp;U2090),IF([1]Dashboard!$AK$39="FY","FY"&amp;A2090&amp;U2090)))</f>
        <v>0</v>
      </c>
      <c r="U2090" t="str">
        <f t="shared" si="131"/>
        <v>9 - COLLABORATIONCHAMEGO TO GO</v>
      </c>
      <c r="V2090" t="b">
        <f>IF([1]Dashboard!$AK$39="Month","Month"&amp;N2090&amp;C2090&amp;E2090,IF([1]Dashboard!$AK$39="YTD",IF(O2090-[1]Dashboard!$AK$37&lt;=0,"YTD"&amp;A2090&amp;[1]Dashboard!$AK$37&amp;C2090&amp;E2090),IF([1]Dashboard!$AK$39="FY","FY"&amp;A2090&amp;C2090&amp;E2090)))</f>
        <v>0</v>
      </c>
      <c r="W2090" t="b">
        <f>IF([1]Dashboard!$AK$39="Month","Month"&amp;N2090,IF([1]Dashboard!$AK$39="YTD",IF(O2090-[1]Dashboard!$AK$37&lt;=0,"YTD"&amp;A2090&amp;[1]Dashboard!$AK$37),IF([1]Dashboard!$AK$39="FY","FY"&amp;A2090)))</f>
        <v>0</v>
      </c>
    </row>
    <row r="2091" spans="1:23" x14ac:dyDescent="0.3">
      <c r="A2091" t="s">
        <v>23</v>
      </c>
      <c r="B2091" t="s">
        <v>445</v>
      </c>
      <c r="C2091" t="s">
        <v>230</v>
      </c>
      <c r="D2091" t="s">
        <v>71</v>
      </c>
      <c r="E2091" t="s">
        <v>380</v>
      </c>
      <c r="F2091" t="s">
        <v>248</v>
      </c>
      <c r="G2091" t="s">
        <v>381</v>
      </c>
      <c r="H2091" t="s">
        <v>382</v>
      </c>
      <c r="I2091" s="4">
        <v>31</v>
      </c>
      <c r="J2091" s="4">
        <v>42.440582293523455</v>
      </c>
      <c r="K2091" s="4">
        <v>21.136363636363633</v>
      </c>
      <c r="L2091" s="4">
        <v>21.304218657159822</v>
      </c>
      <c r="M2091" s="5">
        <v>3.1</v>
      </c>
      <c r="N2091" t="str">
        <f t="shared" si="128"/>
        <v>202409</v>
      </c>
      <c r="O2091" t="str">
        <f t="shared" si="129"/>
        <v>09</v>
      </c>
      <c r="P2091" t="str">
        <f t="shared" si="130"/>
        <v>09.Sep2024</v>
      </c>
      <c r="Q2091" t="b">
        <f>IF([1]Dashboard!$AK$39="Month","Month"&amp;N2091&amp;E2091,IF([1]Dashboard!$AK$39="YTD",IF(O2091-[1]Dashboard!$AK$37&lt;=0,"YTD"&amp;A2091&amp;[1]Dashboard!$AK$37&amp;E2091),IF([1]Dashboard!$AK$39="FY","FY"&amp;A2091&amp;E2091)))</f>
        <v>0</v>
      </c>
      <c r="R2091" t="b">
        <f>IF([1]Dashboard!$AK$39="Month","Month"&amp;N2091&amp;E2091&amp;F2091,IF([1]Dashboard!$AK$39="YTD",IF(O2091-[1]Dashboard!$AK$37&lt;=0,"YTD"&amp;A2091&amp;[1]Dashboard!$AK$37&amp;E2091&amp;F2091),IF([1]Dashboard!$AK$39="FY","FY"&amp;A2091&amp;E2091&amp;F2091)))</f>
        <v>0</v>
      </c>
      <c r="S2091" t="b">
        <f>IF([1]Dashboard!$AK$39="Month","Month"&amp;N2091&amp;F2091,IF([1]Dashboard!$AK$39="YTD",IF(O2091-[1]Dashboard!$AK$37&lt;=0,"YTD"&amp;A2091&amp;[1]Dashboard!$AK$37&amp;F2091),IF([1]Dashboard!$AK$39="FY","FY"&amp;A2091&amp;F2091)))</f>
        <v>0</v>
      </c>
      <c r="T2091" t="b">
        <f>IF([1]Dashboard!$AK$39="Month","Month"&amp;N2091&amp;F2091,IF([1]Dashboard!$AK$39="YTD",IF(O2091-[1]Dashboard!$AK$37&lt;=0,"YTD"&amp;A2091&amp;[1]Dashboard!$AK$37&amp;U2091),IF([1]Dashboard!$AK$39="FY","FY"&amp;A2091&amp;U2091)))</f>
        <v>0</v>
      </c>
      <c r="U2091" t="str">
        <f t="shared" si="131"/>
        <v>9 - COLLABORATIONPASTRY</v>
      </c>
      <c r="V2091" t="b">
        <f>IF([1]Dashboard!$AK$39="Month","Month"&amp;N2091&amp;C2091&amp;E2091,IF([1]Dashboard!$AK$39="YTD",IF(O2091-[1]Dashboard!$AK$37&lt;=0,"YTD"&amp;A2091&amp;[1]Dashboard!$AK$37&amp;C2091&amp;E2091),IF([1]Dashboard!$AK$39="FY","FY"&amp;A2091&amp;C2091&amp;E2091)))</f>
        <v>0</v>
      </c>
      <c r="W2091" t="b">
        <f>IF([1]Dashboard!$AK$39="Month","Month"&amp;N2091,IF([1]Dashboard!$AK$39="YTD",IF(O2091-[1]Dashboard!$AK$37&lt;=0,"YTD"&amp;A2091&amp;[1]Dashboard!$AK$37),IF([1]Dashboard!$AK$39="FY","FY"&amp;A2091)))</f>
        <v>0</v>
      </c>
    </row>
    <row r="2092" spans="1:23" x14ac:dyDescent="0.3">
      <c r="A2092" t="s">
        <v>23</v>
      </c>
      <c r="B2092" t="s">
        <v>445</v>
      </c>
      <c r="C2092" t="s">
        <v>230</v>
      </c>
      <c r="D2092" t="s">
        <v>71</v>
      </c>
      <c r="E2092" t="s">
        <v>380</v>
      </c>
      <c r="F2092" t="s">
        <v>400</v>
      </c>
      <c r="G2092" t="s">
        <v>401</v>
      </c>
      <c r="H2092" t="s">
        <v>402</v>
      </c>
      <c r="I2092" s="4">
        <v>6</v>
      </c>
      <c r="J2092" s="4">
        <v>10.831847890671421</v>
      </c>
      <c r="K2092" s="4">
        <v>4.0106951871657754</v>
      </c>
      <c r="L2092" s="4">
        <v>6.8211527035056445</v>
      </c>
      <c r="M2092" s="5">
        <v>6</v>
      </c>
      <c r="N2092" t="str">
        <f t="shared" si="128"/>
        <v>202409</v>
      </c>
      <c r="O2092" t="str">
        <f t="shared" si="129"/>
        <v>09</v>
      </c>
      <c r="P2092" t="str">
        <f t="shared" si="130"/>
        <v>09.Sep2024</v>
      </c>
      <c r="Q2092" t="b">
        <f>IF([1]Dashboard!$AK$39="Month","Month"&amp;N2092&amp;E2092,IF([1]Dashboard!$AK$39="YTD",IF(O2092-[1]Dashboard!$AK$37&lt;=0,"YTD"&amp;A2092&amp;[1]Dashboard!$AK$37&amp;E2092),IF([1]Dashboard!$AK$39="FY","FY"&amp;A2092&amp;E2092)))</f>
        <v>0</v>
      </c>
      <c r="R2092" t="b">
        <f>IF([1]Dashboard!$AK$39="Month","Month"&amp;N2092&amp;E2092&amp;F2092,IF([1]Dashboard!$AK$39="YTD",IF(O2092-[1]Dashboard!$AK$37&lt;=0,"YTD"&amp;A2092&amp;[1]Dashboard!$AK$37&amp;E2092&amp;F2092),IF([1]Dashboard!$AK$39="FY","FY"&amp;A2092&amp;E2092&amp;F2092)))</f>
        <v>0</v>
      </c>
      <c r="S2092" t="b">
        <f>IF([1]Dashboard!$AK$39="Month","Month"&amp;N2092&amp;F2092,IF([1]Dashboard!$AK$39="YTD",IF(O2092-[1]Dashboard!$AK$37&lt;=0,"YTD"&amp;A2092&amp;[1]Dashboard!$AK$37&amp;F2092),IF([1]Dashboard!$AK$39="FY","FY"&amp;A2092&amp;F2092)))</f>
        <v>0</v>
      </c>
      <c r="T2092" t="b">
        <f>IF([1]Dashboard!$AK$39="Month","Month"&amp;N2092&amp;F2092,IF([1]Dashboard!$AK$39="YTD",IF(O2092-[1]Dashboard!$AK$37&lt;=0,"YTD"&amp;A2092&amp;[1]Dashboard!$AK$37&amp;U2092),IF([1]Dashboard!$AK$39="FY","FY"&amp;A2092&amp;U2092)))</f>
        <v>0</v>
      </c>
      <c r="U2092" t="str">
        <f t="shared" si="131"/>
        <v>9 - COLLABORATIONSORBET</v>
      </c>
      <c r="V2092" t="b">
        <f>IF([1]Dashboard!$AK$39="Month","Month"&amp;N2092&amp;C2092&amp;E2092,IF([1]Dashboard!$AK$39="YTD",IF(O2092-[1]Dashboard!$AK$37&lt;=0,"YTD"&amp;A2092&amp;[1]Dashboard!$AK$37&amp;C2092&amp;E2092),IF([1]Dashboard!$AK$39="FY","FY"&amp;A2092&amp;C2092&amp;E2092)))</f>
        <v>0</v>
      </c>
      <c r="W2092" t="b">
        <f>IF([1]Dashboard!$AK$39="Month","Month"&amp;N2092,IF([1]Dashboard!$AK$39="YTD",IF(O2092-[1]Dashboard!$AK$37&lt;=0,"YTD"&amp;A2092&amp;[1]Dashboard!$AK$37),IF([1]Dashboard!$AK$39="FY","FY"&amp;A2092)))</f>
        <v>0</v>
      </c>
    </row>
    <row r="2093" spans="1:23" x14ac:dyDescent="0.3">
      <c r="A2093" t="s">
        <v>23</v>
      </c>
      <c r="B2093" t="s">
        <v>445</v>
      </c>
      <c r="C2093" t="s">
        <v>230</v>
      </c>
      <c r="D2093" t="s">
        <v>71</v>
      </c>
      <c r="E2093" t="s">
        <v>380</v>
      </c>
      <c r="F2093" t="s">
        <v>400</v>
      </c>
      <c r="G2093" t="s">
        <v>403</v>
      </c>
      <c r="H2093" t="s">
        <v>404</v>
      </c>
      <c r="I2093" s="4">
        <v>5</v>
      </c>
      <c r="J2093" s="4">
        <v>13.966131907308379</v>
      </c>
      <c r="K2093" s="4">
        <v>10.398098633392751</v>
      </c>
      <c r="L2093" s="4">
        <v>3.5680332739156282</v>
      </c>
      <c r="M2093" s="5">
        <v>5</v>
      </c>
      <c r="N2093" t="str">
        <f t="shared" si="128"/>
        <v>202409</v>
      </c>
      <c r="O2093" t="str">
        <f t="shared" si="129"/>
        <v>09</v>
      </c>
      <c r="P2093" t="str">
        <f t="shared" si="130"/>
        <v>09.Sep2024</v>
      </c>
      <c r="Q2093" t="b">
        <f>IF([1]Dashboard!$AK$39="Month","Month"&amp;N2093&amp;E2093,IF([1]Dashboard!$AK$39="YTD",IF(O2093-[1]Dashboard!$AK$37&lt;=0,"YTD"&amp;A2093&amp;[1]Dashboard!$AK$37&amp;E2093),IF([1]Dashboard!$AK$39="FY","FY"&amp;A2093&amp;E2093)))</f>
        <v>0</v>
      </c>
      <c r="R2093" t="b">
        <f>IF([1]Dashboard!$AK$39="Month","Month"&amp;N2093&amp;E2093&amp;F2093,IF([1]Dashboard!$AK$39="YTD",IF(O2093-[1]Dashboard!$AK$37&lt;=0,"YTD"&amp;A2093&amp;[1]Dashboard!$AK$37&amp;E2093&amp;F2093),IF([1]Dashboard!$AK$39="FY","FY"&amp;A2093&amp;E2093&amp;F2093)))</f>
        <v>0</v>
      </c>
      <c r="S2093" t="b">
        <f>IF([1]Dashboard!$AK$39="Month","Month"&amp;N2093&amp;F2093,IF([1]Dashboard!$AK$39="YTD",IF(O2093-[1]Dashboard!$AK$37&lt;=0,"YTD"&amp;A2093&amp;[1]Dashboard!$AK$37&amp;F2093),IF([1]Dashboard!$AK$39="FY","FY"&amp;A2093&amp;F2093)))</f>
        <v>0</v>
      </c>
      <c r="T2093" t="b">
        <f>IF([1]Dashboard!$AK$39="Month","Month"&amp;N2093&amp;F2093,IF([1]Dashboard!$AK$39="YTD",IF(O2093-[1]Dashboard!$AK$37&lt;=0,"YTD"&amp;A2093&amp;[1]Dashboard!$AK$37&amp;U2093),IF([1]Dashboard!$AK$39="FY","FY"&amp;A2093&amp;U2093)))</f>
        <v>0</v>
      </c>
      <c r="U2093" t="str">
        <f t="shared" si="131"/>
        <v>9 - COLLABORATIONSORBET</v>
      </c>
      <c r="V2093" t="b">
        <f>IF([1]Dashboard!$AK$39="Month","Month"&amp;N2093&amp;C2093&amp;E2093,IF([1]Dashboard!$AK$39="YTD",IF(O2093-[1]Dashboard!$AK$37&lt;=0,"YTD"&amp;A2093&amp;[1]Dashboard!$AK$37&amp;C2093&amp;E2093),IF([1]Dashboard!$AK$39="FY","FY"&amp;A2093&amp;C2093&amp;E2093)))</f>
        <v>0</v>
      </c>
      <c r="W2093" t="b">
        <f>IF([1]Dashboard!$AK$39="Month","Month"&amp;N2093,IF([1]Dashboard!$AK$39="YTD",IF(O2093-[1]Dashboard!$AK$37&lt;=0,"YTD"&amp;A2093&amp;[1]Dashboard!$AK$37),IF([1]Dashboard!$AK$39="FY","FY"&amp;A2093)))</f>
        <v>0</v>
      </c>
    </row>
    <row r="2094" spans="1:23" x14ac:dyDescent="0.3">
      <c r="A2094" t="s">
        <v>23</v>
      </c>
      <c r="B2094" t="s">
        <v>445</v>
      </c>
      <c r="C2094" t="s">
        <v>230</v>
      </c>
      <c r="D2094" t="s">
        <v>71</v>
      </c>
      <c r="E2094" t="s">
        <v>380</v>
      </c>
      <c r="F2094" t="s">
        <v>400</v>
      </c>
      <c r="G2094" t="s">
        <v>405</v>
      </c>
      <c r="H2094" t="s">
        <v>406</v>
      </c>
      <c r="I2094" s="4">
        <v>4</v>
      </c>
      <c r="J2094" s="4">
        <v>6.1333927510398096</v>
      </c>
      <c r="K2094" s="4">
        <v>2.3767082590612003</v>
      </c>
      <c r="L2094" s="4">
        <v>3.7566844919786093</v>
      </c>
      <c r="M2094" s="5">
        <v>4</v>
      </c>
      <c r="N2094" t="str">
        <f t="shared" si="128"/>
        <v>202409</v>
      </c>
      <c r="O2094" t="str">
        <f t="shared" si="129"/>
        <v>09</v>
      </c>
      <c r="P2094" t="str">
        <f t="shared" si="130"/>
        <v>09.Sep2024</v>
      </c>
      <c r="Q2094" t="b">
        <f>IF([1]Dashboard!$AK$39="Month","Month"&amp;N2094&amp;E2094,IF([1]Dashboard!$AK$39="YTD",IF(O2094-[1]Dashboard!$AK$37&lt;=0,"YTD"&amp;A2094&amp;[1]Dashboard!$AK$37&amp;E2094),IF([1]Dashboard!$AK$39="FY","FY"&amp;A2094&amp;E2094)))</f>
        <v>0</v>
      </c>
      <c r="R2094" t="b">
        <f>IF([1]Dashboard!$AK$39="Month","Month"&amp;N2094&amp;E2094&amp;F2094,IF([1]Dashboard!$AK$39="YTD",IF(O2094-[1]Dashboard!$AK$37&lt;=0,"YTD"&amp;A2094&amp;[1]Dashboard!$AK$37&amp;E2094&amp;F2094),IF([1]Dashboard!$AK$39="FY","FY"&amp;A2094&amp;E2094&amp;F2094)))</f>
        <v>0</v>
      </c>
      <c r="S2094" t="b">
        <f>IF([1]Dashboard!$AK$39="Month","Month"&amp;N2094&amp;F2094,IF([1]Dashboard!$AK$39="YTD",IF(O2094-[1]Dashboard!$AK$37&lt;=0,"YTD"&amp;A2094&amp;[1]Dashboard!$AK$37&amp;F2094),IF([1]Dashboard!$AK$39="FY","FY"&amp;A2094&amp;F2094)))</f>
        <v>0</v>
      </c>
      <c r="T2094" t="b">
        <f>IF([1]Dashboard!$AK$39="Month","Month"&amp;N2094&amp;F2094,IF([1]Dashboard!$AK$39="YTD",IF(O2094-[1]Dashboard!$AK$37&lt;=0,"YTD"&amp;A2094&amp;[1]Dashboard!$AK$37&amp;U2094),IF([1]Dashboard!$AK$39="FY","FY"&amp;A2094&amp;U2094)))</f>
        <v>0</v>
      </c>
      <c r="U2094" t="str">
        <f t="shared" si="131"/>
        <v>9 - COLLABORATIONSORBET</v>
      </c>
      <c r="V2094" t="b">
        <f>IF([1]Dashboard!$AK$39="Month","Month"&amp;N2094&amp;C2094&amp;E2094,IF([1]Dashboard!$AK$39="YTD",IF(O2094-[1]Dashboard!$AK$37&lt;=0,"YTD"&amp;A2094&amp;[1]Dashboard!$AK$37&amp;C2094&amp;E2094),IF([1]Dashboard!$AK$39="FY","FY"&amp;A2094&amp;C2094&amp;E2094)))</f>
        <v>0</v>
      </c>
      <c r="W2094" t="b">
        <f>IF([1]Dashboard!$AK$39="Month","Month"&amp;N2094,IF([1]Dashboard!$AK$39="YTD",IF(O2094-[1]Dashboard!$AK$37&lt;=0,"YTD"&amp;A2094&amp;[1]Dashboard!$AK$37),IF([1]Dashboard!$AK$39="FY","FY"&amp;A2094)))</f>
        <v>0</v>
      </c>
    </row>
    <row r="2095" spans="1:23" x14ac:dyDescent="0.3">
      <c r="A2095" t="s">
        <v>23</v>
      </c>
      <c r="B2095" t="s">
        <v>514</v>
      </c>
      <c r="C2095" t="s">
        <v>25</v>
      </c>
      <c r="D2095" t="s">
        <v>26</v>
      </c>
      <c r="E2095" t="s">
        <v>67</v>
      </c>
      <c r="F2095" t="s">
        <v>68</v>
      </c>
      <c r="G2095" t="s">
        <v>295</v>
      </c>
      <c r="H2095" t="s">
        <v>296</v>
      </c>
      <c r="I2095" s="4">
        <v>1</v>
      </c>
      <c r="J2095" s="4">
        <v>25.658051099227567</v>
      </c>
      <c r="K2095" s="4">
        <v>0</v>
      </c>
      <c r="L2095" s="4">
        <v>25.658051099227567</v>
      </c>
      <c r="M2095" s="5">
        <v>1</v>
      </c>
      <c r="N2095" t="str">
        <f t="shared" si="128"/>
        <v>202410</v>
      </c>
      <c r="O2095" t="str">
        <f t="shared" si="129"/>
        <v>10</v>
      </c>
      <c r="P2095" t="str">
        <f t="shared" si="130"/>
        <v>10.Oct2024</v>
      </c>
      <c r="Q2095" t="b">
        <f>IF([1]Dashboard!$AK$39="Month","Month"&amp;N2095&amp;E2095,IF([1]Dashboard!$AK$39="YTD",IF(O2095-[1]Dashboard!$AK$37&lt;=0,"YTD"&amp;A2095&amp;[1]Dashboard!$AK$37&amp;E2095),IF([1]Dashboard!$AK$39="FY","FY"&amp;A2095&amp;E2095)))</f>
        <v>0</v>
      </c>
      <c r="R2095" t="b">
        <f>IF([1]Dashboard!$AK$39="Month","Month"&amp;N2095&amp;E2095&amp;F2095,IF([1]Dashboard!$AK$39="YTD",IF(O2095-[1]Dashboard!$AK$37&lt;=0,"YTD"&amp;A2095&amp;[1]Dashboard!$AK$37&amp;E2095&amp;F2095),IF([1]Dashboard!$AK$39="FY","FY"&amp;A2095&amp;E2095&amp;F2095)))</f>
        <v>0</v>
      </c>
      <c r="S2095" t="b">
        <f>IF([1]Dashboard!$AK$39="Month","Month"&amp;N2095&amp;F2095,IF([1]Dashboard!$AK$39="YTD",IF(O2095-[1]Dashboard!$AK$37&lt;=0,"YTD"&amp;A2095&amp;[1]Dashboard!$AK$37&amp;F2095),IF([1]Dashboard!$AK$39="FY","FY"&amp;A2095&amp;F2095)))</f>
        <v>0</v>
      </c>
      <c r="T2095" t="b">
        <f>IF([1]Dashboard!$AK$39="Month","Month"&amp;N2095&amp;F2095,IF([1]Dashboard!$AK$39="YTD",IF(O2095-[1]Dashboard!$AK$37&lt;=0,"YTD"&amp;A2095&amp;[1]Dashboard!$AK$37&amp;U2095),IF([1]Dashboard!$AK$39="FY","FY"&amp;A2095&amp;U2095)))</f>
        <v>0</v>
      </c>
      <c r="U2095" t="str">
        <f t="shared" si="131"/>
        <v>2 - OTHERDIVERS</v>
      </c>
      <c r="V2095" t="b">
        <f>IF([1]Dashboard!$AK$39="Month","Month"&amp;N2095&amp;C2095&amp;E2095,IF([1]Dashboard!$AK$39="YTD",IF(O2095-[1]Dashboard!$AK$37&lt;=0,"YTD"&amp;A2095&amp;[1]Dashboard!$AK$37&amp;C2095&amp;E2095),IF([1]Dashboard!$AK$39="FY","FY"&amp;A2095&amp;C2095&amp;E2095)))</f>
        <v>0</v>
      </c>
      <c r="W2095" t="b">
        <f>IF([1]Dashboard!$AK$39="Month","Month"&amp;N2095,IF([1]Dashboard!$AK$39="YTD",IF(O2095-[1]Dashboard!$AK$37&lt;=0,"YTD"&amp;A2095&amp;[1]Dashboard!$AK$37),IF([1]Dashboard!$AK$39="FY","FY"&amp;A2095)))</f>
        <v>0</v>
      </c>
    </row>
    <row r="2096" spans="1:23" x14ac:dyDescent="0.3">
      <c r="A2096" t="s">
        <v>23</v>
      </c>
      <c r="B2096" t="s">
        <v>514</v>
      </c>
      <c r="C2096" t="s">
        <v>25</v>
      </c>
      <c r="D2096" t="s">
        <v>71</v>
      </c>
      <c r="E2096" t="s">
        <v>27</v>
      </c>
      <c r="F2096" t="s">
        <v>28</v>
      </c>
      <c r="G2096" t="s">
        <v>72</v>
      </c>
      <c r="H2096" t="s">
        <v>73</v>
      </c>
      <c r="I2096" s="4">
        <v>36</v>
      </c>
      <c r="J2096" s="4">
        <v>51.755793226381464</v>
      </c>
      <c r="K2096" s="4">
        <v>13.582887700534757</v>
      </c>
      <c r="L2096" s="4">
        <v>38.172905525846701</v>
      </c>
      <c r="M2096" s="5">
        <v>2.88</v>
      </c>
      <c r="N2096" t="str">
        <f t="shared" si="128"/>
        <v>202410</v>
      </c>
      <c r="O2096" t="str">
        <f t="shared" si="129"/>
        <v>10</v>
      </c>
      <c r="P2096" t="str">
        <f t="shared" si="130"/>
        <v>10.Oct2024</v>
      </c>
      <c r="Q2096" t="b">
        <f>IF([1]Dashboard!$AK$39="Month","Month"&amp;N2096&amp;E2096,IF([1]Dashboard!$AK$39="YTD",IF(O2096-[1]Dashboard!$AK$37&lt;=0,"YTD"&amp;A2096&amp;[1]Dashboard!$AK$37&amp;E2096),IF([1]Dashboard!$AK$39="FY","FY"&amp;A2096&amp;E2096)))</f>
        <v>0</v>
      </c>
      <c r="R2096" t="b">
        <f>IF([1]Dashboard!$AK$39="Month","Month"&amp;N2096&amp;E2096&amp;F2096,IF([1]Dashboard!$AK$39="YTD",IF(O2096-[1]Dashboard!$AK$37&lt;=0,"YTD"&amp;A2096&amp;[1]Dashboard!$AK$37&amp;E2096&amp;F2096),IF([1]Dashboard!$AK$39="FY","FY"&amp;A2096&amp;E2096&amp;F2096)))</f>
        <v>0</v>
      </c>
      <c r="S2096" t="b">
        <f>IF([1]Dashboard!$AK$39="Month","Month"&amp;N2096&amp;F2096,IF([1]Dashboard!$AK$39="YTD",IF(O2096-[1]Dashboard!$AK$37&lt;=0,"YTD"&amp;A2096&amp;[1]Dashboard!$AK$37&amp;F2096),IF([1]Dashboard!$AK$39="FY","FY"&amp;A2096&amp;F2096)))</f>
        <v>0</v>
      </c>
      <c r="T2096" t="b">
        <f>IF([1]Dashboard!$AK$39="Month","Month"&amp;N2096&amp;F2096,IF([1]Dashboard!$AK$39="YTD",IF(O2096-[1]Dashboard!$AK$37&lt;=0,"YTD"&amp;A2096&amp;[1]Dashboard!$AK$37&amp;U2096),IF([1]Dashboard!$AK$39="FY","FY"&amp;A2096&amp;U2096)))</f>
        <v>0</v>
      </c>
      <c r="U2096" t="str">
        <f t="shared" si="131"/>
        <v>1 - BARSBARS</v>
      </c>
      <c r="V2096" t="b">
        <f>IF([1]Dashboard!$AK$39="Month","Month"&amp;N2096&amp;C2096&amp;E2096,IF([1]Dashboard!$AK$39="YTD",IF(O2096-[1]Dashboard!$AK$37&lt;=0,"YTD"&amp;A2096&amp;[1]Dashboard!$AK$37&amp;C2096&amp;E2096),IF([1]Dashboard!$AK$39="FY","FY"&amp;A2096&amp;C2096&amp;E2096)))</f>
        <v>0</v>
      </c>
      <c r="W2096" t="b">
        <f>IF([1]Dashboard!$AK$39="Month","Month"&amp;N2096,IF([1]Dashboard!$AK$39="YTD",IF(O2096-[1]Dashboard!$AK$37&lt;=0,"YTD"&amp;A2096&amp;[1]Dashboard!$AK$37),IF([1]Dashboard!$AK$39="FY","FY"&amp;A2096)))</f>
        <v>0</v>
      </c>
    </row>
    <row r="2097" spans="1:23" x14ac:dyDescent="0.3">
      <c r="A2097" t="s">
        <v>23</v>
      </c>
      <c r="B2097" t="s">
        <v>514</v>
      </c>
      <c r="C2097" t="s">
        <v>25</v>
      </c>
      <c r="D2097" t="s">
        <v>71</v>
      </c>
      <c r="E2097" t="s">
        <v>27</v>
      </c>
      <c r="F2097" t="s">
        <v>28</v>
      </c>
      <c r="G2097" t="s">
        <v>29</v>
      </c>
      <c r="H2097" t="s">
        <v>449</v>
      </c>
      <c r="I2097" s="4">
        <v>50</v>
      </c>
      <c r="J2097" s="4">
        <v>40.172311348781903</v>
      </c>
      <c r="K2097" s="4">
        <v>13.888888888888889</v>
      </c>
      <c r="L2097" s="4">
        <v>26.283422459893014</v>
      </c>
      <c r="M2097" s="5">
        <v>4</v>
      </c>
      <c r="N2097" t="str">
        <f t="shared" si="128"/>
        <v>202410</v>
      </c>
      <c r="O2097" t="str">
        <f t="shared" si="129"/>
        <v>10</v>
      </c>
      <c r="P2097" t="str">
        <f t="shared" si="130"/>
        <v>10.Oct2024</v>
      </c>
      <c r="Q2097" t="b">
        <f>IF([1]Dashboard!$AK$39="Month","Month"&amp;N2097&amp;E2097,IF([1]Dashboard!$AK$39="YTD",IF(O2097-[1]Dashboard!$AK$37&lt;=0,"YTD"&amp;A2097&amp;[1]Dashboard!$AK$37&amp;E2097),IF([1]Dashboard!$AK$39="FY","FY"&amp;A2097&amp;E2097)))</f>
        <v>0</v>
      </c>
      <c r="R2097" t="b">
        <f>IF([1]Dashboard!$AK$39="Month","Month"&amp;N2097&amp;E2097&amp;F2097,IF([1]Dashboard!$AK$39="YTD",IF(O2097-[1]Dashboard!$AK$37&lt;=0,"YTD"&amp;A2097&amp;[1]Dashboard!$AK$37&amp;E2097&amp;F2097),IF([1]Dashboard!$AK$39="FY","FY"&amp;A2097&amp;E2097&amp;F2097)))</f>
        <v>0</v>
      </c>
      <c r="S2097" t="b">
        <f>IF([1]Dashboard!$AK$39="Month","Month"&amp;N2097&amp;F2097,IF([1]Dashboard!$AK$39="YTD",IF(O2097-[1]Dashboard!$AK$37&lt;=0,"YTD"&amp;A2097&amp;[1]Dashboard!$AK$37&amp;F2097),IF([1]Dashboard!$AK$39="FY","FY"&amp;A2097&amp;F2097)))</f>
        <v>0</v>
      </c>
      <c r="T2097" t="b">
        <f>IF([1]Dashboard!$AK$39="Month","Month"&amp;N2097&amp;F2097,IF([1]Dashboard!$AK$39="YTD",IF(O2097-[1]Dashboard!$AK$37&lt;=0,"YTD"&amp;A2097&amp;[1]Dashboard!$AK$37&amp;U2097),IF([1]Dashboard!$AK$39="FY","FY"&amp;A2097&amp;U2097)))</f>
        <v>0</v>
      </c>
      <c r="U2097" t="str">
        <f t="shared" si="131"/>
        <v>1 - BARSBARS</v>
      </c>
      <c r="V2097" t="b">
        <f>IF([1]Dashboard!$AK$39="Month","Month"&amp;N2097&amp;C2097&amp;E2097,IF([1]Dashboard!$AK$39="YTD",IF(O2097-[1]Dashboard!$AK$37&lt;=0,"YTD"&amp;A2097&amp;[1]Dashboard!$AK$37&amp;C2097&amp;E2097),IF([1]Dashboard!$AK$39="FY","FY"&amp;A2097&amp;C2097&amp;E2097)))</f>
        <v>0</v>
      </c>
      <c r="W2097" t="b">
        <f>IF([1]Dashboard!$AK$39="Month","Month"&amp;N2097,IF([1]Dashboard!$AK$39="YTD",IF(O2097-[1]Dashboard!$AK$37&lt;=0,"YTD"&amp;A2097&amp;[1]Dashboard!$AK$37),IF([1]Dashboard!$AK$39="FY","FY"&amp;A2097)))</f>
        <v>0</v>
      </c>
    </row>
    <row r="2098" spans="1:23" x14ac:dyDescent="0.3">
      <c r="A2098" t="s">
        <v>23</v>
      </c>
      <c r="B2098" t="s">
        <v>514</v>
      </c>
      <c r="C2098" t="s">
        <v>25</v>
      </c>
      <c r="D2098" t="s">
        <v>71</v>
      </c>
      <c r="E2098" t="s">
        <v>27</v>
      </c>
      <c r="F2098" t="s">
        <v>28</v>
      </c>
      <c r="G2098" t="s">
        <v>33</v>
      </c>
      <c r="H2098" t="s">
        <v>451</v>
      </c>
      <c r="I2098" s="4">
        <v>39</v>
      </c>
      <c r="J2098" s="4">
        <v>31.613190730837783</v>
      </c>
      <c r="K2098" s="4">
        <v>11.818181818181818</v>
      </c>
      <c r="L2098" s="4">
        <v>19.795008912655966</v>
      </c>
      <c r="M2098" s="5">
        <v>3.12</v>
      </c>
      <c r="N2098" t="str">
        <f t="shared" si="128"/>
        <v>202410</v>
      </c>
      <c r="O2098" t="str">
        <f t="shared" si="129"/>
        <v>10</v>
      </c>
      <c r="P2098" t="str">
        <f t="shared" si="130"/>
        <v>10.Oct2024</v>
      </c>
      <c r="Q2098" t="b">
        <f>IF([1]Dashboard!$AK$39="Month","Month"&amp;N2098&amp;E2098,IF([1]Dashboard!$AK$39="YTD",IF(O2098-[1]Dashboard!$AK$37&lt;=0,"YTD"&amp;A2098&amp;[1]Dashboard!$AK$37&amp;E2098),IF([1]Dashboard!$AK$39="FY","FY"&amp;A2098&amp;E2098)))</f>
        <v>0</v>
      </c>
      <c r="R2098" t="b">
        <f>IF([1]Dashboard!$AK$39="Month","Month"&amp;N2098&amp;E2098&amp;F2098,IF([1]Dashboard!$AK$39="YTD",IF(O2098-[1]Dashboard!$AK$37&lt;=0,"YTD"&amp;A2098&amp;[1]Dashboard!$AK$37&amp;E2098&amp;F2098),IF([1]Dashboard!$AK$39="FY","FY"&amp;A2098&amp;E2098&amp;F2098)))</f>
        <v>0</v>
      </c>
      <c r="S2098" t="b">
        <f>IF([1]Dashboard!$AK$39="Month","Month"&amp;N2098&amp;F2098,IF([1]Dashboard!$AK$39="YTD",IF(O2098-[1]Dashboard!$AK$37&lt;=0,"YTD"&amp;A2098&amp;[1]Dashboard!$AK$37&amp;F2098),IF([1]Dashboard!$AK$39="FY","FY"&amp;A2098&amp;F2098)))</f>
        <v>0</v>
      </c>
      <c r="T2098" t="b">
        <f>IF([1]Dashboard!$AK$39="Month","Month"&amp;N2098&amp;F2098,IF([1]Dashboard!$AK$39="YTD",IF(O2098-[1]Dashboard!$AK$37&lt;=0,"YTD"&amp;A2098&amp;[1]Dashboard!$AK$37&amp;U2098),IF([1]Dashboard!$AK$39="FY","FY"&amp;A2098&amp;U2098)))</f>
        <v>0</v>
      </c>
      <c r="U2098" t="str">
        <f t="shared" si="131"/>
        <v>1 - BARSBARS</v>
      </c>
      <c r="V2098" t="b">
        <f>IF([1]Dashboard!$AK$39="Month","Month"&amp;N2098&amp;C2098&amp;E2098,IF([1]Dashboard!$AK$39="YTD",IF(O2098-[1]Dashboard!$AK$37&lt;=0,"YTD"&amp;A2098&amp;[1]Dashboard!$AK$37&amp;C2098&amp;E2098),IF([1]Dashboard!$AK$39="FY","FY"&amp;A2098&amp;C2098&amp;E2098)))</f>
        <v>0</v>
      </c>
      <c r="W2098" t="b">
        <f>IF([1]Dashboard!$AK$39="Month","Month"&amp;N2098,IF([1]Dashboard!$AK$39="YTD",IF(O2098-[1]Dashboard!$AK$37&lt;=0,"YTD"&amp;A2098&amp;[1]Dashboard!$AK$37),IF([1]Dashboard!$AK$39="FY","FY"&amp;A2098)))</f>
        <v>0</v>
      </c>
    </row>
    <row r="2099" spans="1:23" x14ac:dyDescent="0.3">
      <c r="A2099" t="s">
        <v>23</v>
      </c>
      <c r="B2099" t="s">
        <v>514</v>
      </c>
      <c r="C2099" t="s">
        <v>25</v>
      </c>
      <c r="D2099" t="s">
        <v>71</v>
      </c>
      <c r="E2099" t="s">
        <v>27</v>
      </c>
      <c r="F2099" t="s">
        <v>28</v>
      </c>
      <c r="G2099" t="s">
        <v>35</v>
      </c>
      <c r="H2099" t="s">
        <v>452</v>
      </c>
      <c r="I2099" s="4">
        <v>47</v>
      </c>
      <c r="J2099" s="4">
        <v>42.917409387997623</v>
      </c>
      <c r="K2099" s="4">
        <v>15.848187759952465</v>
      </c>
      <c r="L2099" s="4">
        <v>27.06922162804516</v>
      </c>
      <c r="M2099" s="5">
        <v>3.76</v>
      </c>
      <c r="N2099" t="str">
        <f t="shared" si="128"/>
        <v>202410</v>
      </c>
      <c r="O2099" t="str">
        <f t="shared" si="129"/>
        <v>10</v>
      </c>
      <c r="P2099" t="str">
        <f t="shared" si="130"/>
        <v>10.Oct2024</v>
      </c>
      <c r="Q2099" t="b">
        <f>IF([1]Dashboard!$AK$39="Month","Month"&amp;N2099&amp;E2099,IF([1]Dashboard!$AK$39="YTD",IF(O2099-[1]Dashboard!$AK$37&lt;=0,"YTD"&amp;A2099&amp;[1]Dashboard!$AK$37&amp;E2099),IF([1]Dashboard!$AK$39="FY","FY"&amp;A2099&amp;E2099)))</f>
        <v>0</v>
      </c>
      <c r="R2099" t="b">
        <f>IF([1]Dashboard!$AK$39="Month","Month"&amp;N2099&amp;E2099&amp;F2099,IF([1]Dashboard!$AK$39="YTD",IF(O2099-[1]Dashboard!$AK$37&lt;=0,"YTD"&amp;A2099&amp;[1]Dashboard!$AK$37&amp;E2099&amp;F2099),IF([1]Dashboard!$AK$39="FY","FY"&amp;A2099&amp;E2099&amp;F2099)))</f>
        <v>0</v>
      </c>
      <c r="S2099" t="b">
        <f>IF([1]Dashboard!$AK$39="Month","Month"&amp;N2099&amp;F2099,IF([1]Dashboard!$AK$39="YTD",IF(O2099-[1]Dashboard!$AK$37&lt;=0,"YTD"&amp;A2099&amp;[1]Dashboard!$AK$37&amp;F2099),IF([1]Dashboard!$AK$39="FY","FY"&amp;A2099&amp;F2099)))</f>
        <v>0</v>
      </c>
      <c r="T2099" t="b">
        <f>IF([1]Dashboard!$AK$39="Month","Month"&amp;N2099&amp;F2099,IF([1]Dashboard!$AK$39="YTD",IF(O2099-[1]Dashboard!$AK$37&lt;=0,"YTD"&amp;A2099&amp;[1]Dashboard!$AK$37&amp;U2099),IF([1]Dashboard!$AK$39="FY","FY"&amp;A2099&amp;U2099)))</f>
        <v>0</v>
      </c>
      <c r="U2099" t="str">
        <f t="shared" si="131"/>
        <v>1 - BARSBARS</v>
      </c>
      <c r="V2099" t="b">
        <f>IF([1]Dashboard!$AK$39="Month","Month"&amp;N2099&amp;C2099&amp;E2099,IF([1]Dashboard!$AK$39="YTD",IF(O2099-[1]Dashboard!$AK$37&lt;=0,"YTD"&amp;A2099&amp;[1]Dashboard!$AK$37&amp;C2099&amp;E2099),IF([1]Dashboard!$AK$39="FY","FY"&amp;A2099&amp;C2099&amp;E2099)))</f>
        <v>0</v>
      </c>
      <c r="W2099" t="b">
        <f>IF([1]Dashboard!$AK$39="Month","Month"&amp;N2099,IF([1]Dashboard!$AK$39="YTD",IF(O2099-[1]Dashboard!$AK$37&lt;=0,"YTD"&amp;A2099&amp;[1]Dashboard!$AK$37),IF([1]Dashboard!$AK$39="FY","FY"&amp;A2099)))</f>
        <v>0</v>
      </c>
    </row>
    <row r="2100" spans="1:23" x14ac:dyDescent="0.3">
      <c r="A2100" t="s">
        <v>23</v>
      </c>
      <c r="B2100" t="s">
        <v>514</v>
      </c>
      <c r="C2100" t="s">
        <v>25</v>
      </c>
      <c r="D2100" t="s">
        <v>71</v>
      </c>
      <c r="E2100" t="s">
        <v>27</v>
      </c>
      <c r="F2100" t="s">
        <v>28</v>
      </c>
      <c r="G2100" t="s">
        <v>37</v>
      </c>
      <c r="H2100" t="s">
        <v>453</v>
      </c>
      <c r="I2100" s="4">
        <v>86</v>
      </c>
      <c r="J2100" s="4">
        <v>78.052584670231795</v>
      </c>
      <c r="K2100" s="4">
        <v>30.404040404040401</v>
      </c>
      <c r="L2100" s="4">
        <v>47.648544266191408</v>
      </c>
      <c r="M2100" s="5">
        <v>6.88</v>
      </c>
      <c r="N2100" t="str">
        <f t="shared" si="128"/>
        <v>202410</v>
      </c>
      <c r="O2100" t="str">
        <f t="shared" si="129"/>
        <v>10</v>
      </c>
      <c r="P2100" t="str">
        <f t="shared" si="130"/>
        <v>10.Oct2024</v>
      </c>
      <c r="Q2100" t="b">
        <f>IF([1]Dashboard!$AK$39="Month","Month"&amp;N2100&amp;E2100,IF([1]Dashboard!$AK$39="YTD",IF(O2100-[1]Dashboard!$AK$37&lt;=0,"YTD"&amp;A2100&amp;[1]Dashboard!$AK$37&amp;E2100),IF([1]Dashboard!$AK$39="FY","FY"&amp;A2100&amp;E2100)))</f>
        <v>0</v>
      </c>
      <c r="R2100" t="b">
        <f>IF([1]Dashboard!$AK$39="Month","Month"&amp;N2100&amp;E2100&amp;F2100,IF([1]Dashboard!$AK$39="YTD",IF(O2100-[1]Dashboard!$AK$37&lt;=0,"YTD"&amp;A2100&amp;[1]Dashboard!$AK$37&amp;E2100&amp;F2100),IF([1]Dashboard!$AK$39="FY","FY"&amp;A2100&amp;E2100&amp;F2100)))</f>
        <v>0</v>
      </c>
      <c r="S2100" t="b">
        <f>IF([1]Dashboard!$AK$39="Month","Month"&amp;N2100&amp;F2100,IF([1]Dashboard!$AK$39="YTD",IF(O2100-[1]Dashboard!$AK$37&lt;=0,"YTD"&amp;A2100&amp;[1]Dashboard!$AK$37&amp;F2100),IF([1]Dashboard!$AK$39="FY","FY"&amp;A2100&amp;F2100)))</f>
        <v>0</v>
      </c>
      <c r="T2100" t="b">
        <f>IF([1]Dashboard!$AK$39="Month","Month"&amp;N2100&amp;F2100,IF([1]Dashboard!$AK$39="YTD",IF(O2100-[1]Dashboard!$AK$37&lt;=0,"YTD"&amp;A2100&amp;[1]Dashboard!$AK$37&amp;U2100),IF([1]Dashboard!$AK$39="FY","FY"&amp;A2100&amp;U2100)))</f>
        <v>0</v>
      </c>
      <c r="U2100" t="str">
        <f t="shared" si="131"/>
        <v>1 - BARSBARS</v>
      </c>
      <c r="V2100" t="b">
        <f>IF([1]Dashboard!$AK$39="Month","Month"&amp;N2100&amp;C2100&amp;E2100,IF([1]Dashboard!$AK$39="YTD",IF(O2100-[1]Dashboard!$AK$37&lt;=0,"YTD"&amp;A2100&amp;[1]Dashboard!$AK$37&amp;C2100&amp;E2100),IF([1]Dashboard!$AK$39="FY","FY"&amp;A2100&amp;C2100&amp;E2100)))</f>
        <v>0</v>
      </c>
      <c r="W2100" t="b">
        <f>IF([1]Dashboard!$AK$39="Month","Month"&amp;N2100,IF([1]Dashboard!$AK$39="YTD",IF(O2100-[1]Dashboard!$AK$37&lt;=0,"YTD"&amp;A2100&amp;[1]Dashboard!$AK$37),IF([1]Dashboard!$AK$39="FY","FY"&amp;A2100)))</f>
        <v>0</v>
      </c>
    </row>
    <row r="2101" spans="1:23" x14ac:dyDescent="0.3">
      <c r="A2101" t="s">
        <v>23</v>
      </c>
      <c r="B2101" t="s">
        <v>514</v>
      </c>
      <c r="C2101" t="s">
        <v>25</v>
      </c>
      <c r="D2101" t="s">
        <v>71</v>
      </c>
      <c r="E2101" t="s">
        <v>27</v>
      </c>
      <c r="F2101" t="s">
        <v>28</v>
      </c>
      <c r="G2101" t="s">
        <v>74</v>
      </c>
      <c r="H2101" t="s">
        <v>454</v>
      </c>
      <c r="I2101" s="4">
        <v>53</v>
      </c>
      <c r="J2101" s="4">
        <v>58.718062982768899</v>
      </c>
      <c r="K2101" s="4">
        <v>25.114379084967318</v>
      </c>
      <c r="L2101" s="4">
        <v>33.603683897801581</v>
      </c>
      <c r="M2101" s="5">
        <v>4.24</v>
      </c>
      <c r="N2101" t="str">
        <f t="shared" si="128"/>
        <v>202410</v>
      </c>
      <c r="O2101" t="str">
        <f t="shared" si="129"/>
        <v>10</v>
      </c>
      <c r="P2101" t="str">
        <f t="shared" si="130"/>
        <v>10.Oct2024</v>
      </c>
      <c r="Q2101" t="b">
        <f>IF([1]Dashboard!$AK$39="Month","Month"&amp;N2101&amp;E2101,IF([1]Dashboard!$AK$39="YTD",IF(O2101-[1]Dashboard!$AK$37&lt;=0,"YTD"&amp;A2101&amp;[1]Dashboard!$AK$37&amp;E2101),IF([1]Dashboard!$AK$39="FY","FY"&amp;A2101&amp;E2101)))</f>
        <v>0</v>
      </c>
      <c r="R2101" t="b">
        <f>IF([1]Dashboard!$AK$39="Month","Month"&amp;N2101&amp;E2101&amp;F2101,IF([1]Dashboard!$AK$39="YTD",IF(O2101-[1]Dashboard!$AK$37&lt;=0,"YTD"&amp;A2101&amp;[1]Dashboard!$AK$37&amp;E2101&amp;F2101),IF([1]Dashboard!$AK$39="FY","FY"&amp;A2101&amp;E2101&amp;F2101)))</f>
        <v>0</v>
      </c>
      <c r="S2101" t="b">
        <f>IF([1]Dashboard!$AK$39="Month","Month"&amp;N2101&amp;F2101,IF([1]Dashboard!$AK$39="YTD",IF(O2101-[1]Dashboard!$AK$37&lt;=0,"YTD"&amp;A2101&amp;[1]Dashboard!$AK$37&amp;F2101),IF([1]Dashboard!$AK$39="FY","FY"&amp;A2101&amp;F2101)))</f>
        <v>0</v>
      </c>
      <c r="T2101" t="b">
        <f>IF([1]Dashboard!$AK$39="Month","Month"&amp;N2101&amp;F2101,IF([1]Dashboard!$AK$39="YTD",IF(O2101-[1]Dashboard!$AK$37&lt;=0,"YTD"&amp;A2101&amp;[1]Dashboard!$AK$37&amp;U2101),IF([1]Dashboard!$AK$39="FY","FY"&amp;A2101&amp;U2101)))</f>
        <v>0</v>
      </c>
      <c r="U2101" t="str">
        <f t="shared" si="131"/>
        <v>1 - BARSBARS</v>
      </c>
      <c r="V2101" t="b">
        <f>IF([1]Dashboard!$AK$39="Month","Month"&amp;N2101&amp;C2101&amp;E2101,IF([1]Dashboard!$AK$39="YTD",IF(O2101-[1]Dashboard!$AK$37&lt;=0,"YTD"&amp;A2101&amp;[1]Dashboard!$AK$37&amp;C2101&amp;E2101),IF([1]Dashboard!$AK$39="FY","FY"&amp;A2101&amp;C2101&amp;E2101)))</f>
        <v>0</v>
      </c>
      <c r="W2101" t="b">
        <f>IF([1]Dashboard!$AK$39="Month","Month"&amp;N2101,IF([1]Dashboard!$AK$39="YTD",IF(O2101-[1]Dashboard!$AK$37&lt;=0,"YTD"&amp;A2101&amp;[1]Dashboard!$AK$37),IF([1]Dashboard!$AK$39="FY","FY"&amp;A2101)))</f>
        <v>0</v>
      </c>
    </row>
    <row r="2102" spans="1:23" x14ac:dyDescent="0.3">
      <c r="A2102" t="s">
        <v>23</v>
      </c>
      <c r="B2102" t="s">
        <v>514</v>
      </c>
      <c r="C2102" t="s">
        <v>25</v>
      </c>
      <c r="D2102" t="s">
        <v>71</v>
      </c>
      <c r="E2102" t="s">
        <v>27</v>
      </c>
      <c r="F2102" t="s">
        <v>28</v>
      </c>
      <c r="G2102" t="s">
        <v>39</v>
      </c>
      <c r="H2102" t="s">
        <v>455</v>
      </c>
      <c r="I2102" s="4">
        <v>40</v>
      </c>
      <c r="J2102" s="4">
        <v>44.160724896019033</v>
      </c>
      <c r="K2102" s="4">
        <v>14.200831847890672</v>
      </c>
      <c r="L2102" s="4">
        <v>29.959893048128357</v>
      </c>
      <c r="M2102" s="5">
        <v>3.2</v>
      </c>
      <c r="N2102" t="str">
        <f t="shared" si="128"/>
        <v>202410</v>
      </c>
      <c r="O2102" t="str">
        <f t="shared" si="129"/>
        <v>10</v>
      </c>
      <c r="P2102" t="str">
        <f t="shared" si="130"/>
        <v>10.Oct2024</v>
      </c>
      <c r="Q2102" t="b">
        <f>IF([1]Dashboard!$AK$39="Month","Month"&amp;N2102&amp;E2102,IF([1]Dashboard!$AK$39="YTD",IF(O2102-[1]Dashboard!$AK$37&lt;=0,"YTD"&amp;A2102&amp;[1]Dashboard!$AK$37&amp;E2102),IF([1]Dashboard!$AK$39="FY","FY"&amp;A2102&amp;E2102)))</f>
        <v>0</v>
      </c>
      <c r="R2102" t="b">
        <f>IF([1]Dashboard!$AK$39="Month","Month"&amp;N2102&amp;E2102&amp;F2102,IF([1]Dashboard!$AK$39="YTD",IF(O2102-[1]Dashboard!$AK$37&lt;=0,"YTD"&amp;A2102&amp;[1]Dashboard!$AK$37&amp;E2102&amp;F2102),IF([1]Dashboard!$AK$39="FY","FY"&amp;A2102&amp;E2102&amp;F2102)))</f>
        <v>0</v>
      </c>
      <c r="S2102" t="b">
        <f>IF([1]Dashboard!$AK$39="Month","Month"&amp;N2102&amp;F2102,IF([1]Dashboard!$AK$39="YTD",IF(O2102-[1]Dashboard!$AK$37&lt;=0,"YTD"&amp;A2102&amp;[1]Dashboard!$AK$37&amp;F2102),IF([1]Dashboard!$AK$39="FY","FY"&amp;A2102&amp;F2102)))</f>
        <v>0</v>
      </c>
      <c r="T2102" t="b">
        <f>IF([1]Dashboard!$AK$39="Month","Month"&amp;N2102&amp;F2102,IF([1]Dashboard!$AK$39="YTD",IF(O2102-[1]Dashboard!$AK$37&lt;=0,"YTD"&amp;A2102&amp;[1]Dashboard!$AK$37&amp;U2102),IF([1]Dashboard!$AK$39="FY","FY"&amp;A2102&amp;U2102)))</f>
        <v>0</v>
      </c>
      <c r="U2102" t="str">
        <f t="shared" si="131"/>
        <v>1 - BARSBARS</v>
      </c>
      <c r="V2102" t="b">
        <f>IF([1]Dashboard!$AK$39="Month","Month"&amp;N2102&amp;C2102&amp;E2102,IF([1]Dashboard!$AK$39="YTD",IF(O2102-[1]Dashboard!$AK$37&lt;=0,"YTD"&amp;A2102&amp;[1]Dashboard!$AK$37&amp;C2102&amp;E2102),IF([1]Dashboard!$AK$39="FY","FY"&amp;A2102&amp;C2102&amp;E2102)))</f>
        <v>0</v>
      </c>
      <c r="W2102" t="b">
        <f>IF([1]Dashboard!$AK$39="Month","Month"&amp;N2102,IF([1]Dashboard!$AK$39="YTD",IF(O2102-[1]Dashboard!$AK$37&lt;=0,"YTD"&amp;A2102&amp;[1]Dashboard!$AK$37),IF([1]Dashboard!$AK$39="FY","FY"&amp;A2102)))</f>
        <v>0</v>
      </c>
    </row>
    <row r="2103" spans="1:23" x14ac:dyDescent="0.3">
      <c r="A2103" t="s">
        <v>23</v>
      </c>
      <c r="B2103" t="s">
        <v>514</v>
      </c>
      <c r="C2103" t="s">
        <v>25</v>
      </c>
      <c r="D2103" t="s">
        <v>71</v>
      </c>
      <c r="E2103" t="s">
        <v>27</v>
      </c>
      <c r="F2103" t="s">
        <v>28</v>
      </c>
      <c r="G2103" t="s">
        <v>43</v>
      </c>
      <c r="H2103" t="s">
        <v>457</v>
      </c>
      <c r="I2103" s="4">
        <v>60</v>
      </c>
      <c r="J2103" s="4">
        <v>66.458704693998854</v>
      </c>
      <c r="K2103" s="4">
        <v>21.925133689839569</v>
      </c>
      <c r="L2103" s="4">
        <v>44.533571004159285</v>
      </c>
      <c r="M2103" s="5">
        <v>4.8</v>
      </c>
      <c r="N2103" t="str">
        <f t="shared" si="128"/>
        <v>202410</v>
      </c>
      <c r="O2103" t="str">
        <f t="shared" si="129"/>
        <v>10</v>
      </c>
      <c r="P2103" t="str">
        <f t="shared" si="130"/>
        <v>10.Oct2024</v>
      </c>
      <c r="Q2103" t="b">
        <f>IF([1]Dashboard!$AK$39="Month","Month"&amp;N2103&amp;E2103,IF([1]Dashboard!$AK$39="YTD",IF(O2103-[1]Dashboard!$AK$37&lt;=0,"YTD"&amp;A2103&amp;[1]Dashboard!$AK$37&amp;E2103),IF([1]Dashboard!$AK$39="FY","FY"&amp;A2103&amp;E2103)))</f>
        <v>0</v>
      </c>
      <c r="R2103" t="b">
        <f>IF([1]Dashboard!$AK$39="Month","Month"&amp;N2103&amp;E2103&amp;F2103,IF([1]Dashboard!$AK$39="YTD",IF(O2103-[1]Dashboard!$AK$37&lt;=0,"YTD"&amp;A2103&amp;[1]Dashboard!$AK$37&amp;E2103&amp;F2103),IF([1]Dashboard!$AK$39="FY","FY"&amp;A2103&amp;E2103&amp;F2103)))</f>
        <v>0</v>
      </c>
      <c r="S2103" t="b">
        <f>IF([1]Dashboard!$AK$39="Month","Month"&amp;N2103&amp;F2103,IF([1]Dashboard!$AK$39="YTD",IF(O2103-[1]Dashboard!$AK$37&lt;=0,"YTD"&amp;A2103&amp;[1]Dashboard!$AK$37&amp;F2103),IF([1]Dashboard!$AK$39="FY","FY"&amp;A2103&amp;F2103)))</f>
        <v>0</v>
      </c>
      <c r="T2103" t="b">
        <f>IF([1]Dashboard!$AK$39="Month","Month"&amp;N2103&amp;F2103,IF([1]Dashboard!$AK$39="YTD",IF(O2103-[1]Dashboard!$AK$37&lt;=0,"YTD"&amp;A2103&amp;[1]Dashboard!$AK$37&amp;U2103),IF([1]Dashboard!$AK$39="FY","FY"&amp;A2103&amp;U2103)))</f>
        <v>0</v>
      </c>
      <c r="U2103" t="str">
        <f t="shared" si="131"/>
        <v>1 - BARSBARS</v>
      </c>
      <c r="V2103" t="b">
        <f>IF([1]Dashboard!$AK$39="Month","Month"&amp;N2103&amp;C2103&amp;E2103,IF([1]Dashboard!$AK$39="YTD",IF(O2103-[1]Dashboard!$AK$37&lt;=0,"YTD"&amp;A2103&amp;[1]Dashboard!$AK$37&amp;C2103&amp;E2103),IF([1]Dashboard!$AK$39="FY","FY"&amp;A2103&amp;C2103&amp;E2103)))</f>
        <v>0</v>
      </c>
      <c r="W2103" t="b">
        <f>IF([1]Dashboard!$AK$39="Month","Month"&amp;N2103,IF([1]Dashboard!$AK$39="YTD",IF(O2103-[1]Dashboard!$AK$37&lt;=0,"YTD"&amp;A2103&amp;[1]Dashboard!$AK$37),IF([1]Dashboard!$AK$39="FY","FY"&amp;A2103)))</f>
        <v>0</v>
      </c>
    </row>
    <row r="2104" spans="1:23" x14ac:dyDescent="0.3">
      <c r="A2104" t="s">
        <v>23</v>
      </c>
      <c r="B2104" t="s">
        <v>514</v>
      </c>
      <c r="C2104" t="s">
        <v>25</v>
      </c>
      <c r="D2104" t="s">
        <v>71</v>
      </c>
      <c r="E2104" t="s">
        <v>27</v>
      </c>
      <c r="F2104" t="s">
        <v>76</v>
      </c>
      <c r="G2104" t="s">
        <v>77</v>
      </c>
      <c r="H2104" t="s">
        <v>78</v>
      </c>
      <c r="I2104" s="4">
        <v>90</v>
      </c>
      <c r="J2104" s="4">
        <v>83.709150326797399</v>
      </c>
      <c r="K2104" s="4">
        <v>44.652406417112296</v>
      </c>
      <c r="L2104" s="4">
        <v>39.056743909685103</v>
      </c>
      <c r="M2104" s="5">
        <v>9</v>
      </c>
      <c r="N2104" t="str">
        <f t="shared" si="128"/>
        <v>202410</v>
      </c>
      <c r="O2104" t="str">
        <f t="shared" si="129"/>
        <v>10</v>
      </c>
      <c r="P2104" t="str">
        <f t="shared" si="130"/>
        <v>10.Oct2024</v>
      </c>
      <c r="Q2104" t="b">
        <f>IF([1]Dashboard!$AK$39="Month","Month"&amp;N2104&amp;E2104,IF([1]Dashboard!$AK$39="YTD",IF(O2104-[1]Dashboard!$AK$37&lt;=0,"YTD"&amp;A2104&amp;[1]Dashboard!$AK$37&amp;E2104),IF([1]Dashboard!$AK$39="FY","FY"&amp;A2104&amp;E2104)))</f>
        <v>0</v>
      </c>
      <c r="R2104" t="b">
        <f>IF([1]Dashboard!$AK$39="Month","Month"&amp;N2104&amp;E2104&amp;F2104,IF([1]Dashboard!$AK$39="YTD",IF(O2104-[1]Dashboard!$AK$37&lt;=0,"YTD"&amp;A2104&amp;[1]Dashboard!$AK$37&amp;E2104&amp;F2104),IF([1]Dashboard!$AK$39="FY","FY"&amp;A2104&amp;E2104&amp;F2104)))</f>
        <v>0</v>
      </c>
      <c r="S2104" t="b">
        <f>IF([1]Dashboard!$AK$39="Month","Month"&amp;N2104&amp;F2104,IF([1]Dashboard!$AK$39="YTD",IF(O2104-[1]Dashboard!$AK$37&lt;=0,"YTD"&amp;A2104&amp;[1]Dashboard!$AK$37&amp;F2104),IF([1]Dashboard!$AK$39="FY","FY"&amp;A2104&amp;F2104)))</f>
        <v>0</v>
      </c>
      <c r="T2104" t="b">
        <f>IF([1]Dashboard!$AK$39="Month","Month"&amp;N2104&amp;F2104,IF([1]Dashboard!$AK$39="YTD",IF(O2104-[1]Dashboard!$AK$37&lt;=0,"YTD"&amp;A2104&amp;[1]Dashboard!$AK$37&amp;U2104),IF([1]Dashboard!$AK$39="FY","FY"&amp;A2104&amp;U2104)))</f>
        <v>0</v>
      </c>
      <c r="U2104" t="str">
        <f t="shared" si="131"/>
        <v>1 - BARSBARS - MINI</v>
      </c>
      <c r="V2104" t="b">
        <f>IF([1]Dashboard!$AK$39="Month","Month"&amp;N2104&amp;C2104&amp;E2104,IF([1]Dashboard!$AK$39="YTD",IF(O2104-[1]Dashboard!$AK$37&lt;=0,"YTD"&amp;A2104&amp;[1]Dashboard!$AK$37&amp;C2104&amp;E2104),IF([1]Dashboard!$AK$39="FY","FY"&amp;A2104&amp;C2104&amp;E2104)))</f>
        <v>0</v>
      </c>
      <c r="W2104" t="b">
        <f>IF([1]Dashboard!$AK$39="Month","Month"&amp;N2104,IF([1]Dashboard!$AK$39="YTD",IF(O2104-[1]Dashboard!$AK$37&lt;=0,"YTD"&amp;A2104&amp;[1]Dashboard!$AK$37),IF([1]Dashboard!$AK$39="FY","FY"&amp;A2104)))</f>
        <v>0</v>
      </c>
    </row>
    <row r="2105" spans="1:23" x14ac:dyDescent="0.3">
      <c r="A2105" t="s">
        <v>23</v>
      </c>
      <c r="B2105" t="s">
        <v>514</v>
      </c>
      <c r="C2105" t="s">
        <v>25</v>
      </c>
      <c r="D2105" t="s">
        <v>71</v>
      </c>
      <c r="E2105" t="s">
        <v>27</v>
      </c>
      <c r="F2105" t="s">
        <v>76</v>
      </c>
      <c r="G2105" t="s">
        <v>79</v>
      </c>
      <c r="H2105" t="s">
        <v>458</v>
      </c>
      <c r="I2105" s="4">
        <v>7</v>
      </c>
      <c r="J2105" s="4">
        <v>1.3339275103980988</v>
      </c>
      <c r="K2105" s="4">
        <v>0.68627450980392157</v>
      </c>
      <c r="L2105" s="4">
        <v>0.64765300059417708</v>
      </c>
      <c r="M2105" s="5">
        <v>0.14000000000000001</v>
      </c>
      <c r="N2105" t="str">
        <f t="shared" si="128"/>
        <v>202410</v>
      </c>
      <c r="O2105" t="str">
        <f t="shared" si="129"/>
        <v>10</v>
      </c>
      <c r="P2105" t="str">
        <f t="shared" si="130"/>
        <v>10.Oct2024</v>
      </c>
      <c r="Q2105" t="b">
        <f>IF([1]Dashboard!$AK$39="Month","Month"&amp;N2105&amp;E2105,IF([1]Dashboard!$AK$39="YTD",IF(O2105-[1]Dashboard!$AK$37&lt;=0,"YTD"&amp;A2105&amp;[1]Dashboard!$AK$37&amp;E2105),IF([1]Dashboard!$AK$39="FY","FY"&amp;A2105&amp;E2105)))</f>
        <v>0</v>
      </c>
      <c r="R2105" t="b">
        <f>IF([1]Dashboard!$AK$39="Month","Month"&amp;N2105&amp;E2105&amp;F2105,IF([1]Dashboard!$AK$39="YTD",IF(O2105-[1]Dashboard!$AK$37&lt;=0,"YTD"&amp;A2105&amp;[1]Dashboard!$AK$37&amp;E2105&amp;F2105),IF([1]Dashboard!$AK$39="FY","FY"&amp;A2105&amp;E2105&amp;F2105)))</f>
        <v>0</v>
      </c>
      <c r="S2105" t="b">
        <f>IF([1]Dashboard!$AK$39="Month","Month"&amp;N2105&amp;F2105,IF([1]Dashboard!$AK$39="YTD",IF(O2105-[1]Dashboard!$AK$37&lt;=0,"YTD"&amp;A2105&amp;[1]Dashboard!$AK$37&amp;F2105),IF([1]Dashboard!$AK$39="FY","FY"&amp;A2105&amp;F2105)))</f>
        <v>0</v>
      </c>
      <c r="T2105" t="b">
        <f>IF([1]Dashboard!$AK$39="Month","Month"&amp;N2105&amp;F2105,IF([1]Dashboard!$AK$39="YTD",IF(O2105-[1]Dashboard!$AK$37&lt;=0,"YTD"&amp;A2105&amp;[1]Dashboard!$AK$37&amp;U2105),IF([1]Dashboard!$AK$39="FY","FY"&amp;A2105&amp;U2105)))</f>
        <v>0</v>
      </c>
      <c r="U2105" t="str">
        <f t="shared" si="131"/>
        <v>1 - BARSBARS - MINI</v>
      </c>
      <c r="V2105" t="b">
        <f>IF([1]Dashboard!$AK$39="Month","Month"&amp;N2105&amp;C2105&amp;E2105,IF([1]Dashboard!$AK$39="YTD",IF(O2105-[1]Dashboard!$AK$37&lt;=0,"YTD"&amp;A2105&amp;[1]Dashboard!$AK$37&amp;C2105&amp;E2105),IF([1]Dashboard!$AK$39="FY","FY"&amp;A2105&amp;C2105&amp;E2105)))</f>
        <v>0</v>
      </c>
      <c r="W2105" t="b">
        <f>IF([1]Dashboard!$AK$39="Month","Month"&amp;N2105,IF([1]Dashboard!$AK$39="YTD",IF(O2105-[1]Dashboard!$AK$37&lt;=0,"YTD"&amp;A2105&amp;[1]Dashboard!$AK$37),IF([1]Dashboard!$AK$39="FY","FY"&amp;A2105)))</f>
        <v>0</v>
      </c>
    </row>
    <row r="2106" spans="1:23" x14ac:dyDescent="0.3">
      <c r="A2106" t="s">
        <v>23</v>
      </c>
      <c r="B2106" t="s">
        <v>514</v>
      </c>
      <c r="C2106" t="s">
        <v>25</v>
      </c>
      <c r="D2106" t="s">
        <v>71</v>
      </c>
      <c r="E2106" t="s">
        <v>27</v>
      </c>
      <c r="F2106" t="s">
        <v>76</v>
      </c>
      <c r="G2106" t="s">
        <v>81</v>
      </c>
      <c r="H2106" t="s">
        <v>459</v>
      </c>
      <c r="I2106" s="4">
        <v>9</v>
      </c>
      <c r="J2106" s="4">
        <v>1.6874628639334521</v>
      </c>
      <c r="K2106" s="4">
        <v>0.92245989304812814</v>
      </c>
      <c r="L2106" s="4">
        <v>0.76500297088532387</v>
      </c>
      <c r="M2106" s="5">
        <v>0.18</v>
      </c>
      <c r="N2106" t="str">
        <f t="shared" si="128"/>
        <v>202410</v>
      </c>
      <c r="O2106" t="str">
        <f t="shared" si="129"/>
        <v>10</v>
      </c>
      <c r="P2106" t="str">
        <f t="shared" si="130"/>
        <v>10.Oct2024</v>
      </c>
      <c r="Q2106" t="b">
        <f>IF([1]Dashboard!$AK$39="Month","Month"&amp;N2106&amp;E2106,IF([1]Dashboard!$AK$39="YTD",IF(O2106-[1]Dashboard!$AK$37&lt;=0,"YTD"&amp;A2106&amp;[1]Dashboard!$AK$37&amp;E2106),IF([1]Dashboard!$AK$39="FY","FY"&amp;A2106&amp;E2106)))</f>
        <v>0</v>
      </c>
      <c r="R2106" t="b">
        <f>IF([1]Dashboard!$AK$39="Month","Month"&amp;N2106&amp;E2106&amp;F2106,IF([1]Dashboard!$AK$39="YTD",IF(O2106-[1]Dashboard!$AK$37&lt;=0,"YTD"&amp;A2106&amp;[1]Dashboard!$AK$37&amp;E2106&amp;F2106),IF([1]Dashboard!$AK$39="FY","FY"&amp;A2106&amp;E2106&amp;F2106)))</f>
        <v>0</v>
      </c>
      <c r="S2106" t="b">
        <f>IF([1]Dashboard!$AK$39="Month","Month"&amp;N2106&amp;F2106,IF([1]Dashboard!$AK$39="YTD",IF(O2106-[1]Dashboard!$AK$37&lt;=0,"YTD"&amp;A2106&amp;[1]Dashboard!$AK$37&amp;F2106),IF([1]Dashboard!$AK$39="FY","FY"&amp;A2106&amp;F2106)))</f>
        <v>0</v>
      </c>
      <c r="T2106" t="b">
        <f>IF([1]Dashboard!$AK$39="Month","Month"&amp;N2106&amp;F2106,IF([1]Dashboard!$AK$39="YTD",IF(O2106-[1]Dashboard!$AK$37&lt;=0,"YTD"&amp;A2106&amp;[1]Dashboard!$AK$37&amp;U2106),IF([1]Dashboard!$AK$39="FY","FY"&amp;A2106&amp;U2106)))</f>
        <v>0</v>
      </c>
      <c r="U2106" t="str">
        <f t="shared" si="131"/>
        <v>1 - BARSBARS - MINI</v>
      </c>
      <c r="V2106" t="b">
        <f>IF([1]Dashboard!$AK$39="Month","Month"&amp;N2106&amp;C2106&amp;E2106,IF([1]Dashboard!$AK$39="YTD",IF(O2106-[1]Dashboard!$AK$37&lt;=0,"YTD"&amp;A2106&amp;[1]Dashboard!$AK$37&amp;C2106&amp;E2106),IF([1]Dashboard!$AK$39="FY","FY"&amp;A2106&amp;C2106&amp;E2106)))</f>
        <v>0</v>
      </c>
      <c r="W2106" t="b">
        <f>IF([1]Dashboard!$AK$39="Month","Month"&amp;N2106,IF([1]Dashboard!$AK$39="YTD",IF(O2106-[1]Dashboard!$AK$37&lt;=0,"YTD"&amp;A2106&amp;[1]Dashboard!$AK$37),IF([1]Dashboard!$AK$39="FY","FY"&amp;A2106)))</f>
        <v>0</v>
      </c>
    </row>
    <row r="2107" spans="1:23" x14ac:dyDescent="0.3">
      <c r="A2107" t="s">
        <v>23</v>
      </c>
      <c r="B2107" t="s">
        <v>514</v>
      </c>
      <c r="C2107" t="s">
        <v>25</v>
      </c>
      <c r="D2107" t="s">
        <v>71</v>
      </c>
      <c r="E2107" t="s">
        <v>27</v>
      </c>
      <c r="F2107" t="s">
        <v>76</v>
      </c>
      <c r="G2107" t="s">
        <v>515</v>
      </c>
      <c r="H2107" t="s">
        <v>516</v>
      </c>
      <c r="I2107" s="4">
        <v>27</v>
      </c>
      <c r="J2107" s="4">
        <v>4.9420677361853835</v>
      </c>
      <c r="K2107" s="4">
        <v>2.7673796791443848</v>
      </c>
      <c r="L2107" s="4">
        <v>2.1746880570409988</v>
      </c>
      <c r="M2107" s="5">
        <v>0.54</v>
      </c>
      <c r="N2107" t="str">
        <f t="shared" si="128"/>
        <v>202410</v>
      </c>
      <c r="O2107" t="str">
        <f t="shared" si="129"/>
        <v>10</v>
      </c>
      <c r="P2107" t="str">
        <f t="shared" si="130"/>
        <v>10.Oct2024</v>
      </c>
      <c r="Q2107" t="b">
        <f>IF([1]Dashboard!$AK$39="Month","Month"&amp;N2107&amp;E2107,IF([1]Dashboard!$AK$39="YTD",IF(O2107-[1]Dashboard!$AK$37&lt;=0,"YTD"&amp;A2107&amp;[1]Dashboard!$AK$37&amp;E2107),IF([1]Dashboard!$AK$39="FY","FY"&amp;A2107&amp;E2107)))</f>
        <v>0</v>
      </c>
      <c r="R2107" t="b">
        <f>IF([1]Dashboard!$AK$39="Month","Month"&amp;N2107&amp;E2107&amp;F2107,IF([1]Dashboard!$AK$39="YTD",IF(O2107-[1]Dashboard!$AK$37&lt;=0,"YTD"&amp;A2107&amp;[1]Dashboard!$AK$37&amp;E2107&amp;F2107),IF([1]Dashboard!$AK$39="FY","FY"&amp;A2107&amp;E2107&amp;F2107)))</f>
        <v>0</v>
      </c>
      <c r="S2107" t="b">
        <f>IF([1]Dashboard!$AK$39="Month","Month"&amp;N2107&amp;F2107,IF([1]Dashboard!$AK$39="YTD",IF(O2107-[1]Dashboard!$AK$37&lt;=0,"YTD"&amp;A2107&amp;[1]Dashboard!$AK$37&amp;F2107),IF([1]Dashboard!$AK$39="FY","FY"&amp;A2107&amp;F2107)))</f>
        <v>0</v>
      </c>
      <c r="T2107" t="b">
        <f>IF([1]Dashboard!$AK$39="Month","Month"&amp;N2107&amp;F2107,IF([1]Dashboard!$AK$39="YTD",IF(O2107-[1]Dashboard!$AK$37&lt;=0,"YTD"&amp;A2107&amp;[1]Dashboard!$AK$37&amp;U2107),IF([1]Dashboard!$AK$39="FY","FY"&amp;A2107&amp;U2107)))</f>
        <v>0</v>
      </c>
      <c r="U2107" t="str">
        <f t="shared" si="131"/>
        <v>1 - BARSBARS - MINI</v>
      </c>
      <c r="V2107" t="b">
        <f>IF([1]Dashboard!$AK$39="Month","Month"&amp;N2107&amp;C2107&amp;E2107,IF([1]Dashboard!$AK$39="YTD",IF(O2107-[1]Dashboard!$AK$37&lt;=0,"YTD"&amp;A2107&amp;[1]Dashboard!$AK$37&amp;C2107&amp;E2107),IF([1]Dashboard!$AK$39="FY","FY"&amp;A2107&amp;C2107&amp;E2107)))</f>
        <v>0</v>
      </c>
      <c r="W2107" t="b">
        <f>IF([1]Dashboard!$AK$39="Month","Month"&amp;N2107,IF([1]Dashboard!$AK$39="YTD",IF(O2107-[1]Dashboard!$AK$37&lt;=0,"YTD"&amp;A2107&amp;[1]Dashboard!$AK$37),IF([1]Dashboard!$AK$39="FY","FY"&amp;A2107)))</f>
        <v>0</v>
      </c>
    </row>
    <row r="2108" spans="1:23" x14ac:dyDescent="0.3">
      <c r="A2108" t="s">
        <v>23</v>
      </c>
      <c r="B2108" t="s">
        <v>514</v>
      </c>
      <c r="C2108" t="s">
        <v>25</v>
      </c>
      <c r="D2108" t="s">
        <v>71</v>
      </c>
      <c r="E2108" t="s">
        <v>27</v>
      </c>
      <c r="F2108" t="s">
        <v>76</v>
      </c>
      <c r="G2108" t="s">
        <v>437</v>
      </c>
      <c r="H2108" t="s">
        <v>460</v>
      </c>
      <c r="I2108" s="4">
        <v>13</v>
      </c>
      <c r="J2108" s="4">
        <v>2.4272133095662505</v>
      </c>
      <c r="K2108" s="4">
        <v>1.2745098039215685</v>
      </c>
      <c r="L2108" s="4">
        <v>1.1527035056446822</v>
      </c>
      <c r="M2108" s="5">
        <v>0.26</v>
      </c>
      <c r="N2108" t="str">
        <f t="shared" si="128"/>
        <v>202410</v>
      </c>
      <c r="O2108" t="str">
        <f t="shared" si="129"/>
        <v>10</v>
      </c>
      <c r="P2108" t="str">
        <f t="shared" si="130"/>
        <v>10.Oct2024</v>
      </c>
      <c r="Q2108" t="b">
        <f>IF([1]Dashboard!$AK$39="Month","Month"&amp;N2108&amp;E2108,IF([1]Dashboard!$AK$39="YTD",IF(O2108-[1]Dashboard!$AK$37&lt;=0,"YTD"&amp;A2108&amp;[1]Dashboard!$AK$37&amp;E2108),IF([1]Dashboard!$AK$39="FY","FY"&amp;A2108&amp;E2108)))</f>
        <v>0</v>
      </c>
      <c r="R2108" t="b">
        <f>IF([1]Dashboard!$AK$39="Month","Month"&amp;N2108&amp;E2108&amp;F2108,IF([1]Dashboard!$AK$39="YTD",IF(O2108-[1]Dashboard!$AK$37&lt;=0,"YTD"&amp;A2108&amp;[1]Dashboard!$AK$37&amp;E2108&amp;F2108),IF([1]Dashboard!$AK$39="FY","FY"&amp;A2108&amp;E2108&amp;F2108)))</f>
        <v>0</v>
      </c>
      <c r="S2108" t="b">
        <f>IF([1]Dashboard!$AK$39="Month","Month"&amp;N2108&amp;F2108,IF([1]Dashboard!$AK$39="YTD",IF(O2108-[1]Dashboard!$AK$37&lt;=0,"YTD"&amp;A2108&amp;[1]Dashboard!$AK$37&amp;F2108),IF([1]Dashboard!$AK$39="FY","FY"&amp;A2108&amp;F2108)))</f>
        <v>0</v>
      </c>
      <c r="T2108" t="b">
        <f>IF([1]Dashboard!$AK$39="Month","Month"&amp;N2108&amp;F2108,IF([1]Dashboard!$AK$39="YTD",IF(O2108-[1]Dashboard!$AK$37&lt;=0,"YTD"&amp;A2108&amp;[1]Dashboard!$AK$37&amp;U2108),IF([1]Dashboard!$AK$39="FY","FY"&amp;A2108&amp;U2108)))</f>
        <v>0</v>
      </c>
      <c r="U2108" t="str">
        <f t="shared" si="131"/>
        <v>1 - BARSBARS - MINI</v>
      </c>
      <c r="V2108" t="b">
        <f>IF([1]Dashboard!$AK$39="Month","Month"&amp;N2108&amp;C2108&amp;E2108,IF([1]Dashboard!$AK$39="YTD",IF(O2108-[1]Dashboard!$AK$37&lt;=0,"YTD"&amp;A2108&amp;[1]Dashboard!$AK$37&amp;C2108&amp;E2108),IF([1]Dashboard!$AK$39="FY","FY"&amp;A2108&amp;C2108&amp;E2108)))</f>
        <v>0</v>
      </c>
      <c r="W2108" t="b">
        <f>IF([1]Dashboard!$AK$39="Month","Month"&amp;N2108,IF([1]Dashboard!$AK$39="YTD",IF(O2108-[1]Dashboard!$AK$37&lt;=0,"YTD"&amp;A2108&amp;[1]Dashboard!$AK$37),IF([1]Dashboard!$AK$39="FY","FY"&amp;A2108)))</f>
        <v>0</v>
      </c>
    </row>
    <row r="2109" spans="1:23" x14ac:dyDescent="0.3">
      <c r="A2109" t="s">
        <v>23</v>
      </c>
      <c r="B2109" t="s">
        <v>514</v>
      </c>
      <c r="C2109" t="s">
        <v>25</v>
      </c>
      <c r="D2109" t="s">
        <v>71</v>
      </c>
      <c r="E2109" t="s">
        <v>27</v>
      </c>
      <c r="F2109" t="s">
        <v>76</v>
      </c>
      <c r="G2109" t="s">
        <v>83</v>
      </c>
      <c r="H2109" t="s">
        <v>461</v>
      </c>
      <c r="I2109" s="4">
        <v>8</v>
      </c>
      <c r="J2109" s="4">
        <v>1.6785502079619727</v>
      </c>
      <c r="K2109" s="4">
        <v>0.84373143196672606</v>
      </c>
      <c r="L2109" s="4">
        <v>0.83481877599524668</v>
      </c>
      <c r="M2109" s="5">
        <v>0.16</v>
      </c>
      <c r="N2109" t="str">
        <f t="shared" si="128"/>
        <v>202410</v>
      </c>
      <c r="O2109" t="str">
        <f t="shared" si="129"/>
        <v>10</v>
      </c>
      <c r="P2109" t="str">
        <f t="shared" si="130"/>
        <v>10.Oct2024</v>
      </c>
      <c r="Q2109" t="b">
        <f>IF([1]Dashboard!$AK$39="Month","Month"&amp;N2109&amp;E2109,IF([1]Dashboard!$AK$39="YTD",IF(O2109-[1]Dashboard!$AK$37&lt;=0,"YTD"&amp;A2109&amp;[1]Dashboard!$AK$37&amp;E2109),IF([1]Dashboard!$AK$39="FY","FY"&amp;A2109&amp;E2109)))</f>
        <v>0</v>
      </c>
      <c r="R2109" t="b">
        <f>IF([1]Dashboard!$AK$39="Month","Month"&amp;N2109&amp;E2109&amp;F2109,IF([1]Dashboard!$AK$39="YTD",IF(O2109-[1]Dashboard!$AK$37&lt;=0,"YTD"&amp;A2109&amp;[1]Dashboard!$AK$37&amp;E2109&amp;F2109),IF([1]Dashboard!$AK$39="FY","FY"&amp;A2109&amp;E2109&amp;F2109)))</f>
        <v>0</v>
      </c>
      <c r="S2109" t="b">
        <f>IF([1]Dashboard!$AK$39="Month","Month"&amp;N2109&amp;F2109,IF([1]Dashboard!$AK$39="YTD",IF(O2109-[1]Dashboard!$AK$37&lt;=0,"YTD"&amp;A2109&amp;[1]Dashboard!$AK$37&amp;F2109),IF([1]Dashboard!$AK$39="FY","FY"&amp;A2109&amp;F2109)))</f>
        <v>0</v>
      </c>
      <c r="T2109" t="b">
        <f>IF([1]Dashboard!$AK$39="Month","Month"&amp;N2109&amp;F2109,IF([1]Dashboard!$AK$39="YTD",IF(O2109-[1]Dashboard!$AK$37&lt;=0,"YTD"&amp;A2109&amp;[1]Dashboard!$AK$37&amp;U2109),IF([1]Dashboard!$AK$39="FY","FY"&amp;A2109&amp;U2109)))</f>
        <v>0</v>
      </c>
      <c r="U2109" t="str">
        <f t="shared" si="131"/>
        <v>1 - BARSBARS - MINI</v>
      </c>
      <c r="V2109" t="b">
        <f>IF([1]Dashboard!$AK$39="Month","Month"&amp;N2109&amp;C2109&amp;E2109,IF([1]Dashboard!$AK$39="YTD",IF(O2109-[1]Dashboard!$AK$37&lt;=0,"YTD"&amp;A2109&amp;[1]Dashboard!$AK$37&amp;C2109&amp;E2109),IF([1]Dashboard!$AK$39="FY","FY"&amp;A2109&amp;C2109&amp;E2109)))</f>
        <v>0</v>
      </c>
      <c r="W2109" t="b">
        <f>IF([1]Dashboard!$AK$39="Month","Month"&amp;N2109,IF([1]Dashboard!$AK$39="YTD",IF(O2109-[1]Dashboard!$AK$37&lt;=0,"YTD"&amp;A2109&amp;[1]Dashboard!$AK$37),IF([1]Dashboard!$AK$39="FY","FY"&amp;A2109)))</f>
        <v>0</v>
      </c>
    </row>
    <row r="2110" spans="1:23" x14ac:dyDescent="0.3">
      <c r="A2110" t="s">
        <v>23</v>
      </c>
      <c r="B2110" t="s">
        <v>514</v>
      </c>
      <c r="C2110" t="s">
        <v>25</v>
      </c>
      <c r="D2110" t="s">
        <v>71</v>
      </c>
      <c r="E2110" t="s">
        <v>27</v>
      </c>
      <c r="F2110" t="s">
        <v>76</v>
      </c>
      <c r="G2110" t="s">
        <v>85</v>
      </c>
      <c r="H2110" t="s">
        <v>462</v>
      </c>
      <c r="I2110" s="4">
        <v>1</v>
      </c>
      <c r="J2110" s="4">
        <v>0.21093285799168152</v>
      </c>
      <c r="K2110" s="4">
        <v>0.10101010101010101</v>
      </c>
      <c r="L2110" s="4">
        <v>0.10992275698158049</v>
      </c>
      <c r="M2110" s="5">
        <v>0.02</v>
      </c>
      <c r="N2110" t="str">
        <f t="shared" si="128"/>
        <v>202410</v>
      </c>
      <c r="O2110" t="str">
        <f t="shared" si="129"/>
        <v>10</v>
      </c>
      <c r="P2110" t="str">
        <f t="shared" si="130"/>
        <v>10.Oct2024</v>
      </c>
      <c r="Q2110" t="b">
        <f>IF([1]Dashboard!$AK$39="Month","Month"&amp;N2110&amp;E2110,IF([1]Dashboard!$AK$39="YTD",IF(O2110-[1]Dashboard!$AK$37&lt;=0,"YTD"&amp;A2110&amp;[1]Dashboard!$AK$37&amp;E2110),IF([1]Dashboard!$AK$39="FY","FY"&amp;A2110&amp;E2110)))</f>
        <v>0</v>
      </c>
      <c r="R2110" t="b">
        <f>IF([1]Dashboard!$AK$39="Month","Month"&amp;N2110&amp;E2110&amp;F2110,IF([1]Dashboard!$AK$39="YTD",IF(O2110-[1]Dashboard!$AK$37&lt;=0,"YTD"&amp;A2110&amp;[1]Dashboard!$AK$37&amp;E2110&amp;F2110),IF([1]Dashboard!$AK$39="FY","FY"&amp;A2110&amp;E2110&amp;F2110)))</f>
        <v>0</v>
      </c>
      <c r="S2110" t="b">
        <f>IF([1]Dashboard!$AK$39="Month","Month"&amp;N2110&amp;F2110,IF([1]Dashboard!$AK$39="YTD",IF(O2110-[1]Dashboard!$AK$37&lt;=0,"YTD"&amp;A2110&amp;[1]Dashboard!$AK$37&amp;F2110),IF([1]Dashboard!$AK$39="FY","FY"&amp;A2110&amp;F2110)))</f>
        <v>0</v>
      </c>
      <c r="T2110" t="b">
        <f>IF([1]Dashboard!$AK$39="Month","Month"&amp;N2110&amp;F2110,IF([1]Dashboard!$AK$39="YTD",IF(O2110-[1]Dashboard!$AK$37&lt;=0,"YTD"&amp;A2110&amp;[1]Dashboard!$AK$37&amp;U2110),IF([1]Dashboard!$AK$39="FY","FY"&amp;A2110&amp;U2110)))</f>
        <v>0</v>
      </c>
      <c r="U2110" t="str">
        <f t="shared" si="131"/>
        <v>1 - BARSBARS - MINI</v>
      </c>
      <c r="V2110" t="b">
        <f>IF([1]Dashboard!$AK$39="Month","Month"&amp;N2110&amp;C2110&amp;E2110,IF([1]Dashboard!$AK$39="YTD",IF(O2110-[1]Dashboard!$AK$37&lt;=0,"YTD"&amp;A2110&amp;[1]Dashboard!$AK$37&amp;C2110&amp;E2110),IF([1]Dashboard!$AK$39="FY","FY"&amp;A2110&amp;C2110&amp;E2110)))</f>
        <v>0</v>
      </c>
      <c r="W2110" t="b">
        <f>IF([1]Dashboard!$AK$39="Month","Month"&amp;N2110,IF([1]Dashboard!$AK$39="YTD",IF(O2110-[1]Dashboard!$AK$37&lt;=0,"YTD"&amp;A2110&amp;[1]Dashboard!$AK$37),IF([1]Dashboard!$AK$39="FY","FY"&amp;A2110)))</f>
        <v>0</v>
      </c>
    </row>
    <row r="2111" spans="1:23" x14ac:dyDescent="0.3">
      <c r="A2111" t="s">
        <v>23</v>
      </c>
      <c r="B2111" t="s">
        <v>514</v>
      </c>
      <c r="C2111" t="s">
        <v>25</v>
      </c>
      <c r="D2111" t="s">
        <v>71</v>
      </c>
      <c r="E2111" t="s">
        <v>27</v>
      </c>
      <c r="F2111" t="s">
        <v>76</v>
      </c>
      <c r="G2111" t="s">
        <v>87</v>
      </c>
      <c r="H2111" t="s">
        <v>463</v>
      </c>
      <c r="I2111" s="4">
        <v>5</v>
      </c>
      <c r="J2111" s="4">
        <v>1.0546642899584076</v>
      </c>
      <c r="K2111" s="4">
        <v>0.57932263814616758</v>
      </c>
      <c r="L2111" s="4">
        <v>0.47534165181223992</v>
      </c>
      <c r="M2111" s="5">
        <v>0.1</v>
      </c>
      <c r="N2111" t="str">
        <f t="shared" si="128"/>
        <v>202410</v>
      </c>
      <c r="O2111" t="str">
        <f t="shared" si="129"/>
        <v>10</v>
      </c>
      <c r="P2111" t="str">
        <f t="shared" si="130"/>
        <v>10.Oct2024</v>
      </c>
      <c r="Q2111" t="b">
        <f>IF([1]Dashboard!$AK$39="Month","Month"&amp;N2111&amp;E2111,IF([1]Dashboard!$AK$39="YTD",IF(O2111-[1]Dashboard!$AK$37&lt;=0,"YTD"&amp;A2111&amp;[1]Dashboard!$AK$37&amp;E2111),IF([1]Dashboard!$AK$39="FY","FY"&amp;A2111&amp;E2111)))</f>
        <v>0</v>
      </c>
      <c r="R2111" t="b">
        <f>IF([1]Dashboard!$AK$39="Month","Month"&amp;N2111&amp;E2111&amp;F2111,IF([1]Dashboard!$AK$39="YTD",IF(O2111-[1]Dashboard!$AK$37&lt;=0,"YTD"&amp;A2111&amp;[1]Dashboard!$AK$37&amp;E2111&amp;F2111),IF([1]Dashboard!$AK$39="FY","FY"&amp;A2111&amp;E2111&amp;F2111)))</f>
        <v>0</v>
      </c>
      <c r="S2111" t="b">
        <f>IF([1]Dashboard!$AK$39="Month","Month"&amp;N2111&amp;F2111,IF([1]Dashboard!$AK$39="YTD",IF(O2111-[1]Dashboard!$AK$37&lt;=0,"YTD"&amp;A2111&amp;[1]Dashboard!$AK$37&amp;F2111),IF([1]Dashboard!$AK$39="FY","FY"&amp;A2111&amp;F2111)))</f>
        <v>0</v>
      </c>
      <c r="T2111" t="b">
        <f>IF([1]Dashboard!$AK$39="Month","Month"&amp;N2111&amp;F2111,IF([1]Dashboard!$AK$39="YTD",IF(O2111-[1]Dashboard!$AK$37&lt;=0,"YTD"&amp;A2111&amp;[1]Dashboard!$AK$37&amp;U2111),IF([1]Dashboard!$AK$39="FY","FY"&amp;A2111&amp;U2111)))</f>
        <v>0</v>
      </c>
      <c r="U2111" t="str">
        <f t="shared" si="131"/>
        <v>1 - BARSBARS - MINI</v>
      </c>
      <c r="V2111" t="b">
        <f>IF([1]Dashboard!$AK$39="Month","Month"&amp;N2111&amp;C2111&amp;E2111,IF([1]Dashboard!$AK$39="YTD",IF(O2111-[1]Dashboard!$AK$37&lt;=0,"YTD"&amp;A2111&amp;[1]Dashboard!$AK$37&amp;C2111&amp;E2111),IF([1]Dashboard!$AK$39="FY","FY"&amp;A2111&amp;C2111&amp;E2111)))</f>
        <v>0</v>
      </c>
      <c r="W2111" t="b">
        <f>IF([1]Dashboard!$AK$39="Month","Month"&amp;N2111,IF([1]Dashboard!$AK$39="YTD",IF(O2111-[1]Dashboard!$AK$37&lt;=0,"YTD"&amp;A2111&amp;[1]Dashboard!$AK$37),IF([1]Dashboard!$AK$39="FY","FY"&amp;A2111)))</f>
        <v>0</v>
      </c>
    </row>
    <row r="2112" spans="1:23" x14ac:dyDescent="0.3">
      <c r="A2112" t="s">
        <v>23</v>
      </c>
      <c r="B2112" t="s">
        <v>514</v>
      </c>
      <c r="C2112" t="s">
        <v>25</v>
      </c>
      <c r="D2112" t="s">
        <v>71</v>
      </c>
      <c r="E2112" t="s">
        <v>89</v>
      </c>
      <c r="F2112" t="s">
        <v>90</v>
      </c>
      <c r="G2112" t="s">
        <v>343</v>
      </c>
      <c r="H2112" t="s">
        <v>344</v>
      </c>
      <c r="I2112" s="4">
        <v>0</v>
      </c>
      <c r="J2112" s="4">
        <v>0</v>
      </c>
      <c r="K2112" s="4">
        <v>0</v>
      </c>
      <c r="L2112" s="4">
        <v>0</v>
      </c>
      <c r="M2112" s="5">
        <v>0</v>
      </c>
      <c r="N2112" t="str">
        <f t="shared" si="128"/>
        <v>202410</v>
      </c>
      <c r="O2112" t="str">
        <f t="shared" si="129"/>
        <v>10</v>
      </c>
      <c r="P2112" t="str">
        <f t="shared" si="130"/>
        <v>10.Oct2024</v>
      </c>
      <c r="Q2112" t="b">
        <f>IF([1]Dashboard!$AK$39="Month","Month"&amp;N2112&amp;E2112,IF([1]Dashboard!$AK$39="YTD",IF(O2112-[1]Dashboard!$AK$37&lt;=0,"YTD"&amp;A2112&amp;[1]Dashboard!$AK$37&amp;E2112),IF([1]Dashboard!$AK$39="FY","FY"&amp;A2112&amp;E2112)))</f>
        <v>0</v>
      </c>
      <c r="R2112" t="b">
        <f>IF([1]Dashboard!$AK$39="Month","Month"&amp;N2112&amp;E2112&amp;F2112,IF([1]Dashboard!$AK$39="YTD",IF(O2112-[1]Dashboard!$AK$37&lt;=0,"YTD"&amp;A2112&amp;[1]Dashboard!$AK$37&amp;E2112&amp;F2112),IF([1]Dashboard!$AK$39="FY","FY"&amp;A2112&amp;E2112&amp;F2112)))</f>
        <v>0</v>
      </c>
      <c r="S2112" t="b">
        <f>IF([1]Dashboard!$AK$39="Month","Month"&amp;N2112&amp;F2112,IF([1]Dashboard!$AK$39="YTD",IF(O2112-[1]Dashboard!$AK$37&lt;=0,"YTD"&amp;A2112&amp;[1]Dashboard!$AK$37&amp;F2112),IF([1]Dashboard!$AK$39="FY","FY"&amp;A2112&amp;F2112)))</f>
        <v>0</v>
      </c>
      <c r="T2112" t="b">
        <f>IF([1]Dashboard!$AK$39="Month","Month"&amp;N2112&amp;F2112,IF([1]Dashboard!$AK$39="YTD",IF(O2112-[1]Dashboard!$AK$37&lt;=0,"YTD"&amp;A2112&amp;[1]Dashboard!$AK$37&amp;U2112),IF([1]Dashboard!$AK$39="FY","FY"&amp;A2112&amp;U2112)))</f>
        <v>0</v>
      </c>
      <c r="U2112" t="str">
        <f t="shared" si="131"/>
        <v>1 - BONBONAssortiment_1 - BONBON</v>
      </c>
      <c r="V2112" t="b">
        <f>IF([1]Dashboard!$AK$39="Month","Month"&amp;N2112&amp;C2112&amp;E2112,IF([1]Dashboard!$AK$39="YTD",IF(O2112-[1]Dashboard!$AK$37&lt;=0,"YTD"&amp;A2112&amp;[1]Dashboard!$AK$37&amp;C2112&amp;E2112),IF([1]Dashboard!$AK$39="FY","FY"&amp;A2112&amp;C2112&amp;E2112)))</f>
        <v>0</v>
      </c>
      <c r="W2112" t="b">
        <f>IF([1]Dashboard!$AK$39="Month","Month"&amp;N2112,IF([1]Dashboard!$AK$39="YTD",IF(O2112-[1]Dashboard!$AK$37&lt;=0,"YTD"&amp;A2112&amp;[1]Dashboard!$AK$37),IF([1]Dashboard!$AK$39="FY","FY"&amp;A2112)))</f>
        <v>0</v>
      </c>
    </row>
    <row r="2113" spans="1:23" x14ac:dyDescent="0.3">
      <c r="A2113" t="s">
        <v>23</v>
      </c>
      <c r="B2113" t="s">
        <v>514</v>
      </c>
      <c r="C2113" t="s">
        <v>25</v>
      </c>
      <c r="D2113" t="s">
        <v>71</v>
      </c>
      <c r="E2113" t="s">
        <v>89</v>
      </c>
      <c r="F2113" t="s">
        <v>90</v>
      </c>
      <c r="G2113" t="s">
        <v>383</v>
      </c>
      <c r="H2113" t="s">
        <v>384</v>
      </c>
      <c r="I2113" s="4">
        <v>444</v>
      </c>
      <c r="J2113" s="4">
        <v>77.893642305407056</v>
      </c>
      <c r="K2113" s="4">
        <v>32.976827094474153</v>
      </c>
      <c r="L2113" s="4">
        <v>44.91681521093291</v>
      </c>
      <c r="M2113" s="5">
        <v>4.8840000000000003</v>
      </c>
      <c r="N2113" t="str">
        <f t="shared" si="128"/>
        <v>202410</v>
      </c>
      <c r="O2113" t="str">
        <f t="shared" si="129"/>
        <v>10</v>
      </c>
      <c r="P2113" t="str">
        <f t="shared" si="130"/>
        <v>10.Oct2024</v>
      </c>
      <c r="Q2113" t="b">
        <f>IF([1]Dashboard!$AK$39="Month","Month"&amp;N2113&amp;E2113,IF([1]Dashboard!$AK$39="YTD",IF(O2113-[1]Dashboard!$AK$37&lt;=0,"YTD"&amp;A2113&amp;[1]Dashboard!$AK$37&amp;E2113),IF([1]Dashboard!$AK$39="FY","FY"&amp;A2113&amp;E2113)))</f>
        <v>0</v>
      </c>
      <c r="R2113" t="b">
        <f>IF([1]Dashboard!$AK$39="Month","Month"&amp;N2113&amp;E2113&amp;F2113,IF([1]Dashboard!$AK$39="YTD",IF(O2113-[1]Dashboard!$AK$37&lt;=0,"YTD"&amp;A2113&amp;[1]Dashboard!$AK$37&amp;E2113&amp;F2113),IF([1]Dashboard!$AK$39="FY","FY"&amp;A2113&amp;E2113&amp;F2113)))</f>
        <v>0</v>
      </c>
      <c r="S2113" t="b">
        <f>IF([1]Dashboard!$AK$39="Month","Month"&amp;N2113&amp;F2113,IF([1]Dashboard!$AK$39="YTD",IF(O2113-[1]Dashboard!$AK$37&lt;=0,"YTD"&amp;A2113&amp;[1]Dashboard!$AK$37&amp;F2113),IF([1]Dashboard!$AK$39="FY","FY"&amp;A2113&amp;F2113)))</f>
        <v>0</v>
      </c>
      <c r="T2113" t="b">
        <f>IF([1]Dashboard!$AK$39="Month","Month"&amp;N2113&amp;F2113,IF([1]Dashboard!$AK$39="YTD",IF(O2113-[1]Dashboard!$AK$37&lt;=0,"YTD"&amp;A2113&amp;[1]Dashboard!$AK$37&amp;U2113),IF([1]Dashboard!$AK$39="FY","FY"&amp;A2113&amp;U2113)))</f>
        <v>0</v>
      </c>
      <c r="U2113" t="str">
        <f t="shared" si="131"/>
        <v>1 - BONBONAssortiment_1 - BONBON</v>
      </c>
      <c r="V2113" t="b">
        <f>IF([1]Dashboard!$AK$39="Month","Month"&amp;N2113&amp;C2113&amp;E2113,IF([1]Dashboard!$AK$39="YTD",IF(O2113-[1]Dashboard!$AK$37&lt;=0,"YTD"&amp;A2113&amp;[1]Dashboard!$AK$37&amp;C2113&amp;E2113),IF([1]Dashboard!$AK$39="FY","FY"&amp;A2113&amp;C2113&amp;E2113)))</f>
        <v>0</v>
      </c>
      <c r="W2113" t="b">
        <f>IF([1]Dashboard!$AK$39="Month","Month"&amp;N2113,IF([1]Dashboard!$AK$39="YTD",IF(O2113-[1]Dashboard!$AK$37&lt;=0,"YTD"&amp;A2113&amp;[1]Dashboard!$AK$37),IF([1]Dashboard!$AK$39="FY","FY"&amp;A2113)))</f>
        <v>0</v>
      </c>
    </row>
    <row r="2114" spans="1:23" x14ac:dyDescent="0.3">
      <c r="A2114" t="s">
        <v>23</v>
      </c>
      <c r="B2114" t="s">
        <v>514</v>
      </c>
      <c r="C2114" t="s">
        <v>25</v>
      </c>
      <c r="D2114" t="s">
        <v>71</v>
      </c>
      <c r="E2114" t="s">
        <v>89</v>
      </c>
      <c r="F2114" t="s">
        <v>90</v>
      </c>
      <c r="G2114" t="s">
        <v>385</v>
      </c>
      <c r="H2114" t="s">
        <v>386</v>
      </c>
      <c r="I2114" s="4">
        <v>6</v>
      </c>
      <c r="J2114" s="4">
        <v>10.13666072489602</v>
      </c>
      <c r="K2114" s="4">
        <v>4.4652406417112287</v>
      </c>
      <c r="L2114" s="4">
        <v>5.671420083184791</v>
      </c>
      <c r="M2114" s="5">
        <v>0.66</v>
      </c>
      <c r="N2114" t="str">
        <f t="shared" si="128"/>
        <v>202410</v>
      </c>
      <c r="O2114" t="str">
        <f t="shared" si="129"/>
        <v>10</v>
      </c>
      <c r="P2114" t="str">
        <f t="shared" si="130"/>
        <v>10.Oct2024</v>
      </c>
      <c r="Q2114" t="b">
        <f>IF([1]Dashboard!$AK$39="Month","Month"&amp;N2114&amp;E2114,IF([1]Dashboard!$AK$39="YTD",IF(O2114-[1]Dashboard!$AK$37&lt;=0,"YTD"&amp;A2114&amp;[1]Dashboard!$AK$37&amp;E2114),IF([1]Dashboard!$AK$39="FY","FY"&amp;A2114&amp;E2114)))</f>
        <v>0</v>
      </c>
      <c r="R2114" t="b">
        <f>IF([1]Dashboard!$AK$39="Month","Month"&amp;N2114&amp;E2114&amp;F2114,IF([1]Dashboard!$AK$39="YTD",IF(O2114-[1]Dashboard!$AK$37&lt;=0,"YTD"&amp;A2114&amp;[1]Dashboard!$AK$37&amp;E2114&amp;F2114),IF([1]Dashboard!$AK$39="FY","FY"&amp;A2114&amp;E2114&amp;F2114)))</f>
        <v>0</v>
      </c>
      <c r="S2114" t="b">
        <f>IF([1]Dashboard!$AK$39="Month","Month"&amp;N2114&amp;F2114,IF([1]Dashboard!$AK$39="YTD",IF(O2114-[1]Dashboard!$AK$37&lt;=0,"YTD"&amp;A2114&amp;[1]Dashboard!$AK$37&amp;F2114),IF([1]Dashboard!$AK$39="FY","FY"&amp;A2114&amp;F2114)))</f>
        <v>0</v>
      </c>
      <c r="T2114" t="b">
        <f>IF([1]Dashboard!$AK$39="Month","Month"&amp;N2114&amp;F2114,IF([1]Dashboard!$AK$39="YTD",IF(O2114-[1]Dashboard!$AK$37&lt;=0,"YTD"&amp;A2114&amp;[1]Dashboard!$AK$37&amp;U2114),IF([1]Dashboard!$AK$39="FY","FY"&amp;A2114&amp;U2114)))</f>
        <v>0</v>
      </c>
      <c r="U2114" t="str">
        <f t="shared" si="131"/>
        <v>1 - BONBONAssortiment_1 - BONBON</v>
      </c>
      <c r="V2114" t="b">
        <f>IF([1]Dashboard!$AK$39="Month","Month"&amp;N2114&amp;C2114&amp;E2114,IF([1]Dashboard!$AK$39="YTD",IF(O2114-[1]Dashboard!$AK$37&lt;=0,"YTD"&amp;A2114&amp;[1]Dashboard!$AK$37&amp;C2114&amp;E2114),IF([1]Dashboard!$AK$39="FY","FY"&amp;A2114&amp;C2114&amp;E2114)))</f>
        <v>0</v>
      </c>
      <c r="W2114" t="b">
        <f>IF([1]Dashboard!$AK$39="Month","Month"&amp;N2114,IF([1]Dashboard!$AK$39="YTD",IF(O2114-[1]Dashboard!$AK$37&lt;=0,"YTD"&amp;A2114&amp;[1]Dashboard!$AK$37),IF([1]Dashboard!$AK$39="FY","FY"&amp;A2114)))</f>
        <v>0</v>
      </c>
    </row>
    <row r="2115" spans="1:23" x14ac:dyDescent="0.3">
      <c r="A2115" t="s">
        <v>23</v>
      </c>
      <c r="B2115" t="s">
        <v>514</v>
      </c>
      <c r="C2115" t="s">
        <v>25</v>
      </c>
      <c r="D2115" t="s">
        <v>71</v>
      </c>
      <c r="E2115" t="s">
        <v>89</v>
      </c>
      <c r="F2115" t="s">
        <v>90</v>
      </c>
      <c r="G2115" t="s">
        <v>387</v>
      </c>
      <c r="H2115" t="s">
        <v>388</v>
      </c>
      <c r="I2115" s="4">
        <v>3</v>
      </c>
      <c r="J2115" s="4">
        <v>10.561497326203208</v>
      </c>
      <c r="K2115" s="4">
        <v>4.4696969696969688</v>
      </c>
      <c r="L2115" s="4">
        <v>6.091800356506238</v>
      </c>
      <c r="M2115" s="5">
        <v>0.66</v>
      </c>
      <c r="N2115" t="str">
        <f t="shared" ref="N2115:N2178" si="132">A2115&amp;LEFT(B2115,2)</f>
        <v>202410</v>
      </c>
      <c r="O2115" t="str">
        <f t="shared" ref="O2115:O2178" si="133">RIGHT(N2115,2)</f>
        <v>10</v>
      </c>
      <c r="P2115" t="str">
        <f t="shared" ref="P2115:P2178" si="134">B2115&amp;A2115</f>
        <v>10.Oct2024</v>
      </c>
      <c r="Q2115" t="b">
        <f>IF([1]Dashboard!$AK$39="Month","Month"&amp;N2115&amp;E2115,IF([1]Dashboard!$AK$39="YTD",IF(O2115-[1]Dashboard!$AK$37&lt;=0,"YTD"&amp;A2115&amp;[1]Dashboard!$AK$37&amp;E2115),IF([1]Dashboard!$AK$39="FY","FY"&amp;A2115&amp;E2115)))</f>
        <v>0</v>
      </c>
      <c r="R2115" t="b">
        <f>IF([1]Dashboard!$AK$39="Month","Month"&amp;N2115&amp;E2115&amp;F2115,IF([1]Dashboard!$AK$39="YTD",IF(O2115-[1]Dashboard!$AK$37&lt;=0,"YTD"&amp;A2115&amp;[1]Dashboard!$AK$37&amp;E2115&amp;F2115),IF([1]Dashboard!$AK$39="FY","FY"&amp;A2115&amp;E2115&amp;F2115)))</f>
        <v>0</v>
      </c>
      <c r="S2115" t="b">
        <f>IF([1]Dashboard!$AK$39="Month","Month"&amp;N2115&amp;F2115,IF([1]Dashboard!$AK$39="YTD",IF(O2115-[1]Dashboard!$AK$37&lt;=0,"YTD"&amp;A2115&amp;[1]Dashboard!$AK$37&amp;F2115),IF([1]Dashboard!$AK$39="FY","FY"&amp;A2115&amp;F2115)))</f>
        <v>0</v>
      </c>
      <c r="T2115" t="b">
        <f>IF([1]Dashboard!$AK$39="Month","Month"&amp;N2115&amp;F2115,IF([1]Dashboard!$AK$39="YTD",IF(O2115-[1]Dashboard!$AK$37&lt;=0,"YTD"&amp;A2115&amp;[1]Dashboard!$AK$37&amp;U2115),IF([1]Dashboard!$AK$39="FY","FY"&amp;A2115&amp;U2115)))</f>
        <v>0</v>
      </c>
      <c r="U2115" t="str">
        <f t="shared" ref="U2115:U2178" si="135">E2115&amp;F2115</f>
        <v>1 - BONBONAssortiment_1 - BONBON</v>
      </c>
      <c r="V2115" t="b">
        <f>IF([1]Dashboard!$AK$39="Month","Month"&amp;N2115&amp;C2115&amp;E2115,IF([1]Dashboard!$AK$39="YTD",IF(O2115-[1]Dashboard!$AK$37&lt;=0,"YTD"&amp;A2115&amp;[1]Dashboard!$AK$37&amp;C2115&amp;E2115),IF([1]Dashboard!$AK$39="FY","FY"&amp;A2115&amp;C2115&amp;E2115)))</f>
        <v>0</v>
      </c>
      <c r="W2115" t="b">
        <f>IF([1]Dashboard!$AK$39="Month","Month"&amp;N2115,IF([1]Dashboard!$AK$39="YTD",IF(O2115-[1]Dashboard!$AK$37&lt;=0,"YTD"&amp;A2115&amp;[1]Dashboard!$AK$37),IF([1]Dashboard!$AK$39="FY","FY"&amp;A2115)))</f>
        <v>0</v>
      </c>
    </row>
    <row r="2116" spans="1:23" x14ac:dyDescent="0.3">
      <c r="A2116" t="s">
        <v>23</v>
      </c>
      <c r="B2116" t="s">
        <v>514</v>
      </c>
      <c r="C2116" t="s">
        <v>25</v>
      </c>
      <c r="D2116" t="s">
        <v>71</v>
      </c>
      <c r="E2116" t="s">
        <v>45</v>
      </c>
      <c r="F2116" t="s">
        <v>95</v>
      </c>
      <c r="G2116" t="s">
        <v>96</v>
      </c>
      <c r="H2116" t="s">
        <v>464</v>
      </c>
      <c r="I2116" s="4">
        <v>2.8569999999999998</v>
      </c>
      <c r="J2116" s="4">
        <v>35.848187759952467</v>
      </c>
      <c r="K2116" s="4">
        <v>9.0862106357694579</v>
      </c>
      <c r="L2116" s="4">
        <v>26.761977124183005</v>
      </c>
      <c r="M2116" s="5">
        <v>2.8569999999999998</v>
      </c>
      <c r="N2116" t="str">
        <f t="shared" si="132"/>
        <v>202410</v>
      </c>
      <c r="O2116" t="str">
        <f t="shared" si="133"/>
        <v>10</v>
      </c>
      <c r="P2116" t="str">
        <f t="shared" si="134"/>
        <v>10.Oct2024</v>
      </c>
      <c r="Q2116" t="b">
        <f>IF([1]Dashboard!$AK$39="Month","Month"&amp;N2116&amp;E2116,IF([1]Dashboard!$AK$39="YTD",IF(O2116-[1]Dashboard!$AK$37&lt;=0,"YTD"&amp;A2116&amp;[1]Dashboard!$AK$37&amp;E2116),IF([1]Dashboard!$AK$39="FY","FY"&amp;A2116&amp;E2116)))</f>
        <v>0</v>
      </c>
      <c r="R2116" t="b">
        <f>IF([1]Dashboard!$AK$39="Month","Month"&amp;N2116&amp;E2116&amp;F2116,IF([1]Dashboard!$AK$39="YTD",IF(O2116-[1]Dashboard!$AK$37&lt;=0,"YTD"&amp;A2116&amp;[1]Dashboard!$AK$37&amp;E2116&amp;F2116),IF([1]Dashboard!$AK$39="FY","FY"&amp;A2116&amp;E2116&amp;F2116)))</f>
        <v>0</v>
      </c>
      <c r="S2116" t="b">
        <f>IF([1]Dashboard!$AK$39="Month","Month"&amp;N2116&amp;F2116,IF([1]Dashboard!$AK$39="YTD",IF(O2116-[1]Dashboard!$AK$37&lt;=0,"YTD"&amp;A2116&amp;[1]Dashboard!$AK$37&amp;F2116),IF([1]Dashboard!$AK$39="FY","FY"&amp;A2116&amp;F2116)))</f>
        <v>0</v>
      </c>
      <c r="T2116" t="b">
        <f>IF([1]Dashboard!$AK$39="Month","Month"&amp;N2116&amp;F2116,IF([1]Dashboard!$AK$39="YTD",IF(O2116-[1]Dashboard!$AK$37&lt;=0,"YTD"&amp;A2116&amp;[1]Dashboard!$AK$37&amp;U2116),IF([1]Dashboard!$AK$39="FY","FY"&amp;A2116&amp;U2116)))</f>
        <v>0</v>
      </c>
      <c r="U2116" t="str">
        <f t="shared" si="135"/>
        <v>1 - ENROBEENROBE</v>
      </c>
      <c r="V2116" t="b">
        <f>IF([1]Dashboard!$AK$39="Month","Month"&amp;N2116&amp;C2116&amp;E2116,IF([1]Dashboard!$AK$39="YTD",IF(O2116-[1]Dashboard!$AK$37&lt;=0,"YTD"&amp;A2116&amp;[1]Dashboard!$AK$37&amp;C2116&amp;E2116),IF([1]Dashboard!$AK$39="FY","FY"&amp;A2116&amp;C2116&amp;E2116)))</f>
        <v>0</v>
      </c>
      <c r="W2116" t="b">
        <f>IF([1]Dashboard!$AK$39="Month","Month"&amp;N2116,IF([1]Dashboard!$AK$39="YTD",IF(O2116-[1]Dashboard!$AK$37&lt;=0,"YTD"&amp;A2116&amp;[1]Dashboard!$AK$37),IF([1]Dashboard!$AK$39="FY","FY"&amp;A2116)))</f>
        <v>0</v>
      </c>
    </row>
    <row r="2117" spans="1:23" x14ac:dyDescent="0.3">
      <c r="A2117" t="s">
        <v>23</v>
      </c>
      <c r="B2117" t="s">
        <v>514</v>
      </c>
      <c r="C2117" t="s">
        <v>25</v>
      </c>
      <c r="D2117" t="s">
        <v>71</v>
      </c>
      <c r="E2117" t="s">
        <v>45</v>
      </c>
      <c r="F2117" t="s">
        <v>95</v>
      </c>
      <c r="G2117" t="s">
        <v>98</v>
      </c>
      <c r="H2117" t="s">
        <v>465</v>
      </c>
      <c r="I2117" s="4">
        <v>2.165</v>
      </c>
      <c r="J2117" s="4">
        <v>26.954842543077838</v>
      </c>
      <c r="K2117" s="4">
        <v>8.0238784907902563</v>
      </c>
      <c r="L2117" s="4">
        <v>18.930964052287582</v>
      </c>
      <c r="M2117" s="5">
        <v>2.165</v>
      </c>
      <c r="N2117" t="str">
        <f t="shared" si="132"/>
        <v>202410</v>
      </c>
      <c r="O2117" t="str">
        <f t="shared" si="133"/>
        <v>10</v>
      </c>
      <c r="P2117" t="str">
        <f t="shared" si="134"/>
        <v>10.Oct2024</v>
      </c>
      <c r="Q2117" t="b">
        <f>IF([1]Dashboard!$AK$39="Month","Month"&amp;N2117&amp;E2117,IF([1]Dashboard!$AK$39="YTD",IF(O2117-[1]Dashboard!$AK$37&lt;=0,"YTD"&amp;A2117&amp;[1]Dashboard!$AK$37&amp;E2117),IF([1]Dashboard!$AK$39="FY","FY"&amp;A2117&amp;E2117)))</f>
        <v>0</v>
      </c>
      <c r="R2117" t="b">
        <f>IF([1]Dashboard!$AK$39="Month","Month"&amp;N2117&amp;E2117&amp;F2117,IF([1]Dashboard!$AK$39="YTD",IF(O2117-[1]Dashboard!$AK$37&lt;=0,"YTD"&amp;A2117&amp;[1]Dashboard!$AK$37&amp;E2117&amp;F2117),IF([1]Dashboard!$AK$39="FY","FY"&amp;A2117&amp;E2117&amp;F2117)))</f>
        <v>0</v>
      </c>
      <c r="S2117" t="b">
        <f>IF([1]Dashboard!$AK$39="Month","Month"&amp;N2117&amp;F2117,IF([1]Dashboard!$AK$39="YTD",IF(O2117-[1]Dashboard!$AK$37&lt;=0,"YTD"&amp;A2117&amp;[1]Dashboard!$AK$37&amp;F2117),IF([1]Dashboard!$AK$39="FY","FY"&amp;A2117&amp;F2117)))</f>
        <v>0</v>
      </c>
      <c r="T2117" t="b">
        <f>IF([1]Dashboard!$AK$39="Month","Month"&amp;N2117&amp;F2117,IF([1]Dashboard!$AK$39="YTD",IF(O2117-[1]Dashboard!$AK$37&lt;=0,"YTD"&amp;A2117&amp;[1]Dashboard!$AK$37&amp;U2117),IF([1]Dashboard!$AK$39="FY","FY"&amp;A2117&amp;U2117)))</f>
        <v>0</v>
      </c>
      <c r="U2117" t="str">
        <f t="shared" si="135"/>
        <v>1 - ENROBEENROBE</v>
      </c>
      <c r="V2117" t="b">
        <f>IF([1]Dashboard!$AK$39="Month","Month"&amp;N2117&amp;C2117&amp;E2117,IF([1]Dashboard!$AK$39="YTD",IF(O2117-[1]Dashboard!$AK$37&lt;=0,"YTD"&amp;A2117&amp;[1]Dashboard!$AK$37&amp;C2117&amp;E2117),IF([1]Dashboard!$AK$39="FY","FY"&amp;A2117&amp;C2117&amp;E2117)))</f>
        <v>0</v>
      </c>
      <c r="W2117" t="b">
        <f>IF([1]Dashboard!$AK$39="Month","Month"&amp;N2117,IF([1]Dashboard!$AK$39="YTD",IF(O2117-[1]Dashboard!$AK$37&lt;=0,"YTD"&amp;A2117&amp;[1]Dashboard!$AK$37),IF([1]Dashboard!$AK$39="FY","FY"&amp;A2117)))</f>
        <v>0</v>
      </c>
    </row>
    <row r="2118" spans="1:23" x14ac:dyDescent="0.3">
      <c r="A2118" t="s">
        <v>23</v>
      </c>
      <c r="B2118" t="s">
        <v>514</v>
      </c>
      <c r="C2118" t="s">
        <v>25</v>
      </c>
      <c r="D2118" t="s">
        <v>71</v>
      </c>
      <c r="E2118" t="s">
        <v>45</v>
      </c>
      <c r="F2118" t="s">
        <v>95</v>
      </c>
      <c r="G2118" t="s">
        <v>297</v>
      </c>
      <c r="H2118" t="s">
        <v>466</v>
      </c>
      <c r="I2118" s="4">
        <v>4.7089999999999996</v>
      </c>
      <c r="J2118" s="4">
        <v>52.860962566844904</v>
      </c>
      <c r="K2118" s="4">
        <v>18.200858585858583</v>
      </c>
      <c r="L2118" s="4">
        <v>34.660103980986321</v>
      </c>
      <c r="M2118" s="5">
        <v>4.7089999999999996</v>
      </c>
      <c r="N2118" t="str">
        <f t="shared" si="132"/>
        <v>202410</v>
      </c>
      <c r="O2118" t="str">
        <f t="shared" si="133"/>
        <v>10</v>
      </c>
      <c r="P2118" t="str">
        <f t="shared" si="134"/>
        <v>10.Oct2024</v>
      </c>
      <c r="Q2118" t="b">
        <f>IF([1]Dashboard!$AK$39="Month","Month"&amp;N2118&amp;E2118,IF([1]Dashboard!$AK$39="YTD",IF(O2118-[1]Dashboard!$AK$37&lt;=0,"YTD"&amp;A2118&amp;[1]Dashboard!$AK$37&amp;E2118),IF([1]Dashboard!$AK$39="FY","FY"&amp;A2118&amp;E2118)))</f>
        <v>0</v>
      </c>
      <c r="R2118" t="b">
        <f>IF([1]Dashboard!$AK$39="Month","Month"&amp;N2118&amp;E2118&amp;F2118,IF([1]Dashboard!$AK$39="YTD",IF(O2118-[1]Dashboard!$AK$37&lt;=0,"YTD"&amp;A2118&amp;[1]Dashboard!$AK$37&amp;E2118&amp;F2118),IF([1]Dashboard!$AK$39="FY","FY"&amp;A2118&amp;E2118&amp;F2118)))</f>
        <v>0</v>
      </c>
      <c r="S2118" t="b">
        <f>IF([1]Dashboard!$AK$39="Month","Month"&amp;N2118&amp;F2118,IF([1]Dashboard!$AK$39="YTD",IF(O2118-[1]Dashboard!$AK$37&lt;=0,"YTD"&amp;A2118&amp;[1]Dashboard!$AK$37&amp;F2118),IF([1]Dashboard!$AK$39="FY","FY"&amp;A2118&amp;F2118)))</f>
        <v>0</v>
      </c>
      <c r="T2118" t="b">
        <f>IF([1]Dashboard!$AK$39="Month","Month"&amp;N2118&amp;F2118,IF([1]Dashboard!$AK$39="YTD",IF(O2118-[1]Dashboard!$AK$37&lt;=0,"YTD"&amp;A2118&amp;[1]Dashboard!$AK$37&amp;U2118),IF([1]Dashboard!$AK$39="FY","FY"&amp;A2118&amp;U2118)))</f>
        <v>0</v>
      </c>
      <c r="U2118" t="str">
        <f t="shared" si="135"/>
        <v>1 - ENROBEENROBE</v>
      </c>
      <c r="V2118" t="b">
        <f>IF([1]Dashboard!$AK$39="Month","Month"&amp;N2118&amp;C2118&amp;E2118,IF([1]Dashboard!$AK$39="YTD",IF(O2118-[1]Dashboard!$AK$37&lt;=0,"YTD"&amp;A2118&amp;[1]Dashboard!$AK$37&amp;C2118&amp;E2118),IF([1]Dashboard!$AK$39="FY","FY"&amp;A2118&amp;C2118&amp;E2118)))</f>
        <v>0</v>
      </c>
      <c r="W2118" t="b">
        <f>IF([1]Dashboard!$AK$39="Month","Month"&amp;N2118,IF([1]Dashboard!$AK$39="YTD",IF(O2118-[1]Dashboard!$AK$37&lt;=0,"YTD"&amp;A2118&amp;[1]Dashboard!$AK$37),IF([1]Dashboard!$AK$39="FY","FY"&amp;A2118)))</f>
        <v>0</v>
      </c>
    </row>
    <row r="2119" spans="1:23" x14ac:dyDescent="0.3">
      <c r="A2119" t="s">
        <v>23</v>
      </c>
      <c r="B2119" t="s">
        <v>514</v>
      </c>
      <c r="C2119" t="s">
        <v>25</v>
      </c>
      <c r="D2119" t="s">
        <v>71</v>
      </c>
      <c r="E2119" t="s">
        <v>45</v>
      </c>
      <c r="F2119" t="s">
        <v>95</v>
      </c>
      <c r="G2119" t="s">
        <v>100</v>
      </c>
      <c r="H2119" t="s">
        <v>467</v>
      </c>
      <c r="I2119" s="4">
        <v>3.8420000000000005</v>
      </c>
      <c r="J2119" s="4">
        <v>48.355614973262036</v>
      </c>
      <c r="K2119" s="4">
        <v>17.121212121212125</v>
      </c>
      <c r="L2119" s="4">
        <v>31.234402852049911</v>
      </c>
      <c r="M2119" s="5">
        <v>3.8420000000000005</v>
      </c>
      <c r="N2119" t="str">
        <f t="shared" si="132"/>
        <v>202410</v>
      </c>
      <c r="O2119" t="str">
        <f t="shared" si="133"/>
        <v>10</v>
      </c>
      <c r="P2119" t="str">
        <f t="shared" si="134"/>
        <v>10.Oct2024</v>
      </c>
      <c r="Q2119" t="b">
        <f>IF([1]Dashboard!$AK$39="Month","Month"&amp;N2119&amp;E2119,IF([1]Dashboard!$AK$39="YTD",IF(O2119-[1]Dashboard!$AK$37&lt;=0,"YTD"&amp;A2119&amp;[1]Dashboard!$AK$37&amp;E2119),IF([1]Dashboard!$AK$39="FY","FY"&amp;A2119&amp;E2119)))</f>
        <v>0</v>
      </c>
      <c r="R2119" t="b">
        <f>IF([1]Dashboard!$AK$39="Month","Month"&amp;N2119&amp;E2119&amp;F2119,IF([1]Dashboard!$AK$39="YTD",IF(O2119-[1]Dashboard!$AK$37&lt;=0,"YTD"&amp;A2119&amp;[1]Dashboard!$AK$37&amp;E2119&amp;F2119),IF([1]Dashboard!$AK$39="FY","FY"&amp;A2119&amp;E2119&amp;F2119)))</f>
        <v>0</v>
      </c>
      <c r="S2119" t="b">
        <f>IF([1]Dashboard!$AK$39="Month","Month"&amp;N2119&amp;F2119,IF([1]Dashboard!$AK$39="YTD",IF(O2119-[1]Dashboard!$AK$37&lt;=0,"YTD"&amp;A2119&amp;[1]Dashboard!$AK$37&amp;F2119),IF([1]Dashboard!$AK$39="FY","FY"&amp;A2119&amp;F2119)))</f>
        <v>0</v>
      </c>
      <c r="T2119" t="b">
        <f>IF([1]Dashboard!$AK$39="Month","Month"&amp;N2119&amp;F2119,IF([1]Dashboard!$AK$39="YTD",IF(O2119-[1]Dashboard!$AK$37&lt;=0,"YTD"&amp;A2119&amp;[1]Dashboard!$AK$37&amp;U2119),IF([1]Dashboard!$AK$39="FY","FY"&amp;A2119&amp;U2119)))</f>
        <v>0</v>
      </c>
      <c r="U2119" t="str">
        <f t="shared" si="135"/>
        <v>1 - ENROBEENROBE</v>
      </c>
      <c r="V2119" t="b">
        <f>IF([1]Dashboard!$AK$39="Month","Month"&amp;N2119&amp;C2119&amp;E2119,IF([1]Dashboard!$AK$39="YTD",IF(O2119-[1]Dashboard!$AK$37&lt;=0,"YTD"&amp;A2119&amp;[1]Dashboard!$AK$37&amp;C2119&amp;E2119),IF([1]Dashboard!$AK$39="FY","FY"&amp;A2119&amp;C2119&amp;E2119)))</f>
        <v>0</v>
      </c>
      <c r="W2119" t="b">
        <f>IF([1]Dashboard!$AK$39="Month","Month"&amp;N2119,IF([1]Dashboard!$AK$39="YTD",IF(O2119-[1]Dashboard!$AK$37&lt;=0,"YTD"&amp;A2119&amp;[1]Dashboard!$AK$37),IF([1]Dashboard!$AK$39="FY","FY"&amp;A2119)))</f>
        <v>0</v>
      </c>
    </row>
    <row r="2120" spans="1:23" x14ac:dyDescent="0.3">
      <c r="A2120" t="s">
        <v>23</v>
      </c>
      <c r="B2120" t="s">
        <v>514</v>
      </c>
      <c r="C2120" t="s">
        <v>25</v>
      </c>
      <c r="D2120" t="s">
        <v>71</v>
      </c>
      <c r="E2120" t="s">
        <v>45</v>
      </c>
      <c r="F2120" t="s">
        <v>95</v>
      </c>
      <c r="G2120" t="s">
        <v>102</v>
      </c>
      <c r="H2120" t="s">
        <v>468</v>
      </c>
      <c r="I2120" s="4">
        <v>0.38700000000000001</v>
      </c>
      <c r="J2120" s="4">
        <v>4.8663101604278074</v>
      </c>
      <c r="K2120" s="4">
        <v>1.6964304812834223</v>
      </c>
      <c r="L2120" s="4">
        <v>3.1698796791443851</v>
      </c>
      <c r="M2120" s="5">
        <v>0.38700000000000001</v>
      </c>
      <c r="N2120" t="str">
        <f t="shared" si="132"/>
        <v>202410</v>
      </c>
      <c r="O2120" t="str">
        <f t="shared" si="133"/>
        <v>10</v>
      </c>
      <c r="P2120" t="str">
        <f t="shared" si="134"/>
        <v>10.Oct2024</v>
      </c>
      <c r="Q2120" t="b">
        <f>IF([1]Dashboard!$AK$39="Month","Month"&amp;N2120&amp;E2120,IF([1]Dashboard!$AK$39="YTD",IF(O2120-[1]Dashboard!$AK$37&lt;=0,"YTD"&amp;A2120&amp;[1]Dashboard!$AK$37&amp;E2120),IF([1]Dashboard!$AK$39="FY","FY"&amp;A2120&amp;E2120)))</f>
        <v>0</v>
      </c>
      <c r="R2120" t="b">
        <f>IF([1]Dashboard!$AK$39="Month","Month"&amp;N2120&amp;E2120&amp;F2120,IF([1]Dashboard!$AK$39="YTD",IF(O2120-[1]Dashboard!$AK$37&lt;=0,"YTD"&amp;A2120&amp;[1]Dashboard!$AK$37&amp;E2120&amp;F2120),IF([1]Dashboard!$AK$39="FY","FY"&amp;A2120&amp;E2120&amp;F2120)))</f>
        <v>0</v>
      </c>
      <c r="S2120" t="b">
        <f>IF([1]Dashboard!$AK$39="Month","Month"&amp;N2120&amp;F2120,IF([1]Dashboard!$AK$39="YTD",IF(O2120-[1]Dashboard!$AK$37&lt;=0,"YTD"&amp;A2120&amp;[1]Dashboard!$AK$37&amp;F2120),IF([1]Dashboard!$AK$39="FY","FY"&amp;A2120&amp;F2120)))</f>
        <v>0</v>
      </c>
      <c r="T2120" t="b">
        <f>IF([1]Dashboard!$AK$39="Month","Month"&amp;N2120&amp;F2120,IF([1]Dashboard!$AK$39="YTD",IF(O2120-[1]Dashboard!$AK$37&lt;=0,"YTD"&amp;A2120&amp;[1]Dashboard!$AK$37&amp;U2120),IF([1]Dashboard!$AK$39="FY","FY"&amp;A2120&amp;U2120)))</f>
        <v>0</v>
      </c>
      <c r="U2120" t="str">
        <f t="shared" si="135"/>
        <v>1 - ENROBEENROBE</v>
      </c>
      <c r="V2120" t="b">
        <f>IF([1]Dashboard!$AK$39="Month","Month"&amp;N2120&amp;C2120&amp;E2120,IF([1]Dashboard!$AK$39="YTD",IF(O2120-[1]Dashboard!$AK$37&lt;=0,"YTD"&amp;A2120&amp;[1]Dashboard!$AK$37&amp;C2120&amp;E2120),IF([1]Dashboard!$AK$39="FY","FY"&amp;A2120&amp;C2120&amp;E2120)))</f>
        <v>0</v>
      </c>
      <c r="W2120" t="b">
        <f>IF([1]Dashboard!$AK$39="Month","Month"&amp;N2120,IF([1]Dashboard!$AK$39="YTD",IF(O2120-[1]Dashboard!$AK$37&lt;=0,"YTD"&amp;A2120&amp;[1]Dashboard!$AK$37),IF([1]Dashboard!$AK$39="FY","FY"&amp;A2120)))</f>
        <v>0</v>
      </c>
    </row>
    <row r="2121" spans="1:23" x14ac:dyDescent="0.3">
      <c r="A2121" t="s">
        <v>23</v>
      </c>
      <c r="B2121" t="s">
        <v>514</v>
      </c>
      <c r="C2121" t="s">
        <v>25</v>
      </c>
      <c r="D2121" t="s">
        <v>71</v>
      </c>
      <c r="E2121" t="s">
        <v>45</v>
      </c>
      <c r="F2121" t="s">
        <v>46</v>
      </c>
      <c r="G2121" t="s">
        <v>104</v>
      </c>
      <c r="H2121" t="s">
        <v>469</v>
      </c>
      <c r="I2121" s="4">
        <v>25</v>
      </c>
      <c r="J2121" s="4">
        <v>52.633689839572199</v>
      </c>
      <c r="K2121" s="4">
        <v>21.167557932263815</v>
      </c>
      <c r="L2121" s="4">
        <v>31.466131907308384</v>
      </c>
      <c r="M2121" s="5">
        <v>3.75</v>
      </c>
      <c r="N2121" t="str">
        <f t="shared" si="132"/>
        <v>202410</v>
      </c>
      <c r="O2121" t="str">
        <f t="shared" si="133"/>
        <v>10</v>
      </c>
      <c r="P2121" t="str">
        <f t="shared" si="134"/>
        <v>10.Oct2024</v>
      </c>
      <c r="Q2121" t="b">
        <f>IF([1]Dashboard!$AK$39="Month","Month"&amp;N2121&amp;E2121,IF([1]Dashboard!$AK$39="YTD",IF(O2121-[1]Dashboard!$AK$37&lt;=0,"YTD"&amp;A2121&amp;[1]Dashboard!$AK$37&amp;E2121),IF([1]Dashboard!$AK$39="FY","FY"&amp;A2121&amp;E2121)))</f>
        <v>0</v>
      </c>
      <c r="R2121" t="b">
        <f>IF([1]Dashboard!$AK$39="Month","Month"&amp;N2121&amp;E2121&amp;F2121,IF([1]Dashboard!$AK$39="YTD",IF(O2121-[1]Dashboard!$AK$37&lt;=0,"YTD"&amp;A2121&amp;[1]Dashboard!$AK$37&amp;E2121&amp;F2121),IF([1]Dashboard!$AK$39="FY","FY"&amp;A2121&amp;E2121&amp;F2121)))</f>
        <v>0</v>
      </c>
      <c r="S2121" t="b">
        <f>IF([1]Dashboard!$AK$39="Month","Month"&amp;N2121&amp;F2121,IF([1]Dashboard!$AK$39="YTD",IF(O2121-[1]Dashboard!$AK$37&lt;=0,"YTD"&amp;A2121&amp;[1]Dashboard!$AK$37&amp;F2121),IF([1]Dashboard!$AK$39="FY","FY"&amp;A2121&amp;F2121)))</f>
        <v>0</v>
      </c>
      <c r="T2121" t="b">
        <f>IF([1]Dashboard!$AK$39="Month","Month"&amp;N2121&amp;F2121,IF([1]Dashboard!$AK$39="YTD",IF(O2121-[1]Dashboard!$AK$37&lt;=0,"YTD"&amp;A2121&amp;[1]Dashboard!$AK$37&amp;U2121),IF([1]Dashboard!$AK$39="FY","FY"&amp;A2121&amp;U2121)))</f>
        <v>0</v>
      </c>
      <c r="U2121" t="str">
        <f t="shared" si="135"/>
        <v>1 - ENROBEENROBE TO GO</v>
      </c>
      <c r="V2121" t="b">
        <f>IF([1]Dashboard!$AK$39="Month","Month"&amp;N2121&amp;C2121&amp;E2121,IF([1]Dashboard!$AK$39="YTD",IF(O2121-[1]Dashboard!$AK$37&lt;=0,"YTD"&amp;A2121&amp;[1]Dashboard!$AK$37&amp;C2121&amp;E2121),IF([1]Dashboard!$AK$39="FY","FY"&amp;A2121&amp;C2121&amp;E2121)))</f>
        <v>0</v>
      </c>
      <c r="W2121" t="b">
        <f>IF([1]Dashboard!$AK$39="Month","Month"&amp;N2121,IF([1]Dashboard!$AK$39="YTD",IF(O2121-[1]Dashboard!$AK$37&lt;=0,"YTD"&amp;A2121&amp;[1]Dashboard!$AK$37),IF([1]Dashboard!$AK$39="FY","FY"&amp;A2121)))</f>
        <v>0</v>
      </c>
    </row>
    <row r="2122" spans="1:23" x14ac:dyDescent="0.3">
      <c r="A2122" t="s">
        <v>23</v>
      </c>
      <c r="B2122" t="s">
        <v>514</v>
      </c>
      <c r="C2122" t="s">
        <v>25</v>
      </c>
      <c r="D2122" t="s">
        <v>71</v>
      </c>
      <c r="E2122" t="s">
        <v>45</v>
      </c>
      <c r="F2122" t="s">
        <v>46</v>
      </c>
      <c r="G2122" t="s">
        <v>106</v>
      </c>
      <c r="H2122" t="s">
        <v>446</v>
      </c>
      <c r="I2122" s="4">
        <v>104</v>
      </c>
      <c r="J2122" s="4">
        <v>214.50089126559718</v>
      </c>
      <c r="K2122" s="4">
        <v>72.144979203802734</v>
      </c>
      <c r="L2122" s="4">
        <v>142.35591206179444</v>
      </c>
      <c r="M2122" s="5">
        <v>15.6</v>
      </c>
      <c r="N2122" t="str">
        <f t="shared" si="132"/>
        <v>202410</v>
      </c>
      <c r="O2122" t="str">
        <f t="shared" si="133"/>
        <v>10</v>
      </c>
      <c r="P2122" t="str">
        <f t="shared" si="134"/>
        <v>10.Oct2024</v>
      </c>
      <c r="Q2122" t="b">
        <f>IF([1]Dashboard!$AK$39="Month","Month"&amp;N2122&amp;E2122,IF([1]Dashboard!$AK$39="YTD",IF(O2122-[1]Dashboard!$AK$37&lt;=0,"YTD"&amp;A2122&amp;[1]Dashboard!$AK$37&amp;E2122),IF([1]Dashboard!$AK$39="FY","FY"&amp;A2122&amp;E2122)))</f>
        <v>0</v>
      </c>
      <c r="R2122" t="b">
        <f>IF([1]Dashboard!$AK$39="Month","Month"&amp;N2122&amp;E2122&amp;F2122,IF([1]Dashboard!$AK$39="YTD",IF(O2122-[1]Dashboard!$AK$37&lt;=0,"YTD"&amp;A2122&amp;[1]Dashboard!$AK$37&amp;E2122&amp;F2122),IF([1]Dashboard!$AK$39="FY","FY"&amp;A2122&amp;E2122&amp;F2122)))</f>
        <v>0</v>
      </c>
      <c r="S2122" t="b">
        <f>IF([1]Dashboard!$AK$39="Month","Month"&amp;N2122&amp;F2122,IF([1]Dashboard!$AK$39="YTD",IF(O2122-[1]Dashboard!$AK$37&lt;=0,"YTD"&amp;A2122&amp;[1]Dashboard!$AK$37&amp;F2122),IF([1]Dashboard!$AK$39="FY","FY"&amp;A2122&amp;F2122)))</f>
        <v>0</v>
      </c>
      <c r="T2122" t="b">
        <f>IF([1]Dashboard!$AK$39="Month","Month"&amp;N2122&amp;F2122,IF([1]Dashboard!$AK$39="YTD",IF(O2122-[1]Dashboard!$AK$37&lt;=0,"YTD"&amp;A2122&amp;[1]Dashboard!$AK$37&amp;U2122),IF([1]Dashboard!$AK$39="FY","FY"&amp;A2122&amp;U2122)))</f>
        <v>0</v>
      </c>
      <c r="U2122" t="str">
        <f t="shared" si="135"/>
        <v>1 - ENROBEENROBE TO GO</v>
      </c>
      <c r="V2122" t="b">
        <f>IF([1]Dashboard!$AK$39="Month","Month"&amp;N2122&amp;C2122&amp;E2122,IF([1]Dashboard!$AK$39="YTD",IF(O2122-[1]Dashboard!$AK$37&lt;=0,"YTD"&amp;A2122&amp;[1]Dashboard!$AK$37&amp;C2122&amp;E2122),IF([1]Dashboard!$AK$39="FY","FY"&amp;A2122&amp;C2122&amp;E2122)))</f>
        <v>0</v>
      </c>
      <c r="W2122" t="b">
        <f>IF([1]Dashboard!$AK$39="Month","Month"&amp;N2122,IF([1]Dashboard!$AK$39="YTD",IF(O2122-[1]Dashboard!$AK$37&lt;=0,"YTD"&amp;A2122&amp;[1]Dashboard!$AK$37),IF([1]Dashboard!$AK$39="FY","FY"&amp;A2122)))</f>
        <v>0</v>
      </c>
    </row>
    <row r="2123" spans="1:23" x14ac:dyDescent="0.3">
      <c r="A2123" t="s">
        <v>23</v>
      </c>
      <c r="B2123" t="s">
        <v>514</v>
      </c>
      <c r="C2123" t="s">
        <v>25</v>
      </c>
      <c r="D2123" t="s">
        <v>71</v>
      </c>
      <c r="E2123" t="s">
        <v>45</v>
      </c>
      <c r="F2123" t="s">
        <v>46</v>
      </c>
      <c r="G2123" t="s">
        <v>108</v>
      </c>
      <c r="H2123" t="s">
        <v>470</v>
      </c>
      <c r="I2123" s="4">
        <v>24</v>
      </c>
      <c r="J2123" s="4">
        <v>49.37908496732026</v>
      </c>
      <c r="K2123" s="4">
        <v>18.538324420677363</v>
      </c>
      <c r="L2123" s="4">
        <v>30.840760546642898</v>
      </c>
      <c r="M2123" s="5">
        <v>3.6</v>
      </c>
      <c r="N2123" t="str">
        <f t="shared" si="132"/>
        <v>202410</v>
      </c>
      <c r="O2123" t="str">
        <f t="shared" si="133"/>
        <v>10</v>
      </c>
      <c r="P2123" t="str">
        <f t="shared" si="134"/>
        <v>10.Oct2024</v>
      </c>
      <c r="Q2123" t="b">
        <f>IF([1]Dashboard!$AK$39="Month","Month"&amp;N2123&amp;E2123,IF([1]Dashboard!$AK$39="YTD",IF(O2123-[1]Dashboard!$AK$37&lt;=0,"YTD"&amp;A2123&amp;[1]Dashboard!$AK$37&amp;E2123),IF([1]Dashboard!$AK$39="FY","FY"&amp;A2123&amp;E2123)))</f>
        <v>0</v>
      </c>
      <c r="R2123" t="b">
        <f>IF([1]Dashboard!$AK$39="Month","Month"&amp;N2123&amp;E2123&amp;F2123,IF([1]Dashboard!$AK$39="YTD",IF(O2123-[1]Dashboard!$AK$37&lt;=0,"YTD"&amp;A2123&amp;[1]Dashboard!$AK$37&amp;E2123&amp;F2123),IF([1]Dashboard!$AK$39="FY","FY"&amp;A2123&amp;E2123&amp;F2123)))</f>
        <v>0</v>
      </c>
      <c r="S2123" t="b">
        <f>IF([1]Dashboard!$AK$39="Month","Month"&amp;N2123&amp;F2123,IF([1]Dashboard!$AK$39="YTD",IF(O2123-[1]Dashboard!$AK$37&lt;=0,"YTD"&amp;A2123&amp;[1]Dashboard!$AK$37&amp;F2123),IF([1]Dashboard!$AK$39="FY","FY"&amp;A2123&amp;F2123)))</f>
        <v>0</v>
      </c>
      <c r="T2123" t="b">
        <f>IF([1]Dashboard!$AK$39="Month","Month"&amp;N2123&amp;F2123,IF([1]Dashboard!$AK$39="YTD",IF(O2123-[1]Dashboard!$AK$37&lt;=0,"YTD"&amp;A2123&amp;[1]Dashboard!$AK$37&amp;U2123),IF([1]Dashboard!$AK$39="FY","FY"&amp;A2123&amp;U2123)))</f>
        <v>0</v>
      </c>
      <c r="U2123" t="str">
        <f t="shared" si="135"/>
        <v>1 - ENROBEENROBE TO GO</v>
      </c>
      <c r="V2123" t="b">
        <f>IF([1]Dashboard!$AK$39="Month","Month"&amp;N2123&amp;C2123&amp;E2123,IF([1]Dashboard!$AK$39="YTD",IF(O2123-[1]Dashboard!$AK$37&lt;=0,"YTD"&amp;A2123&amp;[1]Dashboard!$AK$37&amp;C2123&amp;E2123),IF([1]Dashboard!$AK$39="FY","FY"&amp;A2123&amp;C2123&amp;E2123)))</f>
        <v>0</v>
      </c>
      <c r="W2123" t="b">
        <f>IF([1]Dashboard!$AK$39="Month","Month"&amp;N2123,IF([1]Dashboard!$AK$39="YTD",IF(O2123-[1]Dashboard!$AK$37&lt;=0,"YTD"&amp;A2123&amp;[1]Dashboard!$AK$37),IF([1]Dashboard!$AK$39="FY","FY"&amp;A2123)))</f>
        <v>0</v>
      </c>
    </row>
    <row r="2124" spans="1:23" x14ac:dyDescent="0.3">
      <c r="A2124" t="s">
        <v>23</v>
      </c>
      <c r="B2124" t="s">
        <v>514</v>
      </c>
      <c r="C2124" t="s">
        <v>25</v>
      </c>
      <c r="D2124" t="s">
        <v>71</v>
      </c>
      <c r="E2124" t="s">
        <v>45</v>
      </c>
      <c r="F2124" t="s">
        <v>46</v>
      </c>
      <c r="G2124" t="s">
        <v>47</v>
      </c>
      <c r="H2124" t="s">
        <v>447</v>
      </c>
      <c r="I2124" s="4">
        <v>42</v>
      </c>
      <c r="J2124" s="4">
        <v>88.034759358288852</v>
      </c>
      <c r="K2124" s="4">
        <v>29.447415329768265</v>
      </c>
      <c r="L2124" s="4">
        <v>58.587344028520576</v>
      </c>
      <c r="M2124" s="5">
        <v>6.3</v>
      </c>
      <c r="N2124" t="str">
        <f t="shared" si="132"/>
        <v>202410</v>
      </c>
      <c r="O2124" t="str">
        <f t="shared" si="133"/>
        <v>10</v>
      </c>
      <c r="P2124" t="str">
        <f t="shared" si="134"/>
        <v>10.Oct2024</v>
      </c>
      <c r="Q2124" t="b">
        <f>IF([1]Dashboard!$AK$39="Month","Month"&amp;N2124&amp;E2124,IF([1]Dashboard!$AK$39="YTD",IF(O2124-[1]Dashboard!$AK$37&lt;=0,"YTD"&amp;A2124&amp;[1]Dashboard!$AK$37&amp;E2124),IF([1]Dashboard!$AK$39="FY","FY"&amp;A2124&amp;E2124)))</f>
        <v>0</v>
      </c>
      <c r="R2124" t="b">
        <f>IF([1]Dashboard!$AK$39="Month","Month"&amp;N2124&amp;E2124&amp;F2124,IF([1]Dashboard!$AK$39="YTD",IF(O2124-[1]Dashboard!$AK$37&lt;=0,"YTD"&amp;A2124&amp;[1]Dashboard!$AK$37&amp;E2124&amp;F2124),IF([1]Dashboard!$AK$39="FY","FY"&amp;A2124&amp;E2124&amp;F2124)))</f>
        <v>0</v>
      </c>
      <c r="S2124" t="b">
        <f>IF([1]Dashboard!$AK$39="Month","Month"&amp;N2124&amp;F2124,IF([1]Dashboard!$AK$39="YTD",IF(O2124-[1]Dashboard!$AK$37&lt;=0,"YTD"&amp;A2124&amp;[1]Dashboard!$AK$37&amp;F2124),IF([1]Dashboard!$AK$39="FY","FY"&amp;A2124&amp;F2124)))</f>
        <v>0</v>
      </c>
      <c r="T2124" t="b">
        <f>IF([1]Dashboard!$AK$39="Month","Month"&amp;N2124&amp;F2124,IF([1]Dashboard!$AK$39="YTD",IF(O2124-[1]Dashboard!$AK$37&lt;=0,"YTD"&amp;A2124&amp;[1]Dashboard!$AK$37&amp;U2124),IF([1]Dashboard!$AK$39="FY","FY"&amp;A2124&amp;U2124)))</f>
        <v>0</v>
      </c>
      <c r="U2124" t="str">
        <f t="shared" si="135"/>
        <v>1 - ENROBEENROBE TO GO</v>
      </c>
      <c r="V2124" t="b">
        <f>IF([1]Dashboard!$AK$39="Month","Month"&amp;N2124&amp;C2124&amp;E2124,IF([1]Dashboard!$AK$39="YTD",IF(O2124-[1]Dashboard!$AK$37&lt;=0,"YTD"&amp;A2124&amp;[1]Dashboard!$AK$37&amp;C2124&amp;E2124),IF([1]Dashboard!$AK$39="FY","FY"&amp;A2124&amp;C2124&amp;E2124)))</f>
        <v>0</v>
      </c>
      <c r="W2124" t="b">
        <f>IF([1]Dashboard!$AK$39="Month","Month"&amp;N2124,IF([1]Dashboard!$AK$39="YTD",IF(O2124-[1]Dashboard!$AK$37&lt;=0,"YTD"&amp;A2124&amp;[1]Dashboard!$AK$37),IF([1]Dashboard!$AK$39="FY","FY"&amp;A2124)))</f>
        <v>0</v>
      </c>
    </row>
    <row r="2125" spans="1:23" x14ac:dyDescent="0.3">
      <c r="A2125" t="s">
        <v>23</v>
      </c>
      <c r="B2125" t="s">
        <v>514</v>
      </c>
      <c r="C2125" t="s">
        <v>25</v>
      </c>
      <c r="D2125" t="s">
        <v>71</v>
      </c>
      <c r="E2125" t="s">
        <v>45</v>
      </c>
      <c r="F2125" t="s">
        <v>46</v>
      </c>
      <c r="G2125" t="s">
        <v>111</v>
      </c>
      <c r="H2125" t="s">
        <v>471</v>
      </c>
      <c r="I2125" s="4">
        <v>99</v>
      </c>
      <c r="J2125" s="4">
        <v>208.33927510398127</v>
      </c>
      <c r="K2125" s="4">
        <v>72.35294117647058</v>
      </c>
      <c r="L2125" s="4">
        <v>135.98633392751071</v>
      </c>
      <c r="M2125" s="5">
        <v>14.85</v>
      </c>
      <c r="N2125" t="str">
        <f t="shared" si="132"/>
        <v>202410</v>
      </c>
      <c r="O2125" t="str">
        <f t="shared" si="133"/>
        <v>10</v>
      </c>
      <c r="P2125" t="str">
        <f t="shared" si="134"/>
        <v>10.Oct2024</v>
      </c>
      <c r="Q2125" t="b">
        <f>IF([1]Dashboard!$AK$39="Month","Month"&amp;N2125&amp;E2125,IF([1]Dashboard!$AK$39="YTD",IF(O2125-[1]Dashboard!$AK$37&lt;=0,"YTD"&amp;A2125&amp;[1]Dashboard!$AK$37&amp;E2125),IF([1]Dashboard!$AK$39="FY","FY"&amp;A2125&amp;E2125)))</f>
        <v>0</v>
      </c>
      <c r="R2125" t="b">
        <f>IF([1]Dashboard!$AK$39="Month","Month"&amp;N2125&amp;E2125&amp;F2125,IF([1]Dashboard!$AK$39="YTD",IF(O2125-[1]Dashboard!$AK$37&lt;=0,"YTD"&amp;A2125&amp;[1]Dashboard!$AK$37&amp;E2125&amp;F2125),IF([1]Dashboard!$AK$39="FY","FY"&amp;A2125&amp;E2125&amp;F2125)))</f>
        <v>0</v>
      </c>
      <c r="S2125" t="b">
        <f>IF([1]Dashboard!$AK$39="Month","Month"&amp;N2125&amp;F2125,IF([1]Dashboard!$AK$39="YTD",IF(O2125-[1]Dashboard!$AK$37&lt;=0,"YTD"&amp;A2125&amp;[1]Dashboard!$AK$37&amp;F2125),IF([1]Dashboard!$AK$39="FY","FY"&amp;A2125&amp;F2125)))</f>
        <v>0</v>
      </c>
      <c r="T2125" t="b">
        <f>IF([1]Dashboard!$AK$39="Month","Month"&amp;N2125&amp;F2125,IF([1]Dashboard!$AK$39="YTD",IF(O2125-[1]Dashboard!$AK$37&lt;=0,"YTD"&amp;A2125&amp;[1]Dashboard!$AK$37&amp;U2125),IF([1]Dashboard!$AK$39="FY","FY"&amp;A2125&amp;U2125)))</f>
        <v>0</v>
      </c>
      <c r="U2125" t="str">
        <f t="shared" si="135"/>
        <v>1 - ENROBEENROBE TO GO</v>
      </c>
      <c r="V2125" t="b">
        <f>IF([1]Dashboard!$AK$39="Month","Month"&amp;N2125&amp;C2125&amp;E2125,IF([1]Dashboard!$AK$39="YTD",IF(O2125-[1]Dashboard!$AK$37&lt;=0,"YTD"&amp;A2125&amp;[1]Dashboard!$AK$37&amp;C2125&amp;E2125),IF([1]Dashboard!$AK$39="FY","FY"&amp;A2125&amp;C2125&amp;E2125)))</f>
        <v>0</v>
      </c>
      <c r="W2125" t="b">
        <f>IF([1]Dashboard!$AK$39="Month","Month"&amp;N2125,IF([1]Dashboard!$AK$39="YTD",IF(O2125-[1]Dashboard!$AK$37&lt;=0,"YTD"&amp;A2125&amp;[1]Dashboard!$AK$37),IF([1]Dashboard!$AK$39="FY","FY"&amp;A2125)))</f>
        <v>0</v>
      </c>
    </row>
    <row r="2126" spans="1:23" x14ac:dyDescent="0.3">
      <c r="A2126" t="s">
        <v>23</v>
      </c>
      <c r="B2126" t="s">
        <v>514</v>
      </c>
      <c r="C2126" t="s">
        <v>25</v>
      </c>
      <c r="D2126" t="s">
        <v>71</v>
      </c>
      <c r="E2126" t="s">
        <v>45</v>
      </c>
      <c r="F2126" t="s">
        <v>46</v>
      </c>
      <c r="G2126" t="s">
        <v>113</v>
      </c>
      <c r="H2126" t="s">
        <v>472</v>
      </c>
      <c r="I2126" s="4">
        <v>10</v>
      </c>
      <c r="J2126" s="4">
        <v>20.69964349376114</v>
      </c>
      <c r="K2126" s="4">
        <v>6.6547831253713614</v>
      </c>
      <c r="L2126" s="4">
        <v>14.044860368389777</v>
      </c>
      <c r="M2126" s="5">
        <v>1.5</v>
      </c>
      <c r="N2126" t="str">
        <f t="shared" si="132"/>
        <v>202410</v>
      </c>
      <c r="O2126" t="str">
        <f t="shared" si="133"/>
        <v>10</v>
      </c>
      <c r="P2126" t="str">
        <f t="shared" si="134"/>
        <v>10.Oct2024</v>
      </c>
      <c r="Q2126" t="b">
        <f>IF([1]Dashboard!$AK$39="Month","Month"&amp;N2126&amp;E2126,IF([1]Dashboard!$AK$39="YTD",IF(O2126-[1]Dashboard!$AK$37&lt;=0,"YTD"&amp;A2126&amp;[1]Dashboard!$AK$37&amp;E2126),IF([1]Dashboard!$AK$39="FY","FY"&amp;A2126&amp;E2126)))</f>
        <v>0</v>
      </c>
      <c r="R2126" t="b">
        <f>IF([1]Dashboard!$AK$39="Month","Month"&amp;N2126&amp;E2126&amp;F2126,IF([1]Dashboard!$AK$39="YTD",IF(O2126-[1]Dashboard!$AK$37&lt;=0,"YTD"&amp;A2126&amp;[1]Dashboard!$AK$37&amp;E2126&amp;F2126),IF([1]Dashboard!$AK$39="FY","FY"&amp;A2126&amp;E2126&amp;F2126)))</f>
        <v>0</v>
      </c>
      <c r="S2126" t="b">
        <f>IF([1]Dashboard!$AK$39="Month","Month"&amp;N2126&amp;F2126,IF([1]Dashboard!$AK$39="YTD",IF(O2126-[1]Dashboard!$AK$37&lt;=0,"YTD"&amp;A2126&amp;[1]Dashboard!$AK$37&amp;F2126),IF([1]Dashboard!$AK$39="FY","FY"&amp;A2126&amp;F2126)))</f>
        <v>0</v>
      </c>
      <c r="T2126" t="b">
        <f>IF([1]Dashboard!$AK$39="Month","Month"&amp;N2126&amp;F2126,IF([1]Dashboard!$AK$39="YTD",IF(O2126-[1]Dashboard!$AK$37&lt;=0,"YTD"&amp;A2126&amp;[1]Dashboard!$AK$37&amp;U2126),IF([1]Dashboard!$AK$39="FY","FY"&amp;A2126&amp;U2126)))</f>
        <v>0</v>
      </c>
      <c r="U2126" t="str">
        <f t="shared" si="135"/>
        <v>1 - ENROBEENROBE TO GO</v>
      </c>
      <c r="V2126" t="b">
        <f>IF([1]Dashboard!$AK$39="Month","Month"&amp;N2126&amp;C2126&amp;E2126,IF([1]Dashboard!$AK$39="YTD",IF(O2126-[1]Dashboard!$AK$37&lt;=0,"YTD"&amp;A2126&amp;[1]Dashboard!$AK$37&amp;C2126&amp;E2126),IF([1]Dashboard!$AK$39="FY","FY"&amp;A2126&amp;C2126&amp;E2126)))</f>
        <v>0</v>
      </c>
      <c r="W2126" t="b">
        <f>IF([1]Dashboard!$AK$39="Month","Month"&amp;N2126,IF([1]Dashboard!$AK$39="YTD",IF(O2126-[1]Dashboard!$AK$37&lt;=0,"YTD"&amp;A2126&amp;[1]Dashboard!$AK$37),IF([1]Dashboard!$AK$39="FY","FY"&amp;A2126)))</f>
        <v>0</v>
      </c>
    </row>
    <row r="2127" spans="1:23" x14ac:dyDescent="0.3">
      <c r="A2127" t="s">
        <v>23</v>
      </c>
      <c r="B2127" t="s">
        <v>514</v>
      </c>
      <c r="C2127" t="s">
        <v>25</v>
      </c>
      <c r="D2127" t="s">
        <v>71</v>
      </c>
      <c r="E2127" t="s">
        <v>45</v>
      </c>
      <c r="F2127" t="s">
        <v>46</v>
      </c>
      <c r="G2127" t="s">
        <v>115</v>
      </c>
      <c r="H2127" t="s">
        <v>473</v>
      </c>
      <c r="I2127" s="4">
        <v>11</v>
      </c>
      <c r="J2127" s="4">
        <v>22.88918597742127</v>
      </c>
      <c r="K2127" s="4">
        <v>10.637254901960784</v>
      </c>
      <c r="L2127" s="4">
        <v>12.251931075460487</v>
      </c>
      <c r="M2127" s="5">
        <v>1.65</v>
      </c>
      <c r="N2127" t="str">
        <f t="shared" si="132"/>
        <v>202410</v>
      </c>
      <c r="O2127" t="str">
        <f t="shared" si="133"/>
        <v>10</v>
      </c>
      <c r="P2127" t="str">
        <f t="shared" si="134"/>
        <v>10.Oct2024</v>
      </c>
      <c r="Q2127" t="b">
        <f>IF([1]Dashboard!$AK$39="Month","Month"&amp;N2127&amp;E2127,IF([1]Dashboard!$AK$39="YTD",IF(O2127-[1]Dashboard!$AK$37&lt;=0,"YTD"&amp;A2127&amp;[1]Dashboard!$AK$37&amp;E2127),IF([1]Dashboard!$AK$39="FY","FY"&amp;A2127&amp;E2127)))</f>
        <v>0</v>
      </c>
      <c r="R2127" t="b">
        <f>IF([1]Dashboard!$AK$39="Month","Month"&amp;N2127&amp;E2127&amp;F2127,IF([1]Dashboard!$AK$39="YTD",IF(O2127-[1]Dashboard!$AK$37&lt;=0,"YTD"&amp;A2127&amp;[1]Dashboard!$AK$37&amp;E2127&amp;F2127),IF([1]Dashboard!$AK$39="FY","FY"&amp;A2127&amp;E2127&amp;F2127)))</f>
        <v>0</v>
      </c>
      <c r="S2127" t="b">
        <f>IF([1]Dashboard!$AK$39="Month","Month"&amp;N2127&amp;F2127,IF([1]Dashboard!$AK$39="YTD",IF(O2127-[1]Dashboard!$AK$37&lt;=0,"YTD"&amp;A2127&amp;[1]Dashboard!$AK$37&amp;F2127),IF([1]Dashboard!$AK$39="FY","FY"&amp;A2127&amp;F2127)))</f>
        <v>0</v>
      </c>
      <c r="T2127" t="b">
        <f>IF([1]Dashboard!$AK$39="Month","Month"&amp;N2127&amp;F2127,IF([1]Dashboard!$AK$39="YTD",IF(O2127-[1]Dashboard!$AK$37&lt;=0,"YTD"&amp;A2127&amp;[1]Dashboard!$AK$37&amp;U2127),IF([1]Dashboard!$AK$39="FY","FY"&amp;A2127&amp;U2127)))</f>
        <v>0</v>
      </c>
      <c r="U2127" t="str">
        <f t="shared" si="135"/>
        <v>1 - ENROBEENROBE TO GO</v>
      </c>
      <c r="V2127" t="b">
        <f>IF([1]Dashboard!$AK$39="Month","Month"&amp;N2127&amp;C2127&amp;E2127,IF([1]Dashboard!$AK$39="YTD",IF(O2127-[1]Dashboard!$AK$37&lt;=0,"YTD"&amp;A2127&amp;[1]Dashboard!$AK$37&amp;C2127&amp;E2127),IF([1]Dashboard!$AK$39="FY","FY"&amp;A2127&amp;C2127&amp;E2127)))</f>
        <v>0</v>
      </c>
      <c r="W2127" t="b">
        <f>IF([1]Dashboard!$AK$39="Month","Month"&amp;N2127,IF([1]Dashboard!$AK$39="YTD",IF(O2127-[1]Dashboard!$AK$37&lt;=0,"YTD"&amp;A2127&amp;[1]Dashboard!$AK$37),IF([1]Dashboard!$AK$39="FY","FY"&amp;A2127)))</f>
        <v>0</v>
      </c>
    </row>
    <row r="2128" spans="1:23" x14ac:dyDescent="0.3">
      <c r="A2128" t="s">
        <v>23</v>
      </c>
      <c r="B2128" t="s">
        <v>514</v>
      </c>
      <c r="C2128" t="s">
        <v>25</v>
      </c>
      <c r="D2128" t="s">
        <v>71</v>
      </c>
      <c r="E2128" t="s">
        <v>49</v>
      </c>
      <c r="F2128" t="s">
        <v>117</v>
      </c>
      <c r="G2128" t="s">
        <v>345</v>
      </c>
      <c r="H2128" t="s">
        <v>474</v>
      </c>
      <c r="I2128" s="4">
        <v>1.7370000000000001</v>
      </c>
      <c r="J2128" s="4">
        <v>18.282828282828287</v>
      </c>
      <c r="K2128" s="4">
        <v>7.0362433155080213</v>
      </c>
      <c r="L2128" s="4">
        <v>11.246584967320269</v>
      </c>
      <c r="M2128" s="5">
        <v>1.7370000000000001</v>
      </c>
      <c r="N2128" t="str">
        <f t="shared" si="132"/>
        <v>202410</v>
      </c>
      <c r="O2128" t="str">
        <f t="shared" si="133"/>
        <v>10</v>
      </c>
      <c r="P2128" t="str">
        <f t="shared" si="134"/>
        <v>10.Oct2024</v>
      </c>
      <c r="Q2128" t="b">
        <f>IF([1]Dashboard!$AK$39="Month","Month"&amp;N2128&amp;E2128,IF([1]Dashboard!$AK$39="YTD",IF(O2128-[1]Dashboard!$AK$37&lt;=0,"YTD"&amp;A2128&amp;[1]Dashboard!$AK$37&amp;E2128),IF([1]Dashboard!$AK$39="FY","FY"&amp;A2128&amp;E2128)))</f>
        <v>0</v>
      </c>
      <c r="R2128" t="b">
        <f>IF([1]Dashboard!$AK$39="Month","Month"&amp;N2128&amp;E2128&amp;F2128,IF([1]Dashboard!$AK$39="YTD",IF(O2128-[1]Dashboard!$AK$37&lt;=0,"YTD"&amp;A2128&amp;[1]Dashboard!$AK$37&amp;E2128&amp;F2128),IF([1]Dashboard!$AK$39="FY","FY"&amp;A2128&amp;E2128&amp;F2128)))</f>
        <v>0</v>
      </c>
      <c r="S2128" t="b">
        <f>IF([1]Dashboard!$AK$39="Month","Month"&amp;N2128&amp;F2128,IF([1]Dashboard!$AK$39="YTD",IF(O2128-[1]Dashboard!$AK$37&lt;=0,"YTD"&amp;A2128&amp;[1]Dashboard!$AK$37&amp;F2128),IF([1]Dashboard!$AK$39="FY","FY"&amp;A2128&amp;F2128)))</f>
        <v>0</v>
      </c>
      <c r="T2128" t="b">
        <f>IF([1]Dashboard!$AK$39="Month","Month"&amp;N2128&amp;F2128,IF([1]Dashboard!$AK$39="YTD",IF(O2128-[1]Dashboard!$AK$37&lt;=0,"YTD"&amp;A2128&amp;[1]Dashboard!$AK$37&amp;U2128),IF([1]Dashboard!$AK$39="FY","FY"&amp;A2128&amp;U2128)))</f>
        <v>0</v>
      </c>
      <c r="U2128" t="str">
        <f t="shared" si="135"/>
        <v>1 - QUEBRAQUEBRA QUEBRA</v>
      </c>
      <c r="V2128" t="b">
        <f>IF([1]Dashboard!$AK$39="Month","Month"&amp;N2128&amp;C2128&amp;E2128,IF([1]Dashboard!$AK$39="YTD",IF(O2128-[1]Dashboard!$AK$37&lt;=0,"YTD"&amp;A2128&amp;[1]Dashboard!$AK$37&amp;C2128&amp;E2128),IF([1]Dashboard!$AK$39="FY","FY"&amp;A2128&amp;C2128&amp;E2128)))</f>
        <v>0</v>
      </c>
      <c r="W2128" t="b">
        <f>IF([1]Dashboard!$AK$39="Month","Month"&amp;N2128,IF([1]Dashboard!$AK$39="YTD",IF(O2128-[1]Dashboard!$AK$37&lt;=0,"YTD"&amp;A2128&amp;[1]Dashboard!$AK$37),IF([1]Dashboard!$AK$39="FY","FY"&amp;A2128)))</f>
        <v>0</v>
      </c>
    </row>
    <row r="2129" spans="1:23" x14ac:dyDescent="0.3">
      <c r="A2129" t="s">
        <v>23</v>
      </c>
      <c r="B2129" t="s">
        <v>514</v>
      </c>
      <c r="C2129" t="s">
        <v>25</v>
      </c>
      <c r="D2129" t="s">
        <v>71</v>
      </c>
      <c r="E2129" t="s">
        <v>49</v>
      </c>
      <c r="F2129" t="s">
        <v>117</v>
      </c>
      <c r="G2129" t="s">
        <v>118</v>
      </c>
      <c r="H2129" t="s">
        <v>475</v>
      </c>
      <c r="I2129" s="4">
        <v>4.5229999999999988</v>
      </c>
      <c r="J2129" s="4">
        <v>53.890374331550802</v>
      </c>
      <c r="K2129" s="4">
        <v>15.432755496137844</v>
      </c>
      <c r="L2129" s="4">
        <v>38.457618835412958</v>
      </c>
      <c r="M2129" s="5">
        <v>4.5229999999999988</v>
      </c>
      <c r="N2129" t="str">
        <f t="shared" si="132"/>
        <v>202410</v>
      </c>
      <c r="O2129" t="str">
        <f t="shared" si="133"/>
        <v>10</v>
      </c>
      <c r="P2129" t="str">
        <f t="shared" si="134"/>
        <v>10.Oct2024</v>
      </c>
      <c r="Q2129" t="b">
        <f>IF([1]Dashboard!$AK$39="Month","Month"&amp;N2129&amp;E2129,IF([1]Dashboard!$AK$39="YTD",IF(O2129-[1]Dashboard!$AK$37&lt;=0,"YTD"&amp;A2129&amp;[1]Dashboard!$AK$37&amp;E2129),IF([1]Dashboard!$AK$39="FY","FY"&amp;A2129&amp;E2129)))</f>
        <v>0</v>
      </c>
      <c r="R2129" t="b">
        <f>IF([1]Dashboard!$AK$39="Month","Month"&amp;N2129&amp;E2129&amp;F2129,IF([1]Dashboard!$AK$39="YTD",IF(O2129-[1]Dashboard!$AK$37&lt;=0,"YTD"&amp;A2129&amp;[1]Dashboard!$AK$37&amp;E2129&amp;F2129),IF([1]Dashboard!$AK$39="FY","FY"&amp;A2129&amp;E2129&amp;F2129)))</f>
        <v>0</v>
      </c>
      <c r="S2129" t="b">
        <f>IF([1]Dashboard!$AK$39="Month","Month"&amp;N2129&amp;F2129,IF([1]Dashboard!$AK$39="YTD",IF(O2129-[1]Dashboard!$AK$37&lt;=0,"YTD"&amp;A2129&amp;[1]Dashboard!$AK$37&amp;F2129),IF([1]Dashboard!$AK$39="FY","FY"&amp;A2129&amp;F2129)))</f>
        <v>0</v>
      </c>
      <c r="T2129" t="b">
        <f>IF([1]Dashboard!$AK$39="Month","Month"&amp;N2129&amp;F2129,IF([1]Dashboard!$AK$39="YTD",IF(O2129-[1]Dashboard!$AK$37&lt;=0,"YTD"&amp;A2129&amp;[1]Dashboard!$AK$37&amp;U2129),IF([1]Dashboard!$AK$39="FY","FY"&amp;A2129&amp;U2129)))</f>
        <v>0</v>
      </c>
      <c r="U2129" t="str">
        <f t="shared" si="135"/>
        <v>1 - QUEBRAQUEBRA QUEBRA</v>
      </c>
      <c r="V2129" t="b">
        <f>IF([1]Dashboard!$AK$39="Month","Month"&amp;N2129&amp;C2129&amp;E2129,IF([1]Dashboard!$AK$39="YTD",IF(O2129-[1]Dashboard!$AK$37&lt;=0,"YTD"&amp;A2129&amp;[1]Dashboard!$AK$37&amp;C2129&amp;E2129),IF([1]Dashboard!$AK$39="FY","FY"&amp;A2129&amp;C2129&amp;E2129)))</f>
        <v>0</v>
      </c>
      <c r="W2129" t="b">
        <f>IF([1]Dashboard!$AK$39="Month","Month"&amp;N2129,IF([1]Dashboard!$AK$39="YTD",IF(O2129-[1]Dashboard!$AK$37&lt;=0,"YTD"&amp;A2129&amp;[1]Dashboard!$AK$37),IF([1]Dashboard!$AK$39="FY","FY"&amp;A2129)))</f>
        <v>0</v>
      </c>
    </row>
    <row r="2130" spans="1:23" x14ac:dyDescent="0.3">
      <c r="A2130" t="s">
        <v>23</v>
      </c>
      <c r="B2130" t="s">
        <v>514</v>
      </c>
      <c r="C2130" t="s">
        <v>25</v>
      </c>
      <c r="D2130" t="s">
        <v>71</v>
      </c>
      <c r="E2130" t="s">
        <v>49</v>
      </c>
      <c r="F2130" t="s">
        <v>117</v>
      </c>
      <c r="G2130" t="s">
        <v>252</v>
      </c>
      <c r="H2130" t="s">
        <v>476</v>
      </c>
      <c r="I2130" s="4">
        <v>5.096000000000001</v>
      </c>
      <c r="J2130" s="4">
        <v>53.804218657159829</v>
      </c>
      <c r="K2130" s="4">
        <v>17.122923351158647</v>
      </c>
      <c r="L2130" s="4">
        <v>36.681295306001182</v>
      </c>
      <c r="M2130" s="5">
        <v>5.096000000000001</v>
      </c>
      <c r="N2130" t="str">
        <f t="shared" si="132"/>
        <v>202410</v>
      </c>
      <c r="O2130" t="str">
        <f t="shared" si="133"/>
        <v>10</v>
      </c>
      <c r="P2130" t="str">
        <f t="shared" si="134"/>
        <v>10.Oct2024</v>
      </c>
      <c r="Q2130" t="b">
        <f>IF([1]Dashboard!$AK$39="Month","Month"&amp;N2130&amp;E2130,IF([1]Dashboard!$AK$39="YTD",IF(O2130-[1]Dashboard!$AK$37&lt;=0,"YTD"&amp;A2130&amp;[1]Dashboard!$AK$37&amp;E2130),IF([1]Dashboard!$AK$39="FY","FY"&amp;A2130&amp;E2130)))</f>
        <v>0</v>
      </c>
      <c r="R2130" t="b">
        <f>IF([1]Dashboard!$AK$39="Month","Month"&amp;N2130&amp;E2130&amp;F2130,IF([1]Dashboard!$AK$39="YTD",IF(O2130-[1]Dashboard!$AK$37&lt;=0,"YTD"&amp;A2130&amp;[1]Dashboard!$AK$37&amp;E2130&amp;F2130),IF([1]Dashboard!$AK$39="FY","FY"&amp;A2130&amp;E2130&amp;F2130)))</f>
        <v>0</v>
      </c>
      <c r="S2130" t="b">
        <f>IF([1]Dashboard!$AK$39="Month","Month"&amp;N2130&amp;F2130,IF([1]Dashboard!$AK$39="YTD",IF(O2130-[1]Dashboard!$AK$37&lt;=0,"YTD"&amp;A2130&amp;[1]Dashboard!$AK$37&amp;F2130),IF([1]Dashboard!$AK$39="FY","FY"&amp;A2130&amp;F2130)))</f>
        <v>0</v>
      </c>
      <c r="T2130" t="b">
        <f>IF([1]Dashboard!$AK$39="Month","Month"&amp;N2130&amp;F2130,IF([1]Dashboard!$AK$39="YTD",IF(O2130-[1]Dashboard!$AK$37&lt;=0,"YTD"&amp;A2130&amp;[1]Dashboard!$AK$37&amp;U2130),IF([1]Dashboard!$AK$39="FY","FY"&amp;A2130&amp;U2130)))</f>
        <v>0</v>
      </c>
      <c r="U2130" t="str">
        <f t="shared" si="135"/>
        <v>1 - QUEBRAQUEBRA QUEBRA</v>
      </c>
      <c r="V2130" t="b">
        <f>IF([1]Dashboard!$AK$39="Month","Month"&amp;N2130&amp;C2130&amp;E2130,IF([1]Dashboard!$AK$39="YTD",IF(O2130-[1]Dashboard!$AK$37&lt;=0,"YTD"&amp;A2130&amp;[1]Dashboard!$AK$37&amp;C2130&amp;E2130),IF([1]Dashboard!$AK$39="FY","FY"&amp;A2130&amp;C2130&amp;E2130)))</f>
        <v>0</v>
      </c>
      <c r="W2130" t="b">
        <f>IF([1]Dashboard!$AK$39="Month","Month"&amp;N2130,IF([1]Dashboard!$AK$39="YTD",IF(O2130-[1]Dashboard!$AK$37&lt;=0,"YTD"&amp;A2130&amp;[1]Dashboard!$AK$37),IF([1]Dashboard!$AK$39="FY","FY"&amp;A2130)))</f>
        <v>0</v>
      </c>
    </row>
    <row r="2131" spans="1:23" x14ac:dyDescent="0.3">
      <c r="A2131" t="s">
        <v>23</v>
      </c>
      <c r="B2131" t="s">
        <v>514</v>
      </c>
      <c r="C2131" t="s">
        <v>25</v>
      </c>
      <c r="D2131" t="s">
        <v>71</v>
      </c>
      <c r="E2131" t="s">
        <v>49</v>
      </c>
      <c r="F2131" t="s">
        <v>117</v>
      </c>
      <c r="G2131" t="s">
        <v>120</v>
      </c>
      <c r="H2131" t="s">
        <v>477</v>
      </c>
      <c r="I2131" s="4">
        <v>10.280000000000005</v>
      </c>
      <c r="J2131" s="4">
        <v>108.48633392751037</v>
      </c>
      <c r="K2131" s="4">
        <v>28.983125371360678</v>
      </c>
      <c r="L2131" s="4">
        <v>79.503208556149701</v>
      </c>
      <c r="M2131" s="5">
        <v>10.280000000000005</v>
      </c>
      <c r="N2131" t="str">
        <f t="shared" si="132"/>
        <v>202410</v>
      </c>
      <c r="O2131" t="str">
        <f t="shared" si="133"/>
        <v>10</v>
      </c>
      <c r="P2131" t="str">
        <f t="shared" si="134"/>
        <v>10.Oct2024</v>
      </c>
      <c r="Q2131" t="b">
        <f>IF([1]Dashboard!$AK$39="Month","Month"&amp;N2131&amp;E2131,IF([1]Dashboard!$AK$39="YTD",IF(O2131-[1]Dashboard!$AK$37&lt;=0,"YTD"&amp;A2131&amp;[1]Dashboard!$AK$37&amp;E2131),IF([1]Dashboard!$AK$39="FY","FY"&amp;A2131&amp;E2131)))</f>
        <v>0</v>
      </c>
      <c r="R2131" t="b">
        <f>IF([1]Dashboard!$AK$39="Month","Month"&amp;N2131&amp;E2131&amp;F2131,IF([1]Dashboard!$AK$39="YTD",IF(O2131-[1]Dashboard!$AK$37&lt;=0,"YTD"&amp;A2131&amp;[1]Dashboard!$AK$37&amp;E2131&amp;F2131),IF([1]Dashboard!$AK$39="FY","FY"&amp;A2131&amp;E2131&amp;F2131)))</f>
        <v>0</v>
      </c>
      <c r="S2131" t="b">
        <f>IF([1]Dashboard!$AK$39="Month","Month"&amp;N2131&amp;F2131,IF([1]Dashboard!$AK$39="YTD",IF(O2131-[1]Dashboard!$AK$37&lt;=0,"YTD"&amp;A2131&amp;[1]Dashboard!$AK$37&amp;F2131),IF([1]Dashboard!$AK$39="FY","FY"&amp;A2131&amp;F2131)))</f>
        <v>0</v>
      </c>
      <c r="T2131" t="b">
        <f>IF([1]Dashboard!$AK$39="Month","Month"&amp;N2131&amp;F2131,IF([1]Dashboard!$AK$39="YTD",IF(O2131-[1]Dashboard!$AK$37&lt;=0,"YTD"&amp;A2131&amp;[1]Dashboard!$AK$37&amp;U2131),IF([1]Dashboard!$AK$39="FY","FY"&amp;A2131&amp;U2131)))</f>
        <v>0</v>
      </c>
      <c r="U2131" t="str">
        <f t="shared" si="135"/>
        <v>1 - QUEBRAQUEBRA QUEBRA</v>
      </c>
      <c r="V2131" t="b">
        <f>IF([1]Dashboard!$AK$39="Month","Month"&amp;N2131&amp;C2131&amp;E2131,IF([1]Dashboard!$AK$39="YTD",IF(O2131-[1]Dashboard!$AK$37&lt;=0,"YTD"&amp;A2131&amp;[1]Dashboard!$AK$37&amp;C2131&amp;E2131),IF([1]Dashboard!$AK$39="FY","FY"&amp;A2131&amp;C2131&amp;E2131)))</f>
        <v>0</v>
      </c>
      <c r="W2131" t="b">
        <f>IF([1]Dashboard!$AK$39="Month","Month"&amp;N2131,IF([1]Dashboard!$AK$39="YTD",IF(O2131-[1]Dashboard!$AK$37&lt;=0,"YTD"&amp;A2131&amp;[1]Dashboard!$AK$37),IF([1]Dashboard!$AK$39="FY","FY"&amp;A2131)))</f>
        <v>0</v>
      </c>
    </row>
    <row r="2132" spans="1:23" x14ac:dyDescent="0.3">
      <c r="A2132" t="s">
        <v>23</v>
      </c>
      <c r="B2132" t="s">
        <v>514</v>
      </c>
      <c r="C2132" t="s">
        <v>25</v>
      </c>
      <c r="D2132" t="s">
        <v>71</v>
      </c>
      <c r="E2132" t="s">
        <v>49</v>
      </c>
      <c r="F2132" t="s">
        <v>117</v>
      </c>
      <c r="G2132" t="s">
        <v>299</v>
      </c>
      <c r="H2132" t="s">
        <v>478</v>
      </c>
      <c r="I2132" s="4">
        <v>2.3959999999999999</v>
      </c>
      <c r="J2132" s="4">
        <v>25.218360071301248</v>
      </c>
      <c r="K2132" s="4">
        <v>8.2464824717765897</v>
      </c>
      <c r="L2132" s="4">
        <v>16.97187759952466</v>
      </c>
      <c r="M2132" s="5">
        <v>2.3959999999999999</v>
      </c>
      <c r="N2132" t="str">
        <f t="shared" si="132"/>
        <v>202410</v>
      </c>
      <c r="O2132" t="str">
        <f t="shared" si="133"/>
        <v>10</v>
      </c>
      <c r="P2132" t="str">
        <f t="shared" si="134"/>
        <v>10.Oct2024</v>
      </c>
      <c r="Q2132" t="b">
        <f>IF([1]Dashboard!$AK$39="Month","Month"&amp;N2132&amp;E2132,IF([1]Dashboard!$AK$39="YTD",IF(O2132-[1]Dashboard!$AK$37&lt;=0,"YTD"&amp;A2132&amp;[1]Dashboard!$AK$37&amp;E2132),IF([1]Dashboard!$AK$39="FY","FY"&amp;A2132&amp;E2132)))</f>
        <v>0</v>
      </c>
      <c r="R2132" t="b">
        <f>IF([1]Dashboard!$AK$39="Month","Month"&amp;N2132&amp;E2132&amp;F2132,IF([1]Dashboard!$AK$39="YTD",IF(O2132-[1]Dashboard!$AK$37&lt;=0,"YTD"&amp;A2132&amp;[1]Dashboard!$AK$37&amp;E2132&amp;F2132),IF([1]Dashboard!$AK$39="FY","FY"&amp;A2132&amp;E2132&amp;F2132)))</f>
        <v>0</v>
      </c>
      <c r="S2132" t="b">
        <f>IF([1]Dashboard!$AK$39="Month","Month"&amp;N2132&amp;F2132,IF([1]Dashboard!$AK$39="YTD",IF(O2132-[1]Dashboard!$AK$37&lt;=0,"YTD"&amp;A2132&amp;[1]Dashboard!$AK$37&amp;F2132),IF([1]Dashboard!$AK$39="FY","FY"&amp;A2132&amp;F2132)))</f>
        <v>0</v>
      </c>
      <c r="T2132" t="b">
        <f>IF([1]Dashboard!$AK$39="Month","Month"&amp;N2132&amp;F2132,IF([1]Dashboard!$AK$39="YTD",IF(O2132-[1]Dashboard!$AK$37&lt;=0,"YTD"&amp;A2132&amp;[1]Dashboard!$AK$37&amp;U2132),IF([1]Dashboard!$AK$39="FY","FY"&amp;A2132&amp;U2132)))</f>
        <v>0</v>
      </c>
      <c r="U2132" t="str">
        <f t="shared" si="135"/>
        <v>1 - QUEBRAQUEBRA QUEBRA</v>
      </c>
      <c r="V2132" t="b">
        <f>IF([1]Dashboard!$AK$39="Month","Month"&amp;N2132&amp;C2132&amp;E2132,IF([1]Dashboard!$AK$39="YTD",IF(O2132-[1]Dashboard!$AK$37&lt;=0,"YTD"&amp;A2132&amp;[1]Dashboard!$AK$37&amp;C2132&amp;E2132),IF([1]Dashboard!$AK$39="FY","FY"&amp;A2132&amp;C2132&amp;E2132)))</f>
        <v>0</v>
      </c>
      <c r="W2132" t="b">
        <f>IF([1]Dashboard!$AK$39="Month","Month"&amp;N2132,IF([1]Dashboard!$AK$39="YTD",IF(O2132-[1]Dashboard!$AK$37&lt;=0,"YTD"&amp;A2132&amp;[1]Dashboard!$AK$37),IF([1]Dashboard!$AK$39="FY","FY"&amp;A2132)))</f>
        <v>0</v>
      </c>
    </row>
    <row r="2133" spans="1:23" x14ac:dyDescent="0.3">
      <c r="A2133" t="s">
        <v>23</v>
      </c>
      <c r="B2133" t="s">
        <v>514</v>
      </c>
      <c r="C2133" t="s">
        <v>25</v>
      </c>
      <c r="D2133" t="s">
        <v>71</v>
      </c>
      <c r="E2133" t="s">
        <v>49</v>
      </c>
      <c r="F2133" t="s">
        <v>117</v>
      </c>
      <c r="G2133" t="s">
        <v>122</v>
      </c>
      <c r="H2133" t="s">
        <v>479</v>
      </c>
      <c r="I2133" s="4">
        <v>8.218</v>
      </c>
      <c r="J2133" s="4">
        <v>87.338086749851414</v>
      </c>
      <c r="K2133" s="4">
        <v>26.55102495543672</v>
      </c>
      <c r="L2133" s="4">
        <v>60.78706179441469</v>
      </c>
      <c r="M2133" s="5">
        <v>8.218</v>
      </c>
      <c r="N2133" t="str">
        <f t="shared" si="132"/>
        <v>202410</v>
      </c>
      <c r="O2133" t="str">
        <f t="shared" si="133"/>
        <v>10</v>
      </c>
      <c r="P2133" t="str">
        <f t="shared" si="134"/>
        <v>10.Oct2024</v>
      </c>
      <c r="Q2133" t="b">
        <f>IF([1]Dashboard!$AK$39="Month","Month"&amp;N2133&amp;E2133,IF([1]Dashboard!$AK$39="YTD",IF(O2133-[1]Dashboard!$AK$37&lt;=0,"YTD"&amp;A2133&amp;[1]Dashboard!$AK$37&amp;E2133),IF([1]Dashboard!$AK$39="FY","FY"&amp;A2133&amp;E2133)))</f>
        <v>0</v>
      </c>
      <c r="R2133" t="b">
        <f>IF([1]Dashboard!$AK$39="Month","Month"&amp;N2133&amp;E2133&amp;F2133,IF([1]Dashboard!$AK$39="YTD",IF(O2133-[1]Dashboard!$AK$37&lt;=0,"YTD"&amp;A2133&amp;[1]Dashboard!$AK$37&amp;E2133&amp;F2133),IF([1]Dashboard!$AK$39="FY","FY"&amp;A2133&amp;E2133&amp;F2133)))</f>
        <v>0</v>
      </c>
      <c r="S2133" t="b">
        <f>IF([1]Dashboard!$AK$39="Month","Month"&amp;N2133&amp;F2133,IF([1]Dashboard!$AK$39="YTD",IF(O2133-[1]Dashboard!$AK$37&lt;=0,"YTD"&amp;A2133&amp;[1]Dashboard!$AK$37&amp;F2133),IF([1]Dashboard!$AK$39="FY","FY"&amp;A2133&amp;F2133)))</f>
        <v>0</v>
      </c>
      <c r="T2133" t="b">
        <f>IF([1]Dashboard!$AK$39="Month","Month"&amp;N2133&amp;F2133,IF([1]Dashboard!$AK$39="YTD",IF(O2133-[1]Dashboard!$AK$37&lt;=0,"YTD"&amp;A2133&amp;[1]Dashboard!$AK$37&amp;U2133),IF([1]Dashboard!$AK$39="FY","FY"&amp;A2133&amp;U2133)))</f>
        <v>0</v>
      </c>
      <c r="U2133" t="str">
        <f t="shared" si="135"/>
        <v>1 - QUEBRAQUEBRA QUEBRA</v>
      </c>
      <c r="V2133" t="b">
        <f>IF([1]Dashboard!$AK$39="Month","Month"&amp;N2133&amp;C2133&amp;E2133,IF([1]Dashboard!$AK$39="YTD",IF(O2133-[1]Dashboard!$AK$37&lt;=0,"YTD"&amp;A2133&amp;[1]Dashboard!$AK$37&amp;C2133&amp;E2133),IF([1]Dashboard!$AK$39="FY","FY"&amp;A2133&amp;C2133&amp;E2133)))</f>
        <v>0</v>
      </c>
      <c r="W2133" t="b">
        <f>IF([1]Dashboard!$AK$39="Month","Month"&amp;N2133,IF([1]Dashboard!$AK$39="YTD",IF(O2133-[1]Dashboard!$AK$37&lt;=0,"YTD"&amp;A2133&amp;[1]Dashboard!$AK$37),IF([1]Dashboard!$AK$39="FY","FY"&amp;A2133)))</f>
        <v>0</v>
      </c>
    </row>
    <row r="2134" spans="1:23" x14ac:dyDescent="0.3">
      <c r="A2134" t="s">
        <v>23</v>
      </c>
      <c r="B2134" t="s">
        <v>514</v>
      </c>
      <c r="C2134" t="s">
        <v>25</v>
      </c>
      <c r="D2134" t="s">
        <v>71</v>
      </c>
      <c r="E2134" t="s">
        <v>49</v>
      </c>
      <c r="F2134" t="s">
        <v>117</v>
      </c>
      <c r="G2134" t="s">
        <v>124</v>
      </c>
      <c r="H2134" t="s">
        <v>506</v>
      </c>
      <c r="I2134" s="4">
        <v>2.9120000000000004</v>
      </c>
      <c r="J2134" s="4">
        <v>34.769756387403433</v>
      </c>
      <c r="K2134" s="4">
        <v>8.8674985145573384</v>
      </c>
      <c r="L2134" s="4">
        <v>25.9022578728461</v>
      </c>
      <c r="M2134" s="5">
        <v>2.9120000000000004</v>
      </c>
      <c r="N2134" t="str">
        <f t="shared" si="132"/>
        <v>202410</v>
      </c>
      <c r="O2134" t="str">
        <f t="shared" si="133"/>
        <v>10</v>
      </c>
      <c r="P2134" t="str">
        <f t="shared" si="134"/>
        <v>10.Oct2024</v>
      </c>
      <c r="Q2134" t="b">
        <f>IF([1]Dashboard!$AK$39="Month","Month"&amp;N2134&amp;E2134,IF([1]Dashboard!$AK$39="YTD",IF(O2134-[1]Dashboard!$AK$37&lt;=0,"YTD"&amp;A2134&amp;[1]Dashboard!$AK$37&amp;E2134),IF([1]Dashboard!$AK$39="FY","FY"&amp;A2134&amp;E2134)))</f>
        <v>0</v>
      </c>
      <c r="R2134" t="b">
        <f>IF([1]Dashboard!$AK$39="Month","Month"&amp;N2134&amp;E2134&amp;F2134,IF([1]Dashboard!$AK$39="YTD",IF(O2134-[1]Dashboard!$AK$37&lt;=0,"YTD"&amp;A2134&amp;[1]Dashboard!$AK$37&amp;E2134&amp;F2134),IF([1]Dashboard!$AK$39="FY","FY"&amp;A2134&amp;E2134&amp;F2134)))</f>
        <v>0</v>
      </c>
      <c r="S2134" t="b">
        <f>IF([1]Dashboard!$AK$39="Month","Month"&amp;N2134&amp;F2134,IF([1]Dashboard!$AK$39="YTD",IF(O2134-[1]Dashboard!$AK$37&lt;=0,"YTD"&amp;A2134&amp;[1]Dashboard!$AK$37&amp;F2134),IF([1]Dashboard!$AK$39="FY","FY"&amp;A2134&amp;F2134)))</f>
        <v>0</v>
      </c>
      <c r="T2134" t="b">
        <f>IF([1]Dashboard!$AK$39="Month","Month"&amp;N2134&amp;F2134,IF([1]Dashboard!$AK$39="YTD",IF(O2134-[1]Dashboard!$AK$37&lt;=0,"YTD"&amp;A2134&amp;[1]Dashboard!$AK$37&amp;U2134),IF([1]Dashboard!$AK$39="FY","FY"&amp;A2134&amp;U2134)))</f>
        <v>0</v>
      </c>
      <c r="U2134" t="str">
        <f t="shared" si="135"/>
        <v>1 - QUEBRAQUEBRA QUEBRA</v>
      </c>
      <c r="V2134" t="b">
        <f>IF([1]Dashboard!$AK$39="Month","Month"&amp;N2134&amp;C2134&amp;E2134,IF([1]Dashboard!$AK$39="YTD",IF(O2134-[1]Dashboard!$AK$37&lt;=0,"YTD"&amp;A2134&amp;[1]Dashboard!$AK$37&amp;C2134&amp;E2134),IF([1]Dashboard!$AK$39="FY","FY"&amp;A2134&amp;C2134&amp;E2134)))</f>
        <v>0</v>
      </c>
      <c r="W2134" t="b">
        <f>IF([1]Dashboard!$AK$39="Month","Month"&amp;N2134,IF([1]Dashboard!$AK$39="YTD",IF(O2134-[1]Dashboard!$AK$37&lt;=0,"YTD"&amp;A2134&amp;[1]Dashboard!$AK$37),IF([1]Dashboard!$AK$39="FY","FY"&amp;A2134)))</f>
        <v>0</v>
      </c>
    </row>
    <row r="2135" spans="1:23" x14ac:dyDescent="0.3">
      <c r="A2135" t="s">
        <v>23</v>
      </c>
      <c r="B2135" t="s">
        <v>514</v>
      </c>
      <c r="C2135" t="s">
        <v>25</v>
      </c>
      <c r="D2135" t="s">
        <v>71</v>
      </c>
      <c r="E2135" t="s">
        <v>49</v>
      </c>
      <c r="F2135" t="s">
        <v>117</v>
      </c>
      <c r="G2135" t="s">
        <v>126</v>
      </c>
      <c r="H2135" t="s">
        <v>480</v>
      </c>
      <c r="I2135" s="4">
        <v>19.315000000000005</v>
      </c>
      <c r="J2135" s="4">
        <v>244.07605466428976</v>
      </c>
      <c r="K2135" s="4">
        <v>60.567387106357707</v>
      </c>
      <c r="L2135" s="4">
        <v>183.50866755793203</v>
      </c>
      <c r="M2135" s="5">
        <v>19.315000000000005</v>
      </c>
      <c r="N2135" t="str">
        <f t="shared" si="132"/>
        <v>202410</v>
      </c>
      <c r="O2135" t="str">
        <f t="shared" si="133"/>
        <v>10</v>
      </c>
      <c r="P2135" t="str">
        <f t="shared" si="134"/>
        <v>10.Oct2024</v>
      </c>
      <c r="Q2135" t="b">
        <f>IF([1]Dashboard!$AK$39="Month","Month"&amp;N2135&amp;E2135,IF([1]Dashboard!$AK$39="YTD",IF(O2135-[1]Dashboard!$AK$37&lt;=0,"YTD"&amp;A2135&amp;[1]Dashboard!$AK$37&amp;E2135),IF([1]Dashboard!$AK$39="FY","FY"&amp;A2135&amp;E2135)))</f>
        <v>0</v>
      </c>
      <c r="R2135" t="b">
        <f>IF([1]Dashboard!$AK$39="Month","Month"&amp;N2135&amp;E2135&amp;F2135,IF([1]Dashboard!$AK$39="YTD",IF(O2135-[1]Dashboard!$AK$37&lt;=0,"YTD"&amp;A2135&amp;[1]Dashboard!$AK$37&amp;E2135&amp;F2135),IF([1]Dashboard!$AK$39="FY","FY"&amp;A2135&amp;E2135&amp;F2135)))</f>
        <v>0</v>
      </c>
      <c r="S2135" t="b">
        <f>IF([1]Dashboard!$AK$39="Month","Month"&amp;N2135&amp;F2135,IF([1]Dashboard!$AK$39="YTD",IF(O2135-[1]Dashboard!$AK$37&lt;=0,"YTD"&amp;A2135&amp;[1]Dashboard!$AK$37&amp;F2135),IF([1]Dashboard!$AK$39="FY","FY"&amp;A2135&amp;F2135)))</f>
        <v>0</v>
      </c>
      <c r="T2135" t="b">
        <f>IF([1]Dashboard!$AK$39="Month","Month"&amp;N2135&amp;F2135,IF([1]Dashboard!$AK$39="YTD",IF(O2135-[1]Dashboard!$AK$37&lt;=0,"YTD"&amp;A2135&amp;[1]Dashboard!$AK$37&amp;U2135),IF([1]Dashboard!$AK$39="FY","FY"&amp;A2135&amp;U2135)))</f>
        <v>0</v>
      </c>
      <c r="U2135" t="str">
        <f t="shared" si="135"/>
        <v>1 - QUEBRAQUEBRA QUEBRA</v>
      </c>
      <c r="V2135" t="b">
        <f>IF([1]Dashboard!$AK$39="Month","Month"&amp;N2135&amp;C2135&amp;E2135,IF([1]Dashboard!$AK$39="YTD",IF(O2135-[1]Dashboard!$AK$37&lt;=0,"YTD"&amp;A2135&amp;[1]Dashboard!$AK$37&amp;C2135&amp;E2135),IF([1]Dashboard!$AK$39="FY","FY"&amp;A2135&amp;C2135&amp;E2135)))</f>
        <v>0</v>
      </c>
      <c r="W2135" t="b">
        <f>IF([1]Dashboard!$AK$39="Month","Month"&amp;N2135,IF([1]Dashboard!$AK$39="YTD",IF(O2135-[1]Dashboard!$AK$37&lt;=0,"YTD"&amp;A2135&amp;[1]Dashboard!$AK$37),IF([1]Dashboard!$AK$39="FY","FY"&amp;A2135)))</f>
        <v>0</v>
      </c>
    </row>
    <row r="2136" spans="1:23" x14ac:dyDescent="0.3">
      <c r="A2136" t="s">
        <v>23</v>
      </c>
      <c r="B2136" t="s">
        <v>514</v>
      </c>
      <c r="C2136" t="s">
        <v>25</v>
      </c>
      <c r="D2136" t="s">
        <v>71</v>
      </c>
      <c r="E2136" t="s">
        <v>49</v>
      </c>
      <c r="F2136" t="s">
        <v>117</v>
      </c>
      <c r="G2136" t="s">
        <v>439</v>
      </c>
      <c r="H2136" t="s">
        <v>440</v>
      </c>
      <c r="I2136" s="4">
        <v>2.7930000000000006</v>
      </c>
      <c r="J2136" s="4">
        <v>37.146464646464644</v>
      </c>
      <c r="K2136" s="4">
        <v>8.7582040998217483</v>
      </c>
      <c r="L2136" s="4">
        <v>28.388260546642893</v>
      </c>
      <c r="M2136" s="5">
        <v>2.7930000000000006</v>
      </c>
      <c r="N2136" t="str">
        <f t="shared" si="132"/>
        <v>202410</v>
      </c>
      <c r="O2136" t="str">
        <f t="shared" si="133"/>
        <v>10</v>
      </c>
      <c r="P2136" t="str">
        <f t="shared" si="134"/>
        <v>10.Oct2024</v>
      </c>
      <c r="Q2136" t="b">
        <f>IF([1]Dashboard!$AK$39="Month","Month"&amp;N2136&amp;E2136,IF([1]Dashboard!$AK$39="YTD",IF(O2136-[1]Dashboard!$AK$37&lt;=0,"YTD"&amp;A2136&amp;[1]Dashboard!$AK$37&amp;E2136),IF([1]Dashboard!$AK$39="FY","FY"&amp;A2136&amp;E2136)))</f>
        <v>0</v>
      </c>
      <c r="R2136" t="b">
        <f>IF([1]Dashboard!$AK$39="Month","Month"&amp;N2136&amp;E2136&amp;F2136,IF([1]Dashboard!$AK$39="YTD",IF(O2136-[1]Dashboard!$AK$37&lt;=0,"YTD"&amp;A2136&amp;[1]Dashboard!$AK$37&amp;E2136&amp;F2136),IF([1]Dashboard!$AK$39="FY","FY"&amp;A2136&amp;E2136&amp;F2136)))</f>
        <v>0</v>
      </c>
      <c r="S2136" t="b">
        <f>IF([1]Dashboard!$AK$39="Month","Month"&amp;N2136&amp;F2136,IF([1]Dashboard!$AK$39="YTD",IF(O2136-[1]Dashboard!$AK$37&lt;=0,"YTD"&amp;A2136&amp;[1]Dashboard!$AK$37&amp;F2136),IF([1]Dashboard!$AK$39="FY","FY"&amp;A2136&amp;F2136)))</f>
        <v>0</v>
      </c>
      <c r="T2136" t="b">
        <f>IF([1]Dashboard!$AK$39="Month","Month"&amp;N2136&amp;F2136,IF([1]Dashboard!$AK$39="YTD",IF(O2136-[1]Dashboard!$AK$37&lt;=0,"YTD"&amp;A2136&amp;[1]Dashboard!$AK$37&amp;U2136),IF([1]Dashboard!$AK$39="FY","FY"&amp;A2136&amp;U2136)))</f>
        <v>0</v>
      </c>
      <c r="U2136" t="str">
        <f t="shared" si="135"/>
        <v>1 - QUEBRAQUEBRA QUEBRA</v>
      </c>
      <c r="V2136" t="b">
        <f>IF([1]Dashboard!$AK$39="Month","Month"&amp;N2136&amp;C2136&amp;E2136,IF([1]Dashboard!$AK$39="YTD",IF(O2136-[1]Dashboard!$AK$37&lt;=0,"YTD"&amp;A2136&amp;[1]Dashboard!$AK$37&amp;C2136&amp;E2136),IF([1]Dashboard!$AK$39="FY","FY"&amp;A2136&amp;C2136&amp;E2136)))</f>
        <v>0</v>
      </c>
      <c r="W2136" t="b">
        <f>IF([1]Dashboard!$AK$39="Month","Month"&amp;N2136,IF([1]Dashboard!$AK$39="YTD",IF(O2136-[1]Dashboard!$AK$37&lt;=0,"YTD"&amp;A2136&amp;[1]Dashboard!$AK$37),IF([1]Dashboard!$AK$39="FY","FY"&amp;A2136)))</f>
        <v>0</v>
      </c>
    </row>
    <row r="2137" spans="1:23" x14ac:dyDescent="0.3">
      <c r="A2137" t="s">
        <v>23</v>
      </c>
      <c r="B2137" t="s">
        <v>514</v>
      </c>
      <c r="C2137" t="s">
        <v>25</v>
      </c>
      <c r="D2137" t="s">
        <v>71</v>
      </c>
      <c r="E2137" t="s">
        <v>49</v>
      </c>
      <c r="F2137" t="s">
        <v>117</v>
      </c>
      <c r="G2137" t="s">
        <v>128</v>
      </c>
      <c r="H2137" t="s">
        <v>517</v>
      </c>
      <c r="I2137" s="4">
        <v>10.915999999999997</v>
      </c>
      <c r="J2137" s="4">
        <v>115.00445632798579</v>
      </c>
      <c r="K2137" s="4">
        <v>35.365115864527617</v>
      </c>
      <c r="L2137" s="4">
        <v>79.639340463458169</v>
      </c>
      <c r="M2137" s="5">
        <v>10.915999999999997</v>
      </c>
      <c r="N2137" t="str">
        <f t="shared" si="132"/>
        <v>202410</v>
      </c>
      <c r="O2137" t="str">
        <f t="shared" si="133"/>
        <v>10</v>
      </c>
      <c r="P2137" t="str">
        <f t="shared" si="134"/>
        <v>10.Oct2024</v>
      </c>
      <c r="Q2137" t="b">
        <f>IF([1]Dashboard!$AK$39="Month","Month"&amp;N2137&amp;E2137,IF([1]Dashboard!$AK$39="YTD",IF(O2137-[1]Dashboard!$AK$37&lt;=0,"YTD"&amp;A2137&amp;[1]Dashboard!$AK$37&amp;E2137),IF([1]Dashboard!$AK$39="FY","FY"&amp;A2137&amp;E2137)))</f>
        <v>0</v>
      </c>
      <c r="R2137" t="b">
        <f>IF([1]Dashboard!$AK$39="Month","Month"&amp;N2137&amp;E2137&amp;F2137,IF([1]Dashboard!$AK$39="YTD",IF(O2137-[1]Dashboard!$AK$37&lt;=0,"YTD"&amp;A2137&amp;[1]Dashboard!$AK$37&amp;E2137&amp;F2137),IF([1]Dashboard!$AK$39="FY","FY"&amp;A2137&amp;E2137&amp;F2137)))</f>
        <v>0</v>
      </c>
      <c r="S2137" t="b">
        <f>IF([1]Dashboard!$AK$39="Month","Month"&amp;N2137&amp;F2137,IF([1]Dashboard!$AK$39="YTD",IF(O2137-[1]Dashboard!$AK$37&lt;=0,"YTD"&amp;A2137&amp;[1]Dashboard!$AK$37&amp;F2137),IF([1]Dashboard!$AK$39="FY","FY"&amp;A2137&amp;F2137)))</f>
        <v>0</v>
      </c>
      <c r="T2137" t="b">
        <f>IF([1]Dashboard!$AK$39="Month","Month"&amp;N2137&amp;F2137,IF([1]Dashboard!$AK$39="YTD",IF(O2137-[1]Dashboard!$AK$37&lt;=0,"YTD"&amp;A2137&amp;[1]Dashboard!$AK$37&amp;U2137),IF([1]Dashboard!$AK$39="FY","FY"&amp;A2137&amp;U2137)))</f>
        <v>0</v>
      </c>
      <c r="U2137" t="str">
        <f t="shared" si="135"/>
        <v>1 - QUEBRAQUEBRA QUEBRA</v>
      </c>
      <c r="V2137" t="b">
        <f>IF([1]Dashboard!$AK$39="Month","Month"&amp;N2137&amp;C2137&amp;E2137,IF([1]Dashboard!$AK$39="YTD",IF(O2137-[1]Dashboard!$AK$37&lt;=0,"YTD"&amp;A2137&amp;[1]Dashboard!$AK$37&amp;C2137&amp;E2137),IF([1]Dashboard!$AK$39="FY","FY"&amp;A2137&amp;C2137&amp;E2137)))</f>
        <v>0</v>
      </c>
      <c r="W2137" t="b">
        <f>IF([1]Dashboard!$AK$39="Month","Month"&amp;N2137,IF([1]Dashboard!$AK$39="YTD",IF(O2137-[1]Dashboard!$AK$37&lt;=0,"YTD"&amp;A2137&amp;[1]Dashboard!$AK$37),IF([1]Dashboard!$AK$39="FY","FY"&amp;A2137)))</f>
        <v>0</v>
      </c>
    </row>
    <row r="2138" spans="1:23" x14ac:dyDescent="0.3">
      <c r="A2138" t="s">
        <v>23</v>
      </c>
      <c r="B2138" t="s">
        <v>514</v>
      </c>
      <c r="C2138" t="s">
        <v>25</v>
      </c>
      <c r="D2138" t="s">
        <v>71</v>
      </c>
      <c r="E2138" t="s">
        <v>49</v>
      </c>
      <c r="F2138" t="s">
        <v>117</v>
      </c>
      <c r="G2138" t="s">
        <v>518</v>
      </c>
      <c r="H2138" t="s">
        <v>519</v>
      </c>
      <c r="I2138" s="4">
        <v>10.354000000000001</v>
      </c>
      <c r="J2138" s="4">
        <v>115.66696375519906</v>
      </c>
      <c r="K2138" s="4">
        <v>38.423767825311948</v>
      </c>
      <c r="L2138" s="4">
        <v>77.243195929887108</v>
      </c>
      <c r="M2138" s="5">
        <v>10.354000000000001</v>
      </c>
      <c r="N2138" t="str">
        <f t="shared" si="132"/>
        <v>202410</v>
      </c>
      <c r="O2138" t="str">
        <f t="shared" si="133"/>
        <v>10</v>
      </c>
      <c r="P2138" t="str">
        <f t="shared" si="134"/>
        <v>10.Oct2024</v>
      </c>
      <c r="Q2138" t="b">
        <f>IF([1]Dashboard!$AK$39="Month","Month"&amp;N2138&amp;E2138,IF([1]Dashboard!$AK$39="YTD",IF(O2138-[1]Dashboard!$AK$37&lt;=0,"YTD"&amp;A2138&amp;[1]Dashboard!$AK$37&amp;E2138),IF([1]Dashboard!$AK$39="FY","FY"&amp;A2138&amp;E2138)))</f>
        <v>0</v>
      </c>
      <c r="R2138" t="b">
        <f>IF([1]Dashboard!$AK$39="Month","Month"&amp;N2138&amp;E2138&amp;F2138,IF([1]Dashboard!$AK$39="YTD",IF(O2138-[1]Dashboard!$AK$37&lt;=0,"YTD"&amp;A2138&amp;[1]Dashboard!$AK$37&amp;E2138&amp;F2138),IF([1]Dashboard!$AK$39="FY","FY"&amp;A2138&amp;E2138&amp;F2138)))</f>
        <v>0</v>
      </c>
      <c r="S2138" t="b">
        <f>IF([1]Dashboard!$AK$39="Month","Month"&amp;N2138&amp;F2138,IF([1]Dashboard!$AK$39="YTD",IF(O2138-[1]Dashboard!$AK$37&lt;=0,"YTD"&amp;A2138&amp;[1]Dashboard!$AK$37&amp;F2138),IF([1]Dashboard!$AK$39="FY","FY"&amp;A2138&amp;F2138)))</f>
        <v>0</v>
      </c>
      <c r="T2138" t="b">
        <f>IF([1]Dashboard!$AK$39="Month","Month"&amp;N2138&amp;F2138,IF([1]Dashboard!$AK$39="YTD",IF(O2138-[1]Dashboard!$AK$37&lt;=0,"YTD"&amp;A2138&amp;[1]Dashboard!$AK$37&amp;U2138),IF([1]Dashboard!$AK$39="FY","FY"&amp;A2138&amp;U2138)))</f>
        <v>0</v>
      </c>
      <c r="U2138" t="str">
        <f t="shared" si="135"/>
        <v>1 - QUEBRAQUEBRA QUEBRA</v>
      </c>
      <c r="V2138" t="b">
        <f>IF([1]Dashboard!$AK$39="Month","Month"&amp;N2138&amp;C2138&amp;E2138,IF([1]Dashboard!$AK$39="YTD",IF(O2138-[1]Dashboard!$AK$37&lt;=0,"YTD"&amp;A2138&amp;[1]Dashboard!$AK$37&amp;C2138&amp;E2138),IF([1]Dashboard!$AK$39="FY","FY"&amp;A2138&amp;C2138&amp;E2138)))</f>
        <v>0</v>
      </c>
      <c r="W2138" t="b">
        <f>IF([1]Dashboard!$AK$39="Month","Month"&amp;N2138,IF([1]Dashboard!$AK$39="YTD",IF(O2138-[1]Dashboard!$AK$37&lt;=0,"YTD"&amp;A2138&amp;[1]Dashboard!$AK$37),IF([1]Dashboard!$AK$39="FY","FY"&amp;A2138)))</f>
        <v>0</v>
      </c>
    </row>
    <row r="2139" spans="1:23" x14ac:dyDescent="0.3">
      <c r="A2139" t="s">
        <v>23</v>
      </c>
      <c r="B2139" t="s">
        <v>514</v>
      </c>
      <c r="C2139" t="s">
        <v>25</v>
      </c>
      <c r="D2139" t="s">
        <v>71</v>
      </c>
      <c r="E2139" t="s">
        <v>49</v>
      </c>
      <c r="F2139" t="s">
        <v>117</v>
      </c>
      <c r="G2139" t="s">
        <v>130</v>
      </c>
      <c r="H2139" t="s">
        <v>481</v>
      </c>
      <c r="I2139" s="4">
        <v>10.811000000000003</v>
      </c>
      <c r="J2139" s="4">
        <v>128.97801544860368</v>
      </c>
      <c r="K2139" s="4">
        <v>43.16691622103388</v>
      </c>
      <c r="L2139" s="4">
        <v>85.811099227569798</v>
      </c>
      <c r="M2139" s="5">
        <v>10.811000000000003</v>
      </c>
      <c r="N2139" t="str">
        <f t="shared" si="132"/>
        <v>202410</v>
      </c>
      <c r="O2139" t="str">
        <f t="shared" si="133"/>
        <v>10</v>
      </c>
      <c r="P2139" t="str">
        <f t="shared" si="134"/>
        <v>10.Oct2024</v>
      </c>
      <c r="Q2139" t="b">
        <f>IF([1]Dashboard!$AK$39="Month","Month"&amp;N2139&amp;E2139,IF([1]Dashboard!$AK$39="YTD",IF(O2139-[1]Dashboard!$AK$37&lt;=0,"YTD"&amp;A2139&amp;[1]Dashboard!$AK$37&amp;E2139),IF([1]Dashboard!$AK$39="FY","FY"&amp;A2139&amp;E2139)))</f>
        <v>0</v>
      </c>
      <c r="R2139" t="b">
        <f>IF([1]Dashboard!$AK$39="Month","Month"&amp;N2139&amp;E2139&amp;F2139,IF([1]Dashboard!$AK$39="YTD",IF(O2139-[1]Dashboard!$AK$37&lt;=0,"YTD"&amp;A2139&amp;[1]Dashboard!$AK$37&amp;E2139&amp;F2139),IF([1]Dashboard!$AK$39="FY","FY"&amp;A2139&amp;E2139&amp;F2139)))</f>
        <v>0</v>
      </c>
      <c r="S2139" t="b">
        <f>IF([1]Dashboard!$AK$39="Month","Month"&amp;N2139&amp;F2139,IF([1]Dashboard!$AK$39="YTD",IF(O2139-[1]Dashboard!$AK$37&lt;=0,"YTD"&amp;A2139&amp;[1]Dashboard!$AK$37&amp;F2139),IF([1]Dashboard!$AK$39="FY","FY"&amp;A2139&amp;F2139)))</f>
        <v>0</v>
      </c>
      <c r="T2139" t="b">
        <f>IF([1]Dashboard!$AK$39="Month","Month"&amp;N2139&amp;F2139,IF([1]Dashboard!$AK$39="YTD",IF(O2139-[1]Dashboard!$AK$37&lt;=0,"YTD"&amp;A2139&amp;[1]Dashboard!$AK$37&amp;U2139),IF([1]Dashboard!$AK$39="FY","FY"&amp;A2139&amp;U2139)))</f>
        <v>0</v>
      </c>
      <c r="U2139" t="str">
        <f t="shared" si="135"/>
        <v>1 - QUEBRAQUEBRA QUEBRA</v>
      </c>
      <c r="V2139" t="b">
        <f>IF([1]Dashboard!$AK$39="Month","Month"&amp;N2139&amp;C2139&amp;E2139,IF([1]Dashboard!$AK$39="YTD",IF(O2139-[1]Dashboard!$AK$37&lt;=0,"YTD"&amp;A2139&amp;[1]Dashboard!$AK$37&amp;C2139&amp;E2139),IF([1]Dashboard!$AK$39="FY","FY"&amp;A2139&amp;C2139&amp;E2139)))</f>
        <v>0</v>
      </c>
      <c r="W2139" t="b">
        <f>IF([1]Dashboard!$AK$39="Month","Month"&amp;N2139,IF([1]Dashboard!$AK$39="YTD",IF(O2139-[1]Dashboard!$AK$37&lt;=0,"YTD"&amp;A2139&amp;[1]Dashboard!$AK$37),IF([1]Dashboard!$AK$39="FY","FY"&amp;A2139)))</f>
        <v>0</v>
      </c>
    </row>
    <row r="2140" spans="1:23" x14ac:dyDescent="0.3">
      <c r="A2140" t="s">
        <v>23</v>
      </c>
      <c r="B2140" t="s">
        <v>514</v>
      </c>
      <c r="C2140" t="s">
        <v>25</v>
      </c>
      <c r="D2140" t="s">
        <v>71</v>
      </c>
      <c r="E2140" t="s">
        <v>49</v>
      </c>
      <c r="F2140" t="s">
        <v>117</v>
      </c>
      <c r="G2140" t="s">
        <v>389</v>
      </c>
      <c r="H2140" t="s">
        <v>482</v>
      </c>
      <c r="I2140" s="4">
        <v>3.8440000000000003</v>
      </c>
      <c r="J2140" s="4">
        <v>40.818478906714205</v>
      </c>
      <c r="K2140" s="4">
        <v>14.44640522875817</v>
      </c>
      <c r="L2140" s="4">
        <v>26.372073677956035</v>
      </c>
      <c r="M2140" s="5">
        <v>3.8440000000000003</v>
      </c>
      <c r="N2140" t="str">
        <f t="shared" si="132"/>
        <v>202410</v>
      </c>
      <c r="O2140" t="str">
        <f t="shared" si="133"/>
        <v>10</v>
      </c>
      <c r="P2140" t="str">
        <f t="shared" si="134"/>
        <v>10.Oct2024</v>
      </c>
      <c r="Q2140" t="b">
        <f>IF([1]Dashboard!$AK$39="Month","Month"&amp;N2140&amp;E2140,IF([1]Dashboard!$AK$39="YTD",IF(O2140-[1]Dashboard!$AK$37&lt;=0,"YTD"&amp;A2140&amp;[1]Dashboard!$AK$37&amp;E2140),IF([1]Dashboard!$AK$39="FY","FY"&amp;A2140&amp;E2140)))</f>
        <v>0</v>
      </c>
      <c r="R2140" t="b">
        <f>IF([1]Dashboard!$AK$39="Month","Month"&amp;N2140&amp;E2140&amp;F2140,IF([1]Dashboard!$AK$39="YTD",IF(O2140-[1]Dashboard!$AK$37&lt;=0,"YTD"&amp;A2140&amp;[1]Dashboard!$AK$37&amp;E2140&amp;F2140),IF([1]Dashboard!$AK$39="FY","FY"&amp;A2140&amp;E2140&amp;F2140)))</f>
        <v>0</v>
      </c>
      <c r="S2140" t="b">
        <f>IF([1]Dashboard!$AK$39="Month","Month"&amp;N2140&amp;F2140,IF([1]Dashboard!$AK$39="YTD",IF(O2140-[1]Dashboard!$AK$37&lt;=0,"YTD"&amp;A2140&amp;[1]Dashboard!$AK$37&amp;F2140),IF([1]Dashboard!$AK$39="FY","FY"&amp;A2140&amp;F2140)))</f>
        <v>0</v>
      </c>
      <c r="T2140" t="b">
        <f>IF([1]Dashboard!$AK$39="Month","Month"&amp;N2140&amp;F2140,IF([1]Dashboard!$AK$39="YTD",IF(O2140-[1]Dashboard!$AK$37&lt;=0,"YTD"&amp;A2140&amp;[1]Dashboard!$AK$37&amp;U2140),IF([1]Dashboard!$AK$39="FY","FY"&amp;A2140&amp;U2140)))</f>
        <v>0</v>
      </c>
      <c r="U2140" t="str">
        <f t="shared" si="135"/>
        <v>1 - QUEBRAQUEBRA QUEBRA</v>
      </c>
      <c r="V2140" t="b">
        <f>IF([1]Dashboard!$AK$39="Month","Month"&amp;N2140&amp;C2140&amp;E2140,IF([1]Dashboard!$AK$39="YTD",IF(O2140-[1]Dashboard!$AK$37&lt;=0,"YTD"&amp;A2140&amp;[1]Dashboard!$AK$37&amp;C2140&amp;E2140),IF([1]Dashboard!$AK$39="FY","FY"&amp;A2140&amp;C2140&amp;E2140)))</f>
        <v>0</v>
      </c>
      <c r="W2140" t="b">
        <f>IF([1]Dashboard!$AK$39="Month","Month"&amp;N2140,IF([1]Dashboard!$AK$39="YTD",IF(O2140-[1]Dashboard!$AK$37&lt;=0,"YTD"&amp;A2140&amp;[1]Dashboard!$AK$37),IF([1]Dashboard!$AK$39="FY","FY"&amp;A2140)))</f>
        <v>0</v>
      </c>
    </row>
    <row r="2141" spans="1:23" x14ac:dyDescent="0.3">
      <c r="A2141" t="s">
        <v>23</v>
      </c>
      <c r="B2141" t="s">
        <v>514</v>
      </c>
      <c r="C2141" t="s">
        <v>25</v>
      </c>
      <c r="D2141" t="s">
        <v>71</v>
      </c>
      <c r="E2141" t="s">
        <v>49</v>
      </c>
      <c r="F2141" t="s">
        <v>50</v>
      </c>
      <c r="G2141" t="s">
        <v>51</v>
      </c>
      <c r="H2141" t="s">
        <v>483</v>
      </c>
      <c r="I2141" s="4">
        <v>13</v>
      </c>
      <c r="J2141" s="4">
        <v>27.629233511586452</v>
      </c>
      <c r="K2141" s="4">
        <v>12.378193701723113</v>
      </c>
      <c r="L2141" s="4">
        <v>15.25103980986334</v>
      </c>
      <c r="M2141" s="5">
        <v>2.6</v>
      </c>
      <c r="N2141" t="str">
        <f t="shared" si="132"/>
        <v>202410</v>
      </c>
      <c r="O2141" t="str">
        <f t="shared" si="133"/>
        <v>10</v>
      </c>
      <c r="P2141" t="str">
        <f t="shared" si="134"/>
        <v>10.Oct2024</v>
      </c>
      <c r="Q2141" t="b">
        <f>IF([1]Dashboard!$AK$39="Month","Month"&amp;N2141&amp;E2141,IF([1]Dashboard!$AK$39="YTD",IF(O2141-[1]Dashboard!$AK$37&lt;=0,"YTD"&amp;A2141&amp;[1]Dashboard!$AK$37&amp;E2141),IF([1]Dashboard!$AK$39="FY","FY"&amp;A2141&amp;E2141)))</f>
        <v>0</v>
      </c>
      <c r="R2141" t="b">
        <f>IF([1]Dashboard!$AK$39="Month","Month"&amp;N2141&amp;E2141&amp;F2141,IF([1]Dashboard!$AK$39="YTD",IF(O2141-[1]Dashboard!$AK$37&lt;=0,"YTD"&amp;A2141&amp;[1]Dashboard!$AK$37&amp;E2141&amp;F2141),IF([1]Dashboard!$AK$39="FY","FY"&amp;A2141&amp;E2141&amp;F2141)))</f>
        <v>0</v>
      </c>
      <c r="S2141" t="b">
        <f>IF([1]Dashboard!$AK$39="Month","Month"&amp;N2141&amp;F2141,IF([1]Dashboard!$AK$39="YTD",IF(O2141-[1]Dashboard!$AK$37&lt;=0,"YTD"&amp;A2141&amp;[1]Dashboard!$AK$37&amp;F2141),IF([1]Dashboard!$AK$39="FY","FY"&amp;A2141&amp;F2141)))</f>
        <v>0</v>
      </c>
      <c r="T2141" t="b">
        <f>IF([1]Dashboard!$AK$39="Month","Month"&amp;N2141&amp;F2141,IF([1]Dashboard!$AK$39="YTD",IF(O2141-[1]Dashboard!$AK$37&lt;=0,"YTD"&amp;A2141&amp;[1]Dashboard!$AK$37&amp;U2141),IF([1]Dashboard!$AK$39="FY","FY"&amp;A2141&amp;U2141)))</f>
        <v>0</v>
      </c>
      <c r="U2141" t="str">
        <f t="shared" si="135"/>
        <v>1 - QUEBRAQUEBRA QUEBRA TO GO</v>
      </c>
      <c r="V2141" t="b">
        <f>IF([1]Dashboard!$AK$39="Month","Month"&amp;N2141&amp;C2141&amp;E2141,IF([1]Dashboard!$AK$39="YTD",IF(O2141-[1]Dashboard!$AK$37&lt;=0,"YTD"&amp;A2141&amp;[1]Dashboard!$AK$37&amp;C2141&amp;E2141),IF([1]Dashboard!$AK$39="FY","FY"&amp;A2141&amp;C2141&amp;E2141)))</f>
        <v>0</v>
      </c>
      <c r="W2141" t="b">
        <f>IF([1]Dashboard!$AK$39="Month","Month"&amp;N2141,IF([1]Dashboard!$AK$39="YTD",IF(O2141-[1]Dashboard!$AK$37&lt;=0,"YTD"&amp;A2141&amp;[1]Dashboard!$AK$37),IF([1]Dashboard!$AK$39="FY","FY"&amp;A2141)))</f>
        <v>0</v>
      </c>
    </row>
    <row r="2142" spans="1:23" x14ac:dyDescent="0.3">
      <c r="A2142" t="s">
        <v>23</v>
      </c>
      <c r="B2142" t="s">
        <v>514</v>
      </c>
      <c r="C2142" t="s">
        <v>25</v>
      </c>
      <c r="D2142" t="s">
        <v>71</v>
      </c>
      <c r="E2142" t="s">
        <v>49</v>
      </c>
      <c r="F2142" t="s">
        <v>50</v>
      </c>
      <c r="G2142" t="s">
        <v>53</v>
      </c>
      <c r="H2142" t="s">
        <v>484</v>
      </c>
      <c r="I2142" s="4">
        <v>12</v>
      </c>
      <c r="J2142" s="4">
        <v>30.306001188354127</v>
      </c>
      <c r="K2142" s="4">
        <v>11.069518716577539</v>
      </c>
      <c r="L2142" s="4">
        <v>19.23648247177659</v>
      </c>
      <c r="M2142" s="5">
        <v>2.4</v>
      </c>
      <c r="N2142" t="str">
        <f t="shared" si="132"/>
        <v>202410</v>
      </c>
      <c r="O2142" t="str">
        <f t="shared" si="133"/>
        <v>10</v>
      </c>
      <c r="P2142" t="str">
        <f t="shared" si="134"/>
        <v>10.Oct2024</v>
      </c>
      <c r="Q2142" t="b">
        <f>IF([1]Dashboard!$AK$39="Month","Month"&amp;N2142&amp;E2142,IF([1]Dashboard!$AK$39="YTD",IF(O2142-[1]Dashboard!$AK$37&lt;=0,"YTD"&amp;A2142&amp;[1]Dashboard!$AK$37&amp;E2142),IF([1]Dashboard!$AK$39="FY","FY"&amp;A2142&amp;E2142)))</f>
        <v>0</v>
      </c>
      <c r="R2142" t="b">
        <f>IF([1]Dashboard!$AK$39="Month","Month"&amp;N2142&amp;E2142&amp;F2142,IF([1]Dashboard!$AK$39="YTD",IF(O2142-[1]Dashboard!$AK$37&lt;=0,"YTD"&amp;A2142&amp;[1]Dashboard!$AK$37&amp;E2142&amp;F2142),IF([1]Dashboard!$AK$39="FY","FY"&amp;A2142&amp;E2142&amp;F2142)))</f>
        <v>0</v>
      </c>
      <c r="S2142" t="b">
        <f>IF([1]Dashboard!$AK$39="Month","Month"&amp;N2142&amp;F2142,IF([1]Dashboard!$AK$39="YTD",IF(O2142-[1]Dashboard!$AK$37&lt;=0,"YTD"&amp;A2142&amp;[1]Dashboard!$AK$37&amp;F2142),IF([1]Dashboard!$AK$39="FY","FY"&amp;A2142&amp;F2142)))</f>
        <v>0</v>
      </c>
      <c r="T2142" t="b">
        <f>IF([1]Dashboard!$AK$39="Month","Month"&amp;N2142&amp;F2142,IF([1]Dashboard!$AK$39="YTD",IF(O2142-[1]Dashboard!$AK$37&lt;=0,"YTD"&amp;A2142&amp;[1]Dashboard!$AK$37&amp;U2142),IF([1]Dashboard!$AK$39="FY","FY"&amp;A2142&amp;U2142)))</f>
        <v>0</v>
      </c>
      <c r="U2142" t="str">
        <f t="shared" si="135"/>
        <v>1 - QUEBRAQUEBRA QUEBRA TO GO</v>
      </c>
      <c r="V2142" t="b">
        <f>IF([1]Dashboard!$AK$39="Month","Month"&amp;N2142&amp;C2142&amp;E2142,IF([1]Dashboard!$AK$39="YTD",IF(O2142-[1]Dashboard!$AK$37&lt;=0,"YTD"&amp;A2142&amp;[1]Dashboard!$AK$37&amp;C2142&amp;E2142),IF([1]Dashboard!$AK$39="FY","FY"&amp;A2142&amp;C2142&amp;E2142)))</f>
        <v>0</v>
      </c>
      <c r="W2142" t="b">
        <f>IF([1]Dashboard!$AK$39="Month","Month"&amp;N2142,IF([1]Dashboard!$AK$39="YTD",IF(O2142-[1]Dashboard!$AK$37&lt;=0,"YTD"&amp;A2142&amp;[1]Dashboard!$AK$37),IF([1]Dashboard!$AK$39="FY","FY"&amp;A2142)))</f>
        <v>0</v>
      </c>
    </row>
    <row r="2143" spans="1:23" x14ac:dyDescent="0.3">
      <c r="A2143" t="s">
        <v>23</v>
      </c>
      <c r="B2143" t="s">
        <v>514</v>
      </c>
      <c r="C2143" t="s">
        <v>25</v>
      </c>
      <c r="D2143" t="s">
        <v>71</v>
      </c>
      <c r="E2143" t="s">
        <v>49</v>
      </c>
      <c r="F2143" t="s">
        <v>50</v>
      </c>
      <c r="G2143" t="s">
        <v>55</v>
      </c>
      <c r="H2143" t="s">
        <v>485</v>
      </c>
      <c r="I2143" s="4">
        <v>52</v>
      </c>
      <c r="J2143" s="4">
        <v>115.05199049316695</v>
      </c>
      <c r="K2143" s="4">
        <v>46.809269162210335</v>
      </c>
      <c r="L2143" s="4">
        <v>68.242721330956613</v>
      </c>
      <c r="M2143" s="5">
        <v>10.4</v>
      </c>
      <c r="N2143" t="str">
        <f t="shared" si="132"/>
        <v>202410</v>
      </c>
      <c r="O2143" t="str">
        <f t="shared" si="133"/>
        <v>10</v>
      </c>
      <c r="P2143" t="str">
        <f t="shared" si="134"/>
        <v>10.Oct2024</v>
      </c>
      <c r="Q2143" t="b">
        <f>IF([1]Dashboard!$AK$39="Month","Month"&amp;N2143&amp;E2143,IF([1]Dashboard!$AK$39="YTD",IF(O2143-[1]Dashboard!$AK$37&lt;=0,"YTD"&amp;A2143&amp;[1]Dashboard!$AK$37&amp;E2143),IF([1]Dashboard!$AK$39="FY","FY"&amp;A2143&amp;E2143)))</f>
        <v>0</v>
      </c>
      <c r="R2143" t="b">
        <f>IF([1]Dashboard!$AK$39="Month","Month"&amp;N2143&amp;E2143&amp;F2143,IF([1]Dashboard!$AK$39="YTD",IF(O2143-[1]Dashboard!$AK$37&lt;=0,"YTD"&amp;A2143&amp;[1]Dashboard!$AK$37&amp;E2143&amp;F2143),IF([1]Dashboard!$AK$39="FY","FY"&amp;A2143&amp;E2143&amp;F2143)))</f>
        <v>0</v>
      </c>
      <c r="S2143" t="b">
        <f>IF([1]Dashboard!$AK$39="Month","Month"&amp;N2143&amp;F2143,IF([1]Dashboard!$AK$39="YTD",IF(O2143-[1]Dashboard!$AK$37&lt;=0,"YTD"&amp;A2143&amp;[1]Dashboard!$AK$37&amp;F2143),IF([1]Dashboard!$AK$39="FY","FY"&amp;A2143&amp;F2143)))</f>
        <v>0</v>
      </c>
      <c r="T2143" t="b">
        <f>IF([1]Dashboard!$AK$39="Month","Month"&amp;N2143&amp;F2143,IF([1]Dashboard!$AK$39="YTD",IF(O2143-[1]Dashboard!$AK$37&lt;=0,"YTD"&amp;A2143&amp;[1]Dashboard!$AK$37&amp;U2143),IF([1]Dashboard!$AK$39="FY","FY"&amp;A2143&amp;U2143)))</f>
        <v>0</v>
      </c>
      <c r="U2143" t="str">
        <f t="shared" si="135"/>
        <v>1 - QUEBRAQUEBRA QUEBRA TO GO</v>
      </c>
      <c r="V2143" t="b">
        <f>IF([1]Dashboard!$AK$39="Month","Month"&amp;N2143&amp;C2143&amp;E2143,IF([1]Dashboard!$AK$39="YTD",IF(O2143-[1]Dashboard!$AK$37&lt;=0,"YTD"&amp;A2143&amp;[1]Dashboard!$AK$37&amp;C2143&amp;E2143),IF([1]Dashboard!$AK$39="FY","FY"&amp;A2143&amp;C2143&amp;E2143)))</f>
        <v>0</v>
      </c>
      <c r="W2143" t="b">
        <f>IF([1]Dashboard!$AK$39="Month","Month"&amp;N2143,IF([1]Dashboard!$AK$39="YTD",IF(O2143-[1]Dashboard!$AK$37&lt;=0,"YTD"&amp;A2143&amp;[1]Dashboard!$AK$37),IF([1]Dashboard!$AK$39="FY","FY"&amp;A2143)))</f>
        <v>0</v>
      </c>
    </row>
    <row r="2144" spans="1:23" x14ac:dyDescent="0.3">
      <c r="A2144" t="s">
        <v>23</v>
      </c>
      <c r="B2144" t="s">
        <v>514</v>
      </c>
      <c r="C2144" t="s">
        <v>25</v>
      </c>
      <c r="D2144" t="s">
        <v>71</v>
      </c>
      <c r="E2144" t="s">
        <v>49</v>
      </c>
      <c r="F2144" t="s">
        <v>50</v>
      </c>
      <c r="G2144" t="s">
        <v>57</v>
      </c>
      <c r="H2144" t="s">
        <v>486</v>
      </c>
      <c r="I2144" s="4">
        <v>41</v>
      </c>
      <c r="J2144" s="4">
        <v>92.164289958407608</v>
      </c>
      <c r="K2144" s="4">
        <v>32.156862745098039</v>
      </c>
      <c r="L2144" s="4">
        <v>60.007427213309569</v>
      </c>
      <c r="M2144" s="5">
        <v>8.1999999999999993</v>
      </c>
      <c r="N2144" t="str">
        <f t="shared" si="132"/>
        <v>202410</v>
      </c>
      <c r="O2144" t="str">
        <f t="shared" si="133"/>
        <v>10</v>
      </c>
      <c r="P2144" t="str">
        <f t="shared" si="134"/>
        <v>10.Oct2024</v>
      </c>
      <c r="Q2144" t="b">
        <f>IF([1]Dashboard!$AK$39="Month","Month"&amp;N2144&amp;E2144,IF([1]Dashboard!$AK$39="YTD",IF(O2144-[1]Dashboard!$AK$37&lt;=0,"YTD"&amp;A2144&amp;[1]Dashboard!$AK$37&amp;E2144),IF([1]Dashboard!$AK$39="FY","FY"&amp;A2144&amp;E2144)))</f>
        <v>0</v>
      </c>
      <c r="R2144" t="b">
        <f>IF([1]Dashboard!$AK$39="Month","Month"&amp;N2144&amp;E2144&amp;F2144,IF([1]Dashboard!$AK$39="YTD",IF(O2144-[1]Dashboard!$AK$37&lt;=0,"YTD"&amp;A2144&amp;[1]Dashboard!$AK$37&amp;E2144&amp;F2144),IF([1]Dashboard!$AK$39="FY","FY"&amp;A2144&amp;E2144&amp;F2144)))</f>
        <v>0</v>
      </c>
      <c r="S2144" t="b">
        <f>IF([1]Dashboard!$AK$39="Month","Month"&amp;N2144&amp;F2144,IF([1]Dashboard!$AK$39="YTD",IF(O2144-[1]Dashboard!$AK$37&lt;=0,"YTD"&amp;A2144&amp;[1]Dashboard!$AK$37&amp;F2144),IF([1]Dashboard!$AK$39="FY","FY"&amp;A2144&amp;F2144)))</f>
        <v>0</v>
      </c>
      <c r="T2144" t="b">
        <f>IF([1]Dashboard!$AK$39="Month","Month"&amp;N2144&amp;F2144,IF([1]Dashboard!$AK$39="YTD",IF(O2144-[1]Dashboard!$AK$37&lt;=0,"YTD"&amp;A2144&amp;[1]Dashboard!$AK$37&amp;U2144),IF([1]Dashboard!$AK$39="FY","FY"&amp;A2144&amp;U2144)))</f>
        <v>0</v>
      </c>
      <c r="U2144" t="str">
        <f t="shared" si="135"/>
        <v>1 - QUEBRAQUEBRA QUEBRA TO GO</v>
      </c>
      <c r="V2144" t="b">
        <f>IF([1]Dashboard!$AK$39="Month","Month"&amp;N2144&amp;C2144&amp;E2144,IF([1]Dashboard!$AK$39="YTD",IF(O2144-[1]Dashboard!$AK$37&lt;=0,"YTD"&amp;A2144&amp;[1]Dashboard!$AK$37&amp;C2144&amp;E2144),IF([1]Dashboard!$AK$39="FY","FY"&amp;A2144&amp;C2144&amp;E2144)))</f>
        <v>0</v>
      </c>
      <c r="W2144" t="b">
        <f>IF([1]Dashboard!$AK$39="Month","Month"&amp;N2144,IF([1]Dashboard!$AK$39="YTD",IF(O2144-[1]Dashboard!$AK$37&lt;=0,"YTD"&amp;A2144&amp;[1]Dashboard!$AK$37),IF([1]Dashboard!$AK$39="FY","FY"&amp;A2144)))</f>
        <v>0</v>
      </c>
    </row>
    <row r="2145" spans="1:23" x14ac:dyDescent="0.3">
      <c r="A2145" t="s">
        <v>23</v>
      </c>
      <c r="B2145" t="s">
        <v>514</v>
      </c>
      <c r="C2145" t="s">
        <v>25</v>
      </c>
      <c r="D2145" t="s">
        <v>71</v>
      </c>
      <c r="E2145" t="s">
        <v>49</v>
      </c>
      <c r="F2145" t="s">
        <v>50</v>
      </c>
      <c r="G2145" t="s">
        <v>134</v>
      </c>
      <c r="H2145" t="s">
        <v>487</v>
      </c>
      <c r="I2145" s="4">
        <v>22</v>
      </c>
      <c r="J2145" s="4">
        <v>48.978015448603685</v>
      </c>
      <c r="K2145" s="4">
        <v>22.875816993464053</v>
      </c>
      <c r="L2145" s="4">
        <v>26.102198455139636</v>
      </c>
      <c r="M2145" s="5">
        <v>4.4000000000000004</v>
      </c>
      <c r="N2145" t="str">
        <f t="shared" si="132"/>
        <v>202410</v>
      </c>
      <c r="O2145" t="str">
        <f t="shared" si="133"/>
        <v>10</v>
      </c>
      <c r="P2145" t="str">
        <f t="shared" si="134"/>
        <v>10.Oct2024</v>
      </c>
      <c r="Q2145" t="b">
        <f>IF([1]Dashboard!$AK$39="Month","Month"&amp;N2145&amp;E2145,IF([1]Dashboard!$AK$39="YTD",IF(O2145-[1]Dashboard!$AK$37&lt;=0,"YTD"&amp;A2145&amp;[1]Dashboard!$AK$37&amp;E2145),IF([1]Dashboard!$AK$39="FY","FY"&amp;A2145&amp;E2145)))</f>
        <v>0</v>
      </c>
      <c r="R2145" t="b">
        <f>IF([1]Dashboard!$AK$39="Month","Month"&amp;N2145&amp;E2145&amp;F2145,IF([1]Dashboard!$AK$39="YTD",IF(O2145-[1]Dashboard!$AK$37&lt;=0,"YTD"&amp;A2145&amp;[1]Dashboard!$AK$37&amp;E2145&amp;F2145),IF([1]Dashboard!$AK$39="FY","FY"&amp;A2145&amp;E2145&amp;F2145)))</f>
        <v>0</v>
      </c>
      <c r="S2145" t="b">
        <f>IF([1]Dashboard!$AK$39="Month","Month"&amp;N2145&amp;F2145,IF([1]Dashboard!$AK$39="YTD",IF(O2145-[1]Dashboard!$AK$37&lt;=0,"YTD"&amp;A2145&amp;[1]Dashboard!$AK$37&amp;F2145),IF([1]Dashboard!$AK$39="FY","FY"&amp;A2145&amp;F2145)))</f>
        <v>0</v>
      </c>
      <c r="T2145" t="b">
        <f>IF([1]Dashboard!$AK$39="Month","Month"&amp;N2145&amp;F2145,IF([1]Dashboard!$AK$39="YTD",IF(O2145-[1]Dashboard!$AK$37&lt;=0,"YTD"&amp;A2145&amp;[1]Dashboard!$AK$37&amp;U2145),IF([1]Dashboard!$AK$39="FY","FY"&amp;A2145&amp;U2145)))</f>
        <v>0</v>
      </c>
      <c r="U2145" t="str">
        <f t="shared" si="135"/>
        <v>1 - QUEBRAQUEBRA QUEBRA TO GO</v>
      </c>
      <c r="V2145" t="b">
        <f>IF([1]Dashboard!$AK$39="Month","Month"&amp;N2145&amp;C2145&amp;E2145,IF([1]Dashboard!$AK$39="YTD",IF(O2145-[1]Dashboard!$AK$37&lt;=0,"YTD"&amp;A2145&amp;[1]Dashboard!$AK$37&amp;C2145&amp;E2145),IF([1]Dashboard!$AK$39="FY","FY"&amp;A2145&amp;C2145&amp;E2145)))</f>
        <v>0</v>
      </c>
      <c r="W2145" t="b">
        <f>IF([1]Dashboard!$AK$39="Month","Month"&amp;N2145,IF([1]Dashboard!$AK$39="YTD",IF(O2145-[1]Dashboard!$AK$37&lt;=0,"YTD"&amp;A2145&amp;[1]Dashboard!$AK$37),IF([1]Dashboard!$AK$39="FY","FY"&amp;A2145)))</f>
        <v>0</v>
      </c>
    </row>
    <row r="2146" spans="1:23" x14ac:dyDescent="0.3">
      <c r="A2146" t="s">
        <v>23</v>
      </c>
      <c r="B2146" t="s">
        <v>514</v>
      </c>
      <c r="C2146" t="s">
        <v>25</v>
      </c>
      <c r="D2146" t="s">
        <v>71</v>
      </c>
      <c r="E2146" t="s">
        <v>49</v>
      </c>
      <c r="F2146" t="s">
        <v>50</v>
      </c>
      <c r="G2146" t="s">
        <v>59</v>
      </c>
      <c r="H2146" t="s">
        <v>488</v>
      </c>
      <c r="I2146" s="4">
        <v>41</v>
      </c>
      <c r="J2146" s="4">
        <v>91.635472370766507</v>
      </c>
      <c r="K2146" s="4">
        <v>33.92305407011289</v>
      </c>
      <c r="L2146" s="4">
        <v>57.71241830065361</v>
      </c>
      <c r="M2146" s="5">
        <v>8.1999999999999993</v>
      </c>
      <c r="N2146" t="str">
        <f t="shared" si="132"/>
        <v>202410</v>
      </c>
      <c r="O2146" t="str">
        <f t="shared" si="133"/>
        <v>10</v>
      </c>
      <c r="P2146" t="str">
        <f t="shared" si="134"/>
        <v>10.Oct2024</v>
      </c>
      <c r="Q2146" t="b">
        <f>IF([1]Dashboard!$AK$39="Month","Month"&amp;N2146&amp;E2146,IF([1]Dashboard!$AK$39="YTD",IF(O2146-[1]Dashboard!$AK$37&lt;=0,"YTD"&amp;A2146&amp;[1]Dashboard!$AK$37&amp;E2146),IF([1]Dashboard!$AK$39="FY","FY"&amp;A2146&amp;E2146)))</f>
        <v>0</v>
      </c>
      <c r="R2146" t="b">
        <f>IF([1]Dashboard!$AK$39="Month","Month"&amp;N2146&amp;E2146&amp;F2146,IF([1]Dashboard!$AK$39="YTD",IF(O2146-[1]Dashboard!$AK$37&lt;=0,"YTD"&amp;A2146&amp;[1]Dashboard!$AK$37&amp;E2146&amp;F2146),IF([1]Dashboard!$AK$39="FY","FY"&amp;A2146&amp;E2146&amp;F2146)))</f>
        <v>0</v>
      </c>
      <c r="S2146" t="b">
        <f>IF([1]Dashboard!$AK$39="Month","Month"&amp;N2146&amp;F2146,IF([1]Dashboard!$AK$39="YTD",IF(O2146-[1]Dashboard!$AK$37&lt;=0,"YTD"&amp;A2146&amp;[1]Dashboard!$AK$37&amp;F2146),IF([1]Dashboard!$AK$39="FY","FY"&amp;A2146&amp;F2146)))</f>
        <v>0</v>
      </c>
      <c r="T2146" t="b">
        <f>IF([1]Dashboard!$AK$39="Month","Month"&amp;N2146&amp;F2146,IF([1]Dashboard!$AK$39="YTD",IF(O2146-[1]Dashboard!$AK$37&lt;=0,"YTD"&amp;A2146&amp;[1]Dashboard!$AK$37&amp;U2146),IF([1]Dashboard!$AK$39="FY","FY"&amp;A2146&amp;U2146)))</f>
        <v>0</v>
      </c>
      <c r="U2146" t="str">
        <f t="shared" si="135"/>
        <v>1 - QUEBRAQUEBRA QUEBRA TO GO</v>
      </c>
      <c r="V2146" t="b">
        <f>IF([1]Dashboard!$AK$39="Month","Month"&amp;N2146&amp;C2146&amp;E2146,IF([1]Dashboard!$AK$39="YTD",IF(O2146-[1]Dashboard!$AK$37&lt;=0,"YTD"&amp;A2146&amp;[1]Dashboard!$AK$37&amp;C2146&amp;E2146),IF([1]Dashboard!$AK$39="FY","FY"&amp;A2146&amp;C2146&amp;E2146)))</f>
        <v>0</v>
      </c>
      <c r="W2146" t="b">
        <f>IF([1]Dashboard!$AK$39="Month","Month"&amp;N2146,IF([1]Dashboard!$AK$39="YTD",IF(O2146-[1]Dashboard!$AK$37&lt;=0,"YTD"&amp;A2146&amp;[1]Dashboard!$AK$37),IF([1]Dashboard!$AK$39="FY","FY"&amp;A2146)))</f>
        <v>0</v>
      </c>
    </row>
    <row r="2147" spans="1:23" x14ac:dyDescent="0.3">
      <c r="A2147" t="s">
        <v>23</v>
      </c>
      <c r="B2147" t="s">
        <v>514</v>
      </c>
      <c r="C2147" t="s">
        <v>25</v>
      </c>
      <c r="D2147" t="s">
        <v>71</v>
      </c>
      <c r="E2147" t="s">
        <v>49</v>
      </c>
      <c r="F2147" t="s">
        <v>50</v>
      </c>
      <c r="G2147" t="s">
        <v>136</v>
      </c>
      <c r="H2147" t="s">
        <v>489</v>
      </c>
      <c r="I2147" s="4">
        <v>13</v>
      </c>
      <c r="J2147" s="4">
        <v>32.944147355912058</v>
      </c>
      <c r="K2147" s="4">
        <v>12.378193701723113</v>
      </c>
      <c r="L2147" s="4">
        <v>20.565953654188945</v>
      </c>
      <c r="M2147" s="5">
        <v>2.6</v>
      </c>
      <c r="N2147" t="str">
        <f t="shared" si="132"/>
        <v>202410</v>
      </c>
      <c r="O2147" t="str">
        <f t="shared" si="133"/>
        <v>10</v>
      </c>
      <c r="P2147" t="str">
        <f t="shared" si="134"/>
        <v>10.Oct2024</v>
      </c>
      <c r="Q2147" t="b">
        <f>IF([1]Dashboard!$AK$39="Month","Month"&amp;N2147&amp;E2147,IF([1]Dashboard!$AK$39="YTD",IF(O2147-[1]Dashboard!$AK$37&lt;=0,"YTD"&amp;A2147&amp;[1]Dashboard!$AK$37&amp;E2147),IF([1]Dashboard!$AK$39="FY","FY"&amp;A2147&amp;E2147)))</f>
        <v>0</v>
      </c>
      <c r="R2147" t="b">
        <f>IF([1]Dashboard!$AK$39="Month","Month"&amp;N2147&amp;E2147&amp;F2147,IF([1]Dashboard!$AK$39="YTD",IF(O2147-[1]Dashboard!$AK$37&lt;=0,"YTD"&amp;A2147&amp;[1]Dashboard!$AK$37&amp;E2147&amp;F2147),IF([1]Dashboard!$AK$39="FY","FY"&amp;A2147&amp;E2147&amp;F2147)))</f>
        <v>0</v>
      </c>
      <c r="S2147" t="b">
        <f>IF([1]Dashboard!$AK$39="Month","Month"&amp;N2147&amp;F2147,IF([1]Dashboard!$AK$39="YTD",IF(O2147-[1]Dashboard!$AK$37&lt;=0,"YTD"&amp;A2147&amp;[1]Dashboard!$AK$37&amp;F2147),IF([1]Dashboard!$AK$39="FY","FY"&amp;A2147&amp;F2147)))</f>
        <v>0</v>
      </c>
      <c r="T2147" t="b">
        <f>IF([1]Dashboard!$AK$39="Month","Month"&amp;N2147&amp;F2147,IF([1]Dashboard!$AK$39="YTD",IF(O2147-[1]Dashboard!$AK$37&lt;=0,"YTD"&amp;A2147&amp;[1]Dashboard!$AK$37&amp;U2147),IF([1]Dashboard!$AK$39="FY","FY"&amp;A2147&amp;U2147)))</f>
        <v>0</v>
      </c>
      <c r="U2147" t="str">
        <f t="shared" si="135"/>
        <v>1 - QUEBRAQUEBRA QUEBRA TO GO</v>
      </c>
      <c r="V2147" t="b">
        <f>IF([1]Dashboard!$AK$39="Month","Month"&amp;N2147&amp;C2147&amp;E2147,IF([1]Dashboard!$AK$39="YTD",IF(O2147-[1]Dashboard!$AK$37&lt;=0,"YTD"&amp;A2147&amp;[1]Dashboard!$AK$37&amp;C2147&amp;E2147),IF([1]Dashboard!$AK$39="FY","FY"&amp;A2147&amp;C2147&amp;E2147)))</f>
        <v>0</v>
      </c>
      <c r="W2147" t="b">
        <f>IF([1]Dashboard!$AK$39="Month","Month"&amp;N2147,IF([1]Dashboard!$AK$39="YTD",IF(O2147-[1]Dashboard!$AK$37&lt;=0,"YTD"&amp;A2147&amp;[1]Dashboard!$AK$37),IF([1]Dashboard!$AK$39="FY","FY"&amp;A2147)))</f>
        <v>0</v>
      </c>
    </row>
    <row r="2148" spans="1:23" x14ac:dyDescent="0.3">
      <c r="A2148" t="s">
        <v>23</v>
      </c>
      <c r="B2148" t="s">
        <v>514</v>
      </c>
      <c r="C2148" t="s">
        <v>25</v>
      </c>
      <c r="D2148" t="s">
        <v>71</v>
      </c>
      <c r="E2148" t="s">
        <v>49</v>
      </c>
      <c r="F2148" t="s">
        <v>50</v>
      </c>
      <c r="G2148" t="s">
        <v>61</v>
      </c>
      <c r="H2148" t="s">
        <v>490</v>
      </c>
      <c r="I2148" s="4">
        <v>112</v>
      </c>
      <c r="J2148" s="4">
        <v>298.64230540701118</v>
      </c>
      <c r="K2148" s="4">
        <v>102.81639928698752</v>
      </c>
      <c r="L2148" s="4">
        <v>195.82590612002366</v>
      </c>
      <c r="M2148" s="5">
        <v>22.4</v>
      </c>
      <c r="N2148" t="str">
        <f t="shared" si="132"/>
        <v>202410</v>
      </c>
      <c r="O2148" t="str">
        <f t="shared" si="133"/>
        <v>10</v>
      </c>
      <c r="P2148" t="str">
        <f t="shared" si="134"/>
        <v>10.Oct2024</v>
      </c>
      <c r="Q2148" t="b">
        <f>IF([1]Dashboard!$AK$39="Month","Month"&amp;N2148&amp;E2148,IF([1]Dashboard!$AK$39="YTD",IF(O2148-[1]Dashboard!$AK$37&lt;=0,"YTD"&amp;A2148&amp;[1]Dashboard!$AK$37&amp;E2148),IF([1]Dashboard!$AK$39="FY","FY"&amp;A2148&amp;E2148)))</f>
        <v>0</v>
      </c>
      <c r="R2148" t="b">
        <f>IF([1]Dashboard!$AK$39="Month","Month"&amp;N2148&amp;E2148&amp;F2148,IF([1]Dashboard!$AK$39="YTD",IF(O2148-[1]Dashboard!$AK$37&lt;=0,"YTD"&amp;A2148&amp;[1]Dashboard!$AK$37&amp;E2148&amp;F2148),IF([1]Dashboard!$AK$39="FY","FY"&amp;A2148&amp;E2148&amp;F2148)))</f>
        <v>0</v>
      </c>
      <c r="S2148" t="b">
        <f>IF([1]Dashboard!$AK$39="Month","Month"&amp;N2148&amp;F2148,IF([1]Dashboard!$AK$39="YTD",IF(O2148-[1]Dashboard!$AK$37&lt;=0,"YTD"&amp;A2148&amp;[1]Dashboard!$AK$37&amp;F2148),IF([1]Dashboard!$AK$39="FY","FY"&amp;A2148&amp;F2148)))</f>
        <v>0</v>
      </c>
      <c r="T2148" t="b">
        <f>IF([1]Dashboard!$AK$39="Month","Month"&amp;N2148&amp;F2148,IF([1]Dashboard!$AK$39="YTD",IF(O2148-[1]Dashboard!$AK$37&lt;=0,"YTD"&amp;A2148&amp;[1]Dashboard!$AK$37&amp;U2148),IF([1]Dashboard!$AK$39="FY","FY"&amp;A2148&amp;U2148)))</f>
        <v>0</v>
      </c>
      <c r="U2148" t="str">
        <f t="shared" si="135"/>
        <v>1 - QUEBRAQUEBRA QUEBRA TO GO</v>
      </c>
      <c r="V2148" t="b">
        <f>IF([1]Dashboard!$AK$39="Month","Month"&amp;N2148&amp;C2148&amp;E2148,IF([1]Dashboard!$AK$39="YTD",IF(O2148-[1]Dashboard!$AK$37&lt;=0,"YTD"&amp;A2148&amp;[1]Dashboard!$AK$37&amp;C2148&amp;E2148),IF([1]Dashboard!$AK$39="FY","FY"&amp;A2148&amp;C2148&amp;E2148)))</f>
        <v>0</v>
      </c>
      <c r="W2148" t="b">
        <f>IF([1]Dashboard!$AK$39="Month","Month"&amp;N2148,IF([1]Dashboard!$AK$39="YTD",IF(O2148-[1]Dashboard!$AK$37&lt;=0,"YTD"&amp;A2148&amp;[1]Dashboard!$AK$37),IF([1]Dashboard!$AK$39="FY","FY"&amp;A2148)))</f>
        <v>0</v>
      </c>
    </row>
    <row r="2149" spans="1:23" x14ac:dyDescent="0.3">
      <c r="A2149" t="s">
        <v>23</v>
      </c>
      <c r="B2149" t="s">
        <v>514</v>
      </c>
      <c r="C2149" t="s">
        <v>25</v>
      </c>
      <c r="D2149" t="s">
        <v>71</v>
      </c>
      <c r="E2149" t="s">
        <v>49</v>
      </c>
      <c r="F2149" t="s">
        <v>50</v>
      </c>
      <c r="G2149" t="s">
        <v>63</v>
      </c>
      <c r="H2149" t="s">
        <v>491</v>
      </c>
      <c r="I2149" s="4">
        <v>67</v>
      </c>
      <c r="J2149" s="4">
        <v>149.24539512774808</v>
      </c>
      <c r="K2149" s="4">
        <v>65.089126559714799</v>
      </c>
      <c r="L2149" s="4">
        <v>84.156268568033269</v>
      </c>
      <c r="M2149" s="5">
        <v>13.4</v>
      </c>
      <c r="N2149" t="str">
        <f t="shared" si="132"/>
        <v>202410</v>
      </c>
      <c r="O2149" t="str">
        <f t="shared" si="133"/>
        <v>10</v>
      </c>
      <c r="P2149" t="str">
        <f t="shared" si="134"/>
        <v>10.Oct2024</v>
      </c>
      <c r="Q2149" t="b">
        <f>IF([1]Dashboard!$AK$39="Month","Month"&amp;N2149&amp;E2149,IF([1]Dashboard!$AK$39="YTD",IF(O2149-[1]Dashboard!$AK$37&lt;=0,"YTD"&amp;A2149&amp;[1]Dashboard!$AK$37&amp;E2149),IF([1]Dashboard!$AK$39="FY","FY"&amp;A2149&amp;E2149)))</f>
        <v>0</v>
      </c>
      <c r="R2149" t="b">
        <f>IF([1]Dashboard!$AK$39="Month","Month"&amp;N2149&amp;E2149&amp;F2149,IF([1]Dashboard!$AK$39="YTD",IF(O2149-[1]Dashboard!$AK$37&lt;=0,"YTD"&amp;A2149&amp;[1]Dashboard!$AK$37&amp;E2149&amp;F2149),IF([1]Dashboard!$AK$39="FY","FY"&amp;A2149&amp;E2149&amp;F2149)))</f>
        <v>0</v>
      </c>
      <c r="S2149" t="b">
        <f>IF([1]Dashboard!$AK$39="Month","Month"&amp;N2149&amp;F2149,IF([1]Dashboard!$AK$39="YTD",IF(O2149-[1]Dashboard!$AK$37&lt;=0,"YTD"&amp;A2149&amp;[1]Dashboard!$AK$37&amp;F2149),IF([1]Dashboard!$AK$39="FY","FY"&amp;A2149&amp;F2149)))</f>
        <v>0</v>
      </c>
      <c r="T2149" t="b">
        <f>IF([1]Dashboard!$AK$39="Month","Month"&amp;N2149&amp;F2149,IF([1]Dashboard!$AK$39="YTD",IF(O2149-[1]Dashboard!$AK$37&lt;=0,"YTD"&amp;A2149&amp;[1]Dashboard!$AK$37&amp;U2149),IF([1]Dashboard!$AK$39="FY","FY"&amp;A2149&amp;U2149)))</f>
        <v>0</v>
      </c>
      <c r="U2149" t="str">
        <f t="shared" si="135"/>
        <v>1 - QUEBRAQUEBRA QUEBRA TO GO</v>
      </c>
      <c r="V2149" t="b">
        <f>IF([1]Dashboard!$AK$39="Month","Month"&amp;N2149&amp;C2149&amp;E2149,IF([1]Dashboard!$AK$39="YTD",IF(O2149-[1]Dashboard!$AK$37&lt;=0,"YTD"&amp;A2149&amp;[1]Dashboard!$AK$37&amp;C2149&amp;E2149),IF([1]Dashboard!$AK$39="FY","FY"&amp;A2149&amp;C2149&amp;E2149)))</f>
        <v>0</v>
      </c>
      <c r="W2149" t="b">
        <f>IF([1]Dashboard!$AK$39="Month","Month"&amp;N2149,IF([1]Dashboard!$AK$39="YTD",IF(O2149-[1]Dashboard!$AK$37&lt;=0,"YTD"&amp;A2149&amp;[1]Dashboard!$AK$37),IF([1]Dashboard!$AK$39="FY","FY"&amp;A2149)))</f>
        <v>0</v>
      </c>
    </row>
    <row r="2150" spans="1:23" x14ac:dyDescent="0.3">
      <c r="A2150" t="s">
        <v>23</v>
      </c>
      <c r="B2150" t="s">
        <v>514</v>
      </c>
      <c r="C2150" t="s">
        <v>25</v>
      </c>
      <c r="D2150" t="s">
        <v>71</v>
      </c>
      <c r="E2150" t="s">
        <v>49</v>
      </c>
      <c r="F2150" t="s">
        <v>50</v>
      </c>
      <c r="G2150" t="s">
        <v>65</v>
      </c>
      <c r="H2150" t="s">
        <v>492</v>
      </c>
      <c r="I2150" s="4">
        <v>49</v>
      </c>
      <c r="J2150" s="4">
        <v>123.75816993464038</v>
      </c>
      <c r="K2150" s="4">
        <v>51.387403446226976</v>
      </c>
      <c r="L2150" s="4">
        <v>72.370766488413409</v>
      </c>
      <c r="M2150" s="5">
        <v>9.8000000000000007</v>
      </c>
      <c r="N2150" t="str">
        <f t="shared" si="132"/>
        <v>202410</v>
      </c>
      <c r="O2150" t="str">
        <f t="shared" si="133"/>
        <v>10</v>
      </c>
      <c r="P2150" t="str">
        <f t="shared" si="134"/>
        <v>10.Oct2024</v>
      </c>
      <c r="Q2150" t="b">
        <f>IF([1]Dashboard!$AK$39="Month","Month"&amp;N2150&amp;E2150,IF([1]Dashboard!$AK$39="YTD",IF(O2150-[1]Dashboard!$AK$37&lt;=0,"YTD"&amp;A2150&amp;[1]Dashboard!$AK$37&amp;E2150),IF([1]Dashboard!$AK$39="FY","FY"&amp;A2150&amp;E2150)))</f>
        <v>0</v>
      </c>
      <c r="R2150" t="b">
        <f>IF([1]Dashboard!$AK$39="Month","Month"&amp;N2150&amp;E2150&amp;F2150,IF([1]Dashboard!$AK$39="YTD",IF(O2150-[1]Dashboard!$AK$37&lt;=0,"YTD"&amp;A2150&amp;[1]Dashboard!$AK$37&amp;E2150&amp;F2150),IF([1]Dashboard!$AK$39="FY","FY"&amp;A2150&amp;E2150&amp;F2150)))</f>
        <v>0</v>
      </c>
      <c r="S2150" t="b">
        <f>IF([1]Dashboard!$AK$39="Month","Month"&amp;N2150&amp;F2150,IF([1]Dashboard!$AK$39="YTD",IF(O2150-[1]Dashboard!$AK$37&lt;=0,"YTD"&amp;A2150&amp;[1]Dashboard!$AK$37&amp;F2150),IF([1]Dashboard!$AK$39="FY","FY"&amp;A2150&amp;F2150)))</f>
        <v>0</v>
      </c>
      <c r="T2150" t="b">
        <f>IF([1]Dashboard!$AK$39="Month","Month"&amp;N2150&amp;F2150,IF([1]Dashboard!$AK$39="YTD",IF(O2150-[1]Dashboard!$AK$37&lt;=0,"YTD"&amp;A2150&amp;[1]Dashboard!$AK$37&amp;U2150),IF([1]Dashboard!$AK$39="FY","FY"&amp;A2150&amp;U2150)))</f>
        <v>0</v>
      </c>
      <c r="U2150" t="str">
        <f t="shared" si="135"/>
        <v>1 - QUEBRAQUEBRA QUEBRA TO GO</v>
      </c>
      <c r="V2150" t="b">
        <f>IF([1]Dashboard!$AK$39="Month","Month"&amp;N2150&amp;C2150&amp;E2150,IF([1]Dashboard!$AK$39="YTD",IF(O2150-[1]Dashboard!$AK$37&lt;=0,"YTD"&amp;A2150&amp;[1]Dashboard!$AK$37&amp;C2150&amp;E2150),IF([1]Dashboard!$AK$39="FY","FY"&amp;A2150&amp;C2150&amp;E2150)))</f>
        <v>0</v>
      </c>
      <c r="W2150" t="b">
        <f>IF([1]Dashboard!$AK$39="Month","Month"&amp;N2150,IF([1]Dashboard!$AK$39="YTD",IF(O2150-[1]Dashboard!$AK$37&lt;=0,"YTD"&amp;A2150&amp;[1]Dashboard!$AK$37),IF([1]Dashboard!$AK$39="FY","FY"&amp;A2150)))</f>
        <v>0</v>
      </c>
    </row>
    <row r="2151" spans="1:23" x14ac:dyDescent="0.3">
      <c r="A2151" t="s">
        <v>23</v>
      </c>
      <c r="B2151" t="s">
        <v>514</v>
      </c>
      <c r="C2151" t="s">
        <v>25</v>
      </c>
      <c r="D2151" t="s">
        <v>71</v>
      </c>
      <c r="E2151" t="s">
        <v>49</v>
      </c>
      <c r="F2151" t="s">
        <v>50</v>
      </c>
      <c r="G2151" t="s">
        <v>493</v>
      </c>
      <c r="H2151" t="s">
        <v>494</v>
      </c>
      <c r="I2151" s="4">
        <v>17</v>
      </c>
      <c r="J2151" s="4">
        <v>38.282828282828284</v>
      </c>
      <c r="K2151" s="4">
        <v>15.858585858585858</v>
      </c>
      <c r="L2151" s="4">
        <v>22.424242424242429</v>
      </c>
      <c r="M2151" s="5">
        <v>3.4</v>
      </c>
      <c r="N2151" t="str">
        <f t="shared" si="132"/>
        <v>202410</v>
      </c>
      <c r="O2151" t="str">
        <f t="shared" si="133"/>
        <v>10</v>
      </c>
      <c r="P2151" t="str">
        <f t="shared" si="134"/>
        <v>10.Oct2024</v>
      </c>
      <c r="Q2151" t="b">
        <f>IF([1]Dashboard!$AK$39="Month","Month"&amp;N2151&amp;E2151,IF([1]Dashboard!$AK$39="YTD",IF(O2151-[1]Dashboard!$AK$37&lt;=0,"YTD"&amp;A2151&amp;[1]Dashboard!$AK$37&amp;E2151),IF([1]Dashboard!$AK$39="FY","FY"&amp;A2151&amp;E2151)))</f>
        <v>0</v>
      </c>
      <c r="R2151" t="b">
        <f>IF([1]Dashboard!$AK$39="Month","Month"&amp;N2151&amp;E2151&amp;F2151,IF([1]Dashboard!$AK$39="YTD",IF(O2151-[1]Dashboard!$AK$37&lt;=0,"YTD"&amp;A2151&amp;[1]Dashboard!$AK$37&amp;E2151&amp;F2151),IF([1]Dashboard!$AK$39="FY","FY"&amp;A2151&amp;E2151&amp;F2151)))</f>
        <v>0</v>
      </c>
      <c r="S2151" t="b">
        <f>IF([1]Dashboard!$AK$39="Month","Month"&amp;N2151&amp;F2151,IF([1]Dashboard!$AK$39="YTD",IF(O2151-[1]Dashboard!$AK$37&lt;=0,"YTD"&amp;A2151&amp;[1]Dashboard!$AK$37&amp;F2151),IF([1]Dashboard!$AK$39="FY","FY"&amp;A2151&amp;F2151)))</f>
        <v>0</v>
      </c>
      <c r="T2151" t="b">
        <f>IF([1]Dashboard!$AK$39="Month","Month"&amp;N2151&amp;F2151,IF([1]Dashboard!$AK$39="YTD",IF(O2151-[1]Dashboard!$AK$37&lt;=0,"YTD"&amp;A2151&amp;[1]Dashboard!$AK$37&amp;U2151),IF([1]Dashboard!$AK$39="FY","FY"&amp;A2151&amp;U2151)))</f>
        <v>0</v>
      </c>
      <c r="U2151" t="str">
        <f t="shared" si="135"/>
        <v>1 - QUEBRAQUEBRA QUEBRA TO GO</v>
      </c>
      <c r="V2151" t="b">
        <f>IF([1]Dashboard!$AK$39="Month","Month"&amp;N2151&amp;C2151&amp;E2151,IF([1]Dashboard!$AK$39="YTD",IF(O2151-[1]Dashboard!$AK$37&lt;=0,"YTD"&amp;A2151&amp;[1]Dashboard!$AK$37&amp;C2151&amp;E2151),IF([1]Dashboard!$AK$39="FY","FY"&amp;A2151&amp;C2151&amp;E2151)))</f>
        <v>0</v>
      </c>
      <c r="W2151" t="b">
        <f>IF([1]Dashboard!$AK$39="Month","Month"&amp;N2151,IF([1]Dashboard!$AK$39="YTD",IF(O2151-[1]Dashboard!$AK$37&lt;=0,"YTD"&amp;A2151&amp;[1]Dashboard!$AK$37),IF([1]Dashboard!$AK$39="FY","FY"&amp;A2151)))</f>
        <v>0</v>
      </c>
    </row>
    <row r="2152" spans="1:23" x14ac:dyDescent="0.3">
      <c r="A2152" t="s">
        <v>23</v>
      </c>
      <c r="B2152" t="s">
        <v>514</v>
      </c>
      <c r="C2152" t="s">
        <v>25</v>
      </c>
      <c r="D2152" t="s">
        <v>71</v>
      </c>
      <c r="E2152" t="s">
        <v>138</v>
      </c>
      <c r="F2152" t="s">
        <v>139</v>
      </c>
      <c r="G2152" t="s">
        <v>303</v>
      </c>
      <c r="H2152" t="s">
        <v>304</v>
      </c>
      <c r="I2152" s="4">
        <v>25</v>
      </c>
      <c r="J2152" s="4">
        <v>40.515448603683893</v>
      </c>
      <c r="K2152" s="4">
        <v>21.798871063576946</v>
      </c>
      <c r="L2152" s="4">
        <v>18.71657754010695</v>
      </c>
      <c r="M2152" s="5">
        <v>25</v>
      </c>
      <c r="N2152" t="str">
        <f t="shared" si="132"/>
        <v>202410</v>
      </c>
      <c r="O2152" t="str">
        <f t="shared" si="133"/>
        <v>10</v>
      </c>
      <c r="P2152" t="str">
        <f t="shared" si="134"/>
        <v>10.Oct2024</v>
      </c>
      <c r="Q2152" t="b">
        <f>IF([1]Dashboard!$AK$39="Month","Month"&amp;N2152&amp;E2152,IF([1]Dashboard!$AK$39="YTD",IF(O2152-[1]Dashboard!$AK$37&lt;=0,"YTD"&amp;A2152&amp;[1]Dashboard!$AK$37&amp;E2152),IF([1]Dashboard!$AK$39="FY","FY"&amp;A2152&amp;E2152)))</f>
        <v>0</v>
      </c>
      <c r="R2152" t="b">
        <f>IF([1]Dashboard!$AK$39="Month","Month"&amp;N2152&amp;E2152&amp;F2152,IF([1]Dashboard!$AK$39="YTD",IF(O2152-[1]Dashboard!$AK$37&lt;=0,"YTD"&amp;A2152&amp;[1]Dashboard!$AK$37&amp;E2152&amp;F2152),IF([1]Dashboard!$AK$39="FY","FY"&amp;A2152&amp;E2152&amp;F2152)))</f>
        <v>0</v>
      </c>
      <c r="S2152" t="b">
        <f>IF([1]Dashboard!$AK$39="Month","Month"&amp;N2152&amp;F2152,IF([1]Dashboard!$AK$39="YTD",IF(O2152-[1]Dashboard!$AK$37&lt;=0,"YTD"&amp;A2152&amp;[1]Dashboard!$AK$37&amp;F2152),IF([1]Dashboard!$AK$39="FY","FY"&amp;A2152&amp;F2152)))</f>
        <v>0</v>
      </c>
      <c r="T2152" t="b">
        <f>IF([1]Dashboard!$AK$39="Month","Month"&amp;N2152&amp;F2152,IF([1]Dashboard!$AK$39="YTD",IF(O2152-[1]Dashboard!$AK$37&lt;=0,"YTD"&amp;A2152&amp;[1]Dashboard!$AK$37&amp;U2152),IF([1]Dashboard!$AK$39="FY","FY"&amp;A2152&amp;U2152)))</f>
        <v>0</v>
      </c>
      <c r="U2152" t="str">
        <f t="shared" si="135"/>
        <v>2 - BARISTABARISTA</v>
      </c>
      <c r="V2152" t="b">
        <f>IF([1]Dashboard!$AK$39="Month","Month"&amp;N2152&amp;C2152&amp;E2152,IF([1]Dashboard!$AK$39="YTD",IF(O2152-[1]Dashboard!$AK$37&lt;=0,"YTD"&amp;A2152&amp;[1]Dashboard!$AK$37&amp;C2152&amp;E2152),IF([1]Dashboard!$AK$39="FY","FY"&amp;A2152&amp;C2152&amp;E2152)))</f>
        <v>0</v>
      </c>
      <c r="W2152" t="b">
        <f>IF([1]Dashboard!$AK$39="Month","Month"&amp;N2152,IF([1]Dashboard!$AK$39="YTD",IF(O2152-[1]Dashboard!$AK$37&lt;=0,"YTD"&amp;A2152&amp;[1]Dashboard!$AK$37),IF([1]Dashboard!$AK$39="FY","FY"&amp;A2152)))</f>
        <v>0</v>
      </c>
    </row>
    <row r="2153" spans="1:23" x14ac:dyDescent="0.3">
      <c r="A2153" t="s">
        <v>23</v>
      </c>
      <c r="B2153" t="s">
        <v>514</v>
      </c>
      <c r="C2153" t="s">
        <v>25</v>
      </c>
      <c r="D2153" t="s">
        <v>71</v>
      </c>
      <c r="E2153" t="s">
        <v>138</v>
      </c>
      <c r="F2153" t="s">
        <v>139</v>
      </c>
      <c r="G2153" t="s">
        <v>140</v>
      </c>
      <c r="H2153" t="s">
        <v>141</v>
      </c>
      <c r="I2153" s="4">
        <v>22</v>
      </c>
      <c r="J2153" s="4">
        <v>14.411764705882357</v>
      </c>
      <c r="K2153" s="4">
        <v>2.7124183006535949</v>
      </c>
      <c r="L2153" s="4">
        <v>11.699346405228761</v>
      </c>
      <c r="M2153" s="5">
        <v>22</v>
      </c>
      <c r="N2153" t="str">
        <f t="shared" si="132"/>
        <v>202410</v>
      </c>
      <c r="O2153" t="str">
        <f t="shared" si="133"/>
        <v>10</v>
      </c>
      <c r="P2153" t="str">
        <f t="shared" si="134"/>
        <v>10.Oct2024</v>
      </c>
      <c r="Q2153" t="b">
        <f>IF([1]Dashboard!$AK$39="Month","Month"&amp;N2153&amp;E2153,IF([1]Dashboard!$AK$39="YTD",IF(O2153-[1]Dashboard!$AK$37&lt;=0,"YTD"&amp;A2153&amp;[1]Dashboard!$AK$37&amp;E2153),IF([1]Dashboard!$AK$39="FY","FY"&amp;A2153&amp;E2153)))</f>
        <v>0</v>
      </c>
      <c r="R2153" t="b">
        <f>IF([1]Dashboard!$AK$39="Month","Month"&amp;N2153&amp;E2153&amp;F2153,IF([1]Dashboard!$AK$39="YTD",IF(O2153-[1]Dashboard!$AK$37&lt;=0,"YTD"&amp;A2153&amp;[1]Dashboard!$AK$37&amp;E2153&amp;F2153),IF([1]Dashboard!$AK$39="FY","FY"&amp;A2153&amp;E2153&amp;F2153)))</f>
        <v>0</v>
      </c>
      <c r="S2153" t="b">
        <f>IF([1]Dashboard!$AK$39="Month","Month"&amp;N2153&amp;F2153,IF([1]Dashboard!$AK$39="YTD",IF(O2153-[1]Dashboard!$AK$37&lt;=0,"YTD"&amp;A2153&amp;[1]Dashboard!$AK$37&amp;F2153),IF([1]Dashboard!$AK$39="FY","FY"&amp;A2153&amp;F2153)))</f>
        <v>0</v>
      </c>
      <c r="T2153" t="b">
        <f>IF([1]Dashboard!$AK$39="Month","Month"&amp;N2153&amp;F2153,IF([1]Dashboard!$AK$39="YTD",IF(O2153-[1]Dashboard!$AK$37&lt;=0,"YTD"&amp;A2153&amp;[1]Dashboard!$AK$37&amp;U2153),IF([1]Dashboard!$AK$39="FY","FY"&amp;A2153&amp;U2153)))</f>
        <v>0</v>
      </c>
      <c r="U2153" t="str">
        <f t="shared" si="135"/>
        <v>2 - BARISTABARISTA</v>
      </c>
      <c r="V2153" t="b">
        <f>IF([1]Dashboard!$AK$39="Month","Month"&amp;N2153&amp;C2153&amp;E2153,IF([1]Dashboard!$AK$39="YTD",IF(O2153-[1]Dashboard!$AK$37&lt;=0,"YTD"&amp;A2153&amp;[1]Dashboard!$AK$37&amp;C2153&amp;E2153),IF([1]Dashboard!$AK$39="FY","FY"&amp;A2153&amp;C2153&amp;E2153)))</f>
        <v>0</v>
      </c>
      <c r="W2153" t="b">
        <f>IF([1]Dashboard!$AK$39="Month","Month"&amp;N2153,IF([1]Dashboard!$AK$39="YTD",IF(O2153-[1]Dashboard!$AK$37&lt;=0,"YTD"&amp;A2153&amp;[1]Dashboard!$AK$37),IF([1]Dashboard!$AK$39="FY","FY"&amp;A2153)))</f>
        <v>0</v>
      </c>
    </row>
    <row r="2154" spans="1:23" x14ac:dyDescent="0.3">
      <c r="A2154" t="s">
        <v>23</v>
      </c>
      <c r="B2154" t="s">
        <v>514</v>
      </c>
      <c r="C2154" t="s">
        <v>25</v>
      </c>
      <c r="D2154" t="s">
        <v>71</v>
      </c>
      <c r="E2154" t="s">
        <v>138</v>
      </c>
      <c r="F2154" t="s">
        <v>139</v>
      </c>
      <c r="G2154" t="s">
        <v>144</v>
      </c>
      <c r="H2154" t="s">
        <v>145</v>
      </c>
      <c r="I2154" s="4">
        <v>55</v>
      </c>
      <c r="J2154" s="4">
        <v>40.701128936423054</v>
      </c>
      <c r="K2154" s="4">
        <v>8.6601307189542496</v>
      </c>
      <c r="L2154" s="4">
        <v>32.040998217468804</v>
      </c>
      <c r="M2154" s="5">
        <v>55</v>
      </c>
      <c r="N2154" t="str">
        <f t="shared" si="132"/>
        <v>202410</v>
      </c>
      <c r="O2154" t="str">
        <f t="shared" si="133"/>
        <v>10</v>
      </c>
      <c r="P2154" t="str">
        <f t="shared" si="134"/>
        <v>10.Oct2024</v>
      </c>
      <c r="Q2154" t="b">
        <f>IF([1]Dashboard!$AK$39="Month","Month"&amp;N2154&amp;E2154,IF([1]Dashboard!$AK$39="YTD",IF(O2154-[1]Dashboard!$AK$37&lt;=0,"YTD"&amp;A2154&amp;[1]Dashboard!$AK$37&amp;E2154),IF([1]Dashboard!$AK$39="FY","FY"&amp;A2154&amp;E2154)))</f>
        <v>0</v>
      </c>
      <c r="R2154" t="b">
        <f>IF([1]Dashboard!$AK$39="Month","Month"&amp;N2154&amp;E2154&amp;F2154,IF([1]Dashboard!$AK$39="YTD",IF(O2154-[1]Dashboard!$AK$37&lt;=0,"YTD"&amp;A2154&amp;[1]Dashboard!$AK$37&amp;E2154&amp;F2154),IF([1]Dashboard!$AK$39="FY","FY"&amp;A2154&amp;E2154&amp;F2154)))</f>
        <v>0</v>
      </c>
      <c r="S2154" t="b">
        <f>IF([1]Dashboard!$AK$39="Month","Month"&amp;N2154&amp;F2154,IF([1]Dashboard!$AK$39="YTD",IF(O2154-[1]Dashboard!$AK$37&lt;=0,"YTD"&amp;A2154&amp;[1]Dashboard!$AK$37&amp;F2154),IF([1]Dashboard!$AK$39="FY","FY"&amp;A2154&amp;F2154)))</f>
        <v>0</v>
      </c>
      <c r="T2154" t="b">
        <f>IF([1]Dashboard!$AK$39="Month","Month"&amp;N2154&amp;F2154,IF([1]Dashboard!$AK$39="YTD",IF(O2154-[1]Dashboard!$AK$37&lt;=0,"YTD"&amp;A2154&amp;[1]Dashboard!$AK$37&amp;U2154),IF([1]Dashboard!$AK$39="FY","FY"&amp;A2154&amp;U2154)))</f>
        <v>0</v>
      </c>
      <c r="U2154" t="str">
        <f t="shared" si="135"/>
        <v>2 - BARISTABARISTA</v>
      </c>
      <c r="V2154" t="b">
        <f>IF([1]Dashboard!$AK$39="Month","Month"&amp;N2154&amp;C2154&amp;E2154,IF([1]Dashboard!$AK$39="YTD",IF(O2154-[1]Dashboard!$AK$37&lt;=0,"YTD"&amp;A2154&amp;[1]Dashboard!$AK$37&amp;C2154&amp;E2154),IF([1]Dashboard!$AK$39="FY","FY"&amp;A2154&amp;C2154&amp;E2154)))</f>
        <v>0</v>
      </c>
      <c r="W2154" t="b">
        <f>IF([1]Dashboard!$AK$39="Month","Month"&amp;N2154,IF([1]Dashboard!$AK$39="YTD",IF(O2154-[1]Dashboard!$AK$37&lt;=0,"YTD"&amp;A2154&amp;[1]Dashboard!$AK$37),IF([1]Dashboard!$AK$39="FY","FY"&amp;A2154)))</f>
        <v>0</v>
      </c>
    </row>
    <row r="2155" spans="1:23" x14ac:dyDescent="0.3">
      <c r="A2155" t="s">
        <v>23</v>
      </c>
      <c r="B2155" t="s">
        <v>514</v>
      </c>
      <c r="C2155" t="s">
        <v>25</v>
      </c>
      <c r="D2155" t="s">
        <v>71</v>
      </c>
      <c r="E2155" t="s">
        <v>138</v>
      </c>
      <c r="F2155" t="s">
        <v>139</v>
      </c>
      <c r="G2155" t="s">
        <v>146</v>
      </c>
      <c r="H2155" t="s">
        <v>147</v>
      </c>
      <c r="I2155" s="4">
        <v>23</v>
      </c>
      <c r="J2155" s="4">
        <v>13.051099227569809</v>
      </c>
      <c r="K2155" s="4">
        <v>3.3823529411764706</v>
      </c>
      <c r="L2155" s="4">
        <v>9.6687462863933398</v>
      </c>
      <c r="M2155" s="5">
        <v>23</v>
      </c>
      <c r="N2155" t="str">
        <f t="shared" si="132"/>
        <v>202410</v>
      </c>
      <c r="O2155" t="str">
        <f t="shared" si="133"/>
        <v>10</v>
      </c>
      <c r="P2155" t="str">
        <f t="shared" si="134"/>
        <v>10.Oct2024</v>
      </c>
      <c r="Q2155" t="b">
        <f>IF([1]Dashboard!$AK$39="Month","Month"&amp;N2155&amp;E2155,IF([1]Dashboard!$AK$39="YTD",IF(O2155-[1]Dashboard!$AK$37&lt;=0,"YTD"&amp;A2155&amp;[1]Dashboard!$AK$37&amp;E2155),IF([1]Dashboard!$AK$39="FY","FY"&amp;A2155&amp;E2155)))</f>
        <v>0</v>
      </c>
      <c r="R2155" t="b">
        <f>IF([1]Dashboard!$AK$39="Month","Month"&amp;N2155&amp;E2155&amp;F2155,IF([1]Dashboard!$AK$39="YTD",IF(O2155-[1]Dashboard!$AK$37&lt;=0,"YTD"&amp;A2155&amp;[1]Dashboard!$AK$37&amp;E2155&amp;F2155),IF([1]Dashboard!$AK$39="FY","FY"&amp;A2155&amp;E2155&amp;F2155)))</f>
        <v>0</v>
      </c>
      <c r="S2155" t="b">
        <f>IF([1]Dashboard!$AK$39="Month","Month"&amp;N2155&amp;F2155,IF([1]Dashboard!$AK$39="YTD",IF(O2155-[1]Dashboard!$AK$37&lt;=0,"YTD"&amp;A2155&amp;[1]Dashboard!$AK$37&amp;F2155),IF([1]Dashboard!$AK$39="FY","FY"&amp;A2155&amp;F2155)))</f>
        <v>0</v>
      </c>
      <c r="T2155" t="b">
        <f>IF([1]Dashboard!$AK$39="Month","Month"&amp;N2155&amp;F2155,IF([1]Dashboard!$AK$39="YTD",IF(O2155-[1]Dashboard!$AK$37&lt;=0,"YTD"&amp;A2155&amp;[1]Dashboard!$AK$37&amp;U2155),IF([1]Dashboard!$AK$39="FY","FY"&amp;A2155&amp;U2155)))</f>
        <v>0</v>
      </c>
      <c r="U2155" t="str">
        <f t="shared" si="135"/>
        <v>2 - BARISTABARISTA</v>
      </c>
      <c r="V2155" t="b">
        <f>IF([1]Dashboard!$AK$39="Month","Month"&amp;N2155&amp;C2155&amp;E2155,IF([1]Dashboard!$AK$39="YTD",IF(O2155-[1]Dashboard!$AK$37&lt;=0,"YTD"&amp;A2155&amp;[1]Dashboard!$AK$37&amp;C2155&amp;E2155),IF([1]Dashboard!$AK$39="FY","FY"&amp;A2155&amp;C2155&amp;E2155)))</f>
        <v>0</v>
      </c>
      <c r="W2155" t="b">
        <f>IF([1]Dashboard!$AK$39="Month","Month"&amp;N2155,IF([1]Dashboard!$AK$39="YTD",IF(O2155-[1]Dashboard!$AK$37&lt;=0,"YTD"&amp;A2155&amp;[1]Dashboard!$AK$37),IF([1]Dashboard!$AK$39="FY","FY"&amp;A2155)))</f>
        <v>0</v>
      </c>
    </row>
    <row r="2156" spans="1:23" x14ac:dyDescent="0.3">
      <c r="A2156" t="s">
        <v>23</v>
      </c>
      <c r="B2156" t="s">
        <v>514</v>
      </c>
      <c r="C2156" t="s">
        <v>25</v>
      </c>
      <c r="D2156" t="s">
        <v>71</v>
      </c>
      <c r="E2156" t="s">
        <v>138</v>
      </c>
      <c r="F2156" t="s">
        <v>139</v>
      </c>
      <c r="G2156" t="s">
        <v>150</v>
      </c>
      <c r="H2156" t="s">
        <v>151</v>
      </c>
      <c r="I2156" s="4">
        <v>112</v>
      </c>
      <c r="J2156" s="4">
        <v>48.327391562685683</v>
      </c>
      <c r="K2156" s="4">
        <v>12.685680332739157</v>
      </c>
      <c r="L2156" s="4">
        <v>35.64171122994653</v>
      </c>
      <c r="M2156" s="5">
        <v>112</v>
      </c>
      <c r="N2156" t="str">
        <f t="shared" si="132"/>
        <v>202410</v>
      </c>
      <c r="O2156" t="str">
        <f t="shared" si="133"/>
        <v>10</v>
      </c>
      <c r="P2156" t="str">
        <f t="shared" si="134"/>
        <v>10.Oct2024</v>
      </c>
      <c r="Q2156" t="b">
        <f>IF([1]Dashboard!$AK$39="Month","Month"&amp;N2156&amp;E2156,IF([1]Dashboard!$AK$39="YTD",IF(O2156-[1]Dashboard!$AK$37&lt;=0,"YTD"&amp;A2156&amp;[1]Dashboard!$AK$37&amp;E2156),IF([1]Dashboard!$AK$39="FY","FY"&amp;A2156&amp;E2156)))</f>
        <v>0</v>
      </c>
      <c r="R2156" t="b">
        <f>IF([1]Dashboard!$AK$39="Month","Month"&amp;N2156&amp;E2156&amp;F2156,IF([1]Dashboard!$AK$39="YTD",IF(O2156-[1]Dashboard!$AK$37&lt;=0,"YTD"&amp;A2156&amp;[1]Dashboard!$AK$37&amp;E2156&amp;F2156),IF([1]Dashboard!$AK$39="FY","FY"&amp;A2156&amp;E2156&amp;F2156)))</f>
        <v>0</v>
      </c>
      <c r="S2156" t="b">
        <f>IF([1]Dashboard!$AK$39="Month","Month"&amp;N2156&amp;F2156,IF([1]Dashboard!$AK$39="YTD",IF(O2156-[1]Dashboard!$AK$37&lt;=0,"YTD"&amp;A2156&amp;[1]Dashboard!$AK$37&amp;F2156),IF([1]Dashboard!$AK$39="FY","FY"&amp;A2156&amp;F2156)))</f>
        <v>0</v>
      </c>
      <c r="T2156" t="b">
        <f>IF([1]Dashboard!$AK$39="Month","Month"&amp;N2156&amp;F2156,IF([1]Dashboard!$AK$39="YTD",IF(O2156-[1]Dashboard!$AK$37&lt;=0,"YTD"&amp;A2156&amp;[1]Dashboard!$AK$37&amp;U2156),IF([1]Dashboard!$AK$39="FY","FY"&amp;A2156&amp;U2156)))</f>
        <v>0</v>
      </c>
      <c r="U2156" t="str">
        <f t="shared" si="135"/>
        <v>2 - BARISTABARISTA</v>
      </c>
      <c r="V2156" t="b">
        <f>IF([1]Dashboard!$AK$39="Month","Month"&amp;N2156&amp;C2156&amp;E2156,IF([1]Dashboard!$AK$39="YTD",IF(O2156-[1]Dashboard!$AK$37&lt;=0,"YTD"&amp;A2156&amp;[1]Dashboard!$AK$37&amp;C2156&amp;E2156),IF([1]Dashboard!$AK$39="FY","FY"&amp;A2156&amp;C2156&amp;E2156)))</f>
        <v>0</v>
      </c>
      <c r="W2156" t="b">
        <f>IF([1]Dashboard!$AK$39="Month","Month"&amp;N2156,IF([1]Dashboard!$AK$39="YTD",IF(O2156-[1]Dashboard!$AK$37&lt;=0,"YTD"&amp;A2156&amp;[1]Dashboard!$AK$37),IF([1]Dashboard!$AK$39="FY","FY"&amp;A2156)))</f>
        <v>0</v>
      </c>
    </row>
    <row r="2157" spans="1:23" x14ac:dyDescent="0.3">
      <c r="A2157" t="s">
        <v>23</v>
      </c>
      <c r="B2157" t="s">
        <v>514</v>
      </c>
      <c r="C2157" t="s">
        <v>25</v>
      </c>
      <c r="D2157" t="s">
        <v>71</v>
      </c>
      <c r="E2157" t="s">
        <v>138</v>
      </c>
      <c r="F2157" t="s">
        <v>139</v>
      </c>
      <c r="G2157" t="s">
        <v>152</v>
      </c>
      <c r="H2157" t="s">
        <v>153</v>
      </c>
      <c r="I2157" s="4">
        <v>15</v>
      </c>
      <c r="J2157" s="4">
        <v>12.508912655971484</v>
      </c>
      <c r="K2157" s="4">
        <v>2.8576203208556148</v>
      </c>
      <c r="L2157" s="4">
        <v>9.6512923351158708</v>
      </c>
      <c r="M2157" s="5">
        <v>15</v>
      </c>
      <c r="N2157" t="str">
        <f t="shared" si="132"/>
        <v>202410</v>
      </c>
      <c r="O2157" t="str">
        <f t="shared" si="133"/>
        <v>10</v>
      </c>
      <c r="P2157" t="str">
        <f t="shared" si="134"/>
        <v>10.Oct2024</v>
      </c>
      <c r="Q2157" t="b">
        <f>IF([1]Dashboard!$AK$39="Month","Month"&amp;N2157&amp;E2157,IF([1]Dashboard!$AK$39="YTD",IF(O2157-[1]Dashboard!$AK$37&lt;=0,"YTD"&amp;A2157&amp;[1]Dashboard!$AK$37&amp;E2157),IF([1]Dashboard!$AK$39="FY","FY"&amp;A2157&amp;E2157)))</f>
        <v>0</v>
      </c>
      <c r="R2157" t="b">
        <f>IF([1]Dashboard!$AK$39="Month","Month"&amp;N2157&amp;E2157&amp;F2157,IF([1]Dashboard!$AK$39="YTD",IF(O2157-[1]Dashboard!$AK$37&lt;=0,"YTD"&amp;A2157&amp;[1]Dashboard!$AK$37&amp;E2157&amp;F2157),IF([1]Dashboard!$AK$39="FY","FY"&amp;A2157&amp;E2157&amp;F2157)))</f>
        <v>0</v>
      </c>
      <c r="S2157" t="b">
        <f>IF([1]Dashboard!$AK$39="Month","Month"&amp;N2157&amp;F2157,IF([1]Dashboard!$AK$39="YTD",IF(O2157-[1]Dashboard!$AK$37&lt;=0,"YTD"&amp;A2157&amp;[1]Dashboard!$AK$37&amp;F2157),IF([1]Dashboard!$AK$39="FY","FY"&amp;A2157&amp;F2157)))</f>
        <v>0</v>
      </c>
      <c r="T2157" t="b">
        <f>IF([1]Dashboard!$AK$39="Month","Month"&amp;N2157&amp;F2157,IF([1]Dashboard!$AK$39="YTD",IF(O2157-[1]Dashboard!$AK$37&lt;=0,"YTD"&amp;A2157&amp;[1]Dashboard!$AK$37&amp;U2157),IF([1]Dashboard!$AK$39="FY","FY"&amp;A2157&amp;U2157)))</f>
        <v>0</v>
      </c>
      <c r="U2157" t="str">
        <f t="shared" si="135"/>
        <v>2 - BARISTABARISTA</v>
      </c>
      <c r="V2157" t="b">
        <f>IF([1]Dashboard!$AK$39="Month","Month"&amp;N2157&amp;C2157&amp;E2157,IF([1]Dashboard!$AK$39="YTD",IF(O2157-[1]Dashboard!$AK$37&lt;=0,"YTD"&amp;A2157&amp;[1]Dashboard!$AK$37&amp;C2157&amp;E2157),IF([1]Dashboard!$AK$39="FY","FY"&amp;A2157&amp;C2157&amp;E2157)))</f>
        <v>0</v>
      </c>
      <c r="W2157" t="b">
        <f>IF([1]Dashboard!$AK$39="Month","Month"&amp;N2157,IF([1]Dashboard!$AK$39="YTD",IF(O2157-[1]Dashboard!$AK$37&lt;=0,"YTD"&amp;A2157&amp;[1]Dashboard!$AK$37),IF([1]Dashboard!$AK$39="FY","FY"&amp;A2157)))</f>
        <v>0</v>
      </c>
    </row>
    <row r="2158" spans="1:23" x14ac:dyDescent="0.3">
      <c r="A2158" t="s">
        <v>23</v>
      </c>
      <c r="B2158" t="s">
        <v>514</v>
      </c>
      <c r="C2158" t="s">
        <v>25</v>
      </c>
      <c r="D2158" t="s">
        <v>71</v>
      </c>
      <c r="E2158" t="s">
        <v>138</v>
      </c>
      <c r="F2158" t="s">
        <v>139</v>
      </c>
      <c r="G2158" t="s">
        <v>154</v>
      </c>
      <c r="H2158" t="s">
        <v>155</v>
      </c>
      <c r="I2158" s="4">
        <v>33</v>
      </c>
      <c r="J2158" s="4">
        <v>22.743612596553767</v>
      </c>
      <c r="K2158" s="4">
        <v>4.7181372549019596</v>
      </c>
      <c r="L2158" s="4">
        <v>18.025475341651806</v>
      </c>
      <c r="M2158" s="5">
        <v>33</v>
      </c>
      <c r="N2158" t="str">
        <f t="shared" si="132"/>
        <v>202410</v>
      </c>
      <c r="O2158" t="str">
        <f t="shared" si="133"/>
        <v>10</v>
      </c>
      <c r="P2158" t="str">
        <f t="shared" si="134"/>
        <v>10.Oct2024</v>
      </c>
      <c r="Q2158" t="b">
        <f>IF([1]Dashboard!$AK$39="Month","Month"&amp;N2158&amp;E2158,IF([1]Dashboard!$AK$39="YTD",IF(O2158-[1]Dashboard!$AK$37&lt;=0,"YTD"&amp;A2158&amp;[1]Dashboard!$AK$37&amp;E2158),IF([1]Dashboard!$AK$39="FY","FY"&amp;A2158&amp;E2158)))</f>
        <v>0</v>
      </c>
      <c r="R2158" t="b">
        <f>IF([1]Dashboard!$AK$39="Month","Month"&amp;N2158&amp;E2158&amp;F2158,IF([1]Dashboard!$AK$39="YTD",IF(O2158-[1]Dashboard!$AK$37&lt;=0,"YTD"&amp;A2158&amp;[1]Dashboard!$AK$37&amp;E2158&amp;F2158),IF([1]Dashboard!$AK$39="FY","FY"&amp;A2158&amp;E2158&amp;F2158)))</f>
        <v>0</v>
      </c>
      <c r="S2158" t="b">
        <f>IF([1]Dashboard!$AK$39="Month","Month"&amp;N2158&amp;F2158,IF([1]Dashboard!$AK$39="YTD",IF(O2158-[1]Dashboard!$AK$37&lt;=0,"YTD"&amp;A2158&amp;[1]Dashboard!$AK$37&amp;F2158),IF([1]Dashboard!$AK$39="FY","FY"&amp;A2158&amp;F2158)))</f>
        <v>0</v>
      </c>
      <c r="T2158" t="b">
        <f>IF([1]Dashboard!$AK$39="Month","Month"&amp;N2158&amp;F2158,IF([1]Dashboard!$AK$39="YTD",IF(O2158-[1]Dashboard!$AK$37&lt;=0,"YTD"&amp;A2158&amp;[1]Dashboard!$AK$37&amp;U2158),IF([1]Dashboard!$AK$39="FY","FY"&amp;A2158&amp;U2158)))</f>
        <v>0</v>
      </c>
      <c r="U2158" t="str">
        <f t="shared" si="135"/>
        <v>2 - BARISTABARISTA</v>
      </c>
      <c r="V2158" t="b">
        <f>IF([1]Dashboard!$AK$39="Month","Month"&amp;N2158&amp;C2158&amp;E2158,IF([1]Dashboard!$AK$39="YTD",IF(O2158-[1]Dashboard!$AK$37&lt;=0,"YTD"&amp;A2158&amp;[1]Dashboard!$AK$37&amp;C2158&amp;E2158),IF([1]Dashboard!$AK$39="FY","FY"&amp;A2158&amp;C2158&amp;E2158)))</f>
        <v>0</v>
      </c>
      <c r="W2158" t="b">
        <f>IF([1]Dashboard!$AK$39="Month","Month"&amp;N2158,IF([1]Dashboard!$AK$39="YTD",IF(O2158-[1]Dashboard!$AK$37&lt;=0,"YTD"&amp;A2158&amp;[1]Dashboard!$AK$37),IF([1]Dashboard!$AK$39="FY","FY"&amp;A2158)))</f>
        <v>0</v>
      </c>
    </row>
    <row r="2159" spans="1:23" x14ac:dyDescent="0.3">
      <c r="A2159" t="s">
        <v>23</v>
      </c>
      <c r="B2159" t="s">
        <v>514</v>
      </c>
      <c r="C2159" t="s">
        <v>25</v>
      </c>
      <c r="D2159" t="s">
        <v>71</v>
      </c>
      <c r="E2159" t="s">
        <v>138</v>
      </c>
      <c r="F2159" t="s">
        <v>139</v>
      </c>
      <c r="G2159" t="s">
        <v>158</v>
      </c>
      <c r="H2159" t="s">
        <v>159</v>
      </c>
      <c r="I2159" s="4">
        <v>17</v>
      </c>
      <c r="J2159" s="4">
        <v>14.383541295306006</v>
      </c>
      <c r="K2159" s="4">
        <v>3.0555555555555554</v>
      </c>
      <c r="L2159" s="4">
        <v>11.327985739750453</v>
      </c>
      <c r="M2159" s="5">
        <v>17</v>
      </c>
      <c r="N2159" t="str">
        <f t="shared" si="132"/>
        <v>202410</v>
      </c>
      <c r="O2159" t="str">
        <f t="shared" si="133"/>
        <v>10</v>
      </c>
      <c r="P2159" t="str">
        <f t="shared" si="134"/>
        <v>10.Oct2024</v>
      </c>
      <c r="Q2159" t="b">
        <f>IF([1]Dashboard!$AK$39="Month","Month"&amp;N2159&amp;E2159,IF([1]Dashboard!$AK$39="YTD",IF(O2159-[1]Dashboard!$AK$37&lt;=0,"YTD"&amp;A2159&amp;[1]Dashboard!$AK$37&amp;E2159),IF([1]Dashboard!$AK$39="FY","FY"&amp;A2159&amp;E2159)))</f>
        <v>0</v>
      </c>
      <c r="R2159" t="b">
        <f>IF([1]Dashboard!$AK$39="Month","Month"&amp;N2159&amp;E2159&amp;F2159,IF([1]Dashboard!$AK$39="YTD",IF(O2159-[1]Dashboard!$AK$37&lt;=0,"YTD"&amp;A2159&amp;[1]Dashboard!$AK$37&amp;E2159&amp;F2159),IF([1]Dashboard!$AK$39="FY","FY"&amp;A2159&amp;E2159&amp;F2159)))</f>
        <v>0</v>
      </c>
      <c r="S2159" t="b">
        <f>IF([1]Dashboard!$AK$39="Month","Month"&amp;N2159&amp;F2159,IF([1]Dashboard!$AK$39="YTD",IF(O2159-[1]Dashboard!$AK$37&lt;=0,"YTD"&amp;A2159&amp;[1]Dashboard!$AK$37&amp;F2159),IF([1]Dashboard!$AK$39="FY","FY"&amp;A2159&amp;F2159)))</f>
        <v>0</v>
      </c>
      <c r="T2159" t="b">
        <f>IF([1]Dashboard!$AK$39="Month","Month"&amp;N2159&amp;F2159,IF([1]Dashboard!$AK$39="YTD",IF(O2159-[1]Dashboard!$AK$37&lt;=0,"YTD"&amp;A2159&amp;[1]Dashboard!$AK$37&amp;U2159),IF([1]Dashboard!$AK$39="FY","FY"&amp;A2159&amp;U2159)))</f>
        <v>0</v>
      </c>
      <c r="U2159" t="str">
        <f t="shared" si="135"/>
        <v>2 - BARISTABARISTA</v>
      </c>
      <c r="V2159" t="b">
        <f>IF([1]Dashboard!$AK$39="Month","Month"&amp;N2159&amp;C2159&amp;E2159,IF([1]Dashboard!$AK$39="YTD",IF(O2159-[1]Dashboard!$AK$37&lt;=0,"YTD"&amp;A2159&amp;[1]Dashboard!$AK$37&amp;C2159&amp;E2159),IF([1]Dashboard!$AK$39="FY","FY"&amp;A2159&amp;C2159&amp;E2159)))</f>
        <v>0</v>
      </c>
      <c r="W2159" t="b">
        <f>IF([1]Dashboard!$AK$39="Month","Month"&amp;N2159,IF([1]Dashboard!$AK$39="YTD",IF(O2159-[1]Dashboard!$AK$37&lt;=0,"YTD"&amp;A2159&amp;[1]Dashboard!$AK$37),IF([1]Dashboard!$AK$39="FY","FY"&amp;A2159)))</f>
        <v>0</v>
      </c>
    </row>
    <row r="2160" spans="1:23" x14ac:dyDescent="0.3">
      <c r="A2160" t="s">
        <v>23</v>
      </c>
      <c r="B2160" t="s">
        <v>514</v>
      </c>
      <c r="C2160" t="s">
        <v>25</v>
      </c>
      <c r="D2160" t="s">
        <v>71</v>
      </c>
      <c r="E2160" t="s">
        <v>138</v>
      </c>
      <c r="F2160" t="s">
        <v>139</v>
      </c>
      <c r="G2160" t="s">
        <v>160</v>
      </c>
      <c r="H2160" t="s">
        <v>161</v>
      </c>
      <c r="I2160" s="4">
        <v>5</v>
      </c>
      <c r="J2160" s="4">
        <v>3.0377302436125961</v>
      </c>
      <c r="K2160" s="4">
        <v>0.65359477124183007</v>
      </c>
      <c r="L2160" s="4">
        <v>2.3841354723707662</v>
      </c>
      <c r="M2160" s="5">
        <v>5</v>
      </c>
      <c r="N2160" t="str">
        <f t="shared" si="132"/>
        <v>202410</v>
      </c>
      <c r="O2160" t="str">
        <f t="shared" si="133"/>
        <v>10</v>
      </c>
      <c r="P2160" t="str">
        <f t="shared" si="134"/>
        <v>10.Oct2024</v>
      </c>
      <c r="Q2160" t="b">
        <f>IF([1]Dashboard!$AK$39="Month","Month"&amp;N2160&amp;E2160,IF([1]Dashboard!$AK$39="YTD",IF(O2160-[1]Dashboard!$AK$37&lt;=0,"YTD"&amp;A2160&amp;[1]Dashboard!$AK$37&amp;E2160),IF([1]Dashboard!$AK$39="FY","FY"&amp;A2160&amp;E2160)))</f>
        <v>0</v>
      </c>
      <c r="R2160" t="b">
        <f>IF([1]Dashboard!$AK$39="Month","Month"&amp;N2160&amp;E2160&amp;F2160,IF([1]Dashboard!$AK$39="YTD",IF(O2160-[1]Dashboard!$AK$37&lt;=0,"YTD"&amp;A2160&amp;[1]Dashboard!$AK$37&amp;E2160&amp;F2160),IF([1]Dashboard!$AK$39="FY","FY"&amp;A2160&amp;E2160&amp;F2160)))</f>
        <v>0</v>
      </c>
      <c r="S2160" t="b">
        <f>IF([1]Dashboard!$AK$39="Month","Month"&amp;N2160&amp;F2160,IF([1]Dashboard!$AK$39="YTD",IF(O2160-[1]Dashboard!$AK$37&lt;=0,"YTD"&amp;A2160&amp;[1]Dashboard!$AK$37&amp;F2160),IF([1]Dashboard!$AK$39="FY","FY"&amp;A2160&amp;F2160)))</f>
        <v>0</v>
      </c>
      <c r="T2160" t="b">
        <f>IF([1]Dashboard!$AK$39="Month","Month"&amp;N2160&amp;F2160,IF([1]Dashboard!$AK$39="YTD",IF(O2160-[1]Dashboard!$AK$37&lt;=0,"YTD"&amp;A2160&amp;[1]Dashboard!$AK$37&amp;U2160),IF([1]Dashboard!$AK$39="FY","FY"&amp;A2160&amp;U2160)))</f>
        <v>0</v>
      </c>
      <c r="U2160" t="str">
        <f t="shared" si="135"/>
        <v>2 - BARISTABARISTA</v>
      </c>
      <c r="V2160" t="b">
        <f>IF([1]Dashboard!$AK$39="Month","Month"&amp;N2160&amp;C2160&amp;E2160,IF([1]Dashboard!$AK$39="YTD",IF(O2160-[1]Dashboard!$AK$37&lt;=0,"YTD"&amp;A2160&amp;[1]Dashboard!$AK$37&amp;C2160&amp;E2160),IF([1]Dashboard!$AK$39="FY","FY"&amp;A2160&amp;C2160&amp;E2160)))</f>
        <v>0</v>
      </c>
      <c r="W2160" t="b">
        <f>IF([1]Dashboard!$AK$39="Month","Month"&amp;N2160,IF([1]Dashboard!$AK$39="YTD",IF(O2160-[1]Dashboard!$AK$37&lt;=0,"YTD"&amp;A2160&amp;[1]Dashboard!$AK$37),IF([1]Dashboard!$AK$39="FY","FY"&amp;A2160)))</f>
        <v>0</v>
      </c>
    </row>
    <row r="2161" spans="1:23" x14ac:dyDescent="0.3">
      <c r="A2161" t="s">
        <v>23</v>
      </c>
      <c r="B2161" t="s">
        <v>514</v>
      </c>
      <c r="C2161" t="s">
        <v>25</v>
      </c>
      <c r="D2161" t="s">
        <v>71</v>
      </c>
      <c r="E2161" t="s">
        <v>138</v>
      </c>
      <c r="F2161" t="s">
        <v>139</v>
      </c>
      <c r="G2161" t="s">
        <v>305</v>
      </c>
      <c r="H2161" t="s">
        <v>306</v>
      </c>
      <c r="I2161" s="4">
        <v>33</v>
      </c>
      <c r="J2161" s="4">
        <v>60.147058823529392</v>
      </c>
      <c r="K2161" s="4">
        <v>18.235294117647058</v>
      </c>
      <c r="L2161" s="4">
        <v>41.911764705882334</v>
      </c>
      <c r="M2161" s="5">
        <v>33</v>
      </c>
      <c r="N2161" t="str">
        <f t="shared" si="132"/>
        <v>202410</v>
      </c>
      <c r="O2161" t="str">
        <f t="shared" si="133"/>
        <v>10</v>
      </c>
      <c r="P2161" t="str">
        <f t="shared" si="134"/>
        <v>10.Oct2024</v>
      </c>
      <c r="Q2161" t="b">
        <f>IF([1]Dashboard!$AK$39="Month","Month"&amp;N2161&amp;E2161,IF([1]Dashboard!$AK$39="YTD",IF(O2161-[1]Dashboard!$AK$37&lt;=0,"YTD"&amp;A2161&amp;[1]Dashboard!$AK$37&amp;E2161),IF([1]Dashboard!$AK$39="FY","FY"&amp;A2161&amp;E2161)))</f>
        <v>0</v>
      </c>
      <c r="R2161" t="b">
        <f>IF([1]Dashboard!$AK$39="Month","Month"&amp;N2161&amp;E2161&amp;F2161,IF([1]Dashboard!$AK$39="YTD",IF(O2161-[1]Dashboard!$AK$37&lt;=0,"YTD"&amp;A2161&amp;[1]Dashboard!$AK$37&amp;E2161&amp;F2161),IF([1]Dashboard!$AK$39="FY","FY"&amp;A2161&amp;E2161&amp;F2161)))</f>
        <v>0</v>
      </c>
      <c r="S2161" t="b">
        <f>IF([1]Dashboard!$AK$39="Month","Month"&amp;N2161&amp;F2161,IF([1]Dashboard!$AK$39="YTD",IF(O2161-[1]Dashboard!$AK$37&lt;=0,"YTD"&amp;A2161&amp;[1]Dashboard!$AK$37&amp;F2161),IF([1]Dashboard!$AK$39="FY","FY"&amp;A2161&amp;F2161)))</f>
        <v>0</v>
      </c>
      <c r="T2161" t="b">
        <f>IF([1]Dashboard!$AK$39="Month","Month"&amp;N2161&amp;F2161,IF([1]Dashboard!$AK$39="YTD",IF(O2161-[1]Dashboard!$AK$37&lt;=0,"YTD"&amp;A2161&amp;[1]Dashboard!$AK$37&amp;U2161),IF([1]Dashboard!$AK$39="FY","FY"&amp;A2161&amp;U2161)))</f>
        <v>0</v>
      </c>
      <c r="U2161" t="str">
        <f t="shared" si="135"/>
        <v>2 - BARISTABARISTA</v>
      </c>
      <c r="V2161" t="b">
        <f>IF([1]Dashboard!$AK$39="Month","Month"&amp;N2161&amp;C2161&amp;E2161,IF([1]Dashboard!$AK$39="YTD",IF(O2161-[1]Dashboard!$AK$37&lt;=0,"YTD"&amp;A2161&amp;[1]Dashboard!$AK$37&amp;C2161&amp;E2161),IF([1]Dashboard!$AK$39="FY","FY"&amp;A2161&amp;C2161&amp;E2161)))</f>
        <v>0</v>
      </c>
      <c r="W2161" t="b">
        <f>IF([1]Dashboard!$AK$39="Month","Month"&amp;N2161,IF([1]Dashboard!$AK$39="YTD",IF(O2161-[1]Dashboard!$AK$37&lt;=0,"YTD"&amp;A2161&amp;[1]Dashboard!$AK$37),IF([1]Dashboard!$AK$39="FY","FY"&amp;A2161)))</f>
        <v>0</v>
      </c>
    </row>
    <row r="2162" spans="1:23" x14ac:dyDescent="0.3">
      <c r="A2162" t="s">
        <v>23</v>
      </c>
      <c r="B2162" t="s">
        <v>514</v>
      </c>
      <c r="C2162" t="s">
        <v>25</v>
      </c>
      <c r="D2162" t="s">
        <v>71</v>
      </c>
      <c r="E2162" t="s">
        <v>138</v>
      </c>
      <c r="F2162" t="s">
        <v>139</v>
      </c>
      <c r="G2162" t="s">
        <v>520</v>
      </c>
      <c r="H2162" t="s">
        <v>521</v>
      </c>
      <c r="I2162" s="4">
        <v>3</v>
      </c>
      <c r="J2162" s="4">
        <v>3.4447415329768272</v>
      </c>
      <c r="K2162" s="4">
        <v>0.87789661319073087</v>
      </c>
      <c r="L2162" s="4">
        <v>2.5668449197860963</v>
      </c>
      <c r="M2162" s="5">
        <v>3</v>
      </c>
      <c r="N2162" t="str">
        <f t="shared" si="132"/>
        <v>202410</v>
      </c>
      <c r="O2162" t="str">
        <f t="shared" si="133"/>
        <v>10</v>
      </c>
      <c r="P2162" t="str">
        <f t="shared" si="134"/>
        <v>10.Oct2024</v>
      </c>
      <c r="Q2162" t="b">
        <f>IF([1]Dashboard!$AK$39="Month","Month"&amp;N2162&amp;E2162,IF([1]Dashboard!$AK$39="YTD",IF(O2162-[1]Dashboard!$AK$37&lt;=0,"YTD"&amp;A2162&amp;[1]Dashboard!$AK$37&amp;E2162),IF([1]Dashboard!$AK$39="FY","FY"&amp;A2162&amp;E2162)))</f>
        <v>0</v>
      </c>
      <c r="R2162" t="b">
        <f>IF([1]Dashboard!$AK$39="Month","Month"&amp;N2162&amp;E2162&amp;F2162,IF([1]Dashboard!$AK$39="YTD",IF(O2162-[1]Dashboard!$AK$37&lt;=0,"YTD"&amp;A2162&amp;[1]Dashboard!$AK$37&amp;E2162&amp;F2162),IF([1]Dashboard!$AK$39="FY","FY"&amp;A2162&amp;E2162&amp;F2162)))</f>
        <v>0</v>
      </c>
      <c r="S2162" t="b">
        <f>IF([1]Dashboard!$AK$39="Month","Month"&amp;N2162&amp;F2162,IF([1]Dashboard!$AK$39="YTD",IF(O2162-[1]Dashboard!$AK$37&lt;=0,"YTD"&amp;A2162&amp;[1]Dashboard!$AK$37&amp;F2162),IF([1]Dashboard!$AK$39="FY","FY"&amp;A2162&amp;F2162)))</f>
        <v>0</v>
      </c>
      <c r="T2162" t="b">
        <f>IF([1]Dashboard!$AK$39="Month","Month"&amp;N2162&amp;F2162,IF([1]Dashboard!$AK$39="YTD",IF(O2162-[1]Dashboard!$AK$37&lt;=0,"YTD"&amp;A2162&amp;[1]Dashboard!$AK$37&amp;U2162),IF([1]Dashboard!$AK$39="FY","FY"&amp;A2162&amp;U2162)))</f>
        <v>0</v>
      </c>
      <c r="U2162" t="str">
        <f t="shared" si="135"/>
        <v>2 - BARISTABARISTA</v>
      </c>
      <c r="V2162" t="b">
        <f>IF([1]Dashboard!$AK$39="Month","Month"&amp;N2162&amp;C2162&amp;E2162,IF([1]Dashboard!$AK$39="YTD",IF(O2162-[1]Dashboard!$AK$37&lt;=0,"YTD"&amp;A2162&amp;[1]Dashboard!$AK$37&amp;C2162&amp;E2162),IF([1]Dashboard!$AK$39="FY","FY"&amp;A2162&amp;C2162&amp;E2162)))</f>
        <v>0</v>
      </c>
      <c r="W2162" t="b">
        <f>IF([1]Dashboard!$AK$39="Month","Month"&amp;N2162,IF([1]Dashboard!$AK$39="YTD",IF(O2162-[1]Dashboard!$AK$37&lt;=0,"YTD"&amp;A2162&amp;[1]Dashboard!$AK$37),IF([1]Dashboard!$AK$39="FY","FY"&amp;A2162)))</f>
        <v>0</v>
      </c>
    </row>
    <row r="2163" spans="1:23" x14ac:dyDescent="0.3">
      <c r="A2163" t="s">
        <v>23</v>
      </c>
      <c r="B2163" t="s">
        <v>514</v>
      </c>
      <c r="C2163" t="s">
        <v>25</v>
      </c>
      <c r="D2163" t="s">
        <v>71</v>
      </c>
      <c r="E2163" t="s">
        <v>138</v>
      </c>
      <c r="F2163" t="s">
        <v>139</v>
      </c>
      <c r="G2163" t="s">
        <v>307</v>
      </c>
      <c r="H2163" t="s">
        <v>308</v>
      </c>
      <c r="I2163" s="4">
        <v>45</v>
      </c>
      <c r="J2163" s="4">
        <v>56.506238859180058</v>
      </c>
      <c r="K2163" s="4">
        <v>21.59090909090909</v>
      </c>
      <c r="L2163" s="4">
        <v>34.915329768270965</v>
      </c>
      <c r="M2163" s="5">
        <v>45</v>
      </c>
      <c r="N2163" t="str">
        <f t="shared" si="132"/>
        <v>202410</v>
      </c>
      <c r="O2163" t="str">
        <f t="shared" si="133"/>
        <v>10</v>
      </c>
      <c r="P2163" t="str">
        <f t="shared" si="134"/>
        <v>10.Oct2024</v>
      </c>
      <c r="Q2163" t="b">
        <f>IF([1]Dashboard!$AK$39="Month","Month"&amp;N2163&amp;E2163,IF([1]Dashboard!$AK$39="YTD",IF(O2163-[1]Dashboard!$AK$37&lt;=0,"YTD"&amp;A2163&amp;[1]Dashboard!$AK$37&amp;E2163),IF([1]Dashboard!$AK$39="FY","FY"&amp;A2163&amp;E2163)))</f>
        <v>0</v>
      </c>
      <c r="R2163" t="b">
        <f>IF([1]Dashboard!$AK$39="Month","Month"&amp;N2163&amp;E2163&amp;F2163,IF([1]Dashboard!$AK$39="YTD",IF(O2163-[1]Dashboard!$AK$37&lt;=0,"YTD"&amp;A2163&amp;[1]Dashboard!$AK$37&amp;E2163&amp;F2163),IF([1]Dashboard!$AK$39="FY","FY"&amp;A2163&amp;E2163&amp;F2163)))</f>
        <v>0</v>
      </c>
      <c r="S2163" t="b">
        <f>IF([1]Dashboard!$AK$39="Month","Month"&amp;N2163&amp;F2163,IF([1]Dashboard!$AK$39="YTD",IF(O2163-[1]Dashboard!$AK$37&lt;=0,"YTD"&amp;A2163&amp;[1]Dashboard!$AK$37&amp;F2163),IF([1]Dashboard!$AK$39="FY","FY"&amp;A2163&amp;F2163)))</f>
        <v>0</v>
      </c>
      <c r="T2163" t="b">
        <f>IF([1]Dashboard!$AK$39="Month","Month"&amp;N2163&amp;F2163,IF([1]Dashboard!$AK$39="YTD",IF(O2163-[1]Dashboard!$AK$37&lt;=0,"YTD"&amp;A2163&amp;[1]Dashboard!$AK$37&amp;U2163),IF([1]Dashboard!$AK$39="FY","FY"&amp;A2163&amp;U2163)))</f>
        <v>0</v>
      </c>
      <c r="U2163" t="str">
        <f t="shared" si="135"/>
        <v>2 - BARISTABARISTA</v>
      </c>
      <c r="V2163" t="b">
        <f>IF([1]Dashboard!$AK$39="Month","Month"&amp;N2163&amp;C2163&amp;E2163,IF([1]Dashboard!$AK$39="YTD",IF(O2163-[1]Dashboard!$AK$37&lt;=0,"YTD"&amp;A2163&amp;[1]Dashboard!$AK$37&amp;C2163&amp;E2163),IF([1]Dashboard!$AK$39="FY","FY"&amp;A2163&amp;C2163&amp;E2163)))</f>
        <v>0</v>
      </c>
      <c r="W2163" t="b">
        <f>IF([1]Dashboard!$AK$39="Month","Month"&amp;N2163,IF([1]Dashboard!$AK$39="YTD",IF(O2163-[1]Dashboard!$AK$37&lt;=0,"YTD"&amp;A2163&amp;[1]Dashboard!$AK$37),IF([1]Dashboard!$AK$39="FY","FY"&amp;A2163)))</f>
        <v>0</v>
      </c>
    </row>
    <row r="2164" spans="1:23" x14ac:dyDescent="0.3">
      <c r="A2164" t="s">
        <v>23</v>
      </c>
      <c r="B2164" t="s">
        <v>514</v>
      </c>
      <c r="C2164" t="s">
        <v>25</v>
      </c>
      <c r="D2164" t="s">
        <v>71</v>
      </c>
      <c r="E2164" t="s">
        <v>138</v>
      </c>
      <c r="F2164" t="s">
        <v>139</v>
      </c>
      <c r="G2164" t="s">
        <v>427</v>
      </c>
      <c r="H2164" t="s">
        <v>428</v>
      </c>
      <c r="I2164" s="4">
        <v>2</v>
      </c>
      <c r="J2164" s="4">
        <v>0.43226381461675578</v>
      </c>
      <c r="K2164" s="4">
        <v>5.6446821152703504E-2</v>
      </c>
      <c r="L2164" s="4">
        <v>0.37581699346405234</v>
      </c>
      <c r="M2164" s="5">
        <v>2</v>
      </c>
      <c r="N2164" t="str">
        <f t="shared" si="132"/>
        <v>202410</v>
      </c>
      <c r="O2164" t="str">
        <f t="shared" si="133"/>
        <v>10</v>
      </c>
      <c r="P2164" t="str">
        <f t="shared" si="134"/>
        <v>10.Oct2024</v>
      </c>
      <c r="Q2164" t="b">
        <f>IF([1]Dashboard!$AK$39="Month","Month"&amp;N2164&amp;E2164,IF([1]Dashboard!$AK$39="YTD",IF(O2164-[1]Dashboard!$AK$37&lt;=0,"YTD"&amp;A2164&amp;[1]Dashboard!$AK$37&amp;E2164),IF([1]Dashboard!$AK$39="FY","FY"&amp;A2164&amp;E2164)))</f>
        <v>0</v>
      </c>
      <c r="R2164" t="b">
        <f>IF([1]Dashboard!$AK$39="Month","Month"&amp;N2164&amp;E2164&amp;F2164,IF([1]Dashboard!$AK$39="YTD",IF(O2164-[1]Dashboard!$AK$37&lt;=0,"YTD"&amp;A2164&amp;[1]Dashboard!$AK$37&amp;E2164&amp;F2164),IF([1]Dashboard!$AK$39="FY","FY"&amp;A2164&amp;E2164&amp;F2164)))</f>
        <v>0</v>
      </c>
      <c r="S2164" t="b">
        <f>IF([1]Dashboard!$AK$39="Month","Month"&amp;N2164&amp;F2164,IF([1]Dashboard!$AK$39="YTD",IF(O2164-[1]Dashboard!$AK$37&lt;=0,"YTD"&amp;A2164&amp;[1]Dashboard!$AK$37&amp;F2164),IF([1]Dashboard!$AK$39="FY","FY"&amp;A2164&amp;F2164)))</f>
        <v>0</v>
      </c>
      <c r="T2164" t="b">
        <f>IF([1]Dashboard!$AK$39="Month","Month"&amp;N2164&amp;F2164,IF([1]Dashboard!$AK$39="YTD",IF(O2164-[1]Dashboard!$AK$37&lt;=0,"YTD"&amp;A2164&amp;[1]Dashboard!$AK$37&amp;U2164),IF([1]Dashboard!$AK$39="FY","FY"&amp;A2164&amp;U2164)))</f>
        <v>0</v>
      </c>
      <c r="U2164" t="str">
        <f t="shared" si="135"/>
        <v>2 - BARISTABARISTA</v>
      </c>
      <c r="V2164" t="b">
        <f>IF([1]Dashboard!$AK$39="Month","Month"&amp;N2164&amp;C2164&amp;E2164,IF([1]Dashboard!$AK$39="YTD",IF(O2164-[1]Dashboard!$AK$37&lt;=0,"YTD"&amp;A2164&amp;[1]Dashboard!$AK$37&amp;C2164&amp;E2164),IF([1]Dashboard!$AK$39="FY","FY"&amp;A2164&amp;C2164&amp;E2164)))</f>
        <v>0</v>
      </c>
      <c r="W2164" t="b">
        <f>IF([1]Dashboard!$AK$39="Month","Month"&amp;N2164,IF([1]Dashboard!$AK$39="YTD",IF(O2164-[1]Dashboard!$AK$37&lt;=0,"YTD"&amp;A2164&amp;[1]Dashboard!$AK$37),IF([1]Dashboard!$AK$39="FY","FY"&amp;A2164)))</f>
        <v>0</v>
      </c>
    </row>
    <row r="2165" spans="1:23" x14ac:dyDescent="0.3">
      <c r="A2165" t="s">
        <v>23</v>
      </c>
      <c r="B2165" t="s">
        <v>514</v>
      </c>
      <c r="C2165" t="s">
        <v>25</v>
      </c>
      <c r="D2165" t="s">
        <v>71</v>
      </c>
      <c r="E2165" t="s">
        <v>138</v>
      </c>
      <c r="F2165" t="s">
        <v>166</v>
      </c>
      <c r="G2165" t="s">
        <v>167</v>
      </c>
      <c r="H2165" t="s">
        <v>168</v>
      </c>
      <c r="I2165" s="4">
        <v>583</v>
      </c>
      <c r="J2165" s="4">
        <v>541.51069518716588</v>
      </c>
      <c r="K2165" s="4">
        <v>107.60212418300654</v>
      </c>
      <c r="L2165" s="4">
        <v>433.9085710041594</v>
      </c>
      <c r="M2165" s="5">
        <v>583</v>
      </c>
      <c r="N2165" t="str">
        <f t="shared" si="132"/>
        <v>202410</v>
      </c>
      <c r="O2165" t="str">
        <f t="shared" si="133"/>
        <v>10</v>
      </c>
      <c r="P2165" t="str">
        <f t="shared" si="134"/>
        <v>10.Oct2024</v>
      </c>
      <c r="Q2165" t="b">
        <f>IF([1]Dashboard!$AK$39="Month","Month"&amp;N2165&amp;E2165,IF([1]Dashboard!$AK$39="YTD",IF(O2165-[1]Dashboard!$AK$37&lt;=0,"YTD"&amp;A2165&amp;[1]Dashboard!$AK$37&amp;E2165),IF([1]Dashboard!$AK$39="FY","FY"&amp;A2165&amp;E2165)))</f>
        <v>0</v>
      </c>
      <c r="R2165" t="b">
        <f>IF([1]Dashboard!$AK$39="Month","Month"&amp;N2165&amp;E2165&amp;F2165,IF([1]Dashboard!$AK$39="YTD",IF(O2165-[1]Dashboard!$AK$37&lt;=0,"YTD"&amp;A2165&amp;[1]Dashboard!$AK$37&amp;E2165&amp;F2165),IF([1]Dashboard!$AK$39="FY","FY"&amp;A2165&amp;E2165&amp;F2165)))</f>
        <v>0</v>
      </c>
      <c r="S2165" t="b">
        <f>IF([1]Dashboard!$AK$39="Month","Month"&amp;N2165&amp;F2165,IF([1]Dashboard!$AK$39="YTD",IF(O2165-[1]Dashboard!$AK$37&lt;=0,"YTD"&amp;A2165&amp;[1]Dashboard!$AK$37&amp;F2165),IF([1]Dashboard!$AK$39="FY","FY"&amp;A2165&amp;F2165)))</f>
        <v>0</v>
      </c>
      <c r="T2165" t="b">
        <f>IF([1]Dashboard!$AK$39="Month","Month"&amp;N2165&amp;F2165,IF([1]Dashboard!$AK$39="YTD",IF(O2165-[1]Dashboard!$AK$37&lt;=0,"YTD"&amp;A2165&amp;[1]Dashboard!$AK$37&amp;U2165),IF([1]Dashboard!$AK$39="FY","FY"&amp;A2165&amp;U2165)))</f>
        <v>0</v>
      </c>
      <c r="U2165" t="str">
        <f t="shared" si="135"/>
        <v>2 - BARISTAHOT CHOCOLATE</v>
      </c>
      <c r="V2165" t="b">
        <f>IF([1]Dashboard!$AK$39="Month","Month"&amp;N2165&amp;C2165&amp;E2165,IF([1]Dashboard!$AK$39="YTD",IF(O2165-[1]Dashboard!$AK$37&lt;=0,"YTD"&amp;A2165&amp;[1]Dashboard!$AK$37&amp;C2165&amp;E2165),IF([1]Dashboard!$AK$39="FY","FY"&amp;A2165&amp;C2165&amp;E2165)))</f>
        <v>0</v>
      </c>
      <c r="W2165" t="b">
        <f>IF([1]Dashboard!$AK$39="Month","Month"&amp;N2165,IF([1]Dashboard!$AK$39="YTD",IF(O2165-[1]Dashboard!$AK$37&lt;=0,"YTD"&amp;A2165&amp;[1]Dashboard!$AK$37),IF([1]Dashboard!$AK$39="FY","FY"&amp;A2165)))</f>
        <v>0</v>
      </c>
    </row>
    <row r="2166" spans="1:23" x14ac:dyDescent="0.3">
      <c r="A2166" t="s">
        <v>23</v>
      </c>
      <c r="B2166" t="s">
        <v>514</v>
      </c>
      <c r="C2166" t="s">
        <v>25</v>
      </c>
      <c r="D2166" t="s">
        <v>71</v>
      </c>
      <c r="E2166" t="s">
        <v>138</v>
      </c>
      <c r="F2166" t="s">
        <v>166</v>
      </c>
      <c r="G2166" t="s">
        <v>522</v>
      </c>
      <c r="H2166" t="s">
        <v>523</v>
      </c>
      <c r="I2166" s="4">
        <v>22</v>
      </c>
      <c r="J2166" s="4">
        <v>20.49168152109328</v>
      </c>
      <c r="K2166" s="4">
        <v>3.7581699346405224</v>
      </c>
      <c r="L2166" s="4">
        <v>16.733511586452757</v>
      </c>
      <c r="M2166" s="5">
        <v>22</v>
      </c>
      <c r="N2166" t="str">
        <f t="shared" si="132"/>
        <v>202410</v>
      </c>
      <c r="O2166" t="str">
        <f t="shared" si="133"/>
        <v>10</v>
      </c>
      <c r="P2166" t="str">
        <f t="shared" si="134"/>
        <v>10.Oct2024</v>
      </c>
      <c r="Q2166" t="b">
        <f>IF([1]Dashboard!$AK$39="Month","Month"&amp;N2166&amp;E2166,IF([1]Dashboard!$AK$39="YTD",IF(O2166-[1]Dashboard!$AK$37&lt;=0,"YTD"&amp;A2166&amp;[1]Dashboard!$AK$37&amp;E2166),IF([1]Dashboard!$AK$39="FY","FY"&amp;A2166&amp;E2166)))</f>
        <v>0</v>
      </c>
      <c r="R2166" t="b">
        <f>IF([1]Dashboard!$AK$39="Month","Month"&amp;N2166&amp;E2166&amp;F2166,IF([1]Dashboard!$AK$39="YTD",IF(O2166-[1]Dashboard!$AK$37&lt;=0,"YTD"&amp;A2166&amp;[1]Dashboard!$AK$37&amp;E2166&amp;F2166),IF([1]Dashboard!$AK$39="FY","FY"&amp;A2166&amp;E2166&amp;F2166)))</f>
        <v>0</v>
      </c>
      <c r="S2166" t="b">
        <f>IF([1]Dashboard!$AK$39="Month","Month"&amp;N2166&amp;F2166,IF([1]Dashboard!$AK$39="YTD",IF(O2166-[1]Dashboard!$AK$37&lt;=0,"YTD"&amp;A2166&amp;[1]Dashboard!$AK$37&amp;F2166),IF([1]Dashboard!$AK$39="FY","FY"&amp;A2166&amp;F2166)))</f>
        <v>0</v>
      </c>
      <c r="T2166" t="b">
        <f>IF([1]Dashboard!$AK$39="Month","Month"&amp;N2166&amp;F2166,IF([1]Dashboard!$AK$39="YTD",IF(O2166-[1]Dashboard!$AK$37&lt;=0,"YTD"&amp;A2166&amp;[1]Dashboard!$AK$37&amp;U2166),IF([1]Dashboard!$AK$39="FY","FY"&amp;A2166&amp;U2166)))</f>
        <v>0</v>
      </c>
      <c r="U2166" t="str">
        <f t="shared" si="135"/>
        <v>2 - BARISTAHOT CHOCOLATE</v>
      </c>
      <c r="V2166" t="b">
        <f>IF([1]Dashboard!$AK$39="Month","Month"&amp;N2166&amp;C2166&amp;E2166,IF([1]Dashboard!$AK$39="YTD",IF(O2166-[1]Dashboard!$AK$37&lt;=0,"YTD"&amp;A2166&amp;[1]Dashboard!$AK$37&amp;C2166&amp;E2166),IF([1]Dashboard!$AK$39="FY","FY"&amp;A2166&amp;C2166&amp;E2166)))</f>
        <v>0</v>
      </c>
      <c r="W2166" t="b">
        <f>IF([1]Dashboard!$AK$39="Month","Month"&amp;N2166,IF([1]Dashboard!$AK$39="YTD",IF(O2166-[1]Dashboard!$AK$37&lt;=0,"YTD"&amp;A2166&amp;[1]Dashboard!$AK$37),IF([1]Dashboard!$AK$39="FY","FY"&amp;A2166)))</f>
        <v>0</v>
      </c>
    </row>
    <row r="2167" spans="1:23" x14ac:dyDescent="0.3">
      <c r="A2167" t="s">
        <v>23</v>
      </c>
      <c r="B2167" t="s">
        <v>514</v>
      </c>
      <c r="C2167" t="s">
        <v>25</v>
      </c>
      <c r="D2167" t="s">
        <v>71</v>
      </c>
      <c r="E2167" t="s">
        <v>138</v>
      </c>
      <c r="F2167" t="s">
        <v>166</v>
      </c>
      <c r="G2167" t="s">
        <v>524</v>
      </c>
      <c r="H2167" t="s">
        <v>525</v>
      </c>
      <c r="I2167" s="4">
        <v>16</v>
      </c>
      <c r="J2167" s="4">
        <v>14.901960784313721</v>
      </c>
      <c r="K2167" s="4">
        <v>2.7332144979203798</v>
      </c>
      <c r="L2167" s="4">
        <v>12.168746286393338</v>
      </c>
      <c r="M2167" s="5">
        <v>16</v>
      </c>
      <c r="N2167" t="str">
        <f t="shared" si="132"/>
        <v>202410</v>
      </c>
      <c r="O2167" t="str">
        <f t="shared" si="133"/>
        <v>10</v>
      </c>
      <c r="P2167" t="str">
        <f t="shared" si="134"/>
        <v>10.Oct2024</v>
      </c>
      <c r="Q2167" t="b">
        <f>IF([1]Dashboard!$AK$39="Month","Month"&amp;N2167&amp;E2167,IF([1]Dashboard!$AK$39="YTD",IF(O2167-[1]Dashboard!$AK$37&lt;=0,"YTD"&amp;A2167&amp;[1]Dashboard!$AK$37&amp;E2167),IF([1]Dashboard!$AK$39="FY","FY"&amp;A2167&amp;E2167)))</f>
        <v>0</v>
      </c>
      <c r="R2167" t="b">
        <f>IF([1]Dashboard!$AK$39="Month","Month"&amp;N2167&amp;E2167&amp;F2167,IF([1]Dashboard!$AK$39="YTD",IF(O2167-[1]Dashboard!$AK$37&lt;=0,"YTD"&amp;A2167&amp;[1]Dashboard!$AK$37&amp;E2167&amp;F2167),IF([1]Dashboard!$AK$39="FY","FY"&amp;A2167&amp;E2167&amp;F2167)))</f>
        <v>0</v>
      </c>
      <c r="S2167" t="b">
        <f>IF([1]Dashboard!$AK$39="Month","Month"&amp;N2167&amp;F2167,IF([1]Dashboard!$AK$39="YTD",IF(O2167-[1]Dashboard!$AK$37&lt;=0,"YTD"&amp;A2167&amp;[1]Dashboard!$AK$37&amp;F2167),IF([1]Dashboard!$AK$39="FY","FY"&amp;A2167&amp;F2167)))</f>
        <v>0</v>
      </c>
      <c r="T2167" t="b">
        <f>IF([1]Dashboard!$AK$39="Month","Month"&amp;N2167&amp;F2167,IF([1]Dashboard!$AK$39="YTD",IF(O2167-[1]Dashboard!$AK$37&lt;=0,"YTD"&amp;A2167&amp;[1]Dashboard!$AK$37&amp;U2167),IF([1]Dashboard!$AK$39="FY","FY"&amp;A2167&amp;U2167)))</f>
        <v>0</v>
      </c>
      <c r="U2167" t="str">
        <f t="shared" si="135"/>
        <v>2 - BARISTAHOT CHOCOLATE</v>
      </c>
      <c r="V2167" t="b">
        <f>IF([1]Dashboard!$AK$39="Month","Month"&amp;N2167&amp;C2167&amp;E2167,IF([1]Dashboard!$AK$39="YTD",IF(O2167-[1]Dashboard!$AK$37&lt;=0,"YTD"&amp;A2167&amp;[1]Dashboard!$AK$37&amp;C2167&amp;E2167),IF([1]Dashboard!$AK$39="FY","FY"&amp;A2167&amp;C2167&amp;E2167)))</f>
        <v>0</v>
      </c>
      <c r="W2167" t="b">
        <f>IF([1]Dashboard!$AK$39="Month","Month"&amp;N2167,IF([1]Dashboard!$AK$39="YTD",IF(O2167-[1]Dashboard!$AK$37&lt;=0,"YTD"&amp;A2167&amp;[1]Dashboard!$AK$37),IF([1]Dashboard!$AK$39="FY","FY"&amp;A2167)))</f>
        <v>0</v>
      </c>
    </row>
    <row r="2168" spans="1:23" x14ac:dyDescent="0.3">
      <c r="A2168" t="s">
        <v>23</v>
      </c>
      <c r="B2168" t="s">
        <v>514</v>
      </c>
      <c r="C2168" t="s">
        <v>25</v>
      </c>
      <c r="D2168" t="s">
        <v>71</v>
      </c>
      <c r="E2168" t="s">
        <v>138</v>
      </c>
      <c r="F2168" t="s">
        <v>166</v>
      </c>
      <c r="G2168" t="s">
        <v>309</v>
      </c>
      <c r="H2168" t="s">
        <v>310</v>
      </c>
      <c r="I2168" s="4">
        <v>47</v>
      </c>
      <c r="J2168" s="4">
        <v>47.893642305406985</v>
      </c>
      <c r="K2168" s="4">
        <v>10.612002376708256</v>
      </c>
      <c r="L2168" s="4">
        <v>37.281639928698731</v>
      </c>
      <c r="M2168" s="5">
        <v>47</v>
      </c>
      <c r="N2168" t="str">
        <f t="shared" si="132"/>
        <v>202410</v>
      </c>
      <c r="O2168" t="str">
        <f t="shared" si="133"/>
        <v>10</v>
      </c>
      <c r="P2168" t="str">
        <f t="shared" si="134"/>
        <v>10.Oct2024</v>
      </c>
      <c r="Q2168" t="b">
        <f>IF([1]Dashboard!$AK$39="Month","Month"&amp;N2168&amp;E2168,IF([1]Dashboard!$AK$39="YTD",IF(O2168-[1]Dashboard!$AK$37&lt;=0,"YTD"&amp;A2168&amp;[1]Dashboard!$AK$37&amp;E2168),IF([1]Dashboard!$AK$39="FY","FY"&amp;A2168&amp;E2168)))</f>
        <v>0</v>
      </c>
      <c r="R2168" t="b">
        <f>IF([1]Dashboard!$AK$39="Month","Month"&amp;N2168&amp;E2168&amp;F2168,IF([1]Dashboard!$AK$39="YTD",IF(O2168-[1]Dashboard!$AK$37&lt;=0,"YTD"&amp;A2168&amp;[1]Dashboard!$AK$37&amp;E2168&amp;F2168),IF([1]Dashboard!$AK$39="FY","FY"&amp;A2168&amp;E2168&amp;F2168)))</f>
        <v>0</v>
      </c>
      <c r="S2168" t="b">
        <f>IF([1]Dashboard!$AK$39="Month","Month"&amp;N2168&amp;F2168,IF([1]Dashboard!$AK$39="YTD",IF(O2168-[1]Dashboard!$AK$37&lt;=0,"YTD"&amp;A2168&amp;[1]Dashboard!$AK$37&amp;F2168),IF([1]Dashboard!$AK$39="FY","FY"&amp;A2168&amp;F2168)))</f>
        <v>0</v>
      </c>
      <c r="T2168" t="b">
        <f>IF([1]Dashboard!$AK$39="Month","Month"&amp;N2168&amp;F2168,IF([1]Dashboard!$AK$39="YTD",IF(O2168-[1]Dashboard!$AK$37&lt;=0,"YTD"&amp;A2168&amp;[1]Dashboard!$AK$37&amp;U2168),IF([1]Dashboard!$AK$39="FY","FY"&amp;A2168&amp;U2168)))</f>
        <v>0</v>
      </c>
      <c r="U2168" t="str">
        <f t="shared" si="135"/>
        <v>2 - BARISTAHOT CHOCOLATE</v>
      </c>
      <c r="V2168" t="b">
        <f>IF([1]Dashboard!$AK$39="Month","Month"&amp;N2168&amp;C2168&amp;E2168,IF([1]Dashboard!$AK$39="YTD",IF(O2168-[1]Dashboard!$AK$37&lt;=0,"YTD"&amp;A2168&amp;[1]Dashboard!$AK$37&amp;C2168&amp;E2168),IF([1]Dashboard!$AK$39="FY","FY"&amp;A2168&amp;C2168&amp;E2168)))</f>
        <v>0</v>
      </c>
      <c r="W2168" t="b">
        <f>IF([1]Dashboard!$AK$39="Month","Month"&amp;N2168,IF([1]Dashboard!$AK$39="YTD",IF(O2168-[1]Dashboard!$AK$37&lt;=0,"YTD"&amp;A2168&amp;[1]Dashboard!$AK$37),IF([1]Dashboard!$AK$39="FY","FY"&amp;A2168)))</f>
        <v>0</v>
      </c>
    </row>
    <row r="2169" spans="1:23" x14ac:dyDescent="0.3">
      <c r="A2169" t="s">
        <v>23</v>
      </c>
      <c r="B2169" t="s">
        <v>514</v>
      </c>
      <c r="C2169" t="s">
        <v>25</v>
      </c>
      <c r="D2169" t="s">
        <v>71</v>
      </c>
      <c r="E2169" t="s">
        <v>138</v>
      </c>
      <c r="F2169" t="s">
        <v>166</v>
      </c>
      <c r="G2169" t="s">
        <v>526</v>
      </c>
      <c r="H2169" t="s">
        <v>527</v>
      </c>
      <c r="I2169" s="4">
        <v>1</v>
      </c>
      <c r="J2169" s="4">
        <v>1.0665478312537136</v>
      </c>
      <c r="K2169" s="4">
        <v>0.28074866310160423</v>
      </c>
      <c r="L2169" s="4">
        <v>0.78579916815210926</v>
      </c>
      <c r="M2169" s="5">
        <v>1</v>
      </c>
      <c r="N2169" t="str">
        <f t="shared" si="132"/>
        <v>202410</v>
      </c>
      <c r="O2169" t="str">
        <f t="shared" si="133"/>
        <v>10</v>
      </c>
      <c r="P2169" t="str">
        <f t="shared" si="134"/>
        <v>10.Oct2024</v>
      </c>
      <c r="Q2169" t="b">
        <f>IF([1]Dashboard!$AK$39="Month","Month"&amp;N2169&amp;E2169,IF([1]Dashboard!$AK$39="YTD",IF(O2169-[1]Dashboard!$AK$37&lt;=0,"YTD"&amp;A2169&amp;[1]Dashboard!$AK$37&amp;E2169),IF([1]Dashboard!$AK$39="FY","FY"&amp;A2169&amp;E2169)))</f>
        <v>0</v>
      </c>
      <c r="R2169" t="b">
        <f>IF([1]Dashboard!$AK$39="Month","Month"&amp;N2169&amp;E2169&amp;F2169,IF([1]Dashboard!$AK$39="YTD",IF(O2169-[1]Dashboard!$AK$37&lt;=0,"YTD"&amp;A2169&amp;[1]Dashboard!$AK$37&amp;E2169&amp;F2169),IF([1]Dashboard!$AK$39="FY","FY"&amp;A2169&amp;E2169&amp;F2169)))</f>
        <v>0</v>
      </c>
      <c r="S2169" t="b">
        <f>IF([1]Dashboard!$AK$39="Month","Month"&amp;N2169&amp;F2169,IF([1]Dashboard!$AK$39="YTD",IF(O2169-[1]Dashboard!$AK$37&lt;=0,"YTD"&amp;A2169&amp;[1]Dashboard!$AK$37&amp;F2169),IF([1]Dashboard!$AK$39="FY","FY"&amp;A2169&amp;F2169)))</f>
        <v>0</v>
      </c>
      <c r="T2169" t="b">
        <f>IF([1]Dashboard!$AK$39="Month","Month"&amp;N2169&amp;F2169,IF([1]Dashboard!$AK$39="YTD",IF(O2169-[1]Dashboard!$AK$37&lt;=0,"YTD"&amp;A2169&amp;[1]Dashboard!$AK$37&amp;U2169),IF([1]Dashboard!$AK$39="FY","FY"&amp;A2169&amp;U2169)))</f>
        <v>0</v>
      </c>
      <c r="U2169" t="str">
        <f t="shared" si="135"/>
        <v>2 - BARISTAHOT CHOCOLATE</v>
      </c>
      <c r="V2169" t="b">
        <f>IF([1]Dashboard!$AK$39="Month","Month"&amp;N2169&amp;C2169&amp;E2169,IF([1]Dashboard!$AK$39="YTD",IF(O2169-[1]Dashboard!$AK$37&lt;=0,"YTD"&amp;A2169&amp;[1]Dashboard!$AK$37&amp;C2169&amp;E2169),IF([1]Dashboard!$AK$39="FY","FY"&amp;A2169&amp;C2169&amp;E2169)))</f>
        <v>0</v>
      </c>
      <c r="W2169" t="b">
        <f>IF([1]Dashboard!$AK$39="Month","Month"&amp;N2169,IF([1]Dashboard!$AK$39="YTD",IF(O2169-[1]Dashboard!$AK$37&lt;=0,"YTD"&amp;A2169&amp;[1]Dashboard!$AK$37),IF([1]Dashboard!$AK$39="FY","FY"&amp;A2169)))</f>
        <v>0</v>
      </c>
    </row>
    <row r="2170" spans="1:23" x14ac:dyDescent="0.3">
      <c r="A2170" t="s">
        <v>23</v>
      </c>
      <c r="B2170" t="s">
        <v>514</v>
      </c>
      <c r="C2170" t="s">
        <v>25</v>
      </c>
      <c r="D2170" t="s">
        <v>71</v>
      </c>
      <c r="E2170" t="s">
        <v>138</v>
      </c>
      <c r="F2170" t="s">
        <v>166</v>
      </c>
      <c r="G2170" t="s">
        <v>528</v>
      </c>
      <c r="H2170" t="s">
        <v>529</v>
      </c>
      <c r="I2170" s="4">
        <v>1</v>
      </c>
      <c r="J2170" s="4">
        <v>1.0665478312537136</v>
      </c>
      <c r="K2170" s="4">
        <v>0.28074866310160423</v>
      </c>
      <c r="L2170" s="4">
        <v>0.78579916815210926</v>
      </c>
      <c r="M2170" s="5">
        <v>1</v>
      </c>
      <c r="N2170" t="str">
        <f t="shared" si="132"/>
        <v>202410</v>
      </c>
      <c r="O2170" t="str">
        <f t="shared" si="133"/>
        <v>10</v>
      </c>
      <c r="P2170" t="str">
        <f t="shared" si="134"/>
        <v>10.Oct2024</v>
      </c>
      <c r="Q2170" t="b">
        <f>IF([1]Dashboard!$AK$39="Month","Month"&amp;N2170&amp;E2170,IF([1]Dashboard!$AK$39="YTD",IF(O2170-[1]Dashboard!$AK$37&lt;=0,"YTD"&amp;A2170&amp;[1]Dashboard!$AK$37&amp;E2170),IF([1]Dashboard!$AK$39="FY","FY"&amp;A2170&amp;E2170)))</f>
        <v>0</v>
      </c>
      <c r="R2170" t="b">
        <f>IF([1]Dashboard!$AK$39="Month","Month"&amp;N2170&amp;E2170&amp;F2170,IF([1]Dashboard!$AK$39="YTD",IF(O2170-[1]Dashboard!$AK$37&lt;=0,"YTD"&amp;A2170&amp;[1]Dashboard!$AK$37&amp;E2170&amp;F2170),IF([1]Dashboard!$AK$39="FY","FY"&amp;A2170&amp;E2170&amp;F2170)))</f>
        <v>0</v>
      </c>
      <c r="S2170" t="b">
        <f>IF([1]Dashboard!$AK$39="Month","Month"&amp;N2170&amp;F2170,IF([1]Dashboard!$AK$39="YTD",IF(O2170-[1]Dashboard!$AK$37&lt;=0,"YTD"&amp;A2170&amp;[1]Dashboard!$AK$37&amp;F2170),IF([1]Dashboard!$AK$39="FY","FY"&amp;A2170&amp;F2170)))</f>
        <v>0</v>
      </c>
      <c r="T2170" t="b">
        <f>IF([1]Dashboard!$AK$39="Month","Month"&amp;N2170&amp;F2170,IF([1]Dashboard!$AK$39="YTD",IF(O2170-[1]Dashboard!$AK$37&lt;=0,"YTD"&amp;A2170&amp;[1]Dashboard!$AK$37&amp;U2170),IF([1]Dashboard!$AK$39="FY","FY"&amp;A2170&amp;U2170)))</f>
        <v>0</v>
      </c>
      <c r="U2170" t="str">
        <f t="shared" si="135"/>
        <v>2 - BARISTAHOT CHOCOLATE</v>
      </c>
      <c r="V2170" t="b">
        <f>IF([1]Dashboard!$AK$39="Month","Month"&amp;N2170&amp;C2170&amp;E2170,IF([1]Dashboard!$AK$39="YTD",IF(O2170-[1]Dashboard!$AK$37&lt;=0,"YTD"&amp;A2170&amp;[1]Dashboard!$AK$37&amp;C2170&amp;E2170),IF([1]Dashboard!$AK$39="FY","FY"&amp;A2170&amp;C2170&amp;E2170)))</f>
        <v>0</v>
      </c>
      <c r="W2170" t="b">
        <f>IF([1]Dashboard!$AK$39="Month","Month"&amp;N2170,IF([1]Dashboard!$AK$39="YTD",IF(O2170-[1]Dashboard!$AK$37&lt;=0,"YTD"&amp;A2170&amp;[1]Dashboard!$AK$37),IF([1]Dashboard!$AK$39="FY","FY"&amp;A2170)))</f>
        <v>0</v>
      </c>
    </row>
    <row r="2171" spans="1:23" x14ac:dyDescent="0.3">
      <c r="A2171" t="s">
        <v>23</v>
      </c>
      <c r="B2171" t="s">
        <v>514</v>
      </c>
      <c r="C2171" t="s">
        <v>25</v>
      </c>
      <c r="D2171" t="s">
        <v>71</v>
      </c>
      <c r="E2171" t="s">
        <v>138</v>
      </c>
      <c r="F2171" t="s">
        <v>166</v>
      </c>
      <c r="G2171" t="s">
        <v>311</v>
      </c>
      <c r="H2171" t="s">
        <v>312</v>
      </c>
      <c r="I2171" s="4">
        <v>109</v>
      </c>
      <c r="J2171" s="4">
        <v>124.71925133689844</v>
      </c>
      <c r="K2171" s="4">
        <v>24.610814022578726</v>
      </c>
      <c r="L2171" s="4">
        <v>100.10843731431973</v>
      </c>
      <c r="M2171" s="5">
        <v>109</v>
      </c>
      <c r="N2171" t="str">
        <f t="shared" si="132"/>
        <v>202410</v>
      </c>
      <c r="O2171" t="str">
        <f t="shared" si="133"/>
        <v>10</v>
      </c>
      <c r="P2171" t="str">
        <f t="shared" si="134"/>
        <v>10.Oct2024</v>
      </c>
      <c r="Q2171" t="b">
        <f>IF([1]Dashboard!$AK$39="Month","Month"&amp;N2171&amp;E2171,IF([1]Dashboard!$AK$39="YTD",IF(O2171-[1]Dashboard!$AK$37&lt;=0,"YTD"&amp;A2171&amp;[1]Dashboard!$AK$37&amp;E2171),IF([1]Dashboard!$AK$39="FY","FY"&amp;A2171&amp;E2171)))</f>
        <v>0</v>
      </c>
      <c r="R2171" t="b">
        <f>IF([1]Dashboard!$AK$39="Month","Month"&amp;N2171&amp;E2171&amp;F2171,IF([1]Dashboard!$AK$39="YTD",IF(O2171-[1]Dashboard!$AK$37&lt;=0,"YTD"&amp;A2171&amp;[1]Dashboard!$AK$37&amp;E2171&amp;F2171),IF([1]Dashboard!$AK$39="FY","FY"&amp;A2171&amp;E2171&amp;F2171)))</f>
        <v>0</v>
      </c>
      <c r="S2171" t="b">
        <f>IF([1]Dashboard!$AK$39="Month","Month"&amp;N2171&amp;F2171,IF([1]Dashboard!$AK$39="YTD",IF(O2171-[1]Dashboard!$AK$37&lt;=0,"YTD"&amp;A2171&amp;[1]Dashboard!$AK$37&amp;F2171),IF([1]Dashboard!$AK$39="FY","FY"&amp;A2171&amp;F2171)))</f>
        <v>0</v>
      </c>
      <c r="T2171" t="b">
        <f>IF([1]Dashboard!$AK$39="Month","Month"&amp;N2171&amp;F2171,IF([1]Dashboard!$AK$39="YTD",IF(O2171-[1]Dashboard!$AK$37&lt;=0,"YTD"&amp;A2171&amp;[1]Dashboard!$AK$37&amp;U2171),IF([1]Dashboard!$AK$39="FY","FY"&amp;A2171&amp;U2171)))</f>
        <v>0</v>
      </c>
      <c r="U2171" t="str">
        <f t="shared" si="135"/>
        <v>2 - BARISTAHOT CHOCOLATE</v>
      </c>
      <c r="V2171" t="b">
        <f>IF([1]Dashboard!$AK$39="Month","Month"&amp;N2171&amp;C2171&amp;E2171,IF([1]Dashboard!$AK$39="YTD",IF(O2171-[1]Dashboard!$AK$37&lt;=0,"YTD"&amp;A2171&amp;[1]Dashboard!$AK$37&amp;C2171&amp;E2171),IF([1]Dashboard!$AK$39="FY","FY"&amp;A2171&amp;C2171&amp;E2171)))</f>
        <v>0</v>
      </c>
      <c r="W2171" t="b">
        <f>IF([1]Dashboard!$AK$39="Month","Month"&amp;N2171,IF([1]Dashboard!$AK$39="YTD",IF(O2171-[1]Dashboard!$AK$37&lt;=0,"YTD"&amp;A2171&amp;[1]Dashboard!$AK$37),IF([1]Dashboard!$AK$39="FY","FY"&amp;A2171)))</f>
        <v>0</v>
      </c>
    </row>
    <row r="2172" spans="1:23" x14ac:dyDescent="0.3">
      <c r="A2172" t="s">
        <v>23</v>
      </c>
      <c r="B2172" t="s">
        <v>514</v>
      </c>
      <c r="C2172" t="s">
        <v>25</v>
      </c>
      <c r="D2172" t="s">
        <v>71</v>
      </c>
      <c r="E2172" t="s">
        <v>138</v>
      </c>
      <c r="F2172" t="s">
        <v>166</v>
      </c>
      <c r="G2172" t="s">
        <v>530</v>
      </c>
      <c r="H2172" t="s">
        <v>531</v>
      </c>
      <c r="I2172" s="4">
        <v>16</v>
      </c>
      <c r="J2172" s="4">
        <v>19.227569815805115</v>
      </c>
      <c r="K2172" s="4">
        <v>4.6108140225787286</v>
      </c>
      <c r="L2172" s="4">
        <v>14.616755793226385</v>
      </c>
      <c r="M2172" s="5">
        <v>16</v>
      </c>
      <c r="N2172" t="str">
        <f t="shared" si="132"/>
        <v>202410</v>
      </c>
      <c r="O2172" t="str">
        <f t="shared" si="133"/>
        <v>10</v>
      </c>
      <c r="P2172" t="str">
        <f t="shared" si="134"/>
        <v>10.Oct2024</v>
      </c>
      <c r="Q2172" t="b">
        <f>IF([1]Dashboard!$AK$39="Month","Month"&amp;N2172&amp;E2172,IF([1]Dashboard!$AK$39="YTD",IF(O2172-[1]Dashboard!$AK$37&lt;=0,"YTD"&amp;A2172&amp;[1]Dashboard!$AK$37&amp;E2172),IF([1]Dashboard!$AK$39="FY","FY"&amp;A2172&amp;E2172)))</f>
        <v>0</v>
      </c>
      <c r="R2172" t="b">
        <f>IF([1]Dashboard!$AK$39="Month","Month"&amp;N2172&amp;E2172&amp;F2172,IF([1]Dashboard!$AK$39="YTD",IF(O2172-[1]Dashboard!$AK$37&lt;=0,"YTD"&amp;A2172&amp;[1]Dashboard!$AK$37&amp;E2172&amp;F2172),IF([1]Dashboard!$AK$39="FY","FY"&amp;A2172&amp;E2172&amp;F2172)))</f>
        <v>0</v>
      </c>
      <c r="S2172" t="b">
        <f>IF([1]Dashboard!$AK$39="Month","Month"&amp;N2172&amp;F2172,IF([1]Dashboard!$AK$39="YTD",IF(O2172-[1]Dashboard!$AK$37&lt;=0,"YTD"&amp;A2172&amp;[1]Dashboard!$AK$37&amp;F2172),IF([1]Dashboard!$AK$39="FY","FY"&amp;A2172&amp;F2172)))</f>
        <v>0</v>
      </c>
      <c r="T2172" t="b">
        <f>IF([1]Dashboard!$AK$39="Month","Month"&amp;N2172&amp;F2172,IF([1]Dashboard!$AK$39="YTD",IF(O2172-[1]Dashboard!$AK$37&lt;=0,"YTD"&amp;A2172&amp;[1]Dashboard!$AK$37&amp;U2172),IF([1]Dashboard!$AK$39="FY","FY"&amp;A2172&amp;U2172)))</f>
        <v>0</v>
      </c>
      <c r="U2172" t="str">
        <f t="shared" si="135"/>
        <v>2 - BARISTAHOT CHOCOLATE</v>
      </c>
      <c r="V2172" t="b">
        <f>IF([1]Dashboard!$AK$39="Month","Month"&amp;N2172&amp;C2172&amp;E2172,IF([1]Dashboard!$AK$39="YTD",IF(O2172-[1]Dashboard!$AK$37&lt;=0,"YTD"&amp;A2172&amp;[1]Dashboard!$AK$37&amp;C2172&amp;E2172),IF([1]Dashboard!$AK$39="FY","FY"&amp;A2172&amp;C2172&amp;E2172)))</f>
        <v>0</v>
      </c>
      <c r="W2172" t="b">
        <f>IF([1]Dashboard!$AK$39="Month","Month"&amp;N2172,IF([1]Dashboard!$AK$39="YTD",IF(O2172-[1]Dashboard!$AK$37&lt;=0,"YTD"&amp;A2172&amp;[1]Dashboard!$AK$37),IF([1]Dashboard!$AK$39="FY","FY"&amp;A2172)))</f>
        <v>0</v>
      </c>
    </row>
    <row r="2173" spans="1:23" x14ac:dyDescent="0.3">
      <c r="A2173" t="s">
        <v>23</v>
      </c>
      <c r="B2173" t="s">
        <v>514</v>
      </c>
      <c r="C2173" t="s">
        <v>25</v>
      </c>
      <c r="D2173" t="s">
        <v>71</v>
      </c>
      <c r="E2173" t="s">
        <v>138</v>
      </c>
      <c r="F2173" t="s">
        <v>166</v>
      </c>
      <c r="G2173" t="s">
        <v>532</v>
      </c>
      <c r="H2173" t="s">
        <v>533</v>
      </c>
      <c r="I2173" s="4">
        <v>11</v>
      </c>
      <c r="J2173" s="4">
        <v>13.218954248366016</v>
      </c>
      <c r="K2173" s="4">
        <v>3.1699346405228757</v>
      </c>
      <c r="L2173" s="4">
        <v>10.049019607843141</v>
      </c>
      <c r="M2173" s="5">
        <v>11</v>
      </c>
      <c r="N2173" t="str">
        <f t="shared" si="132"/>
        <v>202410</v>
      </c>
      <c r="O2173" t="str">
        <f t="shared" si="133"/>
        <v>10</v>
      </c>
      <c r="P2173" t="str">
        <f t="shared" si="134"/>
        <v>10.Oct2024</v>
      </c>
      <c r="Q2173" t="b">
        <f>IF([1]Dashboard!$AK$39="Month","Month"&amp;N2173&amp;E2173,IF([1]Dashboard!$AK$39="YTD",IF(O2173-[1]Dashboard!$AK$37&lt;=0,"YTD"&amp;A2173&amp;[1]Dashboard!$AK$37&amp;E2173),IF([1]Dashboard!$AK$39="FY","FY"&amp;A2173&amp;E2173)))</f>
        <v>0</v>
      </c>
      <c r="R2173" t="b">
        <f>IF([1]Dashboard!$AK$39="Month","Month"&amp;N2173&amp;E2173&amp;F2173,IF([1]Dashboard!$AK$39="YTD",IF(O2173-[1]Dashboard!$AK$37&lt;=0,"YTD"&amp;A2173&amp;[1]Dashboard!$AK$37&amp;E2173&amp;F2173),IF([1]Dashboard!$AK$39="FY","FY"&amp;A2173&amp;E2173&amp;F2173)))</f>
        <v>0</v>
      </c>
      <c r="S2173" t="b">
        <f>IF([1]Dashboard!$AK$39="Month","Month"&amp;N2173&amp;F2173,IF([1]Dashboard!$AK$39="YTD",IF(O2173-[1]Dashboard!$AK$37&lt;=0,"YTD"&amp;A2173&amp;[1]Dashboard!$AK$37&amp;F2173),IF([1]Dashboard!$AK$39="FY","FY"&amp;A2173&amp;F2173)))</f>
        <v>0</v>
      </c>
      <c r="T2173" t="b">
        <f>IF([1]Dashboard!$AK$39="Month","Month"&amp;N2173&amp;F2173,IF([1]Dashboard!$AK$39="YTD",IF(O2173-[1]Dashboard!$AK$37&lt;=0,"YTD"&amp;A2173&amp;[1]Dashboard!$AK$37&amp;U2173),IF([1]Dashboard!$AK$39="FY","FY"&amp;A2173&amp;U2173)))</f>
        <v>0</v>
      </c>
      <c r="U2173" t="str">
        <f t="shared" si="135"/>
        <v>2 - BARISTAHOT CHOCOLATE</v>
      </c>
      <c r="V2173" t="b">
        <f>IF([1]Dashboard!$AK$39="Month","Month"&amp;N2173&amp;C2173&amp;E2173,IF([1]Dashboard!$AK$39="YTD",IF(O2173-[1]Dashboard!$AK$37&lt;=0,"YTD"&amp;A2173&amp;[1]Dashboard!$AK$37&amp;C2173&amp;E2173),IF([1]Dashboard!$AK$39="FY","FY"&amp;A2173&amp;C2173&amp;E2173)))</f>
        <v>0</v>
      </c>
      <c r="W2173" t="b">
        <f>IF([1]Dashboard!$AK$39="Month","Month"&amp;N2173,IF([1]Dashboard!$AK$39="YTD",IF(O2173-[1]Dashboard!$AK$37&lt;=0,"YTD"&amp;A2173&amp;[1]Dashboard!$AK$37),IF([1]Dashboard!$AK$39="FY","FY"&amp;A2173)))</f>
        <v>0</v>
      </c>
    </row>
    <row r="2174" spans="1:23" x14ac:dyDescent="0.3">
      <c r="A2174" t="s">
        <v>23</v>
      </c>
      <c r="B2174" t="s">
        <v>514</v>
      </c>
      <c r="C2174" t="s">
        <v>25</v>
      </c>
      <c r="D2174" t="s">
        <v>71</v>
      </c>
      <c r="E2174" t="s">
        <v>138</v>
      </c>
      <c r="F2174" t="s">
        <v>166</v>
      </c>
      <c r="G2174" t="s">
        <v>534</v>
      </c>
      <c r="H2174" t="s">
        <v>535</v>
      </c>
      <c r="I2174" s="4">
        <v>26</v>
      </c>
      <c r="J2174" s="4">
        <v>3.5145573380867496</v>
      </c>
      <c r="K2174" s="4">
        <v>0.61794414735591208</v>
      </c>
      <c r="L2174" s="4">
        <v>2.8966131907308377</v>
      </c>
      <c r="M2174" s="5">
        <v>26</v>
      </c>
      <c r="N2174" t="str">
        <f t="shared" si="132"/>
        <v>202410</v>
      </c>
      <c r="O2174" t="str">
        <f t="shared" si="133"/>
        <v>10</v>
      </c>
      <c r="P2174" t="str">
        <f t="shared" si="134"/>
        <v>10.Oct2024</v>
      </c>
      <c r="Q2174" t="b">
        <f>IF([1]Dashboard!$AK$39="Month","Month"&amp;N2174&amp;E2174,IF([1]Dashboard!$AK$39="YTD",IF(O2174-[1]Dashboard!$AK$37&lt;=0,"YTD"&amp;A2174&amp;[1]Dashboard!$AK$37&amp;E2174),IF([1]Dashboard!$AK$39="FY","FY"&amp;A2174&amp;E2174)))</f>
        <v>0</v>
      </c>
      <c r="R2174" t="b">
        <f>IF([1]Dashboard!$AK$39="Month","Month"&amp;N2174&amp;E2174&amp;F2174,IF([1]Dashboard!$AK$39="YTD",IF(O2174-[1]Dashboard!$AK$37&lt;=0,"YTD"&amp;A2174&amp;[1]Dashboard!$AK$37&amp;E2174&amp;F2174),IF([1]Dashboard!$AK$39="FY","FY"&amp;A2174&amp;E2174&amp;F2174)))</f>
        <v>0</v>
      </c>
      <c r="S2174" t="b">
        <f>IF([1]Dashboard!$AK$39="Month","Month"&amp;N2174&amp;F2174,IF([1]Dashboard!$AK$39="YTD",IF(O2174-[1]Dashboard!$AK$37&lt;=0,"YTD"&amp;A2174&amp;[1]Dashboard!$AK$37&amp;F2174),IF([1]Dashboard!$AK$39="FY","FY"&amp;A2174&amp;F2174)))</f>
        <v>0</v>
      </c>
      <c r="T2174" t="b">
        <f>IF([1]Dashboard!$AK$39="Month","Month"&amp;N2174&amp;F2174,IF([1]Dashboard!$AK$39="YTD",IF(O2174-[1]Dashboard!$AK$37&lt;=0,"YTD"&amp;A2174&amp;[1]Dashboard!$AK$37&amp;U2174),IF([1]Dashboard!$AK$39="FY","FY"&amp;A2174&amp;U2174)))</f>
        <v>0</v>
      </c>
      <c r="U2174" t="str">
        <f t="shared" si="135"/>
        <v>2 - BARISTAHOT CHOCOLATE</v>
      </c>
      <c r="V2174" t="b">
        <f>IF([1]Dashboard!$AK$39="Month","Month"&amp;N2174&amp;C2174&amp;E2174,IF([1]Dashboard!$AK$39="YTD",IF(O2174-[1]Dashboard!$AK$37&lt;=0,"YTD"&amp;A2174&amp;[1]Dashboard!$AK$37&amp;C2174&amp;E2174),IF([1]Dashboard!$AK$39="FY","FY"&amp;A2174&amp;C2174&amp;E2174)))</f>
        <v>0</v>
      </c>
      <c r="W2174" t="b">
        <f>IF([1]Dashboard!$AK$39="Month","Month"&amp;N2174,IF([1]Dashboard!$AK$39="YTD",IF(O2174-[1]Dashboard!$AK$37&lt;=0,"YTD"&amp;A2174&amp;[1]Dashboard!$AK$37),IF([1]Dashboard!$AK$39="FY","FY"&amp;A2174)))</f>
        <v>0</v>
      </c>
    </row>
    <row r="2175" spans="1:23" x14ac:dyDescent="0.3">
      <c r="A2175" t="s">
        <v>23</v>
      </c>
      <c r="B2175" t="s">
        <v>514</v>
      </c>
      <c r="C2175" t="s">
        <v>25</v>
      </c>
      <c r="D2175" t="s">
        <v>71</v>
      </c>
      <c r="E2175" t="s">
        <v>67</v>
      </c>
      <c r="F2175" t="s">
        <v>169</v>
      </c>
      <c r="G2175" t="s">
        <v>170</v>
      </c>
      <c r="H2175" t="s">
        <v>448</v>
      </c>
      <c r="I2175" s="4">
        <v>8</v>
      </c>
      <c r="J2175" s="4">
        <v>10.427807486631014</v>
      </c>
      <c r="K2175" s="4">
        <v>8.3541295306001189</v>
      </c>
      <c r="L2175" s="4">
        <v>2.0736779560308953</v>
      </c>
      <c r="M2175" s="5">
        <v>2.4</v>
      </c>
      <c r="N2175" t="str">
        <f t="shared" si="132"/>
        <v>202410</v>
      </c>
      <c r="O2175" t="str">
        <f t="shared" si="133"/>
        <v>10</v>
      </c>
      <c r="P2175" t="str">
        <f t="shared" si="134"/>
        <v>10.Oct2024</v>
      </c>
      <c r="Q2175" t="b">
        <f>IF([1]Dashboard!$AK$39="Month","Month"&amp;N2175&amp;E2175,IF([1]Dashboard!$AK$39="YTD",IF(O2175-[1]Dashboard!$AK$37&lt;=0,"YTD"&amp;A2175&amp;[1]Dashboard!$AK$37&amp;E2175),IF([1]Dashboard!$AK$39="FY","FY"&amp;A2175&amp;E2175)))</f>
        <v>0</v>
      </c>
      <c r="R2175" t="b">
        <f>IF([1]Dashboard!$AK$39="Month","Month"&amp;N2175&amp;E2175&amp;F2175,IF([1]Dashboard!$AK$39="YTD",IF(O2175-[1]Dashboard!$AK$37&lt;=0,"YTD"&amp;A2175&amp;[1]Dashboard!$AK$37&amp;E2175&amp;F2175),IF([1]Dashboard!$AK$39="FY","FY"&amp;A2175&amp;E2175&amp;F2175)))</f>
        <v>0</v>
      </c>
      <c r="S2175" t="b">
        <f>IF([1]Dashboard!$AK$39="Month","Month"&amp;N2175&amp;F2175,IF([1]Dashboard!$AK$39="YTD",IF(O2175-[1]Dashboard!$AK$37&lt;=0,"YTD"&amp;A2175&amp;[1]Dashboard!$AK$37&amp;F2175),IF([1]Dashboard!$AK$39="FY","FY"&amp;A2175&amp;F2175)))</f>
        <v>0</v>
      </c>
      <c r="T2175" t="b">
        <f>IF([1]Dashboard!$AK$39="Month","Month"&amp;N2175&amp;F2175,IF([1]Dashboard!$AK$39="YTD",IF(O2175-[1]Dashboard!$AK$37&lt;=0,"YTD"&amp;A2175&amp;[1]Dashboard!$AK$37&amp;U2175),IF([1]Dashboard!$AK$39="FY","FY"&amp;A2175&amp;U2175)))</f>
        <v>0</v>
      </c>
      <c r="U2175" t="str">
        <f t="shared" si="135"/>
        <v>2 - OTHERBEVERAGE</v>
      </c>
      <c r="V2175" t="b">
        <f>IF([1]Dashboard!$AK$39="Month","Month"&amp;N2175&amp;C2175&amp;E2175,IF([1]Dashboard!$AK$39="YTD",IF(O2175-[1]Dashboard!$AK$37&lt;=0,"YTD"&amp;A2175&amp;[1]Dashboard!$AK$37&amp;C2175&amp;E2175),IF([1]Dashboard!$AK$39="FY","FY"&amp;A2175&amp;C2175&amp;E2175)))</f>
        <v>0</v>
      </c>
      <c r="W2175" t="b">
        <f>IF([1]Dashboard!$AK$39="Month","Month"&amp;N2175,IF([1]Dashboard!$AK$39="YTD",IF(O2175-[1]Dashboard!$AK$37&lt;=0,"YTD"&amp;A2175&amp;[1]Dashboard!$AK$37),IF([1]Dashboard!$AK$39="FY","FY"&amp;A2175)))</f>
        <v>0</v>
      </c>
    </row>
    <row r="2176" spans="1:23" x14ac:dyDescent="0.3">
      <c r="A2176" t="s">
        <v>23</v>
      </c>
      <c r="B2176" t="s">
        <v>514</v>
      </c>
      <c r="C2176" t="s">
        <v>25</v>
      </c>
      <c r="D2176" t="s">
        <v>71</v>
      </c>
      <c r="E2176" t="s">
        <v>67</v>
      </c>
      <c r="F2176" t="s">
        <v>169</v>
      </c>
      <c r="G2176" t="s">
        <v>170</v>
      </c>
      <c r="H2176" t="s">
        <v>536</v>
      </c>
      <c r="I2176" s="4">
        <v>18</v>
      </c>
      <c r="J2176" s="4">
        <v>23.241235888294707</v>
      </c>
      <c r="K2176" s="4">
        <v>18.943850267379684</v>
      </c>
      <c r="L2176" s="4">
        <v>4.2973856209150254</v>
      </c>
      <c r="M2176" s="5">
        <v>5.4</v>
      </c>
      <c r="N2176" t="str">
        <f t="shared" si="132"/>
        <v>202410</v>
      </c>
      <c r="O2176" t="str">
        <f t="shared" si="133"/>
        <v>10</v>
      </c>
      <c r="P2176" t="str">
        <f t="shared" si="134"/>
        <v>10.Oct2024</v>
      </c>
      <c r="Q2176" t="b">
        <f>IF([1]Dashboard!$AK$39="Month","Month"&amp;N2176&amp;E2176,IF([1]Dashboard!$AK$39="YTD",IF(O2176-[1]Dashboard!$AK$37&lt;=0,"YTD"&amp;A2176&amp;[1]Dashboard!$AK$37&amp;E2176),IF([1]Dashboard!$AK$39="FY","FY"&amp;A2176&amp;E2176)))</f>
        <v>0</v>
      </c>
      <c r="R2176" t="b">
        <f>IF([1]Dashboard!$AK$39="Month","Month"&amp;N2176&amp;E2176&amp;F2176,IF([1]Dashboard!$AK$39="YTD",IF(O2176-[1]Dashboard!$AK$37&lt;=0,"YTD"&amp;A2176&amp;[1]Dashboard!$AK$37&amp;E2176&amp;F2176),IF([1]Dashboard!$AK$39="FY","FY"&amp;A2176&amp;E2176&amp;F2176)))</f>
        <v>0</v>
      </c>
      <c r="S2176" t="b">
        <f>IF([1]Dashboard!$AK$39="Month","Month"&amp;N2176&amp;F2176,IF([1]Dashboard!$AK$39="YTD",IF(O2176-[1]Dashboard!$AK$37&lt;=0,"YTD"&amp;A2176&amp;[1]Dashboard!$AK$37&amp;F2176),IF([1]Dashboard!$AK$39="FY","FY"&amp;A2176&amp;F2176)))</f>
        <v>0</v>
      </c>
      <c r="T2176" t="b">
        <f>IF([1]Dashboard!$AK$39="Month","Month"&amp;N2176&amp;F2176,IF([1]Dashboard!$AK$39="YTD",IF(O2176-[1]Dashboard!$AK$37&lt;=0,"YTD"&amp;A2176&amp;[1]Dashboard!$AK$37&amp;U2176),IF([1]Dashboard!$AK$39="FY","FY"&amp;A2176&amp;U2176)))</f>
        <v>0</v>
      </c>
      <c r="U2176" t="str">
        <f t="shared" si="135"/>
        <v>2 - OTHERBEVERAGE</v>
      </c>
      <c r="V2176" t="b">
        <f>IF([1]Dashboard!$AK$39="Month","Month"&amp;N2176&amp;C2176&amp;E2176,IF([1]Dashboard!$AK$39="YTD",IF(O2176-[1]Dashboard!$AK$37&lt;=0,"YTD"&amp;A2176&amp;[1]Dashboard!$AK$37&amp;C2176&amp;E2176),IF([1]Dashboard!$AK$39="FY","FY"&amp;A2176&amp;C2176&amp;E2176)))</f>
        <v>0</v>
      </c>
      <c r="W2176" t="b">
        <f>IF([1]Dashboard!$AK$39="Month","Month"&amp;N2176,IF([1]Dashboard!$AK$39="YTD",IF(O2176-[1]Dashboard!$AK$37&lt;=0,"YTD"&amp;A2176&amp;[1]Dashboard!$AK$37),IF([1]Dashboard!$AK$39="FY","FY"&amp;A2176)))</f>
        <v>0</v>
      </c>
    </row>
    <row r="2177" spans="1:23" x14ac:dyDescent="0.3">
      <c r="A2177" t="s">
        <v>23</v>
      </c>
      <c r="B2177" t="s">
        <v>514</v>
      </c>
      <c r="C2177" t="s">
        <v>25</v>
      </c>
      <c r="D2177" t="s">
        <v>71</v>
      </c>
      <c r="E2177" t="s">
        <v>67</v>
      </c>
      <c r="F2177" t="s">
        <v>235</v>
      </c>
      <c r="G2177" t="s">
        <v>236</v>
      </c>
      <c r="H2177" t="s">
        <v>496</v>
      </c>
      <c r="I2177" s="4">
        <v>4</v>
      </c>
      <c r="J2177" s="4">
        <v>10.521390374331551</v>
      </c>
      <c r="K2177" s="4">
        <v>6.8983957219251328</v>
      </c>
      <c r="L2177" s="4">
        <v>3.6229946524064172</v>
      </c>
      <c r="M2177" s="5">
        <v>2</v>
      </c>
      <c r="N2177" t="str">
        <f t="shared" si="132"/>
        <v>202410</v>
      </c>
      <c r="O2177" t="str">
        <f t="shared" si="133"/>
        <v>10</v>
      </c>
      <c r="P2177" t="str">
        <f t="shared" si="134"/>
        <v>10.Oct2024</v>
      </c>
      <c r="Q2177" t="b">
        <f>IF([1]Dashboard!$AK$39="Month","Month"&amp;N2177&amp;E2177,IF([1]Dashboard!$AK$39="YTD",IF(O2177-[1]Dashboard!$AK$37&lt;=0,"YTD"&amp;A2177&amp;[1]Dashboard!$AK$37&amp;E2177),IF([1]Dashboard!$AK$39="FY","FY"&amp;A2177&amp;E2177)))</f>
        <v>0</v>
      </c>
      <c r="R2177" t="b">
        <f>IF([1]Dashboard!$AK$39="Month","Month"&amp;N2177&amp;E2177&amp;F2177,IF([1]Dashboard!$AK$39="YTD",IF(O2177-[1]Dashboard!$AK$37&lt;=0,"YTD"&amp;A2177&amp;[1]Dashboard!$AK$37&amp;E2177&amp;F2177),IF([1]Dashboard!$AK$39="FY","FY"&amp;A2177&amp;E2177&amp;F2177)))</f>
        <v>0</v>
      </c>
      <c r="S2177" t="b">
        <f>IF([1]Dashboard!$AK$39="Month","Month"&amp;N2177&amp;F2177,IF([1]Dashboard!$AK$39="YTD",IF(O2177-[1]Dashboard!$AK$37&lt;=0,"YTD"&amp;A2177&amp;[1]Dashboard!$AK$37&amp;F2177),IF([1]Dashboard!$AK$39="FY","FY"&amp;A2177&amp;F2177)))</f>
        <v>0</v>
      </c>
      <c r="T2177" t="b">
        <f>IF([1]Dashboard!$AK$39="Month","Month"&amp;N2177&amp;F2177,IF([1]Dashboard!$AK$39="YTD",IF(O2177-[1]Dashboard!$AK$37&lt;=0,"YTD"&amp;A2177&amp;[1]Dashboard!$AK$37&amp;U2177),IF([1]Dashboard!$AK$39="FY","FY"&amp;A2177&amp;U2177)))</f>
        <v>0</v>
      </c>
      <c r="U2177" t="str">
        <f t="shared" si="135"/>
        <v>2 - OTHERCHOCOLATE CHIPS</v>
      </c>
      <c r="V2177" t="b">
        <f>IF([1]Dashboard!$AK$39="Month","Month"&amp;N2177&amp;C2177&amp;E2177,IF([1]Dashboard!$AK$39="YTD",IF(O2177-[1]Dashboard!$AK$37&lt;=0,"YTD"&amp;A2177&amp;[1]Dashboard!$AK$37&amp;C2177&amp;E2177),IF([1]Dashboard!$AK$39="FY","FY"&amp;A2177&amp;C2177&amp;E2177)))</f>
        <v>0</v>
      </c>
      <c r="W2177" t="b">
        <f>IF([1]Dashboard!$AK$39="Month","Month"&amp;N2177,IF([1]Dashboard!$AK$39="YTD",IF(O2177-[1]Dashboard!$AK$37&lt;=0,"YTD"&amp;A2177&amp;[1]Dashboard!$AK$37),IF([1]Dashboard!$AK$39="FY","FY"&amp;A2177)))</f>
        <v>0</v>
      </c>
    </row>
    <row r="2178" spans="1:23" x14ac:dyDescent="0.3">
      <c r="A2178" t="s">
        <v>23</v>
      </c>
      <c r="B2178" t="s">
        <v>514</v>
      </c>
      <c r="C2178" t="s">
        <v>25</v>
      </c>
      <c r="D2178" t="s">
        <v>71</v>
      </c>
      <c r="E2178" t="s">
        <v>67</v>
      </c>
      <c r="F2178" t="s">
        <v>235</v>
      </c>
      <c r="G2178" t="s">
        <v>238</v>
      </c>
      <c r="H2178" t="s">
        <v>497</v>
      </c>
      <c r="I2178" s="4">
        <v>5</v>
      </c>
      <c r="J2178" s="4">
        <v>17.45840760546643</v>
      </c>
      <c r="K2178" s="4">
        <v>8.4373143196672604</v>
      </c>
      <c r="L2178" s="4">
        <v>9.0210932857991679</v>
      </c>
      <c r="M2178" s="5">
        <v>2.5</v>
      </c>
      <c r="N2178" t="str">
        <f t="shared" si="132"/>
        <v>202410</v>
      </c>
      <c r="O2178" t="str">
        <f t="shared" si="133"/>
        <v>10</v>
      </c>
      <c r="P2178" t="str">
        <f t="shared" si="134"/>
        <v>10.Oct2024</v>
      </c>
      <c r="Q2178" t="b">
        <f>IF([1]Dashboard!$AK$39="Month","Month"&amp;N2178&amp;E2178,IF([1]Dashboard!$AK$39="YTD",IF(O2178-[1]Dashboard!$AK$37&lt;=0,"YTD"&amp;A2178&amp;[1]Dashboard!$AK$37&amp;E2178),IF([1]Dashboard!$AK$39="FY","FY"&amp;A2178&amp;E2178)))</f>
        <v>0</v>
      </c>
      <c r="R2178" t="b">
        <f>IF([1]Dashboard!$AK$39="Month","Month"&amp;N2178&amp;E2178&amp;F2178,IF([1]Dashboard!$AK$39="YTD",IF(O2178-[1]Dashboard!$AK$37&lt;=0,"YTD"&amp;A2178&amp;[1]Dashboard!$AK$37&amp;E2178&amp;F2178),IF([1]Dashboard!$AK$39="FY","FY"&amp;A2178&amp;E2178&amp;F2178)))</f>
        <v>0</v>
      </c>
      <c r="S2178" t="b">
        <f>IF([1]Dashboard!$AK$39="Month","Month"&amp;N2178&amp;F2178,IF([1]Dashboard!$AK$39="YTD",IF(O2178-[1]Dashboard!$AK$37&lt;=0,"YTD"&amp;A2178&amp;[1]Dashboard!$AK$37&amp;F2178),IF([1]Dashboard!$AK$39="FY","FY"&amp;A2178&amp;F2178)))</f>
        <v>0</v>
      </c>
      <c r="T2178" t="b">
        <f>IF([1]Dashboard!$AK$39="Month","Month"&amp;N2178&amp;F2178,IF([1]Dashboard!$AK$39="YTD",IF(O2178-[1]Dashboard!$AK$37&lt;=0,"YTD"&amp;A2178&amp;[1]Dashboard!$AK$37&amp;U2178),IF([1]Dashboard!$AK$39="FY","FY"&amp;A2178&amp;U2178)))</f>
        <v>0</v>
      </c>
      <c r="U2178" t="str">
        <f t="shared" si="135"/>
        <v>2 - OTHERCHOCOLATE CHIPS</v>
      </c>
      <c r="V2178" t="b">
        <f>IF([1]Dashboard!$AK$39="Month","Month"&amp;N2178&amp;C2178&amp;E2178,IF([1]Dashboard!$AK$39="YTD",IF(O2178-[1]Dashboard!$AK$37&lt;=0,"YTD"&amp;A2178&amp;[1]Dashboard!$AK$37&amp;C2178&amp;E2178),IF([1]Dashboard!$AK$39="FY","FY"&amp;A2178&amp;C2178&amp;E2178)))</f>
        <v>0</v>
      </c>
      <c r="W2178" t="b">
        <f>IF([1]Dashboard!$AK$39="Month","Month"&amp;N2178,IF([1]Dashboard!$AK$39="YTD",IF(O2178-[1]Dashboard!$AK$37&lt;=0,"YTD"&amp;A2178&amp;[1]Dashboard!$AK$37),IF([1]Dashboard!$AK$39="FY","FY"&amp;A2178)))</f>
        <v>0</v>
      </c>
    </row>
    <row r="2179" spans="1:23" x14ac:dyDescent="0.3">
      <c r="A2179" t="s">
        <v>23</v>
      </c>
      <c r="B2179" t="s">
        <v>514</v>
      </c>
      <c r="C2179" t="s">
        <v>25</v>
      </c>
      <c r="D2179" t="s">
        <v>71</v>
      </c>
      <c r="E2179" t="s">
        <v>67</v>
      </c>
      <c r="F2179" t="s">
        <v>235</v>
      </c>
      <c r="G2179" t="s">
        <v>313</v>
      </c>
      <c r="H2179" t="s">
        <v>414</v>
      </c>
      <c r="I2179" s="4">
        <v>0.7</v>
      </c>
      <c r="J2179" s="4">
        <v>4.6137849079025548</v>
      </c>
      <c r="K2179" s="4">
        <v>1.803030303030303</v>
      </c>
      <c r="L2179" s="4">
        <v>2.8107546048722525</v>
      </c>
      <c r="M2179" s="5">
        <v>0.7</v>
      </c>
      <c r="N2179" t="str">
        <f t="shared" ref="N2179:N2242" si="136">A2179&amp;LEFT(B2179,2)</f>
        <v>202410</v>
      </c>
      <c r="O2179" t="str">
        <f t="shared" ref="O2179:O2242" si="137">RIGHT(N2179,2)</f>
        <v>10</v>
      </c>
      <c r="P2179" t="str">
        <f t="shared" ref="P2179:P2242" si="138">B2179&amp;A2179</f>
        <v>10.Oct2024</v>
      </c>
      <c r="Q2179" t="b">
        <f>IF([1]Dashboard!$AK$39="Month","Month"&amp;N2179&amp;E2179,IF([1]Dashboard!$AK$39="YTD",IF(O2179-[1]Dashboard!$AK$37&lt;=0,"YTD"&amp;A2179&amp;[1]Dashboard!$AK$37&amp;E2179),IF([1]Dashboard!$AK$39="FY","FY"&amp;A2179&amp;E2179)))</f>
        <v>0</v>
      </c>
      <c r="R2179" t="b">
        <f>IF([1]Dashboard!$AK$39="Month","Month"&amp;N2179&amp;E2179&amp;F2179,IF([1]Dashboard!$AK$39="YTD",IF(O2179-[1]Dashboard!$AK$37&lt;=0,"YTD"&amp;A2179&amp;[1]Dashboard!$AK$37&amp;E2179&amp;F2179),IF([1]Dashboard!$AK$39="FY","FY"&amp;A2179&amp;E2179&amp;F2179)))</f>
        <v>0</v>
      </c>
      <c r="S2179" t="b">
        <f>IF([1]Dashboard!$AK$39="Month","Month"&amp;N2179&amp;F2179,IF([1]Dashboard!$AK$39="YTD",IF(O2179-[1]Dashboard!$AK$37&lt;=0,"YTD"&amp;A2179&amp;[1]Dashboard!$AK$37&amp;F2179),IF([1]Dashboard!$AK$39="FY","FY"&amp;A2179&amp;F2179)))</f>
        <v>0</v>
      </c>
      <c r="T2179" t="b">
        <f>IF([1]Dashboard!$AK$39="Month","Month"&amp;N2179&amp;F2179,IF([1]Dashboard!$AK$39="YTD",IF(O2179-[1]Dashboard!$AK$37&lt;=0,"YTD"&amp;A2179&amp;[1]Dashboard!$AK$37&amp;U2179),IF([1]Dashboard!$AK$39="FY","FY"&amp;A2179&amp;U2179)))</f>
        <v>0</v>
      </c>
      <c r="U2179" t="str">
        <f t="shared" ref="U2179:U2242" si="139">E2179&amp;F2179</f>
        <v>2 - OTHERCHOCOLATE CHIPS</v>
      </c>
      <c r="V2179" t="b">
        <f>IF([1]Dashboard!$AK$39="Month","Month"&amp;N2179&amp;C2179&amp;E2179,IF([1]Dashboard!$AK$39="YTD",IF(O2179-[1]Dashboard!$AK$37&lt;=0,"YTD"&amp;A2179&amp;[1]Dashboard!$AK$37&amp;C2179&amp;E2179),IF([1]Dashboard!$AK$39="FY","FY"&amp;A2179&amp;C2179&amp;E2179)))</f>
        <v>0</v>
      </c>
      <c r="W2179" t="b">
        <f>IF([1]Dashboard!$AK$39="Month","Month"&amp;N2179,IF([1]Dashboard!$AK$39="YTD",IF(O2179-[1]Dashboard!$AK$37&lt;=0,"YTD"&amp;A2179&amp;[1]Dashboard!$AK$37),IF([1]Dashboard!$AK$39="FY","FY"&amp;A2179)))</f>
        <v>0</v>
      </c>
    </row>
    <row r="2180" spans="1:23" x14ac:dyDescent="0.3">
      <c r="A2180" t="s">
        <v>23</v>
      </c>
      <c r="B2180" t="s">
        <v>514</v>
      </c>
      <c r="C2180" t="s">
        <v>25</v>
      </c>
      <c r="D2180" t="s">
        <v>71</v>
      </c>
      <c r="E2180" t="s">
        <v>67</v>
      </c>
      <c r="F2180" t="s">
        <v>172</v>
      </c>
      <c r="G2180" t="s">
        <v>356</v>
      </c>
      <c r="H2180" t="s">
        <v>498</v>
      </c>
      <c r="I2180" s="4">
        <v>0.104</v>
      </c>
      <c r="J2180" s="4">
        <v>0.87789661319073087</v>
      </c>
      <c r="K2180" s="4">
        <v>0.29166963755199043</v>
      </c>
      <c r="L2180" s="4">
        <v>0.58622697563874038</v>
      </c>
      <c r="M2180" s="5">
        <v>0.104</v>
      </c>
      <c r="N2180" t="str">
        <f t="shared" si="136"/>
        <v>202410</v>
      </c>
      <c r="O2180" t="str">
        <f t="shared" si="137"/>
        <v>10</v>
      </c>
      <c r="P2180" t="str">
        <f t="shared" si="138"/>
        <v>10.Oct2024</v>
      </c>
      <c r="Q2180" t="b">
        <f>IF([1]Dashboard!$AK$39="Month","Month"&amp;N2180&amp;E2180,IF([1]Dashboard!$AK$39="YTD",IF(O2180-[1]Dashboard!$AK$37&lt;=0,"YTD"&amp;A2180&amp;[1]Dashboard!$AK$37&amp;E2180),IF([1]Dashboard!$AK$39="FY","FY"&amp;A2180&amp;E2180)))</f>
        <v>0</v>
      </c>
      <c r="R2180" t="b">
        <f>IF([1]Dashboard!$AK$39="Month","Month"&amp;N2180&amp;E2180&amp;F2180,IF([1]Dashboard!$AK$39="YTD",IF(O2180-[1]Dashboard!$AK$37&lt;=0,"YTD"&amp;A2180&amp;[1]Dashboard!$AK$37&amp;E2180&amp;F2180),IF([1]Dashboard!$AK$39="FY","FY"&amp;A2180&amp;E2180&amp;F2180)))</f>
        <v>0</v>
      </c>
      <c r="S2180" t="b">
        <f>IF([1]Dashboard!$AK$39="Month","Month"&amp;N2180&amp;F2180,IF([1]Dashboard!$AK$39="YTD",IF(O2180-[1]Dashboard!$AK$37&lt;=0,"YTD"&amp;A2180&amp;[1]Dashboard!$AK$37&amp;F2180),IF([1]Dashboard!$AK$39="FY","FY"&amp;A2180&amp;F2180)))</f>
        <v>0</v>
      </c>
      <c r="T2180" t="b">
        <f>IF([1]Dashboard!$AK$39="Month","Month"&amp;N2180&amp;F2180,IF([1]Dashboard!$AK$39="YTD",IF(O2180-[1]Dashboard!$AK$37&lt;=0,"YTD"&amp;A2180&amp;[1]Dashboard!$AK$37&amp;U2180),IF([1]Dashboard!$AK$39="FY","FY"&amp;A2180&amp;U2180)))</f>
        <v>0</v>
      </c>
      <c r="U2180" t="str">
        <f t="shared" si="139"/>
        <v>2 - OTHERGRUÉ</v>
      </c>
      <c r="V2180" t="b">
        <f>IF([1]Dashboard!$AK$39="Month","Month"&amp;N2180&amp;C2180&amp;E2180,IF([1]Dashboard!$AK$39="YTD",IF(O2180-[1]Dashboard!$AK$37&lt;=0,"YTD"&amp;A2180&amp;[1]Dashboard!$AK$37&amp;C2180&amp;E2180),IF([1]Dashboard!$AK$39="FY","FY"&amp;A2180&amp;C2180&amp;E2180)))</f>
        <v>0</v>
      </c>
      <c r="W2180" t="b">
        <f>IF([1]Dashboard!$AK$39="Month","Month"&amp;N2180,IF([1]Dashboard!$AK$39="YTD",IF(O2180-[1]Dashboard!$AK$37&lt;=0,"YTD"&amp;A2180&amp;[1]Dashboard!$AK$37),IF([1]Dashboard!$AK$39="FY","FY"&amp;A2180)))</f>
        <v>0</v>
      </c>
    </row>
    <row r="2181" spans="1:23" x14ac:dyDescent="0.3">
      <c r="A2181" t="s">
        <v>23</v>
      </c>
      <c r="B2181" t="s">
        <v>514</v>
      </c>
      <c r="C2181" t="s">
        <v>25</v>
      </c>
      <c r="D2181" t="s">
        <v>71</v>
      </c>
      <c r="E2181" t="s">
        <v>67</v>
      </c>
      <c r="F2181" t="s">
        <v>172</v>
      </c>
      <c r="G2181" t="s">
        <v>173</v>
      </c>
      <c r="H2181" t="s">
        <v>499</v>
      </c>
      <c r="I2181" s="4">
        <v>14</v>
      </c>
      <c r="J2181" s="4">
        <v>8.8235294117647047</v>
      </c>
      <c r="K2181" s="4">
        <v>3.8265002970885327</v>
      </c>
      <c r="L2181" s="4">
        <v>4.9970291146761712</v>
      </c>
      <c r="M2181" s="5">
        <v>0.7</v>
      </c>
      <c r="N2181" t="str">
        <f t="shared" si="136"/>
        <v>202410</v>
      </c>
      <c r="O2181" t="str">
        <f t="shared" si="137"/>
        <v>10</v>
      </c>
      <c r="P2181" t="str">
        <f t="shared" si="138"/>
        <v>10.Oct2024</v>
      </c>
      <c r="Q2181" t="b">
        <f>IF([1]Dashboard!$AK$39="Month","Month"&amp;N2181&amp;E2181,IF([1]Dashboard!$AK$39="YTD",IF(O2181-[1]Dashboard!$AK$37&lt;=0,"YTD"&amp;A2181&amp;[1]Dashboard!$AK$37&amp;E2181),IF([1]Dashboard!$AK$39="FY","FY"&amp;A2181&amp;E2181)))</f>
        <v>0</v>
      </c>
      <c r="R2181" t="b">
        <f>IF([1]Dashboard!$AK$39="Month","Month"&amp;N2181&amp;E2181&amp;F2181,IF([1]Dashboard!$AK$39="YTD",IF(O2181-[1]Dashboard!$AK$37&lt;=0,"YTD"&amp;A2181&amp;[1]Dashboard!$AK$37&amp;E2181&amp;F2181),IF([1]Dashboard!$AK$39="FY","FY"&amp;A2181&amp;E2181&amp;F2181)))</f>
        <v>0</v>
      </c>
      <c r="S2181" t="b">
        <f>IF([1]Dashboard!$AK$39="Month","Month"&amp;N2181&amp;F2181,IF([1]Dashboard!$AK$39="YTD",IF(O2181-[1]Dashboard!$AK$37&lt;=0,"YTD"&amp;A2181&amp;[1]Dashboard!$AK$37&amp;F2181),IF([1]Dashboard!$AK$39="FY","FY"&amp;A2181&amp;F2181)))</f>
        <v>0</v>
      </c>
      <c r="T2181" t="b">
        <f>IF([1]Dashboard!$AK$39="Month","Month"&amp;N2181&amp;F2181,IF([1]Dashboard!$AK$39="YTD",IF(O2181-[1]Dashboard!$AK$37&lt;=0,"YTD"&amp;A2181&amp;[1]Dashboard!$AK$37&amp;U2181),IF([1]Dashboard!$AK$39="FY","FY"&amp;A2181&amp;U2181)))</f>
        <v>0</v>
      </c>
      <c r="U2181" t="str">
        <f t="shared" si="139"/>
        <v>2 - OTHERGRUÉ</v>
      </c>
      <c r="V2181" t="b">
        <f>IF([1]Dashboard!$AK$39="Month","Month"&amp;N2181&amp;C2181&amp;E2181,IF([1]Dashboard!$AK$39="YTD",IF(O2181-[1]Dashboard!$AK$37&lt;=0,"YTD"&amp;A2181&amp;[1]Dashboard!$AK$37&amp;C2181&amp;E2181),IF([1]Dashboard!$AK$39="FY","FY"&amp;A2181&amp;C2181&amp;E2181)))</f>
        <v>0</v>
      </c>
      <c r="W2181" t="b">
        <f>IF([1]Dashboard!$AK$39="Month","Month"&amp;N2181,IF([1]Dashboard!$AK$39="YTD",IF(O2181-[1]Dashboard!$AK$37&lt;=0,"YTD"&amp;A2181&amp;[1]Dashboard!$AK$37),IF([1]Dashboard!$AK$39="FY","FY"&amp;A2181)))</f>
        <v>0</v>
      </c>
    </row>
    <row r="2182" spans="1:23" x14ac:dyDescent="0.3">
      <c r="A2182" t="s">
        <v>23</v>
      </c>
      <c r="B2182" t="s">
        <v>514</v>
      </c>
      <c r="C2182" t="s">
        <v>25</v>
      </c>
      <c r="D2182" t="s">
        <v>71</v>
      </c>
      <c r="E2182" t="s">
        <v>67</v>
      </c>
      <c r="F2182" t="s">
        <v>175</v>
      </c>
      <c r="G2182" t="s">
        <v>176</v>
      </c>
      <c r="H2182" t="s">
        <v>500</v>
      </c>
      <c r="I2182" s="4">
        <v>33</v>
      </c>
      <c r="J2182" s="4">
        <v>46.065062388591791</v>
      </c>
      <c r="K2182" s="4">
        <v>45.147058823529413</v>
      </c>
      <c r="L2182" s="4">
        <v>0.91800356506238112</v>
      </c>
      <c r="M2182" s="5">
        <v>7.59</v>
      </c>
      <c r="N2182" t="str">
        <f t="shared" si="136"/>
        <v>202410</v>
      </c>
      <c r="O2182" t="str">
        <f t="shared" si="137"/>
        <v>10</v>
      </c>
      <c r="P2182" t="str">
        <f t="shared" si="138"/>
        <v>10.Oct2024</v>
      </c>
      <c r="Q2182" t="b">
        <f>IF([1]Dashboard!$AK$39="Month","Month"&amp;N2182&amp;E2182,IF([1]Dashboard!$AK$39="YTD",IF(O2182-[1]Dashboard!$AK$37&lt;=0,"YTD"&amp;A2182&amp;[1]Dashboard!$AK$37&amp;E2182),IF([1]Dashboard!$AK$39="FY","FY"&amp;A2182&amp;E2182)))</f>
        <v>0</v>
      </c>
      <c r="R2182" t="b">
        <f>IF([1]Dashboard!$AK$39="Month","Month"&amp;N2182&amp;E2182&amp;F2182,IF([1]Dashboard!$AK$39="YTD",IF(O2182-[1]Dashboard!$AK$37&lt;=0,"YTD"&amp;A2182&amp;[1]Dashboard!$AK$37&amp;E2182&amp;F2182),IF([1]Dashboard!$AK$39="FY","FY"&amp;A2182&amp;E2182&amp;F2182)))</f>
        <v>0</v>
      </c>
      <c r="S2182" t="b">
        <f>IF([1]Dashboard!$AK$39="Month","Month"&amp;N2182&amp;F2182,IF([1]Dashboard!$AK$39="YTD",IF(O2182-[1]Dashboard!$AK$37&lt;=0,"YTD"&amp;A2182&amp;[1]Dashboard!$AK$37&amp;F2182),IF([1]Dashboard!$AK$39="FY","FY"&amp;A2182&amp;F2182)))</f>
        <v>0</v>
      </c>
      <c r="T2182" t="b">
        <f>IF([1]Dashboard!$AK$39="Month","Month"&amp;N2182&amp;F2182,IF([1]Dashboard!$AK$39="YTD",IF(O2182-[1]Dashboard!$AK$37&lt;=0,"YTD"&amp;A2182&amp;[1]Dashboard!$AK$37&amp;U2182),IF([1]Dashboard!$AK$39="FY","FY"&amp;A2182&amp;U2182)))</f>
        <v>0</v>
      </c>
      <c r="U2182" t="str">
        <f t="shared" si="139"/>
        <v>2 - OTHERSPREADABLE</v>
      </c>
      <c r="V2182" t="b">
        <f>IF([1]Dashboard!$AK$39="Month","Month"&amp;N2182&amp;C2182&amp;E2182,IF([1]Dashboard!$AK$39="YTD",IF(O2182-[1]Dashboard!$AK$37&lt;=0,"YTD"&amp;A2182&amp;[1]Dashboard!$AK$37&amp;C2182&amp;E2182),IF([1]Dashboard!$AK$39="FY","FY"&amp;A2182&amp;C2182&amp;E2182)))</f>
        <v>0</v>
      </c>
      <c r="W2182" t="b">
        <f>IF([1]Dashboard!$AK$39="Month","Month"&amp;N2182,IF([1]Dashboard!$AK$39="YTD",IF(O2182-[1]Dashboard!$AK$37&lt;=0,"YTD"&amp;A2182&amp;[1]Dashboard!$AK$37),IF([1]Dashboard!$AK$39="FY","FY"&amp;A2182)))</f>
        <v>0</v>
      </c>
    </row>
    <row r="2183" spans="1:23" x14ac:dyDescent="0.3">
      <c r="A2183" t="s">
        <v>23</v>
      </c>
      <c r="B2183" t="s">
        <v>514</v>
      </c>
      <c r="C2183" t="s">
        <v>25</v>
      </c>
      <c r="D2183" t="s">
        <v>71</v>
      </c>
      <c r="E2183" t="s">
        <v>67</v>
      </c>
      <c r="F2183" t="s">
        <v>175</v>
      </c>
      <c r="G2183" t="s">
        <v>254</v>
      </c>
      <c r="H2183" t="s">
        <v>501</v>
      </c>
      <c r="I2183" s="4">
        <v>11</v>
      </c>
      <c r="J2183" s="4">
        <v>22.725787284610814</v>
      </c>
      <c r="K2183" s="4">
        <v>12.450980392156863</v>
      </c>
      <c r="L2183" s="4">
        <v>10.274806892453951</v>
      </c>
      <c r="M2183" s="5">
        <v>2.2000000000000002</v>
      </c>
      <c r="N2183" t="str">
        <f t="shared" si="136"/>
        <v>202410</v>
      </c>
      <c r="O2183" t="str">
        <f t="shared" si="137"/>
        <v>10</v>
      </c>
      <c r="P2183" t="str">
        <f t="shared" si="138"/>
        <v>10.Oct2024</v>
      </c>
      <c r="Q2183" t="b">
        <f>IF([1]Dashboard!$AK$39="Month","Month"&amp;N2183&amp;E2183,IF([1]Dashboard!$AK$39="YTD",IF(O2183-[1]Dashboard!$AK$37&lt;=0,"YTD"&amp;A2183&amp;[1]Dashboard!$AK$37&amp;E2183),IF([1]Dashboard!$AK$39="FY","FY"&amp;A2183&amp;E2183)))</f>
        <v>0</v>
      </c>
      <c r="R2183" t="b">
        <f>IF([1]Dashboard!$AK$39="Month","Month"&amp;N2183&amp;E2183&amp;F2183,IF([1]Dashboard!$AK$39="YTD",IF(O2183-[1]Dashboard!$AK$37&lt;=0,"YTD"&amp;A2183&amp;[1]Dashboard!$AK$37&amp;E2183&amp;F2183),IF([1]Dashboard!$AK$39="FY","FY"&amp;A2183&amp;E2183&amp;F2183)))</f>
        <v>0</v>
      </c>
      <c r="S2183" t="b">
        <f>IF([1]Dashboard!$AK$39="Month","Month"&amp;N2183&amp;F2183,IF([1]Dashboard!$AK$39="YTD",IF(O2183-[1]Dashboard!$AK$37&lt;=0,"YTD"&amp;A2183&amp;[1]Dashboard!$AK$37&amp;F2183),IF([1]Dashboard!$AK$39="FY","FY"&amp;A2183&amp;F2183)))</f>
        <v>0</v>
      </c>
      <c r="T2183" t="b">
        <f>IF([1]Dashboard!$AK$39="Month","Month"&amp;N2183&amp;F2183,IF([1]Dashboard!$AK$39="YTD",IF(O2183-[1]Dashboard!$AK$37&lt;=0,"YTD"&amp;A2183&amp;[1]Dashboard!$AK$37&amp;U2183),IF([1]Dashboard!$AK$39="FY","FY"&amp;A2183&amp;U2183)))</f>
        <v>0</v>
      </c>
      <c r="U2183" t="str">
        <f t="shared" si="139"/>
        <v>2 - OTHERSPREADABLE</v>
      </c>
      <c r="V2183" t="b">
        <f>IF([1]Dashboard!$AK$39="Month","Month"&amp;N2183&amp;C2183&amp;E2183,IF([1]Dashboard!$AK$39="YTD",IF(O2183-[1]Dashboard!$AK$37&lt;=0,"YTD"&amp;A2183&amp;[1]Dashboard!$AK$37&amp;C2183&amp;E2183),IF([1]Dashboard!$AK$39="FY","FY"&amp;A2183&amp;C2183&amp;E2183)))</f>
        <v>0</v>
      </c>
      <c r="W2183" t="b">
        <f>IF([1]Dashboard!$AK$39="Month","Month"&amp;N2183,IF([1]Dashboard!$AK$39="YTD",IF(O2183-[1]Dashboard!$AK$37&lt;=0,"YTD"&amp;A2183&amp;[1]Dashboard!$AK$37),IF([1]Dashboard!$AK$39="FY","FY"&amp;A2183)))</f>
        <v>0</v>
      </c>
    </row>
    <row r="2184" spans="1:23" x14ac:dyDescent="0.3">
      <c r="A2184" t="s">
        <v>23</v>
      </c>
      <c r="B2184" t="s">
        <v>514</v>
      </c>
      <c r="C2184" t="s">
        <v>25</v>
      </c>
      <c r="D2184" t="s">
        <v>71</v>
      </c>
      <c r="E2184" t="s">
        <v>67</v>
      </c>
      <c r="F2184" t="s">
        <v>175</v>
      </c>
      <c r="G2184" t="s">
        <v>256</v>
      </c>
      <c r="H2184" t="s">
        <v>502</v>
      </c>
      <c r="I2184" s="4">
        <v>4</v>
      </c>
      <c r="J2184" s="4">
        <v>8.3630421865715974</v>
      </c>
      <c r="K2184" s="4">
        <v>4.7950089126559714</v>
      </c>
      <c r="L2184" s="4">
        <v>3.568033273915626</v>
      </c>
      <c r="M2184" s="5">
        <v>0.8</v>
      </c>
      <c r="N2184" t="str">
        <f t="shared" si="136"/>
        <v>202410</v>
      </c>
      <c r="O2184" t="str">
        <f t="shared" si="137"/>
        <v>10</v>
      </c>
      <c r="P2184" t="str">
        <f t="shared" si="138"/>
        <v>10.Oct2024</v>
      </c>
      <c r="Q2184" t="b">
        <f>IF([1]Dashboard!$AK$39="Month","Month"&amp;N2184&amp;E2184,IF([1]Dashboard!$AK$39="YTD",IF(O2184-[1]Dashboard!$AK$37&lt;=0,"YTD"&amp;A2184&amp;[1]Dashboard!$AK$37&amp;E2184),IF([1]Dashboard!$AK$39="FY","FY"&amp;A2184&amp;E2184)))</f>
        <v>0</v>
      </c>
      <c r="R2184" t="b">
        <f>IF([1]Dashboard!$AK$39="Month","Month"&amp;N2184&amp;E2184&amp;F2184,IF([1]Dashboard!$AK$39="YTD",IF(O2184-[1]Dashboard!$AK$37&lt;=0,"YTD"&amp;A2184&amp;[1]Dashboard!$AK$37&amp;E2184&amp;F2184),IF([1]Dashboard!$AK$39="FY","FY"&amp;A2184&amp;E2184&amp;F2184)))</f>
        <v>0</v>
      </c>
      <c r="S2184" t="b">
        <f>IF([1]Dashboard!$AK$39="Month","Month"&amp;N2184&amp;F2184,IF([1]Dashboard!$AK$39="YTD",IF(O2184-[1]Dashboard!$AK$37&lt;=0,"YTD"&amp;A2184&amp;[1]Dashboard!$AK$37&amp;F2184),IF([1]Dashboard!$AK$39="FY","FY"&amp;A2184&amp;F2184)))</f>
        <v>0</v>
      </c>
      <c r="T2184" t="b">
        <f>IF([1]Dashboard!$AK$39="Month","Month"&amp;N2184&amp;F2184,IF([1]Dashboard!$AK$39="YTD",IF(O2184-[1]Dashboard!$AK$37&lt;=0,"YTD"&amp;A2184&amp;[1]Dashboard!$AK$37&amp;U2184),IF([1]Dashboard!$AK$39="FY","FY"&amp;A2184&amp;U2184)))</f>
        <v>0</v>
      </c>
      <c r="U2184" t="str">
        <f t="shared" si="139"/>
        <v>2 - OTHERSPREADABLE</v>
      </c>
      <c r="V2184" t="b">
        <f>IF([1]Dashboard!$AK$39="Month","Month"&amp;N2184&amp;C2184&amp;E2184,IF([1]Dashboard!$AK$39="YTD",IF(O2184-[1]Dashboard!$AK$37&lt;=0,"YTD"&amp;A2184&amp;[1]Dashboard!$AK$37&amp;C2184&amp;E2184),IF([1]Dashboard!$AK$39="FY","FY"&amp;A2184&amp;C2184&amp;E2184)))</f>
        <v>0</v>
      </c>
      <c r="W2184" t="b">
        <f>IF([1]Dashboard!$AK$39="Month","Month"&amp;N2184,IF([1]Dashboard!$AK$39="YTD",IF(O2184-[1]Dashboard!$AK$37&lt;=0,"YTD"&amp;A2184&amp;[1]Dashboard!$AK$37),IF([1]Dashboard!$AK$39="FY","FY"&amp;A2184)))</f>
        <v>0</v>
      </c>
    </row>
    <row r="2185" spans="1:23" x14ac:dyDescent="0.3">
      <c r="A2185" t="s">
        <v>23</v>
      </c>
      <c r="B2185" t="s">
        <v>514</v>
      </c>
      <c r="C2185" t="s">
        <v>25</v>
      </c>
      <c r="D2185" t="s">
        <v>71</v>
      </c>
      <c r="E2185" t="s">
        <v>178</v>
      </c>
      <c r="F2185" t="s">
        <v>179</v>
      </c>
      <c r="G2185" t="s">
        <v>180</v>
      </c>
      <c r="H2185" t="s">
        <v>181</v>
      </c>
      <c r="I2185" s="4">
        <v>2</v>
      </c>
      <c r="J2185" s="4">
        <v>3.2174688057040997</v>
      </c>
      <c r="K2185" s="4">
        <v>1.2002376708259062</v>
      </c>
      <c r="L2185" s="4">
        <v>2.0172311348781937</v>
      </c>
      <c r="M2185" s="5">
        <v>2</v>
      </c>
      <c r="N2185" t="str">
        <f t="shared" si="136"/>
        <v>202410</v>
      </c>
      <c r="O2185" t="str">
        <f t="shared" si="137"/>
        <v>10</v>
      </c>
      <c r="P2185" t="str">
        <f t="shared" si="138"/>
        <v>10.Oct2024</v>
      </c>
      <c r="Q2185" t="b">
        <f>IF([1]Dashboard!$AK$39="Month","Month"&amp;N2185&amp;E2185,IF([1]Dashboard!$AK$39="YTD",IF(O2185-[1]Dashboard!$AK$37&lt;=0,"YTD"&amp;A2185&amp;[1]Dashboard!$AK$37&amp;E2185),IF([1]Dashboard!$AK$39="FY","FY"&amp;A2185&amp;E2185)))</f>
        <v>0</v>
      </c>
      <c r="R2185" t="b">
        <f>IF([1]Dashboard!$AK$39="Month","Month"&amp;N2185&amp;E2185&amp;F2185,IF([1]Dashboard!$AK$39="YTD",IF(O2185-[1]Dashboard!$AK$37&lt;=0,"YTD"&amp;A2185&amp;[1]Dashboard!$AK$37&amp;E2185&amp;F2185),IF([1]Dashboard!$AK$39="FY","FY"&amp;A2185&amp;E2185&amp;F2185)))</f>
        <v>0</v>
      </c>
      <c r="S2185" t="b">
        <f>IF([1]Dashboard!$AK$39="Month","Month"&amp;N2185&amp;F2185,IF([1]Dashboard!$AK$39="YTD",IF(O2185-[1]Dashboard!$AK$37&lt;=0,"YTD"&amp;A2185&amp;[1]Dashboard!$AK$37&amp;F2185),IF([1]Dashboard!$AK$39="FY","FY"&amp;A2185&amp;F2185)))</f>
        <v>0</v>
      </c>
      <c r="T2185" t="b">
        <f>IF([1]Dashboard!$AK$39="Month","Month"&amp;N2185&amp;F2185,IF([1]Dashboard!$AK$39="YTD",IF(O2185-[1]Dashboard!$AK$37&lt;=0,"YTD"&amp;A2185&amp;[1]Dashboard!$AK$37&amp;U2185),IF([1]Dashboard!$AK$39="FY","FY"&amp;A2185&amp;U2185)))</f>
        <v>0</v>
      </c>
      <c r="U2185" t="str">
        <f t="shared" si="139"/>
        <v>3 - CASACASA</v>
      </c>
      <c r="V2185" t="b">
        <f>IF([1]Dashboard!$AK$39="Month","Month"&amp;N2185&amp;C2185&amp;E2185,IF([1]Dashboard!$AK$39="YTD",IF(O2185-[1]Dashboard!$AK$37&lt;=0,"YTD"&amp;A2185&amp;[1]Dashboard!$AK$37&amp;C2185&amp;E2185),IF([1]Dashboard!$AK$39="FY","FY"&amp;A2185&amp;C2185&amp;E2185)))</f>
        <v>0</v>
      </c>
      <c r="W2185" t="b">
        <f>IF([1]Dashboard!$AK$39="Month","Month"&amp;N2185,IF([1]Dashboard!$AK$39="YTD",IF(O2185-[1]Dashboard!$AK$37&lt;=0,"YTD"&amp;A2185&amp;[1]Dashboard!$AK$37),IF([1]Dashboard!$AK$39="FY","FY"&amp;A2185)))</f>
        <v>0</v>
      </c>
    </row>
    <row r="2186" spans="1:23" x14ac:dyDescent="0.3">
      <c r="A2186" t="s">
        <v>23</v>
      </c>
      <c r="B2186" t="s">
        <v>514</v>
      </c>
      <c r="C2186" t="s">
        <v>25</v>
      </c>
      <c r="D2186" t="s">
        <v>71</v>
      </c>
      <c r="E2186" t="s">
        <v>178</v>
      </c>
      <c r="F2186" t="s">
        <v>179</v>
      </c>
      <c r="G2186" t="s">
        <v>186</v>
      </c>
      <c r="H2186" t="s">
        <v>187</v>
      </c>
      <c r="I2186" s="4">
        <v>11</v>
      </c>
      <c r="J2186" s="4">
        <v>23.724004753416516</v>
      </c>
      <c r="K2186" s="4">
        <v>14.526143790849673</v>
      </c>
      <c r="L2186" s="4">
        <v>9.1978609625668408</v>
      </c>
      <c r="M2186" s="5">
        <v>11</v>
      </c>
      <c r="N2186" t="str">
        <f t="shared" si="136"/>
        <v>202410</v>
      </c>
      <c r="O2186" t="str">
        <f t="shared" si="137"/>
        <v>10</v>
      </c>
      <c r="P2186" t="str">
        <f t="shared" si="138"/>
        <v>10.Oct2024</v>
      </c>
      <c r="Q2186" t="b">
        <f>IF([1]Dashboard!$AK$39="Month","Month"&amp;N2186&amp;E2186,IF([1]Dashboard!$AK$39="YTD",IF(O2186-[1]Dashboard!$AK$37&lt;=0,"YTD"&amp;A2186&amp;[1]Dashboard!$AK$37&amp;E2186),IF([1]Dashboard!$AK$39="FY","FY"&amp;A2186&amp;E2186)))</f>
        <v>0</v>
      </c>
      <c r="R2186" t="b">
        <f>IF([1]Dashboard!$AK$39="Month","Month"&amp;N2186&amp;E2186&amp;F2186,IF([1]Dashboard!$AK$39="YTD",IF(O2186-[1]Dashboard!$AK$37&lt;=0,"YTD"&amp;A2186&amp;[1]Dashboard!$AK$37&amp;E2186&amp;F2186),IF([1]Dashboard!$AK$39="FY","FY"&amp;A2186&amp;E2186&amp;F2186)))</f>
        <v>0</v>
      </c>
      <c r="S2186" t="b">
        <f>IF([1]Dashboard!$AK$39="Month","Month"&amp;N2186&amp;F2186,IF([1]Dashboard!$AK$39="YTD",IF(O2186-[1]Dashboard!$AK$37&lt;=0,"YTD"&amp;A2186&amp;[1]Dashboard!$AK$37&amp;F2186),IF([1]Dashboard!$AK$39="FY","FY"&amp;A2186&amp;F2186)))</f>
        <v>0</v>
      </c>
      <c r="T2186" t="b">
        <f>IF([1]Dashboard!$AK$39="Month","Month"&amp;N2186&amp;F2186,IF([1]Dashboard!$AK$39="YTD",IF(O2186-[1]Dashboard!$AK$37&lt;=0,"YTD"&amp;A2186&amp;[1]Dashboard!$AK$37&amp;U2186),IF([1]Dashboard!$AK$39="FY","FY"&amp;A2186&amp;U2186)))</f>
        <v>0</v>
      </c>
      <c r="U2186" t="str">
        <f t="shared" si="139"/>
        <v>3 - CASACASA</v>
      </c>
      <c r="V2186" t="b">
        <f>IF([1]Dashboard!$AK$39="Month","Month"&amp;N2186&amp;C2186&amp;E2186,IF([1]Dashboard!$AK$39="YTD",IF(O2186-[1]Dashboard!$AK$37&lt;=0,"YTD"&amp;A2186&amp;[1]Dashboard!$AK$37&amp;C2186&amp;E2186),IF([1]Dashboard!$AK$39="FY","FY"&amp;A2186&amp;C2186&amp;E2186)))</f>
        <v>0</v>
      </c>
      <c r="W2186" t="b">
        <f>IF([1]Dashboard!$AK$39="Month","Month"&amp;N2186,IF([1]Dashboard!$AK$39="YTD",IF(O2186-[1]Dashboard!$AK$37&lt;=0,"YTD"&amp;A2186&amp;[1]Dashboard!$AK$37),IF([1]Dashboard!$AK$39="FY","FY"&amp;A2186)))</f>
        <v>0</v>
      </c>
    </row>
    <row r="2187" spans="1:23" x14ac:dyDescent="0.3">
      <c r="A2187" t="s">
        <v>23</v>
      </c>
      <c r="B2187" t="s">
        <v>514</v>
      </c>
      <c r="C2187" t="s">
        <v>25</v>
      </c>
      <c r="D2187" t="s">
        <v>71</v>
      </c>
      <c r="E2187" t="s">
        <v>178</v>
      </c>
      <c r="F2187" t="s">
        <v>347</v>
      </c>
      <c r="G2187" t="s">
        <v>348</v>
      </c>
      <c r="H2187" t="s">
        <v>349</v>
      </c>
      <c r="I2187" s="4">
        <v>1</v>
      </c>
      <c r="J2187" s="4">
        <v>3.4655377302436121</v>
      </c>
      <c r="K2187" s="4">
        <v>2.1776589423648245</v>
      </c>
      <c r="L2187" s="4">
        <v>1.2878787878787876</v>
      </c>
      <c r="M2187" s="5">
        <v>1</v>
      </c>
      <c r="N2187" t="str">
        <f t="shared" si="136"/>
        <v>202410</v>
      </c>
      <c r="O2187" t="str">
        <f t="shared" si="137"/>
        <v>10</v>
      </c>
      <c r="P2187" t="str">
        <f t="shared" si="138"/>
        <v>10.Oct2024</v>
      </c>
      <c r="Q2187" t="b">
        <f>IF([1]Dashboard!$AK$39="Month","Month"&amp;N2187&amp;E2187,IF([1]Dashboard!$AK$39="YTD",IF(O2187-[1]Dashboard!$AK$37&lt;=0,"YTD"&amp;A2187&amp;[1]Dashboard!$AK$37&amp;E2187),IF([1]Dashboard!$AK$39="FY","FY"&amp;A2187&amp;E2187)))</f>
        <v>0</v>
      </c>
      <c r="R2187" t="b">
        <f>IF([1]Dashboard!$AK$39="Month","Month"&amp;N2187&amp;E2187&amp;F2187,IF([1]Dashboard!$AK$39="YTD",IF(O2187-[1]Dashboard!$AK$37&lt;=0,"YTD"&amp;A2187&amp;[1]Dashboard!$AK$37&amp;E2187&amp;F2187),IF([1]Dashboard!$AK$39="FY","FY"&amp;A2187&amp;E2187&amp;F2187)))</f>
        <v>0</v>
      </c>
      <c r="S2187" t="b">
        <f>IF([1]Dashboard!$AK$39="Month","Month"&amp;N2187&amp;F2187,IF([1]Dashboard!$AK$39="YTD",IF(O2187-[1]Dashboard!$AK$37&lt;=0,"YTD"&amp;A2187&amp;[1]Dashboard!$AK$37&amp;F2187),IF([1]Dashboard!$AK$39="FY","FY"&amp;A2187&amp;F2187)))</f>
        <v>0</v>
      </c>
      <c r="T2187" t="b">
        <f>IF([1]Dashboard!$AK$39="Month","Month"&amp;N2187&amp;F2187,IF([1]Dashboard!$AK$39="YTD",IF(O2187-[1]Dashboard!$AK$37&lt;=0,"YTD"&amp;A2187&amp;[1]Dashboard!$AK$37&amp;U2187),IF([1]Dashboard!$AK$39="FY","FY"&amp;A2187&amp;U2187)))</f>
        <v>0</v>
      </c>
      <c r="U2187" t="str">
        <f t="shared" si="139"/>
        <v>3 - CASASERRA DA CAPIVARA</v>
      </c>
      <c r="V2187" t="b">
        <f>IF([1]Dashboard!$AK$39="Month","Month"&amp;N2187&amp;C2187&amp;E2187,IF([1]Dashboard!$AK$39="YTD",IF(O2187-[1]Dashboard!$AK$37&lt;=0,"YTD"&amp;A2187&amp;[1]Dashboard!$AK$37&amp;C2187&amp;E2187),IF([1]Dashboard!$AK$39="FY","FY"&amp;A2187&amp;C2187&amp;E2187)))</f>
        <v>0</v>
      </c>
      <c r="W2187" t="b">
        <f>IF([1]Dashboard!$AK$39="Month","Month"&amp;N2187,IF([1]Dashboard!$AK$39="YTD",IF(O2187-[1]Dashboard!$AK$37&lt;=0,"YTD"&amp;A2187&amp;[1]Dashboard!$AK$37),IF([1]Dashboard!$AK$39="FY","FY"&amp;A2187)))</f>
        <v>0</v>
      </c>
    </row>
    <row r="2188" spans="1:23" x14ac:dyDescent="0.3">
      <c r="A2188" t="s">
        <v>23</v>
      </c>
      <c r="B2188" t="s">
        <v>514</v>
      </c>
      <c r="C2188" t="s">
        <v>25</v>
      </c>
      <c r="D2188" t="s">
        <v>71</v>
      </c>
      <c r="E2188" t="s">
        <v>178</v>
      </c>
      <c r="F2188" t="s">
        <v>347</v>
      </c>
      <c r="G2188" t="s">
        <v>361</v>
      </c>
      <c r="H2188" t="s">
        <v>362</v>
      </c>
      <c r="I2188" s="4">
        <v>1</v>
      </c>
      <c r="J2188" s="4">
        <v>2.9708853238265003</v>
      </c>
      <c r="K2188" s="4">
        <v>1.85086155674391</v>
      </c>
      <c r="L2188" s="4">
        <v>1.1200237670825901</v>
      </c>
      <c r="M2188" s="5">
        <v>1</v>
      </c>
      <c r="N2188" t="str">
        <f t="shared" si="136"/>
        <v>202410</v>
      </c>
      <c r="O2188" t="str">
        <f t="shared" si="137"/>
        <v>10</v>
      </c>
      <c r="P2188" t="str">
        <f t="shared" si="138"/>
        <v>10.Oct2024</v>
      </c>
      <c r="Q2188" t="b">
        <f>IF([1]Dashboard!$AK$39="Month","Month"&amp;N2188&amp;E2188,IF([1]Dashboard!$AK$39="YTD",IF(O2188-[1]Dashboard!$AK$37&lt;=0,"YTD"&amp;A2188&amp;[1]Dashboard!$AK$37&amp;E2188),IF([1]Dashboard!$AK$39="FY","FY"&amp;A2188&amp;E2188)))</f>
        <v>0</v>
      </c>
      <c r="R2188" t="b">
        <f>IF([1]Dashboard!$AK$39="Month","Month"&amp;N2188&amp;E2188&amp;F2188,IF([1]Dashboard!$AK$39="YTD",IF(O2188-[1]Dashboard!$AK$37&lt;=0,"YTD"&amp;A2188&amp;[1]Dashboard!$AK$37&amp;E2188&amp;F2188),IF([1]Dashboard!$AK$39="FY","FY"&amp;A2188&amp;E2188&amp;F2188)))</f>
        <v>0</v>
      </c>
      <c r="S2188" t="b">
        <f>IF([1]Dashboard!$AK$39="Month","Month"&amp;N2188&amp;F2188,IF([1]Dashboard!$AK$39="YTD",IF(O2188-[1]Dashboard!$AK$37&lt;=0,"YTD"&amp;A2188&amp;[1]Dashboard!$AK$37&amp;F2188),IF([1]Dashboard!$AK$39="FY","FY"&amp;A2188&amp;F2188)))</f>
        <v>0</v>
      </c>
      <c r="T2188" t="b">
        <f>IF([1]Dashboard!$AK$39="Month","Month"&amp;N2188&amp;F2188,IF([1]Dashboard!$AK$39="YTD",IF(O2188-[1]Dashboard!$AK$37&lt;=0,"YTD"&amp;A2188&amp;[1]Dashboard!$AK$37&amp;U2188),IF([1]Dashboard!$AK$39="FY","FY"&amp;A2188&amp;U2188)))</f>
        <v>0</v>
      </c>
      <c r="U2188" t="str">
        <f t="shared" si="139"/>
        <v>3 - CASASERRA DA CAPIVARA</v>
      </c>
      <c r="V2188" t="b">
        <f>IF([1]Dashboard!$AK$39="Month","Month"&amp;N2188&amp;C2188&amp;E2188,IF([1]Dashboard!$AK$39="YTD",IF(O2188-[1]Dashboard!$AK$37&lt;=0,"YTD"&amp;A2188&amp;[1]Dashboard!$AK$37&amp;C2188&amp;E2188),IF([1]Dashboard!$AK$39="FY","FY"&amp;A2188&amp;C2188&amp;E2188)))</f>
        <v>0</v>
      </c>
      <c r="W2188" t="b">
        <f>IF([1]Dashboard!$AK$39="Month","Month"&amp;N2188,IF([1]Dashboard!$AK$39="YTD",IF(O2188-[1]Dashboard!$AK$37&lt;=0,"YTD"&amp;A2188&amp;[1]Dashboard!$AK$37),IF([1]Dashboard!$AK$39="FY","FY"&amp;A2188)))</f>
        <v>0</v>
      </c>
    </row>
    <row r="2189" spans="1:23" x14ac:dyDescent="0.3">
      <c r="A2189" t="s">
        <v>23</v>
      </c>
      <c r="B2189" t="s">
        <v>514</v>
      </c>
      <c r="C2189" t="s">
        <v>25</v>
      </c>
      <c r="D2189" t="s">
        <v>71</v>
      </c>
      <c r="E2189" t="s">
        <v>178</v>
      </c>
      <c r="F2189" t="s">
        <v>347</v>
      </c>
      <c r="G2189" t="s">
        <v>537</v>
      </c>
      <c r="H2189" t="s">
        <v>538</v>
      </c>
      <c r="I2189" s="4">
        <v>1</v>
      </c>
      <c r="J2189" s="4">
        <v>2.773321449792038</v>
      </c>
      <c r="K2189" s="4">
        <v>2.0900178253119424</v>
      </c>
      <c r="L2189" s="4">
        <v>0.68330362448009574</v>
      </c>
      <c r="M2189" s="5">
        <v>1</v>
      </c>
      <c r="N2189" t="str">
        <f t="shared" si="136"/>
        <v>202410</v>
      </c>
      <c r="O2189" t="str">
        <f t="shared" si="137"/>
        <v>10</v>
      </c>
      <c r="P2189" t="str">
        <f t="shared" si="138"/>
        <v>10.Oct2024</v>
      </c>
      <c r="Q2189" t="b">
        <f>IF([1]Dashboard!$AK$39="Month","Month"&amp;N2189&amp;E2189,IF([1]Dashboard!$AK$39="YTD",IF(O2189-[1]Dashboard!$AK$37&lt;=0,"YTD"&amp;A2189&amp;[1]Dashboard!$AK$37&amp;E2189),IF([1]Dashboard!$AK$39="FY","FY"&amp;A2189&amp;E2189)))</f>
        <v>0</v>
      </c>
      <c r="R2189" t="b">
        <f>IF([1]Dashboard!$AK$39="Month","Month"&amp;N2189&amp;E2189&amp;F2189,IF([1]Dashboard!$AK$39="YTD",IF(O2189-[1]Dashboard!$AK$37&lt;=0,"YTD"&amp;A2189&amp;[1]Dashboard!$AK$37&amp;E2189&amp;F2189),IF([1]Dashboard!$AK$39="FY","FY"&amp;A2189&amp;E2189&amp;F2189)))</f>
        <v>0</v>
      </c>
      <c r="S2189" t="b">
        <f>IF([1]Dashboard!$AK$39="Month","Month"&amp;N2189&amp;F2189,IF([1]Dashboard!$AK$39="YTD",IF(O2189-[1]Dashboard!$AK$37&lt;=0,"YTD"&amp;A2189&amp;[1]Dashboard!$AK$37&amp;F2189),IF([1]Dashboard!$AK$39="FY","FY"&amp;A2189&amp;F2189)))</f>
        <v>0</v>
      </c>
      <c r="T2189" t="b">
        <f>IF([1]Dashboard!$AK$39="Month","Month"&amp;N2189&amp;F2189,IF([1]Dashboard!$AK$39="YTD",IF(O2189-[1]Dashboard!$AK$37&lt;=0,"YTD"&amp;A2189&amp;[1]Dashboard!$AK$37&amp;U2189),IF([1]Dashboard!$AK$39="FY","FY"&amp;A2189&amp;U2189)))</f>
        <v>0</v>
      </c>
      <c r="U2189" t="str">
        <f t="shared" si="139"/>
        <v>3 - CASASERRA DA CAPIVARA</v>
      </c>
      <c r="V2189" t="b">
        <f>IF([1]Dashboard!$AK$39="Month","Month"&amp;N2189&amp;C2189&amp;E2189,IF([1]Dashboard!$AK$39="YTD",IF(O2189-[1]Dashboard!$AK$37&lt;=0,"YTD"&amp;A2189&amp;[1]Dashboard!$AK$37&amp;C2189&amp;E2189),IF([1]Dashboard!$AK$39="FY","FY"&amp;A2189&amp;C2189&amp;E2189)))</f>
        <v>0</v>
      </c>
      <c r="W2189" t="b">
        <f>IF([1]Dashboard!$AK$39="Month","Month"&amp;N2189,IF([1]Dashboard!$AK$39="YTD",IF(O2189-[1]Dashboard!$AK$37&lt;=0,"YTD"&amp;A2189&amp;[1]Dashboard!$AK$37),IF([1]Dashboard!$AK$39="FY","FY"&amp;A2189)))</f>
        <v>0</v>
      </c>
    </row>
    <row r="2190" spans="1:23" x14ac:dyDescent="0.3">
      <c r="A2190" t="s">
        <v>23</v>
      </c>
      <c r="B2190" t="s">
        <v>514</v>
      </c>
      <c r="C2190" t="s">
        <v>25</v>
      </c>
      <c r="D2190" t="s">
        <v>71</v>
      </c>
      <c r="E2190" t="s">
        <v>178</v>
      </c>
      <c r="F2190" t="s">
        <v>347</v>
      </c>
      <c r="G2190" t="s">
        <v>363</v>
      </c>
      <c r="H2190" t="s">
        <v>364</v>
      </c>
      <c r="I2190" s="4">
        <v>1</v>
      </c>
      <c r="J2190" s="4">
        <v>2.3767082590612003</v>
      </c>
      <c r="K2190" s="4">
        <v>1.8345216874628636</v>
      </c>
      <c r="L2190" s="4">
        <v>0.54218657159833661</v>
      </c>
      <c r="M2190" s="5">
        <v>1</v>
      </c>
      <c r="N2190" t="str">
        <f t="shared" si="136"/>
        <v>202410</v>
      </c>
      <c r="O2190" t="str">
        <f t="shared" si="137"/>
        <v>10</v>
      </c>
      <c r="P2190" t="str">
        <f t="shared" si="138"/>
        <v>10.Oct2024</v>
      </c>
      <c r="Q2190" t="b">
        <f>IF([1]Dashboard!$AK$39="Month","Month"&amp;N2190&amp;E2190,IF([1]Dashboard!$AK$39="YTD",IF(O2190-[1]Dashboard!$AK$37&lt;=0,"YTD"&amp;A2190&amp;[1]Dashboard!$AK$37&amp;E2190),IF([1]Dashboard!$AK$39="FY","FY"&amp;A2190&amp;E2190)))</f>
        <v>0</v>
      </c>
      <c r="R2190" t="b">
        <f>IF([1]Dashboard!$AK$39="Month","Month"&amp;N2190&amp;E2190&amp;F2190,IF([1]Dashboard!$AK$39="YTD",IF(O2190-[1]Dashboard!$AK$37&lt;=0,"YTD"&amp;A2190&amp;[1]Dashboard!$AK$37&amp;E2190&amp;F2190),IF([1]Dashboard!$AK$39="FY","FY"&amp;A2190&amp;E2190&amp;F2190)))</f>
        <v>0</v>
      </c>
      <c r="S2190" t="b">
        <f>IF([1]Dashboard!$AK$39="Month","Month"&amp;N2190&amp;F2190,IF([1]Dashboard!$AK$39="YTD",IF(O2190-[1]Dashboard!$AK$37&lt;=0,"YTD"&amp;A2190&amp;[1]Dashboard!$AK$37&amp;F2190),IF([1]Dashboard!$AK$39="FY","FY"&amp;A2190&amp;F2190)))</f>
        <v>0</v>
      </c>
      <c r="T2190" t="b">
        <f>IF([1]Dashboard!$AK$39="Month","Month"&amp;N2190&amp;F2190,IF([1]Dashboard!$AK$39="YTD",IF(O2190-[1]Dashboard!$AK$37&lt;=0,"YTD"&amp;A2190&amp;[1]Dashboard!$AK$37&amp;U2190),IF([1]Dashboard!$AK$39="FY","FY"&amp;A2190&amp;U2190)))</f>
        <v>0</v>
      </c>
      <c r="U2190" t="str">
        <f t="shared" si="139"/>
        <v>3 - CASASERRA DA CAPIVARA</v>
      </c>
      <c r="V2190" t="b">
        <f>IF([1]Dashboard!$AK$39="Month","Month"&amp;N2190&amp;C2190&amp;E2190,IF([1]Dashboard!$AK$39="YTD",IF(O2190-[1]Dashboard!$AK$37&lt;=0,"YTD"&amp;A2190&amp;[1]Dashboard!$AK$37&amp;C2190&amp;E2190),IF([1]Dashboard!$AK$39="FY","FY"&amp;A2190&amp;C2190&amp;E2190)))</f>
        <v>0</v>
      </c>
      <c r="W2190" t="b">
        <f>IF([1]Dashboard!$AK$39="Month","Month"&amp;N2190,IF([1]Dashboard!$AK$39="YTD",IF(O2190-[1]Dashboard!$AK$37&lt;=0,"YTD"&amp;A2190&amp;[1]Dashboard!$AK$37),IF([1]Dashboard!$AK$39="FY","FY"&amp;A2190)))</f>
        <v>0</v>
      </c>
    </row>
    <row r="2191" spans="1:23" x14ac:dyDescent="0.3">
      <c r="A2191" t="s">
        <v>23</v>
      </c>
      <c r="B2191" t="s">
        <v>514</v>
      </c>
      <c r="C2191" t="s">
        <v>25</v>
      </c>
      <c r="D2191" t="s">
        <v>71</v>
      </c>
      <c r="E2191" t="s">
        <v>178</v>
      </c>
      <c r="F2191" t="s">
        <v>347</v>
      </c>
      <c r="G2191" t="s">
        <v>377</v>
      </c>
      <c r="H2191" t="s">
        <v>378</v>
      </c>
      <c r="I2191" s="4">
        <v>1</v>
      </c>
      <c r="J2191" s="4">
        <v>3.8368983957219247</v>
      </c>
      <c r="K2191" s="4">
        <v>2.7525252525252526</v>
      </c>
      <c r="L2191" s="4">
        <v>1.0843731431966721</v>
      </c>
      <c r="M2191" s="5">
        <v>1</v>
      </c>
      <c r="N2191" t="str">
        <f t="shared" si="136"/>
        <v>202410</v>
      </c>
      <c r="O2191" t="str">
        <f t="shared" si="137"/>
        <v>10</v>
      </c>
      <c r="P2191" t="str">
        <f t="shared" si="138"/>
        <v>10.Oct2024</v>
      </c>
      <c r="Q2191" t="b">
        <f>IF([1]Dashboard!$AK$39="Month","Month"&amp;N2191&amp;E2191,IF([1]Dashboard!$AK$39="YTD",IF(O2191-[1]Dashboard!$AK$37&lt;=0,"YTD"&amp;A2191&amp;[1]Dashboard!$AK$37&amp;E2191),IF([1]Dashboard!$AK$39="FY","FY"&amp;A2191&amp;E2191)))</f>
        <v>0</v>
      </c>
      <c r="R2191" t="b">
        <f>IF([1]Dashboard!$AK$39="Month","Month"&amp;N2191&amp;E2191&amp;F2191,IF([1]Dashboard!$AK$39="YTD",IF(O2191-[1]Dashboard!$AK$37&lt;=0,"YTD"&amp;A2191&amp;[1]Dashboard!$AK$37&amp;E2191&amp;F2191),IF([1]Dashboard!$AK$39="FY","FY"&amp;A2191&amp;E2191&amp;F2191)))</f>
        <v>0</v>
      </c>
      <c r="S2191" t="b">
        <f>IF([1]Dashboard!$AK$39="Month","Month"&amp;N2191&amp;F2191,IF([1]Dashboard!$AK$39="YTD",IF(O2191-[1]Dashboard!$AK$37&lt;=0,"YTD"&amp;A2191&amp;[1]Dashboard!$AK$37&amp;F2191),IF([1]Dashboard!$AK$39="FY","FY"&amp;A2191&amp;F2191)))</f>
        <v>0</v>
      </c>
      <c r="T2191" t="b">
        <f>IF([1]Dashboard!$AK$39="Month","Month"&amp;N2191&amp;F2191,IF([1]Dashboard!$AK$39="YTD",IF(O2191-[1]Dashboard!$AK$37&lt;=0,"YTD"&amp;A2191&amp;[1]Dashboard!$AK$37&amp;U2191),IF([1]Dashboard!$AK$39="FY","FY"&amp;A2191&amp;U2191)))</f>
        <v>0</v>
      </c>
      <c r="U2191" t="str">
        <f t="shared" si="139"/>
        <v>3 - CASASERRA DA CAPIVARA</v>
      </c>
      <c r="V2191" t="b">
        <f>IF([1]Dashboard!$AK$39="Month","Month"&amp;N2191&amp;C2191&amp;E2191,IF([1]Dashboard!$AK$39="YTD",IF(O2191-[1]Dashboard!$AK$37&lt;=0,"YTD"&amp;A2191&amp;[1]Dashboard!$AK$37&amp;C2191&amp;E2191),IF([1]Dashboard!$AK$39="FY","FY"&amp;A2191&amp;C2191&amp;E2191)))</f>
        <v>0</v>
      </c>
      <c r="W2191" t="b">
        <f>IF([1]Dashboard!$AK$39="Month","Month"&amp;N2191,IF([1]Dashboard!$AK$39="YTD",IF(O2191-[1]Dashboard!$AK$37&lt;=0,"YTD"&amp;A2191&amp;[1]Dashboard!$AK$37),IF([1]Dashboard!$AK$39="FY","FY"&amp;A2191)))</f>
        <v>0</v>
      </c>
    </row>
    <row r="2192" spans="1:23" x14ac:dyDescent="0.3">
      <c r="A2192" t="s">
        <v>23</v>
      </c>
      <c r="B2192" t="s">
        <v>514</v>
      </c>
      <c r="C2192" t="s">
        <v>25</v>
      </c>
      <c r="D2192" t="s">
        <v>71</v>
      </c>
      <c r="E2192" t="s">
        <v>178</v>
      </c>
      <c r="F2192" t="s">
        <v>347</v>
      </c>
      <c r="G2192" t="s">
        <v>365</v>
      </c>
      <c r="H2192" t="s">
        <v>366</v>
      </c>
      <c r="I2192" s="4">
        <v>1</v>
      </c>
      <c r="J2192" s="4">
        <v>2.7228163992869874</v>
      </c>
      <c r="K2192" s="4">
        <v>1.5671420083184786</v>
      </c>
      <c r="L2192" s="4">
        <v>1.1556743909685085</v>
      </c>
      <c r="M2192" s="5">
        <v>1</v>
      </c>
      <c r="N2192" t="str">
        <f t="shared" si="136"/>
        <v>202410</v>
      </c>
      <c r="O2192" t="str">
        <f t="shared" si="137"/>
        <v>10</v>
      </c>
      <c r="P2192" t="str">
        <f t="shared" si="138"/>
        <v>10.Oct2024</v>
      </c>
      <c r="Q2192" t="b">
        <f>IF([1]Dashboard!$AK$39="Month","Month"&amp;N2192&amp;E2192,IF([1]Dashboard!$AK$39="YTD",IF(O2192-[1]Dashboard!$AK$37&lt;=0,"YTD"&amp;A2192&amp;[1]Dashboard!$AK$37&amp;E2192),IF([1]Dashboard!$AK$39="FY","FY"&amp;A2192&amp;E2192)))</f>
        <v>0</v>
      </c>
      <c r="R2192" t="b">
        <f>IF([1]Dashboard!$AK$39="Month","Month"&amp;N2192&amp;E2192&amp;F2192,IF([1]Dashboard!$AK$39="YTD",IF(O2192-[1]Dashboard!$AK$37&lt;=0,"YTD"&amp;A2192&amp;[1]Dashboard!$AK$37&amp;E2192&amp;F2192),IF([1]Dashboard!$AK$39="FY","FY"&amp;A2192&amp;E2192&amp;F2192)))</f>
        <v>0</v>
      </c>
      <c r="S2192" t="b">
        <f>IF([1]Dashboard!$AK$39="Month","Month"&amp;N2192&amp;F2192,IF([1]Dashboard!$AK$39="YTD",IF(O2192-[1]Dashboard!$AK$37&lt;=0,"YTD"&amp;A2192&amp;[1]Dashboard!$AK$37&amp;F2192),IF([1]Dashboard!$AK$39="FY","FY"&amp;A2192&amp;F2192)))</f>
        <v>0</v>
      </c>
      <c r="T2192" t="b">
        <f>IF([1]Dashboard!$AK$39="Month","Month"&amp;N2192&amp;F2192,IF([1]Dashboard!$AK$39="YTD",IF(O2192-[1]Dashboard!$AK$37&lt;=0,"YTD"&amp;A2192&amp;[1]Dashboard!$AK$37&amp;U2192),IF([1]Dashboard!$AK$39="FY","FY"&amp;A2192&amp;U2192)))</f>
        <v>0</v>
      </c>
      <c r="U2192" t="str">
        <f t="shared" si="139"/>
        <v>3 - CASASERRA DA CAPIVARA</v>
      </c>
      <c r="V2192" t="b">
        <f>IF([1]Dashboard!$AK$39="Month","Month"&amp;N2192&amp;C2192&amp;E2192,IF([1]Dashboard!$AK$39="YTD",IF(O2192-[1]Dashboard!$AK$37&lt;=0,"YTD"&amp;A2192&amp;[1]Dashboard!$AK$37&amp;C2192&amp;E2192),IF([1]Dashboard!$AK$39="FY","FY"&amp;A2192&amp;C2192&amp;E2192)))</f>
        <v>0</v>
      </c>
      <c r="W2192" t="b">
        <f>IF([1]Dashboard!$AK$39="Month","Month"&amp;N2192,IF([1]Dashboard!$AK$39="YTD",IF(O2192-[1]Dashboard!$AK$37&lt;=0,"YTD"&amp;A2192&amp;[1]Dashboard!$AK$37),IF([1]Dashboard!$AK$39="FY","FY"&amp;A2192)))</f>
        <v>0</v>
      </c>
    </row>
    <row r="2193" spans="1:23" x14ac:dyDescent="0.3">
      <c r="A2193" t="s">
        <v>23</v>
      </c>
      <c r="B2193" t="s">
        <v>514</v>
      </c>
      <c r="C2193" t="s">
        <v>25</v>
      </c>
      <c r="D2193" t="s">
        <v>71</v>
      </c>
      <c r="E2193" t="s">
        <v>178</v>
      </c>
      <c r="F2193" t="s">
        <v>347</v>
      </c>
      <c r="G2193" t="s">
        <v>539</v>
      </c>
      <c r="H2193" t="s">
        <v>540</v>
      </c>
      <c r="I2193" s="4">
        <v>1</v>
      </c>
      <c r="J2193" s="4">
        <v>9.2840166369578139</v>
      </c>
      <c r="K2193" s="4">
        <v>4.7225935828876997</v>
      </c>
      <c r="L2193" s="4">
        <v>4.5614230540701142</v>
      </c>
      <c r="M2193" s="5">
        <v>1</v>
      </c>
      <c r="N2193" t="str">
        <f t="shared" si="136"/>
        <v>202410</v>
      </c>
      <c r="O2193" t="str">
        <f t="shared" si="137"/>
        <v>10</v>
      </c>
      <c r="P2193" t="str">
        <f t="shared" si="138"/>
        <v>10.Oct2024</v>
      </c>
      <c r="Q2193" t="b">
        <f>IF([1]Dashboard!$AK$39="Month","Month"&amp;N2193&amp;E2193,IF([1]Dashboard!$AK$39="YTD",IF(O2193-[1]Dashboard!$AK$37&lt;=0,"YTD"&amp;A2193&amp;[1]Dashboard!$AK$37&amp;E2193),IF([1]Dashboard!$AK$39="FY","FY"&amp;A2193&amp;E2193)))</f>
        <v>0</v>
      </c>
      <c r="R2193" t="b">
        <f>IF([1]Dashboard!$AK$39="Month","Month"&amp;N2193&amp;E2193&amp;F2193,IF([1]Dashboard!$AK$39="YTD",IF(O2193-[1]Dashboard!$AK$37&lt;=0,"YTD"&amp;A2193&amp;[1]Dashboard!$AK$37&amp;E2193&amp;F2193),IF([1]Dashboard!$AK$39="FY","FY"&amp;A2193&amp;E2193&amp;F2193)))</f>
        <v>0</v>
      </c>
      <c r="S2193" t="b">
        <f>IF([1]Dashboard!$AK$39="Month","Month"&amp;N2193&amp;F2193,IF([1]Dashboard!$AK$39="YTD",IF(O2193-[1]Dashboard!$AK$37&lt;=0,"YTD"&amp;A2193&amp;[1]Dashboard!$AK$37&amp;F2193),IF([1]Dashboard!$AK$39="FY","FY"&amp;A2193&amp;F2193)))</f>
        <v>0</v>
      </c>
      <c r="T2193" t="b">
        <f>IF([1]Dashboard!$AK$39="Month","Month"&amp;N2193&amp;F2193,IF([1]Dashboard!$AK$39="YTD",IF(O2193-[1]Dashboard!$AK$37&lt;=0,"YTD"&amp;A2193&amp;[1]Dashboard!$AK$37&amp;U2193),IF([1]Dashboard!$AK$39="FY","FY"&amp;A2193&amp;U2193)))</f>
        <v>0</v>
      </c>
      <c r="U2193" t="str">
        <f t="shared" si="139"/>
        <v>3 - CASASERRA DA CAPIVARA</v>
      </c>
      <c r="V2193" t="b">
        <f>IF([1]Dashboard!$AK$39="Month","Month"&amp;N2193&amp;C2193&amp;E2193,IF([1]Dashboard!$AK$39="YTD",IF(O2193-[1]Dashboard!$AK$37&lt;=0,"YTD"&amp;A2193&amp;[1]Dashboard!$AK$37&amp;C2193&amp;E2193),IF([1]Dashboard!$AK$39="FY","FY"&amp;A2193&amp;C2193&amp;E2193)))</f>
        <v>0</v>
      </c>
      <c r="W2193" t="b">
        <f>IF([1]Dashboard!$AK$39="Month","Month"&amp;N2193,IF([1]Dashboard!$AK$39="YTD",IF(O2193-[1]Dashboard!$AK$37&lt;=0,"YTD"&amp;A2193&amp;[1]Dashboard!$AK$37),IF([1]Dashboard!$AK$39="FY","FY"&amp;A2193)))</f>
        <v>0</v>
      </c>
    </row>
    <row r="2194" spans="1:23" x14ac:dyDescent="0.3">
      <c r="A2194" t="s">
        <v>23</v>
      </c>
      <c r="B2194" t="s">
        <v>514</v>
      </c>
      <c r="C2194" t="s">
        <v>25</v>
      </c>
      <c r="D2194" t="s">
        <v>71</v>
      </c>
      <c r="E2194" t="s">
        <v>188</v>
      </c>
      <c r="F2194" t="s">
        <v>189</v>
      </c>
      <c r="G2194" t="s">
        <v>190</v>
      </c>
      <c r="H2194" t="s">
        <v>191</v>
      </c>
      <c r="I2194" s="4">
        <v>123</v>
      </c>
      <c r="J2194" s="4">
        <v>307.0365418894832</v>
      </c>
      <c r="K2194" s="4">
        <v>110.58489304812834</v>
      </c>
      <c r="L2194" s="4">
        <v>196.45164884135488</v>
      </c>
      <c r="M2194" s="5">
        <v>24.6</v>
      </c>
      <c r="N2194" t="str">
        <f t="shared" si="136"/>
        <v>202410</v>
      </c>
      <c r="O2194" t="str">
        <f t="shared" si="137"/>
        <v>10</v>
      </c>
      <c r="P2194" t="str">
        <f t="shared" si="138"/>
        <v>10.Oct2024</v>
      </c>
      <c r="Q2194" t="b">
        <f>IF([1]Dashboard!$AK$39="Month","Month"&amp;N2194&amp;E2194,IF([1]Dashboard!$AK$39="YTD",IF(O2194-[1]Dashboard!$AK$37&lt;=0,"YTD"&amp;A2194&amp;[1]Dashboard!$AK$37&amp;E2194),IF([1]Dashboard!$AK$39="FY","FY"&amp;A2194&amp;E2194)))</f>
        <v>0</v>
      </c>
      <c r="R2194" t="b">
        <f>IF([1]Dashboard!$AK$39="Month","Month"&amp;N2194&amp;E2194&amp;F2194,IF([1]Dashboard!$AK$39="YTD",IF(O2194-[1]Dashboard!$AK$37&lt;=0,"YTD"&amp;A2194&amp;[1]Dashboard!$AK$37&amp;E2194&amp;F2194),IF([1]Dashboard!$AK$39="FY","FY"&amp;A2194&amp;E2194&amp;F2194)))</f>
        <v>0</v>
      </c>
      <c r="S2194" t="b">
        <f>IF([1]Dashboard!$AK$39="Month","Month"&amp;N2194&amp;F2194,IF([1]Dashboard!$AK$39="YTD",IF(O2194-[1]Dashboard!$AK$37&lt;=0,"YTD"&amp;A2194&amp;[1]Dashboard!$AK$37&amp;F2194),IF([1]Dashboard!$AK$39="FY","FY"&amp;A2194&amp;F2194)))</f>
        <v>0</v>
      </c>
      <c r="T2194" t="b">
        <f>IF([1]Dashboard!$AK$39="Month","Month"&amp;N2194&amp;F2194,IF([1]Dashboard!$AK$39="YTD",IF(O2194-[1]Dashboard!$AK$37&lt;=0,"YTD"&amp;A2194&amp;[1]Dashboard!$AK$37&amp;U2194),IF([1]Dashboard!$AK$39="FY","FY"&amp;A2194&amp;U2194)))</f>
        <v>0</v>
      </c>
      <c r="U2194" t="str">
        <f t="shared" si="139"/>
        <v>3 - KITAssortiment_3 - KIT</v>
      </c>
      <c r="V2194" t="b">
        <f>IF([1]Dashboard!$AK$39="Month","Month"&amp;N2194&amp;C2194&amp;E2194,IF([1]Dashboard!$AK$39="YTD",IF(O2194-[1]Dashboard!$AK$37&lt;=0,"YTD"&amp;A2194&amp;[1]Dashboard!$AK$37&amp;C2194&amp;E2194),IF([1]Dashboard!$AK$39="FY","FY"&amp;A2194&amp;C2194&amp;E2194)))</f>
        <v>0</v>
      </c>
      <c r="W2194" t="b">
        <f>IF([1]Dashboard!$AK$39="Month","Month"&amp;N2194,IF([1]Dashboard!$AK$39="YTD",IF(O2194-[1]Dashboard!$AK$37&lt;=0,"YTD"&amp;A2194&amp;[1]Dashboard!$AK$37),IF([1]Dashboard!$AK$39="FY","FY"&amp;A2194)))</f>
        <v>0</v>
      </c>
    </row>
    <row r="2195" spans="1:23" x14ac:dyDescent="0.3">
      <c r="A2195" t="s">
        <v>23</v>
      </c>
      <c r="B2195" t="s">
        <v>514</v>
      </c>
      <c r="C2195" t="s">
        <v>25</v>
      </c>
      <c r="D2195" t="s">
        <v>71</v>
      </c>
      <c r="E2195" t="s">
        <v>188</v>
      </c>
      <c r="F2195" t="s">
        <v>189</v>
      </c>
      <c r="G2195" t="s">
        <v>192</v>
      </c>
      <c r="H2195" t="s">
        <v>193</v>
      </c>
      <c r="I2195" s="4">
        <v>37</v>
      </c>
      <c r="J2195" s="4">
        <v>128.2263814616756</v>
      </c>
      <c r="K2195" s="4">
        <v>51.51942216280451</v>
      </c>
      <c r="L2195" s="4">
        <v>76.706959298871112</v>
      </c>
      <c r="M2195" s="5">
        <v>11.1</v>
      </c>
      <c r="N2195" t="str">
        <f t="shared" si="136"/>
        <v>202410</v>
      </c>
      <c r="O2195" t="str">
        <f t="shared" si="137"/>
        <v>10</v>
      </c>
      <c r="P2195" t="str">
        <f t="shared" si="138"/>
        <v>10.Oct2024</v>
      </c>
      <c r="Q2195" t="b">
        <f>IF([1]Dashboard!$AK$39="Month","Month"&amp;N2195&amp;E2195,IF([1]Dashboard!$AK$39="YTD",IF(O2195-[1]Dashboard!$AK$37&lt;=0,"YTD"&amp;A2195&amp;[1]Dashboard!$AK$37&amp;E2195),IF([1]Dashboard!$AK$39="FY","FY"&amp;A2195&amp;E2195)))</f>
        <v>0</v>
      </c>
      <c r="R2195" t="b">
        <f>IF([1]Dashboard!$AK$39="Month","Month"&amp;N2195&amp;E2195&amp;F2195,IF([1]Dashboard!$AK$39="YTD",IF(O2195-[1]Dashboard!$AK$37&lt;=0,"YTD"&amp;A2195&amp;[1]Dashboard!$AK$37&amp;E2195&amp;F2195),IF([1]Dashboard!$AK$39="FY","FY"&amp;A2195&amp;E2195&amp;F2195)))</f>
        <v>0</v>
      </c>
      <c r="S2195" t="b">
        <f>IF([1]Dashboard!$AK$39="Month","Month"&amp;N2195&amp;F2195,IF([1]Dashboard!$AK$39="YTD",IF(O2195-[1]Dashboard!$AK$37&lt;=0,"YTD"&amp;A2195&amp;[1]Dashboard!$AK$37&amp;F2195),IF([1]Dashboard!$AK$39="FY","FY"&amp;A2195&amp;F2195)))</f>
        <v>0</v>
      </c>
      <c r="T2195" t="b">
        <f>IF([1]Dashboard!$AK$39="Month","Month"&amp;N2195&amp;F2195,IF([1]Dashboard!$AK$39="YTD",IF(O2195-[1]Dashboard!$AK$37&lt;=0,"YTD"&amp;A2195&amp;[1]Dashboard!$AK$37&amp;U2195),IF([1]Dashboard!$AK$39="FY","FY"&amp;A2195&amp;U2195)))</f>
        <v>0</v>
      </c>
      <c r="U2195" t="str">
        <f t="shared" si="139"/>
        <v>3 - KITAssortiment_3 - KIT</v>
      </c>
      <c r="V2195" t="b">
        <f>IF([1]Dashboard!$AK$39="Month","Month"&amp;N2195&amp;C2195&amp;E2195,IF([1]Dashboard!$AK$39="YTD",IF(O2195-[1]Dashboard!$AK$37&lt;=0,"YTD"&amp;A2195&amp;[1]Dashboard!$AK$37&amp;C2195&amp;E2195),IF([1]Dashboard!$AK$39="FY","FY"&amp;A2195&amp;C2195&amp;E2195)))</f>
        <v>0</v>
      </c>
      <c r="W2195" t="b">
        <f>IF([1]Dashboard!$AK$39="Month","Month"&amp;N2195,IF([1]Dashboard!$AK$39="YTD",IF(O2195-[1]Dashboard!$AK$37&lt;=0,"YTD"&amp;A2195&amp;[1]Dashboard!$AK$37),IF([1]Dashboard!$AK$39="FY","FY"&amp;A2195)))</f>
        <v>0</v>
      </c>
    </row>
    <row r="2196" spans="1:23" x14ac:dyDescent="0.3">
      <c r="A2196" t="s">
        <v>23</v>
      </c>
      <c r="B2196" t="s">
        <v>514</v>
      </c>
      <c r="C2196" t="s">
        <v>25</v>
      </c>
      <c r="D2196" t="s">
        <v>71</v>
      </c>
      <c r="E2196" t="s">
        <v>188</v>
      </c>
      <c r="F2196" t="s">
        <v>189</v>
      </c>
      <c r="G2196" t="s">
        <v>194</v>
      </c>
      <c r="H2196" t="s">
        <v>195</v>
      </c>
      <c r="I2196" s="4">
        <v>11</v>
      </c>
      <c r="J2196" s="4">
        <v>50.793226381461658</v>
      </c>
      <c r="K2196" s="4">
        <v>19.058415032679736</v>
      </c>
      <c r="L2196" s="4">
        <v>31.734811348781921</v>
      </c>
      <c r="M2196" s="5">
        <v>4.4000000000000004</v>
      </c>
      <c r="N2196" t="str">
        <f t="shared" si="136"/>
        <v>202410</v>
      </c>
      <c r="O2196" t="str">
        <f t="shared" si="137"/>
        <v>10</v>
      </c>
      <c r="P2196" t="str">
        <f t="shared" si="138"/>
        <v>10.Oct2024</v>
      </c>
      <c r="Q2196" t="b">
        <f>IF([1]Dashboard!$AK$39="Month","Month"&amp;N2196&amp;E2196,IF([1]Dashboard!$AK$39="YTD",IF(O2196-[1]Dashboard!$AK$37&lt;=0,"YTD"&amp;A2196&amp;[1]Dashboard!$AK$37&amp;E2196),IF([1]Dashboard!$AK$39="FY","FY"&amp;A2196&amp;E2196)))</f>
        <v>0</v>
      </c>
      <c r="R2196" t="b">
        <f>IF([1]Dashboard!$AK$39="Month","Month"&amp;N2196&amp;E2196&amp;F2196,IF([1]Dashboard!$AK$39="YTD",IF(O2196-[1]Dashboard!$AK$37&lt;=0,"YTD"&amp;A2196&amp;[1]Dashboard!$AK$37&amp;E2196&amp;F2196),IF([1]Dashboard!$AK$39="FY","FY"&amp;A2196&amp;E2196&amp;F2196)))</f>
        <v>0</v>
      </c>
      <c r="S2196" t="b">
        <f>IF([1]Dashboard!$AK$39="Month","Month"&amp;N2196&amp;F2196,IF([1]Dashboard!$AK$39="YTD",IF(O2196-[1]Dashboard!$AK$37&lt;=0,"YTD"&amp;A2196&amp;[1]Dashboard!$AK$37&amp;F2196),IF([1]Dashboard!$AK$39="FY","FY"&amp;A2196&amp;F2196)))</f>
        <v>0</v>
      </c>
      <c r="T2196" t="b">
        <f>IF([1]Dashboard!$AK$39="Month","Month"&amp;N2196&amp;F2196,IF([1]Dashboard!$AK$39="YTD",IF(O2196-[1]Dashboard!$AK$37&lt;=0,"YTD"&amp;A2196&amp;[1]Dashboard!$AK$37&amp;U2196),IF([1]Dashboard!$AK$39="FY","FY"&amp;A2196&amp;U2196)))</f>
        <v>0</v>
      </c>
      <c r="U2196" t="str">
        <f t="shared" si="139"/>
        <v>3 - KITAssortiment_3 - KIT</v>
      </c>
      <c r="V2196" t="b">
        <f>IF([1]Dashboard!$AK$39="Month","Month"&amp;N2196&amp;C2196&amp;E2196,IF([1]Dashboard!$AK$39="YTD",IF(O2196-[1]Dashboard!$AK$37&lt;=0,"YTD"&amp;A2196&amp;[1]Dashboard!$AK$37&amp;C2196&amp;E2196),IF([1]Dashboard!$AK$39="FY","FY"&amp;A2196&amp;C2196&amp;E2196)))</f>
        <v>0</v>
      </c>
      <c r="W2196" t="b">
        <f>IF([1]Dashboard!$AK$39="Month","Month"&amp;N2196,IF([1]Dashboard!$AK$39="YTD",IF(O2196-[1]Dashboard!$AK$37&lt;=0,"YTD"&amp;A2196&amp;[1]Dashboard!$AK$37),IF([1]Dashboard!$AK$39="FY","FY"&amp;A2196)))</f>
        <v>0</v>
      </c>
    </row>
    <row r="2197" spans="1:23" x14ac:dyDescent="0.3">
      <c r="A2197" t="s">
        <v>23</v>
      </c>
      <c r="B2197" t="s">
        <v>514</v>
      </c>
      <c r="C2197" t="s">
        <v>25</v>
      </c>
      <c r="D2197" t="s">
        <v>71</v>
      </c>
      <c r="E2197" t="s">
        <v>188</v>
      </c>
      <c r="F2197" t="s">
        <v>189</v>
      </c>
      <c r="G2197" t="s">
        <v>196</v>
      </c>
      <c r="H2197" t="s">
        <v>197</v>
      </c>
      <c r="I2197" s="4">
        <v>6</v>
      </c>
      <c r="J2197" s="4">
        <v>33.422459893048128</v>
      </c>
      <c r="K2197" s="4">
        <v>12.305035650623886</v>
      </c>
      <c r="L2197" s="4">
        <v>21.117424242424242</v>
      </c>
      <c r="M2197" s="5">
        <v>3</v>
      </c>
      <c r="N2197" t="str">
        <f t="shared" si="136"/>
        <v>202410</v>
      </c>
      <c r="O2197" t="str">
        <f t="shared" si="137"/>
        <v>10</v>
      </c>
      <c r="P2197" t="str">
        <f t="shared" si="138"/>
        <v>10.Oct2024</v>
      </c>
      <c r="Q2197" t="b">
        <f>IF([1]Dashboard!$AK$39="Month","Month"&amp;N2197&amp;E2197,IF([1]Dashboard!$AK$39="YTD",IF(O2197-[1]Dashboard!$AK$37&lt;=0,"YTD"&amp;A2197&amp;[1]Dashboard!$AK$37&amp;E2197),IF([1]Dashboard!$AK$39="FY","FY"&amp;A2197&amp;E2197)))</f>
        <v>0</v>
      </c>
      <c r="R2197" t="b">
        <f>IF([1]Dashboard!$AK$39="Month","Month"&amp;N2197&amp;E2197&amp;F2197,IF([1]Dashboard!$AK$39="YTD",IF(O2197-[1]Dashboard!$AK$37&lt;=0,"YTD"&amp;A2197&amp;[1]Dashboard!$AK$37&amp;E2197&amp;F2197),IF([1]Dashboard!$AK$39="FY","FY"&amp;A2197&amp;E2197&amp;F2197)))</f>
        <v>0</v>
      </c>
      <c r="S2197" t="b">
        <f>IF([1]Dashboard!$AK$39="Month","Month"&amp;N2197&amp;F2197,IF([1]Dashboard!$AK$39="YTD",IF(O2197-[1]Dashboard!$AK$37&lt;=0,"YTD"&amp;A2197&amp;[1]Dashboard!$AK$37&amp;F2197),IF([1]Dashboard!$AK$39="FY","FY"&amp;A2197&amp;F2197)))</f>
        <v>0</v>
      </c>
      <c r="T2197" t="b">
        <f>IF([1]Dashboard!$AK$39="Month","Month"&amp;N2197&amp;F2197,IF([1]Dashboard!$AK$39="YTD",IF(O2197-[1]Dashboard!$AK$37&lt;=0,"YTD"&amp;A2197&amp;[1]Dashboard!$AK$37&amp;U2197),IF([1]Dashboard!$AK$39="FY","FY"&amp;A2197&amp;U2197)))</f>
        <v>0</v>
      </c>
      <c r="U2197" t="str">
        <f t="shared" si="139"/>
        <v>3 - KITAssortiment_3 - KIT</v>
      </c>
      <c r="V2197" t="b">
        <f>IF([1]Dashboard!$AK$39="Month","Month"&amp;N2197&amp;C2197&amp;E2197,IF([1]Dashboard!$AK$39="YTD",IF(O2197-[1]Dashboard!$AK$37&lt;=0,"YTD"&amp;A2197&amp;[1]Dashboard!$AK$37&amp;C2197&amp;E2197),IF([1]Dashboard!$AK$39="FY","FY"&amp;A2197&amp;C2197&amp;E2197)))</f>
        <v>0</v>
      </c>
      <c r="W2197" t="b">
        <f>IF([1]Dashboard!$AK$39="Month","Month"&amp;N2197,IF([1]Dashboard!$AK$39="YTD",IF(O2197-[1]Dashboard!$AK$37&lt;=0,"YTD"&amp;A2197&amp;[1]Dashboard!$AK$37),IF([1]Dashboard!$AK$39="FY","FY"&amp;A2197)))</f>
        <v>0</v>
      </c>
    </row>
    <row r="2198" spans="1:23" x14ac:dyDescent="0.3">
      <c r="A2198" t="s">
        <v>23</v>
      </c>
      <c r="B2198" t="s">
        <v>514</v>
      </c>
      <c r="C2198" t="s">
        <v>25</v>
      </c>
      <c r="D2198" t="s">
        <v>71</v>
      </c>
      <c r="E2198" t="s">
        <v>188</v>
      </c>
      <c r="F2198" t="s">
        <v>189</v>
      </c>
      <c r="G2198" t="s">
        <v>198</v>
      </c>
      <c r="H2198" t="s">
        <v>199</v>
      </c>
      <c r="I2198" s="4">
        <v>3</v>
      </c>
      <c r="J2198" s="4">
        <v>28.000594177064766</v>
      </c>
      <c r="K2198" s="4">
        <v>11.204322638146166</v>
      </c>
      <c r="L2198" s="4">
        <v>16.796271538918599</v>
      </c>
      <c r="M2198" s="5">
        <v>2.5499999999999998</v>
      </c>
      <c r="N2198" t="str">
        <f t="shared" si="136"/>
        <v>202410</v>
      </c>
      <c r="O2198" t="str">
        <f t="shared" si="137"/>
        <v>10</v>
      </c>
      <c r="P2198" t="str">
        <f t="shared" si="138"/>
        <v>10.Oct2024</v>
      </c>
      <c r="Q2198" t="b">
        <f>IF([1]Dashboard!$AK$39="Month","Month"&amp;N2198&amp;E2198,IF([1]Dashboard!$AK$39="YTD",IF(O2198-[1]Dashboard!$AK$37&lt;=0,"YTD"&amp;A2198&amp;[1]Dashboard!$AK$37&amp;E2198),IF([1]Dashboard!$AK$39="FY","FY"&amp;A2198&amp;E2198)))</f>
        <v>0</v>
      </c>
      <c r="R2198" t="b">
        <f>IF([1]Dashboard!$AK$39="Month","Month"&amp;N2198&amp;E2198&amp;F2198,IF([1]Dashboard!$AK$39="YTD",IF(O2198-[1]Dashboard!$AK$37&lt;=0,"YTD"&amp;A2198&amp;[1]Dashboard!$AK$37&amp;E2198&amp;F2198),IF([1]Dashboard!$AK$39="FY","FY"&amp;A2198&amp;E2198&amp;F2198)))</f>
        <v>0</v>
      </c>
      <c r="S2198" t="b">
        <f>IF([1]Dashboard!$AK$39="Month","Month"&amp;N2198&amp;F2198,IF([1]Dashboard!$AK$39="YTD",IF(O2198-[1]Dashboard!$AK$37&lt;=0,"YTD"&amp;A2198&amp;[1]Dashboard!$AK$37&amp;F2198),IF([1]Dashboard!$AK$39="FY","FY"&amp;A2198&amp;F2198)))</f>
        <v>0</v>
      </c>
      <c r="T2198" t="b">
        <f>IF([1]Dashboard!$AK$39="Month","Month"&amp;N2198&amp;F2198,IF([1]Dashboard!$AK$39="YTD",IF(O2198-[1]Dashboard!$AK$37&lt;=0,"YTD"&amp;A2198&amp;[1]Dashboard!$AK$37&amp;U2198),IF([1]Dashboard!$AK$39="FY","FY"&amp;A2198&amp;U2198)))</f>
        <v>0</v>
      </c>
      <c r="U2198" t="str">
        <f t="shared" si="139"/>
        <v>3 - KITAssortiment_3 - KIT</v>
      </c>
      <c r="V2198" t="b">
        <f>IF([1]Dashboard!$AK$39="Month","Month"&amp;N2198&amp;C2198&amp;E2198,IF([1]Dashboard!$AK$39="YTD",IF(O2198-[1]Dashboard!$AK$37&lt;=0,"YTD"&amp;A2198&amp;[1]Dashboard!$AK$37&amp;C2198&amp;E2198),IF([1]Dashboard!$AK$39="FY","FY"&amp;A2198&amp;C2198&amp;E2198)))</f>
        <v>0</v>
      </c>
      <c r="W2198" t="b">
        <f>IF([1]Dashboard!$AK$39="Month","Month"&amp;N2198,IF([1]Dashboard!$AK$39="YTD",IF(O2198-[1]Dashboard!$AK$37&lt;=0,"YTD"&amp;A2198&amp;[1]Dashboard!$AK$37),IF([1]Dashboard!$AK$39="FY","FY"&amp;A2198)))</f>
        <v>0</v>
      </c>
    </row>
    <row r="2199" spans="1:23" x14ac:dyDescent="0.3">
      <c r="A2199" t="s">
        <v>23</v>
      </c>
      <c r="B2199" t="s">
        <v>514</v>
      </c>
      <c r="C2199" t="s">
        <v>25</v>
      </c>
      <c r="D2199" t="s">
        <v>71</v>
      </c>
      <c r="E2199" t="s">
        <v>188</v>
      </c>
      <c r="F2199" t="s">
        <v>189</v>
      </c>
      <c r="G2199" t="s">
        <v>262</v>
      </c>
      <c r="H2199" t="s">
        <v>263</v>
      </c>
      <c r="I2199" s="4">
        <v>2</v>
      </c>
      <c r="J2199" s="4">
        <v>3.9601901366607248</v>
      </c>
      <c r="K2199" s="4">
        <v>1.7528223410576349</v>
      </c>
      <c r="L2199" s="4">
        <v>2.2073677956030897</v>
      </c>
      <c r="M2199" s="5">
        <v>0.4</v>
      </c>
      <c r="N2199" t="str">
        <f t="shared" si="136"/>
        <v>202410</v>
      </c>
      <c r="O2199" t="str">
        <f t="shared" si="137"/>
        <v>10</v>
      </c>
      <c r="P2199" t="str">
        <f t="shared" si="138"/>
        <v>10.Oct2024</v>
      </c>
      <c r="Q2199" t="b">
        <f>IF([1]Dashboard!$AK$39="Month","Month"&amp;N2199&amp;E2199,IF([1]Dashboard!$AK$39="YTD",IF(O2199-[1]Dashboard!$AK$37&lt;=0,"YTD"&amp;A2199&amp;[1]Dashboard!$AK$37&amp;E2199),IF([1]Dashboard!$AK$39="FY","FY"&amp;A2199&amp;E2199)))</f>
        <v>0</v>
      </c>
      <c r="R2199" t="b">
        <f>IF([1]Dashboard!$AK$39="Month","Month"&amp;N2199&amp;E2199&amp;F2199,IF([1]Dashboard!$AK$39="YTD",IF(O2199-[1]Dashboard!$AK$37&lt;=0,"YTD"&amp;A2199&amp;[1]Dashboard!$AK$37&amp;E2199&amp;F2199),IF([1]Dashboard!$AK$39="FY","FY"&amp;A2199&amp;E2199&amp;F2199)))</f>
        <v>0</v>
      </c>
      <c r="S2199" t="b">
        <f>IF([1]Dashboard!$AK$39="Month","Month"&amp;N2199&amp;F2199,IF([1]Dashboard!$AK$39="YTD",IF(O2199-[1]Dashboard!$AK$37&lt;=0,"YTD"&amp;A2199&amp;[1]Dashboard!$AK$37&amp;F2199),IF([1]Dashboard!$AK$39="FY","FY"&amp;A2199&amp;F2199)))</f>
        <v>0</v>
      </c>
      <c r="T2199" t="b">
        <f>IF([1]Dashboard!$AK$39="Month","Month"&amp;N2199&amp;F2199,IF([1]Dashboard!$AK$39="YTD",IF(O2199-[1]Dashboard!$AK$37&lt;=0,"YTD"&amp;A2199&amp;[1]Dashboard!$AK$37&amp;U2199),IF([1]Dashboard!$AK$39="FY","FY"&amp;A2199&amp;U2199)))</f>
        <v>0</v>
      </c>
      <c r="U2199" t="str">
        <f t="shared" si="139"/>
        <v>3 - KITAssortiment_3 - KIT</v>
      </c>
      <c r="V2199" t="b">
        <f>IF([1]Dashboard!$AK$39="Month","Month"&amp;N2199&amp;C2199&amp;E2199,IF([1]Dashboard!$AK$39="YTD",IF(O2199-[1]Dashboard!$AK$37&lt;=0,"YTD"&amp;A2199&amp;[1]Dashboard!$AK$37&amp;C2199&amp;E2199),IF([1]Dashboard!$AK$39="FY","FY"&amp;A2199&amp;C2199&amp;E2199)))</f>
        <v>0</v>
      </c>
      <c r="W2199" t="b">
        <f>IF([1]Dashboard!$AK$39="Month","Month"&amp;N2199,IF([1]Dashboard!$AK$39="YTD",IF(O2199-[1]Dashboard!$AK$37&lt;=0,"YTD"&amp;A2199&amp;[1]Dashboard!$AK$37),IF([1]Dashboard!$AK$39="FY","FY"&amp;A2199)))</f>
        <v>0</v>
      </c>
    </row>
    <row r="2200" spans="1:23" x14ac:dyDescent="0.3">
      <c r="A2200" t="s">
        <v>23</v>
      </c>
      <c r="B2200" t="s">
        <v>514</v>
      </c>
      <c r="C2200" t="s">
        <v>25</v>
      </c>
      <c r="D2200" t="s">
        <v>71</v>
      </c>
      <c r="E2200" t="s">
        <v>188</v>
      </c>
      <c r="F2200" t="s">
        <v>189</v>
      </c>
      <c r="G2200" t="s">
        <v>391</v>
      </c>
      <c r="H2200" t="s">
        <v>392</v>
      </c>
      <c r="I2200" s="4">
        <v>70</v>
      </c>
      <c r="J2200" s="4">
        <v>86.855317884729629</v>
      </c>
      <c r="K2200" s="4">
        <v>31.19429590017825</v>
      </c>
      <c r="L2200" s="4">
        <v>55.661021984551383</v>
      </c>
      <c r="M2200" s="5">
        <v>7.7</v>
      </c>
      <c r="N2200" t="str">
        <f t="shared" si="136"/>
        <v>202410</v>
      </c>
      <c r="O2200" t="str">
        <f t="shared" si="137"/>
        <v>10</v>
      </c>
      <c r="P2200" t="str">
        <f t="shared" si="138"/>
        <v>10.Oct2024</v>
      </c>
      <c r="Q2200" t="b">
        <f>IF([1]Dashboard!$AK$39="Month","Month"&amp;N2200&amp;E2200,IF([1]Dashboard!$AK$39="YTD",IF(O2200-[1]Dashboard!$AK$37&lt;=0,"YTD"&amp;A2200&amp;[1]Dashboard!$AK$37&amp;E2200),IF([1]Dashboard!$AK$39="FY","FY"&amp;A2200&amp;E2200)))</f>
        <v>0</v>
      </c>
      <c r="R2200" t="b">
        <f>IF([1]Dashboard!$AK$39="Month","Month"&amp;N2200&amp;E2200&amp;F2200,IF([1]Dashboard!$AK$39="YTD",IF(O2200-[1]Dashboard!$AK$37&lt;=0,"YTD"&amp;A2200&amp;[1]Dashboard!$AK$37&amp;E2200&amp;F2200),IF([1]Dashboard!$AK$39="FY","FY"&amp;A2200&amp;E2200&amp;F2200)))</f>
        <v>0</v>
      </c>
      <c r="S2200" t="b">
        <f>IF([1]Dashboard!$AK$39="Month","Month"&amp;N2200&amp;F2200,IF([1]Dashboard!$AK$39="YTD",IF(O2200-[1]Dashboard!$AK$37&lt;=0,"YTD"&amp;A2200&amp;[1]Dashboard!$AK$37&amp;F2200),IF([1]Dashboard!$AK$39="FY","FY"&amp;A2200&amp;F2200)))</f>
        <v>0</v>
      </c>
      <c r="T2200" t="b">
        <f>IF([1]Dashboard!$AK$39="Month","Month"&amp;N2200&amp;F2200,IF([1]Dashboard!$AK$39="YTD",IF(O2200-[1]Dashboard!$AK$37&lt;=0,"YTD"&amp;A2200&amp;[1]Dashboard!$AK$37&amp;U2200),IF([1]Dashboard!$AK$39="FY","FY"&amp;A2200&amp;U2200)))</f>
        <v>0</v>
      </c>
      <c r="U2200" t="str">
        <f t="shared" si="139"/>
        <v>3 - KITAssortiment_3 - KIT</v>
      </c>
      <c r="V2200" t="b">
        <f>IF([1]Dashboard!$AK$39="Month","Month"&amp;N2200&amp;C2200&amp;E2200,IF([1]Dashboard!$AK$39="YTD",IF(O2200-[1]Dashboard!$AK$37&lt;=0,"YTD"&amp;A2200&amp;[1]Dashboard!$AK$37&amp;C2200&amp;E2200),IF([1]Dashboard!$AK$39="FY","FY"&amp;A2200&amp;C2200&amp;E2200)))</f>
        <v>0</v>
      </c>
      <c r="W2200" t="b">
        <f>IF([1]Dashboard!$AK$39="Month","Month"&amp;N2200,IF([1]Dashboard!$AK$39="YTD",IF(O2200-[1]Dashboard!$AK$37&lt;=0,"YTD"&amp;A2200&amp;[1]Dashboard!$AK$37),IF([1]Dashboard!$AK$39="FY","FY"&amp;A2200)))</f>
        <v>0</v>
      </c>
    </row>
    <row r="2201" spans="1:23" x14ac:dyDescent="0.3">
      <c r="A2201" t="s">
        <v>23</v>
      </c>
      <c r="B2201" t="s">
        <v>514</v>
      </c>
      <c r="C2201" t="s">
        <v>25</v>
      </c>
      <c r="D2201" t="s">
        <v>71</v>
      </c>
      <c r="E2201" t="s">
        <v>188</v>
      </c>
      <c r="F2201" t="s">
        <v>189</v>
      </c>
      <c r="G2201" t="s">
        <v>200</v>
      </c>
      <c r="H2201" t="s">
        <v>201</v>
      </c>
      <c r="I2201" s="4">
        <v>20</v>
      </c>
      <c r="J2201" s="4">
        <v>36.243315508021382</v>
      </c>
      <c r="K2201" s="4">
        <v>16.33986928104575</v>
      </c>
      <c r="L2201" s="4">
        <v>19.903446226975632</v>
      </c>
      <c r="M2201" s="5">
        <v>3</v>
      </c>
      <c r="N2201" t="str">
        <f t="shared" si="136"/>
        <v>202410</v>
      </c>
      <c r="O2201" t="str">
        <f t="shared" si="137"/>
        <v>10</v>
      </c>
      <c r="P2201" t="str">
        <f t="shared" si="138"/>
        <v>10.Oct2024</v>
      </c>
      <c r="Q2201" t="b">
        <f>IF([1]Dashboard!$AK$39="Month","Month"&amp;N2201&amp;E2201,IF([1]Dashboard!$AK$39="YTD",IF(O2201-[1]Dashboard!$AK$37&lt;=0,"YTD"&amp;A2201&amp;[1]Dashboard!$AK$37&amp;E2201),IF([1]Dashboard!$AK$39="FY","FY"&amp;A2201&amp;E2201)))</f>
        <v>0</v>
      </c>
      <c r="R2201" t="b">
        <f>IF([1]Dashboard!$AK$39="Month","Month"&amp;N2201&amp;E2201&amp;F2201,IF([1]Dashboard!$AK$39="YTD",IF(O2201-[1]Dashboard!$AK$37&lt;=0,"YTD"&amp;A2201&amp;[1]Dashboard!$AK$37&amp;E2201&amp;F2201),IF([1]Dashboard!$AK$39="FY","FY"&amp;A2201&amp;E2201&amp;F2201)))</f>
        <v>0</v>
      </c>
      <c r="S2201" t="b">
        <f>IF([1]Dashboard!$AK$39="Month","Month"&amp;N2201&amp;F2201,IF([1]Dashboard!$AK$39="YTD",IF(O2201-[1]Dashboard!$AK$37&lt;=0,"YTD"&amp;A2201&amp;[1]Dashboard!$AK$37&amp;F2201),IF([1]Dashboard!$AK$39="FY","FY"&amp;A2201&amp;F2201)))</f>
        <v>0</v>
      </c>
      <c r="T2201" t="b">
        <f>IF([1]Dashboard!$AK$39="Month","Month"&amp;N2201&amp;F2201,IF([1]Dashboard!$AK$39="YTD",IF(O2201-[1]Dashboard!$AK$37&lt;=0,"YTD"&amp;A2201&amp;[1]Dashboard!$AK$37&amp;U2201),IF([1]Dashboard!$AK$39="FY","FY"&amp;A2201&amp;U2201)))</f>
        <v>0</v>
      </c>
      <c r="U2201" t="str">
        <f t="shared" si="139"/>
        <v>3 - KITAssortiment_3 - KIT</v>
      </c>
      <c r="V2201" t="b">
        <f>IF([1]Dashboard!$AK$39="Month","Month"&amp;N2201&amp;C2201&amp;E2201,IF([1]Dashboard!$AK$39="YTD",IF(O2201-[1]Dashboard!$AK$37&lt;=0,"YTD"&amp;A2201&amp;[1]Dashboard!$AK$37&amp;C2201&amp;E2201),IF([1]Dashboard!$AK$39="FY","FY"&amp;A2201&amp;C2201&amp;E2201)))</f>
        <v>0</v>
      </c>
      <c r="W2201" t="b">
        <f>IF([1]Dashboard!$AK$39="Month","Month"&amp;N2201,IF([1]Dashboard!$AK$39="YTD",IF(O2201-[1]Dashboard!$AK$37&lt;=0,"YTD"&amp;A2201&amp;[1]Dashboard!$AK$37),IF([1]Dashboard!$AK$39="FY","FY"&amp;A2201)))</f>
        <v>0</v>
      </c>
    </row>
    <row r="2202" spans="1:23" x14ac:dyDescent="0.3">
      <c r="A2202" t="s">
        <v>23</v>
      </c>
      <c r="B2202" t="s">
        <v>514</v>
      </c>
      <c r="C2202" t="s">
        <v>25</v>
      </c>
      <c r="D2202" t="s">
        <v>71</v>
      </c>
      <c r="E2202" t="s">
        <v>202</v>
      </c>
      <c r="F2202" t="s">
        <v>203</v>
      </c>
      <c r="G2202" t="s">
        <v>408</v>
      </c>
      <c r="H2202" t="s">
        <v>409</v>
      </c>
      <c r="I2202" s="4">
        <v>2</v>
      </c>
      <c r="J2202" s="4">
        <v>1.4854426619132501</v>
      </c>
      <c r="K2202" s="4">
        <v>1.6742589291608905</v>
      </c>
      <c r="L2202" s="4">
        <v>-0.18881626724764028</v>
      </c>
      <c r="M2202" s="5">
        <v>2</v>
      </c>
      <c r="N2202" t="str">
        <f t="shared" si="136"/>
        <v>202410</v>
      </c>
      <c r="O2202" t="str">
        <f t="shared" si="137"/>
        <v>10</v>
      </c>
      <c r="P2202" t="str">
        <f t="shared" si="138"/>
        <v>10.Oct2024</v>
      </c>
      <c r="Q2202" t="b">
        <f>IF([1]Dashboard!$AK$39="Month","Month"&amp;N2202&amp;E2202,IF([1]Dashboard!$AK$39="YTD",IF(O2202-[1]Dashboard!$AK$37&lt;=0,"YTD"&amp;A2202&amp;[1]Dashboard!$AK$37&amp;E2202),IF([1]Dashboard!$AK$39="FY","FY"&amp;A2202&amp;E2202)))</f>
        <v>0</v>
      </c>
      <c r="R2202" t="b">
        <f>IF([1]Dashboard!$AK$39="Month","Month"&amp;N2202&amp;E2202&amp;F2202,IF([1]Dashboard!$AK$39="YTD",IF(O2202-[1]Dashboard!$AK$37&lt;=0,"YTD"&amp;A2202&amp;[1]Dashboard!$AK$37&amp;E2202&amp;F2202),IF([1]Dashboard!$AK$39="FY","FY"&amp;A2202&amp;E2202&amp;F2202)))</f>
        <v>0</v>
      </c>
      <c r="S2202" t="b">
        <f>IF([1]Dashboard!$AK$39="Month","Month"&amp;N2202&amp;F2202,IF([1]Dashboard!$AK$39="YTD",IF(O2202-[1]Dashboard!$AK$37&lt;=0,"YTD"&amp;A2202&amp;[1]Dashboard!$AK$37&amp;F2202),IF([1]Dashboard!$AK$39="FY","FY"&amp;A2202&amp;F2202)))</f>
        <v>0</v>
      </c>
      <c r="T2202" t="b">
        <f>IF([1]Dashboard!$AK$39="Month","Month"&amp;N2202&amp;F2202,IF([1]Dashboard!$AK$39="YTD",IF(O2202-[1]Dashboard!$AK$37&lt;=0,"YTD"&amp;A2202&amp;[1]Dashboard!$AK$37&amp;U2202),IF([1]Dashboard!$AK$39="FY","FY"&amp;A2202&amp;U2202)))</f>
        <v>0</v>
      </c>
      <c r="U2202" t="str">
        <f t="shared" si="139"/>
        <v>4 - PackagingPACKAGING</v>
      </c>
      <c r="V2202" t="b">
        <f>IF([1]Dashboard!$AK$39="Month","Month"&amp;N2202&amp;C2202&amp;E2202,IF([1]Dashboard!$AK$39="YTD",IF(O2202-[1]Dashboard!$AK$37&lt;=0,"YTD"&amp;A2202&amp;[1]Dashboard!$AK$37&amp;C2202&amp;E2202),IF([1]Dashboard!$AK$39="FY","FY"&amp;A2202&amp;C2202&amp;E2202)))</f>
        <v>0</v>
      </c>
      <c r="W2202" t="b">
        <f>IF([1]Dashboard!$AK$39="Month","Month"&amp;N2202,IF([1]Dashboard!$AK$39="YTD",IF(O2202-[1]Dashboard!$AK$37&lt;=0,"YTD"&amp;A2202&amp;[1]Dashboard!$AK$37),IF([1]Dashboard!$AK$39="FY","FY"&amp;A2202)))</f>
        <v>0</v>
      </c>
    </row>
    <row r="2203" spans="1:23" x14ac:dyDescent="0.3">
      <c r="A2203" t="s">
        <v>23</v>
      </c>
      <c r="B2203" t="s">
        <v>514</v>
      </c>
      <c r="C2203" t="s">
        <v>25</v>
      </c>
      <c r="D2203" t="s">
        <v>71</v>
      </c>
      <c r="E2203" t="s">
        <v>202</v>
      </c>
      <c r="F2203" t="s">
        <v>203</v>
      </c>
      <c r="G2203" t="s">
        <v>206</v>
      </c>
      <c r="H2203" t="s">
        <v>208</v>
      </c>
      <c r="I2203" s="4">
        <v>22</v>
      </c>
      <c r="J2203" s="4">
        <v>8.0897207367795598</v>
      </c>
      <c r="K2203" s="4">
        <v>0</v>
      </c>
      <c r="L2203" s="4">
        <v>8.0897207367795598</v>
      </c>
      <c r="M2203" s="5">
        <v>22</v>
      </c>
      <c r="N2203" t="str">
        <f t="shared" si="136"/>
        <v>202410</v>
      </c>
      <c r="O2203" t="str">
        <f t="shared" si="137"/>
        <v>10</v>
      </c>
      <c r="P2203" t="str">
        <f t="shared" si="138"/>
        <v>10.Oct2024</v>
      </c>
      <c r="Q2203" t="b">
        <f>IF([1]Dashboard!$AK$39="Month","Month"&amp;N2203&amp;E2203,IF([1]Dashboard!$AK$39="YTD",IF(O2203-[1]Dashboard!$AK$37&lt;=0,"YTD"&amp;A2203&amp;[1]Dashboard!$AK$37&amp;E2203),IF([1]Dashboard!$AK$39="FY","FY"&amp;A2203&amp;E2203)))</f>
        <v>0</v>
      </c>
      <c r="R2203" t="b">
        <f>IF([1]Dashboard!$AK$39="Month","Month"&amp;N2203&amp;E2203&amp;F2203,IF([1]Dashboard!$AK$39="YTD",IF(O2203-[1]Dashboard!$AK$37&lt;=0,"YTD"&amp;A2203&amp;[1]Dashboard!$AK$37&amp;E2203&amp;F2203),IF([1]Dashboard!$AK$39="FY","FY"&amp;A2203&amp;E2203&amp;F2203)))</f>
        <v>0</v>
      </c>
      <c r="S2203" t="b">
        <f>IF([1]Dashboard!$AK$39="Month","Month"&amp;N2203&amp;F2203,IF([1]Dashboard!$AK$39="YTD",IF(O2203-[1]Dashboard!$AK$37&lt;=0,"YTD"&amp;A2203&amp;[1]Dashboard!$AK$37&amp;F2203),IF([1]Dashboard!$AK$39="FY","FY"&amp;A2203&amp;F2203)))</f>
        <v>0</v>
      </c>
      <c r="T2203" t="b">
        <f>IF([1]Dashboard!$AK$39="Month","Month"&amp;N2203&amp;F2203,IF([1]Dashboard!$AK$39="YTD",IF(O2203-[1]Dashboard!$AK$37&lt;=0,"YTD"&amp;A2203&amp;[1]Dashboard!$AK$37&amp;U2203),IF([1]Dashboard!$AK$39="FY","FY"&amp;A2203&amp;U2203)))</f>
        <v>0</v>
      </c>
      <c r="U2203" t="str">
        <f t="shared" si="139"/>
        <v>4 - PackagingPACKAGING</v>
      </c>
      <c r="V2203" t="b">
        <f>IF([1]Dashboard!$AK$39="Month","Month"&amp;N2203&amp;C2203&amp;E2203,IF([1]Dashboard!$AK$39="YTD",IF(O2203-[1]Dashboard!$AK$37&lt;=0,"YTD"&amp;A2203&amp;[1]Dashboard!$AK$37&amp;C2203&amp;E2203),IF([1]Dashboard!$AK$39="FY","FY"&amp;A2203&amp;C2203&amp;E2203)))</f>
        <v>0</v>
      </c>
      <c r="W2203" t="b">
        <f>IF([1]Dashboard!$AK$39="Month","Month"&amp;N2203,IF([1]Dashboard!$AK$39="YTD",IF(O2203-[1]Dashboard!$AK$37&lt;=0,"YTD"&amp;A2203&amp;[1]Dashboard!$AK$37),IF([1]Dashboard!$AK$39="FY","FY"&amp;A2203)))</f>
        <v>0</v>
      </c>
    </row>
    <row r="2204" spans="1:23" x14ac:dyDescent="0.3">
      <c r="A2204" t="s">
        <v>23</v>
      </c>
      <c r="B2204" t="s">
        <v>514</v>
      </c>
      <c r="C2204" t="s">
        <v>25</v>
      </c>
      <c r="D2204" t="s">
        <v>71</v>
      </c>
      <c r="E2204" t="s">
        <v>209</v>
      </c>
      <c r="F2204" t="s">
        <v>541</v>
      </c>
      <c r="G2204" t="s">
        <v>542</v>
      </c>
      <c r="H2204" t="s">
        <v>543</v>
      </c>
      <c r="I2204" s="4">
        <v>18</v>
      </c>
      <c r="J2204" s="4">
        <v>97.944147355912094</v>
      </c>
      <c r="K2204" s="4">
        <v>37.80748663101604</v>
      </c>
      <c r="L2204" s="4">
        <v>60.136660724896053</v>
      </c>
      <c r="M2204" s="5">
        <v>18</v>
      </c>
      <c r="N2204" t="str">
        <f t="shared" si="136"/>
        <v>202410</v>
      </c>
      <c r="O2204" t="str">
        <f t="shared" si="137"/>
        <v>10</v>
      </c>
      <c r="P2204" t="str">
        <f t="shared" si="138"/>
        <v>10.Oct2024</v>
      </c>
      <c r="Q2204" t="b">
        <f>IF([1]Dashboard!$AK$39="Month","Month"&amp;N2204&amp;E2204,IF([1]Dashboard!$AK$39="YTD",IF(O2204-[1]Dashboard!$AK$37&lt;=0,"YTD"&amp;A2204&amp;[1]Dashboard!$AK$37&amp;E2204),IF([1]Dashboard!$AK$39="FY","FY"&amp;A2204&amp;E2204)))</f>
        <v>0</v>
      </c>
      <c r="R2204" t="b">
        <f>IF([1]Dashboard!$AK$39="Month","Month"&amp;N2204&amp;E2204&amp;F2204,IF([1]Dashboard!$AK$39="YTD",IF(O2204-[1]Dashboard!$AK$37&lt;=0,"YTD"&amp;A2204&amp;[1]Dashboard!$AK$37&amp;E2204&amp;F2204),IF([1]Dashboard!$AK$39="FY","FY"&amp;A2204&amp;E2204&amp;F2204)))</f>
        <v>0</v>
      </c>
      <c r="S2204" t="b">
        <f>IF([1]Dashboard!$AK$39="Month","Month"&amp;N2204&amp;F2204,IF([1]Dashboard!$AK$39="YTD",IF(O2204-[1]Dashboard!$AK$37&lt;=0,"YTD"&amp;A2204&amp;[1]Dashboard!$AK$37&amp;F2204),IF([1]Dashboard!$AK$39="FY","FY"&amp;A2204&amp;F2204)))</f>
        <v>0</v>
      </c>
      <c r="T2204" t="b">
        <f>IF([1]Dashboard!$AK$39="Month","Month"&amp;N2204&amp;F2204,IF([1]Dashboard!$AK$39="YTD",IF(O2204-[1]Dashboard!$AK$37&lt;=0,"YTD"&amp;A2204&amp;[1]Dashboard!$AK$37&amp;U2204),IF([1]Dashboard!$AK$39="FY","FY"&amp;A2204&amp;U2204)))</f>
        <v>0</v>
      </c>
      <c r="U2204" t="str">
        <f t="shared" si="139"/>
        <v>9 - ChristmasAssortiment_9 - Christmas</v>
      </c>
      <c r="V2204" t="b">
        <f>IF([1]Dashboard!$AK$39="Month","Month"&amp;N2204&amp;C2204&amp;E2204,IF([1]Dashboard!$AK$39="YTD",IF(O2204-[1]Dashboard!$AK$37&lt;=0,"YTD"&amp;A2204&amp;[1]Dashboard!$AK$37&amp;C2204&amp;E2204),IF([1]Dashboard!$AK$39="FY","FY"&amp;A2204&amp;C2204&amp;E2204)))</f>
        <v>0</v>
      </c>
      <c r="W2204" t="b">
        <f>IF([1]Dashboard!$AK$39="Month","Month"&amp;N2204,IF([1]Dashboard!$AK$39="YTD",IF(O2204-[1]Dashboard!$AK$37&lt;=0,"YTD"&amp;A2204&amp;[1]Dashboard!$AK$37),IF([1]Dashboard!$AK$39="FY","FY"&amp;A2204)))</f>
        <v>0</v>
      </c>
    </row>
    <row r="2205" spans="1:23" x14ac:dyDescent="0.3">
      <c r="A2205" t="s">
        <v>23</v>
      </c>
      <c r="B2205" t="s">
        <v>514</v>
      </c>
      <c r="C2205" t="s">
        <v>25</v>
      </c>
      <c r="D2205" t="s">
        <v>71</v>
      </c>
      <c r="E2205" t="s">
        <v>380</v>
      </c>
      <c r="F2205" t="s">
        <v>28</v>
      </c>
      <c r="G2205" t="s">
        <v>393</v>
      </c>
      <c r="H2205" t="s">
        <v>394</v>
      </c>
      <c r="I2205" s="4">
        <v>4</v>
      </c>
      <c r="J2205" s="4">
        <v>12.875816993464053</v>
      </c>
      <c r="K2205" s="4">
        <v>1.5270350564468214</v>
      </c>
      <c r="L2205" s="4">
        <v>11.348781937017232</v>
      </c>
      <c r="M2205" s="5">
        <v>0.96</v>
      </c>
      <c r="N2205" t="str">
        <f t="shared" si="136"/>
        <v>202410</v>
      </c>
      <c r="O2205" t="str">
        <f t="shared" si="137"/>
        <v>10</v>
      </c>
      <c r="P2205" t="str">
        <f t="shared" si="138"/>
        <v>10.Oct2024</v>
      </c>
      <c r="Q2205" t="b">
        <f>IF([1]Dashboard!$AK$39="Month","Month"&amp;N2205&amp;E2205,IF([1]Dashboard!$AK$39="YTD",IF(O2205-[1]Dashboard!$AK$37&lt;=0,"YTD"&amp;A2205&amp;[1]Dashboard!$AK$37&amp;E2205),IF([1]Dashboard!$AK$39="FY","FY"&amp;A2205&amp;E2205)))</f>
        <v>0</v>
      </c>
      <c r="R2205" t="b">
        <f>IF([1]Dashboard!$AK$39="Month","Month"&amp;N2205&amp;E2205&amp;F2205,IF([1]Dashboard!$AK$39="YTD",IF(O2205-[1]Dashboard!$AK$37&lt;=0,"YTD"&amp;A2205&amp;[1]Dashboard!$AK$37&amp;E2205&amp;F2205),IF([1]Dashboard!$AK$39="FY","FY"&amp;A2205&amp;E2205&amp;F2205)))</f>
        <v>0</v>
      </c>
      <c r="S2205" t="b">
        <f>IF([1]Dashboard!$AK$39="Month","Month"&amp;N2205&amp;F2205,IF([1]Dashboard!$AK$39="YTD",IF(O2205-[1]Dashboard!$AK$37&lt;=0,"YTD"&amp;A2205&amp;[1]Dashboard!$AK$37&amp;F2205),IF([1]Dashboard!$AK$39="FY","FY"&amp;A2205&amp;F2205)))</f>
        <v>0</v>
      </c>
      <c r="T2205" t="b">
        <f>IF([1]Dashboard!$AK$39="Month","Month"&amp;N2205&amp;F2205,IF([1]Dashboard!$AK$39="YTD",IF(O2205-[1]Dashboard!$AK$37&lt;=0,"YTD"&amp;A2205&amp;[1]Dashboard!$AK$37&amp;U2205),IF([1]Dashboard!$AK$39="FY","FY"&amp;A2205&amp;U2205)))</f>
        <v>0</v>
      </c>
      <c r="U2205" t="str">
        <f t="shared" si="139"/>
        <v>9 - COLLABORATIONBARS</v>
      </c>
      <c r="V2205" t="b">
        <f>IF([1]Dashboard!$AK$39="Month","Month"&amp;N2205&amp;C2205&amp;E2205,IF([1]Dashboard!$AK$39="YTD",IF(O2205-[1]Dashboard!$AK$37&lt;=0,"YTD"&amp;A2205&amp;[1]Dashboard!$AK$37&amp;C2205&amp;E2205),IF([1]Dashboard!$AK$39="FY","FY"&amp;A2205&amp;C2205&amp;E2205)))</f>
        <v>0</v>
      </c>
      <c r="W2205" t="b">
        <f>IF([1]Dashboard!$AK$39="Month","Month"&amp;N2205,IF([1]Dashboard!$AK$39="YTD",IF(O2205-[1]Dashboard!$AK$37&lt;=0,"YTD"&amp;A2205&amp;[1]Dashboard!$AK$37),IF([1]Dashboard!$AK$39="FY","FY"&amp;A2205)))</f>
        <v>0</v>
      </c>
    </row>
    <row r="2206" spans="1:23" x14ac:dyDescent="0.3">
      <c r="A2206" t="s">
        <v>23</v>
      </c>
      <c r="B2206" t="s">
        <v>514</v>
      </c>
      <c r="C2206" t="s">
        <v>25</v>
      </c>
      <c r="D2206" t="s">
        <v>71</v>
      </c>
      <c r="E2206" t="s">
        <v>380</v>
      </c>
      <c r="F2206" t="s">
        <v>179</v>
      </c>
      <c r="G2206" t="s">
        <v>410</v>
      </c>
      <c r="H2206" t="s">
        <v>411</v>
      </c>
      <c r="I2206" s="4">
        <v>1</v>
      </c>
      <c r="J2206" s="4">
        <v>1.7825311942959001</v>
      </c>
      <c r="K2206" s="4">
        <v>0.90272472625413802</v>
      </c>
      <c r="L2206" s="4">
        <v>0.8798064680417621</v>
      </c>
      <c r="M2206" s="5">
        <v>1</v>
      </c>
      <c r="N2206" t="str">
        <f t="shared" si="136"/>
        <v>202410</v>
      </c>
      <c r="O2206" t="str">
        <f t="shared" si="137"/>
        <v>10</v>
      </c>
      <c r="P2206" t="str">
        <f t="shared" si="138"/>
        <v>10.Oct2024</v>
      </c>
      <c r="Q2206" t="b">
        <f>IF([1]Dashboard!$AK$39="Month","Month"&amp;N2206&amp;E2206,IF([1]Dashboard!$AK$39="YTD",IF(O2206-[1]Dashboard!$AK$37&lt;=0,"YTD"&amp;A2206&amp;[1]Dashboard!$AK$37&amp;E2206),IF([1]Dashboard!$AK$39="FY","FY"&amp;A2206&amp;E2206)))</f>
        <v>0</v>
      </c>
      <c r="R2206" t="b">
        <f>IF([1]Dashboard!$AK$39="Month","Month"&amp;N2206&amp;E2206&amp;F2206,IF([1]Dashboard!$AK$39="YTD",IF(O2206-[1]Dashboard!$AK$37&lt;=0,"YTD"&amp;A2206&amp;[1]Dashboard!$AK$37&amp;E2206&amp;F2206),IF([1]Dashboard!$AK$39="FY","FY"&amp;A2206&amp;E2206&amp;F2206)))</f>
        <v>0</v>
      </c>
      <c r="S2206" t="b">
        <f>IF([1]Dashboard!$AK$39="Month","Month"&amp;N2206&amp;F2206,IF([1]Dashboard!$AK$39="YTD",IF(O2206-[1]Dashboard!$AK$37&lt;=0,"YTD"&amp;A2206&amp;[1]Dashboard!$AK$37&amp;F2206),IF([1]Dashboard!$AK$39="FY","FY"&amp;A2206&amp;F2206)))</f>
        <v>0</v>
      </c>
      <c r="T2206" t="b">
        <f>IF([1]Dashboard!$AK$39="Month","Month"&amp;N2206&amp;F2206,IF([1]Dashboard!$AK$39="YTD",IF(O2206-[1]Dashboard!$AK$37&lt;=0,"YTD"&amp;A2206&amp;[1]Dashboard!$AK$37&amp;U2206),IF([1]Dashboard!$AK$39="FY","FY"&amp;A2206&amp;U2206)))</f>
        <v>0</v>
      </c>
      <c r="U2206" t="str">
        <f t="shared" si="139"/>
        <v>9 - COLLABORATIONCASA</v>
      </c>
      <c r="V2206" t="b">
        <f>IF([1]Dashboard!$AK$39="Month","Month"&amp;N2206&amp;C2206&amp;E2206,IF([1]Dashboard!$AK$39="YTD",IF(O2206-[1]Dashboard!$AK$37&lt;=0,"YTD"&amp;A2206&amp;[1]Dashboard!$AK$37&amp;C2206&amp;E2206),IF([1]Dashboard!$AK$39="FY","FY"&amp;A2206&amp;C2206&amp;E2206)))</f>
        <v>0</v>
      </c>
      <c r="W2206" t="b">
        <f>IF([1]Dashboard!$AK$39="Month","Month"&amp;N2206,IF([1]Dashboard!$AK$39="YTD",IF(O2206-[1]Dashboard!$AK$37&lt;=0,"YTD"&amp;A2206&amp;[1]Dashboard!$AK$37),IF([1]Dashboard!$AK$39="FY","FY"&amp;A2206)))</f>
        <v>0</v>
      </c>
    </row>
    <row r="2207" spans="1:23" x14ac:dyDescent="0.3">
      <c r="A2207" t="s">
        <v>23</v>
      </c>
      <c r="B2207" t="s">
        <v>514</v>
      </c>
      <c r="C2207" t="s">
        <v>25</v>
      </c>
      <c r="D2207" t="s">
        <v>71</v>
      </c>
      <c r="E2207" t="s">
        <v>380</v>
      </c>
      <c r="F2207" t="s">
        <v>179</v>
      </c>
      <c r="G2207" t="s">
        <v>435</v>
      </c>
      <c r="H2207" t="s">
        <v>436</v>
      </c>
      <c r="I2207" s="4">
        <v>2</v>
      </c>
      <c r="J2207" s="4">
        <v>5.4203802733214488</v>
      </c>
      <c r="K2207" s="4">
        <v>3.1342840166369572</v>
      </c>
      <c r="L2207" s="4">
        <v>2.2860962566844916</v>
      </c>
      <c r="M2207" s="5">
        <v>2</v>
      </c>
      <c r="N2207" t="str">
        <f t="shared" si="136"/>
        <v>202410</v>
      </c>
      <c r="O2207" t="str">
        <f t="shared" si="137"/>
        <v>10</v>
      </c>
      <c r="P2207" t="str">
        <f t="shared" si="138"/>
        <v>10.Oct2024</v>
      </c>
      <c r="Q2207" t="b">
        <f>IF([1]Dashboard!$AK$39="Month","Month"&amp;N2207&amp;E2207,IF([1]Dashboard!$AK$39="YTD",IF(O2207-[1]Dashboard!$AK$37&lt;=0,"YTD"&amp;A2207&amp;[1]Dashboard!$AK$37&amp;E2207),IF([1]Dashboard!$AK$39="FY","FY"&amp;A2207&amp;E2207)))</f>
        <v>0</v>
      </c>
      <c r="R2207" t="b">
        <f>IF([1]Dashboard!$AK$39="Month","Month"&amp;N2207&amp;E2207&amp;F2207,IF([1]Dashboard!$AK$39="YTD",IF(O2207-[1]Dashboard!$AK$37&lt;=0,"YTD"&amp;A2207&amp;[1]Dashboard!$AK$37&amp;E2207&amp;F2207),IF([1]Dashboard!$AK$39="FY","FY"&amp;A2207&amp;E2207&amp;F2207)))</f>
        <v>0</v>
      </c>
      <c r="S2207" t="b">
        <f>IF([1]Dashboard!$AK$39="Month","Month"&amp;N2207&amp;F2207,IF([1]Dashboard!$AK$39="YTD",IF(O2207-[1]Dashboard!$AK$37&lt;=0,"YTD"&amp;A2207&amp;[1]Dashboard!$AK$37&amp;F2207),IF([1]Dashboard!$AK$39="FY","FY"&amp;A2207&amp;F2207)))</f>
        <v>0</v>
      </c>
      <c r="T2207" t="b">
        <f>IF([1]Dashboard!$AK$39="Month","Month"&amp;N2207&amp;F2207,IF([1]Dashboard!$AK$39="YTD",IF(O2207-[1]Dashboard!$AK$37&lt;=0,"YTD"&amp;A2207&amp;[1]Dashboard!$AK$37&amp;U2207),IF([1]Dashboard!$AK$39="FY","FY"&amp;A2207&amp;U2207)))</f>
        <v>0</v>
      </c>
      <c r="U2207" t="str">
        <f t="shared" si="139"/>
        <v>9 - COLLABORATIONCASA</v>
      </c>
      <c r="V2207" t="b">
        <f>IF([1]Dashboard!$AK$39="Month","Month"&amp;N2207&amp;C2207&amp;E2207,IF([1]Dashboard!$AK$39="YTD",IF(O2207-[1]Dashboard!$AK$37&lt;=0,"YTD"&amp;A2207&amp;[1]Dashboard!$AK$37&amp;C2207&amp;E2207),IF([1]Dashboard!$AK$39="FY","FY"&amp;A2207&amp;C2207&amp;E2207)))</f>
        <v>0</v>
      </c>
      <c r="W2207" t="b">
        <f>IF([1]Dashboard!$AK$39="Month","Month"&amp;N2207,IF([1]Dashboard!$AK$39="YTD",IF(O2207-[1]Dashboard!$AK$37&lt;=0,"YTD"&amp;A2207&amp;[1]Dashboard!$AK$37),IF([1]Dashboard!$AK$39="FY","FY"&amp;A2207)))</f>
        <v>0</v>
      </c>
    </row>
    <row r="2208" spans="1:23" x14ac:dyDescent="0.3">
      <c r="A2208" t="s">
        <v>23</v>
      </c>
      <c r="B2208" t="s">
        <v>514</v>
      </c>
      <c r="C2208" t="s">
        <v>25</v>
      </c>
      <c r="D2208" t="s">
        <v>71</v>
      </c>
      <c r="E2208" t="s">
        <v>380</v>
      </c>
      <c r="F2208" t="s">
        <v>248</v>
      </c>
      <c r="G2208" t="s">
        <v>381</v>
      </c>
      <c r="H2208" t="s">
        <v>382</v>
      </c>
      <c r="I2208" s="4">
        <v>18</v>
      </c>
      <c r="J2208" s="4">
        <v>24.380570409982166</v>
      </c>
      <c r="K2208" s="4">
        <v>12.272727272727273</v>
      </c>
      <c r="L2208" s="4">
        <v>12.107843137254891</v>
      </c>
      <c r="M2208" s="5">
        <v>1.8</v>
      </c>
      <c r="N2208" t="str">
        <f t="shared" si="136"/>
        <v>202410</v>
      </c>
      <c r="O2208" t="str">
        <f t="shared" si="137"/>
        <v>10</v>
      </c>
      <c r="P2208" t="str">
        <f t="shared" si="138"/>
        <v>10.Oct2024</v>
      </c>
      <c r="Q2208" t="b">
        <f>IF([1]Dashboard!$AK$39="Month","Month"&amp;N2208&amp;E2208,IF([1]Dashboard!$AK$39="YTD",IF(O2208-[1]Dashboard!$AK$37&lt;=0,"YTD"&amp;A2208&amp;[1]Dashboard!$AK$37&amp;E2208),IF([1]Dashboard!$AK$39="FY","FY"&amp;A2208&amp;E2208)))</f>
        <v>0</v>
      </c>
      <c r="R2208" t="b">
        <f>IF([1]Dashboard!$AK$39="Month","Month"&amp;N2208&amp;E2208&amp;F2208,IF([1]Dashboard!$AK$39="YTD",IF(O2208-[1]Dashboard!$AK$37&lt;=0,"YTD"&amp;A2208&amp;[1]Dashboard!$AK$37&amp;E2208&amp;F2208),IF([1]Dashboard!$AK$39="FY","FY"&amp;A2208&amp;E2208&amp;F2208)))</f>
        <v>0</v>
      </c>
      <c r="S2208" t="b">
        <f>IF([1]Dashboard!$AK$39="Month","Month"&amp;N2208&amp;F2208,IF([1]Dashboard!$AK$39="YTD",IF(O2208-[1]Dashboard!$AK$37&lt;=0,"YTD"&amp;A2208&amp;[1]Dashboard!$AK$37&amp;F2208),IF([1]Dashboard!$AK$39="FY","FY"&amp;A2208&amp;F2208)))</f>
        <v>0</v>
      </c>
      <c r="T2208" t="b">
        <f>IF([1]Dashboard!$AK$39="Month","Month"&amp;N2208&amp;F2208,IF([1]Dashboard!$AK$39="YTD",IF(O2208-[1]Dashboard!$AK$37&lt;=0,"YTD"&amp;A2208&amp;[1]Dashboard!$AK$37&amp;U2208),IF([1]Dashboard!$AK$39="FY","FY"&amp;A2208&amp;U2208)))</f>
        <v>0</v>
      </c>
      <c r="U2208" t="str">
        <f t="shared" si="139"/>
        <v>9 - COLLABORATIONPASTRY</v>
      </c>
      <c r="V2208" t="b">
        <f>IF([1]Dashboard!$AK$39="Month","Month"&amp;N2208&amp;C2208&amp;E2208,IF([1]Dashboard!$AK$39="YTD",IF(O2208-[1]Dashboard!$AK$37&lt;=0,"YTD"&amp;A2208&amp;[1]Dashboard!$AK$37&amp;C2208&amp;E2208),IF([1]Dashboard!$AK$39="FY","FY"&amp;A2208&amp;C2208&amp;E2208)))</f>
        <v>0</v>
      </c>
      <c r="W2208" t="b">
        <f>IF([1]Dashboard!$AK$39="Month","Month"&amp;N2208,IF([1]Dashboard!$AK$39="YTD",IF(O2208-[1]Dashboard!$AK$37&lt;=0,"YTD"&amp;A2208&amp;[1]Dashboard!$AK$37),IF([1]Dashboard!$AK$39="FY","FY"&amp;A2208)))</f>
        <v>0</v>
      </c>
    </row>
    <row r="2209" spans="1:23" x14ac:dyDescent="0.3">
      <c r="A2209" t="s">
        <v>23</v>
      </c>
      <c r="B2209" t="s">
        <v>514</v>
      </c>
      <c r="C2209" t="s">
        <v>25</v>
      </c>
      <c r="D2209" t="s">
        <v>71</v>
      </c>
      <c r="E2209" t="s">
        <v>380</v>
      </c>
      <c r="F2209" t="s">
        <v>400</v>
      </c>
      <c r="G2209" t="s">
        <v>401</v>
      </c>
      <c r="H2209" t="s">
        <v>402</v>
      </c>
      <c r="I2209" s="4">
        <v>7</v>
      </c>
      <c r="J2209" s="4">
        <v>12.290552584670232</v>
      </c>
      <c r="K2209" s="4">
        <v>4.6791443850267376</v>
      </c>
      <c r="L2209" s="4">
        <v>7.6114081996434946</v>
      </c>
      <c r="M2209" s="5">
        <v>7</v>
      </c>
      <c r="N2209" t="str">
        <f t="shared" si="136"/>
        <v>202410</v>
      </c>
      <c r="O2209" t="str">
        <f t="shared" si="137"/>
        <v>10</v>
      </c>
      <c r="P2209" t="str">
        <f t="shared" si="138"/>
        <v>10.Oct2024</v>
      </c>
      <c r="Q2209" t="b">
        <f>IF([1]Dashboard!$AK$39="Month","Month"&amp;N2209&amp;E2209,IF([1]Dashboard!$AK$39="YTD",IF(O2209-[1]Dashboard!$AK$37&lt;=0,"YTD"&amp;A2209&amp;[1]Dashboard!$AK$37&amp;E2209),IF([1]Dashboard!$AK$39="FY","FY"&amp;A2209&amp;E2209)))</f>
        <v>0</v>
      </c>
      <c r="R2209" t="b">
        <f>IF([1]Dashboard!$AK$39="Month","Month"&amp;N2209&amp;E2209&amp;F2209,IF([1]Dashboard!$AK$39="YTD",IF(O2209-[1]Dashboard!$AK$37&lt;=0,"YTD"&amp;A2209&amp;[1]Dashboard!$AK$37&amp;E2209&amp;F2209),IF([1]Dashboard!$AK$39="FY","FY"&amp;A2209&amp;E2209&amp;F2209)))</f>
        <v>0</v>
      </c>
      <c r="S2209" t="b">
        <f>IF([1]Dashboard!$AK$39="Month","Month"&amp;N2209&amp;F2209,IF([1]Dashboard!$AK$39="YTD",IF(O2209-[1]Dashboard!$AK$37&lt;=0,"YTD"&amp;A2209&amp;[1]Dashboard!$AK$37&amp;F2209),IF([1]Dashboard!$AK$39="FY","FY"&amp;A2209&amp;F2209)))</f>
        <v>0</v>
      </c>
      <c r="T2209" t="b">
        <f>IF([1]Dashboard!$AK$39="Month","Month"&amp;N2209&amp;F2209,IF([1]Dashboard!$AK$39="YTD",IF(O2209-[1]Dashboard!$AK$37&lt;=0,"YTD"&amp;A2209&amp;[1]Dashboard!$AK$37&amp;U2209),IF([1]Dashboard!$AK$39="FY","FY"&amp;A2209&amp;U2209)))</f>
        <v>0</v>
      </c>
      <c r="U2209" t="str">
        <f t="shared" si="139"/>
        <v>9 - COLLABORATIONSORBET</v>
      </c>
      <c r="V2209" t="b">
        <f>IF([1]Dashboard!$AK$39="Month","Month"&amp;N2209&amp;C2209&amp;E2209,IF([1]Dashboard!$AK$39="YTD",IF(O2209-[1]Dashboard!$AK$37&lt;=0,"YTD"&amp;A2209&amp;[1]Dashboard!$AK$37&amp;C2209&amp;E2209),IF([1]Dashboard!$AK$39="FY","FY"&amp;A2209&amp;C2209&amp;E2209)))</f>
        <v>0</v>
      </c>
      <c r="W2209" t="b">
        <f>IF([1]Dashboard!$AK$39="Month","Month"&amp;N2209,IF([1]Dashboard!$AK$39="YTD",IF(O2209-[1]Dashboard!$AK$37&lt;=0,"YTD"&amp;A2209&amp;[1]Dashboard!$AK$37),IF([1]Dashboard!$AK$39="FY","FY"&amp;A2209)))</f>
        <v>0</v>
      </c>
    </row>
    <row r="2210" spans="1:23" x14ac:dyDescent="0.3">
      <c r="A2210" t="s">
        <v>23</v>
      </c>
      <c r="B2210" t="s">
        <v>514</v>
      </c>
      <c r="C2210" t="s">
        <v>25</v>
      </c>
      <c r="D2210" t="s">
        <v>71</v>
      </c>
      <c r="E2210" t="s">
        <v>380</v>
      </c>
      <c r="F2210" t="s">
        <v>400</v>
      </c>
      <c r="G2210" t="s">
        <v>403</v>
      </c>
      <c r="H2210" t="s">
        <v>404</v>
      </c>
      <c r="I2210" s="4">
        <v>1</v>
      </c>
      <c r="J2210" s="4">
        <v>2.7005347593582885</v>
      </c>
      <c r="K2210" s="4">
        <v>2.0796197266785503</v>
      </c>
      <c r="L2210" s="4">
        <v>0.62091503267973847</v>
      </c>
      <c r="M2210" s="5">
        <v>1</v>
      </c>
      <c r="N2210" t="str">
        <f t="shared" si="136"/>
        <v>202410</v>
      </c>
      <c r="O2210" t="str">
        <f t="shared" si="137"/>
        <v>10</v>
      </c>
      <c r="P2210" t="str">
        <f t="shared" si="138"/>
        <v>10.Oct2024</v>
      </c>
      <c r="Q2210" t="b">
        <f>IF([1]Dashboard!$AK$39="Month","Month"&amp;N2210&amp;E2210,IF([1]Dashboard!$AK$39="YTD",IF(O2210-[1]Dashboard!$AK$37&lt;=0,"YTD"&amp;A2210&amp;[1]Dashboard!$AK$37&amp;E2210),IF([1]Dashboard!$AK$39="FY","FY"&amp;A2210&amp;E2210)))</f>
        <v>0</v>
      </c>
      <c r="R2210" t="b">
        <f>IF([1]Dashboard!$AK$39="Month","Month"&amp;N2210&amp;E2210&amp;F2210,IF([1]Dashboard!$AK$39="YTD",IF(O2210-[1]Dashboard!$AK$37&lt;=0,"YTD"&amp;A2210&amp;[1]Dashboard!$AK$37&amp;E2210&amp;F2210),IF([1]Dashboard!$AK$39="FY","FY"&amp;A2210&amp;E2210&amp;F2210)))</f>
        <v>0</v>
      </c>
      <c r="S2210" t="b">
        <f>IF([1]Dashboard!$AK$39="Month","Month"&amp;N2210&amp;F2210,IF([1]Dashboard!$AK$39="YTD",IF(O2210-[1]Dashboard!$AK$37&lt;=0,"YTD"&amp;A2210&amp;[1]Dashboard!$AK$37&amp;F2210),IF([1]Dashboard!$AK$39="FY","FY"&amp;A2210&amp;F2210)))</f>
        <v>0</v>
      </c>
      <c r="T2210" t="b">
        <f>IF([1]Dashboard!$AK$39="Month","Month"&amp;N2210&amp;F2210,IF([1]Dashboard!$AK$39="YTD",IF(O2210-[1]Dashboard!$AK$37&lt;=0,"YTD"&amp;A2210&amp;[1]Dashboard!$AK$37&amp;U2210),IF([1]Dashboard!$AK$39="FY","FY"&amp;A2210&amp;U2210)))</f>
        <v>0</v>
      </c>
      <c r="U2210" t="str">
        <f t="shared" si="139"/>
        <v>9 - COLLABORATIONSORBET</v>
      </c>
      <c r="V2210" t="b">
        <f>IF([1]Dashboard!$AK$39="Month","Month"&amp;N2210&amp;C2210&amp;E2210,IF([1]Dashboard!$AK$39="YTD",IF(O2210-[1]Dashboard!$AK$37&lt;=0,"YTD"&amp;A2210&amp;[1]Dashboard!$AK$37&amp;C2210&amp;E2210),IF([1]Dashboard!$AK$39="FY","FY"&amp;A2210&amp;C2210&amp;E2210)))</f>
        <v>0</v>
      </c>
      <c r="W2210" t="b">
        <f>IF([1]Dashboard!$AK$39="Month","Month"&amp;N2210,IF([1]Dashboard!$AK$39="YTD",IF(O2210-[1]Dashboard!$AK$37&lt;=0,"YTD"&amp;A2210&amp;[1]Dashboard!$AK$37),IF([1]Dashboard!$AK$39="FY","FY"&amp;A2210)))</f>
        <v>0</v>
      </c>
    </row>
    <row r="2211" spans="1:23" x14ac:dyDescent="0.3">
      <c r="A2211" t="s">
        <v>23</v>
      </c>
      <c r="B2211" t="s">
        <v>514</v>
      </c>
      <c r="C2211" t="s">
        <v>25</v>
      </c>
      <c r="D2211" t="s">
        <v>71</v>
      </c>
      <c r="E2211" t="s">
        <v>380</v>
      </c>
      <c r="F2211" t="s">
        <v>400</v>
      </c>
      <c r="G2211" t="s">
        <v>405</v>
      </c>
      <c r="H2211" t="s">
        <v>406</v>
      </c>
      <c r="I2211" s="4">
        <v>3</v>
      </c>
      <c r="J2211" s="4">
        <v>4.5840760546642896</v>
      </c>
      <c r="K2211" s="4">
        <v>1.7825311942959001</v>
      </c>
      <c r="L2211" s="4">
        <v>2.8015448603683897</v>
      </c>
      <c r="M2211" s="5">
        <v>3</v>
      </c>
      <c r="N2211" t="str">
        <f t="shared" si="136"/>
        <v>202410</v>
      </c>
      <c r="O2211" t="str">
        <f t="shared" si="137"/>
        <v>10</v>
      </c>
      <c r="P2211" t="str">
        <f t="shared" si="138"/>
        <v>10.Oct2024</v>
      </c>
      <c r="Q2211" t="b">
        <f>IF([1]Dashboard!$AK$39="Month","Month"&amp;N2211&amp;E2211,IF([1]Dashboard!$AK$39="YTD",IF(O2211-[1]Dashboard!$AK$37&lt;=0,"YTD"&amp;A2211&amp;[1]Dashboard!$AK$37&amp;E2211),IF([1]Dashboard!$AK$39="FY","FY"&amp;A2211&amp;E2211)))</f>
        <v>0</v>
      </c>
      <c r="R2211" t="b">
        <f>IF([1]Dashboard!$AK$39="Month","Month"&amp;N2211&amp;E2211&amp;F2211,IF([1]Dashboard!$AK$39="YTD",IF(O2211-[1]Dashboard!$AK$37&lt;=0,"YTD"&amp;A2211&amp;[1]Dashboard!$AK$37&amp;E2211&amp;F2211),IF([1]Dashboard!$AK$39="FY","FY"&amp;A2211&amp;E2211&amp;F2211)))</f>
        <v>0</v>
      </c>
      <c r="S2211" t="b">
        <f>IF([1]Dashboard!$AK$39="Month","Month"&amp;N2211&amp;F2211,IF([1]Dashboard!$AK$39="YTD",IF(O2211-[1]Dashboard!$AK$37&lt;=0,"YTD"&amp;A2211&amp;[1]Dashboard!$AK$37&amp;F2211),IF([1]Dashboard!$AK$39="FY","FY"&amp;A2211&amp;F2211)))</f>
        <v>0</v>
      </c>
      <c r="T2211" t="b">
        <f>IF([1]Dashboard!$AK$39="Month","Month"&amp;N2211&amp;F2211,IF([1]Dashboard!$AK$39="YTD",IF(O2211-[1]Dashboard!$AK$37&lt;=0,"YTD"&amp;A2211&amp;[1]Dashboard!$AK$37&amp;U2211),IF([1]Dashboard!$AK$39="FY","FY"&amp;A2211&amp;U2211)))</f>
        <v>0</v>
      </c>
      <c r="U2211" t="str">
        <f t="shared" si="139"/>
        <v>9 - COLLABORATIONSORBET</v>
      </c>
      <c r="V2211" t="b">
        <f>IF([1]Dashboard!$AK$39="Month","Month"&amp;N2211&amp;C2211&amp;E2211,IF([1]Dashboard!$AK$39="YTD",IF(O2211-[1]Dashboard!$AK$37&lt;=0,"YTD"&amp;A2211&amp;[1]Dashboard!$AK$37&amp;C2211&amp;E2211),IF([1]Dashboard!$AK$39="FY","FY"&amp;A2211&amp;C2211&amp;E2211)))</f>
        <v>0</v>
      </c>
      <c r="W2211" t="b">
        <f>IF([1]Dashboard!$AK$39="Month","Month"&amp;N2211,IF([1]Dashboard!$AK$39="YTD",IF(O2211-[1]Dashboard!$AK$37&lt;=0,"YTD"&amp;A2211&amp;[1]Dashboard!$AK$37),IF([1]Dashboard!$AK$39="FY","FY"&amp;A2211)))</f>
        <v>0</v>
      </c>
    </row>
    <row r="2212" spans="1:23" x14ac:dyDescent="0.3">
      <c r="A2212" t="s">
        <v>23</v>
      </c>
      <c r="B2212" t="s">
        <v>514</v>
      </c>
      <c r="C2212" t="s">
        <v>230</v>
      </c>
      <c r="D2212" t="s">
        <v>26</v>
      </c>
      <c r="E2212" t="s">
        <v>27</v>
      </c>
      <c r="F2212" t="s">
        <v>76</v>
      </c>
      <c r="G2212" t="s">
        <v>77</v>
      </c>
      <c r="H2212" t="s">
        <v>78</v>
      </c>
      <c r="I2212" s="4">
        <v>1</v>
      </c>
      <c r="J2212" s="4">
        <v>0.92840166369578137</v>
      </c>
      <c r="K2212" s="4">
        <v>0.49613784907902553</v>
      </c>
      <c r="L2212" s="4">
        <v>0.43226381461675578</v>
      </c>
      <c r="M2212" s="5">
        <v>0.1</v>
      </c>
      <c r="N2212" t="str">
        <f t="shared" si="136"/>
        <v>202410</v>
      </c>
      <c r="O2212" t="str">
        <f t="shared" si="137"/>
        <v>10</v>
      </c>
      <c r="P2212" t="str">
        <f t="shared" si="138"/>
        <v>10.Oct2024</v>
      </c>
      <c r="Q2212" t="b">
        <f>IF([1]Dashboard!$AK$39="Month","Month"&amp;N2212&amp;E2212,IF([1]Dashboard!$AK$39="YTD",IF(O2212-[1]Dashboard!$AK$37&lt;=0,"YTD"&amp;A2212&amp;[1]Dashboard!$AK$37&amp;E2212),IF([1]Dashboard!$AK$39="FY","FY"&amp;A2212&amp;E2212)))</f>
        <v>0</v>
      </c>
      <c r="R2212" t="b">
        <f>IF([1]Dashboard!$AK$39="Month","Month"&amp;N2212&amp;E2212&amp;F2212,IF([1]Dashboard!$AK$39="YTD",IF(O2212-[1]Dashboard!$AK$37&lt;=0,"YTD"&amp;A2212&amp;[1]Dashboard!$AK$37&amp;E2212&amp;F2212),IF([1]Dashboard!$AK$39="FY","FY"&amp;A2212&amp;E2212&amp;F2212)))</f>
        <v>0</v>
      </c>
      <c r="S2212" t="b">
        <f>IF([1]Dashboard!$AK$39="Month","Month"&amp;N2212&amp;F2212,IF([1]Dashboard!$AK$39="YTD",IF(O2212-[1]Dashboard!$AK$37&lt;=0,"YTD"&amp;A2212&amp;[1]Dashboard!$AK$37&amp;F2212),IF([1]Dashboard!$AK$39="FY","FY"&amp;A2212&amp;F2212)))</f>
        <v>0</v>
      </c>
      <c r="T2212" t="b">
        <f>IF([1]Dashboard!$AK$39="Month","Month"&amp;N2212&amp;F2212,IF([1]Dashboard!$AK$39="YTD",IF(O2212-[1]Dashboard!$AK$37&lt;=0,"YTD"&amp;A2212&amp;[1]Dashboard!$AK$37&amp;U2212),IF([1]Dashboard!$AK$39="FY","FY"&amp;A2212&amp;U2212)))</f>
        <v>0</v>
      </c>
      <c r="U2212" t="str">
        <f t="shared" si="139"/>
        <v>1 - BARSBARS - MINI</v>
      </c>
      <c r="V2212" t="b">
        <f>IF([1]Dashboard!$AK$39="Month","Month"&amp;N2212&amp;C2212&amp;E2212,IF([1]Dashboard!$AK$39="YTD",IF(O2212-[1]Dashboard!$AK$37&lt;=0,"YTD"&amp;A2212&amp;[1]Dashboard!$AK$37&amp;C2212&amp;E2212),IF([1]Dashboard!$AK$39="FY","FY"&amp;A2212&amp;C2212&amp;E2212)))</f>
        <v>0</v>
      </c>
      <c r="W2212" t="b">
        <f>IF([1]Dashboard!$AK$39="Month","Month"&amp;N2212,IF([1]Dashboard!$AK$39="YTD",IF(O2212-[1]Dashboard!$AK$37&lt;=0,"YTD"&amp;A2212&amp;[1]Dashboard!$AK$37),IF([1]Dashboard!$AK$39="FY","FY"&amp;A2212)))</f>
        <v>0</v>
      </c>
    </row>
    <row r="2213" spans="1:23" x14ac:dyDescent="0.3">
      <c r="A2213" t="s">
        <v>23</v>
      </c>
      <c r="B2213" t="s">
        <v>514</v>
      </c>
      <c r="C2213" t="s">
        <v>230</v>
      </c>
      <c r="D2213" t="s">
        <v>26</v>
      </c>
      <c r="E2213" t="s">
        <v>45</v>
      </c>
      <c r="F2213" t="s">
        <v>95</v>
      </c>
      <c r="G2213" t="s">
        <v>297</v>
      </c>
      <c r="H2213" t="s">
        <v>466</v>
      </c>
      <c r="I2213" s="4">
        <v>2.38</v>
      </c>
      <c r="J2213" s="4">
        <v>25.612002376708261</v>
      </c>
      <c r="K2213" s="4">
        <v>9.1989898989898986</v>
      </c>
      <c r="L2213" s="4">
        <v>16.413012477718361</v>
      </c>
      <c r="M2213" s="5">
        <v>2.38</v>
      </c>
      <c r="N2213" t="str">
        <f t="shared" si="136"/>
        <v>202410</v>
      </c>
      <c r="O2213" t="str">
        <f t="shared" si="137"/>
        <v>10</v>
      </c>
      <c r="P2213" t="str">
        <f t="shared" si="138"/>
        <v>10.Oct2024</v>
      </c>
      <c r="Q2213" t="b">
        <f>IF([1]Dashboard!$AK$39="Month","Month"&amp;N2213&amp;E2213,IF([1]Dashboard!$AK$39="YTD",IF(O2213-[1]Dashboard!$AK$37&lt;=0,"YTD"&amp;A2213&amp;[1]Dashboard!$AK$37&amp;E2213),IF([1]Dashboard!$AK$39="FY","FY"&amp;A2213&amp;E2213)))</f>
        <v>0</v>
      </c>
      <c r="R2213" t="b">
        <f>IF([1]Dashboard!$AK$39="Month","Month"&amp;N2213&amp;E2213&amp;F2213,IF([1]Dashboard!$AK$39="YTD",IF(O2213-[1]Dashboard!$AK$37&lt;=0,"YTD"&amp;A2213&amp;[1]Dashboard!$AK$37&amp;E2213&amp;F2213),IF([1]Dashboard!$AK$39="FY","FY"&amp;A2213&amp;E2213&amp;F2213)))</f>
        <v>0</v>
      </c>
      <c r="S2213" t="b">
        <f>IF([1]Dashboard!$AK$39="Month","Month"&amp;N2213&amp;F2213,IF([1]Dashboard!$AK$39="YTD",IF(O2213-[1]Dashboard!$AK$37&lt;=0,"YTD"&amp;A2213&amp;[1]Dashboard!$AK$37&amp;F2213),IF([1]Dashboard!$AK$39="FY","FY"&amp;A2213&amp;F2213)))</f>
        <v>0</v>
      </c>
      <c r="T2213" t="b">
        <f>IF([1]Dashboard!$AK$39="Month","Month"&amp;N2213&amp;F2213,IF([1]Dashboard!$AK$39="YTD",IF(O2213-[1]Dashboard!$AK$37&lt;=0,"YTD"&amp;A2213&amp;[1]Dashboard!$AK$37&amp;U2213),IF([1]Dashboard!$AK$39="FY","FY"&amp;A2213&amp;U2213)))</f>
        <v>0</v>
      </c>
      <c r="U2213" t="str">
        <f t="shared" si="139"/>
        <v>1 - ENROBEENROBE</v>
      </c>
      <c r="V2213" t="b">
        <f>IF([1]Dashboard!$AK$39="Month","Month"&amp;N2213&amp;C2213&amp;E2213,IF([1]Dashboard!$AK$39="YTD",IF(O2213-[1]Dashboard!$AK$37&lt;=0,"YTD"&amp;A2213&amp;[1]Dashboard!$AK$37&amp;C2213&amp;E2213),IF([1]Dashboard!$AK$39="FY","FY"&amp;A2213&amp;C2213&amp;E2213)))</f>
        <v>0</v>
      </c>
      <c r="W2213" t="b">
        <f>IF([1]Dashboard!$AK$39="Month","Month"&amp;N2213,IF([1]Dashboard!$AK$39="YTD",IF(O2213-[1]Dashboard!$AK$37&lt;=0,"YTD"&amp;A2213&amp;[1]Dashboard!$AK$37),IF([1]Dashboard!$AK$39="FY","FY"&amp;A2213)))</f>
        <v>0</v>
      </c>
    </row>
    <row r="2214" spans="1:23" x14ac:dyDescent="0.3">
      <c r="A2214" t="s">
        <v>23</v>
      </c>
      <c r="B2214" t="s">
        <v>514</v>
      </c>
      <c r="C2214" t="s">
        <v>230</v>
      </c>
      <c r="D2214" t="s">
        <v>26</v>
      </c>
      <c r="E2214" t="s">
        <v>45</v>
      </c>
      <c r="F2214" t="s">
        <v>95</v>
      </c>
      <c r="G2214" t="s">
        <v>100</v>
      </c>
      <c r="H2214" t="s">
        <v>467</v>
      </c>
      <c r="I2214" s="4">
        <v>0.871</v>
      </c>
      <c r="J2214" s="4">
        <v>9.9331550802139041</v>
      </c>
      <c r="K2214" s="4">
        <v>3.8814616755793225</v>
      </c>
      <c r="L2214" s="4">
        <v>6.0516934046345821</v>
      </c>
      <c r="M2214" s="5">
        <v>0.871</v>
      </c>
      <c r="N2214" t="str">
        <f t="shared" si="136"/>
        <v>202410</v>
      </c>
      <c r="O2214" t="str">
        <f t="shared" si="137"/>
        <v>10</v>
      </c>
      <c r="P2214" t="str">
        <f t="shared" si="138"/>
        <v>10.Oct2024</v>
      </c>
      <c r="Q2214" t="b">
        <f>IF([1]Dashboard!$AK$39="Month","Month"&amp;N2214&amp;E2214,IF([1]Dashboard!$AK$39="YTD",IF(O2214-[1]Dashboard!$AK$37&lt;=0,"YTD"&amp;A2214&amp;[1]Dashboard!$AK$37&amp;E2214),IF([1]Dashboard!$AK$39="FY","FY"&amp;A2214&amp;E2214)))</f>
        <v>0</v>
      </c>
      <c r="R2214" t="b">
        <f>IF([1]Dashboard!$AK$39="Month","Month"&amp;N2214&amp;E2214&amp;F2214,IF([1]Dashboard!$AK$39="YTD",IF(O2214-[1]Dashboard!$AK$37&lt;=0,"YTD"&amp;A2214&amp;[1]Dashboard!$AK$37&amp;E2214&amp;F2214),IF([1]Dashboard!$AK$39="FY","FY"&amp;A2214&amp;E2214&amp;F2214)))</f>
        <v>0</v>
      </c>
      <c r="S2214" t="b">
        <f>IF([1]Dashboard!$AK$39="Month","Month"&amp;N2214&amp;F2214,IF([1]Dashboard!$AK$39="YTD",IF(O2214-[1]Dashboard!$AK$37&lt;=0,"YTD"&amp;A2214&amp;[1]Dashboard!$AK$37&amp;F2214),IF([1]Dashboard!$AK$39="FY","FY"&amp;A2214&amp;F2214)))</f>
        <v>0</v>
      </c>
      <c r="T2214" t="b">
        <f>IF([1]Dashboard!$AK$39="Month","Month"&amp;N2214&amp;F2214,IF([1]Dashboard!$AK$39="YTD",IF(O2214-[1]Dashboard!$AK$37&lt;=0,"YTD"&amp;A2214&amp;[1]Dashboard!$AK$37&amp;U2214),IF([1]Dashboard!$AK$39="FY","FY"&amp;A2214&amp;U2214)))</f>
        <v>0</v>
      </c>
      <c r="U2214" t="str">
        <f t="shared" si="139"/>
        <v>1 - ENROBEENROBE</v>
      </c>
      <c r="V2214" t="b">
        <f>IF([1]Dashboard!$AK$39="Month","Month"&amp;N2214&amp;C2214&amp;E2214,IF([1]Dashboard!$AK$39="YTD",IF(O2214-[1]Dashboard!$AK$37&lt;=0,"YTD"&amp;A2214&amp;[1]Dashboard!$AK$37&amp;C2214&amp;E2214),IF([1]Dashboard!$AK$39="FY","FY"&amp;A2214&amp;C2214&amp;E2214)))</f>
        <v>0</v>
      </c>
      <c r="W2214" t="b">
        <f>IF([1]Dashboard!$AK$39="Month","Month"&amp;N2214,IF([1]Dashboard!$AK$39="YTD",IF(O2214-[1]Dashboard!$AK$37&lt;=0,"YTD"&amp;A2214&amp;[1]Dashboard!$AK$37),IF([1]Dashboard!$AK$39="FY","FY"&amp;A2214)))</f>
        <v>0</v>
      </c>
    </row>
    <row r="2215" spans="1:23" x14ac:dyDescent="0.3">
      <c r="A2215" t="s">
        <v>23</v>
      </c>
      <c r="B2215" t="s">
        <v>514</v>
      </c>
      <c r="C2215" t="s">
        <v>230</v>
      </c>
      <c r="D2215" t="s">
        <v>26</v>
      </c>
      <c r="E2215" t="s">
        <v>45</v>
      </c>
      <c r="F2215" t="s">
        <v>46</v>
      </c>
      <c r="G2215" t="s">
        <v>106</v>
      </c>
      <c r="H2215" t="s">
        <v>446</v>
      </c>
      <c r="I2215" s="4">
        <v>2</v>
      </c>
      <c r="J2215" s="4">
        <v>4.2245989304812834</v>
      </c>
      <c r="K2215" s="4">
        <v>1.3874034462269755</v>
      </c>
      <c r="L2215" s="4">
        <v>2.8371954842543081</v>
      </c>
      <c r="M2215" s="5">
        <v>0.3</v>
      </c>
      <c r="N2215" t="str">
        <f t="shared" si="136"/>
        <v>202410</v>
      </c>
      <c r="O2215" t="str">
        <f t="shared" si="137"/>
        <v>10</v>
      </c>
      <c r="P2215" t="str">
        <f t="shared" si="138"/>
        <v>10.Oct2024</v>
      </c>
      <c r="Q2215" t="b">
        <f>IF([1]Dashboard!$AK$39="Month","Month"&amp;N2215&amp;E2215,IF([1]Dashboard!$AK$39="YTD",IF(O2215-[1]Dashboard!$AK$37&lt;=0,"YTD"&amp;A2215&amp;[1]Dashboard!$AK$37&amp;E2215),IF([1]Dashboard!$AK$39="FY","FY"&amp;A2215&amp;E2215)))</f>
        <v>0</v>
      </c>
      <c r="R2215" t="b">
        <f>IF([1]Dashboard!$AK$39="Month","Month"&amp;N2215&amp;E2215&amp;F2215,IF([1]Dashboard!$AK$39="YTD",IF(O2215-[1]Dashboard!$AK$37&lt;=0,"YTD"&amp;A2215&amp;[1]Dashboard!$AK$37&amp;E2215&amp;F2215),IF([1]Dashboard!$AK$39="FY","FY"&amp;A2215&amp;E2215&amp;F2215)))</f>
        <v>0</v>
      </c>
      <c r="S2215" t="b">
        <f>IF([1]Dashboard!$AK$39="Month","Month"&amp;N2215&amp;F2215,IF([1]Dashboard!$AK$39="YTD",IF(O2215-[1]Dashboard!$AK$37&lt;=0,"YTD"&amp;A2215&amp;[1]Dashboard!$AK$37&amp;F2215),IF([1]Dashboard!$AK$39="FY","FY"&amp;A2215&amp;F2215)))</f>
        <v>0</v>
      </c>
      <c r="T2215" t="b">
        <f>IF([1]Dashboard!$AK$39="Month","Month"&amp;N2215&amp;F2215,IF([1]Dashboard!$AK$39="YTD",IF(O2215-[1]Dashboard!$AK$37&lt;=0,"YTD"&amp;A2215&amp;[1]Dashboard!$AK$37&amp;U2215),IF([1]Dashboard!$AK$39="FY","FY"&amp;A2215&amp;U2215)))</f>
        <v>0</v>
      </c>
      <c r="U2215" t="str">
        <f t="shared" si="139"/>
        <v>1 - ENROBEENROBE TO GO</v>
      </c>
      <c r="V2215" t="b">
        <f>IF([1]Dashboard!$AK$39="Month","Month"&amp;N2215&amp;C2215&amp;E2215,IF([1]Dashboard!$AK$39="YTD",IF(O2215-[1]Dashboard!$AK$37&lt;=0,"YTD"&amp;A2215&amp;[1]Dashboard!$AK$37&amp;C2215&amp;E2215),IF([1]Dashboard!$AK$39="FY","FY"&amp;A2215&amp;C2215&amp;E2215)))</f>
        <v>0</v>
      </c>
      <c r="W2215" t="b">
        <f>IF([1]Dashboard!$AK$39="Month","Month"&amp;N2215,IF([1]Dashboard!$AK$39="YTD",IF(O2215-[1]Dashboard!$AK$37&lt;=0,"YTD"&amp;A2215&amp;[1]Dashboard!$AK$37),IF([1]Dashboard!$AK$39="FY","FY"&amp;A2215)))</f>
        <v>0</v>
      </c>
    </row>
    <row r="2216" spans="1:23" x14ac:dyDescent="0.3">
      <c r="A2216" t="s">
        <v>23</v>
      </c>
      <c r="B2216" t="s">
        <v>514</v>
      </c>
      <c r="C2216" t="s">
        <v>230</v>
      </c>
      <c r="D2216" t="s">
        <v>26</v>
      </c>
      <c r="E2216" t="s">
        <v>45</v>
      </c>
      <c r="F2216" t="s">
        <v>46</v>
      </c>
      <c r="G2216" t="s">
        <v>47</v>
      </c>
      <c r="H2216" t="s">
        <v>447</v>
      </c>
      <c r="I2216" s="4">
        <v>1</v>
      </c>
      <c r="J2216" s="4">
        <v>2.1122994652406417</v>
      </c>
      <c r="K2216" s="4">
        <v>0.70112893642305396</v>
      </c>
      <c r="L2216" s="4">
        <v>1.4111705288175875</v>
      </c>
      <c r="M2216" s="5">
        <v>0.15</v>
      </c>
      <c r="N2216" t="str">
        <f t="shared" si="136"/>
        <v>202410</v>
      </c>
      <c r="O2216" t="str">
        <f t="shared" si="137"/>
        <v>10</v>
      </c>
      <c r="P2216" t="str">
        <f t="shared" si="138"/>
        <v>10.Oct2024</v>
      </c>
      <c r="Q2216" t="b">
        <f>IF([1]Dashboard!$AK$39="Month","Month"&amp;N2216&amp;E2216,IF([1]Dashboard!$AK$39="YTD",IF(O2216-[1]Dashboard!$AK$37&lt;=0,"YTD"&amp;A2216&amp;[1]Dashboard!$AK$37&amp;E2216),IF([1]Dashboard!$AK$39="FY","FY"&amp;A2216&amp;E2216)))</f>
        <v>0</v>
      </c>
      <c r="R2216" t="b">
        <f>IF([1]Dashboard!$AK$39="Month","Month"&amp;N2216&amp;E2216&amp;F2216,IF([1]Dashboard!$AK$39="YTD",IF(O2216-[1]Dashboard!$AK$37&lt;=0,"YTD"&amp;A2216&amp;[1]Dashboard!$AK$37&amp;E2216&amp;F2216),IF([1]Dashboard!$AK$39="FY","FY"&amp;A2216&amp;E2216&amp;F2216)))</f>
        <v>0</v>
      </c>
      <c r="S2216" t="b">
        <f>IF([1]Dashboard!$AK$39="Month","Month"&amp;N2216&amp;F2216,IF([1]Dashboard!$AK$39="YTD",IF(O2216-[1]Dashboard!$AK$37&lt;=0,"YTD"&amp;A2216&amp;[1]Dashboard!$AK$37&amp;F2216),IF([1]Dashboard!$AK$39="FY","FY"&amp;A2216&amp;F2216)))</f>
        <v>0</v>
      </c>
      <c r="T2216" t="b">
        <f>IF([1]Dashboard!$AK$39="Month","Month"&amp;N2216&amp;F2216,IF([1]Dashboard!$AK$39="YTD",IF(O2216-[1]Dashboard!$AK$37&lt;=0,"YTD"&amp;A2216&amp;[1]Dashboard!$AK$37&amp;U2216),IF([1]Dashboard!$AK$39="FY","FY"&amp;A2216&amp;U2216)))</f>
        <v>0</v>
      </c>
      <c r="U2216" t="str">
        <f t="shared" si="139"/>
        <v>1 - ENROBEENROBE TO GO</v>
      </c>
      <c r="V2216" t="b">
        <f>IF([1]Dashboard!$AK$39="Month","Month"&amp;N2216&amp;C2216&amp;E2216,IF([1]Dashboard!$AK$39="YTD",IF(O2216-[1]Dashboard!$AK$37&lt;=0,"YTD"&amp;A2216&amp;[1]Dashboard!$AK$37&amp;C2216&amp;E2216),IF([1]Dashboard!$AK$39="FY","FY"&amp;A2216&amp;C2216&amp;E2216)))</f>
        <v>0</v>
      </c>
      <c r="W2216" t="b">
        <f>IF([1]Dashboard!$AK$39="Month","Month"&amp;N2216,IF([1]Dashboard!$AK$39="YTD",IF(O2216-[1]Dashboard!$AK$37&lt;=0,"YTD"&amp;A2216&amp;[1]Dashboard!$AK$37),IF([1]Dashboard!$AK$39="FY","FY"&amp;A2216)))</f>
        <v>0</v>
      </c>
    </row>
    <row r="2217" spans="1:23" x14ac:dyDescent="0.3">
      <c r="A2217" t="s">
        <v>23</v>
      </c>
      <c r="B2217" t="s">
        <v>514</v>
      </c>
      <c r="C2217" t="s">
        <v>230</v>
      </c>
      <c r="D2217" t="s">
        <v>26</v>
      </c>
      <c r="E2217" t="s">
        <v>49</v>
      </c>
      <c r="F2217" t="s">
        <v>117</v>
      </c>
      <c r="G2217" t="s">
        <v>518</v>
      </c>
      <c r="H2217" t="s">
        <v>519</v>
      </c>
      <c r="I2217" s="4">
        <v>0.50900000000000001</v>
      </c>
      <c r="J2217" s="4">
        <v>5.6699346405228761</v>
      </c>
      <c r="K2217" s="4">
        <v>1.8889026292335116</v>
      </c>
      <c r="L2217" s="4">
        <v>3.7810320112893643</v>
      </c>
      <c r="M2217" s="5">
        <v>0.50900000000000001</v>
      </c>
      <c r="N2217" t="str">
        <f t="shared" si="136"/>
        <v>202410</v>
      </c>
      <c r="O2217" t="str">
        <f t="shared" si="137"/>
        <v>10</v>
      </c>
      <c r="P2217" t="str">
        <f t="shared" si="138"/>
        <v>10.Oct2024</v>
      </c>
      <c r="Q2217" t="b">
        <f>IF([1]Dashboard!$AK$39="Month","Month"&amp;N2217&amp;E2217,IF([1]Dashboard!$AK$39="YTD",IF(O2217-[1]Dashboard!$AK$37&lt;=0,"YTD"&amp;A2217&amp;[1]Dashboard!$AK$37&amp;E2217),IF([1]Dashboard!$AK$39="FY","FY"&amp;A2217&amp;E2217)))</f>
        <v>0</v>
      </c>
      <c r="R2217" t="b">
        <f>IF([1]Dashboard!$AK$39="Month","Month"&amp;N2217&amp;E2217&amp;F2217,IF([1]Dashboard!$AK$39="YTD",IF(O2217-[1]Dashboard!$AK$37&lt;=0,"YTD"&amp;A2217&amp;[1]Dashboard!$AK$37&amp;E2217&amp;F2217),IF([1]Dashboard!$AK$39="FY","FY"&amp;A2217&amp;E2217&amp;F2217)))</f>
        <v>0</v>
      </c>
      <c r="S2217" t="b">
        <f>IF([1]Dashboard!$AK$39="Month","Month"&amp;N2217&amp;F2217,IF([1]Dashboard!$AK$39="YTD",IF(O2217-[1]Dashboard!$AK$37&lt;=0,"YTD"&amp;A2217&amp;[1]Dashboard!$AK$37&amp;F2217),IF([1]Dashboard!$AK$39="FY","FY"&amp;A2217&amp;F2217)))</f>
        <v>0</v>
      </c>
      <c r="T2217" t="b">
        <f>IF([1]Dashboard!$AK$39="Month","Month"&amp;N2217&amp;F2217,IF([1]Dashboard!$AK$39="YTD",IF(O2217-[1]Dashboard!$AK$37&lt;=0,"YTD"&amp;A2217&amp;[1]Dashboard!$AK$37&amp;U2217),IF([1]Dashboard!$AK$39="FY","FY"&amp;A2217&amp;U2217)))</f>
        <v>0</v>
      </c>
      <c r="U2217" t="str">
        <f t="shared" si="139"/>
        <v>1 - QUEBRAQUEBRA QUEBRA</v>
      </c>
      <c r="V2217" t="b">
        <f>IF([1]Dashboard!$AK$39="Month","Month"&amp;N2217&amp;C2217&amp;E2217,IF([1]Dashboard!$AK$39="YTD",IF(O2217-[1]Dashboard!$AK$37&lt;=0,"YTD"&amp;A2217&amp;[1]Dashboard!$AK$37&amp;C2217&amp;E2217),IF([1]Dashboard!$AK$39="FY","FY"&amp;A2217&amp;C2217&amp;E2217)))</f>
        <v>0</v>
      </c>
      <c r="W2217" t="b">
        <f>IF([1]Dashboard!$AK$39="Month","Month"&amp;N2217,IF([1]Dashboard!$AK$39="YTD",IF(O2217-[1]Dashboard!$AK$37&lt;=0,"YTD"&amp;A2217&amp;[1]Dashboard!$AK$37),IF([1]Dashboard!$AK$39="FY","FY"&amp;A2217)))</f>
        <v>0</v>
      </c>
    </row>
    <row r="2218" spans="1:23" x14ac:dyDescent="0.3">
      <c r="A2218" t="s">
        <v>23</v>
      </c>
      <c r="B2218" t="s">
        <v>514</v>
      </c>
      <c r="C2218" t="s">
        <v>230</v>
      </c>
      <c r="D2218" t="s">
        <v>26</v>
      </c>
      <c r="E2218" t="s">
        <v>49</v>
      </c>
      <c r="F2218" t="s">
        <v>50</v>
      </c>
      <c r="G2218" t="s">
        <v>55</v>
      </c>
      <c r="H2218" t="s">
        <v>485</v>
      </c>
      <c r="I2218" s="4">
        <v>1</v>
      </c>
      <c r="J2218" s="4">
        <v>2.2281639928698751</v>
      </c>
      <c r="K2218" s="4">
        <v>0.90017825311942945</v>
      </c>
      <c r="L2218" s="4">
        <v>1.3279857397504458</v>
      </c>
      <c r="M2218" s="5">
        <v>0.2</v>
      </c>
      <c r="N2218" t="str">
        <f t="shared" si="136"/>
        <v>202410</v>
      </c>
      <c r="O2218" t="str">
        <f t="shared" si="137"/>
        <v>10</v>
      </c>
      <c r="P2218" t="str">
        <f t="shared" si="138"/>
        <v>10.Oct2024</v>
      </c>
      <c r="Q2218" t="b">
        <f>IF([1]Dashboard!$AK$39="Month","Month"&amp;N2218&amp;E2218,IF([1]Dashboard!$AK$39="YTD",IF(O2218-[1]Dashboard!$AK$37&lt;=0,"YTD"&amp;A2218&amp;[1]Dashboard!$AK$37&amp;E2218),IF([1]Dashboard!$AK$39="FY","FY"&amp;A2218&amp;E2218)))</f>
        <v>0</v>
      </c>
      <c r="R2218" t="b">
        <f>IF([1]Dashboard!$AK$39="Month","Month"&amp;N2218&amp;E2218&amp;F2218,IF([1]Dashboard!$AK$39="YTD",IF(O2218-[1]Dashboard!$AK$37&lt;=0,"YTD"&amp;A2218&amp;[1]Dashboard!$AK$37&amp;E2218&amp;F2218),IF([1]Dashboard!$AK$39="FY","FY"&amp;A2218&amp;E2218&amp;F2218)))</f>
        <v>0</v>
      </c>
      <c r="S2218" t="b">
        <f>IF([1]Dashboard!$AK$39="Month","Month"&amp;N2218&amp;F2218,IF([1]Dashboard!$AK$39="YTD",IF(O2218-[1]Dashboard!$AK$37&lt;=0,"YTD"&amp;A2218&amp;[1]Dashboard!$AK$37&amp;F2218),IF([1]Dashboard!$AK$39="FY","FY"&amp;A2218&amp;F2218)))</f>
        <v>0</v>
      </c>
      <c r="T2218" t="b">
        <f>IF([1]Dashboard!$AK$39="Month","Month"&amp;N2218&amp;F2218,IF([1]Dashboard!$AK$39="YTD",IF(O2218-[1]Dashboard!$AK$37&lt;=0,"YTD"&amp;A2218&amp;[1]Dashboard!$AK$37&amp;U2218),IF([1]Dashboard!$AK$39="FY","FY"&amp;A2218&amp;U2218)))</f>
        <v>0</v>
      </c>
      <c r="U2218" t="str">
        <f t="shared" si="139"/>
        <v>1 - QUEBRAQUEBRA QUEBRA TO GO</v>
      </c>
      <c r="V2218" t="b">
        <f>IF([1]Dashboard!$AK$39="Month","Month"&amp;N2218&amp;C2218&amp;E2218,IF([1]Dashboard!$AK$39="YTD",IF(O2218-[1]Dashboard!$AK$37&lt;=0,"YTD"&amp;A2218&amp;[1]Dashboard!$AK$37&amp;C2218&amp;E2218),IF([1]Dashboard!$AK$39="FY","FY"&amp;A2218&amp;C2218&amp;E2218)))</f>
        <v>0</v>
      </c>
      <c r="W2218" t="b">
        <f>IF([1]Dashboard!$AK$39="Month","Month"&amp;N2218,IF([1]Dashboard!$AK$39="YTD",IF(O2218-[1]Dashboard!$AK$37&lt;=0,"YTD"&amp;A2218&amp;[1]Dashboard!$AK$37),IF([1]Dashboard!$AK$39="FY","FY"&amp;A2218)))</f>
        <v>0</v>
      </c>
    </row>
    <row r="2219" spans="1:23" x14ac:dyDescent="0.3">
      <c r="A2219" t="s">
        <v>23</v>
      </c>
      <c r="B2219" t="s">
        <v>514</v>
      </c>
      <c r="C2219" t="s">
        <v>230</v>
      </c>
      <c r="D2219" t="s">
        <v>26</v>
      </c>
      <c r="E2219" t="s">
        <v>49</v>
      </c>
      <c r="F2219" t="s">
        <v>50</v>
      </c>
      <c r="G2219" t="s">
        <v>57</v>
      </c>
      <c r="H2219" t="s">
        <v>486</v>
      </c>
      <c r="I2219" s="4">
        <v>2</v>
      </c>
      <c r="J2219" s="4">
        <v>3.5650623885918002</v>
      </c>
      <c r="K2219" s="4">
        <v>1.5686274509803921</v>
      </c>
      <c r="L2219" s="4">
        <v>1.9964349376114081</v>
      </c>
      <c r="M2219" s="5">
        <v>0.4</v>
      </c>
      <c r="N2219" t="str">
        <f t="shared" si="136"/>
        <v>202410</v>
      </c>
      <c r="O2219" t="str">
        <f t="shared" si="137"/>
        <v>10</v>
      </c>
      <c r="P2219" t="str">
        <f t="shared" si="138"/>
        <v>10.Oct2024</v>
      </c>
      <c r="Q2219" t="b">
        <f>IF([1]Dashboard!$AK$39="Month","Month"&amp;N2219&amp;E2219,IF([1]Dashboard!$AK$39="YTD",IF(O2219-[1]Dashboard!$AK$37&lt;=0,"YTD"&amp;A2219&amp;[1]Dashboard!$AK$37&amp;E2219),IF([1]Dashboard!$AK$39="FY","FY"&amp;A2219&amp;E2219)))</f>
        <v>0</v>
      </c>
      <c r="R2219" t="b">
        <f>IF([1]Dashboard!$AK$39="Month","Month"&amp;N2219&amp;E2219&amp;F2219,IF([1]Dashboard!$AK$39="YTD",IF(O2219-[1]Dashboard!$AK$37&lt;=0,"YTD"&amp;A2219&amp;[1]Dashboard!$AK$37&amp;E2219&amp;F2219),IF([1]Dashboard!$AK$39="FY","FY"&amp;A2219&amp;E2219&amp;F2219)))</f>
        <v>0</v>
      </c>
      <c r="S2219" t="b">
        <f>IF([1]Dashboard!$AK$39="Month","Month"&amp;N2219&amp;F2219,IF([1]Dashboard!$AK$39="YTD",IF(O2219-[1]Dashboard!$AK$37&lt;=0,"YTD"&amp;A2219&amp;[1]Dashboard!$AK$37&amp;F2219),IF([1]Dashboard!$AK$39="FY","FY"&amp;A2219&amp;F2219)))</f>
        <v>0</v>
      </c>
      <c r="T2219" t="b">
        <f>IF([1]Dashboard!$AK$39="Month","Month"&amp;N2219&amp;F2219,IF([1]Dashboard!$AK$39="YTD",IF(O2219-[1]Dashboard!$AK$37&lt;=0,"YTD"&amp;A2219&amp;[1]Dashboard!$AK$37&amp;U2219),IF([1]Dashboard!$AK$39="FY","FY"&amp;A2219&amp;U2219)))</f>
        <v>0</v>
      </c>
      <c r="U2219" t="str">
        <f t="shared" si="139"/>
        <v>1 - QUEBRAQUEBRA QUEBRA TO GO</v>
      </c>
      <c r="V2219" t="b">
        <f>IF([1]Dashboard!$AK$39="Month","Month"&amp;N2219&amp;C2219&amp;E2219,IF([1]Dashboard!$AK$39="YTD",IF(O2219-[1]Dashboard!$AK$37&lt;=0,"YTD"&amp;A2219&amp;[1]Dashboard!$AK$37&amp;C2219&amp;E2219),IF([1]Dashboard!$AK$39="FY","FY"&amp;A2219&amp;C2219&amp;E2219)))</f>
        <v>0</v>
      </c>
      <c r="W2219" t="b">
        <f>IF([1]Dashboard!$AK$39="Month","Month"&amp;N2219,IF([1]Dashboard!$AK$39="YTD",IF(O2219-[1]Dashboard!$AK$37&lt;=0,"YTD"&amp;A2219&amp;[1]Dashboard!$AK$37),IF([1]Dashboard!$AK$39="FY","FY"&amp;A2219)))</f>
        <v>0</v>
      </c>
    </row>
    <row r="2220" spans="1:23" x14ac:dyDescent="0.3">
      <c r="A2220" t="s">
        <v>23</v>
      </c>
      <c r="B2220" t="s">
        <v>514</v>
      </c>
      <c r="C2220" t="s">
        <v>230</v>
      </c>
      <c r="D2220" t="s">
        <v>26</v>
      </c>
      <c r="E2220" t="s">
        <v>49</v>
      </c>
      <c r="F2220" t="s">
        <v>50</v>
      </c>
      <c r="G2220" t="s">
        <v>59</v>
      </c>
      <c r="H2220" t="s">
        <v>488</v>
      </c>
      <c r="J2220" s="4">
        <v>0</v>
      </c>
      <c r="K2220" s="4">
        <v>0</v>
      </c>
      <c r="L2220" s="4">
        <v>0</v>
      </c>
      <c r="M2220" s="5">
        <v>0</v>
      </c>
      <c r="N2220" t="str">
        <f t="shared" si="136"/>
        <v>202410</v>
      </c>
      <c r="O2220" t="str">
        <f t="shared" si="137"/>
        <v>10</v>
      </c>
      <c r="P2220" t="str">
        <f t="shared" si="138"/>
        <v>10.Oct2024</v>
      </c>
      <c r="Q2220" t="b">
        <f>IF([1]Dashboard!$AK$39="Month","Month"&amp;N2220&amp;E2220,IF([1]Dashboard!$AK$39="YTD",IF(O2220-[1]Dashboard!$AK$37&lt;=0,"YTD"&amp;A2220&amp;[1]Dashboard!$AK$37&amp;E2220),IF([1]Dashboard!$AK$39="FY","FY"&amp;A2220&amp;E2220)))</f>
        <v>0</v>
      </c>
      <c r="R2220" t="b">
        <f>IF([1]Dashboard!$AK$39="Month","Month"&amp;N2220&amp;E2220&amp;F2220,IF([1]Dashboard!$AK$39="YTD",IF(O2220-[1]Dashboard!$AK$37&lt;=0,"YTD"&amp;A2220&amp;[1]Dashboard!$AK$37&amp;E2220&amp;F2220),IF([1]Dashboard!$AK$39="FY","FY"&amp;A2220&amp;E2220&amp;F2220)))</f>
        <v>0</v>
      </c>
      <c r="S2220" t="b">
        <f>IF([1]Dashboard!$AK$39="Month","Month"&amp;N2220&amp;F2220,IF([1]Dashboard!$AK$39="YTD",IF(O2220-[1]Dashboard!$AK$37&lt;=0,"YTD"&amp;A2220&amp;[1]Dashboard!$AK$37&amp;F2220),IF([1]Dashboard!$AK$39="FY","FY"&amp;A2220&amp;F2220)))</f>
        <v>0</v>
      </c>
      <c r="T2220" t="b">
        <f>IF([1]Dashboard!$AK$39="Month","Month"&amp;N2220&amp;F2220,IF([1]Dashboard!$AK$39="YTD",IF(O2220-[1]Dashboard!$AK$37&lt;=0,"YTD"&amp;A2220&amp;[1]Dashboard!$AK$37&amp;U2220),IF([1]Dashboard!$AK$39="FY","FY"&amp;A2220&amp;U2220)))</f>
        <v>0</v>
      </c>
      <c r="U2220" t="str">
        <f t="shared" si="139"/>
        <v>1 - QUEBRAQUEBRA QUEBRA TO GO</v>
      </c>
      <c r="V2220" t="b">
        <f>IF([1]Dashboard!$AK$39="Month","Month"&amp;N2220&amp;C2220&amp;E2220,IF([1]Dashboard!$AK$39="YTD",IF(O2220-[1]Dashboard!$AK$37&lt;=0,"YTD"&amp;A2220&amp;[1]Dashboard!$AK$37&amp;C2220&amp;E2220),IF([1]Dashboard!$AK$39="FY","FY"&amp;A2220&amp;C2220&amp;E2220)))</f>
        <v>0</v>
      </c>
      <c r="W2220" t="b">
        <f>IF([1]Dashboard!$AK$39="Month","Month"&amp;N2220,IF([1]Dashboard!$AK$39="YTD",IF(O2220-[1]Dashboard!$AK$37&lt;=0,"YTD"&amp;A2220&amp;[1]Dashboard!$AK$37),IF([1]Dashboard!$AK$39="FY","FY"&amp;A2220)))</f>
        <v>0</v>
      </c>
    </row>
    <row r="2221" spans="1:23" x14ac:dyDescent="0.3">
      <c r="A2221" t="s">
        <v>23</v>
      </c>
      <c r="B2221" t="s">
        <v>514</v>
      </c>
      <c r="C2221" t="s">
        <v>230</v>
      </c>
      <c r="D2221" t="s">
        <v>26</v>
      </c>
      <c r="E2221" t="s">
        <v>49</v>
      </c>
      <c r="F2221" t="s">
        <v>50</v>
      </c>
      <c r="G2221" t="s">
        <v>136</v>
      </c>
      <c r="H2221" t="s">
        <v>489</v>
      </c>
      <c r="I2221" s="4">
        <v>1</v>
      </c>
      <c r="J2221" s="4">
        <v>2.0276292335115866</v>
      </c>
      <c r="K2221" s="4">
        <v>0.95216874628639336</v>
      </c>
      <c r="L2221" s="4">
        <v>1.0754604872251932</v>
      </c>
      <c r="M2221" s="5">
        <v>0.2</v>
      </c>
      <c r="N2221" t="str">
        <f t="shared" si="136"/>
        <v>202410</v>
      </c>
      <c r="O2221" t="str">
        <f t="shared" si="137"/>
        <v>10</v>
      </c>
      <c r="P2221" t="str">
        <f t="shared" si="138"/>
        <v>10.Oct2024</v>
      </c>
      <c r="Q2221" t="b">
        <f>IF([1]Dashboard!$AK$39="Month","Month"&amp;N2221&amp;E2221,IF([1]Dashboard!$AK$39="YTD",IF(O2221-[1]Dashboard!$AK$37&lt;=0,"YTD"&amp;A2221&amp;[1]Dashboard!$AK$37&amp;E2221),IF([1]Dashboard!$AK$39="FY","FY"&amp;A2221&amp;E2221)))</f>
        <v>0</v>
      </c>
      <c r="R2221" t="b">
        <f>IF([1]Dashboard!$AK$39="Month","Month"&amp;N2221&amp;E2221&amp;F2221,IF([1]Dashboard!$AK$39="YTD",IF(O2221-[1]Dashboard!$AK$37&lt;=0,"YTD"&amp;A2221&amp;[1]Dashboard!$AK$37&amp;E2221&amp;F2221),IF([1]Dashboard!$AK$39="FY","FY"&amp;A2221&amp;E2221&amp;F2221)))</f>
        <v>0</v>
      </c>
      <c r="S2221" t="b">
        <f>IF([1]Dashboard!$AK$39="Month","Month"&amp;N2221&amp;F2221,IF([1]Dashboard!$AK$39="YTD",IF(O2221-[1]Dashboard!$AK$37&lt;=0,"YTD"&amp;A2221&amp;[1]Dashboard!$AK$37&amp;F2221),IF([1]Dashboard!$AK$39="FY","FY"&amp;A2221&amp;F2221)))</f>
        <v>0</v>
      </c>
      <c r="T2221" t="b">
        <f>IF([1]Dashboard!$AK$39="Month","Month"&amp;N2221&amp;F2221,IF([1]Dashboard!$AK$39="YTD",IF(O2221-[1]Dashboard!$AK$37&lt;=0,"YTD"&amp;A2221&amp;[1]Dashboard!$AK$37&amp;U2221),IF([1]Dashboard!$AK$39="FY","FY"&amp;A2221&amp;U2221)))</f>
        <v>0</v>
      </c>
      <c r="U2221" t="str">
        <f t="shared" si="139"/>
        <v>1 - QUEBRAQUEBRA QUEBRA TO GO</v>
      </c>
      <c r="V2221" t="b">
        <f>IF([1]Dashboard!$AK$39="Month","Month"&amp;N2221&amp;C2221&amp;E2221,IF([1]Dashboard!$AK$39="YTD",IF(O2221-[1]Dashboard!$AK$37&lt;=0,"YTD"&amp;A2221&amp;[1]Dashboard!$AK$37&amp;C2221&amp;E2221),IF([1]Dashboard!$AK$39="FY","FY"&amp;A2221&amp;C2221&amp;E2221)))</f>
        <v>0</v>
      </c>
      <c r="W2221" t="b">
        <f>IF([1]Dashboard!$AK$39="Month","Month"&amp;N2221,IF([1]Dashboard!$AK$39="YTD",IF(O2221-[1]Dashboard!$AK$37&lt;=0,"YTD"&amp;A2221&amp;[1]Dashboard!$AK$37),IF([1]Dashboard!$AK$39="FY","FY"&amp;A2221)))</f>
        <v>0</v>
      </c>
    </row>
    <row r="2222" spans="1:23" x14ac:dyDescent="0.3">
      <c r="A2222" t="s">
        <v>23</v>
      </c>
      <c r="B2222" t="s">
        <v>514</v>
      </c>
      <c r="C2222" t="s">
        <v>230</v>
      </c>
      <c r="D2222" t="s">
        <v>26</v>
      </c>
      <c r="E2222" t="s">
        <v>49</v>
      </c>
      <c r="F2222" t="s">
        <v>50</v>
      </c>
      <c r="G2222" t="s">
        <v>63</v>
      </c>
      <c r="H2222" t="s">
        <v>491</v>
      </c>
      <c r="I2222" s="4">
        <v>1</v>
      </c>
      <c r="J2222" s="4">
        <v>2.2281639928698751</v>
      </c>
      <c r="K2222" s="4">
        <v>0.97147950089126556</v>
      </c>
      <c r="L2222" s="4">
        <v>1.2566844919786098</v>
      </c>
      <c r="M2222" s="5">
        <v>0.2</v>
      </c>
      <c r="N2222" t="str">
        <f t="shared" si="136"/>
        <v>202410</v>
      </c>
      <c r="O2222" t="str">
        <f t="shared" si="137"/>
        <v>10</v>
      </c>
      <c r="P2222" t="str">
        <f t="shared" si="138"/>
        <v>10.Oct2024</v>
      </c>
      <c r="Q2222" t="b">
        <f>IF([1]Dashboard!$AK$39="Month","Month"&amp;N2222&amp;E2222,IF([1]Dashboard!$AK$39="YTD",IF(O2222-[1]Dashboard!$AK$37&lt;=0,"YTD"&amp;A2222&amp;[1]Dashboard!$AK$37&amp;E2222),IF([1]Dashboard!$AK$39="FY","FY"&amp;A2222&amp;E2222)))</f>
        <v>0</v>
      </c>
      <c r="R2222" t="b">
        <f>IF([1]Dashboard!$AK$39="Month","Month"&amp;N2222&amp;E2222&amp;F2222,IF([1]Dashboard!$AK$39="YTD",IF(O2222-[1]Dashboard!$AK$37&lt;=0,"YTD"&amp;A2222&amp;[1]Dashboard!$AK$37&amp;E2222&amp;F2222),IF([1]Dashboard!$AK$39="FY","FY"&amp;A2222&amp;E2222&amp;F2222)))</f>
        <v>0</v>
      </c>
      <c r="S2222" t="b">
        <f>IF([1]Dashboard!$AK$39="Month","Month"&amp;N2222&amp;F2222,IF([1]Dashboard!$AK$39="YTD",IF(O2222-[1]Dashboard!$AK$37&lt;=0,"YTD"&amp;A2222&amp;[1]Dashboard!$AK$37&amp;F2222),IF([1]Dashboard!$AK$39="FY","FY"&amp;A2222&amp;F2222)))</f>
        <v>0</v>
      </c>
      <c r="T2222" t="b">
        <f>IF([1]Dashboard!$AK$39="Month","Month"&amp;N2222&amp;F2222,IF([1]Dashboard!$AK$39="YTD",IF(O2222-[1]Dashboard!$AK$37&lt;=0,"YTD"&amp;A2222&amp;[1]Dashboard!$AK$37&amp;U2222),IF([1]Dashboard!$AK$39="FY","FY"&amp;A2222&amp;U2222)))</f>
        <v>0</v>
      </c>
      <c r="U2222" t="str">
        <f t="shared" si="139"/>
        <v>1 - QUEBRAQUEBRA QUEBRA TO GO</v>
      </c>
      <c r="V2222" t="b">
        <f>IF([1]Dashboard!$AK$39="Month","Month"&amp;N2222&amp;C2222&amp;E2222,IF([1]Dashboard!$AK$39="YTD",IF(O2222-[1]Dashboard!$AK$37&lt;=0,"YTD"&amp;A2222&amp;[1]Dashboard!$AK$37&amp;C2222&amp;E2222),IF([1]Dashboard!$AK$39="FY","FY"&amp;A2222&amp;C2222&amp;E2222)))</f>
        <v>0</v>
      </c>
      <c r="W2222" t="b">
        <f>IF([1]Dashboard!$AK$39="Month","Month"&amp;N2222,IF([1]Dashboard!$AK$39="YTD",IF(O2222-[1]Dashboard!$AK$37&lt;=0,"YTD"&amp;A2222&amp;[1]Dashboard!$AK$37),IF([1]Dashboard!$AK$39="FY","FY"&amp;A2222)))</f>
        <v>0</v>
      </c>
    </row>
    <row r="2223" spans="1:23" x14ac:dyDescent="0.3">
      <c r="A2223" t="s">
        <v>23</v>
      </c>
      <c r="B2223" t="s">
        <v>514</v>
      </c>
      <c r="C2223" t="s">
        <v>230</v>
      </c>
      <c r="D2223" t="s">
        <v>26</v>
      </c>
      <c r="E2223" t="s">
        <v>49</v>
      </c>
      <c r="F2223" t="s">
        <v>50</v>
      </c>
      <c r="G2223" t="s">
        <v>493</v>
      </c>
      <c r="H2223" t="s">
        <v>494</v>
      </c>
      <c r="I2223" s="4">
        <v>1</v>
      </c>
      <c r="J2223" s="4">
        <v>1.7825311942959001</v>
      </c>
      <c r="K2223" s="4">
        <v>0.93285799168152106</v>
      </c>
      <c r="L2223" s="4">
        <v>0.84967320261437906</v>
      </c>
      <c r="M2223" s="5">
        <v>0.2</v>
      </c>
      <c r="N2223" t="str">
        <f t="shared" si="136"/>
        <v>202410</v>
      </c>
      <c r="O2223" t="str">
        <f t="shared" si="137"/>
        <v>10</v>
      </c>
      <c r="P2223" t="str">
        <f t="shared" si="138"/>
        <v>10.Oct2024</v>
      </c>
      <c r="Q2223" t="b">
        <f>IF([1]Dashboard!$AK$39="Month","Month"&amp;N2223&amp;E2223,IF([1]Dashboard!$AK$39="YTD",IF(O2223-[1]Dashboard!$AK$37&lt;=0,"YTD"&amp;A2223&amp;[1]Dashboard!$AK$37&amp;E2223),IF([1]Dashboard!$AK$39="FY","FY"&amp;A2223&amp;E2223)))</f>
        <v>0</v>
      </c>
      <c r="R2223" t="b">
        <f>IF([1]Dashboard!$AK$39="Month","Month"&amp;N2223&amp;E2223&amp;F2223,IF([1]Dashboard!$AK$39="YTD",IF(O2223-[1]Dashboard!$AK$37&lt;=0,"YTD"&amp;A2223&amp;[1]Dashboard!$AK$37&amp;E2223&amp;F2223),IF([1]Dashboard!$AK$39="FY","FY"&amp;A2223&amp;E2223&amp;F2223)))</f>
        <v>0</v>
      </c>
      <c r="S2223" t="b">
        <f>IF([1]Dashboard!$AK$39="Month","Month"&amp;N2223&amp;F2223,IF([1]Dashboard!$AK$39="YTD",IF(O2223-[1]Dashboard!$AK$37&lt;=0,"YTD"&amp;A2223&amp;[1]Dashboard!$AK$37&amp;F2223),IF([1]Dashboard!$AK$39="FY","FY"&amp;A2223&amp;F2223)))</f>
        <v>0</v>
      </c>
      <c r="T2223" t="b">
        <f>IF([1]Dashboard!$AK$39="Month","Month"&amp;N2223&amp;F2223,IF([1]Dashboard!$AK$39="YTD",IF(O2223-[1]Dashboard!$AK$37&lt;=0,"YTD"&amp;A2223&amp;[1]Dashboard!$AK$37&amp;U2223),IF([1]Dashboard!$AK$39="FY","FY"&amp;A2223&amp;U2223)))</f>
        <v>0</v>
      </c>
      <c r="U2223" t="str">
        <f t="shared" si="139"/>
        <v>1 - QUEBRAQUEBRA QUEBRA TO GO</v>
      </c>
      <c r="V2223" t="b">
        <f>IF([1]Dashboard!$AK$39="Month","Month"&amp;N2223&amp;C2223&amp;E2223,IF([1]Dashboard!$AK$39="YTD",IF(O2223-[1]Dashboard!$AK$37&lt;=0,"YTD"&amp;A2223&amp;[1]Dashboard!$AK$37&amp;C2223&amp;E2223),IF([1]Dashboard!$AK$39="FY","FY"&amp;A2223&amp;C2223&amp;E2223)))</f>
        <v>0</v>
      </c>
      <c r="W2223" t="b">
        <f>IF([1]Dashboard!$AK$39="Month","Month"&amp;N2223,IF([1]Dashboard!$AK$39="YTD",IF(O2223-[1]Dashboard!$AK$37&lt;=0,"YTD"&amp;A2223&amp;[1]Dashboard!$AK$37),IF([1]Dashboard!$AK$39="FY","FY"&amp;A2223)))</f>
        <v>0</v>
      </c>
    </row>
    <row r="2224" spans="1:23" x14ac:dyDescent="0.3">
      <c r="A2224" t="s">
        <v>23</v>
      </c>
      <c r="B2224" t="s">
        <v>514</v>
      </c>
      <c r="C2224" t="s">
        <v>230</v>
      </c>
      <c r="D2224" t="s">
        <v>26</v>
      </c>
      <c r="E2224" t="s">
        <v>138</v>
      </c>
      <c r="F2224" t="s">
        <v>139</v>
      </c>
      <c r="G2224" t="s">
        <v>146</v>
      </c>
      <c r="H2224" t="s">
        <v>147</v>
      </c>
      <c r="I2224" s="4">
        <v>1</v>
      </c>
      <c r="J2224" s="4">
        <v>0.45306001188354128</v>
      </c>
      <c r="K2224" s="4">
        <v>0.14705882352941177</v>
      </c>
      <c r="L2224" s="4">
        <v>0.30600118835412948</v>
      </c>
      <c r="M2224" s="5">
        <v>1</v>
      </c>
      <c r="N2224" t="str">
        <f t="shared" si="136"/>
        <v>202410</v>
      </c>
      <c r="O2224" t="str">
        <f t="shared" si="137"/>
        <v>10</v>
      </c>
      <c r="P2224" t="str">
        <f t="shared" si="138"/>
        <v>10.Oct2024</v>
      </c>
      <c r="Q2224" t="b">
        <f>IF([1]Dashboard!$AK$39="Month","Month"&amp;N2224&amp;E2224,IF([1]Dashboard!$AK$39="YTD",IF(O2224-[1]Dashboard!$AK$37&lt;=0,"YTD"&amp;A2224&amp;[1]Dashboard!$AK$37&amp;E2224),IF([1]Dashboard!$AK$39="FY","FY"&amp;A2224&amp;E2224)))</f>
        <v>0</v>
      </c>
      <c r="R2224" t="b">
        <f>IF([1]Dashboard!$AK$39="Month","Month"&amp;N2224&amp;E2224&amp;F2224,IF([1]Dashboard!$AK$39="YTD",IF(O2224-[1]Dashboard!$AK$37&lt;=0,"YTD"&amp;A2224&amp;[1]Dashboard!$AK$37&amp;E2224&amp;F2224),IF([1]Dashboard!$AK$39="FY","FY"&amp;A2224&amp;E2224&amp;F2224)))</f>
        <v>0</v>
      </c>
      <c r="S2224" t="b">
        <f>IF([1]Dashboard!$AK$39="Month","Month"&amp;N2224&amp;F2224,IF([1]Dashboard!$AK$39="YTD",IF(O2224-[1]Dashboard!$AK$37&lt;=0,"YTD"&amp;A2224&amp;[1]Dashboard!$AK$37&amp;F2224),IF([1]Dashboard!$AK$39="FY","FY"&amp;A2224&amp;F2224)))</f>
        <v>0</v>
      </c>
      <c r="T2224" t="b">
        <f>IF([1]Dashboard!$AK$39="Month","Month"&amp;N2224&amp;F2224,IF([1]Dashboard!$AK$39="YTD",IF(O2224-[1]Dashboard!$AK$37&lt;=0,"YTD"&amp;A2224&amp;[1]Dashboard!$AK$37&amp;U2224),IF([1]Dashboard!$AK$39="FY","FY"&amp;A2224&amp;U2224)))</f>
        <v>0</v>
      </c>
      <c r="U2224" t="str">
        <f t="shared" si="139"/>
        <v>2 - BARISTABARISTA</v>
      </c>
      <c r="V2224" t="b">
        <f>IF([1]Dashboard!$AK$39="Month","Month"&amp;N2224&amp;C2224&amp;E2224,IF([1]Dashboard!$AK$39="YTD",IF(O2224-[1]Dashboard!$AK$37&lt;=0,"YTD"&amp;A2224&amp;[1]Dashboard!$AK$37&amp;C2224&amp;E2224),IF([1]Dashboard!$AK$39="FY","FY"&amp;A2224&amp;C2224&amp;E2224)))</f>
        <v>0</v>
      </c>
      <c r="W2224" t="b">
        <f>IF([1]Dashboard!$AK$39="Month","Month"&amp;N2224,IF([1]Dashboard!$AK$39="YTD",IF(O2224-[1]Dashboard!$AK$37&lt;=0,"YTD"&amp;A2224&amp;[1]Dashboard!$AK$37),IF([1]Dashboard!$AK$39="FY","FY"&amp;A2224)))</f>
        <v>0</v>
      </c>
    </row>
    <row r="2225" spans="1:23" x14ac:dyDescent="0.3">
      <c r="A2225" t="s">
        <v>23</v>
      </c>
      <c r="B2225" t="s">
        <v>514</v>
      </c>
      <c r="C2225" t="s">
        <v>230</v>
      </c>
      <c r="D2225" t="s">
        <v>26</v>
      </c>
      <c r="E2225" t="s">
        <v>67</v>
      </c>
      <c r="F2225" t="s">
        <v>169</v>
      </c>
      <c r="G2225" t="s">
        <v>170</v>
      </c>
      <c r="H2225" t="s">
        <v>536</v>
      </c>
      <c r="I2225" s="4">
        <v>1</v>
      </c>
      <c r="J2225" s="4">
        <v>1.3235294117647058</v>
      </c>
      <c r="K2225" s="4">
        <v>1.0524361259655379</v>
      </c>
      <c r="L2225" s="4">
        <v>0.27109328579916792</v>
      </c>
      <c r="M2225" s="5">
        <v>0.3</v>
      </c>
      <c r="N2225" t="str">
        <f t="shared" si="136"/>
        <v>202410</v>
      </c>
      <c r="O2225" t="str">
        <f t="shared" si="137"/>
        <v>10</v>
      </c>
      <c r="P2225" t="str">
        <f t="shared" si="138"/>
        <v>10.Oct2024</v>
      </c>
      <c r="Q2225" t="b">
        <f>IF([1]Dashboard!$AK$39="Month","Month"&amp;N2225&amp;E2225,IF([1]Dashboard!$AK$39="YTD",IF(O2225-[1]Dashboard!$AK$37&lt;=0,"YTD"&amp;A2225&amp;[1]Dashboard!$AK$37&amp;E2225),IF([1]Dashboard!$AK$39="FY","FY"&amp;A2225&amp;E2225)))</f>
        <v>0</v>
      </c>
      <c r="R2225" t="b">
        <f>IF([1]Dashboard!$AK$39="Month","Month"&amp;N2225&amp;E2225&amp;F2225,IF([1]Dashboard!$AK$39="YTD",IF(O2225-[1]Dashboard!$AK$37&lt;=0,"YTD"&amp;A2225&amp;[1]Dashboard!$AK$37&amp;E2225&amp;F2225),IF([1]Dashboard!$AK$39="FY","FY"&amp;A2225&amp;E2225&amp;F2225)))</f>
        <v>0</v>
      </c>
      <c r="S2225" t="b">
        <f>IF([1]Dashboard!$AK$39="Month","Month"&amp;N2225&amp;F2225,IF([1]Dashboard!$AK$39="YTD",IF(O2225-[1]Dashboard!$AK$37&lt;=0,"YTD"&amp;A2225&amp;[1]Dashboard!$AK$37&amp;F2225),IF([1]Dashboard!$AK$39="FY","FY"&amp;A2225&amp;F2225)))</f>
        <v>0</v>
      </c>
      <c r="T2225" t="b">
        <f>IF([1]Dashboard!$AK$39="Month","Month"&amp;N2225&amp;F2225,IF([1]Dashboard!$AK$39="YTD",IF(O2225-[1]Dashboard!$AK$37&lt;=0,"YTD"&amp;A2225&amp;[1]Dashboard!$AK$37&amp;U2225),IF([1]Dashboard!$AK$39="FY","FY"&amp;A2225&amp;U2225)))</f>
        <v>0</v>
      </c>
      <c r="U2225" t="str">
        <f t="shared" si="139"/>
        <v>2 - OTHERBEVERAGE</v>
      </c>
      <c r="V2225" t="b">
        <f>IF([1]Dashboard!$AK$39="Month","Month"&amp;N2225&amp;C2225&amp;E2225,IF([1]Dashboard!$AK$39="YTD",IF(O2225-[1]Dashboard!$AK$37&lt;=0,"YTD"&amp;A2225&amp;[1]Dashboard!$AK$37&amp;C2225&amp;E2225),IF([1]Dashboard!$AK$39="FY","FY"&amp;A2225&amp;C2225&amp;E2225)))</f>
        <v>0</v>
      </c>
      <c r="W2225" t="b">
        <f>IF([1]Dashboard!$AK$39="Month","Month"&amp;N2225,IF([1]Dashboard!$AK$39="YTD",IF(O2225-[1]Dashboard!$AK$37&lt;=0,"YTD"&amp;A2225&amp;[1]Dashboard!$AK$37),IF([1]Dashboard!$AK$39="FY","FY"&amp;A2225)))</f>
        <v>0</v>
      </c>
    </row>
    <row r="2226" spans="1:23" x14ac:dyDescent="0.3">
      <c r="A2226" t="s">
        <v>23</v>
      </c>
      <c r="B2226" t="s">
        <v>514</v>
      </c>
      <c r="C2226" t="s">
        <v>230</v>
      </c>
      <c r="D2226" t="s">
        <v>26</v>
      </c>
      <c r="E2226" t="s">
        <v>188</v>
      </c>
      <c r="F2226" t="s">
        <v>189</v>
      </c>
      <c r="G2226" t="s">
        <v>198</v>
      </c>
      <c r="H2226" t="s">
        <v>199</v>
      </c>
      <c r="I2226" s="4">
        <v>1</v>
      </c>
      <c r="J2226" s="4">
        <v>9.6553773024361256</v>
      </c>
      <c r="K2226" s="4">
        <v>3.7347742127153887</v>
      </c>
      <c r="L2226" s="4">
        <v>5.9206030897207365</v>
      </c>
      <c r="M2226" s="5">
        <v>0.85</v>
      </c>
      <c r="N2226" t="str">
        <f t="shared" si="136"/>
        <v>202410</v>
      </c>
      <c r="O2226" t="str">
        <f t="shared" si="137"/>
        <v>10</v>
      </c>
      <c r="P2226" t="str">
        <f t="shared" si="138"/>
        <v>10.Oct2024</v>
      </c>
      <c r="Q2226" t="b">
        <f>IF([1]Dashboard!$AK$39="Month","Month"&amp;N2226&amp;E2226,IF([1]Dashboard!$AK$39="YTD",IF(O2226-[1]Dashboard!$AK$37&lt;=0,"YTD"&amp;A2226&amp;[1]Dashboard!$AK$37&amp;E2226),IF([1]Dashboard!$AK$39="FY","FY"&amp;A2226&amp;E2226)))</f>
        <v>0</v>
      </c>
      <c r="R2226" t="b">
        <f>IF([1]Dashboard!$AK$39="Month","Month"&amp;N2226&amp;E2226&amp;F2226,IF([1]Dashboard!$AK$39="YTD",IF(O2226-[1]Dashboard!$AK$37&lt;=0,"YTD"&amp;A2226&amp;[1]Dashboard!$AK$37&amp;E2226&amp;F2226),IF([1]Dashboard!$AK$39="FY","FY"&amp;A2226&amp;E2226&amp;F2226)))</f>
        <v>0</v>
      </c>
      <c r="S2226" t="b">
        <f>IF([1]Dashboard!$AK$39="Month","Month"&amp;N2226&amp;F2226,IF([1]Dashboard!$AK$39="YTD",IF(O2226-[1]Dashboard!$AK$37&lt;=0,"YTD"&amp;A2226&amp;[1]Dashboard!$AK$37&amp;F2226),IF([1]Dashboard!$AK$39="FY","FY"&amp;A2226&amp;F2226)))</f>
        <v>0</v>
      </c>
      <c r="T2226" t="b">
        <f>IF([1]Dashboard!$AK$39="Month","Month"&amp;N2226&amp;F2226,IF([1]Dashboard!$AK$39="YTD",IF(O2226-[1]Dashboard!$AK$37&lt;=0,"YTD"&amp;A2226&amp;[1]Dashboard!$AK$37&amp;U2226),IF([1]Dashboard!$AK$39="FY","FY"&amp;A2226&amp;U2226)))</f>
        <v>0</v>
      </c>
      <c r="U2226" t="str">
        <f t="shared" si="139"/>
        <v>3 - KITAssortiment_3 - KIT</v>
      </c>
      <c r="V2226" t="b">
        <f>IF([1]Dashboard!$AK$39="Month","Month"&amp;N2226&amp;C2226&amp;E2226,IF([1]Dashboard!$AK$39="YTD",IF(O2226-[1]Dashboard!$AK$37&lt;=0,"YTD"&amp;A2226&amp;[1]Dashboard!$AK$37&amp;C2226&amp;E2226),IF([1]Dashboard!$AK$39="FY","FY"&amp;A2226&amp;C2226&amp;E2226)))</f>
        <v>0</v>
      </c>
      <c r="W2226" t="b">
        <f>IF([1]Dashboard!$AK$39="Month","Month"&amp;N2226,IF([1]Dashboard!$AK$39="YTD",IF(O2226-[1]Dashboard!$AK$37&lt;=0,"YTD"&amp;A2226&amp;[1]Dashboard!$AK$37),IF([1]Dashboard!$AK$39="FY","FY"&amp;A2226)))</f>
        <v>0</v>
      </c>
    </row>
    <row r="2227" spans="1:23" x14ac:dyDescent="0.3">
      <c r="A2227" t="s">
        <v>23</v>
      </c>
      <c r="B2227" t="s">
        <v>514</v>
      </c>
      <c r="C2227" t="s">
        <v>230</v>
      </c>
      <c r="D2227" t="s">
        <v>71</v>
      </c>
      <c r="E2227" t="s">
        <v>27</v>
      </c>
      <c r="F2227" t="s">
        <v>28</v>
      </c>
      <c r="G2227" t="s">
        <v>72</v>
      </c>
      <c r="H2227" t="s">
        <v>73</v>
      </c>
      <c r="I2227" s="4">
        <v>134</v>
      </c>
      <c r="J2227" s="4">
        <v>152.29352346999403</v>
      </c>
      <c r="K2227" s="4">
        <v>50.558526440879376</v>
      </c>
      <c r="L2227" s="4">
        <v>101.73499702911465</v>
      </c>
      <c r="M2227" s="5">
        <v>10.72</v>
      </c>
      <c r="N2227" t="str">
        <f t="shared" si="136"/>
        <v>202410</v>
      </c>
      <c r="O2227" t="str">
        <f t="shared" si="137"/>
        <v>10</v>
      </c>
      <c r="P2227" t="str">
        <f t="shared" si="138"/>
        <v>10.Oct2024</v>
      </c>
      <c r="Q2227" t="b">
        <f>IF([1]Dashboard!$AK$39="Month","Month"&amp;N2227&amp;E2227,IF([1]Dashboard!$AK$39="YTD",IF(O2227-[1]Dashboard!$AK$37&lt;=0,"YTD"&amp;A2227&amp;[1]Dashboard!$AK$37&amp;E2227),IF([1]Dashboard!$AK$39="FY","FY"&amp;A2227&amp;E2227)))</f>
        <v>0</v>
      </c>
      <c r="R2227" t="b">
        <f>IF([1]Dashboard!$AK$39="Month","Month"&amp;N2227&amp;E2227&amp;F2227,IF([1]Dashboard!$AK$39="YTD",IF(O2227-[1]Dashboard!$AK$37&lt;=0,"YTD"&amp;A2227&amp;[1]Dashboard!$AK$37&amp;E2227&amp;F2227),IF([1]Dashboard!$AK$39="FY","FY"&amp;A2227&amp;E2227&amp;F2227)))</f>
        <v>0</v>
      </c>
      <c r="S2227" t="b">
        <f>IF([1]Dashboard!$AK$39="Month","Month"&amp;N2227&amp;F2227,IF([1]Dashboard!$AK$39="YTD",IF(O2227-[1]Dashboard!$AK$37&lt;=0,"YTD"&amp;A2227&amp;[1]Dashboard!$AK$37&amp;F2227),IF([1]Dashboard!$AK$39="FY","FY"&amp;A2227&amp;F2227)))</f>
        <v>0</v>
      </c>
      <c r="T2227" t="b">
        <f>IF([1]Dashboard!$AK$39="Month","Month"&amp;N2227&amp;F2227,IF([1]Dashboard!$AK$39="YTD",IF(O2227-[1]Dashboard!$AK$37&lt;=0,"YTD"&amp;A2227&amp;[1]Dashboard!$AK$37&amp;U2227),IF([1]Dashboard!$AK$39="FY","FY"&amp;A2227&amp;U2227)))</f>
        <v>0</v>
      </c>
      <c r="U2227" t="str">
        <f t="shared" si="139"/>
        <v>1 - BARSBARS</v>
      </c>
      <c r="V2227" t="b">
        <f>IF([1]Dashboard!$AK$39="Month","Month"&amp;N2227&amp;C2227&amp;E2227,IF([1]Dashboard!$AK$39="YTD",IF(O2227-[1]Dashboard!$AK$37&lt;=0,"YTD"&amp;A2227&amp;[1]Dashboard!$AK$37&amp;C2227&amp;E2227),IF([1]Dashboard!$AK$39="FY","FY"&amp;A2227&amp;C2227&amp;E2227)))</f>
        <v>0</v>
      </c>
      <c r="W2227" t="b">
        <f>IF([1]Dashboard!$AK$39="Month","Month"&amp;N2227,IF([1]Dashboard!$AK$39="YTD",IF(O2227-[1]Dashboard!$AK$37&lt;=0,"YTD"&amp;A2227&amp;[1]Dashboard!$AK$37),IF([1]Dashboard!$AK$39="FY","FY"&amp;A2227)))</f>
        <v>0</v>
      </c>
    </row>
    <row r="2228" spans="1:23" x14ac:dyDescent="0.3">
      <c r="A2228" t="s">
        <v>23</v>
      </c>
      <c r="B2228" t="s">
        <v>514</v>
      </c>
      <c r="C2228" t="s">
        <v>230</v>
      </c>
      <c r="D2228" t="s">
        <v>71</v>
      </c>
      <c r="E2228" t="s">
        <v>27</v>
      </c>
      <c r="F2228" t="s">
        <v>28</v>
      </c>
      <c r="G2228" t="s">
        <v>29</v>
      </c>
      <c r="H2228" t="s">
        <v>449</v>
      </c>
      <c r="I2228" s="4">
        <v>34</v>
      </c>
      <c r="J2228" s="4">
        <v>27.587641117052879</v>
      </c>
      <c r="K2228" s="4">
        <v>9.4444444444444446</v>
      </c>
      <c r="L2228" s="4">
        <v>18.143196672608436</v>
      </c>
      <c r="M2228" s="5">
        <v>2.72</v>
      </c>
      <c r="N2228" t="str">
        <f t="shared" si="136"/>
        <v>202410</v>
      </c>
      <c r="O2228" t="str">
        <f t="shared" si="137"/>
        <v>10</v>
      </c>
      <c r="P2228" t="str">
        <f t="shared" si="138"/>
        <v>10.Oct2024</v>
      </c>
      <c r="Q2228" t="b">
        <f>IF([1]Dashboard!$AK$39="Month","Month"&amp;N2228&amp;E2228,IF([1]Dashboard!$AK$39="YTD",IF(O2228-[1]Dashboard!$AK$37&lt;=0,"YTD"&amp;A2228&amp;[1]Dashboard!$AK$37&amp;E2228),IF([1]Dashboard!$AK$39="FY","FY"&amp;A2228&amp;E2228)))</f>
        <v>0</v>
      </c>
      <c r="R2228" t="b">
        <f>IF([1]Dashboard!$AK$39="Month","Month"&amp;N2228&amp;E2228&amp;F2228,IF([1]Dashboard!$AK$39="YTD",IF(O2228-[1]Dashboard!$AK$37&lt;=0,"YTD"&amp;A2228&amp;[1]Dashboard!$AK$37&amp;E2228&amp;F2228),IF([1]Dashboard!$AK$39="FY","FY"&amp;A2228&amp;E2228&amp;F2228)))</f>
        <v>0</v>
      </c>
      <c r="S2228" t="b">
        <f>IF([1]Dashboard!$AK$39="Month","Month"&amp;N2228&amp;F2228,IF([1]Dashboard!$AK$39="YTD",IF(O2228-[1]Dashboard!$AK$37&lt;=0,"YTD"&amp;A2228&amp;[1]Dashboard!$AK$37&amp;F2228),IF([1]Dashboard!$AK$39="FY","FY"&amp;A2228&amp;F2228)))</f>
        <v>0</v>
      </c>
      <c r="T2228" t="b">
        <f>IF([1]Dashboard!$AK$39="Month","Month"&amp;N2228&amp;F2228,IF([1]Dashboard!$AK$39="YTD",IF(O2228-[1]Dashboard!$AK$37&lt;=0,"YTD"&amp;A2228&amp;[1]Dashboard!$AK$37&amp;U2228),IF([1]Dashboard!$AK$39="FY","FY"&amp;A2228&amp;U2228)))</f>
        <v>0</v>
      </c>
      <c r="U2228" t="str">
        <f t="shared" si="139"/>
        <v>1 - BARSBARS</v>
      </c>
      <c r="V2228" t="b">
        <f>IF([1]Dashboard!$AK$39="Month","Month"&amp;N2228&amp;C2228&amp;E2228,IF([1]Dashboard!$AK$39="YTD",IF(O2228-[1]Dashboard!$AK$37&lt;=0,"YTD"&amp;A2228&amp;[1]Dashboard!$AK$37&amp;C2228&amp;E2228),IF([1]Dashboard!$AK$39="FY","FY"&amp;A2228&amp;C2228&amp;E2228)))</f>
        <v>0</v>
      </c>
      <c r="W2228" t="b">
        <f>IF([1]Dashboard!$AK$39="Month","Month"&amp;N2228,IF([1]Dashboard!$AK$39="YTD",IF(O2228-[1]Dashboard!$AK$37&lt;=0,"YTD"&amp;A2228&amp;[1]Dashboard!$AK$37),IF([1]Dashboard!$AK$39="FY","FY"&amp;A2228)))</f>
        <v>0</v>
      </c>
    </row>
    <row r="2229" spans="1:23" x14ac:dyDescent="0.3">
      <c r="A2229" t="s">
        <v>23</v>
      </c>
      <c r="B2229" t="s">
        <v>514</v>
      </c>
      <c r="C2229" t="s">
        <v>230</v>
      </c>
      <c r="D2229" t="s">
        <v>71</v>
      </c>
      <c r="E2229" t="s">
        <v>27</v>
      </c>
      <c r="F2229" t="s">
        <v>28</v>
      </c>
      <c r="G2229" t="s">
        <v>31</v>
      </c>
      <c r="H2229" t="s">
        <v>450</v>
      </c>
      <c r="I2229" s="4">
        <v>2</v>
      </c>
      <c r="J2229" s="4">
        <v>1.6102198455139631</v>
      </c>
      <c r="K2229" s="4">
        <v>0.76054664289958407</v>
      </c>
      <c r="L2229" s="4">
        <v>0.84967320261437906</v>
      </c>
      <c r="M2229" s="5">
        <v>0.16</v>
      </c>
      <c r="N2229" t="str">
        <f t="shared" si="136"/>
        <v>202410</v>
      </c>
      <c r="O2229" t="str">
        <f t="shared" si="137"/>
        <v>10</v>
      </c>
      <c r="P2229" t="str">
        <f t="shared" si="138"/>
        <v>10.Oct2024</v>
      </c>
      <c r="Q2229" t="b">
        <f>IF([1]Dashboard!$AK$39="Month","Month"&amp;N2229&amp;E2229,IF([1]Dashboard!$AK$39="YTD",IF(O2229-[1]Dashboard!$AK$37&lt;=0,"YTD"&amp;A2229&amp;[1]Dashboard!$AK$37&amp;E2229),IF([1]Dashboard!$AK$39="FY","FY"&amp;A2229&amp;E2229)))</f>
        <v>0</v>
      </c>
      <c r="R2229" t="b">
        <f>IF([1]Dashboard!$AK$39="Month","Month"&amp;N2229&amp;E2229&amp;F2229,IF([1]Dashboard!$AK$39="YTD",IF(O2229-[1]Dashboard!$AK$37&lt;=0,"YTD"&amp;A2229&amp;[1]Dashboard!$AK$37&amp;E2229&amp;F2229),IF([1]Dashboard!$AK$39="FY","FY"&amp;A2229&amp;E2229&amp;F2229)))</f>
        <v>0</v>
      </c>
      <c r="S2229" t="b">
        <f>IF([1]Dashboard!$AK$39="Month","Month"&amp;N2229&amp;F2229,IF([1]Dashboard!$AK$39="YTD",IF(O2229-[1]Dashboard!$AK$37&lt;=0,"YTD"&amp;A2229&amp;[1]Dashboard!$AK$37&amp;F2229),IF([1]Dashboard!$AK$39="FY","FY"&amp;A2229&amp;F2229)))</f>
        <v>0</v>
      </c>
      <c r="T2229" t="b">
        <f>IF([1]Dashboard!$AK$39="Month","Month"&amp;N2229&amp;F2229,IF([1]Dashboard!$AK$39="YTD",IF(O2229-[1]Dashboard!$AK$37&lt;=0,"YTD"&amp;A2229&amp;[1]Dashboard!$AK$37&amp;U2229),IF([1]Dashboard!$AK$39="FY","FY"&amp;A2229&amp;U2229)))</f>
        <v>0</v>
      </c>
      <c r="U2229" t="str">
        <f t="shared" si="139"/>
        <v>1 - BARSBARS</v>
      </c>
      <c r="V2229" t="b">
        <f>IF([1]Dashboard!$AK$39="Month","Month"&amp;N2229&amp;C2229&amp;E2229,IF([1]Dashboard!$AK$39="YTD",IF(O2229-[1]Dashboard!$AK$37&lt;=0,"YTD"&amp;A2229&amp;[1]Dashboard!$AK$37&amp;C2229&amp;E2229),IF([1]Dashboard!$AK$39="FY","FY"&amp;A2229&amp;C2229&amp;E2229)))</f>
        <v>0</v>
      </c>
      <c r="W2229" t="b">
        <f>IF([1]Dashboard!$AK$39="Month","Month"&amp;N2229,IF([1]Dashboard!$AK$39="YTD",IF(O2229-[1]Dashboard!$AK$37&lt;=0,"YTD"&amp;A2229&amp;[1]Dashboard!$AK$37),IF([1]Dashboard!$AK$39="FY","FY"&amp;A2229)))</f>
        <v>0</v>
      </c>
    </row>
    <row r="2230" spans="1:23" x14ac:dyDescent="0.3">
      <c r="A2230" t="s">
        <v>23</v>
      </c>
      <c r="B2230" t="s">
        <v>514</v>
      </c>
      <c r="C2230" t="s">
        <v>230</v>
      </c>
      <c r="D2230" t="s">
        <v>71</v>
      </c>
      <c r="E2230" t="s">
        <v>27</v>
      </c>
      <c r="F2230" t="s">
        <v>28</v>
      </c>
      <c r="G2230" t="s">
        <v>33</v>
      </c>
      <c r="H2230" t="s">
        <v>451</v>
      </c>
      <c r="I2230" s="4">
        <v>34</v>
      </c>
      <c r="J2230" s="4">
        <v>27.589126559714789</v>
      </c>
      <c r="K2230" s="4">
        <v>10.303030303030303</v>
      </c>
      <c r="L2230" s="4">
        <v>17.286096256684484</v>
      </c>
      <c r="M2230" s="5">
        <v>2.72</v>
      </c>
      <c r="N2230" t="str">
        <f t="shared" si="136"/>
        <v>202410</v>
      </c>
      <c r="O2230" t="str">
        <f t="shared" si="137"/>
        <v>10</v>
      </c>
      <c r="P2230" t="str">
        <f t="shared" si="138"/>
        <v>10.Oct2024</v>
      </c>
      <c r="Q2230" t="b">
        <f>IF([1]Dashboard!$AK$39="Month","Month"&amp;N2230&amp;E2230,IF([1]Dashboard!$AK$39="YTD",IF(O2230-[1]Dashboard!$AK$37&lt;=0,"YTD"&amp;A2230&amp;[1]Dashboard!$AK$37&amp;E2230),IF([1]Dashboard!$AK$39="FY","FY"&amp;A2230&amp;E2230)))</f>
        <v>0</v>
      </c>
      <c r="R2230" t="b">
        <f>IF([1]Dashboard!$AK$39="Month","Month"&amp;N2230&amp;E2230&amp;F2230,IF([1]Dashboard!$AK$39="YTD",IF(O2230-[1]Dashboard!$AK$37&lt;=0,"YTD"&amp;A2230&amp;[1]Dashboard!$AK$37&amp;E2230&amp;F2230),IF([1]Dashboard!$AK$39="FY","FY"&amp;A2230&amp;E2230&amp;F2230)))</f>
        <v>0</v>
      </c>
      <c r="S2230" t="b">
        <f>IF([1]Dashboard!$AK$39="Month","Month"&amp;N2230&amp;F2230,IF([1]Dashboard!$AK$39="YTD",IF(O2230-[1]Dashboard!$AK$37&lt;=0,"YTD"&amp;A2230&amp;[1]Dashboard!$AK$37&amp;F2230),IF([1]Dashboard!$AK$39="FY","FY"&amp;A2230&amp;F2230)))</f>
        <v>0</v>
      </c>
      <c r="T2230" t="b">
        <f>IF([1]Dashboard!$AK$39="Month","Month"&amp;N2230&amp;F2230,IF([1]Dashboard!$AK$39="YTD",IF(O2230-[1]Dashboard!$AK$37&lt;=0,"YTD"&amp;A2230&amp;[1]Dashboard!$AK$37&amp;U2230),IF([1]Dashboard!$AK$39="FY","FY"&amp;A2230&amp;U2230)))</f>
        <v>0</v>
      </c>
      <c r="U2230" t="str">
        <f t="shared" si="139"/>
        <v>1 - BARSBARS</v>
      </c>
      <c r="V2230" t="b">
        <f>IF([1]Dashboard!$AK$39="Month","Month"&amp;N2230&amp;C2230&amp;E2230,IF([1]Dashboard!$AK$39="YTD",IF(O2230-[1]Dashboard!$AK$37&lt;=0,"YTD"&amp;A2230&amp;[1]Dashboard!$AK$37&amp;C2230&amp;E2230),IF([1]Dashboard!$AK$39="FY","FY"&amp;A2230&amp;C2230&amp;E2230)))</f>
        <v>0</v>
      </c>
      <c r="W2230" t="b">
        <f>IF([1]Dashboard!$AK$39="Month","Month"&amp;N2230,IF([1]Dashboard!$AK$39="YTD",IF(O2230-[1]Dashboard!$AK$37&lt;=0,"YTD"&amp;A2230&amp;[1]Dashboard!$AK$37),IF([1]Dashboard!$AK$39="FY","FY"&amp;A2230)))</f>
        <v>0</v>
      </c>
    </row>
    <row r="2231" spans="1:23" x14ac:dyDescent="0.3">
      <c r="A2231" t="s">
        <v>23</v>
      </c>
      <c r="B2231" t="s">
        <v>514</v>
      </c>
      <c r="C2231" t="s">
        <v>230</v>
      </c>
      <c r="D2231" t="s">
        <v>71</v>
      </c>
      <c r="E2231" t="s">
        <v>27</v>
      </c>
      <c r="F2231" t="s">
        <v>28</v>
      </c>
      <c r="G2231" t="s">
        <v>35</v>
      </c>
      <c r="H2231" t="s">
        <v>452</v>
      </c>
      <c r="I2231" s="4">
        <v>22</v>
      </c>
      <c r="J2231" s="4">
        <v>20.040106951871653</v>
      </c>
      <c r="K2231" s="4">
        <v>7.4183006535947706</v>
      </c>
      <c r="L2231" s="4">
        <v>12.621806298276882</v>
      </c>
      <c r="M2231" s="5">
        <v>1.76</v>
      </c>
      <c r="N2231" t="str">
        <f t="shared" si="136"/>
        <v>202410</v>
      </c>
      <c r="O2231" t="str">
        <f t="shared" si="137"/>
        <v>10</v>
      </c>
      <c r="P2231" t="str">
        <f t="shared" si="138"/>
        <v>10.Oct2024</v>
      </c>
      <c r="Q2231" t="b">
        <f>IF([1]Dashboard!$AK$39="Month","Month"&amp;N2231&amp;E2231,IF([1]Dashboard!$AK$39="YTD",IF(O2231-[1]Dashboard!$AK$37&lt;=0,"YTD"&amp;A2231&amp;[1]Dashboard!$AK$37&amp;E2231),IF([1]Dashboard!$AK$39="FY","FY"&amp;A2231&amp;E2231)))</f>
        <v>0</v>
      </c>
      <c r="R2231" t="b">
        <f>IF([1]Dashboard!$AK$39="Month","Month"&amp;N2231&amp;E2231&amp;F2231,IF([1]Dashboard!$AK$39="YTD",IF(O2231-[1]Dashboard!$AK$37&lt;=0,"YTD"&amp;A2231&amp;[1]Dashboard!$AK$37&amp;E2231&amp;F2231),IF([1]Dashboard!$AK$39="FY","FY"&amp;A2231&amp;E2231&amp;F2231)))</f>
        <v>0</v>
      </c>
      <c r="S2231" t="b">
        <f>IF([1]Dashboard!$AK$39="Month","Month"&amp;N2231&amp;F2231,IF([1]Dashboard!$AK$39="YTD",IF(O2231-[1]Dashboard!$AK$37&lt;=0,"YTD"&amp;A2231&amp;[1]Dashboard!$AK$37&amp;F2231),IF([1]Dashboard!$AK$39="FY","FY"&amp;A2231&amp;F2231)))</f>
        <v>0</v>
      </c>
      <c r="T2231" t="b">
        <f>IF([1]Dashboard!$AK$39="Month","Month"&amp;N2231&amp;F2231,IF([1]Dashboard!$AK$39="YTD",IF(O2231-[1]Dashboard!$AK$37&lt;=0,"YTD"&amp;A2231&amp;[1]Dashboard!$AK$37&amp;U2231),IF([1]Dashboard!$AK$39="FY","FY"&amp;A2231&amp;U2231)))</f>
        <v>0</v>
      </c>
      <c r="U2231" t="str">
        <f t="shared" si="139"/>
        <v>1 - BARSBARS</v>
      </c>
      <c r="V2231" t="b">
        <f>IF([1]Dashboard!$AK$39="Month","Month"&amp;N2231&amp;C2231&amp;E2231,IF([1]Dashboard!$AK$39="YTD",IF(O2231-[1]Dashboard!$AK$37&lt;=0,"YTD"&amp;A2231&amp;[1]Dashboard!$AK$37&amp;C2231&amp;E2231),IF([1]Dashboard!$AK$39="FY","FY"&amp;A2231&amp;C2231&amp;E2231)))</f>
        <v>0</v>
      </c>
      <c r="W2231" t="b">
        <f>IF([1]Dashboard!$AK$39="Month","Month"&amp;N2231,IF([1]Dashboard!$AK$39="YTD",IF(O2231-[1]Dashboard!$AK$37&lt;=0,"YTD"&amp;A2231&amp;[1]Dashboard!$AK$37),IF([1]Dashboard!$AK$39="FY","FY"&amp;A2231)))</f>
        <v>0</v>
      </c>
    </row>
    <row r="2232" spans="1:23" x14ac:dyDescent="0.3">
      <c r="A2232" t="s">
        <v>23</v>
      </c>
      <c r="B2232" t="s">
        <v>514</v>
      </c>
      <c r="C2232" t="s">
        <v>230</v>
      </c>
      <c r="D2232" t="s">
        <v>71</v>
      </c>
      <c r="E2232" t="s">
        <v>27</v>
      </c>
      <c r="F2232" t="s">
        <v>28</v>
      </c>
      <c r="G2232" t="s">
        <v>37</v>
      </c>
      <c r="H2232" t="s">
        <v>453</v>
      </c>
      <c r="I2232" s="4">
        <v>56</v>
      </c>
      <c r="J2232" s="4">
        <v>50.840760546642905</v>
      </c>
      <c r="K2232" s="4">
        <v>19.797979797979796</v>
      </c>
      <c r="L2232" s="4">
        <v>31.042780748663109</v>
      </c>
      <c r="M2232" s="5">
        <v>4.4800000000000004</v>
      </c>
      <c r="N2232" t="str">
        <f t="shared" si="136"/>
        <v>202410</v>
      </c>
      <c r="O2232" t="str">
        <f t="shared" si="137"/>
        <v>10</v>
      </c>
      <c r="P2232" t="str">
        <f t="shared" si="138"/>
        <v>10.Oct2024</v>
      </c>
      <c r="Q2232" t="b">
        <f>IF([1]Dashboard!$AK$39="Month","Month"&amp;N2232&amp;E2232,IF([1]Dashboard!$AK$39="YTD",IF(O2232-[1]Dashboard!$AK$37&lt;=0,"YTD"&amp;A2232&amp;[1]Dashboard!$AK$37&amp;E2232),IF([1]Dashboard!$AK$39="FY","FY"&amp;A2232&amp;E2232)))</f>
        <v>0</v>
      </c>
      <c r="R2232" t="b">
        <f>IF([1]Dashboard!$AK$39="Month","Month"&amp;N2232&amp;E2232&amp;F2232,IF([1]Dashboard!$AK$39="YTD",IF(O2232-[1]Dashboard!$AK$37&lt;=0,"YTD"&amp;A2232&amp;[1]Dashboard!$AK$37&amp;E2232&amp;F2232),IF([1]Dashboard!$AK$39="FY","FY"&amp;A2232&amp;E2232&amp;F2232)))</f>
        <v>0</v>
      </c>
      <c r="S2232" t="b">
        <f>IF([1]Dashboard!$AK$39="Month","Month"&amp;N2232&amp;F2232,IF([1]Dashboard!$AK$39="YTD",IF(O2232-[1]Dashboard!$AK$37&lt;=0,"YTD"&amp;A2232&amp;[1]Dashboard!$AK$37&amp;F2232),IF([1]Dashboard!$AK$39="FY","FY"&amp;A2232&amp;F2232)))</f>
        <v>0</v>
      </c>
      <c r="T2232" t="b">
        <f>IF([1]Dashboard!$AK$39="Month","Month"&amp;N2232&amp;F2232,IF([1]Dashboard!$AK$39="YTD",IF(O2232-[1]Dashboard!$AK$37&lt;=0,"YTD"&amp;A2232&amp;[1]Dashboard!$AK$37&amp;U2232),IF([1]Dashboard!$AK$39="FY","FY"&amp;A2232&amp;U2232)))</f>
        <v>0</v>
      </c>
      <c r="U2232" t="str">
        <f t="shared" si="139"/>
        <v>1 - BARSBARS</v>
      </c>
      <c r="V2232" t="b">
        <f>IF([1]Dashboard!$AK$39="Month","Month"&amp;N2232&amp;C2232&amp;E2232,IF([1]Dashboard!$AK$39="YTD",IF(O2232-[1]Dashboard!$AK$37&lt;=0,"YTD"&amp;A2232&amp;[1]Dashboard!$AK$37&amp;C2232&amp;E2232),IF([1]Dashboard!$AK$39="FY","FY"&amp;A2232&amp;C2232&amp;E2232)))</f>
        <v>0</v>
      </c>
      <c r="W2232" t="b">
        <f>IF([1]Dashboard!$AK$39="Month","Month"&amp;N2232,IF([1]Dashboard!$AK$39="YTD",IF(O2232-[1]Dashboard!$AK$37&lt;=0,"YTD"&amp;A2232&amp;[1]Dashboard!$AK$37),IF([1]Dashboard!$AK$39="FY","FY"&amp;A2232)))</f>
        <v>0</v>
      </c>
    </row>
    <row r="2233" spans="1:23" x14ac:dyDescent="0.3">
      <c r="A2233" t="s">
        <v>23</v>
      </c>
      <c r="B2233" t="s">
        <v>514</v>
      </c>
      <c r="C2233" t="s">
        <v>230</v>
      </c>
      <c r="D2233" t="s">
        <v>71</v>
      </c>
      <c r="E2233" t="s">
        <v>27</v>
      </c>
      <c r="F2233" t="s">
        <v>28</v>
      </c>
      <c r="G2233" t="s">
        <v>74</v>
      </c>
      <c r="H2233" t="s">
        <v>454</v>
      </c>
      <c r="I2233" s="4">
        <v>64</v>
      </c>
      <c r="J2233" s="4">
        <v>71.068033273915674</v>
      </c>
      <c r="K2233" s="4">
        <v>30.326797385620914</v>
      </c>
      <c r="L2233" s="4">
        <v>40.74123588829476</v>
      </c>
      <c r="M2233" s="5">
        <v>5.12</v>
      </c>
      <c r="N2233" t="str">
        <f t="shared" si="136"/>
        <v>202410</v>
      </c>
      <c r="O2233" t="str">
        <f t="shared" si="137"/>
        <v>10</v>
      </c>
      <c r="P2233" t="str">
        <f t="shared" si="138"/>
        <v>10.Oct2024</v>
      </c>
      <c r="Q2233" t="b">
        <f>IF([1]Dashboard!$AK$39="Month","Month"&amp;N2233&amp;E2233,IF([1]Dashboard!$AK$39="YTD",IF(O2233-[1]Dashboard!$AK$37&lt;=0,"YTD"&amp;A2233&amp;[1]Dashboard!$AK$37&amp;E2233),IF([1]Dashboard!$AK$39="FY","FY"&amp;A2233&amp;E2233)))</f>
        <v>0</v>
      </c>
      <c r="R2233" t="b">
        <f>IF([1]Dashboard!$AK$39="Month","Month"&amp;N2233&amp;E2233&amp;F2233,IF([1]Dashboard!$AK$39="YTD",IF(O2233-[1]Dashboard!$AK$37&lt;=0,"YTD"&amp;A2233&amp;[1]Dashboard!$AK$37&amp;E2233&amp;F2233),IF([1]Dashboard!$AK$39="FY","FY"&amp;A2233&amp;E2233&amp;F2233)))</f>
        <v>0</v>
      </c>
      <c r="S2233" t="b">
        <f>IF([1]Dashboard!$AK$39="Month","Month"&amp;N2233&amp;F2233,IF([1]Dashboard!$AK$39="YTD",IF(O2233-[1]Dashboard!$AK$37&lt;=0,"YTD"&amp;A2233&amp;[1]Dashboard!$AK$37&amp;F2233),IF([1]Dashboard!$AK$39="FY","FY"&amp;A2233&amp;F2233)))</f>
        <v>0</v>
      </c>
      <c r="T2233" t="b">
        <f>IF([1]Dashboard!$AK$39="Month","Month"&amp;N2233&amp;F2233,IF([1]Dashboard!$AK$39="YTD",IF(O2233-[1]Dashboard!$AK$37&lt;=0,"YTD"&amp;A2233&amp;[1]Dashboard!$AK$37&amp;U2233),IF([1]Dashboard!$AK$39="FY","FY"&amp;A2233&amp;U2233)))</f>
        <v>0</v>
      </c>
      <c r="U2233" t="str">
        <f t="shared" si="139"/>
        <v>1 - BARSBARS</v>
      </c>
      <c r="V2233" t="b">
        <f>IF([1]Dashboard!$AK$39="Month","Month"&amp;N2233&amp;C2233&amp;E2233,IF([1]Dashboard!$AK$39="YTD",IF(O2233-[1]Dashboard!$AK$37&lt;=0,"YTD"&amp;A2233&amp;[1]Dashboard!$AK$37&amp;C2233&amp;E2233),IF([1]Dashboard!$AK$39="FY","FY"&amp;A2233&amp;C2233&amp;E2233)))</f>
        <v>0</v>
      </c>
      <c r="W2233" t="b">
        <f>IF([1]Dashboard!$AK$39="Month","Month"&amp;N2233,IF([1]Dashboard!$AK$39="YTD",IF(O2233-[1]Dashboard!$AK$37&lt;=0,"YTD"&amp;A2233&amp;[1]Dashboard!$AK$37),IF([1]Dashboard!$AK$39="FY","FY"&amp;A2233)))</f>
        <v>0</v>
      </c>
    </row>
    <row r="2234" spans="1:23" x14ac:dyDescent="0.3">
      <c r="A2234" t="s">
        <v>23</v>
      </c>
      <c r="B2234" t="s">
        <v>514</v>
      </c>
      <c r="C2234" t="s">
        <v>230</v>
      </c>
      <c r="D2234" t="s">
        <v>71</v>
      </c>
      <c r="E2234" t="s">
        <v>27</v>
      </c>
      <c r="F2234" t="s">
        <v>28</v>
      </c>
      <c r="G2234" t="s">
        <v>39</v>
      </c>
      <c r="H2234" t="s">
        <v>455</v>
      </c>
      <c r="I2234" s="4">
        <v>20</v>
      </c>
      <c r="J2234" s="4">
        <v>22.251931075460483</v>
      </c>
      <c r="K2234" s="4">
        <v>7.1004159239453362</v>
      </c>
      <c r="L2234" s="4">
        <v>15.151515151515147</v>
      </c>
      <c r="M2234" s="5">
        <v>1.6</v>
      </c>
      <c r="N2234" t="str">
        <f t="shared" si="136"/>
        <v>202410</v>
      </c>
      <c r="O2234" t="str">
        <f t="shared" si="137"/>
        <v>10</v>
      </c>
      <c r="P2234" t="str">
        <f t="shared" si="138"/>
        <v>10.Oct2024</v>
      </c>
      <c r="Q2234" t="b">
        <f>IF([1]Dashboard!$AK$39="Month","Month"&amp;N2234&amp;E2234,IF([1]Dashboard!$AK$39="YTD",IF(O2234-[1]Dashboard!$AK$37&lt;=0,"YTD"&amp;A2234&amp;[1]Dashboard!$AK$37&amp;E2234),IF([1]Dashboard!$AK$39="FY","FY"&amp;A2234&amp;E2234)))</f>
        <v>0</v>
      </c>
      <c r="R2234" t="b">
        <f>IF([1]Dashboard!$AK$39="Month","Month"&amp;N2234&amp;E2234&amp;F2234,IF([1]Dashboard!$AK$39="YTD",IF(O2234-[1]Dashboard!$AK$37&lt;=0,"YTD"&amp;A2234&amp;[1]Dashboard!$AK$37&amp;E2234&amp;F2234),IF([1]Dashboard!$AK$39="FY","FY"&amp;A2234&amp;E2234&amp;F2234)))</f>
        <v>0</v>
      </c>
      <c r="S2234" t="b">
        <f>IF([1]Dashboard!$AK$39="Month","Month"&amp;N2234&amp;F2234,IF([1]Dashboard!$AK$39="YTD",IF(O2234-[1]Dashboard!$AK$37&lt;=0,"YTD"&amp;A2234&amp;[1]Dashboard!$AK$37&amp;F2234),IF([1]Dashboard!$AK$39="FY","FY"&amp;A2234&amp;F2234)))</f>
        <v>0</v>
      </c>
      <c r="T2234" t="b">
        <f>IF([1]Dashboard!$AK$39="Month","Month"&amp;N2234&amp;F2234,IF([1]Dashboard!$AK$39="YTD",IF(O2234-[1]Dashboard!$AK$37&lt;=0,"YTD"&amp;A2234&amp;[1]Dashboard!$AK$37&amp;U2234),IF([1]Dashboard!$AK$39="FY","FY"&amp;A2234&amp;U2234)))</f>
        <v>0</v>
      </c>
      <c r="U2234" t="str">
        <f t="shared" si="139"/>
        <v>1 - BARSBARS</v>
      </c>
      <c r="V2234" t="b">
        <f>IF([1]Dashboard!$AK$39="Month","Month"&amp;N2234&amp;C2234&amp;E2234,IF([1]Dashboard!$AK$39="YTD",IF(O2234-[1]Dashboard!$AK$37&lt;=0,"YTD"&amp;A2234&amp;[1]Dashboard!$AK$37&amp;C2234&amp;E2234),IF([1]Dashboard!$AK$39="FY","FY"&amp;A2234&amp;C2234&amp;E2234)))</f>
        <v>0</v>
      </c>
      <c r="W2234" t="b">
        <f>IF([1]Dashboard!$AK$39="Month","Month"&amp;N2234,IF([1]Dashboard!$AK$39="YTD",IF(O2234-[1]Dashboard!$AK$37&lt;=0,"YTD"&amp;A2234&amp;[1]Dashboard!$AK$37),IF([1]Dashboard!$AK$39="FY","FY"&amp;A2234)))</f>
        <v>0</v>
      </c>
    </row>
    <row r="2235" spans="1:23" x14ac:dyDescent="0.3">
      <c r="A2235" t="s">
        <v>23</v>
      </c>
      <c r="B2235" t="s">
        <v>514</v>
      </c>
      <c r="C2235" t="s">
        <v>230</v>
      </c>
      <c r="D2235" t="s">
        <v>71</v>
      </c>
      <c r="E2235" t="s">
        <v>27</v>
      </c>
      <c r="F2235" t="s">
        <v>28</v>
      </c>
      <c r="G2235" t="s">
        <v>41</v>
      </c>
      <c r="H2235" t="s">
        <v>456</v>
      </c>
      <c r="I2235" s="4">
        <v>2</v>
      </c>
      <c r="J2235" s="4">
        <v>2.2251931075460489</v>
      </c>
      <c r="K2235" s="4">
        <v>0.91503267973856206</v>
      </c>
      <c r="L2235" s="4">
        <v>1.3101604278074865</v>
      </c>
      <c r="M2235" s="5">
        <v>0.16</v>
      </c>
      <c r="N2235" t="str">
        <f t="shared" si="136"/>
        <v>202410</v>
      </c>
      <c r="O2235" t="str">
        <f t="shared" si="137"/>
        <v>10</v>
      </c>
      <c r="P2235" t="str">
        <f t="shared" si="138"/>
        <v>10.Oct2024</v>
      </c>
      <c r="Q2235" t="b">
        <f>IF([1]Dashboard!$AK$39="Month","Month"&amp;N2235&amp;E2235,IF([1]Dashboard!$AK$39="YTD",IF(O2235-[1]Dashboard!$AK$37&lt;=0,"YTD"&amp;A2235&amp;[1]Dashboard!$AK$37&amp;E2235),IF([1]Dashboard!$AK$39="FY","FY"&amp;A2235&amp;E2235)))</f>
        <v>0</v>
      </c>
      <c r="R2235" t="b">
        <f>IF([1]Dashboard!$AK$39="Month","Month"&amp;N2235&amp;E2235&amp;F2235,IF([1]Dashboard!$AK$39="YTD",IF(O2235-[1]Dashboard!$AK$37&lt;=0,"YTD"&amp;A2235&amp;[1]Dashboard!$AK$37&amp;E2235&amp;F2235),IF([1]Dashboard!$AK$39="FY","FY"&amp;A2235&amp;E2235&amp;F2235)))</f>
        <v>0</v>
      </c>
      <c r="S2235" t="b">
        <f>IF([1]Dashboard!$AK$39="Month","Month"&amp;N2235&amp;F2235,IF([1]Dashboard!$AK$39="YTD",IF(O2235-[1]Dashboard!$AK$37&lt;=0,"YTD"&amp;A2235&amp;[1]Dashboard!$AK$37&amp;F2235),IF([1]Dashboard!$AK$39="FY","FY"&amp;A2235&amp;F2235)))</f>
        <v>0</v>
      </c>
      <c r="T2235" t="b">
        <f>IF([1]Dashboard!$AK$39="Month","Month"&amp;N2235&amp;F2235,IF([1]Dashboard!$AK$39="YTD",IF(O2235-[1]Dashboard!$AK$37&lt;=0,"YTD"&amp;A2235&amp;[1]Dashboard!$AK$37&amp;U2235),IF([1]Dashboard!$AK$39="FY","FY"&amp;A2235&amp;U2235)))</f>
        <v>0</v>
      </c>
      <c r="U2235" t="str">
        <f t="shared" si="139"/>
        <v>1 - BARSBARS</v>
      </c>
      <c r="V2235" t="b">
        <f>IF([1]Dashboard!$AK$39="Month","Month"&amp;N2235&amp;C2235&amp;E2235,IF([1]Dashboard!$AK$39="YTD",IF(O2235-[1]Dashboard!$AK$37&lt;=0,"YTD"&amp;A2235&amp;[1]Dashboard!$AK$37&amp;C2235&amp;E2235),IF([1]Dashboard!$AK$39="FY","FY"&amp;A2235&amp;C2235&amp;E2235)))</f>
        <v>0</v>
      </c>
      <c r="W2235" t="b">
        <f>IF([1]Dashboard!$AK$39="Month","Month"&amp;N2235,IF([1]Dashboard!$AK$39="YTD",IF(O2235-[1]Dashboard!$AK$37&lt;=0,"YTD"&amp;A2235&amp;[1]Dashboard!$AK$37),IF([1]Dashboard!$AK$39="FY","FY"&amp;A2235)))</f>
        <v>0</v>
      </c>
    </row>
    <row r="2236" spans="1:23" x14ac:dyDescent="0.3">
      <c r="A2236" t="s">
        <v>23</v>
      </c>
      <c r="B2236" t="s">
        <v>514</v>
      </c>
      <c r="C2236" t="s">
        <v>230</v>
      </c>
      <c r="D2236" t="s">
        <v>71</v>
      </c>
      <c r="E2236" t="s">
        <v>27</v>
      </c>
      <c r="F2236" t="s">
        <v>28</v>
      </c>
      <c r="G2236" t="s">
        <v>43</v>
      </c>
      <c r="H2236" t="s">
        <v>457</v>
      </c>
      <c r="I2236" s="4">
        <v>43</v>
      </c>
      <c r="J2236" s="4">
        <v>47.748068924539538</v>
      </c>
      <c r="K2236" s="4">
        <v>15.71301247771836</v>
      </c>
      <c r="L2236" s="4">
        <v>32.03505644682118</v>
      </c>
      <c r="M2236" s="5">
        <v>3.44</v>
      </c>
      <c r="N2236" t="str">
        <f t="shared" si="136"/>
        <v>202410</v>
      </c>
      <c r="O2236" t="str">
        <f t="shared" si="137"/>
        <v>10</v>
      </c>
      <c r="P2236" t="str">
        <f t="shared" si="138"/>
        <v>10.Oct2024</v>
      </c>
      <c r="Q2236" t="b">
        <f>IF([1]Dashboard!$AK$39="Month","Month"&amp;N2236&amp;E2236,IF([1]Dashboard!$AK$39="YTD",IF(O2236-[1]Dashboard!$AK$37&lt;=0,"YTD"&amp;A2236&amp;[1]Dashboard!$AK$37&amp;E2236),IF([1]Dashboard!$AK$39="FY","FY"&amp;A2236&amp;E2236)))</f>
        <v>0</v>
      </c>
      <c r="R2236" t="b">
        <f>IF([1]Dashboard!$AK$39="Month","Month"&amp;N2236&amp;E2236&amp;F2236,IF([1]Dashboard!$AK$39="YTD",IF(O2236-[1]Dashboard!$AK$37&lt;=0,"YTD"&amp;A2236&amp;[1]Dashboard!$AK$37&amp;E2236&amp;F2236),IF([1]Dashboard!$AK$39="FY","FY"&amp;A2236&amp;E2236&amp;F2236)))</f>
        <v>0</v>
      </c>
      <c r="S2236" t="b">
        <f>IF([1]Dashboard!$AK$39="Month","Month"&amp;N2236&amp;F2236,IF([1]Dashboard!$AK$39="YTD",IF(O2236-[1]Dashboard!$AK$37&lt;=0,"YTD"&amp;A2236&amp;[1]Dashboard!$AK$37&amp;F2236),IF([1]Dashboard!$AK$39="FY","FY"&amp;A2236&amp;F2236)))</f>
        <v>0</v>
      </c>
      <c r="T2236" t="b">
        <f>IF([1]Dashboard!$AK$39="Month","Month"&amp;N2236&amp;F2236,IF([1]Dashboard!$AK$39="YTD",IF(O2236-[1]Dashboard!$AK$37&lt;=0,"YTD"&amp;A2236&amp;[1]Dashboard!$AK$37&amp;U2236),IF([1]Dashboard!$AK$39="FY","FY"&amp;A2236&amp;U2236)))</f>
        <v>0</v>
      </c>
      <c r="U2236" t="str">
        <f t="shared" si="139"/>
        <v>1 - BARSBARS</v>
      </c>
      <c r="V2236" t="b">
        <f>IF([1]Dashboard!$AK$39="Month","Month"&amp;N2236&amp;C2236&amp;E2236,IF([1]Dashboard!$AK$39="YTD",IF(O2236-[1]Dashboard!$AK$37&lt;=0,"YTD"&amp;A2236&amp;[1]Dashboard!$AK$37&amp;C2236&amp;E2236),IF([1]Dashboard!$AK$39="FY","FY"&amp;A2236&amp;C2236&amp;E2236)))</f>
        <v>0</v>
      </c>
      <c r="W2236" t="b">
        <f>IF([1]Dashboard!$AK$39="Month","Month"&amp;N2236,IF([1]Dashboard!$AK$39="YTD",IF(O2236-[1]Dashboard!$AK$37&lt;=0,"YTD"&amp;A2236&amp;[1]Dashboard!$AK$37),IF([1]Dashboard!$AK$39="FY","FY"&amp;A2236)))</f>
        <v>0</v>
      </c>
    </row>
    <row r="2237" spans="1:23" x14ac:dyDescent="0.3">
      <c r="A2237" t="s">
        <v>23</v>
      </c>
      <c r="B2237" t="s">
        <v>514</v>
      </c>
      <c r="C2237" t="s">
        <v>230</v>
      </c>
      <c r="D2237" t="s">
        <v>71</v>
      </c>
      <c r="E2237" t="s">
        <v>27</v>
      </c>
      <c r="F2237" t="s">
        <v>76</v>
      </c>
      <c r="G2237" t="s">
        <v>77</v>
      </c>
      <c r="H2237" t="s">
        <v>78</v>
      </c>
      <c r="I2237" s="4">
        <v>103</v>
      </c>
      <c r="J2237" s="4">
        <v>95.955139631610223</v>
      </c>
      <c r="K2237" s="4">
        <v>51.102198455139629</v>
      </c>
      <c r="L2237" s="4">
        <v>44.852941176470594</v>
      </c>
      <c r="M2237" s="5">
        <v>10.3</v>
      </c>
      <c r="N2237" t="str">
        <f t="shared" si="136"/>
        <v>202410</v>
      </c>
      <c r="O2237" t="str">
        <f t="shared" si="137"/>
        <v>10</v>
      </c>
      <c r="P2237" t="str">
        <f t="shared" si="138"/>
        <v>10.Oct2024</v>
      </c>
      <c r="Q2237" t="b">
        <f>IF([1]Dashboard!$AK$39="Month","Month"&amp;N2237&amp;E2237,IF([1]Dashboard!$AK$39="YTD",IF(O2237-[1]Dashboard!$AK$37&lt;=0,"YTD"&amp;A2237&amp;[1]Dashboard!$AK$37&amp;E2237),IF([1]Dashboard!$AK$39="FY","FY"&amp;A2237&amp;E2237)))</f>
        <v>0</v>
      </c>
      <c r="R2237" t="b">
        <f>IF([1]Dashboard!$AK$39="Month","Month"&amp;N2237&amp;E2237&amp;F2237,IF([1]Dashboard!$AK$39="YTD",IF(O2237-[1]Dashboard!$AK$37&lt;=0,"YTD"&amp;A2237&amp;[1]Dashboard!$AK$37&amp;E2237&amp;F2237),IF([1]Dashboard!$AK$39="FY","FY"&amp;A2237&amp;E2237&amp;F2237)))</f>
        <v>0</v>
      </c>
      <c r="S2237" t="b">
        <f>IF([1]Dashboard!$AK$39="Month","Month"&amp;N2237&amp;F2237,IF([1]Dashboard!$AK$39="YTD",IF(O2237-[1]Dashboard!$AK$37&lt;=0,"YTD"&amp;A2237&amp;[1]Dashboard!$AK$37&amp;F2237),IF([1]Dashboard!$AK$39="FY","FY"&amp;A2237&amp;F2237)))</f>
        <v>0</v>
      </c>
      <c r="T2237" t="b">
        <f>IF([1]Dashboard!$AK$39="Month","Month"&amp;N2237&amp;F2237,IF([1]Dashboard!$AK$39="YTD",IF(O2237-[1]Dashboard!$AK$37&lt;=0,"YTD"&amp;A2237&amp;[1]Dashboard!$AK$37&amp;U2237),IF([1]Dashboard!$AK$39="FY","FY"&amp;A2237&amp;U2237)))</f>
        <v>0</v>
      </c>
      <c r="U2237" t="str">
        <f t="shared" si="139"/>
        <v>1 - BARSBARS - MINI</v>
      </c>
      <c r="V2237" t="b">
        <f>IF([1]Dashboard!$AK$39="Month","Month"&amp;N2237&amp;C2237&amp;E2237,IF([1]Dashboard!$AK$39="YTD",IF(O2237-[1]Dashboard!$AK$37&lt;=0,"YTD"&amp;A2237&amp;[1]Dashboard!$AK$37&amp;C2237&amp;E2237),IF([1]Dashboard!$AK$39="FY","FY"&amp;A2237&amp;C2237&amp;E2237)))</f>
        <v>0</v>
      </c>
      <c r="W2237" t="b">
        <f>IF([1]Dashboard!$AK$39="Month","Month"&amp;N2237,IF([1]Dashboard!$AK$39="YTD",IF(O2237-[1]Dashboard!$AK$37&lt;=0,"YTD"&amp;A2237&amp;[1]Dashboard!$AK$37),IF([1]Dashboard!$AK$39="FY","FY"&amp;A2237)))</f>
        <v>0</v>
      </c>
    </row>
    <row r="2238" spans="1:23" x14ac:dyDescent="0.3">
      <c r="A2238" t="s">
        <v>23</v>
      </c>
      <c r="B2238" t="s">
        <v>514</v>
      </c>
      <c r="C2238" t="s">
        <v>230</v>
      </c>
      <c r="D2238" t="s">
        <v>71</v>
      </c>
      <c r="E2238" t="s">
        <v>27</v>
      </c>
      <c r="F2238" t="s">
        <v>76</v>
      </c>
      <c r="G2238" t="s">
        <v>79</v>
      </c>
      <c r="H2238" t="s">
        <v>458</v>
      </c>
      <c r="I2238" s="4">
        <v>2</v>
      </c>
      <c r="J2238" s="4">
        <v>0.37136066547831253</v>
      </c>
      <c r="K2238" s="4">
        <v>0.19607843137254902</v>
      </c>
      <c r="L2238" s="4">
        <v>0.17528223410576349</v>
      </c>
      <c r="M2238" s="5">
        <v>0.04</v>
      </c>
      <c r="N2238" t="str">
        <f t="shared" si="136"/>
        <v>202410</v>
      </c>
      <c r="O2238" t="str">
        <f t="shared" si="137"/>
        <v>10</v>
      </c>
      <c r="P2238" t="str">
        <f t="shared" si="138"/>
        <v>10.Oct2024</v>
      </c>
      <c r="Q2238" t="b">
        <f>IF([1]Dashboard!$AK$39="Month","Month"&amp;N2238&amp;E2238,IF([1]Dashboard!$AK$39="YTD",IF(O2238-[1]Dashboard!$AK$37&lt;=0,"YTD"&amp;A2238&amp;[1]Dashboard!$AK$37&amp;E2238),IF([1]Dashboard!$AK$39="FY","FY"&amp;A2238&amp;E2238)))</f>
        <v>0</v>
      </c>
      <c r="R2238" t="b">
        <f>IF([1]Dashboard!$AK$39="Month","Month"&amp;N2238&amp;E2238&amp;F2238,IF([1]Dashboard!$AK$39="YTD",IF(O2238-[1]Dashboard!$AK$37&lt;=0,"YTD"&amp;A2238&amp;[1]Dashboard!$AK$37&amp;E2238&amp;F2238),IF([1]Dashboard!$AK$39="FY","FY"&amp;A2238&amp;E2238&amp;F2238)))</f>
        <v>0</v>
      </c>
      <c r="S2238" t="b">
        <f>IF([1]Dashboard!$AK$39="Month","Month"&amp;N2238&amp;F2238,IF([1]Dashboard!$AK$39="YTD",IF(O2238-[1]Dashboard!$AK$37&lt;=0,"YTD"&amp;A2238&amp;[1]Dashboard!$AK$37&amp;F2238),IF([1]Dashboard!$AK$39="FY","FY"&amp;A2238&amp;F2238)))</f>
        <v>0</v>
      </c>
      <c r="T2238" t="b">
        <f>IF([1]Dashboard!$AK$39="Month","Month"&amp;N2238&amp;F2238,IF([1]Dashboard!$AK$39="YTD",IF(O2238-[1]Dashboard!$AK$37&lt;=0,"YTD"&amp;A2238&amp;[1]Dashboard!$AK$37&amp;U2238),IF([1]Dashboard!$AK$39="FY","FY"&amp;A2238&amp;U2238)))</f>
        <v>0</v>
      </c>
      <c r="U2238" t="str">
        <f t="shared" si="139"/>
        <v>1 - BARSBARS - MINI</v>
      </c>
      <c r="V2238" t="b">
        <f>IF([1]Dashboard!$AK$39="Month","Month"&amp;N2238&amp;C2238&amp;E2238,IF([1]Dashboard!$AK$39="YTD",IF(O2238-[1]Dashboard!$AK$37&lt;=0,"YTD"&amp;A2238&amp;[1]Dashboard!$AK$37&amp;C2238&amp;E2238),IF([1]Dashboard!$AK$39="FY","FY"&amp;A2238&amp;C2238&amp;E2238)))</f>
        <v>0</v>
      </c>
      <c r="W2238" t="b">
        <f>IF([1]Dashboard!$AK$39="Month","Month"&amp;N2238,IF([1]Dashboard!$AK$39="YTD",IF(O2238-[1]Dashboard!$AK$37&lt;=0,"YTD"&amp;A2238&amp;[1]Dashboard!$AK$37),IF([1]Dashboard!$AK$39="FY","FY"&amp;A2238)))</f>
        <v>0</v>
      </c>
    </row>
    <row r="2239" spans="1:23" x14ac:dyDescent="0.3">
      <c r="A2239" t="s">
        <v>23</v>
      </c>
      <c r="B2239" t="s">
        <v>514</v>
      </c>
      <c r="C2239" t="s">
        <v>230</v>
      </c>
      <c r="D2239" t="s">
        <v>71</v>
      </c>
      <c r="E2239" t="s">
        <v>27</v>
      </c>
      <c r="F2239" t="s">
        <v>76</v>
      </c>
      <c r="G2239" t="s">
        <v>81</v>
      </c>
      <c r="H2239" t="s">
        <v>459</v>
      </c>
      <c r="I2239" s="4">
        <v>3</v>
      </c>
      <c r="J2239" s="4">
        <v>0.55704099821746877</v>
      </c>
      <c r="K2239" s="4">
        <v>0.30748663101604273</v>
      </c>
      <c r="L2239" s="4">
        <v>0.24955436720142604</v>
      </c>
      <c r="M2239" s="5">
        <v>0.06</v>
      </c>
      <c r="N2239" t="str">
        <f t="shared" si="136"/>
        <v>202410</v>
      </c>
      <c r="O2239" t="str">
        <f t="shared" si="137"/>
        <v>10</v>
      </c>
      <c r="P2239" t="str">
        <f t="shared" si="138"/>
        <v>10.Oct2024</v>
      </c>
      <c r="Q2239" t="b">
        <f>IF([1]Dashboard!$AK$39="Month","Month"&amp;N2239&amp;E2239,IF([1]Dashboard!$AK$39="YTD",IF(O2239-[1]Dashboard!$AK$37&lt;=0,"YTD"&amp;A2239&amp;[1]Dashboard!$AK$37&amp;E2239),IF([1]Dashboard!$AK$39="FY","FY"&amp;A2239&amp;E2239)))</f>
        <v>0</v>
      </c>
      <c r="R2239" t="b">
        <f>IF([1]Dashboard!$AK$39="Month","Month"&amp;N2239&amp;E2239&amp;F2239,IF([1]Dashboard!$AK$39="YTD",IF(O2239-[1]Dashboard!$AK$37&lt;=0,"YTD"&amp;A2239&amp;[1]Dashboard!$AK$37&amp;E2239&amp;F2239),IF([1]Dashboard!$AK$39="FY","FY"&amp;A2239&amp;E2239&amp;F2239)))</f>
        <v>0</v>
      </c>
      <c r="S2239" t="b">
        <f>IF([1]Dashboard!$AK$39="Month","Month"&amp;N2239&amp;F2239,IF([1]Dashboard!$AK$39="YTD",IF(O2239-[1]Dashboard!$AK$37&lt;=0,"YTD"&amp;A2239&amp;[1]Dashboard!$AK$37&amp;F2239),IF([1]Dashboard!$AK$39="FY","FY"&amp;A2239&amp;F2239)))</f>
        <v>0</v>
      </c>
      <c r="T2239" t="b">
        <f>IF([1]Dashboard!$AK$39="Month","Month"&amp;N2239&amp;F2239,IF([1]Dashboard!$AK$39="YTD",IF(O2239-[1]Dashboard!$AK$37&lt;=0,"YTD"&amp;A2239&amp;[1]Dashboard!$AK$37&amp;U2239),IF([1]Dashboard!$AK$39="FY","FY"&amp;A2239&amp;U2239)))</f>
        <v>0</v>
      </c>
      <c r="U2239" t="str">
        <f t="shared" si="139"/>
        <v>1 - BARSBARS - MINI</v>
      </c>
      <c r="V2239" t="b">
        <f>IF([1]Dashboard!$AK$39="Month","Month"&amp;N2239&amp;C2239&amp;E2239,IF([1]Dashboard!$AK$39="YTD",IF(O2239-[1]Dashboard!$AK$37&lt;=0,"YTD"&amp;A2239&amp;[1]Dashboard!$AK$37&amp;C2239&amp;E2239),IF([1]Dashboard!$AK$39="FY","FY"&amp;A2239&amp;C2239&amp;E2239)))</f>
        <v>0</v>
      </c>
      <c r="W2239" t="b">
        <f>IF([1]Dashboard!$AK$39="Month","Month"&amp;N2239,IF([1]Dashboard!$AK$39="YTD",IF(O2239-[1]Dashboard!$AK$37&lt;=0,"YTD"&amp;A2239&amp;[1]Dashboard!$AK$37),IF([1]Dashboard!$AK$39="FY","FY"&amp;A2239)))</f>
        <v>0</v>
      </c>
    </row>
    <row r="2240" spans="1:23" x14ac:dyDescent="0.3">
      <c r="A2240" t="s">
        <v>23</v>
      </c>
      <c r="B2240" t="s">
        <v>514</v>
      </c>
      <c r="C2240" t="s">
        <v>230</v>
      </c>
      <c r="D2240" t="s">
        <v>71</v>
      </c>
      <c r="E2240" t="s">
        <v>27</v>
      </c>
      <c r="F2240" t="s">
        <v>76</v>
      </c>
      <c r="G2240" t="s">
        <v>515</v>
      </c>
      <c r="H2240" t="s">
        <v>516</v>
      </c>
      <c r="I2240" s="4">
        <v>2</v>
      </c>
      <c r="J2240" s="4">
        <v>0.37136066547831253</v>
      </c>
      <c r="K2240" s="4">
        <v>0.20499108734402849</v>
      </c>
      <c r="L2240" s="4">
        <v>0.16636957813428402</v>
      </c>
      <c r="M2240" s="5">
        <v>0.04</v>
      </c>
      <c r="N2240" t="str">
        <f t="shared" si="136"/>
        <v>202410</v>
      </c>
      <c r="O2240" t="str">
        <f t="shared" si="137"/>
        <v>10</v>
      </c>
      <c r="P2240" t="str">
        <f t="shared" si="138"/>
        <v>10.Oct2024</v>
      </c>
      <c r="Q2240" t="b">
        <f>IF([1]Dashboard!$AK$39="Month","Month"&amp;N2240&amp;E2240,IF([1]Dashboard!$AK$39="YTD",IF(O2240-[1]Dashboard!$AK$37&lt;=0,"YTD"&amp;A2240&amp;[1]Dashboard!$AK$37&amp;E2240),IF([1]Dashboard!$AK$39="FY","FY"&amp;A2240&amp;E2240)))</f>
        <v>0</v>
      </c>
      <c r="R2240" t="b">
        <f>IF([1]Dashboard!$AK$39="Month","Month"&amp;N2240&amp;E2240&amp;F2240,IF([1]Dashboard!$AK$39="YTD",IF(O2240-[1]Dashboard!$AK$37&lt;=0,"YTD"&amp;A2240&amp;[1]Dashboard!$AK$37&amp;E2240&amp;F2240),IF([1]Dashboard!$AK$39="FY","FY"&amp;A2240&amp;E2240&amp;F2240)))</f>
        <v>0</v>
      </c>
      <c r="S2240" t="b">
        <f>IF([1]Dashboard!$AK$39="Month","Month"&amp;N2240&amp;F2240,IF([1]Dashboard!$AK$39="YTD",IF(O2240-[1]Dashboard!$AK$37&lt;=0,"YTD"&amp;A2240&amp;[1]Dashboard!$AK$37&amp;F2240),IF([1]Dashboard!$AK$39="FY","FY"&amp;A2240&amp;F2240)))</f>
        <v>0</v>
      </c>
      <c r="T2240" t="b">
        <f>IF([1]Dashboard!$AK$39="Month","Month"&amp;N2240&amp;F2240,IF([1]Dashboard!$AK$39="YTD",IF(O2240-[1]Dashboard!$AK$37&lt;=0,"YTD"&amp;A2240&amp;[1]Dashboard!$AK$37&amp;U2240),IF([1]Dashboard!$AK$39="FY","FY"&amp;A2240&amp;U2240)))</f>
        <v>0</v>
      </c>
      <c r="U2240" t="str">
        <f t="shared" si="139"/>
        <v>1 - BARSBARS - MINI</v>
      </c>
      <c r="V2240" t="b">
        <f>IF([1]Dashboard!$AK$39="Month","Month"&amp;N2240&amp;C2240&amp;E2240,IF([1]Dashboard!$AK$39="YTD",IF(O2240-[1]Dashboard!$AK$37&lt;=0,"YTD"&amp;A2240&amp;[1]Dashboard!$AK$37&amp;C2240&amp;E2240),IF([1]Dashboard!$AK$39="FY","FY"&amp;A2240&amp;C2240&amp;E2240)))</f>
        <v>0</v>
      </c>
      <c r="W2240" t="b">
        <f>IF([1]Dashboard!$AK$39="Month","Month"&amp;N2240,IF([1]Dashboard!$AK$39="YTD",IF(O2240-[1]Dashboard!$AK$37&lt;=0,"YTD"&amp;A2240&amp;[1]Dashboard!$AK$37),IF([1]Dashboard!$AK$39="FY","FY"&amp;A2240)))</f>
        <v>0</v>
      </c>
    </row>
    <row r="2241" spans="1:23" x14ac:dyDescent="0.3">
      <c r="A2241" t="s">
        <v>23</v>
      </c>
      <c r="B2241" t="s">
        <v>514</v>
      </c>
      <c r="C2241" t="s">
        <v>230</v>
      </c>
      <c r="D2241" t="s">
        <v>71</v>
      </c>
      <c r="E2241" t="s">
        <v>27</v>
      </c>
      <c r="F2241" t="s">
        <v>76</v>
      </c>
      <c r="G2241" t="s">
        <v>437</v>
      </c>
      <c r="H2241" t="s">
        <v>460</v>
      </c>
      <c r="I2241" s="4">
        <v>1</v>
      </c>
      <c r="J2241" s="4">
        <v>0.18568033273915627</v>
      </c>
      <c r="K2241" s="4">
        <v>9.8039215686274508E-2</v>
      </c>
      <c r="L2241" s="4">
        <v>8.7641117052881745E-2</v>
      </c>
      <c r="M2241" s="5">
        <v>0.02</v>
      </c>
      <c r="N2241" t="str">
        <f t="shared" si="136"/>
        <v>202410</v>
      </c>
      <c r="O2241" t="str">
        <f t="shared" si="137"/>
        <v>10</v>
      </c>
      <c r="P2241" t="str">
        <f t="shared" si="138"/>
        <v>10.Oct2024</v>
      </c>
      <c r="Q2241" t="b">
        <f>IF([1]Dashboard!$AK$39="Month","Month"&amp;N2241&amp;E2241,IF([1]Dashboard!$AK$39="YTD",IF(O2241-[1]Dashboard!$AK$37&lt;=0,"YTD"&amp;A2241&amp;[1]Dashboard!$AK$37&amp;E2241),IF([1]Dashboard!$AK$39="FY","FY"&amp;A2241&amp;E2241)))</f>
        <v>0</v>
      </c>
      <c r="R2241" t="b">
        <f>IF([1]Dashboard!$AK$39="Month","Month"&amp;N2241&amp;E2241&amp;F2241,IF([1]Dashboard!$AK$39="YTD",IF(O2241-[1]Dashboard!$AK$37&lt;=0,"YTD"&amp;A2241&amp;[1]Dashboard!$AK$37&amp;E2241&amp;F2241),IF([1]Dashboard!$AK$39="FY","FY"&amp;A2241&amp;E2241&amp;F2241)))</f>
        <v>0</v>
      </c>
      <c r="S2241" t="b">
        <f>IF([1]Dashboard!$AK$39="Month","Month"&amp;N2241&amp;F2241,IF([1]Dashboard!$AK$39="YTD",IF(O2241-[1]Dashboard!$AK$37&lt;=0,"YTD"&amp;A2241&amp;[1]Dashboard!$AK$37&amp;F2241),IF([1]Dashboard!$AK$39="FY","FY"&amp;A2241&amp;F2241)))</f>
        <v>0</v>
      </c>
      <c r="T2241" t="b">
        <f>IF([1]Dashboard!$AK$39="Month","Month"&amp;N2241&amp;F2241,IF([1]Dashboard!$AK$39="YTD",IF(O2241-[1]Dashboard!$AK$37&lt;=0,"YTD"&amp;A2241&amp;[1]Dashboard!$AK$37&amp;U2241),IF([1]Dashboard!$AK$39="FY","FY"&amp;A2241&amp;U2241)))</f>
        <v>0</v>
      </c>
      <c r="U2241" t="str">
        <f t="shared" si="139"/>
        <v>1 - BARSBARS - MINI</v>
      </c>
      <c r="V2241" t="b">
        <f>IF([1]Dashboard!$AK$39="Month","Month"&amp;N2241&amp;C2241&amp;E2241,IF([1]Dashboard!$AK$39="YTD",IF(O2241-[1]Dashboard!$AK$37&lt;=0,"YTD"&amp;A2241&amp;[1]Dashboard!$AK$37&amp;C2241&amp;E2241),IF([1]Dashboard!$AK$39="FY","FY"&amp;A2241&amp;C2241&amp;E2241)))</f>
        <v>0</v>
      </c>
      <c r="W2241" t="b">
        <f>IF([1]Dashboard!$AK$39="Month","Month"&amp;N2241,IF([1]Dashboard!$AK$39="YTD",IF(O2241-[1]Dashboard!$AK$37&lt;=0,"YTD"&amp;A2241&amp;[1]Dashboard!$AK$37),IF([1]Dashboard!$AK$39="FY","FY"&amp;A2241)))</f>
        <v>0</v>
      </c>
    </row>
    <row r="2242" spans="1:23" x14ac:dyDescent="0.3">
      <c r="A2242" t="s">
        <v>23</v>
      </c>
      <c r="B2242" t="s">
        <v>514</v>
      </c>
      <c r="C2242" t="s">
        <v>230</v>
      </c>
      <c r="D2242" t="s">
        <v>71</v>
      </c>
      <c r="E2242" t="s">
        <v>89</v>
      </c>
      <c r="F2242" t="s">
        <v>90</v>
      </c>
      <c r="G2242" t="s">
        <v>343</v>
      </c>
      <c r="H2242" t="s">
        <v>344</v>
      </c>
      <c r="I2242" s="4">
        <v>2</v>
      </c>
      <c r="J2242" s="4">
        <v>7.6024955436720143</v>
      </c>
      <c r="K2242" s="4">
        <v>2.7332144979203803</v>
      </c>
      <c r="L2242" s="4">
        <v>4.8692810457516336</v>
      </c>
      <c r="M2242" s="5">
        <v>0.52800000000000002</v>
      </c>
      <c r="N2242" t="str">
        <f t="shared" si="136"/>
        <v>202410</v>
      </c>
      <c r="O2242" t="str">
        <f t="shared" si="137"/>
        <v>10</v>
      </c>
      <c r="P2242" t="str">
        <f t="shared" si="138"/>
        <v>10.Oct2024</v>
      </c>
      <c r="Q2242" t="b">
        <f>IF([1]Dashboard!$AK$39="Month","Month"&amp;N2242&amp;E2242,IF([1]Dashboard!$AK$39="YTD",IF(O2242-[1]Dashboard!$AK$37&lt;=0,"YTD"&amp;A2242&amp;[1]Dashboard!$AK$37&amp;E2242),IF([1]Dashboard!$AK$39="FY","FY"&amp;A2242&amp;E2242)))</f>
        <v>0</v>
      </c>
      <c r="R2242" t="b">
        <f>IF([1]Dashboard!$AK$39="Month","Month"&amp;N2242&amp;E2242&amp;F2242,IF([1]Dashboard!$AK$39="YTD",IF(O2242-[1]Dashboard!$AK$37&lt;=0,"YTD"&amp;A2242&amp;[1]Dashboard!$AK$37&amp;E2242&amp;F2242),IF([1]Dashboard!$AK$39="FY","FY"&amp;A2242&amp;E2242&amp;F2242)))</f>
        <v>0</v>
      </c>
      <c r="S2242" t="b">
        <f>IF([1]Dashboard!$AK$39="Month","Month"&amp;N2242&amp;F2242,IF([1]Dashboard!$AK$39="YTD",IF(O2242-[1]Dashboard!$AK$37&lt;=0,"YTD"&amp;A2242&amp;[1]Dashboard!$AK$37&amp;F2242),IF([1]Dashboard!$AK$39="FY","FY"&amp;A2242&amp;F2242)))</f>
        <v>0</v>
      </c>
      <c r="T2242" t="b">
        <f>IF([1]Dashboard!$AK$39="Month","Month"&amp;N2242&amp;F2242,IF([1]Dashboard!$AK$39="YTD",IF(O2242-[1]Dashboard!$AK$37&lt;=0,"YTD"&amp;A2242&amp;[1]Dashboard!$AK$37&amp;U2242),IF([1]Dashboard!$AK$39="FY","FY"&amp;A2242&amp;U2242)))</f>
        <v>0</v>
      </c>
      <c r="U2242" t="str">
        <f t="shared" si="139"/>
        <v>1 - BONBONAssortiment_1 - BONBON</v>
      </c>
      <c r="V2242" t="b">
        <f>IF([1]Dashboard!$AK$39="Month","Month"&amp;N2242&amp;C2242&amp;E2242,IF([1]Dashboard!$AK$39="YTD",IF(O2242-[1]Dashboard!$AK$37&lt;=0,"YTD"&amp;A2242&amp;[1]Dashboard!$AK$37&amp;C2242&amp;E2242),IF([1]Dashboard!$AK$39="FY","FY"&amp;A2242&amp;C2242&amp;E2242)))</f>
        <v>0</v>
      </c>
      <c r="W2242" t="b">
        <f>IF([1]Dashboard!$AK$39="Month","Month"&amp;N2242,IF([1]Dashboard!$AK$39="YTD",IF(O2242-[1]Dashboard!$AK$37&lt;=0,"YTD"&amp;A2242&amp;[1]Dashboard!$AK$37),IF([1]Dashboard!$AK$39="FY","FY"&amp;A2242)))</f>
        <v>0</v>
      </c>
    </row>
    <row r="2243" spans="1:23" x14ac:dyDescent="0.3">
      <c r="A2243" t="s">
        <v>23</v>
      </c>
      <c r="B2243" t="s">
        <v>514</v>
      </c>
      <c r="C2243" t="s">
        <v>230</v>
      </c>
      <c r="D2243" t="s">
        <v>71</v>
      </c>
      <c r="E2243" t="s">
        <v>89</v>
      </c>
      <c r="F2243" t="s">
        <v>90</v>
      </c>
      <c r="G2243" t="s">
        <v>383</v>
      </c>
      <c r="H2243" t="s">
        <v>384</v>
      </c>
      <c r="I2243" s="4">
        <v>329</v>
      </c>
      <c r="J2243" s="4">
        <v>57.599524658348287</v>
      </c>
      <c r="K2243" s="4">
        <v>24.435531788472964</v>
      </c>
      <c r="L2243" s="4">
        <v>33.163992869875322</v>
      </c>
      <c r="M2243" s="5">
        <v>3.6190000000000002</v>
      </c>
      <c r="N2243" t="str">
        <f t="shared" ref="N2243:N2306" si="140">A2243&amp;LEFT(B2243,2)</f>
        <v>202410</v>
      </c>
      <c r="O2243" t="str">
        <f t="shared" ref="O2243:O2306" si="141">RIGHT(N2243,2)</f>
        <v>10</v>
      </c>
      <c r="P2243" t="str">
        <f t="shared" ref="P2243:P2306" si="142">B2243&amp;A2243</f>
        <v>10.Oct2024</v>
      </c>
      <c r="Q2243" t="b">
        <f>IF([1]Dashboard!$AK$39="Month","Month"&amp;N2243&amp;E2243,IF([1]Dashboard!$AK$39="YTD",IF(O2243-[1]Dashboard!$AK$37&lt;=0,"YTD"&amp;A2243&amp;[1]Dashboard!$AK$37&amp;E2243),IF([1]Dashboard!$AK$39="FY","FY"&amp;A2243&amp;E2243)))</f>
        <v>0</v>
      </c>
      <c r="R2243" t="b">
        <f>IF([1]Dashboard!$AK$39="Month","Month"&amp;N2243&amp;E2243&amp;F2243,IF([1]Dashboard!$AK$39="YTD",IF(O2243-[1]Dashboard!$AK$37&lt;=0,"YTD"&amp;A2243&amp;[1]Dashboard!$AK$37&amp;E2243&amp;F2243),IF([1]Dashboard!$AK$39="FY","FY"&amp;A2243&amp;E2243&amp;F2243)))</f>
        <v>0</v>
      </c>
      <c r="S2243" t="b">
        <f>IF([1]Dashboard!$AK$39="Month","Month"&amp;N2243&amp;F2243,IF([1]Dashboard!$AK$39="YTD",IF(O2243-[1]Dashboard!$AK$37&lt;=0,"YTD"&amp;A2243&amp;[1]Dashboard!$AK$37&amp;F2243),IF([1]Dashboard!$AK$39="FY","FY"&amp;A2243&amp;F2243)))</f>
        <v>0</v>
      </c>
      <c r="T2243" t="b">
        <f>IF([1]Dashboard!$AK$39="Month","Month"&amp;N2243&amp;F2243,IF([1]Dashboard!$AK$39="YTD",IF(O2243-[1]Dashboard!$AK$37&lt;=0,"YTD"&amp;A2243&amp;[1]Dashboard!$AK$37&amp;U2243),IF([1]Dashboard!$AK$39="FY","FY"&amp;A2243&amp;U2243)))</f>
        <v>0</v>
      </c>
      <c r="U2243" t="str">
        <f t="shared" ref="U2243:U2306" si="143">E2243&amp;F2243</f>
        <v>1 - BONBONAssortiment_1 - BONBON</v>
      </c>
      <c r="V2243" t="b">
        <f>IF([1]Dashboard!$AK$39="Month","Month"&amp;N2243&amp;C2243&amp;E2243,IF([1]Dashboard!$AK$39="YTD",IF(O2243-[1]Dashboard!$AK$37&lt;=0,"YTD"&amp;A2243&amp;[1]Dashboard!$AK$37&amp;C2243&amp;E2243),IF([1]Dashboard!$AK$39="FY","FY"&amp;A2243&amp;C2243&amp;E2243)))</f>
        <v>0</v>
      </c>
      <c r="W2243" t="b">
        <f>IF([1]Dashboard!$AK$39="Month","Month"&amp;N2243,IF([1]Dashboard!$AK$39="YTD",IF(O2243-[1]Dashboard!$AK$37&lt;=0,"YTD"&amp;A2243&amp;[1]Dashboard!$AK$37),IF([1]Dashboard!$AK$39="FY","FY"&amp;A2243)))</f>
        <v>0</v>
      </c>
    </row>
    <row r="2244" spans="1:23" x14ac:dyDescent="0.3">
      <c r="A2244" t="s">
        <v>23</v>
      </c>
      <c r="B2244" t="s">
        <v>514</v>
      </c>
      <c r="C2244" t="s">
        <v>230</v>
      </c>
      <c r="D2244" t="s">
        <v>71</v>
      </c>
      <c r="E2244" t="s">
        <v>89</v>
      </c>
      <c r="F2244" t="s">
        <v>90</v>
      </c>
      <c r="G2244" t="s">
        <v>385</v>
      </c>
      <c r="H2244" t="s">
        <v>386</v>
      </c>
      <c r="I2244" s="4">
        <v>15</v>
      </c>
      <c r="J2244" s="4">
        <v>26.226975638740335</v>
      </c>
      <c r="K2244" s="4">
        <v>11.16310160427807</v>
      </c>
      <c r="L2244" s="4">
        <v>15.063874034462264</v>
      </c>
      <c r="M2244" s="5">
        <v>1.65</v>
      </c>
      <c r="N2244" t="str">
        <f t="shared" si="140"/>
        <v>202410</v>
      </c>
      <c r="O2244" t="str">
        <f t="shared" si="141"/>
        <v>10</v>
      </c>
      <c r="P2244" t="str">
        <f t="shared" si="142"/>
        <v>10.Oct2024</v>
      </c>
      <c r="Q2244" t="b">
        <f>IF([1]Dashboard!$AK$39="Month","Month"&amp;N2244&amp;E2244,IF([1]Dashboard!$AK$39="YTD",IF(O2244-[1]Dashboard!$AK$37&lt;=0,"YTD"&amp;A2244&amp;[1]Dashboard!$AK$37&amp;E2244),IF([1]Dashboard!$AK$39="FY","FY"&amp;A2244&amp;E2244)))</f>
        <v>0</v>
      </c>
      <c r="R2244" t="b">
        <f>IF([1]Dashboard!$AK$39="Month","Month"&amp;N2244&amp;E2244&amp;F2244,IF([1]Dashboard!$AK$39="YTD",IF(O2244-[1]Dashboard!$AK$37&lt;=0,"YTD"&amp;A2244&amp;[1]Dashboard!$AK$37&amp;E2244&amp;F2244),IF([1]Dashboard!$AK$39="FY","FY"&amp;A2244&amp;E2244&amp;F2244)))</f>
        <v>0</v>
      </c>
      <c r="S2244" t="b">
        <f>IF([1]Dashboard!$AK$39="Month","Month"&amp;N2244&amp;F2244,IF([1]Dashboard!$AK$39="YTD",IF(O2244-[1]Dashboard!$AK$37&lt;=0,"YTD"&amp;A2244&amp;[1]Dashboard!$AK$37&amp;F2244),IF([1]Dashboard!$AK$39="FY","FY"&amp;A2244&amp;F2244)))</f>
        <v>0</v>
      </c>
      <c r="T2244" t="b">
        <f>IF([1]Dashboard!$AK$39="Month","Month"&amp;N2244&amp;F2244,IF([1]Dashboard!$AK$39="YTD",IF(O2244-[1]Dashboard!$AK$37&lt;=0,"YTD"&amp;A2244&amp;[1]Dashboard!$AK$37&amp;U2244),IF([1]Dashboard!$AK$39="FY","FY"&amp;A2244&amp;U2244)))</f>
        <v>0</v>
      </c>
      <c r="U2244" t="str">
        <f t="shared" si="143"/>
        <v>1 - BONBONAssortiment_1 - BONBON</v>
      </c>
      <c r="V2244" t="b">
        <f>IF([1]Dashboard!$AK$39="Month","Month"&amp;N2244&amp;C2244&amp;E2244,IF([1]Dashboard!$AK$39="YTD",IF(O2244-[1]Dashboard!$AK$37&lt;=0,"YTD"&amp;A2244&amp;[1]Dashboard!$AK$37&amp;C2244&amp;E2244),IF([1]Dashboard!$AK$39="FY","FY"&amp;A2244&amp;C2244&amp;E2244)))</f>
        <v>0</v>
      </c>
      <c r="W2244" t="b">
        <f>IF([1]Dashboard!$AK$39="Month","Month"&amp;N2244,IF([1]Dashboard!$AK$39="YTD",IF(O2244-[1]Dashboard!$AK$37&lt;=0,"YTD"&amp;A2244&amp;[1]Dashboard!$AK$37),IF([1]Dashboard!$AK$39="FY","FY"&amp;A2244)))</f>
        <v>0</v>
      </c>
    </row>
    <row r="2245" spans="1:23" x14ac:dyDescent="0.3">
      <c r="A2245" t="s">
        <v>23</v>
      </c>
      <c r="B2245" t="s">
        <v>514</v>
      </c>
      <c r="C2245" t="s">
        <v>230</v>
      </c>
      <c r="D2245" t="s">
        <v>71</v>
      </c>
      <c r="E2245" t="s">
        <v>89</v>
      </c>
      <c r="F2245" t="s">
        <v>90</v>
      </c>
      <c r="G2245" t="s">
        <v>387</v>
      </c>
      <c r="H2245" t="s">
        <v>388</v>
      </c>
      <c r="I2245" s="4">
        <v>3</v>
      </c>
      <c r="J2245" s="4">
        <v>10.209447415329766</v>
      </c>
      <c r="K2245" s="4">
        <v>4.4696969696969688</v>
      </c>
      <c r="L2245" s="4">
        <v>5.7397504456327972</v>
      </c>
      <c r="M2245" s="5">
        <v>0.66</v>
      </c>
      <c r="N2245" t="str">
        <f t="shared" si="140"/>
        <v>202410</v>
      </c>
      <c r="O2245" t="str">
        <f t="shared" si="141"/>
        <v>10</v>
      </c>
      <c r="P2245" t="str">
        <f t="shared" si="142"/>
        <v>10.Oct2024</v>
      </c>
      <c r="Q2245" t="b">
        <f>IF([1]Dashboard!$AK$39="Month","Month"&amp;N2245&amp;E2245,IF([1]Dashboard!$AK$39="YTD",IF(O2245-[1]Dashboard!$AK$37&lt;=0,"YTD"&amp;A2245&amp;[1]Dashboard!$AK$37&amp;E2245),IF([1]Dashboard!$AK$39="FY","FY"&amp;A2245&amp;E2245)))</f>
        <v>0</v>
      </c>
      <c r="R2245" t="b">
        <f>IF([1]Dashboard!$AK$39="Month","Month"&amp;N2245&amp;E2245&amp;F2245,IF([1]Dashboard!$AK$39="YTD",IF(O2245-[1]Dashboard!$AK$37&lt;=0,"YTD"&amp;A2245&amp;[1]Dashboard!$AK$37&amp;E2245&amp;F2245),IF([1]Dashboard!$AK$39="FY","FY"&amp;A2245&amp;E2245&amp;F2245)))</f>
        <v>0</v>
      </c>
      <c r="S2245" t="b">
        <f>IF([1]Dashboard!$AK$39="Month","Month"&amp;N2245&amp;F2245,IF([1]Dashboard!$AK$39="YTD",IF(O2245-[1]Dashboard!$AK$37&lt;=0,"YTD"&amp;A2245&amp;[1]Dashboard!$AK$37&amp;F2245),IF([1]Dashboard!$AK$39="FY","FY"&amp;A2245&amp;F2245)))</f>
        <v>0</v>
      </c>
      <c r="T2245" t="b">
        <f>IF([1]Dashboard!$AK$39="Month","Month"&amp;N2245&amp;F2245,IF([1]Dashboard!$AK$39="YTD",IF(O2245-[1]Dashboard!$AK$37&lt;=0,"YTD"&amp;A2245&amp;[1]Dashboard!$AK$37&amp;U2245),IF([1]Dashboard!$AK$39="FY","FY"&amp;A2245&amp;U2245)))</f>
        <v>0</v>
      </c>
      <c r="U2245" t="str">
        <f t="shared" si="143"/>
        <v>1 - BONBONAssortiment_1 - BONBON</v>
      </c>
      <c r="V2245" t="b">
        <f>IF([1]Dashboard!$AK$39="Month","Month"&amp;N2245&amp;C2245&amp;E2245,IF([1]Dashboard!$AK$39="YTD",IF(O2245-[1]Dashboard!$AK$37&lt;=0,"YTD"&amp;A2245&amp;[1]Dashboard!$AK$37&amp;C2245&amp;E2245),IF([1]Dashboard!$AK$39="FY","FY"&amp;A2245&amp;C2245&amp;E2245)))</f>
        <v>0</v>
      </c>
      <c r="W2245" t="b">
        <f>IF([1]Dashboard!$AK$39="Month","Month"&amp;N2245,IF([1]Dashboard!$AK$39="YTD",IF(O2245-[1]Dashboard!$AK$37&lt;=0,"YTD"&amp;A2245&amp;[1]Dashboard!$AK$37),IF([1]Dashboard!$AK$39="FY","FY"&amp;A2245)))</f>
        <v>0</v>
      </c>
    </row>
    <row r="2246" spans="1:23" x14ac:dyDescent="0.3">
      <c r="A2246" t="s">
        <v>23</v>
      </c>
      <c r="B2246" t="s">
        <v>514</v>
      </c>
      <c r="C2246" t="s">
        <v>230</v>
      </c>
      <c r="D2246" t="s">
        <v>71</v>
      </c>
      <c r="E2246" t="s">
        <v>45</v>
      </c>
      <c r="F2246" t="s">
        <v>95</v>
      </c>
      <c r="G2246" t="s">
        <v>96</v>
      </c>
      <c r="H2246" t="s">
        <v>464</v>
      </c>
      <c r="I2246" s="4">
        <v>2.9960000000000009</v>
      </c>
      <c r="J2246" s="4">
        <v>37.966428995840758</v>
      </c>
      <c r="K2246" s="4">
        <v>9.5282768865121827</v>
      </c>
      <c r="L2246" s="4">
        <v>28.438152109328573</v>
      </c>
      <c r="M2246" s="5">
        <v>2.9960000000000009</v>
      </c>
      <c r="N2246" t="str">
        <f t="shared" si="140"/>
        <v>202410</v>
      </c>
      <c r="O2246" t="str">
        <f t="shared" si="141"/>
        <v>10</v>
      </c>
      <c r="P2246" t="str">
        <f t="shared" si="142"/>
        <v>10.Oct2024</v>
      </c>
      <c r="Q2246" t="b">
        <f>IF([1]Dashboard!$AK$39="Month","Month"&amp;N2246&amp;E2246,IF([1]Dashboard!$AK$39="YTD",IF(O2246-[1]Dashboard!$AK$37&lt;=0,"YTD"&amp;A2246&amp;[1]Dashboard!$AK$37&amp;E2246),IF([1]Dashboard!$AK$39="FY","FY"&amp;A2246&amp;E2246)))</f>
        <v>0</v>
      </c>
      <c r="R2246" t="b">
        <f>IF([1]Dashboard!$AK$39="Month","Month"&amp;N2246&amp;E2246&amp;F2246,IF([1]Dashboard!$AK$39="YTD",IF(O2246-[1]Dashboard!$AK$37&lt;=0,"YTD"&amp;A2246&amp;[1]Dashboard!$AK$37&amp;E2246&amp;F2246),IF([1]Dashboard!$AK$39="FY","FY"&amp;A2246&amp;E2246&amp;F2246)))</f>
        <v>0</v>
      </c>
      <c r="S2246" t="b">
        <f>IF([1]Dashboard!$AK$39="Month","Month"&amp;N2246&amp;F2246,IF([1]Dashboard!$AK$39="YTD",IF(O2246-[1]Dashboard!$AK$37&lt;=0,"YTD"&amp;A2246&amp;[1]Dashboard!$AK$37&amp;F2246),IF([1]Dashboard!$AK$39="FY","FY"&amp;A2246&amp;F2246)))</f>
        <v>0</v>
      </c>
      <c r="T2246" t="b">
        <f>IF([1]Dashboard!$AK$39="Month","Month"&amp;N2246&amp;F2246,IF([1]Dashboard!$AK$39="YTD",IF(O2246-[1]Dashboard!$AK$37&lt;=0,"YTD"&amp;A2246&amp;[1]Dashboard!$AK$37&amp;U2246),IF([1]Dashboard!$AK$39="FY","FY"&amp;A2246&amp;U2246)))</f>
        <v>0</v>
      </c>
      <c r="U2246" t="str">
        <f t="shared" si="143"/>
        <v>1 - ENROBEENROBE</v>
      </c>
      <c r="V2246" t="b">
        <f>IF([1]Dashboard!$AK$39="Month","Month"&amp;N2246&amp;C2246&amp;E2246,IF([1]Dashboard!$AK$39="YTD",IF(O2246-[1]Dashboard!$AK$37&lt;=0,"YTD"&amp;A2246&amp;[1]Dashboard!$AK$37&amp;C2246&amp;E2246),IF([1]Dashboard!$AK$39="FY","FY"&amp;A2246&amp;C2246&amp;E2246)))</f>
        <v>0</v>
      </c>
      <c r="W2246" t="b">
        <f>IF([1]Dashboard!$AK$39="Month","Month"&amp;N2246,IF([1]Dashboard!$AK$39="YTD",IF(O2246-[1]Dashboard!$AK$37&lt;=0,"YTD"&amp;A2246&amp;[1]Dashboard!$AK$37),IF([1]Dashboard!$AK$39="FY","FY"&amp;A2246)))</f>
        <v>0</v>
      </c>
    </row>
    <row r="2247" spans="1:23" x14ac:dyDescent="0.3">
      <c r="A2247" t="s">
        <v>23</v>
      </c>
      <c r="B2247" t="s">
        <v>514</v>
      </c>
      <c r="C2247" t="s">
        <v>230</v>
      </c>
      <c r="D2247" t="s">
        <v>71</v>
      </c>
      <c r="E2247" t="s">
        <v>45</v>
      </c>
      <c r="F2247" t="s">
        <v>95</v>
      </c>
      <c r="G2247" t="s">
        <v>98</v>
      </c>
      <c r="H2247" t="s">
        <v>465</v>
      </c>
      <c r="I2247" s="4">
        <v>1.6860000000000002</v>
      </c>
      <c r="J2247" s="4">
        <v>21.366607248960186</v>
      </c>
      <c r="K2247" s="4">
        <v>6.2486185383244202</v>
      </c>
      <c r="L2247" s="4">
        <v>15.117988710635766</v>
      </c>
      <c r="M2247" s="5">
        <v>1.6860000000000002</v>
      </c>
      <c r="N2247" t="str">
        <f t="shared" si="140"/>
        <v>202410</v>
      </c>
      <c r="O2247" t="str">
        <f t="shared" si="141"/>
        <v>10</v>
      </c>
      <c r="P2247" t="str">
        <f t="shared" si="142"/>
        <v>10.Oct2024</v>
      </c>
      <c r="Q2247" t="b">
        <f>IF([1]Dashboard!$AK$39="Month","Month"&amp;N2247&amp;E2247,IF([1]Dashboard!$AK$39="YTD",IF(O2247-[1]Dashboard!$AK$37&lt;=0,"YTD"&amp;A2247&amp;[1]Dashboard!$AK$37&amp;E2247),IF([1]Dashboard!$AK$39="FY","FY"&amp;A2247&amp;E2247)))</f>
        <v>0</v>
      </c>
      <c r="R2247" t="b">
        <f>IF([1]Dashboard!$AK$39="Month","Month"&amp;N2247&amp;E2247&amp;F2247,IF([1]Dashboard!$AK$39="YTD",IF(O2247-[1]Dashboard!$AK$37&lt;=0,"YTD"&amp;A2247&amp;[1]Dashboard!$AK$37&amp;E2247&amp;F2247),IF([1]Dashboard!$AK$39="FY","FY"&amp;A2247&amp;E2247&amp;F2247)))</f>
        <v>0</v>
      </c>
      <c r="S2247" t="b">
        <f>IF([1]Dashboard!$AK$39="Month","Month"&amp;N2247&amp;F2247,IF([1]Dashboard!$AK$39="YTD",IF(O2247-[1]Dashboard!$AK$37&lt;=0,"YTD"&amp;A2247&amp;[1]Dashboard!$AK$37&amp;F2247),IF([1]Dashboard!$AK$39="FY","FY"&amp;A2247&amp;F2247)))</f>
        <v>0</v>
      </c>
      <c r="T2247" t="b">
        <f>IF([1]Dashboard!$AK$39="Month","Month"&amp;N2247&amp;F2247,IF([1]Dashboard!$AK$39="YTD",IF(O2247-[1]Dashboard!$AK$37&lt;=0,"YTD"&amp;A2247&amp;[1]Dashboard!$AK$37&amp;U2247),IF([1]Dashboard!$AK$39="FY","FY"&amp;A2247&amp;U2247)))</f>
        <v>0</v>
      </c>
      <c r="U2247" t="str">
        <f t="shared" si="143"/>
        <v>1 - ENROBEENROBE</v>
      </c>
      <c r="V2247" t="b">
        <f>IF([1]Dashboard!$AK$39="Month","Month"&amp;N2247&amp;C2247&amp;E2247,IF([1]Dashboard!$AK$39="YTD",IF(O2247-[1]Dashboard!$AK$37&lt;=0,"YTD"&amp;A2247&amp;[1]Dashboard!$AK$37&amp;C2247&amp;E2247),IF([1]Dashboard!$AK$39="FY","FY"&amp;A2247&amp;C2247&amp;E2247)))</f>
        <v>0</v>
      </c>
      <c r="W2247" t="b">
        <f>IF([1]Dashboard!$AK$39="Month","Month"&amp;N2247,IF([1]Dashboard!$AK$39="YTD",IF(O2247-[1]Dashboard!$AK$37&lt;=0,"YTD"&amp;A2247&amp;[1]Dashboard!$AK$37),IF([1]Dashboard!$AK$39="FY","FY"&amp;A2247)))</f>
        <v>0</v>
      </c>
    </row>
    <row r="2248" spans="1:23" x14ac:dyDescent="0.3">
      <c r="A2248" t="s">
        <v>23</v>
      </c>
      <c r="B2248" t="s">
        <v>514</v>
      </c>
      <c r="C2248" t="s">
        <v>230</v>
      </c>
      <c r="D2248" t="s">
        <v>71</v>
      </c>
      <c r="E2248" t="s">
        <v>45</v>
      </c>
      <c r="F2248" t="s">
        <v>95</v>
      </c>
      <c r="G2248" t="s">
        <v>297</v>
      </c>
      <c r="H2248" t="s">
        <v>466</v>
      </c>
      <c r="I2248" s="4">
        <v>5.0989999999999984</v>
      </c>
      <c r="J2248" s="4">
        <v>56.766191325014837</v>
      </c>
      <c r="K2248" s="4">
        <v>19.708256090314908</v>
      </c>
      <c r="L2248" s="4">
        <v>37.057935234699933</v>
      </c>
      <c r="M2248" s="5">
        <v>5.0989999999999984</v>
      </c>
      <c r="N2248" t="str">
        <f t="shared" si="140"/>
        <v>202410</v>
      </c>
      <c r="O2248" t="str">
        <f t="shared" si="141"/>
        <v>10</v>
      </c>
      <c r="P2248" t="str">
        <f t="shared" si="142"/>
        <v>10.Oct2024</v>
      </c>
      <c r="Q2248" t="b">
        <f>IF([1]Dashboard!$AK$39="Month","Month"&amp;N2248&amp;E2248,IF([1]Dashboard!$AK$39="YTD",IF(O2248-[1]Dashboard!$AK$37&lt;=0,"YTD"&amp;A2248&amp;[1]Dashboard!$AK$37&amp;E2248),IF([1]Dashboard!$AK$39="FY","FY"&amp;A2248&amp;E2248)))</f>
        <v>0</v>
      </c>
      <c r="R2248" t="b">
        <f>IF([1]Dashboard!$AK$39="Month","Month"&amp;N2248&amp;E2248&amp;F2248,IF([1]Dashboard!$AK$39="YTD",IF(O2248-[1]Dashboard!$AK$37&lt;=0,"YTD"&amp;A2248&amp;[1]Dashboard!$AK$37&amp;E2248&amp;F2248),IF([1]Dashboard!$AK$39="FY","FY"&amp;A2248&amp;E2248&amp;F2248)))</f>
        <v>0</v>
      </c>
      <c r="S2248" t="b">
        <f>IF([1]Dashboard!$AK$39="Month","Month"&amp;N2248&amp;F2248,IF([1]Dashboard!$AK$39="YTD",IF(O2248-[1]Dashboard!$AK$37&lt;=0,"YTD"&amp;A2248&amp;[1]Dashboard!$AK$37&amp;F2248),IF([1]Dashboard!$AK$39="FY","FY"&amp;A2248&amp;F2248)))</f>
        <v>0</v>
      </c>
      <c r="T2248" t="b">
        <f>IF([1]Dashboard!$AK$39="Month","Month"&amp;N2248&amp;F2248,IF([1]Dashboard!$AK$39="YTD",IF(O2248-[1]Dashboard!$AK$37&lt;=0,"YTD"&amp;A2248&amp;[1]Dashboard!$AK$37&amp;U2248),IF([1]Dashboard!$AK$39="FY","FY"&amp;A2248&amp;U2248)))</f>
        <v>0</v>
      </c>
      <c r="U2248" t="str">
        <f t="shared" si="143"/>
        <v>1 - ENROBEENROBE</v>
      </c>
      <c r="V2248" t="b">
        <f>IF([1]Dashboard!$AK$39="Month","Month"&amp;N2248&amp;C2248&amp;E2248,IF([1]Dashboard!$AK$39="YTD",IF(O2248-[1]Dashboard!$AK$37&lt;=0,"YTD"&amp;A2248&amp;[1]Dashboard!$AK$37&amp;C2248&amp;E2248),IF([1]Dashboard!$AK$39="FY","FY"&amp;A2248&amp;C2248&amp;E2248)))</f>
        <v>0</v>
      </c>
      <c r="W2248" t="b">
        <f>IF([1]Dashboard!$AK$39="Month","Month"&amp;N2248,IF([1]Dashboard!$AK$39="YTD",IF(O2248-[1]Dashboard!$AK$37&lt;=0,"YTD"&amp;A2248&amp;[1]Dashboard!$AK$37),IF([1]Dashboard!$AK$39="FY","FY"&amp;A2248)))</f>
        <v>0</v>
      </c>
    </row>
    <row r="2249" spans="1:23" x14ac:dyDescent="0.3">
      <c r="A2249" t="s">
        <v>23</v>
      </c>
      <c r="B2249" t="s">
        <v>514</v>
      </c>
      <c r="C2249" t="s">
        <v>230</v>
      </c>
      <c r="D2249" t="s">
        <v>71</v>
      </c>
      <c r="E2249" t="s">
        <v>45</v>
      </c>
      <c r="F2249" t="s">
        <v>95</v>
      </c>
      <c r="G2249" t="s">
        <v>100</v>
      </c>
      <c r="H2249" t="s">
        <v>467</v>
      </c>
      <c r="I2249" s="4">
        <v>1.4740000000000002</v>
      </c>
      <c r="J2249" s="4">
        <v>18.677956030897207</v>
      </c>
      <c r="K2249" s="4">
        <v>6.5686274509803928</v>
      </c>
      <c r="L2249" s="4">
        <v>12.109328579916816</v>
      </c>
      <c r="M2249" s="5">
        <v>1.4740000000000002</v>
      </c>
      <c r="N2249" t="str">
        <f t="shared" si="140"/>
        <v>202410</v>
      </c>
      <c r="O2249" t="str">
        <f t="shared" si="141"/>
        <v>10</v>
      </c>
      <c r="P2249" t="str">
        <f t="shared" si="142"/>
        <v>10.Oct2024</v>
      </c>
      <c r="Q2249" t="b">
        <f>IF([1]Dashboard!$AK$39="Month","Month"&amp;N2249&amp;E2249,IF([1]Dashboard!$AK$39="YTD",IF(O2249-[1]Dashboard!$AK$37&lt;=0,"YTD"&amp;A2249&amp;[1]Dashboard!$AK$37&amp;E2249),IF([1]Dashboard!$AK$39="FY","FY"&amp;A2249&amp;E2249)))</f>
        <v>0</v>
      </c>
      <c r="R2249" t="b">
        <f>IF([1]Dashboard!$AK$39="Month","Month"&amp;N2249&amp;E2249&amp;F2249,IF([1]Dashboard!$AK$39="YTD",IF(O2249-[1]Dashboard!$AK$37&lt;=0,"YTD"&amp;A2249&amp;[1]Dashboard!$AK$37&amp;E2249&amp;F2249),IF([1]Dashboard!$AK$39="FY","FY"&amp;A2249&amp;E2249&amp;F2249)))</f>
        <v>0</v>
      </c>
      <c r="S2249" t="b">
        <f>IF([1]Dashboard!$AK$39="Month","Month"&amp;N2249&amp;F2249,IF([1]Dashboard!$AK$39="YTD",IF(O2249-[1]Dashboard!$AK$37&lt;=0,"YTD"&amp;A2249&amp;[1]Dashboard!$AK$37&amp;F2249),IF([1]Dashboard!$AK$39="FY","FY"&amp;A2249&amp;F2249)))</f>
        <v>0</v>
      </c>
      <c r="T2249" t="b">
        <f>IF([1]Dashboard!$AK$39="Month","Month"&amp;N2249&amp;F2249,IF([1]Dashboard!$AK$39="YTD",IF(O2249-[1]Dashboard!$AK$37&lt;=0,"YTD"&amp;A2249&amp;[1]Dashboard!$AK$37&amp;U2249),IF([1]Dashboard!$AK$39="FY","FY"&amp;A2249&amp;U2249)))</f>
        <v>0</v>
      </c>
      <c r="U2249" t="str">
        <f t="shared" si="143"/>
        <v>1 - ENROBEENROBE</v>
      </c>
      <c r="V2249" t="b">
        <f>IF([1]Dashboard!$AK$39="Month","Month"&amp;N2249&amp;C2249&amp;E2249,IF([1]Dashboard!$AK$39="YTD",IF(O2249-[1]Dashboard!$AK$37&lt;=0,"YTD"&amp;A2249&amp;[1]Dashboard!$AK$37&amp;C2249&amp;E2249),IF([1]Dashboard!$AK$39="FY","FY"&amp;A2249&amp;C2249&amp;E2249)))</f>
        <v>0</v>
      </c>
      <c r="W2249" t="b">
        <f>IF([1]Dashboard!$AK$39="Month","Month"&amp;N2249,IF([1]Dashboard!$AK$39="YTD",IF(O2249-[1]Dashboard!$AK$37&lt;=0,"YTD"&amp;A2249&amp;[1]Dashboard!$AK$37),IF([1]Dashboard!$AK$39="FY","FY"&amp;A2249)))</f>
        <v>0</v>
      </c>
    </row>
    <row r="2250" spans="1:23" x14ac:dyDescent="0.3">
      <c r="A2250" t="s">
        <v>23</v>
      </c>
      <c r="B2250" t="s">
        <v>514</v>
      </c>
      <c r="C2250" t="s">
        <v>230</v>
      </c>
      <c r="D2250" t="s">
        <v>71</v>
      </c>
      <c r="E2250" t="s">
        <v>45</v>
      </c>
      <c r="F2250" t="s">
        <v>95</v>
      </c>
      <c r="G2250" t="s">
        <v>102</v>
      </c>
      <c r="H2250" t="s">
        <v>468</v>
      </c>
      <c r="I2250" s="4">
        <v>0.22600000000000001</v>
      </c>
      <c r="J2250" s="4">
        <v>2.8639334521687463</v>
      </c>
      <c r="K2250" s="4">
        <v>0.99068033273915634</v>
      </c>
      <c r="L2250" s="4">
        <v>1.8732531194295898</v>
      </c>
      <c r="M2250" s="5">
        <v>0.22600000000000001</v>
      </c>
      <c r="N2250" t="str">
        <f t="shared" si="140"/>
        <v>202410</v>
      </c>
      <c r="O2250" t="str">
        <f t="shared" si="141"/>
        <v>10</v>
      </c>
      <c r="P2250" t="str">
        <f t="shared" si="142"/>
        <v>10.Oct2024</v>
      </c>
      <c r="Q2250" t="b">
        <f>IF([1]Dashboard!$AK$39="Month","Month"&amp;N2250&amp;E2250,IF([1]Dashboard!$AK$39="YTD",IF(O2250-[1]Dashboard!$AK$37&lt;=0,"YTD"&amp;A2250&amp;[1]Dashboard!$AK$37&amp;E2250),IF([1]Dashboard!$AK$39="FY","FY"&amp;A2250&amp;E2250)))</f>
        <v>0</v>
      </c>
      <c r="R2250" t="b">
        <f>IF([1]Dashboard!$AK$39="Month","Month"&amp;N2250&amp;E2250&amp;F2250,IF([1]Dashboard!$AK$39="YTD",IF(O2250-[1]Dashboard!$AK$37&lt;=0,"YTD"&amp;A2250&amp;[1]Dashboard!$AK$37&amp;E2250&amp;F2250),IF([1]Dashboard!$AK$39="FY","FY"&amp;A2250&amp;E2250&amp;F2250)))</f>
        <v>0</v>
      </c>
      <c r="S2250" t="b">
        <f>IF([1]Dashboard!$AK$39="Month","Month"&amp;N2250&amp;F2250,IF([1]Dashboard!$AK$39="YTD",IF(O2250-[1]Dashboard!$AK$37&lt;=0,"YTD"&amp;A2250&amp;[1]Dashboard!$AK$37&amp;F2250),IF([1]Dashboard!$AK$39="FY","FY"&amp;A2250&amp;F2250)))</f>
        <v>0</v>
      </c>
      <c r="T2250" t="b">
        <f>IF([1]Dashboard!$AK$39="Month","Month"&amp;N2250&amp;F2250,IF([1]Dashboard!$AK$39="YTD",IF(O2250-[1]Dashboard!$AK$37&lt;=0,"YTD"&amp;A2250&amp;[1]Dashboard!$AK$37&amp;U2250),IF([1]Dashboard!$AK$39="FY","FY"&amp;A2250&amp;U2250)))</f>
        <v>0</v>
      </c>
      <c r="U2250" t="str">
        <f t="shared" si="143"/>
        <v>1 - ENROBEENROBE</v>
      </c>
      <c r="V2250" t="b">
        <f>IF([1]Dashboard!$AK$39="Month","Month"&amp;N2250&amp;C2250&amp;E2250,IF([1]Dashboard!$AK$39="YTD",IF(O2250-[1]Dashboard!$AK$37&lt;=0,"YTD"&amp;A2250&amp;[1]Dashboard!$AK$37&amp;C2250&amp;E2250),IF([1]Dashboard!$AK$39="FY","FY"&amp;A2250&amp;C2250&amp;E2250)))</f>
        <v>0</v>
      </c>
      <c r="W2250" t="b">
        <f>IF([1]Dashboard!$AK$39="Month","Month"&amp;N2250,IF([1]Dashboard!$AK$39="YTD",IF(O2250-[1]Dashboard!$AK$37&lt;=0,"YTD"&amp;A2250&amp;[1]Dashboard!$AK$37),IF([1]Dashboard!$AK$39="FY","FY"&amp;A2250)))</f>
        <v>0</v>
      </c>
    </row>
    <row r="2251" spans="1:23" x14ac:dyDescent="0.3">
      <c r="A2251" t="s">
        <v>23</v>
      </c>
      <c r="B2251" t="s">
        <v>514</v>
      </c>
      <c r="C2251" t="s">
        <v>230</v>
      </c>
      <c r="D2251" t="s">
        <v>71</v>
      </c>
      <c r="E2251" t="s">
        <v>45</v>
      </c>
      <c r="F2251" t="s">
        <v>46</v>
      </c>
      <c r="G2251" t="s">
        <v>104</v>
      </c>
      <c r="H2251" t="s">
        <v>469</v>
      </c>
      <c r="I2251" s="4">
        <v>15</v>
      </c>
      <c r="J2251" s="4">
        <v>31.684491978609625</v>
      </c>
      <c r="K2251" s="4">
        <v>12.700534759358288</v>
      </c>
      <c r="L2251" s="4">
        <v>18.983957219251337</v>
      </c>
      <c r="M2251" s="5">
        <v>2.25</v>
      </c>
      <c r="N2251" t="str">
        <f t="shared" si="140"/>
        <v>202410</v>
      </c>
      <c r="O2251" t="str">
        <f t="shared" si="141"/>
        <v>10</v>
      </c>
      <c r="P2251" t="str">
        <f t="shared" si="142"/>
        <v>10.Oct2024</v>
      </c>
      <c r="Q2251" t="b">
        <f>IF([1]Dashboard!$AK$39="Month","Month"&amp;N2251&amp;E2251,IF([1]Dashboard!$AK$39="YTD",IF(O2251-[1]Dashboard!$AK$37&lt;=0,"YTD"&amp;A2251&amp;[1]Dashboard!$AK$37&amp;E2251),IF([1]Dashboard!$AK$39="FY","FY"&amp;A2251&amp;E2251)))</f>
        <v>0</v>
      </c>
      <c r="R2251" t="b">
        <f>IF([1]Dashboard!$AK$39="Month","Month"&amp;N2251&amp;E2251&amp;F2251,IF([1]Dashboard!$AK$39="YTD",IF(O2251-[1]Dashboard!$AK$37&lt;=0,"YTD"&amp;A2251&amp;[1]Dashboard!$AK$37&amp;E2251&amp;F2251),IF([1]Dashboard!$AK$39="FY","FY"&amp;A2251&amp;E2251&amp;F2251)))</f>
        <v>0</v>
      </c>
      <c r="S2251" t="b">
        <f>IF([1]Dashboard!$AK$39="Month","Month"&amp;N2251&amp;F2251,IF([1]Dashboard!$AK$39="YTD",IF(O2251-[1]Dashboard!$AK$37&lt;=0,"YTD"&amp;A2251&amp;[1]Dashboard!$AK$37&amp;F2251),IF([1]Dashboard!$AK$39="FY","FY"&amp;A2251&amp;F2251)))</f>
        <v>0</v>
      </c>
      <c r="T2251" t="b">
        <f>IF([1]Dashboard!$AK$39="Month","Month"&amp;N2251&amp;F2251,IF([1]Dashboard!$AK$39="YTD",IF(O2251-[1]Dashboard!$AK$37&lt;=0,"YTD"&amp;A2251&amp;[1]Dashboard!$AK$37&amp;U2251),IF([1]Dashboard!$AK$39="FY","FY"&amp;A2251&amp;U2251)))</f>
        <v>0</v>
      </c>
      <c r="U2251" t="str">
        <f t="shared" si="143"/>
        <v>1 - ENROBEENROBE TO GO</v>
      </c>
      <c r="V2251" t="b">
        <f>IF([1]Dashboard!$AK$39="Month","Month"&amp;N2251&amp;C2251&amp;E2251,IF([1]Dashboard!$AK$39="YTD",IF(O2251-[1]Dashboard!$AK$37&lt;=0,"YTD"&amp;A2251&amp;[1]Dashboard!$AK$37&amp;C2251&amp;E2251),IF([1]Dashboard!$AK$39="FY","FY"&amp;A2251&amp;C2251&amp;E2251)))</f>
        <v>0</v>
      </c>
      <c r="W2251" t="b">
        <f>IF([1]Dashboard!$AK$39="Month","Month"&amp;N2251,IF([1]Dashboard!$AK$39="YTD",IF(O2251-[1]Dashboard!$AK$37&lt;=0,"YTD"&amp;A2251&amp;[1]Dashboard!$AK$37),IF([1]Dashboard!$AK$39="FY","FY"&amp;A2251)))</f>
        <v>0</v>
      </c>
    </row>
    <row r="2252" spans="1:23" x14ac:dyDescent="0.3">
      <c r="A2252" t="s">
        <v>23</v>
      </c>
      <c r="B2252" t="s">
        <v>514</v>
      </c>
      <c r="C2252" t="s">
        <v>230</v>
      </c>
      <c r="D2252" t="s">
        <v>71</v>
      </c>
      <c r="E2252" t="s">
        <v>45</v>
      </c>
      <c r="F2252" t="s">
        <v>46</v>
      </c>
      <c r="G2252" t="s">
        <v>106</v>
      </c>
      <c r="H2252" t="s">
        <v>446</v>
      </c>
      <c r="I2252" s="4">
        <v>100</v>
      </c>
      <c r="J2252" s="4">
        <v>189.93909685086143</v>
      </c>
      <c r="K2252" s="4">
        <v>69.370172311348782</v>
      </c>
      <c r="L2252" s="4">
        <v>120.56892453951265</v>
      </c>
      <c r="M2252" s="5">
        <v>15</v>
      </c>
      <c r="N2252" t="str">
        <f t="shared" si="140"/>
        <v>202410</v>
      </c>
      <c r="O2252" t="str">
        <f t="shared" si="141"/>
        <v>10</v>
      </c>
      <c r="P2252" t="str">
        <f t="shared" si="142"/>
        <v>10.Oct2024</v>
      </c>
      <c r="Q2252" t="b">
        <f>IF([1]Dashboard!$AK$39="Month","Month"&amp;N2252&amp;E2252,IF([1]Dashboard!$AK$39="YTD",IF(O2252-[1]Dashboard!$AK$37&lt;=0,"YTD"&amp;A2252&amp;[1]Dashboard!$AK$37&amp;E2252),IF([1]Dashboard!$AK$39="FY","FY"&amp;A2252&amp;E2252)))</f>
        <v>0</v>
      </c>
      <c r="R2252" t="b">
        <f>IF([1]Dashboard!$AK$39="Month","Month"&amp;N2252&amp;E2252&amp;F2252,IF([1]Dashboard!$AK$39="YTD",IF(O2252-[1]Dashboard!$AK$37&lt;=0,"YTD"&amp;A2252&amp;[1]Dashboard!$AK$37&amp;E2252&amp;F2252),IF([1]Dashboard!$AK$39="FY","FY"&amp;A2252&amp;E2252&amp;F2252)))</f>
        <v>0</v>
      </c>
      <c r="S2252" t="b">
        <f>IF([1]Dashboard!$AK$39="Month","Month"&amp;N2252&amp;F2252,IF([1]Dashboard!$AK$39="YTD",IF(O2252-[1]Dashboard!$AK$37&lt;=0,"YTD"&amp;A2252&amp;[1]Dashboard!$AK$37&amp;F2252),IF([1]Dashboard!$AK$39="FY","FY"&amp;A2252&amp;F2252)))</f>
        <v>0</v>
      </c>
      <c r="T2252" t="b">
        <f>IF([1]Dashboard!$AK$39="Month","Month"&amp;N2252&amp;F2252,IF([1]Dashboard!$AK$39="YTD",IF(O2252-[1]Dashboard!$AK$37&lt;=0,"YTD"&amp;A2252&amp;[1]Dashboard!$AK$37&amp;U2252),IF([1]Dashboard!$AK$39="FY","FY"&amp;A2252&amp;U2252)))</f>
        <v>0</v>
      </c>
      <c r="U2252" t="str">
        <f t="shared" si="143"/>
        <v>1 - ENROBEENROBE TO GO</v>
      </c>
      <c r="V2252" t="b">
        <f>IF([1]Dashboard!$AK$39="Month","Month"&amp;N2252&amp;C2252&amp;E2252,IF([1]Dashboard!$AK$39="YTD",IF(O2252-[1]Dashboard!$AK$37&lt;=0,"YTD"&amp;A2252&amp;[1]Dashboard!$AK$37&amp;C2252&amp;E2252),IF([1]Dashboard!$AK$39="FY","FY"&amp;A2252&amp;C2252&amp;E2252)))</f>
        <v>0</v>
      </c>
      <c r="W2252" t="b">
        <f>IF([1]Dashboard!$AK$39="Month","Month"&amp;N2252,IF([1]Dashboard!$AK$39="YTD",IF(O2252-[1]Dashboard!$AK$37&lt;=0,"YTD"&amp;A2252&amp;[1]Dashboard!$AK$37),IF([1]Dashboard!$AK$39="FY","FY"&amp;A2252)))</f>
        <v>0</v>
      </c>
    </row>
    <row r="2253" spans="1:23" x14ac:dyDescent="0.3">
      <c r="A2253" t="s">
        <v>23</v>
      </c>
      <c r="B2253" t="s">
        <v>514</v>
      </c>
      <c r="C2253" t="s">
        <v>230</v>
      </c>
      <c r="D2253" t="s">
        <v>71</v>
      </c>
      <c r="E2253" t="s">
        <v>45</v>
      </c>
      <c r="F2253" t="s">
        <v>46</v>
      </c>
      <c r="G2253" t="s">
        <v>108</v>
      </c>
      <c r="H2253" t="s">
        <v>470</v>
      </c>
      <c r="I2253" s="4">
        <v>29</v>
      </c>
      <c r="J2253" s="4">
        <v>59.13992869875225</v>
      </c>
      <c r="K2253" s="4">
        <v>22.400475341651813</v>
      </c>
      <c r="L2253" s="4">
        <v>36.739453357100437</v>
      </c>
      <c r="M2253" s="5">
        <v>4.3499999999999996</v>
      </c>
      <c r="N2253" t="str">
        <f t="shared" si="140"/>
        <v>202410</v>
      </c>
      <c r="O2253" t="str">
        <f t="shared" si="141"/>
        <v>10</v>
      </c>
      <c r="P2253" t="str">
        <f t="shared" si="142"/>
        <v>10.Oct2024</v>
      </c>
      <c r="Q2253" t="b">
        <f>IF([1]Dashboard!$AK$39="Month","Month"&amp;N2253&amp;E2253,IF([1]Dashboard!$AK$39="YTD",IF(O2253-[1]Dashboard!$AK$37&lt;=0,"YTD"&amp;A2253&amp;[1]Dashboard!$AK$37&amp;E2253),IF([1]Dashboard!$AK$39="FY","FY"&amp;A2253&amp;E2253)))</f>
        <v>0</v>
      </c>
      <c r="R2253" t="b">
        <f>IF([1]Dashboard!$AK$39="Month","Month"&amp;N2253&amp;E2253&amp;F2253,IF([1]Dashboard!$AK$39="YTD",IF(O2253-[1]Dashboard!$AK$37&lt;=0,"YTD"&amp;A2253&amp;[1]Dashboard!$AK$37&amp;E2253&amp;F2253),IF([1]Dashboard!$AK$39="FY","FY"&amp;A2253&amp;E2253&amp;F2253)))</f>
        <v>0</v>
      </c>
      <c r="S2253" t="b">
        <f>IF([1]Dashboard!$AK$39="Month","Month"&amp;N2253&amp;F2253,IF([1]Dashboard!$AK$39="YTD",IF(O2253-[1]Dashboard!$AK$37&lt;=0,"YTD"&amp;A2253&amp;[1]Dashboard!$AK$37&amp;F2253),IF([1]Dashboard!$AK$39="FY","FY"&amp;A2253&amp;F2253)))</f>
        <v>0</v>
      </c>
      <c r="T2253" t="b">
        <f>IF([1]Dashboard!$AK$39="Month","Month"&amp;N2253&amp;F2253,IF([1]Dashboard!$AK$39="YTD",IF(O2253-[1]Dashboard!$AK$37&lt;=0,"YTD"&amp;A2253&amp;[1]Dashboard!$AK$37&amp;U2253),IF([1]Dashboard!$AK$39="FY","FY"&amp;A2253&amp;U2253)))</f>
        <v>0</v>
      </c>
      <c r="U2253" t="str">
        <f t="shared" si="143"/>
        <v>1 - ENROBEENROBE TO GO</v>
      </c>
      <c r="V2253" t="b">
        <f>IF([1]Dashboard!$AK$39="Month","Month"&amp;N2253&amp;C2253&amp;E2253,IF([1]Dashboard!$AK$39="YTD",IF(O2253-[1]Dashboard!$AK$37&lt;=0,"YTD"&amp;A2253&amp;[1]Dashboard!$AK$37&amp;C2253&amp;E2253),IF([1]Dashboard!$AK$39="FY","FY"&amp;A2253&amp;C2253&amp;E2253)))</f>
        <v>0</v>
      </c>
      <c r="W2253" t="b">
        <f>IF([1]Dashboard!$AK$39="Month","Month"&amp;N2253,IF([1]Dashboard!$AK$39="YTD",IF(O2253-[1]Dashboard!$AK$37&lt;=0,"YTD"&amp;A2253&amp;[1]Dashboard!$AK$37),IF([1]Dashboard!$AK$39="FY","FY"&amp;A2253)))</f>
        <v>0</v>
      </c>
    </row>
    <row r="2254" spans="1:23" x14ac:dyDescent="0.3">
      <c r="A2254" t="s">
        <v>23</v>
      </c>
      <c r="B2254" t="s">
        <v>514</v>
      </c>
      <c r="C2254" t="s">
        <v>230</v>
      </c>
      <c r="D2254" t="s">
        <v>71</v>
      </c>
      <c r="E2254" t="s">
        <v>45</v>
      </c>
      <c r="F2254" t="s">
        <v>46</v>
      </c>
      <c r="G2254" t="s">
        <v>47</v>
      </c>
      <c r="H2254" t="s">
        <v>447</v>
      </c>
      <c r="I2254" s="4">
        <v>32</v>
      </c>
      <c r="J2254" s="4">
        <v>66.786987522281677</v>
      </c>
      <c r="K2254" s="4">
        <v>22.436125965537727</v>
      </c>
      <c r="L2254" s="4">
        <v>44.350861556743951</v>
      </c>
      <c r="M2254" s="5">
        <v>4.8</v>
      </c>
      <c r="N2254" t="str">
        <f t="shared" si="140"/>
        <v>202410</v>
      </c>
      <c r="O2254" t="str">
        <f t="shared" si="141"/>
        <v>10</v>
      </c>
      <c r="P2254" t="str">
        <f t="shared" si="142"/>
        <v>10.Oct2024</v>
      </c>
      <c r="Q2254" t="b">
        <f>IF([1]Dashboard!$AK$39="Month","Month"&amp;N2254&amp;E2254,IF([1]Dashboard!$AK$39="YTD",IF(O2254-[1]Dashboard!$AK$37&lt;=0,"YTD"&amp;A2254&amp;[1]Dashboard!$AK$37&amp;E2254),IF([1]Dashboard!$AK$39="FY","FY"&amp;A2254&amp;E2254)))</f>
        <v>0</v>
      </c>
      <c r="R2254" t="b">
        <f>IF([1]Dashboard!$AK$39="Month","Month"&amp;N2254&amp;E2254&amp;F2254,IF([1]Dashboard!$AK$39="YTD",IF(O2254-[1]Dashboard!$AK$37&lt;=0,"YTD"&amp;A2254&amp;[1]Dashboard!$AK$37&amp;E2254&amp;F2254),IF([1]Dashboard!$AK$39="FY","FY"&amp;A2254&amp;E2254&amp;F2254)))</f>
        <v>0</v>
      </c>
      <c r="S2254" t="b">
        <f>IF([1]Dashboard!$AK$39="Month","Month"&amp;N2254&amp;F2254,IF([1]Dashboard!$AK$39="YTD",IF(O2254-[1]Dashboard!$AK$37&lt;=0,"YTD"&amp;A2254&amp;[1]Dashboard!$AK$37&amp;F2254),IF([1]Dashboard!$AK$39="FY","FY"&amp;A2254&amp;F2254)))</f>
        <v>0</v>
      </c>
      <c r="T2254" t="b">
        <f>IF([1]Dashboard!$AK$39="Month","Month"&amp;N2254&amp;F2254,IF([1]Dashboard!$AK$39="YTD",IF(O2254-[1]Dashboard!$AK$37&lt;=0,"YTD"&amp;A2254&amp;[1]Dashboard!$AK$37&amp;U2254),IF([1]Dashboard!$AK$39="FY","FY"&amp;A2254&amp;U2254)))</f>
        <v>0</v>
      </c>
      <c r="U2254" t="str">
        <f t="shared" si="143"/>
        <v>1 - ENROBEENROBE TO GO</v>
      </c>
      <c r="V2254" t="b">
        <f>IF([1]Dashboard!$AK$39="Month","Month"&amp;N2254&amp;C2254&amp;E2254,IF([1]Dashboard!$AK$39="YTD",IF(O2254-[1]Dashboard!$AK$37&lt;=0,"YTD"&amp;A2254&amp;[1]Dashboard!$AK$37&amp;C2254&amp;E2254),IF([1]Dashboard!$AK$39="FY","FY"&amp;A2254&amp;C2254&amp;E2254)))</f>
        <v>0</v>
      </c>
      <c r="W2254" t="b">
        <f>IF([1]Dashboard!$AK$39="Month","Month"&amp;N2254,IF([1]Dashboard!$AK$39="YTD",IF(O2254-[1]Dashboard!$AK$37&lt;=0,"YTD"&amp;A2254&amp;[1]Dashboard!$AK$37),IF([1]Dashboard!$AK$39="FY","FY"&amp;A2254)))</f>
        <v>0</v>
      </c>
    </row>
    <row r="2255" spans="1:23" x14ac:dyDescent="0.3">
      <c r="A2255" t="s">
        <v>23</v>
      </c>
      <c r="B2255" t="s">
        <v>514</v>
      </c>
      <c r="C2255" t="s">
        <v>230</v>
      </c>
      <c r="D2255" t="s">
        <v>71</v>
      </c>
      <c r="E2255" t="s">
        <v>45</v>
      </c>
      <c r="F2255" t="s">
        <v>46</v>
      </c>
      <c r="G2255" t="s">
        <v>111</v>
      </c>
      <c r="H2255" t="s">
        <v>471</v>
      </c>
      <c r="I2255" s="4">
        <v>51</v>
      </c>
      <c r="J2255" s="4">
        <v>107.38116458704704</v>
      </c>
      <c r="K2255" s="4">
        <v>37.272727272727266</v>
      </c>
      <c r="L2255" s="4">
        <v>70.108437314319772</v>
      </c>
      <c r="M2255" s="5">
        <v>7.65</v>
      </c>
      <c r="N2255" t="str">
        <f t="shared" si="140"/>
        <v>202410</v>
      </c>
      <c r="O2255" t="str">
        <f t="shared" si="141"/>
        <v>10</v>
      </c>
      <c r="P2255" t="str">
        <f t="shared" si="142"/>
        <v>10.Oct2024</v>
      </c>
      <c r="Q2255" t="b">
        <f>IF([1]Dashboard!$AK$39="Month","Month"&amp;N2255&amp;E2255,IF([1]Dashboard!$AK$39="YTD",IF(O2255-[1]Dashboard!$AK$37&lt;=0,"YTD"&amp;A2255&amp;[1]Dashboard!$AK$37&amp;E2255),IF([1]Dashboard!$AK$39="FY","FY"&amp;A2255&amp;E2255)))</f>
        <v>0</v>
      </c>
      <c r="R2255" t="b">
        <f>IF([1]Dashboard!$AK$39="Month","Month"&amp;N2255&amp;E2255&amp;F2255,IF([1]Dashboard!$AK$39="YTD",IF(O2255-[1]Dashboard!$AK$37&lt;=0,"YTD"&amp;A2255&amp;[1]Dashboard!$AK$37&amp;E2255&amp;F2255),IF([1]Dashboard!$AK$39="FY","FY"&amp;A2255&amp;E2255&amp;F2255)))</f>
        <v>0</v>
      </c>
      <c r="S2255" t="b">
        <f>IF([1]Dashboard!$AK$39="Month","Month"&amp;N2255&amp;F2255,IF([1]Dashboard!$AK$39="YTD",IF(O2255-[1]Dashboard!$AK$37&lt;=0,"YTD"&amp;A2255&amp;[1]Dashboard!$AK$37&amp;F2255),IF([1]Dashboard!$AK$39="FY","FY"&amp;A2255&amp;F2255)))</f>
        <v>0</v>
      </c>
      <c r="T2255" t="b">
        <f>IF([1]Dashboard!$AK$39="Month","Month"&amp;N2255&amp;F2255,IF([1]Dashboard!$AK$39="YTD",IF(O2255-[1]Dashboard!$AK$37&lt;=0,"YTD"&amp;A2255&amp;[1]Dashboard!$AK$37&amp;U2255),IF([1]Dashboard!$AK$39="FY","FY"&amp;A2255&amp;U2255)))</f>
        <v>0</v>
      </c>
      <c r="U2255" t="str">
        <f t="shared" si="143"/>
        <v>1 - ENROBEENROBE TO GO</v>
      </c>
      <c r="V2255" t="b">
        <f>IF([1]Dashboard!$AK$39="Month","Month"&amp;N2255&amp;C2255&amp;E2255,IF([1]Dashboard!$AK$39="YTD",IF(O2255-[1]Dashboard!$AK$37&lt;=0,"YTD"&amp;A2255&amp;[1]Dashboard!$AK$37&amp;C2255&amp;E2255),IF([1]Dashboard!$AK$39="FY","FY"&amp;A2255&amp;C2255&amp;E2255)))</f>
        <v>0</v>
      </c>
      <c r="W2255" t="b">
        <f>IF([1]Dashboard!$AK$39="Month","Month"&amp;N2255,IF([1]Dashboard!$AK$39="YTD",IF(O2255-[1]Dashboard!$AK$37&lt;=0,"YTD"&amp;A2255&amp;[1]Dashboard!$AK$37),IF([1]Dashboard!$AK$39="FY","FY"&amp;A2255)))</f>
        <v>0</v>
      </c>
    </row>
    <row r="2256" spans="1:23" x14ac:dyDescent="0.3">
      <c r="A2256" t="s">
        <v>23</v>
      </c>
      <c r="B2256" t="s">
        <v>514</v>
      </c>
      <c r="C2256" t="s">
        <v>230</v>
      </c>
      <c r="D2256" t="s">
        <v>71</v>
      </c>
      <c r="E2256" t="s">
        <v>45</v>
      </c>
      <c r="F2256" t="s">
        <v>46</v>
      </c>
      <c r="G2256" t="s">
        <v>113</v>
      </c>
      <c r="H2256" t="s">
        <v>472</v>
      </c>
      <c r="I2256" s="4">
        <v>16</v>
      </c>
      <c r="J2256" s="4">
        <v>32.653000594177065</v>
      </c>
      <c r="K2256" s="4">
        <v>10.647653000594177</v>
      </c>
      <c r="L2256" s="4">
        <v>22.00534759358289</v>
      </c>
      <c r="M2256" s="5">
        <v>2.4</v>
      </c>
      <c r="N2256" t="str">
        <f t="shared" si="140"/>
        <v>202410</v>
      </c>
      <c r="O2256" t="str">
        <f t="shared" si="141"/>
        <v>10</v>
      </c>
      <c r="P2256" t="str">
        <f t="shared" si="142"/>
        <v>10.Oct2024</v>
      </c>
      <c r="Q2256" t="b">
        <f>IF([1]Dashboard!$AK$39="Month","Month"&amp;N2256&amp;E2256,IF([1]Dashboard!$AK$39="YTD",IF(O2256-[1]Dashboard!$AK$37&lt;=0,"YTD"&amp;A2256&amp;[1]Dashboard!$AK$37&amp;E2256),IF([1]Dashboard!$AK$39="FY","FY"&amp;A2256&amp;E2256)))</f>
        <v>0</v>
      </c>
      <c r="R2256" t="b">
        <f>IF([1]Dashboard!$AK$39="Month","Month"&amp;N2256&amp;E2256&amp;F2256,IF([1]Dashboard!$AK$39="YTD",IF(O2256-[1]Dashboard!$AK$37&lt;=0,"YTD"&amp;A2256&amp;[1]Dashboard!$AK$37&amp;E2256&amp;F2256),IF([1]Dashboard!$AK$39="FY","FY"&amp;A2256&amp;E2256&amp;F2256)))</f>
        <v>0</v>
      </c>
      <c r="S2256" t="b">
        <f>IF([1]Dashboard!$AK$39="Month","Month"&amp;N2256&amp;F2256,IF([1]Dashboard!$AK$39="YTD",IF(O2256-[1]Dashboard!$AK$37&lt;=0,"YTD"&amp;A2256&amp;[1]Dashboard!$AK$37&amp;F2256),IF([1]Dashboard!$AK$39="FY","FY"&amp;A2256&amp;F2256)))</f>
        <v>0</v>
      </c>
      <c r="T2256" t="b">
        <f>IF([1]Dashboard!$AK$39="Month","Month"&amp;N2256&amp;F2256,IF([1]Dashboard!$AK$39="YTD",IF(O2256-[1]Dashboard!$AK$37&lt;=0,"YTD"&amp;A2256&amp;[1]Dashboard!$AK$37&amp;U2256),IF([1]Dashboard!$AK$39="FY","FY"&amp;A2256&amp;U2256)))</f>
        <v>0</v>
      </c>
      <c r="U2256" t="str">
        <f t="shared" si="143"/>
        <v>1 - ENROBEENROBE TO GO</v>
      </c>
      <c r="V2256" t="b">
        <f>IF([1]Dashboard!$AK$39="Month","Month"&amp;N2256&amp;C2256&amp;E2256,IF([1]Dashboard!$AK$39="YTD",IF(O2256-[1]Dashboard!$AK$37&lt;=0,"YTD"&amp;A2256&amp;[1]Dashboard!$AK$37&amp;C2256&amp;E2256),IF([1]Dashboard!$AK$39="FY","FY"&amp;A2256&amp;C2256&amp;E2256)))</f>
        <v>0</v>
      </c>
      <c r="W2256" t="b">
        <f>IF([1]Dashboard!$AK$39="Month","Month"&amp;N2256,IF([1]Dashboard!$AK$39="YTD",IF(O2256-[1]Dashboard!$AK$37&lt;=0,"YTD"&amp;A2256&amp;[1]Dashboard!$AK$37),IF([1]Dashboard!$AK$39="FY","FY"&amp;A2256)))</f>
        <v>0</v>
      </c>
    </row>
    <row r="2257" spans="1:23" x14ac:dyDescent="0.3">
      <c r="A2257" t="s">
        <v>23</v>
      </c>
      <c r="B2257" t="s">
        <v>514</v>
      </c>
      <c r="C2257" t="s">
        <v>230</v>
      </c>
      <c r="D2257" t="s">
        <v>71</v>
      </c>
      <c r="E2257" t="s">
        <v>45</v>
      </c>
      <c r="F2257" t="s">
        <v>46</v>
      </c>
      <c r="G2257" t="s">
        <v>115</v>
      </c>
      <c r="H2257" t="s">
        <v>473</v>
      </c>
      <c r="I2257" s="4">
        <v>18</v>
      </c>
      <c r="J2257" s="4">
        <v>37.492572786690438</v>
      </c>
      <c r="K2257" s="4">
        <v>17.406417112299465</v>
      </c>
      <c r="L2257" s="4">
        <v>20.086155674390973</v>
      </c>
      <c r="M2257" s="5">
        <v>2.7</v>
      </c>
      <c r="N2257" t="str">
        <f t="shared" si="140"/>
        <v>202410</v>
      </c>
      <c r="O2257" t="str">
        <f t="shared" si="141"/>
        <v>10</v>
      </c>
      <c r="P2257" t="str">
        <f t="shared" si="142"/>
        <v>10.Oct2024</v>
      </c>
      <c r="Q2257" t="b">
        <f>IF([1]Dashboard!$AK$39="Month","Month"&amp;N2257&amp;E2257,IF([1]Dashboard!$AK$39="YTD",IF(O2257-[1]Dashboard!$AK$37&lt;=0,"YTD"&amp;A2257&amp;[1]Dashboard!$AK$37&amp;E2257),IF([1]Dashboard!$AK$39="FY","FY"&amp;A2257&amp;E2257)))</f>
        <v>0</v>
      </c>
      <c r="R2257" t="b">
        <f>IF([1]Dashboard!$AK$39="Month","Month"&amp;N2257&amp;E2257&amp;F2257,IF([1]Dashboard!$AK$39="YTD",IF(O2257-[1]Dashboard!$AK$37&lt;=0,"YTD"&amp;A2257&amp;[1]Dashboard!$AK$37&amp;E2257&amp;F2257),IF([1]Dashboard!$AK$39="FY","FY"&amp;A2257&amp;E2257&amp;F2257)))</f>
        <v>0</v>
      </c>
      <c r="S2257" t="b">
        <f>IF([1]Dashboard!$AK$39="Month","Month"&amp;N2257&amp;F2257,IF([1]Dashboard!$AK$39="YTD",IF(O2257-[1]Dashboard!$AK$37&lt;=0,"YTD"&amp;A2257&amp;[1]Dashboard!$AK$37&amp;F2257),IF([1]Dashboard!$AK$39="FY","FY"&amp;A2257&amp;F2257)))</f>
        <v>0</v>
      </c>
      <c r="T2257" t="b">
        <f>IF([1]Dashboard!$AK$39="Month","Month"&amp;N2257&amp;F2257,IF([1]Dashboard!$AK$39="YTD",IF(O2257-[1]Dashboard!$AK$37&lt;=0,"YTD"&amp;A2257&amp;[1]Dashboard!$AK$37&amp;U2257),IF([1]Dashboard!$AK$39="FY","FY"&amp;A2257&amp;U2257)))</f>
        <v>0</v>
      </c>
      <c r="U2257" t="str">
        <f t="shared" si="143"/>
        <v>1 - ENROBEENROBE TO GO</v>
      </c>
      <c r="V2257" t="b">
        <f>IF([1]Dashboard!$AK$39="Month","Month"&amp;N2257&amp;C2257&amp;E2257,IF([1]Dashboard!$AK$39="YTD",IF(O2257-[1]Dashboard!$AK$37&lt;=0,"YTD"&amp;A2257&amp;[1]Dashboard!$AK$37&amp;C2257&amp;E2257),IF([1]Dashboard!$AK$39="FY","FY"&amp;A2257&amp;C2257&amp;E2257)))</f>
        <v>0</v>
      </c>
      <c r="W2257" t="b">
        <f>IF([1]Dashboard!$AK$39="Month","Month"&amp;N2257,IF([1]Dashboard!$AK$39="YTD",IF(O2257-[1]Dashboard!$AK$37&lt;=0,"YTD"&amp;A2257&amp;[1]Dashboard!$AK$37),IF([1]Dashboard!$AK$39="FY","FY"&amp;A2257)))</f>
        <v>0</v>
      </c>
    </row>
    <row r="2258" spans="1:23" x14ac:dyDescent="0.3">
      <c r="A2258" t="s">
        <v>23</v>
      </c>
      <c r="B2258" t="s">
        <v>514</v>
      </c>
      <c r="C2258" t="s">
        <v>230</v>
      </c>
      <c r="D2258" t="s">
        <v>71</v>
      </c>
      <c r="E2258" t="s">
        <v>49</v>
      </c>
      <c r="F2258" t="s">
        <v>117</v>
      </c>
      <c r="G2258" t="s">
        <v>345</v>
      </c>
      <c r="H2258" t="s">
        <v>474</v>
      </c>
      <c r="I2258" s="4">
        <v>0.36899999999999999</v>
      </c>
      <c r="J2258" s="4">
        <v>3.8829471182412361</v>
      </c>
      <c r="K2258" s="4">
        <v>1.4947459893048129</v>
      </c>
      <c r="L2258" s="4">
        <v>2.3882011289364233</v>
      </c>
      <c r="M2258" s="5">
        <v>0.36899999999999999</v>
      </c>
      <c r="N2258" t="str">
        <f t="shared" si="140"/>
        <v>202410</v>
      </c>
      <c r="O2258" t="str">
        <f t="shared" si="141"/>
        <v>10</v>
      </c>
      <c r="P2258" t="str">
        <f t="shared" si="142"/>
        <v>10.Oct2024</v>
      </c>
      <c r="Q2258" t="b">
        <f>IF([1]Dashboard!$AK$39="Month","Month"&amp;N2258&amp;E2258,IF([1]Dashboard!$AK$39="YTD",IF(O2258-[1]Dashboard!$AK$37&lt;=0,"YTD"&amp;A2258&amp;[1]Dashboard!$AK$37&amp;E2258),IF([1]Dashboard!$AK$39="FY","FY"&amp;A2258&amp;E2258)))</f>
        <v>0</v>
      </c>
      <c r="R2258" t="b">
        <f>IF([1]Dashboard!$AK$39="Month","Month"&amp;N2258&amp;E2258&amp;F2258,IF([1]Dashboard!$AK$39="YTD",IF(O2258-[1]Dashboard!$AK$37&lt;=0,"YTD"&amp;A2258&amp;[1]Dashboard!$AK$37&amp;E2258&amp;F2258),IF([1]Dashboard!$AK$39="FY","FY"&amp;A2258&amp;E2258&amp;F2258)))</f>
        <v>0</v>
      </c>
      <c r="S2258" t="b">
        <f>IF([1]Dashboard!$AK$39="Month","Month"&amp;N2258&amp;F2258,IF([1]Dashboard!$AK$39="YTD",IF(O2258-[1]Dashboard!$AK$37&lt;=0,"YTD"&amp;A2258&amp;[1]Dashboard!$AK$37&amp;F2258),IF([1]Dashboard!$AK$39="FY","FY"&amp;A2258&amp;F2258)))</f>
        <v>0</v>
      </c>
      <c r="T2258" t="b">
        <f>IF([1]Dashboard!$AK$39="Month","Month"&amp;N2258&amp;F2258,IF([1]Dashboard!$AK$39="YTD",IF(O2258-[1]Dashboard!$AK$37&lt;=0,"YTD"&amp;A2258&amp;[1]Dashboard!$AK$37&amp;U2258),IF([1]Dashboard!$AK$39="FY","FY"&amp;A2258&amp;U2258)))</f>
        <v>0</v>
      </c>
      <c r="U2258" t="str">
        <f t="shared" si="143"/>
        <v>1 - QUEBRAQUEBRA QUEBRA</v>
      </c>
      <c r="V2258" t="b">
        <f>IF([1]Dashboard!$AK$39="Month","Month"&amp;N2258&amp;C2258&amp;E2258,IF([1]Dashboard!$AK$39="YTD",IF(O2258-[1]Dashboard!$AK$37&lt;=0,"YTD"&amp;A2258&amp;[1]Dashboard!$AK$37&amp;C2258&amp;E2258),IF([1]Dashboard!$AK$39="FY","FY"&amp;A2258&amp;C2258&amp;E2258)))</f>
        <v>0</v>
      </c>
      <c r="W2258" t="b">
        <f>IF([1]Dashboard!$AK$39="Month","Month"&amp;N2258,IF([1]Dashboard!$AK$39="YTD",IF(O2258-[1]Dashboard!$AK$37&lt;=0,"YTD"&amp;A2258&amp;[1]Dashboard!$AK$37),IF([1]Dashboard!$AK$39="FY","FY"&amp;A2258)))</f>
        <v>0</v>
      </c>
    </row>
    <row r="2259" spans="1:23" x14ac:dyDescent="0.3">
      <c r="A2259" t="s">
        <v>23</v>
      </c>
      <c r="B2259" t="s">
        <v>514</v>
      </c>
      <c r="C2259" t="s">
        <v>230</v>
      </c>
      <c r="D2259" t="s">
        <v>71</v>
      </c>
      <c r="E2259" t="s">
        <v>49</v>
      </c>
      <c r="F2259" t="s">
        <v>117</v>
      </c>
      <c r="G2259" t="s">
        <v>118</v>
      </c>
      <c r="H2259" t="s">
        <v>475</v>
      </c>
      <c r="I2259" s="4">
        <v>3.7329999999999992</v>
      </c>
      <c r="J2259" s="4">
        <v>44.630124777183596</v>
      </c>
      <c r="K2259" s="4">
        <v>12.737226678550204</v>
      </c>
      <c r="L2259" s="4">
        <v>31.892898098633392</v>
      </c>
      <c r="M2259" s="5">
        <v>3.7329999999999992</v>
      </c>
      <c r="N2259" t="str">
        <f t="shared" si="140"/>
        <v>202410</v>
      </c>
      <c r="O2259" t="str">
        <f t="shared" si="141"/>
        <v>10</v>
      </c>
      <c r="P2259" t="str">
        <f t="shared" si="142"/>
        <v>10.Oct2024</v>
      </c>
      <c r="Q2259" t="b">
        <f>IF([1]Dashboard!$AK$39="Month","Month"&amp;N2259&amp;E2259,IF([1]Dashboard!$AK$39="YTD",IF(O2259-[1]Dashboard!$AK$37&lt;=0,"YTD"&amp;A2259&amp;[1]Dashboard!$AK$37&amp;E2259),IF([1]Dashboard!$AK$39="FY","FY"&amp;A2259&amp;E2259)))</f>
        <v>0</v>
      </c>
      <c r="R2259" t="b">
        <f>IF([1]Dashboard!$AK$39="Month","Month"&amp;N2259&amp;E2259&amp;F2259,IF([1]Dashboard!$AK$39="YTD",IF(O2259-[1]Dashboard!$AK$37&lt;=0,"YTD"&amp;A2259&amp;[1]Dashboard!$AK$37&amp;E2259&amp;F2259),IF([1]Dashboard!$AK$39="FY","FY"&amp;A2259&amp;E2259&amp;F2259)))</f>
        <v>0</v>
      </c>
      <c r="S2259" t="b">
        <f>IF([1]Dashboard!$AK$39="Month","Month"&amp;N2259&amp;F2259,IF([1]Dashboard!$AK$39="YTD",IF(O2259-[1]Dashboard!$AK$37&lt;=0,"YTD"&amp;A2259&amp;[1]Dashboard!$AK$37&amp;F2259),IF([1]Dashboard!$AK$39="FY","FY"&amp;A2259&amp;F2259)))</f>
        <v>0</v>
      </c>
      <c r="T2259" t="b">
        <f>IF([1]Dashboard!$AK$39="Month","Month"&amp;N2259&amp;F2259,IF([1]Dashboard!$AK$39="YTD",IF(O2259-[1]Dashboard!$AK$37&lt;=0,"YTD"&amp;A2259&amp;[1]Dashboard!$AK$37&amp;U2259),IF([1]Dashboard!$AK$39="FY","FY"&amp;A2259&amp;U2259)))</f>
        <v>0</v>
      </c>
      <c r="U2259" t="str">
        <f t="shared" si="143"/>
        <v>1 - QUEBRAQUEBRA QUEBRA</v>
      </c>
      <c r="V2259" t="b">
        <f>IF([1]Dashboard!$AK$39="Month","Month"&amp;N2259&amp;C2259&amp;E2259,IF([1]Dashboard!$AK$39="YTD",IF(O2259-[1]Dashboard!$AK$37&lt;=0,"YTD"&amp;A2259&amp;[1]Dashboard!$AK$37&amp;C2259&amp;E2259),IF([1]Dashboard!$AK$39="FY","FY"&amp;A2259&amp;C2259&amp;E2259)))</f>
        <v>0</v>
      </c>
      <c r="W2259" t="b">
        <f>IF([1]Dashboard!$AK$39="Month","Month"&amp;N2259,IF([1]Dashboard!$AK$39="YTD",IF(O2259-[1]Dashboard!$AK$37&lt;=0,"YTD"&amp;A2259&amp;[1]Dashboard!$AK$37),IF([1]Dashboard!$AK$39="FY","FY"&amp;A2259)))</f>
        <v>0</v>
      </c>
    </row>
    <row r="2260" spans="1:23" x14ac:dyDescent="0.3">
      <c r="A2260" t="s">
        <v>23</v>
      </c>
      <c r="B2260" t="s">
        <v>514</v>
      </c>
      <c r="C2260" t="s">
        <v>230</v>
      </c>
      <c r="D2260" t="s">
        <v>71</v>
      </c>
      <c r="E2260" t="s">
        <v>49</v>
      </c>
      <c r="F2260" t="s">
        <v>117</v>
      </c>
      <c r="G2260" t="s">
        <v>252</v>
      </c>
      <c r="H2260" t="s">
        <v>476</v>
      </c>
      <c r="I2260" s="4">
        <v>2.496</v>
      </c>
      <c r="J2260" s="4">
        <v>26.270053475935828</v>
      </c>
      <c r="K2260" s="4">
        <v>8.3867379679144385</v>
      </c>
      <c r="L2260" s="4">
        <v>17.88331550802139</v>
      </c>
      <c r="M2260" s="5">
        <v>2.496</v>
      </c>
      <c r="N2260" t="str">
        <f t="shared" si="140"/>
        <v>202410</v>
      </c>
      <c r="O2260" t="str">
        <f t="shared" si="141"/>
        <v>10</v>
      </c>
      <c r="P2260" t="str">
        <f t="shared" si="142"/>
        <v>10.Oct2024</v>
      </c>
      <c r="Q2260" t="b">
        <f>IF([1]Dashboard!$AK$39="Month","Month"&amp;N2260&amp;E2260,IF([1]Dashboard!$AK$39="YTD",IF(O2260-[1]Dashboard!$AK$37&lt;=0,"YTD"&amp;A2260&amp;[1]Dashboard!$AK$37&amp;E2260),IF([1]Dashboard!$AK$39="FY","FY"&amp;A2260&amp;E2260)))</f>
        <v>0</v>
      </c>
      <c r="R2260" t="b">
        <f>IF([1]Dashboard!$AK$39="Month","Month"&amp;N2260&amp;E2260&amp;F2260,IF([1]Dashboard!$AK$39="YTD",IF(O2260-[1]Dashboard!$AK$37&lt;=0,"YTD"&amp;A2260&amp;[1]Dashboard!$AK$37&amp;E2260&amp;F2260),IF([1]Dashboard!$AK$39="FY","FY"&amp;A2260&amp;E2260&amp;F2260)))</f>
        <v>0</v>
      </c>
      <c r="S2260" t="b">
        <f>IF([1]Dashboard!$AK$39="Month","Month"&amp;N2260&amp;F2260,IF([1]Dashboard!$AK$39="YTD",IF(O2260-[1]Dashboard!$AK$37&lt;=0,"YTD"&amp;A2260&amp;[1]Dashboard!$AK$37&amp;F2260),IF([1]Dashboard!$AK$39="FY","FY"&amp;A2260&amp;F2260)))</f>
        <v>0</v>
      </c>
      <c r="T2260" t="b">
        <f>IF([1]Dashboard!$AK$39="Month","Month"&amp;N2260&amp;F2260,IF([1]Dashboard!$AK$39="YTD",IF(O2260-[1]Dashboard!$AK$37&lt;=0,"YTD"&amp;A2260&amp;[1]Dashboard!$AK$37&amp;U2260),IF([1]Dashboard!$AK$39="FY","FY"&amp;A2260&amp;U2260)))</f>
        <v>0</v>
      </c>
      <c r="U2260" t="str">
        <f t="shared" si="143"/>
        <v>1 - QUEBRAQUEBRA QUEBRA</v>
      </c>
      <c r="V2260" t="b">
        <f>IF([1]Dashboard!$AK$39="Month","Month"&amp;N2260&amp;C2260&amp;E2260,IF([1]Dashboard!$AK$39="YTD",IF(O2260-[1]Dashboard!$AK$37&lt;=0,"YTD"&amp;A2260&amp;[1]Dashboard!$AK$37&amp;C2260&amp;E2260),IF([1]Dashboard!$AK$39="FY","FY"&amp;A2260&amp;C2260&amp;E2260)))</f>
        <v>0</v>
      </c>
      <c r="W2260" t="b">
        <f>IF([1]Dashboard!$AK$39="Month","Month"&amp;N2260,IF([1]Dashboard!$AK$39="YTD",IF(O2260-[1]Dashboard!$AK$37&lt;=0,"YTD"&amp;A2260&amp;[1]Dashboard!$AK$37),IF([1]Dashboard!$AK$39="FY","FY"&amp;A2260)))</f>
        <v>0</v>
      </c>
    </row>
    <row r="2261" spans="1:23" x14ac:dyDescent="0.3">
      <c r="A2261" t="s">
        <v>23</v>
      </c>
      <c r="B2261" t="s">
        <v>514</v>
      </c>
      <c r="C2261" t="s">
        <v>230</v>
      </c>
      <c r="D2261" t="s">
        <v>71</v>
      </c>
      <c r="E2261" t="s">
        <v>49</v>
      </c>
      <c r="F2261" t="s">
        <v>117</v>
      </c>
      <c r="G2261" t="s">
        <v>120</v>
      </c>
      <c r="H2261" t="s">
        <v>477</v>
      </c>
      <c r="I2261" s="4">
        <v>6.4719999999999995</v>
      </c>
      <c r="J2261" s="4">
        <v>67.792632204396909</v>
      </c>
      <c r="K2261" s="4">
        <v>18.246963755199047</v>
      </c>
      <c r="L2261" s="4">
        <v>49.545668449197869</v>
      </c>
      <c r="M2261" s="5">
        <v>6.4719999999999995</v>
      </c>
      <c r="N2261" t="str">
        <f t="shared" si="140"/>
        <v>202410</v>
      </c>
      <c r="O2261" t="str">
        <f t="shared" si="141"/>
        <v>10</v>
      </c>
      <c r="P2261" t="str">
        <f t="shared" si="142"/>
        <v>10.Oct2024</v>
      </c>
      <c r="Q2261" t="b">
        <f>IF([1]Dashboard!$AK$39="Month","Month"&amp;N2261&amp;E2261,IF([1]Dashboard!$AK$39="YTD",IF(O2261-[1]Dashboard!$AK$37&lt;=0,"YTD"&amp;A2261&amp;[1]Dashboard!$AK$37&amp;E2261),IF([1]Dashboard!$AK$39="FY","FY"&amp;A2261&amp;E2261)))</f>
        <v>0</v>
      </c>
      <c r="R2261" t="b">
        <f>IF([1]Dashboard!$AK$39="Month","Month"&amp;N2261&amp;E2261&amp;F2261,IF([1]Dashboard!$AK$39="YTD",IF(O2261-[1]Dashboard!$AK$37&lt;=0,"YTD"&amp;A2261&amp;[1]Dashboard!$AK$37&amp;E2261&amp;F2261),IF([1]Dashboard!$AK$39="FY","FY"&amp;A2261&amp;E2261&amp;F2261)))</f>
        <v>0</v>
      </c>
      <c r="S2261" t="b">
        <f>IF([1]Dashboard!$AK$39="Month","Month"&amp;N2261&amp;F2261,IF([1]Dashboard!$AK$39="YTD",IF(O2261-[1]Dashboard!$AK$37&lt;=0,"YTD"&amp;A2261&amp;[1]Dashboard!$AK$37&amp;F2261),IF([1]Dashboard!$AK$39="FY","FY"&amp;A2261&amp;F2261)))</f>
        <v>0</v>
      </c>
      <c r="T2261" t="b">
        <f>IF([1]Dashboard!$AK$39="Month","Month"&amp;N2261&amp;F2261,IF([1]Dashboard!$AK$39="YTD",IF(O2261-[1]Dashboard!$AK$37&lt;=0,"YTD"&amp;A2261&amp;[1]Dashboard!$AK$37&amp;U2261),IF([1]Dashboard!$AK$39="FY","FY"&amp;A2261&amp;U2261)))</f>
        <v>0</v>
      </c>
      <c r="U2261" t="str">
        <f t="shared" si="143"/>
        <v>1 - QUEBRAQUEBRA QUEBRA</v>
      </c>
      <c r="V2261" t="b">
        <f>IF([1]Dashboard!$AK$39="Month","Month"&amp;N2261&amp;C2261&amp;E2261,IF([1]Dashboard!$AK$39="YTD",IF(O2261-[1]Dashboard!$AK$37&lt;=0,"YTD"&amp;A2261&amp;[1]Dashboard!$AK$37&amp;C2261&amp;E2261),IF([1]Dashboard!$AK$39="FY","FY"&amp;A2261&amp;C2261&amp;E2261)))</f>
        <v>0</v>
      </c>
      <c r="W2261" t="b">
        <f>IF([1]Dashboard!$AK$39="Month","Month"&amp;N2261,IF([1]Dashboard!$AK$39="YTD",IF(O2261-[1]Dashboard!$AK$37&lt;=0,"YTD"&amp;A2261&amp;[1]Dashboard!$AK$37),IF([1]Dashboard!$AK$39="FY","FY"&amp;A2261)))</f>
        <v>0</v>
      </c>
    </row>
    <row r="2262" spans="1:23" x14ac:dyDescent="0.3">
      <c r="A2262" t="s">
        <v>23</v>
      </c>
      <c r="B2262" t="s">
        <v>514</v>
      </c>
      <c r="C2262" t="s">
        <v>230</v>
      </c>
      <c r="D2262" t="s">
        <v>71</v>
      </c>
      <c r="E2262" t="s">
        <v>49</v>
      </c>
      <c r="F2262" t="s">
        <v>117</v>
      </c>
      <c r="G2262" t="s">
        <v>299</v>
      </c>
      <c r="H2262" t="s">
        <v>478</v>
      </c>
      <c r="I2262" s="4">
        <v>2.2629999999999999</v>
      </c>
      <c r="J2262" s="4">
        <v>23.398692810457511</v>
      </c>
      <c r="K2262" s="4">
        <v>7.7887269756387409</v>
      </c>
      <c r="L2262" s="4">
        <v>15.609965834818771</v>
      </c>
      <c r="M2262" s="5">
        <v>2.2629999999999999</v>
      </c>
      <c r="N2262" t="str">
        <f t="shared" si="140"/>
        <v>202410</v>
      </c>
      <c r="O2262" t="str">
        <f t="shared" si="141"/>
        <v>10</v>
      </c>
      <c r="P2262" t="str">
        <f t="shared" si="142"/>
        <v>10.Oct2024</v>
      </c>
      <c r="Q2262" t="b">
        <f>IF([1]Dashboard!$AK$39="Month","Month"&amp;N2262&amp;E2262,IF([1]Dashboard!$AK$39="YTD",IF(O2262-[1]Dashboard!$AK$37&lt;=0,"YTD"&amp;A2262&amp;[1]Dashboard!$AK$37&amp;E2262),IF([1]Dashboard!$AK$39="FY","FY"&amp;A2262&amp;E2262)))</f>
        <v>0</v>
      </c>
      <c r="R2262" t="b">
        <f>IF([1]Dashboard!$AK$39="Month","Month"&amp;N2262&amp;E2262&amp;F2262,IF([1]Dashboard!$AK$39="YTD",IF(O2262-[1]Dashboard!$AK$37&lt;=0,"YTD"&amp;A2262&amp;[1]Dashboard!$AK$37&amp;E2262&amp;F2262),IF([1]Dashboard!$AK$39="FY","FY"&amp;A2262&amp;E2262&amp;F2262)))</f>
        <v>0</v>
      </c>
      <c r="S2262" t="b">
        <f>IF([1]Dashboard!$AK$39="Month","Month"&amp;N2262&amp;F2262,IF([1]Dashboard!$AK$39="YTD",IF(O2262-[1]Dashboard!$AK$37&lt;=0,"YTD"&amp;A2262&amp;[1]Dashboard!$AK$37&amp;F2262),IF([1]Dashboard!$AK$39="FY","FY"&amp;A2262&amp;F2262)))</f>
        <v>0</v>
      </c>
      <c r="T2262" t="b">
        <f>IF([1]Dashboard!$AK$39="Month","Month"&amp;N2262&amp;F2262,IF([1]Dashboard!$AK$39="YTD",IF(O2262-[1]Dashboard!$AK$37&lt;=0,"YTD"&amp;A2262&amp;[1]Dashboard!$AK$37&amp;U2262),IF([1]Dashboard!$AK$39="FY","FY"&amp;A2262&amp;U2262)))</f>
        <v>0</v>
      </c>
      <c r="U2262" t="str">
        <f t="shared" si="143"/>
        <v>1 - QUEBRAQUEBRA QUEBRA</v>
      </c>
      <c r="V2262" t="b">
        <f>IF([1]Dashboard!$AK$39="Month","Month"&amp;N2262&amp;C2262&amp;E2262,IF([1]Dashboard!$AK$39="YTD",IF(O2262-[1]Dashboard!$AK$37&lt;=0,"YTD"&amp;A2262&amp;[1]Dashboard!$AK$37&amp;C2262&amp;E2262),IF([1]Dashboard!$AK$39="FY","FY"&amp;A2262&amp;C2262&amp;E2262)))</f>
        <v>0</v>
      </c>
      <c r="W2262" t="b">
        <f>IF([1]Dashboard!$AK$39="Month","Month"&amp;N2262,IF([1]Dashboard!$AK$39="YTD",IF(O2262-[1]Dashboard!$AK$37&lt;=0,"YTD"&amp;A2262&amp;[1]Dashboard!$AK$37),IF([1]Dashboard!$AK$39="FY","FY"&amp;A2262)))</f>
        <v>0</v>
      </c>
    </row>
    <row r="2263" spans="1:23" x14ac:dyDescent="0.3">
      <c r="A2263" t="s">
        <v>23</v>
      </c>
      <c r="B2263" t="s">
        <v>514</v>
      </c>
      <c r="C2263" t="s">
        <v>230</v>
      </c>
      <c r="D2263" t="s">
        <v>71</v>
      </c>
      <c r="E2263" t="s">
        <v>49</v>
      </c>
      <c r="F2263" t="s">
        <v>117</v>
      </c>
      <c r="G2263" t="s">
        <v>122</v>
      </c>
      <c r="H2263" t="s">
        <v>479</v>
      </c>
      <c r="I2263" s="4">
        <v>4.6210000000000004</v>
      </c>
      <c r="J2263" s="4">
        <v>48.729946524064154</v>
      </c>
      <c r="K2263" s="4">
        <v>14.929701426024957</v>
      </c>
      <c r="L2263" s="4">
        <v>33.800245098039198</v>
      </c>
      <c r="M2263" s="5">
        <v>4.6210000000000004</v>
      </c>
      <c r="N2263" t="str">
        <f t="shared" si="140"/>
        <v>202410</v>
      </c>
      <c r="O2263" t="str">
        <f t="shared" si="141"/>
        <v>10</v>
      </c>
      <c r="P2263" t="str">
        <f t="shared" si="142"/>
        <v>10.Oct2024</v>
      </c>
      <c r="Q2263" t="b">
        <f>IF([1]Dashboard!$AK$39="Month","Month"&amp;N2263&amp;E2263,IF([1]Dashboard!$AK$39="YTD",IF(O2263-[1]Dashboard!$AK$37&lt;=0,"YTD"&amp;A2263&amp;[1]Dashboard!$AK$37&amp;E2263),IF([1]Dashboard!$AK$39="FY","FY"&amp;A2263&amp;E2263)))</f>
        <v>0</v>
      </c>
      <c r="R2263" t="b">
        <f>IF([1]Dashboard!$AK$39="Month","Month"&amp;N2263&amp;E2263&amp;F2263,IF([1]Dashboard!$AK$39="YTD",IF(O2263-[1]Dashboard!$AK$37&lt;=0,"YTD"&amp;A2263&amp;[1]Dashboard!$AK$37&amp;E2263&amp;F2263),IF([1]Dashboard!$AK$39="FY","FY"&amp;A2263&amp;E2263&amp;F2263)))</f>
        <v>0</v>
      </c>
      <c r="S2263" t="b">
        <f>IF([1]Dashboard!$AK$39="Month","Month"&amp;N2263&amp;F2263,IF([1]Dashboard!$AK$39="YTD",IF(O2263-[1]Dashboard!$AK$37&lt;=0,"YTD"&amp;A2263&amp;[1]Dashboard!$AK$37&amp;F2263),IF([1]Dashboard!$AK$39="FY","FY"&amp;A2263&amp;F2263)))</f>
        <v>0</v>
      </c>
      <c r="T2263" t="b">
        <f>IF([1]Dashboard!$AK$39="Month","Month"&amp;N2263&amp;F2263,IF([1]Dashboard!$AK$39="YTD",IF(O2263-[1]Dashboard!$AK$37&lt;=0,"YTD"&amp;A2263&amp;[1]Dashboard!$AK$37&amp;U2263),IF([1]Dashboard!$AK$39="FY","FY"&amp;A2263&amp;U2263)))</f>
        <v>0</v>
      </c>
      <c r="U2263" t="str">
        <f t="shared" si="143"/>
        <v>1 - QUEBRAQUEBRA QUEBRA</v>
      </c>
      <c r="V2263" t="b">
        <f>IF([1]Dashboard!$AK$39="Month","Month"&amp;N2263&amp;C2263&amp;E2263,IF([1]Dashboard!$AK$39="YTD",IF(O2263-[1]Dashboard!$AK$37&lt;=0,"YTD"&amp;A2263&amp;[1]Dashboard!$AK$37&amp;C2263&amp;E2263),IF([1]Dashboard!$AK$39="FY","FY"&amp;A2263&amp;C2263&amp;E2263)))</f>
        <v>0</v>
      </c>
      <c r="W2263" t="b">
        <f>IF([1]Dashboard!$AK$39="Month","Month"&amp;N2263,IF([1]Dashboard!$AK$39="YTD",IF(O2263-[1]Dashboard!$AK$37&lt;=0,"YTD"&amp;A2263&amp;[1]Dashboard!$AK$37),IF([1]Dashboard!$AK$39="FY","FY"&amp;A2263)))</f>
        <v>0</v>
      </c>
    </row>
    <row r="2264" spans="1:23" x14ac:dyDescent="0.3">
      <c r="A2264" t="s">
        <v>23</v>
      </c>
      <c r="B2264" t="s">
        <v>514</v>
      </c>
      <c r="C2264" t="s">
        <v>230</v>
      </c>
      <c r="D2264" t="s">
        <v>71</v>
      </c>
      <c r="E2264" t="s">
        <v>49</v>
      </c>
      <c r="F2264" t="s">
        <v>117</v>
      </c>
      <c r="G2264" t="s">
        <v>124</v>
      </c>
      <c r="H2264" t="s">
        <v>506</v>
      </c>
      <c r="I2264" s="4">
        <v>2.1120000000000001</v>
      </c>
      <c r="J2264" s="4">
        <v>25.22875816993464</v>
      </c>
      <c r="K2264" s="4">
        <v>6.4313725490196072</v>
      </c>
      <c r="L2264" s="4">
        <v>18.797385620915033</v>
      </c>
      <c r="M2264" s="5">
        <v>2.1120000000000001</v>
      </c>
      <c r="N2264" t="str">
        <f t="shared" si="140"/>
        <v>202410</v>
      </c>
      <c r="O2264" t="str">
        <f t="shared" si="141"/>
        <v>10</v>
      </c>
      <c r="P2264" t="str">
        <f t="shared" si="142"/>
        <v>10.Oct2024</v>
      </c>
      <c r="Q2264" t="b">
        <f>IF([1]Dashboard!$AK$39="Month","Month"&amp;N2264&amp;E2264,IF([1]Dashboard!$AK$39="YTD",IF(O2264-[1]Dashboard!$AK$37&lt;=0,"YTD"&amp;A2264&amp;[1]Dashboard!$AK$37&amp;E2264),IF([1]Dashboard!$AK$39="FY","FY"&amp;A2264&amp;E2264)))</f>
        <v>0</v>
      </c>
      <c r="R2264" t="b">
        <f>IF([1]Dashboard!$AK$39="Month","Month"&amp;N2264&amp;E2264&amp;F2264,IF([1]Dashboard!$AK$39="YTD",IF(O2264-[1]Dashboard!$AK$37&lt;=0,"YTD"&amp;A2264&amp;[1]Dashboard!$AK$37&amp;E2264&amp;F2264),IF([1]Dashboard!$AK$39="FY","FY"&amp;A2264&amp;E2264&amp;F2264)))</f>
        <v>0</v>
      </c>
      <c r="S2264" t="b">
        <f>IF([1]Dashboard!$AK$39="Month","Month"&amp;N2264&amp;F2264,IF([1]Dashboard!$AK$39="YTD",IF(O2264-[1]Dashboard!$AK$37&lt;=0,"YTD"&amp;A2264&amp;[1]Dashboard!$AK$37&amp;F2264),IF([1]Dashboard!$AK$39="FY","FY"&amp;A2264&amp;F2264)))</f>
        <v>0</v>
      </c>
      <c r="T2264" t="b">
        <f>IF([1]Dashboard!$AK$39="Month","Month"&amp;N2264&amp;F2264,IF([1]Dashboard!$AK$39="YTD",IF(O2264-[1]Dashboard!$AK$37&lt;=0,"YTD"&amp;A2264&amp;[1]Dashboard!$AK$37&amp;U2264),IF([1]Dashboard!$AK$39="FY","FY"&amp;A2264&amp;U2264)))</f>
        <v>0</v>
      </c>
      <c r="U2264" t="str">
        <f t="shared" si="143"/>
        <v>1 - QUEBRAQUEBRA QUEBRA</v>
      </c>
      <c r="V2264" t="b">
        <f>IF([1]Dashboard!$AK$39="Month","Month"&amp;N2264&amp;C2264&amp;E2264,IF([1]Dashboard!$AK$39="YTD",IF(O2264-[1]Dashboard!$AK$37&lt;=0,"YTD"&amp;A2264&amp;[1]Dashboard!$AK$37&amp;C2264&amp;E2264),IF([1]Dashboard!$AK$39="FY","FY"&amp;A2264&amp;C2264&amp;E2264)))</f>
        <v>0</v>
      </c>
      <c r="W2264" t="b">
        <f>IF([1]Dashboard!$AK$39="Month","Month"&amp;N2264,IF([1]Dashboard!$AK$39="YTD",IF(O2264-[1]Dashboard!$AK$37&lt;=0,"YTD"&amp;A2264&amp;[1]Dashboard!$AK$37),IF([1]Dashboard!$AK$39="FY","FY"&amp;A2264)))</f>
        <v>0</v>
      </c>
    </row>
    <row r="2265" spans="1:23" x14ac:dyDescent="0.3">
      <c r="A2265" t="s">
        <v>23</v>
      </c>
      <c r="B2265" t="s">
        <v>514</v>
      </c>
      <c r="C2265" t="s">
        <v>230</v>
      </c>
      <c r="D2265" t="s">
        <v>71</v>
      </c>
      <c r="E2265" t="s">
        <v>49</v>
      </c>
      <c r="F2265" t="s">
        <v>117</v>
      </c>
      <c r="G2265" t="s">
        <v>126</v>
      </c>
      <c r="H2265" t="s">
        <v>480</v>
      </c>
      <c r="I2265" s="4">
        <v>5.2380000000000013</v>
      </c>
      <c r="J2265" s="4">
        <v>65.870469399881159</v>
      </c>
      <c r="K2265" s="4">
        <v>16.425160427807491</v>
      </c>
      <c r="L2265" s="4">
        <v>49.445308972073668</v>
      </c>
      <c r="M2265" s="5">
        <v>5.2380000000000013</v>
      </c>
      <c r="N2265" t="str">
        <f t="shared" si="140"/>
        <v>202410</v>
      </c>
      <c r="O2265" t="str">
        <f t="shared" si="141"/>
        <v>10</v>
      </c>
      <c r="P2265" t="str">
        <f t="shared" si="142"/>
        <v>10.Oct2024</v>
      </c>
      <c r="Q2265" t="b">
        <f>IF([1]Dashboard!$AK$39="Month","Month"&amp;N2265&amp;E2265,IF([1]Dashboard!$AK$39="YTD",IF(O2265-[1]Dashboard!$AK$37&lt;=0,"YTD"&amp;A2265&amp;[1]Dashboard!$AK$37&amp;E2265),IF([1]Dashboard!$AK$39="FY","FY"&amp;A2265&amp;E2265)))</f>
        <v>0</v>
      </c>
      <c r="R2265" t="b">
        <f>IF([1]Dashboard!$AK$39="Month","Month"&amp;N2265&amp;E2265&amp;F2265,IF([1]Dashboard!$AK$39="YTD",IF(O2265-[1]Dashboard!$AK$37&lt;=0,"YTD"&amp;A2265&amp;[1]Dashboard!$AK$37&amp;E2265&amp;F2265),IF([1]Dashboard!$AK$39="FY","FY"&amp;A2265&amp;E2265&amp;F2265)))</f>
        <v>0</v>
      </c>
      <c r="S2265" t="b">
        <f>IF([1]Dashboard!$AK$39="Month","Month"&amp;N2265&amp;F2265,IF([1]Dashboard!$AK$39="YTD",IF(O2265-[1]Dashboard!$AK$37&lt;=0,"YTD"&amp;A2265&amp;[1]Dashboard!$AK$37&amp;F2265),IF([1]Dashboard!$AK$39="FY","FY"&amp;A2265&amp;F2265)))</f>
        <v>0</v>
      </c>
      <c r="T2265" t="b">
        <f>IF([1]Dashboard!$AK$39="Month","Month"&amp;N2265&amp;F2265,IF([1]Dashboard!$AK$39="YTD",IF(O2265-[1]Dashboard!$AK$37&lt;=0,"YTD"&amp;A2265&amp;[1]Dashboard!$AK$37&amp;U2265),IF([1]Dashboard!$AK$39="FY","FY"&amp;A2265&amp;U2265)))</f>
        <v>0</v>
      </c>
      <c r="U2265" t="str">
        <f t="shared" si="143"/>
        <v>1 - QUEBRAQUEBRA QUEBRA</v>
      </c>
      <c r="V2265" t="b">
        <f>IF([1]Dashboard!$AK$39="Month","Month"&amp;N2265&amp;C2265&amp;E2265,IF([1]Dashboard!$AK$39="YTD",IF(O2265-[1]Dashboard!$AK$37&lt;=0,"YTD"&amp;A2265&amp;[1]Dashboard!$AK$37&amp;C2265&amp;E2265),IF([1]Dashboard!$AK$39="FY","FY"&amp;A2265&amp;C2265&amp;E2265)))</f>
        <v>0</v>
      </c>
      <c r="W2265" t="b">
        <f>IF([1]Dashboard!$AK$39="Month","Month"&amp;N2265,IF([1]Dashboard!$AK$39="YTD",IF(O2265-[1]Dashboard!$AK$37&lt;=0,"YTD"&amp;A2265&amp;[1]Dashboard!$AK$37),IF([1]Dashboard!$AK$39="FY","FY"&amp;A2265)))</f>
        <v>0</v>
      </c>
    </row>
    <row r="2266" spans="1:23" x14ac:dyDescent="0.3">
      <c r="A2266" t="s">
        <v>23</v>
      </c>
      <c r="B2266" t="s">
        <v>514</v>
      </c>
      <c r="C2266" t="s">
        <v>230</v>
      </c>
      <c r="D2266" t="s">
        <v>71</v>
      </c>
      <c r="E2266" t="s">
        <v>49</v>
      </c>
      <c r="F2266" t="s">
        <v>117</v>
      </c>
      <c r="G2266" t="s">
        <v>439</v>
      </c>
      <c r="H2266" t="s">
        <v>440</v>
      </c>
      <c r="I2266" s="4">
        <v>3.6480000000000001</v>
      </c>
      <c r="J2266" s="4">
        <v>48.565062388591791</v>
      </c>
      <c r="K2266" s="4">
        <v>11.439286987522282</v>
      </c>
      <c r="L2266" s="4">
        <v>37.125775401069511</v>
      </c>
      <c r="M2266" s="5">
        <v>3.6480000000000001</v>
      </c>
      <c r="N2266" t="str">
        <f t="shared" si="140"/>
        <v>202410</v>
      </c>
      <c r="O2266" t="str">
        <f t="shared" si="141"/>
        <v>10</v>
      </c>
      <c r="P2266" t="str">
        <f t="shared" si="142"/>
        <v>10.Oct2024</v>
      </c>
      <c r="Q2266" t="b">
        <f>IF([1]Dashboard!$AK$39="Month","Month"&amp;N2266&amp;E2266,IF([1]Dashboard!$AK$39="YTD",IF(O2266-[1]Dashboard!$AK$37&lt;=0,"YTD"&amp;A2266&amp;[1]Dashboard!$AK$37&amp;E2266),IF([1]Dashboard!$AK$39="FY","FY"&amp;A2266&amp;E2266)))</f>
        <v>0</v>
      </c>
      <c r="R2266" t="b">
        <f>IF([1]Dashboard!$AK$39="Month","Month"&amp;N2266&amp;E2266&amp;F2266,IF([1]Dashboard!$AK$39="YTD",IF(O2266-[1]Dashboard!$AK$37&lt;=0,"YTD"&amp;A2266&amp;[1]Dashboard!$AK$37&amp;E2266&amp;F2266),IF([1]Dashboard!$AK$39="FY","FY"&amp;A2266&amp;E2266&amp;F2266)))</f>
        <v>0</v>
      </c>
      <c r="S2266" t="b">
        <f>IF([1]Dashboard!$AK$39="Month","Month"&amp;N2266&amp;F2266,IF([1]Dashboard!$AK$39="YTD",IF(O2266-[1]Dashboard!$AK$37&lt;=0,"YTD"&amp;A2266&amp;[1]Dashboard!$AK$37&amp;F2266),IF([1]Dashboard!$AK$39="FY","FY"&amp;A2266&amp;F2266)))</f>
        <v>0</v>
      </c>
      <c r="T2266" t="b">
        <f>IF([1]Dashboard!$AK$39="Month","Month"&amp;N2266&amp;F2266,IF([1]Dashboard!$AK$39="YTD",IF(O2266-[1]Dashboard!$AK$37&lt;=0,"YTD"&amp;A2266&amp;[1]Dashboard!$AK$37&amp;U2266),IF([1]Dashboard!$AK$39="FY","FY"&amp;A2266&amp;U2266)))</f>
        <v>0</v>
      </c>
      <c r="U2266" t="str">
        <f t="shared" si="143"/>
        <v>1 - QUEBRAQUEBRA QUEBRA</v>
      </c>
      <c r="V2266" t="b">
        <f>IF([1]Dashboard!$AK$39="Month","Month"&amp;N2266&amp;C2266&amp;E2266,IF([1]Dashboard!$AK$39="YTD",IF(O2266-[1]Dashboard!$AK$37&lt;=0,"YTD"&amp;A2266&amp;[1]Dashboard!$AK$37&amp;C2266&amp;E2266),IF([1]Dashboard!$AK$39="FY","FY"&amp;A2266&amp;C2266&amp;E2266)))</f>
        <v>0</v>
      </c>
      <c r="W2266" t="b">
        <f>IF([1]Dashboard!$AK$39="Month","Month"&amp;N2266,IF([1]Dashboard!$AK$39="YTD",IF(O2266-[1]Dashboard!$AK$37&lt;=0,"YTD"&amp;A2266&amp;[1]Dashboard!$AK$37),IF([1]Dashboard!$AK$39="FY","FY"&amp;A2266)))</f>
        <v>0</v>
      </c>
    </row>
    <row r="2267" spans="1:23" x14ac:dyDescent="0.3">
      <c r="A2267" t="s">
        <v>23</v>
      </c>
      <c r="B2267" t="s">
        <v>514</v>
      </c>
      <c r="C2267" t="s">
        <v>230</v>
      </c>
      <c r="D2267" t="s">
        <v>71</v>
      </c>
      <c r="E2267" t="s">
        <v>49</v>
      </c>
      <c r="F2267" t="s">
        <v>117</v>
      </c>
      <c r="G2267" t="s">
        <v>128</v>
      </c>
      <c r="H2267" t="s">
        <v>517</v>
      </c>
      <c r="I2267" s="4">
        <v>5.8110000000000008</v>
      </c>
      <c r="J2267" s="4">
        <v>60.891265597147957</v>
      </c>
      <c r="K2267" s="4">
        <v>18.826189839572194</v>
      </c>
      <c r="L2267" s="4">
        <v>42.065075757575769</v>
      </c>
      <c r="M2267" s="5">
        <v>5.8110000000000008</v>
      </c>
      <c r="N2267" t="str">
        <f t="shared" si="140"/>
        <v>202410</v>
      </c>
      <c r="O2267" t="str">
        <f t="shared" si="141"/>
        <v>10</v>
      </c>
      <c r="P2267" t="str">
        <f t="shared" si="142"/>
        <v>10.Oct2024</v>
      </c>
      <c r="Q2267" t="b">
        <f>IF([1]Dashboard!$AK$39="Month","Month"&amp;N2267&amp;E2267,IF([1]Dashboard!$AK$39="YTD",IF(O2267-[1]Dashboard!$AK$37&lt;=0,"YTD"&amp;A2267&amp;[1]Dashboard!$AK$37&amp;E2267),IF([1]Dashboard!$AK$39="FY","FY"&amp;A2267&amp;E2267)))</f>
        <v>0</v>
      </c>
      <c r="R2267" t="b">
        <f>IF([1]Dashboard!$AK$39="Month","Month"&amp;N2267&amp;E2267&amp;F2267,IF([1]Dashboard!$AK$39="YTD",IF(O2267-[1]Dashboard!$AK$37&lt;=0,"YTD"&amp;A2267&amp;[1]Dashboard!$AK$37&amp;E2267&amp;F2267),IF([1]Dashboard!$AK$39="FY","FY"&amp;A2267&amp;E2267&amp;F2267)))</f>
        <v>0</v>
      </c>
      <c r="S2267" t="b">
        <f>IF([1]Dashboard!$AK$39="Month","Month"&amp;N2267&amp;F2267,IF([1]Dashboard!$AK$39="YTD",IF(O2267-[1]Dashboard!$AK$37&lt;=0,"YTD"&amp;A2267&amp;[1]Dashboard!$AK$37&amp;F2267),IF([1]Dashboard!$AK$39="FY","FY"&amp;A2267&amp;F2267)))</f>
        <v>0</v>
      </c>
      <c r="T2267" t="b">
        <f>IF([1]Dashboard!$AK$39="Month","Month"&amp;N2267&amp;F2267,IF([1]Dashboard!$AK$39="YTD",IF(O2267-[1]Dashboard!$AK$37&lt;=0,"YTD"&amp;A2267&amp;[1]Dashboard!$AK$37&amp;U2267),IF([1]Dashboard!$AK$39="FY","FY"&amp;A2267&amp;U2267)))</f>
        <v>0</v>
      </c>
      <c r="U2267" t="str">
        <f t="shared" si="143"/>
        <v>1 - QUEBRAQUEBRA QUEBRA</v>
      </c>
      <c r="V2267" t="b">
        <f>IF([1]Dashboard!$AK$39="Month","Month"&amp;N2267&amp;C2267&amp;E2267,IF([1]Dashboard!$AK$39="YTD",IF(O2267-[1]Dashboard!$AK$37&lt;=0,"YTD"&amp;A2267&amp;[1]Dashboard!$AK$37&amp;C2267&amp;E2267),IF([1]Dashboard!$AK$39="FY","FY"&amp;A2267&amp;C2267&amp;E2267)))</f>
        <v>0</v>
      </c>
      <c r="W2267" t="b">
        <f>IF([1]Dashboard!$AK$39="Month","Month"&amp;N2267,IF([1]Dashboard!$AK$39="YTD",IF(O2267-[1]Dashboard!$AK$37&lt;=0,"YTD"&amp;A2267&amp;[1]Dashboard!$AK$37),IF([1]Dashboard!$AK$39="FY","FY"&amp;A2267)))</f>
        <v>0</v>
      </c>
    </row>
    <row r="2268" spans="1:23" x14ac:dyDescent="0.3">
      <c r="A2268" t="s">
        <v>23</v>
      </c>
      <c r="B2268" t="s">
        <v>514</v>
      </c>
      <c r="C2268" t="s">
        <v>230</v>
      </c>
      <c r="D2268" t="s">
        <v>71</v>
      </c>
      <c r="E2268" t="s">
        <v>49</v>
      </c>
      <c r="F2268" t="s">
        <v>117</v>
      </c>
      <c r="G2268" t="s">
        <v>518</v>
      </c>
      <c r="H2268" t="s">
        <v>519</v>
      </c>
      <c r="I2268" s="4">
        <v>10.885999999999999</v>
      </c>
      <c r="J2268" s="4">
        <v>121.54634581105169</v>
      </c>
      <c r="K2268" s="4">
        <v>40.398023618538325</v>
      </c>
      <c r="L2268" s="4">
        <v>81.148322192513362</v>
      </c>
      <c r="M2268" s="5">
        <v>10.885999999999999</v>
      </c>
      <c r="N2268" t="str">
        <f t="shared" si="140"/>
        <v>202410</v>
      </c>
      <c r="O2268" t="str">
        <f t="shared" si="141"/>
        <v>10</v>
      </c>
      <c r="P2268" t="str">
        <f t="shared" si="142"/>
        <v>10.Oct2024</v>
      </c>
      <c r="Q2268" t="b">
        <f>IF([1]Dashboard!$AK$39="Month","Month"&amp;N2268&amp;E2268,IF([1]Dashboard!$AK$39="YTD",IF(O2268-[1]Dashboard!$AK$37&lt;=0,"YTD"&amp;A2268&amp;[1]Dashboard!$AK$37&amp;E2268),IF([1]Dashboard!$AK$39="FY","FY"&amp;A2268&amp;E2268)))</f>
        <v>0</v>
      </c>
      <c r="R2268" t="b">
        <f>IF([1]Dashboard!$AK$39="Month","Month"&amp;N2268&amp;E2268&amp;F2268,IF([1]Dashboard!$AK$39="YTD",IF(O2268-[1]Dashboard!$AK$37&lt;=0,"YTD"&amp;A2268&amp;[1]Dashboard!$AK$37&amp;E2268&amp;F2268),IF([1]Dashboard!$AK$39="FY","FY"&amp;A2268&amp;E2268&amp;F2268)))</f>
        <v>0</v>
      </c>
      <c r="S2268" t="b">
        <f>IF([1]Dashboard!$AK$39="Month","Month"&amp;N2268&amp;F2268,IF([1]Dashboard!$AK$39="YTD",IF(O2268-[1]Dashboard!$AK$37&lt;=0,"YTD"&amp;A2268&amp;[1]Dashboard!$AK$37&amp;F2268),IF([1]Dashboard!$AK$39="FY","FY"&amp;A2268&amp;F2268)))</f>
        <v>0</v>
      </c>
      <c r="T2268" t="b">
        <f>IF([1]Dashboard!$AK$39="Month","Month"&amp;N2268&amp;F2268,IF([1]Dashboard!$AK$39="YTD",IF(O2268-[1]Dashboard!$AK$37&lt;=0,"YTD"&amp;A2268&amp;[1]Dashboard!$AK$37&amp;U2268),IF([1]Dashboard!$AK$39="FY","FY"&amp;A2268&amp;U2268)))</f>
        <v>0</v>
      </c>
      <c r="U2268" t="str">
        <f t="shared" si="143"/>
        <v>1 - QUEBRAQUEBRA QUEBRA</v>
      </c>
      <c r="V2268" t="b">
        <f>IF([1]Dashboard!$AK$39="Month","Month"&amp;N2268&amp;C2268&amp;E2268,IF([1]Dashboard!$AK$39="YTD",IF(O2268-[1]Dashboard!$AK$37&lt;=0,"YTD"&amp;A2268&amp;[1]Dashboard!$AK$37&amp;C2268&amp;E2268),IF([1]Dashboard!$AK$39="FY","FY"&amp;A2268&amp;C2268&amp;E2268)))</f>
        <v>0</v>
      </c>
      <c r="W2268" t="b">
        <f>IF([1]Dashboard!$AK$39="Month","Month"&amp;N2268,IF([1]Dashboard!$AK$39="YTD",IF(O2268-[1]Dashboard!$AK$37&lt;=0,"YTD"&amp;A2268&amp;[1]Dashboard!$AK$37),IF([1]Dashboard!$AK$39="FY","FY"&amp;A2268)))</f>
        <v>0</v>
      </c>
    </row>
    <row r="2269" spans="1:23" x14ac:dyDescent="0.3">
      <c r="A2269" t="s">
        <v>23</v>
      </c>
      <c r="B2269" t="s">
        <v>514</v>
      </c>
      <c r="C2269" t="s">
        <v>230</v>
      </c>
      <c r="D2269" t="s">
        <v>71</v>
      </c>
      <c r="E2269" t="s">
        <v>49</v>
      </c>
      <c r="F2269" t="s">
        <v>117</v>
      </c>
      <c r="G2269" t="s">
        <v>130</v>
      </c>
      <c r="H2269" t="s">
        <v>481</v>
      </c>
      <c r="I2269" s="4">
        <v>6.0489999999999995</v>
      </c>
      <c r="J2269" s="4">
        <v>72.303921568627445</v>
      </c>
      <c r="K2269" s="4">
        <v>24.152869875222812</v>
      </c>
      <c r="L2269" s="4">
        <v>48.151051693404632</v>
      </c>
      <c r="M2269" s="5">
        <v>6.0489999999999995</v>
      </c>
      <c r="N2269" t="str">
        <f t="shared" si="140"/>
        <v>202410</v>
      </c>
      <c r="O2269" t="str">
        <f t="shared" si="141"/>
        <v>10</v>
      </c>
      <c r="P2269" t="str">
        <f t="shared" si="142"/>
        <v>10.Oct2024</v>
      </c>
      <c r="Q2269" t="b">
        <f>IF([1]Dashboard!$AK$39="Month","Month"&amp;N2269&amp;E2269,IF([1]Dashboard!$AK$39="YTD",IF(O2269-[1]Dashboard!$AK$37&lt;=0,"YTD"&amp;A2269&amp;[1]Dashboard!$AK$37&amp;E2269),IF([1]Dashboard!$AK$39="FY","FY"&amp;A2269&amp;E2269)))</f>
        <v>0</v>
      </c>
      <c r="R2269" t="b">
        <f>IF([1]Dashboard!$AK$39="Month","Month"&amp;N2269&amp;E2269&amp;F2269,IF([1]Dashboard!$AK$39="YTD",IF(O2269-[1]Dashboard!$AK$37&lt;=0,"YTD"&amp;A2269&amp;[1]Dashboard!$AK$37&amp;E2269&amp;F2269),IF([1]Dashboard!$AK$39="FY","FY"&amp;A2269&amp;E2269&amp;F2269)))</f>
        <v>0</v>
      </c>
      <c r="S2269" t="b">
        <f>IF([1]Dashboard!$AK$39="Month","Month"&amp;N2269&amp;F2269,IF([1]Dashboard!$AK$39="YTD",IF(O2269-[1]Dashboard!$AK$37&lt;=0,"YTD"&amp;A2269&amp;[1]Dashboard!$AK$37&amp;F2269),IF([1]Dashboard!$AK$39="FY","FY"&amp;A2269&amp;F2269)))</f>
        <v>0</v>
      </c>
      <c r="T2269" t="b">
        <f>IF([1]Dashboard!$AK$39="Month","Month"&amp;N2269&amp;F2269,IF([1]Dashboard!$AK$39="YTD",IF(O2269-[1]Dashboard!$AK$37&lt;=0,"YTD"&amp;A2269&amp;[1]Dashboard!$AK$37&amp;U2269),IF([1]Dashboard!$AK$39="FY","FY"&amp;A2269&amp;U2269)))</f>
        <v>0</v>
      </c>
      <c r="U2269" t="str">
        <f t="shared" si="143"/>
        <v>1 - QUEBRAQUEBRA QUEBRA</v>
      </c>
      <c r="V2269" t="b">
        <f>IF([1]Dashboard!$AK$39="Month","Month"&amp;N2269&amp;C2269&amp;E2269,IF([1]Dashboard!$AK$39="YTD",IF(O2269-[1]Dashboard!$AK$37&lt;=0,"YTD"&amp;A2269&amp;[1]Dashboard!$AK$37&amp;C2269&amp;E2269),IF([1]Dashboard!$AK$39="FY","FY"&amp;A2269&amp;C2269&amp;E2269)))</f>
        <v>0</v>
      </c>
      <c r="W2269" t="b">
        <f>IF([1]Dashboard!$AK$39="Month","Month"&amp;N2269,IF([1]Dashboard!$AK$39="YTD",IF(O2269-[1]Dashboard!$AK$37&lt;=0,"YTD"&amp;A2269&amp;[1]Dashboard!$AK$37),IF([1]Dashboard!$AK$39="FY","FY"&amp;A2269)))</f>
        <v>0</v>
      </c>
    </row>
    <row r="2270" spans="1:23" x14ac:dyDescent="0.3">
      <c r="A2270" t="s">
        <v>23</v>
      </c>
      <c r="B2270" t="s">
        <v>514</v>
      </c>
      <c r="C2270" t="s">
        <v>230</v>
      </c>
      <c r="D2270" t="s">
        <v>71</v>
      </c>
      <c r="E2270" t="s">
        <v>49</v>
      </c>
      <c r="F2270" t="s">
        <v>117</v>
      </c>
      <c r="G2270" t="s">
        <v>389</v>
      </c>
      <c r="H2270" t="s">
        <v>482</v>
      </c>
      <c r="I2270" s="4">
        <v>1.6990000000000003</v>
      </c>
      <c r="J2270" s="4">
        <v>17.987225193107545</v>
      </c>
      <c r="K2270" s="4">
        <v>6.3851307189542501</v>
      </c>
      <c r="L2270" s="4">
        <v>11.602094474153294</v>
      </c>
      <c r="M2270" s="5">
        <v>1.6990000000000003</v>
      </c>
      <c r="N2270" t="str">
        <f t="shared" si="140"/>
        <v>202410</v>
      </c>
      <c r="O2270" t="str">
        <f t="shared" si="141"/>
        <v>10</v>
      </c>
      <c r="P2270" t="str">
        <f t="shared" si="142"/>
        <v>10.Oct2024</v>
      </c>
      <c r="Q2270" t="b">
        <f>IF([1]Dashboard!$AK$39="Month","Month"&amp;N2270&amp;E2270,IF([1]Dashboard!$AK$39="YTD",IF(O2270-[1]Dashboard!$AK$37&lt;=0,"YTD"&amp;A2270&amp;[1]Dashboard!$AK$37&amp;E2270),IF([1]Dashboard!$AK$39="FY","FY"&amp;A2270&amp;E2270)))</f>
        <v>0</v>
      </c>
      <c r="R2270" t="b">
        <f>IF([1]Dashboard!$AK$39="Month","Month"&amp;N2270&amp;E2270&amp;F2270,IF([1]Dashboard!$AK$39="YTD",IF(O2270-[1]Dashboard!$AK$37&lt;=0,"YTD"&amp;A2270&amp;[1]Dashboard!$AK$37&amp;E2270&amp;F2270),IF([1]Dashboard!$AK$39="FY","FY"&amp;A2270&amp;E2270&amp;F2270)))</f>
        <v>0</v>
      </c>
      <c r="S2270" t="b">
        <f>IF([1]Dashboard!$AK$39="Month","Month"&amp;N2270&amp;F2270,IF([1]Dashboard!$AK$39="YTD",IF(O2270-[1]Dashboard!$AK$37&lt;=0,"YTD"&amp;A2270&amp;[1]Dashboard!$AK$37&amp;F2270),IF([1]Dashboard!$AK$39="FY","FY"&amp;A2270&amp;F2270)))</f>
        <v>0</v>
      </c>
      <c r="T2270" t="b">
        <f>IF([1]Dashboard!$AK$39="Month","Month"&amp;N2270&amp;F2270,IF([1]Dashboard!$AK$39="YTD",IF(O2270-[1]Dashboard!$AK$37&lt;=0,"YTD"&amp;A2270&amp;[1]Dashboard!$AK$37&amp;U2270),IF([1]Dashboard!$AK$39="FY","FY"&amp;A2270&amp;U2270)))</f>
        <v>0</v>
      </c>
      <c r="U2270" t="str">
        <f t="shared" si="143"/>
        <v>1 - QUEBRAQUEBRA QUEBRA</v>
      </c>
      <c r="V2270" t="b">
        <f>IF([1]Dashboard!$AK$39="Month","Month"&amp;N2270&amp;C2270&amp;E2270,IF([1]Dashboard!$AK$39="YTD",IF(O2270-[1]Dashboard!$AK$37&lt;=0,"YTD"&amp;A2270&amp;[1]Dashboard!$AK$37&amp;C2270&amp;E2270),IF([1]Dashboard!$AK$39="FY","FY"&amp;A2270&amp;C2270&amp;E2270)))</f>
        <v>0</v>
      </c>
      <c r="W2270" t="b">
        <f>IF([1]Dashboard!$AK$39="Month","Month"&amp;N2270,IF([1]Dashboard!$AK$39="YTD",IF(O2270-[1]Dashboard!$AK$37&lt;=0,"YTD"&amp;A2270&amp;[1]Dashboard!$AK$37),IF([1]Dashboard!$AK$39="FY","FY"&amp;A2270)))</f>
        <v>0</v>
      </c>
    </row>
    <row r="2271" spans="1:23" x14ac:dyDescent="0.3">
      <c r="A2271" t="s">
        <v>23</v>
      </c>
      <c r="B2271" t="s">
        <v>514</v>
      </c>
      <c r="C2271" t="s">
        <v>230</v>
      </c>
      <c r="D2271" t="s">
        <v>71</v>
      </c>
      <c r="E2271" t="s">
        <v>49</v>
      </c>
      <c r="F2271" t="s">
        <v>50</v>
      </c>
      <c r="G2271" t="s">
        <v>51</v>
      </c>
      <c r="H2271" t="s">
        <v>483</v>
      </c>
      <c r="I2271" s="4">
        <v>11</v>
      </c>
      <c r="J2271" s="4">
        <v>24.468211527035056</v>
      </c>
      <c r="K2271" s="4">
        <v>10.473856209150327</v>
      </c>
      <c r="L2271" s="4">
        <v>13.994355317884729</v>
      </c>
      <c r="M2271" s="5">
        <v>2.2000000000000002</v>
      </c>
      <c r="N2271" t="str">
        <f t="shared" si="140"/>
        <v>202410</v>
      </c>
      <c r="O2271" t="str">
        <f t="shared" si="141"/>
        <v>10</v>
      </c>
      <c r="P2271" t="str">
        <f t="shared" si="142"/>
        <v>10.Oct2024</v>
      </c>
      <c r="Q2271" t="b">
        <f>IF([1]Dashboard!$AK$39="Month","Month"&amp;N2271&amp;E2271,IF([1]Dashboard!$AK$39="YTD",IF(O2271-[1]Dashboard!$AK$37&lt;=0,"YTD"&amp;A2271&amp;[1]Dashboard!$AK$37&amp;E2271),IF([1]Dashboard!$AK$39="FY","FY"&amp;A2271&amp;E2271)))</f>
        <v>0</v>
      </c>
      <c r="R2271" t="b">
        <f>IF([1]Dashboard!$AK$39="Month","Month"&amp;N2271&amp;E2271&amp;F2271,IF([1]Dashboard!$AK$39="YTD",IF(O2271-[1]Dashboard!$AK$37&lt;=0,"YTD"&amp;A2271&amp;[1]Dashboard!$AK$37&amp;E2271&amp;F2271),IF([1]Dashboard!$AK$39="FY","FY"&amp;A2271&amp;E2271&amp;F2271)))</f>
        <v>0</v>
      </c>
      <c r="S2271" t="b">
        <f>IF([1]Dashboard!$AK$39="Month","Month"&amp;N2271&amp;F2271,IF([1]Dashboard!$AK$39="YTD",IF(O2271-[1]Dashboard!$AK$37&lt;=0,"YTD"&amp;A2271&amp;[1]Dashboard!$AK$37&amp;F2271),IF([1]Dashboard!$AK$39="FY","FY"&amp;A2271&amp;F2271)))</f>
        <v>0</v>
      </c>
      <c r="T2271" t="b">
        <f>IF([1]Dashboard!$AK$39="Month","Month"&amp;N2271&amp;F2271,IF([1]Dashboard!$AK$39="YTD",IF(O2271-[1]Dashboard!$AK$37&lt;=0,"YTD"&amp;A2271&amp;[1]Dashboard!$AK$37&amp;U2271),IF([1]Dashboard!$AK$39="FY","FY"&amp;A2271&amp;U2271)))</f>
        <v>0</v>
      </c>
      <c r="U2271" t="str">
        <f t="shared" si="143"/>
        <v>1 - QUEBRAQUEBRA QUEBRA TO GO</v>
      </c>
      <c r="V2271" t="b">
        <f>IF([1]Dashboard!$AK$39="Month","Month"&amp;N2271&amp;C2271&amp;E2271,IF([1]Dashboard!$AK$39="YTD",IF(O2271-[1]Dashboard!$AK$37&lt;=0,"YTD"&amp;A2271&amp;[1]Dashboard!$AK$37&amp;C2271&amp;E2271),IF([1]Dashboard!$AK$39="FY","FY"&amp;A2271&amp;C2271&amp;E2271)))</f>
        <v>0</v>
      </c>
      <c r="W2271" t="b">
        <f>IF([1]Dashboard!$AK$39="Month","Month"&amp;N2271,IF([1]Dashboard!$AK$39="YTD",IF(O2271-[1]Dashboard!$AK$37&lt;=0,"YTD"&amp;A2271&amp;[1]Dashboard!$AK$37),IF([1]Dashboard!$AK$39="FY","FY"&amp;A2271)))</f>
        <v>0</v>
      </c>
    </row>
    <row r="2272" spans="1:23" x14ac:dyDescent="0.3">
      <c r="A2272" t="s">
        <v>23</v>
      </c>
      <c r="B2272" t="s">
        <v>514</v>
      </c>
      <c r="C2272" t="s">
        <v>230</v>
      </c>
      <c r="D2272" t="s">
        <v>71</v>
      </c>
      <c r="E2272" t="s">
        <v>49</v>
      </c>
      <c r="F2272" t="s">
        <v>50</v>
      </c>
      <c r="G2272" t="s">
        <v>53</v>
      </c>
      <c r="H2272" t="s">
        <v>484</v>
      </c>
      <c r="I2272" s="4">
        <v>48</v>
      </c>
      <c r="J2272" s="4">
        <v>116.47058823529402</v>
      </c>
      <c r="K2272" s="4">
        <v>44.278074866310156</v>
      </c>
      <c r="L2272" s="4">
        <v>72.192513368983867</v>
      </c>
      <c r="M2272" s="5">
        <v>9.6</v>
      </c>
      <c r="N2272" t="str">
        <f t="shared" si="140"/>
        <v>202410</v>
      </c>
      <c r="O2272" t="str">
        <f t="shared" si="141"/>
        <v>10</v>
      </c>
      <c r="P2272" t="str">
        <f t="shared" si="142"/>
        <v>10.Oct2024</v>
      </c>
      <c r="Q2272" t="b">
        <f>IF([1]Dashboard!$AK$39="Month","Month"&amp;N2272&amp;E2272,IF([1]Dashboard!$AK$39="YTD",IF(O2272-[1]Dashboard!$AK$37&lt;=0,"YTD"&amp;A2272&amp;[1]Dashboard!$AK$37&amp;E2272),IF([1]Dashboard!$AK$39="FY","FY"&amp;A2272&amp;E2272)))</f>
        <v>0</v>
      </c>
      <c r="R2272" t="b">
        <f>IF([1]Dashboard!$AK$39="Month","Month"&amp;N2272&amp;E2272&amp;F2272,IF([1]Dashboard!$AK$39="YTD",IF(O2272-[1]Dashboard!$AK$37&lt;=0,"YTD"&amp;A2272&amp;[1]Dashboard!$AK$37&amp;E2272&amp;F2272),IF([1]Dashboard!$AK$39="FY","FY"&amp;A2272&amp;E2272&amp;F2272)))</f>
        <v>0</v>
      </c>
      <c r="S2272" t="b">
        <f>IF([1]Dashboard!$AK$39="Month","Month"&amp;N2272&amp;F2272,IF([1]Dashboard!$AK$39="YTD",IF(O2272-[1]Dashboard!$AK$37&lt;=0,"YTD"&amp;A2272&amp;[1]Dashboard!$AK$37&amp;F2272),IF([1]Dashboard!$AK$39="FY","FY"&amp;A2272&amp;F2272)))</f>
        <v>0</v>
      </c>
      <c r="T2272" t="b">
        <f>IF([1]Dashboard!$AK$39="Month","Month"&amp;N2272&amp;F2272,IF([1]Dashboard!$AK$39="YTD",IF(O2272-[1]Dashboard!$AK$37&lt;=0,"YTD"&amp;A2272&amp;[1]Dashboard!$AK$37&amp;U2272),IF([1]Dashboard!$AK$39="FY","FY"&amp;A2272&amp;U2272)))</f>
        <v>0</v>
      </c>
      <c r="U2272" t="str">
        <f t="shared" si="143"/>
        <v>1 - QUEBRAQUEBRA QUEBRA TO GO</v>
      </c>
      <c r="V2272" t="b">
        <f>IF([1]Dashboard!$AK$39="Month","Month"&amp;N2272&amp;C2272&amp;E2272,IF([1]Dashboard!$AK$39="YTD",IF(O2272-[1]Dashboard!$AK$37&lt;=0,"YTD"&amp;A2272&amp;[1]Dashboard!$AK$37&amp;C2272&amp;E2272),IF([1]Dashboard!$AK$39="FY","FY"&amp;A2272&amp;C2272&amp;E2272)))</f>
        <v>0</v>
      </c>
      <c r="W2272" t="b">
        <f>IF([1]Dashboard!$AK$39="Month","Month"&amp;N2272,IF([1]Dashboard!$AK$39="YTD",IF(O2272-[1]Dashboard!$AK$37&lt;=0,"YTD"&amp;A2272&amp;[1]Dashboard!$AK$37),IF([1]Dashboard!$AK$39="FY","FY"&amp;A2272)))</f>
        <v>0</v>
      </c>
    </row>
    <row r="2273" spans="1:23" x14ac:dyDescent="0.3">
      <c r="A2273" t="s">
        <v>23</v>
      </c>
      <c r="B2273" t="s">
        <v>514</v>
      </c>
      <c r="C2273" t="s">
        <v>230</v>
      </c>
      <c r="D2273" t="s">
        <v>71</v>
      </c>
      <c r="E2273" t="s">
        <v>49</v>
      </c>
      <c r="F2273" t="s">
        <v>50</v>
      </c>
      <c r="G2273" t="s">
        <v>55</v>
      </c>
      <c r="H2273" t="s">
        <v>485</v>
      </c>
      <c r="I2273" s="4">
        <v>37</v>
      </c>
      <c r="J2273" s="4">
        <v>80.882352941176464</v>
      </c>
      <c r="K2273" s="4">
        <v>33.306595365418893</v>
      </c>
      <c r="L2273" s="4">
        <v>47.575757575757571</v>
      </c>
      <c r="M2273" s="5">
        <v>7.4</v>
      </c>
      <c r="N2273" t="str">
        <f t="shared" si="140"/>
        <v>202410</v>
      </c>
      <c r="O2273" t="str">
        <f t="shared" si="141"/>
        <v>10</v>
      </c>
      <c r="P2273" t="str">
        <f t="shared" si="142"/>
        <v>10.Oct2024</v>
      </c>
      <c r="Q2273" t="b">
        <f>IF([1]Dashboard!$AK$39="Month","Month"&amp;N2273&amp;E2273,IF([1]Dashboard!$AK$39="YTD",IF(O2273-[1]Dashboard!$AK$37&lt;=0,"YTD"&amp;A2273&amp;[1]Dashboard!$AK$37&amp;E2273),IF([1]Dashboard!$AK$39="FY","FY"&amp;A2273&amp;E2273)))</f>
        <v>0</v>
      </c>
      <c r="R2273" t="b">
        <f>IF([1]Dashboard!$AK$39="Month","Month"&amp;N2273&amp;E2273&amp;F2273,IF([1]Dashboard!$AK$39="YTD",IF(O2273-[1]Dashboard!$AK$37&lt;=0,"YTD"&amp;A2273&amp;[1]Dashboard!$AK$37&amp;E2273&amp;F2273),IF([1]Dashboard!$AK$39="FY","FY"&amp;A2273&amp;E2273&amp;F2273)))</f>
        <v>0</v>
      </c>
      <c r="S2273" t="b">
        <f>IF([1]Dashboard!$AK$39="Month","Month"&amp;N2273&amp;F2273,IF([1]Dashboard!$AK$39="YTD",IF(O2273-[1]Dashboard!$AK$37&lt;=0,"YTD"&amp;A2273&amp;[1]Dashboard!$AK$37&amp;F2273),IF([1]Dashboard!$AK$39="FY","FY"&amp;A2273&amp;F2273)))</f>
        <v>0</v>
      </c>
      <c r="T2273" t="b">
        <f>IF([1]Dashboard!$AK$39="Month","Month"&amp;N2273&amp;F2273,IF([1]Dashboard!$AK$39="YTD",IF(O2273-[1]Dashboard!$AK$37&lt;=0,"YTD"&amp;A2273&amp;[1]Dashboard!$AK$37&amp;U2273),IF([1]Dashboard!$AK$39="FY","FY"&amp;A2273&amp;U2273)))</f>
        <v>0</v>
      </c>
      <c r="U2273" t="str">
        <f t="shared" si="143"/>
        <v>1 - QUEBRAQUEBRA QUEBRA TO GO</v>
      </c>
      <c r="V2273" t="b">
        <f>IF([1]Dashboard!$AK$39="Month","Month"&amp;N2273&amp;C2273&amp;E2273,IF([1]Dashboard!$AK$39="YTD",IF(O2273-[1]Dashboard!$AK$37&lt;=0,"YTD"&amp;A2273&amp;[1]Dashboard!$AK$37&amp;C2273&amp;E2273),IF([1]Dashboard!$AK$39="FY","FY"&amp;A2273&amp;C2273&amp;E2273)))</f>
        <v>0</v>
      </c>
      <c r="W2273" t="b">
        <f>IF([1]Dashboard!$AK$39="Month","Month"&amp;N2273,IF([1]Dashboard!$AK$39="YTD",IF(O2273-[1]Dashboard!$AK$37&lt;=0,"YTD"&amp;A2273&amp;[1]Dashboard!$AK$37),IF([1]Dashboard!$AK$39="FY","FY"&amp;A2273)))</f>
        <v>0</v>
      </c>
    </row>
    <row r="2274" spans="1:23" x14ac:dyDescent="0.3">
      <c r="A2274" t="s">
        <v>23</v>
      </c>
      <c r="B2274" t="s">
        <v>514</v>
      </c>
      <c r="C2274" t="s">
        <v>230</v>
      </c>
      <c r="D2274" t="s">
        <v>71</v>
      </c>
      <c r="E2274" t="s">
        <v>49</v>
      </c>
      <c r="F2274" t="s">
        <v>50</v>
      </c>
      <c r="G2274" t="s">
        <v>57</v>
      </c>
      <c r="H2274" t="s">
        <v>486</v>
      </c>
      <c r="I2274" s="4">
        <v>48</v>
      </c>
      <c r="J2274" s="4">
        <v>105.32976827094474</v>
      </c>
      <c r="K2274" s="4">
        <v>37.647058823529413</v>
      </c>
      <c r="L2274" s="4">
        <v>67.682709447415334</v>
      </c>
      <c r="M2274" s="5">
        <v>9.6</v>
      </c>
      <c r="N2274" t="str">
        <f t="shared" si="140"/>
        <v>202410</v>
      </c>
      <c r="O2274" t="str">
        <f t="shared" si="141"/>
        <v>10</v>
      </c>
      <c r="P2274" t="str">
        <f t="shared" si="142"/>
        <v>10.Oct2024</v>
      </c>
      <c r="Q2274" t="b">
        <f>IF([1]Dashboard!$AK$39="Month","Month"&amp;N2274&amp;E2274,IF([1]Dashboard!$AK$39="YTD",IF(O2274-[1]Dashboard!$AK$37&lt;=0,"YTD"&amp;A2274&amp;[1]Dashboard!$AK$37&amp;E2274),IF([1]Dashboard!$AK$39="FY","FY"&amp;A2274&amp;E2274)))</f>
        <v>0</v>
      </c>
      <c r="R2274" t="b">
        <f>IF([1]Dashboard!$AK$39="Month","Month"&amp;N2274&amp;E2274&amp;F2274,IF([1]Dashboard!$AK$39="YTD",IF(O2274-[1]Dashboard!$AK$37&lt;=0,"YTD"&amp;A2274&amp;[1]Dashboard!$AK$37&amp;E2274&amp;F2274),IF([1]Dashboard!$AK$39="FY","FY"&amp;A2274&amp;E2274&amp;F2274)))</f>
        <v>0</v>
      </c>
      <c r="S2274" t="b">
        <f>IF([1]Dashboard!$AK$39="Month","Month"&amp;N2274&amp;F2274,IF([1]Dashboard!$AK$39="YTD",IF(O2274-[1]Dashboard!$AK$37&lt;=0,"YTD"&amp;A2274&amp;[1]Dashboard!$AK$37&amp;F2274),IF([1]Dashboard!$AK$39="FY","FY"&amp;A2274&amp;F2274)))</f>
        <v>0</v>
      </c>
      <c r="T2274" t="b">
        <f>IF([1]Dashboard!$AK$39="Month","Month"&amp;N2274&amp;F2274,IF([1]Dashboard!$AK$39="YTD",IF(O2274-[1]Dashboard!$AK$37&lt;=0,"YTD"&amp;A2274&amp;[1]Dashboard!$AK$37&amp;U2274),IF([1]Dashboard!$AK$39="FY","FY"&amp;A2274&amp;U2274)))</f>
        <v>0</v>
      </c>
      <c r="U2274" t="str">
        <f t="shared" si="143"/>
        <v>1 - QUEBRAQUEBRA QUEBRA TO GO</v>
      </c>
      <c r="V2274" t="b">
        <f>IF([1]Dashboard!$AK$39="Month","Month"&amp;N2274&amp;C2274&amp;E2274,IF([1]Dashboard!$AK$39="YTD",IF(O2274-[1]Dashboard!$AK$37&lt;=0,"YTD"&amp;A2274&amp;[1]Dashboard!$AK$37&amp;C2274&amp;E2274),IF([1]Dashboard!$AK$39="FY","FY"&amp;A2274&amp;C2274&amp;E2274)))</f>
        <v>0</v>
      </c>
      <c r="W2274" t="b">
        <f>IF([1]Dashboard!$AK$39="Month","Month"&amp;N2274,IF([1]Dashboard!$AK$39="YTD",IF(O2274-[1]Dashboard!$AK$37&lt;=0,"YTD"&amp;A2274&amp;[1]Dashboard!$AK$37),IF([1]Dashboard!$AK$39="FY","FY"&amp;A2274)))</f>
        <v>0</v>
      </c>
    </row>
    <row r="2275" spans="1:23" x14ac:dyDescent="0.3">
      <c r="A2275" t="s">
        <v>23</v>
      </c>
      <c r="B2275" t="s">
        <v>514</v>
      </c>
      <c r="C2275" t="s">
        <v>230</v>
      </c>
      <c r="D2275" t="s">
        <v>71</v>
      </c>
      <c r="E2275" t="s">
        <v>49</v>
      </c>
      <c r="F2275" t="s">
        <v>50</v>
      </c>
      <c r="G2275" t="s">
        <v>134</v>
      </c>
      <c r="H2275" t="s">
        <v>487</v>
      </c>
      <c r="I2275" s="4">
        <v>16</v>
      </c>
      <c r="J2275" s="4">
        <v>36.054664289958403</v>
      </c>
      <c r="K2275" s="4">
        <v>16.636957813428403</v>
      </c>
      <c r="L2275" s="4">
        <v>19.417706476530004</v>
      </c>
      <c r="M2275" s="5">
        <v>3.2</v>
      </c>
      <c r="N2275" t="str">
        <f t="shared" si="140"/>
        <v>202410</v>
      </c>
      <c r="O2275" t="str">
        <f t="shared" si="141"/>
        <v>10</v>
      </c>
      <c r="P2275" t="str">
        <f t="shared" si="142"/>
        <v>10.Oct2024</v>
      </c>
      <c r="Q2275" t="b">
        <f>IF([1]Dashboard!$AK$39="Month","Month"&amp;N2275&amp;E2275,IF([1]Dashboard!$AK$39="YTD",IF(O2275-[1]Dashboard!$AK$37&lt;=0,"YTD"&amp;A2275&amp;[1]Dashboard!$AK$37&amp;E2275),IF([1]Dashboard!$AK$39="FY","FY"&amp;A2275&amp;E2275)))</f>
        <v>0</v>
      </c>
      <c r="R2275" t="b">
        <f>IF([1]Dashboard!$AK$39="Month","Month"&amp;N2275&amp;E2275&amp;F2275,IF([1]Dashboard!$AK$39="YTD",IF(O2275-[1]Dashboard!$AK$37&lt;=0,"YTD"&amp;A2275&amp;[1]Dashboard!$AK$37&amp;E2275&amp;F2275),IF([1]Dashboard!$AK$39="FY","FY"&amp;A2275&amp;E2275&amp;F2275)))</f>
        <v>0</v>
      </c>
      <c r="S2275" t="b">
        <f>IF([1]Dashboard!$AK$39="Month","Month"&amp;N2275&amp;F2275,IF([1]Dashboard!$AK$39="YTD",IF(O2275-[1]Dashboard!$AK$37&lt;=0,"YTD"&amp;A2275&amp;[1]Dashboard!$AK$37&amp;F2275),IF([1]Dashboard!$AK$39="FY","FY"&amp;A2275&amp;F2275)))</f>
        <v>0</v>
      </c>
      <c r="T2275" t="b">
        <f>IF([1]Dashboard!$AK$39="Month","Month"&amp;N2275&amp;F2275,IF([1]Dashboard!$AK$39="YTD",IF(O2275-[1]Dashboard!$AK$37&lt;=0,"YTD"&amp;A2275&amp;[1]Dashboard!$AK$37&amp;U2275),IF([1]Dashboard!$AK$39="FY","FY"&amp;A2275&amp;U2275)))</f>
        <v>0</v>
      </c>
      <c r="U2275" t="str">
        <f t="shared" si="143"/>
        <v>1 - QUEBRAQUEBRA QUEBRA TO GO</v>
      </c>
      <c r="V2275" t="b">
        <f>IF([1]Dashboard!$AK$39="Month","Month"&amp;N2275&amp;C2275&amp;E2275,IF([1]Dashboard!$AK$39="YTD",IF(O2275-[1]Dashboard!$AK$37&lt;=0,"YTD"&amp;A2275&amp;[1]Dashboard!$AK$37&amp;C2275&amp;E2275),IF([1]Dashboard!$AK$39="FY","FY"&amp;A2275&amp;C2275&amp;E2275)))</f>
        <v>0</v>
      </c>
      <c r="W2275" t="b">
        <f>IF([1]Dashboard!$AK$39="Month","Month"&amp;N2275,IF([1]Dashboard!$AK$39="YTD",IF(O2275-[1]Dashboard!$AK$37&lt;=0,"YTD"&amp;A2275&amp;[1]Dashboard!$AK$37),IF([1]Dashboard!$AK$39="FY","FY"&amp;A2275)))</f>
        <v>0</v>
      </c>
    </row>
    <row r="2276" spans="1:23" x14ac:dyDescent="0.3">
      <c r="A2276" t="s">
        <v>23</v>
      </c>
      <c r="B2276" t="s">
        <v>514</v>
      </c>
      <c r="C2276" t="s">
        <v>230</v>
      </c>
      <c r="D2276" t="s">
        <v>71</v>
      </c>
      <c r="E2276" t="s">
        <v>49</v>
      </c>
      <c r="F2276" t="s">
        <v>50</v>
      </c>
      <c r="G2276" t="s">
        <v>59</v>
      </c>
      <c r="H2276" t="s">
        <v>488</v>
      </c>
      <c r="I2276" s="4">
        <v>28</v>
      </c>
      <c r="J2276" s="4">
        <v>62.590612002376709</v>
      </c>
      <c r="K2276" s="4">
        <v>23.166963755199049</v>
      </c>
      <c r="L2276" s="4">
        <v>39.423648247177653</v>
      </c>
      <c r="M2276" s="5">
        <v>5.6</v>
      </c>
      <c r="N2276" t="str">
        <f t="shared" si="140"/>
        <v>202410</v>
      </c>
      <c r="O2276" t="str">
        <f t="shared" si="141"/>
        <v>10</v>
      </c>
      <c r="P2276" t="str">
        <f t="shared" si="142"/>
        <v>10.Oct2024</v>
      </c>
      <c r="Q2276" t="b">
        <f>IF([1]Dashboard!$AK$39="Month","Month"&amp;N2276&amp;E2276,IF([1]Dashboard!$AK$39="YTD",IF(O2276-[1]Dashboard!$AK$37&lt;=0,"YTD"&amp;A2276&amp;[1]Dashboard!$AK$37&amp;E2276),IF([1]Dashboard!$AK$39="FY","FY"&amp;A2276&amp;E2276)))</f>
        <v>0</v>
      </c>
      <c r="R2276" t="b">
        <f>IF([1]Dashboard!$AK$39="Month","Month"&amp;N2276&amp;E2276&amp;F2276,IF([1]Dashboard!$AK$39="YTD",IF(O2276-[1]Dashboard!$AK$37&lt;=0,"YTD"&amp;A2276&amp;[1]Dashboard!$AK$37&amp;E2276&amp;F2276),IF([1]Dashboard!$AK$39="FY","FY"&amp;A2276&amp;E2276&amp;F2276)))</f>
        <v>0</v>
      </c>
      <c r="S2276" t="b">
        <f>IF([1]Dashboard!$AK$39="Month","Month"&amp;N2276&amp;F2276,IF([1]Dashboard!$AK$39="YTD",IF(O2276-[1]Dashboard!$AK$37&lt;=0,"YTD"&amp;A2276&amp;[1]Dashboard!$AK$37&amp;F2276),IF([1]Dashboard!$AK$39="FY","FY"&amp;A2276&amp;F2276)))</f>
        <v>0</v>
      </c>
      <c r="T2276" t="b">
        <f>IF([1]Dashboard!$AK$39="Month","Month"&amp;N2276&amp;F2276,IF([1]Dashboard!$AK$39="YTD",IF(O2276-[1]Dashboard!$AK$37&lt;=0,"YTD"&amp;A2276&amp;[1]Dashboard!$AK$37&amp;U2276),IF([1]Dashboard!$AK$39="FY","FY"&amp;A2276&amp;U2276)))</f>
        <v>0</v>
      </c>
      <c r="U2276" t="str">
        <f t="shared" si="143"/>
        <v>1 - QUEBRAQUEBRA QUEBRA TO GO</v>
      </c>
      <c r="V2276" t="b">
        <f>IF([1]Dashboard!$AK$39="Month","Month"&amp;N2276&amp;C2276&amp;E2276,IF([1]Dashboard!$AK$39="YTD",IF(O2276-[1]Dashboard!$AK$37&lt;=0,"YTD"&amp;A2276&amp;[1]Dashboard!$AK$37&amp;C2276&amp;E2276),IF([1]Dashboard!$AK$39="FY","FY"&amp;A2276&amp;C2276&amp;E2276)))</f>
        <v>0</v>
      </c>
      <c r="W2276" t="b">
        <f>IF([1]Dashboard!$AK$39="Month","Month"&amp;N2276,IF([1]Dashboard!$AK$39="YTD",IF(O2276-[1]Dashboard!$AK$37&lt;=0,"YTD"&amp;A2276&amp;[1]Dashboard!$AK$37),IF([1]Dashboard!$AK$39="FY","FY"&amp;A2276)))</f>
        <v>0</v>
      </c>
    </row>
    <row r="2277" spans="1:23" x14ac:dyDescent="0.3">
      <c r="A2277" t="s">
        <v>23</v>
      </c>
      <c r="B2277" t="s">
        <v>514</v>
      </c>
      <c r="C2277" t="s">
        <v>230</v>
      </c>
      <c r="D2277" t="s">
        <v>71</v>
      </c>
      <c r="E2277" t="s">
        <v>49</v>
      </c>
      <c r="F2277" t="s">
        <v>50</v>
      </c>
      <c r="G2277" t="s">
        <v>136</v>
      </c>
      <c r="H2277" t="s">
        <v>489</v>
      </c>
      <c r="I2277" s="4">
        <v>25</v>
      </c>
      <c r="J2277" s="4">
        <v>61.73202614379084</v>
      </c>
      <c r="K2277" s="4">
        <v>23.804218657159833</v>
      </c>
      <c r="L2277" s="4">
        <v>37.927807486631004</v>
      </c>
      <c r="M2277" s="5">
        <v>5</v>
      </c>
      <c r="N2277" t="str">
        <f t="shared" si="140"/>
        <v>202410</v>
      </c>
      <c r="O2277" t="str">
        <f t="shared" si="141"/>
        <v>10</v>
      </c>
      <c r="P2277" t="str">
        <f t="shared" si="142"/>
        <v>10.Oct2024</v>
      </c>
      <c r="Q2277" t="b">
        <f>IF([1]Dashboard!$AK$39="Month","Month"&amp;N2277&amp;E2277,IF([1]Dashboard!$AK$39="YTD",IF(O2277-[1]Dashboard!$AK$37&lt;=0,"YTD"&amp;A2277&amp;[1]Dashboard!$AK$37&amp;E2277),IF([1]Dashboard!$AK$39="FY","FY"&amp;A2277&amp;E2277)))</f>
        <v>0</v>
      </c>
      <c r="R2277" t="b">
        <f>IF([1]Dashboard!$AK$39="Month","Month"&amp;N2277&amp;E2277&amp;F2277,IF([1]Dashboard!$AK$39="YTD",IF(O2277-[1]Dashboard!$AK$37&lt;=0,"YTD"&amp;A2277&amp;[1]Dashboard!$AK$37&amp;E2277&amp;F2277),IF([1]Dashboard!$AK$39="FY","FY"&amp;A2277&amp;E2277&amp;F2277)))</f>
        <v>0</v>
      </c>
      <c r="S2277" t="b">
        <f>IF([1]Dashboard!$AK$39="Month","Month"&amp;N2277&amp;F2277,IF([1]Dashboard!$AK$39="YTD",IF(O2277-[1]Dashboard!$AK$37&lt;=0,"YTD"&amp;A2277&amp;[1]Dashboard!$AK$37&amp;F2277),IF([1]Dashboard!$AK$39="FY","FY"&amp;A2277&amp;F2277)))</f>
        <v>0</v>
      </c>
      <c r="T2277" t="b">
        <f>IF([1]Dashboard!$AK$39="Month","Month"&amp;N2277&amp;F2277,IF([1]Dashboard!$AK$39="YTD",IF(O2277-[1]Dashboard!$AK$37&lt;=0,"YTD"&amp;A2277&amp;[1]Dashboard!$AK$37&amp;U2277),IF([1]Dashboard!$AK$39="FY","FY"&amp;A2277&amp;U2277)))</f>
        <v>0</v>
      </c>
      <c r="U2277" t="str">
        <f t="shared" si="143"/>
        <v>1 - QUEBRAQUEBRA QUEBRA TO GO</v>
      </c>
      <c r="V2277" t="b">
        <f>IF([1]Dashboard!$AK$39="Month","Month"&amp;N2277&amp;C2277&amp;E2277,IF([1]Dashboard!$AK$39="YTD",IF(O2277-[1]Dashboard!$AK$37&lt;=0,"YTD"&amp;A2277&amp;[1]Dashboard!$AK$37&amp;C2277&amp;E2277),IF([1]Dashboard!$AK$39="FY","FY"&amp;A2277&amp;C2277&amp;E2277)))</f>
        <v>0</v>
      </c>
      <c r="W2277" t="b">
        <f>IF([1]Dashboard!$AK$39="Month","Month"&amp;N2277,IF([1]Dashboard!$AK$39="YTD",IF(O2277-[1]Dashboard!$AK$37&lt;=0,"YTD"&amp;A2277&amp;[1]Dashboard!$AK$37),IF([1]Dashboard!$AK$39="FY","FY"&amp;A2277)))</f>
        <v>0</v>
      </c>
    </row>
    <row r="2278" spans="1:23" x14ac:dyDescent="0.3">
      <c r="A2278" t="s">
        <v>23</v>
      </c>
      <c r="B2278" t="s">
        <v>514</v>
      </c>
      <c r="C2278" t="s">
        <v>230</v>
      </c>
      <c r="D2278" t="s">
        <v>71</v>
      </c>
      <c r="E2278" t="s">
        <v>49</v>
      </c>
      <c r="F2278" t="s">
        <v>50</v>
      </c>
      <c r="G2278" t="s">
        <v>61</v>
      </c>
      <c r="H2278" t="s">
        <v>490</v>
      </c>
      <c r="I2278" s="4">
        <v>67</v>
      </c>
      <c r="J2278" s="4">
        <v>177.24747474747471</v>
      </c>
      <c r="K2278" s="4">
        <v>61.506238859180037</v>
      </c>
      <c r="L2278" s="4">
        <v>115.74123588829468</v>
      </c>
      <c r="M2278" s="5">
        <v>13.4</v>
      </c>
      <c r="N2278" t="str">
        <f t="shared" si="140"/>
        <v>202410</v>
      </c>
      <c r="O2278" t="str">
        <f t="shared" si="141"/>
        <v>10</v>
      </c>
      <c r="P2278" t="str">
        <f t="shared" si="142"/>
        <v>10.Oct2024</v>
      </c>
      <c r="Q2278" t="b">
        <f>IF([1]Dashboard!$AK$39="Month","Month"&amp;N2278&amp;E2278,IF([1]Dashboard!$AK$39="YTD",IF(O2278-[1]Dashboard!$AK$37&lt;=0,"YTD"&amp;A2278&amp;[1]Dashboard!$AK$37&amp;E2278),IF([1]Dashboard!$AK$39="FY","FY"&amp;A2278&amp;E2278)))</f>
        <v>0</v>
      </c>
      <c r="R2278" t="b">
        <f>IF([1]Dashboard!$AK$39="Month","Month"&amp;N2278&amp;E2278&amp;F2278,IF([1]Dashboard!$AK$39="YTD",IF(O2278-[1]Dashboard!$AK$37&lt;=0,"YTD"&amp;A2278&amp;[1]Dashboard!$AK$37&amp;E2278&amp;F2278),IF([1]Dashboard!$AK$39="FY","FY"&amp;A2278&amp;E2278&amp;F2278)))</f>
        <v>0</v>
      </c>
      <c r="S2278" t="b">
        <f>IF([1]Dashboard!$AK$39="Month","Month"&amp;N2278&amp;F2278,IF([1]Dashboard!$AK$39="YTD",IF(O2278-[1]Dashboard!$AK$37&lt;=0,"YTD"&amp;A2278&amp;[1]Dashboard!$AK$37&amp;F2278),IF([1]Dashboard!$AK$39="FY","FY"&amp;A2278&amp;F2278)))</f>
        <v>0</v>
      </c>
      <c r="T2278" t="b">
        <f>IF([1]Dashboard!$AK$39="Month","Month"&amp;N2278&amp;F2278,IF([1]Dashboard!$AK$39="YTD",IF(O2278-[1]Dashboard!$AK$37&lt;=0,"YTD"&amp;A2278&amp;[1]Dashboard!$AK$37&amp;U2278),IF([1]Dashboard!$AK$39="FY","FY"&amp;A2278&amp;U2278)))</f>
        <v>0</v>
      </c>
      <c r="U2278" t="str">
        <f t="shared" si="143"/>
        <v>1 - QUEBRAQUEBRA QUEBRA TO GO</v>
      </c>
      <c r="V2278" t="b">
        <f>IF([1]Dashboard!$AK$39="Month","Month"&amp;N2278&amp;C2278&amp;E2278,IF([1]Dashboard!$AK$39="YTD",IF(O2278-[1]Dashboard!$AK$37&lt;=0,"YTD"&amp;A2278&amp;[1]Dashboard!$AK$37&amp;C2278&amp;E2278),IF([1]Dashboard!$AK$39="FY","FY"&amp;A2278&amp;C2278&amp;E2278)))</f>
        <v>0</v>
      </c>
      <c r="W2278" t="b">
        <f>IF([1]Dashboard!$AK$39="Month","Month"&amp;N2278,IF([1]Dashboard!$AK$39="YTD",IF(O2278-[1]Dashboard!$AK$37&lt;=0,"YTD"&amp;A2278&amp;[1]Dashboard!$AK$37),IF([1]Dashboard!$AK$39="FY","FY"&amp;A2278)))</f>
        <v>0</v>
      </c>
    </row>
    <row r="2279" spans="1:23" x14ac:dyDescent="0.3">
      <c r="A2279" t="s">
        <v>23</v>
      </c>
      <c r="B2279" t="s">
        <v>514</v>
      </c>
      <c r="C2279" t="s">
        <v>230</v>
      </c>
      <c r="D2279" t="s">
        <v>71</v>
      </c>
      <c r="E2279" t="s">
        <v>49</v>
      </c>
      <c r="F2279" t="s">
        <v>50</v>
      </c>
      <c r="G2279" t="s">
        <v>63</v>
      </c>
      <c r="H2279" t="s">
        <v>491</v>
      </c>
      <c r="I2279" s="4">
        <v>49</v>
      </c>
      <c r="J2279" s="4">
        <v>109.83660130718954</v>
      </c>
      <c r="K2279" s="4">
        <v>47.602495543672006</v>
      </c>
      <c r="L2279" s="4">
        <v>62.234105763517526</v>
      </c>
      <c r="M2279" s="5">
        <v>9.8000000000000007</v>
      </c>
      <c r="N2279" t="str">
        <f t="shared" si="140"/>
        <v>202410</v>
      </c>
      <c r="O2279" t="str">
        <f t="shared" si="141"/>
        <v>10</v>
      </c>
      <c r="P2279" t="str">
        <f t="shared" si="142"/>
        <v>10.Oct2024</v>
      </c>
      <c r="Q2279" t="b">
        <f>IF([1]Dashboard!$AK$39="Month","Month"&amp;N2279&amp;E2279,IF([1]Dashboard!$AK$39="YTD",IF(O2279-[1]Dashboard!$AK$37&lt;=0,"YTD"&amp;A2279&amp;[1]Dashboard!$AK$37&amp;E2279),IF([1]Dashboard!$AK$39="FY","FY"&amp;A2279&amp;E2279)))</f>
        <v>0</v>
      </c>
      <c r="R2279" t="b">
        <f>IF([1]Dashboard!$AK$39="Month","Month"&amp;N2279&amp;E2279&amp;F2279,IF([1]Dashboard!$AK$39="YTD",IF(O2279-[1]Dashboard!$AK$37&lt;=0,"YTD"&amp;A2279&amp;[1]Dashboard!$AK$37&amp;E2279&amp;F2279),IF([1]Dashboard!$AK$39="FY","FY"&amp;A2279&amp;E2279&amp;F2279)))</f>
        <v>0</v>
      </c>
      <c r="S2279" t="b">
        <f>IF([1]Dashboard!$AK$39="Month","Month"&amp;N2279&amp;F2279,IF([1]Dashboard!$AK$39="YTD",IF(O2279-[1]Dashboard!$AK$37&lt;=0,"YTD"&amp;A2279&amp;[1]Dashboard!$AK$37&amp;F2279),IF([1]Dashboard!$AK$39="FY","FY"&amp;A2279&amp;F2279)))</f>
        <v>0</v>
      </c>
      <c r="T2279" t="b">
        <f>IF([1]Dashboard!$AK$39="Month","Month"&amp;N2279&amp;F2279,IF([1]Dashboard!$AK$39="YTD",IF(O2279-[1]Dashboard!$AK$37&lt;=0,"YTD"&amp;A2279&amp;[1]Dashboard!$AK$37&amp;U2279),IF([1]Dashboard!$AK$39="FY","FY"&amp;A2279&amp;U2279)))</f>
        <v>0</v>
      </c>
      <c r="U2279" t="str">
        <f t="shared" si="143"/>
        <v>1 - QUEBRAQUEBRA QUEBRA TO GO</v>
      </c>
      <c r="V2279" t="b">
        <f>IF([1]Dashboard!$AK$39="Month","Month"&amp;N2279&amp;C2279&amp;E2279,IF([1]Dashboard!$AK$39="YTD",IF(O2279-[1]Dashboard!$AK$37&lt;=0,"YTD"&amp;A2279&amp;[1]Dashboard!$AK$37&amp;C2279&amp;E2279),IF([1]Dashboard!$AK$39="FY","FY"&amp;A2279&amp;C2279&amp;E2279)))</f>
        <v>0</v>
      </c>
      <c r="W2279" t="b">
        <f>IF([1]Dashboard!$AK$39="Month","Month"&amp;N2279,IF([1]Dashboard!$AK$39="YTD",IF(O2279-[1]Dashboard!$AK$37&lt;=0,"YTD"&amp;A2279&amp;[1]Dashboard!$AK$37),IF([1]Dashboard!$AK$39="FY","FY"&amp;A2279)))</f>
        <v>0</v>
      </c>
    </row>
    <row r="2280" spans="1:23" x14ac:dyDescent="0.3">
      <c r="A2280" t="s">
        <v>23</v>
      </c>
      <c r="B2280" t="s">
        <v>514</v>
      </c>
      <c r="C2280" t="s">
        <v>230</v>
      </c>
      <c r="D2280" t="s">
        <v>71</v>
      </c>
      <c r="E2280" t="s">
        <v>49</v>
      </c>
      <c r="F2280" t="s">
        <v>50</v>
      </c>
      <c r="G2280" t="s">
        <v>65</v>
      </c>
      <c r="H2280" t="s">
        <v>492</v>
      </c>
      <c r="I2280" s="4">
        <v>42</v>
      </c>
      <c r="J2280" s="4">
        <v>106.01901366607241</v>
      </c>
      <c r="K2280" s="4">
        <v>44.046345811051687</v>
      </c>
      <c r="L2280" s="4">
        <v>61.972667855020717</v>
      </c>
      <c r="M2280" s="5">
        <v>8.4</v>
      </c>
      <c r="N2280" t="str">
        <f t="shared" si="140"/>
        <v>202410</v>
      </c>
      <c r="O2280" t="str">
        <f t="shared" si="141"/>
        <v>10</v>
      </c>
      <c r="P2280" t="str">
        <f t="shared" si="142"/>
        <v>10.Oct2024</v>
      </c>
      <c r="Q2280" t="b">
        <f>IF([1]Dashboard!$AK$39="Month","Month"&amp;N2280&amp;E2280,IF([1]Dashboard!$AK$39="YTD",IF(O2280-[1]Dashboard!$AK$37&lt;=0,"YTD"&amp;A2280&amp;[1]Dashboard!$AK$37&amp;E2280),IF([1]Dashboard!$AK$39="FY","FY"&amp;A2280&amp;E2280)))</f>
        <v>0</v>
      </c>
      <c r="R2280" t="b">
        <f>IF([1]Dashboard!$AK$39="Month","Month"&amp;N2280&amp;E2280&amp;F2280,IF([1]Dashboard!$AK$39="YTD",IF(O2280-[1]Dashboard!$AK$37&lt;=0,"YTD"&amp;A2280&amp;[1]Dashboard!$AK$37&amp;E2280&amp;F2280),IF([1]Dashboard!$AK$39="FY","FY"&amp;A2280&amp;E2280&amp;F2280)))</f>
        <v>0</v>
      </c>
      <c r="S2280" t="b">
        <f>IF([1]Dashboard!$AK$39="Month","Month"&amp;N2280&amp;F2280,IF([1]Dashboard!$AK$39="YTD",IF(O2280-[1]Dashboard!$AK$37&lt;=0,"YTD"&amp;A2280&amp;[1]Dashboard!$AK$37&amp;F2280),IF([1]Dashboard!$AK$39="FY","FY"&amp;A2280&amp;F2280)))</f>
        <v>0</v>
      </c>
      <c r="T2280" t="b">
        <f>IF([1]Dashboard!$AK$39="Month","Month"&amp;N2280&amp;F2280,IF([1]Dashboard!$AK$39="YTD",IF(O2280-[1]Dashboard!$AK$37&lt;=0,"YTD"&amp;A2280&amp;[1]Dashboard!$AK$37&amp;U2280),IF([1]Dashboard!$AK$39="FY","FY"&amp;A2280&amp;U2280)))</f>
        <v>0</v>
      </c>
      <c r="U2280" t="str">
        <f t="shared" si="143"/>
        <v>1 - QUEBRAQUEBRA QUEBRA TO GO</v>
      </c>
      <c r="V2280" t="b">
        <f>IF([1]Dashboard!$AK$39="Month","Month"&amp;N2280&amp;C2280&amp;E2280,IF([1]Dashboard!$AK$39="YTD",IF(O2280-[1]Dashboard!$AK$37&lt;=0,"YTD"&amp;A2280&amp;[1]Dashboard!$AK$37&amp;C2280&amp;E2280),IF([1]Dashboard!$AK$39="FY","FY"&amp;A2280&amp;C2280&amp;E2280)))</f>
        <v>0</v>
      </c>
      <c r="W2280" t="b">
        <f>IF([1]Dashboard!$AK$39="Month","Month"&amp;N2280,IF([1]Dashboard!$AK$39="YTD",IF(O2280-[1]Dashboard!$AK$37&lt;=0,"YTD"&amp;A2280&amp;[1]Dashboard!$AK$37),IF([1]Dashboard!$AK$39="FY","FY"&amp;A2280)))</f>
        <v>0</v>
      </c>
    </row>
    <row r="2281" spans="1:23" x14ac:dyDescent="0.3">
      <c r="A2281" t="s">
        <v>23</v>
      </c>
      <c r="B2281" t="s">
        <v>514</v>
      </c>
      <c r="C2281" t="s">
        <v>230</v>
      </c>
      <c r="D2281" t="s">
        <v>71</v>
      </c>
      <c r="E2281" t="s">
        <v>49</v>
      </c>
      <c r="F2281" t="s">
        <v>50</v>
      </c>
      <c r="G2281" t="s">
        <v>493</v>
      </c>
      <c r="H2281" t="s">
        <v>494</v>
      </c>
      <c r="I2281" s="4">
        <v>17</v>
      </c>
      <c r="J2281" s="4">
        <v>38.080808080808083</v>
      </c>
      <c r="K2281" s="4">
        <v>15.858585858585858</v>
      </c>
      <c r="L2281" s="4">
        <v>22.222222222222225</v>
      </c>
      <c r="M2281" s="5">
        <v>3.4</v>
      </c>
      <c r="N2281" t="str">
        <f t="shared" si="140"/>
        <v>202410</v>
      </c>
      <c r="O2281" t="str">
        <f t="shared" si="141"/>
        <v>10</v>
      </c>
      <c r="P2281" t="str">
        <f t="shared" si="142"/>
        <v>10.Oct2024</v>
      </c>
      <c r="Q2281" t="b">
        <f>IF([1]Dashboard!$AK$39="Month","Month"&amp;N2281&amp;E2281,IF([1]Dashboard!$AK$39="YTD",IF(O2281-[1]Dashboard!$AK$37&lt;=0,"YTD"&amp;A2281&amp;[1]Dashboard!$AK$37&amp;E2281),IF([1]Dashboard!$AK$39="FY","FY"&amp;A2281&amp;E2281)))</f>
        <v>0</v>
      </c>
      <c r="R2281" t="b">
        <f>IF([1]Dashboard!$AK$39="Month","Month"&amp;N2281&amp;E2281&amp;F2281,IF([1]Dashboard!$AK$39="YTD",IF(O2281-[1]Dashboard!$AK$37&lt;=0,"YTD"&amp;A2281&amp;[1]Dashboard!$AK$37&amp;E2281&amp;F2281),IF([1]Dashboard!$AK$39="FY","FY"&amp;A2281&amp;E2281&amp;F2281)))</f>
        <v>0</v>
      </c>
      <c r="S2281" t="b">
        <f>IF([1]Dashboard!$AK$39="Month","Month"&amp;N2281&amp;F2281,IF([1]Dashboard!$AK$39="YTD",IF(O2281-[1]Dashboard!$AK$37&lt;=0,"YTD"&amp;A2281&amp;[1]Dashboard!$AK$37&amp;F2281),IF([1]Dashboard!$AK$39="FY","FY"&amp;A2281&amp;F2281)))</f>
        <v>0</v>
      </c>
      <c r="T2281" t="b">
        <f>IF([1]Dashboard!$AK$39="Month","Month"&amp;N2281&amp;F2281,IF([1]Dashboard!$AK$39="YTD",IF(O2281-[1]Dashboard!$AK$37&lt;=0,"YTD"&amp;A2281&amp;[1]Dashboard!$AK$37&amp;U2281),IF([1]Dashboard!$AK$39="FY","FY"&amp;A2281&amp;U2281)))</f>
        <v>0</v>
      </c>
      <c r="U2281" t="str">
        <f t="shared" si="143"/>
        <v>1 - QUEBRAQUEBRA QUEBRA TO GO</v>
      </c>
      <c r="V2281" t="b">
        <f>IF([1]Dashboard!$AK$39="Month","Month"&amp;N2281&amp;C2281&amp;E2281,IF([1]Dashboard!$AK$39="YTD",IF(O2281-[1]Dashboard!$AK$37&lt;=0,"YTD"&amp;A2281&amp;[1]Dashboard!$AK$37&amp;C2281&amp;E2281),IF([1]Dashboard!$AK$39="FY","FY"&amp;A2281&amp;C2281&amp;E2281)))</f>
        <v>0</v>
      </c>
      <c r="W2281" t="b">
        <f>IF([1]Dashboard!$AK$39="Month","Month"&amp;N2281,IF([1]Dashboard!$AK$39="YTD",IF(O2281-[1]Dashboard!$AK$37&lt;=0,"YTD"&amp;A2281&amp;[1]Dashboard!$AK$37),IF([1]Dashboard!$AK$39="FY","FY"&amp;A2281)))</f>
        <v>0</v>
      </c>
    </row>
    <row r="2282" spans="1:23" x14ac:dyDescent="0.3">
      <c r="A2282" t="s">
        <v>23</v>
      </c>
      <c r="B2282" t="s">
        <v>514</v>
      </c>
      <c r="C2282" t="s">
        <v>230</v>
      </c>
      <c r="D2282" t="s">
        <v>71</v>
      </c>
      <c r="E2282" t="s">
        <v>138</v>
      </c>
      <c r="F2282" t="s">
        <v>139</v>
      </c>
      <c r="G2282" t="s">
        <v>301</v>
      </c>
      <c r="H2282" t="s">
        <v>302</v>
      </c>
      <c r="I2282" s="4">
        <v>2</v>
      </c>
      <c r="J2282" s="4">
        <v>3.2412358882947117</v>
      </c>
      <c r="K2282" s="4">
        <v>1.0308972073677956</v>
      </c>
      <c r="L2282" s="4">
        <v>2.2103386809269159</v>
      </c>
      <c r="M2282" s="5">
        <v>2</v>
      </c>
      <c r="N2282" t="str">
        <f t="shared" si="140"/>
        <v>202410</v>
      </c>
      <c r="O2282" t="str">
        <f t="shared" si="141"/>
        <v>10</v>
      </c>
      <c r="P2282" t="str">
        <f t="shared" si="142"/>
        <v>10.Oct2024</v>
      </c>
      <c r="Q2282" t="b">
        <f>IF([1]Dashboard!$AK$39="Month","Month"&amp;N2282&amp;E2282,IF([1]Dashboard!$AK$39="YTD",IF(O2282-[1]Dashboard!$AK$37&lt;=0,"YTD"&amp;A2282&amp;[1]Dashboard!$AK$37&amp;E2282),IF([1]Dashboard!$AK$39="FY","FY"&amp;A2282&amp;E2282)))</f>
        <v>0</v>
      </c>
      <c r="R2282" t="b">
        <f>IF([1]Dashboard!$AK$39="Month","Month"&amp;N2282&amp;E2282&amp;F2282,IF([1]Dashboard!$AK$39="YTD",IF(O2282-[1]Dashboard!$AK$37&lt;=0,"YTD"&amp;A2282&amp;[1]Dashboard!$AK$37&amp;E2282&amp;F2282),IF([1]Dashboard!$AK$39="FY","FY"&amp;A2282&amp;E2282&amp;F2282)))</f>
        <v>0</v>
      </c>
      <c r="S2282" t="b">
        <f>IF([1]Dashboard!$AK$39="Month","Month"&amp;N2282&amp;F2282,IF([1]Dashboard!$AK$39="YTD",IF(O2282-[1]Dashboard!$AK$37&lt;=0,"YTD"&amp;A2282&amp;[1]Dashboard!$AK$37&amp;F2282),IF([1]Dashboard!$AK$39="FY","FY"&amp;A2282&amp;F2282)))</f>
        <v>0</v>
      </c>
      <c r="T2282" t="b">
        <f>IF([1]Dashboard!$AK$39="Month","Month"&amp;N2282&amp;F2282,IF([1]Dashboard!$AK$39="YTD",IF(O2282-[1]Dashboard!$AK$37&lt;=0,"YTD"&amp;A2282&amp;[1]Dashboard!$AK$37&amp;U2282),IF([1]Dashboard!$AK$39="FY","FY"&amp;A2282&amp;U2282)))</f>
        <v>0</v>
      </c>
      <c r="U2282" t="str">
        <f t="shared" si="143"/>
        <v>2 - BARISTABARISTA</v>
      </c>
      <c r="V2282" t="b">
        <f>IF([1]Dashboard!$AK$39="Month","Month"&amp;N2282&amp;C2282&amp;E2282,IF([1]Dashboard!$AK$39="YTD",IF(O2282-[1]Dashboard!$AK$37&lt;=0,"YTD"&amp;A2282&amp;[1]Dashboard!$AK$37&amp;C2282&amp;E2282),IF([1]Dashboard!$AK$39="FY","FY"&amp;A2282&amp;C2282&amp;E2282)))</f>
        <v>0</v>
      </c>
      <c r="W2282" t="b">
        <f>IF([1]Dashboard!$AK$39="Month","Month"&amp;N2282,IF([1]Dashboard!$AK$39="YTD",IF(O2282-[1]Dashboard!$AK$37&lt;=0,"YTD"&amp;A2282&amp;[1]Dashboard!$AK$37),IF([1]Dashboard!$AK$39="FY","FY"&amp;A2282)))</f>
        <v>0</v>
      </c>
    </row>
    <row r="2283" spans="1:23" x14ac:dyDescent="0.3">
      <c r="A2283" t="s">
        <v>23</v>
      </c>
      <c r="B2283" t="s">
        <v>514</v>
      </c>
      <c r="C2283" t="s">
        <v>230</v>
      </c>
      <c r="D2283" t="s">
        <v>71</v>
      </c>
      <c r="E2283" t="s">
        <v>138</v>
      </c>
      <c r="F2283" t="s">
        <v>139</v>
      </c>
      <c r="G2283" t="s">
        <v>303</v>
      </c>
      <c r="H2283" t="s">
        <v>304</v>
      </c>
      <c r="I2283" s="4">
        <v>10</v>
      </c>
      <c r="J2283" s="4">
        <v>16.206179441473555</v>
      </c>
      <c r="K2283" s="4">
        <v>8.7195484254307782</v>
      </c>
      <c r="L2283" s="4">
        <v>7.4866310160427769</v>
      </c>
      <c r="M2283" s="5">
        <v>10</v>
      </c>
      <c r="N2283" t="str">
        <f t="shared" si="140"/>
        <v>202410</v>
      </c>
      <c r="O2283" t="str">
        <f t="shared" si="141"/>
        <v>10</v>
      </c>
      <c r="P2283" t="str">
        <f t="shared" si="142"/>
        <v>10.Oct2024</v>
      </c>
      <c r="Q2283" t="b">
        <f>IF([1]Dashboard!$AK$39="Month","Month"&amp;N2283&amp;E2283,IF([1]Dashboard!$AK$39="YTD",IF(O2283-[1]Dashboard!$AK$37&lt;=0,"YTD"&amp;A2283&amp;[1]Dashboard!$AK$37&amp;E2283),IF([1]Dashboard!$AK$39="FY","FY"&amp;A2283&amp;E2283)))</f>
        <v>0</v>
      </c>
      <c r="R2283" t="b">
        <f>IF([1]Dashboard!$AK$39="Month","Month"&amp;N2283&amp;E2283&amp;F2283,IF([1]Dashboard!$AK$39="YTD",IF(O2283-[1]Dashboard!$AK$37&lt;=0,"YTD"&amp;A2283&amp;[1]Dashboard!$AK$37&amp;E2283&amp;F2283),IF([1]Dashboard!$AK$39="FY","FY"&amp;A2283&amp;E2283&amp;F2283)))</f>
        <v>0</v>
      </c>
      <c r="S2283" t="b">
        <f>IF([1]Dashboard!$AK$39="Month","Month"&amp;N2283&amp;F2283,IF([1]Dashboard!$AK$39="YTD",IF(O2283-[1]Dashboard!$AK$37&lt;=0,"YTD"&amp;A2283&amp;[1]Dashboard!$AK$37&amp;F2283),IF([1]Dashboard!$AK$39="FY","FY"&amp;A2283&amp;F2283)))</f>
        <v>0</v>
      </c>
      <c r="T2283" t="b">
        <f>IF([1]Dashboard!$AK$39="Month","Month"&amp;N2283&amp;F2283,IF([1]Dashboard!$AK$39="YTD",IF(O2283-[1]Dashboard!$AK$37&lt;=0,"YTD"&amp;A2283&amp;[1]Dashboard!$AK$37&amp;U2283),IF([1]Dashboard!$AK$39="FY","FY"&amp;A2283&amp;U2283)))</f>
        <v>0</v>
      </c>
      <c r="U2283" t="str">
        <f t="shared" si="143"/>
        <v>2 - BARISTABARISTA</v>
      </c>
      <c r="V2283" t="b">
        <f>IF([1]Dashboard!$AK$39="Month","Month"&amp;N2283&amp;C2283&amp;E2283,IF([1]Dashboard!$AK$39="YTD",IF(O2283-[1]Dashboard!$AK$37&lt;=0,"YTD"&amp;A2283&amp;[1]Dashboard!$AK$37&amp;C2283&amp;E2283),IF([1]Dashboard!$AK$39="FY","FY"&amp;A2283&amp;C2283&amp;E2283)))</f>
        <v>0</v>
      </c>
      <c r="W2283" t="b">
        <f>IF([1]Dashboard!$AK$39="Month","Month"&amp;N2283,IF([1]Dashboard!$AK$39="YTD",IF(O2283-[1]Dashboard!$AK$37&lt;=0,"YTD"&amp;A2283&amp;[1]Dashboard!$AK$37),IF([1]Dashboard!$AK$39="FY","FY"&amp;A2283)))</f>
        <v>0</v>
      </c>
    </row>
    <row r="2284" spans="1:23" x14ac:dyDescent="0.3">
      <c r="A2284" t="s">
        <v>23</v>
      </c>
      <c r="B2284" t="s">
        <v>514</v>
      </c>
      <c r="C2284" t="s">
        <v>230</v>
      </c>
      <c r="D2284" t="s">
        <v>71</v>
      </c>
      <c r="E2284" t="s">
        <v>138</v>
      </c>
      <c r="F2284" t="s">
        <v>139</v>
      </c>
      <c r="G2284" t="s">
        <v>140</v>
      </c>
      <c r="H2284" t="s">
        <v>141</v>
      </c>
      <c r="I2284" s="4">
        <v>1</v>
      </c>
      <c r="J2284" s="4">
        <v>0.66102198455139627</v>
      </c>
      <c r="K2284" s="4">
        <v>0.12329174093879977</v>
      </c>
      <c r="L2284" s="4">
        <v>0.53773024361259658</v>
      </c>
      <c r="M2284" s="5">
        <v>1</v>
      </c>
      <c r="N2284" t="str">
        <f t="shared" si="140"/>
        <v>202410</v>
      </c>
      <c r="O2284" t="str">
        <f t="shared" si="141"/>
        <v>10</v>
      </c>
      <c r="P2284" t="str">
        <f t="shared" si="142"/>
        <v>10.Oct2024</v>
      </c>
      <c r="Q2284" t="b">
        <f>IF([1]Dashboard!$AK$39="Month","Month"&amp;N2284&amp;E2284,IF([1]Dashboard!$AK$39="YTD",IF(O2284-[1]Dashboard!$AK$37&lt;=0,"YTD"&amp;A2284&amp;[1]Dashboard!$AK$37&amp;E2284),IF([1]Dashboard!$AK$39="FY","FY"&amp;A2284&amp;E2284)))</f>
        <v>0</v>
      </c>
      <c r="R2284" t="b">
        <f>IF([1]Dashboard!$AK$39="Month","Month"&amp;N2284&amp;E2284&amp;F2284,IF([1]Dashboard!$AK$39="YTD",IF(O2284-[1]Dashboard!$AK$37&lt;=0,"YTD"&amp;A2284&amp;[1]Dashboard!$AK$37&amp;E2284&amp;F2284),IF([1]Dashboard!$AK$39="FY","FY"&amp;A2284&amp;E2284&amp;F2284)))</f>
        <v>0</v>
      </c>
      <c r="S2284" t="b">
        <f>IF([1]Dashboard!$AK$39="Month","Month"&amp;N2284&amp;F2284,IF([1]Dashboard!$AK$39="YTD",IF(O2284-[1]Dashboard!$AK$37&lt;=0,"YTD"&amp;A2284&amp;[1]Dashboard!$AK$37&amp;F2284),IF([1]Dashboard!$AK$39="FY","FY"&amp;A2284&amp;F2284)))</f>
        <v>0</v>
      </c>
      <c r="T2284" t="b">
        <f>IF([1]Dashboard!$AK$39="Month","Month"&amp;N2284&amp;F2284,IF([1]Dashboard!$AK$39="YTD",IF(O2284-[1]Dashboard!$AK$37&lt;=0,"YTD"&amp;A2284&amp;[1]Dashboard!$AK$37&amp;U2284),IF([1]Dashboard!$AK$39="FY","FY"&amp;A2284&amp;U2284)))</f>
        <v>0</v>
      </c>
      <c r="U2284" t="str">
        <f t="shared" si="143"/>
        <v>2 - BARISTABARISTA</v>
      </c>
      <c r="V2284" t="b">
        <f>IF([1]Dashboard!$AK$39="Month","Month"&amp;N2284&amp;C2284&amp;E2284,IF([1]Dashboard!$AK$39="YTD",IF(O2284-[1]Dashboard!$AK$37&lt;=0,"YTD"&amp;A2284&amp;[1]Dashboard!$AK$37&amp;C2284&amp;E2284),IF([1]Dashboard!$AK$39="FY","FY"&amp;A2284&amp;C2284&amp;E2284)))</f>
        <v>0</v>
      </c>
      <c r="W2284" t="b">
        <f>IF([1]Dashboard!$AK$39="Month","Month"&amp;N2284,IF([1]Dashboard!$AK$39="YTD",IF(O2284-[1]Dashboard!$AK$37&lt;=0,"YTD"&amp;A2284&amp;[1]Dashboard!$AK$37),IF([1]Dashboard!$AK$39="FY","FY"&amp;A2284)))</f>
        <v>0</v>
      </c>
    </row>
    <row r="2285" spans="1:23" x14ac:dyDescent="0.3">
      <c r="A2285" t="s">
        <v>23</v>
      </c>
      <c r="B2285" t="s">
        <v>514</v>
      </c>
      <c r="C2285" t="s">
        <v>230</v>
      </c>
      <c r="D2285" t="s">
        <v>71</v>
      </c>
      <c r="E2285" t="s">
        <v>138</v>
      </c>
      <c r="F2285" t="s">
        <v>139</v>
      </c>
      <c r="G2285" t="s">
        <v>144</v>
      </c>
      <c r="H2285" t="s">
        <v>145</v>
      </c>
      <c r="I2285" s="4">
        <v>23</v>
      </c>
      <c r="J2285" s="4">
        <v>17.015745692216278</v>
      </c>
      <c r="K2285" s="4">
        <v>3.6215092097445041</v>
      </c>
      <c r="L2285" s="4">
        <v>13.394236482471774</v>
      </c>
      <c r="M2285" s="5">
        <v>23</v>
      </c>
      <c r="N2285" t="str">
        <f t="shared" si="140"/>
        <v>202410</v>
      </c>
      <c r="O2285" t="str">
        <f t="shared" si="141"/>
        <v>10</v>
      </c>
      <c r="P2285" t="str">
        <f t="shared" si="142"/>
        <v>10.Oct2024</v>
      </c>
      <c r="Q2285" t="b">
        <f>IF([1]Dashboard!$AK$39="Month","Month"&amp;N2285&amp;E2285,IF([1]Dashboard!$AK$39="YTD",IF(O2285-[1]Dashboard!$AK$37&lt;=0,"YTD"&amp;A2285&amp;[1]Dashboard!$AK$37&amp;E2285),IF([1]Dashboard!$AK$39="FY","FY"&amp;A2285&amp;E2285)))</f>
        <v>0</v>
      </c>
      <c r="R2285" t="b">
        <f>IF([1]Dashboard!$AK$39="Month","Month"&amp;N2285&amp;E2285&amp;F2285,IF([1]Dashboard!$AK$39="YTD",IF(O2285-[1]Dashboard!$AK$37&lt;=0,"YTD"&amp;A2285&amp;[1]Dashboard!$AK$37&amp;E2285&amp;F2285),IF([1]Dashboard!$AK$39="FY","FY"&amp;A2285&amp;E2285&amp;F2285)))</f>
        <v>0</v>
      </c>
      <c r="S2285" t="b">
        <f>IF([1]Dashboard!$AK$39="Month","Month"&amp;N2285&amp;F2285,IF([1]Dashboard!$AK$39="YTD",IF(O2285-[1]Dashboard!$AK$37&lt;=0,"YTD"&amp;A2285&amp;[1]Dashboard!$AK$37&amp;F2285),IF([1]Dashboard!$AK$39="FY","FY"&amp;A2285&amp;F2285)))</f>
        <v>0</v>
      </c>
      <c r="T2285" t="b">
        <f>IF([1]Dashboard!$AK$39="Month","Month"&amp;N2285&amp;F2285,IF([1]Dashboard!$AK$39="YTD",IF(O2285-[1]Dashboard!$AK$37&lt;=0,"YTD"&amp;A2285&amp;[1]Dashboard!$AK$37&amp;U2285),IF([1]Dashboard!$AK$39="FY","FY"&amp;A2285&amp;U2285)))</f>
        <v>0</v>
      </c>
      <c r="U2285" t="str">
        <f t="shared" si="143"/>
        <v>2 - BARISTABARISTA</v>
      </c>
      <c r="V2285" t="b">
        <f>IF([1]Dashboard!$AK$39="Month","Month"&amp;N2285&amp;C2285&amp;E2285,IF([1]Dashboard!$AK$39="YTD",IF(O2285-[1]Dashboard!$AK$37&lt;=0,"YTD"&amp;A2285&amp;[1]Dashboard!$AK$37&amp;C2285&amp;E2285),IF([1]Dashboard!$AK$39="FY","FY"&amp;A2285&amp;C2285&amp;E2285)))</f>
        <v>0</v>
      </c>
      <c r="W2285" t="b">
        <f>IF([1]Dashboard!$AK$39="Month","Month"&amp;N2285,IF([1]Dashboard!$AK$39="YTD",IF(O2285-[1]Dashboard!$AK$37&lt;=0,"YTD"&amp;A2285&amp;[1]Dashboard!$AK$37),IF([1]Dashboard!$AK$39="FY","FY"&amp;A2285)))</f>
        <v>0</v>
      </c>
    </row>
    <row r="2286" spans="1:23" x14ac:dyDescent="0.3">
      <c r="A2286" t="s">
        <v>23</v>
      </c>
      <c r="B2286" t="s">
        <v>514</v>
      </c>
      <c r="C2286" t="s">
        <v>230</v>
      </c>
      <c r="D2286" t="s">
        <v>71</v>
      </c>
      <c r="E2286" t="s">
        <v>138</v>
      </c>
      <c r="F2286" t="s">
        <v>139</v>
      </c>
      <c r="G2286" t="s">
        <v>146</v>
      </c>
      <c r="H2286" t="s">
        <v>147</v>
      </c>
      <c r="I2286" s="4">
        <v>33</v>
      </c>
      <c r="J2286" s="4">
        <v>18.669043374925717</v>
      </c>
      <c r="K2286" s="4">
        <v>4.8529411764705888</v>
      </c>
      <c r="L2286" s="4">
        <v>13.816102198455127</v>
      </c>
      <c r="M2286" s="5">
        <v>33</v>
      </c>
      <c r="N2286" t="str">
        <f t="shared" si="140"/>
        <v>202410</v>
      </c>
      <c r="O2286" t="str">
        <f t="shared" si="141"/>
        <v>10</v>
      </c>
      <c r="P2286" t="str">
        <f t="shared" si="142"/>
        <v>10.Oct2024</v>
      </c>
      <c r="Q2286" t="b">
        <f>IF([1]Dashboard!$AK$39="Month","Month"&amp;N2286&amp;E2286,IF([1]Dashboard!$AK$39="YTD",IF(O2286-[1]Dashboard!$AK$37&lt;=0,"YTD"&amp;A2286&amp;[1]Dashboard!$AK$37&amp;E2286),IF([1]Dashboard!$AK$39="FY","FY"&amp;A2286&amp;E2286)))</f>
        <v>0</v>
      </c>
      <c r="R2286" t="b">
        <f>IF([1]Dashboard!$AK$39="Month","Month"&amp;N2286&amp;E2286&amp;F2286,IF([1]Dashboard!$AK$39="YTD",IF(O2286-[1]Dashboard!$AK$37&lt;=0,"YTD"&amp;A2286&amp;[1]Dashboard!$AK$37&amp;E2286&amp;F2286),IF([1]Dashboard!$AK$39="FY","FY"&amp;A2286&amp;E2286&amp;F2286)))</f>
        <v>0</v>
      </c>
      <c r="S2286" t="b">
        <f>IF([1]Dashboard!$AK$39="Month","Month"&amp;N2286&amp;F2286,IF([1]Dashboard!$AK$39="YTD",IF(O2286-[1]Dashboard!$AK$37&lt;=0,"YTD"&amp;A2286&amp;[1]Dashboard!$AK$37&amp;F2286),IF([1]Dashboard!$AK$39="FY","FY"&amp;A2286&amp;F2286)))</f>
        <v>0</v>
      </c>
      <c r="T2286" t="b">
        <f>IF([1]Dashboard!$AK$39="Month","Month"&amp;N2286&amp;F2286,IF([1]Dashboard!$AK$39="YTD",IF(O2286-[1]Dashboard!$AK$37&lt;=0,"YTD"&amp;A2286&amp;[1]Dashboard!$AK$37&amp;U2286),IF([1]Dashboard!$AK$39="FY","FY"&amp;A2286&amp;U2286)))</f>
        <v>0</v>
      </c>
      <c r="U2286" t="str">
        <f t="shared" si="143"/>
        <v>2 - BARISTABARISTA</v>
      </c>
      <c r="V2286" t="b">
        <f>IF([1]Dashboard!$AK$39="Month","Month"&amp;N2286&amp;C2286&amp;E2286,IF([1]Dashboard!$AK$39="YTD",IF(O2286-[1]Dashboard!$AK$37&lt;=0,"YTD"&amp;A2286&amp;[1]Dashboard!$AK$37&amp;C2286&amp;E2286),IF([1]Dashboard!$AK$39="FY","FY"&amp;A2286&amp;C2286&amp;E2286)))</f>
        <v>0</v>
      </c>
      <c r="W2286" t="b">
        <f>IF([1]Dashboard!$AK$39="Month","Month"&amp;N2286,IF([1]Dashboard!$AK$39="YTD",IF(O2286-[1]Dashboard!$AK$37&lt;=0,"YTD"&amp;A2286&amp;[1]Dashboard!$AK$37),IF([1]Dashboard!$AK$39="FY","FY"&amp;A2286)))</f>
        <v>0</v>
      </c>
    </row>
    <row r="2287" spans="1:23" x14ac:dyDescent="0.3">
      <c r="A2287" t="s">
        <v>23</v>
      </c>
      <c r="B2287" t="s">
        <v>514</v>
      </c>
      <c r="C2287" t="s">
        <v>230</v>
      </c>
      <c r="D2287" t="s">
        <v>71</v>
      </c>
      <c r="E2287" t="s">
        <v>138</v>
      </c>
      <c r="F2287" t="s">
        <v>139</v>
      </c>
      <c r="G2287" t="s">
        <v>150</v>
      </c>
      <c r="H2287" t="s">
        <v>151</v>
      </c>
      <c r="I2287" s="4">
        <v>95</v>
      </c>
      <c r="J2287" s="4">
        <v>40.974450386215068</v>
      </c>
      <c r="K2287" s="4">
        <v>10.760175282234105</v>
      </c>
      <c r="L2287" s="4">
        <v>30.214275103980963</v>
      </c>
      <c r="M2287" s="5">
        <v>95</v>
      </c>
      <c r="N2287" t="str">
        <f t="shared" si="140"/>
        <v>202410</v>
      </c>
      <c r="O2287" t="str">
        <f t="shared" si="141"/>
        <v>10</v>
      </c>
      <c r="P2287" t="str">
        <f t="shared" si="142"/>
        <v>10.Oct2024</v>
      </c>
      <c r="Q2287" t="b">
        <f>IF([1]Dashboard!$AK$39="Month","Month"&amp;N2287&amp;E2287,IF([1]Dashboard!$AK$39="YTD",IF(O2287-[1]Dashboard!$AK$37&lt;=0,"YTD"&amp;A2287&amp;[1]Dashboard!$AK$37&amp;E2287),IF([1]Dashboard!$AK$39="FY","FY"&amp;A2287&amp;E2287)))</f>
        <v>0</v>
      </c>
      <c r="R2287" t="b">
        <f>IF([1]Dashboard!$AK$39="Month","Month"&amp;N2287&amp;E2287&amp;F2287,IF([1]Dashboard!$AK$39="YTD",IF(O2287-[1]Dashboard!$AK$37&lt;=0,"YTD"&amp;A2287&amp;[1]Dashboard!$AK$37&amp;E2287&amp;F2287),IF([1]Dashboard!$AK$39="FY","FY"&amp;A2287&amp;E2287&amp;F2287)))</f>
        <v>0</v>
      </c>
      <c r="S2287" t="b">
        <f>IF([1]Dashboard!$AK$39="Month","Month"&amp;N2287&amp;F2287,IF([1]Dashboard!$AK$39="YTD",IF(O2287-[1]Dashboard!$AK$37&lt;=0,"YTD"&amp;A2287&amp;[1]Dashboard!$AK$37&amp;F2287),IF([1]Dashboard!$AK$39="FY","FY"&amp;A2287&amp;F2287)))</f>
        <v>0</v>
      </c>
      <c r="T2287" t="b">
        <f>IF([1]Dashboard!$AK$39="Month","Month"&amp;N2287&amp;F2287,IF([1]Dashboard!$AK$39="YTD",IF(O2287-[1]Dashboard!$AK$37&lt;=0,"YTD"&amp;A2287&amp;[1]Dashboard!$AK$37&amp;U2287),IF([1]Dashboard!$AK$39="FY","FY"&amp;A2287&amp;U2287)))</f>
        <v>0</v>
      </c>
      <c r="U2287" t="str">
        <f t="shared" si="143"/>
        <v>2 - BARISTABARISTA</v>
      </c>
      <c r="V2287" t="b">
        <f>IF([1]Dashboard!$AK$39="Month","Month"&amp;N2287&amp;C2287&amp;E2287,IF([1]Dashboard!$AK$39="YTD",IF(O2287-[1]Dashboard!$AK$37&lt;=0,"YTD"&amp;A2287&amp;[1]Dashboard!$AK$37&amp;C2287&amp;E2287),IF([1]Dashboard!$AK$39="FY","FY"&amp;A2287&amp;C2287&amp;E2287)))</f>
        <v>0</v>
      </c>
      <c r="W2287" t="b">
        <f>IF([1]Dashboard!$AK$39="Month","Month"&amp;N2287,IF([1]Dashboard!$AK$39="YTD",IF(O2287-[1]Dashboard!$AK$37&lt;=0,"YTD"&amp;A2287&amp;[1]Dashboard!$AK$37),IF([1]Dashboard!$AK$39="FY","FY"&amp;A2287)))</f>
        <v>0</v>
      </c>
    </row>
    <row r="2288" spans="1:23" x14ac:dyDescent="0.3">
      <c r="A2288" t="s">
        <v>23</v>
      </c>
      <c r="B2288" t="s">
        <v>514</v>
      </c>
      <c r="C2288" t="s">
        <v>230</v>
      </c>
      <c r="D2288" t="s">
        <v>71</v>
      </c>
      <c r="E2288" t="s">
        <v>138</v>
      </c>
      <c r="F2288" t="s">
        <v>139</v>
      </c>
      <c r="G2288" t="s">
        <v>152</v>
      </c>
      <c r="H2288" t="s">
        <v>153</v>
      </c>
      <c r="I2288" s="4">
        <v>9</v>
      </c>
      <c r="J2288" s="4">
        <v>7.6604278074866317</v>
      </c>
      <c r="K2288" s="4">
        <v>1.714572192513369</v>
      </c>
      <c r="L2288" s="4">
        <v>5.9458556149732624</v>
      </c>
      <c r="M2288" s="5">
        <v>9</v>
      </c>
      <c r="N2288" t="str">
        <f t="shared" si="140"/>
        <v>202410</v>
      </c>
      <c r="O2288" t="str">
        <f t="shared" si="141"/>
        <v>10</v>
      </c>
      <c r="P2288" t="str">
        <f t="shared" si="142"/>
        <v>10.Oct2024</v>
      </c>
      <c r="Q2288" t="b">
        <f>IF([1]Dashboard!$AK$39="Month","Month"&amp;N2288&amp;E2288,IF([1]Dashboard!$AK$39="YTD",IF(O2288-[1]Dashboard!$AK$37&lt;=0,"YTD"&amp;A2288&amp;[1]Dashboard!$AK$37&amp;E2288),IF([1]Dashboard!$AK$39="FY","FY"&amp;A2288&amp;E2288)))</f>
        <v>0</v>
      </c>
      <c r="R2288" t="b">
        <f>IF([1]Dashboard!$AK$39="Month","Month"&amp;N2288&amp;E2288&amp;F2288,IF([1]Dashboard!$AK$39="YTD",IF(O2288-[1]Dashboard!$AK$37&lt;=0,"YTD"&amp;A2288&amp;[1]Dashboard!$AK$37&amp;E2288&amp;F2288),IF([1]Dashboard!$AK$39="FY","FY"&amp;A2288&amp;E2288&amp;F2288)))</f>
        <v>0</v>
      </c>
      <c r="S2288" t="b">
        <f>IF([1]Dashboard!$AK$39="Month","Month"&amp;N2288&amp;F2288,IF([1]Dashboard!$AK$39="YTD",IF(O2288-[1]Dashboard!$AK$37&lt;=0,"YTD"&amp;A2288&amp;[1]Dashboard!$AK$37&amp;F2288),IF([1]Dashboard!$AK$39="FY","FY"&amp;A2288&amp;F2288)))</f>
        <v>0</v>
      </c>
      <c r="T2288" t="b">
        <f>IF([1]Dashboard!$AK$39="Month","Month"&amp;N2288&amp;F2288,IF([1]Dashboard!$AK$39="YTD",IF(O2288-[1]Dashboard!$AK$37&lt;=0,"YTD"&amp;A2288&amp;[1]Dashboard!$AK$37&amp;U2288),IF([1]Dashboard!$AK$39="FY","FY"&amp;A2288&amp;U2288)))</f>
        <v>0</v>
      </c>
      <c r="U2288" t="str">
        <f t="shared" si="143"/>
        <v>2 - BARISTABARISTA</v>
      </c>
      <c r="V2288" t="b">
        <f>IF([1]Dashboard!$AK$39="Month","Month"&amp;N2288&amp;C2288&amp;E2288,IF([1]Dashboard!$AK$39="YTD",IF(O2288-[1]Dashboard!$AK$37&lt;=0,"YTD"&amp;A2288&amp;[1]Dashboard!$AK$37&amp;C2288&amp;E2288),IF([1]Dashboard!$AK$39="FY","FY"&amp;A2288&amp;C2288&amp;E2288)))</f>
        <v>0</v>
      </c>
      <c r="W2288" t="b">
        <f>IF([1]Dashboard!$AK$39="Month","Month"&amp;N2288,IF([1]Dashboard!$AK$39="YTD",IF(O2288-[1]Dashboard!$AK$37&lt;=0,"YTD"&amp;A2288&amp;[1]Dashboard!$AK$37),IF([1]Dashboard!$AK$39="FY","FY"&amp;A2288)))</f>
        <v>0</v>
      </c>
    </row>
    <row r="2289" spans="1:23" x14ac:dyDescent="0.3">
      <c r="A2289" t="s">
        <v>23</v>
      </c>
      <c r="B2289" t="s">
        <v>514</v>
      </c>
      <c r="C2289" t="s">
        <v>230</v>
      </c>
      <c r="D2289" t="s">
        <v>71</v>
      </c>
      <c r="E2289" t="s">
        <v>138</v>
      </c>
      <c r="F2289" t="s">
        <v>139</v>
      </c>
      <c r="G2289" t="s">
        <v>154</v>
      </c>
      <c r="H2289" t="s">
        <v>155</v>
      </c>
      <c r="I2289" s="4">
        <v>12</v>
      </c>
      <c r="J2289" s="4">
        <v>8.2694592988710642</v>
      </c>
      <c r="K2289" s="4">
        <v>1.7156862745098034</v>
      </c>
      <c r="L2289" s="4">
        <v>6.5537730243612602</v>
      </c>
      <c r="M2289" s="5">
        <v>12</v>
      </c>
      <c r="N2289" t="str">
        <f t="shared" si="140"/>
        <v>202410</v>
      </c>
      <c r="O2289" t="str">
        <f t="shared" si="141"/>
        <v>10</v>
      </c>
      <c r="P2289" t="str">
        <f t="shared" si="142"/>
        <v>10.Oct2024</v>
      </c>
      <c r="Q2289" t="b">
        <f>IF([1]Dashboard!$AK$39="Month","Month"&amp;N2289&amp;E2289,IF([1]Dashboard!$AK$39="YTD",IF(O2289-[1]Dashboard!$AK$37&lt;=0,"YTD"&amp;A2289&amp;[1]Dashboard!$AK$37&amp;E2289),IF([1]Dashboard!$AK$39="FY","FY"&amp;A2289&amp;E2289)))</f>
        <v>0</v>
      </c>
      <c r="R2289" t="b">
        <f>IF([1]Dashboard!$AK$39="Month","Month"&amp;N2289&amp;E2289&amp;F2289,IF([1]Dashboard!$AK$39="YTD",IF(O2289-[1]Dashboard!$AK$37&lt;=0,"YTD"&amp;A2289&amp;[1]Dashboard!$AK$37&amp;E2289&amp;F2289),IF([1]Dashboard!$AK$39="FY","FY"&amp;A2289&amp;E2289&amp;F2289)))</f>
        <v>0</v>
      </c>
      <c r="S2289" t="b">
        <f>IF([1]Dashboard!$AK$39="Month","Month"&amp;N2289&amp;F2289,IF([1]Dashboard!$AK$39="YTD",IF(O2289-[1]Dashboard!$AK$37&lt;=0,"YTD"&amp;A2289&amp;[1]Dashboard!$AK$37&amp;F2289),IF([1]Dashboard!$AK$39="FY","FY"&amp;A2289&amp;F2289)))</f>
        <v>0</v>
      </c>
      <c r="T2289" t="b">
        <f>IF([1]Dashboard!$AK$39="Month","Month"&amp;N2289&amp;F2289,IF([1]Dashboard!$AK$39="YTD",IF(O2289-[1]Dashboard!$AK$37&lt;=0,"YTD"&amp;A2289&amp;[1]Dashboard!$AK$37&amp;U2289),IF([1]Dashboard!$AK$39="FY","FY"&amp;A2289&amp;U2289)))</f>
        <v>0</v>
      </c>
      <c r="U2289" t="str">
        <f t="shared" si="143"/>
        <v>2 - BARISTABARISTA</v>
      </c>
      <c r="V2289" t="b">
        <f>IF([1]Dashboard!$AK$39="Month","Month"&amp;N2289&amp;C2289&amp;E2289,IF([1]Dashboard!$AK$39="YTD",IF(O2289-[1]Dashboard!$AK$37&lt;=0,"YTD"&amp;A2289&amp;[1]Dashboard!$AK$37&amp;C2289&amp;E2289),IF([1]Dashboard!$AK$39="FY","FY"&amp;A2289&amp;C2289&amp;E2289)))</f>
        <v>0</v>
      </c>
      <c r="W2289" t="b">
        <f>IF([1]Dashboard!$AK$39="Month","Month"&amp;N2289,IF([1]Dashboard!$AK$39="YTD",IF(O2289-[1]Dashboard!$AK$37&lt;=0,"YTD"&amp;A2289&amp;[1]Dashboard!$AK$37),IF([1]Dashboard!$AK$39="FY","FY"&amp;A2289)))</f>
        <v>0</v>
      </c>
    </row>
    <row r="2290" spans="1:23" x14ac:dyDescent="0.3">
      <c r="A2290" t="s">
        <v>23</v>
      </c>
      <c r="B2290" t="s">
        <v>514</v>
      </c>
      <c r="C2290" t="s">
        <v>230</v>
      </c>
      <c r="D2290" t="s">
        <v>71</v>
      </c>
      <c r="E2290" t="s">
        <v>138</v>
      </c>
      <c r="F2290" t="s">
        <v>139</v>
      </c>
      <c r="G2290" t="s">
        <v>158</v>
      </c>
      <c r="H2290" t="s">
        <v>159</v>
      </c>
      <c r="I2290" s="4">
        <v>5</v>
      </c>
      <c r="J2290" s="4">
        <v>4.2557932263814617</v>
      </c>
      <c r="K2290" s="4">
        <v>0.89869281045751626</v>
      </c>
      <c r="L2290" s="4">
        <v>3.3571004159239455</v>
      </c>
      <c r="M2290" s="5">
        <v>5</v>
      </c>
      <c r="N2290" t="str">
        <f t="shared" si="140"/>
        <v>202410</v>
      </c>
      <c r="O2290" t="str">
        <f t="shared" si="141"/>
        <v>10</v>
      </c>
      <c r="P2290" t="str">
        <f t="shared" si="142"/>
        <v>10.Oct2024</v>
      </c>
      <c r="Q2290" t="b">
        <f>IF([1]Dashboard!$AK$39="Month","Month"&amp;N2290&amp;E2290,IF([1]Dashboard!$AK$39="YTD",IF(O2290-[1]Dashboard!$AK$37&lt;=0,"YTD"&amp;A2290&amp;[1]Dashboard!$AK$37&amp;E2290),IF([1]Dashboard!$AK$39="FY","FY"&amp;A2290&amp;E2290)))</f>
        <v>0</v>
      </c>
      <c r="R2290" t="b">
        <f>IF([1]Dashboard!$AK$39="Month","Month"&amp;N2290&amp;E2290&amp;F2290,IF([1]Dashboard!$AK$39="YTD",IF(O2290-[1]Dashboard!$AK$37&lt;=0,"YTD"&amp;A2290&amp;[1]Dashboard!$AK$37&amp;E2290&amp;F2290),IF([1]Dashboard!$AK$39="FY","FY"&amp;A2290&amp;E2290&amp;F2290)))</f>
        <v>0</v>
      </c>
      <c r="S2290" t="b">
        <f>IF([1]Dashboard!$AK$39="Month","Month"&amp;N2290&amp;F2290,IF([1]Dashboard!$AK$39="YTD",IF(O2290-[1]Dashboard!$AK$37&lt;=0,"YTD"&amp;A2290&amp;[1]Dashboard!$AK$37&amp;F2290),IF([1]Dashboard!$AK$39="FY","FY"&amp;A2290&amp;F2290)))</f>
        <v>0</v>
      </c>
      <c r="T2290" t="b">
        <f>IF([1]Dashboard!$AK$39="Month","Month"&amp;N2290&amp;F2290,IF([1]Dashboard!$AK$39="YTD",IF(O2290-[1]Dashboard!$AK$37&lt;=0,"YTD"&amp;A2290&amp;[1]Dashboard!$AK$37&amp;U2290),IF([1]Dashboard!$AK$39="FY","FY"&amp;A2290&amp;U2290)))</f>
        <v>0</v>
      </c>
      <c r="U2290" t="str">
        <f t="shared" si="143"/>
        <v>2 - BARISTABARISTA</v>
      </c>
      <c r="V2290" t="b">
        <f>IF([1]Dashboard!$AK$39="Month","Month"&amp;N2290&amp;C2290&amp;E2290,IF([1]Dashboard!$AK$39="YTD",IF(O2290-[1]Dashboard!$AK$37&lt;=0,"YTD"&amp;A2290&amp;[1]Dashboard!$AK$37&amp;C2290&amp;E2290),IF([1]Dashboard!$AK$39="FY","FY"&amp;A2290&amp;C2290&amp;E2290)))</f>
        <v>0</v>
      </c>
      <c r="W2290" t="b">
        <f>IF([1]Dashboard!$AK$39="Month","Month"&amp;N2290,IF([1]Dashboard!$AK$39="YTD",IF(O2290-[1]Dashboard!$AK$37&lt;=0,"YTD"&amp;A2290&amp;[1]Dashboard!$AK$37),IF([1]Dashboard!$AK$39="FY","FY"&amp;A2290)))</f>
        <v>0</v>
      </c>
    </row>
    <row r="2291" spans="1:23" x14ac:dyDescent="0.3">
      <c r="A2291" t="s">
        <v>23</v>
      </c>
      <c r="B2291" t="s">
        <v>514</v>
      </c>
      <c r="C2291" t="s">
        <v>230</v>
      </c>
      <c r="D2291" t="s">
        <v>71</v>
      </c>
      <c r="E2291" t="s">
        <v>138</v>
      </c>
      <c r="F2291" t="s">
        <v>139</v>
      </c>
      <c r="G2291" t="s">
        <v>160</v>
      </c>
      <c r="H2291" t="s">
        <v>161</v>
      </c>
      <c r="I2291" s="4">
        <v>2</v>
      </c>
      <c r="J2291" s="4">
        <v>1.2150920974450385</v>
      </c>
      <c r="K2291" s="4">
        <v>0.26143790849673204</v>
      </c>
      <c r="L2291" s="4">
        <v>0.95365418894830656</v>
      </c>
      <c r="M2291" s="5">
        <v>2</v>
      </c>
      <c r="N2291" t="str">
        <f t="shared" si="140"/>
        <v>202410</v>
      </c>
      <c r="O2291" t="str">
        <f t="shared" si="141"/>
        <v>10</v>
      </c>
      <c r="P2291" t="str">
        <f t="shared" si="142"/>
        <v>10.Oct2024</v>
      </c>
      <c r="Q2291" t="b">
        <f>IF([1]Dashboard!$AK$39="Month","Month"&amp;N2291&amp;E2291,IF([1]Dashboard!$AK$39="YTD",IF(O2291-[1]Dashboard!$AK$37&lt;=0,"YTD"&amp;A2291&amp;[1]Dashboard!$AK$37&amp;E2291),IF([1]Dashboard!$AK$39="FY","FY"&amp;A2291&amp;E2291)))</f>
        <v>0</v>
      </c>
      <c r="R2291" t="b">
        <f>IF([1]Dashboard!$AK$39="Month","Month"&amp;N2291&amp;E2291&amp;F2291,IF([1]Dashboard!$AK$39="YTD",IF(O2291-[1]Dashboard!$AK$37&lt;=0,"YTD"&amp;A2291&amp;[1]Dashboard!$AK$37&amp;E2291&amp;F2291),IF([1]Dashboard!$AK$39="FY","FY"&amp;A2291&amp;E2291&amp;F2291)))</f>
        <v>0</v>
      </c>
      <c r="S2291" t="b">
        <f>IF([1]Dashboard!$AK$39="Month","Month"&amp;N2291&amp;F2291,IF([1]Dashboard!$AK$39="YTD",IF(O2291-[1]Dashboard!$AK$37&lt;=0,"YTD"&amp;A2291&amp;[1]Dashboard!$AK$37&amp;F2291),IF([1]Dashboard!$AK$39="FY","FY"&amp;A2291&amp;F2291)))</f>
        <v>0</v>
      </c>
      <c r="T2291" t="b">
        <f>IF([1]Dashboard!$AK$39="Month","Month"&amp;N2291&amp;F2291,IF([1]Dashboard!$AK$39="YTD",IF(O2291-[1]Dashboard!$AK$37&lt;=0,"YTD"&amp;A2291&amp;[1]Dashboard!$AK$37&amp;U2291),IF([1]Dashboard!$AK$39="FY","FY"&amp;A2291&amp;U2291)))</f>
        <v>0</v>
      </c>
      <c r="U2291" t="str">
        <f t="shared" si="143"/>
        <v>2 - BARISTABARISTA</v>
      </c>
      <c r="V2291" t="b">
        <f>IF([1]Dashboard!$AK$39="Month","Month"&amp;N2291&amp;C2291&amp;E2291,IF([1]Dashboard!$AK$39="YTD",IF(O2291-[1]Dashboard!$AK$37&lt;=0,"YTD"&amp;A2291&amp;[1]Dashboard!$AK$37&amp;C2291&amp;E2291),IF([1]Dashboard!$AK$39="FY","FY"&amp;A2291&amp;C2291&amp;E2291)))</f>
        <v>0</v>
      </c>
      <c r="W2291" t="b">
        <f>IF([1]Dashboard!$AK$39="Month","Month"&amp;N2291,IF([1]Dashboard!$AK$39="YTD",IF(O2291-[1]Dashboard!$AK$37&lt;=0,"YTD"&amp;A2291&amp;[1]Dashboard!$AK$37),IF([1]Dashboard!$AK$39="FY","FY"&amp;A2291)))</f>
        <v>0</v>
      </c>
    </row>
    <row r="2292" spans="1:23" x14ac:dyDescent="0.3">
      <c r="A2292" t="s">
        <v>23</v>
      </c>
      <c r="B2292" t="s">
        <v>514</v>
      </c>
      <c r="C2292" t="s">
        <v>230</v>
      </c>
      <c r="D2292" t="s">
        <v>71</v>
      </c>
      <c r="E2292" t="s">
        <v>138</v>
      </c>
      <c r="F2292" t="s">
        <v>139</v>
      </c>
      <c r="G2292" t="s">
        <v>305</v>
      </c>
      <c r="H2292" t="s">
        <v>306</v>
      </c>
      <c r="I2292" s="4">
        <v>16</v>
      </c>
      <c r="J2292" s="4">
        <v>28.980986333927511</v>
      </c>
      <c r="K2292" s="4">
        <v>8.8413547237076653</v>
      </c>
      <c r="L2292" s="4">
        <v>20.139631610219848</v>
      </c>
      <c r="M2292" s="5">
        <v>16</v>
      </c>
      <c r="N2292" t="str">
        <f t="shared" si="140"/>
        <v>202410</v>
      </c>
      <c r="O2292" t="str">
        <f t="shared" si="141"/>
        <v>10</v>
      </c>
      <c r="P2292" t="str">
        <f t="shared" si="142"/>
        <v>10.Oct2024</v>
      </c>
      <c r="Q2292" t="b">
        <f>IF([1]Dashboard!$AK$39="Month","Month"&amp;N2292&amp;E2292,IF([1]Dashboard!$AK$39="YTD",IF(O2292-[1]Dashboard!$AK$37&lt;=0,"YTD"&amp;A2292&amp;[1]Dashboard!$AK$37&amp;E2292),IF([1]Dashboard!$AK$39="FY","FY"&amp;A2292&amp;E2292)))</f>
        <v>0</v>
      </c>
      <c r="R2292" t="b">
        <f>IF([1]Dashboard!$AK$39="Month","Month"&amp;N2292&amp;E2292&amp;F2292,IF([1]Dashboard!$AK$39="YTD",IF(O2292-[1]Dashboard!$AK$37&lt;=0,"YTD"&amp;A2292&amp;[1]Dashboard!$AK$37&amp;E2292&amp;F2292),IF([1]Dashboard!$AK$39="FY","FY"&amp;A2292&amp;E2292&amp;F2292)))</f>
        <v>0</v>
      </c>
      <c r="S2292" t="b">
        <f>IF([1]Dashboard!$AK$39="Month","Month"&amp;N2292&amp;F2292,IF([1]Dashboard!$AK$39="YTD",IF(O2292-[1]Dashboard!$AK$37&lt;=0,"YTD"&amp;A2292&amp;[1]Dashboard!$AK$37&amp;F2292),IF([1]Dashboard!$AK$39="FY","FY"&amp;A2292&amp;F2292)))</f>
        <v>0</v>
      </c>
      <c r="T2292" t="b">
        <f>IF([1]Dashboard!$AK$39="Month","Month"&amp;N2292&amp;F2292,IF([1]Dashboard!$AK$39="YTD",IF(O2292-[1]Dashboard!$AK$37&lt;=0,"YTD"&amp;A2292&amp;[1]Dashboard!$AK$37&amp;U2292),IF([1]Dashboard!$AK$39="FY","FY"&amp;A2292&amp;U2292)))</f>
        <v>0</v>
      </c>
      <c r="U2292" t="str">
        <f t="shared" si="143"/>
        <v>2 - BARISTABARISTA</v>
      </c>
      <c r="V2292" t="b">
        <f>IF([1]Dashboard!$AK$39="Month","Month"&amp;N2292&amp;C2292&amp;E2292,IF([1]Dashboard!$AK$39="YTD",IF(O2292-[1]Dashboard!$AK$37&lt;=0,"YTD"&amp;A2292&amp;[1]Dashboard!$AK$37&amp;C2292&amp;E2292),IF([1]Dashboard!$AK$39="FY","FY"&amp;A2292&amp;C2292&amp;E2292)))</f>
        <v>0</v>
      </c>
      <c r="W2292" t="b">
        <f>IF([1]Dashboard!$AK$39="Month","Month"&amp;N2292,IF([1]Dashboard!$AK$39="YTD",IF(O2292-[1]Dashboard!$AK$37&lt;=0,"YTD"&amp;A2292&amp;[1]Dashboard!$AK$37),IF([1]Dashboard!$AK$39="FY","FY"&amp;A2292)))</f>
        <v>0</v>
      </c>
    </row>
    <row r="2293" spans="1:23" x14ac:dyDescent="0.3">
      <c r="A2293" t="s">
        <v>23</v>
      </c>
      <c r="B2293" t="s">
        <v>514</v>
      </c>
      <c r="C2293" t="s">
        <v>230</v>
      </c>
      <c r="D2293" t="s">
        <v>71</v>
      </c>
      <c r="E2293" t="s">
        <v>138</v>
      </c>
      <c r="F2293" t="s">
        <v>139</v>
      </c>
      <c r="G2293" t="s">
        <v>520</v>
      </c>
      <c r="H2293" t="s">
        <v>521</v>
      </c>
      <c r="I2293" s="4">
        <v>9</v>
      </c>
      <c r="J2293" s="4">
        <v>10.334224598930485</v>
      </c>
      <c r="K2293" s="4">
        <v>2.6336898395721926</v>
      </c>
      <c r="L2293" s="4">
        <v>7.7005347593582911</v>
      </c>
      <c r="M2293" s="5">
        <v>9</v>
      </c>
      <c r="N2293" t="str">
        <f t="shared" si="140"/>
        <v>202410</v>
      </c>
      <c r="O2293" t="str">
        <f t="shared" si="141"/>
        <v>10</v>
      </c>
      <c r="P2293" t="str">
        <f t="shared" si="142"/>
        <v>10.Oct2024</v>
      </c>
      <c r="Q2293" t="b">
        <f>IF([1]Dashboard!$AK$39="Month","Month"&amp;N2293&amp;E2293,IF([1]Dashboard!$AK$39="YTD",IF(O2293-[1]Dashboard!$AK$37&lt;=0,"YTD"&amp;A2293&amp;[1]Dashboard!$AK$37&amp;E2293),IF([1]Dashboard!$AK$39="FY","FY"&amp;A2293&amp;E2293)))</f>
        <v>0</v>
      </c>
      <c r="R2293" t="b">
        <f>IF([1]Dashboard!$AK$39="Month","Month"&amp;N2293&amp;E2293&amp;F2293,IF([1]Dashboard!$AK$39="YTD",IF(O2293-[1]Dashboard!$AK$37&lt;=0,"YTD"&amp;A2293&amp;[1]Dashboard!$AK$37&amp;E2293&amp;F2293),IF([1]Dashboard!$AK$39="FY","FY"&amp;A2293&amp;E2293&amp;F2293)))</f>
        <v>0</v>
      </c>
      <c r="S2293" t="b">
        <f>IF([1]Dashboard!$AK$39="Month","Month"&amp;N2293&amp;F2293,IF([1]Dashboard!$AK$39="YTD",IF(O2293-[1]Dashboard!$AK$37&lt;=0,"YTD"&amp;A2293&amp;[1]Dashboard!$AK$37&amp;F2293),IF([1]Dashboard!$AK$39="FY","FY"&amp;A2293&amp;F2293)))</f>
        <v>0</v>
      </c>
      <c r="T2293" t="b">
        <f>IF([1]Dashboard!$AK$39="Month","Month"&amp;N2293&amp;F2293,IF([1]Dashboard!$AK$39="YTD",IF(O2293-[1]Dashboard!$AK$37&lt;=0,"YTD"&amp;A2293&amp;[1]Dashboard!$AK$37&amp;U2293),IF([1]Dashboard!$AK$39="FY","FY"&amp;A2293&amp;U2293)))</f>
        <v>0</v>
      </c>
      <c r="U2293" t="str">
        <f t="shared" si="143"/>
        <v>2 - BARISTABARISTA</v>
      </c>
      <c r="V2293" t="b">
        <f>IF([1]Dashboard!$AK$39="Month","Month"&amp;N2293&amp;C2293&amp;E2293,IF([1]Dashboard!$AK$39="YTD",IF(O2293-[1]Dashboard!$AK$37&lt;=0,"YTD"&amp;A2293&amp;[1]Dashboard!$AK$37&amp;C2293&amp;E2293),IF([1]Dashboard!$AK$39="FY","FY"&amp;A2293&amp;C2293&amp;E2293)))</f>
        <v>0</v>
      </c>
      <c r="W2293" t="b">
        <f>IF([1]Dashboard!$AK$39="Month","Month"&amp;N2293,IF([1]Dashboard!$AK$39="YTD",IF(O2293-[1]Dashboard!$AK$37&lt;=0,"YTD"&amp;A2293&amp;[1]Dashboard!$AK$37),IF([1]Dashboard!$AK$39="FY","FY"&amp;A2293)))</f>
        <v>0</v>
      </c>
    </row>
    <row r="2294" spans="1:23" x14ac:dyDescent="0.3">
      <c r="A2294" t="s">
        <v>23</v>
      </c>
      <c r="B2294" t="s">
        <v>514</v>
      </c>
      <c r="C2294" t="s">
        <v>230</v>
      </c>
      <c r="D2294" t="s">
        <v>71</v>
      </c>
      <c r="E2294" t="s">
        <v>138</v>
      </c>
      <c r="F2294" t="s">
        <v>139</v>
      </c>
      <c r="G2294" t="s">
        <v>307</v>
      </c>
      <c r="H2294" t="s">
        <v>308</v>
      </c>
      <c r="I2294" s="4">
        <v>9</v>
      </c>
      <c r="J2294" s="4">
        <v>10.935828877005347</v>
      </c>
      <c r="K2294" s="4">
        <v>4.3181818181818183</v>
      </c>
      <c r="L2294" s="4">
        <v>6.6176470588235299</v>
      </c>
      <c r="M2294" s="5">
        <v>9</v>
      </c>
      <c r="N2294" t="str">
        <f t="shared" si="140"/>
        <v>202410</v>
      </c>
      <c r="O2294" t="str">
        <f t="shared" si="141"/>
        <v>10</v>
      </c>
      <c r="P2294" t="str">
        <f t="shared" si="142"/>
        <v>10.Oct2024</v>
      </c>
      <c r="Q2294" t="b">
        <f>IF([1]Dashboard!$AK$39="Month","Month"&amp;N2294&amp;E2294,IF([1]Dashboard!$AK$39="YTD",IF(O2294-[1]Dashboard!$AK$37&lt;=0,"YTD"&amp;A2294&amp;[1]Dashboard!$AK$37&amp;E2294),IF([1]Dashboard!$AK$39="FY","FY"&amp;A2294&amp;E2294)))</f>
        <v>0</v>
      </c>
      <c r="R2294" t="b">
        <f>IF([1]Dashboard!$AK$39="Month","Month"&amp;N2294&amp;E2294&amp;F2294,IF([1]Dashboard!$AK$39="YTD",IF(O2294-[1]Dashboard!$AK$37&lt;=0,"YTD"&amp;A2294&amp;[1]Dashboard!$AK$37&amp;E2294&amp;F2294),IF([1]Dashboard!$AK$39="FY","FY"&amp;A2294&amp;E2294&amp;F2294)))</f>
        <v>0</v>
      </c>
      <c r="S2294" t="b">
        <f>IF([1]Dashboard!$AK$39="Month","Month"&amp;N2294&amp;F2294,IF([1]Dashboard!$AK$39="YTD",IF(O2294-[1]Dashboard!$AK$37&lt;=0,"YTD"&amp;A2294&amp;[1]Dashboard!$AK$37&amp;F2294),IF([1]Dashboard!$AK$39="FY","FY"&amp;A2294&amp;F2294)))</f>
        <v>0</v>
      </c>
      <c r="T2294" t="b">
        <f>IF([1]Dashboard!$AK$39="Month","Month"&amp;N2294&amp;F2294,IF([1]Dashboard!$AK$39="YTD",IF(O2294-[1]Dashboard!$AK$37&lt;=0,"YTD"&amp;A2294&amp;[1]Dashboard!$AK$37&amp;U2294),IF([1]Dashboard!$AK$39="FY","FY"&amp;A2294&amp;U2294)))</f>
        <v>0</v>
      </c>
      <c r="U2294" t="str">
        <f t="shared" si="143"/>
        <v>2 - BARISTABARISTA</v>
      </c>
      <c r="V2294" t="b">
        <f>IF([1]Dashboard!$AK$39="Month","Month"&amp;N2294&amp;C2294&amp;E2294,IF([1]Dashboard!$AK$39="YTD",IF(O2294-[1]Dashboard!$AK$37&lt;=0,"YTD"&amp;A2294&amp;[1]Dashboard!$AK$37&amp;C2294&amp;E2294),IF([1]Dashboard!$AK$39="FY","FY"&amp;A2294&amp;C2294&amp;E2294)))</f>
        <v>0</v>
      </c>
      <c r="W2294" t="b">
        <f>IF([1]Dashboard!$AK$39="Month","Month"&amp;N2294,IF([1]Dashboard!$AK$39="YTD",IF(O2294-[1]Dashboard!$AK$37&lt;=0,"YTD"&amp;A2294&amp;[1]Dashboard!$AK$37),IF([1]Dashboard!$AK$39="FY","FY"&amp;A2294)))</f>
        <v>0</v>
      </c>
    </row>
    <row r="2295" spans="1:23" x14ac:dyDescent="0.3">
      <c r="A2295" t="s">
        <v>23</v>
      </c>
      <c r="B2295" t="s">
        <v>514</v>
      </c>
      <c r="C2295" t="s">
        <v>230</v>
      </c>
      <c r="D2295" t="s">
        <v>71</v>
      </c>
      <c r="E2295" t="s">
        <v>138</v>
      </c>
      <c r="F2295" t="s">
        <v>166</v>
      </c>
      <c r="G2295" t="s">
        <v>167</v>
      </c>
      <c r="H2295" t="s">
        <v>168</v>
      </c>
      <c r="I2295" s="4">
        <v>212</v>
      </c>
      <c r="J2295" s="4">
        <v>196.63250148544228</v>
      </c>
      <c r="K2295" s="4">
        <v>39.128045157456924</v>
      </c>
      <c r="L2295" s="4">
        <v>157.50445632798537</v>
      </c>
      <c r="M2295" s="5">
        <v>212</v>
      </c>
      <c r="N2295" t="str">
        <f t="shared" si="140"/>
        <v>202410</v>
      </c>
      <c r="O2295" t="str">
        <f t="shared" si="141"/>
        <v>10</v>
      </c>
      <c r="P2295" t="str">
        <f t="shared" si="142"/>
        <v>10.Oct2024</v>
      </c>
      <c r="Q2295" t="b">
        <f>IF([1]Dashboard!$AK$39="Month","Month"&amp;N2295&amp;E2295,IF([1]Dashboard!$AK$39="YTD",IF(O2295-[1]Dashboard!$AK$37&lt;=0,"YTD"&amp;A2295&amp;[1]Dashboard!$AK$37&amp;E2295),IF([1]Dashboard!$AK$39="FY","FY"&amp;A2295&amp;E2295)))</f>
        <v>0</v>
      </c>
      <c r="R2295" t="b">
        <f>IF([1]Dashboard!$AK$39="Month","Month"&amp;N2295&amp;E2295&amp;F2295,IF([1]Dashboard!$AK$39="YTD",IF(O2295-[1]Dashboard!$AK$37&lt;=0,"YTD"&amp;A2295&amp;[1]Dashboard!$AK$37&amp;E2295&amp;F2295),IF([1]Dashboard!$AK$39="FY","FY"&amp;A2295&amp;E2295&amp;F2295)))</f>
        <v>0</v>
      </c>
      <c r="S2295" t="b">
        <f>IF([1]Dashboard!$AK$39="Month","Month"&amp;N2295&amp;F2295,IF([1]Dashboard!$AK$39="YTD",IF(O2295-[1]Dashboard!$AK$37&lt;=0,"YTD"&amp;A2295&amp;[1]Dashboard!$AK$37&amp;F2295),IF([1]Dashboard!$AK$39="FY","FY"&amp;A2295&amp;F2295)))</f>
        <v>0</v>
      </c>
      <c r="T2295" t="b">
        <f>IF([1]Dashboard!$AK$39="Month","Month"&amp;N2295&amp;F2295,IF([1]Dashboard!$AK$39="YTD",IF(O2295-[1]Dashboard!$AK$37&lt;=0,"YTD"&amp;A2295&amp;[1]Dashboard!$AK$37&amp;U2295),IF([1]Dashboard!$AK$39="FY","FY"&amp;A2295&amp;U2295)))</f>
        <v>0</v>
      </c>
      <c r="U2295" t="str">
        <f t="shared" si="143"/>
        <v>2 - BARISTAHOT CHOCOLATE</v>
      </c>
      <c r="V2295" t="b">
        <f>IF([1]Dashboard!$AK$39="Month","Month"&amp;N2295&amp;C2295&amp;E2295,IF([1]Dashboard!$AK$39="YTD",IF(O2295-[1]Dashboard!$AK$37&lt;=0,"YTD"&amp;A2295&amp;[1]Dashboard!$AK$37&amp;C2295&amp;E2295),IF([1]Dashboard!$AK$39="FY","FY"&amp;A2295&amp;C2295&amp;E2295)))</f>
        <v>0</v>
      </c>
      <c r="W2295" t="b">
        <f>IF([1]Dashboard!$AK$39="Month","Month"&amp;N2295,IF([1]Dashboard!$AK$39="YTD",IF(O2295-[1]Dashboard!$AK$37&lt;=0,"YTD"&amp;A2295&amp;[1]Dashboard!$AK$37),IF([1]Dashboard!$AK$39="FY","FY"&amp;A2295)))</f>
        <v>0</v>
      </c>
    </row>
    <row r="2296" spans="1:23" x14ac:dyDescent="0.3">
      <c r="A2296" t="s">
        <v>23</v>
      </c>
      <c r="B2296" t="s">
        <v>514</v>
      </c>
      <c r="C2296" t="s">
        <v>230</v>
      </c>
      <c r="D2296" t="s">
        <v>71</v>
      </c>
      <c r="E2296" t="s">
        <v>138</v>
      </c>
      <c r="F2296" t="s">
        <v>166</v>
      </c>
      <c r="G2296" t="s">
        <v>522</v>
      </c>
      <c r="H2296" t="s">
        <v>523</v>
      </c>
      <c r="I2296" s="4">
        <v>13</v>
      </c>
      <c r="J2296" s="4">
        <v>12.109328579916813</v>
      </c>
      <c r="K2296" s="4">
        <v>2.2207367795603088</v>
      </c>
      <c r="L2296" s="4">
        <v>9.8885918003565028</v>
      </c>
      <c r="M2296" s="5">
        <v>13</v>
      </c>
      <c r="N2296" t="str">
        <f t="shared" si="140"/>
        <v>202410</v>
      </c>
      <c r="O2296" t="str">
        <f t="shared" si="141"/>
        <v>10</v>
      </c>
      <c r="P2296" t="str">
        <f t="shared" si="142"/>
        <v>10.Oct2024</v>
      </c>
      <c r="Q2296" t="b">
        <f>IF([1]Dashboard!$AK$39="Month","Month"&amp;N2296&amp;E2296,IF([1]Dashboard!$AK$39="YTD",IF(O2296-[1]Dashboard!$AK$37&lt;=0,"YTD"&amp;A2296&amp;[1]Dashboard!$AK$37&amp;E2296),IF([1]Dashboard!$AK$39="FY","FY"&amp;A2296&amp;E2296)))</f>
        <v>0</v>
      </c>
      <c r="R2296" t="b">
        <f>IF([1]Dashboard!$AK$39="Month","Month"&amp;N2296&amp;E2296&amp;F2296,IF([1]Dashboard!$AK$39="YTD",IF(O2296-[1]Dashboard!$AK$37&lt;=0,"YTD"&amp;A2296&amp;[1]Dashboard!$AK$37&amp;E2296&amp;F2296),IF([1]Dashboard!$AK$39="FY","FY"&amp;A2296&amp;E2296&amp;F2296)))</f>
        <v>0</v>
      </c>
      <c r="S2296" t="b">
        <f>IF([1]Dashboard!$AK$39="Month","Month"&amp;N2296&amp;F2296,IF([1]Dashboard!$AK$39="YTD",IF(O2296-[1]Dashboard!$AK$37&lt;=0,"YTD"&amp;A2296&amp;[1]Dashboard!$AK$37&amp;F2296),IF([1]Dashboard!$AK$39="FY","FY"&amp;A2296&amp;F2296)))</f>
        <v>0</v>
      </c>
      <c r="T2296" t="b">
        <f>IF([1]Dashboard!$AK$39="Month","Month"&amp;N2296&amp;F2296,IF([1]Dashboard!$AK$39="YTD",IF(O2296-[1]Dashboard!$AK$37&lt;=0,"YTD"&amp;A2296&amp;[1]Dashboard!$AK$37&amp;U2296),IF([1]Dashboard!$AK$39="FY","FY"&amp;A2296&amp;U2296)))</f>
        <v>0</v>
      </c>
      <c r="U2296" t="str">
        <f t="shared" si="143"/>
        <v>2 - BARISTAHOT CHOCOLATE</v>
      </c>
      <c r="V2296" t="b">
        <f>IF([1]Dashboard!$AK$39="Month","Month"&amp;N2296&amp;C2296&amp;E2296,IF([1]Dashboard!$AK$39="YTD",IF(O2296-[1]Dashboard!$AK$37&lt;=0,"YTD"&amp;A2296&amp;[1]Dashboard!$AK$37&amp;C2296&amp;E2296),IF([1]Dashboard!$AK$39="FY","FY"&amp;A2296&amp;C2296&amp;E2296)))</f>
        <v>0</v>
      </c>
      <c r="W2296" t="b">
        <f>IF([1]Dashboard!$AK$39="Month","Month"&amp;N2296,IF([1]Dashboard!$AK$39="YTD",IF(O2296-[1]Dashboard!$AK$37&lt;=0,"YTD"&amp;A2296&amp;[1]Dashboard!$AK$37),IF([1]Dashboard!$AK$39="FY","FY"&amp;A2296)))</f>
        <v>0</v>
      </c>
    </row>
    <row r="2297" spans="1:23" x14ac:dyDescent="0.3">
      <c r="A2297" t="s">
        <v>23</v>
      </c>
      <c r="B2297" t="s">
        <v>514</v>
      </c>
      <c r="C2297" t="s">
        <v>230</v>
      </c>
      <c r="D2297" t="s">
        <v>71</v>
      </c>
      <c r="E2297" t="s">
        <v>138</v>
      </c>
      <c r="F2297" t="s">
        <v>166</v>
      </c>
      <c r="G2297" t="s">
        <v>524</v>
      </c>
      <c r="H2297" t="s">
        <v>525</v>
      </c>
      <c r="I2297" s="4">
        <v>2</v>
      </c>
      <c r="J2297" s="4">
        <v>1.8627450980392155</v>
      </c>
      <c r="K2297" s="4">
        <v>0.34165181224004748</v>
      </c>
      <c r="L2297" s="4">
        <v>1.5210932857991679</v>
      </c>
      <c r="M2297" s="5">
        <v>2</v>
      </c>
      <c r="N2297" t="str">
        <f t="shared" si="140"/>
        <v>202410</v>
      </c>
      <c r="O2297" t="str">
        <f t="shared" si="141"/>
        <v>10</v>
      </c>
      <c r="P2297" t="str">
        <f t="shared" si="142"/>
        <v>10.Oct2024</v>
      </c>
      <c r="Q2297" t="b">
        <f>IF([1]Dashboard!$AK$39="Month","Month"&amp;N2297&amp;E2297,IF([1]Dashboard!$AK$39="YTD",IF(O2297-[1]Dashboard!$AK$37&lt;=0,"YTD"&amp;A2297&amp;[1]Dashboard!$AK$37&amp;E2297),IF([1]Dashboard!$AK$39="FY","FY"&amp;A2297&amp;E2297)))</f>
        <v>0</v>
      </c>
      <c r="R2297" t="b">
        <f>IF([1]Dashboard!$AK$39="Month","Month"&amp;N2297&amp;E2297&amp;F2297,IF([1]Dashboard!$AK$39="YTD",IF(O2297-[1]Dashboard!$AK$37&lt;=0,"YTD"&amp;A2297&amp;[1]Dashboard!$AK$37&amp;E2297&amp;F2297),IF([1]Dashboard!$AK$39="FY","FY"&amp;A2297&amp;E2297&amp;F2297)))</f>
        <v>0</v>
      </c>
      <c r="S2297" t="b">
        <f>IF([1]Dashboard!$AK$39="Month","Month"&amp;N2297&amp;F2297,IF([1]Dashboard!$AK$39="YTD",IF(O2297-[1]Dashboard!$AK$37&lt;=0,"YTD"&amp;A2297&amp;[1]Dashboard!$AK$37&amp;F2297),IF([1]Dashboard!$AK$39="FY","FY"&amp;A2297&amp;F2297)))</f>
        <v>0</v>
      </c>
      <c r="T2297" t="b">
        <f>IF([1]Dashboard!$AK$39="Month","Month"&amp;N2297&amp;F2297,IF([1]Dashboard!$AK$39="YTD",IF(O2297-[1]Dashboard!$AK$37&lt;=0,"YTD"&amp;A2297&amp;[1]Dashboard!$AK$37&amp;U2297),IF([1]Dashboard!$AK$39="FY","FY"&amp;A2297&amp;U2297)))</f>
        <v>0</v>
      </c>
      <c r="U2297" t="str">
        <f t="shared" si="143"/>
        <v>2 - BARISTAHOT CHOCOLATE</v>
      </c>
      <c r="V2297" t="b">
        <f>IF([1]Dashboard!$AK$39="Month","Month"&amp;N2297&amp;C2297&amp;E2297,IF([1]Dashboard!$AK$39="YTD",IF(O2297-[1]Dashboard!$AK$37&lt;=0,"YTD"&amp;A2297&amp;[1]Dashboard!$AK$37&amp;C2297&amp;E2297),IF([1]Dashboard!$AK$39="FY","FY"&amp;A2297&amp;C2297&amp;E2297)))</f>
        <v>0</v>
      </c>
      <c r="W2297" t="b">
        <f>IF([1]Dashboard!$AK$39="Month","Month"&amp;N2297,IF([1]Dashboard!$AK$39="YTD",IF(O2297-[1]Dashboard!$AK$37&lt;=0,"YTD"&amp;A2297&amp;[1]Dashboard!$AK$37),IF([1]Dashboard!$AK$39="FY","FY"&amp;A2297)))</f>
        <v>0</v>
      </c>
    </row>
    <row r="2298" spans="1:23" x14ac:dyDescent="0.3">
      <c r="A2298" t="s">
        <v>23</v>
      </c>
      <c r="B2298" t="s">
        <v>514</v>
      </c>
      <c r="C2298" t="s">
        <v>230</v>
      </c>
      <c r="D2298" t="s">
        <v>71</v>
      </c>
      <c r="E2298" t="s">
        <v>138</v>
      </c>
      <c r="F2298" t="s">
        <v>166</v>
      </c>
      <c r="G2298" t="s">
        <v>309</v>
      </c>
      <c r="H2298" t="s">
        <v>310</v>
      </c>
      <c r="I2298" s="4">
        <v>99</v>
      </c>
      <c r="J2298" s="4">
        <v>99.646464646464679</v>
      </c>
      <c r="K2298" s="4">
        <v>22.352941176470587</v>
      </c>
      <c r="L2298" s="4">
        <v>77.293523469994099</v>
      </c>
      <c r="M2298" s="5">
        <v>99</v>
      </c>
      <c r="N2298" t="str">
        <f t="shared" si="140"/>
        <v>202410</v>
      </c>
      <c r="O2298" t="str">
        <f t="shared" si="141"/>
        <v>10</v>
      </c>
      <c r="P2298" t="str">
        <f t="shared" si="142"/>
        <v>10.Oct2024</v>
      </c>
      <c r="Q2298" t="b">
        <f>IF([1]Dashboard!$AK$39="Month","Month"&amp;N2298&amp;E2298,IF([1]Dashboard!$AK$39="YTD",IF(O2298-[1]Dashboard!$AK$37&lt;=0,"YTD"&amp;A2298&amp;[1]Dashboard!$AK$37&amp;E2298),IF([1]Dashboard!$AK$39="FY","FY"&amp;A2298&amp;E2298)))</f>
        <v>0</v>
      </c>
      <c r="R2298" t="b">
        <f>IF([1]Dashboard!$AK$39="Month","Month"&amp;N2298&amp;E2298&amp;F2298,IF([1]Dashboard!$AK$39="YTD",IF(O2298-[1]Dashboard!$AK$37&lt;=0,"YTD"&amp;A2298&amp;[1]Dashboard!$AK$37&amp;E2298&amp;F2298),IF([1]Dashboard!$AK$39="FY","FY"&amp;A2298&amp;E2298&amp;F2298)))</f>
        <v>0</v>
      </c>
      <c r="S2298" t="b">
        <f>IF([1]Dashboard!$AK$39="Month","Month"&amp;N2298&amp;F2298,IF([1]Dashboard!$AK$39="YTD",IF(O2298-[1]Dashboard!$AK$37&lt;=0,"YTD"&amp;A2298&amp;[1]Dashboard!$AK$37&amp;F2298),IF([1]Dashboard!$AK$39="FY","FY"&amp;A2298&amp;F2298)))</f>
        <v>0</v>
      </c>
      <c r="T2298" t="b">
        <f>IF([1]Dashboard!$AK$39="Month","Month"&amp;N2298&amp;F2298,IF([1]Dashboard!$AK$39="YTD",IF(O2298-[1]Dashboard!$AK$37&lt;=0,"YTD"&amp;A2298&amp;[1]Dashboard!$AK$37&amp;U2298),IF([1]Dashboard!$AK$39="FY","FY"&amp;A2298&amp;U2298)))</f>
        <v>0</v>
      </c>
      <c r="U2298" t="str">
        <f t="shared" si="143"/>
        <v>2 - BARISTAHOT CHOCOLATE</v>
      </c>
      <c r="V2298" t="b">
        <f>IF([1]Dashboard!$AK$39="Month","Month"&amp;N2298&amp;C2298&amp;E2298,IF([1]Dashboard!$AK$39="YTD",IF(O2298-[1]Dashboard!$AK$37&lt;=0,"YTD"&amp;A2298&amp;[1]Dashboard!$AK$37&amp;C2298&amp;E2298),IF([1]Dashboard!$AK$39="FY","FY"&amp;A2298&amp;C2298&amp;E2298)))</f>
        <v>0</v>
      </c>
      <c r="W2298" t="b">
        <f>IF([1]Dashboard!$AK$39="Month","Month"&amp;N2298,IF([1]Dashboard!$AK$39="YTD",IF(O2298-[1]Dashboard!$AK$37&lt;=0,"YTD"&amp;A2298&amp;[1]Dashboard!$AK$37),IF([1]Dashboard!$AK$39="FY","FY"&amp;A2298)))</f>
        <v>0</v>
      </c>
    </row>
    <row r="2299" spans="1:23" x14ac:dyDescent="0.3">
      <c r="A2299" t="s">
        <v>23</v>
      </c>
      <c r="B2299" t="s">
        <v>514</v>
      </c>
      <c r="C2299" t="s">
        <v>230</v>
      </c>
      <c r="D2299" t="s">
        <v>71</v>
      </c>
      <c r="E2299" t="s">
        <v>138</v>
      </c>
      <c r="F2299" t="s">
        <v>166</v>
      </c>
      <c r="G2299" t="s">
        <v>526</v>
      </c>
      <c r="H2299" t="s">
        <v>527</v>
      </c>
      <c r="I2299" s="4">
        <v>1</v>
      </c>
      <c r="J2299" s="4">
        <v>0.95959595959595956</v>
      </c>
      <c r="K2299" s="4">
        <v>0.28074866310160423</v>
      </c>
      <c r="L2299" s="4">
        <v>0.67884729649435538</v>
      </c>
      <c r="M2299" s="5">
        <v>1</v>
      </c>
      <c r="N2299" t="str">
        <f t="shared" si="140"/>
        <v>202410</v>
      </c>
      <c r="O2299" t="str">
        <f t="shared" si="141"/>
        <v>10</v>
      </c>
      <c r="P2299" t="str">
        <f t="shared" si="142"/>
        <v>10.Oct2024</v>
      </c>
      <c r="Q2299" t="b">
        <f>IF([1]Dashboard!$AK$39="Month","Month"&amp;N2299&amp;E2299,IF([1]Dashboard!$AK$39="YTD",IF(O2299-[1]Dashboard!$AK$37&lt;=0,"YTD"&amp;A2299&amp;[1]Dashboard!$AK$37&amp;E2299),IF([1]Dashboard!$AK$39="FY","FY"&amp;A2299&amp;E2299)))</f>
        <v>0</v>
      </c>
      <c r="R2299" t="b">
        <f>IF([1]Dashboard!$AK$39="Month","Month"&amp;N2299&amp;E2299&amp;F2299,IF([1]Dashboard!$AK$39="YTD",IF(O2299-[1]Dashboard!$AK$37&lt;=0,"YTD"&amp;A2299&amp;[1]Dashboard!$AK$37&amp;E2299&amp;F2299),IF([1]Dashboard!$AK$39="FY","FY"&amp;A2299&amp;E2299&amp;F2299)))</f>
        <v>0</v>
      </c>
      <c r="S2299" t="b">
        <f>IF([1]Dashboard!$AK$39="Month","Month"&amp;N2299&amp;F2299,IF([1]Dashboard!$AK$39="YTD",IF(O2299-[1]Dashboard!$AK$37&lt;=0,"YTD"&amp;A2299&amp;[1]Dashboard!$AK$37&amp;F2299),IF([1]Dashboard!$AK$39="FY","FY"&amp;A2299&amp;F2299)))</f>
        <v>0</v>
      </c>
      <c r="T2299" t="b">
        <f>IF([1]Dashboard!$AK$39="Month","Month"&amp;N2299&amp;F2299,IF([1]Dashboard!$AK$39="YTD",IF(O2299-[1]Dashboard!$AK$37&lt;=0,"YTD"&amp;A2299&amp;[1]Dashboard!$AK$37&amp;U2299),IF([1]Dashboard!$AK$39="FY","FY"&amp;A2299&amp;U2299)))</f>
        <v>0</v>
      </c>
      <c r="U2299" t="str">
        <f t="shared" si="143"/>
        <v>2 - BARISTAHOT CHOCOLATE</v>
      </c>
      <c r="V2299" t="b">
        <f>IF([1]Dashboard!$AK$39="Month","Month"&amp;N2299&amp;C2299&amp;E2299,IF([1]Dashboard!$AK$39="YTD",IF(O2299-[1]Dashboard!$AK$37&lt;=0,"YTD"&amp;A2299&amp;[1]Dashboard!$AK$37&amp;C2299&amp;E2299),IF([1]Dashboard!$AK$39="FY","FY"&amp;A2299&amp;C2299&amp;E2299)))</f>
        <v>0</v>
      </c>
      <c r="W2299" t="b">
        <f>IF([1]Dashboard!$AK$39="Month","Month"&amp;N2299,IF([1]Dashboard!$AK$39="YTD",IF(O2299-[1]Dashboard!$AK$37&lt;=0,"YTD"&amp;A2299&amp;[1]Dashboard!$AK$37),IF([1]Dashboard!$AK$39="FY","FY"&amp;A2299)))</f>
        <v>0</v>
      </c>
    </row>
    <row r="2300" spans="1:23" x14ac:dyDescent="0.3">
      <c r="A2300" t="s">
        <v>23</v>
      </c>
      <c r="B2300" t="s">
        <v>514</v>
      </c>
      <c r="C2300" t="s">
        <v>230</v>
      </c>
      <c r="D2300" t="s">
        <v>71</v>
      </c>
      <c r="E2300" t="s">
        <v>138</v>
      </c>
      <c r="F2300" t="s">
        <v>166</v>
      </c>
      <c r="G2300" t="s">
        <v>311</v>
      </c>
      <c r="H2300" t="s">
        <v>312</v>
      </c>
      <c r="I2300" s="4">
        <v>211</v>
      </c>
      <c r="J2300" s="4">
        <v>232.75846702317219</v>
      </c>
      <c r="K2300" s="4">
        <v>47.641117052881754</v>
      </c>
      <c r="L2300" s="4">
        <v>185.11734997029043</v>
      </c>
      <c r="M2300" s="5">
        <v>211</v>
      </c>
      <c r="N2300" t="str">
        <f t="shared" si="140"/>
        <v>202410</v>
      </c>
      <c r="O2300" t="str">
        <f t="shared" si="141"/>
        <v>10</v>
      </c>
      <c r="P2300" t="str">
        <f t="shared" si="142"/>
        <v>10.Oct2024</v>
      </c>
      <c r="Q2300" t="b">
        <f>IF([1]Dashboard!$AK$39="Month","Month"&amp;N2300&amp;E2300,IF([1]Dashboard!$AK$39="YTD",IF(O2300-[1]Dashboard!$AK$37&lt;=0,"YTD"&amp;A2300&amp;[1]Dashboard!$AK$37&amp;E2300),IF([1]Dashboard!$AK$39="FY","FY"&amp;A2300&amp;E2300)))</f>
        <v>0</v>
      </c>
      <c r="R2300" t="b">
        <f>IF([1]Dashboard!$AK$39="Month","Month"&amp;N2300&amp;E2300&amp;F2300,IF([1]Dashboard!$AK$39="YTD",IF(O2300-[1]Dashboard!$AK$37&lt;=0,"YTD"&amp;A2300&amp;[1]Dashboard!$AK$37&amp;E2300&amp;F2300),IF([1]Dashboard!$AK$39="FY","FY"&amp;A2300&amp;E2300&amp;F2300)))</f>
        <v>0</v>
      </c>
      <c r="S2300" t="b">
        <f>IF([1]Dashboard!$AK$39="Month","Month"&amp;N2300&amp;F2300,IF([1]Dashboard!$AK$39="YTD",IF(O2300-[1]Dashboard!$AK$37&lt;=0,"YTD"&amp;A2300&amp;[1]Dashboard!$AK$37&amp;F2300),IF([1]Dashboard!$AK$39="FY","FY"&amp;A2300&amp;F2300)))</f>
        <v>0</v>
      </c>
      <c r="T2300" t="b">
        <f>IF([1]Dashboard!$AK$39="Month","Month"&amp;N2300&amp;F2300,IF([1]Dashboard!$AK$39="YTD",IF(O2300-[1]Dashboard!$AK$37&lt;=0,"YTD"&amp;A2300&amp;[1]Dashboard!$AK$37&amp;U2300),IF([1]Dashboard!$AK$39="FY","FY"&amp;A2300&amp;U2300)))</f>
        <v>0</v>
      </c>
      <c r="U2300" t="str">
        <f t="shared" si="143"/>
        <v>2 - BARISTAHOT CHOCOLATE</v>
      </c>
      <c r="V2300" t="b">
        <f>IF([1]Dashboard!$AK$39="Month","Month"&amp;N2300&amp;C2300&amp;E2300,IF([1]Dashboard!$AK$39="YTD",IF(O2300-[1]Dashboard!$AK$37&lt;=0,"YTD"&amp;A2300&amp;[1]Dashboard!$AK$37&amp;C2300&amp;E2300),IF([1]Dashboard!$AK$39="FY","FY"&amp;A2300&amp;C2300&amp;E2300)))</f>
        <v>0</v>
      </c>
      <c r="W2300" t="b">
        <f>IF([1]Dashboard!$AK$39="Month","Month"&amp;N2300,IF([1]Dashboard!$AK$39="YTD",IF(O2300-[1]Dashboard!$AK$37&lt;=0,"YTD"&amp;A2300&amp;[1]Dashboard!$AK$37),IF([1]Dashboard!$AK$39="FY","FY"&amp;A2300)))</f>
        <v>0</v>
      </c>
    </row>
    <row r="2301" spans="1:23" x14ac:dyDescent="0.3">
      <c r="A2301" t="s">
        <v>23</v>
      </c>
      <c r="B2301" t="s">
        <v>514</v>
      </c>
      <c r="C2301" t="s">
        <v>230</v>
      </c>
      <c r="D2301" t="s">
        <v>71</v>
      </c>
      <c r="E2301" t="s">
        <v>138</v>
      </c>
      <c r="F2301" t="s">
        <v>166</v>
      </c>
      <c r="G2301" t="s">
        <v>530</v>
      </c>
      <c r="H2301" t="s">
        <v>531</v>
      </c>
      <c r="I2301" s="4">
        <v>24</v>
      </c>
      <c r="J2301" s="4">
        <v>28.371954842543087</v>
      </c>
      <c r="K2301" s="4">
        <v>6.9162210338680925</v>
      </c>
      <c r="L2301" s="4">
        <v>21.455733808674992</v>
      </c>
      <c r="M2301" s="5">
        <v>24</v>
      </c>
      <c r="N2301" t="str">
        <f t="shared" si="140"/>
        <v>202410</v>
      </c>
      <c r="O2301" t="str">
        <f t="shared" si="141"/>
        <v>10</v>
      </c>
      <c r="P2301" t="str">
        <f t="shared" si="142"/>
        <v>10.Oct2024</v>
      </c>
      <c r="Q2301" t="b">
        <f>IF([1]Dashboard!$AK$39="Month","Month"&amp;N2301&amp;E2301,IF([1]Dashboard!$AK$39="YTD",IF(O2301-[1]Dashboard!$AK$37&lt;=0,"YTD"&amp;A2301&amp;[1]Dashboard!$AK$37&amp;E2301),IF([1]Dashboard!$AK$39="FY","FY"&amp;A2301&amp;E2301)))</f>
        <v>0</v>
      </c>
      <c r="R2301" t="b">
        <f>IF([1]Dashboard!$AK$39="Month","Month"&amp;N2301&amp;E2301&amp;F2301,IF([1]Dashboard!$AK$39="YTD",IF(O2301-[1]Dashboard!$AK$37&lt;=0,"YTD"&amp;A2301&amp;[1]Dashboard!$AK$37&amp;E2301&amp;F2301),IF([1]Dashboard!$AK$39="FY","FY"&amp;A2301&amp;E2301&amp;F2301)))</f>
        <v>0</v>
      </c>
      <c r="S2301" t="b">
        <f>IF([1]Dashboard!$AK$39="Month","Month"&amp;N2301&amp;F2301,IF([1]Dashboard!$AK$39="YTD",IF(O2301-[1]Dashboard!$AK$37&lt;=0,"YTD"&amp;A2301&amp;[1]Dashboard!$AK$37&amp;F2301),IF([1]Dashboard!$AK$39="FY","FY"&amp;A2301&amp;F2301)))</f>
        <v>0</v>
      </c>
      <c r="T2301" t="b">
        <f>IF([1]Dashboard!$AK$39="Month","Month"&amp;N2301&amp;F2301,IF([1]Dashboard!$AK$39="YTD",IF(O2301-[1]Dashboard!$AK$37&lt;=0,"YTD"&amp;A2301&amp;[1]Dashboard!$AK$37&amp;U2301),IF([1]Dashboard!$AK$39="FY","FY"&amp;A2301&amp;U2301)))</f>
        <v>0</v>
      </c>
      <c r="U2301" t="str">
        <f t="shared" si="143"/>
        <v>2 - BARISTAHOT CHOCOLATE</v>
      </c>
      <c r="V2301" t="b">
        <f>IF([1]Dashboard!$AK$39="Month","Month"&amp;N2301&amp;C2301&amp;E2301,IF([1]Dashboard!$AK$39="YTD",IF(O2301-[1]Dashboard!$AK$37&lt;=0,"YTD"&amp;A2301&amp;[1]Dashboard!$AK$37&amp;C2301&amp;E2301),IF([1]Dashboard!$AK$39="FY","FY"&amp;A2301&amp;C2301&amp;E2301)))</f>
        <v>0</v>
      </c>
      <c r="W2301" t="b">
        <f>IF([1]Dashboard!$AK$39="Month","Month"&amp;N2301,IF([1]Dashboard!$AK$39="YTD",IF(O2301-[1]Dashboard!$AK$37&lt;=0,"YTD"&amp;A2301&amp;[1]Dashboard!$AK$37),IF([1]Dashboard!$AK$39="FY","FY"&amp;A2301)))</f>
        <v>0</v>
      </c>
    </row>
    <row r="2302" spans="1:23" x14ac:dyDescent="0.3">
      <c r="A2302" t="s">
        <v>23</v>
      </c>
      <c r="B2302" t="s">
        <v>514</v>
      </c>
      <c r="C2302" t="s">
        <v>230</v>
      </c>
      <c r="D2302" t="s">
        <v>71</v>
      </c>
      <c r="E2302" t="s">
        <v>138</v>
      </c>
      <c r="F2302" t="s">
        <v>166</v>
      </c>
      <c r="G2302" t="s">
        <v>532</v>
      </c>
      <c r="H2302" t="s">
        <v>533</v>
      </c>
      <c r="I2302" s="4">
        <v>10</v>
      </c>
      <c r="J2302" s="4">
        <v>11.896910279263222</v>
      </c>
      <c r="K2302" s="4">
        <v>2.8817587641117051</v>
      </c>
      <c r="L2302" s="4">
        <v>9.0151515151515174</v>
      </c>
      <c r="M2302" s="5">
        <v>10</v>
      </c>
      <c r="N2302" t="str">
        <f t="shared" si="140"/>
        <v>202410</v>
      </c>
      <c r="O2302" t="str">
        <f t="shared" si="141"/>
        <v>10</v>
      </c>
      <c r="P2302" t="str">
        <f t="shared" si="142"/>
        <v>10.Oct2024</v>
      </c>
      <c r="Q2302" t="b">
        <f>IF([1]Dashboard!$AK$39="Month","Month"&amp;N2302&amp;E2302,IF([1]Dashboard!$AK$39="YTD",IF(O2302-[1]Dashboard!$AK$37&lt;=0,"YTD"&amp;A2302&amp;[1]Dashboard!$AK$37&amp;E2302),IF([1]Dashboard!$AK$39="FY","FY"&amp;A2302&amp;E2302)))</f>
        <v>0</v>
      </c>
      <c r="R2302" t="b">
        <f>IF([1]Dashboard!$AK$39="Month","Month"&amp;N2302&amp;E2302&amp;F2302,IF([1]Dashboard!$AK$39="YTD",IF(O2302-[1]Dashboard!$AK$37&lt;=0,"YTD"&amp;A2302&amp;[1]Dashboard!$AK$37&amp;E2302&amp;F2302),IF([1]Dashboard!$AK$39="FY","FY"&amp;A2302&amp;E2302&amp;F2302)))</f>
        <v>0</v>
      </c>
      <c r="S2302" t="b">
        <f>IF([1]Dashboard!$AK$39="Month","Month"&amp;N2302&amp;F2302,IF([1]Dashboard!$AK$39="YTD",IF(O2302-[1]Dashboard!$AK$37&lt;=0,"YTD"&amp;A2302&amp;[1]Dashboard!$AK$37&amp;F2302),IF([1]Dashboard!$AK$39="FY","FY"&amp;A2302&amp;F2302)))</f>
        <v>0</v>
      </c>
      <c r="T2302" t="b">
        <f>IF([1]Dashboard!$AK$39="Month","Month"&amp;N2302&amp;F2302,IF([1]Dashboard!$AK$39="YTD",IF(O2302-[1]Dashboard!$AK$37&lt;=0,"YTD"&amp;A2302&amp;[1]Dashboard!$AK$37&amp;U2302),IF([1]Dashboard!$AK$39="FY","FY"&amp;A2302&amp;U2302)))</f>
        <v>0</v>
      </c>
      <c r="U2302" t="str">
        <f t="shared" si="143"/>
        <v>2 - BARISTAHOT CHOCOLATE</v>
      </c>
      <c r="V2302" t="b">
        <f>IF([1]Dashboard!$AK$39="Month","Month"&amp;N2302&amp;C2302&amp;E2302,IF([1]Dashboard!$AK$39="YTD",IF(O2302-[1]Dashboard!$AK$37&lt;=0,"YTD"&amp;A2302&amp;[1]Dashboard!$AK$37&amp;C2302&amp;E2302),IF([1]Dashboard!$AK$39="FY","FY"&amp;A2302&amp;C2302&amp;E2302)))</f>
        <v>0</v>
      </c>
      <c r="W2302" t="b">
        <f>IF([1]Dashboard!$AK$39="Month","Month"&amp;N2302,IF([1]Dashboard!$AK$39="YTD",IF(O2302-[1]Dashboard!$AK$37&lt;=0,"YTD"&amp;A2302&amp;[1]Dashboard!$AK$37),IF([1]Dashboard!$AK$39="FY","FY"&amp;A2302)))</f>
        <v>0</v>
      </c>
    </row>
    <row r="2303" spans="1:23" x14ac:dyDescent="0.3">
      <c r="A2303" t="s">
        <v>23</v>
      </c>
      <c r="B2303" t="s">
        <v>514</v>
      </c>
      <c r="C2303" t="s">
        <v>230</v>
      </c>
      <c r="D2303" t="s">
        <v>71</v>
      </c>
      <c r="E2303" t="s">
        <v>138</v>
      </c>
      <c r="F2303" t="s">
        <v>166</v>
      </c>
      <c r="G2303" t="s">
        <v>534</v>
      </c>
      <c r="H2303" t="s">
        <v>535</v>
      </c>
      <c r="I2303" s="4">
        <v>11</v>
      </c>
      <c r="J2303" s="4">
        <v>1.4869281045751632</v>
      </c>
      <c r="K2303" s="4">
        <v>0.26143790849673204</v>
      </c>
      <c r="L2303" s="4">
        <v>1.2254901960784312</v>
      </c>
      <c r="M2303" s="5">
        <v>11</v>
      </c>
      <c r="N2303" t="str">
        <f t="shared" si="140"/>
        <v>202410</v>
      </c>
      <c r="O2303" t="str">
        <f t="shared" si="141"/>
        <v>10</v>
      </c>
      <c r="P2303" t="str">
        <f t="shared" si="142"/>
        <v>10.Oct2024</v>
      </c>
      <c r="Q2303" t="b">
        <f>IF([1]Dashboard!$AK$39="Month","Month"&amp;N2303&amp;E2303,IF([1]Dashboard!$AK$39="YTD",IF(O2303-[1]Dashboard!$AK$37&lt;=0,"YTD"&amp;A2303&amp;[1]Dashboard!$AK$37&amp;E2303),IF([1]Dashboard!$AK$39="FY","FY"&amp;A2303&amp;E2303)))</f>
        <v>0</v>
      </c>
      <c r="R2303" t="b">
        <f>IF([1]Dashboard!$AK$39="Month","Month"&amp;N2303&amp;E2303&amp;F2303,IF([1]Dashboard!$AK$39="YTD",IF(O2303-[1]Dashboard!$AK$37&lt;=0,"YTD"&amp;A2303&amp;[1]Dashboard!$AK$37&amp;E2303&amp;F2303),IF([1]Dashboard!$AK$39="FY","FY"&amp;A2303&amp;E2303&amp;F2303)))</f>
        <v>0</v>
      </c>
      <c r="S2303" t="b">
        <f>IF([1]Dashboard!$AK$39="Month","Month"&amp;N2303&amp;F2303,IF([1]Dashboard!$AK$39="YTD",IF(O2303-[1]Dashboard!$AK$37&lt;=0,"YTD"&amp;A2303&amp;[1]Dashboard!$AK$37&amp;F2303),IF([1]Dashboard!$AK$39="FY","FY"&amp;A2303&amp;F2303)))</f>
        <v>0</v>
      </c>
      <c r="T2303" t="b">
        <f>IF([1]Dashboard!$AK$39="Month","Month"&amp;N2303&amp;F2303,IF([1]Dashboard!$AK$39="YTD",IF(O2303-[1]Dashboard!$AK$37&lt;=0,"YTD"&amp;A2303&amp;[1]Dashboard!$AK$37&amp;U2303),IF([1]Dashboard!$AK$39="FY","FY"&amp;A2303&amp;U2303)))</f>
        <v>0</v>
      </c>
      <c r="U2303" t="str">
        <f t="shared" si="143"/>
        <v>2 - BARISTAHOT CHOCOLATE</v>
      </c>
      <c r="V2303" t="b">
        <f>IF([1]Dashboard!$AK$39="Month","Month"&amp;N2303&amp;C2303&amp;E2303,IF([1]Dashboard!$AK$39="YTD",IF(O2303-[1]Dashboard!$AK$37&lt;=0,"YTD"&amp;A2303&amp;[1]Dashboard!$AK$37&amp;C2303&amp;E2303),IF([1]Dashboard!$AK$39="FY","FY"&amp;A2303&amp;C2303&amp;E2303)))</f>
        <v>0</v>
      </c>
      <c r="W2303" t="b">
        <f>IF([1]Dashboard!$AK$39="Month","Month"&amp;N2303,IF([1]Dashboard!$AK$39="YTD",IF(O2303-[1]Dashboard!$AK$37&lt;=0,"YTD"&amp;A2303&amp;[1]Dashboard!$AK$37),IF([1]Dashboard!$AK$39="FY","FY"&amp;A2303)))</f>
        <v>0</v>
      </c>
    </row>
    <row r="2304" spans="1:23" x14ac:dyDescent="0.3">
      <c r="A2304" t="s">
        <v>23</v>
      </c>
      <c r="B2304" t="s">
        <v>514</v>
      </c>
      <c r="C2304" t="s">
        <v>230</v>
      </c>
      <c r="D2304" t="s">
        <v>71</v>
      </c>
      <c r="E2304" t="s">
        <v>67</v>
      </c>
      <c r="F2304" t="s">
        <v>169</v>
      </c>
      <c r="G2304" t="s">
        <v>170</v>
      </c>
      <c r="H2304" t="s">
        <v>448</v>
      </c>
      <c r="I2304" s="4">
        <v>5</v>
      </c>
      <c r="J2304" s="4">
        <v>6.617647058823529</v>
      </c>
      <c r="K2304" s="4">
        <v>5.2213309566250743</v>
      </c>
      <c r="L2304" s="4">
        <v>1.3963161021984549</v>
      </c>
      <c r="M2304" s="5">
        <v>1.5</v>
      </c>
      <c r="N2304" t="str">
        <f t="shared" si="140"/>
        <v>202410</v>
      </c>
      <c r="O2304" t="str">
        <f t="shared" si="141"/>
        <v>10</v>
      </c>
      <c r="P2304" t="str">
        <f t="shared" si="142"/>
        <v>10.Oct2024</v>
      </c>
      <c r="Q2304" t="b">
        <f>IF([1]Dashboard!$AK$39="Month","Month"&amp;N2304&amp;E2304,IF([1]Dashboard!$AK$39="YTD",IF(O2304-[1]Dashboard!$AK$37&lt;=0,"YTD"&amp;A2304&amp;[1]Dashboard!$AK$37&amp;E2304),IF([1]Dashboard!$AK$39="FY","FY"&amp;A2304&amp;E2304)))</f>
        <v>0</v>
      </c>
      <c r="R2304" t="b">
        <f>IF([1]Dashboard!$AK$39="Month","Month"&amp;N2304&amp;E2304&amp;F2304,IF([1]Dashboard!$AK$39="YTD",IF(O2304-[1]Dashboard!$AK$37&lt;=0,"YTD"&amp;A2304&amp;[1]Dashboard!$AK$37&amp;E2304&amp;F2304),IF([1]Dashboard!$AK$39="FY","FY"&amp;A2304&amp;E2304&amp;F2304)))</f>
        <v>0</v>
      </c>
      <c r="S2304" t="b">
        <f>IF([1]Dashboard!$AK$39="Month","Month"&amp;N2304&amp;F2304,IF([1]Dashboard!$AK$39="YTD",IF(O2304-[1]Dashboard!$AK$37&lt;=0,"YTD"&amp;A2304&amp;[1]Dashboard!$AK$37&amp;F2304),IF([1]Dashboard!$AK$39="FY","FY"&amp;A2304&amp;F2304)))</f>
        <v>0</v>
      </c>
      <c r="T2304" t="b">
        <f>IF([1]Dashboard!$AK$39="Month","Month"&amp;N2304&amp;F2304,IF([1]Dashboard!$AK$39="YTD",IF(O2304-[1]Dashboard!$AK$37&lt;=0,"YTD"&amp;A2304&amp;[1]Dashboard!$AK$37&amp;U2304),IF([1]Dashboard!$AK$39="FY","FY"&amp;A2304&amp;U2304)))</f>
        <v>0</v>
      </c>
      <c r="U2304" t="str">
        <f t="shared" si="143"/>
        <v>2 - OTHERBEVERAGE</v>
      </c>
      <c r="V2304" t="b">
        <f>IF([1]Dashboard!$AK$39="Month","Month"&amp;N2304&amp;C2304&amp;E2304,IF([1]Dashboard!$AK$39="YTD",IF(O2304-[1]Dashboard!$AK$37&lt;=0,"YTD"&amp;A2304&amp;[1]Dashboard!$AK$37&amp;C2304&amp;E2304),IF([1]Dashboard!$AK$39="FY","FY"&amp;A2304&amp;C2304&amp;E2304)))</f>
        <v>0</v>
      </c>
      <c r="W2304" t="b">
        <f>IF([1]Dashboard!$AK$39="Month","Month"&amp;N2304,IF([1]Dashboard!$AK$39="YTD",IF(O2304-[1]Dashboard!$AK$37&lt;=0,"YTD"&amp;A2304&amp;[1]Dashboard!$AK$37),IF([1]Dashboard!$AK$39="FY","FY"&amp;A2304)))</f>
        <v>0</v>
      </c>
    </row>
    <row r="2305" spans="1:23" x14ac:dyDescent="0.3">
      <c r="A2305" t="s">
        <v>23</v>
      </c>
      <c r="B2305" t="s">
        <v>514</v>
      </c>
      <c r="C2305" t="s">
        <v>230</v>
      </c>
      <c r="D2305" t="s">
        <v>71</v>
      </c>
      <c r="E2305" t="s">
        <v>67</v>
      </c>
      <c r="F2305" t="s">
        <v>169</v>
      </c>
      <c r="G2305" t="s">
        <v>170</v>
      </c>
      <c r="H2305" t="s">
        <v>536</v>
      </c>
      <c r="I2305" s="4">
        <v>13</v>
      </c>
      <c r="J2305" s="4">
        <v>17.098930481283418</v>
      </c>
      <c r="K2305" s="4">
        <v>13.681669637551993</v>
      </c>
      <c r="L2305" s="4">
        <v>3.4172608437314249</v>
      </c>
      <c r="M2305" s="5">
        <v>3.9</v>
      </c>
      <c r="N2305" t="str">
        <f t="shared" si="140"/>
        <v>202410</v>
      </c>
      <c r="O2305" t="str">
        <f t="shared" si="141"/>
        <v>10</v>
      </c>
      <c r="P2305" t="str">
        <f t="shared" si="142"/>
        <v>10.Oct2024</v>
      </c>
      <c r="Q2305" t="b">
        <f>IF([1]Dashboard!$AK$39="Month","Month"&amp;N2305&amp;E2305,IF([1]Dashboard!$AK$39="YTD",IF(O2305-[1]Dashboard!$AK$37&lt;=0,"YTD"&amp;A2305&amp;[1]Dashboard!$AK$37&amp;E2305),IF([1]Dashboard!$AK$39="FY","FY"&amp;A2305&amp;E2305)))</f>
        <v>0</v>
      </c>
      <c r="R2305" t="b">
        <f>IF([1]Dashboard!$AK$39="Month","Month"&amp;N2305&amp;E2305&amp;F2305,IF([1]Dashboard!$AK$39="YTD",IF(O2305-[1]Dashboard!$AK$37&lt;=0,"YTD"&amp;A2305&amp;[1]Dashboard!$AK$37&amp;E2305&amp;F2305),IF([1]Dashboard!$AK$39="FY","FY"&amp;A2305&amp;E2305&amp;F2305)))</f>
        <v>0</v>
      </c>
      <c r="S2305" t="b">
        <f>IF([1]Dashboard!$AK$39="Month","Month"&amp;N2305&amp;F2305,IF([1]Dashboard!$AK$39="YTD",IF(O2305-[1]Dashboard!$AK$37&lt;=0,"YTD"&amp;A2305&amp;[1]Dashboard!$AK$37&amp;F2305),IF([1]Dashboard!$AK$39="FY","FY"&amp;A2305&amp;F2305)))</f>
        <v>0</v>
      </c>
      <c r="T2305" t="b">
        <f>IF([1]Dashboard!$AK$39="Month","Month"&amp;N2305&amp;F2305,IF([1]Dashboard!$AK$39="YTD",IF(O2305-[1]Dashboard!$AK$37&lt;=0,"YTD"&amp;A2305&amp;[1]Dashboard!$AK$37&amp;U2305),IF([1]Dashboard!$AK$39="FY","FY"&amp;A2305&amp;U2305)))</f>
        <v>0</v>
      </c>
      <c r="U2305" t="str">
        <f t="shared" si="143"/>
        <v>2 - OTHERBEVERAGE</v>
      </c>
      <c r="V2305" t="b">
        <f>IF([1]Dashboard!$AK$39="Month","Month"&amp;N2305&amp;C2305&amp;E2305,IF([1]Dashboard!$AK$39="YTD",IF(O2305-[1]Dashboard!$AK$37&lt;=0,"YTD"&amp;A2305&amp;[1]Dashboard!$AK$37&amp;C2305&amp;E2305),IF([1]Dashboard!$AK$39="FY","FY"&amp;A2305&amp;C2305&amp;E2305)))</f>
        <v>0</v>
      </c>
      <c r="W2305" t="b">
        <f>IF([1]Dashboard!$AK$39="Month","Month"&amp;N2305,IF([1]Dashboard!$AK$39="YTD",IF(O2305-[1]Dashboard!$AK$37&lt;=0,"YTD"&amp;A2305&amp;[1]Dashboard!$AK$37),IF([1]Dashboard!$AK$39="FY","FY"&amp;A2305)))</f>
        <v>0</v>
      </c>
    </row>
    <row r="2306" spans="1:23" x14ac:dyDescent="0.3">
      <c r="A2306" t="s">
        <v>23</v>
      </c>
      <c r="B2306" t="s">
        <v>514</v>
      </c>
      <c r="C2306" t="s">
        <v>230</v>
      </c>
      <c r="D2306" t="s">
        <v>71</v>
      </c>
      <c r="E2306" t="s">
        <v>67</v>
      </c>
      <c r="F2306" t="s">
        <v>235</v>
      </c>
      <c r="G2306" t="s">
        <v>236</v>
      </c>
      <c r="H2306" t="s">
        <v>496</v>
      </c>
      <c r="I2306" s="4">
        <v>5</v>
      </c>
      <c r="J2306" s="4">
        <v>15.753119429590017</v>
      </c>
      <c r="K2306" s="4">
        <v>8.6229946524064172</v>
      </c>
      <c r="L2306" s="4">
        <v>7.1301247771836005</v>
      </c>
      <c r="M2306" s="5">
        <v>2.5</v>
      </c>
      <c r="N2306" t="str">
        <f t="shared" si="140"/>
        <v>202410</v>
      </c>
      <c r="O2306" t="str">
        <f t="shared" si="141"/>
        <v>10</v>
      </c>
      <c r="P2306" t="str">
        <f t="shared" si="142"/>
        <v>10.Oct2024</v>
      </c>
      <c r="Q2306" t="b">
        <f>IF([1]Dashboard!$AK$39="Month","Month"&amp;N2306&amp;E2306,IF([1]Dashboard!$AK$39="YTD",IF(O2306-[1]Dashboard!$AK$37&lt;=0,"YTD"&amp;A2306&amp;[1]Dashboard!$AK$37&amp;E2306),IF([1]Dashboard!$AK$39="FY","FY"&amp;A2306&amp;E2306)))</f>
        <v>0</v>
      </c>
      <c r="R2306" t="b">
        <f>IF([1]Dashboard!$AK$39="Month","Month"&amp;N2306&amp;E2306&amp;F2306,IF([1]Dashboard!$AK$39="YTD",IF(O2306-[1]Dashboard!$AK$37&lt;=0,"YTD"&amp;A2306&amp;[1]Dashboard!$AK$37&amp;E2306&amp;F2306),IF([1]Dashboard!$AK$39="FY","FY"&amp;A2306&amp;E2306&amp;F2306)))</f>
        <v>0</v>
      </c>
      <c r="S2306" t="b">
        <f>IF([1]Dashboard!$AK$39="Month","Month"&amp;N2306&amp;F2306,IF([1]Dashboard!$AK$39="YTD",IF(O2306-[1]Dashboard!$AK$37&lt;=0,"YTD"&amp;A2306&amp;[1]Dashboard!$AK$37&amp;F2306),IF([1]Dashboard!$AK$39="FY","FY"&amp;A2306&amp;F2306)))</f>
        <v>0</v>
      </c>
      <c r="T2306" t="b">
        <f>IF([1]Dashboard!$AK$39="Month","Month"&amp;N2306&amp;F2306,IF([1]Dashboard!$AK$39="YTD",IF(O2306-[1]Dashboard!$AK$37&lt;=0,"YTD"&amp;A2306&amp;[1]Dashboard!$AK$37&amp;U2306),IF([1]Dashboard!$AK$39="FY","FY"&amp;A2306&amp;U2306)))</f>
        <v>0</v>
      </c>
      <c r="U2306" t="str">
        <f t="shared" si="143"/>
        <v>2 - OTHERCHOCOLATE CHIPS</v>
      </c>
      <c r="V2306" t="b">
        <f>IF([1]Dashboard!$AK$39="Month","Month"&amp;N2306&amp;C2306&amp;E2306,IF([1]Dashboard!$AK$39="YTD",IF(O2306-[1]Dashboard!$AK$37&lt;=0,"YTD"&amp;A2306&amp;[1]Dashboard!$AK$37&amp;C2306&amp;E2306),IF([1]Dashboard!$AK$39="FY","FY"&amp;A2306&amp;C2306&amp;E2306)))</f>
        <v>0</v>
      </c>
      <c r="W2306" t="b">
        <f>IF([1]Dashboard!$AK$39="Month","Month"&amp;N2306,IF([1]Dashboard!$AK$39="YTD",IF(O2306-[1]Dashboard!$AK$37&lt;=0,"YTD"&amp;A2306&amp;[1]Dashboard!$AK$37),IF([1]Dashboard!$AK$39="FY","FY"&amp;A2306)))</f>
        <v>0</v>
      </c>
    </row>
    <row r="2307" spans="1:23" x14ac:dyDescent="0.3">
      <c r="A2307" t="s">
        <v>23</v>
      </c>
      <c r="B2307" t="s">
        <v>514</v>
      </c>
      <c r="C2307" t="s">
        <v>230</v>
      </c>
      <c r="D2307" t="s">
        <v>71</v>
      </c>
      <c r="E2307" t="s">
        <v>67</v>
      </c>
      <c r="F2307" t="s">
        <v>235</v>
      </c>
      <c r="G2307" t="s">
        <v>238</v>
      </c>
      <c r="H2307" t="s">
        <v>497</v>
      </c>
      <c r="I2307" s="4">
        <v>10</v>
      </c>
      <c r="J2307" s="4">
        <v>34.628639334521679</v>
      </c>
      <c r="K2307" s="4">
        <v>16.874628639334521</v>
      </c>
      <c r="L2307" s="4">
        <v>17.754010695187159</v>
      </c>
      <c r="M2307" s="5">
        <v>5</v>
      </c>
      <c r="N2307" t="str">
        <f t="shared" ref="N2307:N2370" si="144">A2307&amp;LEFT(B2307,2)</f>
        <v>202410</v>
      </c>
      <c r="O2307" t="str">
        <f t="shared" ref="O2307:O2370" si="145">RIGHT(N2307,2)</f>
        <v>10</v>
      </c>
      <c r="P2307" t="str">
        <f t="shared" ref="P2307:P2370" si="146">B2307&amp;A2307</f>
        <v>10.Oct2024</v>
      </c>
      <c r="Q2307" t="b">
        <f>IF([1]Dashboard!$AK$39="Month","Month"&amp;N2307&amp;E2307,IF([1]Dashboard!$AK$39="YTD",IF(O2307-[1]Dashboard!$AK$37&lt;=0,"YTD"&amp;A2307&amp;[1]Dashboard!$AK$37&amp;E2307),IF([1]Dashboard!$AK$39="FY","FY"&amp;A2307&amp;E2307)))</f>
        <v>0</v>
      </c>
      <c r="R2307" t="b">
        <f>IF([1]Dashboard!$AK$39="Month","Month"&amp;N2307&amp;E2307&amp;F2307,IF([1]Dashboard!$AK$39="YTD",IF(O2307-[1]Dashboard!$AK$37&lt;=0,"YTD"&amp;A2307&amp;[1]Dashboard!$AK$37&amp;E2307&amp;F2307),IF([1]Dashboard!$AK$39="FY","FY"&amp;A2307&amp;E2307&amp;F2307)))</f>
        <v>0</v>
      </c>
      <c r="S2307" t="b">
        <f>IF([1]Dashboard!$AK$39="Month","Month"&amp;N2307&amp;F2307,IF([1]Dashboard!$AK$39="YTD",IF(O2307-[1]Dashboard!$AK$37&lt;=0,"YTD"&amp;A2307&amp;[1]Dashboard!$AK$37&amp;F2307),IF([1]Dashboard!$AK$39="FY","FY"&amp;A2307&amp;F2307)))</f>
        <v>0</v>
      </c>
      <c r="T2307" t="b">
        <f>IF([1]Dashboard!$AK$39="Month","Month"&amp;N2307&amp;F2307,IF([1]Dashboard!$AK$39="YTD",IF(O2307-[1]Dashboard!$AK$37&lt;=0,"YTD"&amp;A2307&amp;[1]Dashboard!$AK$37&amp;U2307),IF([1]Dashboard!$AK$39="FY","FY"&amp;A2307&amp;U2307)))</f>
        <v>0</v>
      </c>
      <c r="U2307" t="str">
        <f t="shared" ref="U2307:U2370" si="147">E2307&amp;F2307</f>
        <v>2 - OTHERCHOCOLATE CHIPS</v>
      </c>
      <c r="V2307" t="b">
        <f>IF([1]Dashboard!$AK$39="Month","Month"&amp;N2307&amp;C2307&amp;E2307,IF([1]Dashboard!$AK$39="YTD",IF(O2307-[1]Dashboard!$AK$37&lt;=0,"YTD"&amp;A2307&amp;[1]Dashboard!$AK$37&amp;C2307&amp;E2307),IF([1]Dashboard!$AK$39="FY","FY"&amp;A2307&amp;C2307&amp;E2307)))</f>
        <v>0</v>
      </c>
      <c r="W2307" t="b">
        <f>IF([1]Dashboard!$AK$39="Month","Month"&amp;N2307,IF([1]Dashboard!$AK$39="YTD",IF(O2307-[1]Dashboard!$AK$37&lt;=0,"YTD"&amp;A2307&amp;[1]Dashboard!$AK$37),IF([1]Dashboard!$AK$39="FY","FY"&amp;A2307)))</f>
        <v>0</v>
      </c>
    </row>
    <row r="2308" spans="1:23" x14ac:dyDescent="0.3">
      <c r="A2308" t="s">
        <v>23</v>
      </c>
      <c r="B2308" t="s">
        <v>514</v>
      </c>
      <c r="C2308" t="s">
        <v>230</v>
      </c>
      <c r="D2308" t="s">
        <v>71</v>
      </c>
      <c r="E2308" t="s">
        <v>67</v>
      </c>
      <c r="F2308" t="s">
        <v>235</v>
      </c>
      <c r="G2308" t="s">
        <v>313</v>
      </c>
      <c r="H2308" t="s">
        <v>414</v>
      </c>
      <c r="I2308" s="4">
        <v>0.5</v>
      </c>
      <c r="J2308" s="4">
        <v>3.0941770647652995</v>
      </c>
      <c r="K2308" s="4">
        <v>1.2878787878787878</v>
      </c>
      <c r="L2308" s="4">
        <v>1.8062982768865119</v>
      </c>
      <c r="M2308" s="5">
        <v>0.5</v>
      </c>
      <c r="N2308" t="str">
        <f t="shared" si="144"/>
        <v>202410</v>
      </c>
      <c r="O2308" t="str">
        <f t="shared" si="145"/>
        <v>10</v>
      </c>
      <c r="P2308" t="str">
        <f t="shared" si="146"/>
        <v>10.Oct2024</v>
      </c>
      <c r="Q2308" t="b">
        <f>IF([1]Dashboard!$AK$39="Month","Month"&amp;N2308&amp;E2308,IF([1]Dashboard!$AK$39="YTD",IF(O2308-[1]Dashboard!$AK$37&lt;=0,"YTD"&amp;A2308&amp;[1]Dashboard!$AK$37&amp;E2308),IF([1]Dashboard!$AK$39="FY","FY"&amp;A2308&amp;E2308)))</f>
        <v>0</v>
      </c>
      <c r="R2308" t="b">
        <f>IF([1]Dashboard!$AK$39="Month","Month"&amp;N2308&amp;E2308&amp;F2308,IF([1]Dashboard!$AK$39="YTD",IF(O2308-[1]Dashboard!$AK$37&lt;=0,"YTD"&amp;A2308&amp;[1]Dashboard!$AK$37&amp;E2308&amp;F2308),IF([1]Dashboard!$AK$39="FY","FY"&amp;A2308&amp;E2308&amp;F2308)))</f>
        <v>0</v>
      </c>
      <c r="S2308" t="b">
        <f>IF([1]Dashboard!$AK$39="Month","Month"&amp;N2308&amp;F2308,IF([1]Dashboard!$AK$39="YTD",IF(O2308-[1]Dashboard!$AK$37&lt;=0,"YTD"&amp;A2308&amp;[1]Dashboard!$AK$37&amp;F2308),IF([1]Dashboard!$AK$39="FY","FY"&amp;A2308&amp;F2308)))</f>
        <v>0</v>
      </c>
      <c r="T2308" t="b">
        <f>IF([1]Dashboard!$AK$39="Month","Month"&amp;N2308&amp;F2308,IF([1]Dashboard!$AK$39="YTD",IF(O2308-[1]Dashboard!$AK$37&lt;=0,"YTD"&amp;A2308&amp;[1]Dashboard!$AK$37&amp;U2308),IF([1]Dashboard!$AK$39="FY","FY"&amp;A2308&amp;U2308)))</f>
        <v>0</v>
      </c>
      <c r="U2308" t="str">
        <f t="shared" si="147"/>
        <v>2 - OTHERCHOCOLATE CHIPS</v>
      </c>
      <c r="V2308" t="b">
        <f>IF([1]Dashboard!$AK$39="Month","Month"&amp;N2308&amp;C2308&amp;E2308,IF([1]Dashboard!$AK$39="YTD",IF(O2308-[1]Dashboard!$AK$37&lt;=0,"YTD"&amp;A2308&amp;[1]Dashboard!$AK$37&amp;C2308&amp;E2308),IF([1]Dashboard!$AK$39="FY","FY"&amp;A2308&amp;C2308&amp;E2308)))</f>
        <v>0</v>
      </c>
      <c r="W2308" t="b">
        <f>IF([1]Dashboard!$AK$39="Month","Month"&amp;N2308,IF([1]Dashboard!$AK$39="YTD",IF(O2308-[1]Dashboard!$AK$37&lt;=0,"YTD"&amp;A2308&amp;[1]Dashboard!$AK$37),IF([1]Dashboard!$AK$39="FY","FY"&amp;A2308)))</f>
        <v>0</v>
      </c>
    </row>
    <row r="2309" spans="1:23" x14ac:dyDescent="0.3">
      <c r="A2309" t="s">
        <v>23</v>
      </c>
      <c r="B2309" t="s">
        <v>514</v>
      </c>
      <c r="C2309" t="s">
        <v>230</v>
      </c>
      <c r="D2309" t="s">
        <v>71</v>
      </c>
      <c r="E2309" t="s">
        <v>67</v>
      </c>
      <c r="F2309" t="s">
        <v>68</v>
      </c>
      <c r="G2309" t="s">
        <v>240</v>
      </c>
      <c r="H2309" t="s">
        <v>241</v>
      </c>
      <c r="I2309" s="4">
        <v>4</v>
      </c>
      <c r="J2309" s="4">
        <v>5.239156268568034</v>
      </c>
      <c r="K2309" s="4">
        <v>0</v>
      </c>
      <c r="L2309" s="4">
        <v>5.239156268568034</v>
      </c>
      <c r="M2309" s="5">
        <v>4</v>
      </c>
      <c r="N2309" t="str">
        <f t="shared" si="144"/>
        <v>202410</v>
      </c>
      <c r="O2309" t="str">
        <f t="shared" si="145"/>
        <v>10</v>
      </c>
      <c r="P2309" t="str">
        <f t="shared" si="146"/>
        <v>10.Oct2024</v>
      </c>
      <c r="Q2309" t="b">
        <f>IF([1]Dashboard!$AK$39="Month","Month"&amp;N2309&amp;E2309,IF([1]Dashboard!$AK$39="YTD",IF(O2309-[1]Dashboard!$AK$37&lt;=0,"YTD"&amp;A2309&amp;[1]Dashboard!$AK$37&amp;E2309),IF([1]Dashboard!$AK$39="FY","FY"&amp;A2309&amp;E2309)))</f>
        <v>0</v>
      </c>
      <c r="R2309" t="b">
        <f>IF([1]Dashboard!$AK$39="Month","Month"&amp;N2309&amp;E2309&amp;F2309,IF([1]Dashboard!$AK$39="YTD",IF(O2309-[1]Dashboard!$AK$37&lt;=0,"YTD"&amp;A2309&amp;[1]Dashboard!$AK$37&amp;E2309&amp;F2309),IF([1]Dashboard!$AK$39="FY","FY"&amp;A2309&amp;E2309&amp;F2309)))</f>
        <v>0</v>
      </c>
      <c r="S2309" t="b">
        <f>IF([1]Dashboard!$AK$39="Month","Month"&amp;N2309&amp;F2309,IF([1]Dashboard!$AK$39="YTD",IF(O2309-[1]Dashboard!$AK$37&lt;=0,"YTD"&amp;A2309&amp;[1]Dashboard!$AK$37&amp;F2309),IF([1]Dashboard!$AK$39="FY","FY"&amp;A2309&amp;F2309)))</f>
        <v>0</v>
      </c>
      <c r="T2309" t="b">
        <f>IF([1]Dashboard!$AK$39="Month","Month"&amp;N2309&amp;F2309,IF([1]Dashboard!$AK$39="YTD",IF(O2309-[1]Dashboard!$AK$37&lt;=0,"YTD"&amp;A2309&amp;[1]Dashboard!$AK$37&amp;U2309),IF([1]Dashboard!$AK$39="FY","FY"&amp;A2309&amp;U2309)))</f>
        <v>0</v>
      </c>
      <c r="U2309" t="str">
        <f t="shared" si="147"/>
        <v>2 - OTHERDIVERS</v>
      </c>
      <c r="V2309" t="b">
        <f>IF([1]Dashboard!$AK$39="Month","Month"&amp;N2309&amp;C2309&amp;E2309,IF([1]Dashboard!$AK$39="YTD",IF(O2309-[1]Dashboard!$AK$37&lt;=0,"YTD"&amp;A2309&amp;[1]Dashboard!$AK$37&amp;C2309&amp;E2309),IF([1]Dashboard!$AK$39="FY","FY"&amp;A2309&amp;C2309&amp;E2309)))</f>
        <v>0</v>
      </c>
      <c r="W2309" t="b">
        <f>IF([1]Dashboard!$AK$39="Month","Month"&amp;N2309,IF([1]Dashboard!$AK$39="YTD",IF(O2309-[1]Dashboard!$AK$37&lt;=0,"YTD"&amp;A2309&amp;[1]Dashboard!$AK$37),IF([1]Dashboard!$AK$39="FY","FY"&amp;A2309)))</f>
        <v>0</v>
      </c>
    </row>
    <row r="2310" spans="1:23" x14ac:dyDescent="0.3">
      <c r="A2310" t="s">
        <v>23</v>
      </c>
      <c r="B2310" t="s">
        <v>514</v>
      </c>
      <c r="C2310" t="s">
        <v>230</v>
      </c>
      <c r="D2310" t="s">
        <v>71</v>
      </c>
      <c r="E2310" t="s">
        <v>67</v>
      </c>
      <c r="F2310" t="s">
        <v>172</v>
      </c>
      <c r="G2310" t="s">
        <v>173</v>
      </c>
      <c r="H2310" t="s">
        <v>499</v>
      </c>
      <c r="I2310" s="4">
        <v>8</v>
      </c>
      <c r="J2310" s="4">
        <v>5.0683303624480089</v>
      </c>
      <c r="K2310" s="4">
        <v>2.1865715983363043</v>
      </c>
      <c r="L2310" s="4">
        <v>2.8817587641117051</v>
      </c>
      <c r="M2310" s="5">
        <v>0.4</v>
      </c>
      <c r="N2310" t="str">
        <f t="shared" si="144"/>
        <v>202410</v>
      </c>
      <c r="O2310" t="str">
        <f t="shared" si="145"/>
        <v>10</v>
      </c>
      <c r="P2310" t="str">
        <f t="shared" si="146"/>
        <v>10.Oct2024</v>
      </c>
      <c r="Q2310" t="b">
        <f>IF([1]Dashboard!$AK$39="Month","Month"&amp;N2310&amp;E2310,IF([1]Dashboard!$AK$39="YTD",IF(O2310-[1]Dashboard!$AK$37&lt;=0,"YTD"&amp;A2310&amp;[1]Dashboard!$AK$37&amp;E2310),IF([1]Dashboard!$AK$39="FY","FY"&amp;A2310&amp;E2310)))</f>
        <v>0</v>
      </c>
      <c r="R2310" t="b">
        <f>IF([1]Dashboard!$AK$39="Month","Month"&amp;N2310&amp;E2310&amp;F2310,IF([1]Dashboard!$AK$39="YTD",IF(O2310-[1]Dashboard!$AK$37&lt;=0,"YTD"&amp;A2310&amp;[1]Dashboard!$AK$37&amp;E2310&amp;F2310),IF([1]Dashboard!$AK$39="FY","FY"&amp;A2310&amp;E2310&amp;F2310)))</f>
        <v>0</v>
      </c>
      <c r="S2310" t="b">
        <f>IF([1]Dashboard!$AK$39="Month","Month"&amp;N2310&amp;F2310,IF([1]Dashboard!$AK$39="YTD",IF(O2310-[1]Dashboard!$AK$37&lt;=0,"YTD"&amp;A2310&amp;[1]Dashboard!$AK$37&amp;F2310),IF([1]Dashboard!$AK$39="FY","FY"&amp;A2310&amp;F2310)))</f>
        <v>0</v>
      </c>
      <c r="T2310" t="b">
        <f>IF([1]Dashboard!$AK$39="Month","Month"&amp;N2310&amp;F2310,IF([1]Dashboard!$AK$39="YTD",IF(O2310-[1]Dashboard!$AK$37&lt;=0,"YTD"&amp;A2310&amp;[1]Dashboard!$AK$37&amp;U2310),IF([1]Dashboard!$AK$39="FY","FY"&amp;A2310&amp;U2310)))</f>
        <v>0</v>
      </c>
      <c r="U2310" t="str">
        <f t="shared" si="147"/>
        <v>2 - OTHERGRUÉ</v>
      </c>
      <c r="V2310" t="b">
        <f>IF([1]Dashboard!$AK$39="Month","Month"&amp;N2310&amp;C2310&amp;E2310,IF([1]Dashboard!$AK$39="YTD",IF(O2310-[1]Dashboard!$AK$37&lt;=0,"YTD"&amp;A2310&amp;[1]Dashboard!$AK$37&amp;C2310&amp;E2310),IF([1]Dashboard!$AK$39="FY","FY"&amp;A2310&amp;C2310&amp;E2310)))</f>
        <v>0</v>
      </c>
      <c r="W2310" t="b">
        <f>IF([1]Dashboard!$AK$39="Month","Month"&amp;N2310,IF([1]Dashboard!$AK$39="YTD",IF(O2310-[1]Dashboard!$AK$37&lt;=0,"YTD"&amp;A2310&amp;[1]Dashboard!$AK$37),IF([1]Dashboard!$AK$39="FY","FY"&amp;A2310)))</f>
        <v>0</v>
      </c>
    </row>
    <row r="2311" spans="1:23" x14ac:dyDescent="0.3">
      <c r="A2311" t="s">
        <v>23</v>
      </c>
      <c r="B2311" t="s">
        <v>514</v>
      </c>
      <c r="C2311" t="s">
        <v>230</v>
      </c>
      <c r="D2311" t="s">
        <v>71</v>
      </c>
      <c r="E2311" t="s">
        <v>67</v>
      </c>
      <c r="F2311" t="s">
        <v>175</v>
      </c>
      <c r="G2311" t="s">
        <v>176</v>
      </c>
      <c r="H2311" t="s">
        <v>500</v>
      </c>
      <c r="I2311" s="4">
        <v>7</v>
      </c>
      <c r="J2311" s="4">
        <v>9.8573975044563298</v>
      </c>
      <c r="K2311" s="4">
        <v>9.5766488413547233</v>
      </c>
      <c r="L2311" s="4">
        <v>0.28074866310160645</v>
      </c>
      <c r="M2311" s="5">
        <v>1.61</v>
      </c>
      <c r="N2311" t="str">
        <f t="shared" si="144"/>
        <v>202410</v>
      </c>
      <c r="O2311" t="str">
        <f t="shared" si="145"/>
        <v>10</v>
      </c>
      <c r="P2311" t="str">
        <f t="shared" si="146"/>
        <v>10.Oct2024</v>
      </c>
      <c r="Q2311" t="b">
        <f>IF([1]Dashboard!$AK$39="Month","Month"&amp;N2311&amp;E2311,IF([1]Dashboard!$AK$39="YTD",IF(O2311-[1]Dashboard!$AK$37&lt;=0,"YTD"&amp;A2311&amp;[1]Dashboard!$AK$37&amp;E2311),IF([1]Dashboard!$AK$39="FY","FY"&amp;A2311&amp;E2311)))</f>
        <v>0</v>
      </c>
      <c r="R2311" t="b">
        <f>IF([1]Dashboard!$AK$39="Month","Month"&amp;N2311&amp;E2311&amp;F2311,IF([1]Dashboard!$AK$39="YTD",IF(O2311-[1]Dashboard!$AK$37&lt;=0,"YTD"&amp;A2311&amp;[1]Dashboard!$AK$37&amp;E2311&amp;F2311),IF([1]Dashboard!$AK$39="FY","FY"&amp;A2311&amp;E2311&amp;F2311)))</f>
        <v>0</v>
      </c>
      <c r="S2311" t="b">
        <f>IF([1]Dashboard!$AK$39="Month","Month"&amp;N2311&amp;F2311,IF([1]Dashboard!$AK$39="YTD",IF(O2311-[1]Dashboard!$AK$37&lt;=0,"YTD"&amp;A2311&amp;[1]Dashboard!$AK$37&amp;F2311),IF([1]Dashboard!$AK$39="FY","FY"&amp;A2311&amp;F2311)))</f>
        <v>0</v>
      </c>
      <c r="T2311" t="b">
        <f>IF([1]Dashboard!$AK$39="Month","Month"&amp;N2311&amp;F2311,IF([1]Dashboard!$AK$39="YTD",IF(O2311-[1]Dashboard!$AK$37&lt;=0,"YTD"&amp;A2311&amp;[1]Dashboard!$AK$37&amp;U2311),IF([1]Dashboard!$AK$39="FY","FY"&amp;A2311&amp;U2311)))</f>
        <v>0</v>
      </c>
      <c r="U2311" t="str">
        <f t="shared" si="147"/>
        <v>2 - OTHERSPREADABLE</v>
      </c>
      <c r="V2311" t="b">
        <f>IF([1]Dashboard!$AK$39="Month","Month"&amp;N2311&amp;C2311&amp;E2311,IF([1]Dashboard!$AK$39="YTD",IF(O2311-[1]Dashboard!$AK$37&lt;=0,"YTD"&amp;A2311&amp;[1]Dashboard!$AK$37&amp;C2311&amp;E2311),IF([1]Dashboard!$AK$39="FY","FY"&amp;A2311&amp;C2311&amp;E2311)))</f>
        <v>0</v>
      </c>
      <c r="W2311" t="b">
        <f>IF([1]Dashboard!$AK$39="Month","Month"&amp;N2311,IF([1]Dashboard!$AK$39="YTD",IF(O2311-[1]Dashboard!$AK$37&lt;=0,"YTD"&amp;A2311&amp;[1]Dashboard!$AK$37),IF([1]Dashboard!$AK$39="FY","FY"&amp;A2311)))</f>
        <v>0</v>
      </c>
    </row>
    <row r="2312" spans="1:23" x14ac:dyDescent="0.3">
      <c r="A2312" t="s">
        <v>23</v>
      </c>
      <c r="B2312" t="s">
        <v>514</v>
      </c>
      <c r="C2312" t="s">
        <v>230</v>
      </c>
      <c r="D2312" t="s">
        <v>71</v>
      </c>
      <c r="E2312" t="s">
        <v>67</v>
      </c>
      <c r="F2312" t="s">
        <v>175</v>
      </c>
      <c r="G2312" t="s">
        <v>254</v>
      </c>
      <c r="H2312" t="s">
        <v>501</v>
      </c>
      <c r="I2312" s="4">
        <v>4</v>
      </c>
      <c r="J2312" s="4">
        <v>8.4491978609625669</v>
      </c>
      <c r="K2312" s="4">
        <v>4.5276292335115862</v>
      </c>
      <c r="L2312" s="4">
        <v>3.9215686274509807</v>
      </c>
      <c r="M2312" s="5">
        <v>0.8</v>
      </c>
      <c r="N2312" t="str">
        <f t="shared" si="144"/>
        <v>202410</v>
      </c>
      <c r="O2312" t="str">
        <f t="shared" si="145"/>
        <v>10</v>
      </c>
      <c r="P2312" t="str">
        <f t="shared" si="146"/>
        <v>10.Oct2024</v>
      </c>
      <c r="Q2312" t="b">
        <f>IF([1]Dashboard!$AK$39="Month","Month"&amp;N2312&amp;E2312,IF([1]Dashboard!$AK$39="YTD",IF(O2312-[1]Dashboard!$AK$37&lt;=0,"YTD"&amp;A2312&amp;[1]Dashboard!$AK$37&amp;E2312),IF([1]Dashboard!$AK$39="FY","FY"&amp;A2312&amp;E2312)))</f>
        <v>0</v>
      </c>
      <c r="R2312" t="b">
        <f>IF([1]Dashboard!$AK$39="Month","Month"&amp;N2312&amp;E2312&amp;F2312,IF([1]Dashboard!$AK$39="YTD",IF(O2312-[1]Dashboard!$AK$37&lt;=0,"YTD"&amp;A2312&amp;[1]Dashboard!$AK$37&amp;E2312&amp;F2312),IF([1]Dashboard!$AK$39="FY","FY"&amp;A2312&amp;E2312&amp;F2312)))</f>
        <v>0</v>
      </c>
      <c r="S2312" t="b">
        <f>IF([1]Dashboard!$AK$39="Month","Month"&amp;N2312&amp;F2312,IF([1]Dashboard!$AK$39="YTD",IF(O2312-[1]Dashboard!$AK$37&lt;=0,"YTD"&amp;A2312&amp;[1]Dashboard!$AK$37&amp;F2312),IF([1]Dashboard!$AK$39="FY","FY"&amp;A2312&amp;F2312)))</f>
        <v>0</v>
      </c>
      <c r="T2312" t="b">
        <f>IF([1]Dashboard!$AK$39="Month","Month"&amp;N2312&amp;F2312,IF([1]Dashboard!$AK$39="YTD",IF(O2312-[1]Dashboard!$AK$37&lt;=0,"YTD"&amp;A2312&amp;[1]Dashboard!$AK$37&amp;U2312),IF([1]Dashboard!$AK$39="FY","FY"&amp;A2312&amp;U2312)))</f>
        <v>0</v>
      </c>
      <c r="U2312" t="str">
        <f t="shared" si="147"/>
        <v>2 - OTHERSPREADABLE</v>
      </c>
      <c r="V2312" t="b">
        <f>IF([1]Dashboard!$AK$39="Month","Month"&amp;N2312&amp;C2312&amp;E2312,IF([1]Dashboard!$AK$39="YTD",IF(O2312-[1]Dashboard!$AK$37&lt;=0,"YTD"&amp;A2312&amp;[1]Dashboard!$AK$37&amp;C2312&amp;E2312),IF([1]Dashboard!$AK$39="FY","FY"&amp;A2312&amp;C2312&amp;E2312)))</f>
        <v>0</v>
      </c>
      <c r="W2312" t="b">
        <f>IF([1]Dashboard!$AK$39="Month","Month"&amp;N2312,IF([1]Dashboard!$AK$39="YTD",IF(O2312-[1]Dashboard!$AK$37&lt;=0,"YTD"&amp;A2312&amp;[1]Dashboard!$AK$37),IF([1]Dashboard!$AK$39="FY","FY"&amp;A2312)))</f>
        <v>0</v>
      </c>
    </row>
    <row r="2313" spans="1:23" x14ac:dyDescent="0.3">
      <c r="A2313" t="s">
        <v>23</v>
      </c>
      <c r="B2313" t="s">
        <v>514</v>
      </c>
      <c r="C2313" t="s">
        <v>230</v>
      </c>
      <c r="D2313" t="s">
        <v>71</v>
      </c>
      <c r="E2313" t="s">
        <v>67</v>
      </c>
      <c r="F2313" t="s">
        <v>175</v>
      </c>
      <c r="G2313" t="s">
        <v>256</v>
      </c>
      <c r="H2313" t="s">
        <v>502</v>
      </c>
      <c r="I2313" s="4">
        <v>8</v>
      </c>
      <c r="J2313" s="4">
        <v>16.812240047534164</v>
      </c>
      <c r="K2313" s="4">
        <v>9.5900178253119428</v>
      </c>
      <c r="L2313" s="4">
        <v>7.2222222222222205</v>
      </c>
      <c r="M2313" s="5">
        <v>1.6</v>
      </c>
      <c r="N2313" t="str">
        <f t="shared" si="144"/>
        <v>202410</v>
      </c>
      <c r="O2313" t="str">
        <f t="shared" si="145"/>
        <v>10</v>
      </c>
      <c r="P2313" t="str">
        <f t="shared" si="146"/>
        <v>10.Oct2024</v>
      </c>
      <c r="Q2313" t="b">
        <f>IF([1]Dashboard!$AK$39="Month","Month"&amp;N2313&amp;E2313,IF([1]Dashboard!$AK$39="YTD",IF(O2313-[1]Dashboard!$AK$37&lt;=0,"YTD"&amp;A2313&amp;[1]Dashboard!$AK$37&amp;E2313),IF([1]Dashboard!$AK$39="FY","FY"&amp;A2313&amp;E2313)))</f>
        <v>0</v>
      </c>
      <c r="R2313" t="b">
        <f>IF([1]Dashboard!$AK$39="Month","Month"&amp;N2313&amp;E2313&amp;F2313,IF([1]Dashboard!$AK$39="YTD",IF(O2313-[1]Dashboard!$AK$37&lt;=0,"YTD"&amp;A2313&amp;[1]Dashboard!$AK$37&amp;E2313&amp;F2313),IF([1]Dashboard!$AK$39="FY","FY"&amp;A2313&amp;E2313&amp;F2313)))</f>
        <v>0</v>
      </c>
      <c r="S2313" t="b">
        <f>IF([1]Dashboard!$AK$39="Month","Month"&amp;N2313&amp;F2313,IF([1]Dashboard!$AK$39="YTD",IF(O2313-[1]Dashboard!$AK$37&lt;=0,"YTD"&amp;A2313&amp;[1]Dashboard!$AK$37&amp;F2313),IF([1]Dashboard!$AK$39="FY","FY"&amp;A2313&amp;F2313)))</f>
        <v>0</v>
      </c>
      <c r="T2313" t="b">
        <f>IF([1]Dashboard!$AK$39="Month","Month"&amp;N2313&amp;F2313,IF([1]Dashboard!$AK$39="YTD",IF(O2313-[1]Dashboard!$AK$37&lt;=0,"YTD"&amp;A2313&amp;[1]Dashboard!$AK$37&amp;U2313),IF([1]Dashboard!$AK$39="FY","FY"&amp;A2313&amp;U2313)))</f>
        <v>0</v>
      </c>
      <c r="U2313" t="str">
        <f t="shared" si="147"/>
        <v>2 - OTHERSPREADABLE</v>
      </c>
      <c r="V2313" t="b">
        <f>IF([1]Dashboard!$AK$39="Month","Month"&amp;N2313&amp;C2313&amp;E2313,IF([1]Dashboard!$AK$39="YTD",IF(O2313-[1]Dashboard!$AK$37&lt;=0,"YTD"&amp;A2313&amp;[1]Dashboard!$AK$37&amp;C2313&amp;E2313),IF([1]Dashboard!$AK$39="FY","FY"&amp;A2313&amp;C2313&amp;E2313)))</f>
        <v>0</v>
      </c>
      <c r="W2313" t="b">
        <f>IF([1]Dashboard!$AK$39="Month","Month"&amp;N2313,IF([1]Dashboard!$AK$39="YTD",IF(O2313-[1]Dashboard!$AK$37&lt;=0,"YTD"&amp;A2313&amp;[1]Dashboard!$AK$37),IF([1]Dashboard!$AK$39="FY","FY"&amp;A2313)))</f>
        <v>0</v>
      </c>
    </row>
    <row r="2314" spans="1:23" x14ac:dyDescent="0.3">
      <c r="A2314" t="s">
        <v>23</v>
      </c>
      <c r="B2314" t="s">
        <v>514</v>
      </c>
      <c r="C2314" t="s">
        <v>230</v>
      </c>
      <c r="D2314" t="s">
        <v>71</v>
      </c>
      <c r="E2314" t="s">
        <v>178</v>
      </c>
      <c r="F2314" t="s">
        <v>179</v>
      </c>
      <c r="G2314" t="s">
        <v>180</v>
      </c>
      <c r="H2314" t="s">
        <v>181</v>
      </c>
      <c r="I2314" s="4">
        <v>4</v>
      </c>
      <c r="J2314" s="4">
        <v>6.4349376114081993</v>
      </c>
      <c r="K2314" s="4">
        <v>2.4004753416518123</v>
      </c>
      <c r="L2314" s="4">
        <v>4.0344622697563874</v>
      </c>
      <c r="M2314" s="5">
        <v>4</v>
      </c>
      <c r="N2314" t="str">
        <f t="shared" si="144"/>
        <v>202410</v>
      </c>
      <c r="O2314" t="str">
        <f t="shared" si="145"/>
        <v>10</v>
      </c>
      <c r="P2314" t="str">
        <f t="shared" si="146"/>
        <v>10.Oct2024</v>
      </c>
      <c r="Q2314" t="b">
        <f>IF([1]Dashboard!$AK$39="Month","Month"&amp;N2314&amp;E2314,IF([1]Dashboard!$AK$39="YTD",IF(O2314-[1]Dashboard!$AK$37&lt;=0,"YTD"&amp;A2314&amp;[1]Dashboard!$AK$37&amp;E2314),IF([1]Dashboard!$AK$39="FY","FY"&amp;A2314&amp;E2314)))</f>
        <v>0</v>
      </c>
      <c r="R2314" t="b">
        <f>IF([1]Dashboard!$AK$39="Month","Month"&amp;N2314&amp;E2314&amp;F2314,IF([1]Dashboard!$AK$39="YTD",IF(O2314-[1]Dashboard!$AK$37&lt;=0,"YTD"&amp;A2314&amp;[1]Dashboard!$AK$37&amp;E2314&amp;F2314),IF([1]Dashboard!$AK$39="FY","FY"&amp;A2314&amp;E2314&amp;F2314)))</f>
        <v>0</v>
      </c>
      <c r="S2314" t="b">
        <f>IF([1]Dashboard!$AK$39="Month","Month"&amp;N2314&amp;F2314,IF([1]Dashboard!$AK$39="YTD",IF(O2314-[1]Dashboard!$AK$37&lt;=0,"YTD"&amp;A2314&amp;[1]Dashboard!$AK$37&amp;F2314),IF([1]Dashboard!$AK$39="FY","FY"&amp;A2314&amp;F2314)))</f>
        <v>0</v>
      </c>
      <c r="T2314" t="b">
        <f>IF([1]Dashboard!$AK$39="Month","Month"&amp;N2314&amp;F2314,IF([1]Dashboard!$AK$39="YTD",IF(O2314-[1]Dashboard!$AK$37&lt;=0,"YTD"&amp;A2314&amp;[1]Dashboard!$AK$37&amp;U2314),IF([1]Dashboard!$AK$39="FY","FY"&amp;A2314&amp;U2314)))</f>
        <v>0</v>
      </c>
      <c r="U2314" t="str">
        <f t="shared" si="147"/>
        <v>3 - CASACASA</v>
      </c>
      <c r="V2314" t="b">
        <f>IF([1]Dashboard!$AK$39="Month","Month"&amp;N2314&amp;C2314&amp;E2314,IF([1]Dashboard!$AK$39="YTD",IF(O2314-[1]Dashboard!$AK$37&lt;=0,"YTD"&amp;A2314&amp;[1]Dashboard!$AK$37&amp;C2314&amp;E2314),IF([1]Dashboard!$AK$39="FY","FY"&amp;A2314&amp;C2314&amp;E2314)))</f>
        <v>0</v>
      </c>
      <c r="W2314" t="b">
        <f>IF([1]Dashboard!$AK$39="Month","Month"&amp;N2314,IF([1]Dashboard!$AK$39="YTD",IF(O2314-[1]Dashboard!$AK$37&lt;=0,"YTD"&amp;A2314&amp;[1]Dashboard!$AK$37),IF([1]Dashboard!$AK$39="FY","FY"&amp;A2314)))</f>
        <v>0</v>
      </c>
    </row>
    <row r="2315" spans="1:23" x14ac:dyDescent="0.3">
      <c r="A2315" t="s">
        <v>23</v>
      </c>
      <c r="B2315" t="s">
        <v>514</v>
      </c>
      <c r="C2315" t="s">
        <v>230</v>
      </c>
      <c r="D2315" t="s">
        <v>71</v>
      </c>
      <c r="E2315" t="s">
        <v>178</v>
      </c>
      <c r="F2315" t="s">
        <v>179</v>
      </c>
      <c r="G2315" t="s">
        <v>186</v>
      </c>
      <c r="H2315" t="s">
        <v>187</v>
      </c>
      <c r="I2315" s="4">
        <v>22</v>
      </c>
      <c r="J2315" s="4">
        <v>44.995543672014264</v>
      </c>
      <c r="K2315" s="4">
        <v>29.052287581699346</v>
      </c>
      <c r="L2315" s="4">
        <v>15.943256090314915</v>
      </c>
      <c r="M2315" s="5">
        <v>22</v>
      </c>
      <c r="N2315" t="str">
        <f t="shared" si="144"/>
        <v>202410</v>
      </c>
      <c r="O2315" t="str">
        <f t="shared" si="145"/>
        <v>10</v>
      </c>
      <c r="P2315" t="str">
        <f t="shared" si="146"/>
        <v>10.Oct2024</v>
      </c>
      <c r="Q2315" t="b">
        <f>IF([1]Dashboard!$AK$39="Month","Month"&amp;N2315&amp;E2315,IF([1]Dashboard!$AK$39="YTD",IF(O2315-[1]Dashboard!$AK$37&lt;=0,"YTD"&amp;A2315&amp;[1]Dashboard!$AK$37&amp;E2315),IF([1]Dashboard!$AK$39="FY","FY"&amp;A2315&amp;E2315)))</f>
        <v>0</v>
      </c>
      <c r="R2315" t="b">
        <f>IF([1]Dashboard!$AK$39="Month","Month"&amp;N2315&amp;E2315&amp;F2315,IF([1]Dashboard!$AK$39="YTD",IF(O2315-[1]Dashboard!$AK$37&lt;=0,"YTD"&amp;A2315&amp;[1]Dashboard!$AK$37&amp;E2315&amp;F2315),IF([1]Dashboard!$AK$39="FY","FY"&amp;A2315&amp;E2315&amp;F2315)))</f>
        <v>0</v>
      </c>
      <c r="S2315" t="b">
        <f>IF([1]Dashboard!$AK$39="Month","Month"&amp;N2315&amp;F2315,IF([1]Dashboard!$AK$39="YTD",IF(O2315-[1]Dashboard!$AK$37&lt;=0,"YTD"&amp;A2315&amp;[1]Dashboard!$AK$37&amp;F2315),IF([1]Dashboard!$AK$39="FY","FY"&amp;A2315&amp;F2315)))</f>
        <v>0</v>
      </c>
      <c r="T2315" t="b">
        <f>IF([1]Dashboard!$AK$39="Month","Month"&amp;N2315&amp;F2315,IF([1]Dashboard!$AK$39="YTD",IF(O2315-[1]Dashboard!$AK$37&lt;=0,"YTD"&amp;A2315&amp;[1]Dashboard!$AK$37&amp;U2315),IF([1]Dashboard!$AK$39="FY","FY"&amp;A2315&amp;U2315)))</f>
        <v>0</v>
      </c>
      <c r="U2315" t="str">
        <f t="shared" si="147"/>
        <v>3 - CASACASA</v>
      </c>
      <c r="V2315" t="b">
        <f>IF([1]Dashboard!$AK$39="Month","Month"&amp;N2315&amp;C2315&amp;E2315,IF([1]Dashboard!$AK$39="YTD",IF(O2315-[1]Dashboard!$AK$37&lt;=0,"YTD"&amp;A2315&amp;[1]Dashboard!$AK$37&amp;C2315&amp;E2315),IF([1]Dashboard!$AK$39="FY","FY"&amp;A2315&amp;C2315&amp;E2315)))</f>
        <v>0</v>
      </c>
      <c r="W2315" t="b">
        <f>IF([1]Dashboard!$AK$39="Month","Month"&amp;N2315,IF([1]Dashboard!$AK$39="YTD",IF(O2315-[1]Dashboard!$AK$37&lt;=0,"YTD"&amp;A2315&amp;[1]Dashboard!$AK$37),IF([1]Dashboard!$AK$39="FY","FY"&amp;A2315)))</f>
        <v>0</v>
      </c>
    </row>
    <row r="2316" spans="1:23" x14ac:dyDescent="0.3">
      <c r="A2316" t="s">
        <v>23</v>
      </c>
      <c r="B2316" t="s">
        <v>514</v>
      </c>
      <c r="C2316" t="s">
        <v>230</v>
      </c>
      <c r="D2316" t="s">
        <v>71</v>
      </c>
      <c r="E2316" t="s">
        <v>178</v>
      </c>
      <c r="F2316" t="s">
        <v>358</v>
      </c>
      <c r="G2316" t="s">
        <v>433</v>
      </c>
      <c r="H2316" t="s">
        <v>434</v>
      </c>
      <c r="I2316" s="4">
        <v>1</v>
      </c>
      <c r="J2316" s="4">
        <v>3.9616755793226384</v>
      </c>
      <c r="K2316" s="4">
        <v>6.2834224598930488</v>
      </c>
      <c r="L2316" s="4">
        <v>-2.3217468805704105</v>
      </c>
      <c r="M2316" s="5">
        <v>1</v>
      </c>
      <c r="N2316" t="str">
        <f t="shared" si="144"/>
        <v>202410</v>
      </c>
      <c r="O2316" t="str">
        <f t="shared" si="145"/>
        <v>10</v>
      </c>
      <c r="P2316" t="str">
        <f t="shared" si="146"/>
        <v>10.Oct2024</v>
      </c>
      <c r="Q2316" t="b">
        <f>IF([1]Dashboard!$AK$39="Month","Month"&amp;N2316&amp;E2316,IF([1]Dashboard!$AK$39="YTD",IF(O2316-[1]Dashboard!$AK$37&lt;=0,"YTD"&amp;A2316&amp;[1]Dashboard!$AK$37&amp;E2316),IF([1]Dashboard!$AK$39="FY","FY"&amp;A2316&amp;E2316)))</f>
        <v>0</v>
      </c>
      <c r="R2316" t="b">
        <f>IF([1]Dashboard!$AK$39="Month","Month"&amp;N2316&amp;E2316&amp;F2316,IF([1]Dashboard!$AK$39="YTD",IF(O2316-[1]Dashboard!$AK$37&lt;=0,"YTD"&amp;A2316&amp;[1]Dashboard!$AK$37&amp;E2316&amp;F2316),IF([1]Dashboard!$AK$39="FY","FY"&amp;A2316&amp;E2316&amp;F2316)))</f>
        <v>0</v>
      </c>
      <c r="S2316" t="b">
        <f>IF([1]Dashboard!$AK$39="Month","Month"&amp;N2316&amp;F2316,IF([1]Dashboard!$AK$39="YTD",IF(O2316-[1]Dashboard!$AK$37&lt;=0,"YTD"&amp;A2316&amp;[1]Dashboard!$AK$37&amp;F2316),IF([1]Dashboard!$AK$39="FY","FY"&amp;A2316&amp;F2316)))</f>
        <v>0</v>
      </c>
      <c r="T2316" t="b">
        <f>IF([1]Dashboard!$AK$39="Month","Month"&amp;N2316&amp;F2316,IF([1]Dashboard!$AK$39="YTD",IF(O2316-[1]Dashboard!$AK$37&lt;=0,"YTD"&amp;A2316&amp;[1]Dashboard!$AK$37&amp;U2316),IF([1]Dashboard!$AK$39="FY","FY"&amp;A2316&amp;U2316)))</f>
        <v>0</v>
      </c>
      <c r="U2316" t="str">
        <f t="shared" si="147"/>
        <v>3 - CASAOLARIA</v>
      </c>
      <c r="V2316" t="b">
        <f>IF([1]Dashboard!$AK$39="Month","Month"&amp;N2316&amp;C2316&amp;E2316,IF([1]Dashboard!$AK$39="YTD",IF(O2316-[1]Dashboard!$AK$37&lt;=0,"YTD"&amp;A2316&amp;[1]Dashboard!$AK$37&amp;C2316&amp;E2316),IF([1]Dashboard!$AK$39="FY","FY"&amp;A2316&amp;C2316&amp;E2316)))</f>
        <v>0</v>
      </c>
      <c r="W2316" t="b">
        <f>IF([1]Dashboard!$AK$39="Month","Month"&amp;N2316,IF([1]Dashboard!$AK$39="YTD",IF(O2316-[1]Dashboard!$AK$37&lt;=0,"YTD"&amp;A2316&amp;[1]Dashboard!$AK$37),IF([1]Dashboard!$AK$39="FY","FY"&amp;A2316)))</f>
        <v>0</v>
      </c>
    </row>
    <row r="2317" spans="1:23" x14ac:dyDescent="0.3">
      <c r="A2317" t="s">
        <v>23</v>
      </c>
      <c r="B2317" t="s">
        <v>514</v>
      </c>
      <c r="C2317" t="s">
        <v>230</v>
      </c>
      <c r="D2317" t="s">
        <v>71</v>
      </c>
      <c r="E2317" t="s">
        <v>178</v>
      </c>
      <c r="F2317" t="s">
        <v>358</v>
      </c>
      <c r="G2317" t="s">
        <v>503</v>
      </c>
      <c r="H2317" t="s">
        <v>504</v>
      </c>
      <c r="I2317" s="4">
        <v>4</v>
      </c>
      <c r="J2317" s="4">
        <v>8.4194890077243016</v>
      </c>
      <c r="K2317" s="4">
        <v>4.8841354723707671</v>
      </c>
      <c r="L2317" s="4">
        <v>3.535353535353535</v>
      </c>
      <c r="M2317" s="5">
        <v>4</v>
      </c>
      <c r="N2317" t="str">
        <f t="shared" si="144"/>
        <v>202410</v>
      </c>
      <c r="O2317" t="str">
        <f t="shared" si="145"/>
        <v>10</v>
      </c>
      <c r="P2317" t="str">
        <f t="shared" si="146"/>
        <v>10.Oct2024</v>
      </c>
      <c r="Q2317" t="b">
        <f>IF([1]Dashboard!$AK$39="Month","Month"&amp;N2317&amp;E2317,IF([1]Dashboard!$AK$39="YTD",IF(O2317-[1]Dashboard!$AK$37&lt;=0,"YTD"&amp;A2317&amp;[1]Dashboard!$AK$37&amp;E2317),IF([1]Dashboard!$AK$39="FY","FY"&amp;A2317&amp;E2317)))</f>
        <v>0</v>
      </c>
      <c r="R2317" t="b">
        <f>IF([1]Dashboard!$AK$39="Month","Month"&amp;N2317&amp;E2317&amp;F2317,IF([1]Dashboard!$AK$39="YTD",IF(O2317-[1]Dashboard!$AK$37&lt;=0,"YTD"&amp;A2317&amp;[1]Dashboard!$AK$37&amp;E2317&amp;F2317),IF([1]Dashboard!$AK$39="FY","FY"&amp;A2317&amp;E2317&amp;F2317)))</f>
        <v>0</v>
      </c>
      <c r="S2317" t="b">
        <f>IF([1]Dashboard!$AK$39="Month","Month"&amp;N2317&amp;F2317,IF([1]Dashboard!$AK$39="YTD",IF(O2317-[1]Dashboard!$AK$37&lt;=0,"YTD"&amp;A2317&amp;[1]Dashboard!$AK$37&amp;F2317),IF([1]Dashboard!$AK$39="FY","FY"&amp;A2317&amp;F2317)))</f>
        <v>0</v>
      </c>
      <c r="T2317" t="b">
        <f>IF([1]Dashboard!$AK$39="Month","Month"&amp;N2317&amp;F2317,IF([1]Dashboard!$AK$39="YTD",IF(O2317-[1]Dashboard!$AK$37&lt;=0,"YTD"&amp;A2317&amp;[1]Dashboard!$AK$37&amp;U2317),IF([1]Dashboard!$AK$39="FY","FY"&amp;A2317&amp;U2317)))</f>
        <v>0</v>
      </c>
      <c r="U2317" t="str">
        <f t="shared" si="147"/>
        <v>3 - CASAOLARIA</v>
      </c>
      <c r="V2317" t="b">
        <f>IF([1]Dashboard!$AK$39="Month","Month"&amp;N2317&amp;C2317&amp;E2317,IF([1]Dashboard!$AK$39="YTD",IF(O2317-[1]Dashboard!$AK$37&lt;=0,"YTD"&amp;A2317&amp;[1]Dashboard!$AK$37&amp;C2317&amp;E2317),IF([1]Dashboard!$AK$39="FY","FY"&amp;A2317&amp;C2317&amp;E2317)))</f>
        <v>0</v>
      </c>
      <c r="W2317" t="b">
        <f>IF([1]Dashboard!$AK$39="Month","Month"&amp;N2317,IF([1]Dashboard!$AK$39="YTD",IF(O2317-[1]Dashboard!$AK$37&lt;=0,"YTD"&amp;A2317&amp;[1]Dashboard!$AK$37),IF([1]Dashboard!$AK$39="FY","FY"&amp;A2317)))</f>
        <v>0</v>
      </c>
    </row>
    <row r="2318" spans="1:23" x14ac:dyDescent="0.3">
      <c r="A2318" t="s">
        <v>23</v>
      </c>
      <c r="B2318" t="s">
        <v>514</v>
      </c>
      <c r="C2318" t="s">
        <v>230</v>
      </c>
      <c r="D2318" t="s">
        <v>71</v>
      </c>
      <c r="E2318" t="s">
        <v>178</v>
      </c>
      <c r="F2318" t="s">
        <v>347</v>
      </c>
      <c r="G2318" t="s">
        <v>348</v>
      </c>
      <c r="H2318" t="s">
        <v>349</v>
      </c>
      <c r="I2318" s="4">
        <v>1</v>
      </c>
      <c r="J2318" s="4">
        <v>3.4655377302436121</v>
      </c>
      <c r="K2318" s="4">
        <v>2.1776589423648245</v>
      </c>
      <c r="L2318" s="4">
        <v>1.2878787878787876</v>
      </c>
      <c r="M2318" s="5">
        <v>1</v>
      </c>
      <c r="N2318" t="str">
        <f t="shared" si="144"/>
        <v>202410</v>
      </c>
      <c r="O2318" t="str">
        <f t="shared" si="145"/>
        <v>10</v>
      </c>
      <c r="P2318" t="str">
        <f t="shared" si="146"/>
        <v>10.Oct2024</v>
      </c>
      <c r="Q2318" t="b">
        <f>IF([1]Dashboard!$AK$39="Month","Month"&amp;N2318&amp;E2318,IF([1]Dashboard!$AK$39="YTD",IF(O2318-[1]Dashboard!$AK$37&lt;=0,"YTD"&amp;A2318&amp;[1]Dashboard!$AK$37&amp;E2318),IF([1]Dashboard!$AK$39="FY","FY"&amp;A2318&amp;E2318)))</f>
        <v>0</v>
      </c>
      <c r="R2318" t="b">
        <f>IF([1]Dashboard!$AK$39="Month","Month"&amp;N2318&amp;E2318&amp;F2318,IF([1]Dashboard!$AK$39="YTD",IF(O2318-[1]Dashboard!$AK$37&lt;=0,"YTD"&amp;A2318&amp;[1]Dashboard!$AK$37&amp;E2318&amp;F2318),IF([1]Dashboard!$AK$39="FY","FY"&amp;A2318&amp;E2318&amp;F2318)))</f>
        <v>0</v>
      </c>
      <c r="S2318" t="b">
        <f>IF([1]Dashboard!$AK$39="Month","Month"&amp;N2318&amp;F2318,IF([1]Dashboard!$AK$39="YTD",IF(O2318-[1]Dashboard!$AK$37&lt;=0,"YTD"&amp;A2318&amp;[1]Dashboard!$AK$37&amp;F2318),IF([1]Dashboard!$AK$39="FY","FY"&amp;A2318&amp;F2318)))</f>
        <v>0</v>
      </c>
      <c r="T2318" t="b">
        <f>IF([1]Dashboard!$AK$39="Month","Month"&amp;N2318&amp;F2318,IF([1]Dashboard!$AK$39="YTD",IF(O2318-[1]Dashboard!$AK$37&lt;=0,"YTD"&amp;A2318&amp;[1]Dashboard!$AK$37&amp;U2318),IF([1]Dashboard!$AK$39="FY","FY"&amp;A2318&amp;U2318)))</f>
        <v>0</v>
      </c>
      <c r="U2318" t="str">
        <f t="shared" si="147"/>
        <v>3 - CASASERRA DA CAPIVARA</v>
      </c>
      <c r="V2318" t="b">
        <f>IF([1]Dashboard!$AK$39="Month","Month"&amp;N2318&amp;C2318&amp;E2318,IF([1]Dashboard!$AK$39="YTD",IF(O2318-[1]Dashboard!$AK$37&lt;=0,"YTD"&amp;A2318&amp;[1]Dashboard!$AK$37&amp;C2318&amp;E2318),IF([1]Dashboard!$AK$39="FY","FY"&amp;A2318&amp;C2318&amp;E2318)))</f>
        <v>0</v>
      </c>
      <c r="W2318" t="b">
        <f>IF([1]Dashboard!$AK$39="Month","Month"&amp;N2318,IF([1]Dashboard!$AK$39="YTD",IF(O2318-[1]Dashboard!$AK$37&lt;=0,"YTD"&amp;A2318&amp;[1]Dashboard!$AK$37),IF([1]Dashboard!$AK$39="FY","FY"&amp;A2318)))</f>
        <v>0</v>
      </c>
    </row>
    <row r="2319" spans="1:23" x14ac:dyDescent="0.3">
      <c r="A2319" t="s">
        <v>23</v>
      </c>
      <c r="B2319" t="s">
        <v>514</v>
      </c>
      <c r="C2319" t="s">
        <v>230</v>
      </c>
      <c r="D2319" t="s">
        <v>71</v>
      </c>
      <c r="E2319" t="s">
        <v>178</v>
      </c>
      <c r="F2319" t="s">
        <v>347</v>
      </c>
      <c r="G2319" t="s">
        <v>361</v>
      </c>
      <c r="H2319" t="s">
        <v>362</v>
      </c>
      <c r="I2319" s="4">
        <v>7</v>
      </c>
      <c r="J2319" s="4">
        <v>19.013666072489602</v>
      </c>
      <c r="K2319" s="4">
        <v>12.95603089720737</v>
      </c>
      <c r="L2319" s="4">
        <v>6.0576351752822317</v>
      </c>
      <c r="M2319" s="5">
        <v>7</v>
      </c>
      <c r="N2319" t="str">
        <f t="shared" si="144"/>
        <v>202410</v>
      </c>
      <c r="O2319" t="str">
        <f t="shared" si="145"/>
        <v>10</v>
      </c>
      <c r="P2319" t="str">
        <f t="shared" si="146"/>
        <v>10.Oct2024</v>
      </c>
      <c r="Q2319" t="b">
        <f>IF([1]Dashboard!$AK$39="Month","Month"&amp;N2319&amp;E2319,IF([1]Dashboard!$AK$39="YTD",IF(O2319-[1]Dashboard!$AK$37&lt;=0,"YTD"&amp;A2319&amp;[1]Dashboard!$AK$37&amp;E2319),IF([1]Dashboard!$AK$39="FY","FY"&amp;A2319&amp;E2319)))</f>
        <v>0</v>
      </c>
      <c r="R2319" t="b">
        <f>IF([1]Dashboard!$AK$39="Month","Month"&amp;N2319&amp;E2319&amp;F2319,IF([1]Dashboard!$AK$39="YTD",IF(O2319-[1]Dashboard!$AK$37&lt;=0,"YTD"&amp;A2319&amp;[1]Dashboard!$AK$37&amp;E2319&amp;F2319),IF([1]Dashboard!$AK$39="FY","FY"&amp;A2319&amp;E2319&amp;F2319)))</f>
        <v>0</v>
      </c>
      <c r="S2319" t="b">
        <f>IF([1]Dashboard!$AK$39="Month","Month"&amp;N2319&amp;F2319,IF([1]Dashboard!$AK$39="YTD",IF(O2319-[1]Dashboard!$AK$37&lt;=0,"YTD"&amp;A2319&amp;[1]Dashboard!$AK$37&amp;F2319),IF([1]Dashboard!$AK$39="FY","FY"&amp;A2319&amp;F2319)))</f>
        <v>0</v>
      </c>
      <c r="T2319" t="b">
        <f>IF([1]Dashboard!$AK$39="Month","Month"&amp;N2319&amp;F2319,IF([1]Dashboard!$AK$39="YTD",IF(O2319-[1]Dashboard!$AK$37&lt;=0,"YTD"&amp;A2319&amp;[1]Dashboard!$AK$37&amp;U2319),IF([1]Dashboard!$AK$39="FY","FY"&amp;A2319&amp;U2319)))</f>
        <v>0</v>
      </c>
      <c r="U2319" t="str">
        <f t="shared" si="147"/>
        <v>3 - CASASERRA DA CAPIVARA</v>
      </c>
      <c r="V2319" t="b">
        <f>IF([1]Dashboard!$AK$39="Month","Month"&amp;N2319&amp;C2319&amp;E2319,IF([1]Dashboard!$AK$39="YTD",IF(O2319-[1]Dashboard!$AK$37&lt;=0,"YTD"&amp;A2319&amp;[1]Dashboard!$AK$37&amp;C2319&amp;E2319),IF([1]Dashboard!$AK$39="FY","FY"&amp;A2319&amp;C2319&amp;E2319)))</f>
        <v>0</v>
      </c>
      <c r="W2319" t="b">
        <f>IF([1]Dashboard!$AK$39="Month","Month"&amp;N2319,IF([1]Dashboard!$AK$39="YTD",IF(O2319-[1]Dashboard!$AK$37&lt;=0,"YTD"&amp;A2319&amp;[1]Dashboard!$AK$37),IF([1]Dashboard!$AK$39="FY","FY"&amp;A2319)))</f>
        <v>0</v>
      </c>
    </row>
    <row r="2320" spans="1:23" x14ac:dyDescent="0.3">
      <c r="A2320" t="s">
        <v>23</v>
      </c>
      <c r="B2320" t="s">
        <v>514</v>
      </c>
      <c r="C2320" t="s">
        <v>230</v>
      </c>
      <c r="D2320" t="s">
        <v>71</v>
      </c>
      <c r="E2320" t="s">
        <v>178</v>
      </c>
      <c r="F2320" t="s">
        <v>347</v>
      </c>
      <c r="G2320" t="s">
        <v>377</v>
      </c>
      <c r="H2320" t="s">
        <v>378</v>
      </c>
      <c r="I2320" s="4">
        <v>1</v>
      </c>
      <c r="J2320" s="4">
        <v>3.0704099821746884</v>
      </c>
      <c r="K2320" s="4">
        <v>2.7525252525252526</v>
      </c>
      <c r="L2320" s="4">
        <v>0.31788472964943559</v>
      </c>
      <c r="M2320" s="5">
        <v>1</v>
      </c>
      <c r="N2320" t="str">
        <f t="shared" si="144"/>
        <v>202410</v>
      </c>
      <c r="O2320" t="str">
        <f t="shared" si="145"/>
        <v>10</v>
      </c>
      <c r="P2320" t="str">
        <f t="shared" si="146"/>
        <v>10.Oct2024</v>
      </c>
      <c r="Q2320" t="b">
        <f>IF([1]Dashboard!$AK$39="Month","Month"&amp;N2320&amp;E2320,IF([1]Dashboard!$AK$39="YTD",IF(O2320-[1]Dashboard!$AK$37&lt;=0,"YTD"&amp;A2320&amp;[1]Dashboard!$AK$37&amp;E2320),IF([1]Dashboard!$AK$39="FY","FY"&amp;A2320&amp;E2320)))</f>
        <v>0</v>
      </c>
      <c r="R2320" t="b">
        <f>IF([1]Dashboard!$AK$39="Month","Month"&amp;N2320&amp;E2320&amp;F2320,IF([1]Dashboard!$AK$39="YTD",IF(O2320-[1]Dashboard!$AK$37&lt;=0,"YTD"&amp;A2320&amp;[1]Dashboard!$AK$37&amp;E2320&amp;F2320),IF([1]Dashboard!$AK$39="FY","FY"&amp;A2320&amp;E2320&amp;F2320)))</f>
        <v>0</v>
      </c>
      <c r="S2320" t="b">
        <f>IF([1]Dashboard!$AK$39="Month","Month"&amp;N2320&amp;F2320,IF([1]Dashboard!$AK$39="YTD",IF(O2320-[1]Dashboard!$AK$37&lt;=0,"YTD"&amp;A2320&amp;[1]Dashboard!$AK$37&amp;F2320),IF([1]Dashboard!$AK$39="FY","FY"&amp;A2320&amp;F2320)))</f>
        <v>0</v>
      </c>
      <c r="T2320" t="b">
        <f>IF([1]Dashboard!$AK$39="Month","Month"&amp;N2320&amp;F2320,IF([1]Dashboard!$AK$39="YTD",IF(O2320-[1]Dashboard!$AK$37&lt;=0,"YTD"&amp;A2320&amp;[1]Dashboard!$AK$37&amp;U2320),IF([1]Dashboard!$AK$39="FY","FY"&amp;A2320&amp;U2320)))</f>
        <v>0</v>
      </c>
      <c r="U2320" t="str">
        <f t="shared" si="147"/>
        <v>3 - CASASERRA DA CAPIVARA</v>
      </c>
      <c r="V2320" t="b">
        <f>IF([1]Dashboard!$AK$39="Month","Month"&amp;N2320&amp;C2320&amp;E2320,IF([1]Dashboard!$AK$39="YTD",IF(O2320-[1]Dashboard!$AK$37&lt;=0,"YTD"&amp;A2320&amp;[1]Dashboard!$AK$37&amp;C2320&amp;E2320),IF([1]Dashboard!$AK$39="FY","FY"&amp;A2320&amp;C2320&amp;E2320)))</f>
        <v>0</v>
      </c>
      <c r="W2320" t="b">
        <f>IF([1]Dashboard!$AK$39="Month","Month"&amp;N2320,IF([1]Dashboard!$AK$39="YTD",IF(O2320-[1]Dashboard!$AK$37&lt;=0,"YTD"&amp;A2320&amp;[1]Dashboard!$AK$37),IF([1]Dashboard!$AK$39="FY","FY"&amp;A2320)))</f>
        <v>0</v>
      </c>
    </row>
    <row r="2321" spans="1:23" x14ac:dyDescent="0.3">
      <c r="A2321" t="s">
        <v>23</v>
      </c>
      <c r="B2321" t="s">
        <v>514</v>
      </c>
      <c r="C2321" t="s">
        <v>230</v>
      </c>
      <c r="D2321" t="s">
        <v>71</v>
      </c>
      <c r="E2321" t="s">
        <v>178</v>
      </c>
      <c r="F2321" t="s">
        <v>347</v>
      </c>
      <c r="G2321" t="s">
        <v>544</v>
      </c>
      <c r="H2321" t="s">
        <v>545</v>
      </c>
      <c r="I2321" s="4">
        <v>1</v>
      </c>
      <c r="J2321" s="4">
        <v>4.950980392156862</v>
      </c>
      <c r="K2321" s="4">
        <v>4.2468805704099815</v>
      </c>
      <c r="L2321" s="4">
        <v>0.70409982174688079</v>
      </c>
      <c r="M2321" s="5">
        <v>1</v>
      </c>
      <c r="N2321" t="str">
        <f t="shared" si="144"/>
        <v>202410</v>
      </c>
      <c r="O2321" t="str">
        <f t="shared" si="145"/>
        <v>10</v>
      </c>
      <c r="P2321" t="str">
        <f t="shared" si="146"/>
        <v>10.Oct2024</v>
      </c>
      <c r="Q2321" t="b">
        <f>IF([1]Dashboard!$AK$39="Month","Month"&amp;N2321&amp;E2321,IF([1]Dashboard!$AK$39="YTD",IF(O2321-[1]Dashboard!$AK$37&lt;=0,"YTD"&amp;A2321&amp;[1]Dashboard!$AK$37&amp;E2321),IF([1]Dashboard!$AK$39="FY","FY"&amp;A2321&amp;E2321)))</f>
        <v>0</v>
      </c>
      <c r="R2321" t="b">
        <f>IF([1]Dashboard!$AK$39="Month","Month"&amp;N2321&amp;E2321&amp;F2321,IF([1]Dashboard!$AK$39="YTD",IF(O2321-[1]Dashboard!$AK$37&lt;=0,"YTD"&amp;A2321&amp;[1]Dashboard!$AK$37&amp;E2321&amp;F2321),IF([1]Dashboard!$AK$39="FY","FY"&amp;A2321&amp;E2321&amp;F2321)))</f>
        <v>0</v>
      </c>
      <c r="S2321" t="b">
        <f>IF([1]Dashboard!$AK$39="Month","Month"&amp;N2321&amp;F2321,IF([1]Dashboard!$AK$39="YTD",IF(O2321-[1]Dashboard!$AK$37&lt;=0,"YTD"&amp;A2321&amp;[1]Dashboard!$AK$37&amp;F2321),IF([1]Dashboard!$AK$39="FY","FY"&amp;A2321&amp;F2321)))</f>
        <v>0</v>
      </c>
      <c r="T2321" t="b">
        <f>IF([1]Dashboard!$AK$39="Month","Month"&amp;N2321&amp;F2321,IF([1]Dashboard!$AK$39="YTD",IF(O2321-[1]Dashboard!$AK$37&lt;=0,"YTD"&amp;A2321&amp;[1]Dashboard!$AK$37&amp;U2321),IF([1]Dashboard!$AK$39="FY","FY"&amp;A2321&amp;U2321)))</f>
        <v>0</v>
      </c>
      <c r="U2321" t="str">
        <f t="shared" si="147"/>
        <v>3 - CASASERRA DA CAPIVARA</v>
      </c>
      <c r="V2321" t="b">
        <f>IF([1]Dashboard!$AK$39="Month","Month"&amp;N2321&amp;C2321&amp;E2321,IF([1]Dashboard!$AK$39="YTD",IF(O2321-[1]Dashboard!$AK$37&lt;=0,"YTD"&amp;A2321&amp;[1]Dashboard!$AK$37&amp;C2321&amp;E2321),IF([1]Dashboard!$AK$39="FY","FY"&amp;A2321&amp;C2321&amp;E2321)))</f>
        <v>0</v>
      </c>
      <c r="W2321" t="b">
        <f>IF([1]Dashboard!$AK$39="Month","Month"&amp;N2321,IF([1]Dashboard!$AK$39="YTD",IF(O2321-[1]Dashboard!$AK$37&lt;=0,"YTD"&amp;A2321&amp;[1]Dashboard!$AK$37),IF([1]Dashboard!$AK$39="FY","FY"&amp;A2321)))</f>
        <v>0</v>
      </c>
    </row>
    <row r="2322" spans="1:23" x14ac:dyDescent="0.3">
      <c r="A2322" t="s">
        <v>23</v>
      </c>
      <c r="B2322" t="s">
        <v>514</v>
      </c>
      <c r="C2322" t="s">
        <v>230</v>
      </c>
      <c r="D2322" t="s">
        <v>71</v>
      </c>
      <c r="E2322" t="s">
        <v>178</v>
      </c>
      <c r="F2322" t="s">
        <v>347</v>
      </c>
      <c r="G2322" t="s">
        <v>365</v>
      </c>
      <c r="H2322" t="s">
        <v>366</v>
      </c>
      <c r="I2322" s="4">
        <v>4</v>
      </c>
      <c r="J2322" s="4">
        <v>10.619429590017825</v>
      </c>
      <c r="K2322" s="4">
        <v>6.2685680332739144</v>
      </c>
      <c r="L2322" s="4">
        <v>4.3508615567439097</v>
      </c>
      <c r="M2322" s="5">
        <v>4</v>
      </c>
      <c r="N2322" t="str">
        <f t="shared" si="144"/>
        <v>202410</v>
      </c>
      <c r="O2322" t="str">
        <f t="shared" si="145"/>
        <v>10</v>
      </c>
      <c r="P2322" t="str">
        <f t="shared" si="146"/>
        <v>10.Oct2024</v>
      </c>
      <c r="Q2322" t="b">
        <f>IF([1]Dashboard!$AK$39="Month","Month"&amp;N2322&amp;E2322,IF([1]Dashboard!$AK$39="YTD",IF(O2322-[1]Dashboard!$AK$37&lt;=0,"YTD"&amp;A2322&amp;[1]Dashboard!$AK$37&amp;E2322),IF([1]Dashboard!$AK$39="FY","FY"&amp;A2322&amp;E2322)))</f>
        <v>0</v>
      </c>
      <c r="R2322" t="b">
        <f>IF([1]Dashboard!$AK$39="Month","Month"&amp;N2322&amp;E2322&amp;F2322,IF([1]Dashboard!$AK$39="YTD",IF(O2322-[1]Dashboard!$AK$37&lt;=0,"YTD"&amp;A2322&amp;[1]Dashboard!$AK$37&amp;E2322&amp;F2322),IF([1]Dashboard!$AK$39="FY","FY"&amp;A2322&amp;E2322&amp;F2322)))</f>
        <v>0</v>
      </c>
      <c r="S2322" t="b">
        <f>IF([1]Dashboard!$AK$39="Month","Month"&amp;N2322&amp;F2322,IF([1]Dashboard!$AK$39="YTD",IF(O2322-[1]Dashboard!$AK$37&lt;=0,"YTD"&amp;A2322&amp;[1]Dashboard!$AK$37&amp;F2322),IF([1]Dashboard!$AK$39="FY","FY"&amp;A2322&amp;F2322)))</f>
        <v>0</v>
      </c>
      <c r="T2322" t="b">
        <f>IF([1]Dashboard!$AK$39="Month","Month"&amp;N2322&amp;F2322,IF([1]Dashboard!$AK$39="YTD",IF(O2322-[1]Dashboard!$AK$37&lt;=0,"YTD"&amp;A2322&amp;[1]Dashboard!$AK$37&amp;U2322),IF([1]Dashboard!$AK$39="FY","FY"&amp;A2322&amp;U2322)))</f>
        <v>0</v>
      </c>
      <c r="U2322" t="str">
        <f t="shared" si="147"/>
        <v>3 - CASASERRA DA CAPIVARA</v>
      </c>
      <c r="V2322" t="b">
        <f>IF([1]Dashboard!$AK$39="Month","Month"&amp;N2322&amp;C2322&amp;E2322,IF([1]Dashboard!$AK$39="YTD",IF(O2322-[1]Dashboard!$AK$37&lt;=0,"YTD"&amp;A2322&amp;[1]Dashboard!$AK$37&amp;C2322&amp;E2322),IF([1]Dashboard!$AK$39="FY","FY"&amp;A2322&amp;C2322&amp;E2322)))</f>
        <v>0</v>
      </c>
      <c r="W2322" t="b">
        <f>IF([1]Dashboard!$AK$39="Month","Month"&amp;N2322,IF([1]Dashboard!$AK$39="YTD",IF(O2322-[1]Dashboard!$AK$37&lt;=0,"YTD"&amp;A2322&amp;[1]Dashboard!$AK$37),IF([1]Dashboard!$AK$39="FY","FY"&amp;A2322)))</f>
        <v>0</v>
      </c>
    </row>
    <row r="2323" spans="1:23" x14ac:dyDescent="0.3">
      <c r="A2323" t="s">
        <v>23</v>
      </c>
      <c r="B2323" t="s">
        <v>514</v>
      </c>
      <c r="C2323" t="s">
        <v>230</v>
      </c>
      <c r="D2323" t="s">
        <v>71</v>
      </c>
      <c r="E2323" t="s">
        <v>188</v>
      </c>
      <c r="F2323" t="s">
        <v>189</v>
      </c>
      <c r="G2323" t="s">
        <v>190</v>
      </c>
      <c r="H2323" t="s">
        <v>191</v>
      </c>
      <c r="I2323" s="4">
        <v>48</v>
      </c>
      <c r="J2323" s="4">
        <v>119.43553178847296</v>
      </c>
      <c r="K2323" s="4">
        <v>43.155080213903737</v>
      </c>
      <c r="L2323" s="4">
        <v>76.280451574569213</v>
      </c>
      <c r="M2323" s="5">
        <v>9.6</v>
      </c>
      <c r="N2323" t="str">
        <f t="shared" si="144"/>
        <v>202410</v>
      </c>
      <c r="O2323" t="str">
        <f t="shared" si="145"/>
        <v>10</v>
      </c>
      <c r="P2323" t="str">
        <f t="shared" si="146"/>
        <v>10.Oct2024</v>
      </c>
      <c r="Q2323" t="b">
        <f>IF([1]Dashboard!$AK$39="Month","Month"&amp;N2323&amp;E2323,IF([1]Dashboard!$AK$39="YTD",IF(O2323-[1]Dashboard!$AK$37&lt;=0,"YTD"&amp;A2323&amp;[1]Dashboard!$AK$37&amp;E2323),IF([1]Dashboard!$AK$39="FY","FY"&amp;A2323&amp;E2323)))</f>
        <v>0</v>
      </c>
      <c r="R2323" t="b">
        <f>IF([1]Dashboard!$AK$39="Month","Month"&amp;N2323&amp;E2323&amp;F2323,IF([1]Dashboard!$AK$39="YTD",IF(O2323-[1]Dashboard!$AK$37&lt;=0,"YTD"&amp;A2323&amp;[1]Dashboard!$AK$37&amp;E2323&amp;F2323),IF([1]Dashboard!$AK$39="FY","FY"&amp;A2323&amp;E2323&amp;F2323)))</f>
        <v>0</v>
      </c>
      <c r="S2323" t="b">
        <f>IF([1]Dashboard!$AK$39="Month","Month"&amp;N2323&amp;F2323,IF([1]Dashboard!$AK$39="YTD",IF(O2323-[1]Dashboard!$AK$37&lt;=0,"YTD"&amp;A2323&amp;[1]Dashboard!$AK$37&amp;F2323),IF([1]Dashboard!$AK$39="FY","FY"&amp;A2323&amp;F2323)))</f>
        <v>0</v>
      </c>
      <c r="T2323" t="b">
        <f>IF([1]Dashboard!$AK$39="Month","Month"&amp;N2323&amp;F2323,IF([1]Dashboard!$AK$39="YTD",IF(O2323-[1]Dashboard!$AK$37&lt;=0,"YTD"&amp;A2323&amp;[1]Dashboard!$AK$37&amp;U2323),IF([1]Dashboard!$AK$39="FY","FY"&amp;A2323&amp;U2323)))</f>
        <v>0</v>
      </c>
      <c r="U2323" t="str">
        <f t="shared" si="147"/>
        <v>3 - KITAssortiment_3 - KIT</v>
      </c>
      <c r="V2323" t="b">
        <f>IF([1]Dashboard!$AK$39="Month","Month"&amp;N2323&amp;C2323&amp;E2323,IF([1]Dashboard!$AK$39="YTD",IF(O2323-[1]Dashboard!$AK$37&lt;=0,"YTD"&amp;A2323&amp;[1]Dashboard!$AK$37&amp;C2323&amp;E2323),IF([1]Dashboard!$AK$39="FY","FY"&amp;A2323&amp;C2323&amp;E2323)))</f>
        <v>0</v>
      </c>
      <c r="W2323" t="b">
        <f>IF([1]Dashboard!$AK$39="Month","Month"&amp;N2323,IF([1]Dashboard!$AK$39="YTD",IF(O2323-[1]Dashboard!$AK$37&lt;=0,"YTD"&amp;A2323&amp;[1]Dashboard!$AK$37),IF([1]Dashboard!$AK$39="FY","FY"&amp;A2323)))</f>
        <v>0</v>
      </c>
    </row>
    <row r="2324" spans="1:23" x14ac:dyDescent="0.3">
      <c r="A2324" t="s">
        <v>23</v>
      </c>
      <c r="B2324" t="s">
        <v>514</v>
      </c>
      <c r="C2324" t="s">
        <v>230</v>
      </c>
      <c r="D2324" t="s">
        <v>71</v>
      </c>
      <c r="E2324" t="s">
        <v>188</v>
      </c>
      <c r="F2324" t="s">
        <v>189</v>
      </c>
      <c r="G2324" t="s">
        <v>192</v>
      </c>
      <c r="H2324" t="s">
        <v>193</v>
      </c>
      <c r="I2324" s="4">
        <v>21</v>
      </c>
      <c r="J2324" s="4">
        <v>73.406120023767045</v>
      </c>
      <c r="K2324" s="4">
        <v>29.240753119429588</v>
      </c>
      <c r="L2324" s="4">
        <v>44.165366904337453</v>
      </c>
      <c r="M2324" s="5">
        <v>6.3</v>
      </c>
      <c r="N2324" t="str">
        <f t="shared" si="144"/>
        <v>202410</v>
      </c>
      <c r="O2324" t="str">
        <f t="shared" si="145"/>
        <v>10</v>
      </c>
      <c r="P2324" t="str">
        <f t="shared" si="146"/>
        <v>10.Oct2024</v>
      </c>
      <c r="Q2324" t="b">
        <f>IF([1]Dashboard!$AK$39="Month","Month"&amp;N2324&amp;E2324,IF([1]Dashboard!$AK$39="YTD",IF(O2324-[1]Dashboard!$AK$37&lt;=0,"YTD"&amp;A2324&amp;[1]Dashboard!$AK$37&amp;E2324),IF([1]Dashboard!$AK$39="FY","FY"&amp;A2324&amp;E2324)))</f>
        <v>0</v>
      </c>
      <c r="R2324" t="b">
        <f>IF([1]Dashboard!$AK$39="Month","Month"&amp;N2324&amp;E2324&amp;F2324,IF([1]Dashboard!$AK$39="YTD",IF(O2324-[1]Dashboard!$AK$37&lt;=0,"YTD"&amp;A2324&amp;[1]Dashboard!$AK$37&amp;E2324&amp;F2324),IF([1]Dashboard!$AK$39="FY","FY"&amp;A2324&amp;E2324&amp;F2324)))</f>
        <v>0</v>
      </c>
      <c r="S2324" t="b">
        <f>IF([1]Dashboard!$AK$39="Month","Month"&amp;N2324&amp;F2324,IF([1]Dashboard!$AK$39="YTD",IF(O2324-[1]Dashboard!$AK$37&lt;=0,"YTD"&amp;A2324&amp;[1]Dashboard!$AK$37&amp;F2324),IF([1]Dashboard!$AK$39="FY","FY"&amp;A2324&amp;F2324)))</f>
        <v>0</v>
      </c>
      <c r="T2324" t="b">
        <f>IF([1]Dashboard!$AK$39="Month","Month"&amp;N2324&amp;F2324,IF([1]Dashboard!$AK$39="YTD",IF(O2324-[1]Dashboard!$AK$37&lt;=0,"YTD"&amp;A2324&amp;[1]Dashboard!$AK$37&amp;U2324),IF([1]Dashboard!$AK$39="FY","FY"&amp;A2324&amp;U2324)))</f>
        <v>0</v>
      </c>
      <c r="U2324" t="str">
        <f t="shared" si="147"/>
        <v>3 - KITAssortiment_3 - KIT</v>
      </c>
      <c r="V2324" t="b">
        <f>IF([1]Dashboard!$AK$39="Month","Month"&amp;N2324&amp;C2324&amp;E2324,IF([1]Dashboard!$AK$39="YTD",IF(O2324-[1]Dashboard!$AK$37&lt;=0,"YTD"&amp;A2324&amp;[1]Dashboard!$AK$37&amp;C2324&amp;E2324),IF([1]Dashboard!$AK$39="FY","FY"&amp;A2324&amp;C2324&amp;E2324)))</f>
        <v>0</v>
      </c>
      <c r="W2324" t="b">
        <f>IF([1]Dashboard!$AK$39="Month","Month"&amp;N2324,IF([1]Dashboard!$AK$39="YTD",IF(O2324-[1]Dashboard!$AK$37&lt;=0,"YTD"&amp;A2324&amp;[1]Dashboard!$AK$37),IF([1]Dashboard!$AK$39="FY","FY"&amp;A2324)))</f>
        <v>0</v>
      </c>
    </row>
    <row r="2325" spans="1:23" x14ac:dyDescent="0.3">
      <c r="A2325" t="s">
        <v>23</v>
      </c>
      <c r="B2325" t="s">
        <v>514</v>
      </c>
      <c r="C2325" t="s">
        <v>230</v>
      </c>
      <c r="D2325" t="s">
        <v>71</v>
      </c>
      <c r="E2325" t="s">
        <v>188</v>
      </c>
      <c r="F2325" t="s">
        <v>189</v>
      </c>
      <c r="G2325" t="s">
        <v>194</v>
      </c>
      <c r="H2325" t="s">
        <v>195</v>
      </c>
      <c r="I2325" s="4">
        <v>8</v>
      </c>
      <c r="J2325" s="4">
        <v>36.179441473559109</v>
      </c>
      <c r="K2325" s="4">
        <v>13.860665478312535</v>
      </c>
      <c r="L2325" s="4">
        <v>22.318775995246575</v>
      </c>
      <c r="M2325" s="5">
        <v>3.2</v>
      </c>
      <c r="N2325" t="str">
        <f t="shared" si="144"/>
        <v>202410</v>
      </c>
      <c r="O2325" t="str">
        <f t="shared" si="145"/>
        <v>10</v>
      </c>
      <c r="P2325" t="str">
        <f t="shared" si="146"/>
        <v>10.Oct2024</v>
      </c>
      <c r="Q2325" t="b">
        <f>IF([1]Dashboard!$AK$39="Month","Month"&amp;N2325&amp;E2325,IF([1]Dashboard!$AK$39="YTD",IF(O2325-[1]Dashboard!$AK$37&lt;=0,"YTD"&amp;A2325&amp;[1]Dashboard!$AK$37&amp;E2325),IF([1]Dashboard!$AK$39="FY","FY"&amp;A2325&amp;E2325)))</f>
        <v>0</v>
      </c>
      <c r="R2325" t="b">
        <f>IF([1]Dashboard!$AK$39="Month","Month"&amp;N2325&amp;E2325&amp;F2325,IF([1]Dashboard!$AK$39="YTD",IF(O2325-[1]Dashboard!$AK$37&lt;=0,"YTD"&amp;A2325&amp;[1]Dashboard!$AK$37&amp;E2325&amp;F2325),IF([1]Dashboard!$AK$39="FY","FY"&amp;A2325&amp;E2325&amp;F2325)))</f>
        <v>0</v>
      </c>
      <c r="S2325" t="b">
        <f>IF([1]Dashboard!$AK$39="Month","Month"&amp;N2325&amp;F2325,IF([1]Dashboard!$AK$39="YTD",IF(O2325-[1]Dashboard!$AK$37&lt;=0,"YTD"&amp;A2325&amp;[1]Dashboard!$AK$37&amp;F2325),IF([1]Dashboard!$AK$39="FY","FY"&amp;A2325&amp;F2325)))</f>
        <v>0</v>
      </c>
      <c r="T2325" t="b">
        <f>IF([1]Dashboard!$AK$39="Month","Month"&amp;N2325&amp;F2325,IF([1]Dashboard!$AK$39="YTD",IF(O2325-[1]Dashboard!$AK$37&lt;=0,"YTD"&amp;A2325&amp;[1]Dashboard!$AK$37&amp;U2325),IF([1]Dashboard!$AK$39="FY","FY"&amp;A2325&amp;U2325)))</f>
        <v>0</v>
      </c>
      <c r="U2325" t="str">
        <f t="shared" si="147"/>
        <v>3 - KITAssortiment_3 - KIT</v>
      </c>
      <c r="V2325" t="b">
        <f>IF([1]Dashboard!$AK$39="Month","Month"&amp;N2325&amp;C2325&amp;E2325,IF([1]Dashboard!$AK$39="YTD",IF(O2325-[1]Dashboard!$AK$37&lt;=0,"YTD"&amp;A2325&amp;[1]Dashboard!$AK$37&amp;C2325&amp;E2325),IF([1]Dashboard!$AK$39="FY","FY"&amp;A2325&amp;C2325&amp;E2325)))</f>
        <v>0</v>
      </c>
      <c r="W2325" t="b">
        <f>IF([1]Dashboard!$AK$39="Month","Month"&amp;N2325,IF([1]Dashboard!$AK$39="YTD",IF(O2325-[1]Dashboard!$AK$37&lt;=0,"YTD"&amp;A2325&amp;[1]Dashboard!$AK$37),IF([1]Dashboard!$AK$39="FY","FY"&amp;A2325)))</f>
        <v>0</v>
      </c>
    </row>
    <row r="2326" spans="1:23" x14ac:dyDescent="0.3">
      <c r="A2326" t="s">
        <v>23</v>
      </c>
      <c r="B2326" t="s">
        <v>514</v>
      </c>
      <c r="C2326" t="s">
        <v>230</v>
      </c>
      <c r="D2326" t="s">
        <v>71</v>
      </c>
      <c r="E2326" t="s">
        <v>188</v>
      </c>
      <c r="F2326" t="s">
        <v>189</v>
      </c>
      <c r="G2326" t="s">
        <v>196</v>
      </c>
      <c r="H2326" t="s">
        <v>197</v>
      </c>
      <c r="I2326" s="4">
        <v>6</v>
      </c>
      <c r="J2326" s="4">
        <v>33.422459893048128</v>
      </c>
      <c r="K2326" s="4">
        <v>12.305035650623886</v>
      </c>
      <c r="L2326" s="4">
        <v>21.117424242424242</v>
      </c>
      <c r="M2326" s="5">
        <v>3</v>
      </c>
      <c r="N2326" t="str">
        <f t="shared" si="144"/>
        <v>202410</v>
      </c>
      <c r="O2326" t="str">
        <f t="shared" si="145"/>
        <v>10</v>
      </c>
      <c r="P2326" t="str">
        <f t="shared" si="146"/>
        <v>10.Oct2024</v>
      </c>
      <c r="Q2326" t="b">
        <f>IF([1]Dashboard!$AK$39="Month","Month"&amp;N2326&amp;E2326,IF([1]Dashboard!$AK$39="YTD",IF(O2326-[1]Dashboard!$AK$37&lt;=0,"YTD"&amp;A2326&amp;[1]Dashboard!$AK$37&amp;E2326),IF([1]Dashboard!$AK$39="FY","FY"&amp;A2326&amp;E2326)))</f>
        <v>0</v>
      </c>
      <c r="R2326" t="b">
        <f>IF([1]Dashboard!$AK$39="Month","Month"&amp;N2326&amp;E2326&amp;F2326,IF([1]Dashboard!$AK$39="YTD",IF(O2326-[1]Dashboard!$AK$37&lt;=0,"YTD"&amp;A2326&amp;[1]Dashboard!$AK$37&amp;E2326&amp;F2326),IF([1]Dashboard!$AK$39="FY","FY"&amp;A2326&amp;E2326&amp;F2326)))</f>
        <v>0</v>
      </c>
      <c r="S2326" t="b">
        <f>IF([1]Dashboard!$AK$39="Month","Month"&amp;N2326&amp;F2326,IF([1]Dashboard!$AK$39="YTD",IF(O2326-[1]Dashboard!$AK$37&lt;=0,"YTD"&amp;A2326&amp;[1]Dashboard!$AK$37&amp;F2326),IF([1]Dashboard!$AK$39="FY","FY"&amp;A2326&amp;F2326)))</f>
        <v>0</v>
      </c>
      <c r="T2326" t="b">
        <f>IF([1]Dashboard!$AK$39="Month","Month"&amp;N2326&amp;F2326,IF([1]Dashboard!$AK$39="YTD",IF(O2326-[1]Dashboard!$AK$37&lt;=0,"YTD"&amp;A2326&amp;[1]Dashboard!$AK$37&amp;U2326),IF([1]Dashboard!$AK$39="FY","FY"&amp;A2326&amp;U2326)))</f>
        <v>0</v>
      </c>
      <c r="U2326" t="str">
        <f t="shared" si="147"/>
        <v>3 - KITAssortiment_3 - KIT</v>
      </c>
      <c r="V2326" t="b">
        <f>IF([1]Dashboard!$AK$39="Month","Month"&amp;N2326&amp;C2326&amp;E2326,IF([1]Dashboard!$AK$39="YTD",IF(O2326-[1]Dashboard!$AK$37&lt;=0,"YTD"&amp;A2326&amp;[1]Dashboard!$AK$37&amp;C2326&amp;E2326),IF([1]Dashboard!$AK$39="FY","FY"&amp;A2326&amp;C2326&amp;E2326)))</f>
        <v>0</v>
      </c>
      <c r="W2326" t="b">
        <f>IF([1]Dashboard!$AK$39="Month","Month"&amp;N2326,IF([1]Dashboard!$AK$39="YTD",IF(O2326-[1]Dashboard!$AK$37&lt;=0,"YTD"&amp;A2326&amp;[1]Dashboard!$AK$37),IF([1]Dashboard!$AK$39="FY","FY"&amp;A2326)))</f>
        <v>0</v>
      </c>
    </row>
    <row r="2327" spans="1:23" x14ac:dyDescent="0.3">
      <c r="A2327" t="s">
        <v>23</v>
      </c>
      <c r="B2327" t="s">
        <v>514</v>
      </c>
      <c r="C2327" t="s">
        <v>230</v>
      </c>
      <c r="D2327" t="s">
        <v>71</v>
      </c>
      <c r="E2327" t="s">
        <v>188</v>
      </c>
      <c r="F2327" t="s">
        <v>189</v>
      </c>
      <c r="G2327" t="s">
        <v>198</v>
      </c>
      <c r="H2327" t="s">
        <v>199</v>
      </c>
      <c r="I2327" s="4">
        <v>1</v>
      </c>
      <c r="J2327" s="4">
        <v>9.6553773024361256</v>
      </c>
      <c r="K2327" s="4">
        <v>3.7347742127153887</v>
      </c>
      <c r="L2327" s="4">
        <v>5.9206030897207365</v>
      </c>
      <c r="M2327" s="5">
        <v>0.85</v>
      </c>
      <c r="N2327" t="str">
        <f t="shared" si="144"/>
        <v>202410</v>
      </c>
      <c r="O2327" t="str">
        <f t="shared" si="145"/>
        <v>10</v>
      </c>
      <c r="P2327" t="str">
        <f t="shared" si="146"/>
        <v>10.Oct2024</v>
      </c>
      <c r="Q2327" t="b">
        <f>IF([1]Dashboard!$AK$39="Month","Month"&amp;N2327&amp;E2327,IF([1]Dashboard!$AK$39="YTD",IF(O2327-[1]Dashboard!$AK$37&lt;=0,"YTD"&amp;A2327&amp;[1]Dashboard!$AK$37&amp;E2327),IF([1]Dashboard!$AK$39="FY","FY"&amp;A2327&amp;E2327)))</f>
        <v>0</v>
      </c>
      <c r="R2327" t="b">
        <f>IF([1]Dashboard!$AK$39="Month","Month"&amp;N2327&amp;E2327&amp;F2327,IF([1]Dashboard!$AK$39="YTD",IF(O2327-[1]Dashboard!$AK$37&lt;=0,"YTD"&amp;A2327&amp;[1]Dashboard!$AK$37&amp;E2327&amp;F2327),IF([1]Dashboard!$AK$39="FY","FY"&amp;A2327&amp;E2327&amp;F2327)))</f>
        <v>0</v>
      </c>
      <c r="S2327" t="b">
        <f>IF([1]Dashboard!$AK$39="Month","Month"&amp;N2327&amp;F2327,IF([1]Dashboard!$AK$39="YTD",IF(O2327-[1]Dashboard!$AK$37&lt;=0,"YTD"&amp;A2327&amp;[1]Dashboard!$AK$37&amp;F2327),IF([1]Dashboard!$AK$39="FY","FY"&amp;A2327&amp;F2327)))</f>
        <v>0</v>
      </c>
      <c r="T2327" t="b">
        <f>IF([1]Dashboard!$AK$39="Month","Month"&amp;N2327&amp;F2327,IF([1]Dashboard!$AK$39="YTD",IF(O2327-[1]Dashboard!$AK$37&lt;=0,"YTD"&amp;A2327&amp;[1]Dashboard!$AK$37&amp;U2327),IF([1]Dashboard!$AK$39="FY","FY"&amp;A2327&amp;U2327)))</f>
        <v>0</v>
      </c>
      <c r="U2327" t="str">
        <f t="shared" si="147"/>
        <v>3 - KITAssortiment_3 - KIT</v>
      </c>
      <c r="V2327" t="b">
        <f>IF([1]Dashboard!$AK$39="Month","Month"&amp;N2327&amp;C2327&amp;E2327,IF([1]Dashboard!$AK$39="YTD",IF(O2327-[1]Dashboard!$AK$37&lt;=0,"YTD"&amp;A2327&amp;[1]Dashboard!$AK$37&amp;C2327&amp;E2327),IF([1]Dashboard!$AK$39="FY","FY"&amp;A2327&amp;C2327&amp;E2327)))</f>
        <v>0</v>
      </c>
      <c r="W2327" t="b">
        <f>IF([1]Dashboard!$AK$39="Month","Month"&amp;N2327,IF([1]Dashboard!$AK$39="YTD",IF(O2327-[1]Dashboard!$AK$37&lt;=0,"YTD"&amp;A2327&amp;[1]Dashboard!$AK$37),IF([1]Dashboard!$AK$39="FY","FY"&amp;A2327)))</f>
        <v>0</v>
      </c>
    </row>
    <row r="2328" spans="1:23" x14ac:dyDescent="0.3">
      <c r="A2328" t="s">
        <v>23</v>
      </c>
      <c r="B2328" t="s">
        <v>514</v>
      </c>
      <c r="C2328" t="s">
        <v>230</v>
      </c>
      <c r="D2328" t="s">
        <v>71</v>
      </c>
      <c r="E2328" t="s">
        <v>188</v>
      </c>
      <c r="F2328" t="s">
        <v>189</v>
      </c>
      <c r="G2328" t="s">
        <v>262</v>
      </c>
      <c r="H2328" t="s">
        <v>263</v>
      </c>
      <c r="I2328" s="4">
        <v>1</v>
      </c>
      <c r="J2328" s="4">
        <v>1.7335115864527628</v>
      </c>
      <c r="K2328" s="4">
        <v>0.87641117052881745</v>
      </c>
      <c r="L2328" s="4">
        <v>0.85710041592394537</v>
      </c>
      <c r="M2328" s="5">
        <v>0.2</v>
      </c>
      <c r="N2328" t="str">
        <f t="shared" si="144"/>
        <v>202410</v>
      </c>
      <c r="O2328" t="str">
        <f t="shared" si="145"/>
        <v>10</v>
      </c>
      <c r="P2328" t="str">
        <f t="shared" si="146"/>
        <v>10.Oct2024</v>
      </c>
      <c r="Q2328" t="b">
        <f>IF([1]Dashboard!$AK$39="Month","Month"&amp;N2328&amp;E2328,IF([1]Dashboard!$AK$39="YTD",IF(O2328-[1]Dashboard!$AK$37&lt;=0,"YTD"&amp;A2328&amp;[1]Dashboard!$AK$37&amp;E2328),IF([1]Dashboard!$AK$39="FY","FY"&amp;A2328&amp;E2328)))</f>
        <v>0</v>
      </c>
      <c r="R2328" t="b">
        <f>IF([1]Dashboard!$AK$39="Month","Month"&amp;N2328&amp;E2328&amp;F2328,IF([1]Dashboard!$AK$39="YTD",IF(O2328-[1]Dashboard!$AK$37&lt;=0,"YTD"&amp;A2328&amp;[1]Dashboard!$AK$37&amp;E2328&amp;F2328),IF([1]Dashboard!$AK$39="FY","FY"&amp;A2328&amp;E2328&amp;F2328)))</f>
        <v>0</v>
      </c>
      <c r="S2328" t="b">
        <f>IF([1]Dashboard!$AK$39="Month","Month"&amp;N2328&amp;F2328,IF([1]Dashboard!$AK$39="YTD",IF(O2328-[1]Dashboard!$AK$37&lt;=0,"YTD"&amp;A2328&amp;[1]Dashboard!$AK$37&amp;F2328),IF([1]Dashboard!$AK$39="FY","FY"&amp;A2328&amp;F2328)))</f>
        <v>0</v>
      </c>
      <c r="T2328" t="b">
        <f>IF([1]Dashboard!$AK$39="Month","Month"&amp;N2328&amp;F2328,IF([1]Dashboard!$AK$39="YTD",IF(O2328-[1]Dashboard!$AK$37&lt;=0,"YTD"&amp;A2328&amp;[1]Dashboard!$AK$37&amp;U2328),IF([1]Dashboard!$AK$39="FY","FY"&amp;A2328&amp;U2328)))</f>
        <v>0</v>
      </c>
      <c r="U2328" t="str">
        <f t="shared" si="147"/>
        <v>3 - KITAssortiment_3 - KIT</v>
      </c>
      <c r="V2328" t="b">
        <f>IF([1]Dashboard!$AK$39="Month","Month"&amp;N2328&amp;C2328&amp;E2328,IF([1]Dashboard!$AK$39="YTD",IF(O2328-[1]Dashboard!$AK$37&lt;=0,"YTD"&amp;A2328&amp;[1]Dashboard!$AK$37&amp;C2328&amp;E2328),IF([1]Dashboard!$AK$39="FY","FY"&amp;A2328&amp;C2328&amp;E2328)))</f>
        <v>0</v>
      </c>
      <c r="W2328" t="b">
        <f>IF([1]Dashboard!$AK$39="Month","Month"&amp;N2328,IF([1]Dashboard!$AK$39="YTD",IF(O2328-[1]Dashboard!$AK$37&lt;=0,"YTD"&amp;A2328&amp;[1]Dashboard!$AK$37),IF([1]Dashboard!$AK$39="FY","FY"&amp;A2328)))</f>
        <v>0</v>
      </c>
    </row>
    <row r="2329" spans="1:23" x14ac:dyDescent="0.3">
      <c r="A2329" t="s">
        <v>23</v>
      </c>
      <c r="B2329" t="s">
        <v>514</v>
      </c>
      <c r="C2329" t="s">
        <v>230</v>
      </c>
      <c r="D2329" t="s">
        <v>71</v>
      </c>
      <c r="E2329" t="s">
        <v>188</v>
      </c>
      <c r="F2329" t="s">
        <v>189</v>
      </c>
      <c r="G2329" t="s">
        <v>391</v>
      </c>
      <c r="H2329" t="s">
        <v>392</v>
      </c>
      <c r="I2329" s="4">
        <v>20</v>
      </c>
      <c r="J2329" s="4">
        <v>24.86036838978016</v>
      </c>
      <c r="K2329" s="4">
        <v>8.9126559714795004</v>
      </c>
      <c r="L2329" s="4">
        <v>15.947712418300659</v>
      </c>
      <c r="M2329" s="5">
        <v>2.2000000000000002</v>
      </c>
      <c r="N2329" t="str">
        <f t="shared" si="144"/>
        <v>202410</v>
      </c>
      <c r="O2329" t="str">
        <f t="shared" si="145"/>
        <v>10</v>
      </c>
      <c r="P2329" t="str">
        <f t="shared" si="146"/>
        <v>10.Oct2024</v>
      </c>
      <c r="Q2329" t="b">
        <f>IF([1]Dashboard!$AK$39="Month","Month"&amp;N2329&amp;E2329,IF([1]Dashboard!$AK$39="YTD",IF(O2329-[1]Dashboard!$AK$37&lt;=0,"YTD"&amp;A2329&amp;[1]Dashboard!$AK$37&amp;E2329),IF([1]Dashboard!$AK$39="FY","FY"&amp;A2329&amp;E2329)))</f>
        <v>0</v>
      </c>
      <c r="R2329" t="b">
        <f>IF([1]Dashboard!$AK$39="Month","Month"&amp;N2329&amp;E2329&amp;F2329,IF([1]Dashboard!$AK$39="YTD",IF(O2329-[1]Dashboard!$AK$37&lt;=0,"YTD"&amp;A2329&amp;[1]Dashboard!$AK$37&amp;E2329&amp;F2329),IF([1]Dashboard!$AK$39="FY","FY"&amp;A2329&amp;E2329&amp;F2329)))</f>
        <v>0</v>
      </c>
      <c r="S2329" t="b">
        <f>IF([1]Dashboard!$AK$39="Month","Month"&amp;N2329&amp;F2329,IF([1]Dashboard!$AK$39="YTD",IF(O2329-[1]Dashboard!$AK$37&lt;=0,"YTD"&amp;A2329&amp;[1]Dashboard!$AK$37&amp;F2329),IF([1]Dashboard!$AK$39="FY","FY"&amp;A2329&amp;F2329)))</f>
        <v>0</v>
      </c>
      <c r="T2329" t="b">
        <f>IF([1]Dashboard!$AK$39="Month","Month"&amp;N2329&amp;F2329,IF([1]Dashboard!$AK$39="YTD",IF(O2329-[1]Dashboard!$AK$37&lt;=0,"YTD"&amp;A2329&amp;[1]Dashboard!$AK$37&amp;U2329),IF([1]Dashboard!$AK$39="FY","FY"&amp;A2329&amp;U2329)))</f>
        <v>0</v>
      </c>
      <c r="U2329" t="str">
        <f t="shared" si="147"/>
        <v>3 - KITAssortiment_3 - KIT</v>
      </c>
      <c r="V2329" t="b">
        <f>IF([1]Dashboard!$AK$39="Month","Month"&amp;N2329&amp;C2329&amp;E2329,IF([1]Dashboard!$AK$39="YTD",IF(O2329-[1]Dashboard!$AK$37&lt;=0,"YTD"&amp;A2329&amp;[1]Dashboard!$AK$37&amp;C2329&amp;E2329),IF([1]Dashboard!$AK$39="FY","FY"&amp;A2329&amp;C2329&amp;E2329)))</f>
        <v>0</v>
      </c>
      <c r="W2329" t="b">
        <f>IF([1]Dashboard!$AK$39="Month","Month"&amp;N2329,IF([1]Dashboard!$AK$39="YTD",IF(O2329-[1]Dashboard!$AK$37&lt;=0,"YTD"&amp;A2329&amp;[1]Dashboard!$AK$37),IF([1]Dashboard!$AK$39="FY","FY"&amp;A2329)))</f>
        <v>0</v>
      </c>
    </row>
    <row r="2330" spans="1:23" x14ac:dyDescent="0.3">
      <c r="A2330" t="s">
        <v>23</v>
      </c>
      <c r="B2330" t="s">
        <v>514</v>
      </c>
      <c r="C2330" t="s">
        <v>230</v>
      </c>
      <c r="D2330" t="s">
        <v>71</v>
      </c>
      <c r="E2330" t="s">
        <v>209</v>
      </c>
      <c r="F2330" t="s">
        <v>541</v>
      </c>
      <c r="G2330" t="s">
        <v>542</v>
      </c>
      <c r="H2330" t="s">
        <v>543</v>
      </c>
      <c r="I2330" s="4">
        <v>9</v>
      </c>
      <c r="J2330" s="4">
        <v>47.87284610814023</v>
      </c>
      <c r="K2330" s="4">
        <v>18.90374331550802</v>
      </c>
      <c r="L2330" s="4">
        <v>28.96910279263221</v>
      </c>
      <c r="M2330" s="5">
        <v>9</v>
      </c>
      <c r="N2330" t="str">
        <f t="shared" si="144"/>
        <v>202410</v>
      </c>
      <c r="O2330" t="str">
        <f t="shared" si="145"/>
        <v>10</v>
      </c>
      <c r="P2330" t="str">
        <f t="shared" si="146"/>
        <v>10.Oct2024</v>
      </c>
      <c r="Q2330" t="b">
        <f>IF([1]Dashboard!$AK$39="Month","Month"&amp;N2330&amp;E2330,IF([1]Dashboard!$AK$39="YTD",IF(O2330-[1]Dashboard!$AK$37&lt;=0,"YTD"&amp;A2330&amp;[1]Dashboard!$AK$37&amp;E2330),IF([1]Dashboard!$AK$39="FY","FY"&amp;A2330&amp;E2330)))</f>
        <v>0</v>
      </c>
      <c r="R2330" t="b">
        <f>IF([1]Dashboard!$AK$39="Month","Month"&amp;N2330&amp;E2330&amp;F2330,IF([1]Dashboard!$AK$39="YTD",IF(O2330-[1]Dashboard!$AK$37&lt;=0,"YTD"&amp;A2330&amp;[1]Dashboard!$AK$37&amp;E2330&amp;F2330),IF([1]Dashboard!$AK$39="FY","FY"&amp;A2330&amp;E2330&amp;F2330)))</f>
        <v>0</v>
      </c>
      <c r="S2330" t="b">
        <f>IF([1]Dashboard!$AK$39="Month","Month"&amp;N2330&amp;F2330,IF([1]Dashboard!$AK$39="YTD",IF(O2330-[1]Dashboard!$AK$37&lt;=0,"YTD"&amp;A2330&amp;[1]Dashboard!$AK$37&amp;F2330),IF([1]Dashboard!$AK$39="FY","FY"&amp;A2330&amp;F2330)))</f>
        <v>0</v>
      </c>
      <c r="T2330" t="b">
        <f>IF([1]Dashboard!$AK$39="Month","Month"&amp;N2330&amp;F2330,IF([1]Dashboard!$AK$39="YTD",IF(O2330-[1]Dashboard!$AK$37&lt;=0,"YTD"&amp;A2330&amp;[1]Dashboard!$AK$37&amp;U2330),IF([1]Dashboard!$AK$39="FY","FY"&amp;A2330&amp;U2330)))</f>
        <v>0</v>
      </c>
      <c r="U2330" t="str">
        <f t="shared" si="147"/>
        <v>9 - ChristmasAssortiment_9 - Christmas</v>
      </c>
      <c r="V2330" t="b">
        <f>IF([1]Dashboard!$AK$39="Month","Month"&amp;N2330&amp;C2330&amp;E2330,IF([1]Dashboard!$AK$39="YTD",IF(O2330-[1]Dashboard!$AK$37&lt;=0,"YTD"&amp;A2330&amp;[1]Dashboard!$AK$37&amp;C2330&amp;E2330),IF([1]Dashboard!$AK$39="FY","FY"&amp;A2330&amp;C2330&amp;E2330)))</f>
        <v>0</v>
      </c>
      <c r="W2330" t="b">
        <f>IF([1]Dashboard!$AK$39="Month","Month"&amp;N2330,IF([1]Dashboard!$AK$39="YTD",IF(O2330-[1]Dashboard!$AK$37&lt;=0,"YTD"&amp;A2330&amp;[1]Dashboard!$AK$37),IF([1]Dashboard!$AK$39="FY","FY"&amp;A2330)))</f>
        <v>0</v>
      </c>
    </row>
    <row r="2331" spans="1:23" x14ac:dyDescent="0.3">
      <c r="A2331" t="s">
        <v>23</v>
      </c>
      <c r="B2331" t="s">
        <v>514</v>
      </c>
      <c r="C2331" t="s">
        <v>230</v>
      </c>
      <c r="D2331" t="s">
        <v>71</v>
      </c>
      <c r="E2331" t="s">
        <v>380</v>
      </c>
      <c r="F2331" t="s">
        <v>179</v>
      </c>
      <c r="G2331" t="s">
        <v>410</v>
      </c>
      <c r="H2331" t="s">
        <v>411</v>
      </c>
      <c r="I2331" s="4">
        <v>1</v>
      </c>
      <c r="J2331" s="4">
        <v>1.9800950683303624</v>
      </c>
      <c r="K2331" s="4">
        <v>0.90272472625413802</v>
      </c>
      <c r="L2331" s="4">
        <v>1.0773703420762244</v>
      </c>
      <c r="M2331" s="5">
        <v>1</v>
      </c>
      <c r="N2331" t="str">
        <f t="shared" si="144"/>
        <v>202410</v>
      </c>
      <c r="O2331" t="str">
        <f t="shared" si="145"/>
        <v>10</v>
      </c>
      <c r="P2331" t="str">
        <f t="shared" si="146"/>
        <v>10.Oct2024</v>
      </c>
      <c r="Q2331" t="b">
        <f>IF([1]Dashboard!$AK$39="Month","Month"&amp;N2331&amp;E2331,IF([1]Dashboard!$AK$39="YTD",IF(O2331-[1]Dashboard!$AK$37&lt;=0,"YTD"&amp;A2331&amp;[1]Dashboard!$AK$37&amp;E2331),IF([1]Dashboard!$AK$39="FY","FY"&amp;A2331&amp;E2331)))</f>
        <v>0</v>
      </c>
      <c r="R2331" t="b">
        <f>IF([1]Dashboard!$AK$39="Month","Month"&amp;N2331&amp;E2331&amp;F2331,IF([1]Dashboard!$AK$39="YTD",IF(O2331-[1]Dashboard!$AK$37&lt;=0,"YTD"&amp;A2331&amp;[1]Dashboard!$AK$37&amp;E2331&amp;F2331),IF([1]Dashboard!$AK$39="FY","FY"&amp;A2331&amp;E2331&amp;F2331)))</f>
        <v>0</v>
      </c>
      <c r="S2331" t="b">
        <f>IF([1]Dashboard!$AK$39="Month","Month"&amp;N2331&amp;F2331,IF([1]Dashboard!$AK$39="YTD",IF(O2331-[1]Dashboard!$AK$37&lt;=0,"YTD"&amp;A2331&amp;[1]Dashboard!$AK$37&amp;F2331),IF([1]Dashboard!$AK$39="FY","FY"&amp;A2331&amp;F2331)))</f>
        <v>0</v>
      </c>
      <c r="T2331" t="b">
        <f>IF([1]Dashboard!$AK$39="Month","Month"&amp;N2331&amp;F2331,IF([1]Dashboard!$AK$39="YTD",IF(O2331-[1]Dashboard!$AK$37&lt;=0,"YTD"&amp;A2331&amp;[1]Dashboard!$AK$37&amp;U2331),IF([1]Dashboard!$AK$39="FY","FY"&amp;A2331&amp;U2331)))</f>
        <v>0</v>
      </c>
      <c r="U2331" t="str">
        <f t="shared" si="147"/>
        <v>9 - COLLABORATIONCASA</v>
      </c>
      <c r="V2331" t="b">
        <f>IF([1]Dashboard!$AK$39="Month","Month"&amp;N2331&amp;C2331&amp;E2331,IF([1]Dashboard!$AK$39="YTD",IF(O2331-[1]Dashboard!$AK$37&lt;=0,"YTD"&amp;A2331&amp;[1]Dashboard!$AK$37&amp;C2331&amp;E2331),IF([1]Dashboard!$AK$39="FY","FY"&amp;A2331&amp;C2331&amp;E2331)))</f>
        <v>0</v>
      </c>
      <c r="W2331" t="b">
        <f>IF([1]Dashboard!$AK$39="Month","Month"&amp;N2331,IF([1]Dashboard!$AK$39="YTD",IF(O2331-[1]Dashboard!$AK$37&lt;=0,"YTD"&amp;A2331&amp;[1]Dashboard!$AK$37),IF([1]Dashboard!$AK$39="FY","FY"&amp;A2331)))</f>
        <v>0</v>
      </c>
    </row>
    <row r="2332" spans="1:23" x14ac:dyDescent="0.3">
      <c r="A2332" t="s">
        <v>23</v>
      </c>
      <c r="B2332" t="s">
        <v>514</v>
      </c>
      <c r="C2332" t="s">
        <v>230</v>
      </c>
      <c r="D2332" t="s">
        <v>71</v>
      </c>
      <c r="E2332" t="s">
        <v>380</v>
      </c>
      <c r="F2332" t="s">
        <v>395</v>
      </c>
      <c r="G2332" t="s">
        <v>396</v>
      </c>
      <c r="H2332" t="s">
        <v>397</v>
      </c>
      <c r="I2332" s="4">
        <v>4</v>
      </c>
      <c r="J2332" s="4">
        <v>12.820855614973262</v>
      </c>
      <c r="K2332" s="4">
        <v>0.52966641201935305</v>
      </c>
      <c r="L2332" s="4">
        <v>12.291189202953911</v>
      </c>
      <c r="M2332" s="5">
        <v>0.8</v>
      </c>
      <c r="N2332" t="str">
        <f t="shared" si="144"/>
        <v>202410</v>
      </c>
      <c r="O2332" t="str">
        <f t="shared" si="145"/>
        <v>10</v>
      </c>
      <c r="P2332" t="str">
        <f t="shared" si="146"/>
        <v>10.Oct2024</v>
      </c>
      <c r="Q2332" t="b">
        <f>IF([1]Dashboard!$AK$39="Month","Month"&amp;N2332&amp;E2332,IF([1]Dashboard!$AK$39="YTD",IF(O2332-[1]Dashboard!$AK$37&lt;=0,"YTD"&amp;A2332&amp;[1]Dashboard!$AK$37&amp;E2332),IF([1]Dashboard!$AK$39="FY","FY"&amp;A2332&amp;E2332)))</f>
        <v>0</v>
      </c>
      <c r="R2332" t="b">
        <f>IF([1]Dashboard!$AK$39="Month","Month"&amp;N2332&amp;E2332&amp;F2332,IF([1]Dashboard!$AK$39="YTD",IF(O2332-[1]Dashboard!$AK$37&lt;=0,"YTD"&amp;A2332&amp;[1]Dashboard!$AK$37&amp;E2332&amp;F2332),IF([1]Dashboard!$AK$39="FY","FY"&amp;A2332&amp;E2332&amp;F2332)))</f>
        <v>0</v>
      </c>
      <c r="S2332" t="b">
        <f>IF([1]Dashboard!$AK$39="Month","Month"&amp;N2332&amp;F2332,IF([1]Dashboard!$AK$39="YTD",IF(O2332-[1]Dashboard!$AK$37&lt;=0,"YTD"&amp;A2332&amp;[1]Dashboard!$AK$37&amp;F2332),IF([1]Dashboard!$AK$39="FY","FY"&amp;A2332&amp;F2332)))</f>
        <v>0</v>
      </c>
      <c r="T2332" t="b">
        <f>IF([1]Dashboard!$AK$39="Month","Month"&amp;N2332&amp;F2332,IF([1]Dashboard!$AK$39="YTD",IF(O2332-[1]Dashboard!$AK$37&lt;=0,"YTD"&amp;A2332&amp;[1]Dashboard!$AK$37&amp;U2332),IF([1]Dashboard!$AK$39="FY","FY"&amp;A2332&amp;U2332)))</f>
        <v>0</v>
      </c>
      <c r="U2332" t="str">
        <f t="shared" si="147"/>
        <v>9 - COLLABORATIONCHAMEGO TO GO</v>
      </c>
      <c r="V2332" t="b">
        <f>IF([1]Dashboard!$AK$39="Month","Month"&amp;N2332&amp;C2332&amp;E2332,IF([1]Dashboard!$AK$39="YTD",IF(O2332-[1]Dashboard!$AK$37&lt;=0,"YTD"&amp;A2332&amp;[1]Dashboard!$AK$37&amp;C2332&amp;E2332),IF([1]Dashboard!$AK$39="FY","FY"&amp;A2332&amp;C2332&amp;E2332)))</f>
        <v>0</v>
      </c>
      <c r="W2332" t="b">
        <f>IF([1]Dashboard!$AK$39="Month","Month"&amp;N2332,IF([1]Dashboard!$AK$39="YTD",IF(O2332-[1]Dashboard!$AK$37&lt;=0,"YTD"&amp;A2332&amp;[1]Dashboard!$AK$37),IF([1]Dashboard!$AK$39="FY","FY"&amp;A2332)))</f>
        <v>0</v>
      </c>
    </row>
    <row r="2333" spans="1:23" x14ac:dyDescent="0.3">
      <c r="A2333" t="s">
        <v>23</v>
      </c>
      <c r="B2333" t="s">
        <v>514</v>
      </c>
      <c r="C2333" t="s">
        <v>230</v>
      </c>
      <c r="D2333" t="s">
        <v>71</v>
      </c>
      <c r="E2333" t="s">
        <v>380</v>
      </c>
      <c r="F2333" t="s">
        <v>248</v>
      </c>
      <c r="G2333" t="s">
        <v>381</v>
      </c>
      <c r="H2333" t="s">
        <v>382</v>
      </c>
      <c r="I2333" s="4">
        <v>44</v>
      </c>
      <c r="J2333" s="4">
        <v>60.328282828282845</v>
      </c>
      <c r="K2333" s="4">
        <v>29.999999999999996</v>
      </c>
      <c r="L2333" s="4">
        <v>30.328282828282848</v>
      </c>
      <c r="M2333" s="5">
        <v>4.4000000000000004</v>
      </c>
      <c r="N2333" t="str">
        <f t="shared" si="144"/>
        <v>202410</v>
      </c>
      <c r="O2333" t="str">
        <f t="shared" si="145"/>
        <v>10</v>
      </c>
      <c r="P2333" t="str">
        <f t="shared" si="146"/>
        <v>10.Oct2024</v>
      </c>
      <c r="Q2333" t="b">
        <f>IF([1]Dashboard!$AK$39="Month","Month"&amp;N2333&amp;E2333,IF([1]Dashboard!$AK$39="YTD",IF(O2333-[1]Dashboard!$AK$37&lt;=0,"YTD"&amp;A2333&amp;[1]Dashboard!$AK$37&amp;E2333),IF([1]Dashboard!$AK$39="FY","FY"&amp;A2333&amp;E2333)))</f>
        <v>0</v>
      </c>
      <c r="R2333" t="b">
        <f>IF([1]Dashboard!$AK$39="Month","Month"&amp;N2333&amp;E2333&amp;F2333,IF([1]Dashboard!$AK$39="YTD",IF(O2333-[1]Dashboard!$AK$37&lt;=0,"YTD"&amp;A2333&amp;[1]Dashboard!$AK$37&amp;E2333&amp;F2333),IF([1]Dashboard!$AK$39="FY","FY"&amp;A2333&amp;E2333&amp;F2333)))</f>
        <v>0</v>
      </c>
      <c r="S2333" t="b">
        <f>IF([1]Dashboard!$AK$39="Month","Month"&amp;N2333&amp;F2333,IF([1]Dashboard!$AK$39="YTD",IF(O2333-[1]Dashboard!$AK$37&lt;=0,"YTD"&amp;A2333&amp;[1]Dashboard!$AK$37&amp;F2333),IF([1]Dashboard!$AK$39="FY","FY"&amp;A2333&amp;F2333)))</f>
        <v>0</v>
      </c>
      <c r="T2333" t="b">
        <f>IF([1]Dashboard!$AK$39="Month","Month"&amp;N2333&amp;F2333,IF([1]Dashboard!$AK$39="YTD",IF(O2333-[1]Dashboard!$AK$37&lt;=0,"YTD"&amp;A2333&amp;[1]Dashboard!$AK$37&amp;U2333),IF([1]Dashboard!$AK$39="FY","FY"&amp;A2333&amp;U2333)))</f>
        <v>0</v>
      </c>
      <c r="U2333" t="str">
        <f t="shared" si="147"/>
        <v>9 - COLLABORATIONPASTRY</v>
      </c>
      <c r="V2333" t="b">
        <f>IF([1]Dashboard!$AK$39="Month","Month"&amp;N2333&amp;C2333&amp;E2333,IF([1]Dashboard!$AK$39="YTD",IF(O2333-[1]Dashboard!$AK$37&lt;=0,"YTD"&amp;A2333&amp;[1]Dashboard!$AK$37&amp;C2333&amp;E2333),IF([1]Dashboard!$AK$39="FY","FY"&amp;A2333&amp;C2333&amp;E2333)))</f>
        <v>0</v>
      </c>
      <c r="W2333" t="b">
        <f>IF([1]Dashboard!$AK$39="Month","Month"&amp;N2333,IF([1]Dashboard!$AK$39="YTD",IF(O2333-[1]Dashboard!$AK$37&lt;=0,"YTD"&amp;A2333&amp;[1]Dashboard!$AK$37),IF([1]Dashboard!$AK$39="FY","FY"&amp;A2333)))</f>
        <v>0</v>
      </c>
    </row>
    <row r="2334" spans="1:23" x14ac:dyDescent="0.3">
      <c r="A2334" t="s">
        <v>23</v>
      </c>
      <c r="B2334" t="s">
        <v>514</v>
      </c>
      <c r="C2334" t="s">
        <v>230</v>
      </c>
      <c r="D2334" t="s">
        <v>71</v>
      </c>
      <c r="E2334" t="s">
        <v>380</v>
      </c>
      <c r="F2334" t="s">
        <v>400</v>
      </c>
      <c r="G2334" t="s">
        <v>401</v>
      </c>
      <c r="H2334" t="s">
        <v>402</v>
      </c>
      <c r="I2334" s="4">
        <v>3</v>
      </c>
      <c r="J2334" s="4">
        <v>5.1247771836007132</v>
      </c>
      <c r="K2334" s="4">
        <v>2.0053475935828877</v>
      </c>
      <c r="L2334" s="4">
        <v>3.119429590017825</v>
      </c>
      <c r="M2334" s="5">
        <v>3</v>
      </c>
      <c r="N2334" t="str">
        <f t="shared" si="144"/>
        <v>202410</v>
      </c>
      <c r="O2334" t="str">
        <f t="shared" si="145"/>
        <v>10</v>
      </c>
      <c r="P2334" t="str">
        <f t="shared" si="146"/>
        <v>10.Oct2024</v>
      </c>
      <c r="Q2334" t="b">
        <f>IF([1]Dashboard!$AK$39="Month","Month"&amp;N2334&amp;E2334,IF([1]Dashboard!$AK$39="YTD",IF(O2334-[1]Dashboard!$AK$37&lt;=0,"YTD"&amp;A2334&amp;[1]Dashboard!$AK$37&amp;E2334),IF([1]Dashboard!$AK$39="FY","FY"&amp;A2334&amp;E2334)))</f>
        <v>0</v>
      </c>
      <c r="R2334" t="b">
        <f>IF([1]Dashboard!$AK$39="Month","Month"&amp;N2334&amp;E2334&amp;F2334,IF([1]Dashboard!$AK$39="YTD",IF(O2334-[1]Dashboard!$AK$37&lt;=0,"YTD"&amp;A2334&amp;[1]Dashboard!$AK$37&amp;E2334&amp;F2334),IF([1]Dashboard!$AK$39="FY","FY"&amp;A2334&amp;E2334&amp;F2334)))</f>
        <v>0</v>
      </c>
      <c r="S2334" t="b">
        <f>IF([1]Dashboard!$AK$39="Month","Month"&amp;N2334&amp;F2334,IF([1]Dashboard!$AK$39="YTD",IF(O2334-[1]Dashboard!$AK$37&lt;=0,"YTD"&amp;A2334&amp;[1]Dashboard!$AK$37&amp;F2334),IF([1]Dashboard!$AK$39="FY","FY"&amp;A2334&amp;F2334)))</f>
        <v>0</v>
      </c>
      <c r="T2334" t="b">
        <f>IF([1]Dashboard!$AK$39="Month","Month"&amp;N2334&amp;F2334,IF([1]Dashboard!$AK$39="YTD",IF(O2334-[1]Dashboard!$AK$37&lt;=0,"YTD"&amp;A2334&amp;[1]Dashboard!$AK$37&amp;U2334),IF([1]Dashboard!$AK$39="FY","FY"&amp;A2334&amp;U2334)))</f>
        <v>0</v>
      </c>
      <c r="U2334" t="str">
        <f t="shared" si="147"/>
        <v>9 - COLLABORATIONSORBET</v>
      </c>
      <c r="V2334" t="b">
        <f>IF([1]Dashboard!$AK$39="Month","Month"&amp;N2334&amp;C2334&amp;E2334,IF([1]Dashboard!$AK$39="YTD",IF(O2334-[1]Dashboard!$AK$37&lt;=0,"YTD"&amp;A2334&amp;[1]Dashboard!$AK$37&amp;C2334&amp;E2334),IF([1]Dashboard!$AK$39="FY","FY"&amp;A2334&amp;C2334&amp;E2334)))</f>
        <v>0</v>
      </c>
      <c r="W2334" t="b">
        <f>IF([1]Dashboard!$AK$39="Month","Month"&amp;N2334,IF([1]Dashboard!$AK$39="YTD",IF(O2334-[1]Dashboard!$AK$37&lt;=0,"YTD"&amp;A2334&amp;[1]Dashboard!$AK$37),IF([1]Dashboard!$AK$39="FY","FY"&amp;A2334)))</f>
        <v>0</v>
      </c>
    </row>
    <row r="2335" spans="1:23" x14ac:dyDescent="0.3">
      <c r="A2335" t="s">
        <v>23</v>
      </c>
      <c r="B2335" t="s">
        <v>514</v>
      </c>
      <c r="C2335" t="s">
        <v>230</v>
      </c>
      <c r="D2335" t="s">
        <v>71</v>
      </c>
      <c r="E2335" t="s">
        <v>380</v>
      </c>
      <c r="F2335" t="s">
        <v>400</v>
      </c>
      <c r="G2335" t="s">
        <v>403</v>
      </c>
      <c r="H2335" t="s">
        <v>404</v>
      </c>
      <c r="I2335" s="4">
        <v>2</v>
      </c>
      <c r="J2335" s="4">
        <v>5.0698158051099229</v>
      </c>
      <c r="K2335" s="4">
        <v>4.1592394533571007</v>
      </c>
      <c r="L2335" s="4">
        <v>0.9105763517528227</v>
      </c>
      <c r="M2335" s="5">
        <v>2</v>
      </c>
      <c r="N2335" t="str">
        <f t="shared" si="144"/>
        <v>202410</v>
      </c>
      <c r="O2335" t="str">
        <f t="shared" si="145"/>
        <v>10</v>
      </c>
      <c r="P2335" t="str">
        <f t="shared" si="146"/>
        <v>10.Oct2024</v>
      </c>
      <c r="Q2335" t="b">
        <f>IF([1]Dashboard!$AK$39="Month","Month"&amp;N2335&amp;E2335,IF([1]Dashboard!$AK$39="YTD",IF(O2335-[1]Dashboard!$AK$37&lt;=0,"YTD"&amp;A2335&amp;[1]Dashboard!$AK$37&amp;E2335),IF([1]Dashboard!$AK$39="FY","FY"&amp;A2335&amp;E2335)))</f>
        <v>0</v>
      </c>
      <c r="R2335" t="b">
        <f>IF([1]Dashboard!$AK$39="Month","Month"&amp;N2335&amp;E2335&amp;F2335,IF([1]Dashboard!$AK$39="YTD",IF(O2335-[1]Dashboard!$AK$37&lt;=0,"YTD"&amp;A2335&amp;[1]Dashboard!$AK$37&amp;E2335&amp;F2335),IF([1]Dashboard!$AK$39="FY","FY"&amp;A2335&amp;E2335&amp;F2335)))</f>
        <v>0</v>
      </c>
      <c r="S2335" t="b">
        <f>IF([1]Dashboard!$AK$39="Month","Month"&amp;N2335&amp;F2335,IF([1]Dashboard!$AK$39="YTD",IF(O2335-[1]Dashboard!$AK$37&lt;=0,"YTD"&amp;A2335&amp;[1]Dashboard!$AK$37&amp;F2335),IF([1]Dashboard!$AK$39="FY","FY"&amp;A2335&amp;F2335)))</f>
        <v>0</v>
      </c>
      <c r="T2335" t="b">
        <f>IF([1]Dashboard!$AK$39="Month","Month"&amp;N2335&amp;F2335,IF([1]Dashboard!$AK$39="YTD",IF(O2335-[1]Dashboard!$AK$37&lt;=0,"YTD"&amp;A2335&amp;[1]Dashboard!$AK$37&amp;U2335),IF([1]Dashboard!$AK$39="FY","FY"&amp;A2335&amp;U2335)))</f>
        <v>0</v>
      </c>
      <c r="U2335" t="str">
        <f t="shared" si="147"/>
        <v>9 - COLLABORATIONSORBET</v>
      </c>
      <c r="V2335" t="b">
        <f>IF([1]Dashboard!$AK$39="Month","Month"&amp;N2335&amp;C2335&amp;E2335,IF([1]Dashboard!$AK$39="YTD",IF(O2335-[1]Dashboard!$AK$37&lt;=0,"YTD"&amp;A2335&amp;[1]Dashboard!$AK$37&amp;C2335&amp;E2335),IF([1]Dashboard!$AK$39="FY","FY"&amp;A2335&amp;C2335&amp;E2335)))</f>
        <v>0</v>
      </c>
      <c r="W2335" t="b">
        <f>IF([1]Dashboard!$AK$39="Month","Month"&amp;N2335,IF([1]Dashboard!$AK$39="YTD",IF(O2335-[1]Dashboard!$AK$37&lt;=0,"YTD"&amp;A2335&amp;[1]Dashboard!$AK$37),IF([1]Dashboard!$AK$39="FY","FY"&amp;A2335)))</f>
        <v>0</v>
      </c>
    </row>
    <row r="2336" spans="1:23" x14ac:dyDescent="0.3">
      <c r="A2336" t="s">
        <v>23</v>
      </c>
      <c r="B2336" t="s">
        <v>514</v>
      </c>
      <c r="C2336" t="s">
        <v>230</v>
      </c>
      <c r="D2336" t="s">
        <v>71</v>
      </c>
      <c r="E2336" t="s">
        <v>380</v>
      </c>
      <c r="F2336" t="s">
        <v>400</v>
      </c>
      <c r="G2336" t="s">
        <v>405</v>
      </c>
      <c r="H2336" t="s">
        <v>406</v>
      </c>
      <c r="I2336" s="4">
        <v>3</v>
      </c>
      <c r="J2336" s="4">
        <v>4.6464646464646462</v>
      </c>
      <c r="K2336" s="4">
        <v>1.7825311942959001</v>
      </c>
      <c r="L2336" s="4">
        <v>2.8639334521687463</v>
      </c>
      <c r="M2336" s="5">
        <v>3</v>
      </c>
      <c r="N2336" t="str">
        <f t="shared" si="144"/>
        <v>202410</v>
      </c>
      <c r="O2336" t="str">
        <f t="shared" si="145"/>
        <v>10</v>
      </c>
      <c r="P2336" t="str">
        <f t="shared" si="146"/>
        <v>10.Oct2024</v>
      </c>
      <c r="Q2336" t="b">
        <f>IF([1]Dashboard!$AK$39="Month","Month"&amp;N2336&amp;E2336,IF([1]Dashboard!$AK$39="YTD",IF(O2336-[1]Dashboard!$AK$37&lt;=0,"YTD"&amp;A2336&amp;[1]Dashboard!$AK$37&amp;E2336),IF([1]Dashboard!$AK$39="FY","FY"&amp;A2336&amp;E2336)))</f>
        <v>0</v>
      </c>
      <c r="R2336" t="b">
        <f>IF([1]Dashboard!$AK$39="Month","Month"&amp;N2336&amp;E2336&amp;F2336,IF([1]Dashboard!$AK$39="YTD",IF(O2336-[1]Dashboard!$AK$37&lt;=0,"YTD"&amp;A2336&amp;[1]Dashboard!$AK$37&amp;E2336&amp;F2336),IF([1]Dashboard!$AK$39="FY","FY"&amp;A2336&amp;E2336&amp;F2336)))</f>
        <v>0</v>
      </c>
      <c r="S2336" t="b">
        <f>IF([1]Dashboard!$AK$39="Month","Month"&amp;N2336&amp;F2336,IF([1]Dashboard!$AK$39="YTD",IF(O2336-[1]Dashboard!$AK$37&lt;=0,"YTD"&amp;A2336&amp;[1]Dashboard!$AK$37&amp;F2336),IF([1]Dashboard!$AK$39="FY","FY"&amp;A2336&amp;F2336)))</f>
        <v>0</v>
      </c>
      <c r="T2336" t="b">
        <f>IF([1]Dashboard!$AK$39="Month","Month"&amp;N2336&amp;F2336,IF([1]Dashboard!$AK$39="YTD",IF(O2336-[1]Dashboard!$AK$37&lt;=0,"YTD"&amp;A2336&amp;[1]Dashboard!$AK$37&amp;U2336),IF([1]Dashboard!$AK$39="FY","FY"&amp;A2336&amp;U2336)))</f>
        <v>0</v>
      </c>
      <c r="U2336" t="str">
        <f t="shared" si="147"/>
        <v>9 - COLLABORATIONSORBET</v>
      </c>
      <c r="V2336" t="b">
        <f>IF([1]Dashboard!$AK$39="Month","Month"&amp;N2336&amp;C2336&amp;E2336,IF([1]Dashboard!$AK$39="YTD",IF(O2336-[1]Dashboard!$AK$37&lt;=0,"YTD"&amp;A2336&amp;[1]Dashboard!$AK$37&amp;C2336&amp;E2336),IF([1]Dashboard!$AK$39="FY","FY"&amp;A2336&amp;C2336&amp;E2336)))</f>
        <v>0</v>
      </c>
      <c r="W2336" t="b">
        <f>IF([1]Dashboard!$AK$39="Month","Month"&amp;N2336,IF([1]Dashboard!$AK$39="YTD",IF(O2336-[1]Dashboard!$AK$37&lt;=0,"YTD"&amp;A2336&amp;[1]Dashboard!$AK$37),IF([1]Dashboard!$AK$39="FY","FY"&amp;A2336)))</f>
        <v>0</v>
      </c>
    </row>
    <row r="2337" spans="1:23" x14ac:dyDescent="0.3">
      <c r="A2337" t="s">
        <v>23</v>
      </c>
      <c r="B2337" t="s">
        <v>546</v>
      </c>
      <c r="C2337" t="s">
        <v>25</v>
      </c>
      <c r="D2337" t="s">
        <v>26</v>
      </c>
      <c r="E2337" t="s">
        <v>188</v>
      </c>
      <c r="F2337" t="s">
        <v>189</v>
      </c>
      <c r="G2337" t="s">
        <v>547</v>
      </c>
      <c r="H2337" t="s">
        <v>548</v>
      </c>
      <c r="I2337" s="4">
        <v>1</v>
      </c>
      <c r="J2337" s="4">
        <v>7.3039215686274508</v>
      </c>
      <c r="K2337" s="4">
        <v>2.5698158051099229</v>
      </c>
      <c r="L2337" s="4">
        <v>4.7341057635175279</v>
      </c>
      <c r="M2337" s="5">
        <v>0.6</v>
      </c>
      <c r="N2337" t="str">
        <f t="shared" si="144"/>
        <v>202411</v>
      </c>
      <c r="O2337" t="str">
        <f t="shared" si="145"/>
        <v>11</v>
      </c>
      <c r="P2337" t="str">
        <f t="shared" si="146"/>
        <v>11.Nov2024</v>
      </c>
      <c r="Q2337" t="b">
        <f>IF([1]Dashboard!$AK$39="Month","Month"&amp;N2337&amp;E2337,IF([1]Dashboard!$AK$39="YTD",IF(O2337-[1]Dashboard!$AK$37&lt;=0,"YTD"&amp;A2337&amp;[1]Dashboard!$AK$37&amp;E2337),IF([1]Dashboard!$AK$39="FY","FY"&amp;A2337&amp;E2337)))</f>
        <v>0</v>
      </c>
      <c r="R2337" t="b">
        <f>IF([1]Dashboard!$AK$39="Month","Month"&amp;N2337&amp;E2337&amp;F2337,IF([1]Dashboard!$AK$39="YTD",IF(O2337-[1]Dashboard!$AK$37&lt;=0,"YTD"&amp;A2337&amp;[1]Dashboard!$AK$37&amp;E2337&amp;F2337),IF([1]Dashboard!$AK$39="FY","FY"&amp;A2337&amp;E2337&amp;F2337)))</f>
        <v>0</v>
      </c>
      <c r="S2337" t="b">
        <f>IF([1]Dashboard!$AK$39="Month","Month"&amp;N2337&amp;F2337,IF([1]Dashboard!$AK$39="YTD",IF(O2337-[1]Dashboard!$AK$37&lt;=0,"YTD"&amp;A2337&amp;[1]Dashboard!$AK$37&amp;F2337),IF([1]Dashboard!$AK$39="FY","FY"&amp;A2337&amp;F2337)))</f>
        <v>0</v>
      </c>
      <c r="T2337" t="b">
        <f>IF([1]Dashboard!$AK$39="Month","Month"&amp;N2337&amp;F2337,IF([1]Dashboard!$AK$39="YTD",IF(O2337-[1]Dashboard!$AK$37&lt;=0,"YTD"&amp;A2337&amp;[1]Dashboard!$AK$37&amp;U2337),IF([1]Dashboard!$AK$39="FY","FY"&amp;A2337&amp;U2337)))</f>
        <v>0</v>
      </c>
      <c r="U2337" t="str">
        <f t="shared" si="147"/>
        <v>3 - KITAssortiment_3 - KIT</v>
      </c>
      <c r="V2337" t="b">
        <f>IF([1]Dashboard!$AK$39="Month","Month"&amp;N2337&amp;C2337&amp;E2337,IF([1]Dashboard!$AK$39="YTD",IF(O2337-[1]Dashboard!$AK$37&lt;=0,"YTD"&amp;A2337&amp;[1]Dashboard!$AK$37&amp;C2337&amp;E2337),IF([1]Dashboard!$AK$39="FY","FY"&amp;A2337&amp;C2337&amp;E2337)))</f>
        <v>0</v>
      </c>
      <c r="W2337" t="b">
        <f>IF([1]Dashboard!$AK$39="Month","Month"&amp;N2337,IF([1]Dashboard!$AK$39="YTD",IF(O2337-[1]Dashboard!$AK$37&lt;=0,"YTD"&amp;A2337&amp;[1]Dashboard!$AK$37),IF([1]Dashboard!$AK$39="FY","FY"&amp;A2337)))</f>
        <v>0</v>
      </c>
    </row>
    <row r="2338" spans="1:23" x14ac:dyDescent="0.3">
      <c r="A2338" t="s">
        <v>23</v>
      </c>
      <c r="B2338" t="s">
        <v>546</v>
      </c>
      <c r="C2338" t="s">
        <v>25</v>
      </c>
      <c r="D2338" t="s">
        <v>71</v>
      </c>
      <c r="E2338" t="s">
        <v>27</v>
      </c>
      <c r="F2338" t="s">
        <v>28</v>
      </c>
      <c r="G2338" t="s">
        <v>72</v>
      </c>
      <c r="H2338" t="s">
        <v>73</v>
      </c>
      <c r="I2338" s="4">
        <v>23</v>
      </c>
      <c r="J2338" s="4">
        <v>32.993166963755193</v>
      </c>
      <c r="K2338" s="4">
        <v>8.6779560308972048</v>
      </c>
      <c r="L2338" s="4">
        <v>24.31521093285799</v>
      </c>
      <c r="M2338" s="5">
        <v>1.84</v>
      </c>
      <c r="N2338" t="str">
        <f t="shared" si="144"/>
        <v>202411</v>
      </c>
      <c r="O2338" t="str">
        <f t="shared" si="145"/>
        <v>11</v>
      </c>
      <c r="P2338" t="str">
        <f t="shared" si="146"/>
        <v>11.Nov2024</v>
      </c>
      <c r="Q2338" t="b">
        <f>IF([1]Dashboard!$AK$39="Month","Month"&amp;N2338&amp;E2338,IF([1]Dashboard!$AK$39="YTD",IF(O2338-[1]Dashboard!$AK$37&lt;=0,"YTD"&amp;A2338&amp;[1]Dashboard!$AK$37&amp;E2338),IF([1]Dashboard!$AK$39="FY","FY"&amp;A2338&amp;E2338)))</f>
        <v>0</v>
      </c>
      <c r="R2338" t="b">
        <f>IF([1]Dashboard!$AK$39="Month","Month"&amp;N2338&amp;E2338&amp;F2338,IF([1]Dashboard!$AK$39="YTD",IF(O2338-[1]Dashboard!$AK$37&lt;=0,"YTD"&amp;A2338&amp;[1]Dashboard!$AK$37&amp;E2338&amp;F2338),IF([1]Dashboard!$AK$39="FY","FY"&amp;A2338&amp;E2338&amp;F2338)))</f>
        <v>0</v>
      </c>
      <c r="S2338" t="b">
        <f>IF([1]Dashboard!$AK$39="Month","Month"&amp;N2338&amp;F2338,IF([1]Dashboard!$AK$39="YTD",IF(O2338-[1]Dashboard!$AK$37&lt;=0,"YTD"&amp;A2338&amp;[1]Dashboard!$AK$37&amp;F2338),IF([1]Dashboard!$AK$39="FY","FY"&amp;A2338&amp;F2338)))</f>
        <v>0</v>
      </c>
      <c r="T2338" t="b">
        <f>IF([1]Dashboard!$AK$39="Month","Month"&amp;N2338&amp;F2338,IF([1]Dashboard!$AK$39="YTD",IF(O2338-[1]Dashboard!$AK$37&lt;=0,"YTD"&amp;A2338&amp;[1]Dashboard!$AK$37&amp;U2338),IF([1]Dashboard!$AK$39="FY","FY"&amp;A2338&amp;U2338)))</f>
        <v>0</v>
      </c>
      <c r="U2338" t="str">
        <f t="shared" si="147"/>
        <v>1 - BARSBARS</v>
      </c>
      <c r="V2338" t="b">
        <f>IF([1]Dashboard!$AK$39="Month","Month"&amp;N2338&amp;C2338&amp;E2338,IF([1]Dashboard!$AK$39="YTD",IF(O2338-[1]Dashboard!$AK$37&lt;=0,"YTD"&amp;A2338&amp;[1]Dashboard!$AK$37&amp;C2338&amp;E2338),IF([1]Dashboard!$AK$39="FY","FY"&amp;A2338&amp;C2338&amp;E2338)))</f>
        <v>0</v>
      </c>
      <c r="W2338" t="b">
        <f>IF([1]Dashboard!$AK$39="Month","Month"&amp;N2338,IF([1]Dashboard!$AK$39="YTD",IF(O2338-[1]Dashboard!$AK$37&lt;=0,"YTD"&amp;A2338&amp;[1]Dashboard!$AK$37),IF([1]Dashboard!$AK$39="FY","FY"&amp;A2338)))</f>
        <v>0</v>
      </c>
    </row>
    <row r="2339" spans="1:23" x14ac:dyDescent="0.3">
      <c r="A2339" t="s">
        <v>23</v>
      </c>
      <c r="B2339" t="s">
        <v>546</v>
      </c>
      <c r="C2339" t="s">
        <v>25</v>
      </c>
      <c r="D2339" t="s">
        <v>71</v>
      </c>
      <c r="E2339" t="s">
        <v>27</v>
      </c>
      <c r="F2339" t="s">
        <v>28</v>
      </c>
      <c r="G2339" t="s">
        <v>29</v>
      </c>
      <c r="H2339" t="s">
        <v>449</v>
      </c>
      <c r="I2339" s="4">
        <v>23</v>
      </c>
      <c r="J2339" s="4">
        <v>18.735888294711827</v>
      </c>
      <c r="K2339" s="4">
        <v>6.3888888888888893</v>
      </c>
      <c r="L2339" s="4">
        <v>12.346999405822938</v>
      </c>
      <c r="M2339" s="5">
        <v>1.84</v>
      </c>
      <c r="N2339" t="str">
        <f t="shared" si="144"/>
        <v>202411</v>
      </c>
      <c r="O2339" t="str">
        <f t="shared" si="145"/>
        <v>11</v>
      </c>
      <c r="P2339" t="str">
        <f t="shared" si="146"/>
        <v>11.Nov2024</v>
      </c>
      <c r="Q2339" t="b">
        <f>IF([1]Dashboard!$AK$39="Month","Month"&amp;N2339&amp;E2339,IF([1]Dashboard!$AK$39="YTD",IF(O2339-[1]Dashboard!$AK$37&lt;=0,"YTD"&amp;A2339&amp;[1]Dashboard!$AK$37&amp;E2339),IF([1]Dashboard!$AK$39="FY","FY"&amp;A2339&amp;E2339)))</f>
        <v>0</v>
      </c>
      <c r="R2339" t="b">
        <f>IF([1]Dashboard!$AK$39="Month","Month"&amp;N2339&amp;E2339&amp;F2339,IF([1]Dashboard!$AK$39="YTD",IF(O2339-[1]Dashboard!$AK$37&lt;=0,"YTD"&amp;A2339&amp;[1]Dashboard!$AK$37&amp;E2339&amp;F2339),IF([1]Dashboard!$AK$39="FY","FY"&amp;A2339&amp;E2339&amp;F2339)))</f>
        <v>0</v>
      </c>
      <c r="S2339" t="b">
        <f>IF([1]Dashboard!$AK$39="Month","Month"&amp;N2339&amp;F2339,IF([1]Dashboard!$AK$39="YTD",IF(O2339-[1]Dashboard!$AK$37&lt;=0,"YTD"&amp;A2339&amp;[1]Dashboard!$AK$37&amp;F2339),IF([1]Dashboard!$AK$39="FY","FY"&amp;A2339&amp;F2339)))</f>
        <v>0</v>
      </c>
      <c r="T2339" t="b">
        <f>IF([1]Dashboard!$AK$39="Month","Month"&amp;N2339&amp;F2339,IF([1]Dashboard!$AK$39="YTD",IF(O2339-[1]Dashboard!$AK$37&lt;=0,"YTD"&amp;A2339&amp;[1]Dashboard!$AK$37&amp;U2339),IF([1]Dashboard!$AK$39="FY","FY"&amp;A2339&amp;U2339)))</f>
        <v>0</v>
      </c>
      <c r="U2339" t="str">
        <f t="shared" si="147"/>
        <v>1 - BARSBARS</v>
      </c>
      <c r="V2339" t="b">
        <f>IF([1]Dashboard!$AK$39="Month","Month"&amp;N2339&amp;C2339&amp;E2339,IF([1]Dashboard!$AK$39="YTD",IF(O2339-[1]Dashboard!$AK$37&lt;=0,"YTD"&amp;A2339&amp;[1]Dashboard!$AK$37&amp;C2339&amp;E2339),IF([1]Dashboard!$AK$39="FY","FY"&amp;A2339&amp;C2339&amp;E2339)))</f>
        <v>0</v>
      </c>
      <c r="W2339" t="b">
        <f>IF([1]Dashboard!$AK$39="Month","Month"&amp;N2339,IF([1]Dashboard!$AK$39="YTD",IF(O2339-[1]Dashboard!$AK$37&lt;=0,"YTD"&amp;A2339&amp;[1]Dashboard!$AK$37),IF([1]Dashboard!$AK$39="FY","FY"&amp;A2339)))</f>
        <v>0</v>
      </c>
    </row>
    <row r="2340" spans="1:23" x14ac:dyDescent="0.3">
      <c r="A2340" t="s">
        <v>23</v>
      </c>
      <c r="B2340" t="s">
        <v>546</v>
      </c>
      <c r="C2340" t="s">
        <v>25</v>
      </c>
      <c r="D2340" t="s">
        <v>71</v>
      </c>
      <c r="E2340" t="s">
        <v>27</v>
      </c>
      <c r="F2340" t="s">
        <v>28</v>
      </c>
      <c r="G2340" t="s">
        <v>31</v>
      </c>
      <c r="H2340" t="s">
        <v>450</v>
      </c>
      <c r="I2340" s="4">
        <v>44</v>
      </c>
      <c r="J2340" s="4">
        <v>35.606060606060602</v>
      </c>
      <c r="K2340" s="4">
        <v>16.732026143790851</v>
      </c>
      <c r="L2340" s="4">
        <v>18.874034462269751</v>
      </c>
      <c r="M2340" s="5">
        <v>3.52</v>
      </c>
      <c r="N2340" t="str">
        <f t="shared" si="144"/>
        <v>202411</v>
      </c>
      <c r="O2340" t="str">
        <f t="shared" si="145"/>
        <v>11</v>
      </c>
      <c r="P2340" t="str">
        <f t="shared" si="146"/>
        <v>11.Nov2024</v>
      </c>
      <c r="Q2340" t="b">
        <f>IF([1]Dashboard!$AK$39="Month","Month"&amp;N2340&amp;E2340,IF([1]Dashboard!$AK$39="YTD",IF(O2340-[1]Dashboard!$AK$37&lt;=0,"YTD"&amp;A2340&amp;[1]Dashboard!$AK$37&amp;E2340),IF([1]Dashboard!$AK$39="FY","FY"&amp;A2340&amp;E2340)))</f>
        <v>0</v>
      </c>
      <c r="R2340" t="b">
        <f>IF([1]Dashboard!$AK$39="Month","Month"&amp;N2340&amp;E2340&amp;F2340,IF([1]Dashboard!$AK$39="YTD",IF(O2340-[1]Dashboard!$AK$37&lt;=0,"YTD"&amp;A2340&amp;[1]Dashboard!$AK$37&amp;E2340&amp;F2340),IF([1]Dashboard!$AK$39="FY","FY"&amp;A2340&amp;E2340&amp;F2340)))</f>
        <v>0</v>
      </c>
      <c r="S2340" t="b">
        <f>IF([1]Dashboard!$AK$39="Month","Month"&amp;N2340&amp;F2340,IF([1]Dashboard!$AK$39="YTD",IF(O2340-[1]Dashboard!$AK$37&lt;=0,"YTD"&amp;A2340&amp;[1]Dashboard!$AK$37&amp;F2340),IF([1]Dashboard!$AK$39="FY","FY"&amp;A2340&amp;F2340)))</f>
        <v>0</v>
      </c>
      <c r="T2340" t="b">
        <f>IF([1]Dashboard!$AK$39="Month","Month"&amp;N2340&amp;F2340,IF([1]Dashboard!$AK$39="YTD",IF(O2340-[1]Dashboard!$AK$37&lt;=0,"YTD"&amp;A2340&amp;[1]Dashboard!$AK$37&amp;U2340),IF([1]Dashboard!$AK$39="FY","FY"&amp;A2340&amp;U2340)))</f>
        <v>0</v>
      </c>
      <c r="U2340" t="str">
        <f t="shared" si="147"/>
        <v>1 - BARSBARS</v>
      </c>
      <c r="V2340" t="b">
        <f>IF([1]Dashboard!$AK$39="Month","Month"&amp;N2340&amp;C2340&amp;E2340,IF([1]Dashboard!$AK$39="YTD",IF(O2340-[1]Dashboard!$AK$37&lt;=0,"YTD"&amp;A2340&amp;[1]Dashboard!$AK$37&amp;C2340&amp;E2340),IF([1]Dashboard!$AK$39="FY","FY"&amp;A2340&amp;C2340&amp;E2340)))</f>
        <v>0</v>
      </c>
      <c r="W2340" t="b">
        <f>IF([1]Dashboard!$AK$39="Month","Month"&amp;N2340,IF([1]Dashboard!$AK$39="YTD",IF(O2340-[1]Dashboard!$AK$37&lt;=0,"YTD"&amp;A2340&amp;[1]Dashboard!$AK$37),IF([1]Dashboard!$AK$39="FY","FY"&amp;A2340)))</f>
        <v>0</v>
      </c>
    </row>
    <row r="2341" spans="1:23" x14ac:dyDescent="0.3">
      <c r="A2341" t="s">
        <v>23</v>
      </c>
      <c r="B2341" t="s">
        <v>546</v>
      </c>
      <c r="C2341" t="s">
        <v>25</v>
      </c>
      <c r="D2341" t="s">
        <v>71</v>
      </c>
      <c r="E2341" t="s">
        <v>27</v>
      </c>
      <c r="F2341" t="s">
        <v>28</v>
      </c>
      <c r="G2341" t="s">
        <v>33</v>
      </c>
      <c r="H2341" t="s">
        <v>451</v>
      </c>
      <c r="I2341" s="4">
        <v>21</v>
      </c>
      <c r="J2341" s="4">
        <v>17.052881758764112</v>
      </c>
      <c r="K2341" s="4">
        <v>6.3636363636363642</v>
      </c>
      <c r="L2341" s="4">
        <v>10.689245395127749</v>
      </c>
      <c r="M2341" s="5">
        <v>1.68</v>
      </c>
      <c r="N2341" t="str">
        <f t="shared" si="144"/>
        <v>202411</v>
      </c>
      <c r="O2341" t="str">
        <f t="shared" si="145"/>
        <v>11</v>
      </c>
      <c r="P2341" t="str">
        <f t="shared" si="146"/>
        <v>11.Nov2024</v>
      </c>
      <c r="Q2341" t="b">
        <f>IF([1]Dashboard!$AK$39="Month","Month"&amp;N2341&amp;E2341,IF([1]Dashboard!$AK$39="YTD",IF(O2341-[1]Dashboard!$AK$37&lt;=0,"YTD"&amp;A2341&amp;[1]Dashboard!$AK$37&amp;E2341),IF([1]Dashboard!$AK$39="FY","FY"&amp;A2341&amp;E2341)))</f>
        <v>0</v>
      </c>
      <c r="R2341" t="b">
        <f>IF([1]Dashboard!$AK$39="Month","Month"&amp;N2341&amp;E2341&amp;F2341,IF([1]Dashboard!$AK$39="YTD",IF(O2341-[1]Dashboard!$AK$37&lt;=0,"YTD"&amp;A2341&amp;[1]Dashboard!$AK$37&amp;E2341&amp;F2341),IF([1]Dashboard!$AK$39="FY","FY"&amp;A2341&amp;E2341&amp;F2341)))</f>
        <v>0</v>
      </c>
      <c r="S2341" t="b">
        <f>IF([1]Dashboard!$AK$39="Month","Month"&amp;N2341&amp;F2341,IF([1]Dashboard!$AK$39="YTD",IF(O2341-[1]Dashboard!$AK$37&lt;=0,"YTD"&amp;A2341&amp;[1]Dashboard!$AK$37&amp;F2341),IF([1]Dashboard!$AK$39="FY","FY"&amp;A2341&amp;F2341)))</f>
        <v>0</v>
      </c>
      <c r="T2341" t="b">
        <f>IF([1]Dashboard!$AK$39="Month","Month"&amp;N2341&amp;F2341,IF([1]Dashboard!$AK$39="YTD",IF(O2341-[1]Dashboard!$AK$37&lt;=0,"YTD"&amp;A2341&amp;[1]Dashboard!$AK$37&amp;U2341),IF([1]Dashboard!$AK$39="FY","FY"&amp;A2341&amp;U2341)))</f>
        <v>0</v>
      </c>
      <c r="U2341" t="str">
        <f t="shared" si="147"/>
        <v>1 - BARSBARS</v>
      </c>
      <c r="V2341" t="b">
        <f>IF([1]Dashboard!$AK$39="Month","Month"&amp;N2341&amp;C2341&amp;E2341,IF([1]Dashboard!$AK$39="YTD",IF(O2341-[1]Dashboard!$AK$37&lt;=0,"YTD"&amp;A2341&amp;[1]Dashboard!$AK$37&amp;C2341&amp;E2341),IF([1]Dashboard!$AK$39="FY","FY"&amp;A2341&amp;C2341&amp;E2341)))</f>
        <v>0</v>
      </c>
      <c r="W2341" t="b">
        <f>IF([1]Dashboard!$AK$39="Month","Month"&amp;N2341,IF([1]Dashboard!$AK$39="YTD",IF(O2341-[1]Dashboard!$AK$37&lt;=0,"YTD"&amp;A2341&amp;[1]Dashboard!$AK$37),IF([1]Dashboard!$AK$39="FY","FY"&amp;A2341)))</f>
        <v>0</v>
      </c>
    </row>
    <row r="2342" spans="1:23" x14ac:dyDescent="0.3">
      <c r="A2342" t="s">
        <v>23</v>
      </c>
      <c r="B2342" t="s">
        <v>546</v>
      </c>
      <c r="C2342" t="s">
        <v>25</v>
      </c>
      <c r="D2342" t="s">
        <v>71</v>
      </c>
      <c r="E2342" t="s">
        <v>27</v>
      </c>
      <c r="F2342" t="s">
        <v>28</v>
      </c>
      <c r="G2342" t="s">
        <v>35</v>
      </c>
      <c r="H2342" t="s">
        <v>452</v>
      </c>
      <c r="I2342" s="4">
        <v>32</v>
      </c>
      <c r="J2342" s="4">
        <v>29.095365418894819</v>
      </c>
      <c r="K2342" s="4">
        <v>10.790255496137849</v>
      </c>
      <c r="L2342" s="4">
        <v>18.305109922756969</v>
      </c>
      <c r="M2342" s="5">
        <v>2.56</v>
      </c>
      <c r="N2342" t="str">
        <f t="shared" si="144"/>
        <v>202411</v>
      </c>
      <c r="O2342" t="str">
        <f t="shared" si="145"/>
        <v>11</v>
      </c>
      <c r="P2342" t="str">
        <f t="shared" si="146"/>
        <v>11.Nov2024</v>
      </c>
      <c r="Q2342" t="b">
        <f>IF([1]Dashboard!$AK$39="Month","Month"&amp;N2342&amp;E2342,IF([1]Dashboard!$AK$39="YTD",IF(O2342-[1]Dashboard!$AK$37&lt;=0,"YTD"&amp;A2342&amp;[1]Dashboard!$AK$37&amp;E2342),IF([1]Dashboard!$AK$39="FY","FY"&amp;A2342&amp;E2342)))</f>
        <v>0</v>
      </c>
      <c r="R2342" t="b">
        <f>IF([1]Dashboard!$AK$39="Month","Month"&amp;N2342&amp;E2342&amp;F2342,IF([1]Dashboard!$AK$39="YTD",IF(O2342-[1]Dashboard!$AK$37&lt;=0,"YTD"&amp;A2342&amp;[1]Dashboard!$AK$37&amp;E2342&amp;F2342),IF([1]Dashboard!$AK$39="FY","FY"&amp;A2342&amp;E2342&amp;F2342)))</f>
        <v>0</v>
      </c>
      <c r="S2342" t="b">
        <f>IF([1]Dashboard!$AK$39="Month","Month"&amp;N2342&amp;F2342,IF([1]Dashboard!$AK$39="YTD",IF(O2342-[1]Dashboard!$AK$37&lt;=0,"YTD"&amp;A2342&amp;[1]Dashboard!$AK$37&amp;F2342),IF([1]Dashboard!$AK$39="FY","FY"&amp;A2342&amp;F2342)))</f>
        <v>0</v>
      </c>
      <c r="T2342" t="b">
        <f>IF([1]Dashboard!$AK$39="Month","Month"&amp;N2342&amp;F2342,IF([1]Dashboard!$AK$39="YTD",IF(O2342-[1]Dashboard!$AK$37&lt;=0,"YTD"&amp;A2342&amp;[1]Dashboard!$AK$37&amp;U2342),IF([1]Dashboard!$AK$39="FY","FY"&amp;A2342&amp;U2342)))</f>
        <v>0</v>
      </c>
      <c r="U2342" t="str">
        <f t="shared" si="147"/>
        <v>1 - BARSBARS</v>
      </c>
      <c r="V2342" t="b">
        <f>IF([1]Dashboard!$AK$39="Month","Month"&amp;N2342&amp;C2342&amp;E2342,IF([1]Dashboard!$AK$39="YTD",IF(O2342-[1]Dashboard!$AK$37&lt;=0,"YTD"&amp;A2342&amp;[1]Dashboard!$AK$37&amp;C2342&amp;E2342),IF([1]Dashboard!$AK$39="FY","FY"&amp;A2342&amp;C2342&amp;E2342)))</f>
        <v>0</v>
      </c>
      <c r="W2342" t="b">
        <f>IF([1]Dashboard!$AK$39="Month","Month"&amp;N2342,IF([1]Dashboard!$AK$39="YTD",IF(O2342-[1]Dashboard!$AK$37&lt;=0,"YTD"&amp;A2342&amp;[1]Dashboard!$AK$37),IF([1]Dashboard!$AK$39="FY","FY"&amp;A2342)))</f>
        <v>0</v>
      </c>
    </row>
    <row r="2343" spans="1:23" x14ac:dyDescent="0.3">
      <c r="A2343" t="s">
        <v>23</v>
      </c>
      <c r="B2343" t="s">
        <v>546</v>
      </c>
      <c r="C2343" t="s">
        <v>25</v>
      </c>
      <c r="D2343" t="s">
        <v>71</v>
      </c>
      <c r="E2343" t="s">
        <v>27</v>
      </c>
      <c r="F2343" t="s">
        <v>28</v>
      </c>
      <c r="G2343" t="s">
        <v>37</v>
      </c>
      <c r="H2343" t="s">
        <v>453</v>
      </c>
      <c r="I2343" s="4">
        <v>52</v>
      </c>
      <c r="J2343" s="4">
        <v>47.257872846108143</v>
      </c>
      <c r="K2343" s="4">
        <v>18.383838383838381</v>
      </c>
      <c r="L2343" s="4">
        <v>28.874034462269762</v>
      </c>
      <c r="M2343" s="5">
        <v>4.16</v>
      </c>
      <c r="N2343" t="str">
        <f t="shared" si="144"/>
        <v>202411</v>
      </c>
      <c r="O2343" t="str">
        <f t="shared" si="145"/>
        <v>11</v>
      </c>
      <c r="P2343" t="str">
        <f t="shared" si="146"/>
        <v>11.Nov2024</v>
      </c>
      <c r="Q2343" t="b">
        <f>IF([1]Dashboard!$AK$39="Month","Month"&amp;N2343&amp;E2343,IF([1]Dashboard!$AK$39="YTD",IF(O2343-[1]Dashboard!$AK$37&lt;=0,"YTD"&amp;A2343&amp;[1]Dashboard!$AK$37&amp;E2343),IF([1]Dashboard!$AK$39="FY","FY"&amp;A2343&amp;E2343)))</f>
        <v>0</v>
      </c>
      <c r="R2343" t="b">
        <f>IF([1]Dashboard!$AK$39="Month","Month"&amp;N2343&amp;E2343&amp;F2343,IF([1]Dashboard!$AK$39="YTD",IF(O2343-[1]Dashboard!$AK$37&lt;=0,"YTD"&amp;A2343&amp;[1]Dashboard!$AK$37&amp;E2343&amp;F2343),IF([1]Dashboard!$AK$39="FY","FY"&amp;A2343&amp;E2343&amp;F2343)))</f>
        <v>0</v>
      </c>
      <c r="S2343" t="b">
        <f>IF([1]Dashboard!$AK$39="Month","Month"&amp;N2343&amp;F2343,IF([1]Dashboard!$AK$39="YTD",IF(O2343-[1]Dashboard!$AK$37&lt;=0,"YTD"&amp;A2343&amp;[1]Dashboard!$AK$37&amp;F2343),IF([1]Dashboard!$AK$39="FY","FY"&amp;A2343&amp;F2343)))</f>
        <v>0</v>
      </c>
      <c r="T2343" t="b">
        <f>IF([1]Dashboard!$AK$39="Month","Month"&amp;N2343&amp;F2343,IF([1]Dashboard!$AK$39="YTD",IF(O2343-[1]Dashboard!$AK$37&lt;=0,"YTD"&amp;A2343&amp;[1]Dashboard!$AK$37&amp;U2343),IF([1]Dashboard!$AK$39="FY","FY"&amp;A2343&amp;U2343)))</f>
        <v>0</v>
      </c>
      <c r="U2343" t="str">
        <f t="shared" si="147"/>
        <v>1 - BARSBARS</v>
      </c>
      <c r="V2343" t="b">
        <f>IF([1]Dashboard!$AK$39="Month","Month"&amp;N2343&amp;C2343&amp;E2343,IF([1]Dashboard!$AK$39="YTD",IF(O2343-[1]Dashboard!$AK$37&lt;=0,"YTD"&amp;A2343&amp;[1]Dashboard!$AK$37&amp;C2343&amp;E2343),IF([1]Dashboard!$AK$39="FY","FY"&amp;A2343&amp;C2343&amp;E2343)))</f>
        <v>0</v>
      </c>
      <c r="W2343" t="b">
        <f>IF([1]Dashboard!$AK$39="Month","Month"&amp;N2343,IF([1]Dashboard!$AK$39="YTD",IF(O2343-[1]Dashboard!$AK$37&lt;=0,"YTD"&amp;A2343&amp;[1]Dashboard!$AK$37),IF([1]Dashboard!$AK$39="FY","FY"&amp;A2343)))</f>
        <v>0</v>
      </c>
    </row>
    <row r="2344" spans="1:23" x14ac:dyDescent="0.3">
      <c r="A2344" t="s">
        <v>23</v>
      </c>
      <c r="B2344" t="s">
        <v>546</v>
      </c>
      <c r="C2344" t="s">
        <v>25</v>
      </c>
      <c r="D2344" t="s">
        <v>71</v>
      </c>
      <c r="E2344" t="s">
        <v>27</v>
      </c>
      <c r="F2344" t="s">
        <v>28</v>
      </c>
      <c r="G2344" t="s">
        <v>74</v>
      </c>
      <c r="H2344" t="s">
        <v>454</v>
      </c>
      <c r="I2344" s="4">
        <v>43</v>
      </c>
      <c r="J2344" s="4">
        <v>47.149435531788491</v>
      </c>
      <c r="K2344" s="4">
        <v>20.375816993464049</v>
      </c>
      <c r="L2344" s="4">
        <v>26.773618538324442</v>
      </c>
      <c r="M2344" s="5">
        <v>3.44</v>
      </c>
      <c r="N2344" t="str">
        <f t="shared" si="144"/>
        <v>202411</v>
      </c>
      <c r="O2344" t="str">
        <f t="shared" si="145"/>
        <v>11</v>
      </c>
      <c r="P2344" t="str">
        <f t="shared" si="146"/>
        <v>11.Nov2024</v>
      </c>
      <c r="Q2344" t="b">
        <f>IF([1]Dashboard!$AK$39="Month","Month"&amp;N2344&amp;E2344,IF([1]Dashboard!$AK$39="YTD",IF(O2344-[1]Dashboard!$AK$37&lt;=0,"YTD"&amp;A2344&amp;[1]Dashboard!$AK$37&amp;E2344),IF([1]Dashboard!$AK$39="FY","FY"&amp;A2344&amp;E2344)))</f>
        <v>0</v>
      </c>
      <c r="R2344" t="b">
        <f>IF([1]Dashboard!$AK$39="Month","Month"&amp;N2344&amp;E2344&amp;F2344,IF([1]Dashboard!$AK$39="YTD",IF(O2344-[1]Dashboard!$AK$37&lt;=0,"YTD"&amp;A2344&amp;[1]Dashboard!$AK$37&amp;E2344&amp;F2344),IF([1]Dashboard!$AK$39="FY","FY"&amp;A2344&amp;E2344&amp;F2344)))</f>
        <v>0</v>
      </c>
      <c r="S2344" t="b">
        <f>IF([1]Dashboard!$AK$39="Month","Month"&amp;N2344&amp;F2344,IF([1]Dashboard!$AK$39="YTD",IF(O2344-[1]Dashboard!$AK$37&lt;=0,"YTD"&amp;A2344&amp;[1]Dashboard!$AK$37&amp;F2344),IF([1]Dashboard!$AK$39="FY","FY"&amp;A2344&amp;F2344)))</f>
        <v>0</v>
      </c>
      <c r="T2344" t="b">
        <f>IF([1]Dashboard!$AK$39="Month","Month"&amp;N2344&amp;F2344,IF([1]Dashboard!$AK$39="YTD",IF(O2344-[1]Dashboard!$AK$37&lt;=0,"YTD"&amp;A2344&amp;[1]Dashboard!$AK$37&amp;U2344),IF([1]Dashboard!$AK$39="FY","FY"&amp;A2344&amp;U2344)))</f>
        <v>0</v>
      </c>
      <c r="U2344" t="str">
        <f t="shared" si="147"/>
        <v>1 - BARSBARS</v>
      </c>
      <c r="V2344" t="b">
        <f>IF([1]Dashboard!$AK$39="Month","Month"&amp;N2344&amp;C2344&amp;E2344,IF([1]Dashboard!$AK$39="YTD",IF(O2344-[1]Dashboard!$AK$37&lt;=0,"YTD"&amp;A2344&amp;[1]Dashboard!$AK$37&amp;C2344&amp;E2344),IF([1]Dashboard!$AK$39="FY","FY"&amp;A2344&amp;C2344&amp;E2344)))</f>
        <v>0</v>
      </c>
      <c r="W2344" t="b">
        <f>IF([1]Dashboard!$AK$39="Month","Month"&amp;N2344,IF([1]Dashboard!$AK$39="YTD",IF(O2344-[1]Dashboard!$AK$37&lt;=0,"YTD"&amp;A2344&amp;[1]Dashboard!$AK$37),IF([1]Dashboard!$AK$39="FY","FY"&amp;A2344)))</f>
        <v>0</v>
      </c>
    </row>
    <row r="2345" spans="1:23" x14ac:dyDescent="0.3">
      <c r="A2345" t="s">
        <v>23</v>
      </c>
      <c r="B2345" t="s">
        <v>546</v>
      </c>
      <c r="C2345" t="s">
        <v>25</v>
      </c>
      <c r="D2345" t="s">
        <v>71</v>
      </c>
      <c r="E2345" t="s">
        <v>27</v>
      </c>
      <c r="F2345" t="s">
        <v>28</v>
      </c>
      <c r="G2345" t="s">
        <v>39</v>
      </c>
      <c r="H2345" t="s">
        <v>455</v>
      </c>
      <c r="I2345" s="4">
        <v>29</v>
      </c>
      <c r="J2345" s="4">
        <v>31.969696969696979</v>
      </c>
      <c r="K2345" s="4">
        <v>10.295603089720737</v>
      </c>
      <c r="L2345" s="4">
        <v>21.674093879976244</v>
      </c>
      <c r="M2345" s="5">
        <v>2.3199999999999998</v>
      </c>
      <c r="N2345" t="str">
        <f t="shared" si="144"/>
        <v>202411</v>
      </c>
      <c r="O2345" t="str">
        <f t="shared" si="145"/>
        <v>11</v>
      </c>
      <c r="P2345" t="str">
        <f t="shared" si="146"/>
        <v>11.Nov2024</v>
      </c>
      <c r="Q2345" t="b">
        <f>IF([1]Dashboard!$AK$39="Month","Month"&amp;N2345&amp;E2345,IF([1]Dashboard!$AK$39="YTD",IF(O2345-[1]Dashboard!$AK$37&lt;=0,"YTD"&amp;A2345&amp;[1]Dashboard!$AK$37&amp;E2345),IF([1]Dashboard!$AK$39="FY","FY"&amp;A2345&amp;E2345)))</f>
        <v>0</v>
      </c>
      <c r="R2345" t="b">
        <f>IF([1]Dashboard!$AK$39="Month","Month"&amp;N2345&amp;E2345&amp;F2345,IF([1]Dashboard!$AK$39="YTD",IF(O2345-[1]Dashboard!$AK$37&lt;=0,"YTD"&amp;A2345&amp;[1]Dashboard!$AK$37&amp;E2345&amp;F2345),IF([1]Dashboard!$AK$39="FY","FY"&amp;A2345&amp;E2345&amp;F2345)))</f>
        <v>0</v>
      </c>
      <c r="S2345" t="b">
        <f>IF([1]Dashboard!$AK$39="Month","Month"&amp;N2345&amp;F2345,IF([1]Dashboard!$AK$39="YTD",IF(O2345-[1]Dashboard!$AK$37&lt;=0,"YTD"&amp;A2345&amp;[1]Dashboard!$AK$37&amp;F2345),IF([1]Dashboard!$AK$39="FY","FY"&amp;A2345&amp;F2345)))</f>
        <v>0</v>
      </c>
      <c r="T2345" t="b">
        <f>IF([1]Dashboard!$AK$39="Month","Month"&amp;N2345&amp;F2345,IF([1]Dashboard!$AK$39="YTD",IF(O2345-[1]Dashboard!$AK$37&lt;=0,"YTD"&amp;A2345&amp;[1]Dashboard!$AK$37&amp;U2345),IF([1]Dashboard!$AK$39="FY","FY"&amp;A2345&amp;U2345)))</f>
        <v>0</v>
      </c>
      <c r="U2345" t="str">
        <f t="shared" si="147"/>
        <v>1 - BARSBARS</v>
      </c>
      <c r="V2345" t="b">
        <f>IF([1]Dashboard!$AK$39="Month","Month"&amp;N2345&amp;C2345&amp;E2345,IF([1]Dashboard!$AK$39="YTD",IF(O2345-[1]Dashboard!$AK$37&lt;=0,"YTD"&amp;A2345&amp;[1]Dashboard!$AK$37&amp;C2345&amp;E2345),IF([1]Dashboard!$AK$39="FY","FY"&amp;A2345&amp;C2345&amp;E2345)))</f>
        <v>0</v>
      </c>
      <c r="W2345" t="b">
        <f>IF([1]Dashboard!$AK$39="Month","Month"&amp;N2345,IF([1]Dashboard!$AK$39="YTD",IF(O2345-[1]Dashboard!$AK$37&lt;=0,"YTD"&amp;A2345&amp;[1]Dashboard!$AK$37),IF([1]Dashboard!$AK$39="FY","FY"&amp;A2345)))</f>
        <v>0</v>
      </c>
    </row>
    <row r="2346" spans="1:23" x14ac:dyDescent="0.3">
      <c r="A2346" t="s">
        <v>23</v>
      </c>
      <c r="B2346" t="s">
        <v>546</v>
      </c>
      <c r="C2346" t="s">
        <v>25</v>
      </c>
      <c r="D2346" t="s">
        <v>71</v>
      </c>
      <c r="E2346" t="s">
        <v>27</v>
      </c>
      <c r="F2346" t="s">
        <v>28</v>
      </c>
      <c r="G2346" t="s">
        <v>41</v>
      </c>
      <c r="H2346" t="s">
        <v>456</v>
      </c>
      <c r="I2346" s="4">
        <v>1</v>
      </c>
      <c r="J2346" s="4">
        <v>1.1125965537730245</v>
      </c>
      <c r="K2346" s="4">
        <v>0.45751633986928103</v>
      </c>
      <c r="L2346" s="4">
        <v>0.65508021390374327</v>
      </c>
      <c r="M2346" s="5">
        <v>0.08</v>
      </c>
      <c r="N2346" t="str">
        <f t="shared" si="144"/>
        <v>202411</v>
      </c>
      <c r="O2346" t="str">
        <f t="shared" si="145"/>
        <v>11</v>
      </c>
      <c r="P2346" t="str">
        <f t="shared" si="146"/>
        <v>11.Nov2024</v>
      </c>
      <c r="Q2346" t="b">
        <f>IF([1]Dashboard!$AK$39="Month","Month"&amp;N2346&amp;E2346,IF([1]Dashboard!$AK$39="YTD",IF(O2346-[1]Dashboard!$AK$37&lt;=0,"YTD"&amp;A2346&amp;[1]Dashboard!$AK$37&amp;E2346),IF([1]Dashboard!$AK$39="FY","FY"&amp;A2346&amp;E2346)))</f>
        <v>0</v>
      </c>
      <c r="R2346" t="b">
        <f>IF([1]Dashboard!$AK$39="Month","Month"&amp;N2346&amp;E2346&amp;F2346,IF([1]Dashboard!$AK$39="YTD",IF(O2346-[1]Dashboard!$AK$37&lt;=0,"YTD"&amp;A2346&amp;[1]Dashboard!$AK$37&amp;E2346&amp;F2346),IF([1]Dashboard!$AK$39="FY","FY"&amp;A2346&amp;E2346&amp;F2346)))</f>
        <v>0</v>
      </c>
      <c r="S2346" t="b">
        <f>IF([1]Dashboard!$AK$39="Month","Month"&amp;N2346&amp;F2346,IF([1]Dashboard!$AK$39="YTD",IF(O2346-[1]Dashboard!$AK$37&lt;=0,"YTD"&amp;A2346&amp;[1]Dashboard!$AK$37&amp;F2346),IF([1]Dashboard!$AK$39="FY","FY"&amp;A2346&amp;F2346)))</f>
        <v>0</v>
      </c>
      <c r="T2346" t="b">
        <f>IF([1]Dashboard!$AK$39="Month","Month"&amp;N2346&amp;F2346,IF([1]Dashboard!$AK$39="YTD",IF(O2346-[1]Dashboard!$AK$37&lt;=0,"YTD"&amp;A2346&amp;[1]Dashboard!$AK$37&amp;U2346),IF([1]Dashboard!$AK$39="FY","FY"&amp;A2346&amp;U2346)))</f>
        <v>0</v>
      </c>
      <c r="U2346" t="str">
        <f t="shared" si="147"/>
        <v>1 - BARSBARS</v>
      </c>
      <c r="V2346" t="b">
        <f>IF([1]Dashboard!$AK$39="Month","Month"&amp;N2346&amp;C2346&amp;E2346,IF([1]Dashboard!$AK$39="YTD",IF(O2346-[1]Dashboard!$AK$37&lt;=0,"YTD"&amp;A2346&amp;[1]Dashboard!$AK$37&amp;C2346&amp;E2346),IF([1]Dashboard!$AK$39="FY","FY"&amp;A2346&amp;C2346&amp;E2346)))</f>
        <v>0</v>
      </c>
      <c r="W2346" t="b">
        <f>IF([1]Dashboard!$AK$39="Month","Month"&amp;N2346,IF([1]Dashboard!$AK$39="YTD",IF(O2346-[1]Dashboard!$AK$37&lt;=0,"YTD"&amp;A2346&amp;[1]Dashboard!$AK$37),IF([1]Dashboard!$AK$39="FY","FY"&amp;A2346)))</f>
        <v>0</v>
      </c>
    </row>
    <row r="2347" spans="1:23" x14ac:dyDescent="0.3">
      <c r="A2347" t="s">
        <v>23</v>
      </c>
      <c r="B2347" t="s">
        <v>546</v>
      </c>
      <c r="C2347" t="s">
        <v>25</v>
      </c>
      <c r="D2347" t="s">
        <v>71</v>
      </c>
      <c r="E2347" t="s">
        <v>27</v>
      </c>
      <c r="F2347" t="s">
        <v>28</v>
      </c>
      <c r="G2347" t="s">
        <v>43</v>
      </c>
      <c r="H2347" t="s">
        <v>457</v>
      </c>
      <c r="I2347" s="4">
        <v>52</v>
      </c>
      <c r="J2347" s="4">
        <v>57.53267973856213</v>
      </c>
      <c r="K2347" s="4">
        <v>19.001782531194294</v>
      </c>
      <c r="L2347" s="4">
        <v>38.530897207367836</v>
      </c>
      <c r="M2347" s="5">
        <v>4.16</v>
      </c>
      <c r="N2347" t="str">
        <f t="shared" si="144"/>
        <v>202411</v>
      </c>
      <c r="O2347" t="str">
        <f t="shared" si="145"/>
        <v>11</v>
      </c>
      <c r="P2347" t="str">
        <f t="shared" si="146"/>
        <v>11.Nov2024</v>
      </c>
      <c r="Q2347" t="b">
        <f>IF([1]Dashboard!$AK$39="Month","Month"&amp;N2347&amp;E2347,IF([1]Dashboard!$AK$39="YTD",IF(O2347-[1]Dashboard!$AK$37&lt;=0,"YTD"&amp;A2347&amp;[1]Dashboard!$AK$37&amp;E2347),IF([1]Dashboard!$AK$39="FY","FY"&amp;A2347&amp;E2347)))</f>
        <v>0</v>
      </c>
      <c r="R2347" t="b">
        <f>IF([1]Dashboard!$AK$39="Month","Month"&amp;N2347&amp;E2347&amp;F2347,IF([1]Dashboard!$AK$39="YTD",IF(O2347-[1]Dashboard!$AK$37&lt;=0,"YTD"&amp;A2347&amp;[1]Dashboard!$AK$37&amp;E2347&amp;F2347),IF([1]Dashboard!$AK$39="FY","FY"&amp;A2347&amp;E2347&amp;F2347)))</f>
        <v>0</v>
      </c>
      <c r="S2347" t="b">
        <f>IF([1]Dashboard!$AK$39="Month","Month"&amp;N2347&amp;F2347,IF([1]Dashboard!$AK$39="YTD",IF(O2347-[1]Dashboard!$AK$37&lt;=0,"YTD"&amp;A2347&amp;[1]Dashboard!$AK$37&amp;F2347),IF([1]Dashboard!$AK$39="FY","FY"&amp;A2347&amp;F2347)))</f>
        <v>0</v>
      </c>
      <c r="T2347" t="b">
        <f>IF([1]Dashboard!$AK$39="Month","Month"&amp;N2347&amp;F2347,IF([1]Dashboard!$AK$39="YTD",IF(O2347-[1]Dashboard!$AK$37&lt;=0,"YTD"&amp;A2347&amp;[1]Dashboard!$AK$37&amp;U2347),IF([1]Dashboard!$AK$39="FY","FY"&amp;A2347&amp;U2347)))</f>
        <v>0</v>
      </c>
      <c r="U2347" t="str">
        <f t="shared" si="147"/>
        <v>1 - BARSBARS</v>
      </c>
      <c r="V2347" t="b">
        <f>IF([1]Dashboard!$AK$39="Month","Month"&amp;N2347&amp;C2347&amp;E2347,IF([1]Dashboard!$AK$39="YTD",IF(O2347-[1]Dashboard!$AK$37&lt;=0,"YTD"&amp;A2347&amp;[1]Dashboard!$AK$37&amp;C2347&amp;E2347),IF([1]Dashboard!$AK$39="FY","FY"&amp;A2347&amp;C2347&amp;E2347)))</f>
        <v>0</v>
      </c>
      <c r="W2347" t="b">
        <f>IF([1]Dashboard!$AK$39="Month","Month"&amp;N2347,IF([1]Dashboard!$AK$39="YTD",IF(O2347-[1]Dashboard!$AK$37&lt;=0,"YTD"&amp;A2347&amp;[1]Dashboard!$AK$37),IF([1]Dashboard!$AK$39="FY","FY"&amp;A2347)))</f>
        <v>0</v>
      </c>
    </row>
    <row r="2348" spans="1:23" x14ac:dyDescent="0.3">
      <c r="A2348" t="s">
        <v>23</v>
      </c>
      <c r="B2348" t="s">
        <v>546</v>
      </c>
      <c r="C2348" t="s">
        <v>25</v>
      </c>
      <c r="D2348" t="s">
        <v>71</v>
      </c>
      <c r="E2348" t="s">
        <v>27</v>
      </c>
      <c r="F2348" t="s">
        <v>76</v>
      </c>
      <c r="G2348" t="s">
        <v>77</v>
      </c>
      <c r="H2348" t="s">
        <v>78</v>
      </c>
      <c r="I2348" s="4">
        <v>41</v>
      </c>
      <c r="J2348" s="4">
        <v>43.12982768865124</v>
      </c>
      <c r="K2348" s="4">
        <v>20.341651812240048</v>
      </c>
      <c r="L2348" s="4">
        <v>22.788175876411191</v>
      </c>
      <c r="M2348" s="5">
        <v>4.0999999999999996</v>
      </c>
      <c r="N2348" t="str">
        <f t="shared" si="144"/>
        <v>202411</v>
      </c>
      <c r="O2348" t="str">
        <f t="shared" si="145"/>
        <v>11</v>
      </c>
      <c r="P2348" t="str">
        <f t="shared" si="146"/>
        <v>11.Nov2024</v>
      </c>
      <c r="Q2348" t="b">
        <f>IF([1]Dashboard!$AK$39="Month","Month"&amp;N2348&amp;E2348,IF([1]Dashboard!$AK$39="YTD",IF(O2348-[1]Dashboard!$AK$37&lt;=0,"YTD"&amp;A2348&amp;[1]Dashboard!$AK$37&amp;E2348),IF([1]Dashboard!$AK$39="FY","FY"&amp;A2348&amp;E2348)))</f>
        <v>0</v>
      </c>
      <c r="R2348" t="b">
        <f>IF([1]Dashboard!$AK$39="Month","Month"&amp;N2348&amp;E2348&amp;F2348,IF([1]Dashboard!$AK$39="YTD",IF(O2348-[1]Dashboard!$AK$37&lt;=0,"YTD"&amp;A2348&amp;[1]Dashboard!$AK$37&amp;E2348&amp;F2348),IF([1]Dashboard!$AK$39="FY","FY"&amp;A2348&amp;E2348&amp;F2348)))</f>
        <v>0</v>
      </c>
      <c r="S2348" t="b">
        <f>IF([1]Dashboard!$AK$39="Month","Month"&amp;N2348&amp;F2348,IF([1]Dashboard!$AK$39="YTD",IF(O2348-[1]Dashboard!$AK$37&lt;=0,"YTD"&amp;A2348&amp;[1]Dashboard!$AK$37&amp;F2348),IF([1]Dashboard!$AK$39="FY","FY"&amp;A2348&amp;F2348)))</f>
        <v>0</v>
      </c>
      <c r="T2348" t="b">
        <f>IF([1]Dashboard!$AK$39="Month","Month"&amp;N2348&amp;F2348,IF([1]Dashboard!$AK$39="YTD",IF(O2348-[1]Dashboard!$AK$37&lt;=0,"YTD"&amp;A2348&amp;[1]Dashboard!$AK$37&amp;U2348),IF([1]Dashboard!$AK$39="FY","FY"&amp;A2348&amp;U2348)))</f>
        <v>0</v>
      </c>
      <c r="U2348" t="str">
        <f t="shared" si="147"/>
        <v>1 - BARSBARS - MINI</v>
      </c>
      <c r="V2348" t="b">
        <f>IF([1]Dashboard!$AK$39="Month","Month"&amp;N2348&amp;C2348&amp;E2348,IF([1]Dashboard!$AK$39="YTD",IF(O2348-[1]Dashboard!$AK$37&lt;=0,"YTD"&amp;A2348&amp;[1]Dashboard!$AK$37&amp;C2348&amp;E2348),IF([1]Dashboard!$AK$39="FY","FY"&amp;A2348&amp;C2348&amp;E2348)))</f>
        <v>0</v>
      </c>
      <c r="W2348" t="b">
        <f>IF([1]Dashboard!$AK$39="Month","Month"&amp;N2348,IF([1]Dashboard!$AK$39="YTD",IF(O2348-[1]Dashboard!$AK$37&lt;=0,"YTD"&amp;A2348&amp;[1]Dashboard!$AK$37),IF([1]Dashboard!$AK$39="FY","FY"&amp;A2348)))</f>
        <v>0</v>
      </c>
    </row>
    <row r="2349" spans="1:23" x14ac:dyDescent="0.3">
      <c r="A2349" t="s">
        <v>23</v>
      </c>
      <c r="B2349" t="s">
        <v>546</v>
      </c>
      <c r="C2349" t="s">
        <v>25</v>
      </c>
      <c r="D2349" t="s">
        <v>71</v>
      </c>
      <c r="E2349" t="s">
        <v>27</v>
      </c>
      <c r="F2349" t="s">
        <v>76</v>
      </c>
      <c r="G2349" t="s">
        <v>79</v>
      </c>
      <c r="H2349" t="s">
        <v>458</v>
      </c>
      <c r="I2349" s="4">
        <v>20</v>
      </c>
      <c r="J2349" s="4">
        <v>4.193404634581106</v>
      </c>
      <c r="K2349" s="4">
        <v>1.9607843137254903</v>
      </c>
      <c r="L2349" s="4">
        <v>2.2326203208556152</v>
      </c>
      <c r="M2349" s="5">
        <v>0.4</v>
      </c>
      <c r="N2349" t="str">
        <f t="shared" si="144"/>
        <v>202411</v>
      </c>
      <c r="O2349" t="str">
        <f t="shared" si="145"/>
        <v>11</v>
      </c>
      <c r="P2349" t="str">
        <f t="shared" si="146"/>
        <v>11.Nov2024</v>
      </c>
      <c r="Q2349" t="b">
        <f>IF([1]Dashboard!$AK$39="Month","Month"&amp;N2349&amp;E2349,IF([1]Dashboard!$AK$39="YTD",IF(O2349-[1]Dashboard!$AK$37&lt;=0,"YTD"&amp;A2349&amp;[1]Dashboard!$AK$37&amp;E2349),IF([1]Dashboard!$AK$39="FY","FY"&amp;A2349&amp;E2349)))</f>
        <v>0</v>
      </c>
      <c r="R2349" t="b">
        <f>IF([1]Dashboard!$AK$39="Month","Month"&amp;N2349&amp;E2349&amp;F2349,IF([1]Dashboard!$AK$39="YTD",IF(O2349-[1]Dashboard!$AK$37&lt;=0,"YTD"&amp;A2349&amp;[1]Dashboard!$AK$37&amp;E2349&amp;F2349),IF([1]Dashboard!$AK$39="FY","FY"&amp;A2349&amp;E2349&amp;F2349)))</f>
        <v>0</v>
      </c>
      <c r="S2349" t="b">
        <f>IF([1]Dashboard!$AK$39="Month","Month"&amp;N2349&amp;F2349,IF([1]Dashboard!$AK$39="YTD",IF(O2349-[1]Dashboard!$AK$37&lt;=0,"YTD"&amp;A2349&amp;[1]Dashboard!$AK$37&amp;F2349),IF([1]Dashboard!$AK$39="FY","FY"&amp;A2349&amp;F2349)))</f>
        <v>0</v>
      </c>
      <c r="T2349" t="b">
        <f>IF([1]Dashboard!$AK$39="Month","Month"&amp;N2349&amp;F2349,IF([1]Dashboard!$AK$39="YTD",IF(O2349-[1]Dashboard!$AK$37&lt;=0,"YTD"&amp;A2349&amp;[1]Dashboard!$AK$37&amp;U2349),IF([1]Dashboard!$AK$39="FY","FY"&amp;A2349&amp;U2349)))</f>
        <v>0</v>
      </c>
      <c r="U2349" t="str">
        <f t="shared" si="147"/>
        <v>1 - BARSBARS - MINI</v>
      </c>
      <c r="V2349" t="b">
        <f>IF([1]Dashboard!$AK$39="Month","Month"&amp;N2349&amp;C2349&amp;E2349,IF([1]Dashboard!$AK$39="YTD",IF(O2349-[1]Dashboard!$AK$37&lt;=0,"YTD"&amp;A2349&amp;[1]Dashboard!$AK$37&amp;C2349&amp;E2349),IF([1]Dashboard!$AK$39="FY","FY"&amp;A2349&amp;C2349&amp;E2349)))</f>
        <v>0</v>
      </c>
      <c r="W2349" t="b">
        <f>IF([1]Dashboard!$AK$39="Month","Month"&amp;N2349,IF([1]Dashboard!$AK$39="YTD",IF(O2349-[1]Dashboard!$AK$37&lt;=0,"YTD"&amp;A2349&amp;[1]Dashboard!$AK$37),IF([1]Dashboard!$AK$39="FY","FY"&amp;A2349)))</f>
        <v>0</v>
      </c>
    </row>
    <row r="2350" spans="1:23" x14ac:dyDescent="0.3">
      <c r="A2350" t="s">
        <v>23</v>
      </c>
      <c r="B2350" t="s">
        <v>546</v>
      </c>
      <c r="C2350" t="s">
        <v>25</v>
      </c>
      <c r="D2350" t="s">
        <v>71</v>
      </c>
      <c r="E2350" t="s">
        <v>27</v>
      </c>
      <c r="F2350" t="s">
        <v>76</v>
      </c>
      <c r="G2350" t="s">
        <v>81</v>
      </c>
      <c r="H2350" t="s">
        <v>459</v>
      </c>
      <c r="I2350" s="4">
        <v>22</v>
      </c>
      <c r="J2350" s="4">
        <v>4.6256684491978604</v>
      </c>
      <c r="K2350" s="4">
        <v>2.2549019607843137</v>
      </c>
      <c r="L2350" s="4">
        <v>2.3707664884135466</v>
      </c>
      <c r="M2350" s="5">
        <v>0.44</v>
      </c>
      <c r="N2350" t="str">
        <f t="shared" si="144"/>
        <v>202411</v>
      </c>
      <c r="O2350" t="str">
        <f t="shared" si="145"/>
        <v>11</v>
      </c>
      <c r="P2350" t="str">
        <f t="shared" si="146"/>
        <v>11.Nov2024</v>
      </c>
      <c r="Q2350" t="b">
        <f>IF([1]Dashboard!$AK$39="Month","Month"&amp;N2350&amp;E2350,IF([1]Dashboard!$AK$39="YTD",IF(O2350-[1]Dashboard!$AK$37&lt;=0,"YTD"&amp;A2350&amp;[1]Dashboard!$AK$37&amp;E2350),IF([1]Dashboard!$AK$39="FY","FY"&amp;A2350&amp;E2350)))</f>
        <v>0</v>
      </c>
      <c r="R2350" t="b">
        <f>IF([1]Dashboard!$AK$39="Month","Month"&amp;N2350&amp;E2350&amp;F2350,IF([1]Dashboard!$AK$39="YTD",IF(O2350-[1]Dashboard!$AK$37&lt;=0,"YTD"&amp;A2350&amp;[1]Dashboard!$AK$37&amp;E2350&amp;F2350),IF([1]Dashboard!$AK$39="FY","FY"&amp;A2350&amp;E2350&amp;F2350)))</f>
        <v>0</v>
      </c>
      <c r="S2350" t="b">
        <f>IF([1]Dashboard!$AK$39="Month","Month"&amp;N2350&amp;F2350,IF([1]Dashboard!$AK$39="YTD",IF(O2350-[1]Dashboard!$AK$37&lt;=0,"YTD"&amp;A2350&amp;[1]Dashboard!$AK$37&amp;F2350),IF([1]Dashboard!$AK$39="FY","FY"&amp;A2350&amp;F2350)))</f>
        <v>0</v>
      </c>
      <c r="T2350" t="b">
        <f>IF([1]Dashboard!$AK$39="Month","Month"&amp;N2350&amp;F2350,IF([1]Dashboard!$AK$39="YTD",IF(O2350-[1]Dashboard!$AK$37&lt;=0,"YTD"&amp;A2350&amp;[1]Dashboard!$AK$37&amp;U2350),IF([1]Dashboard!$AK$39="FY","FY"&amp;A2350&amp;U2350)))</f>
        <v>0</v>
      </c>
      <c r="U2350" t="str">
        <f t="shared" si="147"/>
        <v>1 - BARSBARS - MINI</v>
      </c>
      <c r="V2350" t="b">
        <f>IF([1]Dashboard!$AK$39="Month","Month"&amp;N2350&amp;C2350&amp;E2350,IF([1]Dashboard!$AK$39="YTD",IF(O2350-[1]Dashboard!$AK$37&lt;=0,"YTD"&amp;A2350&amp;[1]Dashboard!$AK$37&amp;C2350&amp;E2350),IF([1]Dashboard!$AK$39="FY","FY"&amp;A2350&amp;C2350&amp;E2350)))</f>
        <v>0</v>
      </c>
      <c r="W2350" t="b">
        <f>IF([1]Dashboard!$AK$39="Month","Month"&amp;N2350,IF([1]Dashboard!$AK$39="YTD",IF(O2350-[1]Dashboard!$AK$37&lt;=0,"YTD"&amp;A2350&amp;[1]Dashboard!$AK$37),IF([1]Dashboard!$AK$39="FY","FY"&amp;A2350)))</f>
        <v>0</v>
      </c>
    </row>
    <row r="2351" spans="1:23" x14ac:dyDescent="0.3">
      <c r="A2351" t="s">
        <v>23</v>
      </c>
      <c r="B2351" t="s">
        <v>546</v>
      </c>
      <c r="C2351" t="s">
        <v>25</v>
      </c>
      <c r="D2351" t="s">
        <v>71</v>
      </c>
      <c r="E2351" t="s">
        <v>27</v>
      </c>
      <c r="F2351" t="s">
        <v>76</v>
      </c>
      <c r="G2351" t="s">
        <v>515</v>
      </c>
      <c r="H2351" t="s">
        <v>516</v>
      </c>
      <c r="I2351" s="4">
        <v>13</v>
      </c>
      <c r="J2351" s="4">
        <v>2.7243018419489</v>
      </c>
      <c r="K2351" s="4">
        <v>1.3324420677361852</v>
      </c>
      <c r="L2351" s="4">
        <v>1.391859774212715</v>
      </c>
      <c r="M2351" s="5">
        <v>0.26</v>
      </c>
      <c r="N2351" t="str">
        <f t="shared" si="144"/>
        <v>202411</v>
      </c>
      <c r="O2351" t="str">
        <f t="shared" si="145"/>
        <v>11</v>
      </c>
      <c r="P2351" t="str">
        <f t="shared" si="146"/>
        <v>11.Nov2024</v>
      </c>
      <c r="Q2351" t="b">
        <f>IF([1]Dashboard!$AK$39="Month","Month"&amp;N2351&amp;E2351,IF([1]Dashboard!$AK$39="YTD",IF(O2351-[1]Dashboard!$AK$37&lt;=0,"YTD"&amp;A2351&amp;[1]Dashboard!$AK$37&amp;E2351),IF([1]Dashboard!$AK$39="FY","FY"&amp;A2351&amp;E2351)))</f>
        <v>0</v>
      </c>
      <c r="R2351" t="b">
        <f>IF([1]Dashboard!$AK$39="Month","Month"&amp;N2351&amp;E2351&amp;F2351,IF([1]Dashboard!$AK$39="YTD",IF(O2351-[1]Dashboard!$AK$37&lt;=0,"YTD"&amp;A2351&amp;[1]Dashboard!$AK$37&amp;E2351&amp;F2351),IF([1]Dashboard!$AK$39="FY","FY"&amp;A2351&amp;E2351&amp;F2351)))</f>
        <v>0</v>
      </c>
      <c r="S2351" t="b">
        <f>IF([1]Dashboard!$AK$39="Month","Month"&amp;N2351&amp;F2351,IF([1]Dashboard!$AK$39="YTD",IF(O2351-[1]Dashboard!$AK$37&lt;=0,"YTD"&amp;A2351&amp;[1]Dashboard!$AK$37&amp;F2351),IF([1]Dashboard!$AK$39="FY","FY"&amp;A2351&amp;F2351)))</f>
        <v>0</v>
      </c>
      <c r="T2351" t="b">
        <f>IF([1]Dashboard!$AK$39="Month","Month"&amp;N2351&amp;F2351,IF([1]Dashboard!$AK$39="YTD",IF(O2351-[1]Dashboard!$AK$37&lt;=0,"YTD"&amp;A2351&amp;[1]Dashboard!$AK$37&amp;U2351),IF([1]Dashboard!$AK$39="FY","FY"&amp;A2351&amp;U2351)))</f>
        <v>0</v>
      </c>
      <c r="U2351" t="str">
        <f t="shared" si="147"/>
        <v>1 - BARSBARS - MINI</v>
      </c>
      <c r="V2351" t="b">
        <f>IF([1]Dashboard!$AK$39="Month","Month"&amp;N2351&amp;C2351&amp;E2351,IF([1]Dashboard!$AK$39="YTD",IF(O2351-[1]Dashboard!$AK$37&lt;=0,"YTD"&amp;A2351&amp;[1]Dashboard!$AK$37&amp;C2351&amp;E2351),IF([1]Dashboard!$AK$39="FY","FY"&amp;A2351&amp;C2351&amp;E2351)))</f>
        <v>0</v>
      </c>
      <c r="W2351" t="b">
        <f>IF([1]Dashboard!$AK$39="Month","Month"&amp;N2351,IF([1]Dashboard!$AK$39="YTD",IF(O2351-[1]Dashboard!$AK$37&lt;=0,"YTD"&amp;A2351&amp;[1]Dashboard!$AK$37),IF([1]Dashboard!$AK$39="FY","FY"&amp;A2351)))</f>
        <v>0</v>
      </c>
    </row>
    <row r="2352" spans="1:23" x14ac:dyDescent="0.3">
      <c r="A2352" t="s">
        <v>23</v>
      </c>
      <c r="B2352" t="s">
        <v>546</v>
      </c>
      <c r="C2352" t="s">
        <v>25</v>
      </c>
      <c r="D2352" t="s">
        <v>71</v>
      </c>
      <c r="E2352" t="s">
        <v>27</v>
      </c>
      <c r="F2352" t="s">
        <v>76</v>
      </c>
      <c r="G2352" t="s">
        <v>437</v>
      </c>
      <c r="H2352" t="s">
        <v>460</v>
      </c>
      <c r="I2352" s="4">
        <v>24</v>
      </c>
      <c r="J2352" s="4">
        <v>5.0207961972667858</v>
      </c>
      <c r="K2352" s="4">
        <v>2.3529411764705883</v>
      </c>
      <c r="L2352" s="4">
        <v>2.667855020796198</v>
      </c>
      <c r="M2352" s="5">
        <v>0.48</v>
      </c>
      <c r="N2352" t="str">
        <f t="shared" si="144"/>
        <v>202411</v>
      </c>
      <c r="O2352" t="str">
        <f t="shared" si="145"/>
        <v>11</v>
      </c>
      <c r="P2352" t="str">
        <f t="shared" si="146"/>
        <v>11.Nov2024</v>
      </c>
      <c r="Q2352" t="b">
        <f>IF([1]Dashboard!$AK$39="Month","Month"&amp;N2352&amp;E2352,IF([1]Dashboard!$AK$39="YTD",IF(O2352-[1]Dashboard!$AK$37&lt;=0,"YTD"&amp;A2352&amp;[1]Dashboard!$AK$37&amp;E2352),IF([1]Dashboard!$AK$39="FY","FY"&amp;A2352&amp;E2352)))</f>
        <v>0</v>
      </c>
      <c r="R2352" t="b">
        <f>IF([1]Dashboard!$AK$39="Month","Month"&amp;N2352&amp;E2352&amp;F2352,IF([1]Dashboard!$AK$39="YTD",IF(O2352-[1]Dashboard!$AK$37&lt;=0,"YTD"&amp;A2352&amp;[1]Dashboard!$AK$37&amp;E2352&amp;F2352),IF([1]Dashboard!$AK$39="FY","FY"&amp;A2352&amp;E2352&amp;F2352)))</f>
        <v>0</v>
      </c>
      <c r="S2352" t="b">
        <f>IF([1]Dashboard!$AK$39="Month","Month"&amp;N2352&amp;F2352,IF([1]Dashboard!$AK$39="YTD",IF(O2352-[1]Dashboard!$AK$37&lt;=0,"YTD"&amp;A2352&amp;[1]Dashboard!$AK$37&amp;F2352),IF([1]Dashboard!$AK$39="FY","FY"&amp;A2352&amp;F2352)))</f>
        <v>0</v>
      </c>
      <c r="T2352" t="b">
        <f>IF([1]Dashboard!$AK$39="Month","Month"&amp;N2352&amp;F2352,IF([1]Dashboard!$AK$39="YTD",IF(O2352-[1]Dashboard!$AK$37&lt;=0,"YTD"&amp;A2352&amp;[1]Dashboard!$AK$37&amp;U2352),IF([1]Dashboard!$AK$39="FY","FY"&amp;A2352&amp;U2352)))</f>
        <v>0</v>
      </c>
      <c r="U2352" t="str">
        <f t="shared" si="147"/>
        <v>1 - BARSBARS - MINI</v>
      </c>
      <c r="V2352" t="b">
        <f>IF([1]Dashboard!$AK$39="Month","Month"&amp;N2352&amp;C2352&amp;E2352,IF([1]Dashboard!$AK$39="YTD",IF(O2352-[1]Dashboard!$AK$37&lt;=0,"YTD"&amp;A2352&amp;[1]Dashboard!$AK$37&amp;C2352&amp;E2352),IF([1]Dashboard!$AK$39="FY","FY"&amp;A2352&amp;C2352&amp;E2352)))</f>
        <v>0</v>
      </c>
      <c r="W2352" t="b">
        <f>IF([1]Dashboard!$AK$39="Month","Month"&amp;N2352,IF([1]Dashboard!$AK$39="YTD",IF(O2352-[1]Dashboard!$AK$37&lt;=0,"YTD"&amp;A2352&amp;[1]Dashboard!$AK$37),IF([1]Dashboard!$AK$39="FY","FY"&amp;A2352)))</f>
        <v>0</v>
      </c>
    </row>
    <row r="2353" spans="1:23" x14ac:dyDescent="0.3">
      <c r="A2353" t="s">
        <v>23</v>
      </c>
      <c r="B2353" t="s">
        <v>546</v>
      </c>
      <c r="C2353" t="s">
        <v>25</v>
      </c>
      <c r="D2353" t="s">
        <v>71</v>
      </c>
      <c r="E2353" t="s">
        <v>27</v>
      </c>
      <c r="F2353" t="s">
        <v>76</v>
      </c>
      <c r="G2353" t="s">
        <v>83</v>
      </c>
      <c r="H2353" t="s">
        <v>461</v>
      </c>
      <c r="I2353" s="4">
        <v>13</v>
      </c>
      <c r="J2353" s="4">
        <v>2.7361853832442065</v>
      </c>
      <c r="K2353" s="4">
        <v>1.3710635769459298</v>
      </c>
      <c r="L2353" s="4">
        <v>1.3651218062982764</v>
      </c>
      <c r="M2353" s="5">
        <v>0.26</v>
      </c>
      <c r="N2353" t="str">
        <f t="shared" si="144"/>
        <v>202411</v>
      </c>
      <c r="O2353" t="str">
        <f t="shared" si="145"/>
        <v>11</v>
      </c>
      <c r="P2353" t="str">
        <f t="shared" si="146"/>
        <v>11.Nov2024</v>
      </c>
      <c r="Q2353" t="b">
        <f>IF([1]Dashboard!$AK$39="Month","Month"&amp;N2353&amp;E2353,IF([1]Dashboard!$AK$39="YTD",IF(O2353-[1]Dashboard!$AK$37&lt;=0,"YTD"&amp;A2353&amp;[1]Dashboard!$AK$37&amp;E2353),IF([1]Dashboard!$AK$39="FY","FY"&amp;A2353&amp;E2353)))</f>
        <v>0</v>
      </c>
      <c r="R2353" t="b">
        <f>IF([1]Dashboard!$AK$39="Month","Month"&amp;N2353&amp;E2353&amp;F2353,IF([1]Dashboard!$AK$39="YTD",IF(O2353-[1]Dashboard!$AK$37&lt;=0,"YTD"&amp;A2353&amp;[1]Dashboard!$AK$37&amp;E2353&amp;F2353),IF([1]Dashboard!$AK$39="FY","FY"&amp;A2353&amp;E2353&amp;F2353)))</f>
        <v>0</v>
      </c>
      <c r="S2353" t="b">
        <f>IF([1]Dashboard!$AK$39="Month","Month"&amp;N2353&amp;F2353,IF([1]Dashboard!$AK$39="YTD",IF(O2353-[1]Dashboard!$AK$37&lt;=0,"YTD"&amp;A2353&amp;[1]Dashboard!$AK$37&amp;F2353),IF([1]Dashboard!$AK$39="FY","FY"&amp;A2353&amp;F2353)))</f>
        <v>0</v>
      </c>
      <c r="T2353" t="b">
        <f>IF([1]Dashboard!$AK$39="Month","Month"&amp;N2353&amp;F2353,IF([1]Dashboard!$AK$39="YTD",IF(O2353-[1]Dashboard!$AK$37&lt;=0,"YTD"&amp;A2353&amp;[1]Dashboard!$AK$37&amp;U2353),IF([1]Dashboard!$AK$39="FY","FY"&amp;A2353&amp;U2353)))</f>
        <v>0</v>
      </c>
      <c r="U2353" t="str">
        <f t="shared" si="147"/>
        <v>1 - BARSBARS - MINI</v>
      </c>
      <c r="V2353" t="b">
        <f>IF([1]Dashboard!$AK$39="Month","Month"&amp;N2353&amp;C2353&amp;E2353,IF([1]Dashboard!$AK$39="YTD",IF(O2353-[1]Dashboard!$AK$37&lt;=0,"YTD"&amp;A2353&amp;[1]Dashboard!$AK$37&amp;C2353&amp;E2353),IF([1]Dashboard!$AK$39="FY","FY"&amp;A2353&amp;C2353&amp;E2353)))</f>
        <v>0</v>
      </c>
      <c r="W2353" t="b">
        <f>IF([1]Dashboard!$AK$39="Month","Month"&amp;N2353,IF([1]Dashboard!$AK$39="YTD",IF(O2353-[1]Dashboard!$AK$37&lt;=0,"YTD"&amp;A2353&amp;[1]Dashboard!$AK$37),IF([1]Dashboard!$AK$39="FY","FY"&amp;A2353)))</f>
        <v>0</v>
      </c>
    </row>
    <row r="2354" spans="1:23" x14ac:dyDescent="0.3">
      <c r="A2354" t="s">
        <v>23</v>
      </c>
      <c r="B2354" t="s">
        <v>546</v>
      </c>
      <c r="C2354" t="s">
        <v>25</v>
      </c>
      <c r="D2354" t="s">
        <v>71</v>
      </c>
      <c r="E2354" t="s">
        <v>27</v>
      </c>
      <c r="F2354" t="s">
        <v>76</v>
      </c>
      <c r="G2354" t="s">
        <v>85</v>
      </c>
      <c r="H2354" t="s">
        <v>462</v>
      </c>
      <c r="I2354" s="4">
        <v>15</v>
      </c>
      <c r="J2354" s="4">
        <v>3.1580510992275692</v>
      </c>
      <c r="K2354" s="4">
        <v>1.5151515151515154</v>
      </c>
      <c r="L2354" s="4">
        <v>1.6428995840760541</v>
      </c>
      <c r="M2354" s="5">
        <v>0.3</v>
      </c>
      <c r="N2354" t="str">
        <f t="shared" si="144"/>
        <v>202411</v>
      </c>
      <c r="O2354" t="str">
        <f t="shared" si="145"/>
        <v>11</v>
      </c>
      <c r="P2354" t="str">
        <f t="shared" si="146"/>
        <v>11.Nov2024</v>
      </c>
      <c r="Q2354" t="b">
        <f>IF([1]Dashboard!$AK$39="Month","Month"&amp;N2354&amp;E2354,IF([1]Dashboard!$AK$39="YTD",IF(O2354-[1]Dashboard!$AK$37&lt;=0,"YTD"&amp;A2354&amp;[1]Dashboard!$AK$37&amp;E2354),IF([1]Dashboard!$AK$39="FY","FY"&amp;A2354&amp;E2354)))</f>
        <v>0</v>
      </c>
      <c r="R2354" t="b">
        <f>IF([1]Dashboard!$AK$39="Month","Month"&amp;N2354&amp;E2354&amp;F2354,IF([1]Dashboard!$AK$39="YTD",IF(O2354-[1]Dashboard!$AK$37&lt;=0,"YTD"&amp;A2354&amp;[1]Dashboard!$AK$37&amp;E2354&amp;F2354),IF([1]Dashboard!$AK$39="FY","FY"&amp;A2354&amp;E2354&amp;F2354)))</f>
        <v>0</v>
      </c>
      <c r="S2354" t="b">
        <f>IF([1]Dashboard!$AK$39="Month","Month"&amp;N2354&amp;F2354,IF([1]Dashboard!$AK$39="YTD",IF(O2354-[1]Dashboard!$AK$37&lt;=0,"YTD"&amp;A2354&amp;[1]Dashboard!$AK$37&amp;F2354),IF([1]Dashboard!$AK$39="FY","FY"&amp;A2354&amp;F2354)))</f>
        <v>0</v>
      </c>
      <c r="T2354" t="b">
        <f>IF([1]Dashboard!$AK$39="Month","Month"&amp;N2354&amp;F2354,IF([1]Dashboard!$AK$39="YTD",IF(O2354-[1]Dashboard!$AK$37&lt;=0,"YTD"&amp;A2354&amp;[1]Dashboard!$AK$37&amp;U2354),IF([1]Dashboard!$AK$39="FY","FY"&amp;A2354&amp;U2354)))</f>
        <v>0</v>
      </c>
      <c r="U2354" t="str">
        <f t="shared" si="147"/>
        <v>1 - BARSBARS - MINI</v>
      </c>
      <c r="V2354" t="b">
        <f>IF([1]Dashboard!$AK$39="Month","Month"&amp;N2354&amp;C2354&amp;E2354,IF([1]Dashboard!$AK$39="YTD",IF(O2354-[1]Dashboard!$AK$37&lt;=0,"YTD"&amp;A2354&amp;[1]Dashboard!$AK$37&amp;C2354&amp;E2354),IF([1]Dashboard!$AK$39="FY","FY"&amp;A2354&amp;C2354&amp;E2354)))</f>
        <v>0</v>
      </c>
      <c r="W2354" t="b">
        <f>IF([1]Dashboard!$AK$39="Month","Month"&amp;N2354,IF([1]Dashboard!$AK$39="YTD",IF(O2354-[1]Dashboard!$AK$37&lt;=0,"YTD"&amp;A2354&amp;[1]Dashboard!$AK$37),IF([1]Dashboard!$AK$39="FY","FY"&amp;A2354)))</f>
        <v>0</v>
      </c>
    </row>
    <row r="2355" spans="1:23" x14ac:dyDescent="0.3">
      <c r="A2355" t="s">
        <v>23</v>
      </c>
      <c r="B2355" t="s">
        <v>546</v>
      </c>
      <c r="C2355" t="s">
        <v>25</v>
      </c>
      <c r="D2355" t="s">
        <v>71</v>
      </c>
      <c r="E2355" t="s">
        <v>27</v>
      </c>
      <c r="F2355" t="s">
        <v>76</v>
      </c>
      <c r="G2355" t="s">
        <v>87</v>
      </c>
      <c r="H2355" t="s">
        <v>463</v>
      </c>
      <c r="I2355" s="4">
        <v>15</v>
      </c>
      <c r="J2355" s="4">
        <v>3.1684491978609626</v>
      </c>
      <c r="K2355" s="4">
        <v>1.7379679144385027</v>
      </c>
      <c r="L2355" s="4">
        <v>1.4304812834224601</v>
      </c>
      <c r="M2355" s="5">
        <v>0.3</v>
      </c>
      <c r="N2355" t="str">
        <f t="shared" si="144"/>
        <v>202411</v>
      </c>
      <c r="O2355" t="str">
        <f t="shared" si="145"/>
        <v>11</v>
      </c>
      <c r="P2355" t="str">
        <f t="shared" si="146"/>
        <v>11.Nov2024</v>
      </c>
      <c r="Q2355" t="b">
        <f>IF([1]Dashboard!$AK$39="Month","Month"&amp;N2355&amp;E2355,IF([1]Dashboard!$AK$39="YTD",IF(O2355-[1]Dashboard!$AK$37&lt;=0,"YTD"&amp;A2355&amp;[1]Dashboard!$AK$37&amp;E2355),IF([1]Dashboard!$AK$39="FY","FY"&amp;A2355&amp;E2355)))</f>
        <v>0</v>
      </c>
      <c r="R2355" t="b">
        <f>IF([1]Dashboard!$AK$39="Month","Month"&amp;N2355&amp;E2355&amp;F2355,IF([1]Dashboard!$AK$39="YTD",IF(O2355-[1]Dashboard!$AK$37&lt;=0,"YTD"&amp;A2355&amp;[1]Dashboard!$AK$37&amp;E2355&amp;F2355),IF([1]Dashboard!$AK$39="FY","FY"&amp;A2355&amp;E2355&amp;F2355)))</f>
        <v>0</v>
      </c>
      <c r="S2355" t="b">
        <f>IF([1]Dashboard!$AK$39="Month","Month"&amp;N2355&amp;F2355,IF([1]Dashboard!$AK$39="YTD",IF(O2355-[1]Dashboard!$AK$37&lt;=0,"YTD"&amp;A2355&amp;[1]Dashboard!$AK$37&amp;F2355),IF([1]Dashboard!$AK$39="FY","FY"&amp;A2355&amp;F2355)))</f>
        <v>0</v>
      </c>
      <c r="T2355" t="b">
        <f>IF([1]Dashboard!$AK$39="Month","Month"&amp;N2355&amp;F2355,IF([1]Dashboard!$AK$39="YTD",IF(O2355-[1]Dashboard!$AK$37&lt;=0,"YTD"&amp;A2355&amp;[1]Dashboard!$AK$37&amp;U2355),IF([1]Dashboard!$AK$39="FY","FY"&amp;A2355&amp;U2355)))</f>
        <v>0</v>
      </c>
      <c r="U2355" t="str">
        <f t="shared" si="147"/>
        <v>1 - BARSBARS - MINI</v>
      </c>
      <c r="V2355" t="b">
        <f>IF([1]Dashboard!$AK$39="Month","Month"&amp;N2355&amp;C2355&amp;E2355,IF([1]Dashboard!$AK$39="YTD",IF(O2355-[1]Dashboard!$AK$37&lt;=0,"YTD"&amp;A2355&amp;[1]Dashboard!$AK$37&amp;C2355&amp;E2355),IF([1]Dashboard!$AK$39="FY","FY"&amp;A2355&amp;C2355&amp;E2355)))</f>
        <v>0</v>
      </c>
      <c r="W2355" t="b">
        <f>IF([1]Dashboard!$AK$39="Month","Month"&amp;N2355,IF([1]Dashboard!$AK$39="YTD",IF(O2355-[1]Dashboard!$AK$37&lt;=0,"YTD"&amp;A2355&amp;[1]Dashboard!$AK$37),IF([1]Dashboard!$AK$39="FY","FY"&amp;A2355)))</f>
        <v>0</v>
      </c>
    </row>
    <row r="2356" spans="1:23" x14ac:dyDescent="0.3">
      <c r="A2356" t="s">
        <v>23</v>
      </c>
      <c r="B2356" t="s">
        <v>546</v>
      </c>
      <c r="C2356" t="s">
        <v>25</v>
      </c>
      <c r="D2356" t="s">
        <v>71</v>
      </c>
      <c r="E2356" t="s">
        <v>89</v>
      </c>
      <c r="F2356" t="s">
        <v>90</v>
      </c>
      <c r="G2356" t="s">
        <v>343</v>
      </c>
      <c r="H2356" t="s">
        <v>344</v>
      </c>
      <c r="I2356" s="4">
        <v>8</v>
      </c>
      <c r="J2356" s="4">
        <v>29.946524064171122</v>
      </c>
      <c r="K2356" s="4">
        <v>10.932857991681521</v>
      </c>
      <c r="L2356" s="4">
        <v>19.013666072489599</v>
      </c>
      <c r="M2356" s="5">
        <v>2.1120000000000001</v>
      </c>
      <c r="N2356" t="str">
        <f t="shared" si="144"/>
        <v>202411</v>
      </c>
      <c r="O2356" t="str">
        <f t="shared" si="145"/>
        <v>11</v>
      </c>
      <c r="P2356" t="str">
        <f t="shared" si="146"/>
        <v>11.Nov2024</v>
      </c>
      <c r="Q2356" t="b">
        <f>IF([1]Dashboard!$AK$39="Month","Month"&amp;N2356&amp;E2356,IF([1]Dashboard!$AK$39="YTD",IF(O2356-[1]Dashboard!$AK$37&lt;=0,"YTD"&amp;A2356&amp;[1]Dashboard!$AK$37&amp;E2356),IF([1]Dashboard!$AK$39="FY","FY"&amp;A2356&amp;E2356)))</f>
        <v>0</v>
      </c>
      <c r="R2356" t="b">
        <f>IF([1]Dashboard!$AK$39="Month","Month"&amp;N2356&amp;E2356&amp;F2356,IF([1]Dashboard!$AK$39="YTD",IF(O2356-[1]Dashboard!$AK$37&lt;=0,"YTD"&amp;A2356&amp;[1]Dashboard!$AK$37&amp;E2356&amp;F2356),IF([1]Dashboard!$AK$39="FY","FY"&amp;A2356&amp;E2356&amp;F2356)))</f>
        <v>0</v>
      </c>
      <c r="S2356" t="b">
        <f>IF([1]Dashboard!$AK$39="Month","Month"&amp;N2356&amp;F2356,IF([1]Dashboard!$AK$39="YTD",IF(O2356-[1]Dashboard!$AK$37&lt;=0,"YTD"&amp;A2356&amp;[1]Dashboard!$AK$37&amp;F2356),IF([1]Dashboard!$AK$39="FY","FY"&amp;A2356&amp;F2356)))</f>
        <v>0</v>
      </c>
      <c r="T2356" t="b">
        <f>IF([1]Dashboard!$AK$39="Month","Month"&amp;N2356&amp;F2356,IF([1]Dashboard!$AK$39="YTD",IF(O2356-[1]Dashboard!$AK$37&lt;=0,"YTD"&amp;A2356&amp;[1]Dashboard!$AK$37&amp;U2356),IF([1]Dashboard!$AK$39="FY","FY"&amp;A2356&amp;U2356)))</f>
        <v>0</v>
      </c>
      <c r="U2356" t="str">
        <f t="shared" si="147"/>
        <v>1 - BONBONAssortiment_1 - BONBON</v>
      </c>
      <c r="V2356" t="b">
        <f>IF([1]Dashboard!$AK$39="Month","Month"&amp;N2356&amp;C2356&amp;E2356,IF([1]Dashboard!$AK$39="YTD",IF(O2356-[1]Dashboard!$AK$37&lt;=0,"YTD"&amp;A2356&amp;[1]Dashboard!$AK$37&amp;C2356&amp;E2356),IF([1]Dashboard!$AK$39="FY","FY"&amp;A2356&amp;C2356&amp;E2356)))</f>
        <v>0</v>
      </c>
      <c r="W2356" t="b">
        <f>IF([1]Dashboard!$AK$39="Month","Month"&amp;N2356,IF([1]Dashboard!$AK$39="YTD",IF(O2356-[1]Dashboard!$AK$37&lt;=0,"YTD"&amp;A2356&amp;[1]Dashboard!$AK$37),IF([1]Dashboard!$AK$39="FY","FY"&amp;A2356)))</f>
        <v>0</v>
      </c>
    </row>
    <row r="2357" spans="1:23" x14ac:dyDescent="0.3">
      <c r="A2357" t="s">
        <v>23</v>
      </c>
      <c r="B2357" t="s">
        <v>546</v>
      </c>
      <c r="C2357" t="s">
        <v>25</v>
      </c>
      <c r="D2357" t="s">
        <v>71</v>
      </c>
      <c r="E2357" t="s">
        <v>89</v>
      </c>
      <c r="F2357" t="s">
        <v>90</v>
      </c>
      <c r="G2357" t="s">
        <v>383</v>
      </c>
      <c r="H2357" t="s">
        <v>384</v>
      </c>
      <c r="I2357" s="4">
        <v>275</v>
      </c>
      <c r="J2357" s="4">
        <v>47.048425430778387</v>
      </c>
      <c r="K2357" s="4">
        <v>20.424836601307188</v>
      </c>
      <c r="L2357" s="4">
        <v>26.623588829471203</v>
      </c>
      <c r="M2357" s="5">
        <v>3.0249999999999999</v>
      </c>
      <c r="N2357" t="str">
        <f t="shared" si="144"/>
        <v>202411</v>
      </c>
      <c r="O2357" t="str">
        <f t="shared" si="145"/>
        <v>11</v>
      </c>
      <c r="P2357" t="str">
        <f t="shared" si="146"/>
        <v>11.Nov2024</v>
      </c>
      <c r="Q2357" t="b">
        <f>IF([1]Dashboard!$AK$39="Month","Month"&amp;N2357&amp;E2357,IF([1]Dashboard!$AK$39="YTD",IF(O2357-[1]Dashboard!$AK$37&lt;=0,"YTD"&amp;A2357&amp;[1]Dashboard!$AK$37&amp;E2357),IF([1]Dashboard!$AK$39="FY","FY"&amp;A2357&amp;E2357)))</f>
        <v>0</v>
      </c>
      <c r="R2357" t="b">
        <f>IF([1]Dashboard!$AK$39="Month","Month"&amp;N2357&amp;E2357&amp;F2357,IF([1]Dashboard!$AK$39="YTD",IF(O2357-[1]Dashboard!$AK$37&lt;=0,"YTD"&amp;A2357&amp;[1]Dashboard!$AK$37&amp;E2357&amp;F2357),IF([1]Dashboard!$AK$39="FY","FY"&amp;A2357&amp;E2357&amp;F2357)))</f>
        <v>0</v>
      </c>
      <c r="S2357" t="b">
        <f>IF([1]Dashboard!$AK$39="Month","Month"&amp;N2357&amp;F2357,IF([1]Dashboard!$AK$39="YTD",IF(O2357-[1]Dashboard!$AK$37&lt;=0,"YTD"&amp;A2357&amp;[1]Dashboard!$AK$37&amp;F2357),IF([1]Dashboard!$AK$39="FY","FY"&amp;A2357&amp;F2357)))</f>
        <v>0</v>
      </c>
      <c r="T2357" t="b">
        <f>IF([1]Dashboard!$AK$39="Month","Month"&amp;N2357&amp;F2357,IF([1]Dashboard!$AK$39="YTD",IF(O2357-[1]Dashboard!$AK$37&lt;=0,"YTD"&amp;A2357&amp;[1]Dashboard!$AK$37&amp;U2357),IF([1]Dashboard!$AK$39="FY","FY"&amp;A2357&amp;U2357)))</f>
        <v>0</v>
      </c>
      <c r="U2357" t="str">
        <f t="shared" si="147"/>
        <v>1 - BONBONAssortiment_1 - BONBON</v>
      </c>
      <c r="V2357" t="b">
        <f>IF([1]Dashboard!$AK$39="Month","Month"&amp;N2357&amp;C2357&amp;E2357,IF([1]Dashboard!$AK$39="YTD",IF(O2357-[1]Dashboard!$AK$37&lt;=0,"YTD"&amp;A2357&amp;[1]Dashboard!$AK$37&amp;C2357&amp;E2357),IF([1]Dashboard!$AK$39="FY","FY"&amp;A2357&amp;C2357&amp;E2357)))</f>
        <v>0</v>
      </c>
      <c r="W2357" t="b">
        <f>IF([1]Dashboard!$AK$39="Month","Month"&amp;N2357,IF([1]Dashboard!$AK$39="YTD",IF(O2357-[1]Dashboard!$AK$37&lt;=0,"YTD"&amp;A2357&amp;[1]Dashboard!$AK$37),IF([1]Dashboard!$AK$39="FY","FY"&amp;A2357)))</f>
        <v>0</v>
      </c>
    </row>
    <row r="2358" spans="1:23" x14ac:dyDescent="0.3">
      <c r="A2358" t="s">
        <v>23</v>
      </c>
      <c r="B2358" t="s">
        <v>546</v>
      </c>
      <c r="C2358" t="s">
        <v>25</v>
      </c>
      <c r="D2358" t="s">
        <v>71</v>
      </c>
      <c r="E2358" t="s">
        <v>89</v>
      </c>
      <c r="F2358" t="s">
        <v>90</v>
      </c>
      <c r="G2358" t="s">
        <v>385</v>
      </c>
      <c r="H2358" t="s">
        <v>386</v>
      </c>
      <c r="I2358" s="4">
        <v>16</v>
      </c>
      <c r="J2358" s="4">
        <v>28.018419489007719</v>
      </c>
      <c r="K2358" s="4">
        <v>11.90730837789661</v>
      </c>
      <c r="L2358" s="4">
        <v>16.111111111111111</v>
      </c>
      <c r="M2358" s="5">
        <v>1.76</v>
      </c>
      <c r="N2358" t="str">
        <f t="shared" si="144"/>
        <v>202411</v>
      </c>
      <c r="O2358" t="str">
        <f t="shared" si="145"/>
        <v>11</v>
      </c>
      <c r="P2358" t="str">
        <f t="shared" si="146"/>
        <v>11.Nov2024</v>
      </c>
      <c r="Q2358" t="b">
        <f>IF([1]Dashboard!$AK$39="Month","Month"&amp;N2358&amp;E2358,IF([1]Dashboard!$AK$39="YTD",IF(O2358-[1]Dashboard!$AK$37&lt;=0,"YTD"&amp;A2358&amp;[1]Dashboard!$AK$37&amp;E2358),IF([1]Dashboard!$AK$39="FY","FY"&amp;A2358&amp;E2358)))</f>
        <v>0</v>
      </c>
      <c r="R2358" t="b">
        <f>IF([1]Dashboard!$AK$39="Month","Month"&amp;N2358&amp;E2358&amp;F2358,IF([1]Dashboard!$AK$39="YTD",IF(O2358-[1]Dashboard!$AK$37&lt;=0,"YTD"&amp;A2358&amp;[1]Dashboard!$AK$37&amp;E2358&amp;F2358),IF([1]Dashboard!$AK$39="FY","FY"&amp;A2358&amp;E2358&amp;F2358)))</f>
        <v>0</v>
      </c>
      <c r="S2358" t="b">
        <f>IF([1]Dashboard!$AK$39="Month","Month"&amp;N2358&amp;F2358,IF([1]Dashboard!$AK$39="YTD",IF(O2358-[1]Dashboard!$AK$37&lt;=0,"YTD"&amp;A2358&amp;[1]Dashboard!$AK$37&amp;F2358),IF([1]Dashboard!$AK$39="FY","FY"&amp;A2358&amp;F2358)))</f>
        <v>0</v>
      </c>
      <c r="T2358" t="b">
        <f>IF([1]Dashboard!$AK$39="Month","Month"&amp;N2358&amp;F2358,IF([1]Dashboard!$AK$39="YTD",IF(O2358-[1]Dashboard!$AK$37&lt;=0,"YTD"&amp;A2358&amp;[1]Dashboard!$AK$37&amp;U2358),IF([1]Dashboard!$AK$39="FY","FY"&amp;A2358&amp;U2358)))</f>
        <v>0</v>
      </c>
      <c r="U2358" t="str">
        <f t="shared" si="147"/>
        <v>1 - BONBONAssortiment_1 - BONBON</v>
      </c>
      <c r="V2358" t="b">
        <f>IF([1]Dashboard!$AK$39="Month","Month"&amp;N2358&amp;C2358&amp;E2358,IF([1]Dashboard!$AK$39="YTD",IF(O2358-[1]Dashboard!$AK$37&lt;=0,"YTD"&amp;A2358&amp;[1]Dashboard!$AK$37&amp;C2358&amp;E2358),IF([1]Dashboard!$AK$39="FY","FY"&amp;A2358&amp;C2358&amp;E2358)))</f>
        <v>0</v>
      </c>
      <c r="W2358" t="b">
        <f>IF([1]Dashboard!$AK$39="Month","Month"&amp;N2358,IF([1]Dashboard!$AK$39="YTD",IF(O2358-[1]Dashboard!$AK$37&lt;=0,"YTD"&amp;A2358&amp;[1]Dashboard!$AK$37),IF([1]Dashboard!$AK$39="FY","FY"&amp;A2358)))</f>
        <v>0</v>
      </c>
    </row>
    <row r="2359" spans="1:23" x14ac:dyDescent="0.3">
      <c r="A2359" t="s">
        <v>23</v>
      </c>
      <c r="B2359" t="s">
        <v>546</v>
      </c>
      <c r="C2359" t="s">
        <v>25</v>
      </c>
      <c r="D2359" t="s">
        <v>71</v>
      </c>
      <c r="E2359" t="s">
        <v>89</v>
      </c>
      <c r="F2359" t="s">
        <v>90</v>
      </c>
      <c r="G2359" t="s">
        <v>387</v>
      </c>
      <c r="H2359" t="s">
        <v>388</v>
      </c>
      <c r="I2359" s="4">
        <v>2</v>
      </c>
      <c r="J2359" s="4">
        <v>7.0409982174688057</v>
      </c>
      <c r="K2359" s="4">
        <v>2.9797979797979797</v>
      </c>
      <c r="L2359" s="4">
        <v>4.0612002376708256</v>
      </c>
      <c r="M2359" s="5">
        <v>0.44</v>
      </c>
      <c r="N2359" t="str">
        <f t="shared" si="144"/>
        <v>202411</v>
      </c>
      <c r="O2359" t="str">
        <f t="shared" si="145"/>
        <v>11</v>
      </c>
      <c r="P2359" t="str">
        <f t="shared" si="146"/>
        <v>11.Nov2024</v>
      </c>
      <c r="Q2359" t="b">
        <f>IF([1]Dashboard!$AK$39="Month","Month"&amp;N2359&amp;E2359,IF([1]Dashboard!$AK$39="YTD",IF(O2359-[1]Dashboard!$AK$37&lt;=0,"YTD"&amp;A2359&amp;[1]Dashboard!$AK$37&amp;E2359),IF([1]Dashboard!$AK$39="FY","FY"&amp;A2359&amp;E2359)))</f>
        <v>0</v>
      </c>
      <c r="R2359" t="b">
        <f>IF([1]Dashboard!$AK$39="Month","Month"&amp;N2359&amp;E2359&amp;F2359,IF([1]Dashboard!$AK$39="YTD",IF(O2359-[1]Dashboard!$AK$37&lt;=0,"YTD"&amp;A2359&amp;[1]Dashboard!$AK$37&amp;E2359&amp;F2359),IF([1]Dashboard!$AK$39="FY","FY"&amp;A2359&amp;E2359&amp;F2359)))</f>
        <v>0</v>
      </c>
      <c r="S2359" t="b">
        <f>IF([1]Dashboard!$AK$39="Month","Month"&amp;N2359&amp;F2359,IF([1]Dashboard!$AK$39="YTD",IF(O2359-[1]Dashboard!$AK$37&lt;=0,"YTD"&amp;A2359&amp;[1]Dashboard!$AK$37&amp;F2359),IF([1]Dashboard!$AK$39="FY","FY"&amp;A2359&amp;F2359)))</f>
        <v>0</v>
      </c>
      <c r="T2359" t="b">
        <f>IF([1]Dashboard!$AK$39="Month","Month"&amp;N2359&amp;F2359,IF([1]Dashboard!$AK$39="YTD",IF(O2359-[1]Dashboard!$AK$37&lt;=0,"YTD"&amp;A2359&amp;[1]Dashboard!$AK$37&amp;U2359),IF([1]Dashboard!$AK$39="FY","FY"&amp;A2359&amp;U2359)))</f>
        <v>0</v>
      </c>
      <c r="U2359" t="str">
        <f t="shared" si="147"/>
        <v>1 - BONBONAssortiment_1 - BONBON</v>
      </c>
      <c r="V2359" t="b">
        <f>IF([1]Dashboard!$AK$39="Month","Month"&amp;N2359&amp;C2359&amp;E2359,IF([1]Dashboard!$AK$39="YTD",IF(O2359-[1]Dashboard!$AK$37&lt;=0,"YTD"&amp;A2359&amp;[1]Dashboard!$AK$37&amp;C2359&amp;E2359),IF([1]Dashboard!$AK$39="FY","FY"&amp;A2359&amp;C2359&amp;E2359)))</f>
        <v>0</v>
      </c>
      <c r="W2359" t="b">
        <f>IF([1]Dashboard!$AK$39="Month","Month"&amp;N2359,IF([1]Dashboard!$AK$39="YTD",IF(O2359-[1]Dashboard!$AK$37&lt;=0,"YTD"&amp;A2359&amp;[1]Dashboard!$AK$37),IF([1]Dashboard!$AK$39="FY","FY"&amp;A2359)))</f>
        <v>0</v>
      </c>
    </row>
    <row r="2360" spans="1:23" x14ac:dyDescent="0.3">
      <c r="A2360" t="s">
        <v>23</v>
      </c>
      <c r="B2360" t="s">
        <v>546</v>
      </c>
      <c r="C2360" t="s">
        <v>25</v>
      </c>
      <c r="D2360" t="s">
        <v>71</v>
      </c>
      <c r="E2360" t="s">
        <v>45</v>
      </c>
      <c r="F2360" t="s">
        <v>95</v>
      </c>
      <c r="G2360" t="s">
        <v>96</v>
      </c>
      <c r="H2360" t="s">
        <v>464</v>
      </c>
      <c r="I2360" s="4">
        <v>2.4580000000000002</v>
      </c>
      <c r="J2360" s="4">
        <v>31.024955436720145</v>
      </c>
      <c r="K2360" s="4">
        <v>7.8172578728461088</v>
      </c>
      <c r="L2360" s="4">
        <v>23.207697563874031</v>
      </c>
      <c r="M2360" s="5">
        <v>2.4580000000000002</v>
      </c>
      <c r="N2360" t="str">
        <f t="shared" si="144"/>
        <v>202411</v>
      </c>
      <c r="O2360" t="str">
        <f t="shared" si="145"/>
        <v>11</v>
      </c>
      <c r="P2360" t="str">
        <f t="shared" si="146"/>
        <v>11.Nov2024</v>
      </c>
      <c r="Q2360" t="b">
        <f>IF([1]Dashboard!$AK$39="Month","Month"&amp;N2360&amp;E2360,IF([1]Dashboard!$AK$39="YTD",IF(O2360-[1]Dashboard!$AK$37&lt;=0,"YTD"&amp;A2360&amp;[1]Dashboard!$AK$37&amp;E2360),IF([1]Dashboard!$AK$39="FY","FY"&amp;A2360&amp;E2360)))</f>
        <v>0</v>
      </c>
      <c r="R2360" t="b">
        <f>IF([1]Dashboard!$AK$39="Month","Month"&amp;N2360&amp;E2360&amp;F2360,IF([1]Dashboard!$AK$39="YTD",IF(O2360-[1]Dashboard!$AK$37&lt;=0,"YTD"&amp;A2360&amp;[1]Dashboard!$AK$37&amp;E2360&amp;F2360),IF([1]Dashboard!$AK$39="FY","FY"&amp;A2360&amp;E2360&amp;F2360)))</f>
        <v>0</v>
      </c>
      <c r="S2360" t="b">
        <f>IF([1]Dashboard!$AK$39="Month","Month"&amp;N2360&amp;F2360,IF([1]Dashboard!$AK$39="YTD",IF(O2360-[1]Dashboard!$AK$37&lt;=0,"YTD"&amp;A2360&amp;[1]Dashboard!$AK$37&amp;F2360),IF([1]Dashboard!$AK$39="FY","FY"&amp;A2360&amp;F2360)))</f>
        <v>0</v>
      </c>
      <c r="T2360" t="b">
        <f>IF([1]Dashboard!$AK$39="Month","Month"&amp;N2360&amp;F2360,IF([1]Dashboard!$AK$39="YTD",IF(O2360-[1]Dashboard!$AK$37&lt;=0,"YTD"&amp;A2360&amp;[1]Dashboard!$AK$37&amp;U2360),IF([1]Dashboard!$AK$39="FY","FY"&amp;A2360&amp;U2360)))</f>
        <v>0</v>
      </c>
      <c r="U2360" t="str">
        <f t="shared" si="147"/>
        <v>1 - ENROBEENROBE</v>
      </c>
      <c r="V2360" t="b">
        <f>IF([1]Dashboard!$AK$39="Month","Month"&amp;N2360&amp;C2360&amp;E2360,IF([1]Dashboard!$AK$39="YTD",IF(O2360-[1]Dashboard!$AK$37&lt;=0,"YTD"&amp;A2360&amp;[1]Dashboard!$AK$37&amp;C2360&amp;E2360),IF([1]Dashboard!$AK$39="FY","FY"&amp;A2360&amp;C2360&amp;E2360)))</f>
        <v>0</v>
      </c>
      <c r="W2360" t="b">
        <f>IF([1]Dashboard!$AK$39="Month","Month"&amp;N2360,IF([1]Dashboard!$AK$39="YTD",IF(O2360-[1]Dashboard!$AK$37&lt;=0,"YTD"&amp;A2360&amp;[1]Dashboard!$AK$37),IF([1]Dashboard!$AK$39="FY","FY"&amp;A2360)))</f>
        <v>0</v>
      </c>
    </row>
    <row r="2361" spans="1:23" x14ac:dyDescent="0.3">
      <c r="A2361" t="s">
        <v>23</v>
      </c>
      <c r="B2361" t="s">
        <v>546</v>
      </c>
      <c r="C2361" t="s">
        <v>25</v>
      </c>
      <c r="D2361" t="s">
        <v>71</v>
      </c>
      <c r="E2361" t="s">
        <v>45</v>
      </c>
      <c r="F2361" t="s">
        <v>95</v>
      </c>
      <c r="G2361" t="s">
        <v>98</v>
      </c>
      <c r="H2361" t="s">
        <v>465</v>
      </c>
      <c r="I2361" s="4">
        <v>1.04</v>
      </c>
      <c r="J2361" s="4">
        <v>13.034759358288765</v>
      </c>
      <c r="K2361" s="4">
        <v>3.8544266191325014</v>
      </c>
      <c r="L2361" s="4">
        <v>9.1803327391562632</v>
      </c>
      <c r="M2361" s="5">
        <v>1.04</v>
      </c>
      <c r="N2361" t="str">
        <f t="shared" si="144"/>
        <v>202411</v>
      </c>
      <c r="O2361" t="str">
        <f t="shared" si="145"/>
        <v>11</v>
      </c>
      <c r="P2361" t="str">
        <f t="shared" si="146"/>
        <v>11.Nov2024</v>
      </c>
      <c r="Q2361" t="b">
        <f>IF([1]Dashboard!$AK$39="Month","Month"&amp;N2361&amp;E2361,IF([1]Dashboard!$AK$39="YTD",IF(O2361-[1]Dashboard!$AK$37&lt;=0,"YTD"&amp;A2361&amp;[1]Dashboard!$AK$37&amp;E2361),IF([1]Dashboard!$AK$39="FY","FY"&amp;A2361&amp;E2361)))</f>
        <v>0</v>
      </c>
      <c r="R2361" t="b">
        <f>IF([1]Dashboard!$AK$39="Month","Month"&amp;N2361&amp;E2361&amp;F2361,IF([1]Dashboard!$AK$39="YTD",IF(O2361-[1]Dashboard!$AK$37&lt;=0,"YTD"&amp;A2361&amp;[1]Dashboard!$AK$37&amp;E2361&amp;F2361),IF([1]Dashboard!$AK$39="FY","FY"&amp;A2361&amp;E2361&amp;F2361)))</f>
        <v>0</v>
      </c>
      <c r="S2361" t="b">
        <f>IF([1]Dashboard!$AK$39="Month","Month"&amp;N2361&amp;F2361,IF([1]Dashboard!$AK$39="YTD",IF(O2361-[1]Dashboard!$AK$37&lt;=0,"YTD"&amp;A2361&amp;[1]Dashboard!$AK$37&amp;F2361),IF([1]Dashboard!$AK$39="FY","FY"&amp;A2361&amp;F2361)))</f>
        <v>0</v>
      </c>
      <c r="T2361" t="b">
        <f>IF([1]Dashboard!$AK$39="Month","Month"&amp;N2361&amp;F2361,IF([1]Dashboard!$AK$39="YTD",IF(O2361-[1]Dashboard!$AK$37&lt;=0,"YTD"&amp;A2361&amp;[1]Dashboard!$AK$37&amp;U2361),IF([1]Dashboard!$AK$39="FY","FY"&amp;A2361&amp;U2361)))</f>
        <v>0</v>
      </c>
      <c r="U2361" t="str">
        <f t="shared" si="147"/>
        <v>1 - ENROBEENROBE</v>
      </c>
      <c r="V2361" t="b">
        <f>IF([1]Dashboard!$AK$39="Month","Month"&amp;N2361&amp;C2361&amp;E2361,IF([1]Dashboard!$AK$39="YTD",IF(O2361-[1]Dashboard!$AK$37&lt;=0,"YTD"&amp;A2361&amp;[1]Dashboard!$AK$37&amp;C2361&amp;E2361),IF([1]Dashboard!$AK$39="FY","FY"&amp;A2361&amp;C2361&amp;E2361)))</f>
        <v>0</v>
      </c>
      <c r="W2361" t="b">
        <f>IF([1]Dashboard!$AK$39="Month","Month"&amp;N2361,IF([1]Dashboard!$AK$39="YTD",IF(O2361-[1]Dashboard!$AK$37&lt;=0,"YTD"&amp;A2361&amp;[1]Dashboard!$AK$37),IF([1]Dashboard!$AK$39="FY","FY"&amp;A2361)))</f>
        <v>0</v>
      </c>
    </row>
    <row r="2362" spans="1:23" x14ac:dyDescent="0.3">
      <c r="A2362" t="s">
        <v>23</v>
      </c>
      <c r="B2362" t="s">
        <v>546</v>
      </c>
      <c r="C2362" t="s">
        <v>25</v>
      </c>
      <c r="D2362" t="s">
        <v>71</v>
      </c>
      <c r="E2362" t="s">
        <v>45</v>
      </c>
      <c r="F2362" t="s">
        <v>95</v>
      </c>
      <c r="G2362" t="s">
        <v>297</v>
      </c>
      <c r="H2362" t="s">
        <v>466</v>
      </c>
      <c r="I2362" s="4">
        <v>0.246</v>
      </c>
      <c r="J2362" s="4">
        <v>2.7406417112299462</v>
      </c>
      <c r="K2362" s="4">
        <v>0.9508199643493761</v>
      </c>
      <c r="L2362" s="4">
        <v>1.7898217468805704</v>
      </c>
      <c r="M2362" s="5">
        <v>0.246</v>
      </c>
      <c r="N2362" t="str">
        <f t="shared" si="144"/>
        <v>202411</v>
      </c>
      <c r="O2362" t="str">
        <f t="shared" si="145"/>
        <v>11</v>
      </c>
      <c r="P2362" t="str">
        <f t="shared" si="146"/>
        <v>11.Nov2024</v>
      </c>
      <c r="Q2362" t="b">
        <f>IF([1]Dashboard!$AK$39="Month","Month"&amp;N2362&amp;E2362,IF([1]Dashboard!$AK$39="YTD",IF(O2362-[1]Dashboard!$AK$37&lt;=0,"YTD"&amp;A2362&amp;[1]Dashboard!$AK$37&amp;E2362),IF([1]Dashboard!$AK$39="FY","FY"&amp;A2362&amp;E2362)))</f>
        <v>0</v>
      </c>
      <c r="R2362" t="b">
        <f>IF([1]Dashboard!$AK$39="Month","Month"&amp;N2362&amp;E2362&amp;F2362,IF([1]Dashboard!$AK$39="YTD",IF(O2362-[1]Dashboard!$AK$37&lt;=0,"YTD"&amp;A2362&amp;[1]Dashboard!$AK$37&amp;E2362&amp;F2362),IF([1]Dashboard!$AK$39="FY","FY"&amp;A2362&amp;E2362&amp;F2362)))</f>
        <v>0</v>
      </c>
      <c r="S2362" t="b">
        <f>IF([1]Dashboard!$AK$39="Month","Month"&amp;N2362&amp;F2362,IF([1]Dashboard!$AK$39="YTD",IF(O2362-[1]Dashboard!$AK$37&lt;=0,"YTD"&amp;A2362&amp;[1]Dashboard!$AK$37&amp;F2362),IF([1]Dashboard!$AK$39="FY","FY"&amp;A2362&amp;F2362)))</f>
        <v>0</v>
      </c>
      <c r="T2362" t="b">
        <f>IF([1]Dashboard!$AK$39="Month","Month"&amp;N2362&amp;F2362,IF([1]Dashboard!$AK$39="YTD",IF(O2362-[1]Dashboard!$AK$37&lt;=0,"YTD"&amp;A2362&amp;[1]Dashboard!$AK$37&amp;U2362),IF([1]Dashboard!$AK$39="FY","FY"&amp;A2362&amp;U2362)))</f>
        <v>0</v>
      </c>
      <c r="U2362" t="str">
        <f t="shared" si="147"/>
        <v>1 - ENROBEENROBE</v>
      </c>
      <c r="V2362" t="b">
        <f>IF([1]Dashboard!$AK$39="Month","Month"&amp;N2362&amp;C2362&amp;E2362,IF([1]Dashboard!$AK$39="YTD",IF(O2362-[1]Dashboard!$AK$37&lt;=0,"YTD"&amp;A2362&amp;[1]Dashboard!$AK$37&amp;C2362&amp;E2362),IF([1]Dashboard!$AK$39="FY","FY"&amp;A2362&amp;C2362&amp;E2362)))</f>
        <v>0</v>
      </c>
      <c r="W2362" t="b">
        <f>IF([1]Dashboard!$AK$39="Month","Month"&amp;N2362,IF([1]Dashboard!$AK$39="YTD",IF(O2362-[1]Dashboard!$AK$37&lt;=0,"YTD"&amp;A2362&amp;[1]Dashboard!$AK$37),IF([1]Dashboard!$AK$39="FY","FY"&amp;A2362)))</f>
        <v>0</v>
      </c>
    </row>
    <row r="2363" spans="1:23" x14ac:dyDescent="0.3">
      <c r="A2363" t="s">
        <v>23</v>
      </c>
      <c r="B2363" t="s">
        <v>546</v>
      </c>
      <c r="C2363" t="s">
        <v>25</v>
      </c>
      <c r="D2363" t="s">
        <v>71</v>
      </c>
      <c r="E2363" t="s">
        <v>45</v>
      </c>
      <c r="F2363" t="s">
        <v>95</v>
      </c>
      <c r="G2363" t="s">
        <v>100</v>
      </c>
      <c r="H2363" t="s">
        <v>467</v>
      </c>
      <c r="I2363" s="4">
        <v>3.1190000000000007</v>
      </c>
      <c r="J2363" s="4">
        <v>39.396910279263217</v>
      </c>
      <c r="K2363" s="4">
        <v>13.899286987522284</v>
      </c>
      <c r="L2363" s="4">
        <v>25.497623291740929</v>
      </c>
      <c r="M2363" s="5">
        <v>3.1190000000000007</v>
      </c>
      <c r="N2363" t="str">
        <f t="shared" si="144"/>
        <v>202411</v>
      </c>
      <c r="O2363" t="str">
        <f t="shared" si="145"/>
        <v>11</v>
      </c>
      <c r="P2363" t="str">
        <f t="shared" si="146"/>
        <v>11.Nov2024</v>
      </c>
      <c r="Q2363" t="b">
        <f>IF([1]Dashboard!$AK$39="Month","Month"&amp;N2363&amp;E2363,IF([1]Dashboard!$AK$39="YTD",IF(O2363-[1]Dashboard!$AK$37&lt;=0,"YTD"&amp;A2363&amp;[1]Dashboard!$AK$37&amp;E2363),IF([1]Dashboard!$AK$39="FY","FY"&amp;A2363&amp;E2363)))</f>
        <v>0</v>
      </c>
      <c r="R2363" t="b">
        <f>IF([1]Dashboard!$AK$39="Month","Month"&amp;N2363&amp;E2363&amp;F2363,IF([1]Dashboard!$AK$39="YTD",IF(O2363-[1]Dashboard!$AK$37&lt;=0,"YTD"&amp;A2363&amp;[1]Dashboard!$AK$37&amp;E2363&amp;F2363),IF([1]Dashboard!$AK$39="FY","FY"&amp;A2363&amp;E2363&amp;F2363)))</f>
        <v>0</v>
      </c>
      <c r="S2363" t="b">
        <f>IF([1]Dashboard!$AK$39="Month","Month"&amp;N2363&amp;F2363,IF([1]Dashboard!$AK$39="YTD",IF(O2363-[1]Dashboard!$AK$37&lt;=0,"YTD"&amp;A2363&amp;[1]Dashboard!$AK$37&amp;F2363),IF([1]Dashboard!$AK$39="FY","FY"&amp;A2363&amp;F2363)))</f>
        <v>0</v>
      </c>
      <c r="T2363" t="b">
        <f>IF([1]Dashboard!$AK$39="Month","Month"&amp;N2363&amp;F2363,IF([1]Dashboard!$AK$39="YTD",IF(O2363-[1]Dashboard!$AK$37&lt;=0,"YTD"&amp;A2363&amp;[1]Dashboard!$AK$37&amp;U2363),IF([1]Dashboard!$AK$39="FY","FY"&amp;A2363&amp;U2363)))</f>
        <v>0</v>
      </c>
      <c r="U2363" t="str">
        <f t="shared" si="147"/>
        <v>1 - ENROBEENROBE</v>
      </c>
      <c r="V2363" t="b">
        <f>IF([1]Dashboard!$AK$39="Month","Month"&amp;N2363&amp;C2363&amp;E2363,IF([1]Dashboard!$AK$39="YTD",IF(O2363-[1]Dashboard!$AK$37&lt;=0,"YTD"&amp;A2363&amp;[1]Dashboard!$AK$37&amp;C2363&amp;E2363),IF([1]Dashboard!$AK$39="FY","FY"&amp;A2363&amp;C2363&amp;E2363)))</f>
        <v>0</v>
      </c>
      <c r="W2363" t="b">
        <f>IF([1]Dashboard!$AK$39="Month","Month"&amp;N2363,IF([1]Dashboard!$AK$39="YTD",IF(O2363-[1]Dashboard!$AK$37&lt;=0,"YTD"&amp;A2363&amp;[1]Dashboard!$AK$37),IF([1]Dashboard!$AK$39="FY","FY"&amp;A2363)))</f>
        <v>0</v>
      </c>
    </row>
    <row r="2364" spans="1:23" x14ac:dyDescent="0.3">
      <c r="A2364" t="s">
        <v>23</v>
      </c>
      <c r="B2364" t="s">
        <v>546</v>
      </c>
      <c r="C2364" t="s">
        <v>25</v>
      </c>
      <c r="D2364" t="s">
        <v>71</v>
      </c>
      <c r="E2364" t="s">
        <v>45</v>
      </c>
      <c r="F2364" t="s">
        <v>95</v>
      </c>
      <c r="G2364" t="s">
        <v>102</v>
      </c>
      <c r="H2364" t="s">
        <v>468</v>
      </c>
      <c r="I2364" s="4">
        <v>0.24300000000000002</v>
      </c>
      <c r="J2364" s="4">
        <v>3.0808080808080804</v>
      </c>
      <c r="K2364" s="4">
        <v>1.0652005347593585</v>
      </c>
      <c r="L2364" s="4">
        <v>2.0156075460487219</v>
      </c>
      <c r="M2364" s="5">
        <v>0.24300000000000002</v>
      </c>
      <c r="N2364" t="str">
        <f t="shared" si="144"/>
        <v>202411</v>
      </c>
      <c r="O2364" t="str">
        <f t="shared" si="145"/>
        <v>11</v>
      </c>
      <c r="P2364" t="str">
        <f t="shared" si="146"/>
        <v>11.Nov2024</v>
      </c>
      <c r="Q2364" t="b">
        <f>IF([1]Dashboard!$AK$39="Month","Month"&amp;N2364&amp;E2364,IF([1]Dashboard!$AK$39="YTD",IF(O2364-[1]Dashboard!$AK$37&lt;=0,"YTD"&amp;A2364&amp;[1]Dashboard!$AK$37&amp;E2364),IF([1]Dashboard!$AK$39="FY","FY"&amp;A2364&amp;E2364)))</f>
        <v>0</v>
      </c>
      <c r="R2364" t="b">
        <f>IF([1]Dashboard!$AK$39="Month","Month"&amp;N2364&amp;E2364&amp;F2364,IF([1]Dashboard!$AK$39="YTD",IF(O2364-[1]Dashboard!$AK$37&lt;=0,"YTD"&amp;A2364&amp;[1]Dashboard!$AK$37&amp;E2364&amp;F2364),IF([1]Dashboard!$AK$39="FY","FY"&amp;A2364&amp;E2364&amp;F2364)))</f>
        <v>0</v>
      </c>
      <c r="S2364" t="b">
        <f>IF([1]Dashboard!$AK$39="Month","Month"&amp;N2364&amp;F2364,IF([1]Dashboard!$AK$39="YTD",IF(O2364-[1]Dashboard!$AK$37&lt;=0,"YTD"&amp;A2364&amp;[1]Dashboard!$AK$37&amp;F2364),IF([1]Dashboard!$AK$39="FY","FY"&amp;A2364&amp;F2364)))</f>
        <v>0</v>
      </c>
      <c r="T2364" t="b">
        <f>IF([1]Dashboard!$AK$39="Month","Month"&amp;N2364&amp;F2364,IF([1]Dashboard!$AK$39="YTD",IF(O2364-[1]Dashboard!$AK$37&lt;=0,"YTD"&amp;A2364&amp;[1]Dashboard!$AK$37&amp;U2364),IF([1]Dashboard!$AK$39="FY","FY"&amp;A2364&amp;U2364)))</f>
        <v>0</v>
      </c>
      <c r="U2364" t="str">
        <f t="shared" si="147"/>
        <v>1 - ENROBEENROBE</v>
      </c>
      <c r="V2364" t="b">
        <f>IF([1]Dashboard!$AK$39="Month","Month"&amp;N2364&amp;C2364&amp;E2364,IF([1]Dashboard!$AK$39="YTD",IF(O2364-[1]Dashboard!$AK$37&lt;=0,"YTD"&amp;A2364&amp;[1]Dashboard!$AK$37&amp;C2364&amp;E2364),IF([1]Dashboard!$AK$39="FY","FY"&amp;A2364&amp;C2364&amp;E2364)))</f>
        <v>0</v>
      </c>
      <c r="W2364" t="b">
        <f>IF([1]Dashboard!$AK$39="Month","Month"&amp;N2364,IF([1]Dashboard!$AK$39="YTD",IF(O2364-[1]Dashboard!$AK$37&lt;=0,"YTD"&amp;A2364&amp;[1]Dashboard!$AK$37),IF([1]Dashboard!$AK$39="FY","FY"&amp;A2364)))</f>
        <v>0</v>
      </c>
    </row>
    <row r="2365" spans="1:23" x14ac:dyDescent="0.3">
      <c r="A2365" t="s">
        <v>23</v>
      </c>
      <c r="B2365" t="s">
        <v>546</v>
      </c>
      <c r="C2365" t="s">
        <v>25</v>
      </c>
      <c r="D2365" t="s">
        <v>71</v>
      </c>
      <c r="E2365" t="s">
        <v>45</v>
      </c>
      <c r="F2365" t="s">
        <v>46</v>
      </c>
      <c r="G2365" t="s">
        <v>104</v>
      </c>
      <c r="H2365" t="s">
        <v>469</v>
      </c>
      <c r="I2365" s="4">
        <v>19</v>
      </c>
      <c r="J2365" s="4">
        <v>40.133689839572192</v>
      </c>
      <c r="K2365" s="4">
        <v>16.087344028520498</v>
      </c>
      <c r="L2365" s="4">
        <v>24.04634581105169</v>
      </c>
      <c r="M2365" s="5">
        <v>2.85</v>
      </c>
      <c r="N2365" t="str">
        <f t="shared" si="144"/>
        <v>202411</v>
      </c>
      <c r="O2365" t="str">
        <f t="shared" si="145"/>
        <v>11</v>
      </c>
      <c r="P2365" t="str">
        <f t="shared" si="146"/>
        <v>11.Nov2024</v>
      </c>
      <c r="Q2365" t="b">
        <f>IF([1]Dashboard!$AK$39="Month","Month"&amp;N2365&amp;E2365,IF([1]Dashboard!$AK$39="YTD",IF(O2365-[1]Dashboard!$AK$37&lt;=0,"YTD"&amp;A2365&amp;[1]Dashboard!$AK$37&amp;E2365),IF([1]Dashboard!$AK$39="FY","FY"&amp;A2365&amp;E2365)))</f>
        <v>0</v>
      </c>
      <c r="R2365" t="b">
        <f>IF([1]Dashboard!$AK$39="Month","Month"&amp;N2365&amp;E2365&amp;F2365,IF([1]Dashboard!$AK$39="YTD",IF(O2365-[1]Dashboard!$AK$37&lt;=0,"YTD"&amp;A2365&amp;[1]Dashboard!$AK$37&amp;E2365&amp;F2365),IF([1]Dashboard!$AK$39="FY","FY"&amp;A2365&amp;E2365&amp;F2365)))</f>
        <v>0</v>
      </c>
      <c r="S2365" t="b">
        <f>IF([1]Dashboard!$AK$39="Month","Month"&amp;N2365&amp;F2365,IF([1]Dashboard!$AK$39="YTD",IF(O2365-[1]Dashboard!$AK$37&lt;=0,"YTD"&amp;A2365&amp;[1]Dashboard!$AK$37&amp;F2365),IF([1]Dashboard!$AK$39="FY","FY"&amp;A2365&amp;F2365)))</f>
        <v>0</v>
      </c>
      <c r="T2365" t="b">
        <f>IF([1]Dashboard!$AK$39="Month","Month"&amp;N2365&amp;F2365,IF([1]Dashboard!$AK$39="YTD",IF(O2365-[1]Dashboard!$AK$37&lt;=0,"YTD"&amp;A2365&amp;[1]Dashboard!$AK$37&amp;U2365),IF([1]Dashboard!$AK$39="FY","FY"&amp;A2365&amp;U2365)))</f>
        <v>0</v>
      </c>
      <c r="U2365" t="str">
        <f t="shared" si="147"/>
        <v>1 - ENROBEENROBE TO GO</v>
      </c>
      <c r="V2365" t="b">
        <f>IF([1]Dashboard!$AK$39="Month","Month"&amp;N2365&amp;C2365&amp;E2365,IF([1]Dashboard!$AK$39="YTD",IF(O2365-[1]Dashboard!$AK$37&lt;=0,"YTD"&amp;A2365&amp;[1]Dashboard!$AK$37&amp;C2365&amp;E2365),IF([1]Dashboard!$AK$39="FY","FY"&amp;A2365&amp;C2365&amp;E2365)))</f>
        <v>0</v>
      </c>
      <c r="W2365" t="b">
        <f>IF([1]Dashboard!$AK$39="Month","Month"&amp;N2365,IF([1]Dashboard!$AK$39="YTD",IF(O2365-[1]Dashboard!$AK$37&lt;=0,"YTD"&amp;A2365&amp;[1]Dashboard!$AK$37),IF([1]Dashboard!$AK$39="FY","FY"&amp;A2365)))</f>
        <v>0</v>
      </c>
    </row>
    <row r="2366" spans="1:23" x14ac:dyDescent="0.3">
      <c r="A2366" t="s">
        <v>23</v>
      </c>
      <c r="B2366" t="s">
        <v>546</v>
      </c>
      <c r="C2366" t="s">
        <v>25</v>
      </c>
      <c r="D2366" t="s">
        <v>71</v>
      </c>
      <c r="E2366" t="s">
        <v>45</v>
      </c>
      <c r="F2366" t="s">
        <v>46</v>
      </c>
      <c r="G2366" t="s">
        <v>106</v>
      </c>
      <c r="H2366" t="s">
        <v>446</v>
      </c>
      <c r="I2366" s="4">
        <v>75</v>
      </c>
      <c r="J2366" s="4">
        <v>156.87908496732041</v>
      </c>
      <c r="K2366" s="4">
        <v>52.027629233511583</v>
      </c>
      <c r="L2366" s="4">
        <v>104.85145573380882</v>
      </c>
      <c r="M2366" s="5">
        <v>11.25</v>
      </c>
      <c r="N2366" t="str">
        <f t="shared" si="144"/>
        <v>202411</v>
      </c>
      <c r="O2366" t="str">
        <f t="shared" si="145"/>
        <v>11</v>
      </c>
      <c r="P2366" t="str">
        <f t="shared" si="146"/>
        <v>11.Nov2024</v>
      </c>
      <c r="Q2366" t="b">
        <f>IF([1]Dashboard!$AK$39="Month","Month"&amp;N2366&amp;E2366,IF([1]Dashboard!$AK$39="YTD",IF(O2366-[1]Dashboard!$AK$37&lt;=0,"YTD"&amp;A2366&amp;[1]Dashboard!$AK$37&amp;E2366),IF([1]Dashboard!$AK$39="FY","FY"&amp;A2366&amp;E2366)))</f>
        <v>0</v>
      </c>
      <c r="R2366" t="b">
        <f>IF([1]Dashboard!$AK$39="Month","Month"&amp;N2366&amp;E2366&amp;F2366,IF([1]Dashboard!$AK$39="YTD",IF(O2366-[1]Dashboard!$AK$37&lt;=0,"YTD"&amp;A2366&amp;[1]Dashboard!$AK$37&amp;E2366&amp;F2366),IF([1]Dashboard!$AK$39="FY","FY"&amp;A2366&amp;E2366&amp;F2366)))</f>
        <v>0</v>
      </c>
      <c r="S2366" t="b">
        <f>IF([1]Dashboard!$AK$39="Month","Month"&amp;N2366&amp;F2366,IF([1]Dashboard!$AK$39="YTD",IF(O2366-[1]Dashboard!$AK$37&lt;=0,"YTD"&amp;A2366&amp;[1]Dashboard!$AK$37&amp;F2366),IF([1]Dashboard!$AK$39="FY","FY"&amp;A2366&amp;F2366)))</f>
        <v>0</v>
      </c>
      <c r="T2366" t="b">
        <f>IF([1]Dashboard!$AK$39="Month","Month"&amp;N2366&amp;F2366,IF([1]Dashboard!$AK$39="YTD",IF(O2366-[1]Dashboard!$AK$37&lt;=0,"YTD"&amp;A2366&amp;[1]Dashboard!$AK$37&amp;U2366),IF([1]Dashboard!$AK$39="FY","FY"&amp;A2366&amp;U2366)))</f>
        <v>0</v>
      </c>
      <c r="U2366" t="str">
        <f t="shared" si="147"/>
        <v>1 - ENROBEENROBE TO GO</v>
      </c>
      <c r="V2366" t="b">
        <f>IF([1]Dashboard!$AK$39="Month","Month"&amp;N2366&amp;C2366&amp;E2366,IF([1]Dashboard!$AK$39="YTD",IF(O2366-[1]Dashboard!$AK$37&lt;=0,"YTD"&amp;A2366&amp;[1]Dashboard!$AK$37&amp;C2366&amp;E2366),IF([1]Dashboard!$AK$39="FY","FY"&amp;A2366&amp;C2366&amp;E2366)))</f>
        <v>0</v>
      </c>
      <c r="W2366" t="b">
        <f>IF([1]Dashboard!$AK$39="Month","Month"&amp;N2366,IF([1]Dashboard!$AK$39="YTD",IF(O2366-[1]Dashboard!$AK$37&lt;=0,"YTD"&amp;A2366&amp;[1]Dashboard!$AK$37),IF([1]Dashboard!$AK$39="FY","FY"&amp;A2366)))</f>
        <v>0</v>
      </c>
    </row>
    <row r="2367" spans="1:23" x14ac:dyDescent="0.3">
      <c r="A2367" t="s">
        <v>23</v>
      </c>
      <c r="B2367" t="s">
        <v>546</v>
      </c>
      <c r="C2367" t="s">
        <v>25</v>
      </c>
      <c r="D2367" t="s">
        <v>71</v>
      </c>
      <c r="E2367" t="s">
        <v>45</v>
      </c>
      <c r="F2367" t="s">
        <v>46</v>
      </c>
      <c r="G2367" t="s">
        <v>108</v>
      </c>
      <c r="H2367" t="s">
        <v>470</v>
      </c>
      <c r="I2367" s="4">
        <v>1</v>
      </c>
      <c r="J2367" s="4">
        <v>1.6889483065953652</v>
      </c>
      <c r="K2367" s="4">
        <v>0.77243018419489007</v>
      </c>
      <c r="L2367" s="4">
        <v>0.91651812240047514</v>
      </c>
      <c r="M2367" s="5">
        <v>0.15</v>
      </c>
      <c r="N2367" t="str">
        <f t="shared" si="144"/>
        <v>202411</v>
      </c>
      <c r="O2367" t="str">
        <f t="shared" si="145"/>
        <v>11</v>
      </c>
      <c r="P2367" t="str">
        <f t="shared" si="146"/>
        <v>11.Nov2024</v>
      </c>
      <c r="Q2367" t="b">
        <f>IF([1]Dashboard!$AK$39="Month","Month"&amp;N2367&amp;E2367,IF([1]Dashboard!$AK$39="YTD",IF(O2367-[1]Dashboard!$AK$37&lt;=0,"YTD"&amp;A2367&amp;[1]Dashboard!$AK$37&amp;E2367),IF([1]Dashboard!$AK$39="FY","FY"&amp;A2367&amp;E2367)))</f>
        <v>0</v>
      </c>
      <c r="R2367" t="b">
        <f>IF([1]Dashboard!$AK$39="Month","Month"&amp;N2367&amp;E2367&amp;F2367,IF([1]Dashboard!$AK$39="YTD",IF(O2367-[1]Dashboard!$AK$37&lt;=0,"YTD"&amp;A2367&amp;[1]Dashboard!$AK$37&amp;E2367&amp;F2367),IF([1]Dashboard!$AK$39="FY","FY"&amp;A2367&amp;E2367&amp;F2367)))</f>
        <v>0</v>
      </c>
      <c r="S2367" t="b">
        <f>IF([1]Dashboard!$AK$39="Month","Month"&amp;N2367&amp;F2367,IF([1]Dashboard!$AK$39="YTD",IF(O2367-[1]Dashboard!$AK$37&lt;=0,"YTD"&amp;A2367&amp;[1]Dashboard!$AK$37&amp;F2367),IF([1]Dashboard!$AK$39="FY","FY"&amp;A2367&amp;F2367)))</f>
        <v>0</v>
      </c>
      <c r="T2367" t="b">
        <f>IF([1]Dashboard!$AK$39="Month","Month"&amp;N2367&amp;F2367,IF([1]Dashboard!$AK$39="YTD",IF(O2367-[1]Dashboard!$AK$37&lt;=0,"YTD"&amp;A2367&amp;[1]Dashboard!$AK$37&amp;U2367),IF([1]Dashboard!$AK$39="FY","FY"&amp;A2367&amp;U2367)))</f>
        <v>0</v>
      </c>
      <c r="U2367" t="str">
        <f t="shared" si="147"/>
        <v>1 - ENROBEENROBE TO GO</v>
      </c>
      <c r="V2367" t="b">
        <f>IF([1]Dashboard!$AK$39="Month","Month"&amp;N2367&amp;C2367&amp;E2367,IF([1]Dashboard!$AK$39="YTD",IF(O2367-[1]Dashboard!$AK$37&lt;=0,"YTD"&amp;A2367&amp;[1]Dashboard!$AK$37&amp;C2367&amp;E2367),IF([1]Dashboard!$AK$39="FY","FY"&amp;A2367&amp;C2367&amp;E2367)))</f>
        <v>0</v>
      </c>
      <c r="W2367" t="b">
        <f>IF([1]Dashboard!$AK$39="Month","Month"&amp;N2367,IF([1]Dashboard!$AK$39="YTD",IF(O2367-[1]Dashboard!$AK$37&lt;=0,"YTD"&amp;A2367&amp;[1]Dashboard!$AK$37),IF([1]Dashboard!$AK$39="FY","FY"&amp;A2367)))</f>
        <v>0</v>
      </c>
    </row>
    <row r="2368" spans="1:23" x14ac:dyDescent="0.3">
      <c r="A2368" t="s">
        <v>23</v>
      </c>
      <c r="B2368" t="s">
        <v>546</v>
      </c>
      <c r="C2368" t="s">
        <v>25</v>
      </c>
      <c r="D2368" t="s">
        <v>71</v>
      </c>
      <c r="E2368" t="s">
        <v>45</v>
      </c>
      <c r="F2368" t="s">
        <v>46</v>
      </c>
      <c r="G2368" t="s">
        <v>47</v>
      </c>
      <c r="H2368" t="s">
        <v>447</v>
      </c>
      <c r="I2368" s="4">
        <v>41</v>
      </c>
      <c r="J2368" s="4">
        <v>85.962566844919863</v>
      </c>
      <c r="K2368" s="4">
        <v>28.746286393345212</v>
      </c>
      <c r="L2368" s="4">
        <v>57.216280451574647</v>
      </c>
      <c r="M2368" s="5">
        <v>6.15</v>
      </c>
      <c r="N2368" t="str">
        <f t="shared" si="144"/>
        <v>202411</v>
      </c>
      <c r="O2368" t="str">
        <f t="shared" si="145"/>
        <v>11</v>
      </c>
      <c r="P2368" t="str">
        <f t="shared" si="146"/>
        <v>11.Nov2024</v>
      </c>
      <c r="Q2368" t="b">
        <f>IF([1]Dashboard!$AK$39="Month","Month"&amp;N2368&amp;E2368,IF([1]Dashboard!$AK$39="YTD",IF(O2368-[1]Dashboard!$AK$37&lt;=0,"YTD"&amp;A2368&amp;[1]Dashboard!$AK$37&amp;E2368),IF([1]Dashboard!$AK$39="FY","FY"&amp;A2368&amp;E2368)))</f>
        <v>0</v>
      </c>
      <c r="R2368" t="b">
        <f>IF([1]Dashboard!$AK$39="Month","Month"&amp;N2368&amp;E2368&amp;F2368,IF([1]Dashboard!$AK$39="YTD",IF(O2368-[1]Dashboard!$AK$37&lt;=0,"YTD"&amp;A2368&amp;[1]Dashboard!$AK$37&amp;E2368&amp;F2368),IF([1]Dashboard!$AK$39="FY","FY"&amp;A2368&amp;E2368&amp;F2368)))</f>
        <v>0</v>
      </c>
      <c r="S2368" t="b">
        <f>IF([1]Dashboard!$AK$39="Month","Month"&amp;N2368&amp;F2368,IF([1]Dashboard!$AK$39="YTD",IF(O2368-[1]Dashboard!$AK$37&lt;=0,"YTD"&amp;A2368&amp;[1]Dashboard!$AK$37&amp;F2368),IF([1]Dashboard!$AK$39="FY","FY"&amp;A2368&amp;F2368)))</f>
        <v>0</v>
      </c>
      <c r="T2368" t="b">
        <f>IF([1]Dashboard!$AK$39="Month","Month"&amp;N2368&amp;F2368,IF([1]Dashboard!$AK$39="YTD",IF(O2368-[1]Dashboard!$AK$37&lt;=0,"YTD"&amp;A2368&amp;[1]Dashboard!$AK$37&amp;U2368),IF([1]Dashboard!$AK$39="FY","FY"&amp;A2368&amp;U2368)))</f>
        <v>0</v>
      </c>
      <c r="U2368" t="str">
        <f t="shared" si="147"/>
        <v>1 - ENROBEENROBE TO GO</v>
      </c>
      <c r="V2368" t="b">
        <f>IF([1]Dashboard!$AK$39="Month","Month"&amp;N2368&amp;C2368&amp;E2368,IF([1]Dashboard!$AK$39="YTD",IF(O2368-[1]Dashboard!$AK$37&lt;=0,"YTD"&amp;A2368&amp;[1]Dashboard!$AK$37&amp;C2368&amp;E2368),IF([1]Dashboard!$AK$39="FY","FY"&amp;A2368&amp;C2368&amp;E2368)))</f>
        <v>0</v>
      </c>
      <c r="W2368" t="b">
        <f>IF([1]Dashboard!$AK$39="Month","Month"&amp;N2368,IF([1]Dashboard!$AK$39="YTD",IF(O2368-[1]Dashboard!$AK$37&lt;=0,"YTD"&amp;A2368&amp;[1]Dashboard!$AK$37),IF([1]Dashboard!$AK$39="FY","FY"&amp;A2368)))</f>
        <v>0</v>
      </c>
    </row>
    <row r="2369" spans="1:23" x14ac:dyDescent="0.3">
      <c r="A2369" t="s">
        <v>23</v>
      </c>
      <c r="B2369" t="s">
        <v>546</v>
      </c>
      <c r="C2369" t="s">
        <v>25</v>
      </c>
      <c r="D2369" t="s">
        <v>71</v>
      </c>
      <c r="E2369" t="s">
        <v>45</v>
      </c>
      <c r="F2369" t="s">
        <v>46</v>
      </c>
      <c r="G2369" t="s">
        <v>111</v>
      </c>
      <c r="H2369" t="s">
        <v>471</v>
      </c>
      <c r="I2369" s="4">
        <v>79</v>
      </c>
      <c r="J2369" s="4">
        <v>164.93761140819981</v>
      </c>
      <c r="K2369" s="4">
        <v>57.736185383244205</v>
      </c>
      <c r="L2369" s="4">
        <v>107.20142602495561</v>
      </c>
      <c r="M2369" s="5">
        <v>11.85</v>
      </c>
      <c r="N2369" t="str">
        <f t="shared" si="144"/>
        <v>202411</v>
      </c>
      <c r="O2369" t="str">
        <f t="shared" si="145"/>
        <v>11</v>
      </c>
      <c r="P2369" t="str">
        <f t="shared" si="146"/>
        <v>11.Nov2024</v>
      </c>
      <c r="Q2369" t="b">
        <f>IF([1]Dashboard!$AK$39="Month","Month"&amp;N2369&amp;E2369,IF([1]Dashboard!$AK$39="YTD",IF(O2369-[1]Dashboard!$AK$37&lt;=0,"YTD"&amp;A2369&amp;[1]Dashboard!$AK$37&amp;E2369),IF([1]Dashboard!$AK$39="FY","FY"&amp;A2369&amp;E2369)))</f>
        <v>0</v>
      </c>
      <c r="R2369" t="b">
        <f>IF([1]Dashboard!$AK$39="Month","Month"&amp;N2369&amp;E2369&amp;F2369,IF([1]Dashboard!$AK$39="YTD",IF(O2369-[1]Dashboard!$AK$37&lt;=0,"YTD"&amp;A2369&amp;[1]Dashboard!$AK$37&amp;E2369&amp;F2369),IF([1]Dashboard!$AK$39="FY","FY"&amp;A2369&amp;E2369&amp;F2369)))</f>
        <v>0</v>
      </c>
      <c r="S2369" t="b">
        <f>IF([1]Dashboard!$AK$39="Month","Month"&amp;N2369&amp;F2369,IF([1]Dashboard!$AK$39="YTD",IF(O2369-[1]Dashboard!$AK$37&lt;=0,"YTD"&amp;A2369&amp;[1]Dashboard!$AK$37&amp;F2369),IF([1]Dashboard!$AK$39="FY","FY"&amp;A2369&amp;F2369)))</f>
        <v>0</v>
      </c>
      <c r="T2369" t="b">
        <f>IF([1]Dashboard!$AK$39="Month","Month"&amp;N2369&amp;F2369,IF([1]Dashboard!$AK$39="YTD",IF(O2369-[1]Dashboard!$AK$37&lt;=0,"YTD"&amp;A2369&amp;[1]Dashboard!$AK$37&amp;U2369),IF([1]Dashboard!$AK$39="FY","FY"&amp;A2369&amp;U2369)))</f>
        <v>0</v>
      </c>
      <c r="U2369" t="str">
        <f t="shared" si="147"/>
        <v>1 - ENROBEENROBE TO GO</v>
      </c>
      <c r="V2369" t="b">
        <f>IF([1]Dashboard!$AK$39="Month","Month"&amp;N2369&amp;C2369&amp;E2369,IF([1]Dashboard!$AK$39="YTD",IF(O2369-[1]Dashboard!$AK$37&lt;=0,"YTD"&amp;A2369&amp;[1]Dashboard!$AK$37&amp;C2369&amp;E2369),IF([1]Dashboard!$AK$39="FY","FY"&amp;A2369&amp;C2369&amp;E2369)))</f>
        <v>0</v>
      </c>
      <c r="W2369" t="b">
        <f>IF([1]Dashboard!$AK$39="Month","Month"&amp;N2369,IF([1]Dashboard!$AK$39="YTD",IF(O2369-[1]Dashboard!$AK$37&lt;=0,"YTD"&amp;A2369&amp;[1]Dashboard!$AK$37),IF([1]Dashboard!$AK$39="FY","FY"&amp;A2369)))</f>
        <v>0</v>
      </c>
    </row>
    <row r="2370" spans="1:23" x14ac:dyDescent="0.3">
      <c r="A2370" t="s">
        <v>23</v>
      </c>
      <c r="B2370" t="s">
        <v>546</v>
      </c>
      <c r="C2370" t="s">
        <v>25</v>
      </c>
      <c r="D2370" t="s">
        <v>71</v>
      </c>
      <c r="E2370" t="s">
        <v>45</v>
      </c>
      <c r="F2370" t="s">
        <v>46</v>
      </c>
      <c r="G2370" t="s">
        <v>113</v>
      </c>
      <c r="H2370" t="s">
        <v>472</v>
      </c>
      <c r="I2370" s="4">
        <v>21</v>
      </c>
      <c r="J2370" s="4">
        <v>44.270647653000594</v>
      </c>
      <c r="K2370" s="4">
        <v>13.975044563279859</v>
      </c>
      <c r="L2370" s="4">
        <v>30.295603089720739</v>
      </c>
      <c r="M2370" s="5">
        <v>3.15</v>
      </c>
      <c r="N2370" t="str">
        <f t="shared" si="144"/>
        <v>202411</v>
      </c>
      <c r="O2370" t="str">
        <f t="shared" si="145"/>
        <v>11</v>
      </c>
      <c r="P2370" t="str">
        <f t="shared" si="146"/>
        <v>11.Nov2024</v>
      </c>
      <c r="Q2370" t="b">
        <f>IF([1]Dashboard!$AK$39="Month","Month"&amp;N2370&amp;E2370,IF([1]Dashboard!$AK$39="YTD",IF(O2370-[1]Dashboard!$AK$37&lt;=0,"YTD"&amp;A2370&amp;[1]Dashboard!$AK$37&amp;E2370),IF([1]Dashboard!$AK$39="FY","FY"&amp;A2370&amp;E2370)))</f>
        <v>0</v>
      </c>
      <c r="R2370" t="b">
        <f>IF([1]Dashboard!$AK$39="Month","Month"&amp;N2370&amp;E2370&amp;F2370,IF([1]Dashboard!$AK$39="YTD",IF(O2370-[1]Dashboard!$AK$37&lt;=0,"YTD"&amp;A2370&amp;[1]Dashboard!$AK$37&amp;E2370&amp;F2370),IF([1]Dashboard!$AK$39="FY","FY"&amp;A2370&amp;E2370&amp;F2370)))</f>
        <v>0</v>
      </c>
      <c r="S2370" t="b">
        <f>IF([1]Dashboard!$AK$39="Month","Month"&amp;N2370&amp;F2370,IF([1]Dashboard!$AK$39="YTD",IF(O2370-[1]Dashboard!$AK$37&lt;=0,"YTD"&amp;A2370&amp;[1]Dashboard!$AK$37&amp;F2370),IF([1]Dashboard!$AK$39="FY","FY"&amp;A2370&amp;F2370)))</f>
        <v>0</v>
      </c>
      <c r="T2370" t="b">
        <f>IF([1]Dashboard!$AK$39="Month","Month"&amp;N2370&amp;F2370,IF([1]Dashboard!$AK$39="YTD",IF(O2370-[1]Dashboard!$AK$37&lt;=0,"YTD"&amp;A2370&amp;[1]Dashboard!$AK$37&amp;U2370),IF([1]Dashboard!$AK$39="FY","FY"&amp;A2370&amp;U2370)))</f>
        <v>0</v>
      </c>
      <c r="U2370" t="str">
        <f t="shared" si="147"/>
        <v>1 - ENROBEENROBE TO GO</v>
      </c>
      <c r="V2370" t="b">
        <f>IF([1]Dashboard!$AK$39="Month","Month"&amp;N2370&amp;C2370&amp;E2370,IF([1]Dashboard!$AK$39="YTD",IF(O2370-[1]Dashboard!$AK$37&lt;=0,"YTD"&amp;A2370&amp;[1]Dashboard!$AK$37&amp;C2370&amp;E2370),IF([1]Dashboard!$AK$39="FY","FY"&amp;A2370&amp;C2370&amp;E2370)))</f>
        <v>0</v>
      </c>
      <c r="W2370" t="b">
        <f>IF([1]Dashboard!$AK$39="Month","Month"&amp;N2370,IF([1]Dashboard!$AK$39="YTD",IF(O2370-[1]Dashboard!$AK$37&lt;=0,"YTD"&amp;A2370&amp;[1]Dashboard!$AK$37),IF([1]Dashboard!$AK$39="FY","FY"&amp;A2370)))</f>
        <v>0</v>
      </c>
    </row>
    <row r="2371" spans="1:23" x14ac:dyDescent="0.3">
      <c r="A2371" t="s">
        <v>23</v>
      </c>
      <c r="B2371" t="s">
        <v>546</v>
      </c>
      <c r="C2371" t="s">
        <v>25</v>
      </c>
      <c r="D2371" t="s">
        <v>71</v>
      </c>
      <c r="E2371" t="s">
        <v>45</v>
      </c>
      <c r="F2371" t="s">
        <v>46</v>
      </c>
      <c r="G2371" t="s">
        <v>115</v>
      </c>
      <c r="H2371" t="s">
        <v>473</v>
      </c>
      <c r="I2371" s="4">
        <v>16</v>
      </c>
      <c r="J2371" s="4">
        <v>33.028817587641115</v>
      </c>
      <c r="K2371" s="4">
        <v>15.472370766488412</v>
      </c>
      <c r="L2371" s="4">
        <v>17.556446821152704</v>
      </c>
      <c r="M2371" s="5">
        <v>2.4</v>
      </c>
      <c r="N2371" t="str">
        <f t="shared" ref="N2371:N2434" si="148">A2371&amp;LEFT(B2371,2)</f>
        <v>202411</v>
      </c>
      <c r="O2371" t="str">
        <f t="shared" ref="O2371:O2434" si="149">RIGHT(N2371,2)</f>
        <v>11</v>
      </c>
      <c r="P2371" t="str">
        <f t="shared" ref="P2371:P2434" si="150">B2371&amp;A2371</f>
        <v>11.Nov2024</v>
      </c>
      <c r="Q2371" t="b">
        <f>IF([1]Dashboard!$AK$39="Month","Month"&amp;N2371&amp;E2371,IF([1]Dashboard!$AK$39="YTD",IF(O2371-[1]Dashboard!$AK$37&lt;=0,"YTD"&amp;A2371&amp;[1]Dashboard!$AK$37&amp;E2371),IF([1]Dashboard!$AK$39="FY","FY"&amp;A2371&amp;E2371)))</f>
        <v>0</v>
      </c>
      <c r="R2371" t="b">
        <f>IF([1]Dashboard!$AK$39="Month","Month"&amp;N2371&amp;E2371&amp;F2371,IF([1]Dashboard!$AK$39="YTD",IF(O2371-[1]Dashboard!$AK$37&lt;=0,"YTD"&amp;A2371&amp;[1]Dashboard!$AK$37&amp;E2371&amp;F2371),IF([1]Dashboard!$AK$39="FY","FY"&amp;A2371&amp;E2371&amp;F2371)))</f>
        <v>0</v>
      </c>
      <c r="S2371" t="b">
        <f>IF([1]Dashboard!$AK$39="Month","Month"&amp;N2371&amp;F2371,IF([1]Dashboard!$AK$39="YTD",IF(O2371-[1]Dashboard!$AK$37&lt;=0,"YTD"&amp;A2371&amp;[1]Dashboard!$AK$37&amp;F2371),IF([1]Dashboard!$AK$39="FY","FY"&amp;A2371&amp;F2371)))</f>
        <v>0</v>
      </c>
      <c r="T2371" t="b">
        <f>IF([1]Dashboard!$AK$39="Month","Month"&amp;N2371&amp;F2371,IF([1]Dashboard!$AK$39="YTD",IF(O2371-[1]Dashboard!$AK$37&lt;=0,"YTD"&amp;A2371&amp;[1]Dashboard!$AK$37&amp;U2371),IF([1]Dashboard!$AK$39="FY","FY"&amp;A2371&amp;U2371)))</f>
        <v>0</v>
      </c>
      <c r="U2371" t="str">
        <f t="shared" ref="U2371:U2434" si="151">E2371&amp;F2371</f>
        <v>1 - ENROBEENROBE TO GO</v>
      </c>
      <c r="V2371" t="b">
        <f>IF([1]Dashboard!$AK$39="Month","Month"&amp;N2371&amp;C2371&amp;E2371,IF([1]Dashboard!$AK$39="YTD",IF(O2371-[1]Dashboard!$AK$37&lt;=0,"YTD"&amp;A2371&amp;[1]Dashboard!$AK$37&amp;C2371&amp;E2371),IF([1]Dashboard!$AK$39="FY","FY"&amp;A2371&amp;C2371&amp;E2371)))</f>
        <v>0</v>
      </c>
      <c r="W2371" t="b">
        <f>IF([1]Dashboard!$AK$39="Month","Month"&amp;N2371,IF([1]Dashboard!$AK$39="YTD",IF(O2371-[1]Dashboard!$AK$37&lt;=0,"YTD"&amp;A2371&amp;[1]Dashboard!$AK$37),IF([1]Dashboard!$AK$39="FY","FY"&amp;A2371)))</f>
        <v>0</v>
      </c>
    </row>
    <row r="2372" spans="1:23" x14ac:dyDescent="0.3">
      <c r="A2372" t="s">
        <v>23</v>
      </c>
      <c r="B2372" t="s">
        <v>546</v>
      </c>
      <c r="C2372" t="s">
        <v>25</v>
      </c>
      <c r="D2372" t="s">
        <v>71</v>
      </c>
      <c r="E2372" t="s">
        <v>49</v>
      </c>
      <c r="F2372" t="s">
        <v>117</v>
      </c>
      <c r="G2372" t="s">
        <v>118</v>
      </c>
      <c r="H2372" t="s">
        <v>475</v>
      </c>
      <c r="I2372" s="4">
        <v>1.821</v>
      </c>
      <c r="J2372" s="4">
        <v>21.611705288175873</v>
      </c>
      <c r="K2372" s="4">
        <v>6.2133645276292331</v>
      </c>
      <c r="L2372" s="4">
        <v>15.398340760546638</v>
      </c>
      <c r="M2372" s="5">
        <v>1.821</v>
      </c>
      <c r="N2372" t="str">
        <f t="shared" si="148"/>
        <v>202411</v>
      </c>
      <c r="O2372" t="str">
        <f t="shared" si="149"/>
        <v>11</v>
      </c>
      <c r="P2372" t="str">
        <f t="shared" si="150"/>
        <v>11.Nov2024</v>
      </c>
      <c r="Q2372" t="b">
        <f>IF([1]Dashboard!$AK$39="Month","Month"&amp;N2372&amp;E2372,IF([1]Dashboard!$AK$39="YTD",IF(O2372-[1]Dashboard!$AK$37&lt;=0,"YTD"&amp;A2372&amp;[1]Dashboard!$AK$37&amp;E2372),IF([1]Dashboard!$AK$39="FY","FY"&amp;A2372&amp;E2372)))</f>
        <v>0</v>
      </c>
      <c r="R2372" t="b">
        <f>IF([1]Dashboard!$AK$39="Month","Month"&amp;N2372&amp;E2372&amp;F2372,IF([1]Dashboard!$AK$39="YTD",IF(O2372-[1]Dashboard!$AK$37&lt;=0,"YTD"&amp;A2372&amp;[1]Dashboard!$AK$37&amp;E2372&amp;F2372),IF([1]Dashboard!$AK$39="FY","FY"&amp;A2372&amp;E2372&amp;F2372)))</f>
        <v>0</v>
      </c>
      <c r="S2372" t="b">
        <f>IF([1]Dashboard!$AK$39="Month","Month"&amp;N2372&amp;F2372,IF([1]Dashboard!$AK$39="YTD",IF(O2372-[1]Dashboard!$AK$37&lt;=0,"YTD"&amp;A2372&amp;[1]Dashboard!$AK$37&amp;F2372),IF([1]Dashboard!$AK$39="FY","FY"&amp;A2372&amp;F2372)))</f>
        <v>0</v>
      </c>
      <c r="T2372" t="b">
        <f>IF([1]Dashboard!$AK$39="Month","Month"&amp;N2372&amp;F2372,IF([1]Dashboard!$AK$39="YTD",IF(O2372-[1]Dashboard!$AK$37&lt;=0,"YTD"&amp;A2372&amp;[1]Dashboard!$AK$37&amp;U2372),IF([1]Dashboard!$AK$39="FY","FY"&amp;A2372&amp;U2372)))</f>
        <v>0</v>
      </c>
      <c r="U2372" t="str">
        <f t="shared" si="151"/>
        <v>1 - QUEBRAQUEBRA QUEBRA</v>
      </c>
      <c r="V2372" t="b">
        <f>IF([1]Dashboard!$AK$39="Month","Month"&amp;N2372&amp;C2372&amp;E2372,IF([1]Dashboard!$AK$39="YTD",IF(O2372-[1]Dashboard!$AK$37&lt;=0,"YTD"&amp;A2372&amp;[1]Dashboard!$AK$37&amp;C2372&amp;E2372),IF([1]Dashboard!$AK$39="FY","FY"&amp;A2372&amp;C2372&amp;E2372)))</f>
        <v>0</v>
      </c>
      <c r="W2372" t="b">
        <f>IF([1]Dashboard!$AK$39="Month","Month"&amp;N2372,IF([1]Dashboard!$AK$39="YTD",IF(O2372-[1]Dashboard!$AK$37&lt;=0,"YTD"&amp;A2372&amp;[1]Dashboard!$AK$37),IF([1]Dashboard!$AK$39="FY","FY"&amp;A2372)))</f>
        <v>0</v>
      </c>
    </row>
    <row r="2373" spans="1:23" x14ac:dyDescent="0.3">
      <c r="A2373" t="s">
        <v>23</v>
      </c>
      <c r="B2373" t="s">
        <v>546</v>
      </c>
      <c r="C2373" t="s">
        <v>25</v>
      </c>
      <c r="D2373" t="s">
        <v>71</v>
      </c>
      <c r="E2373" t="s">
        <v>49</v>
      </c>
      <c r="F2373" t="s">
        <v>117</v>
      </c>
      <c r="G2373" t="s">
        <v>120</v>
      </c>
      <c r="H2373" t="s">
        <v>477</v>
      </c>
      <c r="I2373" s="4">
        <v>4.8489999999999993</v>
      </c>
      <c r="J2373" s="4">
        <v>51.160130718954271</v>
      </c>
      <c r="K2373" s="4">
        <v>13.671125965537728</v>
      </c>
      <c r="L2373" s="4">
        <v>37.489004753416538</v>
      </c>
      <c r="M2373" s="5">
        <v>4.8489999999999993</v>
      </c>
      <c r="N2373" t="str">
        <f t="shared" si="148"/>
        <v>202411</v>
      </c>
      <c r="O2373" t="str">
        <f t="shared" si="149"/>
        <v>11</v>
      </c>
      <c r="P2373" t="str">
        <f t="shared" si="150"/>
        <v>11.Nov2024</v>
      </c>
      <c r="Q2373" t="b">
        <f>IF([1]Dashboard!$AK$39="Month","Month"&amp;N2373&amp;E2373,IF([1]Dashboard!$AK$39="YTD",IF(O2373-[1]Dashboard!$AK$37&lt;=0,"YTD"&amp;A2373&amp;[1]Dashboard!$AK$37&amp;E2373),IF([1]Dashboard!$AK$39="FY","FY"&amp;A2373&amp;E2373)))</f>
        <v>0</v>
      </c>
      <c r="R2373" t="b">
        <f>IF([1]Dashboard!$AK$39="Month","Month"&amp;N2373&amp;E2373&amp;F2373,IF([1]Dashboard!$AK$39="YTD",IF(O2373-[1]Dashboard!$AK$37&lt;=0,"YTD"&amp;A2373&amp;[1]Dashboard!$AK$37&amp;E2373&amp;F2373),IF([1]Dashboard!$AK$39="FY","FY"&amp;A2373&amp;E2373&amp;F2373)))</f>
        <v>0</v>
      </c>
      <c r="S2373" t="b">
        <f>IF([1]Dashboard!$AK$39="Month","Month"&amp;N2373&amp;F2373,IF([1]Dashboard!$AK$39="YTD",IF(O2373-[1]Dashboard!$AK$37&lt;=0,"YTD"&amp;A2373&amp;[1]Dashboard!$AK$37&amp;F2373),IF([1]Dashboard!$AK$39="FY","FY"&amp;A2373&amp;F2373)))</f>
        <v>0</v>
      </c>
      <c r="T2373" t="b">
        <f>IF([1]Dashboard!$AK$39="Month","Month"&amp;N2373&amp;F2373,IF([1]Dashboard!$AK$39="YTD",IF(O2373-[1]Dashboard!$AK$37&lt;=0,"YTD"&amp;A2373&amp;[1]Dashboard!$AK$37&amp;U2373),IF([1]Dashboard!$AK$39="FY","FY"&amp;A2373&amp;U2373)))</f>
        <v>0</v>
      </c>
      <c r="U2373" t="str">
        <f t="shared" si="151"/>
        <v>1 - QUEBRAQUEBRA QUEBRA</v>
      </c>
      <c r="V2373" t="b">
        <f>IF([1]Dashboard!$AK$39="Month","Month"&amp;N2373&amp;C2373&amp;E2373,IF([1]Dashboard!$AK$39="YTD",IF(O2373-[1]Dashboard!$AK$37&lt;=0,"YTD"&amp;A2373&amp;[1]Dashboard!$AK$37&amp;C2373&amp;E2373),IF([1]Dashboard!$AK$39="FY","FY"&amp;A2373&amp;C2373&amp;E2373)))</f>
        <v>0</v>
      </c>
      <c r="W2373" t="b">
        <f>IF([1]Dashboard!$AK$39="Month","Month"&amp;N2373,IF([1]Dashboard!$AK$39="YTD",IF(O2373-[1]Dashboard!$AK$37&lt;=0,"YTD"&amp;A2373&amp;[1]Dashboard!$AK$37),IF([1]Dashboard!$AK$39="FY","FY"&amp;A2373)))</f>
        <v>0</v>
      </c>
    </row>
    <row r="2374" spans="1:23" x14ac:dyDescent="0.3">
      <c r="A2374" t="s">
        <v>23</v>
      </c>
      <c r="B2374" t="s">
        <v>546</v>
      </c>
      <c r="C2374" t="s">
        <v>25</v>
      </c>
      <c r="D2374" t="s">
        <v>71</v>
      </c>
      <c r="E2374" t="s">
        <v>49</v>
      </c>
      <c r="F2374" t="s">
        <v>117</v>
      </c>
      <c r="G2374" t="s">
        <v>122</v>
      </c>
      <c r="H2374" t="s">
        <v>479</v>
      </c>
      <c r="I2374" s="4">
        <v>5.3339999999999987</v>
      </c>
      <c r="J2374" s="4">
        <v>56.846405228758179</v>
      </c>
      <c r="K2374" s="4">
        <v>17.23328877005347</v>
      </c>
      <c r="L2374" s="4">
        <v>39.613116458704702</v>
      </c>
      <c r="M2374" s="5">
        <v>5.3339999999999987</v>
      </c>
      <c r="N2374" t="str">
        <f t="shared" si="148"/>
        <v>202411</v>
      </c>
      <c r="O2374" t="str">
        <f t="shared" si="149"/>
        <v>11</v>
      </c>
      <c r="P2374" t="str">
        <f t="shared" si="150"/>
        <v>11.Nov2024</v>
      </c>
      <c r="Q2374" t="b">
        <f>IF([1]Dashboard!$AK$39="Month","Month"&amp;N2374&amp;E2374,IF([1]Dashboard!$AK$39="YTD",IF(O2374-[1]Dashboard!$AK$37&lt;=0,"YTD"&amp;A2374&amp;[1]Dashboard!$AK$37&amp;E2374),IF([1]Dashboard!$AK$39="FY","FY"&amp;A2374&amp;E2374)))</f>
        <v>0</v>
      </c>
      <c r="R2374" t="b">
        <f>IF([1]Dashboard!$AK$39="Month","Month"&amp;N2374&amp;E2374&amp;F2374,IF([1]Dashboard!$AK$39="YTD",IF(O2374-[1]Dashboard!$AK$37&lt;=0,"YTD"&amp;A2374&amp;[1]Dashboard!$AK$37&amp;E2374&amp;F2374),IF([1]Dashboard!$AK$39="FY","FY"&amp;A2374&amp;E2374&amp;F2374)))</f>
        <v>0</v>
      </c>
      <c r="S2374" t="b">
        <f>IF([1]Dashboard!$AK$39="Month","Month"&amp;N2374&amp;F2374,IF([1]Dashboard!$AK$39="YTD",IF(O2374-[1]Dashboard!$AK$37&lt;=0,"YTD"&amp;A2374&amp;[1]Dashboard!$AK$37&amp;F2374),IF([1]Dashboard!$AK$39="FY","FY"&amp;A2374&amp;F2374)))</f>
        <v>0</v>
      </c>
      <c r="T2374" t="b">
        <f>IF([1]Dashboard!$AK$39="Month","Month"&amp;N2374&amp;F2374,IF([1]Dashboard!$AK$39="YTD",IF(O2374-[1]Dashboard!$AK$37&lt;=0,"YTD"&amp;A2374&amp;[1]Dashboard!$AK$37&amp;U2374),IF([1]Dashboard!$AK$39="FY","FY"&amp;A2374&amp;U2374)))</f>
        <v>0</v>
      </c>
      <c r="U2374" t="str">
        <f t="shared" si="151"/>
        <v>1 - QUEBRAQUEBRA QUEBRA</v>
      </c>
      <c r="V2374" t="b">
        <f>IF([1]Dashboard!$AK$39="Month","Month"&amp;N2374&amp;C2374&amp;E2374,IF([1]Dashboard!$AK$39="YTD",IF(O2374-[1]Dashboard!$AK$37&lt;=0,"YTD"&amp;A2374&amp;[1]Dashboard!$AK$37&amp;C2374&amp;E2374),IF([1]Dashboard!$AK$39="FY","FY"&amp;A2374&amp;C2374&amp;E2374)))</f>
        <v>0</v>
      </c>
      <c r="W2374" t="b">
        <f>IF([1]Dashboard!$AK$39="Month","Month"&amp;N2374,IF([1]Dashboard!$AK$39="YTD",IF(O2374-[1]Dashboard!$AK$37&lt;=0,"YTD"&amp;A2374&amp;[1]Dashboard!$AK$37),IF([1]Dashboard!$AK$39="FY","FY"&amp;A2374)))</f>
        <v>0</v>
      </c>
    </row>
    <row r="2375" spans="1:23" x14ac:dyDescent="0.3">
      <c r="A2375" t="s">
        <v>23</v>
      </c>
      <c r="B2375" t="s">
        <v>546</v>
      </c>
      <c r="C2375" t="s">
        <v>25</v>
      </c>
      <c r="D2375" t="s">
        <v>71</v>
      </c>
      <c r="E2375" t="s">
        <v>49</v>
      </c>
      <c r="F2375" t="s">
        <v>117</v>
      </c>
      <c r="G2375" t="s">
        <v>124</v>
      </c>
      <c r="H2375" t="s">
        <v>506</v>
      </c>
      <c r="I2375" s="4">
        <v>3.2300000000000004</v>
      </c>
      <c r="J2375" s="4">
        <v>38.431372549019599</v>
      </c>
      <c r="K2375" s="4">
        <v>9.8358585858585865</v>
      </c>
      <c r="L2375" s="4">
        <v>28.595513963161014</v>
      </c>
      <c r="M2375" s="5">
        <v>3.2300000000000004</v>
      </c>
      <c r="N2375" t="str">
        <f t="shared" si="148"/>
        <v>202411</v>
      </c>
      <c r="O2375" t="str">
        <f t="shared" si="149"/>
        <v>11</v>
      </c>
      <c r="P2375" t="str">
        <f t="shared" si="150"/>
        <v>11.Nov2024</v>
      </c>
      <c r="Q2375" t="b">
        <f>IF([1]Dashboard!$AK$39="Month","Month"&amp;N2375&amp;E2375,IF([1]Dashboard!$AK$39="YTD",IF(O2375-[1]Dashboard!$AK$37&lt;=0,"YTD"&amp;A2375&amp;[1]Dashboard!$AK$37&amp;E2375),IF([1]Dashboard!$AK$39="FY","FY"&amp;A2375&amp;E2375)))</f>
        <v>0</v>
      </c>
      <c r="R2375" t="b">
        <f>IF([1]Dashboard!$AK$39="Month","Month"&amp;N2375&amp;E2375&amp;F2375,IF([1]Dashboard!$AK$39="YTD",IF(O2375-[1]Dashboard!$AK$37&lt;=0,"YTD"&amp;A2375&amp;[1]Dashboard!$AK$37&amp;E2375&amp;F2375),IF([1]Dashboard!$AK$39="FY","FY"&amp;A2375&amp;E2375&amp;F2375)))</f>
        <v>0</v>
      </c>
      <c r="S2375" t="b">
        <f>IF([1]Dashboard!$AK$39="Month","Month"&amp;N2375&amp;F2375,IF([1]Dashboard!$AK$39="YTD",IF(O2375-[1]Dashboard!$AK$37&lt;=0,"YTD"&amp;A2375&amp;[1]Dashboard!$AK$37&amp;F2375),IF([1]Dashboard!$AK$39="FY","FY"&amp;A2375&amp;F2375)))</f>
        <v>0</v>
      </c>
      <c r="T2375" t="b">
        <f>IF([1]Dashboard!$AK$39="Month","Month"&amp;N2375&amp;F2375,IF([1]Dashboard!$AK$39="YTD",IF(O2375-[1]Dashboard!$AK$37&lt;=0,"YTD"&amp;A2375&amp;[1]Dashboard!$AK$37&amp;U2375),IF([1]Dashboard!$AK$39="FY","FY"&amp;A2375&amp;U2375)))</f>
        <v>0</v>
      </c>
      <c r="U2375" t="str">
        <f t="shared" si="151"/>
        <v>1 - QUEBRAQUEBRA QUEBRA</v>
      </c>
      <c r="V2375" t="b">
        <f>IF([1]Dashboard!$AK$39="Month","Month"&amp;N2375&amp;C2375&amp;E2375,IF([1]Dashboard!$AK$39="YTD",IF(O2375-[1]Dashboard!$AK$37&lt;=0,"YTD"&amp;A2375&amp;[1]Dashboard!$AK$37&amp;C2375&amp;E2375),IF([1]Dashboard!$AK$39="FY","FY"&amp;A2375&amp;C2375&amp;E2375)))</f>
        <v>0</v>
      </c>
      <c r="W2375" t="b">
        <f>IF([1]Dashboard!$AK$39="Month","Month"&amp;N2375,IF([1]Dashboard!$AK$39="YTD",IF(O2375-[1]Dashboard!$AK$37&lt;=0,"YTD"&amp;A2375&amp;[1]Dashboard!$AK$37),IF([1]Dashboard!$AK$39="FY","FY"&amp;A2375)))</f>
        <v>0</v>
      </c>
    </row>
    <row r="2376" spans="1:23" x14ac:dyDescent="0.3">
      <c r="A2376" t="s">
        <v>23</v>
      </c>
      <c r="B2376" t="s">
        <v>546</v>
      </c>
      <c r="C2376" t="s">
        <v>25</v>
      </c>
      <c r="D2376" t="s">
        <v>71</v>
      </c>
      <c r="E2376" t="s">
        <v>49</v>
      </c>
      <c r="F2376" t="s">
        <v>117</v>
      </c>
      <c r="G2376" t="s">
        <v>126</v>
      </c>
      <c r="H2376" t="s">
        <v>480</v>
      </c>
      <c r="I2376" s="4">
        <v>12.292000000000002</v>
      </c>
      <c r="J2376" s="4">
        <v>154.18300653594773</v>
      </c>
      <c r="K2376" s="4">
        <v>38.544878193701727</v>
      </c>
      <c r="L2376" s="4">
        <v>115.63812834224598</v>
      </c>
      <c r="M2376" s="5">
        <v>12.292000000000002</v>
      </c>
      <c r="N2376" t="str">
        <f t="shared" si="148"/>
        <v>202411</v>
      </c>
      <c r="O2376" t="str">
        <f t="shared" si="149"/>
        <v>11</v>
      </c>
      <c r="P2376" t="str">
        <f t="shared" si="150"/>
        <v>11.Nov2024</v>
      </c>
      <c r="Q2376" t="b">
        <f>IF([1]Dashboard!$AK$39="Month","Month"&amp;N2376&amp;E2376,IF([1]Dashboard!$AK$39="YTD",IF(O2376-[1]Dashboard!$AK$37&lt;=0,"YTD"&amp;A2376&amp;[1]Dashboard!$AK$37&amp;E2376),IF([1]Dashboard!$AK$39="FY","FY"&amp;A2376&amp;E2376)))</f>
        <v>0</v>
      </c>
      <c r="R2376" t="b">
        <f>IF([1]Dashboard!$AK$39="Month","Month"&amp;N2376&amp;E2376&amp;F2376,IF([1]Dashboard!$AK$39="YTD",IF(O2376-[1]Dashboard!$AK$37&lt;=0,"YTD"&amp;A2376&amp;[1]Dashboard!$AK$37&amp;E2376&amp;F2376),IF([1]Dashboard!$AK$39="FY","FY"&amp;A2376&amp;E2376&amp;F2376)))</f>
        <v>0</v>
      </c>
      <c r="S2376" t="b">
        <f>IF([1]Dashboard!$AK$39="Month","Month"&amp;N2376&amp;F2376,IF([1]Dashboard!$AK$39="YTD",IF(O2376-[1]Dashboard!$AK$37&lt;=0,"YTD"&amp;A2376&amp;[1]Dashboard!$AK$37&amp;F2376),IF([1]Dashboard!$AK$39="FY","FY"&amp;A2376&amp;F2376)))</f>
        <v>0</v>
      </c>
      <c r="T2376" t="b">
        <f>IF([1]Dashboard!$AK$39="Month","Month"&amp;N2376&amp;F2376,IF([1]Dashboard!$AK$39="YTD",IF(O2376-[1]Dashboard!$AK$37&lt;=0,"YTD"&amp;A2376&amp;[1]Dashboard!$AK$37&amp;U2376),IF([1]Dashboard!$AK$39="FY","FY"&amp;A2376&amp;U2376)))</f>
        <v>0</v>
      </c>
      <c r="U2376" t="str">
        <f t="shared" si="151"/>
        <v>1 - QUEBRAQUEBRA QUEBRA</v>
      </c>
      <c r="V2376" t="b">
        <f>IF([1]Dashboard!$AK$39="Month","Month"&amp;N2376&amp;C2376&amp;E2376,IF([1]Dashboard!$AK$39="YTD",IF(O2376-[1]Dashboard!$AK$37&lt;=0,"YTD"&amp;A2376&amp;[1]Dashboard!$AK$37&amp;C2376&amp;E2376),IF([1]Dashboard!$AK$39="FY","FY"&amp;A2376&amp;C2376&amp;E2376)))</f>
        <v>0</v>
      </c>
      <c r="W2376" t="b">
        <f>IF([1]Dashboard!$AK$39="Month","Month"&amp;N2376,IF([1]Dashboard!$AK$39="YTD",IF(O2376-[1]Dashboard!$AK$37&lt;=0,"YTD"&amp;A2376&amp;[1]Dashboard!$AK$37),IF([1]Dashboard!$AK$39="FY","FY"&amp;A2376)))</f>
        <v>0</v>
      </c>
    </row>
    <row r="2377" spans="1:23" x14ac:dyDescent="0.3">
      <c r="A2377" t="s">
        <v>23</v>
      </c>
      <c r="B2377" t="s">
        <v>546</v>
      </c>
      <c r="C2377" t="s">
        <v>25</v>
      </c>
      <c r="D2377" t="s">
        <v>71</v>
      </c>
      <c r="E2377" t="s">
        <v>49</v>
      </c>
      <c r="F2377" t="s">
        <v>117</v>
      </c>
      <c r="G2377" t="s">
        <v>128</v>
      </c>
      <c r="H2377" t="s">
        <v>517</v>
      </c>
      <c r="I2377" s="4">
        <v>4.4580000000000011</v>
      </c>
      <c r="J2377" s="4">
        <v>46.959298871063574</v>
      </c>
      <c r="K2377" s="4">
        <v>14.442807486631018</v>
      </c>
      <c r="L2377" s="4">
        <v>32.516491384432555</v>
      </c>
      <c r="M2377" s="5">
        <v>4.4580000000000011</v>
      </c>
      <c r="N2377" t="str">
        <f t="shared" si="148"/>
        <v>202411</v>
      </c>
      <c r="O2377" t="str">
        <f t="shared" si="149"/>
        <v>11</v>
      </c>
      <c r="P2377" t="str">
        <f t="shared" si="150"/>
        <v>11.Nov2024</v>
      </c>
      <c r="Q2377" t="b">
        <f>IF([1]Dashboard!$AK$39="Month","Month"&amp;N2377&amp;E2377,IF([1]Dashboard!$AK$39="YTD",IF(O2377-[1]Dashboard!$AK$37&lt;=0,"YTD"&amp;A2377&amp;[1]Dashboard!$AK$37&amp;E2377),IF([1]Dashboard!$AK$39="FY","FY"&amp;A2377&amp;E2377)))</f>
        <v>0</v>
      </c>
      <c r="R2377" t="b">
        <f>IF([1]Dashboard!$AK$39="Month","Month"&amp;N2377&amp;E2377&amp;F2377,IF([1]Dashboard!$AK$39="YTD",IF(O2377-[1]Dashboard!$AK$37&lt;=0,"YTD"&amp;A2377&amp;[1]Dashboard!$AK$37&amp;E2377&amp;F2377),IF([1]Dashboard!$AK$39="FY","FY"&amp;A2377&amp;E2377&amp;F2377)))</f>
        <v>0</v>
      </c>
      <c r="S2377" t="b">
        <f>IF([1]Dashboard!$AK$39="Month","Month"&amp;N2377&amp;F2377,IF([1]Dashboard!$AK$39="YTD",IF(O2377-[1]Dashboard!$AK$37&lt;=0,"YTD"&amp;A2377&amp;[1]Dashboard!$AK$37&amp;F2377),IF([1]Dashboard!$AK$39="FY","FY"&amp;A2377&amp;F2377)))</f>
        <v>0</v>
      </c>
      <c r="T2377" t="b">
        <f>IF([1]Dashboard!$AK$39="Month","Month"&amp;N2377&amp;F2377,IF([1]Dashboard!$AK$39="YTD",IF(O2377-[1]Dashboard!$AK$37&lt;=0,"YTD"&amp;A2377&amp;[1]Dashboard!$AK$37&amp;U2377),IF([1]Dashboard!$AK$39="FY","FY"&amp;A2377&amp;U2377)))</f>
        <v>0</v>
      </c>
      <c r="U2377" t="str">
        <f t="shared" si="151"/>
        <v>1 - QUEBRAQUEBRA QUEBRA</v>
      </c>
      <c r="V2377" t="b">
        <f>IF([1]Dashboard!$AK$39="Month","Month"&amp;N2377&amp;C2377&amp;E2377,IF([1]Dashboard!$AK$39="YTD",IF(O2377-[1]Dashboard!$AK$37&lt;=0,"YTD"&amp;A2377&amp;[1]Dashboard!$AK$37&amp;C2377&amp;E2377),IF([1]Dashboard!$AK$39="FY","FY"&amp;A2377&amp;C2377&amp;E2377)))</f>
        <v>0</v>
      </c>
      <c r="W2377" t="b">
        <f>IF([1]Dashboard!$AK$39="Month","Month"&amp;N2377,IF([1]Dashboard!$AK$39="YTD",IF(O2377-[1]Dashboard!$AK$37&lt;=0,"YTD"&amp;A2377&amp;[1]Dashboard!$AK$37),IF([1]Dashboard!$AK$39="FY","FY"&amp;A2377)))</f>
        <v>0</v>
      </c>
    </row>
    <row r="2378" spans="1:23" x14ac:dyDescent="0.3">
      <c r="A2378" t="s">
        <v>23</v>
      </c>
      <c r="B2378" t="s">
        <v>546</v>
      </c>
      <c r="C2378" t="s">
        <v>25</v>
      </c>
      <c r="D2378" t="s">
        <v>71</v>
      </c>
      <c r="E2378" t="s">
        <v>49</v>
      </c>
      <c r="F2378" t="s">
        <v>117</v>
      </c>
      <c r="G2378" t="s">
        <v>518</v>
      </c>
      <c r="H2378" t="s">
        <v>519</v>
      </c>
      <c r="I2378" s="4">
        <v>9.2789999999999964</v>
      </c>
      <c r="J2378" s="4">
        <v>104.51128936423055</v>
      </c>
      <c r="K2378" s="4">
        <v>34.434435160427796</v>
      </c>
      <c r="L2378" s="4">
        <v>70.076854203802753</v>
      </c>
      <c r="M2378" s="5">
        <v>9.2789999999999964</v>
      </c>
      <c r="N2378" t="str">
        <f t="shared" si="148"/>
        <v>202411</v>
      </c>
      <c r="O2378" t="str">
        <f t="shared" si="149"/>
        <v>11</v>
      </c>
      <c r="P2378" t="str">
        <f t="shared" si="150"/>
        <v>11.Nov2024</v>
      </c>
      <c r="Q2378" t="b">
        <f>IF([1]Dashboard!$AK$39="Month","Month"&amp;N2378&amp;E2378,IF([1]Dashboard!$AK$39="YTD",IF(O2378-[1]Dashboard!$AK$37&lt;=0,"YTD"&amp;A2378&amp;[1]Dashboard!$AK$37&amp;E2378),IF([1]Dashboard!$AK$39="FY","FY"&amp;A2378&amp;E2378)))</f>
        <v>0</v>
      </c>
      <c r="R2378" t="b">
        <f>IF([1]Dashboard!$AK$39="Month","Month"&amp;N2378&amp;E2378&amp;F2378,IF([1]Dashboard!$AK$39="YTD",IF(O2378-[1]Dashboard!$AK$37&lt;=0,"YTD"&amp;A2378&amp;[1]Dashboard!$AK$37&amp;E2378&amp;F2378),IF([1]Dashboard!$AK$39="FY","FY"&amp;A2378&amp;E2378&amp;F2378)))</f>
        <v>0</v>
      </c>
      <c r="S2378" t="b">
        <f>IF([1]Dashboard!$AK$39="Month","Month"&amp;N2378&amp;F2378,IF([1]Dashboard!$AK$39="YTD",IF(O2378-[1]Dashboard!$AK$37&lt;=0,"YTD"&amp;A2378&amp;[1]Dashboard!$AK$37&amp;F2378),IF([1]Dashboard!$AK$39="FY","FY"&amp;A2378&amp;F2378)))</f>
        <v>0</v>
      </c>
      <c r="T2378" t="b">
        <f>IF([1]Dashboard!$AK$39="Month","Month"&amp;N2378&amp;F2378,IF([1]Dashboard!$AK$39="YTD",IF(O2378-[1]Dashboard!$AK$37&lt;=0,"YTD"&amp;A2378&amp;[1]Dashboard!$AK$37&amp;U2378),IF([1]Dashboard!$AK$39="FY","FY"&amp;A2378&amp;U2378)))</f>
        <v>0</v>
      </c>
      <c r="U2378" t="str">
        <f t="shared" si="151"/>
        <v>1 - QUEBRAQUEBRA QUEBRA</v>
      </c>
      <c r="V2378" t="b">
        <f>IF([1]Dashboard!$AK$39="Month","Month"&amp;N2378&amp;C2378&amp;E2378,IF([1]Dashboard!$AK$39="YTD",IF(O2378-[1]Dashboard!$AK$37&lt;=0,"YTD"&amp;A2378&amp;[1]Dashboard!$AK$37&amp;C2378&amp;E2378),IF([1]Dashboard!$AK$39="FY","FY"&amp;A2378&amp;C2378&amp;E2378)))</f>
        <v>0</v>
      </c>
      <c r="W2378" t="b">
        <f>IF([1]Dashboard!$AK$39="Month","Month"&amp;N2378,IF([1]Dashboard!$AK$39="YTD",IF(O2378-[1]Dashboard!$AK$37&lt;=0,"YTD"&amp;A2378&amp;[1]Dashboard!$AK$37),IF([1]Dashboard!$AK$39="FY","FY"&amp;A2378)))</f>
        <v>0</v>
      </c>
    </row>
    <row r="2379" spans="1:23" x14ac:dyDescent="0.3">
      <c r="A2379" t="s">
        <v>23</v>
      </c>
      <c r="B2379" t="s">
        <v>546</v>
      </c>
      <c r="C2379" t="s">
        <v>25</v>
      </c>
      <c r="D2379" t="s">
        <v>71</v>
      </c>
      <c r="E2379" t="s">
        <v>49</v>
      </c>
      <c r="F2379" t="s">
        <v>117</v>
      </c>
      <c r="G2379" t="s">
        <v>130</v>
      </c>
      <c r="H2379" t="s">
        <v>481</v>
      </c>
      <c r="I2379" s="4">
        <v>9.4000000000000021</v>
      </c>
      <c r="J2379" s="4">
        <v>111.85086155674388</v>
      </c>
      <c r="K2379" s="4">
        <v>37.53297682709448</v>
      </c>
      <c r="L2379" s="4">
        <v>74.317884729649393</v>
      </c>
      <c r="M2379" s="5">
        <v>9.4000000000000021</v>
      </c>
      <c r="N2379" t="str">
        <f t="shared" si="148"/>
        <v>202411</v>
      </c>
      <c r="O2379" t="str">
        <f t="shared" si="149"/>
        <v>11</v>
      </c>
      <c r="P2379" t="str">
        <f t="shared" si="150"/>
        <v>11.Nov2024</v>
      </c>
      <c r="Q2379" t="b">
        <f>IF([1]Dashboard!$AK$39="Month","Month"&amp;N2379&amp;E2379,IF([1]Dashboard!$AK$39="YTD",IF(O2379-[1]Dashboard!$AK$37&lt;=0,"YTD"&amp;A2379&amp;[1]Dashboard!$AK$37&amp;E2379),IF([1]Dashboard!$AK$39="FY","FY"&amp;A2379&amp;E2379)))</f>
        <v>0</v>
      </c>
      <c r="R2379" t="b">
        <f>IF([1]Dashboard!$AK$39="Month","Month"&amp;N2379&amp;E2379&amp;F2379,IF([1]Dashboard!$AK$39="YTD",IF(O2379-[1]Dashboard!$AK$37&lt;=0,"YTD"&amp;A2379&amp;[1]Dashboard!$AK$37&amp;E2379&amp;F2379),IF([1]Dashboard!$AK$39="FY","FY"&amp;A2379&amp;E2379&amp;F2379)))</f>
        <v>0</v>
      </c>
      <c r="S2379" t="b">
        <f>IF([1]Dashboard!$AK$39="Month","Month"&amp;N2379&amp;F2379,IF([1]Dashboard!$AK$39="YTD",IF(O2379-[1]Dashboard!$AK$37&lt;=0,"YTD"&amp;A2379&amp;[1]Dashboard!$AK$37&amp;F2379),IF([1]Dashboard!$AK$39="FY","FY"&amp;A2379&amp;F2379)))</f>
        <v>0</v>
      </c>
      <c r="T2379" t="b">
        <f>IF([1]Dashboard!$AK$39="Month","Month"&amp;N2379&amp;F2379,IF([1]Dashboard!$AK$39="YTD",IF(O2379-[1]Dashboard!$AK$37&lt;=0,"YTD"&amp;A2379&amp;[1]Dashboard!$AK$37&amp;U2379),IF([1]Dashboard!$AK$39="FY","FY"&amp;A2379&amp;U2379)))</f>
        <v>0</v>
      </c>
      <c r="U2379" t="str">
        <f t="shared" si="151"/>
        <v>1 - QUEBRAQUEBRA QUEBRA</v>
      </c>
      <c r="V2379" t="b">
        <f>IF([1]Dashboard!$AK$39="Month","Month"&amp;N2379&amp;C2379&amp;E2379,IF([1]Dashboard!$AK$39="YTD",IF(O2379-[1]Dashboard!$AK$37&lt;=0,"YTD"&amp;A2379&amp;[1]Dashboard!$AK$37&amp;C2379&amp;E2379),IF([1]Dashboard!$AK$39="FY","FY"&amp;A2379&amp;C2379&amp;E2379)))</f>
        <v>0</v>
      </c>
      <c r="W2379" t="b">
        <f>IF([1]Dashboard!$AK$39="Month","Month"&amp;N2379,IF([1]Dashboard!$AK$39="YTD",IF(O2379-[1]Dashboard!$AK$37&lt;=0,"YTD"&amp;A2379&amp;[1]Dashboard!$AK$37),IF([1]Dashboard!$AK$39="FY","FY"&amp;A2379)))</f>
        <v>0</v>
      </c>
    </row>
    <row r="2380" spans="1:23" x14ac:dyDescent="0.3">
      <c r="A2380" t="s">
        <v>23</v>
      </c>
      <c r="B2380" t="s">
        <v>546</v>
      </c>
      <c r="C2380" t="s">
        <v>25</v>
      </c>
      <c r="D2380" t="s">
        <v>71</v>
      </c>
      <c r="E2380" t="s">
        <v>49</v>
      </c>
      <c r="F2380" t="s">
        <v>117</v>
      </c>
      <c r="G2380" t="s">
        <v>389</v>
      </c>
      <c r="H2380" t="s">
        <v>482</v>
      </c>
      <c r="I2380" s="4">
        <v>4.6969999999999992</v>
      </c>
      <c r="J2380" s="4">
        <v>49.851455733808685</v>
      </c>
      <c r="K2380" s="4">
        <v>17.652124183006531</v>
      </c>
      <c r="L2380" s="4">
        <v>32.19933155080215</v>
      </c>
      <c r="M2380" s="5">
        <v>4.6969999999999992</v>
      </c>
      <c r="N2380" t="str">
        <f t="shared" si="148"/>
        <v>202411</v>
      </c>
      <c r="O2380" t="str">
        <f t="shared" si="149"/>
        <v>11</v>
      </c>
      <c r="P2380" t="str">
        <f t="shared" si="150"/>
        <v>11.Nov2024</v>
      </c>
      <c r="Q2380" t="b">
        <f>IF([1]Dashboard!$AK$39="Month","Month"&amp;N2380&amp;E2380,IF([1]Dashboard!$AK$39="YTD",IF(O2380-[1]Dashboard!$AK$37&lt;=0,"YTD"&amp;A2380&amp;[1]Dashboard!$AK$37&amp;E2380),IF([1]Dashboard!$AK$39="FY","FY"&amp;A2380&amp;E2380)))</f>
        <v>0</v>
      </c>
      <c r="R2380" t="b">
        <f>IF([1]Dashboard!$AK$39="Month","Month"&amp;N2380&amp;E2380&amp;F2380,IF([1]Dashboard!$AK$39="YTD",IF(O2380-[1]Dashboard!$AK$37&lt;=0,"YTD"&amp;A2380&amp;[1]Dashboard!$AK$37&amp;E2380&amp;F2380),IF([1]Dashboard!$AK$39="FY","FY"&amp;A2380&amp;E2380&amp;F2380)))</f>
        <v>0</v>
      </c>
      <c r="S2380" t="b">
        <f>IF([1]Dashboard!$AK$39="Month","Month"&amp;N2380&amp;F2380,IF([1]Dashboard!$AK$39="YTD",IF(O2380-[1]Dashboard!$AK$37&lt;=0,"YTD"&amp;A2380&amp;[1]Dashboard!$AK$37&amp;F2380),IF([1]Dashboard!$AK$39="FY","FY"&amp;A2380&amp;F2380)))</f>
        <v>0</v>
      </c>
      <c r="T2380" t="b">
        <f>IF([1]Dashboard!$AK$39="Month","Month"&amp;N2380&amp;F2380,IF([1]Dashboard!$AK$39="YTD",IF(O2380-[1]Dashboard!$AK$37&lt;=0,"YTD"&amp;A2380&amp;[1]Dashboard!$AK$37&amp;U2380),IF([1]Dashboard!$AK$39="FY","FY"&amp;A2380&amp;U2380)))</f>
        <v>0</v>
      </c>
      <c r="U2380" t="str">
        <f t="shared" si="151"/>
        <v>1 - QUEBRAQUEBRA QUEBRA</v>
      </c>
      <c r="V2380" t="b">
        <f>IF([1]Dashboard!$AK$39="Month","Month"&amp;N2380&amp;C2380&amp;E2380,IF([1]Dashboard!$AK$39="YTD",IF(O2380-[1]Dashboard!$AK$37&lt;=0,"YTD"&amp;A2380&amp;[1]Dashboard!$AK$37&amp;C2380&amp;E2380),IF([1]Dashboard!$AK$39="FY","FY"&amp;A2380&amp;C2380&amp;E2380)))</f>
        <v>0</v>
      </c>
      <c r="W2380" t="b">
        <f>IF([1]Dashboard!$AK$39="Month","Month"&amp;N2380,IF([1]Dashboard!$AK$39="YTD",IF(O2380-[1]Dashboard!$AK$37&lt;=0,"YTD"&amp;A2380&amp;[1]Dashboard!$AK$37),IF([1]Dashboard!$AK$39="FY","FY"&amp;A2380)))</f>
        <v>0</v>
      </c>
    </row>
    <row r="2381" spans="1:23" x14ac:dyDescent="0.3">
      <c r="A2381" t="s">
        <v>23</v>
      </c>
      <c r="B2381" t="s">
        <v>546</v>
      </c>
      <c r="C2381" t="s">
        <v>25</v>
      </c>
      <c r="D2381" t="s">
        <v>71</v>
      </c>
      <c r="E2381" t="s">
        <v>49</v>
      </c>
      <c r="F2381" t="s">
        <v>50</v>
      </c>
      <c r="G2381" t="s">
        <v>51</v>
      </c>
      <c r="H2381" t="s">
        <v>483</v>
      </c>
      <c r="I2381" s="4">
        <v>7</v>
      </c>
      <c r="J2381" s="4">
        <v>15.799168152109328</v>
      </c>
      <c r="K2381" s="4">
        <v>6.6651812240047539</v>
      </c>
      <c r="L2381" s="4">
        <v>9.1339869281045747</v>
      </c>
      <c r="M2381" s="5">
        <v>1.4</v>
      </c>
      <c r="N2381" t="str">
        <f t="shared" si="148"/>
        <v>202411</v>
      </c>
      <c r="O2381" t="str">
        <f t="shared" si="149"/>
        <v>11</v>
      </c>
      <c r="P2381" t="str">
        <f t="shared" si="150"/>
        <v>11.Nov2024</v>
      </c>
      <c r="Q2381" t="b">
        <f>IF([1]Dashboard!$AK$39="Month","Month"&amp;N2381&amp;E2381,IF([1]Dashboard!$AK$39="YTD",IF(O2381-[1]Dashboard!$AK$37&lt;=0,"YTD"&amp;A2381&amp;[1]Dashboard!$AK$37&amp;E2381),IF([1]Dashboard!$AK$39="FY","FY"&amp;A2381&amp;E2381)))</f>
        <v>0</v>
      </c>
      <c r="R2381" t="b">
        <f>IF([1]Dashboard!$AK$39="Month","Month"&amp;N2381&amp;E2381&amp;F2381,IF([1]Dashboard!$AK$39="YTD",IF(O2381-[1]Dashboard!$AK$37&lt;=0,"YTD"&amp;A2381&amp;[1]Dashboard!$AK$37&amp;E2381&amp;F2381),IF([1]Dashboard!$AK$39="FY","FY"&amp;A2381&amp;E2381&amp;F2381)))</f>
        <v>0</v>
      </c>
      <c r="S2381" t="b">
        <f>IF([1]Dashboard!$AK$39="Month","Month"&amp;N2381&amp;F2381,IF([1]Dashboard!$AK$39="YTD",IF(O2381-[1]Dashboard!$AK$37&lt;=0,"YTD"&amp;A2381&amp;[1]Dashboard!$AK$37&amp;F2381),IF([1]Dashboard!$AK$39="FY","FY"&amp;A2381&amp;F2381)))</f>
        <v>0</v>
      </c>
      <c r="T2381" t="b">
        <f>IF([1]Dashboard!$AK$39="Month","Month"&amp;N2381&amp;F2381,IF([1]Dashboard!$AK$39="YTD",IF(O2381-[1]Dashboard!$AK$37&lt;=0,"YTD"&amp;A2381&amp;[1]Dashboard!$AK$37&amp;U2381),IF([1]Dashboard!$AK$39="FY","FY"&amp;A2381&amp;U2381)))</f>
        <v>0</v>
      </c>
      <c r="U2381" t="str">
        <f t="shared" si="151"/>
        <v>1 - QUEBRAQUEBRA QUEBRA TO GO</v>
      </c>
      <c r="V2381" t="b">
        <f>IF([1]Dashboard!$AK$39="Month","Month"&amp;N2381&amp;C2381&amp;E2381,IF([1]Dashboard!$AK$39="YTD",IF(O2381-[1]Dashboard!$AK$37&lt;=0,"YTD"&amp;A2381&amp;[1]Dashboard!$AK$37&amp;C2381&amp;E2381),IF([1]Dashboard!$AK$39="FY","FY"&amp;A2381&amp;C2381&amp;E2381)))</f>
        <v>0</v>
      </c>
      <c r="W2381" t="b">
        <f>IF([1]Dashboard!$AK$39="Month","Month"&amp;N2381,IF([1]Dashboard!$AK$39="YTD",IF(O2381-[1]Dashboard!$AK$37&lt;=0,"YTD"&amp;A2381&amp;[1]Dashboard!$AK$37),IF([1]Dashboard!$AK$39="FY","FY"&amp;A2381)))</f>
        <v>0</v>
      </c>
    </row>
    <row r="2382" spans="1:23" x14ac:dyDescent="0.3">
      <c r="A2382" t="s">
        <v>23</v>
      </c>
      <c r="B2382" t="s">
        <v>546</v>
      </c>
      <c r="C2382" t="s">
        <v>25</v>
      </c>
      <c r="D2382" t="s">
        <v>71</v>
      </c>
      <c r="E2382" t="s">
        <v>49</v>
      </c>
      <c r="F2382" t="s">
        <v>50</v>
      </c>
      <c r="G2382" t="s">
        <v>53</v>
      </c>
      <c r="H2382" t="s">
        <v>484</v>
      </c>
      <c r="I2382" s="4">
        <v>20</v>
      </c>
      <c r="J2382" s="4">
        <v>47.856506238859176</v>
      </c>
      <c r="K2382" s="4">
        <v>18.449197860962567</v>
      </c>
      <c r="L2382" s="4">
        <v>29.407308377896609</v>
      </c>
      <c r="M2382" s="5">
        <v>4</v>
      </c>
      <c r="N2382" t="str">
        <f t="shared" si="148"/>
        <v>202411</v>
      </c>
      <c r="O2382" t="str">
        <f t="shared" si="149"/>
        <v>11</v>
      </c>
      <c r="P2382" t="str">
        <f t="shared" si="150"/>
        <v>11.Nov2024</v>
      </c>
      <c r="Q2382" t="b">
        <f>IF([1]Dashboard!$AK$39="Month","Month"&amp;N2382&amp;E2382,IF([1]Dashboard!$AK$39="YTD",IF(O2382-[1]Dashboard!$AK$37&lt;=0,"YTD"&amp;A2382&amp;[1]Dashboard!$AK$37&amp;E2382),IF([1]Dashboard!$AK$39="FY","FY"&amp;A2382&amp;E2382)))</f>
        <v>0</v>
      </c>
      <c r="R2382" t="b">
        <f>IF([1]Dashboard!$AK$39="Month","Month"&amp;N2382&amp;E2382&amp;F2382,IF([1]Dashboard!$AK$39="YTD",IF(O2382-[1]Dashboard!$AK$37&lt;=0,"YTD"&amp;A2382&amp;[1]Dashboard!$AK$37&amp;E2382&amp;F2382),IF([1]Dashboard!$AK$39="FY","FY"&amp;A2382&amp;E2382&amp;F2382)))</f>
        <v>0</v>
      </c>
      <c r="S2382" t="b">
        <f>IF([1]Dashboard!$AK$39="Month","Month"&amp;N2382&amp;F2382,IF([1]Dashboard!$AK$39="YTD",IF(O2382-[1]Dashboard!$AK$37&lt;=0,"YTD"&amp;A2382&amp;[1]Dashboard!$AK$37&amp;F2382),IF([1]Dashboard!$AK$39="FY","FY"&amp;A2382&amp;F2382)))</f>
        <v>0</v>
      </c>
      <c r="T2382" t="b">
        <f>IF([1]Dashboard!$AK$39="Month","Month"&amp;N2382&amp;F2382,IF([1]Dashboard!$AK$39="YTD",IF(O2382-[1]Dashboard!$AK$37&lt;=0,"YTD"&amp;A2382&amp;[1]Dashboard!$AK$37&amp;U2382),IF([1]Dashboard!$AK$39="FY","FY"&amp;A2382&amp;U2382)))</f>
        <v>0</v>
      </c>
      <c r="U2382" t="str">
        <f t="shared" si="151"/>
        <v>1 - QUEBRAQUEBRA QUEBRA TO GO</v>
      </c>
      <c r="V2382" t="b">
        <f>IF([1]Dashboard!$AK$39="Month","Month"&amp;N2382&amp;C2382&amp;E2382,IF([1]Dashboard!$AK$39="YTD",IF(O2382-[1]Dashboard!$AK$37&lt;=0,"YTD"&amp;A2382&amp;[1]Dashboard!$AK$37&amp;C2382&amp;E2382),IF([1]Dashboard!$AK$39="FY","FY"&amp;A2382&amp;C2382&amp;E2382)))</f>
        <v>0</v>
      </c>
      <c r="W2382" t="b">
        <f>IF([1]Dashboard!$AK$39="Month","Month"&amp;N2382,IF([1]Dashboard!$AK$39="YTD",IF(O2382-[1]Dashboard!$AK$37&lt;=0,"YTD"&amp;A2382&amp;[1]Dashboard!$AK$37),IF([1]Dashboard!$AK$39="FY","FY"&amp;A2382)))</f>
        <v>0</v>
      </c>
    </row>
    <row r="2383" spans="1:23" x14ac:dyDescent="0.3">
      <c r="A2383" t="s">
        <v>23</v>
      </c>
      <c r="B2383" t="s">
        <v>546</v>
      </c>
      <c r="C2383" t="s">
        <v>25</v>
      </c>
      <c r="D2383" t="s">
        <v>71</v>
      </c>
      <c r="E2383" t="s">
        <v>49</v>
      </c>
      <c r="F2383" t="s">
        <v>50</v>
      </c>
      <c r="G2383" t="s">
        <v>55</v>
      </c>
      <c r="H2383" t="s">
        <v>485</v>
      </c>
      <c r="I2383" s="4">
        <v>26</v>
      </c>
      <c r="J2383" s="4">
        <v>57.667855020796196</v>
      </c>
      <c r="K2383" s="4">
        <v>23.404634581105167</v>
      </c>
      <c r="L2383" s="4">
        <v>34.263220439691032</v>
      </c>
      <c r="M2383" s="5">
        <v>5.2</v>
      </c>
      <c r="N2383" t="str">
        <f t="shared" si="148"/>
        <v>202411</v>
      </c>
      <c r="O2383" t="str">
        <f t="shared" si="149"/>
        <v>11</v>
      </c>
      <c r="P2383" t="str">
        <f t="shared" si="150"/>
        <v>11.Nov2024</v>
      </c>
      <c r="Q2383" t="b">
        <f>IF([1]Dashboard!$AK$39="Month","Month"&amp;N2383&amp;E2383,IF([1]Dashboard!$AK$39="YTD",IF(O2383-[1]Dashboard!$AK$37&lt;=0,"YTD"&amp;A2383&amp;[1]Dashboard!$AK$37&amp;E2383),IF([1]Dashboard!$AK$39="FY","FY"&amp;A2383&amp;E2383)))</f>
        <v>0</v>
      </c>
      <c r="R2383" t="b">
        <f>IF([1]Dashboard!$AK$39="Month","Month"&amp;N2383&amp;E2383&amp;F2383,IF([1]Dashboard!$AK$39="YTD",IF(O2383-[1]Dashboard!$AK$37&lt;=0,"YTD"&amp;A2383&amp;[1]Dashboard!$AK$37&amp;E2383&amp;F2383),IF([1]Dashboard!$AK$39="FY","FY"&amp;A2383&amp;E2383&amp;F2383)))</f>
        <v>0</v>
      </c>
      <c r="S2383" t="b">
        <f>IF([1]Dashboard!$AK$39="Month","Month"&amp;N2383&amp;F2383,IF([1]Dashboard!$AK$39="YTD",IF(O2383-[1]Dashboard!$AK$37&lt;=0,"YTD"&amp;A2383&amp;[1]Dashboard!$AK$37&amp;F2383),IF([1]Dashboard!$AK$39="FY","FY"&amp;A2383&amp;F2383)))</f>
        <v>0</v>
      </c>
      <c r="T2383" t="b">
        <f>IF([1]Dashboard!$AK$39="Month","Month"&amp;N2383&amp;F2383,IF([1]Dashboard!$AK$39="YTD",IF(O2383-[1]Dashboard!$AK$37&lt;=0,"YTD"&amp;A2383&amp;[1]Dashboard!$AK$37&amp;U2383),IF([1]Dashboard!$AK$39="FY","FY"&amp;A2383&amp;U2383)))</f>
        <v>0</v>
      </c>
      <c r="U2383" t="str">
        <f t="shared" si="151"/>
        <v>1 - QUEBRAQUEBRA QUEBRA TO GO</v>
      </c>
      <c r="V2383" t="b">
        <f>IF([1]Dashboard!$AK$39="Month","Month"&amp;N2383&amp;C2383&amp;E2383,IF([1]Dashboard!$AK$39="YTD",IF(O2383-[1]Dashboard!$AK$37&lt;=0,"YTD"&amp;A2383&amp;[1]Dashboard!$AK$37&amp;C2383&amp;E2383),IF([1]Dashboard!$AK$39="FY","FY"&amp;A2383&amp;C2383&amp;E2383)))</f>
        <v>0</v>
      </c>
      <c r="W2383" t="b">
        <f>IF([1]Dashboard!$AK$39="Month","Month"&amp;N2383,IF([1]Dashboard!$AK$39="YTD",IF(O2383-[1]Dashboard!$AK$37&lt;=0,"YTD"&amp;A2383&amp;[1]Dashboard!$AK$37),IF([1]Dashboard!$AK$39="FY","FY"&amp;A2383)))</f>
        <v>0</v>
      </c>
    </row>
    <row r="2384" spans="1:23" x14ac:dyDescent="0.3">
      <c r="A2384" t="s">
        <v>23</v>
      </c>
      <c r="B2384" t="s">
        <v>546</v>
      </c>
      <c r="C2384" t="s">
        <v>25</v>
      </c>
      <c r="D2384" t="s">
        <v>71</v>
      </c>
      <c r="E2384" t="s">
        <v>49</v>
      </c>
      <c r="F2384" t="s">
        <v>50</v>
      </c>
      <c r="G2384" t="s">
        <v>57</v>
      </c>
      <c r="H2384" t="s">
        <v>486</v>
      </c>
      <c r="I2384" s="4">
        <v>25</v>
      </c>
      <c r="J2384" s="4">
        <v>56.310160427807482</v>
      </c>
      <c r="K2384" s="4">
        <v>19.6078431372549</v>
      </c>
      <c r="L2384" s="4">
        <v>36.702317290552578</v>
      </c>
      <c r="M2384" s="5">
        <v>5</v>
      </c>
      <c r="N2384" t="str">
        <f t="shared" si="148"/>
        <v>202411</v>
      </c>
      <c r="O2384" t="str">
        <f t="shared" si="149"/>
        <v>11</v>
      </c>
      <c r="P2384" t="str">
        <f t="shared" si="150"/>
        <v>11.Nov2024</v>
      </c>
      <c r="Q2384" t="b">
        <f>IF([1]Dashboard!$AK$39="Month","Month"&amp;N2384&amp;E2384,IF([1]Dashboard!$AK$39="YTD",IF(O2384-[1]Dashboard!$AK$37&lt;=0,"YTD"&amp;A2384&amp;[1]Dashboard!$AK$37&amp;E2384),IF([1]Dashboard!$AK$39="FY","FY"&amp;A2384&amp;E2384)))</f>
        <v>0</v>
      </c>
      <c r="R2384" t="b">
        <f>IF([1]Dashboard!$AK$39="Month","Month"&amp;N2384&amp;E2384&amp;F2384,IF([1]Dashboard!$AK$39="YTD",IF(O2384-[1]Dashboard!$AK$37&lt;=0,"YTD"&amp;A2384&amp;[1]Dashboard!$AK$37&amp;E2384&amp;F2384),IF([1]Dashboard!$AK$39="FY","FY"&amp;A2384&amp;E2384&amp;F2384)))</f>
        <v>0</v>
      </c>
      <c r="S2384" t="b">
        <f>IF([1]Dashboard!$AK$39="Month","Month"&amp;N2384&amp;F2384,IF([1]Dashboard!$AK$39="YTD",IF(O2384-[1]Dashboard!$AK$37&lt;=0,"YTD"&amp;A2384&amp;[1]Dashboard!$AK$37&amp;F2384),IF([1]Dashboard!$AK$39="FY","FY"&amp;A2384&amp;F2384)))</f>
        <v>0</v>
      </c>
      <c r="T2384" t="b">
        <f>IF([1]Dashboard!$AK$39="Month","Month"&amp;N2384&amp;F2384,IF([1]Dashboard!$AK$39="YTD",IF(O2384-[1]Dashboard!$AK$37&lt;=0,"YTD"&amp;A2384&amp;[1]Dashboard!$AK$37&amp;U2384),IF([1]Dashboard!$AK$39="FY","FY"&amp;A2384&amp;U2384)))</f>
        <v>0</v>
      </c>
      <c r="U2384" t="str">
        <f t="shared" si="151"/>
        <v>1 - QUEBRAQUEBRA QUEBRA TO GO</v>
      </c>
      <c r="V2384" t="b">
        <f>IF([1]Dashboard!$AK$39="Month","Month"&amp;N2384&amp;C2384&amp;E2384,IF([1]Dashboard!$AK$39="YTD",IF(O2384-[1]Dashboard!$AK$37&lt;=0,"YTD"&amp;A2384&amp;[1]Dashboard!$AK$37&amp;C2384&amp;E2384),IF([1]Dashboard!$AK$39="FY","FY"&amp;A2384&amp;C2384&amp;E2384)))</f>
        <v>0</v>
      </c>
      <c r="W2384" t="b">
        <f>IF([1]Dashboard!$AK$39="Month","Month"&amp;N2384,IF([1]Dashboard!$AK$39="YTD",IF(O2384-[1]Dashboard!$AK$37&lt;=0,"YTD"&amp;A2384&amp;[1]Dashboard!$AK$37),IF([1]Dashboard!$AK$39="FY","FY"&amp;A2384)))</f>
        <v>0</v>
      </c>
    </row>
    <row r="2385" spans="1:23" x14ac:dyDescent="0.3">
      <c r="A2385" t="s">
        <v>23</v>
      </c>
      <c r="B2385" t="s">
        <v>546</v>
      </c>
      <c r="C2385" t="s">
        <v>25</v>
      </c>
      <c r="D2385" t="s">
        <v>71</v>
      </c>
      <c r="E2385" t="s">
        <v>49</v>
      </c>
      <c r="F2385" t="s">
        <v>50</v>
      </c>
      <c r="G2385" t="s">
        <v>134</v>
      </c>
      <c r="H2385" t="s">
        <v>487</v>
      </c>
      <c r="I2385" s="4">
        <v>9</v>
      </c>
      <c r="J2385" s="4">
        <v>19.6078431372549</v>
      </c>
      <c r="K2385" s="4">
        <v>9.3582887700534751</v>
      </c>
      <c r="L2385" s="4">
        <v>10.249554367201426</v>
      </c>
      <c r="M2385" s="5">
        <v>1.8</v>
      </c>
      <c r="N2385" t="str">
        <f t="shared" si="148"/>
        <v>202411</v>
      </c>
      <c r="O2385" t="str">
        <f t="shared" si="149"/>
        <v>11</v>
      </c>
      <c r="P2385" t="str">
        <f t="shared" si="150"/>
        <v>11.Nov2024</v>
      </c>
      <c r="Q2385" t="b">
        <f>IF([1]Dashboard!$AK$39="Month","Month"&amp;N2385&amp;E2385,IF([1]Dashboard!$AK$39="YTD",IF(O2385-[1]Dashboard!$AK$37&lt;=0,"YTD"&amp;A2385&amp;[1]Dashboard!$AK$37&amp;E2385),IF([1]Dashboard!$AK$39="FY","FY"&amp;A2385&amp;E2385)))</f>
        <v>0</v>
      </c>
      <c r="R2385" t="b">
        <f>IF([1]Dashboard!$AK$39="Month","Month"&amp;N2385&amp;E2385&amp;F2385,IF([1]Dashboard!$AK$39="YTD",IF(O2385-[1]Dashboard!$AK$37&lt;=0,"YTD"&amp;A2385&amp;[1]Dashboard!$AK$37&amp;E2385&amp;F2385),IF([1]Dashboard!$AK$39="FY","FY"&amp;A2385&amp;E2385&amp;F2385)))</f>
        <v>0</v>
      </c>
      <c r="S2385" t="b">
        <f>IF([1]Dashboard!$AK$39="Month","Month"&amp;N2385&amp;F2385,IF([1]Dashboard!$AK$39="YTD",IF(O2385-[1]Dashboard!$AK$37&lt;=0,"YTD"&amp;A2385&amp;[1]Dashboard!$AK$37&amp;F2385),IF([1]Dashboard!$AK$39="FY","FY"&amp;A2385&amp;F2385)))</f>
        <v>0</v>
      </c>
      <c r="T2385" t="b">
        <f>IF([1]Dashboard!$AK$39="Month","Month"&amp;N2385&amp;F2385,IF([1]Dashboard!$AK$39="YTD",IF(O2385-[1]Dashboard!$AK$37&lt;=0,"YTD"&amp;A2385&amp;[1]Dashboard!$AK$37&amp;U2385),IF([1]Dashboard!$AK$39="FY","FY"&amp;A2385&amp;U2385)))</f>
        <v>0</v>
      </c>
      <c r="U2385" t="str">
        <f t="shared" si="151"/>
        <v>1 - QUEBRAQUEBRA QUEBRA TO GO</v>
      </c>
      <c r="V2385" t="b">
        <f>IF([1]Dashboard!$AK$39="Month","Month"&amp;N2385&amp;C2385&amp;E2385,IF([1]Dashboard!$AK$39="YTD",IF(O2385-[1]Dashboard!$AK$37&lt;=0,"YTD"&amp;A2385&amp;[1]Dashboard!$AK$37&amp;C2385&amp;E2385),IF([1]Dashboard!$AK$39="FY","FY"&amp;A2385&amp;C2385&amp;E2385)))</f>
        <v>0</v>
      </c>
      <c r="W2385" t="b">
        <f>IF([1]Dashboard!$AK$39="Month","Month"&amp;N2385,IF([1]Dashboard!$AK$39="YTD",IF(O2385-[1]Dashboard!$AK$37&lt;=0,"YTD"&amp;A2385&amp;[1]Dashboard!$AK$37),IF([1]Dashboard!$AK$39="FY","FY"&amp;A2385)))</f>
        <v>0</v>
      </c>
    </row>
    <row r="2386" spans="1:23" x14ac:dyDescent="0.3">
      <c r="A2386" t="s">
        <v>23</v>
      </c>
      <c r="B2386" t="s">
        <v>546</v>
      </c>
      <c r="C2386" t="s">
        <v>25</v>
      </c>
      <c r="D2386" t="s">
        <v>71</v>
      </c>
      <c r="E2386" t="s">
        <v>49</v>
      </c>
      <c r="F2386" t="s">
        <v>50</v>
      </c>
      <c r="G2386" t="s">
        <v>59</v>
      </c>
      <c r="H2386" t="s">
        <v>488</v>
      </c>
      <c r="I2386" s="4">
        <v>25</v>
      </c>
      <c r="J2386" s="4">
        <v>56.026440879382051</v>
      </c>
      <c r="K2386" s="4">
        <v>20.684789067142006</v>
      </c>
      <c r="L2386" s="4">
        <v>35.341651812240038</v>
      </c>
      <c r="M2386" s="5">
        <v>5</v>
      </c>
      <c r="N2386" t="str">
        <f t="shared" si="148"/>
        <v>202411</v>
      </c>
      <c r="O2386" t="str">
        <f t="shared" si="149"/>
        <v>11</v>
      </c>
      <c r="P2386" t="str">
        <f t="shared" si="150"/>
        <v>11.Nov2024</v>
      </c>
      <c r="Q2386" t="b">
        <f>IF([1]Dashboard!$AK$39="Month","Month"&amp;N2386&amp;E2386,IF([1]Dashboard!$AK$39="YTD",IF(O2386-[1]Dashboard!$AK$37&lt;=0,"YTD"&amp;A2386&amp;[1]Dashboard!$AK$37&amp;E2386),IF([1]Dashboard!$AK$39="FY","FY"&amp;A2386&amp;E2386)))</f>
        <v>0</v>
      </c>
      <c r="R2386" t="b">
        <f>IF([1]Dashboard!$AK$39="Month","Month"&amp;N2386&amp;E2386&amp;F2386,IF([1]Dashboard!$AK$39="YTD",IF(O2386-[1]Dashboard!$AK$37&lt;=0,"YTD"&amp;A2386&amp;[1]Dashboard!$AK$37&amp;E2386&amp;F2386),IF([1]Dashboard!$AK$39="FY","FY"&amp;A2386&amp;E2386&amp;F2386)))</f>
        <v>0</v>
      </c>
      <c r="S2386" t="b">
        <f>IF([1]Dashboard!$AK$39="Month","Month"&amp;N2386&amp;F2386,IF([1]Dashboard!$AK$39="YTD",IF(O2386-[1]Dashboard!$AK$37&lt;=0,"YTD"&amp;A2386&amp;[1]Dashboard!$AK$37&amp;F2386),IF([1]Dashboard!$AK$39="FY","FY"&amp;A2386&amp;F2386)))</f>
        <v>0</v>
      </c>
      <c r="T2386" t="b">
        <f>IF([1]Dashboard!$AK$39="Month","Month"&amp;N2386&amp;F2386,IF([1]Dashboard!$AK$39="YTD",IF(O2386-[1]Dashboard!$AK$37&lt;=0,"YTD"&amp;A2386&amp;[1]Dashboard!$AK$37&amp;U2386),IF([1]Dashboard!$AK$39="FY","FY"&amp;A2386&amp;U2386)))</f>
        <v>0</v>
      </c>
      <c r="U2386" t="str">
        <f t="shared" si="151"/>
        <v>1 - QUEBRAQUEBRA QUEBRA TO GO</v>
      </c>
      <c r="V2386" t="b">
        <f>IF([1]Dashboard!$AK$39="Month","Month"&amp;N2386&amp;C2386&amp;E2386,IF([1]Dashboard!$AK$39="YTD",IF(O2386-[1]Dashboard!$AK$37&lt;=0,"YTD"&amp;A2386&amp;[1]Dashboard!$AK$37&amp;C2386&amp;E2386),IF([1]Dashboard!$AK$39="FY","FY"&amp;A2386&amp;C2386&amp;E2386)))</f>
        <v>0</v>
      </c>
      <c r="W2386" t="b">
        <f>IF([1]Dashboard!$AK$39="Month","Month"&amp;N2386,IF([1]Dashboard!$AK$39="YTD",IF(O2386-[1]Dashboard!$AK$37&lt;=0,"YTD"&amp;A2386&amp;[1]Dashboard!$AK$37),IF([1]Dashboard!$AK$39="FY","FY"&amp;A2386)))</f>
        <v>0</v>
      </c>
    </row>
    <row r="2387" spans="1:23" x14ac:dyDescent="0.3">
      <c r="A2387" t="s">
        <v>23</v>
      </c>
      <c r="B2387" t="s">
        <v>546</v>
      </c>
      <c r="C2387" t="s">
        <v>25</v>
      </c>
      <c r="D2387" t="s">
        <v>71</v>
      </c>
      <c r="E2387" t="s">
        <v>49</v>
      </c>
      <c r="F2387" t="s">
        <v>50</v>
      </c>
      <c r="G2387" t="s">
        <v>136</v>
      </c>
      <c r="H2387" t="s">
        <v>489</v>
      </c>
      <c r="I2387" s="4">
        <v>10</v>
      </c>
      <c r="J2387" s="4">
        <v>24.835115864527626</v>
      </c>
      <c r="K2387" s="4">
        <v>9.5216874628639321</v>
      </c>
      <c r="L2387" s="4">
        <v>15.313428401663696</v>
      </c>
      <c r="M2387" s="5">
        <v>2</v>
      </c>
      <c r="N2387" t="str">
        <f t="shared" si="148"/>
        <v>202411</v>
      </c>
      <c r="O2387" t="str">
        <f t="shared" si="149"/>
        <v>11</v>
      </c>
      <c r="P2387" t="str">
        <f t="shared" si="150"/>
        <v>11.Nov2024</v>
      </c>
      <c r="Q2387" t="b">
        <f>IF([1]Dashboard!$AK$39="Month","Month"&amp;N2387&amp;E2387,IF([1]Dashboard!$AK$39="YTD",IF(O2387-[1]Dashboard!$AK$37&lt;=0,"YTD"&amp;A2387&amp;[1]Dashboard!$AK$37&amp;E2387),IF([1]Dashboard!$AK$39="FY","FY"&amp;A2387&amp;E2387)))</f>
        <v>0</v>
      </c>
      <c r="R2387" t="b">
        <f>IF([1]Dashboard!$AK$39="Month","Month"&amp;N2387&amp;E2387&amp;F2387,IF([1]Dashboard!$AK$39="YTD",IF(O2387-[1]Dashboard!$AK$37&lt;=0,"YTD"&amp;A2387&amp;[1]Dashboard!$AK$37&amp;E2387&amp;F2387),IF([1]Dashboard!$AK$39="FY","FY"&amp;A2387&amp;E2387&amp;F2387)))</f>
        <v>0</v>
      </c>
      <c r="S2387" t="b">
        <f>IF([1]Dashboard!$AK$39="Month","Month"&amp;N2387&amp;F2387,IF([1]Dashboard!$AK$39="YTD",IF(O2387-[1]Dashboard!$AK$37&lt;=0,"YTD"&amp;A2387&amp;[1]Dashboard!$AK$37&amp;F2387),IF([1]Dashboard!$AK$39="FY","FY"&amp;A2387&amp;F2387)))</f>
        <v>0</v>
      </c>
      <c r="T2387" t="b">
        <f>IF([1]Dashboard!$AK$39="Month","Month"&amp;N2387&amp;F2387,IF([1]Dashboard!$AK$39="YTD",IF(O2387-[1]Dashboard!$AK$37&lt;=0,"YTD"&amp;A2387&amp;[1]Dashboard!$AK$37&amp;U2387),IF([1]Dashboard!$AK$39="FY","FY"&amp;A2387&amp;U2387)))</f>
        <v>0</v>
      </c>
      <c r="U2387" t="str">
        <f t="shared" si="151"/>
        <v>1 - QUEBRAQUEBRA QUEBRA TO GO</v>
      </c>
      <c r="V2387" t="b">
        <f>IF([1]Dashboard!$AK$39="Month","Month"&amp;N2387&amp;C2387&amp;E2387,IF([1]Dashboard!$AK$39="YTD",IF(O2387-[1]Dashboard!$AK$37&lt;=0,"YTD"&amp;A2387&amp;[1]Dashboard!$AK$37&amp;C2387&amp;E2387),IF([1]Dashboard!$AK$39="FY","FY"&amp;A2387&amp;C2387&amp;E2387)))</f>
        <v>0</v>
      </c>
      <c r="W2387" t="b">
        <f>IF([1]Dashboard!$AK$39="Month","Month"&amp;N2387,IF([1]Dashboard!$AK$39="YTD",IF(O2387-[1]Dashboard!$AK$37&lt;=0,"YTD"&amp;A2387&amp;[1]Dashboard!$AK$37),IF([1]Dashboard!$AK$39="FY","FY"&amp;A2387)))</f>
        <v>0</v>
      </c>
    </row>
    <row r="2388" spans="1:23" x14ac:dyDescent="0.3">
      <c r="A2388" t="s">
        <v>23</v>
      </c>
      <c r="B2388" t="s">
        <v>546</v>
      </c>
      <c r="C2388" t="s">
        <v>25</v>
      </c>
      <c r="D2388" t="s">
        <v>71</v>
      </c>
      <c r="E2388" t="s">
        <v>49</v>
      </c>
      <c r="F2388" t="s">
        <v>50</v>
      </c>
      <c r="G2388" t="s">
        <v>61</v>
      </c>
      <c r="H2388" t="s">
        <v>490</v>
      </c>
      <c r="I2388" s="4">
        <v>59</v>
      </c>
      <c r="J2388" s="4">
        <v>157.73172905525843</v>
      </c>
      <c r="K2388" s="4">
        <v>54.162210338680929</v>
      </c>
      <c r="L2388" s="4">
        <v>103.56951871657749</v>
      </c>
      <c r="M2388" s="5">
        <v>11.8</v>
      </c>
      <c r="N2388" t="str">
        <f t="shared" si="148"/>
        <v>202411</v>
      </c>
      <c r="O2388" t="str">
        <f t="shared" si="149"/>
        <v>11</v>
      </c>
      <c r="P2388" t="str">
        <f t="shared" si="150"/>
        <v>11.Nov2024</v>
      </c>
      <c r="Q2388" t="b">
        <f>IF([1]Dashboard!$AK$39="Month","Month"&amp;N2388&amp;E2388,IF([1]Dashboard!$AK$39="YTD",IF(O2388-[1]Dashboard!$AK$37&lt;=0,"YTD"&amp;A2388&amp;[1]Dashboard!$AK$37&amp;E2388),IF([1]Dashboard!$AK$39="FY","FY"&amp;A2388&amp;E2388)))</f>
        <v>0</v>
      </c>
      <c r="R2388" t="b">
        <f>IF([1]Dashboard!$AK$39="Month","Month"&amp;N2388&amp;E2388&amp;F2388,IF([1]Dashboard!$AK$39="YTD",IF(O2388-[1]Dashboard!$AK$37&lt;=0,"YTD"&amp;A2388&amp;[1]Dashboard!$AK$37&amp;E2388&amp;F2388),IF([1]Dashboard!$AK$39="FY","FY"&amp;A2388&amp;E2388&amp;F2388)))</f>
        <v>0</v>
      </c>
      <c r="S2388" t="b">
        <f>IF([1]Dashboard!$AK$39="Month","Month"&amp;N2388&amp;F2388,IF([1]Dashboard!$AK$39="YTD",IF(O2388-[1]Dashboard!$AK$37&lt;=0,"YTD"&amp;A2388&amp;[1]Dashboard!$AK$37&amp;F2388),IF([1]Dashboard!$AK$39="FY","FY"&amp;A2388&amp;F2388)))</f>
        <v>0</v>
      </c>
      <c r="T2388" t="b">
        <f>IF([1]Dashboard!$AK$39="Month","Month"&amp;N2388&amp;F2388,IF([1]Dashboard!$AK$39="YTD",IF(O2388-[1]Dashboard!$AK$37&lt;=0,"YTD"&amp;A2388&amp;[1]Dashboard!$AK$37&amp;U2388),IF([1]Dashboard!$AK$39="FY","FY"&amp;A2388&amp;U2388)))</f>
        <v>0</v>
      </c>
      <c r="U2388" t="str">
        <f t="shared" si="151"/>
        <v>1 - QUEBRAQUEBRA QUEBRA TO GO</v>
      </c>
      <c r="V2388" t="b">
        <f>IF([1]Dashboard!$AK$39="Month","Month"&amp;N2388&amp;C2388&amp;E2388,IF([1]Dashboard!$AK$39="YTD",IF(O2388-[1]Dashboard!$AK$37&lt;=0,"YTD"&amp;A2388&amp;[1]Dashboard!$AK$37&amp;C2388&amp;E2388),IF([1]Dashboard!$AK$39="FY","FY"&amp;A2388&amp;C2388&amp;E2388)))</f>
        <v>0</v>
      </c>
      <c r="W2388" t="b">
        <f>IF([1]Dashboard!$AK$39="Month","Month"&amp;N2388,IF([1]Dashboard!$AK$39="YTD",IF(O2388-[1]Dashboard!$AK$37&lt;=0,"YTD"&amp;A2388&amp;[1]Dashboard!$AK$37),IF([1]Dashboard!$AK$39="FY","FY"&amp;A2388)))</f>
        <v>0</v>
      </c>
    </row>
    <row r="2389" spans="1:23" x14ac:dyDescent="0.3">
      <c r="A2389" t="s">
        <v>23</v>
      </c>
      <c r="B2389" t="s">
        <v>546</v>
      </c>
      <c r="C2389" t="s">
        <v>25</v>
      </c>
      <c r="D2389" t="s">
        <v>71</v>
      </c>
      <c r="E2389" t="s">
        <v>49</v>
      </c>
      <c r="F2389" t="s">
        <v>50</v>
      </c>
      <c r="G2389" t="s">
        <v>63</v>
      </c>
      <c r="H2389" t="s">
        <v>491</v>
      </c>
      <c r="I2389" s="4">
        <v>43</v>
      </c>
      <c r="J2389" s="4">
        <v>95.607546048722512</v>
      </c>
      <c r="K2389" s="4">
        <v>41.773618538324421</v>
      </c>
      <c r="L2389" s="4">
        <v>53.833927510398091</v>
      </c>
      <c r="M2389" s="5">
        <v>8.6</v>
      </c>
      <c r="N2389" t="str">
        <f t="shared" si="148"/>
        <v>202411</v>
      </c>
      <c r="O2389" t="str">
        <f t="shared" si="149"/>
        <v>11</v>
      </c>
      <c r="P2389" t="str">
        <f t="shared" si="150"/>
        <v>11.Nov2024</v>
      </c>
      <c r="Q2389" t="b">
        <f>IF([1]Dashboard!$AK$39="Month","Month"&amp;N2389&amp;E2389,IF([1]Dashboard!$AK$39="YTD",IF(O2389-[1]Dashboard!$AK$37&lt;=0,"YTD"&amp;A2389&amp;[1]Dashboard!$AK$37&amp;E2389),IF([1]Dashboard!$AK$39="FY","FY"&amp;A2389&amp;E2389)))</f>
        <v>0</v>
      </c>
      <c r="R2389" t="b">
        <f>IF([1]Dashboard!$AK$39="Month","Month"&amp;N2389&amp;E2389&amp;F2389,IF([1]Dashboard!$AK$39="YTD",IF(O2389-[1]Dashboard!$AK$37&lt;=0,"YTD"&amp;A2389&amp;[1]Dashboard!$AK$37&amp;E2389&amp;F2389),IF([1]Dashboard!$AK$39="FY","FY"&amp;A2389&amp;E2389&amp;F2389)))</f>
        <v>0</v>
      </c>
      <c r="S2389" t="b">
        <f>IF([1]Dashboard!$AK$39="Month","Month"&amp;N2389&amp;F2389,IF([1]Dashboard!$AK$39="YTD",IF(O2389-[1]Dashboard!$AK$37&lt;=0,"YTD"&amp;A2389&amp;[1]Dashboard!$AK$37&amp;F2389),IF([1]Dashboard!$AK$39="FY","FY"&amp;A2389&amp;F2389)))</f>
        <v>0</v>
      </c>
      <c r="T2389" t="b">
        <f>IF([1]Dashboard!$AK$39="Month","Month"&amp;N2389&amp;F2389,IF([1]Dashboard!$AK$39="YTD",IF(O2389-[1]Dashboard!$AK$37&lt;=0,"YTD"&amp;A2389&amp;[1]Dashboard!$AK$37&amp;U2389),IF([1]Dashboard!$AK$39="FY","FY"&amp;A2389&amp;U2389)))</f>
        <v>0</v>
      </c>
      <c r="U2389" t="str">
        <f t="shared" si="151"/>
        <v>1 - QUEBRAQUEBRA QUEBRA TO GO</v>
      </c>
      <c r="V2389" t="b">
        <f>IF([1]Dashboard!$AK$39="Month","Month"&amp;N2389&amp;C2389&amp;E2389,IF([1]Dashboard!$AK$39="YTD",IF(O2389-[1]Dashboard!$AK$37&lt;=0,"YTD"&amp;A2389&amp;[1]Dashboard!$AK$37&amp;C2389&amp;E2389),IF([1]Dashboard!$AK$39="FY","FY"&amp;A2389&amp;C2389&amp;E2389)))</f>
        <v>0</v>
      </c>
      <c r="W2389" t="b">
        <f>IF([1]Dashboard!$AK$39="Month","Month"&amp;N2389,IF([1]Dashboard!$AK$39="YTD",IF(O2389-[1]Dashboard!$AK$37&lt;=0,"YTD"&amp;A2389&amp;[1]Dashboard!$AK$37),IF([1]Dashboard!$AK$39="FY","FY"&amp;A2389)))</f>
        <v>0</v>
      </c>
    </row>
    <row r="2390" spans="1:23" x14ac:dyDescent="0.3">
      <c r="A2390" t="s">
        <v>23</v>
      </c>
      <c r="B2390" t="s">
        <v>546</v>
      </c>
      <c r="C2390" t="s">
        <v>25</v>
      </c>
      <c r="D2390" t="s">
        <v>71</v>
      </c>
      <c r="E2390" t="s">
        <v>49</v>
      </c>
      <c r="F2390" t="s">
        <v>50</v>
      </c>
      <c r="G2390" t="s">
        <v>65</v>
      </c>
      <c r="H2390" t="s">
        <v>492</v>
      </c>
      <c r="I2390" s="4">
        <v>31</v>
      </c>
      <c r="J2390" s="4">
        <v>78.3511586452763</v>
      </c>
      <c r="K2390" s="4">
        <v>32.510398098633388</v>
      </c>
      <c r="L2390" s="4">
        <v>45.840760546642905</v>
      </c>
      <c r="M2390" s="5">
        <v>6.2</v>
      </c>
      <c r="N2390" t="str">
        <f t="shared" si="148"/>
        <v>202411</v>
      </c>
      <c r="O2390" t="str">
        <f t="shared" si="149"/>
        <v>11</v>
      </c>
      <c r="P2390" t="str">
        <f t="shared" si="150"/>
        <v>11.Nov2024</v>
      </c>
      <c r="Q2390" t="b">
        <f>IF([1]Dashboard!$AK$39="Month","Month"&amp;N2390&amp;E2390,IF([1]Dashboard!$AK$39="YTD",IF(O2390-[1]Dashboard!$AK$37&lt;=0,"YTD"&amp;A2390&amp;[1]Dashboard!$AK$37&amp;E2390),IF([1]Dashboard!$AK$39="FY","FY"&amp;A2390&amp;E2390)))</f>
        <v>0</v>
      </c>
      <c r="R2390" t="b">
        <f>IF([1]Dashboard!$AK$39="Month","Month"&amp;N2390&amp;E2390&amp;F2390,IF([1]Dashboard!$AK$39="YTD",IF(O2390-[1]Dashboard!$AK$37&lt;=0,"YTD"&amp;A2390&amp;[1]Dashboard!$AK$37&amp;E2390&amp;F2390),IF([1]Dashboard!$AK$39="FY","FY"&amp;A2390&amp;E2390&amp;F2390)))</f>
        <v>0</v>
      </c>
      <c r="S2390" t="b">
        <f>IF([1]Dashboard!$AK$39="Month","Month"&amp;N2390&amp;F2390,IF([1]Dashboard!$AK$39="YTD",IF(O2390-[1]Dashboard!$AK$37&lt;=0,"YTD"&amp;A2390&amp;[1]Dashboard!$AK$37&amp;F2390),IF([1]Dashboard!$AK$39="FY","FY"&amp;A2390&amp;F2390)))</f>
        <v>0</v>
      </c>
      <c r="T2390" t="b">
        <f>IF([1]Dashboard!$AK$39="Month","Month"&amp;N2390&amp;F2390,IF([1]Dashboard!$AK$39="YTD",IF(O2390-[1]Dashboard!$AK$37&lt;=0,"YTD"&amp;A2390&amp;[1]Dashboard!$AK$37&amp;U2390),IF([1]Dashboard!$AK$39="FY","FY"&amp;A2390&amp;U2390)))</f>
        <v>0</v>
      </c>
      <c r="U2390" t="str">
        <f t="shared" si="151"/>
        <v>1 - QUEBRAQUEBRA QUEBRA TO GO</v>
      </c>
      <c r="V2390" t="b">
        <f>IF([1]Dashboard!$AK$39="Month","Month"&amp;N2390&amp;C2390&amp;E2390,IF([1]Dashboard!$AK$39="YTD",IF(O2390-[1]Dashboard!$AK$37&lt;=0,"YTD"&amp;A2390&amp;[1]Dashboard!$AK$37&amp;C2390&amp;E2390),IF([1]Dashboard!$AK$39="FY","FY"&amp;A2390&amp;C2390&amp;E2390)))</f>
        <v>0</v>
      </c>
      <c r="W2390" t="b">
        <f>IF([1]Dashboard!$AK$39="Month","Month"&amp;N2390,IF([1]Dashboard!$AK$39="YTD",IF(O2390-[1]Dashboard!$AK$37&lt;=0,"YTD"&amp;A2390&amp;[1]Dashboard!$AK$37),IF([1]Dashboard!$AK$39="FY","FY"&amp;A2390)))</f>
        <v>0</v>
      </c>
    </row>
    <row r="2391" spans="1:23" x14ac:dyDescent="0.3">
      <c r="A2391" t="s">
        <v>23</v>
      </c>
      <c r="B2391" t="s">
        <v>546</v>
      </c>
      <c r="C2391" t="s">
        <v>25</v>
      </c>
      <c r="D2391" t="s">
        <v>71</v>
      </c>
      <c r="E2391" t="s">
        <v>49</v>
      </c>
      <c r="F2391" t="s">
        <v>50</v>
      </c>
      <c r="G2391" t="s">
        <v>493</v>
      </c>
      <c r="H2391" t="s">
        <v>494</v>
      </c>
      <c r="I2391" s="4">
        <v>31</v>
      </c>
      <c r="J2391" s="4">
        <v>65.182709447415334</v>
      </c>
      <c r="K2391" s="4">
        <v>28.918597742127155</v>
      </c>
      <c r="L2391" s="4">
        <v>36.264111705288173</v>
      </c>
      <c r="M2391" s="5">
        <v>6.2</v>
      </c>
      <c r="N2391" t="str">
        <f t="shared" si="148"/>
        <v>202411</v>
      </c>
      <c r="O2391" t="str">
        <f t="shared" si="149"/>
        <v>11</v>
      </c>
      <c r="P2391" t="str">
        <f t="shared" si="150"/>
        <v>11.Nov2024</v>
      </c>
      <c r="Q2391" t="b">
        <f>IF([1]Dashboard!$AK$39="Month","Month"&amp;N2391&amp;E2391,IF([1]Dashboard!$AK$39="YTD",IF(O2391-[1]Dashboard!$AK$37&lt;=0,"YTD"&amp;A2391&amp;[1]Dashboard!$AK$37&amp;E2391),IF([1]Dashboard!$AK$39="FY","FY"&amp;A2391&amp;E2391)))</f>
        <v>0</v>
      </c>
      <c r="R2391" t="b">
        <f>IF([1]Dashboard!$AK$39="Month","Month"&amp;N2391&amp;E2391&amp;F2391,IF([1]Dashboard!$AK$39="YTD",IF(O2391-[1]Dashboard!$AK$37&lt;=0,"YTD"&amp;A2391&amp;[1]Dashboard!$AK$37&amp;E2391&amp;F2391),IF([1]Dashboard!$AK$39="FY","FY"&amp;A2391&amp;E2391&amp;F2391)))</f>
        <v>0</v>
      </c>
      <c r="S2391" t="b">
        <f>IF([1]Dashboard!$AK$39="Month","Month"&amp;N2391&amp;F2391,IF([1]Dashboard!$AK$39="YTD",IF(O2391-[1]Dashboard!$AK$37&lt;=0,"YTD"&amp;A2391&amp;[1]Dashboard!$AK$37&amp;F2391),IF([1]Dashboard!$AK$39="FY","FY"&amp;A2391&amp;F2391)))</f>
        <v>0</v>
      </c>
      <c r="T2391" t="b">
        <f>IF([1]Dashboard!$AK$39="Month","Month"&amp;N2391&amp;F2391,IF([1]Dashboard!$AK$39="YTD",IF(O2391-[1]Dashboard!$AK$37&lt;=0,"YTD"&amp;A2391&amp;[1]Dashboard!$AK$37&amp;U2391),IF([1]Dashboard!$AK$39="FY","FY"&amp;A2391&amp;U2391)))</f>
        <v>0</v>
      </c>
      <c r="U2391" t="str">
        <f t="shared" si="151"/>
        <v>1 - QUEBRAQUEBRA QUEBRA TO GO</v>
      </c>
      <c r="V2391" t="b">
        <f>IF([1]Dashboard!$AK$39="Month","Month"&amp;N2391&amp;C2391&amp;E2391,IF([1]Dashboard!$AK$39="YTD",IF(O2391-[1]Dashboard!$AK$37&lt;=0,"YTD"&amp;A2391&amp;[1]Dashboard!$AK$37&amp;C2391&amp;E2391),IF([1]Dashboard!$AK$39="FY","FY"&amp;A2391&amp;C2391&amp;E2391)))</f>
        <v>0</v>
      </c>
      <c r="W2391" t="b">
        <f>IF([1]Dashboard!$AK$39="Month","Month"&amp;N2391,IF([1]Dashboard!$AK$39="YTD",IF(O2391-[1]Dashboard!$AK$37&lt;=0,"YTD"&amp;A2391&amp;[1]Dashboard!$AK$37),IF([1]Dashboard!$AK$39="FY","FY"&amp;A2391)))</f>
        <v>0</v>
      </c>
    </row>
    <row r="2392" spans="1:23" x14ac:dyDescent="0.3">
      <c r="A2392" t="s">
        <v>23</v>
      </c>
      <c r="B2392" t="s">
        <v>546</v>
      </c>
      <c r="C2392" t="s">
        <v>25</v>
      </c>
      <c r="D2392" t="s">
        <v>71</v>
      </c>
      <c r="E2392" t="s">
        <v>138</v>
      </c>
      <c r="F2392" t="s">
        <v>139</v>
      </c>
      <c r="G2392" t="s">
        <v>303</v>
      </c>
      <c r="H2392" t="s">
        <v>304</v>
      </c>
      <c r="I2392" s="4">
        <v>7</v>
      </c>
      <c r="J2392" s="4">
        <v>11.020499108734402</v>
      </c>
      <c r="K2392" s="4">
        <v>6.1036838978015453</v>
      </c>
      <c r="L2392" s="4">
        <v>4.9168152109328567</v>
      </c>
      <c r="M2392" s="5">
        <v>7</v>
      </c>
      <c r="N2392" t="str">
        <f t="shared" si="148"/>
        <v>202411</v>
      </c>
      <c r="O2392" t="str">
        <f t="shared" si="149"/>
        <v>11</v>
      </c>
      <c r="P2392" t="str">
        <f t="shared" si="150"/>
        <v>11.Nov2024</v>
      </c>
      <c r="Q2392" t="b">
        <f>IF([1]Dashboard!$AK$39="Month","Month"&amp;N2392&amp;E2392,IF([1]Dashboard!$AK$39="YTD",IF(O2392-[1]Dashboard!$AK$37&lt;=0,"YTD"&amp;A2392&amp;[1]Dashboard!$AK$37&amp;E2392),IF([1]Dashboard!$AK$39="FY","FY"&amp;A2392&amp;E2392)))</f>
        <v>0</v>
      </c>
      <c r="R2392" t="b">
        <f>IF([1]Dashboard!$AK$39="Month","Month"&amp;N2392&amp;E2392&amp;F2392,IF([1]Dashboard!$AK$39="YTD",IF(O2392-[1]Dashboard!$AK$37&lt;=0,"YTD"&amp;A2392&amp;[1]Dashboard!$AK$37&amp;E2392&amp;F2392),IF([1]Dashboard!$AK$39="FY","FY"&amp;A2392&amp;E2392&amp;F2392)))</f>
        <v>0</v>
      </c>
      <c r="S2392" t="b">
        <f>IF([1]Dashboard!$AK$39="Month","Month"&amp;N2392&amp;F2392,IF([1]Dashboard!$AK$39="YTD",IF(O2392-[1]Dashboard!$AK$37&lt;=0,"YTD"&amp;A2392&amp;[1]Dashboard!$AK$37&amp;F2392),IF([1]Dashboard!$AK$39="FY","FY"&amp;A2392&amp;F2392)))</f>
        <v>0</v>
      </c>
      <c r="T2392" t="b">
        <f>IF([1]Dashboard!$AK$39="Month","Month"&amp;N2392&amp;F2392,IF([1]Dashboard!$AK$39="YTD",IF(O2392-[1]Dashboard!$AK$37&lt;=0,"YTD"&amp;A2392&amp;[1]Dashboard!$AK$37&amp;U2392),IF([1]Dashboard!$AK$39="FY","FY"&amp;A2392&amp;U2392)))</f>
        <v>0</v>
      </c>
      <c r="U2392" t="str">
        <f t="shared" si="151"/>
        <v>2 - BARISTABARISTA</v>
      </c>
      <c r="V2392" t="b">
        <f>IF([1]Dashboard!$AK$39="Month","Month"&amp;N2392&amp;C2392&amp;E2392,IF([1]Dashboard!$AK$39="YTD",IF(O2392-[1]Dashboard!$AK$37&lt;=0,"YTD"&amp;A2392&amp;[1]Dashboard!$AK$37&amp;C2392&amp;E2392),IF([1]Dashboard!$AK$39="FY","FY"&amp;A2392&amp;C2392&amp;E2392)))</f>
        <v>0</v>
      </c>
      <c r="W2392" t="b">
        <f>IF([1]Dashboard!$AK$39="Month","Month"&amp;N2392,IF([1]Dashboard!$AK$39="YTD",IF(O2392-[1]Dashboard!$AK$37&lt;=0,"YTD"&amp;A2392&amp;[1]Dashboard!$AK$37),IF([1]Dashboard!$AK$39="FY","FY"&amp;A2392)))</f>
        <v>0</v>
      </c>
    </row>
    <row r="2393" spans="1:23" x14ac:dyDescent="0.3">
      <c r="A2393" t="s">
        <v>23</v>
      </c>
      <c r="B2393" t="s">
        <v>546</v>
      </c>
      <c r="C2393" t="s">
        <v>25</v>
      </c>
      <c r="D2393" t="s">
        <v>71</v>
      </c>
      <c r="E2393" t="s">
        <v>138</v>
      </c>
      <c r="F2393" t="s">
        <v>139</v>
      </c>
      <c r="G2393" t="s">
        <v>140</v>
      </c>
      <c r="H2393" t="s">
        <v>141</v>
      </c>
      <c r="I2393" s="4">
        <v>29</v>
      </c>
      <c r="J2393" s="4">
        <v>19.171122994652411</v>
      </c>
      <c r="K2393" s="4">
        <v>3.5754604872251932</v>
      </c>
      <c r="L2393" s="4">
        <v>15.595662507427219</v>
      </c>
      <c r="M2393" s="5">
        <v>29</v>
      </c>
      <c r="N2393" t="str">
        <f t="shared" si="148"/>
        <v>202411</v>
      </c>
      <c r="O2393" t="str">
        <f t="shared" si="149"/>
        <v>11</v>
      </c>
      <c r="P2393" t="str">
        <f t="shared" si="150"/>
        <v>11.Nov2024</v>
      </c>
      <c r="Q2393" t="b">
        <f>IF([1]Dashboard!$AK$39="Month","Month"&amp;N2393&amp;E2393,IF([1]Dashboard!$AK$39="YTD",IF(O2393-[1]Dashboard!$AK$37&lt;=0,"YTD"&amp;A2393&amp;[1]Dashboard!$AK$37&amp;E2393),IF([1]Dashboard!$AK$39="FY","FY"&amp;A2393&amp;E2393)))</f>
        <v>0</v>
      </c>
      <c r="R2393" t="b">
        <f>IF([1]Dashboard!$AK$39="Month","Month"&amp;N2393&amp;E2393&amp;F2393,IF([1]Dashboard!$AK$39="YTD",IF(O2393-[1]Dashboard!$AK$37&lt;=0,"YTD"&amp;A2393&amp;[1]Dashboard!$AK$37&amp;E2393&amp;F2393),IF([1]Dashboard!$AK$39="FY","FY"&amp;A2393&amp;E2393&amp;F2393)))</f>
        <v>0</v>
      </c>
      <c r="S2393" t="b">
        <f>IF([1]Dashboard!$AK$39="Month","Month"&amp;N2393&amp;F2393,IF([1]Dashboard!$AK$39="YTD",IF(O2393-[1]Dashboard!$AK$37&lt;=0,"YTD"&amp;A2393&amp;[1]Dashboard!$AK$37&amp;F2393),IF([1]Dashboard!$AK$39="FY","FY"&amp;A2393&amp;F2393)))</f>
        <v>0</v>
      </c>
      <c r="T2393" t="b">
        <f>IF([1]Dashboard!$AK$39="Month","Month"&amp;N2393&amp;F2393,IF([1]Dashboard!$AK$39="YTD",IF(O2393-[1]Dashboard!$AK$37&lt;=0,"YTD"&amp;A2393&amp;[1]Dashboard!$AK$37&amp;U2393),IF([1]Dashboard!$AK$39="FY","FY"&amp;A2393&amp;U2393)))</f>
        <v>0</v>
      </c>
      <c r="U2393" t="str">
        <f t="shared" si="151"/>
        <v>2 - BARISTABARISTA</v>
      </c>
      <c r="V2393" t="b">
        <f>IF([1]Dashboard!$AK$39="Month","Month"&amp;N2393&amp;C2393&amp;E2393,IF([1]Dashboard!$AK$39="YTD",IF(O2393-[1]Dashboard!$AK$37&lt;=0,"YTD"&amp;A2393&amp;[1]Dashboard!$AK$37&amp;C2393&amp;E2393),IF([1]Dashboard!$AK$39="FY","FY"&amp;A2393&amp;C2393&amp;E2393)))</f>
        <v>0</v>
      </c>
      <c r="W2393" t="b">
        <f>IF([1]Dashboard!$AK$39="Month","Month"&amp;N2393,IF([1]Dashboard!$AK$39="YTD",IF(O2393-[1]Dashboard!$AK$37&lt;=0,"YTD"&amp;A2393&amp;[1]Dashboard!$AK$37),IF([1]Dashboard!$AK$39="FY","FY"&amp;A2393)))</f>
        <v>0</v>
      </c>
    </row>
    <row r="2394" spans="1:23" x14ac:dyDescent="0.3">
      <c r="A2394" t="s">
        <v>23</v>
      </c>
      <c r="B2394" t="s">
        <v>546</v>
      </c>
      <c r="C2394" t="s">
        <v>25</v>
      </c>
      <c r="D2394" t="s">
        <v>71</v>
      </c>
      <c r="E2394" t="s">
        <v>138</v>
      </c>
      <c r="F2394" t="s">
        <v>139</v>
      </c>
      <c r="G2394" t="s">
        <v>144</v>
      </c>
      <c r="H2394" t="s">
        <v>145</v>
      </c>
      <c r="I2394" s="4">
        <v>34</v>
      </c>
      <c r="J2394" s="4">
        <v>25.252525252525253</v>
      </c>
      <c r="K2394" s="4">
        <v>5.3535353535353529</v>
      </c>
      <c r="L2394" s="4">
        <v>19.8989898989899</v>
      </c>
      <c r="M2394" s="5">
        <v>34</v>
      </c>
      <c r="N2394" t="str">
        <f t="shared" si="148"/>
        <v>202411</v>
      </c>
      <c r="O2394" t="str">
        <f t="shared" si="149"/>
        <v>11</v>
      </c>
      <c r="P2394" t="str">
        <f t="shared" si="150"/>
        <v>11.Nov2024</v>
      </c>
      <c r="Q2394" t="b">
        <f>IF([1]Dashboard!$AK$39="Month","Month"&amp;N2394&amp;E2394,IF([1]Dashboard!$AK$39="YTD",IF(O2394-[1]Dashboard!$AK$37&lt;=0,"YTD"&amp;A2394&amp;[1]Dashboard!$AK$37&amp;E2394),IF([1]Dashboard!$AK$39="FY","FY"&amp;A2394&amp;E2394)))</f>
        <v>0</v>
      </c>
      <c r="R2394" t="b">
        <f>IF([1]Dashboard!$AK$39="Month","Month"&amp;N2394&amp;E2394&amp;F2394,IF([1]Dashboard!$AK$39="YTD",IF(O2394-[1]Dashboard!$AK$37&lt;=0,"YTD"&amp;A2394&amp;[1]Dashboard!$AK$37&amp;E2394&amp;F2394),IF([1]Dashboard!$AK$39="FY","FY"&amp;A2394&amp;E2394&amp;F2394)))</f>
        <v>0</v>
      </c>
      <c r="S2394" t="b">
        <f>IF([1]Dashboard!$AK$39="Month","Month"&amp;N2394&amp;F2394,IF([1]Dashboard!$AK$39="YTD",IF(O2394-[1]Dashboard!$AK$37&lt;=0,"YTD"&amp;A2394&amp;[1]Dashboard!$AK$37&amp;F2394),IF([1]Dashboard!$AK$39="FY","FY"&amp;A2394&amp;F2394)))</f>
        <v>0</v>
      </c>
      <c r="T2394" t="b">
        <f>IF([1]Dashboard!$AK$39="Month","Month"&amp;N2394&amp;F2394,IF([1]Dashboard!$AK$39="YTD",IF(O2394-[1]Dashboard!$AK$37&lt;=0,"YTD"&amp;A2394&amp;[1]Dashboard!$AK$37&amp;U2394),IF([1]Dashboard!$AK$39="FY","FY"&amp;A2394&amp;U2394)))</f>
        <v>0</v>
      </c>
      <c r="U2394" t="str">
        <f t="shared" si="151"/>
        <v>2 - BARISTABARISTA</v>
      </c>
      <c r="V2394" t="b">
        <f>IF([1]Dashboard!$AK$39="Month","Month"&amp;N2394&amp;C2394&amp;E2394,IF([1]Dashboard!$AK$39="YTD",IF(O2394-[1]Dashboard!$AK$37&lt;=0,"YTD"&amp;A2394&amp;[1]Dashboard!$AK$37&amp;C2394&amp;E2394),IF([1]Dashboard!$AK$39="FY","FY"&amp;A2394&amp;C2394&amp;E2394)))</f>
        <v>0</v>
      </c>
      <c r="W2394" t="b">
        <f>IF([1]Dashboard!$AK$39="Month","Month"&amp;N2394,IF([1]Dashboard!$AK$39="YTD",IF(O2394-[1]Dashboard!$AK$37&lt;=0,"YTD"&amp;A2394&amp;[1]Dashboard!$AK$37),IF([1]Dashboard!$AK$39="FY","FY"&amp;A2394)))</f>
        <v>0</v>
      </c>
    </row>
    <row r="2395" spans="1:23" x14ac:dyDescent="0.3">
      <c r="A2395" t="s">
        <v>23</v>
      </c>
      <c r="B2395" t="s">
        <v>546</v>
      </c>
      <c r="C2395" t="s">
        <v>25</v>
      </c>
      <c r="D2395" t="s">
        <v>71</v>
      </c>
      <c r="E2395" t="s">
        <v>138</v>
      </c>
      <c r="F2395" t="s">
        <v>139</v>
      </c>
      <c r="G2395" t="s">
        <v>146</v>
      </c>
      <c r="H2395" t="s">
        <v>147</v>
      </c>
      <c r="I2395" s="4">
        <v>24</v>
      </c>
      <c r="J2395" s="4">
        <v>13.618538324420671</v>
      </c>
      <c r="K2395" s="4">
        <v>3.5294117647058818</v>
      </c>
      <c r="L2395" s="4">
        <v>10.089126559714789</v>
      </c>
      <c r="M2395" s="5">
        <v>24</v>
      </c>
      <c r="N2395" t="str">
        <f t="shared" si="148"/>
        <v>202411</v>
      </c>
      <c r="O2395" t="str">
        <f t="shared" si="149"/>
        <v>11</v>
      </c>
      <c r="P2395" t="str">
        <f t="shared" si="150"/>
        <v>11.Nov2024</v>
      </c>
      <c r="Q2395" t="b">
        <f>IF([1]Dashboard!$AK$39="Month","Month"&amp;N2395&amp;E2395,IF([1]Dashboard!$AK$39="YTD",IF(O2395-[1]Dashboard!$AK$37&lt;=0,"YTD"&amp;A2395&amp;[1]Dashboard!$AK$37&amp;E2395),IF([1]Dashboard!$AK$39="FY","FY"&amp;A2395&amp;E2395)))</f>
        <v>0</v>
      </c>
      <c r="R2395" t="b">
        <f>IF([1]Dashboard!$AK$39="Month","Month"&amp;N2395&amp;E2395&amp;F2395,IF([1]Dashboard!$AK$39="YTD",IF(O2395-[1]Dashboard!$AK$37&lt;=0,"YTD"&amp;A2395&amp;[1]Dashboard!$AK$37&amp;E2395&amp;F2395),IF([1]Dashboard!$AK$39="FY","FY"&amp;A2395&amp;E2395&amp;F2395)))</f>
        <v>0</v>
      </c>
      <c r="S2395" t="b">
        <f>IF([1]Dashboard!$AK$39="Month","Month"&amp;N2395&amp;F2395,IF([1]Dashboard!$AK$39="YTD",IF(O2395-[1]Dashboard!$AK$37&lt;=0,"YTD"&amp;A2395&amp;[1]Dashboard!$AK$37&amp;F2395),IF([1]Dashboard!$AK$39="FY","FY"&amp;A2395&amp;F2395)))</f>
        <v>0</v>
      </c>
      <c r="T2395" t="b">
        <f>IF([1]Dashboard!$AK$39="Month","Month"&amp;N2395&amp;F2395,IF([1]Dashboard!$AK$39="YTD",IF(O2395-[1]Dashboard!$AK$37&lt;=0,"YTD"&amp;A2395&amp;[1]Dashboard!$AK$37&amp;U2395),IF([1]Dashboard!$AK$39="FY","FY"&amp;A2395&amp;U2395)))</f>
        <v>0</v>
      </c>
      <c r="U2395" t="str">
        <f t="shared" si="151"/>
        <v>2 - BARISTABARISTA</v>
      </c>
      <c r="V2395" t="b">
        <f>IF([1]Dashboard!$AK$39="Month","Month"&amp;N2395&amp;C2395&amp;E2395,IF([1]Dashboard!$AK$39="YTD",IF(O2395-[1]Dashboard!$AK$37&lt;=0,"YTD"&amp;A2395&amp;[1]Dashboard!$AK$37&amp;C2395&amp;E2395),IF([1]Dashboard!$AK$39="FY","FY"&amp;A2395&amp;C2395&amp;E2395)))</f>
        <v>0</v>
      </c>
      <c r="W2395" t="b">
        <f>IF([1]Dashboard!$AK$39="Month","Month"&amp;N2395,IF([1]Dashboard!$AK$39="YTD",IF(O2395-[1]Dashboard!$AK$37&lt;=0,"YTD"&amp;A2395&amp;[1]Dashboard!$AK$37),IF([1]Dashboard!$AK$39="FY","FY"&amp;A2395)))</f>
        <v>0</v>
      </c>
    </row>
    <row r="2396" spans="1:23" x14ac:dyDescent="0.3">
      <c r="A2396" t="s">
        <v>23</v>
      </c>
      <c r="B2396" t="s">
        <v>546</v>
      </c>
      <c r="C2396" t="s">
        <v>25</v>
      </c>
      <c r="D2396" t="s">
        <v>71</v>
      </c>
      <c r="E2396" t="s">
        <v>138</v>
      </c>
      <c r="F2396" t="s">
        <v>139</v>
      </c>
      <c r="G2396" t="s">
        <v>150</v>
      </c>
      <c r="H2396" t="s">
        <v>151</v>
      </c>
      <c r="I2396" s="4">
        <v>83</v>
      </c>
      <c r="J2396" s="4">
        <v>35.8778966131907</v>
      </c>
      <c r="K2396" s="4">
        <v>9.4009952465834825</v>
      </c>
      <c r="L2396" s="4">
        <v>26.476901366607215</v>
      </c>
      <c r="M2396" s="5">
        <v>83</v>
      </c>
      <c r="N2396" t="str">
        <f t="shared" si="148"/>
        <v>202411</v>
      </c>
      <c r="O2396" t="str">
        <f t="shared" si="149"/>
        <v>11</v>
      </c>
      <c r="P2396" t="str">
        <f t="shared" si="150"/>
        <v>11.Nov2024</v>
      </c>
      <c r="Q2396" t="b">
        <f>IF([1]Dashboard!$AK$39="Month","Month"&amp;N2396&amp;E2396,IF([1]Dashboard!$AK$39="YTD",IF(O2396-[1]Dashboard!$AK$37&lt;=0,"YTD"&amp;A2396&amp;[1]Dashboard!$AK$37&amp;E2396),IF([1]Dashboard!$AK$39="FY","FY"&amp;A2396&amp;E2396)))</f>
        <v>0</v>
      </c>
      <c r="R2396" t="b">
        <f>IF([1]Dashboard!$AK$39="Month","Month"&amp;N2396&amp;E2396&amp;F2396,IF([1]Dashboard!$AK$39="YTD",IF(O2396-[1]Dashboard!$AK$37&lt;=0,"YTD"&amp;A2396&amp;[1]Dashboard!$AK$37&amp;E2396&amp;F2396),IF([1]Dashboard!$AK$39="FY","FY"&amp;A2396&amp;E2396&amp;F2396)))</f>
        <v>0</v>
      </c>
      <c r="S2396" t="b">
        <f>IF([1]Dashboard!$AK$39="Month","Month"&amp;N2396&amp;F2396,IF([1]Dashboard!$AK$39="YTD",IF(O2396-[1]Dashboard!$AK$37&lt;=0,"YTD"&amp;A2396&amp;[1]Dashboard!$AK$37&amp;F2396),IF([1]Dashboard!$AK$39="FY","FY"&amp;A2396&amp;F2396)))</f>
        <v>0</v>
      </c>
      <c r="T2396" t="b">
        <f>IF([1]Dashboard!$AK$39="Month","Month"&amp;N2396&amp;F2396,IF([1]Dashboard!$AK$39="YTD",IF(O2396-[1]Dashboard!$AK$37&lt;=0,"YTD"&amp;A2396&amp;[1]Dashboard!$AK$37&amp;U2396),IF([1]Dashboard!$AK$39="FY","FY"&amp;A2396&amp;U2396)))</f>
        <v>0</v>
      </c>
      <c r="U2396" t="str">
        <f t="shared" si="151"/>
        <v>2 - BARISTABARISTA</v>
      </c>
      <c r="V2396" t="b">
        <f>IF([1]Dashboard!$AK$39="Month","Month"&amp;N2396&amp;C2396&amp;E2396,IF([1]Dashboard!$AK$39="YTD",IF(O2396-[1]Dashboard!$AK$37&lt;=0,"YTD"&amp;A2396&amp;[1]Dashboard!$AK$37&amp;C2396&amp;E2396),IF([1]Dashboard!$AK$39="FY","FY"&amp;A2396&amp;C2396&amp;E2396)))</f>
        <v>0</v>
      </c>
      <c r="W2396" t="b">
        <f>IF([1]Dashboard!$AK$39="Month","Month"&amp;N2396,IF([1]Dashboard!$AK$39="YTD",IF(O2396-[1]Dashboard!$AK$37&lt;=0,"YTD"&amp;A2396&amp;[1]Dashboard!$AK$37),IF([1]Dashboard!$AK$39="FY","FY"&amp;A2396)))</f>
        <v>0</v>
      </c>
    </row>
    <row r="2397" spans="1:23" x14ac:dyDescent="0.3">
      <c r="A2397" t="s">
        <v>23</v>
      </c>
      <c r="B2397" t="s">
        <v>546</v>
      </c>
      <c r="C2397" t="s">
        <v>25</v>
      </c>
      <c r="D2397" t="s">
        <v>71</v>
      </c>
      <c r="E2397" t="s">
        <v>138</v>
      </c>
      <c r="F2397" t="s">
        <v>139</v>
      </c>
      <c r="G2397" t="s">
        <v>152</v>
      </c>
      <c r="H2397" t="s">
        <v>153</v>
      </c>
      <c r="I2397" s="4">
        <v>14</v>
      </c>
      <c r="J2397" s="4">
        <v>11.570112893642307</v>
      </c>
      <c r="K2397" s="4">
        <v>2.6671122994652401</v>
      </c>
      <c r="L2397" s="4">
        <v>8.9030005941770671</v>
      </c>
      <c r="M2397" s="5">
        <v>14</v>
      </c>
      <c r="N2397" t="str">
        <f t="shared" si="148"/>
        <v>202411</v>
      </c>
      <c r="O2397" t="str">
        <f t="shared" si="149"/>
        <v>11</v>
      </c>
      <c r="P2397" t="str">
        <f t="shared" si="150"/>
        <v>11.Nov2024</v>
      </c>
      <c r="Q2397" t="b">
        <f>IF([1]Dashboard!$AK$39="Month","Month"&amp;N2397&amp;E2397,IF([1]Dashboard!$AK$39="YTD",IF(O2397-[1]Dashboard!$AK$37&lt;=0,"YTD"&amp;A2397&amp;[1]Dashboard!$AK$37&amp;E2397),IF([1]Dashboard!$AK$39="FY","FY"&amp;A2397&amp;E2397)))</f>
        <v>0</v>
      </c>
      <c r="R2397" t="b">
        <f>IF([1]Dashboard!$AK$39="Month","Month"&amp;N2397&amp;E2397&amp;F2397,IF([1]Dashboard!$AK$39="YTD",IF(O2397-[1]Dashboard!$AK$37&lt;=0,"YTD"&amp;A2397&amp;[1]Dashboard!$AK$37&amp;E2397&amp;F2397),IF([1]Dashboard!$AK$39="FY","FY"&amp;A2397&amp;E2397&amp;F2397)))</f>
        <v>0</v>
      </c>
      <c r="S2397" t="b">
        <f>IF([1]Dashboard!$AK$39="Month","Month"&amp;N2397&amp;F2397,IF([1]Dashboard!$AK$39="YTD",IF(O2397-[1]Dashboard!$AK$37&lt;=0,"YTD"&amp;A2397&amp;[1]Dashboard!$AK$37&amp;F2397),IF([1]Dashboard!$AK$39="FY","FY"&amp;A2397&amp;F2397)))</f>
        <v>0</v>
      </c>
      <c r="T2397" t="b">
        <f>IF([1]Dashboard!$AK$39="Month","Month"&amp;N2397&amp;F2397,IF([1]Dashboard!$AK$39="YTD",IF(O2397-[1]Dashboard!$AK$37&lt;=0,"YTD"&amp;A2397&amp;[1]Dashboard!$AK$37&amp;U2397),IF([1]Dashboard!$AK$39="FY","FY"&amp;A2397&amp;U2397)))</f>
        <v>0</v>
      </c>
      <c r="U2397" t="str">
        <f t="shared" si="151"/>
        <v>2 - BARISTABARISTA</v>
      </c>
      <c r="V2397" t="b">
        <f>IF([1]Dashboard!$AK$39="Month","Month"&amp;N2397&amp;C2397&amp;E2397,IF([1]Dashboard!$AK$39="YTD",IF(O2397-[1]Dashboard!$AK$37&lt;=0,"YTD"&amp;A2397&amp;[1]Dashboard!$AK$37&amp;C2397&amp;E2397),IF([1]Dashboard!$AK$39="FY","FY"&amp;A2397&amp;C2397&amp;E2397)))</f>
        <v>0</v>
      </c>
      <c r="W2397" t="b">
        <f>IF([1]Dashboard!$AK$39="Month","Month"&amp;N2397,IF([1]Dashboard!$AK$39="YTD",IF(O2397-[1]Dashboard!$AK$37&lt;=0,"YTD"&amp;A2397&amp;[1]Dashboard!$AK$37),IF([1]Dashboard!$AK$39="FY","FY"&amp;A2397)))</f>
        <v>0</v>
      </c>
    </row>
    <row r="2398" spans="1:23" x14ac:dyDescent="0.3">
      <c r="A2398" t="s">
        <v>23</v>
      </c>
      <c r="B2398" t="s">
        <v>546</v>
      </c>
      <c r="C2398" t="s">
        <v>25</v>
      </c>
      <c r="D2398" t="s">
        <v>71</v>
      </c>
      <c r="E2398" t="s">
        <v>138</v>
      </c>
      <c r="F2398" t="s">
        <v>139</v>
      </c>
      <c r="G2398" t="s">
        <v>154</v>
      </c>
      <c r="H2398" t="s">
        <v>155</v>
      </c>
      <c r="I2398" s="4">
        <v>30</v>
      </c>
      <c r="J2398" s="4">
        <v>20.677361853832437</v>
      </c>
      <c r="K2398" s="4">
        <v>4.2892156862745088</v>
      </c>
      <c r="L2398" s="4">
        <v>16.388146167557927</v>
      </c>
      <c r="M2398" s="5">
        <v>30</v>
      </c>
      <c r="N2398" t="str">
        <f t="shared" si="148"/>
        <v>202411</v>
      </c>
      <c r="O2398" t="str">
        <f t="shared" si="149"/>
        <v>11</v>
      </c>
      <c r="P2398" t="str">
        <f t="shared" si="150"/>
        <v>11.Nov2024</v>
      </c>
      <c r="Q2398" t="b">
        <f>IF([1]Dashboard!$AK$39="Month","Month"&amp;N2398&amp;E2398,IF([1]Dashboard!$AK$39="YTD",IF(O2398-[1]Dashboard!$AK$37&lt;=0,"YTD"&amp;A2398&amp;[1]Dashboard!$AK$37&amp;E2398),IF([1]Dashboard!$AK$39="FY","FY"&amp;A2398&amp;E2398)))</f>
        <v>0</v>
      </c>
      <c r="R2398" t="b">
        <f>IF([1]Dashboard!$AK$39="Month","Month"&amp;N2398&amp;E2398&amp;F2398,IF([1]Dashboard!$AK$39="YTD",IF(O2398-[1]Dashboard!$AK$37&lt;=0,"YTD"&amp;A2398&amp;[1]Dashboard!$AK$37&amp;E2398&amp;F2398),IF([1]Dashboard!$AK$39="FY","FY"&amp;A2398&amp;E2398&amp;F2398)))</f>
        <v>0</v>
      </c>
      <c r="S2398" t="b">
        <f>IF([1]Dashboard!$AK$39="Month","Month"&amp;N2398&amp;F2398,IF([1]Dashboard!$AK$39="YTD",IF(O2398-[1]Dashboard!$AK$37&lt;=0,"YTD"&amp;A2398&amp;[1]Dashboard!$AK$37&amp;F2398),IF([1]Dashboard!$AK$39="FY","FY"&amp;A2398&amp;F2398)))</f>
        <v>0</v>
      </c>
      <c r="T2398" t="b">
        <f>IF([1]Dashboard!$AK$39="Month","Month"&amp;N2398&amp;F2398,IF([1]Dashboard!$AK$39="YTD",IF(O2398-[1]Dashboard!$AK$37&lt;=0,"YTD"&amp;A2398&amp;[1]Dashboard!$AK$37&amp;U2398),IF([1]Dashboard!$AK$39="FY","FY"&amp;A2398&amp;U2398)))</f>
        <v>0</v>
      </c>
      <c r="U2398" t="str">
        <f t="shared" si="151"/>
        <v>2 - BARISTABARISTA</v>
      </c>
      <c r="V2398" t="b">
        <f>IF([1]Dashboard!$AK$39="Month","Month"&amp;N2398&amp;C2398&amp;E2398,IF([1]Dashboard!$AK$39="YTD",IF(O2398-[1]Dashboard!$AK$37&lt;=0,"YTD"&amp;A2398&amp;[1]Dashboard!$AK$37&amp;C2398&amp;E2398),IF([1]Dashboard!$AK$39="FY","FY"&amp;A2398&amp;C2398&amp;E2398)))</f>
        <v>0</v>
      </c>
      <c r="W2398" t="b">
        <f>IF([1]Dashboard!$AK$39="Month","Month"&amp;N2398,IF([1]Dashboard!$AK$39="YTD",IF(O2398-[1]Dashboard!$AK$37&lt;=0,"YTD"&amp;A2398&amp;[1]Dashboard!$AK$37),IF([1]Dashboard!$AK$39="FY","FY"&amp;A2398)))</f>
        <v>0</v>
      </c>
    </row>
    <row r="2399" spans="1:23" x14ac:dyDescent="0.3">
      <c r="A2399" t="s">
        <v>23</v>
      </c>
      <c r="B2399" t="s">
        <v>546</v>
      </c>
      <c r="C2399" t="s">
        <v>25</v>
      </c>
      <c r="D2399" t="s">
        <v>71</v>
      </c>
      <c r="E2399" t="s">
        <v>138</v>
      </c>
      <c r="F2399" t="s">
        <v>139</v>
      </c>
      <c r="G2399" t="s">
        <v>158</v>
      </c>
      <c r="H2399" t="s">
        <v>159</v>
      </c>
      <c r="I2399" s="4">
        <v>13</v>
      </c>
      <c r="J2399" s="4">
        <v>11.062091503267975</v>
      </c>
      <c r="K2399" s="4">
        <v>2.3366013071895426</v>
      </c>
      <c r="L2399" s="4">
        <v>8.7254901960784323</v>
      </c>
      <c r="M2399" s="5">
        <v>13</v>
      </c>
      <c r="N2399" t="str">
        <f t="shared" si="148"/>
        <v>202411</v>
      </c>
      <c r="O2399" t="str">
        <f t="shared" si="149"/>
        <v>11</v>
      </c>
      <c r="P2399" t="str">
        <f t="shared" si="150"/>
        <v>11.Nov2024</v>
      </c>
      <c r="Q2399" t="b">
        <f>IF([1]Dashboard!$AK$39="Month","Month"&amp;N2399&amp;E2399,IF([1]Dashboard!$AK$39="YTD",IF(O2399-[1]Dashboard!$AK$37&lt;=0,"YTD"&amp;A2399&amp;[1]Dashboard!$AK$37&amp;E2399),IF([1]Dashboard!$AK$39="FY","FY"&amp;A2399&amp;E2399)))</f>
        <v>0</v>
      </c>
      <c r="R2399" t="b">
        <f>IF([1]Dashboard!$AK$39="Month","Month"&amp;N2399&amp;E2399&amp;F2399,IF([1]Dashboard!$AK$39="YTD",IF(O2399-[1]Dashboard!$AK$37&lt;=0,"YTD"&amp;A2399&amp;[1]Dashboard!$AK$37&amp;E2399&amp;F2399),IF([1]Dashboard!$AK$39="FY","FY"&amp;A2399&amp;E2399&amp;F2399)))</f>
        <v>0</v>
      </c>
      <c r="S2399" t="b">
        <f>IF([1]Dashboard!$AK$39="Month","Month"&amp;N2399&amp;F2399,IF([1]Dashboard!$AK$39="YTD",IF(O2399-[1]Dashboard!$AK$37&lt;=0,"YTD"&amp;A2399&amp;[1]Dashboard!$AK$37&amp;F2399),IF([1]Dashboard!$AK$39="FY","FY"&amp;A2399&amp;F2399)))</f>
        <v>0</v>
      </c>
      <c r="T2399" t="b">
        <f>IF([1]Dashboard!$AK$39="Month","Month"&amp;N2399&amp;F2399,IF([1]Dashboard!$AK$39="YTD",IF(O2399-[1]Dashboard!$AK$37&lt;=0,"YTD"&amp;A2399&amp;[1]Dashboard!$AK$37&amp;U2399),IF([1]Dashboard!$AK$39="FY","FY"&amp;A2399&amp;U2399)))</f>
        <v>0</v>
      </c>
      <c r="U2399" t="str">
        <f t="shared" si="151"/>
        <v>2 - BARISTABARISTA</v>
      </c>
      <c r="V2399" t="b">
        <f>IF([1]Dashboard!$AK$39="Month","Month"&amp;N2399&amp;C2399&amp;E2399,IF([1]Dashboard!$AK$39="YTD",IF(O2399-[1]Dashboard!$AK$37&lt;=0,"YTD"&amp;A2399&amp;[1]Dashboard!$AK$37&amp;C2399&amp;E2399),IF([1]Dashboard!$AK$39="FY","FY"&amp;A2399&amp;C2399&amp;E2399)))</f>
        <v>0</v>
      </c>
      <c r="W2399" t="b">
        <f>IF([1]Dashboard!$AK$39="Month","Month"&amp;N2399,IF([1]Dashboard!$AK$39="YTD",IF(O2399-[1]Dashboard!$AK$37&lt;=0,"YTD"&amp;A2399&amp;[1]Dashboard!$AK$37),IF([1]Dashboard!$AK$39="FY","FY"&amp;A2399)))</f>
        <v>0</v>
      </c>
    </row>
    <row r="2400" spans="1:23" x14ac:dyDescent="0.3">
      <c r="A2400" t="s">
        <v>23</v>
      </c>
      <c r="B2400" t="s">
        <v>546</v>
      </c>
      <c r="C2400" t="s">
        <v>25</v>
      </c>
      <c r="D2400" t="s">
        <v>71</v>
      </c>
      <c r="E2400" t="s">
        <v>138</v>
      </c>
      <c r="F2400" t="s">
        <v>139</v>
      </c>
      <c r="G2400" t="s">
        <v>160</v>
      </c>
      <c r="H2400" t="s">
        <v>161</v>
      </c>
      <c r="I2400" s="4">
        <v>7</v>
      </c>
      <c r="J2400" s="4">
        <v>4.2528223410576347</v>
      </c>
      <c r="K2400" s="4">
        <v>0.91503267973856206</v>
      </c>
      <c r="L2400" s="4">
        <v>3.3377896613190727</v>
      </c>
      <c r="M2400" s="5">
        <v>7</v>
      </c>
      <c r="N2400" t="str">
        <f t="shared" si="148"/>
        <v>202411</v>
      </c>
      <c r="O2400" t="str">
        <f t="shared" si="149"/>
        <v>11</v>
      </c>
      <c r="P2400" t="str">
        <f t="shared" si="150"/>
        <v>11.Nov2024</v>
      </c>
      <c r="Q2400" t="b">
        <f>IF([1]Dashboard!$AK$39="Month","Month"&amp;N2400&amp;E2400,IF([1]Dashboard!$AK$39="YTD",IF(O2400-[1]Dashboard!$AK$37&lt;=0,"YTD"&amp;A2400&amp;[1]Dashboard!$AK$37&amp;E2400),IF([1]Dashboard!$AK$39="FY","FY"&amp;A2400&amp;E2400)))</f>
        <v>0</v>
      </c>
      <c r="R2400" t="b">
        <f>IF([1]Dashboard!$AK$39="Month","Month"&amp;N2400&amp;E2400&amp;F2400,IF([1]Dashboard!$AK$39="YTD",IF(O2400-[1]Dashboard!$AK$37&lt;=0,"YTD"&amp;A2400&amp;[1]Dashboard!$AK$37&amp;E2400&amp;F2400),IF([1]Dashboard!$AK$39="FY","FY"&amp;A2400&amp;E2400&amp;F2400)))</f>
        <v>0</v>
      </c>
      <c r="S2400" t="b">
        <f>IF([1]Dashboard!$AK$39="Month","Month"&amp;N2400&amp;F2400,IF([1]Dashboard!$AK$39="YTD",IF(O2400-[1]Dashboard!$AK$37&lt;=0,"YTD"&amp;A2400&amp;[1]Dashboard!$AK$37&amp;F2400),IF([1]Dashboard!$AK$39="FY","FY"&amp;A2400&amp;F2400)))</f>
        <v>0</v>
      </c>
      <c r="T2400" t="b">
        <f>IF([1]Dashboard!$AK$39="Month","Month"&amp;N2400&amp;F2400,IF([1]Dashboard!$AK$39="YTD",IF(O2400-[1]Dashboard!$AK$37&lt;=0,"YTD"&amp;A2400&amp;[1]Dashboard!$AK$37&amp;U2400),IF([1]Dashboard!$AK$39="FY","FY"&amp;A2400&amp;U2400)))</f>
        <v>0</v>
      </c>
      <c r="U2400" t="str">
        <f t="shared" si="151"/>
        <v>2 - BARISTABARISTA</v>
      </c>
      <c r="V2400" t="b">
        <f>IF([1]Dashboard!$AK$39="Month","Month"&amp;N2400&amp;C2400&amp;E2400,IF([1]Dashboard!$AK$39="YTD",IF(O2400-[1]Dashboard!$AK$37&lt;=0,"YTD"&amp;A2400&amp;[1]Dashboard!$AK$37&amp;C2400&amp;E2400),IF([1]Dashboard!$AK$39="FY","FY"&amp;A2400&amp;C2400&amp;E2400)))</f>
        <v>0</v>
      </c>
      <c r="W2400" t="b">
        <f>IF([1]Dashboard!$AK$39="Month","Month"&amp;N2400,IF([1]Dashboard!$AK$39="YTD",IF(O2400-[1]Dashboard!$AK$37&lt;=0,"YTD"&amp;A2400&amp;[1]Dashboard!$AK$37),IF([1]Dashboard!$AK$39="FY","FY"&amp;A2400)))</f>
        <v>0</v>
      </c>
    </row>
    <row r="2401" spans="1:23" x14ac:dyDescent="0.3">
      <c r="A2401" t="s">
        <v>23</v>
      </c>
      <c r="B2401" t="s">
        <v>546</v>
      </c>
      <c r="C2401" t="s">
        <v>25</v>
      </c>
      <c r="D2401" t="s">
        <v>71</v>
      </c>
      <c r="E2401" t="s">
        <v>138</v>
      </c>
      <c r="F2401" t="s">
        <v>139</v>
      </c>
      <c r="G2401" t="s">
        <v>305</v>
      </c>
      <c r="H2401" t="s">
        <v>306</v>
      </c>
      <c r="I2401" s="4">
        <v>49</v>
      </c>
      <c r="J2401" s="4">
        <v>89.309269162210271</v>
      </c>
      <c r="K2401" s="4">
        <v>27.076648841354721</v>
      </c>
      <c r="L2401" s="4">
        <v>62.232620320855553</v>
      </c>
      <c r="M2401" s="5">
        <v>49</v>
      </c>
      <c r="N2401" t="str">
        <f t="shared" si="148"/>
        <v>202411</v>
      </c>
      <c r="O2401" t="str">
        <f t="shared" si="149"/>
        <v>11</v>
      </c>
      <c r="P2401" t="str">
        <f t="shared" si="150"/>
        <v>11.Nov2024</v>
      </c>
      <c r="Q2401" t="b">
        <f>IF([1]Dashboard!$AK$39="Month","Month"&amp;N2401&amp;E2401,IF([1]Dashboard!$AK$39="YTD",IF(O2401-[1]Dashboard!$AK$37&lt;=0,"YTD"&amp;A2401&amp;[1]Dashboard!$AK$37&amp;E2401),IF([1]Dashboard!$AK$39="FY","FY"&amp;A2401&amp;E2401)))</f>
        <v>0</v>
      </c>
      <c r="R2401" t="b">
        <f>IF([1]Dashboard!$AK$39="Month","Month"&amp;N2401&amp;E2401&amp;F2401,IF([1]Dashboard!$AK$39="YTD",IF(O2401-[1]Dashboard!$AK$37&lt;=0,"YTD"&amp;A2401&amp;[1]Dashboard!$AK$37&amp;E2401&amp;F2401),IF([1]Dashboard!$AK$39="FY","FY"&amp;A2401&amp;E2401&amp;F2401)))</f>
        <v>0</v>
      </c>
      <c r="S2401" t="b">
        <f>IF([1]Dashboard!$AK$39="Month","Month"&amp;N2401&amp;F2401,IF([1]Dashboard!$AK$39="YTD",IF(O2401-[1]Dashboard!$AK$37&lt;=0,"YTD"&amp;A2401&amp;[1]Dashboard!$AK$37&amp;F2401),IF([1]Dashboard!$AK$39="FY","FY"&amp;A2401&amp;F2401)))</f>
        <v>0</v>
      </c>
      <c r="T2401" t="b">
        <f>IF([1]Dashboard!$AK$39="Month","Month"&amp;N2401&amp;F2401,IF([1]Dashboard!$AK$39="YTD",IF(O2401-[1]Dashboard!$AK$37&lt;=0,"YTD"&amp;A2401&amp;[1]Dashboard!$AK$37&amp;U2401),IF([1]Dashboard!$AK$39="FY","FY"&amp;A2401&amp;U2401)))</f>
        <v>0</v>
      </c>
      <c r="U2401" t="str">
        <f t="shared" si="151"/>
        <v>2 - BARISTABARISTA</v>
      </c>
      <c r="V2401" t="b">
        <f>IF([1]Dashboard!$AK$39="Month","Month"&amp;N2401&amp;C2401&amp;E2401,IF([1]Dashboard!$AK$39="YTD",IF(O2401-[1]Dashboard!$AK$37&lt;=0,"YTD"&amp;A2401&amp;[1]Dashboard!$AK$37&amp;C2401&amp;E2401),IF([1]Dashboard!$AK$39="FY","FY"&amp;A2401&amp;C2401&amp;E2401)))</f>
        <v>0</v>
      </c>
      <c r="W2401" t="b">
        <f>IF([1]Dashboard!$AK$39="Month","Month"&amp;N2401,IF([1]Dashboard!$AK$39="YTD",IF(O2401-[1]Dashboard!$AK$37&lt;=0,"YTD"&amp;A2401&amp;[1]Dashboard!$AK$37),IF([1]Dashboard!$AK$39="FY","FY"&amp;A2401)))</f>
        <v>0</v>
      </c>
    </row>
    <row r="2402" spans="1:23" x14ac:dyDescent="0.3">
      <c r="A2402" t="s">
        <v>23</v>
      </c>
      <c r="B2402" t="s">
        <v>546</v>
      </c>
      <c r="C2402" t="s">
        <v>25</v>
      </c>
      <c r="D2402" t="s">
        <v>71</v>
      </c>
      <c r="E2402" t="s">
        <v>138</v>
      </c>
      <c r="F2402" t="s">
        <v>139</v>
      </c>
      <c r="G2402" t="s">
        <v>520</v>
      </c>
      <c r="H2402" t="s">
        <v>521</v>
      </c>
      <c r="I2402" s="4">
        <v>40</v>
      </c>
      <c r="J2402" s="4">
        <v>45.92988710635769</v>
      </c>
      <c r="K2402" s="4">
        <v>11.70528817587641</v>
      </c>
      <c r="L2402" s="4">
        <v>34.224598930481278</v>
      </c>
      <c r="M2402" s="5">
        <v>40</v>
      </c>
      <c r="N2402" t="str">
        <f t="shared" si="148"/>
        <v>202411</v>
      </c>
      <c r="O2402" t="str">
        <f t="shared" si="149"/>
        <v>11</v>
      </c>
      <c r="P2402" t="str">
        <f t="shared" si="150"/>
        <v>11.Nov2024</v>
      </c>
      <c r="Q2402" t="b">
        <f>IF([1]Dashboard!$AK$39="Month","Month"&amp;N2402&amp;E2402,IF([1]Dashboard!$AK$39="YTD",IF(O2402-[1]Dashboard!$AK$37&lt;=0,"YTD"&amp;A2402&amp;[1]Dashboard!$AK$37&amp;E2402),IF([1]Dashboard!$AK$39="FY","FY"&amp;A2402&amp;E2402)))</f>
        <v>0</v>
      </c>
      <c r="R2402" t="b">
        <f>IF([1]Dashboard!$AK$39="Month","Month"&amp;N2402&amp;E2402&amp;F2402,IF([1]Dashboard!$AK$39="YTD",IF(O2402-[1]Dashboard!$AK$37&lt;=0,"YTD"&amp;A2402&amp;[1]Dashboard!$AK$37&amp;E2402&amp;F2402),IF([1]Dashboard!$AK$39="FY","FY"&amp;A2402&amp;E2402&amp;F2402)))</f>
        <v>0</v>
      </c>
      <c r="S2402" t="b">
        <f>IF([1]Dashboard!$AK$39="Month","Month"&amp;N2402&amp;F2402,IF([1]Dashboard!$AK$39="YTD",IF(O2402-[1]Dashboard!$AK$37&lt;=0,"YTD"&amp;A2402&amp;[1]Dashboard!$AK$37&amp;F2402),IF([1]Dashboard!$AK$39="FY","FY"&amp;A2402&amp;F2402)))</f>
        <v>0</v>
      </c>
      <c r="T2402" t="b">
        <f>IF([1]Dashboard!$AK$39="Month","Month"&amp;N2402&amp;F2402,IF([1]Dashboard!$AK$39="YTD",IF(O2402-[1]Dashboard!$AK$37&lt;=0,"YTD"&amp;A2402&amp;[1]Dashboard!$AK$37&amp;U2402),IF([1]Dashboard!$AK$39="FY","FY"&amp;A2402&amp;U2402)))</f>
        <v>0</v>
      </c>
      <c r="U2402" t="str">
        <f t="shared" si="151"/>
        <v>2 - BARISTABARISTA</v>
      </c>
      <c r="V2402" t="b">
        <f>IF([1]Dashboard!$AK$39="Month","Month"&amp;N2402&amp;C2402&amp;E2402,IF([1]Dashboard!$AK$39="YTD",IF(O2402-[1]Dashboard!$AK$37&lt;=0,"YTD"&amp;A2402&amp;[1]Dashboard!$AK$37&amp;C2402&amp;E2402),IF([1]Dashboard!$AK$39="FY","FY"&amp;A2402&amp;C2402&amp;E2402)))</f>
        <v>0</v>
      </c>
      <c r="W2402" t="b">
        <f>IF([1]Dashboard!$AK$39="Month","Month"&amp;N2402,IF([1]Dashboard!$AK$39="YTD",IF(O2402-[1]Dashboard!$AK$37&lt;=0,"YTD"&amp;A2402&amp;[1]Dashboard!$AK$37),IF([1]Dashboard!$AK$39="FY","FY"&amp;A2402)))</f>
        <v>0</v>
      </c>
    </row>
    <row r="2403" spans="1:23" x14ac:dyDescent="0.3">
      <c r="A2403" t="s">
        <v>23</v>
      </c>
      <c r="B2403" t="s">
        <v>546</v>
      </c>
      <c r="C2403" t="s">
        <v>25</v>
      </c>
      <c r="D2403" t="s">
        <v>71</v>
      </c>
      <c r="E2403" t="s">
        <v>138</v>
      </c>
      <c r="F2403" t="s">
        <v>139</v>
      </c>
      <c r="G2403" t="s">
        <v>307</v>
      </c>
      <c r="H2403" t="s">
        <v>308</v>
      </c>
      <c r="I2403" s="4">
        <v>35</v>
      </c>
      <c r="J2403" s="4">
        <v>46.791443850267378</v>
      </c>
      <c r="K2403" s="4">
        <v>16.792929292929291</v>
      </c>
      <c r="L2403" s="4">
        <v>29.998514557338083</v>
      </c>
      <c r="M2403" s="5">
        <v>35</v>
      </c>
      <c r="N2403" t="str">
        <f t="shared" si="148"/>
        <v>202411</v>
      </c>
      <c r="O2403" t="str">
        <f t="shared" si="149"/>
        <v>11</v>
      </c>
      <c r="P2403" t="str">
        <f t="shared" si="150"/>
        <v>11.Nov2024</v>
      </c>
      <c r="Q2403" t="b">
        <f>IF([1]Dashboard!$AK$39="Month","Month"&amp;N2403&amp;E2403,IF([1]Dashboard!$AK$39="YTD",IF(O2403-[1]Dashboard!$AK$37&lt;=0,"YTD"&amp;A2403&amp;[1]Dashboard!$AK$37&amp;E2403),IF([1]Dashboard!$AK$39="FY","FY"&amp;A2403&amp;E2403)))</f>
        <v>0</v>
      </c>
      <c r="R2403" t="b">
        <f>IF([1]Dashboard!$AK$39="Month","Month"&amp;N2403&amp;E2403&amp;F2403,IF([1]Dashboard!$AK$39="YTD",IF(O2403-[1]Dashboard!$AK$37&lt;=0,"YTD"&amp;A2403&amp;[1]Dashboard!$AK$37&amp;E2403&amp;F2403),IF([1]Dashboard!$AK$39="FY","FY"&amp;A2403&amp;E2403&amp;F2403)))</f>
        <v>0</v>
      </c>
      <c r="S2403" t="b">
        <f>IF([1]Dashboard!$AK$39="Month","Month"&amp;N2403&amp;F2403,IF([1]Dashboard!$AK$39="YTD",IF(O2403-[1]Dashboard!$AK$37&lt;=0,"YTD"&amp;A2403&amp;[1]Dashboard!$AK$37&amp;F2403),IF([1]Dashboard!$AK$39="FY","FY"&amp;A2403&amp;F2403)))</f>
        <v>0</v>
      </c>
      <c r="T2403" t="b">
        <f>IF([1]Dashboard!$AK$39="Month","Month"&amp;N2403&amp;F2403,IF([1]Dashboard!$AK$39="YTD",IF(O2403-[1]Dashboard!$AK$37&lt;=0,"YTD"&amp;A2403&amp;[1]Dashboard!$AK$37&amp;U2403),IF([1]Dashboard!$AK$39="FY","FY"&amp;A2403&amp;U2403)))</f>
        <v>0</v>
      </c>
      <c r="U2403" t="str">
        <f t="shared" si="151"/>
        <v>2 - BARISTABARISTA</v>
      </c>
      <c r="V2403" t="b">
        <f>IF([1]Dashboard!$AK$39="Month","Month"&amp;N2403&amp;C2403&amp;E2403,IF([1]Dashboard!$AK$39="YTD",IF(O2403-[1]Dashboard!$AK$37&lt;=0,"YTD"&amp;A2403&amp;[1]Dashboard!$AK$37&amp;C2403&amp;E2403),IF([1]Dashboard!$AK$39="FY","FY"&amp;A2403&amp;C2403&amp;E2403)))</f>
        <v>0</v>
      </c>
      <c r="W2403" t="b">
        <f>IF([1]Dashboard!$AK$39="Month","Month"&amp;N2403,IF([1]Dashboard!$AK$39="YTD",IF(O2403-[1]Dashboard!$AK$37&lt;=0,"YTD"&amp;A2403&amp;[1]Dashboard!$AK$37),IF([1]Dashboard!$AK$39="FY","FY"&amp;A2403)))</f>
        <v>0</v>
      </c>
    </row>
    <row r="2404" spans="1:23" x14ac:dyDescent="0.3">
      <c r="A2404" t="s">
        <v>23</v>
      </c>
      <c r="B2404" t="s">
        <v>546</v>
      </c>
      <c r="C2404" t="s">
        <v>25</v>
      </c>
      <c r="D2404" t="s">
        <v>71</v>
      </c>
      <c r="E2404" t="s">
        <v>138</v>
      </c>
      <c r="F2404" t="s">
        <v>139</v>
      </c>
      <c r="G2404" t="s">
        <v>427</v>
      </c>
      <c r="H2404" t="s">
        <v>428</v>
      </c>
      <c r="I2404" s="4">
        <v>1</v>
      </c>
      <c r="J2404" s="4">
        <v>0.21538918597742127</v>
      </c>
      <c r="K2404" s="4">
        <v>2.8223410576351752E-2</v>
      </c>
      <c r="L2404" s="4">
        <v>0.18716577540106952</v>
      </c>
      <c r="M2404" s="5">
        <v>1</v>
      </c>
      <c r="N2404" t="str">
        <f t="shared" si="148"/>
        <v>202411</v>
      </c>
      <c r="O2404" t="str">
        <f t="shared" si="149"/>
        <v>11</v>
      </c>
      <c r="P2404" t="str">
        <f t="shared" si="150"/>
        <v>11.Nov2024</v>
      </c>
      <c r="Q2404" t="b">
        <f>IF([1]Dashboard!$AK$39="Month","Month"&amp;N2404&amp;E2404,IF([1]Dashboard!$AK$39="YTD",IF(O2404-[1]Dashboard!$AK$37&lt;=0,"YTD"&amp;A2404&amp;[1]Dashboard!$AK$37&amp;E2404),IF([1]Dashboard!$AK$39="FY","FY"&amp;A2404&amp;E2404)))</f>
        <v>0</v>
      </c>
      <c r="R2404" t="b">
        <f>IF([1]Dashboard!$AK$39="Month","Month"&amp;N2404&amp;E2404&amp;F2404,IF([1]Dashboard!$AK$39="YTD",IF(O2404-[1]Dashboard!$AK$37&lt;=0,"YTD"&amp;A2404&amp;[1]Dashboard!$AK$37&amp;E2404&amp;F2404),IF([1]Dashboard!$AK$39="FY","FY"&amp;A2404&amp;E2404&amp;F2404)))</f>
        <v>0</v>
      </c>
      <c r="S2404" t="b">
        <f>IF([1]Dashboard!$AK$39="Month","Month"&amp;N2404&amp;F2404,IF([1]Dashboard!$AK$39="YTD",IF(O2404-[1]Dashboard!$AK$37&lt;=0,"YTD"&amp;A2404&amp;[1]Dashboard!$AK$37&amp;F2404),IF([1]Dashboard!$AK$39="FY","FY"&amp;A2404&amp;F2404)))</f>
        <v>0</v>
      </c>
      <c r="T2404" t="b">
        <f>IF([1]Dashboard!$AK$39="Month","Month"&amp;N2404&amp;F2404,IF([1]Dashboard!$AK$39="YTD",IF(O2404-[1]Dashboard!$AK$37&lt;=0,"YTD"&amp;A2404&amp;[1]Dashboard!$AK$37&amp;U2404),IF([1]Dashboard!$AK$39="FY","FY"&amp;A2404&amp;U2404)))</f>
        <v>0</v>
      </c>
      <c r="U2404" t="str">
        <f t="shared" si="151"/>
        <v>2 - BARISTABARISTA</v>
      </c>
      <c r="V2404" t="b">
        <f>IF([1]Dashboard!$AK$39="Month","Month"&amp;N2404&amp;C2404&amp;E2404,IF([1]Dashboard!$AK$39="YTD",IF(O2404-[1]Dashboard!$AK$37&lt;=0,"YTD"&amp;A2404&amp;[1]Dashboard!$AK$37&amp;C2404&amp;E2404),IF([1]Dashboard!$AK$39="FY","FY"&amp;A2404&amp;C2404&amp;E2404)))</f>
        <v>0</v>
      </c>
      <c r="W2404" t="b">
        <f>IF([1]Dashboard!$AK$39="Month","Month"&amp;N2404,IF([1]Dashboard!$AK$39="YTD",IF(O2404-[1]Dashboard!$AK$37&lt;=0,"YTD"&amp;A2404&amp;[1]Dashboard!$AK$37),IF([1]Dashboard!$AK$39="FY","FY"&amp;A2404)))</f>
        <v>0</v>
      </c>
    </row>
    <row r="2405" spans="1:23" x14ac:dyDescent="0.3">
      <c r="A2405" t="s">
        <v>23</v>
      </c>
      <c r="B2405" t="s">
        <v>546</v>
      </c>
      <c r="C2405" t="s">
        <v>25</v>
      </c>
      <c r="D2405" t="s">
        <v>71</v>
      </c>
      <c r="E2405" t="s">
        <v>138</v>
      </c>
      <c r="F2405" t="s">
        <v>166</v>
      </c>
      <c r="G2405" t="s">
        <v>167</v>
      </c>
      <c r="H2405" t="s">
        <v>168</v>
      </c>
      <c r="I2405" s="4">
        <v>346</v>
      </c>
      <c r="J2405" s="4">
        <v>322.11527035056366</v>
      </c>
      <c r="K2405" s="4">
        <v>63.859922756981582</v>
      </c>
      <c r="L2405" s="4">
        <v>258.25534759358209</v>
      </c>
      <c r="M2405" s="5">
        <v>346</v>
      </c>
      <c r="N2405" t="str">
        <f t="shared" si="148"/>
        <v>202411</v>
      </c>
      <c r="O2405" t="str">
        <f t="shared" si="149"/>
        <v>11</v>
      </c>
      <c r="P2405" t="str">
        <f t="shared" si="150"/>
        <v>11.Nov2024</v>
      </c>
      <c r="Q2405" t="b">
        <f>IF([1]Dashboard!$AK$39="Month","Month"&amp;N2405&amp;E2405,IF([1]Dashboard!$AK$39="YTD",IF(O2405-[1]Dashboard!$AK$37&lt;=0,"YTD"&amp;A2405&amp;[1]Dashboard!$AK$37&amp;E2405),IF([1]Dashboard!$AK$39="FY","FY"&amp;A2405&amp;E2405)))</f>
        <v>0</v>
      </c>
      <c r="R2405" t="b">
        <f>IF([1]Dashboard!$AK$39="Month","Month"&amp;N2405&amp;E2405&amp;F2405,IF([1]Dashboard!$AK$39="YTD",IF(O2405-[1]Dashboard!$AK$37&lt;=0,"YTD"&amp;A2405&amp;[1]Dashboard!$AK$37&amp;E2405&amp;F2405),IF([1]Dashboard!$AK$39="FY","FY"&amp;A2405&amp;E2405&amp;F2405)))</f>
        <v>0</v>
      </c>
      <c r="S2405" t="b">
        <f>IF([1]Dashboard!$AK$39="Month","Month"&amp;N2405&amp;F2405,IF([1]Dashboard!$AK$39="YTD",IF(O2405-[1]Dashboard!$AK$37&lt;=0,"YTD"&amp;A2405&amp;[1]Dashboard!$AK$37&amp;F2405),IF([1]Dashboard!$AK$39="FY","FY"&amp;A2405&amp;F2405)))</f>
        <v>0</v>
      </c>
      <c r="T2405" t="b">
        <f>IF([1]Dashboard!$AK$39="Month","Month"&amp;N2405&amp;F2405,IF([1]Dashboard!$AK$39="YTD",IF(O2405-[1]Dashboard!$AK$37&lt;=0,"YTD"&amp;A2405&amp;[1]Dashboard!$AK$37&amp;U2405),IF([1]Dashboard!$AK$39="FY","FY"&amp;A2405&amp;U2405)))</f>
        <v>0</v>
      </c>
      <c r="U2405" t="str">
        <f t="shared" si="151"/>
        <v>2 - BARISTAHOT CHOCOLATE</v>
      </c>
      <c r="V2405" t="b">
        <f>IF([1]Dashboard!$AK$39="Month","Month"&amp;N2405&amp;C2405&amp;E2405,IF([1]Dashboard!$AK$39="YTD",IF(O2405-[1]Dashboard!$AK$37&lt;=0,"YTD"&amp;A2405&amp;[1]Dashboard!$AK$37&amp;C2405&amp;E2405),IF([1]Dashboard!$AK$39="FY","FY"&amp;A2405&amp;C2405&amp;E2405)))</f>
        <v>0</v>
      </c>
      <c r="W2405" t="b">
        <f>IF([1]Dashboard!$AK$39="Month","Month"&amp;N2405,IF([1]Dashboard!$AK$39="YTD",IF(O2405-[1]Dashboard!$AK$37&lt;=0,"YTD"&amp;A2405&amp;[1]Dashboard!$AK$37),IF([1]Dashboard!$AK$39="FY","FY"&amp;A2405)))</f>
        <v>0</v>
      </c>
    </row>
    <row r="2406" spans="1:23" x14ac:dyDescent="0.3">
      <c r="A2406" t="s">
        <v>23</v>
      </c>
      <c r="B2406" t="s">
        <v>546</v>
      </c>
      <c r="C2406" t="s">
        <v>25</v>
      </c>
      <c r="D2406" t="s">
        <v>71</v>
      </c>
      <c r="E2406" t="s">
        <v>138</v>
      </c>
      <c r="F2406" t="s">
        <v>166</v>
      </c>
      <c r="G2406" t="s">
        <v>522</v>
      </c>
      <c r="H2406" t="s">
        <v>523</v>
      </c>
      <c r="I2406" s="4">
        <v>142</v>
      </c>
      <c r="J2406" s="4">
        <v>131.89393939393912</v>
      </c>
      <c r="K2406" s="4">
        <v>24.257278669043373</v>
      </c>
      <c r="L2406" s="4">
        <v>107.63666072489576</v>
      </c>
      <c r="M2406" s="5">
        <v>142</v>
      </c>
      <c r="N2406" t="str">
        <f t="shared" si="148"/>
        <v>202411</v>
      </c>
      <c r="O2406" t="str">
        <f t="shared" si="149"/>
        <v>11</v>
      </c>
      <c r="P2406" t="str">
        <f t="shared" si="150"/>
        <v>11.Nov2024</v>
      </c>
      <c r="Q2406" t="b">
        <f>IF([1]Dashboard!$AK$39="Month","Month"&amp;N2406&amp;E2406,IF([1]Dashboard!$AK$39="YTD",IF(O2406-[1]Dashboard!$AK$37&lt;=0,"YTD"&amp;A2406&amp;[1]Dashboard!$AK$37&amp;E2406),IF([1]Dashboard!$AK$39="FY","FY"&amp;A2406&amp;E2406)))</f>
        <v>0</v>
      </c>
      <c r="R2406" t="b">
        <f>IF([1]Dashboard!$AK$39="Month","Month"&amp;N2406&amp;E2406&amp;F2406,IF([1]Dashboard!$AK$39="YTD",IF(O2406-[1]Dashboard!$AK$37&lt;=0,"YTD"&amp;A2406&amp;[1]Dashboard!$AK$37&amp;E2406&amp;F2406),IF([1]Dashboard!$AK$39="FY","FY"&amp;A2406&amp;E2406&amp;F2406)))</f>
        <v>0</v>
      </c>
      <c r="S2406" t="b">
        <f>IF([1]Dashboard!$AK$39="Month","Month"&amp;N2406&amp;F2406,IF([1]Dashboard!$AK$39="YTD",IF(O2406-[1]Dashboard!$AK$37&lt;=0,"YTD"&amp;A2406&amp;[1]Dashboard!$AK$37&amp;F2406),IF([1]Dashboard!$AK$39="FY","FY"&amp;A2406&amp;F2406)))</f>
        <v>0</v>
      </c>
      <c r="T2406" t="b">
        <f>IF([1]Dashboard!$AK$39="Month","Month"&amp;N2406&amp;F2406,IF([1]Dashboard!$AK$39="YTD",IF(O2406-[1]Dashboard!$AK$37&lt;=0,"YTD"&amp;A2406&amp;[1]Dashboard!$AK$37&amp;U2406),IF([1]Dashboard!$AK$39="FY","FY"&amp;A2406&amp;U2406)))</f>
        <v>0</v>
      </c>
      <c r="U2406" t="str">
        <f t="shared" si="151"/>
        <v>2 - BARISTAHOT CHOCOLATE</v>
      </c>
      <c r="V2406" t="b">
        <f>IF([1]Dashboard!$AK$39="Month","Month"&amp;N2406&amp;C2406&amp;E2406,IF([1]Dashboard!$AK$39="YTD",IF(O2406-[1]Dashboard!$AK$37&lt;=0,"YTD"&amp;A2406&amp;[1]Dashboard!$AK$37&amp;C2406&amp;E2406),IF([1]Dashboard!$AK$39="FY","FY"&amp;A2406&amp;C2406&amp;E2406)))</f>
        <v>0</v>
      </c>
      <c r="W2406" t="b">
        <f>IF([1]Dashboard!$AK$39="Month","Month"&amp;N2406,IF([1]Dashboard!$AK$39="YTD",IF(O2406-[1]Dashboard!$AK$37&lt;=0,"YTD"&amp;A2406&amp;[1]Dashboard!$AK$37),IF([1]Dashboard!$AK$39="FY","FY"&amp;A2406)))</f>
        <v>0</v>
      </c>
    </row>
    <row r="2407" spans="1:23" x14ac:dyDescent="0.3">
      <c r="A2407" t="s">
        <v>23</v>
      </c>
      <c r="B2407" t="s">
        <v>546</v>
      </c>
      <c r="C2407" t="s">
        <v>25</v>
      </c>
      <c r="D2407" t="s">
        <v>71</v>
      </c>
      <c r="E2407" t="s">
        <v>138</v>
      </c>
      <c r="F2407" t="s">
        <v>166</v>
      </c>
      <c r="G2407" t="s">
        <v>524</v>
      </c>
      <c r="H2407" t="s">
        <v>525</v>
      </c>
      <c r="I2407" s="4">
        <v>43</v>
      </c>
      <c r="J2407" s="4">
        <v>40.051990493166976</v>
      </c>
      <c r="K2407" s="4">
        <v>7.3455139631610216</v>
      </c>
      <c r="L2407" s="4">
        <v>32.706476530005958</v>
      </c>
      <c r="M2407" s="5">
        <v>43</v>
      </c>
      <c r="N2407" t="str">
        <f t="shared" si="148"/>
        <v>202411</v>
      </c>
      <c r="O2407" t="str">
        <f t="shared" si="149"/>
        <v>11</v>
      </c>
      <c r="P2407" t="str">
        <f t="shared" si="150"/>
        <v>11.Nov2024</v>
      </c>
      <c r="Q2407" t="b">
        <f>IF([1]Dashboard!$AK$39="Month","Month"&amp;N2407&amp;E2407,IF([1]Dashboard!$AK$39="YTD",IF(O2407-[1]Dashboard!$AK$37&lt;=0,"YTD"&amp;A2407&amp;[1]Dashboard!$AK$37&amp;E2407),IF([1]Dashboard!$AK$39="FY","FY"&amp;A2407&amp;E2407)))</f>
        <v>0</v>
      </c>
      <c r="R2407" t="b">
        <f>IF([1]Dashboard!$AK$39="Month","Month"&amp;N2407&amp;E2407&amp;F2407,IF([1]Dashboard!$AK$39="YTD",IF(O2407-[1]Dashboard!$AK$37&lt;=0,"YTD"&amp;A2407&amp;[1]Dashboard!$AK$37&amp;E2407&amp;F2407),IF([1]Dashboard!$AK$39="FY","FY"&amp;A2407&amp;E2407&amp;F2407)))</f>
        <v>0</v>
      </c>
      <c r="S2407" t="b">
        <f>IF([1]Dashboard!$AK$39="Month","Month"&amp;N2407&amp;F2407,IF([1]Dashboard!$AK$39="YTD",IF(O2407-[1]Dashboard!$AK$37&lt;=0,"YTD"&amp;A2407&amp;[1]Dashboard!$AK$37&amp;F2407),IF([1]Dashboard!$AK$39="FY","FY"&amp;A2407&amp;F2407)))</f>
        <v>0</v>
      </c>
      <c r="T2407" t="b">
        <f>IF([1]Dashboard!$AK$39="Month","Month"&amp;N2407&amp;F2407,IF([1]Dashboard!$AK$39="YTD",IF(O2407-[1]Dashboard!$AK$37&lt;=0,"YTD"&amp;A2407&amp;[1]Dashboard!$AK$37&amp;U2407),IF([1]Dashboard!$AK$39="FY","FY"&amp;A2407&amp;U2407)))</f>
        <v>0</v>
      </c>
      <c r="U2407" t="str">
        <f t="shared" si="151"/>
        <v>2 - BARISTAHOT CHOCOLATE</v>
      </c>
      <c r="V2407" t="b">
        <f>IF([1]Dashboard!$AK$39="Month","Month"&amp;N2407&amp;C2407&amp;E2407,IF([1]Dashboard!$AK$39="YTD",IF(O2407-[1]Dashboard!$AK$37&lt;=0,"YTD"&amp;A2407&amp;[1]Dashboard!$AK$37&amp;C2407&amp;E2407),IF([1]Dashboard!$AK$39="FY","FY"&amp;A2407&amp;C2407&amp;E2407)))</f>
        <v>0</v>
      </c>
      <c r="W2407" t="b">
        <f>IF([1]Dashboard!$AK$39="Month","Month"&amp;N2407,IF([1]Dashboard!$AK$39="YTD",IF(O2407-[1]Dashboard!$AK$37&lt;=0,"YTD"&amp;A2407&amp;[1]Dashboard!$AK$37),IF([1]Dashboard!$AK$39="FY","FY"&amp;A2407)))</f>
        <v>0</v>
      </c>
    </row>
    <row r="2408" spans="1:23" x14ac:dyDescent="0.3">
      <c r="A2408" t="s">
        <v>23</v>
      </c>
      <c r="B2408" t="s">
        <v>546</v>
      </c>
      <c r="C2408" t="s">
        <v>25</v>
      </c>
      <c r="D2408" t="s">
        <v>71</v>
      </c>
      <c r="E2408" t="s">
        <v>138</v>
      </c>
      <c r="F2408" t="s">
        <v>166</v>
      </c>
      <c r="G2408" t="s">
        <v>309</v>
      </c>
      <c r="H2408" t="s">
        <v>310</v>
      </c>
      <c r="I2408" s="4">
        <v>66</v>
      </c>
      <c r="J2408" s="4">
        <v>70.39364230540707</v>
      </c>
      <c r="K2408" s="4">
        <v>14.901960784313724</v>
      </c>
      <c r="L2408" s="4">
        <v>55.491681521093341</v>
      </c>
      <c r="M2408" s="5">
        <v>66</v>
      </c>
      <c r="N2408" t="str">
        <f t="shared" si="148"/>
        <v>202411</v>
      </c>
      <c r="O2408" t="str">
        <f t="shared" si="149"/>
        <v>11</v>
      </c>
      <c r="P2408" t="str">
        <f t="shared" si="150"/>
        <v>11.Nov2024</v>
      </c>
      <c r="Q2408" t="b">
        <f>IF([1]Dashboard!$AK$39="Month","Month"&amp;N2408&amp;E2408,IF([1]Dashboard!$AK$39="YTD",IF(O2408-[1]Dashboard!$AK$37&lt;=0,"YTD"&amp;A2408&amp;[1]Dashboard!$AK$37&amp;E2408),IF([1]Dashboard!$AK$39="FY","FY"&amp;A2408&amp;E2408)))</f>
        <v>0</v>
      </c>
      <c r="R2408" t="b">
        <f>IF([1]Dashboard!$AK$39="Month","Month"&amp;N2408&amp;E2408&amp;F2408,IF([1]Dashboard!$AK$39="YTD",IF(O2408-[1]Dashboard!$AK$37&lt;=0,"YTD"&amp;A2408&amp;[1]Dashboard!$AK$37&amp;E2408&amp;F2408),IF([1]Dashboard!$AK$39="FY","FY"&amp;A2408&amp;E2408&amp;F2408)))</f>
        <v>0</v>
      </c>
      <c r="S2408" t="b">
        <f>IF([1]Dashboard!$AK$39="Month","Month"&amp;N2408&amp;F2408,IF([1]Dashboard!$AK$39="YTD",IF(O2408-[1]Dashboard!$AK$37&lt;=0,"YTD"&amp;A2408&amp;[1]Dashboard!$AK$37&amp;F2408),IF([1]Dashboard!$AK$39="FY","FY"&amp;A2408&amp;F2408)))</f>
        <v>0</v>
      </c>
      <c r="T2408" t="b">
        <f>IF([1]Dashboard!$AK$39="Month","Month"&amp;N2408&amp;F2408,IF([1]Dashboard!$AK$39="YTD",IF(O2408-[1]Dashboard!$AK$37&lt;=0,"YTD"&amp;A2408&amp;[1]Dashboard!$AK$37&amp;U2408),IF([1]Dashboard!$AK$39="FY","FY"&amp;A2408&amp;U2408)))</f>
        <v>0</v>
      </c>
      <c r="U2408" t="str">
        <f t="shared" si="151"/>
        <v>2 - BARISTAHOT CHOCOLATE</v>
      </c>
      <c r="V2408" t="b">
        <f>IF([1]Dashboard!$AK$39="Month","Month"&amp;N2408&amp;C2408&amp;E2408,IF([1]Dashboard!$AK$39="YTD",IF(O2408-[1]Dashboard!$AK$37&lt;=0,"YTD"&amp;A2408&amp;[1]Dashboard!$AK$37&amp;C2408&amp;E2408),IF([1]Dashboard!$AK$39="FY","FY"&amp;A2408&amp;C2408&amp;E2408)))</f>
        <v>0</v>
      </c>
      <c r="W2408" t="b">
        <f>IF([1]Dashboard!$AK$39="Month","Month"&amp;N2408,IF([1]Dashboard!$AK$39="YTD",IF(O2408-[1]Dashboard!$AK$37&lt;=0,"YTD"&amp;A2408&amp;[1]Dashboard!$AK$37),IF([1]Dashboard!$AK$39="FY","FY"&amp;A2408)))</f>
        <v>0</v>
      </c>
    </row>
    <row r="2409" spans="1:23" x14ac:dyDescent="0.3">
      <c r="A2409" t="s">
        <v>23</v>
      </c>
      <c r="B2409" t="s">
        <v>546</v>
      </c>
      <c r="C2409" t="s">
        <v>25</v>
      </c>
      <c r="D2409" t="s">
        <v>71</v>
      </c>
      <c r="E2409" t="s">
        <v>138</v>
      </c>
      <c r="F2409" t="s">
        <v>166</v>
      </c>
      <c r="G2409" t="s">
        <v>526</v>
      </c>
      <c r="H2409" t="s">
        <v>527</v>
      </c>
      <c r="I2409" s="4">
        <v>23</v>
      </c>
      <c r="J2409" s="4">
        <v>24.530600118835427</v>
      </c>
      <c r="K2409" s="4">
        <v>6.4572192513368982</v>
      </c>
      <c r="L2409" s="4">
        <v>18.073380867498528</v>
      </c>
      <c r="M2409" s="5">
        <v>23</v>
      </c>
      <c r="N2409" t="str">
        <f t="shared" si="148"/>
        <v>202411</v>
      </c>
      <c r="O2409" t="str">
        <f t="shared" si="149"/>
        <v>11</v>
      </c>
      <c r="P2409" t="str">
        <f t="shared" si="150"/>
        <v>11.Nov2024</v>
      </c>
      <c r="Q2409" t="b">
        <f>IF([1]Dashboard!$AK$39="Month","Month"&amp;N2409&amp;E2409,IF([1]Dashboard!$AK$39="YTD",IF(O2409-[1]Dashboard!$AK$37&lt;=0,"YTD"&amp;A2409&amp;[1]Dashboard!$AK$37&amp;E2409),IF([1]Dashboard!$AK$39="FY","FY"&amp;A2409&amp;E2409)))</f>
        <v>0</v>
      </c>
      <c r="R2409" t="b">
        <f>IF([1]Dashboard!$AK$39="Month","Month"&amp;N2409&amp;E2409&amp;F2409,IF([1]Dashboard!$AK$39="YTD",IF(O2409-[1]Dashboard!$AK$37&lt;=0,"YTD"&amp;A2409&amp;[1]Dashboard!$AK$37&amp;E2409&amp;F2409),IF([1]Dashboard!$AK$39="FY","FY"&amp;A2409&amp;E2409&amp;F2409)))</f>
        <v>0</v>
      </c>
      <c r="S2409" t="b">
        <f>IF([1]Dashboard!$AK$39="Month","Month"&amp;N2409&amp;F2409,IF([1]Dashboard!$AK$39="YTD",IF(O2409-[1]Dashboard!$AK$37&lt;=0,"YTD"&amp;A2409&amp;[1]Dashboard!$AK$37&amp;F2409),IF([1]Dashboard!$AK$39="FY","FY"&amp;A2409&amp;F2409)))</f>
        <v>0</v>
      </c>
      <c r="T2409" t="b">
        <f>IF([1]Dashboard!$AK$39="Month","Month"&amp;N2409&amp;F2409,IF([1]Dashboard!$AK$39="YTD",IF(O2409-[1]Dashboard!$AK$37&lt;=0,"YTD"&amp;A2409&amp;[1]Dashboard!$AK$37&amp;U2409),IF([1]Dashboard!$AK$39="FY","FY"&amp;A2409&amp;U2409)))</f>
        <v>0</v>
      </c>
      <c r="U2409" t="str">
        <f t="shared" si="151"/>
        <v>2 - BARISTAHOT CHOCOLATE</v>
      </c>
      <c r="V2409" t="b">
        <f>IF([1]Dashboard!$AK$39="Month","Month"&amp;N2409&amp;C2409&amp;E2409,IF([1]Dashboard!$AK$39="YTD",IF(O2409-[1]Dashboard!$AK$37&lt;=0,"YTD"&amp;A2409&amp;[1]Dashboard!$AK$37&amp;C2409&amp;E2409),IF([1]Dashboard!$AK$39="FY","FY"&amp;A2409&amp;C2409&amp;E2409)))</f>
        <v>0</v>
      </c>
      <c r="W2409" t="b">
        <f>IF([1]Dashboard!$AK$39="Month","Month"&amp;N2409,IF([1]Dashboard!$AK$39="YTD",IF(O2409-[1]Dashboard!$AK$37&lt;=0,"YTD"&amp;A2409&amp;[1]Dashboard!$AK$37),IF([1]Dashboard!$AK$39="FY","FY"&amp;A2409)))</f>
        <v>0</v>
      </c>
    </row>
    <row r="2410" spans="1:23" x14ac:dyDescent="0.3">
      <c r="A2410" t="s">
        <v>23</v>
      </c>
      <c r="B2410" t="s">
        <v>546</v>
      </c>
      <c r="C2410" t="s">
        <v>25</v>
      </c>
      <c r="D2410" t="s">
        <v>71</v>
      </c>
      <c r="E2410" t="s">
        <v>138</v>
      </c>
      <c r="F2410" t="s">
        <v>166</v>
      </c>
      <c r="G2410" t="s">
        <v>528</v>
      </c>
      <c r="H2410" t="s">
        <v>529</v>
      </c>
      <c r="I2410" s="4">
        <v>10</v>
      </c>
      <c r="J2410" s="4">
        <v>10.665478312537138</v>
      </c>
      <c r="K2410" s="4">
        <v>2.8074866310160425</v>
      </c>
      <c r="L2410" s="4">
        <v>7.8579916815210948</v>
      </c>
      <c r="M2410" s="5">
        <v>10</v>
      </c>
      <c r="N2410" t="str">
        <f t="shared" si="148"/>
        <v>202411</v>
      </c>
      <c r="O2410" t="str">
        <f t="shared" si="149"/>
        <v>11</v>
      </c>
      <c r="P2410" t="str">
        <f t="shared" si="150"/>
        <v>11.Nov2024</v>
      </c>
      <c r="Q2410" t="b">
        <f>IF([1]Dashboard!$AK$39="Month","Month"&amp;N2410&amp;E2410,IF([1]Dashboard!$AK$39="YTD",IF(O2410-[1]Dashboard!$AK$37&lt;=0,"YTD"&amp;A2410&amp;[1]Dashboard!$AK$37&amp;E2410),IF([1]Dashboard!$AK$39="FY","FY"&amp;A2410&amp;E2410)))</f>
        <v>0</v>
      </c>
      <c r="R2410" t="b">
        <f>IF([1]Dashboard!$AK$39="Month","Month"&amp;N2410&amp;E2410&amp;F2410,IF([1]Dashboard!$AK$39="YTD",IF(O2410-[1]Dashboard!$AK$37&lt;=0,"YTD"&amp;A2410&amp;[1]Dashboard!$AK$37&amp;E2410&amp;F2410),IF([1]Dashboard!$AK$39="FY","FY"&amp;A2410&amp;E2410&amp;F2410)))</f>
        <v>0</v>
      </c>
      <c r="S2410" t="b">
        <f>IF([1]Dashboard!$AK$39="Month","Month"&amp;N2410&amp;F2410,IF([1]Dashboard!$AK$39="YTD",IF(O2410-[1]Dashboard!$AK$37&lt;=0,"YTD"&amp;A2410&amp;[1]Dashboard!$AK$37&amp;F2410),IF([1]Dashboard!$AK$39="FY","FY"&amp;A2410&amp;F2410)))</f>
        <v>0</v>
      </c>
      <c r="T2410" t="b">
        <f>IF([1]Dashboard!$AK$39="Month","Month"&amp;N2410&amp;F2410,IF([1]Dashboard!$AK$39="YTD",IF(O2410-[1]Dashboard!$AK$37&lt;=0,"YTD"&amp;A2410&amp;[1]Dashboard!$AK$37&amp;U2410),IF([1]Dashboard!$AK$39="FY","FY"&amp;A2410&amp;U2410)))</f>
        <v>0</v>
      </c>
      <c r="U2410" t="str">
        <f t="shared" si="151"/>
        <v>2 - BARISTAHOT CHOCOLATE</v>
      </c>
      <c r="V2410" t="b">
        <f>IF([1]Dashboard!$AK$39="Month","Month"&amp;N2410&amp;C2410&amp;E2410,IF([1]Dashboard!$AK$39="YTD",IF(O2410-[1]Dashboard!$AK$37&lt;=0,"YTD"&amp;A2410&amp;[1]Dashboard!$AK$37&amp;C2410&amp;E2410),IF([1]Dashboard!$AK$39="FY","FY"&amp;A2410&amp;C2410&amp;E2410)))</f>
        <v>0</v>
      </c>
      <c r="W2410" t="b">
        <f>IF([1]Dashboard!$AK$39="Month","Month"&amp;N2410,IF([1]Dashboard!$AK$39="YTD",IF(O2410-[1]Dashboard!$AK$37&lt;=0,"YTD"&amp;A2410&amp;[1]Dashboard!$AK$37),IF([1]Dashboard!$AK$39="FY","FY"&amp;A2410)))</f>
        <v>0</v>
      </c>
    </row>
    <row r="2411" spans="1:23" x14ac:dyDescent="0.3">
      <c r="A2411" t="s">
        <v>23</v>
      </c>
      <c r="B2411" t="s">
        <v>546</v>
      </c>
      <c r="C2411" t="s">
        <v>25</v>
      </c>
      <c r="D2411" t="s">
        <v>71</v>
      </c>
      <c r="E2411" t="s">
        <v>138</v>
      </c>
      <c r="F2411" t="s">
        <v>166</v>
      </c>
      <c r="G2411" t="s">
        <v>311</v>
      </c>
      <c r="H2411" t="s">
        <v>312</v>
      </c>
      <c r="I2411" s="4">
        <v>341</v>
      </c>
      <c r="J2411" s="4">
        <v>409.54693998811553</v>
      </c>
      <c r="K2411" s="4">
        <v>76.993464052287564</v>
      </c>
      <c r="L2411" s="4">
        <v>332.55347593582792</v>
      </c>
      <c r="M2411" s="5">
        <v>341</v>
      </c>
      <c r="N2411" t="str">
        <f t="shared" si="148"/>
        <v>202411</v>
      </c>
      <c r="O2411" t="str">
        <f t="shared" si="149"/>
        <v>11</v>
      </c>
      <c r="P2411" t="str">
        <f t="shared" si="150"/>
        <v>11.Nov2024</v>
      </c>
      <c r="Q2411" t="b">
        <f>IF([1]Dashboard!$AK$39="Month","Month"&amp;N2411&amp;E2411,IF([1]Dashboard!$AK$39="YTD",IF(O2411-[1]Dashboard!$AK$37&lt;=0,"YTD"&amp;A2411&amp;[1]Dashboard!$AK$37&amp;E2411),IF([1]Dashboard!$AK$39="FY","FY"&amp;A2411&amp;E2411)))</f>
        <v>0</v>
      </c>
      <c r="R2411" t="b">
        <f>IF([1]Dashboard!$AK$39="Month","Month"&amp;N2411&amp;E2411&amp;F2411,IF([1]Dashboard!$AK$39="YTD",IF(O2411-[1]Dashboard!$AK$37&lt;=0,"YTD"&amp;A2411&amp;[1]Dashboard!$AK$37&amp;E2411&amp;F2411),IF([1]Dashboard!$AK$39="FY","FY"&amp;A2411&amp;E2411&amp;F2411)))</f>
        <v>0</v>
      </c>
      <c r="S2411" t="b">
        <f>IF([1]Dashboard!$AK$39="Month","Month"&amp;N2411&amp;F2411,IF([1]Dashboard!$AK$39="YTD",IF(O2411-[1]Dashboard!$AK$37&lt;=0,"YTD"&amp;A2411&amp;[1]Dashboard!$AK$37&amp;F2411),IF([1]Dashboard!$AK$39="FY","FY"&amp;A2411&amp;F2411)))</f>
        <v>0</v>
      </c>
      <c r="T2411" t="b">
        <f>IF([1]Dashboard!$AK$39="Month","Month"&amp;N2411&amp;F2411,IF([1]Dashboard!$AK$39="YTD",IF(O2411-[1]Dashboard!$AK$37&lt;=0,"YTD"&amp;A2411&amp;[1]Dashboard!$AK$37&amp;U2411),IF([1]Dashboard!$AK$39="FY","FY"&amp;A2411&amp;U2411)))</f>
        <v>0</v>
      </c>
      <c r="U2411" t="str">
        <f t="shared" si="151"/>
        <v>2 - BARISTAHOT CHOCOLATE</v>
      </c>
      <c r="V2411" t="b">
        <f>IF([1]Dashboard!$AK$39="Month","Month"&amp;N2411&amp;C2411&amp;E2411,IF([1]Dashboard!$AK$39="YTD",IF(O2411-[1]Dashboard!$AK$37&lt;=0,"YTD"&amp;A2411&amp;[1]Dashboard!$AK$37&amp;C2411&amp;E2411),IF([1]Dashboard!$AK$39="FY","FY"&amp;A2411&amp;C2411&amp;E2411)))</f>
        <v>0</v>
      </c>
      <c r="W2411" t="b">
        <f>IF([1]Dashboard!$AK$39="Month","Month"&amp;N2411,IF([1]Dashboard!$AK$39="YTD",IF(O2411-[1]Dashboard!$AK$37&lt;=0,"YTD"&amp;A2411&amp;[1]Dashboard!$AK$37),IF([1]Dashboard!$AK$39="FY","FY"&amp;A2411)))</f>
        <v>0</v>
      </c>
    </row>
    <row r="2412" spans="1:23" x14ac:dyDescent="0.3">
      <c r="A2412" t="s">
        <v>23</v>
      </c>
      <c r="B2412" t="s">
        <v>546</v>
      </c>
      <c r="C2412" t="s">
        <v>25</v>
      </c>
      <c r="D2412" t="s">
        <v>71</v>
      </c>
      <c r="E2412" t="s">
        <v>138</v>
      </c>
      <c r="F2412" t="s">
        <v>166</v>
      </c>
      <c r="G2412" t="s">
        <v>530</v>
      </c>
      <c r="H2412" t="s">
        <v>531</v>
      </c>
      <c r="I2412" s="4">
        <v>118</v>
      </c>
      <c r="J2412" s="4">
        <v>141.56417112299465</v>
      </c>
      <c r="K2412" s="4">
        <v>34.00475341651812</v>
      </c>
      <c r="L2412" s="4">
        <v>107.55941770647655</v>
      </c>
      <c r="M2412" s="5">
        <v>118</v>
      </c>
      <c r="N2412" t="str">
        <f t="shared" si="148"/>
        <v>202411</v>
      </c>
      <c r="O2412" t="str">
        <f t="shared" si="149"/>
        <v>11</v>
      </c>
      <c r="P2412" t="str">
        <f t="shared" si="150"/>
        <v>11.Nov2024</v>
      </c>
      <c r="Q2412" t="b">
        <f>IF([1]Dashboard!$AK$39="Month","Month"&amp;N2412&amp;E2412,IF([1]Dashboard!$AK$39="YTD",IF(O2412-[1]Dashboard!$AK$37&lt;=0,"YTD"&amp;A2412&amp;[1]Dashboard!$AK$37&amp;E2412),IF([1]Dashboard!$AK$39="FY","FY"&amp;A2412&amp;E2412)))</f>
        <v>0</v>
      </c>
      <c r="R2412" t="b">
        <f>IF([1]Dashboard!$AK$39="Month","Month"&amp;N2412&amp;E2412&amp;F2412,IF([1]Dashboard!$AK$39="YTD",IF(O2412-[1]Dashboard!$AK$37&lt;=0,"YTD"&amp;A2412&amp;[1]Dashboard!$AK$37&amp;E2412&amp;F2412),IF([1]Dashboard!$AK$39="FY","FY"&amp;A2412&amp;E2412&amp;F2412)))</f>
        <v>0</v>
      </c>
      <c r="S2412" t="b">
        <f>IF([1]Dashboard!$AK$39="Month","Month"&amp;N2412&amp;F2412,IF([1]Dashboard!$AK$39="YTD",IF(O2412-[1]Dashboard!$AK$37&lt;=0,"YTD"&amp;A2412&amp;[1]Dashboard!$AK$37&amp;F2412),IF([1]Dashboard!$AK$39="FY","FY"&amp;A2412&amp;F2412)))</f>
        <v>0</v>
      </c>
      <c r="T2412" t="b">
        <f>IF([1]Dashboard!$AK$39="Month","Month"&amp;N2412&amp;F2412,IF([1]Dashboard!$AK$39="YTD",IF(O2412-[1]Dashboard!$AK$37&lt;=0,"YTD"&amp;A2412&amp;[1]Dashboard!$AK$37&amp;U2412),IF([1]Dashboard!$AK$39="FY","FY"&amp;A2412&amp;U2412)))</f>
        <v>0</v>
      </c>
      <c r="U2412" t="str">
        <f t="shared" si="151"/>
        <v>2 - BARISTAHOT CHOCOLATE</v>
      </c>
      <c r="V2412" t="b">
        <f>IF([1]Dashboard!$AK$39="Month","Month"&amp;N2412&amp;C2412&amp;E2412,IF([1]Dashboard!$AK$39="YTD",IF(O2412-[1]Dashboard!$AK$37&lt;=0,"YTD"&amp;A2412&amp;[1]Dashboard!$AK$37&amp;C2412&amp;E2412),IF([1]Dashboard!$AK$39="FY","FY"&amp;A2412&amp;C2412&amp;E2412)))</f>
        <v>0</v>
      </c>
      <c r="W2412" t="b">
        <f>IF([1]Dashboard!$AK$39="Month","Month"&amp;N2412,IF([1]Dashboard!$AK$39="YTD",IF(O2412-[1]Dashboard!$AK$37&lt;=0,"YTD"&amp;A2412&amp;[1]Dashboard!$AK$37),IF([1]Dashboard!$AK$39="FY","FY"&amp;A2412)))</f>
        <v>0</v>
      </c>
    </row>
    <row r="2413" spans="1:23" x14ac:dyDescent="0.3">
      <c r="A2413" t="s">
        <v>23</v>
      </c>
      <c r="B2413" t="s">
        <v>546</v>
      </c>
      <c r="C2413" t="s">
        <v>25</v>
      </c>
      <c r="D2413" t="s">
        <v>71</v>
      </c>
      <c r="E2413" t="s">
        <v>138</v>
      </c>
      <c r="F2413" t="s">
        <v>166</v>
      </c>
      <c r="G2413" t="s">
        <v>532</v>
      </c>
      <c r="H2413" t="s">
        <v>533</v>
      </c>
      <c r="I2413" s="4">
        <v>47</v>
      </c>
      <c r="J2413" s="4">
        <v>56.240344622697528</v>
      </c>
      <c r="K2413" s="4">
        <v>13.544266191325013</v>
      </c>
      <c r="L2413" s="4">
        <v>42.696078431372513</v>
      </c>
      <c r="M2413" s="5">
        <v>47</v>
      </c>
      <c r="N2413" t="str">
        <f t="shared" si="148"/>
        <v>202411</v>
      </c>
      <c r="O2413" t="str">
        <f t="shared" si="149"/>
        <v>11</v>
      </c>
      <c r="P2413" t="str">
        <f t="shared" si="150"/>
        <v>11.Nov2024</v>
      </c>
      <c r="Q2413" t="b">
        <f>IF([1]Dashboard!$AK$39="Month","Month"&amp;N2413&amp;E2413,IF([1]Dashboard!$AK$39="YTD",IF(O2413-[1]Dashboard!$AK$37&lt;=0,"YTD"&amp;A2413&amp;[1]Dashboard!$AK$37&amp;E2413),IF([1]Dashboard!$AK$39="FY","FY"&amp;A2413&amp;E2413)))</f>
        <v>0</v>
      </c>
      <c r="R2413" t="b">
        <f>IF([1]Dashboard!$AK$39="Month","Month"&amp;N2413&amp;E2413&amp;F2413,IF([1]Dashboard!$AK$39="YTD",IF(O2413-[1]Dashboard!$AK$37&lt;=0,"YTD"&amp;A2413&amp;[1]Dashboard!$AK$37&amp;E2413&amp;F2413),IF([1]Dashboard!$AK$39="FY","FY"&amp;A2413&amp;E2413&amp;F2413)))</f>
        <v>0</v>
      </c>
      <c r="S2413" t="b">
        <f>IF([1]Dashboard!$AK$39="Month","Month"&amp;N2413&amp;F2413,IF([1]Dashboard!$AK$39="YTD",IF(O2413-[1]Dashboard!$AK$37&lt;=0,"YTD"&amp;A2413&amp;[1]Dashboard!$AK$37&amp;F2413),IF([1]Dashboard!$AK$39="FY","FY"&amp;A2413&amp;F2413)))</f>
        <v>0</v>
      </c>
      <c r="T2413" t="b">
        <f>IF([1]Dashboard!$AK$39="Month","Month"&amp;N2413&amp;F2413,IF([1]Dashboard!$AK$39="YTD",IF(O2413-[1]Dashboard!$AK$37&lt;=0,"YTD"&amp;A2413&amp;[1]Dashboard!$AK$37&amp;U2413),IF([1]Dashboard!$AK$39="FY","FY"&amp;A2413&amp;U2413)))</f>
        <v>0</v>
      </c>
      <c r="U2413" t="str">
        <f t="shared" si="151"/>
        <v>2 - BARISTAHOT CHOCOLATE</v>
      </c>
      <c r="V2413" t="b">
        <f>IF([1]Dashboard!$AK$39="Month","Month"&amp;N2413&amp;C2413&amp;E2413,IF([1]Dashboard!$AK$39="YTD",IF(O2413-[1]Dashboard!$AK$37&lt;=0,"YTD"&amp;A2413&amp;[1]Dashboard!$AK$37&amp;C2413&amp;E2413),IF([1]Dashboard!$AK$39="FY","FY"&amp;A2413&amp;C2413&amp;E2413)))</f>
        <v>0</v>
      </c>
      <c r="W2413" t="b">
        <f>IF([1]Dashboard!$AK$39="Month","Month"&amp;N2413,IF([1]Dashboard!$AK$39="YTD",IF(O2413-[1]Dashboard!$AK$37&lt;=0,"YTD"&amp;A2413&amp;[1]Dashboard!$AK$37),IF([1]Dashboard!$AK$39="FY","FY"&amp;A2413)))</f>
        <v>0</v>
      </c>
    </row>
    <row r="2414" spans="1:23" x14ac:dyDescent="0.3">
      <c r="A2414" t="s">
        <v>23</v>
      </c>
      <c r="B2414" t="s">
        <v>546</v>
      </c>
      <c r="C2414" t="s">
        <v>25</v>
      </c>
      <c r="D2414" t="s">
        <v>71</v>
      </c>
      <c r="E2414" t="s">
        <v>138</v>
      </c>
      <c r="F2414" t="s">
        <v>166</v>
      </c>
      <c r="G2414" t="s">
        <v>534</v>
      </c>
      <c r="H2414" t="s">
        <v>535</v>
      </c>
      <c r="I2414" s="4">
        <v>192</v>
      </c>
      <c r="J2414" s="4">
        <v>25.926916221033796</v>
      </c>
      <c r="K2414" s="4">
        <v>4.5632798573975037</v>
      </c>
      <c r="L2414" s="4">
        <v>21.363636363636289</v>
      </c>
      <c r="M2414" s="5">
        <v>192</v>
      </c>
      <c r="N2414" t="str">
        <f t="shared" si="148"/>
        <v>202411</v>
      </c>
      <c r="O2414" t="str">
        <f t="shared" si="149"/>
        <v>11</v>
      </c>
      <c r="P2414" t="str">
        <f t="shared" si="150"/>
        <v>11.Nov2024</v>
      </c>
      <c r="Q2414" t="b">
        <f>IF([1]Dashboard!$AK$39="Month","Month"&amp;N2414&amp;E2414,IF([1]Dashboard!$AK$39="YTD",IF(O2414-[1]Dashboard!$AK$37&lt;=0,"YTD"&amp;A2414&amp;[1]Dashboard!$AK$37&amp;E2414),IF([1]Dashboard!$AK$39="FY","FY"&amp;A2414&amp;E2414)))</f>
        <v>0</v>
      </c>
      <c r="R2414" t="b">
        <f>IF([1]Dashboard!$AK$39="Month","Month"&amp;N2414&amp;E2414&amp;F2414,IF([1]Dashboard!$AK$39="YTD",IF(O2414-[1]Dashboard!$AK$37&lt;=0,"YTD"&amp;A2414&amp;[1]Dashboard!$AK$37&amp;E2414&amp;F2414),IF([1]Dashboard!$AK$39="FY","FY"&amp;A2414&amp;E2414&amp;F2414)))</f>
        <v>0</v>
      </c>
      <c r="S2414" t="b">
        <f>IF([1]Dashboard!$AK$39="Month","Month"&amp;N2414&amp;F2414,IF([1]Dashboard!$AK$39="YTD",IF(O2414-[1]Dashboard!$AK$37&lt;=0,"YTD"&amp;A2414&amp;[1]Dashboard!$AK$37&amp;F2414),IF([1]Dashboard!$AK$39="FY","FY"&amp;A2414&amp;F2414)))</f>
        <v>0</v>
      </c>
      <c r="T2414" t="b">
        <f>IF([1]Dashboard!$AK$39="Month","Month"&amp;N2414&amp;F2414,IF([1]Dashboard!$AK$39="YTD",IF(O2414-[1]Dashboard!$AK$37&lt;=0,"YTD"&amp;A2414&amp;[1]Dashboard!$AK$37&amp;U2414),IF([1]Dashboard!$AK$39="FY","FY"&amp;A2414&amp;U2414)))</f>
        <v>0</v>
      </c>
      <c r="U2414" t="str">
        <f t="shared" si="151"/>
        <v>2 - BARISTAHOT CHOCOLATE</v>
      </c>
      <c r="V2414" t="b">
        <f>IF([1]Dashboard!$AK$39="Month","Month"&amp;N2414&amp;C2414&amp;E2414,IF([1]Dashboard!$AK$39="YTD",IF(O2414-[1]Dashboard!$AK$37&lt;=0,"YTD"&amp;A2414&amp;[1]Dashboard!$AK$37&amp;C2414&amp;E2414),IF([1]Dashboard!$AK$39="FY","FY"&amp;A2414&amp;C2414&amp;E2414)))</f>
        <v>0</v>
      </c>
      <c r="W2414" t="b">
        <f>IF([1]Dashboard!$AK$39="Month","Month"&amp;N2414,IF([1]Dashboard!$AK$39="YTD",IF(O2414-[1]Dashboard!$AK$37&lt;=0,"YTD"&amp;A2414&amp;[1]Dashboard!$AK$37),IF([1]Dashboard!$AK$39="FY","FY"&amp;A2414)))</f>
        <v>0</v>
      </c>
    </row>
    <row r="2415" spans="1:23" x14ac:dyDescent="0.3">
      <c r="A2415" t="s">
        <v>23</v>
      </c>
      <c r="B2415" t="s">
        <v>546</v>
      </c>
      <c r="C2415" t="s">
        <v>25</v>
      </c>
      <c r="D2415" t="s">
        <v>71</v>
      </c>
      <c r="E2415" t="s">
        <v>67</v>
      </c>
      <c r="F2415" t="s">
        <v>169</v>
      </c>
      <c r="G2415" t="s">
        <v>170</v>
      </c>
      <c r="H2415" t="s">
        <v>536</v>
      </c>
      <c r="I2415" s="4">
        <v>6</v>
      </c>
      <c r="J2415" s="4">
        <v>7.8877005347593574</v>
      </c>
      <c r="K2415" s="4">
        <v>6.314616755793228</v>
      </c>
      <c r="L2415" s="4">
        <v>1.5730837789661292</v>
      </c>
      <c r="M2415" s="5">
        <v>1.8</v>
      </c>
      <c r="N2415" t="str">
        <f t="shared" si="148"/>
        <v>202411</v>
      </c>
      <c r="O2415" t="str">
        <f t="shared" si="149"/>
        <v>11</v>
      </c>
      <c r="P2415" t="str">
        <f t="shared" si="150"/>
        <v>11.Nov2024</v>
      </c>
      <c r="Q2415" t="b">
        <f>IF([1]Dashboard!$AK$39="Month","Month"&amp;N2415&amp;E2415,IF([1]Dashboard!$AK$39="YTD",IF(O2415-[1]Dashboard!$AK$37&lt;=0,"YTD"&amp;A2415&amp;[1]Dashboard!$AK$37&amp;E2415),IF([1]Dashboard!$AK$39="FY","FY"&amp;A2415&amp;E2415)))</f>
        <v>0</v>
      </c>
      <c r="R2415" t="b">
        <f>IF([1]Dashboard!$AK$39="Month","Month"&amp;N2415&amp;E2415&amp;F2415,IF([1]Dashboard!$AK$39="YTD",IF(O2415-[1]Dashboard!$AK$37&lt;=0,"YTD"&amp;A2415&amp;[1]Dashboard!$AK$37&amp;E2415&amp;F2415),IF([1]Dashboard!$AK$39="FY","FY"&amp;A2415&amp;E2415&amp;F2415)))</f>
        <v>0</v>
      </c>
      <c r="S2415" t="b">
        <f>IF([1]Dashboard!$AK$39="Month","Month"&amp;N2415&amp;F2415,IF([1]Dashboard!$AK$39="YTD",IF(O2415-[1]Dashboard!$AK$37&lt;=0,"YTD"&amp;A2415&amp;[1]Dashboard!$AK$37&amp;F2415),IF([1]Dashboard!$AK$39="FY","FY"&amp;A2415&amp;F2415)))</f>
        <v>0</v>
      </c>
      <c r="T2415" t="b">
        <f>IF([1]Dashboard!$AK$39="Month","Month"&amp;N2415&amp;F2415,IF([1]Dashboard!$AK$39="YTD",IF(O2415-[1]Dashboard!$AK$37&lt;=0,"YTD"&amp;A2415&amp;[1]Dashboard!$AK$37&amp;U2415),IF([1]Dashboard!$AK$39="FY","FY"&amp;A2415&amp;U2415)))</f>
        <v>0</v>
      </c>
      <c r="U2415" t="str">
        <f t="shared" si="151"/>
        <v>2 - OTHERBEVERAGE</v>
      </c>
      <c r="V2415" t="b">
        <f>IF([1]Dashboard!$AK$39="Month","Month"&amp;N2415&amp;C2415&amp;E2415,IF([1]Dashboard!$AK$39="YTD",IF(O2415-[1]Dashboard!$AK$37&lt;=0,"YTD"&amp;A2415&amp;[1]Dashboard!$AK$37&amp;C2415&amp;E2415),IF([1]Dashboard!$AK$39="FY","FY"&amp;A2415&amp;C2415&amp;E2415)))</f>
        <v>0</v>
      </c>
      <c r="W2415" t="b">
        <f>IF([1]Dashboard!$AK$39="Month","Month"&amp;N2415,IF([1]Dashboard!$AK$39="YTD",IF(O2415-[1]Dashboard!$AK$37&lt;=0,"YTD"&amp;A2415&amp;[1]Dashboard!$AK$37),IF([1]Dashboard!$AK$39="FY","FY"&amp;A2415)))</f>
        <v>0</v>
      </c>
    </row>
    <row r="2416" spans="1:23" x14ac:dyDescent="0.3">
      <c r="A2416" t="s">
        <v>23</v>
      </c>
      <c r="B2416" t="s">
        <v>546</v>
      </c>
      <c r="C2416" t="s">
        <v>25</v>
      </c>
      <c r="D2416" t="s">
        <v>71</v>
      </c>
      <c r="E2416" t="s">
        <v>67</v>
      </c>
      <c r="F2416" t="s">
        <v>235</v>
      </c>
      <c r="G2416" t="s">
        <v>236</v>
      </c>
      <c r="H2416" t="s">
        <v>496</v>
      </c>
      <c r="I2416" s="4">
        <v>4</v>
      </c>
      <c r="J2416" s="4">
        <v>12.376708259061198</v>
      </c>
      <c r="K2416" s="4">
        <v>6.8983957219251328</v>
      </c>
      <c r="L2416" s="4">
        <v>5.4783125371360661</v>
      </c>
      <c r="M2416" s="5">
        <v>2</v>
      </c>
      <c r="N2416" t="str">
        <f t="shared" si="148"/>
        <v>202411</v>
      </c>
      <c r="O2416" t="str">
        <f t="shared" si="149"/>
        <v>11</v>
      </c>
      <c r="P2416" t="str">
        <f t="shared" si="150"/>
        <v>11.Nov2024</v>
      </c>
      <c r="Q2416" t="b">
        <f>IF([1]Dashboard!$AK$39="Month","Month"&amp;N2416&amp;E2416,IF([1]Dashboard!$AK$39="YTD",IF(O2416-[1]Dashboard!$AK$37&lt;=0,"YTD"&amp;A2416&amp;[1]Dashboard!$AK$37&amp;E2416),IF([1]Dashboard!$AK$39="FY","FY"&amp;A2416&amp;E2416)))</f>
        <v>0</v>
      </c>
      <c r="R2416" t="b">
        <f>IF([1]Dashboard!$AK$39="Month","Month"&amp;N2416&amp;E2416&amp;F2416,IF([1]Dashboard!$AK$39="YTD",IF(O2416-[1]Dashboard!$AK$37&lt;=0,"YTD"&amp;A2416&amp;[1]Dashboard!$AK$37&amp;E2416&amp;F2416),IF([1]Dashboard!$AK$39="FY","FY"&amp;A2416&amp;E2416&amp;F2416)))</f>
        <v>0</v>
      </c>
      <c r="S2416" t="b">
        <f>IF([1]Dashboard!$AK$39="Month","Month"&amp;N2416&amp;F2416,IF([1]Dashboard!$AK$39="YTD",IF(O2416-[1]Dashboard!$AK$37&lt;=0,"YTD"&amp;A2416&amp;[1]Dashboard!$AK$37&amp;F2416),IF([1]Dashboard!$AK$39="FY","FY"&amp;A2416&amp;F2416)))</f>
        <v>0</v>
      </c>
      <c r="T2416" t="b">
        <f>IF([1]Dashboard!$AK$39="Month","Month"&amp;N2416&amp;F2416,IF([1]Dashboard!$AK$39="YTD",IF(O2416-[1]Dashboard!$AK$37&lt;=0,"YTD"&amp;A2416&amp;[1]Dashboard!$AK$37&amp;U2416),IF([1]Dashboard!$AK$39="FY","FY"&amp;A2416&amp;U2416)))</f>
        <v>0</v>
      </c>
      <c r="U2416" t="str">
        <f t="shared" si="151"/>
        <v>2 - OTHERCHOCOLATE CHIPS</v>
      </c>
      <c r="V2416" t="b">
        <f>IF([1]Dashboard!$AK$39="Month","Month"&amp;N2416&amp;C2416&amp;E2416,IF([1]Dashboard!$AK$39="YTD",IF(O2416-[1]Dashboard!$AK$37&lt;=0,"YTD"&amp;A2416&amp;[1]Dashboard!$AK$37&amp;C2416&amp;E2416),IF([1]Dashboard!$AK$39="FY","FY"&amp;A2416&amp;C2416&amp;E2416)))</f>
        <v>0</v>
      </c>
      <c r="W2416" t="b">
        <f>IF([1]Dashboard!$AK$39="Month","Month"&amp;N2416,IF([1]Dashboard!$AK$39="YTD",IF(O2416-[1]Dashboard!$AK$37&lt;=0,"YTD"&amp;A2416&amp;[1]Dashboard!$AK$37),IF([1]Dashboard!$AK$39="FY","FY"&amp;A2416)))</f>
        <v>0</v>
      </c>
    </row>
    <row r="2417" spans="1:23" x14ac:dyDescent="0.3">
      <c r="A2417" t="s">
        <v>23</v>
      </c>
      <c r="B2417" t="s">
        <v>546</v>
      </c>
      <c r="C2417" t="s">
        <v>25</v>
      </c>
      <c r="D2417" t="s">
        <v>71</v>
      </c>
      <c r="E2417" t="s">
        <v>67</v>
      </c>
      <c r="F2417" t="s">
        <v>235</v>
      </c>
      <c r="G2417" t="s">
        <v>238</v>
      </c>
      <c r="H2417" t="s">
        <v>497</v>
      </c>
      <c r="I2417" s="4">
        <v>5</v>
      </c>
      <c r="J2417" s="4">
        <v>16.89839572192513</v>
      </c>
      <c r="K2417" s="4">
        <v>8.4373143196672604</v>
      </c>
      <c r="L2417" s="4">
        <v>8.4610814022578715</v>
      </c>
      <c r="M2417" s="5">
        <v>2.5</v>
      </c>
      <c r="N2417" t="str">
        <f t="shared" si="148"/>
        <v>202411</v>
      </c>
      <c r="O2417" t="str">
        <f t="shared" si="149"/>
        <v>11</v>
      </c>
      <c r="P2417" t="str">
        <f t="shared" si="150"/>
        <v>11.Nov2024</v>
      </c>
      <c r="Q2417" t="b">
        <f>IF([1]Dashboard!$AK$39="Month","Month"&amp;N2417&amp;E2417,IF([1]Dashboard!$AK$39="YTD",IF(O2417-[1]Dashboard!$AK$37&lt;=0,"YTD"&amp;A2417&amp;[1]Dashboard!$AK$37&amp;E2417),IF([1]Dashboard!$AK$39="FY","FY"&amp;A2417&amp;E2417)))</f>
        <v>0</v>
      </c>
      <c r="R2417" t="b">
        <f>IF([1]Dashboard!$AK$39="Month","Month"&amp;N2417&amp;E2417&amp;F2417,IF([1]Dashboard!$AK$39="YTD",IF(O2417-[1]Dashboard!$AK$37&lt;=0,"YTD"&amp;A2417&amp;[1]Dashboard!$AK$37&amp;E2417&amp;F2417),IF([1]Dashboard!$AK$39="FY","FY"&amp;A2417&amp;E2417&amp;F2417)))</f>
        <v>0</v>
      </c>
      <c r="S2417" t="b">
        <f>IF([1]Dashboard!$AK$39="Month","Month"&amp;N2417&amp;F2417,IF([1]Dashboard!$AK$39="YTD",IF(O2417-[1]Dashboard!$AK$37&lt;=0,"YTD"&amp;A2417&amp;[1]Dashboard!$AK$37&amp;F2417),IF([1]Dashboard!$AK$39="FY","FY"&amp;A2417&amp;F2417)))</f>
        <v>0</v>
      </c>
      <c r="T2417" t="b">
        <f>IF([1]Dashboard!$AK$39="Month","Month"&amp;N2417&amp;F2417,IF([1]Dashboard!$AK$39="YTD",IF(O2417-[1]Dashboard!$AK$37&lt;=0,"YTD"&amp;A2417&amp;[1]Dashboard!$AK$37&amp;U2417),IF([1]Dashboard!$AK$39="FY","FY"&amp;A2417&amp;U2417)))</f>
        <v>0</v>
      </c>
      <c r="U2417" t="str">
        <f t="shared" si="151"/>
        <v>2 - OTHERCHOCOLATE CHIPS</v>
      </c>
      <c r="V2417" t="b">
        <f>IF([1]Dashboard!$AK$39="Month","Month"&amp;N2417&amp;C2417&amp;E2417,IF([1]Dashboard!$AK$39="YTD",IF(O2417-[1]Dashboard!$AK$37&lt;=0,"YTD"&amp;A2417&amp;[1]Dashboard!$AK$37&amp;C2417&amp;E2417),IF([1]Dashboard!$AK$39="FY","FY"&amp;A2417&amp;C2417&amp;E2417)))</f>
        <v>0</v>
      </c>
      <c r="W2417" t="b">
        <f>IF([1]Dashboard!$AK$39="Month","Month"&amp;N2417,IF([1]Dashboard!$AK$39="YTD",IF(O2417-[1]Dashboard!$AK$37&lt;=0,"YTD"&amp;A2417&amp;[1]Dashboard!$AK$37),IF([1]Dashboard!$AK$39="FY","FY"&amp;A2417)))</f>
        <v>0</v>
      </c>
    </row>
    <row r="2418" spans="1:23" x14ac:dyDescent="0.3">
      <c r="A2418" t="s">
        <v>23</v>
      </c>
      <c r="B2418" t="s">
        <v>546</v>
      </c>
      <c r="C2418" t="s">
        <v>25</v>
      </c>
      <c r="D2418" t="s">
        <v>71</v>
      </c>
      <c r="E2418" t="s">
        <v>67</v>
      </c>
      <c r="F2418" t="s">
        <v>235</v>
      </c>
      <c r="G2418" t="s">
        <v>313</v>
      </c>
      <c r="H2418" t="s">
        <v>414</v>
      </c>
      <c r="I2418" s="4">
        <v>0.17499999999999999</v>
      </c>
      <c r="J2418" s="4">
        <v>1.1259655377302435</v>
      </c>
      <c r="K2418" s="4">
        <v>0.45075757575757575</v>
      </c>
      <c r="L2418" s="4">
        <v>0.67520796197266797</v>
      </c>
      <c r="M2418" s="5">
        <v>0.17499999999999999</v>
      </c>
      <c r="N2418" t="str">
        <f t="shared" si="148"/>
        <v>202411</v>
      </c>
      <c r="O2418" t="str">
        <f t="shared" si="149"/>
        <v>11</v>
      </c>
      <c r="P2418" t="str">
        <f t="shared" si="150"/>
        <v>11.Nov2024</v>
      </c>
      <c r="Q2418" t="b">
        <f>IF([1]Dashboard!$AK$39="Month","Month"&amp;N2418&amp;E2418,IF([1]Dashboard!$AK$39="YTD",IF(O2418-[1]Dashboard!$AK$37&lt;=0,"YTD"&amp;A2418&amp;[1]Dashboard!$AK$37&amp;E2418),IF([1]Dashboard!$AK$39="FY","FY"&amp;A2418&amp;E2418)))</f>
        <v>0</v>
      </c>
      <c r="R2418" t="b">
        <f>IF([1]Dashboard!$AK$39="Month","Month"&amp;N2418&amp;E2418&amp;F2418,IF([1]Dashboard!$AK$39="YTD",IF(O2418-[1]Dashboard!$AK$37&lt;=0,"YTD"&amp;A2418&amp;[1]Dashboard!$AK$37&amp;E2418&amp;F2418),IF([1]Dashboard!$AK$39="FY","FY"&amp;A2418&amp;E2418&amp;F2418)))</f>
        <v>0</v>
      </c>
      <c r="S2418" t="b">
        <f>IF([1]Dashboard!$AK$39="Month","Month"&amp;N2418&amp;F2418,IF([1]Dashboard!$AK$39="YTD",IF(O2418-[1]Dashboard!$AK$37&lt;=0,"YTD"&amp;A2418&amp;[1]Dashboard!$AK$37&amp;F2418),IF([1]Dashboard!$AK$39="FY","FY"&amp;A2418&amp;F2418)))</f>
        <v>0</v>
      </c>
      <c r="T2418" t="b">
        <f>IF([1]Dashboard!$AK$39="Month","Month"&amp;N2418&amp;F2418,IF([1]Dashboard!$AK$39="YTD",IF(O2418-[1]Dashboard!$AK$37&lt;=0,"YTD"&amp;A2418&amp;[1]Dashboard!$AK$37&amp;U2418),IF([1]Dashboard!$AK$39="FY","FY"&amp;A2418&amp;U2418)))</f>
        <v>0</v>
      </c>
      <c r="U2418" t="str">
        <f t="shared" si="151"/>
        <v>2 - OTHERCHOCOLATE CHIPS</v>
      </c>
      <c r="V2418" t="b">
        <f>IF([1]Dashboard!$AK$39="Month","Month"&amp;N2418&amp;C2418&amp;E2418,IF([1]Dashboard!$AK$39="YTD",IF(O2418-[1]Dashboard!$AK$37&lt;=0,"YTD"&amp;A2418&amp;[1]Dashboard!$AK$37&amp;C2418&amp;E2418),IF([1]Dashboard!$AK$39="FY","FY"&amp;A2418&amp;C2418&amp;E2418)))</f>
        <v>0</v>
      </c>
      <c r="W2418" t="b">
        <f>IF([1]Dashboard!$AK$39="Month","Month"&amp;N2418,IF([1]Dashboard!$AK$39="YTD",IF(O2418-[1]Dashboard!$AK$37&lt;=0,"YTD"&amp;A2418&amp;[1]Dashboard!$AK$37),IF([1]Dashboard!$AK$39="FY","FY"&amp;A2418)))</f>
        <v>0</v>
      </c>
    </row>
    <row r="2419" spans="1:23" x14ac:dyDescent="0.3">
      <c r="A2419" t="s">
        <v>23</v>
      </c>
      <c r="B2419" t="s">
        <v>546</v>
      </c>
      <c r="C2419" t="s">
        <v>25</v>
      </c>
      <c r="D2419" t="s">
        <v>71</v>
      </c>
      <c r="E2419" t="s">
        <v>67</v>
      </c>
      <c r="F2419" t="s">
        <v>172</v>
      </c>
      <c r="G2419" t="s">
        <v>356</v>
      </c>
      <c r="H2419" t="s">
        <v>498</v>
      </c>
      <c r="I2419" s="4">
        <v>0.1</v>
      </c>
      <c r="J2419" s="4">
        <v>0.84521687462863937</v>
      </c>
      <c r="K2419" s="4">
        <v>0.2804515745692216</v>
      </c>
      <c r="L2419" s="4">
        <v>0.56476530005941772</v>
      </c>
      <c r="M2419" s="5">
        <v>0.1</v>
      </c>
      <c r="N2419" t="str">
        <f t="shared" si="148"/>
        <v>202411</v>
      </c>
      <c r="O2419" t="str">
        <f t="shared" si="149"/>
        <v>11</v>
      </c>
      <c r="P2419" t="str">
        <f t="shared" si="150"/>
        <v>11.Nov2024</v>
      </c>
      <c r="Q2419" t="b">
        <f>IF([1]Dashboard!$AK$39="Month","Month"&amp;N2419&amp;E2419,IF([1]Dashboard!$AK$39="YTD",IF(O2419-[1]Dashboard!$AK$37&lt;=0,"YTD"&amp;A2419&amp;[1]Dashboard!$AK$37&amp;E2419),IF([1]Dashboard!$AK$39="FY","FY"&amp;A2419&amp;E2419)))</f>
        <v>0</v>
      </c>
      <c r="R2419" t="b">
        <f>IF([1]Dashboard!$AK$39="Month","Month"&amp;N2419&amp;E2419&amp;F2419,IF([1]Dashboard!$AK$39="YTD",IF(O2419-[1]Dashboard!$AK$37&lt;=0,"YTD"&amp;A2419&amp;[1]Dashboard!$AK$37&amp;E2419&amp;F2419),IF([1]Dashboard!$AK$39="FY","FY"&amp;A2419&amp;E2419&amp;F2419)))</f>
        <v>0</v>
      </c>
      <c r="S2419" t="b">
        <f>IF([1]Dashboard!$AK$39="Month","Month"&amp;N2419&amp;F2419,IF([1]Dashboard!$AK$39="YTD",IF(O2419-[1]Dashboard!$AK$37&lt;=0,"YTD"&amp;A2419&amp;[1]Dashboard!$AK$37&amp;F2419),IF([1]Dashboard!$AK$39="FY","FY"&amp;A2419&amp;F2419)))</f>
        <v>0</v>
      </c>
      <c r="T2419" t="b">
        <f>IF([1]Dashboard!$AK$39="Month","Month"&amp;N2419&amp;F2419,IF([1]Dashboard!$AK$39="YTD",IF(O2419-[1]Dashboard!$AK$37&lt;=0,"YTD"&amp;A2419&amp;[1]Dashboard!$AK$37&amp;U2419),IF([1]Dashboard!$AK$39="FY","FY"&amp;A2419&amp;U2419)))</f>
        <v>0</v>
      </c>
      <c r="U2419" t="str">
        <f t="shared" si="151"/>
        <v>2 - OTHERGRUÉ</v>
      </c>
      <c r="V2419" t="b">
        <f>IF([1]Dashboard!$AK$39="Month","Month"&amp;N2419&amp;C2419&amp;E2419,IF([1]Dashboard!$AK$39="YTD",IF(O2419-[1]Dashboard!$AK$37&lt;=0,"YTD"&amp;A2419&amp;[1]Dashboard!$AK$37&amp;C2419&amp;E2419),IF([1]Dashboard!$AK$39="FY","FY"&amp;A2419&amp;C2419&amp;E2419)))</f>
        <v>0</v>
      </c>
      <c r="W2419" t="b">
        <f>IF([1]Dashboard!$AK$39="Month","Month"&amp;N2419,IF([1]Dashboard!$AK$39="YTD",IF(O2419-[1]Dashboard!$AK$37&lt;=0,"YTD"&amp;A2419&amp;[1]Dashboard!$AK$37),IF([1]Dashboard!$AK$39="FY","FY"&amp;A2419)))</f>
        <v>0</v>
      </c>
    </row>
    <row r="2420" spans="1:23" x14ac:dyDescent="0.3">
      <c r="A2420" t="s">
        <v>23</v>
      </c>
      <c r="B2420" t="s">
        <v>546</v>
      </c>
      <c r="C2420" t="s">
        <v>25</v>
      </c>
      <c r="D2420" t="s">
        <v>71</v>
      </c>
      <c r="E2420" t="s">
        <v>67</v>
      </c>
      <c r="F2420" t="s">
        <v>172</v>
      </c>
      <c r="G2420" t="s">
        <v>173</v>
      </c>
      <c r="H2420" t="s">
        <v>499</v>
      </c>
      <c r="I2420" s="4">
        <v>10</v>
      </c>
      <c r="J2420" s="4">
        <v>6.3146167557932262</v>
      </c>
      <c r="K2420" s="4">
        <v>2.7332144979203803</v>
      </c>
      <c r="L2420" s="4">
        <v>3.5814022578728455</v>
      </c>
      <c r="M2420" s="5">
        <v>0.5</v>
      </c>
      <c r="N2420" t="str">
        <f t="shared" si="148"/>
        <v>202411</v>
      </c>
      <c r="O2420" t="str">
        <f t="shared" si="149"/>
        <v>11</v>
      </c>
      <c r="P2420" t="str">
        <f t="shared" si="150"/>
        <v>11.Nov2024</v>
      </c>
      <c r="Q2420" t="b">
        <f>IF([1]Dashboard!$AK$39="Month","Month"&amp;N2420&amp;E2420,IF([1]Dashboard!$AK$39="YTD",IF(O2420-[1]Dashboard!$AK$37&lt;=0,"YTD"&amp;A2420&amp;[1]Dashboard!$AK$37&amp;E2420),IF([1]Dashboard!$AK$39="FY","FY"&amp;A2420&amp;E2420)))</f>
        <v>0</v>
      </c>
      <c r="R2420" t="b">
        <f>IF([1]Dashboard!$AK$39="Month","Month"&amp;N2420&amp;E2420&amp;F2420,IF([1]Dashboard!$AK$39="YTD",IF(O2420-[1]Dashboard!$AK$37&lt;=0,"YTD"&amp;A2420&amp;[1]Dashboard!$AK$37&amp;E2420&amp;F2420),IF([1]Dashboard!$AK$39="FY","FY"&amp;A2420&amp;E2420&amp;F2420)))</f>
        <v>0</v>
      </c>
      <c r="S2420" t="b">
        <f>IF([1]Dashboard!$AK$39="Month","Month"&amp;N2420&amp;F2420,IF([1]Dashboard!$AK$39="YTD",IF(O2420-[1]Dashboard!$AK$37&lt;=0,"YTD"&amp;A2420&amp;[1]Dashboard!$AK$37&amp;F2420),IF([1]Dashboard!$AK$39="FY","FY"&amp;A2420&amp;F2420)))</f>
        <v>0</v>
      </c>
      <c r="T2420" t="b">
        <f>IF([1]Dashboard!$AK$39="Month","Month"&amp;N2420&amp;F2420,IF([1]Dashboard!$AK$39="YTD",IF(O2420-[1]Dashboard!$AK$37&lt;=0,"YTD"&amp;A2420&amp;[1]Dashboard!$AK$37&amp;U2420),IF([1]Dashboard!$AK$39="FY","FY"&amp;A2420&amp;U2420)))</f>
        <v>0</v>
      </c>
      <c r="U2420" t="str">
        <f t="shared" si="151"/>
        <v>2 - OTHERGRUÉ</v>
      </c>
      <c r="V2420" t="b">
        <f>IF([1]Dashboard!$AK$39="Month","Month"&amp;N2420&amp;C2420&amp;E2420,IF([1]Dashboard!$AK$39="YTD",IF(O2420-[1]Dashboard!$AK$37&lt;=0,"YTD"&amp;A2420&amp;[1]Dashboard!$AK$37&amp;C2420&amp;E2420),IF([1]Dashboard!$AK$39="FY","FY"&amp;A2420&amp;C2420&amp;E2420)))</f>
        <v>0</v>
      </c>
      <c r="W2420" t="b">
        <f>IF([1]Dashboard!$AK$39="Month","Month"&amp;N2420,IF([1]Dashboard!$AK$39="YTD",IF(O2420-[1]Dashboard!$AK$37&lt;=0,"YTD"&amp;A2420&amp;[1]Dashboard!$AK$37),IF([1]Dashboard!$AK$39="FY","FY"&amp;A2420)))</f>
        <v>0</v>
      </c>
    </row>
    <row r="2421" spans="1:23" x14ac:dyDescent="0.3">
      <c r="A2421" t="s">
        <v>23</v>
      </c>
      <c r="B2421" t="s">
        <v>546</v>
      </c>
      <c r="C2421" t="s">
        <v>25</v>
      </c>
      <c r="D2421" t="s">
        <v>71</v>
      </c>
      <c r="E2421" t="s">
        <v>67</v>
      </c>
      <c r="F2421" t="s">
        <v>175</v>
      </c>
      <c r="G2421" t="s">
        <v>176</v>
      </c>
      <c r="H2421" t="s">
        <v>500</v>
      </c>
      <c r="I2421" s="4">
        <v>12</v>
      </c>
      <c r="J2421" s="4">
        <v>16.583481877599528</v>
      </c>
      <c r="K2421" s="4">
        <v>16.417112299465241</v>
      </c>
      <c r="L2421" s="4">
        <v>0.16636957813428679</v>
      </c>
      <c r="M2421" s="5">
        <v>2.76</v>
      </c>
      <c r="N2421" t="str">
        <f t="shared" si="148"/>
        <v>202411</v>
      </c>
      <c r="O2421" t="str">
        <f t="shared" si="149"/>
        <v>11</v>
      </c>
      <c r="P2421" t="str">
        <f t="shared" si="150"/>
        <v>11.Nov2024</v>
      </c>
      <c r="Q2421" t="b">
        <f>IF([1]Dashboard!$AK$39="Month","Month"&amp;N2421&amp;E2421,IF([1]Dashboard!$AK$39="YTD",IF(O2421-[1]Dashboard!$AK$37&lt;=0,"YTD"&amp;A2421&amp;[1]Dashboard!$AK$37&amp;E2421),IF([1]Dashboard!$AK$39="FY","FY"&amp;A2421&amp;E2421)))</f>
        <v>0</v>
      </c>
      <c r="R2421" t="b">
        <f>IF([1]Dashboard!$AK$39="Month","Month"&amp;N2421&amp;E2421&amp;F2421,IF([1]Dashboard!$AK$39="YTD",IF(O2421-[1]Dashboard!$AK$37&lt;=0,"YTD"&amp;A2421&amp;[1]Dashboard!$AK$37&amp;E2421&amp;F2421),IF([1]Dashboard!$AK$39="FY","FY"&amp;A2421&amp;E2421&amp;F2421)))</f>
        <v>0</v>
      </c>
      <c r="S2421" t="b">
        <f>IF([1]Dashboard!$AK$39="Month","Month"&amp;N2421&amp;F2421,IF([1]Dashboard!$AK$39="YTD",IF(O2421-[1]Dashboard!$AK$37&lt;=0,"YTD"&amp;A2421&amp;[1]Dashboard!$AK$37&amp;F2421),IF([1]Dashboard!$AK$39="FY","FY"&amp;A2421&amp;F2421)))</f>
        <v>0</v>
      </c>
      <c r="T2421" t="b">
        <f>IF([1]Dashboard!$AK$39="Month","Month"&amp;N2421&amp;F2421,IF([1]Dashboard!$AK$39="YTD",IF(O2421-[1]Dashboard!$AK$37&lt;=0,"YTD"&amp;A2421&amp;[1]Dashboard!$AK$37&amp;U2421),IF([1]Dashboard!$AK$39="FY","FY"&amp;A2421&amp;U2421)))</f>
        <v>0</v>
      </c>
      <c r="U2421" t="str">
        <f t="shared" si="151"/>
        <v>2 - OTHERSPREADABLE</v>
      </c>
      <c r="V2421" t="b">
        <f>IF([1]Dashboard!$AK$39="Month","Month"&amp;N2421&amp;C2421&amp;E2421,IF([1]Dashboard!$AK$39="YTD",IF(O2421-[1]Dashboard!$AK$37&lt;=0,"YTD"&amp;A2421&amp;[1]Dashboard!$AK$37&amp;C2421&amp;E2421),IF([1]Dashboard!$AK$39="FY","FY"&amp;A2421&amp;C2421&amp;E2421)))</f>
        <v>0</v>
      </c>
      <c r="W2421" t="b">
        <f>IF([1]Dashboard!$AK$39="Month","Month"&amp;N2421,IF([1]Dashboard!$AK$39="YTD",IF(O2421-[1]Dashboard!$AK$37&lt;=0,"YTD"&amp;A2421&amp;[1]Dashboard!$AK$37),IF([1]Dashboard!$AK$39="FY","FY"&amp;A2421)))</f>
        <v>0</v>
      </c>
    </row>
    <row r="2422" spans="1:23" x14ac:dyDescent="0.3">
      <c r="A2422" t="s">
        <v>23</v>
      </c>
      <c r="B2422" t="s">
        <v>546</v>
      </c>
      <c r="C2422" t="s">
        <v>25</v>
      </c>
      <c r="D2422" t="s">
        <v>71</v>
      </c>
      <c r="E2422" t="s">
        <v>67</v>
      </c>
      <c r="F2422" t="s">
        <v>175</v>
      </c>
      <c r="G2422" t="s">
        <v>254</v>
      </c>
      <c r="H2422" t="s">
        <v>501</v>
      </c>
      <c r="I2422" s="4">
        <v>3</v>
      </c>
      <c r="J2422" s="4">
        <v>6.2507427213309565</v>
      </c>
      <c r="K2422" s="4">
        <v>3.3957219251336896</v>
      </c>
      <c r="L2422" s="4">
        <v>2.8550207961972665</v>
      </c>
      <c r="M2422" s="5">
        <v>0.6</v>
      </c>
      <c r="N2422" t="str">
        <f t="shared" si="148"/>
        <v>202411</v>
      </c>
      <c r="O2422" t="str">
        <f t="shared" si="149"/>
        <v>11</v>
      </c>
      <c r="P2422" t="str">
        <f t="shared" si="150"/>
        <v>11.Nov2024</v>
      </c>
      <c r="Q2422" t="b">
        <f>IF([1]Dashboard!$AK$39="Month","Month"&amp;N2422&amp;E2422,IF([1]Dashboard!$AK$39="YTD",IF(O2422-[1]Dashboard!$AK$37&lt;=0,"YTD"&amp;A2422&amp;[1]Dashboard!$AK$37&amp;E2422),IF([1]Dashboard!$AK$39="FY","FY"&amp;A2422&amp;E2422)))</f>
        <v>0</v>
      </c>
      <c r="R2422" t="b">
        <f>IF([1]Dashboard!$AK$39="Month","Month"&amp;N2422&amp;E2422&amp;F2422,IF([1]Dashboard!$AK$39="YTD",IF(O2422-[1]Dashboard!$AK$37&lt;=0,"YTD"&amp;A2422&amp;[1]Dashboard!$AK$37&amp;E2422&amp;F2422),IF([1]Dashboard!$AK$39="FY","FY"&amp;A2422&amp;E2422&amp;F2422)))</f>
        <v>0</v>
      </c>
      <c r="S2422" t="b">
        <f>IF([1]Dashboard!$AK$39="Month","Month"&amp;N2422&amp;F2422,IF([1]Dashboard!$AK$39="YTD",IF(O2422-[1]Dashboard!$AK$37&lt;=0,"YTD"&amp;A2422&amp;[1]Dashboard!$AK$37&amp;F2422),IF([1]Dashboard!$AK$39="FY","FY"&amp;A2422&amp;F2422)))</f>
        <v>0</v>
      </c>
      <c r="T2422" t="b">
        <f>IF([1]Dashboard!$AK$39="Month","Month"&amp;N2422&amp;F2422,IF([1]Dashboard!$AK$39="YTD",IF(O2422-[1]Dashboard!$AK$37&lt;=0,"YTD"&amp;A2422&amp;[1]Dashboard!$AK$37&amp;U2422),IF([1]Dashboard!$AK$39="FY","FY"&amp;A2422&amp;U2422)))</f>
        <v>0</v>
      </c>
      <c r="U2422" t="str">
        <f t="shared" si="151"/>
        <v>2 - OTHERSPREADABLE</v>
      </c>
      <c r="V2422" t="b">
        <f>IF([1]Dashboard!$AK$39="Month","Month"&amp;N2422&amp;C2422&amp;E2422,IF([1]Dashboard!$AK$39="YTD",IF(O2422-[1]Dashboard!$AK$37&lt;=0,"YTD"&amp;A2422&amp;[1]Dashboard!$AK$37&amp;C2422&amp;E2422),IF([1]Dashboard!$AK$39="FY","FY"&amp;A2422&amp;C2422&amp;E2422)))</f>
        <v>0</v>
      </c>
      <c r="W2422" t="b">
        <f>IF([1]Dashboard!$AK$39="Month","Month"&amp;N2422,IF([1]Dashboard!$AK$39="YTD",IF(O2422-[1]Dashboard!$AK$37&lt;=0,"YTD"&amp;A2422&amp;[1]Dashboard!$AK$37),IF([1]Dashboard!$AK$39="FY","FY"&amp;A2422)))</f>
        <v>0</v>
      </c>
    </row>
    <row r="2423" spans="1:23" x14ac:dyDescent="0.3">
      <c r="A2423" t="s">
        <v>23</v>
      </c>
      <c r="B2423" t="s">
        <v>546</v>
      </c>
      <c r="C2423" t="s">
        <v>25</v>
      </c>
      <c r="D2423" t="s">
        <v>71</v>
      </c>
      <c r="E2423" t="s">
        <v>67</v>
      </c>
      <c r="F2423" t="s">
        <v>175</v>
      </c>
      <c r="G2423" t="s">
        <v>256</v>
      </c>
      <c r="H2423" t="s">
        <v>502</v>
      </c>
      <c r="I2423" s="4">
        <v>5</v>
      </c>
      <c r="J2423" s="4">
        <v>10.47534165181224</v>
      </c>
      <c r="K2423" s="4">
        <v>5.9937611408199647</v>
      </c>
      <c r="L2423" s="4">
        <v>4.4815805109922744</v>
      </c>
      <c r="M2423" s="5">
        <v>1</v>
      </c>
      <c r="N2423" t="str">
        <f t="shared" si="148"/>
        <v>202411</v>
      </c>
      <c r="O2423" t="str">
        <f t="shared" si="149"/>
        <v>11</v>
      </c>
      <c r="P2423" t="str">
        <f t="shared" si="150"/>
        <v>11.Nov2024</v>
      </c>
      <c r="Q2423" t="b">
        <f>IF([1]Dashboard!$AK$39="Month","Month"&amp;N2423&amp;E2423,IF([1]Dashboard!$AK$39="YTD",IF(O2423-[1]Dashboard!$AK$37&lt;=0,"YTD"&amp;A2423&amp;[1]Dashboard!$AK$37&amp;E2423),IF([1]Dashboard!$AK$39="FY","FY"&amp;A2423&amp;E2423)))</f>
        <v>0</v>
      </c>
      <c r="R2423" t="b">
        <f>IF([1]Dashboard!$AK$39="Month","Month"&amp;N2423&amp;E2423&amp;F2423,IF([1]Dashboard!$AK$39="YTD",IF(O2423-[1]Dashboard!$AK$37&lt;=0,"YTD"&amp;A2423&amp;[1]Dashboard!$AK$37&amp;E2423&amp;F2423),IF([1]Dashboard!$AK$39="FY","FY"&amp;A2423&amp;E2423&amp;F2423)))</f>
        <v>0</v>
      </c>
      <c r="S2423" t="b">
        <f>IF([1]Dashboard!$AK$39="Month","Month"&amp;N2423&amp;F2423,IF([1]Dashboard!$AK$39="YTD",IF(O2423-[1]Dashboard!$AK$37&lt;=0,"YTD"&amp;A2423&amp;[1]Dashboard!$AK$37&amp;F2423),IF([1]Dashboard!$AK$39="FY","FY"&amp;A2423&amp;F2423)))</f>
        <v>0</v>
      </c>
      <c r="T2423" t="b">
        <f>IF([1]Dashboard!$AK$39="Month","Month"&amp;N2423&amp;F2423,IF([1]Dashboard!$AK$39="YTD",IF(O2423-[1]Dashboard!$AK$37&lt;=0,"YTD"&amp;A2423&amp;[1]Dashboard!$AK$37&amp;U2423),IF([1]Dashboard!$AK$39="FY","FY"&amp;A2423&amp;U2423)))</f>
        <v>0</v>
      </c>
      <c r="U2423" t="str">
        <f t="shared" si="151"/>
        <v>2 - OTHERSPREADABLE</v>
      </c>
      <c r="V2423" t="b">
        <f>IF([1]Dashboard!$AK$39="Month","Month"&amp;N2423&amp;C2423&amp;E2423,IF([1]Dashboard!$AK$39="YTD",IF(O2423-[1]Dashboard!$AK$37&lt;=0,"YTD"&amp;A2423&amp;[1]Dashboard!$AK$37&amp;C2423&amp;E2423),IF([1]Dashboard!$AK$39="FY","FY"&amp;A2423&amp;C2423&amp;E2423)))</f>
        <v>0</v>
      </c>
      <c r="W2423" t="b">
        <f>IF([1]Dashboard!$AK$39="Month","Month"&amp;N2423,IF([1]Dashboard!$AK$39="YTD",IF(O2423-[1]Dashboard!$AK$37&lt;=0,"YTD"&amp;A2423&amp;[1]Dashboard!$AK$37),IF([1]Dashboard!$AK$39="FY","FY"&amp;A2423)))</f>
        <v>0</v>
      </c>
    </row>
    <row r="2424" spans="1:23" x14ac:dyDescent="0.3">
      <c r="A2424" t="s">
        <v>23</v>
      </c>
      <c r="B2424" t="s">
        <v>546</v>
      </c>
      <c r="C2424" t="s">
        <v>25</v>
      </c>
      <c r="D2424" t="s">
        <v>71</v>
      </c>
      <c r="E2424" t="s">
        <v>178</v>
      </c>
      <c r="F2424" t="s">
        <v>179</v>
      </c>
      <c r="G2424" t="s">
        <v>549</v>
      </c>
      <c r="H2424" t="s">
        <v>550</v>
      </c>
      <c r="I2424" s="4">
        <v>4</v>
      </c>
      <c r="J2424" s="4">
        <v>3.7789661319073082</v>
      </c>
      <c r="K2424" s="4">
        <v>2.1657754010695194</v>
      </c>
      <c r="L2424" s="4">
        <v>1.6131907308377893</v>
      </c>
      <c r="M2424" s="5">
        <v>4</v>
      </c>
      <c r="N2424" t="str">
        <f t="shared" si="148"/>
        <v>202411</v>
      </c>
      <c r="O2424" t="str">
        <f t="shared" si="149"/>
        <v>11</v>
      </c>
      <c r="P2424" t="str">
        <f t="shared" si="150"/>
        <v>11.Nov2024</v>
      </c>
      <c r="Q2424" t="b">
        <f>IF([1]Dashboard!$AK$39="Month","Month"&amp;N2424&amp;E2424,IF([1]Dashboard!$AK$39="YTD",IF(O2424-[1]Dashboard!$AK$37&lt;=0,"YTD"&amp;A2424&amp;[1]Dashboard!$AK$37&amp;E2424),IF([1]Dashboard!$AK$39="FY","FY"&amp;A2424&amp;E2424)))</f>
        <v>0</v>
      </c>
      <c r="R2424" t="b">
        <f>IF([1]Dashboard!$AK$39="Month","Month"&amp;N2424&amp;E2424&amp;F2424,IF([1]Dashboard!$AK$39="YTD",IF(O2424-[1]Dashboard!$AK$37&lt;=0,"YTD"&amp;A2424&amp;[1]Dashboard!$AK$37&amp;E2424&amp;F2424),IF([1]Dashboard!$AK$39="FY","FY"&amp;A2424&amp;E2424&amp;F2424)))</f>
        <v>0</v>
      </c>
      <c r="S2424" t="b">
        <f>IF([1]Dashboard!$AK$39="Month","Month"&amp;N2424&amp;F2424,IF([1]Dashboard!$AK$39="YTD",IF(O2424-[1]Dashboard!$AK$37&lt;=0,"YTD"&amp;A2424&amp;[1]Dashboard!$AK$37&amp;F2424),IF([1]Dashboard!$AK$39="FY","FY"&amp;A2424&amp;F2424)))</f>
        <v>0</v>
      </c>
      <c r="T2424" t="b">
        <f>IF([1]Dashboard!$AK$39="Month","Month"&amp;N2424&amp;F2424,IF([1]Dashboard!$AK$39="YTD",IF(O2424-[1]Dashboard!$AK$37&lt;=0,"YTD"&amp;A2424&amp;[1]Dashboard!$AK$37&amp;U2424),IF([1]Dashboard!$AK$39="FY","FY"&amp;A2424&amp;U2424)))</f>
        <v>0</v>
      </c>
      <c r="U2424" t="str">
        <f t="shared" si="151"/>
        <v>3 - CASACASA</v>
      </c>
      <c r="V2424" t="b">
        <f>IF([1]Dashboard!$AK$39="Month","Month"&amp;N2424&amp;C2424&amp;E2424,IF([1]Dashboard!$AK$39="YTD",IF(O2424-[1]Dashboard!$AK$37&lt;=0,"YTD"&amp;A2424&amp;[1]Dashboard!$AK$37&amp;C2424&amp;E2424),IF([1]Dashboard!$AK$39="FY","FY"&amp;A2424&amp;C2424&amp;E2424)))</f>
        <v>0</v>
      </c>
      <c r="W2424" t="b">
        <f>IF([1]Dashboard!$AK$39="Month","Month"&amp;N2424,IF([1]Dashboard!$AK$39="YTD",IF(O2424-[1]Dashboard!$AK$37&lt;=0,"YTD"&amp;A2424&amp;[1]Dashboard!$AK$37),IF([1]Dashboard!$AK$39="FY","FY"&amp;A2424)))</f>
        <v>0</v>
      </c>
    </row>
    <row r="2425" spans="1:23" x14ac:dyDescent="0.3">
      <c r="A2425" t="s">
        <v>23</v>
      </c>
      <c r="B2425" t="s">
        <v>546</v>
      </c>
      <c r="C2425" t="s">
        <v>25</v>
      </c>
      <c r="D2425" t="s">
        <v>71</v>
      </c>
      <c r="E2425" t="s">
        <v>178</v>
      </c>
      <c r="F2425" t="s">
        <v>179</v>
      </c>
      <c r="G2425" t="s">
        <v>186</v>
      </c>
      <c r="H2425" t="s">
        <v>187</v>
      </c>
      <c r="I2425" s="4">
        <v>14</v>
      </c>
      <c r="J2425" s="4">
        <v>29.46524064171123</v>
      </c>
      <c r="K2425" s="4">
        <v>18.487819370172311</v>
      </c>
      <c r="L2425" s="4">
        <v>10.977421271538919</v>
      </c>
      <c r="M2425" s="5">
        <v>14</v>
      </c>
      <c r="N2425" t="str">
        <f t="shared" si="148"/>
        <v>202411</v>
      </c>
      <c r="O2425" t="str">
        <f t="shared" si="149"/>
        <v>11</v>
      </c>
      <c r="P2425" t="str">
        <f t="shared" si="150"/>
        <v>11.Nov2024</v>
      </c>
      <c r="Q2425" t="b">
        <f>IF([1]Dashboard!$AK$39="Month","Month"&amp;N2425&amp;E2425,IF([1]Dashboard!$AK$39="YTD",IF(O2425-[1]Dashboard!$AK$37&lt;=0,"YTD"&amp;A2425&amp;[1]Dashboard!$AK$37&amp;E2425),IF([1]Dashboard!$AK$39="FY","FY"&amp;A2425&amp;E2425)))</f>
        <v>0</v>
      </c>
      <c r="R2425" t="b">
        <f>IF([1]Dashboard!$AK$39="Month","Month"&amp;N2425&amp;E2425&amp;F2425,IF([1]Dashboard!$AK$39="YTD",IF(O2425-[1]Dashboard!$AK$37&lt;=0,"YTD"&amp;A2425&amp;[1]Dashboard!$AK$37&amp;E2425&amp;F2425),IF([1]Dashboard!$AK$39="FY","FY"&amp;A2425&amp;E2425&amp;F2425)))</f>
        <v>0</v>
      </c>
      <c r="S2425" t="b">
        <f>IF([1]Dashboard!$AK$39="Month","Month"&amp;N2425&amp;F2425,IF([1]Dashboard!$AK$39="YTD",IF(O2425-[1]Dashboard!$AK$37&lt;=0,"YTD"&amp;A2425&amp;[1]Dashboard!$AK$37&amp;F2425),IF([1]Dashboard!$AK$39="FY","FY"&amp;A2425&amp;F2425)))</f>
        <v>0</v>
      </c>
      <c r="T2425" t="b">
        <f>IF([1]Dashboard!$AK$39="Month","Month"&amp;N2425&amp;F2425,IF([1]Dashboard!$AK$39="YTD",IF(O2425-[1]Dashboard!$AK$37&lt;=0,"YTD"&amp;A2425&amp;[1]Dashboard!$AK$37&amp;U2425),IF([1]Dashboard!$AK$39="FY","FY"&amp;A2425&amp;U2425)))</f>
        <v>0</v>
      </c>
      <c r="U2425" t="str">
        <f t="shared" si="151"/>
        <v>3 - CASACASA</v>
      </c>
      <c r="V2425" t="b">
        <f>IF([1]Dashboard!$AK$39="Month","Month"&amp;N2425&amp;C2425&amp;E2425,IF([1]Dashboard!$AK$39="YTD",IF(O2425-[1]Dashboard!$AK$37&lt;=0,"YTD"&amp;A2425&amp;[1]Dashboard!$AK$37&amp;C2425&amp;E2425),IF([1]Dashboard!$AK$39="FY","FY"&amp;A2425&amp;C2425&amp;E2425)))</f>
        <v>0</v>
      </c>
      <c r="W2425" t="b">
        <f>IF([1]Dashboard!$AK$39="Month","Month"&amp;N2425,IF([1]Dashboard!$AK$39="YTD",IF(O2425-[1]Dashboard!$AK$37&lt;=0,"YTD"&amp;A2425&amp;[1]Dashboard!$AK$37),IF([1]Dashboard!$AK$39="FY","FY"&amp;A2425)))</f>
        <v>0</v>
      </c>
    </row>
    <row r="2426" spans="1:23" x14ac:dyDescent="0.3">
      <c r="A2426" t="s">
        <v>23</v>
      </c>
      <c r="B2426" t="s">
        <v>546</v>
      </c>
      <c r="C2426" t="s">
        <v>25</v>
      </c>
      <c r="D2426" t="s">
        <v>71</v>
      </c>
      <c r="E2426" t="s">
        <v>178</v>
      </c>
      <c r="F2426" t="s">
        <v>358</v>
      </c>
      <c r="G2426" t="s">
        <v>443</v>
      </c>
      <c r="H2426" t="s">
        <v>507</v>
      </c>
      <c r="I2426" s="4">
        <v>1</v>
      </c>
      <c r="J2426" s="4">
        <v>2.3514557338086748</v>
      </c>
      <c r="K2426" s="4">
        <v>1.7468805704099821</v>
      </c>
      <c r="L2426" s="4">
        <v>0.60457516339869288</v>
      </c>
      <c r="M2426" s="5">
        <v>1</v>
      </c>
      <c r="N2426" t="str">
        <f t="shared" si="148"/>
        <v>202411</v>
      </c>
      <c r="O2426" t="str">
        <f t="shared" si="149"/>
        <v>11</v>
      </c>
      <c r="P2426" t="str">
        <f t="shared" si="150"/>
        <v>11.Nov2024</v>
      </c>
      <c r="Q2426" t="b">
        <f>IF([1]Dashboard!$AK$39="Month","Month"&amp;N2426&amp;E2426,IF([1]Dashboard!$AK$39="YTD",IF(O2426-[1]Dashboard!$AK$37&lt;=0,"YTD"&amp;A2426&amp;[1]Dashboard!$AK$37&amp;E2426),IF([1]Dashboard!$AK$39="FY","FY"&amp;A2426&amp;E2426)))</f>
        <v>0</v>
      </c>
      <c r="R2426" t="b">
        <f>IF([1]Dashboard!$AK$39="Month","Month"&amp;N2426&amp;E2426&amp;F2426,IF([1]Dashboard!$AK$39="YTD",IF(O2426-[1]Dashboard!$AK$37&lt;=0,"YTD"&amp;A2426&amp;[1]Dashboard!$AK$37&amp;E2426&amp;F2426),IF([1]Dashboard!$AK$39="FY","FY"&amp;A2426&amp;E2426&amp;F2426)))</f>
        <v>0</v>
      </c>
      <c r="S2426" t="b">
        <f>IF([1]Dashboard!$AK$39="Month","Month"&amp;N2426&amp;F2426,IF([1]Dashboard!$AK$39="YTD",IF(O2426-[1]Dashboard!$AK$37&lt;=0,"YTD"&amp;A2426&amp;[1]Dashboard!$AK$37&amp;F2426),IF([1]Dashboard!$AK$39="FY","FY"&amp;A2426&amp;F2426)))</f>
        <v>0</v>
      </c>
      <c r="T2426" t="b">
        <f>IF([1]Dashboard!$AK$39="Month","Month"&amp;N2426&amp;F2426,IF([1]Dashboard!$AK$39="YTD",IF(O2426-[1]Dashboard!$AK$37&lt;=0,"YTD"&amp;A2426&amp;[1]Dashboard!$AK$37&amp;U2426),IF([1]Dashboard!$AK$39="FY","FY"&amp;A2426&amp;U2426)))</f>
        <v>0</v>
      </c>
      <c r="U2426" t="str">
        <f t="shared" si="151"/>
        <v>3 - CASAOLARIA</v>
      </c>
      <c r="V2426" t="b">
        <f>IF([1]Dashboard!$AK$39="Month","Month"&amp;N2426&amp;C2426&amp;E2426,IF([1]Dashboard!$AK$39="YTD",IF(O2426-[1]Dashboard!$AK$37&lt;=0,"YTD"&amp;A2426&amp;[1]Dashboard!$AK$37&amp;C2426&amp;E2426),IF([1]Dashboard!$AK$39="FY","FY"&amp;A2426&amp;C2426&amp;E2426)))</f>
        <v>0</v>
      </c>
      <c r="W2426" t="b">
        <f>IF([1]Dashboard!$AK$39="Month","Month"&amp;N2426,IF([1]Dashboard!$AK$39="YTD",IF(O2426-[1]Dashboard!$AK$37&lt;=0,"YTD"&amp;A2426&amp;[1]Dashboard!$AK$37),IF([1]Dashboard!$AK$39="FY","FY"&amp;A2426)))</f>
        <v>0</v>
      </c>
    </row>
    <row r="2427" spans="1:23" x14ac:dyDescent="0.3">
      <c r="A2427" t="s">
        <v>23</v>
      </c>
      <c r="B2427" t="s">
        <v>546</v>
      </c>
      <c r="C2427" t="s">
        <v>25</v>
      </c>
      <c r="D2427" t="s">
        <v>71</v>
      </c>
      <c r="E2427" t="s">
        <v>178</v>
      </c>
      <c r="F2427" t="s">
        <v>358</v>
      </c>
      <c r="G2427" t="s">
        <v>503</v>
      </c>
      <c r="H2427" t="s">
        <v>504</v>
      </c>
      <c r="I2427" s="4">
        <v>7</v>
      </c>
      <c r="J2427" s="4">
        <v>15.112893642305405</v>
      </c>
      <c r="K2427" s="4">
        <v>8.5472370766488428</v>
      </c>
      <c r="L2427" s="4">
        <v>6.565656565656564</v>
      </c>
      <c r="M2427" s="5">
        <v>7</v>
      </c>
      <c r="N2427" t="str">
        <f t="shared" si="148"/>
        <v>202411</v>
      </c>
      <c r="O2427" t="str">
        <f t="shared" si="149"/>
        <v>11</v>
      </c>
      <c r="P2427" t="str">
        <f t="shared" si="150"/>
        <v>11.Nov2024</v>
      </c>
      <c r="Q2427" t="b">
        <f>IF([1]Dashboard!$AK$39="Month","Month"&amp;N2427&amp;E2427,IF([1]Dashboard!$AK$39="YTD",IF(O2427-[1]Dashboard!$AK$37&lt;=0,"YTD"&amp;A2427&amp;[1]Dashboard!$AK$37&amp;E2427),IF([1]Dashboard!$AK$39="FY","FY"&amp;A2427&amp;E2427)))</f>
        <v>0</v>
      </c>
      <c r="R2427" t="b">
        <f>IF([1]Dashboard!$AK$39="Month","Month"&amp;N2427&amp;E2427&amp;F2427,IF([1]Dashboard!$AK$39="YTD",IF(O2427-[1]Dashboard!$AK$37&lt;=0,"YTD"&amp;A2427&amp;[1]Dashboard!$AK$37&amp;E2427&amp;F2427),IF([1]Dashboard!$AK$39="FY","FY"&amp;A2427&amp;E2427&amp;F2427)))</f>
        <v>0</v>
      </c>
      <c r="S2427" t="b">
        <f>IF([1]Dashboard!$AK$39="Month","Month"&amp;N2427&amp;F2427,IF([1]Dashboard!$AK$39="YTD",IF(O2427-[1]Dashboard!$AK$37&lt;=0,"YTD"&amp;A2427&amp;[1]Dashboard!$AK$37&amp;F2427),IF([1]Dashboard!$AK$39="FY","FY"&amp;A2427&amp;F2427)))</f>
        <v>0</v>
      </c>
      <c r="T2427" t="b">
        <f>IF([1]Dashboard!$AK$39="Month","Month"&amp;N2427&amp;F2427,IF([1]Dashboard!$AK$39="YTD",IF(O2427-[1]Dashboard!$AK$37&lt;=0,"YTD"&amp;A2427&amp;[1]Dashboard!$AK$37&amp;U2427),IF([1]Dashboard!$AK$39="FY","FY"&amp;A2427&amp;U2427)))</f>
        <v>0</v>
      </c>
      <c r="U2427" t="str">
        <f t="shared" si="151"/>
        <v>3 - CASAOLARIA</v>
      </c>
      <c r="V2427" t="b">
        <f>IF([1]Dashboard!$AK$39="Month","Month"&amp;N2427&amp;C2427&amp;E2427,IF([1]Dashboard!$AK$39="YTD",IF(O2427-[1]Dashboard!$AK$37&lt;=0,"YTD"&amp;A2427&amp;[1]Dashboard!$AK$37&amp;C2427&amp;E2427),IF([1]Dashboard!$AK$39="FY","FY"&amp;A2427&amp;C2427&amp;E2427)))</f>
        <v>0</v>
      </c>
      <c r="W2427" t="b">
        <f>IF([1]Dashboard!$AK$39="Month","Month"&amp;N2427,IF([1]Dashboard!$AK$39="YTD",IF(O2427-[1]Dashboard!$AK$37&lt;=0,"YTD"&amp;A2427&amp;[1]Dashboard!$AK$37),IF([1]Dashboard!$AK$39="FY","FY"&amp;A2427)))</f>
        <v>0</v>
      </c>
    </row>
    <row r="2428" spans="1:23" x14ac:dyDescent="0.3">
      <c r="A2428" t="s">
        <v>23</v>
      </c>
      <c r="B2428" t="s">
        <v>546</v>
      </c>
      <c r="C2428" t="s">
        <v>25</v>
      </c>
      <c r="D2428" t="s">
        <v>71</v>
      </c>
      <c r="E2428" t="s">
        <v>188</v>
      </c>
      <c r="F2428" t="s">
        <v>189</v>
      </c>
      <c r="G2428" t="s">
        <v>190</v>
      </c>
      <c r="H2428" t="s">
        <v>191</v>
      </c>
      <c r="I2428" s="4">
        <v>72</v>
      </c>
      <c r="J2428" s="4">
        <v>192.9946524064172</v>
      </c>
      <c r="K2428" s="4">
        <v>64.732620320855617</v>
      </c>
      <c r="L2428" s="4">
        <v>128.2620320855616</v>
      </c>
      <c r="M2428" s="5">
        <v>14.4</v>
      </c>
      <c r="N2428" t="str">
        <f t="shared" si="148"/>
        <v>202411</v>
      </c>
      <c r="O2428" t="str">
        <f t="shared" si="149"/>
        <v>11</v>
      </c>
      <c r="P2428" t="str">
        <f t="shared" si="150"/>
        <v>11.Nov2024</v>
      </c>
      <c r="Q2428" t="b">
        <f>IF([1]Dashboard!$AK$39="Month","Month"&amp;N2428&amp;E2428,IF([1]Dashboard!$AK$39="YTD",IF(O2428-[1]Dashboard!$AK$37&lt;=0,"YTD"&amp;A2428&amp;[1]Dashboard!$AK$37&amp;E2428),IF([1]Dashboard!$AK$39="FY","FY"&amp;A2428&amp;E2428)))</f>
        <v>0</v>
      </c>
      <c r="R2428" t="b">
        <f>IF([1]Dashboard!$AK$39="Month","Month"&amp;N2428&amp;E2428&amp;F2428,IF([1]Dashboard!$AK$39="YTD",IF(O2428-[1]Dashboard!$AK$37&lt;=0,"YTD"&amp;A2428&amp;[1]Dashboard!$AK$37&amp;E2428&amp;F2428),IF([1]Dashboard!$AK$39="FY","FY"&amp;A2428&amp;E2428&amp;F2428)))</f>
        <v>0</v>
      </c>
      <c r="S2428" t="b">
        <f>IF([1]Dashboard!$AK$39="Month","Month"&amp;N2428&amp;F2428,IF([1]Dashboard!$AK$39="YTD",IF(O2428-[1]Dashboard!$AK$37&lt;=0,"YTD"&amp;A2428&amp;[1]Dashboard!$AK$37&amp;F2428),IF([1]Dashboard!$AK$39="FY","FY"&amp;A2428&amp;F2428)))</f>
        <v>0</v>
      </c>
      <c r="T2428" t="b">
        <f>IF([1]Dashboard!$AK$39="Month","Month"&amp;N2428&amp;F2428,IF([1]Dashboard!$AK$39="YTD",IF(O2428-[1]Dashboard!$AK$37&lt;=0,"YTD"&amp;A2428&amp;[1]Dashboard!$AK$37&amp;U2428),IF([1]Dashboard!$AK$39="FY","FY"&amp;A2428&amp;U2428)))</f>
        <v>0</v>
      </c>
      <c r="U2428" t="str">
        <f t="shared" si="151"/>
        <v>3 - KITAssortiment_3 - KIT</v>
      </c>
      <c r="V2428" t="b">
        <f>IF([1]Dashboard!$AK$39="Month","Month"&amp;N2428&amp;C2428&amp;E2428,IF([1]Dashboard!$AK$39="YTD",IF(O2428-[1]Dashboard!$AK$37&lt;=0,"YTD"&amp;A2428&amp;[1]Dashboard!$AK$37&amp;C2428&amp;E2428),IF([1]Dashboard!$AK$39="FY","FY"&amp;A2428&amp;C2428&amp;E2428)))</f>
        <v>0</v>
      </c>
      <c r="W2428" t="b">
        <f>IF([1]Dashboard!$AK$39="Month","Month"&amp;N2428,IF([1]Dashboard!$AK$39="YTD",IF(O2428-[1]Dashboard!$AK$37&lt;=0,"YTD"&amp;A2428&amp;[1]Dashboard!$AK$37),IF([1]Dashboard!$AK$39="FY","FY"&amp;A2428)))</f>
        <v>0</v>
      </c>
    </row>
    <row r="2429" spans="1:23" x14ac:dyDescent="0.3">
      <c r="A2429" t="s">
        <v>23</v>
      </c>
      <c r="B2429" t="s">
        <v>546</v>
      </c>
      <c r="C2429" t="s">
        <v>25</v>
      </c>
      <c r="D2429" t="s">
        <v>71</v>
      </c>
      <c r="E2429" t="s">
        <v>188</v>
      </c>
      <c r="F2429" t="s">
        <v>189</v>
      </c>
      <c r="G2429" t="s">
        <v>192</v>
      </c>
      <c r="H2429" t="s">
        <v>193</v>
      </c>
      <c r="I2429" s="4">
        <v>27</v>
      </c>
      <c r="J2429" s="4">
        <v>101.31164587046939</v>
      </c>
      <c r="K2429" s="4">
        <v>37.595254010695179</v>
      </c>
      <c r="L2429" s="4">
        <v>63.716391859774212</v>
      </c>
      <c r="M2429" s="5">
        <v>8.1</v>
      </c>
      <c r="N2429" t="str">
        <f t="shared" si="148"/>
        <v>202411</v>
      </c>
      <c r="O2429" t="str">
        <f t="shared" si="149"/>
        <v>11</v>
      </c>
      <c r="P2429" t="str">
        <f t="shared" si="150"/>
        <v>11.Nov2024</v>
      </c>
      <c r="Q2429" t="b">
        <f>IF([1]Dashboard!$AK$39="Month","Month"&amp;N2429&amp;E2429,IF([1]Dashboard!$AK$39="YTD",IF(O2429-[1]Dashboard!$AK$37&lt;=0,"YTD"&amp;A2429&amp;[1]Dashboard!$AK$37&amp;E2429),IF([1]Dashboard!$AK$39="FY","FY"&amp;A2429&amp;E2429)))</f>
        <v>0</v>
      </c>
      <c r="R2429" t="b">
        <f>IF([1]Dashboard!$AK$39="Month","Month"&amp;N2429&amp;E2429&amp;F2429,IF([1]Dashboard!$AK$39="YTD",IF(O2429-[1]Dashboard!$AK$37&lt;=0,"YTD"&amp;A2429&amp;[1]Dashboard!$AK$37&amp;E2429&amp;F2429),IF([1]Dashboard!$AK$39="FY","FY"&amp;A2429&amp;E2429&amp;F2429)))</f>
        <v>0</v>
      </c>
      <c r="S2429" t="b">
        <f>IF([1]Dashboard!$AK$39="Month","Month"&amp;N2429&amp;F2429,IF([1]Dashboard!$AK$39="YTD",IF(O2429-[1]Dashboard!$AK$37&lt;=0,"YTD"&amp;A2429&amp;[1]Dashboard!$AK$37&amp;F2429),IF([1]Dashboard!$AK$39="FY","FY"&amp;A2429&amp;F2429)))</f>
        <v>0</v>
      </c>
      <c r="T2429" t="b">
        <f>IF([1]Dashboard!$AK$39="Month","Month"&amp;N2429&amp;F2429,IF([1]Dashboard!$AK$39="YTD",IF(O2429-[1]Dashboard!$AK$37&lt;=0,"YTD"&amp;A2429&amp;[1]Dashboard!$AK$37&amp;U2429),IF([1]Dashboard!$AK$39="FY","FY"&amp;A2429&amp;U2429)))</f>
        <v>0</v>
      </c>
      <c r="U2429" t="str">
        <f t="shared" si="151"/>
        <v>3 - KITAssortiment_3 - KIT</v>
      </c>
      <c r="V2429" t="b">
        <f>IF([1]Dashboard!$AK$39="Month","Month"&amp;N2429&amp;C2429&amp;E2429,IF([1]Dashboard!$AK$39="YTD",IF(O2429-[1]Dashboard!$AK$37&lt;=0,"YTD"&amp;A2429&amp;[1]Dashboard!$AK$37&amp;C2429&amp;E2429),IF([1]Dashboard!$AK$39="FY","FY"&amp;A2429&amp;C2429&amp;E2429)))</f>
        <v>0</v>
      </c>
      <c r="W2429" t="b">
        <f>IF([1]Dashboard!$AK$39="Month","Month"&amp;N2429,IF([1]Dashboard!$AK$39="YTD",IF(O2429-[1]Dashboard!$AK$37&lt;=0,"YTD"&amp;A2429&amp;[1]Dashboard!$AK$37),IF([1]Dashboard!$AK$39="FY","FY"&amp;A2429)))</f>
        <v>0</v>
      </c>
    </row>
    <row r="2430" spans="1:23" x14ac:dyDescent="0.3">
      <c r="A2430" t="s">
        <v>23</v>
      </c>
      <c r="B2430" t="s">
        <v>546</v>
      </c>
      <c r="C2430" t="s">
        <v>25</v>
      </c>
      <c r="D2430" t="s">
        <v>71</v>
      </c>
      <c r="E2430" t="s">
        <v>188</v>
      </c>
      <c r="F2430" t="s">
        <v>189</v>
      </c>
      <c r="G2430" t="s">
        <v>194</v>
      </c>
      <c r="H2430" t="s">
        <v>195</v>
      </c>
      <c r="I2430" s="4">
        <v>5</v>
      </c>
      <c r="J2430" s="4">
        <v>25.20499108734403</v>
      </c>
      <c r="K2430" s="4">
        <v>8.6629159239453344</v>
      </c>
      <c r="L2430" s="4">
        <v>16.542075163398692</v>
      </c>
      <c r="M2430" s="5">
        <v>2</v>
      </c>
      <c r="N2430" t="str">
        <f t="shared" si="148"/>
        <v>202411</v>
      </c>
      <c r="O2430" t="str">
        <f t="shared" si="149"/>
        <v>11</v>
      </c>
      <c r="P2430" t="str">
        <f t="shared" si="150"/>
        <v>11.Nov2024</v>
      </c>
      <c r="Q2430" t="b">
        <f>IF([1]Dashboard!$AK$39="Month","Month"&amp;N2430&amp;E2430,IF([1]Dashboard!$AK$39="YTD",IF(O2430-[1]Dashboard!$AK$37&lt;=0,"YTD"&amp;A2430&amp;[1]Dashboard!$AK$37&amp;E2430),IF([1]Dashboard!$AK$39="FY","FY"&amp;A2430&amp;E2430)))</f>
        <v>0</v>
      </c>
      <c r="R2430" t="b">
        <f>IF([1]Dashboard!$AK$39="Month","Month"&amp;N2430&amp;E2430&amp;F2430,IF([1]Dashboard!$AK$39="YTD",IF(O2430-[1]Dashboard!$AK$37&lt;=0,"YTD"&amp;A2430&amp;[1]Dashboard!$AK$37&amp;E2430&amp;F2430),IF([1]Dashboard!$AK$39="FY","FY"&amp;A2430&amp;E2430&amp;F2430)))</f>
        <v>0</v>
      </c>
      <c r="S2430" t="b">
        <f>IF([1]Dashboard!$AK$39="Month","Month"&amp;N2430&amp;F2430,IF([1]Dashboard!$AK$39="YTD",IF(O2430-[1]Dashboard!$AK$37&lt;=0,"YTD"&amp;A2430&amp;[1]Dashboard!$AK$37&amp;F2430),IF([1]Dashboard!$AK$39="FY","FY"&amp;A2430&amp;F2430)))</f>
        <v>0</v>
      </c>
      <c r="T2430" t="b">
        <f>IF([1]Dashboard!$AK$39="Month","Month"&amp;N2430&amp;F2430,IF([1]Dashboard!$AK$39="YTD",IF(O2430-[1]Dashboard!$AK$37&lt;=0,"YTD"&amp;A2430&amp;[1]Dashboard!$AK$37&amp;U2430),IF([1]Dashboard!$AK$39="FY","FY"&amp;A2430&amp;U2430)))</f>
        <v>0</v>
      </c>
      <c r="U2430" t="str">
        <f t="shared" si="151"/>
        <v>3 - KITAssortiment_3 - KIT</v>
      </c>
      <c r="V2430" t="b">
        <f>IF([1]Dashboard!$AK$39="Month","Month"&amp;N2430&amp;C2430&amp;E2430,IF([1]Dashboard!$AK$39="YTD",IF(O2430-[1]Dashboard!$AK$37&lt;=0,"YTD"&amp;A2430&amp;[1]Dashboard!$AK$37&amp;C2430&amp;E2430),IF([1]Dashboard!$AK$39="FY","FY"&amp;A2430&amp;C2430&amp;E2430)))</f>
        <v>0</v>
      </c>
      <c r="W2430" t="b">
        <f>IF([1]Dashboard!$AK$39="Month","Month"&amp;N2430,IF([1]Dashboard!$AK$39="YTD",IF(O2430-[1]Dashboard!$AK$37&lt;=0,"YTD"&amp;A2430&amp;[1]Dashboard!$AK$37),IF([1]Dashboard!$AK$39="FY","FY"&amp;A2430)))</f>
        <v>0</v>
      </c>
    </row>
    <row r="2431" spans="1:23" x14ac:dyDescent="0.3">
      <c r="A2431" t="s">
        <v>23</v>
      </c>
      <c r="B2431" t="s">
        <v>546</v>
      </c>
      <c r="C2431" t="s">
        <v>25</v>
      </c>
      <c r="D2431" t="s">
        <v>71</v>
      </c>
      <c r="E2431" t="s">
        <v>188</v>
      </c>
      <c r="F2431" t="s">
        <v>189</v>
      </c>
      <c r="G2431" t="s">
        <v>196</v>
      </c>
      <c r="H2431" t="s">
        <v>197</v>
      </c>
      <c r="I2431" s="4">
        <v>1</v>
      </c>
      <c r="J2431" s="4">
        <v>6.0650623885917998</v>
      </c>
      <c r="K2431" s="4">
        <v>2.0508392751039812</v>
      </c>
      <c r="L2431" s="4">
        <v>4.0142231134878186</v>
      </c>
      <c r="M2431" s="5">
        <v>0.5</v>
      </c>
      <c r="N2431" t="str">
        <f t="shared" si="148"/>
        <v>202411</v>
      </c>
      <c r="O2431" t="str">
        <f t="shared" si="149"/>
        <v>11</v>
      </c>
      <c r="P2431" t="str">
        <f t="shared" si="150"/>
        <v>11.Nov2024</v>
      </c>
      <c r="Q2431" t="b">
        <f>IF([1]Dashboard!$AK$39="Month","Month"&amp;N2431&amp;E2431,IF([1]Dashboard!$AK$39="YTD",IF(O2431-[1]Dashboard!$AK$37&lt;=0,"YTD"&amp;A2431&amp;[1]Dashboard!$AK$37&amp;E2431),IF([1]Dashboard!$AK$39="FY","FY"&amp;A2431&amp;E2431)))</f>
        <v>0</v>
      </c>
      <c r="R2431" t="b">
        <f>IF([1]Dashboard!$AK$39="Month","Month"&amp;N2431&amp;E2431&amp;F2431,IF([1]Dashboard!$AK$39="YTD",IF(O2431-[1]Dashboard!$AK$37&lt;=0,"YTD"&amp;A2431&amp;[1]Dashboard!$AK$37&amp;E2431&amp;F2431),IF([1]Dashboard!$AK$39="FY","FY"&amp;A2431&amp;E2431&amp;F2431)))</f>
        <v>0</v>
      </c>
      <c r="S2431" t="b">
        <f>IF([1]Dashboard!$AK$39="Month","Month"&amp;N2431&amp;F2431,IF([1]Dashboard!$AK$39="YTD",IF(O2431-[1]Dashboard!$AK$37&lt;=0,"YTD"&amp;A2431&amp;[1]Dashboard!$AK$37&amp;F2431),IF([1]Dashboard!$AK$39="FY","FY"&amp;A2431&amp;F2431)))</f>
        <v>0</v>
      </c>
      <c r="T2431" t="b">
        <f>IF([1]Dashboard!$AK$39="Month","Month"&amp;N2431&amp;F2431,IF([1]Dashboard!$AK$39="YTD",IF(O2431-[1]Dashboard!$AK$37&lt;=0,"YTD"&amp;A2431&amp;[1]Dashboard!$AK$37&amp;U2431),IF([1]Dashboard!$AK$39="FY","FY"&amp;A2431&amp;U2431)))</f>
        <v>0</v>
      </c>
      <c r="U2431" t="str">
        <f t="shared" si="151"/>
        <v>3 - KITAssortiment_3 - KIT</v>
      </c>
      <c r="V2431" t="b">
        <f>IF([1]Dashboard!$AK$39="Month","Month"&amp;N2431&amp;C2431&amp;E2431,IF([1]Dashboard!$AK$39="YTD",IF(O2431-[1]Dashboard!$AK$37&lt;=0,"YTD"&amp;A2431&amp;[1]Dashboard!$AK$37&amp;C2431&amp;E2431),IF([1]Dashboard!$AK$39="FY","FY"&amp;A2431&amp;C2431&amp;E2431)))</f>
        <v>0</v>
      </c>
      <c r="W2431" t="b">
        <f>IF([1]Dashboard!$AK$39="Month","Month"&amp;N2431,IF([1]Dashboard!$AK$39="YTD",IF(O2431-[1]Dashboard!$AK$37&lt;=0,"YTD"&amp;A2431&amp;[1]Dashboard!$AK$37),IF([1]Dashboard!$AK$39="FY","FY"&amp;A2431)))</f>
        <v>0</v>
      </c>
    </row>
    <row r="2432" spans="1:23" x14ac:dyDescent="0.3">
      <c r="A2432" t="s">
        <v>23</v>
      </c>
      <c r="B2432" t="s">
        <v>546</v>
      </c>
      <c r="C2432" t="s">
        <v>25</v>
      </c>
      <c r="D2432" t="s">
        <v>71</v>
      </c>
      <c r="E2432" t="s">
        <v>188</v>
      </c>
      <c r="F2432" t="s">
        <v>189</v>
      </c>
      <c r="G2432" t="s">
        <v>547</v>
      </c>
      <c r="H2432" t="s">
        <v>548</v>
      </c>
      <c r="I2432" s="4">
        <v>1</v>
      </c>
      <c r="J2432" s="4">
        <v>7.3039215686274508</v>
      </c>
      <c r="K2432" s="4">
        <v>2.5698158051099229</v>
      </c>
      <c r="L2432" s="4">
        <v>4.7341057635175279</v>
      </c>
      <c r="M2432" s="5">
        <v>0.6</v>
      </c>
      <c r="N2432" t="str">
        <f t="shared" si="148"/>
        <v>202411</v>
      </c>
      <c r="O2432" t="str">
        <f t="shared" si="149"/>
        <v>11</v>
      </c>
      <c r="P2432" t="str">
        <f t="shared" si="150"/>
        <v>11.Nov2024</v>
      </c>
      <c r="Q2432" t="b">
        <f>IF([1]Dashboard!$AK$39="Month","Month"&amp;N2432&amp;E2432,IF([1]Dashboard!$AK$39="YTD",IF(O2432-[1]Dashboard!$AK$37&lt;=0,"YTD"&amp;A2432&amp;[1]Dashboard!$AK$37&amp;E2432),IF([1]Dashboard!$AK$39="FY","FY"&amp;A2432&amp;E2432)))</f>
        <v>0</v>
      </c>
      <c r="R2432" t="b">
        <f>IF([1]Dashboard!$AK$39="Month","Month"&amp;N2432&amp;E2432&amp;F2432,IF([1]Dashboard!$AK$39="YTD",IF(O2432-[1]Dashboard!$AK$37&lt;=0,"YTD"&amp;A2432&amp;[1]Dashboard!$AK$37&amp;E2432&amp;F2432),IF([1]Dashboard!$AK$39="FY","FY"&amp;A2432&amp;E2432&amp;F2432)))</f>
        <v>0</v>
      </c>
      <c r="S2432" t="b">
        <f>IF([1]Dashboard!$AK$39="Month","Month"&amp;N2432&amp;F2432,IF([1]Dashboard!$AK$39="YTD",IF(O2432-[1]Dashboard!$AK$37&lt;=0,"YTD"&amp;A2432&amp;[1]Dashboard!$AK$37&amp;F2432),IF([1]Dashboard!$AK$39="FY","FY"&amp;A2432&amp;F2432)))</f>
        <v>0</v>
      </c>
      <c r="T2432" t="b">
        <f>IF([1]Dashboard!$AK$39="Month","Month"&amp;N2432&amp;F2432,IF([1]Dashboard!$AK$39="YTD",IF(O2432-[1]Dashboard!$AK$37&lt;=0,"YTD"&amp;A2432&amp;[1]Dashboard!$AK$37&amp;U2432),IF([1]Dashboard!$AK$39="FY","FY"&amp;A2432&amp;U2432)))</f>
        <v>0</v>
      </c>
      <c r="U2432" t="str">
        <f t="shared" si="151"/>
        <v>3 - KITAssortiment_3 - KIT</v>
      </c>
      <c r="V2432" t="b">
        <f>IF([1]Dashboard!$AK$39="Month","Month"&amp;N2432&amp;C2432&amp;E2432,IF([1]Dashboard!$AK$39="YTD",IF(O2432-[1]Dashboard!$AK$37&lt;=0,"YTD"&amp;A2432&amp;[1]Dashboard!$AK$37&amp;C2432&amp;E2432),IF([1]Dashboard!$AK$39="FY","FY"&amp;A2432&amp;C2432&amp;E2432)))</f>
        <v>0</v>
      </c>
      <c r="W2432" t="b">
        <f>IF([1]Dashboard!$AK$39="Month","Month"&amp;N2432,IF([1]Dashboard!$AK$39="YTD",IF(O2432-[1]Dashboard!$AK$37&lt;=0,"YTD"&amp;A2432&amp;[1]Dashboard!$AK$37),IF([1]Dashboard!$AK$39="FY","FY"&amp;A2432)))</f>
        <v>0</v>
      </c>
    </row>
    <row r="2433" spans="1:23" x14ac:dyDescent="0.3">
      <c r="A2433" t="s">
        <v>23</v>
      </c>
      <c r="B2433" t="s">
        <v>546</v>
      </c>
      <c r="C2433" t="s">
        <v>25</v>
      </c>
      <c r="D2433" t="s">
        <v>71</v>
      </c>
      <c r="E2433" t="s">
        <v>188</v>
      </c>
      <c r="F2433" t="s">
        <v>189</v>
      </c>
      <c r="G2433" t="s">
        <v>551</v>
      </c>
      <c r="H2433" t="s">
        <v>552</v>
      </c>
      <c r="I2433" s="4">
        <v>1</v>
      </c>
      <c r="J2433" s="4">
        <v>8.4180035650623886</v>
      </c>
      <c r="K2433" s="4">
        <v>2.9203802733214497</v>
      </c>
      <c r="L2433" s="4">
        <v>5.4976232917409398</v>
      </c>
      <c r="M2433" s="5">
        <v>0.7</v>
      </c>
      <c r="N2433" t="str">
        <f t="shared" si="148"/>
        <v>202411</v>
      </c>
      <c r="O2433" t="str">
        <f t="shared" si="149"/>
        <v>11</v>
      </c>
      <c r="P2433" t="str">
        <f t="shared" si="150"/>
        <v>11.Nov2024</v>
      </c>
      <c r="Q2433" t="b">
        <f>IF([1]Dashboard!$AK$39="Month","Month"&amp;N2433&amp;E2433,IF([1]Dashboard!$AK$39="YTD",IF(O2433-[1]Dashboard!$AK$37&lt;=0,"YTD"&amp;A2433&amp;[1]Dashboard!$AK$37&amp;E2433),IF([1]Dashboard!$AK$39="FY","FY"&amp;A2433&amp;E2433)))</f>
        <v>0</v>
      </c>
      <c r="R2433" t="b">
        <f>IF([1]Dashboard!$AK$39="Month","Month"&amp;N2433&amp;E2433&amp;F2433,IF([1]Dashboard!$AK$39="YTD",IF(O2433-[1]Dashboard!$AK$37&lt;=0,"YTD"&amp;A2433&amp;[1]Dashboard!$AK$37&amp;E2433&amp;F2433),IF([1]Dashboard!$AK$39="FY","FY"&amp;A2433&amp;E2433&amp;F2433)))</f>
        <v>0</v>
      </c>
      <c r="S2433" t="b">
        <f>IF([1]Dashboard!$AK$39="Month","Month"&amp;N2433&amp;F2433,IF([1]Dashboard!$AK$39="YTD",IF(O2433-[1]Dashboard!$AK$37&lt;=0,"YTD"&amp;A2433&amp;[1]Dashboard!$AK$37&amp;F2433),IF([1]Dashboard!$AK$39="FY","FY"&amp;A2433&amp;F2433)))</f>
        <v>0</v>
      </c>
      <c r="T2433" t="b">
        <f>IF([1]Dashboard!$AK$39="Month","Month"&amp;N2433&amp;F2433,IF([1]Dashboard!$AK$39="YTD",IF(O2433-[1]Dashboard!$AK$37&lt;=0,"YTD"&amp;A2433&amp;[1]Dashboard!$AK$37&amp;U2433),IF([1]Dashboard!$AK$39="FY","FY"&amp;A2433&amp;U2433)))</f>
        <v>0</v>
      </c>
      <c r="U2433" t="str">
        <f t="shared" si="151"/>
        <v>3 - KITAssortiment_3 - KIT</v>
      </c>
      <c r="V2433" t="b">
        <f>IF([1]Dashboard!$AK$39="Month","Month"&amp;N2433&amp;C2433&amp;E2433,IF([1]Dashboard!$AK$39="YTD",IF(O2433-[1]Dashboard!$AK$37&lt;=0,"YTD"&amp;A2433&amp;[1]Dashboard!$AK$37&amp;C2433&amp;E2433),IF([1]Dashboard!$AK$39="FY","FY"&amp;A2433&amp;C2433&amp;E2433)))</f>
        <v>0</v>
      </c>
      <c r="W2433" t="b">
        <f>IF([1]Dashboard!$AK$39="Month","Month"&amp;N2433,IF([1]Dashboard!$AK$39="YTD",IF(O2433-[1]Dashboard!$AK$37&lt;=0,"YTD"&amp;A2433&amp;[1]Dashboard!$AK$37),IF([1]Dashboard!$AK$39="FY","FY"&amp;A2433)))</f>
        <v>0</v>
      </c>
    </row>
    <row r="2434" spans="1:23" x14ac:dyDescent="0.3">
      <c r="A2434" t="s">
        <v>23</v>
      </c>
      <c r="B2434" t="s">
        <v>546</v>
      </c>
      <c r="C2434" t="s">
        <v>25</v>
      </c>
      <c r="D2434" t="s">
        <v>71</v>
      </c>
      <c r="E2434" t="s">
        <v>188</v>
      </c>
      <c r="F2434" t="s">
        <v>189</v>
      </c>
      <c r="G2434" t="s">
        <v>391</v>
      </c>
      <c r="H2434" t="s">
        <v>392</v>
      </c>
      <c r="I2434" s="4">
        <v>17</v>
      </c>
      <c r="J2434" s="4">
        <v>21.374034462269758</v>
      </c>
      <c r="K2434" s="4">
        <v>7.5757575757575752</v>
      </c>
      <c r="L2434" s="4">
        <v>13.798276886512182</v>
      </c>
      <c r="M2434" s="5">
        <v>1.87</v>
      </c>
      <c r="N2434" t="str">
        <f t="shared" si="148"/>
        <v>202411</v>
      </c>
      <c r="O2434" t="str">
        <f t="shared" si="149"/>
        <v>11</v>
      </c>
      <c r="P2434" t="str">
        <f t="shared" si="150"/>
        <v>11.Nov2024</v>
      </c>
      <c r="Q2434" t="b">
        <f>IF([1]Dashboard!$AK$39="Month","Month"&amp;N2434&amp;E2434,IF([1]Dashboard!$AK$39="YTD",IF(O2434-[1]Dashboard!$AK$37&lt;=0,"YTD"&amp;A2434&amp;[1]Dashboard!$AK$37&amp;E2434),IF([1]Dashboard!$AK$39="FY","FY"&amp;A2434&amp;E2434)))</f>
        <v>0</v>
      </c>
      <c r="R2434" t="b">
        <f>IF([1]Dashboard!$AK$39="Month","Month"&amp;N2434&amp;E2434&amp;F2434,IF([1]Dashboard!$AK$39="YTD",IF(O2434-[1]Dashboard!$AK$37&lt;=0,"YTD"&amp;A2434&amp;[1]Dashboard!$AK$37&amp;E2434&amp;F2434),IF([1]Dashboard!$AK$39="FY","FY"&amp;A2434&amp;E2434&amp;F2434)))</f>
        <v>0</v>
      </c>
      <c r="S2434" t="b">
        <f>IF([1]Dashboard!$AK$39="Month","Month"&amp;N2434&amp;F2434,IF([1]Dashboard!$AK$39="YTD",IF(O2434-[1]Dashboard!$AK$37&lt;=0,"YTD"&amp;A2434&amp;[1]Dashboard!$AK$37&amp;F2434),IF([1]Dashboard!$AK$39="FY","FY"&amp;A2434&amp;F2434)))</f>
        <v>0</v>
      </c>
      <c r="T2434" t="b">
        <f>IF([1]Dashboard!$AK$39="Month","Month"&amp;N2434&amp;F2434,IF([1]Dashboard!$AK$39="YTD",IF(O2434-[1]Dashboard!$AK$37&lt;=0,"YTD"&amp;A2434&amp;[1]Dashboard!$AK$37&amp;U2434),IF([1]Dashboard!$AK$39="FY","FY"&amp;A2434&amp;U2434)))</f>
        <v>0</v>
      </c>
      <c r="U2434" t="str">
        <f t="shared" si="151"/>
        <v>3 - KITAssortiment_3 - KIT</v>
      </c>
      <c r="V2434" t="b">
        <f>IF([1]Dashboard!$AK$39="Month","Month"&amp;N2434&amp;C2434&amp;E2434,IF([1]Dashboard!$AK$39="YTD",IF(O2434-[1]Dashboard!$AK$37&lt;=0,"YTD"&amp;A2434&amp;[1]Dashboard!$AK$37&amp;C2434&amp;E2434),IF([1]Dashboard!$AK$39="FY","FY"&amp;A2434&amp;C2434&amp;E2434)))</f>
        <v>0</v>
      </c>
      <c r="W2434" t="b">
        <f>IF([1]Dashboard!$AK$39="Month","Month"&amp;N2434,IF([1]Dashboard!$AK$39="YTD",IF(O2434-[1]Dashboard!$AK$37&lt;=0,"YTD"&amp;A2434&amp;[1]Dashboard!$AK$37),IF([1]Dashboard!$AK$39="FY","FY"&amp;A2434)))</f>
        <v>0</v>
      </c>
    </row>
    <row r="2435" spans="1:23" x14ac:dyDescent="0.3">
      <c r="A2435" t="s">
        <v>23</v>
      </c>
      <c r="B2435" t="s">
        <v>546</v>
      </c>
      <c r="C2435" t="s">
        <v>25</v>
      </c>
      <c r="D2435" t="s">
        <v>71</v>
      </c>
      <c r="E2435" t="s">
        <v>188</v>
      </c>
      <c r="F2435" t="s">
        <v>189</v>
      </c>
      <c r="G2435" t="s">
        <v>200</v>
      </c>
      <c r="H2435" t="s">
        <v>201</v>
      </c>
      <c r="I2435" s="4">
        <v>19</v>
      </c>
      <c r="J2435" s="4">
        <v>33.71954842543078</v>
      </c>
      <c r="K2435" s="4">
        <v>15.522875816993464</v>
      </c>
      <c r="L2435" s="4">
        <v>18.196672608437314</v>
      </c>
      <c r="M2435" s="5">
        <v>2.85</v>
      </c>
      <c r="N2435" t="str">
        <f t="shared" ref="N2435:N2498" si="152">A2435&amp;LEFT(B2435,2)</f>
        <v>202411</v>
      </c>
      <c r="O2435" t="str">
        <f t="shared" ref="O2435:O2498" si="153">RIGHT(N2435,2)</f>
        <v>11</v>
      </c>
      <c r="P2435" t="str">
        <f t="shared" ref="P2435:P2498" si="154">B2435&amp;A2435</f>
        <v>11.Nov2024</v>
      </c>
      <c r="Q2435" t="b">
        <f>IF([1]Dashboard!$AK$39="Month","Month"&amp;N2435&amp;E2435,IF([1]Dashboard!$AK$39="YTD",IF(O2435-[1]Dashboard!$AK$37&lt;=0,"YTD"&amp;A2435&amp;[1]Dashboard!$AK$37&amp;E2435),IF([1]Dashboard!$AK$39="FY","FY"&amp;A2435&amp;E2435)))</f>
        <v>0</v>
      </c>
      <c r="R2435" t="b">
        <f>IF([1]Dashboard!$AK$39="Month","Month"&amp;N2435&amp;E2435&amp;F2435,IF([1]Dashboard!$AK$39="YTD",IF(O2435-[1]Dashboard!$AK$37&lt;=0,"YTD"&amp;A2435&amp;[1]Dashboard!$AK$37&amp;E2435&amp;F2435),IF([1]Dashboard!$AK$39="FY","FY"&amp;A2435&amp;E2435&amp;F2435)))</f>
        <v>0</v>
      </c>
      <c r="S2435" t="b">
        <f>IF([1]Dashboard!$AK$39="Month","Month"&amp;N2435&amp;F2435,IF([1]Dashboard!$AK$39="YTD",IF(O2435-[1]Dashboard!$AK$37&lt;=0,"YTD"&amp;A2435&amp;[1]Dashboard!$AK$37&amp;F2435),IF([1]Dashboard!$AK$39="FY","FY"&amp;A2435&amp;F2435)))</f>
        <v>0</v>
      </c>
      <c r="T2435" t="b">
        <f>IF([1]Dashboard!$AK$39="Month","Month"&amp;N2435&amp;F2435,IF([1]Dashboard!$AK$39="YTD",IF(O2435-[1]Dashboard!$AK$37&lt;=0,"YTD"&amp;A2435&amp;[1]Dashboard!$AK$37&amp;U2435),IF([1]Dashboard!$AK$39="FY","FY"&amp;A2435&amp;U2435)))</f>
        <v>0</v>
      </c>
      <c r="U2435" t="str">
        <f t="shared" ref="U2435:U2498" si="155">E2435&amp;F2435</f>
        <v>3 - KITAssortiment_3 - KIT</v>
      </c>
      <c r="V2435" t="b">
        <f>IF([1]Dashboard!$AK$39="Month","Month"&amp;N2435&amp;C2435&amp;E2435,IF([1]Dashboard!$AK$39="YTD",IF(O2435-[1]Dashboard!$AK$37&lt;=0,"YTD"&amp;A2435&amp;[1]Dashboard!$AK$37&amp;C2435&amp;E2435),IF([1]Dashboard!$AK$39="FY","FY"&amp;A2435&amp;C2435&amp;E2435)))</f>
        <v>0</v>
      </c>
      <c r="W2435" t="b">
        <f>IF([1]Dashboard!$AK$39="Month","Month"&amp;N2435,IF([1]Dashboard!$AK$39="YTD",IF(O2435-[1]Dashboard!$AK$37&lt;=0,"YTD"&amp;A2435&amp;[1]Dashboard!$AK$37),IF([1]Dashboard!$AK$39="FY","FY"&amp;A2435)))</f>
        <v>0</v>
      </c>
    </row>
    <row r="2436" spans="1:23" x14ac:dyDescent="0.3">
      <c r="A2436" t="s">
        <v>23</v>
      </c>
      <c r="B2436" t="s">
        <v>546</v>
      </c>
      <c r="C2436" t="s">
        <v>25</v>
      </c>
      <c r="D2436" t="s">
        <v>71</v>
      </c>
      <c r="E2436" t="s">
        <v>202</v>
      </c>
      <c r="F2436" t="s">
        <v>203</v>
      </c>
      <c r="G2436" t="s">
        <v>553</v>
      </c>
      <c r="H2436" t="s">
        <v>554</v>
      </c>
      <c r="I2436" s="4">
        <v>1</v>
      </c>
      <c r="J2436" s="4">
        <v>1.2373737373737372</v>
      </c>
      <c r="K2436" s="4">
        <v>0.43077837195484253</v>
      </c>
      <c r="L2436" s="4">
        <v>0.80659536541889476</v>
      </c>
      <c r="M2436" s="5">
        <v>1</v>
      </c>
      <c r="N2436" t="str">
        <f t="shared" si="152"/>
        <v>202411</v>
      </c>
      <c r="O2436" t="str">
        <f t="shared" si="153"/>
        <v>11</v>
      </c>
      <c r="P2436" t="str">
        <f t="shared" si="154"/>
        <v>11.Nov2024</v>
      </c>
      <c r="Q2436" t="b">
        <f>IF([1]Dashboard!$AK$39="Month","Month"&amp;N2436&amp;E2436,IF([1]Dashboard!$AK$39="YTD",IF(O2436-[1]Dashboard!$AK$37&lt;=0,"YTD"&amp;A2436&amp;[1]Dashboard!$AK$37&amp;E2436),IF([1]Dashboard!$AK$39="FY","FY"&amp;A2436&amp;E2436)))</f>
        <v>0</v>
      </c>
      <c r="R2436" t="b">
        <f>IF([1]Dashboard!$AK$39="Month","Month"&amp;N2436&amp;E2436&amp;F2436,IF([1]Dashboard!$AK$39="YTD",IF(O2436-[1]Dashboard!$AK$37&lt;=0,"YTD"&amp;A2436&amp;[1]Dashboard!$AK$37&amp;E2436&amp;F2436),IF([1]Dashboard!$AK$39="FY","FY"&amp;A2436&amp;E2436&amp;F2436)))</f>
        <v>0</v>
      </c>
      <c r="S2436" t="b">
        <f>IF([1]Dashboard!$AK$39="Month","Month"&amp;N2436&amp;F2436,IF([1]Dashboard!$AK$39="YTD",IF(O2436-[1]Dashboard!$AK$37&lt;=0,"YTD"&amp;A2436&amp;[1]Dashboard!$AK$37&amp;F2436),IF([1]Dashboard!$AK$39="FY","FY"&amp;A2436&amp;F2436)))</f>
        <v>0</v>
      </c>
      <c r="T2436" t="b">
        <f>IF([1]Dashboard!$AK$39="Month","Month"&amp;N2436&amp;F2436,IF([1]Dashboard!$AK$39="YTD",IF(O2436-[1]Dashboard!$AK$37&lt;=0,"YTD"&amp;A2436&amp;[1]Dashboard!$AK$37&amp;U2436),IF([1]Dashboard!$AK$39="FY","FY"&amp;A2436&amp;U2436)))</f>
        <v>0</v>
      </c>
      <c r="U2436" t="str">
        <f t="shared" si="155"/>
        <v>4 - PackagingPACKAGING</v>
      </c>
      <c r="V2436" t="b">
        <f>IF([1]Dashboard!$AK$39="Month","Month"&amp;N2436&amp;C2436&amp;E2436,IF([1]Dashboard!$AK$39="YTD",IF(O2436-[1]Dashboard!$AK$37&lt;=0,"YTD"&amp;A2436&amp;[1]Dashboard!$AK$37&amp;C2436&amp;E2436),IF([1]Dashboard!$AK$39="FY","FY"&amp;A2436&amp;C2436&amp;E2436)))</f>
        <v>0</v>
      </c>
      <c r="W2436" t="b">
        <f>IF([1]Dashboard!$AK$39="Month","Month"&amp;N2436,IF([1]Dashboard!$AK$39="YTD",IF(O2436-[1]Dashboard!$AK$37&lt;=0,"YTD"&amp;A2436&amp;[1]Dashboard!$AK$37),IF([1]Dashboard!$AK$39="FY","FY"&amp;A2436)))</f>
        <v>0</v>
      </c>
    </row>
    <row r="2437" spans="1:23" x14ac:dyDescent="0.3">
      <c r="A2437" t="s">
        <v>23</v>
      </c>
      <c r="B2437" t="s">
        <v>546</v>
      </c>
      <c r="C2437" t="s">
        <v>25</v>
      </c>
      <c r="D2437" t="s">
        <v>71</v>
      </c>
      <c r="E2437" t="s">
        <v>202</v>
      </c>
      <c r="F2437" t="s">
        <v>203</v>
      </c>
      <c r="G2437" t="s">
        <v>555</v>
      </c>
      <c r="H2437" t="s">
        <v>556</v>
      </c>
      <c r="I2437" s="4">
        <v>2</v>
      </c>
      <c r="J2437" s="4">
        <v>1.9815805109922757</v>
      </c>
      <c r="K2437" s="4">
        <v>0.78728461081402257</v>
      </c>
      <c r="L2437" s="4">
        <v>1.1942959001782529</v>
      </c>
      <c r="M2437" s="5">
        <v>2</v>
      </c>
      <c r="N2437" t="str">
        <f t="shared" si="152"/>
        <v>202411</v>
      </c>
      <c r="O2437" t="str">
        <f t="shared" si="153"/>
        <v>11</v>
      </c>
      <c r="P2437" t="str">
        <f t="shared" si="154"/>
        <v>11.Nov2024</v>
      </c>
      <c r="Q2437" t="b">
        <f>IF([1]Dashboard!$AK$39="Month","Month"&amp;N2437&amp;E2437,IF([1]Dashboard!$AK$39="YTD",IF(O2437-[1]Dashboard!$AK$37&lt;=0,"YTD"&amp;A2437&amp;[1]Dashboard!$AK$37&amp;E2437),IF([1]Dashboard!$AK$39="FY","FY"&amp;A2437&amp;E2437)))</f>
        <v>0</v>
      </c>
      <c r="R2437" t="b">
        <f>IF([1]Dashboard!$AK$39="Month","Month"&amp;N2437&amp;E2437&amp;F2437,IF([1]Dashboard!$AK$39="YTD",IF(O2437-[1]Dashboard!$AK$37&lt;=0,"YTD"&amp;A2437&amp;[1]Dashboard!$AK$37&amp;E2437&amp;F2437),IF([1]Dashboard!$AK$39="FY","FY"&amp;A2437&amp;E2437&amp;F2437)))</f>
        <v>0</v>
      </c>
      <c r="S2437" t="b">
        <f>IF([1]Dashboard!$AK$39="Month","Month"&amp;N2437&amp;F2437,IF([1]Dashboard!$AK$39="YTD",IF(O2437-[1]Dashboard!$AK$37&lt;=0,"YTD"&amp;A2437&amp;[1]Dashboard!$AK$37&amp;F2437),IF([1]Dashboard!$AK$39="FY","FY"&amp;A2437&amp;F2437)))</f>
        <v>0</v>
      </c>
      <c r="T2437" t="b">
        <f>IF([1]Dashboard!$AK$39="Month","Month"&amp;N2437&amp;F2437,IF([1]Dashboard!$AK$39="YTD",IF(O2437-[1]Dashboard!$AK$37&lt;=0,"YTD"&amp;A2437&amp;[1]Dashboard!$AK$37&amp;U2437),IF([1]Dashboard!$AK$39="FY","FY"&amp;A2437&amp;U2437)))</f>
        <v>0</v>
      </c>
      <c r="U2437" t="str">
        <f t="shared" si="155"/>
        <v>4 - PackagingPACKAGING</v>
      </c>
      <c r="V2437" t="b">
        <f>IF([1]Dashboard!$AK$39="Month","Month"&amp;N2437&amp;C2437&amp;E2437,IF([1]Dashboard!$AK$39="YTD",IF(O2437-[1]Dashboard!$AK$37&lt;=0,"YTD"&amp;A2437&amp;[1]Dashboard!$AK$37&amp;C2437&amp;E2437),IF([1]Dashboard!$AK$39="FY","FY"&amp;A2437&amp;C2437&amp;E2437)))</f>
        <v>0</v>
      </c>
      <c r="W2437" t="b">
        <f>IF([1]Dashboard!$AK$39="Month","Month"&amp;N2437,IF([1]Dashboard!$AK$39="YTD",IF(O2437-[1]Dashboard!$AK$37&lt;=0,"YTD"&amp;A2437&amp;[1]Dashboard!$AK$37),IF([1]Dashboard!$AK$39="FY","FY"&amp;A2437)))</f>
        <v>0</v>
      </c>
    </row>
    <row r="2438" spans="1:23" x14ac:dyDescent="0.3">
      <c r="A2438" t="s">
        <v>23</v>
      </c>
      <c r="B2438" t="s">
        <v>546</v>
      </c>
      <c r="C2438" t="s">
        <v>25</v>
      </c>
      <c r="D2438" t="s">
        <v>71</v>
      </c>
      <c r="E2438" t="s">
        <v>202</v>
      </c>
      <c r="F2438" t="s">
        <v>203</v>
      </c>
      <c r="G2438" t="s">
        <v>557</v>
      </c>
      <c r="H2438" t="s">
        <v>558</v>
      </c>
      <c r="I2438" s="4">
        <v>12</v>
      </c>
      <c r="J2438" s="4">
        <v>6.6636957813428408</v>
      </c>
      <c r="K2438" s="4">
        <v>2.2281639928698751</v>
      </c>
      <c r="L2438" s="4">
        <v>4.4355317884729661</v>
      </c>
      <c r="M2438" s="5">
        <v>12</v>
      </c>
      <c r="N2438" t="str">
        <f t="shared" si="152"/>
        <v>202411</v>
      </c>
      <c r="O2438" t="str">
        <f t="shared" si="153"/>
        <v>11</v>
      </c>
      <c r="P2438" t="str">
        <f t="shared" si="154"/>
        <v>11.Nov2024</v>
      </c>
      <c r="Q2438" t="b">
        <f>IF([1]Dashboard!$AK$39="Month","Month"&amp;N2438&amp;E2438,IF([1]Dashboard!$AK$39="YTD",IF(O2438-[1]Dashboard!$AK$37&lt;=0,"YTD"&amp;A2438&amp;[1]Dashboard!$AK$37&amp;E2438),IF([1]Dashboard!$AK$39="FY","FY"&amp;A2438&amp;E2438)))</f>
        <v>0</v>
      </c>
      <c r="R2438" t="b">
        <f>IF([1]Dashboard!$AK$39="Month","Month"&amp;N2438&amp;E2438&amp;F2438,IF([1]Dashboard!$AK$39="YTD",IF(O2438-[1]Dashboard!$AK$37&lt;=0,"YTD"&amp;A2438&amp;[1]Dashboard!$AK$37&amp;E2438&amp;F2438),IF([1]Dashboard!$AK$39="FY","FY"&amp;A2438&amp;E2438&amp;F2438)))</f>
        <v>0</v>
      </c>
      <c r="S2438" t="b">
        <f>IF([1]Dashboard!$AK$39="Month","Month"&amp;N2438&amp;F2438,IF([1]Dashboard!$AK$39="YTD",IF(O2438-[1]Dashboard!$AK$37&lt;=0,"YTD"&amp;A2438&amp;[1]Dashboard!$AK$37&amp;F2438),IF([1]Dashboard!$AK$39="FY","FY"&amp;A2438&amp;F2438)))</f>
        <v>0</v>
      </c>
      <c r="T2438" t="b">
        <f>IF([1]Dashboard!$AK$39="Month","Month"&amp;N2438&amp;F2438,IF([1]Dashboard!$AK$39="YTD",IF(O2438-[1]Dashboard!$AK$37&lt;=0,"YTD"&amp;A2438&amp;[1]Dashboard!$AK$37&amp;U2438),IF([1]Dashboard!$AK$39="FY","FY"&amp;A2438&amp;U2438)))</f>
        <v>0</v>
      </c>
      <c r="U2438" t="str">
        <f t="shared" si="155"/>
        <v>4 - PackagingPACKAGING</v>
      </c>
      <c r="V2438" t="b">
        <f>IF([1]Dashboard!$AK$39="Month","Month"&amp;N2438&amp;C2438&amp;E2438,IF([1]Dashboard!$AK$39="YTD",IF(O2438-[1]Dashboard!$AK$37&lt;=0,"YTD"&amp;A2438&amp;[1]Dashboard!$AK$37&amp;C2438&amp;E2438),IF([1]Dashboard!$AK$39="FY","FY"&amp;A2438&amp;C2438&amp;E2438)))</f>
        <v>0</v>
      </c>
      <c r="W2438" t="b">
        <f>IF([1]Dashboard!$AK$39="Month","Month"&amp;N2438,IF([1]Dashboard!$AK$39="YTD",IF(O2438-[1]Dashboard!$AK$37&lt;=0,"YTD"&amp;A2438&amp;[1]Dashboard!$AK$37),IF([1]Dashboard!$AK$39="FY","FY"&amp;A2438)))</f>
        <v>0</v>
      </c>
    </row>
    <row r="2439" spans="1:23" x14ac:dyDescent="0.3">
      <c r="A2439" t="s">
        <v>23</v>
      </c>
      <c r="B2439" t="s">
        <v>546</v>
      </c>
      <c r="C2439" t="s">
        <v>25</v>
      </c>
      <c r="D2439" t="s">
        <v>71</v>
      </c>
      <c r="E2439" t="s">
        <v>202</v>
      </c>
      <c r="F2439" t="s">
        <v>203</v>
      </c>
      <c r="G2439" t="s">
        <v>206</v>
      </c>
      <c r="H2439" t="s">
        <v>208</v>
      </c>
      <c r="I2439" s="4">
        <v>7</v>
      </c>
      <c r="J2439" s="4">
        <v>2.702020202020202</v>
      </c>
      <c r="K2439" s="4">
        <v>0</v>
      </c>
      <c r="L2439" s="4">
        <v>2.702020202020202</v>
      </c>
      <c r="M2439" s="5">
        <v>7</v>
      </c>
      <c r="N2439" t="str">
        <f t="shared" si="152"/>
        <v>202411</v>
      </c>
      <c r="O2439" t="str">
        <f t="shared" si="153"/>
        <v>11</v>
      </c>
      <c r="P2439" t="str">
        <f t="shared" si="154"/>
        <v>11.Nov2024</v>
      </c>
      <c r="Q2439" t="b">
        <f>IF([1]Dashboard!$AK$39="Month","Month"&amp;N2439&amp;E2439,IF([1]Dashboard!$AK$39="YTD",IF(O2439-[1]Dashboard!$AK$37&lt;=0,"YTD"&amp;A2439&amp;[1]Dashboard!$AK$37&amp;E2439),IF([1]Dashboard!$AK$39="FY","FY"&amp;A2439&amp;E2439)))</f>
        <v>0</v>
      </c>
      <c r="R2439" t="b">
        <f>IF([1]Dashboard!$AK$39="Month","Month"&amp;N2439&amp;E2439&amp;F2439,IF([1]Dashboard!$AK$39="YTD",IF(O2439-[1]Dashboard!$AK$37&lt;=0,"YTD"&amp;A2439&amp;[1]Dashboard!$AK$37&amp;E2439&amp;F2439),IF([1]Dashboard!$AK$39="FY","FY"&amp;A2439&amp;E2439&amp;F2439)))</f>
        <v>0</v>
      </c>
      <c r="S2439" t="b">
        <f>IF([1]Dashboard!$AK$39="Month","Month"&amp;N2439&amp;F2439,IF([1]Dashboard!$AK$39="YTD",IF(O2439-[1]Dashboard!$AK$37&lt;=0,"YTD"&amp;A2439&amp;[1]Dashboard!$AK$37&amp;F2439),IF([1]Dashboard!$AK$39="FY","FY"&amp;A2439&amp;F2439)))</f>
        <v>0</v>
      </c>
      <c r="T2439" t="b">
        <f>IF([1]Dashboard!$AK$39="Month","Month"&amp;N2439&amp;F2439,IF([1]Dashboard!$AK$39="YTD",IF(O2439-[1]Dashboard!$AK$37&lt;=0,"YTD"&amp;A2439&amp;[1]Dashboard!$AK$37&amp;U2439),IF([1]Dashboard!$AK$39="FY","FY"&amp;A2439&amp;U2439)))</f>
        <v>0</v>
      </c>
      <c r="U2439" t="str">
        <f t="shared" si="155"/>
        <v>4 - PackagingPACKAGING</v>
      </c>
      <c r="V2439" t="b">
        <f>IF([1]Dashboard!$AK$39="Month","Month"&amp;N2439&amp;C2439&amp;E2439,IF([1]Dashboard!$AK$39="YTD",IF(O2439-[1]Dashboard!$AK$37&lt;=0,"YTD"&amp;A2439&amp;[1]Dashboard!$AK$37&amp;C2439&amp;E2439),IF([1]Dashboard!$AK$39="FY","FY"&amp;A2439&amp;C2439&amp;E2439)))</f>
        <v>0</v>
      </c>
      <c r="W2439" t="b">
        <f>IF([1]Dashboard!$AK$39="Month","Month"&amp;N2439,IF([1]Dashboard!$AK$39="YTD",IF(O2439-[1]Dashboard!$AK$37&lt;=0,"YTD"&amp;A2439&amp;[1]Dashboard!$AK$37),IF([1]Dashboard!$AK$39="FY","FY"&amp;A2439)))</f>
        <v>0</v>
      </c>
    </row>
    <row r="2440" spans="1:23" x14ac:dyDescent="0.3">
      <c r="A2440" t="s">
        <v>23</v>
      </c>
      <c r="B2440" t="s">
        <v>546</v>
      </c>
      <c r="C2440" t="s">
        <v>25</v>
      </c>
      <c r="D2440" t="s">
        <v>71</v>
      </c>
      <c r="E2440" t="s">
        <v>209</v>
      </c>
      <c r="F2440" t="s">
        <v>541</v>
      </c>
      <c r="G2440" t="s">
        <v>542</v>
      </c>
      <c r="H2440" t="s">
        <v>543</v>
      </c>
      <c r="I2440" s="4">
        <v>75</v>
      </c>
      <c r="J2440" s="4">
        <v>403.50118835412928</v>
      </c>
      <c r="K2440" s="4">
        <v>157.53119429590018</v>
      </c>
      <c r="L2440" s="4">
        <v>245.96999405822913</v>
      </c>
      <c r="M2440" s="5">
        <v>75</v>
      </c>
      <c r="N2440" t="str">
        <f t="shared" si="152"/>
        <v>202411</v>
      </c>
      <c r="O2440" t="str">
        <f t="shared" si="153"/>
        <v>11</v>
      </c>
      <c r="P2440" t="str">
        <f t="shared" si="154"/>
        <v>11.Nov2024</v>
      </c>
      <c r="Q2440" t="b">
        <f>IF([1]Dashboard!$AK$39="Month","Month"&amp;N2440&amp;E2440,IF([1]Dashboard!$AK$39="YTD",IF(O2440-[1]Dashboard!$AK$37&lt;=0,"YTD"&amp;A2440&amp;[1]Dashboard!$AK$37&amp;E2440),IF([1]Dashboard!$AK$39="FY","FY"&amp;A2440&amp;E2440)))</f>
        <v>0</v>
      </c>
      <c r="R2440" t="b">
        <f>IF([1]Dashboard!$AK$39="Month","Month"&amp;N2440&amp;E2440&amp;F2440,IF([1]Dashboard!$AK$39="YTD",IF(O2440-[1]Dashboard!$AK$37&lt;=0,"YTD"&amp;A2440&amp;[1]Dashboard!$AK$37&amp;E2440&amp;F2440),IF([1]Dashboard!$AK$39="FY","FY"&amp;A2440&amp;E2440&amp;F2440)))</f>
        <v>0</v>
      </c>
      <c r="S2440" t="b">
        <f>IF([1]Dashboard!$AK$39="Month","Month"&amp;N2440&amp;F2440,IF([1]Dashboard!$AK$39="YTD",IF(O2440-[1]Dashboard!$AK$37&lt;=0,"YTD"&amp;A2440&amp;[1]Dashboard!$AK$37&amp;F2440),IF([1]Dashboard!$AK$39="FY","FY"&amp;A2440&amp;F2440)))</f>
        <v>0</v>
      </c>
      <c r="T2440" t="b">
        <f>IF([1]Dashboard!$AK$39="Month","Month"&amp;N2440&amp;F2440,IF([1]Dashboard!$AK$39="YTD",IF(O2440-[1]Dashboard!$AK$37&lt;=0,"YTD"&amp;A2440&amp;[1]Dashboard!$AK$37&amp;U2440),IF([1]Dashboard!$AK$39="FY","FY"&amp;A2440&amp;U2440)))</f>
        <v>0</v>
      </c>
      <c r="U2440" t="str">
        <f t="shared" si="155"/>
        <v>9 - ChristmasAssortiment_9 - Christmas</v>
      </c>
      <c r="V2440" t="b">
        <f>IF([1]Dashboard!$AK$39="Month","Month"&amp;N2440&amp;C2440&amp;E2440,IF([1]Dashboard!$AK$39="YTD",IF(O2440-[1]Dashboard!$AK$37&lt;=0,"YTD"&amp;A2440&amp;[1]Dashboard!$AK$37&amp;C2440&amp;E2440),IF([1]Dashboard!$AK$39="FY","FY"&amp;A2440&amp;C2440&amp;E2440)))</f>
        <v>0</v>
      </c>
      <c r="W2440" t="b">
        <f>IF([1]Dashboard!$AK$39="Month","Month"&amp;N2440,IF([1]Dashboard!$AK$39="YTD",IF(O2440-[1]Dashboard!$AK$37&lt;=0,"YTD"&amp;A2440&amp;[1]Dashboard!$AK$37),IF([1]Dashboard!$AK$39="FY","FY"&amp;A2440)))</f>
        <v>0</v>
      </c>
    </row>
    <row r="2441" spans="1:23" x14ac:dyDescent="0.3">
      <c r="A2441" t="s">
        <v>23</v>
      </c>
      <c r="B2441" t="s">
        <v>546</v>
      </c>
      <c r="C2441" t="s">
        <v>25</v>
      </c>
      <c r="D2441" t="s">
        <v>71</v>
      </c>
      <c r="E2441" t="s">
        <v>209</v>
      </c>
      <c r="F2441" t="s">
        <v>139</v>
      </c>
      <c r="G2441" t="s">
        <v>559</v>
      </c>
      <c r="H2441" t="s">
        <v>560</v>
      </c>
      <c r="I2441" s="4">
        <v>48</v>
      </c>
      <c r="J2441" s="4">
        <v>42.051396316102192</v>
      </c>
      <c r="K2441" s="4">
        <v>8.5561497326203195</v>
      </c>
      <c r="L2441" s="4">
        <v>33.495246583481872</v>
      </c>
      <c r="M2441" s="5">
        <v>48</v>
      </c>
      <c r="N2441" t="str">
        <f t="shared" si="152"/>
        <v>202411</v>
      </c>
      <c r="O2441" t="str">
        <f t="shared" si="153"/>
        <v>11</v>
      </c>
      <c r="P2441" t="str">
        <f t="shared" si="154"/>
        <v>11.Nov2024</v>
      </c>
      <c r="Q2441" t="b">
        <f>IF([1]Dashboard!$AK$39="Month","Month"&amp;N2441&amp;E2441,IF([1]Dashboard!$AK$39="YTD",IF(O2441-[1]Dashboard!$AK$37&lt;=0,"YTD"&amp;A2441&amp;[1]Dashboard!$AK$37&amp;E2441),IF([1]Dashboard!$AK$39="FY","FY"&amp;A2441&amp;E2441)))</f>
        <v>0</v>
      </c>
      <c r="R2441" t="b">
        <f>IF([1]Dashboard!$AK$39="Month","Month"&amp;N2441&amp;E2441&amp;F2441,IF([1]Dashboard!$AK$39="YTD",IF(O2441-[1]Dashboard!$AK$37&lt;=0,"YTD"&amp;A2441&amp;[1]Dashboard!$AK$37&amp;E2441&amp;F2441),IF([1]Dashboard!$AK$39="FY","FY"&amp;A2441&amp;E2441&amp;F2441)))</f>
        <v>0</v>
      </c>
      <c r="S2441" t="b">
        <f>IF([1]Dashboard!$AK$39="Month","Month"&amp;N2441&amp;F2441,IF([1]Dashboard!$AK$39="YTD",IF(O2441-[1]Dashboard!$AK$37&lt;=0,"YTD"&amp;A2441&amp;[1]Dashboard!$AK$37&amp;F2441),IF([1]Dashboard!$AK$39="FY","FY"&amp;A2441&amp;F2441)))</f>
        <v>0</v>
      </c>
      <c r="T2441" t="b">
        <f>IF([1]Dashboard!$AK$39="Month","Month"&amp;N2441&amp;F2441,IF([1]Dashboard!$AK$39="YTD",IF(O2441-[1]Dashboard!$AK$37&lt;=0,"YTD"&amp;A2441&amp;[1]Dashboard!$AK$37&amp;U2441),IF([1]Dashboard!$AK$39="FY","FY"&amp;A2441&amp;U2441)))</f>
        <v>0</v>
      </c>
      <c r="U2441" t="str">
        <f t="shared" si="155"/>
        <v>9 - ChristmasBARISTA</v>
      </c>
      <c r="V2441" t="b">
        <f>IF([1]Dashboard!$AK$39="Month","Month"&amp;N2441&amp;C2441&amp;E2441,IF([1]Dashboard!$AK$39="YTD",IF(O2441-[1]Dashboard!$AK$37&lt;=0,"YTD"&amp;A2441&amp;[1]Dashboard!$AK$37&amp;C2441&amp;E2441),IF([1]Dashboard!$AK$39="FY","FY"&amp;A2441&amp;C2441&amp;E2441)))</f>
        <v>0</v>
      </c>
      <c r="W2441" t="b">
        <f>IF([1]Dashboard!$AK$39="Month","Month"&amp;N2441,IF([1]Dashboard!$AK$39="YTD",IF(O2441-[1]Dashboard!$AK$37&lt;=0,"YTD"&amp;A2441&amp;[1]Dashboard!$AK$37),IF([1]Dashboard!$AK$39="FY","FY"&amp;A2441)))</f>
        <v>0</v>
      </c>
    </row>
    <row r="2442" spans="1:23" x14ac:dyDescent="0.3">
      <c r="A2442" t="s">
        <v>23</v>
      </c>
      <c r="B2442" t="s">
        <v>546</v>
      </c>
      <c r="C2442" t="s">
        <v>25</v>
      </c>
      <c r="D2442" t="s">
        <v>71</v>
      </c>
      <c r="E2442" t="s">
        <v>209</v>
      </c>
      <c r="F2442" t="s">
        <v>139</v>
      </c>
      <c r="G2442" t="s">
        <v>561</v>
      </c>
      <c r="H2442" t="s">
        <v>562</v>
      </c>
      <c r="I2442" s="4">
        <v>49</v>
      </c>
      <c r="J2442" s="4">
        <v>43.016934046345817</v>
      </c>
      <c r="K2442" s="4">
        <v>8.9527629233511572</v>
      </c>
      <c r="L2442" s="4">
        <v>34.064171122994658</v>
      </c>
      <c r="M2442" s="5">
        <v>49</v>
      </c>
      <c r="N2442" t="str">
        <f t="shared" si="152"/>
        <v>202411</v>
      </c>
      <c r="O2442" t="str">
        <f t="shared" si="153"/>
        <v>11</v>
      </c>
      <c r="P2442" t="str">
        <f t="shared" si="154"/>
        <v>11.Nov2024</v>
      </c>
      <c r="Q2442" t="b">
        <f>IF([1]Dashboard!$AK$39="Month","Month"&amp;N2442&amp;E2442,IF([1]Dashboard!$AK$39="YTD",IF(O2442-[1]Dashboard!$AK$37&lt;=0,"YTD"&amp;A2442&amp;[1]Dashboard!$AK$37&amp;E2442),IF([1]Dashboard!$AK$39="FY","FY"&amp;A2442&amp;E2442)))</f>
        <v>0</v>
      </c>
      <c r="R2442" t="b">
        <f>IF([1]Dashboard!$AK$39="Month","Month"&amp;N2442&amp;E2442&amp;F2442,IF([1]Dashboard!$AK$39="YTD",IF(O2442-[1]Dashboard!$AK$37&lt;=0,"YTD"&amp;A2442&amp;[1]Dashboard!$AK$37&amp;E2442&amp;F2442),IF([1]Dashboard!$AK$39="FY","FY"&amp;A2442&amp;E2442&amp;F2442)))</f>
        <v>0</v>
      </c>
      <c r="S2442" t="b">
        <f>IF([1]Dashboard!$AK$39="Month","Month"&amp;N2442&amp;F2442,IF([1]Dashboard!$AK$39="YTD",IF(O2442-[1]Dashboard!$AK$37&lt;=0,"YTD"&amp;A2442&amp;[1]Dashboard!$AK$37&amp;F2442),IF([1]Dashboard!$AK$39="FY","FY"&amp;A2442&amp;F2442)))</f>
        <v>0</v>
      </c>
      <c r="T2442" t="b">
        <f>IF([1]Dashboard!$AK$39="Month","Month"&amp;N2442&amp;F2442,IF([1]Dashboard!$AK$39="YTD",IF(O2442-[1]Dashboard!$AK$37&lt;=0,"YTD"&amp;A2442&amp;[1]Dashboard!$AK$37&amp;U2442),IF([1]Dashboard!$AK$39="FY","FY"&amp;A2442&amp;U2442)))</f>
        <v>0</v>
      </c>
      <c r="U2442" t="str">
        <f t="shared" si="155"/>
        <v>9 - ChristmasBARISTA</v>
      </c>
      <c r="V2442" t="b">
        <f>IF([1]Dashboard!$AK$39="Month","Month"&amp;N2442&amp;C2442&amp;E2442,IF([1]Dashboard!$AK$39="YTD",IF(O2442-[1]Dashboard!$AK$37&lt;=0,"YTD"&amp;A2442&amp;[1]Dashboard!$AK$37&amp;C2442&amp;E2442),IF([1]Dashboard!$AK$39="FY","FY"&amp;A2442&amp;C2442&amp;E2442)))</f>
        <v>0</v>
      </c>
      <c r="W2442" t="b">
        <f>IF([1]Dashboard!$AK$39="Month","Month"&amp;N2442,IF([1]Dashboard!$AK$39="YTD",IF(O2442-[1]Dashboard!$AK$37&lt;=0,"YTD"&amp;A2442&amp;[1]Dashboard!$AK$37),IF([1]Dashboard!$AK$39="FY","FY"&amp;A2442)))</f>
        <v>0</v>
      </c>
    </row>
    <row r="2443" spans="1:23" x14ac:dyDescent="0.3">
      <c r="A2443" t="s">
        <v>23</v>
      </c>
      <c r="B2443" t="s">
        <v>546</v>
      </c>
      <c r="C2443" t="s">
        <v>25</v>
      </c>
      <c r="D2443" t="s">
        <v>71</v>
      </c>
      <c r="E2443" t="s">
        <v>209</v>
      </c>
      <c r="F2443" t="s">
        <v>210</v>
      </c>
      <c r="G2443" t="s">
        <v>563</v>
      </c>
      <c r="H2443" t="s">
        <v>564</v>
      </c>
      <c r="I2443" s="4">
        <v>16</v>
      </c>
      <c r="J2443" s="4">
        <v>67.716874628639317</v>
      </c>
      <c r="K2443" s="4">
        <v>34.129530600118834</v>
      </c>
      <c r="L2443" s="4">
        <v>33.587344028520484</v>
      </c>
      <c r="M2443" s="5">
        <v>6.4</v>
      </c>
      <c r="N2443" t="str">
        <f t="shared" si="152"/>
        <v>202411</v>
      </c>
      <c r="O2443" t="str">
        <f t="shared" si="153"/>
        <v>11</v>
      </c>
      <c r="P2443" t="str">
        <f t="shared" si="154"/>
        <v>11.Nov2024</v>
      </c>
      <c r="Q2443" t="b">
        <f>IF([1]Dashboard!$AK$39="Month","Month"&amp;N2443&amp;E2443,IF([1]Dashboard!$AK$39="YTD",IF(O2443-[1]Dashboard!$AK$37&lt;=0,"YTD"&amp;A2443&amp;[1]Dashboard!$AK$37&amp;E2443),IF([1]Dashboard!$AK$39="FY","FY"&amp;A2443&amp;E2443)))</f>
        <v>0</v>
      </c>
      <c r="R2443" t="b">
        <f>IF([1]Dashboard!$AK$39="Month","Month"&amp;N2443&amp;E2443&amp;F2443,IF([1]Dashboard!$AK$39="YTD",IF(O2443-[1]Dashboard!$AK$37&lt;=0,"YTD"&amp;A2443&amp;[1]Dashboard!$AK$37&amp;E2443&amp;F2443),IF([1]Dashboard!$AK$39="FY","FY"&amp;A2443&amp;E2443&amp;F2443)))</f>
        <v>0</v>
      </c>
      <c r="S2443" t="b">
        <f>IF([1]Dashboard!$AK$39="Month","Month"&amp;N2443&amp;F2443,IF([1]Dashboard!$AK$39="YTD",IF(O2443-[1]Dashboard!$AK$37&lt;=0,"YTD"&amp;A2443&amp;[1]Dashboard!$AK$37&amp;F2443),IF([1]Dashboard!$AK$39="FY","FY"&amp;A2443&amp;F2443)))</f>
        <v>0</v>
      </c>
      <c r="T2443" t="b">
        <f>IF([1]Dashboard!$AK$39="Month","Month"&amp;N2443&amp;F2443,IF([1]Dashboard!$AK$39="YTD",IF(O2443-[1]Dashboard!$AK$37&lt;=0,"YTD"&amp;A2443&amp;[1]Dashboard!$AK$37&amp;U2443),IF([1]Dashboard!$AK$39="FY","FY"&amp;A2443&amp;U2443)))</f>
        <v>0</v>
      </c>
      <c r="U2443" t="str">
        <f t="shared" si="155"/>
        <v>9 - ChristmasBONBON A PARTAGER</v>
      </c>
      <c r="V2443" t="b">
        <f>IF([1]Dashboard!$AK$39="Month","Month"&amp;N2443&amp;C2443&amp;E2443,IF([1]Dashboard!$AK$39="YTD",IF(O2443-[1]Dashboard!$AK$37&lt;=0,"YTD"&amp;A2443&amp;[1]Dashboard!$AK$37&amp;C2443&amp;E2443),IF([1]Dashboard!$AK$39="FY","FY"&amp;A2443&amp;C2443&amp;E2443)))</f>
        <v>0</v>
      </c>
      <c r="W2443" t="b">
        <f>IF([1]Dashboard!$AK$39="Month","Month"&amp;N2443,IF([1]Dashboard!$AK$39="YTD",IF(O2443-[1]Dashboard!$AK$37&lt;=0,"YTD"&amp;A2443&amp;[1]Dashboard!$AK$37),IF([1]Dashboard!$AK$39="FY","FY"&amp;A2443)))</f>
        <v>0</v>
      </c>
    </row>
    <row r="2444" spans="1:23" x14ac:dyDescent="0.3">
      <c r="A2444" t="s">
        <v>23</v>
      </c>
      <c r="B2444" t="s">
        <v>546</v>
      </c>
      <c r="C2444" t="s">
        <v>25</v>
      </c>
      <c r="D2444" t="s">
        <v>71</v>
      </c>
      <c r="E2444" t="s">
        <v>209</v>
      </c>
      <c r="F2444" t="s">
        <v>210</v>
      </c>
      <c r="G2444" t="s">
        <v>565</v>
      </c>
      <c r="H2444" t="s">
        <v>566</v>
      </c>
      <c r="I2444" s="4">
        <v>19</v>
      </c>
      <c r="J2444" s="4">
        <v>80.723410576351725</v>
      </c>
      <c r="K2444" s="4">
        <v>40.895721925133692</v>
      </c>
      <c r="L2444" s="4">
        <v>39.82768865121804</v>
      </c>
      <c r="M2444" s="5">
        <v>7.6</v>
      </c>
      <c r="N2444" t="str">
        <f t="shared" si="152"/>
        <v>202411</v>
      </c>
      <c r="O2444" t="str">
        <f t="shared" si="153"/>
        <v>11</v>
      </c>
      <c r="P2444" t="str">
        <f t="shared" si="154"/>
        <v>11.Nov2024</v>
      </c>
      <c r="Q2444" t="b">
        <f>IF([1]Dashboard!$AK$39="Month","Month"&amp;N2444&amp;E2444,IF([1]Dashboard!$AK$39="YTD",IF(O2444-[1]Dashboard!$AK$37&lt;=0,"YTD"&amp;A2444&amp;[1]Dashboard!$AK$37&amp;E2444),IF([1]Dashboard!$AK$39="FY","FY"&amp;A2444&amp;E2444)))</f>
        <v>0</v>
      </c>
      <c r="R2444" t="b">
        <f>IF([1]Dashboard!$AK$39="Month","Month"&amp;N2444&amp;E2444&amp;F2444,IF([1]Dashboard!$AK$39="YTD",IF(O2444-[1]Dashboard!$AK$37&lt;=0,"YTD"&amp;A2444&amp;[1]Dashboard!$AK$37&amp;E2444&amp;F2444),IF([1]Dashboard!$AK$39="FY","FY"&amp;A2444&amp;E2444&amp;F2444)))</f>
        <v>0</v>
      </c>
      <c r="S2444" t="b">
        <f>IF([1]Dashboard!$AK$39="Month","Month"&amp;N2444&amp;F2444,IF([1]Dashboard!$AK$39="YTD",IF(O2444-[1]Dashboard!$AK$37&lt;=0,"YTD"&amp;A2444&amp;[1]Dashboard!$AK$37&amp;F2444),IF([1]Dashboard!$AK$39="FY","FY"&amp;A2444&amp;F2444)))</f>
        <v>0</v>
      </c>
      <c r="T2444" t="b">
        <f>IF([1]Dashboard!$AK$39="Month","Month"&amp;N2444&amp;F2444,IF([1]Dashboard!$AK$39="YTD",IF(O2444-[1]Dashboard!$AK$37&lt;=0,"YTD"&amp;A2444&amp;[1]Dashboard!$AK$37&amp;U2444),IF([1]Dashboard!$AK$39="FY","FY"&amp;A2444&amp;U2444)))</f>
        <v>0</v>
      </c>
      <c r="U2444" t="str">
        <f t="shared" si="155"/>
        <v>9 - ChristmasBONBON A PARTAGER</v>
      </c>
      <c r="V2444" t="b">
        <f>IF([1]Dashboard!$AK$39="Month","Month"&amp;N2444&amp;C2444&amp;E2444,IF([1]Dashboard!$AK$39="YTD",IF(O2444-[1]Dashboard!$AK$37&lt;=0,"YTD"&amp;A2444&amp;[1]Dashboard!$AK$37&amp;C2444&amp;E2444),IF([1]Dashboard!$AK$39="FY","FY"&amp;A2444&amp;C2444&amp;E2444)))</f>
        <v>0</v>
      </c>
      <c r="W2444" t="b">
        <f>IF([1]Dashboard!$AK$39="Month","Month"&amp;N2444,IF([1]Dashboard!$AK$39="YTD",IF(O2444-[1]Dashboard!$AK$37&lt;=0,"YTD"&amp;A2444&amp;[1]Dashboard!$AK$37),IF([1]Dashboard!$AK$39="FY","FY"&amp;A2444)))</f>
        <v>0</v>
      </c>
    </row>
    <row r="2445" spans="1:23" x14ac:dyDescent="0.3">
      <c r="A2445" t="s">
        <v>23</v>
      </c>
      <c r="B2445" t="s">
        <v>546</v>
      </c>
      <c r="C2445" t="s">
        <v>25</v>
      </c>
      <c r="D2445" t="s">
        <v>71</v>
      </c>
      <c r="E2445" t="s">
        <v>209</v>
      </c>
      <c r="F2445" t="s">
        <v>46</v>
      </c>
      <c r="G2445" t="s">
        <v>567</v>
      </c>
      <c r="H2445" t="s">
        <v>568</v>
      </c>
      <c r="I2445" s="4">
        <v>50</v>
      </c>
      <c r="J2445" s="4">
        <v>210.62537136066555</v>
      </c>
      <c r="K2445" s="4">
        <v>91.874628639334517</v>
      </c>
      <c r="L2445" s="4">
        <v>118.75074272133104</v>
      </c>
      <c r="M2445" s="5">
        <v>10</v>
      </c>
      <c r="N2445" t="str">
        <f t="shared" si="152"/>
        <v>202411</v>
      </c>
      <c r="O2445" t="str">
        <f t="shared" si="153"/>
        <v>11</v>
      </c>
      <c r="P2445" t="str">
        <f t="shared" si="154"/>
        <v>11.Nov2024</v>
      </c>
      <c r="Q2445" t="b">
        <f>IF([1]Dashboard!$AK$39="Month","Month"&amp;N2445&amp;E2445,IF([1]Dashboard!$AK$39="YTD",IF(O2445-[1]Dashboard!$AK$37&lt;=0,"YTD"&amp;A2445&amp;[1]Dashboard!$AK$37&amp;E2445),IF([1]Dashboard!$AK$39="FY","FY"&amp;A2445&amp;E2445)))</f>
        <v>0</v>
      </c>
      <c r="R2445" t="b">
        <f>IF([1]Dashboard!$AK$39="Month","Month"&amp;N2445&amp;E2445&amp;F2445,IF([1]Dashboard!$AK$39="YTD",IF(O2445-[1]Dashboard!$AK$37&lt;=0,"YTD"&amp;A2445&amp;[1]Dashboard!$AK$37&amp;E2445&amp;F2445),IF([1]Dashboard!$AK$39="FY","FY"&amp;A2445&amp;E2445&amp;F2445)))</f>
        <v>0</v>
      </c>
      <c r="S2445" t="b">
        <f>IF([1]Dashboard!$AK$39="Month","Month"&amp;N2445&amp;F2445,IF([1]Dashboard!$AK$39="YTD",IF(O2445-[1]Dashboard!$AK$37&lt;=0,"YTD"&amp;A2445&amp;[1]Dashboard!$AK$37&amp;F2445),IF([1]Dashboard!$AK$39="FY","FY"&amp;A2445&amp;F2445)))</f>
        <v>0</v>
      </c>
      <c r="T2445" t="b">
        <f>IF([1]Dashboard!$AK$39="Month","Month"&amp;N2445&amp;F2445,IF([1]Dashboard!$AK$39="YTD",IF(O2445-[1]Dashboard!$AK$37&lt;=0,"YTD"&amp;A2445&amp;[1]Dashboard!$AK$37&amp;U2445),IF([1]Dashboard!$AK$39="FY","FY"&amp;A2445&amp;U2445)))</f>
        <v>0</v>
      </c>
      <c r="U2445" t="str">
        <f t="shared" si="155"/>
        <v>9 - ChristmasENROBE TO GO</v>
      </c>
      <c r="V2445" t="b">
        <f>IF([1]Dashboard!$AK$39="Month","Month"&amp;N2445&amp;C2445&amp;E2445,IF([1]Dashboard!$AK$39="YTD",IF(O2445-[1]Dashboard!$AK$37&lt;=0,"YTD"&amp;A2445&amp;[1]Dashboard!$AK$37&amp;C2445&amp;E2445),IF([1]Dashboard!$AK$39="FY","FY"&amp;A2445&amp;C2445&amp;E2445)))</f>
        <v>0</v>
      </c>
      <c r="W2445" t="b">
        <f>IF([1]Dashboard!$AK$39="Month","Month"&amp;N2445,IF([1]Dashboard!$AK$39="YTD",IF(O2445-[1]Dashboard!$AK$37&lt;=0,"YTD"&amp;A2445&amp;[1]Dashboard!$AK$37),IF([1]Dashboard!$AK$39="FY","FY"&amp;A2445)))</f>
        <v>0</v>
      </c>
    </row>
    <row r="2446" spans="1:23" x14ac:dyDescent="0.3">
      <c r="A2446" t="s">
        <v>23</v>
      </c>
      <c r="B2446" t="s">
        <v>546</v>
      </c>
      <c r="C2446" t="s">
        <v>25</v>
      </c>
      <c r="D2446" t="s">
        <v>71</v>
      </c>
      <c r="E2446" t="s">
        <v>209</v>
      </c>
      <c r="F2446" t="s">
        <v>46</v>
      </c>
      <c r="G2446" t="s">
        <v>569</v>
      </c>
      <c r="H2446" t="s">
        <v>570</v>
      </c>
      <c r="I2446" s="4">
        <v>25</v>
      </c>
      <c r="J2446" s="4">
        <v>33.262032085561493</v>
      </c>
      <c r="K2446" s="4">
        <v>10.286690433749257</v>
      </c>
      <c r="L2446" s="4">
        <v>22.975341651812236</v>
      </c>
      <c r="M2446" s="5">
        <v>1.25</v>
      </c>
      <c r="N2446" t="str">
        <f t="shared" si="152"/>
        <v>202411</v>
      </c>
      <c r="O2446" t="str">
        <f t="shared" si="153"/>
        <v>11</v>
      </c>
      <c r="P2446" t="str">
        <f t="shared" si="154"/>
        <v>11.Nov2024</v>
      </c>
      <c r="Q2446" t="b">
        <f>IF([1]Dashboard!$AK$39="Month","Month"&amp;N2446&amp;E2446,IF([1]Dashboard!$AK$39="YTD",IF(O2446-[1]Dashboard!$AK$37&lt;=0,"YTD"&amp;A2446&amp;[1]Dashboard!$AK$37&amp;E2446),IF([1]Dashboard!$AK$39="FY","FY"&amp;A2446&amp;E2446)))</f>
        <v>0</v>
      </c>
      <c r="R2446" t="b">
        <f>IF([1]Dashboard!$AK$39="Month","Month"&amp;N2446&amp;E2446&amp;F2446,IF([1]Dashboard!$AK$39="YTD",IF(O2446-[1]Dashboard!$AK$37&lt;=0,"YTD"&amp;A2446&amp;[1]Dashboard!$AK$37&amp;E2446&amp;F2446),IF([1]Dashboard!$AK$39="FY","FY"&amp;A2446&amp;E2446&amp;F2446)))</f>
        <v>0</v>
      </c>
      <c r="S2446" t="b">
        <f>IF([1]Dashboard!$AK$39="Month","Month"&amp;N2446&amp;F2446,IF([1]Dashboard!$AK$39="YTD",IF(O2446-[1]Dashboard!$AK$37&lt;=0,"YTD"&amp;A2446&amp;[1]Dashboard!$AK$37&amp;F2446),IF([1]Dashboard!$AK$39="FY","FY"&amp;A2446&amp;F2446)))</f>
        <v>0</v>
      </c>
      <c r="T2446" t="b">
        <f>IF([1]Dashboard!$AK$39="Month","Month"&amp;N2446&amp;F2446,IF([1]Dashboard!$AK$39="YTD",IF(O2446-[1]Dashboard!$AK$37&lt;=0,"YTD"&amp;A2446&amp;[1]Dashboard!$AK$37&amp;U2446),IF([1]Dashboard!$AK$39="FY","FY"&amp;A2446&amp;U2446)))</f>
        <v>0</v>
      </c>
      <c r="U2446" t="str">
        <f t="shared" si="155"/>
        <v>9 - ChristmasENROBE TO GO</v>
      </c>
      <c r="V2446" t="b">
        <f>IF([1]Dashboard!$AK$39="Month","Month"&amp;N2446&amp;C2446&amp;E2446,IF([1]Dashboard!$AK$39="YTD",IF(O2446-[1]Dashboard!$AK$37&lt;=0,"YTD"&amp;A2446&amp;[1]Dashboard!$AK$37&amp;C2446&amp;E2446),IF([1]Dashboard!$AK$39="FY","FY"&amp;A2446&amp;C2446&amp;E2446)))</f>
        <v>0</v>
      </c>
      <c r="W2446" t="b">
        <f>IF([1]Dashboard!$AK$39="Month","Month"&amp;N2446,IF([1]Dashboard!$AK$39="YTD",IF(O2446-[1]Dashboard!$AK$37&lt;=0,"YTD"&amp;A2446&amp;[1]Dashboard!$AK$37),IF([1]Dashboard!$AK$39="FY","FY"&amp;A2446)))</f>
        <v>0</v>
      </c>
    </row>
    <row r="2447" spans="1:23" x14ac:dyDescent="0.3">
      <c r="A2447" t="s">
        <v>23</v>
      </c>
      <c r="B2447" t="s">
        <v>546</v>
      </c>
      <c r="C2447" t="s">
        <v>25</v>
      </c>
      <c r="D2447" t="s">
        <v>71</v>
      </c>
      <c r="E2447" t="s">
        <v>209</v>
      </c>
      <c r="F2447" t="s">
        <v>46</v>
      </c>
      <c r="G2447" t="s">
        <v>571</v>
      </c>
      <c r="H2447" t="s">
        <v>572</v>
      </c>
      <c r="I2447" s="4">
        <v>26</v>
      </c>
      <c r="J2447" s="4">
        <v>34.545454545454547</v>
      </c>
      <c r="K2447" s="4">
        <v>9.1919191919191903</v>
      </c>
      <c r="L2447" s="4">
        <v>25.353535353535353</v>
      </c>
      <c r="M2447" s="5">
        <v>1.3</v>
      </c>
      <c r="N2447" t="str">
        <f t="shared" si="152"/>
        <v>202411</v>
      </c>
      <c r="O2447" t="str">
        <f t="shared" si="153"/>
        <v>11</v>
      </c>
      <c r="P2447" t="str">
        <f t="shared" si="154"/>
        <v>11.Nov2024</v>
      </c>
      <c r="Q2447" t="b">
        <f>IF([1]Dashboard!$AK$39="Month","Month"&amp;N2447&amp;E2447,IF([1]Dashboard!$AK$39="YTD",IF(O2447-[1]Dashboard!$AK$37&lt;=0,"YTD"&amp;A2447&amp;[1]Dashboard!$AK$37&amp;E2447),IF([1]Dashboard!$AK$39="FY","FY"&amp;A2447&amp;E2447)))</f>
        <v>0</v>
      </c>
      <c r="R2447" t="b">
        <f>IF([1]Dashboard!$AK$39="Month","Month"&amp;N2447&amp;E2447&amp;F2447,IF([1]Dashboard!$AK$39="YTD",IF(O2447-[1]Dashboard!$AK$37&lt;=0,"YTD"&amp;A2447&amp;[1]Dashboard!$AK$37&amp;E2447&amp;F2447),IF([1]Dashboard!$AK$39="FY","FY"&amp;A2447&amp;E2447&amp;F2447)))</f>
        <v>0</v>
      </c>
      <c r="S2447" t="b">
        <f>IF([1]Dashboard!$AK$39="Month","Month"&amp;N2447&amp;F2447,IF([1]Dashboard!$AK$39="YTD",IF(O2447-[1]Dashboard!$AK$37&lt;=0,"YTD"&amp;A2447&amp;[1]Dashboard!$AK$37&amp;F2447),IF([1]Dashboard!$AK$39="FY","FY"&amp;A2447&amp;F2447)))</f>
        <v>0</v>
      </c>
      <c r="T2447" t="b">
        <f>IF([1]Dashboard!$AK$39="Month","Month"&amp;N2447&amp;F2447,IF([1]Dashboard!$AK$39="YTD",IF(O2447-[1]Dashboard!$AK$37&lt;=0,"YTD"&amp;A2447&amp;[1]Dashboard!$AK$37&amp;U2447),IF([1]Dashboard!$AK$39="FY","FY"&amp;A2447&amp;U2447)))</f>
        <v>0</v>
      </c>
      <c r="U2447" t="str">
        <f t="shared" si="155"/>
        <v>9 - ChristmasENROBE TO GO</v>
      </c>
      <c r="V2447" t="b">
        <f>IF([1]Dashboard!$AK$39="Month","Month"&amp;N2447&amp;C2447&amp;E2447,IF([1]Dashboard!$AK$39="YTD",IF(O2447-[1]Dashboard!$AK$37&lt;=0,"YTD"&amp;A2447&amp;[1]Dashboard!$AK$37&amp;C2447&amp;E2447),IF([1]Dashboard!$AK$39="FY","FY"&amp;A2447&amp;C2447&amp;E2447)))</f>
        <v>0</v>
      </c>
      <c r="W2447" t="b">
        <f>IF([1]Dashboard!$AK$39="Month","Month"&amp;N2447,IF([1]Dashboard!$AK$39="YTD",IF(O2447-[1]Dashboard!$AK$37&lt;=0,"YTD"&amp;A2447&amp;[1]Dashboard!$AK$37),IF([1]Dashboard!$AK$39="FY","FY"&amp;A2447)))</f>
        <v>0</v>
      </c>
    </row>
    <row r="2448" spans="1:23" x14ac:dyDescent="0.3">
      <c r="A2448" t="s">
        <v>23</v>
      </c>
      <c r="B2448" t="s">
        <v>546</v>
      </c>
      <c r="C2448" t="s">
        <v>25</v>
      </c>
      <c r="D2448" t="s">
        <v>71</v>
      </c>
      <c r="E2448" t="s">
        <v>209</v>
      </c>
      <c r="F2448" t="s">
        <v>215</v>
      </c>
      <c r="G2448" t="s">
        <v>573</v>
      </c>
      <c r="H2448" t="s">
        <v>574</v>
      </c>
      <c r="I2448" s="4">
        <v>13</v>
      </c>
      <c r="J2448" s="4">
        <v>48.377896613190721</v>
      </c>
      <c r="K2448" s="4">
        <v>30.588235294117645</v>
      </c>
      <c r="L2448" s="4">
        <v>17.789661319073076</v>
      </c>
      <c r="M2448" s="5">
        <v>6.5</v>
      </c>
      <c r="N2448" t="str">
        <f t="shared" si="152"/>
        <v>202411</v>
      </c>
      <c r="O2448" t="str">
        <f t="shared" si="153"/>
        <v>11</v>
      </c>
      <c r="P2448" t="str">
        <f t="shared" si="154"/>
        <v>11.Nov2024</v>
      </c>
      <c r="Q2448" t="b">
        <f>IF([1]Dashboard!$AK$39="Month","Month"&amp;N2448&amp;E2448,IF([1]Dashboard!$AK$39="YTD",IF(O2448-[1]Dashboard!$AK$37&lt;=0,"YTD"&amp;A2448&amp;[1]Dashboard!$AK$37&amp;E2448),IF([1]Dashboard!$AK$39="FY","FY"&amp;A2448&amp;E2448)))</f>
        <v>0</v>
      </c>
      <c r="R2448" t="b">
        <f>IF([1]Dashboard!$AK$39="Month","Month"&amp;N2448&amp;E2448&amp;F2448,IF([1]Dashboard!$AK$39="YTD",IF(O2448-[1]Dashboard!$AK$37&lt;=0,"YTD"&amp;A2448&amp;[1]Dashboard!$AK$37&amp;E2448&amp;F2448),IF([1]Dashboard!$AK$39="FY","FY"&amp;A2448&amp;E2448&amp;F2448)))</f>
        <v>0</v>
      </c>
      <c r="S2448" t="b">
        <f>IF([1]Dashboard!$AK$39="Month","Month"&amp;N2448&amp;F2448,IF([1]Dashboard!$AK$39="YTD",IF(O2448-[1]Dashboard!$AK$37&lt;=0,"YTD"&amp;A2448&amp;[1]Dashboard!$AK$37&amp;F2448),IF([1]Dashboard!$AK$39="FY","FY"&amp;A2448&amp;F2448)))</f>
        <v>0</v>
      </c>
      <c r="T2448" t="b">
        <f>IF([1]Dashboard!$AK$39="Month","Month"&amp;N2448&amp;F2448,IF([1]Dashboard!$AK$39="YTD",IF(O2448-[1]Dashboard!$AK$37&lt;=0,"YTD"&amp;A2448&amp;[1]Dashboard!$AK$37&amp;U2448),IF([1]Dashboard!$AK$39="FY","FY"&amp;A2448&amp;U2448)))</f>
        <v>0</v>
      </c>
      <c r="U2448" t="str">
        <f t="shared" si="155"/>
        <v>9 - ChristmasPANETTONE</v>
      </c>
      <c r="V2448" t="b">
        <f>IF([1]Dashboard!$AK$39="Month","Month"&amp;N2448&amp;C2448&amp;E2448,IF([1]Dashboard!$AK$39="YTD",IF(O2448-[1]Dashboard!$AK$37&lt;=0,"YTD"&amp;A2448&amp;[1]Dashboard!$AK$37&amp;C2448&amp;E2448),IF([1]Dashboard!$AK$39="FY","FY"&amp;A2448&amp;C2448&amp;E2448)))</f>
        <v>0</v>
      </c>
      <c r="W2448" t="b">
        <f>IF([1]Dashboard!$AK$39="Month","Month"&amp;N2448,IF([1]Dashboard!$AK$39="YTD",IF(O2448-[1]Dashboard!$AK$37&lt;=0,"YTD"&amp;A2448&amp;[1]Dashboard!$AK$37),IF([1]Dashboard!$AK$39="FY","FY"&amp;A2448)))</f>
        <v>0</v>
      </c>
    </row>
    <row r="2449" spans="1:23" x14ac:dyDescent="0.3">
      <c r="A2449" t="s">
        <v>23</v>
      </c>
      <c r="B2449" t="s">
        <v>546</v>
      </c>
      <c r="C2449" t="s">
        <v>25</v>
      </c>
      <c r="D2449" t="s">
        <v>71</v>
      </c>
      <c r="E2449" t="s">
        <v>209</v>
      </c>
      <c r="F2449" t="s">
        <v>215</v>
      </c>
      <c r="G2449" t="s">
        <v>220</v>
      </c>
      <c r="H2449" t="s">
        <v>575</v>
      </c>
      <c r="I2449" s="4">
        <v>21</v>
      </c>
      <c r="J2449" s="4">
        <v>99.937611408199601</v>
      </c>
      <c r="K2449" s="4">
        <v>55.213903743315505</v>
      </c>
      <c r="L2449" s="4">
        <v>44.723707664884095</v>
      </c>
      <c r="M2449" s="5">
        <v>13.65</v>
      </c>
      <c r="N2449" t="str">
        <f t="shared" si="152"/>
        <v>202411</v>
      </c>
      <c r="O2449" t="str">
        <f t="shared" si="153"/>
        <v>11</v>
      </c>
      <c r="P2449" t="str">
        <f t="shared" si="154"/>
        <v>11.Nov2024</v>
      </c>
      <c r="Q2449" t="b">
        <f>IF([1]Dashboard!$AK$39="Month","Month"&amp;N2449&amp;E2449,IF([1]Dashboard!$AK$39="YTD",IF(O2449-[1]Dashboard!$AK$37&lt;=0,"YTD"&amp;A2449&amp;[1]Dashboard!$AK$37&amp;E2449),IF([1]Dashboard!$AK$39="FY","FY"&amp;A2449&amp;E2449)))</f>
        <v>0</v>
      </c>
      <c r="R2449" t="b">
        <f>IF([1]Dashboard!$AK$39="Month","Month"&amp;N2449&amp;E2449&amp;F2449,IF([1]Dashboard!$AK$39="YTD",IF(O2449-[1]Dashboard!$AK$37&lt;=0,"YTD"&amp;A2449&amp;[1]Dashboard!$AK$37&amp;E2449&amp;F2449),IF([1]Dashboard!$AK$39="FY","FY"&amp;A2449&amp;E2449&amp;F2449)))</f>
        <v>0</v>
      </c>
      <c r="S2449" t="b">
        <f>IF([1]Dashboard!$AK$39="Month","Month"&amp;N2449&amp;F2449,IF([1]Dashboard!$AK$39="YTD",IF(O2449-[1]Dashboard!$AK$37&lt;=0,"YTD"&amp;A2449&amp;[1]Dashboard!$AK$37&amp;F2449),IF([1]Dashboard!$AK$39="FY","FY"&amp;A2449&amp;F2449)))</f>
        <v>0</v>
      </c>
      <c r="T2449" t="b">
        <f>IF([1]Dashboard!$AK$39="Month","Month"&amp;N2449&amp;F2449,IF([1]Dashboard!$AK$39="YTD",IF(O2449-[1]Dashboard!$AK$37&lt;=0,"YTD"&amp;A2449&amp;[1]Dashboard!$AK$37&amp;U2449),IF([1]Dashboard!$AK$39="FY","FY"&amp;A2449&amp;U2449)))</f>
        <v>0</v>
      </c>
      <c r="U2449" t="str">
        <f t="shared" si="155"/>
        <v>9 - ChristmasPANETTONE</v>
      </c>
      <c r="V2449" t="b">
        <f>IF([1]Dashboard!$AK$39="Month","Month"&amp;N2449&amp;C2449&amp;E2449,IF([1]Dashboard!$AK$39="YTD",IF(O2449-[1]Dashboard!$AK$37&lt;=0,"YTD"&amp;A2449&amp;[1]Dashboard!$AK$37&amp;C2449&amp;E2449),IF([1]Dashboard!$AK$39="FY","FY"&amp;A2449&amp;C2449&amp;E2449)))</f>
        <v>0</v>
      </c>
      <c r="W2449" t="b">
        <f>IF([1]Dashboard!$AK$39="Month","Month"&amp;N2449,IF([1]Dashboard!$AK$39="YTD",IF(O2449-[1]Dashboard!$AK$37&lt;=0,"YTD"&amp;A2449&amp;[1]Dashboard!$AK$37),IF([1]Dashboard!$AK$39="FY","FY"&amp;A2449)))</f>
        <v>0</v>
      </c>
    </row>
    <row r="2450" spans="1:23" x14ac:dyDescent="0.3">
      <c r="A2450" t="s">
        <v>23</v>
      </c>
      <c r="B2450" t="s">
        <v>546</v>
      </c>
      <c r="C2450" t="s">
        <v>25</v>
      </c>
      <c r="D2450" t="s">
        <v>71</v>
      </c>
      <c r="E2450" t="s">
        <v>209</v>
      </c>
      <c r="F2450" t="s">
        <v>215</v>
      </c>
      <c r="G2450" t="s">
        <v>576</v>
      </c>
      <c r="H2450" t="s">
        <v>577</v>
      </c>
      <c r="I2450" s="4">
        <v>2</v>
      </c>
      <c r="J2450" s="4">
        <v>8.7091503267973849</v>
      </c>
      <c r="K2450" s="4">
        <v>5.2584670231729049</v>
      </c>
      <c r="L2450" s="4">
        <v>3.4506833036244795</v>
      </c>
      <c r="M2450" s="5">
        <v>1.3</v>
      </c>
      <c r="N2450" t="str">
        <f t="shared" si="152"/>
        <v>202411</v>
      </c>
      <c r="O2450" t="str">
        <f t="shared" si="153"/>
        <v>11</v>
      </c>
      <c r="P2450" t="str">
        <f t="shared" si="154"/>
        <v>11.Nov2024</v>
      </c>
      <c r="Q2450" t="b">
        <f>IF([1]Dashboard!$AK$39="Month","Month"&amp;N2450&amp;E2450,IF([1]Dashboard!$AK$39="YTD",IF(O2450-[1]Dashboard!$AK$37&lt;=0,"YTD"&amp;A2450&amp;[1]Dashboard!$AK$37&amp;E2450),IF([1]Dashboard!$AK$39="FY","FY"&amp;A2450&amp;E2450)))</f>
        <v>0</v>
      </c>
      <c r="R2450" t="b">
        <f>IF([1]Dashboard!$AK$39="Month","Month"&amp;N2450&amp;E2450&amp;F2450,IF([1]Dashboard!$AK$39="YTD",IF(O2450-[1]Dashboard!$AK$37&lt;=0,"YTD"&amp;A2450&amp;[1]Dashboard!$AK$37&amp;E2450&amp;F2450),IF([1]Dashboard!$AK$39="FY","FY"&amp;A2450&amp;E2450&amp;F2450)))</f>
        <v>0</v>
      </c>
      <c r="S2450" t="b">
        <f>IF([1]Dashboard!$AK$39="Month","Month"&amp;N2450&amp;F2450,IF([1]Dashboard!$AK$39="YTD",IF(O2450-[1]Dashboard!$AK$37&lt;=0,"YTD"&amp;A2450&amp;[1]Dashboard!$AK$37&amp;F2450),IF([1]Dashboard!$AK$39="FY","FY"&amp;A2450&amp;F2450)))</f>
        <v>0</v>
      </c>
      <c r="T2450" t="b">
        <f>IF([1]Dashboard!$AK$39="Month","Month"&amp;N2450&amp;F2450,IF([1]Dashboard!$AK$39="YTD",IF(O2450-[1]Dashboard!$AK$37&lt;=0,"YTD"&amp;A2450&amp;[1]Dashboard!$AK$37&amp;U2450),IF([1]Dashboard!$AK$39="FY","FY"&amp;A2450&amp;U2450)))</f>
        <v>0</v>
      </c>
      <c r="U2450" t="str">
        <f t="shared" si="155"/>
        <v>9 - ChristmasPANETTONE</v>
      </c>
      <c r="V2450" t="b">
        <f>IF([1]Dashboard!$AK$39="Month","Month"&amp;N2450&amp;C2450&amp;E2450,IF([1]Dashboard!$AK$39="YTD",IF(O2450-[1]Dashboard!$AK$37&lt;=0,"YTD"&amp;A2450&amp;[1]Dashboard!$AK$37&amp;C2450&amp;E2450),IF([1]Dashboard!$AK$39="FY","FY"&amp;A2450&amp;C2450&amp;E2450)))</f>
        <v>0</v>
      </c>
      <c r="W2450" t="b">
        <f>IF([1]Dashboard!$AK$39="Month","Month"&amp;N2450,IF([1]Dashboard!$AK$39="YTD",IF(O2450-[1]Dashboard!$AK$37&lt;=0,"YTD"&amp;A2450&amp;[1]Dashboard!$AK$37),IF([1]Dashboard!$AK$39="FY","FY"&amp;A2450)))</f>
        <v>0</v>
      </c>
    </row>
    <row r="2451" spans="1:23" x14ac:dyDescent="0.3">
      <c r="A2451" t="s">
        <v>23</v>
      </c>
      <c r="B2451" t="s">
        <v>546</v>
      </c>
      <c r="C2451" t="s">
        <v>25</v>
      </c>
      <c r="D2451" t="s">
        <v>71</v>
      </c>
      <c r="E2451" t="s">
        <v>209</v>
      </c>
      <c r="F2451" t="s">
        <v>215</v>
      </c>
      <c r="G2451" t="s">
        <v>224</v>
      </c>
      <c r="H2451" t="s">
        <v>578</v>
      </c>
      <c r="I2451" s="4">
        <v>17</v>
      </c>
      <c r="J2451" s="4">
        <v>82.397504456327979</v>
      </c>
      <c r="K2451" s="4">
        <v>44.040404040404042</v>
      </c>
      <c r="L2451" s="4">
        <v>38.357100415923931</v>
      </c>
      <c r="M2451" s="5">
        <v>11.05</v>
      </c>
      <c r="N2451" t="str">
        <f t="shared" si="152"/>
        <v>202411</v>
      </c>
      <c r="O2451" t="str">
        <f t="shared" si="153"/>
        <v>11</v>
      </c>
      <c r="P2451" t="str">
        <f t="shared" si="154"/>
        <v>11.Nov2024</v>
      </c>
      <c r="Q2451" t="b">
        <f>IF([1]Dashboard!$AK$39="Month","Month"&amp;N2451&amp;E2451,IF([1]Dashboard!$AK$39="YTD",IF(O2451-[1]Dashboard!$AK$37&lt;=0,"YTD"&amp;A2451&amp;[1]Dashboard!$AK$37&amp;E2451),IF([1]Dashboard!$AK$39="FY","FY"&amp;A2451&amp;E2451)))</f>
        <v>0</v>
      </c>
      <c r="R2451" t="b">
        <f>IF([1]Dashboard!$AK$39="Month","Month"&amp;N2451&amp;E2451&amp;F2451,IF([1]Dashboard!$AK$39="YTD",IF(O2451-[1]Dashboard!$AK$37&lt;=0,"YTD"&amp;A2451&amp;[1]Dashboard!$AK$37&amp;E2451&amp;F2451),IF([1]Dashboard!$AK$39="FY","FY"&amp;A2451&amp;E2451&amp;F2451)))</f>
        <v>0</v>
      </c>
      <c r="S2451" t="b">
        <f>IF([1]Dashboard!$AK$39="Month","Month"&amp;N2451&amp;F2451,IF([1]Dashboard!$AK$39="YTD",IF(O2451-[1]Dashboard!$AK$37&lt;=0,"YTD"&amp;A2451&amp;[1]Dashboard!$AK$37&amp;F2451),IF([1]Dashboard!$AK$39="FY","FY"&amp;A2451&amp;F2451)))</f>
        <v>0</v>
      </c>
      <c r="T2451" t="b">
        <f>IF([1]Dashboard!$AK$39="Month","Month"&amp;N2451&amp;F2451,IF([1]Dashboard!$AK$39="YTD",IF(O2451-[1]Dashboard!$AK$37&lt;=0,"YTD"&amp;A2451&amp;[1]Dashboard!$AK$37&amp;U2451),IF([1]Dashboard!$AK$39="FY","FY"&amp;A2451&amp;U2451)))</f>
        <v>0</v>
      </c>
      <c r="U2451" t="str">
        <f t="shared" si="155"/>
        <v>9 - ChristmasPANETTONE</v>
      </c>
      <c r="V2451" t="b">
        <f>IF([1]Dashboard!$AK$39="Month","Month"&amp;N2451&amp;C2451&amp;E2451,IF([1]Dashboard!$AK$39="YTD",IF(O2451-[1]Dashboard!$AK$37&lt;=0,"YTD"&amp;A2451&amp;[1]Dashboard!$AK$37&amp;C2451&amp;E2451),IF([1]Dashboard!$AK$39="FY","FY"&amp;A2451&amp;C2451&amp;E2451)))</f>
        <v>0</v>
      </c>
      <c r="W2451" t="b">
        <f>IF([1]Dashboard!$AK$39="Month","Month"&amp;N2451,IF([1]Dashboard!$AK$39="YTD",IF(O2451-[1]Dashboard!$AK$37&lt;=0,"YTD"&amp;A2451&amp;[1]Dashboard!$AK$37),IF([1]Dashboard!$AK$39="FY","FY"&amp;A2451)))</f>
        <v>0</v>
      </c>
    </row>
    <row r="2452" spans="1:23" x14ac:dyDescent="0.3">
      <c r="A2452" t="s">
        <v>23</v>
      </c>
      <c r="B2452" t="s">
        <v>546</v>
      </c>
      <c r="C2452" t="s">
        <v>25</v>
      </c>
      <c r="D2452" t="s">
        <v>71</v>
      </c>
      <c r="E2452" t="s">
        <v>209</v>
      </c>
      <c r="F2452" t="s">
        <v>215</v>
      </c>
      <c r="G2452" t="s">
        <v>226</v>
      </c>
      <c r="H2452" t="s">
        <v>579</v>
      </c>
      <c r="I2452" s="4">
        <v>12</v>
      </c>
      <c r="J2452" s="4">
        <v>45.306001188354131</v>
      </c>
      <c r="K2452" s="4">
        <v>27.825311942959001</v>
      </c>
      <c r="L2452" s="4">
        <v>17.48068924539513</v>
      </c>
      <c r="M2452" s="5">
        <v>6</v>
      </c>
      <c r="N2452" t="str">
        <f t="shared" si="152"/>
        <v>202411</v>
      </c>
      <c r="O2452" t="str">
        <f t="shared" si="153"/>
        <v>11</v>
      </c>
      <c r="P2452" t="str">
        <f t="shared" si="154"/>
        <v>11.Nov2024</v>
      </c>
      <c r="Q2452" t="b">
        <f>IF([1]Dashboard!$AK$39="Month","Month"&amp;N2452&amp;E2452,IF([1]Dashboard!$AK$39="YTD",IF(O2452-[1]Dashboard!$AK$37&lt;=0,"YTD"&amp;A2452&amp;[1]Dashboard!$AK$37&amp;E2452),IF([1]Dashboard!$AK$39="FY","FY"&amp;A2452&amp;E2452)))</f>
        <v>0</v>
      </c>
      <c r="R2452" t="b">
        <f>IF([1]Dashboard!$AK$39="Month","Month"&amp;N2452&amp;E2452&amp;F2452,IF([1]Dashboard!$AK$39="YTD",IF(O2452-[1]Dashboard!$AK$37&lt;=0,"YTD"&amp;A2452&amp;[1]Dashboard!$AK$37&amp;E2452&amp;F2452),IF([1]Dashboard!$AK$39="FY","FY"&amp;A2452&amp;E2452&amp;F2452)))</f>
        <v>0</v>
      </c>
      <c r="S2452" t="b">
        <f>IF([1]Dashboard!$AK$39="Month","Month"&amp;N2452&amp;F2452,IF([1]Dashboard!$AK$39="YTD",IF(O2452-[1]Dashboard!$AK$37&lt;=0,"YTD"&amp;A2452&amp;[1]Dashboard!$AK$37&amp;F2452),IF([1]Dashboard!$AK$39="FY","FY"&amp;A2452&amp;F2452)))</f>
        <v>0</v>
      </c>
      <c r="T2452" t="b">
        <f>IF([1]Dashboard!$AK$39="Month","Month"&amp;N2452&amp;F2452,IF([1]Dashboard!$AK$39="YTD",IF(O2452-[1]Dashboard!$AK$37&lt;=0,"YTD"&amp;A2452&amp;[1]Dashboard!$AK$37&amp;U2452),IF([1]Dashboard!$AK$39="FY","FY"&amp;A2452&amp;U2452)))</f>
        <v>0</v>
      </c>
      <c r="U2452" t="str">
        <f t="shared" si="155"/>
        <v>9 - ChristmasPANETTONE</v>
      </c>
      <c r="V2452" t="b">
        <f>IF([1]Dashboard!$AK$39="Month","Month"&amp;N2452&amp;C2452&amp;E2452,IF([1]Dashboard!$AK$39="YTD",IF(O2452-[1]Dashboard!$AK$37&lt;=0,"YTD"&amp;A2452&amp;[1]Dashboard!$AK$37&amp;C2452&amp;E2452),IF([1]Dashboard!$AK$39="FY","FY"&amp;A2452&amp;C2452&amp;E2452)))</f>
        <v>0</v>
      </c>
      <c r="W2452" t="b">
        <f>IF([1]Dashboard!$AK$39="Month","Month"&amp;N2452,IF([1]Dashboard!$AK$39="YTD",IF(O2452-[1]Dashboard!$AK$37&lt;=0,"YTD"&amp;A2452&amp;[1]Dashboard!$AK$37),IF([1]Dashboard!$AK$39="FY","FY"&amp;A2452)))</f>
        <v>0</v>
      </c>
    </row>
    <row r="2453" spans="1:23" x14ac:dyDescent="0.3">
      <c r="A2453" t="s">
        <v>23</v>
      </c>
      <c r="B2453" t="s">
        <v>546</v>
      </c>
      <c r="C2453" t="s">
        <v>25</v>
      </c>
      <c r="D2453" t="s">
        <v>71</v>
      </c>
      <c r="E2453" t="s">
        <v>209</v>
      </c>
      <c r="F2453" t="s">
        <v>117</v>
      </c>
      <c r="G2453" t="s">
        <v>228</v>
      </c>
      <c r="H2453" t="s">
        <v>580</v>
      </c>
      <c r="I2453" s="4">
        <v>2.5770000000000004</v>
      </c>
      <c r="J2453" s="4">
        <v>30.043077837195483</v>
      </c>
      <c r="K2453" s="4">
        <v>7.740187165775402</v>
      </c>
      <c r="L2453" s="4">
        <v>22.30289067142008</v>
      </c>
      <c r="M2453" s="5">
        <v>2.5770000000000003E-3</v>
      </c>
      <c r="N2453" t="str">
        <f t="shared" si="152"/>
        <v>202411</v>
      </c>
      <c r="O2453" t="str">
        <f t="shared" si="153"/>
        <v>11</v>
      </c>
      <c r="P2453" t="str">
        <f t="shared" si="154"/>
        <v>11.Nov2024</v>
      </c>
      <c r="Q2453" t="b">
        <f>IF([1]Dashboard!$AK$39="Month","Month"&amp;N2453&amp;E2453,IF([1]Dashboard!$AK$39="YTD",IF(O2453-[1]Dashboard!$AK$37&lt;=0,"YTD"&amp;A2453&amp;[1]Dashboard!$AK$37&amp;E2453),IF([1]Dashboard!$AK$39="FY","FY"&amp;A2453&amp;E2453)))</f>
        <v>0</v>
      </c>
      <c r="R2453" t="b">
        <f>IF([1]Dashboard!$AK$39="Month","Month"&amp;N2453&amp;E2453&amp;F2453,IF([1]Dashboard!$AK$39="YTD",IF(O2453-[1]Dashboard!$AK$37&lt;=0,"YTD"&amp;A2453&amp;[1]Dashboard!$AK$37&amp;E2453&amp;F2453),IF([1]Dashboard!$AK$39="FY","FY"&amp;A2453&amp;E2453&amp;F2453)))</f>
        <v>0</v>
      </c>
      <c r="S2453" t="b">
        <f>IF([1]Dashboard!$AK$39="Month","Month"&amp;N2453&amp;F2453,IF([1]Dashboard!$AK$39="YTD",IF(O2453-[1]Dashboard!$AK$37&lt;=0,"YTD"&amp;A2453&amp;[1]Dashboard!$AK$37&amp;F2453),IF([1]Dashboard!$AK$39="FY","FY"&amp;A2453&amp;F2453)))</f>
        <v>0</v>
      </c>
      <c r="T2453" t="b">
        <f>IF([1]Dashboard!$AK$39="Month","Month"&amp;N2453&amp;F2453,IF([1]Dashboard!$AK$39="YTD",IF(O2453-[1]Dashboard!$AK$37&lt;=0,"YTD"&amp;A2453&amp;[1]Dashboard!$AK$37&amp;U2453),IF([1]Dashboard!$AK$39="FY","FY"&amp;A2453&amp;U2453)))</f>
        <v>0</v>
      </c>
      <c r="U2453" t="str">
        <f t="shared" si="155"/>
        <v>9 - ChristmasQUEBRA QUEBRA</v>
      </c>
      <c r="V2453" t="b">
        <f>IF([1]Dashboard!$AK$39="Month","Month"&amp;N2453&amp;C2453&amp;E2453,IF([1]Dashboard!$AK$39="YTD",IF(O2453-[1]Dashboard!$AK$37&lt;=0,"YTD"&amp;A2453&amp;[1]Dashboard!$AK$37&amp;C2453&amp;E2453),IF([1]Dashboard!$AK$39="FY","FY"&amp;A2453&amp;C2453&amp;E2453)))</f>
        <v>0</v>
      </c>
      <c r="W2453" t="b">
        <f>IF([1]Dashboard!$AK$39="Month","Month"&amp;N2453,IF([1]Dashboard!$AK$39="YTD",IF(O2453-[1]Dashboard!$AK$37&lt;=0,"YTD"&amp;A2453&amp;[1]Dashboard!$AK$37),IF([1]Dashboard!$AK$39="FY","FY"&amp;A2453)))</f>
        <v>0</v>
      </c>
    </row>
    <row r="2454" spans="1:23" x14ac:dyDescent="0.3">
      <c r="A2454" t="s">
        <v>23</v>
      </c>
      <c r="B2454" t="s">
        <v>546</v>
      </c>
      <c r="C2454" t="s">
        <v>25</v>
      </c>
      <c r="D2454" t="s">
        <v>71</v>
      </c>
      <c r="E2454" t="s">
        <v>209</v>
      </c>
      <c r="F2454" t="s">
        <v>50</v>
      </c>
      <c r="G2454" t="s">
        <v>581</v>
      </c>
      <c r="H2454" t="s">
        <v>582</v>
      </c>
      <c r="I2454" s="4">
        <v>17</v>
      </c>
      <c r="J2454" s="4">
        <v>46.784016636957794</v>
      </c>
      <c r="K2454" s="4">
        <v>17.777777777777779</v>
      </c>
      <c r="L2454" s="4">
        <v>29.006238859180016</v>
      </c>
      <c r="M2454" s="5">
        <v>3.4</v>
      </c>
      <c r="N2454" t="str">
        <f t="shared" si="152"/>
        <v>202411</v>
      </c>
      <c r="O2454" t="str">
        <f t="shared" si="153"/>
        <v>11</v>
      </c>
      <c r="P2454" t="str">
        <f t="shared" si="154"/>
        <v>11.Nov2024</v>
      </c>
      <c r="Q2454" t="b">
        <f>IF([1]Dashboard!$AK$39="Month","Month"&amp;N2454&amp;E2454,IF([1]Dashboard!$AK$39="YTD",IF(O2454-[1]Dashboard!$AK$37&lt;=0,"YTD"&amp;A2454&amp;[1]Dashboard!$AK$37&amp;E2454),IF([1]Dashboard!$AK$39="FY","FY"&amp;A2454&amp;E2454)))</f>
        <v>0</v>
      </c>
      <c r="R2454" t="b">
        <f>IF([1]Dashboard!$AK$39="Month","Month"&amp;N2454&amp;E2454&amp;F2454,IF([1]Dashboard!$AK$39="YTD",IF(O2454-[1]Dashboard!$AK$37&lt;=0,"YTD"&amp;A2454&amp;[1]Dashboard!$AK$37&amp;E2454&amp;F2454),IF([1]Dashboard!$AK$39="FY","FY"&amp;A2454&amp;E2454&amp;F2454)))</f>
        <v>0</v>
      </c>
      <c r="S2454" t="b">
        <f>IF([1]Dashboard!$AK$39="Month","Month"&amp;N2454&amp;F2454,IF([1]Dashboard!$AK$39="YTD",IF(O2454-[1]Dashboard!$AK$37&lt;=0,"YTD"&amp;A2454&amp;[1]Dashboard!$AK$37&amp;F2454),IF([1]Dashboard!$AK$39="FY","FY"&amp;A2454&amp;F2454)))</f>
        <v>0</v>
      </c>
      <c r="T2454" t="b">
        <f>IF([1]Dashboard!$AK$39="Month","Month"&amp;N2454&amp;F2454,IF([1]Dashboard!$AK$39="YTD",IF(O2454-[1]Dashboard!$AK$37&lt;=0,"YTD"&amp;A2454&amp;[1]Dashboard!$AK$37&amp;U2454),IF([1]Dashboard!$AK$39="FY","FY"&amp;A2454&amp;U2454)))</f>
        <v>0</v>
      </c>
      <c r="U2454" t="str">
        <f t="shared" si="155"/>
        <v>9 - ChristmasQUEBRA QUEBRA TO GO</v>
      </c>
      <c r="V2454" t="b">
        <f>IF([1]Dashboard!$AK$39="Month","Month"&amp;N2454&amp;C2454&amp;E2454,IF([1]Dashboard!$AK$39="YTD",IF(O2454-[1]Dashboard!$AK$37&lt;=0,"YTD"&amp;A2454&amp;[1]Dashboard!$AK$37&amp;C2454&amp;E2454),IF([1]Dashboard!$AK$39="FY","FY"&amp;A2454&amp;C2454&amp;E2454)))</f>
        <v>0</v>
      </c>
      <c r="W2454" t="b">
        <f>IF([1]Dashboard!$AK$39="Month","Month"&amp;N2454,IF([1]Dashboard!$AK$39="YTD",IF(O2454-[1]Dashboard!$AK$37&lt;=0,"YTD"&amp;A2454&amp;[1]Dashboard!$AK$37),IF([1]Dashboard!$AK$39="FY","FY"&amp;A2454)))</f>
        <v>0</v>
      </c>
    </row>
    <row r="2455" spans="1:23" x14ac:dyDescent="0.3">
      <c r="A2455" t="s">
        <v>23</v>
      </c>
      <c r="B2455" t="s">
        <v>546</v>
      </c>
      <c r="C2455" t="s">
        <v>25</v>
      </c>
      <c r="D2455" t="s">
        <v>71</v>
      </c>
      <c r="E2455" t="s">
        <v>380</v>
      </c>
      <c r="F2455" t="s">
        <v>248</v>
      </c>
      <c r="G2455" t="s">
        <v>381</v>
      </c>
      <c r="H2455" t="s">
        <v>382</v>
      </c>
      <c r="I2455" s="4">
        <v>29</v>
      </c>
      <c r="J2455" s="4">
        <v>39.359774212715365</v>
      </c>
      <c r="K2455" s="4">
        <v>19.77272727272727</v>
      </c>
      <c r="L2455" s="4">
        <v>19.587046939988095</v>
      </c>
      <c r="M2455" s="5">
        <v>2.9</v>
      </c>
      <c r="N2455" t="str">
        <f t="shared" si="152"/>
        <v>202411</v>
      </c>
      <c r="O2455" t="str">
        <f t="shared" si="153"/>
        <v>11</v>
      </c>
      <c r="P2455" t="str">
        <f t="shared" si="154"/>
        <v>11.Nov2024</v>
      </c>
      <c r="Q2455" t="b">
        <f>IF([1]Dashboard!$AK$39="Month","Month"&amp;N2455&amp;E2455,IF([1]Dashboard!$AK$39="YTD",IF(O2455-[1]Dashboard!$AK$37&lt;=0,"YTD"&amp;A2455&amp;[1]Dashboard!$AK$37&amp;E2455),IF([1]Dashboard!$AK$39="FY","FY"&amp;A2455&amp;E2455)))</f>
        <v>0</v>
      </c>
      <c r="R2455" t="b">
        <f>IF([1]Dashboard!$AK$39="Month","Month"&amp;N2455&amp;E2455&amp;F2455,IF([1]Dashboard!$AK$39="YTD",IF(O2455-[1]Dashboard!$AK$37&lt;=0,"YTD"&amp;A2455&amp;[1]Dashboard!$AK$37&amp;E2455&amp;F2455),IF([1]Dashboard!$AK$39="FY","FY"&amp;A2455&amp;E2455&amp;F2455)))</f>
        <v>0</v>
      </c>
      <c r="S2455" t="b">
        <f>IF([1]Dashboard!$AK$39="Month","Month"&amp;N2455&amp;F2455,IF([1]Dashboard!$AK$39="YTD",IF(O2455-[1]Dashboard!$AK$37&lt;=0,"YTD"&amp;A2455&amp;[1]Dashboard!$AK$37&amp;F2455),IF([1]Dashboard!$AK$39="FY","FY"&amp;A2455&amp;F2455)))</f>
        <v>0</v>
      </c>
      <c r="T2455" t="b">
        <f>IF([1]Dashboard!$AK$39="Month","Month"&amp;N2455&amp;F2455,IF([1]Dashboard!$AK$39="YTD",IF(O2455-[1]Dashboard!$AK$37&lt;=0,"YTD"&amp;A2455&amp;[1]Dashboard!$AK$37&amp;U2455),IF([1]Dashboard!$AK$39="FY","FY"&amp;A2455&amp;U2455)))</f>
        <v>0</v>
      </c>
      <c r="U2455" t="str">
        <f t="shared" si="155"/>
        <v>9 - COLLABORATIONPASTRY</v>
      </c>
      <c r="V2455" t="b">
        <f>IF([1]Dashboard!$AK$39="Month","Month"&amp;N2455&amp;C2455&amp;E2455,IF([1]Dashboard!$AK$39="YTD",IF(O2455-[1]Dashboard!$AK$37&lt;=0,"YTD"&amp;A2455&amp;[1]Dashboard!$AK$37&amp;C2455&amp;E2455),IF([1]Dashboard!$AK$39="FY","FY"&amp;A2455&amp;C2455&amp;E2455)))</f>
        <v>0</v>
      </c>
      <c r="W2455" t="b">
        <f>IF([1]Dashboard!$AK$39="Month","Month"&amp;N2455,IF([1]Dashboard!$AK$39="YTD",IF(O2455-[1]Dashboard!$AK$37&lt;=0,"YTD"&amp;A2455&amp;[1]Dashboard!$AK$37),IF([1]Dashboard!$AK$39="FY","FY"&amp;A2455)))</f>
        <v>0</v>
      </c>
    </row>
    <row r="2456" spans="1:23" x14ac:dyDescent="0.3">
      <c r="A2456" t="s">
        <v>23</v>
      </c>
      <c r="B2456" t="s">
        <v>546</v>
      </c>
      <c r="C2456" t="s">
        <v>230</v>
      </c>
      <c r="D2456" t="s">
        <v>26</v>
      </c>
      <c r="E2456" t="s">
        <v>27</v>
      </c>
      <c r="F2456" t="s">
        <v>28</v>
      </c>
      <c r="G2456" t="s">
        <v>72</v>
      </c>
      <c r="H2456" t="s">
        <v>73</v>
      </c>
      <c r="J2456" s="4">
        <v>0</v>
      </c>
      <c r="K2456" s="4">
        <v>0</v>
      </c>
      <c r="L2456" s="4">
        <v>0</v>
      </c>
      <c r="M2456" s="5">
        <v>0</v>
      </c>
      <c r="N2456" t="str">
        <f t="shared" si="152"/>
        <v>202411</v>
      </c>
      <c r="O2456" t="str">
        <f t="shared" si="153"/>
        <v>11</v>
      </c>
      <c r="P2456" t="str">
        <f t="shared" si="154"/>
        <v>11.Nov2024</v>
      </c>
      <c r="Q2456" t="b">
        <f>IF([1]Dashboard!$AK$39="Month","Month"&amp;N2456&amp;E2456,IF([1]Dashboard!$AK$39="YTD",IF(O2456-[1]Dashboard!$AK$37&lt;=0,"YTD"&amp;A2456&amp;[1]Dashboard!$AK$37&amp;E2456),IF([1]Dashboard!$AK$39="FY","FY"&amp;A2456&amp;E2456)))</f>
        <v>0</v>
      </c>
      <c r="R2456" t="b">
        <f>IF([1]Dashboard!$AK$39="Month","Month"&amp;N2456&amp;E2456&amp;F2456,IF([1]Dashboard!$AK$39="YTD",IF(O2456-[1]Dashboard!$AK$37&lt;=0,"YTD"&amp;A2456&amp;[1]Dashboard!$AK$37&amp;E2456&amp;F2456),IF([1]Dashboard!$AK$39="FY","FY"&amp;A2456&amp;E2456&amp;F2456)))</f>
        <v>0</v>
      </c>
      <c r="S2456" t="b">
        <f>IF([1]Dashboard!$AK$39="Month","Month"&amp;N2456&amp;F2456,IF([1]Dashboard!$AK$39="YTD",IF(O2456-[1]Dashboard!$AK$37&lt;=0,"YTD"&amp;A2456&amp;[1]Dashboard!$AK$37&amp;F2456),IF([1]Dashboard!$AK$39="FY","FY"&amp;A2456&amp;F2456)))</f>
        <v>0</v>
      </c>
      <c r="T2456" t="b">
        <f>IF([1]Dashboard!$AK$39="Month","Month"&amp;N2456&amp;F2456,IF([1]Dashboard!$AK$39="YTD",IF(O2456-[1]Dashboard!$AK$37&lt;=0,"YTD"&amp;A2456&amp;[1]Dashboard!$AK$37&amp;U2456),IF([1]Dashboard!$AK$39="FY","FY"&amp;A2456&amp;U2456)))</f>
        <v>0</v>
      </c>
      <c r="U2456" t="str">
        <f t="shared" si="155"/>
        <v>1 - BARSBARS</v>
      </c>
      <c r="V2456" t="b">
        <f>IF([1]Dashboard!$AK$39="Month","Month"&amp;N2456&amp;C2456&amp;E2456,IF([1]Dashboard!$AK$39="YTD",IF(O2456-[1]Dashboard!$AK$37&lt;=0,"YTD"&amp;A2456&amp;[1]Dashboard!$AK$37&amp;C2456&amp;E2456),IF([1]Dashboard!$AK$39="FY","FY"&amp;A2456&amp;C2456&amp;E2456)))</f>
        <v>0</v>
      </c>
      <c r="W2456" t="b">
        <f>IF([1]Dashboard!$AK$39="Month","Month"&amp;N2456,IF([1]Dashboard!$AK$39="YTD",IF(O2456-[1]Dashboard!$AK$37&lt;=0,"YTD"&amp;A2456&amp;[1]Dashboard!$AK$37),IF([1]Dashboard!$AK$39="FY","FY"&amp;A2456)))</f>
        <v>0</v>
      </c>
    </row>
    <row r="2457" spans="1:23" x14ac:dyDescent="0.3">
      <c r="A2457" t="s">
        <v>23</v>
      </c>
      <c r="B2457" t="s">
        <v>546</v>
      </c>
      <c r="C2457" t="s">
        <v>230</v>
      </c>
      <c r="D2457" t="s">
        <v>26</v>
      </c>
      <c r="E2457" t="s">
        <v>45</v>
      </c>
      <c r="F2457" t="s">
        <v>95</v>
      </c>
      <c r="G2457" t="s">
        <v>96</v>
      </c>
      <c r="H2457" t="s">
        <v>464</v>
      </c>
      <c r="I2457" s="4">
        <v>0.41699999999999998</v>
      </c>
      <c r="J2457" s="4">
        <v>4.7563874034462277</v>
      </c>
      <c r="K2457" s="4">
        <v>1.326198752228164</v>
      </c>
      <c r="L2457" s="4">
        <v>3.4301886512180633</v>
      </c>
      <c r="M2457" s="5">
        <v>0.41699999999999998</v>
      </c>
      <c r="N2457" t="str">
        <f t="shared" si="152"/>
        <v>202411</v>
      </c>
      <c r="O2457" t="str">
        <f t="shared" si="153"/>
        <v>11</v>
      </c>
      <c r="P2457" t="str">
        <f t="shared" si="154"/>
        <v>11.Nov2024</v>
      </c>
      <c r="Q2457" t="b">
        <f>IF([1]Dashboard!$AK$39="Month","Month"&amp;N2457&amp;E2457,IF([1]Dashboard!$AK$39="YTD",IF(O2457-[1]Dashboard!$AK$37&lt;=0,"YTD"&amp;A2457&amp;[1]Dashboard!$AK$37&amp;E2457),IF([1]Dashboard!$AK$39="FY","FY"&amp;A2457&amp;E2457)))</f>
        <v>0</v>
      </c>
      <c r="R2457" t="b">
        <f>IF([1]Dashboard!$AK$39="Month","Month"&amp;N2457&amp;E2457&amp;F2457,IF([1]Dashboard!$AK$39="YTD",IF(O2457-[1]Dashboard!$AK$37&lt;=0,"YTD"&amp;A2457&amp;[1]Dashboard!$AK$37&amp;E2457&amp;F2457),IF([1]Dashboard!$AK$39="FY","FY"&amp;A2457&amp;E2457&amp;F2457)))</f>
        <v>0</v>
      </c>
      <c r="S2457" t="b">
        <f>IF([1]Dashboard!$AK$39="Month","Month"&amp;N2457&amp;F2457,IF([1]Dashboard!$AK$39="YTD",IF(O2457-[1]Dashboard!$AK$37&lt;=0,"YTD"&amp;A2457&amp;[1]Dashboard!$AK$37&amp;F2457),IF([1]Dashboard!$AK$39="FY","FY"&amp;A2457&amp;F2457)))</f>
        <v>0</v>
      </c>
      <c r="T2457" t="b">
        <f>IF([1]Dashboard!$AK$39="Month","Month"&amp;N2457&amp;F2457,IF([1]Dashboard!$AK$39="YTD",IF(O2457-[1]Dashboard!$AK$37&lt;=0,"YTD"&amp;A2457&amp;[1]Dashboard!$AK$37&amp;U2457),IF([1]Dashboard!$AK$39="FY","FY"&amp;A2457&amp;U2457)))</f>
        <v>0</v>
      </c>
      <c r="U2457" t="str">
        <f t="shared" si="155"/>
        <v>1 - ENROBEENROBE</v>
      </c>
      <c r="V2457" t="b">
        <f>IF([1]Dashboard!$AK$39="Month","Month"&amp;N2457&amp;C2457&amp;E2457,IF([1]Dashboard!$AK$39="YTD",IF(O2457-[1]Dashboard!$AK$37&lt;=0,"YTD"&amp;A2457&amp;[1]Dashboard!$AK$37&amp;C2457&amp;E2457),IF([1]Dashboard!$AK$39="FY","FY"&amp;A2457&amp;C2457&amp;E2457)))</f>
        <v>0</v>
      </c>
      <c r="W2457" t="b">
        <f>IF([1]Dashboard!$AK$39="Month","Month"&amp;N2457,IF([1]Dashboard!$AK$39="YTD",IF(O2457-[1]Dashboard!$AK$37&lt;=0,"YTD"&amp;A2457&amp;[1]Dashboard!$AK$37),IF([1]Dashboard!$AK$39="FY","FY"&amp;A2457)))</f>
        <v>0</v>
      </c>
    </row>
    <row r="2458" spans="1:23" x14ac:dyDescent="0.3">
      <c r="A2458" t="s">
        <v>23</v>
      </c>
      <c r="B2458" t="s">
        <v>546</v>
      </c>
      <c r="C2458" t="s">
        <v>230</v>
      </c>
      <c r="D2458" t="s">
        <v>26</v>
      </c>
      <c r="E2458" t="s">
        <v>45</v>
      </c>
      <c r="F2458" t="s">
        <v>95</v>
      </c>
      <c r="G2458" t="s">
        <v>100</v>
      </c>
      <c r="H2458" t="s">
        <v>467</v>
      </c>
      <c r="I2458" s="4">
        <v>0.4</v>
      </c>
      <c r="J2458" s="4">
        <v>5.0683303624480089</v>
      </c>
      <c r="K2458" s="4">
        <v>1.7825311942959001</v>
      </c>
      <c r="L2458" s="4">
        <v>3.285799168152109</v>
      </c>
      <c r="M2458" s="5">
        <v>0.4</v>
      </c>
      <c r="N2458" t="str">
        <f t="shared" si="152"/>
        <v>202411</v>
      </c>
      <c r="O2458" t="str">
        <f t="shared" si="153"/>
        <v>11</v>
      </c>
      <c r="P2458" t="str">
        <f t="shared" si="154"/>
        <v>11.Nov2024</v>
      </c>
      <c r="Q2458" t="b">
        <f>IF([1]Dashboard!$AK$39="Month","Month"&amp;N2458&amp;E2458,IF([1]Dashboard!$AK$39="YTD",IF(O2458-[1]Dashboard!$AK$37&lt;=0,"YTD"&amp;A2458&amp;[1]Dashboard!$AK$37&amp;E2458),IF([1]Dashboard!$AK$39="FY","FY"&amp;A2458&amp;E2458)))</f>
        <v>0</v>
      </c>
      <c r="R2458" t="b">
        <f>IF([1]Dashboard!$AK$39="Month","Month"&amp;N2458&amp;E2458&amp;F2458,IF([1]Dashboard!$AK$39="YTD",IF(O2458-[1]Dashboard!$AK$37&lt;=0,"YTD"&amp;A2458&amp;[1]Dashboard!$AK$37&amp;E2458&amp;F2458),IF([1]Dashboard!$AK$39="FY","FY"&amp;A2458&amp;E2458&amp;F2458)))</f>
        <v>0</v>
      </c>
      <c r="S2458" t="b">
        <f>IF([1]Dashboard!$AK$39="Month","Month"&amp;N2458&amp;F2458,IF([1]Dashboard!$AK$39="YTD",IF(O2458-[1]Dashboard!$AK$37&lt;=0,"YTD"&amp;A2458&amp;[1]Dashboard!$AK$37&amp;F2458),IF([1]Dashboard!$AK$39="FY","FY"&amp;A2458&amp;F2458)))</f>
        <v>0</v>
      </c>
      <c r="T2458" t="b">
        <f>IF([1]Dashboard!$AK$39="Month","Month"&amp;N2458&amp;F2458,IF([1]Dashboard!$AK$39="YTD",IF(O2458-[1]Dashboard!$AK$37&lt;=0,"YTD"&amp;A2458&amp;[1]Dashboard!$AK$37&amp;U2458),IF([1]Dashboard!$AK$39="FY","FY"&amp;A2458&amp;U2458)))</f>
        <v>0</v>
      </c>
      <c r="U2458" t="str">
        <f t="shared" si="155"/>
        <v>1 - ENROBEENROBE</v>
      </c>
      <c r="V2458" t="b">
        <f>IF([1]Dashboard!$AK$39="Month","Month"&amp;N2458&amp;C2458&amp;E2458,IF([1]Dashboard!$AK$39="YTD",IF(O2458-[1]Dashboard!$AK$37&lt;=0,"YTD"&amp;A2458&amp;[1]Dashboard!$AK$37&amp;C2458&amp;E2458),IF([1]Dashboard!$AK$39="FY","FY"&amp;A2458&amp;C2458&amp;E2458)))</f>
        <v>0</v>
      </c>
      <c r="W2458" t="b">
        <f>IF([1]Dashboard!$AK$39="Month","Month"&amp;N2458,IF([1]Dashboard!$AK$39="YTD",IF(O2458-[1]Dashboard!$AK$37&lt;=0,"YTD"&amp;A2458&amp;[1]Dashboard!$AK$37),IF([1]Dashboard!$AK$39="FY","FY"&amp;A2458)))</f>
        <v>0</v>
      </c>
    </row>
    <row r="2459" spans="1:23" x14ac:dyDescent="0.3">
      <c r="A2459" t="s">
        <v>23</v>
      </c>
      <c r="B2459" t="s">
        <v>546</v>
      </c>
      <c r="C2459" t="s">
        <v>230</v>
      </c>
      <c r="D2459" t="s">
        <v>26</v>
      </c>
      <c r="E2459" t="s">
        <v>45</v>
      </c>
      <c r="F2459" t="s">
        <v>46</v>
      </c>
      <c r="G2459" t="s">
        <v>106</v>
      </c>
      <c r="H2459" t="s">
        <v>446</v>
      </c>
      <c r="I2459" s="4">
        <v>1</v>
      </c>
      <c r="J2459" s="4">
        <v>1.9013666072489603</v>
      </c>
      <c r="K2459" s="4">
        <v>0.69370172311348777</v>
      </c>
      <c r="L2459" s="4">
        <v>1.2076648841354725</v>
      </c>
      <c r="M2459" s="5">
        <v>0.15</v>
      </c>
      <c r="N2459" t="str">
        <f t="shared" si="152"/>
        <v>202411</v>
      </c>
      <c r="O2459" t="str">
        <f t="shared" si="153"/>
        <v>11</v>
      </c>
      <c r="P2459" t="str">
        <f t="shared" si="154"/>
        <v>11.Nov2024</v>
      </c>
      <c r="Q2459" t="b">
        <f>IF([1]Dashboard!$AK$39="Month","Month"&amp;N2459&amp;E2459,IF([1]Dashboard!$AK$39="YTD",IF(O2459-[1]Dashboard!$AK$37&lt;=0,"YTD"&amp;A2459&amp;[1]Dashboard!$AK$37&amp;E2459),IF([1]Dashboard!$AK$39="FY","FY"&amp;A2459&amp;E2459)))</f>
        <v>0</v>
      </c>
      <c r="R2459" t="b">
        <f>IF([1]Dashboard!$AK$39="Month","Month"&amp;N2459&amp;E2459&amp;F2459,IF([1]Dashboard!$AK$39="YTD",IF(O2459-[1]Dashboard!$AK$37&lt;=0,"YTD"&amp;A2459&amp;[1]Dashboard!$AK$37&amp;E2459&amp;F2459),IF([1]Dashboard!$AK$39="FY","FY"&amp;A2459&amp;E2459&amp;F2459)))</f>
        <v>0</v>
      </c>
      <c r="S2459" t="b">
        <f>IF([1]Dashboard!$AK$39="Month","Month"&amp;N2459&amp;F2459,IF([1]Dashboard!$AK$39="YTD",IF(O2459-[1]Dashboard!$AK$37&lt;=0,"YTD"&amp;A2459&amp;[1]Dashboard!$AK$37&amp;F2459),IF([1]Dashboard!$AK$39="FY","FY"&amp;A2459&amp;F2459)))</f>
        <v>0</v>
      </c>
      <c r="T2459" t="b">
        <f>IF([1]Dashboard!$AK$39="Month","Month"&amp;N2459&amp;F2459,IF([1]Dashboard!$AK$39="YTD",IF(O2459-[1]Dashboard!$AK$37&lt;=0,"YTD"&amp;A2459&amp;[1]Dashboard!$AK$37&amp;U2459),IF([1]Dashboard!$AK$39="FY","FY"&amp;A2459&amp;U2459)))</f>
        <v>0</v>
      </c>
      <c r="U2459" t="str">
        <f t="shared" si="155"/>
        <v>1 - ENROBEENROBE TO GO</v>
      </c>
      <c r="V2459" t="b">
        <f>IF([1]Dashboard!$AK$39="Month","Month"&amp;N2459&amp;C2459&amp;E2459,IF([1]Dashboard!$AK$39="YTD",IF(O2459-[1]Dashboard!$AK$37&lt;=0,"YTD"&amp;A2459&amp;[1]Dashboard!$AK$37&amp;C2459&amp;E2459),IF([1]Dashboard!$AK$39="FY","FY"&amp;A2459&amp;C2459&amp;E2459)))</f>
        <v>0</v>
      </c>
      <c r="W2459" t="b">
        <f>IF([1]Dashboard!$AK$39="Month","Month"&amp;N2459,IF([1]Dashboard!$AK$39="YTD",IF(O2459-[1]Dashboard!$AK$37&lt;=0,"YTD"&amp;A2459&amp;[1]Dashboard!$AK$37),IF([1]Dashboard!$AK$39="FY","FY"&amp;A2459)))</f>
        <v>0</v>
      </c>
    </row>
    <row r="2460" spans="1:23" x14ac:dyDescent="0.3">
      <c r="A2460" t="s">
        <v>23</v>
      </c>
      <c r="B2460" t="s">
        <v>546</v>
      </c>
      <c r="C2460" t="s">
        <v>230</v>
      </c>
      <c r="D2460" t="s">
        <v>26</v>
      </c>
      <c r="E2460" t="s">
        <v>49</v>
      </c>
      <c r="F2460" t="s">
        <v>117</v>
      </c>
      <c r="G2460" t="s">
        <v>439</v>
      </c>
      <c r="H2460" t="s">
        <v>440</v>
      </c>
      <c r="I2460" s="4">
        <v>0.79</v>
      </c>
      <c r="J2460" s="4">
        <v>10.567439096850862</v>
      </c>
      <c r="K2460" s="4">
        <v>2.4772578728461081</v>
      </c>
      <c r="L2460" s="4">
        <v>8.0901812240047519</v>
      </c>
      <c r="M2460" s="5">
        <v>0.79</v>
      </c>
      <c r="N2460" t="str">
        <f t="shared" si="152"/>
        <v>202411</v>
      </c>
      <c r="O2460" t="str">
        <f t="shared" si="153"/>
        <v>11</v>
      </c>
      <c r="P2460" t="str">
        <f t="shared" si="154"/>
        <v>11.Nov2024</v>
      </c>
      <c r="Q2460" t="b">
        <f>IF([1]Dashboard!$AK$39="Month","Month"&amp;N2460&amp;E2460,IF([1]Dashboard!$AK$39="YTD",IF(O2460-[1]Dashboard!$AK$37&lt;=0,"YTD"&amp;A2460&amp;[1]Dashboard!$AK$37&amp;E2460),IF([1]Dashboard!$AK$39="FY","FY"&amp;A2460&amp;E2460)))</f>
        <v>0</v>
      </c>
      <c r="R2460" t="b">
        <f>IF([1]Dashboard!$AK$39="Month","Month"&amp;N2460&amp;E2460&amp;F2460,IF([1]Dashboard!$AK$39="YTD",IF(O2460-[1]Dashboard!$AK$37&lt;=0,"YTD"&amp;A2460&amp;[1]Dashboard!$AK$37&amp;E2460&amp;F2460),IF([1]Dashboard!$AK$39="FY","FY"&amp;A2460&amp;E2460&amp;F2460)))</f>
        <v>0</v>
      </c>
      <c r="S2460" t="b">
        <f>IF([1]Dashboard!$AK$39="Month","Month"&amp;N2460&amp;F2460,IF([1]Dashboard!$AK$39="YTD",IF(O2460-[1]Dashboard!$AK$37&lt;=0,"YTD"&amp;A2460&amp;[1]Dashboard!$AK$37&amp;F2460),IF([1]Dashboard!$AK$39="FY","FY"&amp;A2460&amp;F2460)))</f>
        <v>0</v>
      </c>
      <c r="T2460" t="b">
        <f>IF([1]Dashboard!$AK$39="Month","Month"&amp;N2460&amp;F2460,IF([1]Dashboard!$AK$39="YTD",IF(O2460-[1]Dashboard!$AK$37&lt;=0,"YTD"&amp;A2460&amp;[1]Dashboard!$AK$37&amp;U2460),IF([1]Dashboard!$AK$39="FY","FY"&amp;A2460&amp;U2460)))</f>
        <v>0</v>
      </c>
      <c r="U2460" t="str">
        <f t="shared" si="155"/>
        <v>1 - QUEBRAQUEBRA QUEBRA</v>
      </c>
      <c r="V2460" t="b">
        <f>IF([1]Dashboard!$AK$39="Month","Month"&amp;N2460&amp;C2460&amp;E2460,IF([1]Dashboard!$AK$39="YTD",IF(O2460-[1]Dashboard!$AK$37&lt;=0,"YTD"&amp;A2460&amp;[1]Dashboard!$AK$37&amp;C2460&amp;E2460),IF([1]Dashboard!$AK$39="FY","FY"&amp;A2460&amp;C2460&amp;E2460)))</f>
        <v>0</v>
      </c>
      <c r="W2460" t="b">
        <f>IF([1]Dashboard!$AK$39="Month","Month"&amp;N2460,IF([1]Dashboard!$AK$39="YTD",IF(O2460-[1]Dashboard!$AK$37&lt;=0,"YTD"&amp;A2460&amp;[1]Dashboard!$AK$37),IF([1]Dashboard!$AK$39="FY","FY"&amp;A2460)))</f>
        <v>0</v>
      </c>
    </row>
    <row r="2461" spans="1:23" x14ac:dyDescent="0.3">
      <c r="A2461" t="s">
        <v>23</v>
      </c>
      <c r="B2461" t="s">
        <v>546</v>
      </c>
      <c r="C2461" t="s">
        <v>230</v>
      </c>
      <c r="D2461" t="s">
        <v>26</v>
      </c>
      <c r="E2461" t="s">
        <v>49</v>
      </c>
      <c r="F2461" t="s">
        <v>50</v>
      </c>
      <c r="G2461" t="s">
        <v>136</v>
      </c>
      <c r="H2461" t="s">
        <v>489</v>
      </c>
      <c r="I2461" s="4">
        <v>1</v>
      </c>
      <c r="J2461" s="4">
        <v>2.2816399286987519</v>
      </c>
      <c r="K2461" s="4">
        <v>0.95216874628639336</v>
      </c>
      <c r="L2461" s="4">
        <v>1.3294711824123588</v>
      </c>
      <c r="M2461" s="5">
        <v>0.2</v>
      </c>
      <c r="N2461" t="str">
        <f t="shared" si="152"/>
        <v>202411</v>
      </c>
      <c r="O2461" t="str">
        <f t="shared" si="153"/>
        <v>11</v>
      </c>
      <c r="P2461" t="str">
        <f t="shared" si="154"/>
        <v>11.Nov2024</v>
      </c>
      <c r="Q2461" t="b">
        <f>IF([1]Dashboard!$AK$39="Month","Month"&amp;N2461&amp;E2461,IF([1]Dashboard!$AK$39="YTD",IF(O2461-[1]Dashboard!$AK$37&lt;=0,"YTD"&amp;A2461&amp;[1]Dashboard!$AK$37&amp;E2461),IF([1]Dashboard!$AK$39="FY","FY"&amp;A2461&amp;E2461)))</f>
        <v>0</v>
      </c>
      <c r="R2461" t="b">
        <f>IF([1]Dashboard!$AK$39="Month","Month"&amp;N2461&amp;E2461&amp;F2461,IF([1]Dashboard!$AK$39="YTD",IF(O2461-[1]Dashboard!$AK$37&lt;=0,"YTD"&amp;A2461&amp;[1]Dashboard!$AK$37&amp;E2461&amp;F2461),IF([1]Dashboard!$AK$39="FY","FY"&amp;A2461&amp;E2461&amp;F2461)))</f>
        <v>0</v>
      </c>
      <c r="S2461" t="b">
        <f>IF([1]Dashboard!$AK$39="Month","Month"&amp;N2461&amp;F2461,IF([1]Dashboard!$AK$39="YTD",IF(O2461-[1]Dashboard!$AK$37&lt;=0,"YTD"&amp;A2461&amp;[1]Dashboard!$AK$37&amp;F2461),IF([1]Dashboard!$AK$39="FY","FY"&amp;A2461&amp;F2461)))</f>
        <v>0</v>
      </c>
      <c r="T2461" t="b">
        <f>IF([1]Dashboard!$AK$39="Month","Month"&amp;N2461&amp;F2461,IF([1]Dashboard!$AK$39="YTD",IF(O2461-[1]Dashboard!$AK$37&lt;=0,"YTD"&amp;A2461&amp;[1]Dashboard!$AK$37&amp;U2461),IF([1]Dashboard!$AK$39="FY","FY"&amp;A2461&amp;U2461)))</f>
        <v>0</v>
      </c>
      <c r="U2461" t="str">
        <f t="shared" si="155"/>
        <v>1 - QUEBRAQUEBRA QUEBRA TO GO</v>
      </c>
      <c r="V2461" t="b">
        <f>IF([1]Dashboard!$AK$39="Month","Month"&amp;N2461&amp;C2461&amp;E2461,IF([1]Dashboard!$AK$39="YTD",IF(O2461-[1]Dashboard!$AK$37&lt;=0,"YTD"&amp;A2461&amp;[1]Dashboard!$AK$37&amp;C2461&amp;E2461),IF([1]Dashboard!$AK$39="FY","FY"&amp;A2461&amp;C2461&amp;E2461)))</f>
        <v>0</v>
      </c>
      <c r="W2461" t="b">
        <f>IF([1]Dashboard!$AK$39="Month","Month"&amp;N2461,IF([1]Dashboard!$AK$39="YTD",IF(O2461-[1]Dashboard!$AK$37&lt;=0,"YTD"&amp;A2461&amp;[1]Dashboard!$AK$37),IF([1]Dashboard!$AK$39="FY","FY"&amp;A2461)))</f>
        <v>0</v>
      </c>
    </row>
    <row r="2462" spans="1:23" x14ac:dyDescent="0.3">
      <c r="A2462" t="s">
        <v>23</v>
      </c>
      <c r="B2462" t="s">
        <v>546</v>
      </c>
      <c r="C2462" t="s">
        <v>230</v>
      </c>
      <c r="D2462" t="s">
        <v>26</v>
      </c>
      <c r="E2462" t="s">
        <v>138</v>
      </c>
      <c r="F2462" t="s">
        <v>166</v>
      </c>
      <c r="G2462" t="s">
        <v>311</v>
      </c>
      <c r="H2462" t="s">
        <v>312</v>
      </c>
      <c r="I2462" s="4">
        <v>1</v>
      </c>
      <c r="J2462" s="4">
        <v>1.2017231134878192</v>
      </c>
      <c r="K2462" s="4">
        <v>0.22578728461081399</v>
      </c>
      <c r="L2462" s="4">
        <v>0.97593582887700536</v>
      </c>
      <c r="M2462" s="5">
        <v>1</v>
      </c>
      <c r="N2462" t="str">
        <f t="shared" si="152"/>
        <v>202411</v>
      </c>
      <c r="O2462" t="str">
        <f t="shared" si="153"/>
        <v>11</v>
      </c>
      <c r="P2462" t="str">
        <f t="shared" si="154"/>
        <v>11.Nov2024</v>
      </c>
      <c r="Q2462" t="b">
        <f>IF([1]Dashboard!$AK$39="Month","Month"&amp;N2462&amp;E2462,IF([1]Dashboard!$AK$39="YTD",IF(O2462-[1]Dashboard!$AK$37&lt;=0,"YTD"&amp;A2462&amp;[1]Dashboard!$AK$37&amp;E2462),IF([1]Dashboard!$AK$39="FY","FY"&amp;A2462&amp;E2462)))</f>
        <v>0</v>
      </c>
      <c r="R2462" t="b">
        <f>IF([1]Dashboard!$AK$39="Month","Month"&amp;N2462&amp;E2462&amp;F2462,IF([1]Dashboard!$AK$39="YTD",IF(O2462-[1]Dashboard!$AK$37&lt;=0,"YTD"&amp;A2462&amp;[1]Dashboard!$AK$37&amp;E2462&amp;F2462),IF([1]Dashboard!$AK$39="FY","FY"&amp;A2462&amp;E2462&amp;F2462)))</f>
        <v>0</v>
      </c>
      <c r="S2462" t="b">
        <f>IF([1]Dashboard!$AK$39="Month","Month"&amp;N2462&amp;F2462,IF([1]Dashboard!$AK$39="YTD",IF(O2462-[1]Dashboard!$AK$37&lt;=0,"YTD"&amp;A2462&amp;[1]Dashboard!$AK$37&amp;F2462),IF([1]Dashboard!$AK$39="FY","FY"&amp;A2462&amp;F2462)))</f>
        <v>0</v>
      </c>
      <c r="T2462" t="b">
        <f>IF([1]Dashboard!$AK$39="Month","Month"&amp;N2462&amp;F2462,IF([1]Dashboard!$AK$39="YTD",IF(O2462-[1]Dashboard!$AK$37&lt;=0,"YTD"&amp;A2462&amp;[1]Dashboard!$AK$37&amp;U2462),IF([1]Dashboard!$AK$39="FY","FY"&amp;A2462&amp;U2462)))</f>
        <v>0</v>
      </c>
      <c r="U2462" t="str">
        <f t="shared" si="155"/>
        <v>2 - BARISTAHOT CHOCOLATE</v>
      </c>
      <c r="V2462" t="b">
        <f>IF([1]Dashboard!$AK$39="Month","Month"&amp;N2462&amp;C2462&amp;E2462,IF([1]Dashboard!$AK$39="YTD",IF(O2462-[1]Dashboard!$AK$37&lt;=0,"YTD"&amp;A2462&amp;[1]Dashboard!$AK$37&amp;C2462&amp;E2462),IF([1]Dashboard!$AK$39="FY","FY"&amp;A2462&amp;C2462&amp;E2462)))</f>
        <v>0</v>
      </c>
      <c r="W2462" t="b">
        <f>IF([1]Dashboard!$AK$39="Month","Month"&amp;N2462,IF([1]Dashboard!$AK$39="YTD",IF(O2462-[1]Dashboard!$AK$37&lt;=0,"YTD"&amp;A2462&amp;[1]Dashboard!$AK$37),IF([1]Dashboard!$AK$39="FY","FY"&amp;A2462)))</f>
        <v>0</v>
      </c>
    </row>
    <row r="2463" spans="1:23" x14ac:dyDescent="0.3">
      <c r="A2463" t="s">
        <v>23</v>
      </c>
      <c r="B2463" t="s">
        <v>546</v>
      </c>
      <c r="C2463" t="s">
        <v>230</v>
      </c>
      <c r="D2463" t="s">
        <v>26</v>
      </c>
      <c r="E2463" t="s">
        <v>67</v>
      </c>
      <c r="F2463" t="s">
        <v>169</v>
      </c>
      <c r="G2463" t="s">
        <v>170</v>
      </c>
      <c r="H2463" t="s">
        <v>536</v>
      </c>
      <c r="I2463" s="4">
        <v>3</v>
      </c>
      <c r="J2463" s="4">
        <v>3.5739750445632796</v>
      </c>
      <c r="K2463" s="4">
        <v>3.157308377896614</v>
      </c>
      <c r="L2463" s="4">
        <v>0.41666666666666557</v>
      </c>
      <c r="M2463" s="5">
        <v>0.9</v>
      </c>
      <c r="N2463" t="str">
        <f t="shared" si="152"/>
        <v>202411</v>
      </c>
      <c r="O2463" t="str">
        <f t="shared" si="153"/>
        <v>11</v>
      </c>
      <c r="P2463" t="str">
        <f t="shared" si="154"/>
        <v>11.Nov2024</v>
      </c>
      <c r="Q2463" t="b">
        <f>IF([1]Dashboard!$AK$39="Month","Month"&amp;N2463&amp;E2463,IF([1]Dashboard!$AK$39="YTD",IF(O2463-[1]Dashboard!$AK$37&lt;=0,"YTD"&amp;A2463&amp;[1]Dashboard!$AK$37&amp;E2463),IF([1]Dashboard!$AK$39="FY","FY"&amp;A2463&amp;E2463)))</f>
        <v>0</v>
      </c>
      <c r="R2463" t="b">
        <f>IF([1]Dashboard!$AK$39="Month","Month"&amp;N2463&amp;E2463&amp;F2463,IF([1]Dashboard!$AK$39="YTD",IF(O2463-[1]Dashboard!$AK$37&lt;=0,"YTD"&amp;A2463&amp;[1]Dashboard!$AK$37&amp;E2463&amp;F2463),IF([1]Dashboard!$AK$39="FY","FY"&amp;A2463&amp;E2463&amp;F2463)))</f>
        <v>0</v>
      </c>
      <c r="S2463" t="b">
        <f>IF([1]Dashboard!$AK$39="Month","Month"&amp;N2463&amp;F2463,IF([1]Dashboard!$AK$39="YTD",IF(O2463-[1]Dashboard!$AK$37&lt;=0,"YTD"&amp;A2463&amp;[1]Dashboard!$AK$37&amp;F2463),IF([1]Dashboard!$AK$39="FY","FY"&amp;A2463&amp;F2463)))</f>
        <v>0</v>
      </c>
      <c r="T2463" t="b">
        <f>IF([1]Dashboard!$AK$39="Month","Month"&amp;N2463&amp;F2463,IF([1]Dashboard!$AK$39="YTD",IF(O2463-[1]Dashboard!$AK$37&lt;=0,"YTD"&amp;A2463&amp;[1]Dashboard!$AK$37&amp;U2463),IF([1]Dashboard!$AK$39="FY","FY"&amp;A2463&amp;U2463)))</f>
        <v>0</v>
      </c>
      <c r="U2463" t="str">
        <f t="shared" si="155"/>
        <v>2 - OTHERBEVERAGE</v>
      </c>
      <c r="V2463" t="b">
        <f>IF([1]Dashboard!$AK$39="Month","Month"&amp;N2463&amp;C2463&amp;E2463,IF([1]Dashboard!$AK$39="YTD",IF(O2463-[1]Dashboard!$AK$37&lt;=0,"YTD"&amp;A2463&amp;[1]Dashboard!$AK$37&amp;C2463&amp;E2463),IF([1]Dashboard!$AK$39="FY","FY"&amp;A2463&amp;C2463&amp;E2463)))</f>
        <v>0</v>
      </c>
      <c r="W2463" t="b">
        <f>IF([1]Dashboard!$AK$39="Month","Month"&amp;N2463,IF([1]Dashboard!$AK$39="YTD",IF(O2463-[1]Dashboard!$AK$37&lt;=0,"YTD"&amp;A2463&amp;[1]Dashboard!$AK$37),IF([1]Dashboard!$AK$39="FY","FY"&amp;A2463)))</f>
        <v>0</v>
      </c>
    </row>
    <row r="2464" spans="1:23" x14ac:dyDescent="0.3">
      <c r="A2464" t="s">
        <v>23</v>
      </c>
      <c r="B2464" t="s">
        <v>546</v>
      </c>
      <c r="C2464" t="s">
        <v>230</v>
      </c>
      <c r="D2464" t="s">
        <v>26</v>
      </c>
      <c r="E2464" t="s">
        <v>188</v>
      </c>
      <c r="F2464" t="s">
        <v>189</v>
      </c>
      <c r="G2464" t="s">
        <v>194</v>
      </c>
      <c r="H2464" t="s">
        <v>195</v>
      </c>
      <c r="I2464" s="4">
        <v>5</v>
      </c>
      <c r="J2464" s="4">
        <v>22.281639928698752</v>
      </c>
      <c r="K2464" s="4">
        <v>8.6629159239453344</v>
      </c>
      <c r="L2464" s="4">
        <v>13.618724004753417</v>
      </c>
      <c r="M2464" s="5">
        <v>2</v>
      </c>
      <c r="N2464" t="str">
        <f t="shared" si="152"/>
        <v>202411</v>
      </c>
      <c r="O2464" t="str">
        <f t="shared" si="153"/>
        <v>11</v>
      </c>
      <c r="P2464" t="str">
        <f t="shared" si="154"/>
        <v>11.Nov2024</v>
      </c>
      <c r="Q2464" t="b">
        <f>IF([1]Dashboard!$AK$39="Month","Month"&amp;N2464&amp;E2464,IF([1]Dashboard!$AK$39="YTD",IF(O2464-[1]Dashboard!$AK$37&lt;=0,"YTD"&amp;A2464&amp;[1]Dashboard!$AK$37&amp;E2464),IF([1]Dashboard!$AK$39="FY","FY"&amp;A2464&amp;E2464)))</f>
        <v>0</v>
      </c>
      <c r="R2464" t="b">
        <f>IF([1]Dashboard!$AK$39="Month","Month"&amp;N2464&amp;E2464&amp;F2464,IF([1]Dashboard!$AK$39="YTD",IF(O2464-[1]Dashboard!$AK$37&lt;=0,"YTD"&amp;A2464&amp;[1]Dashboard!$AK$37&amp;E2464&amp;F2464),IF([1]Dashboard!$AK$39="FY","FY"&amp;A2464&amp;E2464&amp;F2464)))</f>
        <v>0</v>
      </c>
      <c r="S2464" t="b">
        <f>IF([1]Dashboard!$AK$39="Month","Month"&amp;N2464&amp;F2464,IF([1]Dashboard!$AK$39="YTD",IF(O2464-[1]Dashboard!$AK$37&lt;=0,"YTD"&amp;A2464&amp;[1]Dashboard!$AK$37&amp;F2464),IF([1]Dashboard!$AK$39="FY","FY"&amp;A2464&amp;F2464)))</f>
        <v>0</v>
      </c>
      <c r="T2464" t="b">
        <f>IF([1]Dashboard!$AK$39="Month","Month"&amp;N2464&amp;F2464,IF([1]Dashboard!$AK$39="YTD",IF(O2464-[1]Dashboard!$AK$37&lt;=0,"YTD"&amp;A2464&amp;[1]Dashboard!$AK$37&amp;U2464),IF([1]Dashboard!$AK$39="FY","FY"&amp;A2464&amp;U2464)))</f>
        <v>0</v>
      </c>
      <c r="U2464" t="str">
        <f t="shared" si="155"/>
        <v>3 - KITAssortiment_3 - KIT</v>
      </c>
      <c r="V2464" t="b">
        <f>IF([1]Dashboard!$AK$39="Month","Month"&amp;N2464&amp;C2464&amp;E2464,IF([1]Dashboard!$AK$39="YTD",IF(O2464-[1]Dashboard!$AK$37&lt;=0,"YTD"&amp;A2464&amp;[1]Dashboard!$AK$37&amp;C2464&amp;E2464),IF([1]Dashboard!$AK$39="FY","FY"&amp;A2464&amp;C2464&amp;E2464)))</f>
        <v>0</v>
      </c>
      <c r="W2464" t="b">
        <f>IF([1]Dashboard!$AK$39="Month","Month"&amp;N2464,IF([1]Dashboard!$AK$39="YTD",IF(O2464-[1]Dashboard!$AK$37&lt;=0,"YTD"&amp;A2464&amp;[1]Dashboard!$AK$37),IF([1]Dashboard!$AK$39="FY","FY"&amp;A2464)))</f>
        <v>0</v>
      </c>
    </row>
    <row r="2465" spans="1:23" x14ac:dyDescent="0.3">
      <c r="A2465" t="s">
        <v>23</v>
      </c>
      <c r="B2465" t="s">
        <v>546</v>
      </c>
      <c r="C2465" t="s">
        <v>230</v>
      </c>
      <c r="D2465" t="s">
        <v>26</v>
      </c>
      <c r="E2465" t="s">
        <v>188</v>
      </c>
      <c r="F2465" t="s">
        <v>189</v>
      </c>
      <c r="G2465" t="s">
        <v>198</v>
      </c>
      <c r="H2465" t="s">
        <v>199</v>
      </c>
      <c r="I2465" s="4">
        <v>1</v>
      </c>
      <c r="J2465" s="4">
        <v>9.5811051693404625</v>
      </c>
      <c r="K2465" s="4">
        <v>3.7347742127153887</v>
      </c>
      <c r="L2465" s="4">
        <v>5.8463309566250743</v>
      </c>
      <c r="M2465" s="5">
        <v>0.85</v>
      </c>
      <c r="N2465" t="str">
        <f t="shared" si="152"/>
        <v>202411</v>
      </c>
      <c r="O2465" t="str">
        <f t="shared" si="153"/>
        <v>11</v>
      </c>
      <c r="P2465" t="str">
        <f t="shared" si="154"/>
        <v>11.Nov2024</v>
      </c>
      <c r="Q2465" t="b">
        <f>IF([1]Dashboard!$AK$39="Month","Month"&amp;N2465&amp;E2465,IF([1]Dashboard!$AK$39="YTD",IF(O2465-[1]Dashboard!$AK$37&lt;=0,"YTD"&amp;A2465&amp;[1]Dashboard!$AK$37&amp;E2465),IF([1]Dashboard!$AK$39="FY","FY"&amp;A2465&amp;E2465)))</f>
        <v>0</v>
      </c>
      <c r="R2465" t="b">
        <f>IF([1]Dashboard!$AK$39="Month","Month"&amp;N2465&amp;E2465&amp;F2465,IF([1]Dashboard!$AK$39="YTD",IF(O2465-[1]Dashboard!$AK$37&lt;=0,"YTD"&amp;A2465&amp;[1]Dashboard!$AK$37&amp;E2465&amp;F2465),IF([1]Dashboard!$AK$39="FY","FY"&amp;A2465&amp;E2465&amp;F2465)))</f>
        <v>0</v>
      </c>
      <c r="S2465" t="b">
        <f>IF([1]Dashboard!$AK$39="Month","Month"&amp;N2465&amp;F2465,IF([1]Dashboard!$AK$39="YTD",IF(O2465-[1]Dashboard!$AK$37&lt;=0,"YTD"&amp;A2465&amp;[1]Dashboard!$AK$37&amp;F2465),IF([1]Dashboard!$AK$39="FY","FY"&amp;A2465&amp;F2465)))</f>
        <v>0</v>
      </c>
      <c r="T2465" t="b">
        <f>IF([1]Dashboard!$AK$39="Month","Month"&amp;N2465&amp;F2465,IF([1]Dashboard!$AK$39="YTD",IF(O2465-[1]Dashboard!$AK$37&lt;=0,"YTD"&amp;A2465&amp;[1]Dashboard!$AK$37&amp;U2465),IF([1]Dashboard!$AK$39="FY","FY"&amp;A2465&amp;U2465)))</f>
        <v>0</v>
      </c>
      <c r="U2465" t="str">
        <f t="shared" si="155"/>
        <v>3 - KITAssortiment_3 - KIT</v>
      </c>
      <c r="V2465" t="b">
        <f>IF([1]Dashboard!$AK$39="Month","Month"&amp;N2465&amp;C2465&amp;E2465,IF([1]Dashboard!$AK$39="YTD",IF(O2465-[1]Dashboard!$AK$37&lt;=0,"YTD"&amp;A2465&amp;[1]Dashboard!$AK$37&amp;C2465&amp;E2465),IF([1]Dashboard!$AK$39="FY","FY"&amp;A2465&amp;C2465&amp;E2465)))</f>
        <v>0</v>
      </c>
      <c r="W2465" t="b">
        <f>IF([1]Dashboard!$AK$39="Month","Month"&amp;N2465,IF([1]Dashboard!$AK$39="YTD",IF(O2465-[1]Dashboard!$AK$37&lt;=0,"YTD"&amp;A2465&amp;[1]Dashboard!$AK$37),IF([1]Dashboard!$AK$39="FY","FY"&amp;A2465)))</f>
        <v>0</v>
      </c>
    </row>
    <row r="2466" spans="1:23" x14ac:dyDescent="0.3">
      <c r="A2466" t="s">
        <v>23</v>
      </c>
      <c r="B2466" t="s">
        <v>546</v>
      </c>
      <c r="C2466" t="s">
        <v>230</v>
      </c>
      <c r="D2466" t="s">
        <v>26</v>
      </c>
      <c r="E2466" t="s">
        <v>202</v>
      </c>
      <c r="F2466" t="s">
        <v>203</v>
      </c>
      <c r="G2466" t="s">
        <v>583</v>
      </c>
      <c r="H2466" t="s">
        <v>584</v>
      </c>
      <c r="J2466" s="4">
        <v>0</v>
      </c>
      <c r="K2466" s="4">
        <v>0</v>
      </c>
      <c r="L2466" s="4">
        <v>0</v>
      </c>
      <c r="M2466" s="5">
        <v>0</v>
      </c>
      <c r="N2466" t="str">
        <f t="shared" si="152"/>
        <v>202411</v>
      </c>
      <c r="O2466" t="str">
        <f t="shared" si="153"/>
        <v>11</v>
      </c>
      <c r="P2466" t="str">
        <f t="shared" si="154"/>
        <v>11.Nov2024</v>
      </c>
      <c r="Q2466" t="b">
        <f>IF([1]Dashboard!$AK$39="Month","Month"&amp;N2466&amp;E2466,IF([1]Dashboard!$AK$39="YTD",IF(O2466-[1]Dashboard!$AK$37&lt;=0,"YTD"&amp;A2466&amp;[1]Dashboard!$AK$37&amp;E2466),IF([1]Dashboard!$AK$39="FY","FY"&amp;A2466&amp;E2466)))</f>
        <v>0</v>
      </c>
      <c r="R2466" t="b">
        <f>IF([1]Dashboard!$AK$39="Month","Month"&amp;N2466&amp;E2466&amp;F2466,IF([1]Dashboard!$AK$39="YTD",IF(O2466-[1]Dashboard!$AK$37&lt;=0,"YTD"&amp;A2466&amp;[1]Dashboard!$AK$37&amp;E2466&amp;F2466),IF([1]Dashboard!$AK$39="FY","FY"&amp;A2466&amp;E2466&amp;F2466)))</f>
        <v>0</v>
      </c>
      <c r="S2466" t="b">
        <f>IF([1]Dashboard!$AK$39="Month","Month"&amp;N2466&amp;F2466,IF([1]Dashboard!$AK$39="YTD",IF(O2466-[1]Dashboard!$AK$37&lt;=0,"YTD"&amp;A2466&amp;[1]Dashboard!$AK$37&amp;F2466),IF([1]Dashboard!$AK$39="FY","FY"&amp;A2466&amp;F2466)))</f>
        <v>0</v>
      </c>
      <c r="T2466" t="b">
        <f>IF([1]Dashboard!$AK$39="Month","Month"&amp;N2466&amp;F2466,IF([1]Dashboard!$AK$39="YTD",IF(O2466-[1]Dashboard!$AK$37&lt;=0,"YTD"&amp;A2466&amp;[1]Dashboard!$AK$37&amp;U2466),IF([1]Dashboard!$AK$39="FY","FY"&amp;A2466&amp;U2466)))</f>
        <v>0</v>
      </c>
      <c r="U2466" t="str">
        <f t="shared" si="155"/>
        <v>4 - PackagingPACKAGING</v>
      </c>
      <c r="V2466" t="b">
        <f>IF([1]Dashboard!$AK$39="Month","Month"&amp;N2466&amp;C2466&amp;E2466,IF([1]Dashboard!$AK$39="YTD",IF(O2466-[1]Dashboard!$AK$37&lt;=0,"YTD"&amp;A2466&amp;[1]Dashboard!$AK$37&amp;C2466&amp;E2466),IF([1]Dashboard!$AK$39="FY","FY"&amp;A2466&amp;C2466&amp;E2466)))</f>
        <v>0</v>
      </c>
      <c r="W2466" t="b">
        <f>IF([1]Dashboard!$AK$39="Month","Month"&amp;N2466,IF([1]Dashboard!$AK$39="YTD",IF(O2466-[1]Dashboard!$AK$37&lt;=0,"YTD"&amp;A2466&amp;[1]Dashboard!$AK$37),IF([1]Dashboard!$AK$39="FY","FY"&amp;A2466)))</f>
        <v>0</v>
      </c>
    </row>
    <row r="2467" spans="1:23" x14ac:dyDescent="0.3">
      <c r="A2467" t="s">
        <v>23</v>
      </c>
      <c r="B2467" t="s">
        <v>546</v>
      </c>
      <c r="C2467" t="s">
        <v>230</v>
      </c>
      <c r="D2467" t="s">
        <v>26</v>
      </c>
      <c r="E2467" t="s">
        <v>209</v>
      </c>
      <c r="F2467" t="s">
        <v>541</v>
      </c>
      <c r="G2467" t="s">
        <v>542</v>
      </c>
      <c r="H2467" t="s">
        <v>543</v>
      </c>
      <c r="I2467" s="4">
        <v>1</v>
      </c>
      <c r="J2467" s="4">
        <v>4.9420677361853835</v>
      </c>
      <c r="K2467" s="4">
        <v>2.1004159239453357</v>
      </c>
      <c r="L2467" s="4">
        <v>2.8416518122400478</v>
      </c>
      <c r="M2467" s="5">
        <v>1</v>
      </c>
      <c r="N2467" t="str">
        <f t="shared" si="152"/>
        <v>202411</v>
      </c>
      <c r="O2467" t="str">
        <f t="shared" si="153"/>
        <v>11</v>
      </c>
      <c r="P2467" t="str">
        <f t="shared" si="154"/>
        <v>11.Nov2024</v>
      </c>
      <c r="Q2467" t="b">
        <f>IF([1]Dashboard!$AK$39="Month","Month"&amp;N2467&amp;E2467,IF([1]Dashboard!$AK$39="YTD",IF(O2467-[1]Dashboard!$AK$37&lt;=0,"YTD"&amp;A2467&amp;[1]Dashboard!$AK$37&amp;E2467),IF([1]Dashboard!$AK$39="FY","FY"&amp;A2467&amp;E2467)))</f>
        <v>0</v>
      </c>
      <c r="R2467" t="b">
        <f>IF([1]Dashboard!$AK$39="Month","Month"&amp;N2467&amp;E2467&amp;F2467,IF([1]Dashboard!$AK$39="YTD",IF(O2467-[1]Dashboard!$AK$37&lt;=0,"YTD"&amp;A2467&amp;[1]Dashboard!$AK$37&amp;E2467&amp;F2467),IF([1]Dashboard!$AK$39="FY","FY"&amp;A2467&amp;E2467&amp;F2467)))</f>
        <v>0</v>
      </c>
      <c r="S2467" t="b">
        <f>IF([1]Dashboard!$AK$39="Month","Month"&amp;N2467&amp;F2467,IF([1]Dashboard!$AK$39="YTD",IF(O2467-[1]Dashboard!$AK$37&lt;=0,"YTD"&amp;A2467&amp;[1]Dashboard!$AK$37&amp;F2467),IF([1]Dashboard!$AK$39="FY","FY"&amp;A2467&amp;F2467)))</f>
        <v>0</v>
      </c>
      <c r="T2467" t="b">
        <f>IF([1]Dashboard!$AK$39="Month","Month"&amp;N2467&amp;F2467,IF([1]Dashboard!$AK$39="YTD",IF(O2467-[1]Dashboard!$AK$37&lt;=0,"YTD"&amp;A2467&amp;[1]Dashboard!$AK$37&amp;U2467),IF([1]Dashboard!$AK$39="FY","FY"&amp;A2467&amp;U2467)))</f>
        <v>0</v>
      </c>
      <c r="U2467" t="str">
        <f t="shared" si="155"/>
        <v>9 - ChristmasAssortiment_9 - Christmas</v>
      </c>
      <c r="V2467" t="b">
        <f>IF([1]Dashboard!$AK$39="Month","Month"&amp;N2467&amp;C2467&amp;E2467,IF([1]Dashboard!$AK$39="YTD",IF(O2467-[1]Dashboard!$AK$37&lt;=0,"YTD"&amp;A2467&amp;[1]Dashboard!$AK$37&amp;C2467&amp;E2467),IF([1]Dashboard!$AK$39="FY","FY"&amp;A2467&amp;C2467&amp;E2467)))</f>
        <v>0</v>
      </c>
      <c r="W2467" t="b">
        <f>IF([1]Dashboard!$AK$39="Month","Month"&amp;N2467,IF([1]Dashboard!$AK$39="YTD",IF(O2467-[1]Dashboard!$AK$37&lt;=0,"YTD"&amp;A2467&amp;[1]Dashboard!$AK$37),IF([1]Dashboard!$AK$39="FY","FY"&amp;A2467)))</f>
        <v>0</v>
      </c>
    </row>
    <row r="2468" spans="1:23" x14ac:dyDescent="0.3">
      <c r="A2468" t="s">
        <v>23</v>
      </c>
      <c r="B2468" t="s">
        <v>546</v>
      </c>
      <c r="C2468" t="s">
        <v>230</v>
      </c>
      <c r="D2468" t="s">
        <v>26</v>
      </c>
      <c r="E2468" t="s">
        <v>209</v>
      </c>
      <c r="F2468" t="s">
        <v>215</v>
      </c>
      <c r="G2468" t="s">
        <v>224</v>
      </c>
      <c r="H2468" t="s">
        <v>578</v>
      </c>
      <c r="I2468" s="4">
        <v>1</v>
      </c>
      <c r="J2468" s="4">
        <v>4.4355317884729644</v>
      </c>
      <c r="K2468" s="4">
        <v>2.5906120023767083</v>
      </c>
      <c r="L2468" s="4">
        <v>1.8449197860962563</v>
      </c>
      <c r="M2468" s="5">
        <v>0.65</v>
      </c>
      <c r="N2468" t="str">
        <f t="shared" si="152"/>
        <v>202411</v>
      </c>
      <c r="O2468" t="str">
        <f t="shared" si="153"/>
        <v>11</v>
      </c>
      <c r="P2468" t="str">
        <f t="shared" si="154"/>
        <v>11.Nov2024</v>
      </c>
      <c r="Q2468" t="b">
        <f>IF([1]Dashboard!$AK$39="Month","Month"&amp;N2468&amp;E2468,IF([1]Dashboard!$AK$39="YTD",IF(O2468-[1]Dashboard!$AK$37&lt;=0,"YTD"&amp;A2468&amp;[1]Dashboard!$AK$37&amp;E2468),IF([1]Dashboard!$AK$39="FY","FY"&amp;A2468&amp;E2468)))</f>
        <v>0</v>
      </c>
      <c r="R2468" t="b">
        <f>IF([1]Dashboard!$AK$39="Month","Month"&amp;N2468&amp;E2468&amp;F2468,IF([1]Dashboard!$AK$39="YTD",IF(O2468-[1]Dashboard!$AK$37&lt;=0,"YTD"&amp;A2468&amp;[1]Dashboard!$AK$37&amp;E2468&amp;F2468),IF([1]Dashboard!$AK$39="FY","FY"&amp;A2468&amp;E2468&amp;F2468)))</f>
        <v>0</v>
      </c>
      <c r="S2468" t="b">
        <f>IF([1]Dashboard!$AK$39="Month","Month"&amp;N2468&amp;F2468,IF([1]Dashboard!$AK$39="YTD",IF(O2468-[1]Dashboard!$AK$37&lt;=0,"YTD"&amp;A2468&amp;[1]Dashboard!$AK$37&amp;F2468),IF([1]Dashboard!$AK$39="FY","FY"&amp;A2468&amp;F2468)))</f>
        <v>0</v>
      </c>
      <c r="T2468" t="b">
        <f>IF([1]Dashboard!$AK$39="Month","Month"&amp;N2468&amp;F2468,IF([1]Dashboard!$AK$39="YTD",IF(O2468-[1]Dashboard!$AK$37&lt;=0,"YTD"&amp;A2468&amp;[1]Dashboard!$AK$37&amp;U2468),IF([1]Dashboard!$AK$39="FY","FY"&amp;A2468&amp;U2468)))</f>
        <v>0</v>
      </c>
      <c r="U2468" t="str">
        <f t="shared" si="155"/>
        <v>9 - ChristmasPANETTONE</v>
      </c>
      <c r="V2468" t="b">
        <f>IF([1]Dashboard!$AK$39="Month","Month"&amp;N2468&amp;C2468&amp;E2468,IF([1]Dashboard!$AK$39="YTD",IF(O2468-[1]Dashboard!$AK$37&lt;=0,"YTD"&amp;A2468&amp;[1]Dashboard!$AK$37&amp;C2468&amp;E2468),IF([1]Dashboard!$AK$39="FY","FY"&amp;A2468&amp;C2468&amp;E2468)))</f>
        <v>0</v>
      </c>
      <c r="W2468" t="b">
        <f>IF([1]Dashboard!$AK$39="Month","Month"&amp;N2468,IF([1]Dashboard!$AK$39="YTD",IF(O2468-[1]Dashboard!$AK$37&lt;=0,"YTD"&amp;A2468&amp;[1]Dashboard!$AK$37),IF([1]Dashboard!$AK$39="FY","FY"&amp;A2468)))</f>
        <v>0</v>
      </c>
    </row>
    <row r="2469" spans="1:23" x14ac:dyDescent="0.3">
      <c r="A2469" t="s">
        <v>23</v>
      </c>
      <c r="B2469" t="s">
        <v>546</v>
      </c>
      <c r="C2469" t="s">
        <v>230</v>
      </c>
      <c r="D2469" t="s">
        <v>71</v>
      </c>
      <c r="E2469" t="s">
        <v>27</v>
      </c>
      <c r="F2469" t="s">
        <v>28</v>
      </c>
      <c r="G2469" t="s">
        <v>72</v>
      </c>
      <c r="H2469" t="s">
        <v>73</v>
      </c>
      <c r="I2469" s="4">
        <v>14</v>
      </c>
      <c r="J2469" s="4">
        <v>20.053475935828878</v>
      </c>
      <c r="K2469" s="4">
        <v>5.2822341057635169</v>
      </c>
      <c r="L2469" s="4">
        <v>14.771241830065359</v>
      </c>
      <c r="M2469" s="5">
        <v>1.1200000000000001</v>
      </c>
      <c r="N2469" t="str">
        <f t="shared" si="152"/>
        <v>202411</v>
      </c>
      <c r="O2469" t="str">
        <f t="shared" si="153"/>
        <v>11</v>
      </c>
      <c r="P2469" t="str">
        <f t="shared" si="154"/>
        <v>11.Nov2024</v>
      </c>
      <c r="Q2469" t="b">
        <f>IF([1]Dashboard!$AK$39="Month","Month"&amp;N2469&amp;E2469,IF([1]Dashboard!$AK$39="YTD",IF(O2469-[1]Dashboard!$AK$37&lt;=0,"YTD"&amp;A2469&amp;[1]Dashboard!$AK$37&amp;E2469),IF([1]Dashboard!$AK$39="FY","FY"&amp;A2469&amp;E2469)))</f>
        <v>0</v>
      </c>
      <c r="R2469" t="b">
        <f>IF([1]Dashboard!$AK$39="Month","Month"&amp;N2469&amp;E2469&amp;F2469,IF([1]Dashboard!$AK$39="YTD",IF(O2469-[1]Dashboard!$AK$37&lt;=0,"YTD"&amp;A2469&amp;[1]Dashboard!$AK$37&amp;E2469&amp;F2469),IF([1]Dashboard!$AK$39="FY","FY"&amp;A2469&amp;E2469&amp;F2469)))</f>
        <v>0</v>
      </c>
      <c r="S2469" t="b">
        <f>IF([1]Dashboard!$AK$39="Month","Month"&amp;N2469&amp;F2469,IF([1]Dashboard!$AK$39="YTD",IF(O2469-[1]Dashboard!$AK$37&lt;=0,"YTD"&amp;A2469&amp;[1]Dashboard!$AK$37&amp;F2469),IF([1]Dashboard!$AK$39="FY","FY"&amp;A2469&amp;F2469)))</f>
        <v>0</v>
      </c>
      <c r="T2469" t="b">
        <f>IF([1]Dashboard!$AK$39="Month","Month"&amp;N2469&amp;F2469,IF([1]Dashboard!$AK$39="YTD",IF(O2469-[1]Dashboard!$AK$37&lt;=0,"YTD"&amp;A2469&amp;[1]Dashboard!$AK$37&amp;U2469),IF([1]Dashboard!$AK$39="FY","FY"&amp;A2469&amp;U2469)))</f>
        <v>0</v>
      </c>
      <c r="U2469" t="str">
        <f t="shared" si="155"/>
        <v>1 - BARSBARS</v>
      </c>
      <c r="V2469" t="b">
        <f>IF([1]Dashboard!$AK$39="Month","Month"&amp;N2469&amp;C2469&amp;E2469,IF([1]Dashboard!$AK$39="YTD",IF(O2469-[1]Dashboard!$AK$37&lt;=0,"YTD"&amp;A2469&amp;[1]Dashboard!$AK$37&amp;C2469&amp;E2469),IF([1]Dashboard!$AK$39="FY","FY"&amp;A2469&amp;C2469&amp;E2469)))</f>
        <v>0</v>
      </c>
      <c r="W2469" t="b">
        <f>IF([1]Dashboard!$AK$39="Month","Month"&amp;N2469,IF([1]Dashboard!$AK$39="YTD",IF(O2469-[1]Dashboard!$AK$37&lt;=0,"YTD"&amp;A2469&amp;[1]Dashboard!$AK$37),IF([1]Dashboard!$AK$39="FY","FY"&amp;A2469)))</f>
        <v>0</v>
      </c>
    </row>
    <row r="2470" spans="1:23" x14ac:dyDescent="0.3">
      <c r="A2470" t="s">
        <v>23</v>
      </c>
      <c r="B2470" t="s">
        <v>546</v>
      </c>
      <c r="C2470" t="s">
        <v>230</v>
      </c>
      <c r="D2470" t="s">
        <v>71</v>
      </c>
      <c r="E2470" t="s">
        <v>27</v>
      </c>
      <c r="F2470" t="s">
        <v>28</v>
      </c>
      <c r="G2470" t="s">
        <v>29</v>
      </c>
      <c r="H2470" t="s">
        <v>449</v>
      </c>
      <c r="I2470" s="4">
        <v>15</v>
      </c>
      <c r="J2470" s="4">
        <v>12.149435531788475</v>
      </c>
      <c r="K2470" s="4">
        <v>4.166666666666667</v>
      </c>
      <c r="L2470" s="4">
        <v>7.9827688651218098</v>
      </c>
      <c r="M2470" s="5">
        <v>1.2</v>
      </c>
      <c r="N2470" t="str">
        <f t="shared" si="152"/>
        <v>202411</v>
      </c>
      <c r="O2470" t="str">
        <f t="shared" si="153"/>
        <v>11</v>
      </c>
      <c r="P2470" t="str">
        <f t="shared" si="154"/>
        <v>11.Nov2024</v>
      </c>
      <c r="Q2470" t="b">
        <f>IF([1]Dashboard!$AK$39="Month","Month"&amp;N2470&amp;E2470,IF([1]Dashboard!$AK$39="YTD",IF(O2470-[1]Dashboard!$AK$37&lt;=0,"YTD"&amp;A2470&amp;[1]Dashboard!$AK$37&amp;E2470),IF([1]Dashboard!$AK$39="FY","FY"&amp;A2470&amp;E2470)))</f>
        <v>0</v>
      </c>
      <c r="R2470" t="b">
        <f>IF([1]Dashboard!$AK$39="Month","Month"&amp;N2470&amp;E2470&amp;F2470,IF([1]Dashboard!$AK$39="YTD",IF(O2470-[1]Dashboard!$AK$37&lt;=0,"YTD"&amp;A2470&amp;[1]Dashboard!$AK$37&amp;E2470&amp;F2470),IF([1]Dashboard!$AK$39="FY","FY"&amp;A2470&amp;E2470&amp;F2470)))</f>
        <v>0</v>
      </c>
      <c r="S2470" t="b">
        <f>IF([1]Dashboard!$AK$39="Month","Month"&amp;N2470&amp;F2470,IF([1]Dashboard!$AK$39="YTD",IF(O2470-[1]Dashboard!$AK$37&lt;=0,"YTD"&amp;A2470&amp;[1]Dashboard!$AK$37&amp;F2470),IF([1]Dashboard!$AK$39="FY","FY"&amp;A2470&amp;F2470)))</f>
        <v>0</v>
      </c>
      <c r="T2470" t="b">
        <f>IF([1]Dashboard!$AK$39="Month","Month"&amp;N2470&amp;F2470,IF([1]Dashboard!$AK$39="YTD",IF(O2470-[1]Dashboard!$AK$37&lt;=0,"YTD"&amp;A2470&amp;[1]Dashboard!$AK$37&amp;U2470),IF([1]Dashboard!$AK$39="FY","FY"&amp;A2470&amp;U2470)))</f>
        <v>0</v>
      </c>
      <c r="U2470" t="str">
        <f t="shared" si="155"/>
        <v>1 - BARSBARS</v>
      </c>
      <c r="V2470" t="b">
        <f>IF([1]Dashboard!$AK$39="Month","Month"&amp;N2470&amp;C2470&amp;E2470,IF([1]Dashboard!$AK$39="YTD",IF(O2470-[1]Dashboard!$AK$37&lt;=0,"YTD"&amp;A2470&amp;[1]Dashboard!$AK$37&amp;C2470&amp;E2470),IF([1]Dashboard!$AK$39="FY","FY"&amp;A2470&amp;C2470&amp;E2470)))</f>
        <v>0</v>
      </c>
      <c r="W2470" t="b">
        <f>IF([1]Dashboard!$AK$39="Month","Month"&amp;N2470,IF([1]Dashboard!$AK$39="YTD",IF(O2470-[1]Dashboard!$AK$37&lt;=0,"YTD"&amp;A2470&amp;[1]Dashboard!$AK$37),IF([1]Dashboard!$AK$39="FY","FY"&amp;A2470)))</f>
        <v>0</v>
      </c>
    </row>
    <row r="2471" spans="1:23" x14ac:dyDescent="0.3">
      <c r="A2471" t="s">
        <v>23</v>
      </c>
      <c r="B2471" t="s">
        <v>546</v>
      </c>
      <c r="C2471" t="s">
        <v>230</v>
      </c>
      <c r="D2471" t="s">
        <v>71</v>
      </c>
      <c r="E2471" t="s">
        <v>27</v>
      </c>
      <c r="F2471" t="s">
        <v>28</v>
      </c>
      <c r="G2471" t="s">
        <v>31</v>
      </c>
      <c r="H2471" t="s">
        <v>450</v>
      </c>
      <c r="I2471" s="4">
        <v>20</v>
      </c>
      <c r="J2471" s="4">
        <v>16.01307189542484</v>
      </c>
      <c r="K2471" s="4">
        <v>7.6054664289958414</v>
      </c>
      <c r="L2471" s="4">
        <v>8.4076054664289988</v>
      </c>
      <c r="M2471" s="5">
        <v>1.6</v>
      </c>
      <c r="N2471" t="str">
        <f t="shared" si="152"/>
        <v>202411</v>
      </c>
      <c r="O2471" t="str">
        <f t="shared" si="153"/>
        <v>11</v>
      </c>
      <c r="P2471" t="str">
        <f t="shared" si="154"/>
        <v>11.Nov2024</v>
      </c>
      <c r="Q2471" t="b">
        <f>IF([1]Dashboard!$AK$39="Month","Month"&amp;N2471&amp;E2471,IF([1]Dashboard!$AK$39="YTD",IF(O2471-[1]Dashboard!$AK$37&lt;=0,"YTD"&amp;A2471&amp;[1]Dashboard!$AK$37&amp;E2471),IF([1]Dashboard!$AK$39="FY","FY"&amp;A2471&amp;E2471)))</f>
        <v>0</v>
      </c>
      <c r="R2471" t="b">
        <f>IF([1]Dashboard!$AK$39="Month","Month"&amp;N2471&amp;E2471&amp;F2471,IF([1]Dashboard!$AK$39="YTD",IF(O2471-[1]Dashboard!$AK$37&lt;=0,"YTD"&amp;A2471&amp;[1]Dashboard!$AK$37&amp;E2471&amp;F2471),IF([1]Dashboard!$AK$39="FY","FY"&amp;A2471&amp;E2471&amp;F2471)))</f>
        <v>0</v>
      </c>
      <c r="S2471" t="b">
        <f>IF([1]Dashboard!$AK$39="Month","Month"&amp;N2471&amp;F2471,IF([1]Dashboard!$AK$39="YTD",IF(O2471-[1]Dashboard!$AK$37&lt;=0,"YTD"&amp;A2471&amp;[1]Dashboard!$AK$37&amp;F2471),IF([1]Dashboard!$AK$39="FY","FY"&amp;A2471&amp;F2471)))</f>
        <v>0</v>
      </c>
      <c r="T2471" t="b">
        <f>IF([1]Dashboard!$AK$39="Month","Month"&amp;N2471&amp;F2471,IF([1]Dashboard!$AK$39="YTD",IF(O2471-[1]Dashboard!$AK$37&lt;=0,"YTD"&amp;A2471&amp;[1]Dashboard!$AK$37&amp;U2471),IF([1]Dashboard!$AK$39="FY","FY"&amp;A2471&amp;U2471)))</f>
        <v>0</v>
      </c>
      <c r="U2471" t="str">
        <f t="shared" si="155"/>
        <v>1 - BARSBARS</v>
      </c>
      <c r="V2471" t="b">
        <f>IF([1]Dashboard!$AK$39="Month","Month"&amp;N2471&amp;C2471&amp;E2471,IF([1]Dashboard!$AK$39="YTD",IF(O2471-[1]Dashboard!$AK$37&lt;=0,"YTD"&amp;A2471&amp;[1]Dashboard!$AK$37&amp;C2471&amp;E2471),IF([1]Dashboard!$AK$39="FY","FY"&amp;A2471&amp;C2471&amp;E2471)))</f>
        <v>0</v>
      </c>
      <c r="W2471" t="b">
        <f>IF([1]Dashboard!$AK$39="Month","Month"&amp;N2471,IF([1]Dashboard!$AK$39="YTD",IF(O2471-[1]Dashboard!$AK$37&lt;=0,"YTD"&amp;A2471&amp;[1]Dashboard!$AK$37),IF([1]Dashboard!$AK$39="FY","FY"&amp;A2471)))</f>
        <v>0</v>
      </c>
    </row>
    <row r="2472" spans="1:23" x14ac:dyDescent="0.3">
      <c r="A2472" t="s">
        <v>23</v>
      </c>
      <c r="B2472" t="s">
        <v>546</v>
      </c>
      <c r="C2472" t="s">
        <v>230</v>
      </c>
      <c r="D2472" t="s">
        <v>71</v>
      </c>
      <c r="E2472" t="s">
        <v>27</v>
      </c>
      <c r="F2472" t="s">
        <v>28</v>
      </c>
      <c r="G2472" t="s">
        <v>33</v>
      </c>
      <c r="H2472" t="s">
        <v>451</v>
      </c>
      <c r="I2472" s="4">
        <v>16</v>
      </c>
      <c r="J2472" s="4">
        <v>13.025846702317292</v>
      </c>
      <c r="K2472" s="4">
        <v>4.8484848484848486</v>
      </c>
      <c r="L2472" s="4">
        <v>8.1773618538324442</v>
      </c>
      <c r="M2472" s="5">
        <v>1.28</v>
      </c>
      <c r="N2472" t="str">
        <f t="shared" si="152"/>
        <v>202411</v>
      </c>
      <c r="O2472" t="str">
        <f t="shared" si="153"/>
        <v>11</v>
      </c>
      <c r="P2472" t="str">
        <f t="shared" si="154"/>
        <v>11.Nov2024</v>
      </c>
      <c r="Q2472" t="b">
        <f>IF([1]Dashboard!$AK$39="Month","Month"&amp;N2472&amp;E2472,IF([1]Dashboard!$AK$39="YTD",IF(O2472-[1]Dashboard!$AK$37&lt;=0,"YTD"&amp;A2472&amp;[1]Dashboard!$AK$37&amp;E2472),IF([1]Dashboard!$AK$39="FY","FY"&amp;A2472&amp;E2472)))</f>
        <v>0</v>
      </c>
      <c r="R2472" t="b">
        <f>IF([1]Dashboard!$AK$39="Month","Month"&amp;N2472&amp;E2472&amp;F2472,IF([1]Dashboard!$AK$39="YTD",IF(O2472-[1]Dashboard!$AK$37&lt;=0,"YTD"&amp;A2472&amp;[1]Dashboard!$AK$37&amp;E2472&amp;F2472),IF([1]Dashboard!$AK$39="FY","FY"&amp;A2472&amp;E2472&amp;F2472)))</f>
        <v>0</v>
      </c>
      <c r="S2472" t="b">
        <f>IF([1]Dashboard!$AK$39="Month","Month"&amp;N2472&amp;F2472,IF([1]Dashboard!$AK$39="YTD",IF(O2472-[1]Dashboard!$AK$37&lt;=0,"YTD"&amp;A2472&amp;[1]Dashboard!$AK$37&amp;F2472),IF([1]Dashboard!$AK$39="FY","FY"&amp;A2472&amp;F2472)))</f>
        <v>0</v>
      </c>
      <c r="T2472" t="b">
        <f>IF([1]Dashboard!$AK$39="Month","Month"&amp;N2472&amp;F2472,IF([1]Dashboard!$AK$39="YTD",IF(O2472-[1]Dashboard!$AK$37&lt;=0,"YTD"&amp;A2472&amp;[1]Dashboard!$AK$37&amp;U2472),IF([1]Dashboard!$AK$39="FY","FY"&amp;A2472&amp;U2472)))</f>
        <v>0</v>
      </c>
      <c r="U2472" t="str">
        <f t="shared" si="155"/>
        <v>1 - BARSBARS</v>
      </c>
      <c r="V2472" t="b">
        <f>IF([1]Dashboard!$AK$39="Month","Month"&amp;N2472&amp;C2472&amp;E2472,IF([1]Dashboard!$AK$39="YTD",IF(O2472-[1]Dashboard!$AK$37&lt;=0,"YTD"&amp;A2472&amp;[1]Dashboard!$AK$37&amp;C2472&amp;E2472),IF([1]Dashboard!$AK$39="FY","FY"&amp;A2472&amp;C2472&amp;E2472)))</f>
        <v>0</v>
      </c>
      <c r="W2472" t="b">
        <f>IF([1]Dashboard!$AK$39="Month","Month"&amp;N2472,IF([1]Dashboard!$AK$39="YTD",IF(O2472-[1]Dashboard!$AK$37&lt;=0,"YTD"&amp;A2472&amp;[1]Dashboard!$AK$37),IF([1]Dashboard!$AK$39="FY","FY"&amp;A2472)))</f>
        <v>0</v>
      </c>
    </row>
    <row r="2473" spans="1:23" x14ac:dyDescent="0.3">
      <c r="A2473" t="s">
        <v>23</v>
      </c>
      <c r="B2473" t="s">
        <v>546</v>
      </c>
      <c r="C2473" t="s">
        <v>230</v>
      </c>
      <c r="D2473" t="s">
        <v>71</v>
      </c>
      <c r="E2473" t="s">
        <v>27</v>
      </c>
      <c r="F2473" t="s">
        <v>28</v>
      </c>
      <c r="G2473" t="s">
        <v>35</v>
      </c>
      <c r="H2473" t="s">
        <v>452</v>
      </c>
      <c r="I2473" s="4">
        <v>23</v>
      </c>
      <c r="J2473" s="4">
        <v>21.00861556743909</v>
      </c>
      <c r="K2473" s="4">
        <v>7.7554961378490788</v>
      </c>
      <c r="L2473" s="4">
        <v>13.25311942959001</v>
      </c>
      <c r="M2473" s="5">
        <v>1.84</v>
      </c>
      <c r="N2473" t="str">
        <f t="shared" si="152"/>
        <v>202411</v>
      </c>
      <c r="O2473" t="str">
        <f t="shared" si="153"/>
        <v>11</v>
      </c>
      <c r="P2473" t="str">
        <f t="shared" si="154"/>
        <v>11.Nov2024</v>
      </c>
      <c r="Q2473" t="b">
        <f>IF([1]Dashboard!$AK$39="Month","Month"&amp;N2473&amp;E2473,IF([1]Dashboard!$AK$39="YTD",IF(O2473-[1]Dashboard!$AK$37&lt;=0,"YTD"&amp;A2473&amp;[1]Dashboard!$AK$37&amp;E2473),IF([1]Dashboard!$AK$39="FY","FY"&amp;A2473&amp;E2473)))</f>
        <v>0</v>
      </c>
      <c r="R2473" t="b">
        <f>IF([1]Dashboard!$AK$39="Month","Month"&amp;N2473&amp;E2473&amp;F2473,IF([1]Dashboard!$AK$39="YTD",IF(O2473-[1]Dashboard!$AK$37&lt;=0,"YTD"&amp;A2473&amp;[1]Dashboard!$AK$37&amp;E2473&amp;F2473),IF([1]Dashboard!$AK$39="FY","FY"&amp;A2473&amp;E2473&amp;F2473)))</f>
        <v>0</v>
      </c>
      <c r="S2473" t="b">
        <f>IF([1]Dashboard!$AK$39="Month","Month"&amp;N2473&amp;F2473,IF([1]Dashboard!$AK$39="YTD",IF(O2473-[1]Dashboard!$AK$37&lt;=0,"YTD"&amp;A2473&amp;[1]Dashboard!$AK$37&amp;F2473),IF([1]Dashboard!$AK$39="FY","FY"&amp;A2473&amp;F2473)))</f>
        <v>0</v>
      </c>
      <c r="T2473" t="b">
        <f>IF([1]Dashboard!$AK$39="Month","Month"&amp;N2473&amp;F2473,IF([1]Dashboard!$AK$39="YTD",IF(O2473-[1]Dashboard!$AK$37&lt;=0,"YTD"&amp;A2473&amp;[1]Dashboard!$AK$37&amp;U2473),IF([1]Dashboard!$AK$39="FY","FY"&amp;A2473&amp;U2473)))</f>
        <v>0</v>
      </c>
      <c r="U2473" t="str">
        <f t="shared" si="155"/>
        <v>1 - BARSBARS</v>
      </c>
      <c r="V2473" t="b">
        <f>IF([1]Dashboard!$AK$39="Month","Month"&amp;N2473&amp;C2473&amp;E2473,IF([1]Dashboard!$AK$39="YTD",IF(O2473-[1]Dashboard!$AK$37&lt;=0,"YTD"&amp;A2473&amp;[1]Dashboard!$AK$37&amp;C2473&amp;E2473),IF([1]Dashboard!$AK$39="FY","FY"&amp;A2473&amp;C2473&amp;E2473)))</f>
        <v>0</v>
      </c>
      <c r="W2473" t="b">
        <f>IF([1]Dashboard!$AK$39="Month","Month"&amp;N2473,IF([1]Dashboard!$AK$39="YTD",IF(O2473-[1]Dashboard!$AK$37&lt;=0,"YTD"&amp;A2473&amp;[1]Dashboard!$AK$37),IF([1]Dashboard!$AK$39="FY","FY"&amp;A2473)))</f>
        <v>0</v>
      </c>
    </row>
    <row r="2474" spans="1:23" x14ac:dyDescent="0.3">
      <c r="A2474" t="s">
        <v>23</v>
      </c>
      <c r="B2474" t="s">
        <v>546</v>
      </c>
      <c r="C2474" t="s">
        <v>230</v>
      </c>
      <c r="D2474" t="s">
        <v>71</v>
      </c>
      <c r="E2474" t="s">
        <v>27</v>
      </c>
      <c r="F2474" t="s">
        <v>28</v>
      </c>
      <c r="G2474" t="s">
        <v>37</v>
      </c>
      <c r="H2474" t="s">
        <v>453</v>
      </c>
      <c r="I2474" s="4">
        <v>38</v>
      </c>
      <c r="J2474" s="4">
        <v>34.511289364230528</v>
      </c>
      <c r="K2474" s="4">
        <v>13.434343434343434</v>
      </c>
      <c r="L2474" s="4">
        <v>21.076945929887096</v>
      </c>
      <c r="M2474" s="5">
        <v>3.04</v>
      </c>
      <c r="N2474" t="str">
        <f t="shared" si="152"/>
        <v>202411</v>
      </c>
      <c r="O2474" t="str">
        <f t="shared" si="153"/>
        <v>11</v>
      </c>
      <c r="P2474" t="str">
        <f t="shared" si="154"/>
        <v>11.Nov2024</v>
      </c>
      <c r="Q2474" t="b">
        <f>IF([1]Dashboard!$AK$39="Month","Month"&amp;N2474&amp;E2474,IF([1]Dashboard!$AK$39="YTD",IF(O2474-[1]Dashboard!$AK$37&lt;=0,"YTD"&amp;A2474&amp;[1]Dashboard!$AK$37&amp;E2474),IF([1]Dashboard!$AK$39="FY","FY"&amp;A2474&amp;E2474)))</f>
        <v>0</v>
      </c>
      <c r="R2474" t="b">
        <f>IF([1]Dashboard!$AK$39="Month","Month"&amp;N2474&amp;E2474&amp;F2474,IF([1]Dashboard!$AK$39="YTD",IF(O2474-[1]Dashboard!$AK$37&lt;=0,"YTD"&amp;A2474&amp;[1]Dashboard!$AK$37&amp;E2474&amp;F2474),IF([1]Dashboard!$AK$39="FY","FY"&amp;A2474&amp;E2474&amp;F2474)))</f>
        <v>0</v>
      </c>
      <c r="S2474" t="b">
        <f>IF([1]Dashboard!$AK$39="Month","Month"&amp;N2474&amp;F2474,IF([1]Dashboard!$AK$39="YTD",IF(O2474-[1]Dashboard!$AK$37&lt;=0,"YTD"&amp;A2474&amp;[1]Dashboard!$AK$37&amp;F2474),IF([1]Dashboard!$AK$39="FY","FY"&amp;A2474&amp;F2474)))</f>
        <v>0</v>
      </c>
      <c r="T2474" t="b">
        <f>IF([1]Dashboard!$AK$39="Month","Month"&amp;N2474&amp;F2474,IF([1]Dashboard!$AK$39="YTD",IF(O2474-[1]Dashboard!$AK$37&lt;=0,"YTD"&amp;A2474&amp;[1]Dashboard!$AK$37&amp;U2474),IF([1]Dashboard!$AK$39="FY","FY"&amp;A2474&amp;U2474)))</f>
        <v>0</v>
      </c>
      <c r="U2474" t="str">
        <f t="shared" si="155"/>
        <v>1 - BARSBARS</v>
      </c>
      <c r="V2474" t="b">
        <f>IF([1]Dashboard!$AK$39="Month","Month"&amp;N2474&amp;C2474&amp;E2474,IF([1]Dashboard!$AK$39="YTD",IF(O2474-[1]Dashboard!$AK$37&lt;=0,"YTD"&amp;A2474&amp;[1]Dashboard!$AK$37&amp;C2474&amp;E2474),IF([1]Dashboard!$AK$39="FY","FY"&amp;A2474&amp;C2474&amp;E2474)))</f>
        <v>0</v>
      </c>
      <c r="W2474" t="b">
        <f>IF([1]Dashboard!$AK$39="Month","Month"&amp;N2474,IF([1]Dashboard!$AK$39="YTD",IF(O2474-[1]Dashboard!$AK$37&lt;=0,"YTD"&amp;A2474&amp;[1]Dashboard!$AK$37),IF([1]Dashboard!$AK$39="FY","FY"&amp;A2474)))</f>
        <v>0</v>
      </c>
    </row>
    <row r="2475" spans="1:23" x14ac:dyDescent="0.3">
      <c r="A2475" t="s">
        <v>23</v>
      </c>
      <c r="B2475" t="s">
        <v>546</v>
      </c>
      <c r="C2475" t="s">
        <v>230</v>
      </c>
      <c r="D2475" t="s">
        <v>71</v>
      </c>
      <c r="E2475" t="s">
        <v>27</v>
      </c>
      <c r="F2475" t="s">
        <v>28</v>
      </c>
      <c r="G2475" t="s">
        <v>74</v>
      </c>
      <c r="H2475" t="s">
        <v>454</v>
      </c>
      <c r="I2475" s="4">
        <v>71</v>
      </c>
      <c r="J2475" s="4">
        <v>76.598336304218691</v>
      </c>
      <c r="K2475" s="4">
        <v>33.643790849673202</v>
      </c>
      <c r="L2475" s="4">
        <v>42.954545454545482</v>
      </c>
      <c r="M2475" s="5">
        <v>5.68</v>
      </c>
      <c r="N2475" t="str">
        <f t="shared" si="152"/>
        <v>202411</v>
      </c>
      <c r="O2475" t="str">
        <f t="shared" si="153"/>
        <v>11</v>
      </c>
      <c r="P2475" t="str">
        <f t="shared" si="154"/>
        <v>11.Nov2024</v>
      </c>
      <c r="Q2475" t="b">
        <f>IF([1]Dashboard!$AK$39="Month","Month"&amp;N2475&amp;E2475,IF([1]Dashboard!$AK$39="YTD",IF(O2475-[1]Dashboard!$AK$37&lt;=0,"YTD"&amp;A2475&amp;[1]Dashboard!$AK$37&amp;E2475),IF([1]Dashboard!$AK$39="FY","FY"&amp;A2475&amp;E2475)))</f>
        <v>0</v>
      </c>
      <c r="R2475" t="b">
        <f>IF([1]Dashboard!$AK$39="Month","Month"&amp;N2475&amp;E2475&amp;F2475,IF([1]Dashboard!$AK$39="YTD",IF(O2475-[1]Dashboard!$AK$37&lt;=0,"YTD"&amp;A2475&amp;[1]Dashboard!$AK$37&amp;E2475&amp;F2475),IF([1]Dashboard!$AK$39="FY","FY"&amp;A2475&amp;E2475&amp;F2475)))</f>
        <v>0</v>
      </c>
      <c r="S2475" t="b">
        <f>IF([1]Dashboard!$AK$39="Month","Month"&amp;N2475&amp;F2475,IF([1]Dashboard!$AK$39="YTD",IF(O2475-[1]Dashboard!$AK$37&lt;=0,"YTD"&amp;A2475&amp;[1]Dashboard!$AK$37&amp;F2475),IF([1]Dashboard!$AK$39="FY","FY"&amp;A2475&amp;F2475)))</f>
        <v>0</v>
      </c>
      <c r="T2475" t="b">
        <f>IF([1]Dashboard!$AK$39="Month","Month"&amp;N2475&amp;F2475,IF([1]Dashboard!$AK$39="YTD",IF(O2475-[1]Dashboard!$AK$37&lt;=0,"YTD"&amp;A2475&amp;[1]Dashboard!$AK$37&amp;U2475),IF([1]Dashboard!$AK$39="FY","FY"&amp;A2475&amp;U2475)))</f>
        <v>0</v>
      </c>
      <c r="U2475" t="str">
        <f t="shared" si="155"/>
        <v>1 - BARSBARS</v>
      </c>
      <c r="V2475" t="b">
        <f>IF([1]Dashboard!$AK$39="Month","Month"&amp;N2475&amp;C2475&amp;E2475,IF([1]Dashboard!$AK$39="YTD",IF(O2475-[1]Dashboard!$AK$37&lt;=0,"YTD"&amp;A2475&amp;[1]Dashboard!$AK$37&amp;C2475&amp;E2475),IF([1]Dashboard!$AK$39="FY","FY"&amp;A2475&amp;C2475&amp;E2475)))</f>
        <v>0</v>
      </c>
      <c r="W2475" t="b">
        <f>IF([1]Dashboard!$AK$39="Month","Month"&amp;N2475,IF([1]Dashboard!$AK$39="YTD",IF(O2475-[1]Dashboard!$AK$37&lt;=0,"YTD"&amp;A2475&amp;[1]Dashboard!$AK$37),IF([1]Dashboard!$AK$39="FY","FY"&amp;A2475)))</f>
        <v>0</v>
      </c>
    </row>
    <row r="2476" spans="1:23" x14ac:dyDescent="0.3">
      <c r="A2476" t="s">
        <v>23</v>
      </c>
      <c r="B2476" t="s">
        <v>546</v>
      </c>
      <c r="C2476" t="s">
        <v>230</v>
      </c>
      <c r="D2476" t="s">
        <v>71</v>
      </c>
      <c r="E2476" t="s">
        <v>27</v>
      </c>
      <c r="F2476" t="s">
        <v>28</v>
      </c>
      <c r="G2476" t="s">
        <v>39</v>
      </c>
      <c r="H2476" t="s">
        <v>455</v>
      </c>
      <c r="I2476" s="4">
        <v>25</v>
      </c>
      <c r="J2476" s="4">
        <v>27.673796791443852</v>
      </c>
      <c r="K2476" s="4">
        <v>8.8755199049316698</v>
      </c>
      <c r="L2476" s="4">
        <v>18.798276886512181</v>
      </c>
      <c r="M2476" s="5">
        <v>2</v>
      </c>
      <c r="N2476" t="str">
        <f t="shared" si="152"/>
        <v>202411</v>
      </c>
      <c r="O2476" t="str">
        <f t="shared" si="153"/>
        <v>11</v>
      </c>
      <c r="P2476" t="str">
        <f t="shared" si="154"/>
        <v>11.Nov2024</v>
      </c>
      <c r="Q2476" t="b">
        <f>IF([1]Dashboard!$AK$39="Month","Month"&amp;N2476&amp;E2476,IF([1]Dashboard!$AK$39="YTD",IF(O2476-[1]Dashboard!$AK$37&lt;=0,"YTD"&amp;A2476&amp;[1]Dashboard!$AK$37&amp;E2476),IF([1]Dashboard!$AK$39="FY","FY"&amp;A2476&amp;E2476)))</f>
        <v>0</v>
      </c>
      <c r="R2476" t="b">
        <f>IF([1]Dashboard!$AK$39="Month","Month"&amp;N2476&amp;E2476&amp;F2476,IF([1]Dashboard!$AK$39="YTD",IF(O2476-[1]Dashboard!$AK$37&lt;=0,"YTD"&amp;A2476&amp;[1]Dashboard!$AK$37&amp;E2476&amp;F2476),IF([1]Dashboard!$AK$39="FY","FY"&amp;A2476&amp;E2476&amp;F2476)))</f>
        <v>0</v>
      </c>
      <c r="S2476" t="b">
        <f>IF([1]Dashboard!$AK$39="Month","Month"&amp;N2476&amp;F2476,IF([1]Dashboard!$AK$39="YTD",IF(O2476-[1]Dashboard!$AK$37&lt;=0,"YTD"&amp;A2476&amp;[1]Dashboard!$AK$37&amp;F2476),IF([1]Dashboard!$AK$39="FY","FY"&amp;A2476&amp;F2476)))</f>
        <v>0</v>
      </c>
      <c r="T2476" t="b">
        <f>IF([1]Dashboard!$AK$39="Month","Month"&amp;N2476&amp;F2476,IF([1]Dashboard!$AK$39="YTD",IF(O2476-[1]Dashboard!$AK$37&lt;=0,"YTD"&amp;A2476&amp;[1]Dashboard!$AK$37&amp;U2476),IF([1]Dashboard!$AK$39="FY","FY"&amp;A2476&amp;U2476)))</f>
        <v>0</v>
      </c>
      <c r="U2476" t="str">
        <f t="shared" si="155"/>
        <v>1 - BARSBARS</v>
      </c>
      <c r="V2476" t="b">
        <f>IF([1]Dashboard!$AK$39="Month","Month"&amp;N2476&amp;C2476&amp;E2476,IF([1]Dashboard!$AK$39="YTD",IF(O2476-[1]Dashboard!$AK$37&lt;=0,"YTD"&amp;A2476&amp;[1]Dashboard!$AK$37&amp;C2476&amp;E2476),IF([1]Dashboard!$AK$39="FY","FY"&amp;A2476&amp;C2476&amp;E2476)))</f>
        <v>0</v>
      </c>
      <c r="W2476" t="b">
        <f>IF([1]Dashboard!$AK$39="Month","Month"&amp;N2476,IF([1]Dashboard!$AK$39="YTD",IF(O2476-[1]Dashboard!$AK$37&lt;=0,"YTD"&amp;A2476&amp;[1]Dashboard!$AK$37),IF([1]Dashboard!$AK$39="FY","FY"&amp;A2476)))</f>
        <v>0</v>
      </c>
    </row>
    <row r="2477" spans="1:23" x14ac:dyDescent="0.3">
      <c r="A2477" t="s">
        <v>23</v>
      </c>
      <c r="B2477" t="s">
        <v>546</v>
      </c>
      <c r="C2477" t="s">
        <v>230</v>
      </c>
      <c r="D2477" t="s">
        <v>71</v>
      </c>
      <c r="E2477" t="s">
        <v>27</v>
      </c>
      <c r="F2477" t="s">
        <v>28</v>
      </c>
      <c r="G2477" t="s">
        <v>41</v>
      </c>
      <c r="H2477" t="s">
        <v>456</v>
      </c>
      <c r="I2477" s="4">
        <v>2</v>
      </c>
      <c r="J2477" s="4">
        <v>2.2251931075460489</v>
      </c>
      <c r="K2477" s="4">
        <v>0.91503267973856206</v>
      </c>
      <c r="L2477" s="4">
        <v>1.3101604278074865</v>
      </c>
      <c r="M2477" s="5">
        <v>0.16</v>
      </c>
      <c r="N2477" t="str">
        <f t="shared" si="152"/>
        <v>202411</v>
      </c>
      <c r="O2477" t="str">
        <f t="shared" si="153"/>
        <v>11</v>
      </c>
      <c r="P2477" t="str">
        <f t="shared" si="154"/>
        <v>11.Nov2024</v>
      </c>
      <c r="Q2477" t="b">
        <f>IF([1]Dashboard!$AK$39="Month","Month"&amp;N2477&amp;E2477,IF([1]Dashboard!$AK$39="YTD",IF(O2477-[1]Dashboard!$AK$37&lt;=0,"YTD"&amp;A2477&amp;[1]Dashboard!$AK$37&amp;E2477),IF([1]Dashboard!$AK$39="FY","FY"&amp;A2477&amp;E2477)))</f>
        <v>0</v>
      </c>
      <c r="R2477" t="b">
        <f>IF([1]Dashboard!$AK$39="Month","Month"&amp;N2477&amp;E2477&amp;F2477,IF([1]Dashboard!$AK$39="YTD",IF(O2477-[1]Dashboard!$AK$37&lt;=0,"YTD"&amp;A2477&amp;[1]Dashboard!$AK$37&amp;E2477&amp;F2477),IF([1]Dashboard!$AK$39="FY","FY"&amp;A2477&amp;E2477&amp;F2477)))</f>
        <v>0</v>
      </c>
      <c r="S2477" t="b">
        <f>IF([1]Dashboard!$AK$39="Month","Month"&amp;N2477&amp;F2477,IF([1]Dashboard!$AK$39="YTD",IF(O2477-[1]Dashboard!$AK$37&lt;=0,"YTD"&amp;A2477&amp;[1]Dashboard!$AK$37&amp;F2477),IF([1]Dashboard!$AK$39="FY","FY"&amp;A2477&amp;F2477)))</f>
        <v>0</v>
      </c>
      <c r="T2477" t="b">
        <f>IF([1]Dashboard!$AK$39="Month","Month"&amp;N2477&amp;F2477,IF([1]Dashboard!$AK$39="YTD",IF(O2477-[1]Dashboard!$AK$37&lt;=0,"YTD"&amp;A2477&amp;[1]Dashboard!$AK$37&amp;U2477),IF([1]Dashboard!$AK$39="FY","FY"&amp;A2477&amp;U2477)))</f>
        <v>0</v>
      </c>
      <c r="U2477" t="str">
        <f t="shared" si="155"/>
        <v>1 - BARSBARS</v>
      </c>
      <c r="V2477" t="b">
        <f>IF([1]Dashboard!$AK$39="Month","Month"&amp;N2477&amp;C2477&amp;E2477,IF([1]Dashboard!$AK$39="YTD",IF(O2477-[1]Dashboard!$AK$37&lt;=0,"YTD"&amp;A2477&amp;[1]Dashboard!$AK$37&amp;C2477&amp;E2477),IF([1]Dashboard!$AK$39="FY","FY"&amp;A2477&amp;C2477&amp;E2477)))</f>
        <v>0</v>
      </c>
      <c r="W2477" t="b">
        <f>IF([1]Dashboard!$AK$39="Month","Month"&amp;N2477,IF([1]Dashboard!$AK$39="YTD",IF(O2477-[1]Dashboard!$AK$37&lt;=0,"YTD"&amp;A2477&amp;[1]Dashboard!$AK$37),IF([1]Dashboard!$AK$39="FY","FY"&amp;A2477)))</f>
        <v>0</v>
      </c>
    </row>
    <row r="2478" spans="1:23" x14ac:dyDescent="0.3">
      <c r="A2478" t="s">
        <v>23</v>
      </c>
      <c r="B2478" t="s">
        <v>546</v>
      </c>
      <c r="C2478" t="s">
        <v>230</v>
      </c>
      <c r="D2478" t="s">
        <v>71</v>
      </c>
      <c r="E2478" t="s">
        <v>27</v>
      </c>
      <c r="F2478" t="s">
        <v>28</v>
      </c>
      <c r="G2478" t="s">
        <v>43</v>
      </c>
      <c r="H2478" t="s">
        <v>457</v>
      </c>
      <c r="I2478" s="4">
        <v>56</v>
      </c>
      <c r="J2478" s="4">
        <v>61.890968508615614</v>
      </c>
      <c r="K2478" s="4">
        <v>20.463458110516932</v>
      </c>
      <c r="L2478" s="4">
        <v>41.427510398098683</v>
      </c>
      <c r="M2478" s="5">
        <v>4.4800000000000004</v>
      </c>
      <c r="N2478" t="str">
        <f t="shared" si="152"/>
        <v>202411</v>
      </c>
      <c r="O2478" t="str">
        <f t="shared" si="153"/>
        <v>11</v>
      </c>
      <c r="P2478" t="str">
        <f t="shared" si="154"/>
        <v>11.Nov2024</v>
      </c>
      <c r="Q2478" t="b">
        <f>IF([1]Dashboard!$AK$39="Month","Month"&amp;N2478&amp;E2478,IF([1]Dashboard!$AK$39="YTD",IF(O2478-[1]Dashboard!$AK$37&lt;=0,"YTD"&amp;A2478&amp;[1]Dashboard!$AK$37&amp;E2478),IF([1]Dashboard!$AK$39="FY","FY"&amp;A2478&amp;E2478)))</f>
        <v>0</v>
      </c>
      <c r="R2478" t="b">
        <f>IF([1]Dashboard!$AK$39="Month","Month"&amp;N2478&amp;E2478&amp;F2478,IF([1]Dashboard!$AK$39="YTD",IF(O2478-[1]Dashboard!$AK$37&lt;=0,"YTD"&amp;A2478&amp;[1]Dashboard!$AK$37&amp;E2478&amp;F2478),IF([1]Dashboard!$AK$39="FY","FY"&amp;A2478&amp;E2478&amp;F2478)))</f>
        <v>0</v>
      </c>
      <c r="S2478" t="b">
        <f>IF([1]Dashboard!$AK$39="Month","Month"&amp;N2478&amp;F2478,IF([1]Dashboard!$AK$39="YTD",IF(O2478-[1]Dashboard!$AK$37&lt;=0,"YTD"&amp;A2478&amp;[1]Dashboard!$AK$37&amp;F2478),IF([1]Dashboard!$AK$39="FY","FY"&amp;A2478&amp;F2478)))</f>
        <v>0</v>
      </c>
      <c r="T2478" t="b">
        <f>IF([1]Dashboard!$AK$39="Month","Month"&amp;N2478&amp;F2478,IF([1]Dashboard!$AK$39="YTD",IF(O2478-[1]Dashboard!$AK$37&lt;=0,"YTD"&amp;A2478&amp;[1]Dashboard!$AK$37&amp;U2478),IF([1]Dashboard!$AK$39="FY","FY"&amp;A2478&amp;U2478)))</f>
        <v>0</v>
      </c>
      <c r="U2478" t="str">
        <f t="shared" si="155"/>
        <v>1 - BARSBARS</v>
      </c>
      <c r="V2478" t="b">
        <f>IF([1]Dashboard!$AK$39="Month","Month"&amp;N2478&amp;C2478&amp;E2478,IF([1]Dashboard!$AK$39="YTD",IF(O2478-[1]Dashboard!$AK$37&lt;=0,"YTD"&amp;A2478&amp;[1]Dashboard!$AK$37&amp;C2478&amp;E2478),IF([1]Dashboard!$AK$39="FY","FY"&amp;A2478&amp;C2478&amp;E2478)))</f>
        <v>0</v>
      </c>
      <c r="W2478" t="b">
        <f>IF([1]Dashboard!$AK$39="Month","Month"&amp;N2478,IF([1]Dashboard!$AK$39="YTD",IF(O2478-[1]Dashboard!$AK$37&lt;=0,"YTD"&amp;A2478&amp;[1]Dashboard!$AK$37),IF([1]Dashboard!$AK$39="FY","FY"&amp;A2478)))</f>
        <v>0</v>
      </c>
    </row>
    <row r="2479" spans="1:23" x14ac:dyDescent="0.3">
      <c r="A2479" t="s">
        <v>23</v>
      </c>
      <c r="B2479" t="s">
        <v>546</v>
      </c>
      <c r="C2479" t="s">
        <v>230</v>
      </c>
      <c r="D2479" t="s">
        <v>71</v>
      </c>
      <c r="E2479" t="s">
        <v>27</v>
      </c>
      <c r="F2479" t="s">
        <v>76</v>
      </c>
      <c r="G2479" t="s">
        <v>77</v>
      </c>
      <c r="H2479" t="s">
        <v>78</v>
      </c>
      <c r="I2479" s="4">
        <v>69</v>
      </c>
      <c r="J2479" s="4">
        <v>72.482174688057071</v>
      </c>
      <c r="K2479" s="4">
        <v>34.233511586452757</v>
      </c>
      <c r="L2479" s="4">
        <v>38.248663101604315</v>
      </c>
      <c r="M2479" s="5">
        <v>6.9</v>
      </c>
      <c r="N2479" t="str">
        <f t="shared" si="152"/>
        <v>202411</v>
      </c>
      <c r="O2479" t="str">
        <f t="shared" si="153"/>
        <v>11</v>
      </c>
      <c r="P2479" t="str">
        <f t="shared" si="154"/>
        <v>11.Nov2024</v>
      </c>
      <c r="Q2479" t="b">
        <f>IF([1]Dashboard!$AK$39="Month","Month"&amp;N2479&amp;E2479,IF([1]Dashboard!$AK$39="YTD",IF(O2479-[1]Dashboard!$AK$37&lt;=0,"YTD"&amp;A2479&amp;[1]Dashboard!$AK$37&amp;E2479),IF([1]Dashboard!$AK$39="FY","FY"&amp;A2479&amp;E2479)))</f>
        <v>0</v>
      </c>
      <c r="R2479" t="b">
        <f>IF([1]Dashboard!$AK$39="Month","Month"&amp;N2479&amp;E2479&amp;F2479,IF([1]Dashboard!$AK$39="YTD",IF(O2479-[1]Dashboard!$AK$37&lt;=0,"YTD"&amp;A2479&amp;[1]Dashboard!$AK$37&amp;E2479&amp;F2479),IF([1]Dashboard!$AK$39="FY","FY"&amp;A2479&amp;E2479&amp;F2479)))</f>
        <v>0</v>
      </c>
      <c r="S2479" t="b">
        <f>IF([1]Dashboard!$AK$39="Month","Month"&amp;N2479&amp;F2479,IF([1]Dashboard!$AK$39="YTD",IF(O2479-[1]Dashboard!$AK$37&lt;=0,"YTD"&amp;A2479&amp;[1]Dashboard!$AK$37&amp;F2479),IF([1]Dashboard!$AK$39="FY","FY"&amp;A2479&amp;F2479)))</f>
        <v>0</v>
      </c>
      <c r="T2479" t="b">
        <f>IF([1]Dashboard!$AK$39="Month","Month"&amp;N2479&amp;F2479,IF([1]Dashboard!$AK$39="YTD",IF(O2479-[1]Dashboard!$AK$37&lt;=0,"YTD"&amp;A2479&amp;[1]Dashboard!$AK$37&amp;U2479),IF([1]Dashboard!$AK$39="FY","FY"&amp;A2479&amp;U2479)))</f>
        <v>0</v>
      </c>
      <c r="U2479" t="str">
        <f t="shared" si="155"/>
        <v>1 - BARSBARS - MINI</v>
      </c>
      <c r="V2479" t="b">
        <f>IF([1]Dashboard!$AK$39="Month","Month"&amp;N2479&amp;C2479&amp;E2479,IF([1]Dashboard!$AK$39="YTD",IF(O2479-[1]Dashboard!$AK$37&lt;=0,"YTD"&amp;A2479&amp;[1]Dashboard!$AK$37&amp;C2479&amp;E2479),IF([1]Dashboard!$AK$39="FY","FY"&amp;A2479&amp;C2479&amp;E2479)))</f>
        <v>0</v>
      </c>
      <c r="W2479" t="b">
        <f>IF([1]Dashboard!$AK$39="Month","Month"&amp;N2479,IF([1]Dashboard!$AK$39="YTD",IF(O2479-[1]Dashboard!$AK$37&lt;=0,"YTD"&amp;A2479&amp;[1]Dashboard!$AK$37),IF([1]Dashboard!$AK$39="FY","FY"&amp;A2479)))</f>
        <v>0</v>
      </c>
    </row>
    <row r="2480" spans="1:23" x14ac:dyDescent="0.3">
      <c r="A2480" t="s">
        <v>23</v>
      </c>
      <c r="B2480" t="s">
        <v>546</v>
      </c>
      <c r="C2480" t="s">
        <v>230</v>
      </c>
      <c r="D2480" t="s">
        <v>71</v>
      </c>
      <c r="E2480" t="s">
        <v>27</v>
      </c>
      <c r="F2480" t="s">
        <v>76</v>
      </c>
      <c r="G2480" t="s">
        <v>79</v>
      </c>
      <c r="H2480" t="s">
        <v>458</v>
      </c>
      <c r="I2480" s="4">
        <v>1</v>
      </c>
      <c r="J2480" s="4">
        <v>0.21093285799168152</v>
      </c>
      <c r="K2480" s="4">
        <v>9.8039215686274508E-2</v>
      </c>
      <c r="L2480" s="4">
        <v>0.11289364230540699</v>
      </c>
      <c r="M2480" s="5">
        <v>0.02</v>
      </c>
      <c r="N2480" t="str">
        <f t="shared" si="152"/>
        <v>202411</v>
      </c>
      <c r="O2480" t="str">
        <f t="shared" si="153"/>
        <v>11</v>
      </c>
      <c r="P2480" t="str">
        <f t="shared" si="154"/>
        <v>11.Nov2024</v>
      </c>
      <c r="Q2480" t="b">
        <f>IF([1]Dashboard!$AK$39="Month","Month"&amp;N2480&amp;E2480,IF([1]Dashboard!$AK$39="YTD",IF(O2480-[1]Dashboard!$AK$37&lt;=0,"YTD"&amp;A2480&amp;[1]Dashboard!$AK$37&amp;E2480),IF([1]Dashboard!$AK$39="FY","FY"&amp;A2480&amp;E2480)))</f>
        <v>0</v>
      </c>
      <c r="R2480" t="b">
        <f>IF([1]Dashboard!$AK$39="Month","Month"&amp;N2480&amp;E2480&amp;F2480,IF([1]Dashboard!$AK$39="YTD",IF(O2480-[1]Dashboard!$AK$37&lt;=0,"YTD"&amp;A2480&amp;[1]Dashboard!$AK$37&amp;E2480&amp;F2480),IF([1]Dashboard!$AK$39="FY","FY"&amp;A2480&amp;E2480&amp;F2480)))</f>
        <v>0</v>
      </c>
      <c r="S2480" t="b">
        <f>IF([1]Dashboard!$AK$39="Month","Month"&amp;N2480&amp;F2480,IF([1]Dashboard!$AK$39="YTD",IF(O2480-[1]Dashboard!$AK$37&lt;=0,"YTD"&amp;A2480&amp;[1]Dashboard!$AK$37&amp;F2480),IF([1]Dashboard!$AK$39="FY","FY"&amp;A2480&amp;F2480)))</f>
        <v>0</v>
      </c>
      <c r="T2480" t="b">
        <f>IF([1]Dashboard!$AK$39="Month","Month"&amp;N2480&amp;F2480,IF([1]Dashboard!$AK$39="YTD",IF(O2480-[1]Dashboard!$AK$37&lt;=0,"YTD"&amp;A2480&amp;[1]Dashboard!$AK$37&amp;U2480),IF([1]Dashboard!$AK$39="FY","FY"&amp;A2480&amp;U2480)))</f>
        <v>0</v>
      </c>
      <c r="U2480" t="str">
        <f t="shared" si="155"/>
        <v>1 - BARSBARS - MINI</v>
      </c>
      <c r="V2480" t="b">
        <f>IF([1]Dashboard!$AK$39="Month","Month"&amp;N2480&amp;C2480&amp;E2480,IF([1]Dashboard!$AK$39="YTD",IF(O2480-[1]Dashboard!$AK$37&lt;=0,"YTD"&amp;A2480&amp;[1]Dashboard!$AK$37&amp;C2480&amp;E2480),IF([1]Dashboard!$AK$39="FY","FY"&amp;A2480&amp;C2480&amp;E2480)))</f>
        <v>0</v>
      </c>
      <c r="W2480" t="b">
        <f>IF([1]Dashboard!$AK$39="Month","Month"&amp;N2480,IF([1]Dashboard!$AK$39="YTD",IF(O2480-[1]Dashboard!$AK$37&lt;=0,"YTD"&amp;A2480&amp;[1]Dashboard!$AK$37),IF([1]Dashboard!$AK$39="FY","FY"&amp;A2480)))</f>
        <v>0</v>
      </c>
    </row>
    <row r="2481" spans="1:23" x14ac:dyDescent="0.3">
      <c r="A2481" t="s">
        <v>23</v>
      </c>
      <c r="B2481" t="s">
        <v>546</v>
      </c>
      <c r="C2481" t="s">
        <v>230</v>
      </c>
      <c r="D2481" t="s">
        <v>71</v>
      </c>
      <c r="E2481" t="s">
        <v>27</v>
      </c>
      <c r="F2481" t="s">
        <v>76</v>
      </c>
      <c r="G2481" t="s">
        <v>81</v>
      </c>
      <c r="H2481" t="s">
        <v>459</v>
      </c>
      <c r="I2481" s="4">
        <v>1</v>
      </c>
      <c r="J2481" s="4">
        <v>0.21093285799168152</v>
      </c>
      <c r="K2481" s="4">
        <v>0.10249554367201424</v>
      </c>
      <c r="L2481" s="4">
        <v>0.10843731431966726</v>
      </c>
      <c r="M2481" s="5">
        <v>0.02</v>
      </c>
      <c r="N2481" t="str">
        <f t="shared" si="152"/>
        <v>202411</v>
      </c>
      <c r="O2481" t="str">
        <f t="shared" si="153"/>
        <v>11</v>
      </c>
      <c r="P2481" t="str">
        <f t="shared" si="154"/>
        <v>11.Nov2024</v>
      </c>
      <c r="Q2481" t="b">
        <f>IF([1]Dashboard!$AK$39="Month","Month"&amp;N2481&amp;E2481,IF([1]Dashboard!$AK$39="YTD",IF(O2481-[1]Dashboard!$AK$37&lt;=0,"YTD"&amp;A2481&amp;[1]Dashboard!$AK$37&amp;E2481),IF([1]Dashboard!$AK$39="FY","FY"&amp;A2481&amp;E2481)))</f>
        <v>0</v>
      </c>
      <c r="R2481" t="b">
        <f>IF([1]Dashboard!$AK$39="Month","Month"&amp;N2481&amp;E2481&amp;F2481,IF([1]Dashboard!$AK$39="YTD",IF(O2481-[1]Dashboard!$AK$37&lt;=0,"YTD"&amp;A2481&amp;[1]Dashboard!$AK$37&amp;E2481&amp;F2481),IF([1]Dashboard!$AK$39="FY","FY"&amp;A2481&amp;E2481&amp;F2481)))</f>
        <v>0</v>
      </c>
      <c r="S2481" t="b">
        <f>IF([1]Dashboard!$AK$39="Month","Month"&amp;N2481&amp;F2481,IF([1]Dashboard!$AK$39="YTD",IF(O2481-[1]Dashboard!$AK$37&lt;=0,"YTD"&amp;A2481&amp;[1]Dashboard!$AK$37&amp;F2481),IF([1]Dashboard!$AK$39="FY","FY"&amp;A2481&amp;F2481)))</f>
        <v>0</v>
      </c>
      <c r="T2481" t="b">
        <f>IF([1]Dashboard!$AK$39="Month","Month"&amp;N2481&amp;F2481,IF([1]Dashboard!$AK$39="YTD",IF(O2481-[1]Dashboard!$AK$37&lt;=0,"YTD"&amp;A2481&amp;[1]Dashboard!$AK$37&amp;U2481),IF([1]Dashboard!$AK$39="FY","FY"&amp;A2481&amp;U2481)))</f>
        <v>0</v>
      </c>
      <c r="U2481" t="str">
        <f t="shared" si="155"/>
        <v>1 - BARSBARS - MINI</v>
      </c>
      <c r="V2481" t="b">
        <f>IF([1]Dashboard!$AK$39="Month","Month"&amp;N2481&amp;C2481&amp;E2481,IF([1]Dashboard!$AK$39="YTD",IF(O2481-[1]Dashboard!$AK$37&lt;=0,"YTD"&amp;A2481&amp;[1]Dashboard!$AK$37&amp;C2481&amp;E2481),IF([1]Dashboard!$AK$39="FY","FY"&amp;A2481&amp;C2481&amp;E2481)))</f>
        <v>0</v>
      </c>
      <c r="W2481" t="b">
        <f>IF([1]Dashboard!$AK$39="Month","Month"&amp;N2481,IF([1]Dashboard!$AK$39="YTD",IF(O2481-[1]Dashboard!$AK$37&lt;=0,"YTD"&amp;A2481&amp;[1]Dashboard!$AK$37),IF([1]Dashboard!$AK$39="FY","FY"&amp;A2481)))</f>
        <v>0</v>
      </c>
    </row>
    <row r="2482" spans="1:23" x14ac:dyDescent="0.3">
      <c r="A2482" t="s">
        <v>23</v>
      </c>
      <c r="B2482" t="s">
        <v>546</v>
      </c>
      <c r="C2482" t="s">
        <v>230</v>
      </c>
      <c r="D2482" t="s">
        <v>71</v>
      </c>
      <c r="E2482" t="s">
        <v>27</v>
      </c>
      <c r="F2482" t="s">
        <v>76</v>
      </c>
      <c r="G2482" t="s">
        <v>437</v>
      </c>
      <c r="H2482" t="s">
        <v>460</v>
      </c>
      <c r="I2482" s="4">
        <v>1</v>
      </c>
      <c r="J2482" s="4">
        <v>0.21093285799168152</v>
      </c>
      <c r="K2482" s="4">
        <v>9.8039215686274508E-2</v>
      </c>
      <c r="L2482" s="4">
        <v>0.11289364230540699</v>
      </c>
      <c r="M2482" s="5">
        <v>0.02</v>
      </c>
      <c r="N2482" t="str">
        <f t="shared" si="152"/>
        <v>202411</v>
      </c>
      <c r="O2482" t="str">
        <f t="shared" si="153"/>
        <v>11</v>
      </c>
      <c r="P2482" t="str">
        <f t="shared" si="154"/>
        <v>11.Nov2024</v>
      </c>
      <c r="Q2482" t="b">
        <f>IF([1]Dashboard!$AK$39="Month","Month"&amp;N2482&amp;E2482,IF([1]Dashboard!$AK$39="YTD",IF(O2482-[1]Dashboard!$AK$37&lt;=0,"YTD"&amp;A2482&amp;[1]Dashboard!$AK$37&amp;E2482),IF([1]Dashboard!$AK$39="FY","FY"&amp;A2482&amp;E2482)))</f>
        <v>0</v>
      </c>
      <c r="R2482" t="b">
        <f>IF([1]Dashboard!$AK$39="Month","Month"&amp;N2482&amp;E2482&amp;F2482,IF([1]Dashboard!$AK$39="YTD",IF(O2482-[1]Dashboard!$AK$37&lt;=0,"YTD"&amp;A2482&amp;[1]Dashboard!$AK$37&amp;E2482&amp;F2482),IF([1]Dashboard!$AK$39="FY","FY"&amp;A2482&amp;E2482&amp;F2482)))</f>
        <v>0</v>
      </c>
      <c r="S2482" t="b">
        <f>IF([1]Dashboard!$AK$39="Month","Month"&amp;N2482&amp;F2482,IF([1]Dashboard!$AK$39="YTD",IF(O2482-[1]Dashboard!$AK$37&lt;=0,"YTD"&amp;A2482&amp;[1]Dashboard!$AK$37&amp;F2482),IF([1]Dashboard!$AK$39="FY","FY"&amp;A2482&amp;F2482)))</f>
        <v>0</v>
      </c>
      <c r="T2482" t="b">
        <f>IF([1]Dashboard!$AK$39="Month","Month"&amp;N2482&amp;F2482,IF([1]Dashboard!$AK$39="YTD",IF(O2482-[1]Dashboard!$AK$37&lt;=0,"YTD"&amp;A2482&amp;[1]Dashboard!$AK$37&amp;U2482),IF([1]Dashboard!$AK$39="FY","FY"&amp;A2482&amp;U2482)))</f>
        <v>0</v>
      </c>
      <c r="U2482" t="str">
        <f t="shared" si="155"/>
        <v>1 - BARSBARS - MINI</v>
      </c>
      <c r="V2482" t="b">
        <f>IF([1]Dashboard!$AK$39="Month","Month"&amp;N2482&amp;C2482&amp;E2482,IF([1]Dashboard!$AK$39="YTD",IF(O2482-[1]Dashboard!$AK$37&lt;=0,"YTD"&amp;A2482&amp;[1]Dashboard!$AK$37&amp;C2482&amp;E2482),IF([1]Dashboard!$AK$39="FY","FY"&amp;A2482&amp;C2482&amp;E2482)))</f>
        <v>0</v>
      </c>
      <c r="W2482" t="b">
        <f>IF([1]Dashboard!$AK$39="Month","Month"&amp;N2482,IF([1]Dashboard!$AK$39="YTD",IF(O2482-[1]Dashboard!$AK$37&lt;=0,"YTD"&amp;A2482&amp;[1]Dashboard!$AK$37),IF([1]Dashboard!$AK$39="FY","FY"&amp;A2482)))</f>
        <v>0</v>
      </c>
    </row>
    <row r="2483" spans="1:23" x14ac:dyDescent="0.3">
      <c r="A2483" t="s">
        <v>23</v>
      </c>
      <c r="B2483" t="s">
        <v>546</v>
      </c>
      <c r="C2483" t="s">
        <v>230</v>
      </c>
      <c r="D2483" t="s">
        <v>71</v>
      </c>
      <c r="E2483" t="s">
        <v>27</v>
      </c>
      <c r="F2483" t="s">
        <v>76</v>
      </c>
      <c r="G2483" t="s">
        <v>83</v>
      </c>
      <c r="H2483" t="s">
        <v>461</v>
      </c>
      <c r="I2483" s="4">
        <v>6</v>
      </c>
      <c r="J2483" s="4">
        <v>1.2655971479500889</v>
      </c>
      <c r="K2483" s="4">
        <v>0.63279857397504446</v>
      </c>
      <c r="L2483" s="4">
        <v>0.63279857397504446</v>
      </c>
      <c r="M2483" s="5">
        <v>0.12</v>
      </c>
      <c r="N2483" t="str">
        <f t="shared" si="152"/>
        <v>202411</v>
      </c>
      <c r="O2483" t="str">
        <f t="shared" si="153"/>
        <v>11</v>
      </c>
      <c r="P2483" t="str">
        <f t="shared" si="154"/>
        <v>11.Nov2024</v>
      </c>
      <c r="Q2483" t="b">
        <f>IF([1]Dashboard!$AK$39="Month","Month"&amp;N2483&amp;E2483,IF([1]Dashboard!$AK$39="YTD",IF(O2483-[1]Dashboard!$AK$37&lt;=0,"YTD"&amp;A2483&amp;[1]Dashboard!$AK$37&amp;E2483),IF([1]Dashboard!$AK$39="FY","FY"&amp;A2483&amp;E2483)))</f>
        <v>0</v>
      </c>
      <c r="R2483" t="b">
        <f>IF([1]Dashboard!$AK$39="Month","Month"&amp;N2483&amp;E2483&amp;F2483,IF([1]Dashboard!$AK$39="YTD",IF(O2483-[1]Dashboard!$AK$37&lt;=0,"YTD"&amp;A2483&amp;[1]Dashboard!$AK$37&amp;E2483&amp;F2483),IF([1]Dashboard!$AK$39="FY","FY"&amp;A2483&amp;E2483&amp;F2483)))</f>
        <v>0</v>
      </c>
      <c r="S2483" t="b">
        <f>IF([1]Dashboard!$AK$39="Month","Month"&amp;N2483&amp;F2483,IF([1]Dashboard!$AK$39="YTD",IF(O2483-[1]Dashboard!$AK$37&lt;=0,"YTD"&amp;A2483&amp;[1]Dashboard!$AK$37&amp;F2483),IF([1]Dashboard!$AK$39="FY","FY"&amp;A2483&amp;F2483)))</f>
        <v>0</v>
      </c>
      <c r="T2483" t="b">
        <f>IF([1]Dashboard!$AK$39="Month","Month"&amp;N2483&amp;F2483,IF([1]Dashboard!$AK$39="YTD",IF(O2483-[1]Dashboard!$AK$37&lt;=0,"YTD"&amp;A2483&amp;[1]Dashboard!$AK$37&amp;U2483),IF([1]Dashboard!$AK$39="FY","FY"&amp;A2483&amp;U2483)))</f>
        <v>0</v>
      </c>
      <c r="U2483" t="str">
        <f t="shared" si="155"/>
        <v>1 - BARSBARS - MINI</v>
      </c>
      <c r="V2483" t="b">
        <f>IF([1]Dashboard!$AK$39="Month","Month"&amp;N2483&amp;C2483&amp;E2483,IF([1]Dashboard!$AK$39="YTD",IF(O2483-[1]Dashboard!$AK$37&lt;=0,"YTD"&amp;A2483&amp;[1]Dashboard!$AK$37&amp;C2483&amp;E2483),IF([1]Dashboard!$AK$39="FY","FY"&amp;A2483&amp;C2483&amp;E2483)))</f>
        <v>0</v>
      </c>
      <c r="W2483" t="b">
        <f>IF([1]Dashboard!$AK$39="Month","Month"&amp;N2483,IF([1]Dashboard!$AK$39="YTD",IF(O2483-[1]Dashboard!$AK$37&lt;=0,"YTD"&amp;A2483&amp;[1]Dashboard!$AK$37),IF([1]Dashboard!$AK$39="FY","FY"&amp;A2483)))</f>
        <v>0</v>
      </c>
    </row>
    <row r="2484" spans="1:23" x14ac:dyDescent="0.3">
      <c r="A2484" t="s">
        <v>23</v>
      </c>
      <c r="B2484" t="s">
        <v>546</v>
      </c>
      <c r="C2484" t="s">
        <v>230</v>
      </c>
      <c r="D2484" t="s">
        <v>71</v>
      </c>
      <c r="E2484" t="s">
        <v>27</v>
      </c>
      <c r="F2484" t="s">
        <v>76</v>
      </c>
      <c r="G2484" t="s">
        <v>85</v>
      </c>
      <c r="H2484" t="s">
        <v>462</v>
      </c>
      <c r="I2484" s="4">
        <v>5</v>
      </c>
      <c r="J2484" s="4">
        <v>1.0457516339869282</v>
      </c>
      <c r="K2484" s="4">
        <v>0.50505050505050508</v>
      </c>
      <c r="L2484" s="4">
        <v>0.54070112893642297</v>
      </c>
      <c r="M2484" s="5">
        <v>0.1</v>
      </c>
      <c r="N2484" t="str">
        <f t="shared" si="152"/>
        <v>202411</v>
      </c>
      <c r="O2484" t="str">
        <f t="shared" si="153"/>
        <v>11</v>
      </c>
      <c r="P2484" t="str">
        <f t="shared" si="154"/>
        <v>11.Nov2024</v>
      </c>
      <c r="Q2484" t="b">
        <f>IF([1]Dashboard!$AK$39="Month","Month"&amp;N2484&amp;E2484,IF([1]Dashboard!$AK$39="YTD",IF(O2484-[1]Dashboard!$AK$37&lt;=0,"YTD"&amp;A2484&amp;[1]Dashboard!$AK$37&amp;E2484),IF([1]Dashboard!$AK$39="FY","FY"&amp;A2484&amp;E2484)))</f>
        <v>0</v>
      </c>
      <c r="R2484" t="b">
        <f>IF([1]Dashboard!$AK$39="Month","Month"&amp;N2484&amp;E2484&amp;F2484,IF([1]Dashboard!$AK$39="YTD",IF(O2484-[1]Dashboard!$AK$37&lt;=0,"YTD"&amp;A2484&amp;[1]Dashboard!$AK$37&amp;E2484&amp;F2484),IF([1]Dashboard!$AK$39="FY","FY"&amp;A2484&amp;E2484&amp;F2484)))</f>
        <v>0</v>
      </c>
      <c r="S2484" t="b">
        <f>IF([1]Dashboard!$AK$39="Month","Month"&amp;N2484&amp;F2484,IF([1]Dashboard!$AK$39="YTD",IF(O2484-[1]Dashboard!$AK$37&lt;=0,"YTD"&amp;A2484&amp;[1]Dashboard!$AK$37&amp;F2484),IF([1]Dashboard!$AK$39="FY","FY"&amp;A2484&amp;F2484)))</f>
        <v>0</v>
      </c>
      <c r="T2484" t="b">
        <f>IF([1]Dashboard!$AK$39="Month","Month"&amp;N2484&amp;F2484,IF([1]Dashboard!$AK$39="YTD",IF(O2484-[1]Dashboard!$AK$37&lt;=0,"YTD"&amp;A2484&amp;[1]Dashboard!$AK$37&amp;U2484),IF([1]Dashboard!$AK$39="FY","FY"&amp;A2484&amp;U2484)))</f>
        <v>0</v>
      </c>
      <c r="U2484" t="str">
        <f t="shared" si="155"/>
        <v>1 - BARSBARS - MINI</v>
      </c>
      <c r="V2484" t="b">
        <f>IF([1]Dashboard!$AK$39="Month","Month"&amp;N2484&amp;C2484&amp;E2484,IF([1]Dashboard!$AK$39="YTD",IF(O2484-[1]Dashboard!$AK$37&lt;=0,"YTD"&amp;A2484&amp;[1]Dashboard!$AK$37&amp;C2484&amp;E2484),IF([1]Dashboard!$AK$39="FY","FY"&amp;A2484&amp;C2484&amp;E2484)))</f>
        <v>0</v>
      </c>
      <c r="W2484" t="b">
        <f>IF([1]Dashboard!$AK$39="Month","Month"&amp;N2484,IF([1]Dashboard!$AK$39="YTD",IF(O2484-[1]Dashboard!$AK$37&lt;=0,"YTD"&amp;A2484&amp;[1]Dashboard!$AK$37),IF([1]Dashboard!$AK$39="FY","FY"&amp;A2484)))</f>
        <v>0</v>
      </c>
    </row>
    <row r="2485" spans="1:23" x14ac:dyDescent="0.3">
      <c r="A2485" t="s">
        <v>23</v>
      </c>
      <c r="B2485" t="s">
        <v>546</v>
      </c>
      <c r="C2485" t="s">
        <v>230</v>
      </c>
      <c r="D2485" t="s">
        <v>71</v>
      </c>
      <c r="E2485" t="s">
        <v>27</v>
      </c>
      <c r="F2485" t="s">
        <v>76</v>
      </c>
      <c r="G2485" t="s">
        <v>87</v>
      </c>
      <c r="H2485" t="s">
        <v>463</v>
      </c>
      <c r="I2485" s="4">
        <v>1</v>
      </c>
      <c r="J2485" s="4">
        <v>0.21093285799168152</v>
      </c>
      <c r="K2485" s="4">
        <v>0.11586452762923351</v>
      </c>
      <c r="L2485" s="4">
        <v>9.5068330362447995E-2</v>
      </c>
      <c r="M2485" s="5">
        <v>0.02</v>
      </c>
      <c r="N2485" t="str">
        <f t="shared" si="152"/>
        <v>202411</v>
      </c>
      <c r="O2485" t="str">
        <f t="shared" si="153"/>
        <v>11</v>
      </c>
      <c r="P2485" t="str">
        <f t="shared" si="154"/>
        <v>11.Nov2024</v>
      </c>
      <c r="Q2485" t="b">
        <f>IF([1]Dashboard!$AK$39="Month","Month"&amp;N2485&amp;E2485,IF([1]Dashboard!$AK$39="YTD",IF(O2485-[1]Dashboard!$AK$37&lt;=0,"YTD"&amp;A2485&amp;[1]Dashboard!$AK$37&amp;E2485),IF([1]Dashboard!$AK$39="FY","FY"&amp;A2485&amp;E2485)))</f>
        <v>0</v>
      </c>
      <c r="R2485" t="b">
        <f>IF([1]Dashboard!$AK$39="Month","Month"&amp;N2485&amp;E2485&amp;F2485,IF([1]Dashboard!$AK$39="YTD",IF(O2485-[1]Dashboard!$AK$37&lt;=0,"YTD"&amp;A2485&amp;[1]Dashboard!$AK$37&amp;E2485&amp;F2485),IF([1]Dashboard!$AK$39="FY","FY"&amp;A2485&amp;E2485&amp;F2485)))</f>
        <v>0</v>
      </c>
      <c r="S2485" t="b">
        <f>IF([1]Dashboard!$AK$39="Month","Month"&amp;N2485&amp;F2485,IF([1]Dashboard!$AK$39="YTD",IF(O2485-[1]Dashboard!$AK$37&lt;=0,"YTD"&amp;A2485&amp;[1]Dashboard!$AK$37&amp;F2485),IF([1]Dashboard!$AK$39="FY","FY"&amp;A2485&amp;F2485)))</f>
        <v>0</v>
      </c>
      <c r="T2485" t="b">
        <f>IF([1]Dashboard!$AK$39="Month","Month"&amp;N2485&amp;F2485,IF([1]Dashboard!$AK$39="YTD",IF(O2485-[1]Dashboard!$AK$37&lt;=0,"YTD"&amp;A2485&amp;[1]Dashboard!$AK$37&amp;U2485),IF([1]Dashboard!$AK$39="FY","FY"&amp;A2485&amp;U2485)))</f>
        <v>0</v>
      </c>
      <c r="U2485" t="str">
        <f t="shared" si="155"/>
        <v>1 - BARSBARS - MINI</v>
      </c>
      <c r="V2485" t="b">
        <f>IF([1]Dashboard!$AK$39="Month","Month"&amp;N2485&amp;C2485&amp;E2485,IF([1]Dashboard!$AK$39="YTD",IF(O2485-[1]Dashboard!$AK$37&lt;=0,"YTD"&amp;A2485&amp;[1]Dashboard!$AK$37&amp;C2485&amp;E2485),IF([1]Dashboard!$AK$39="FY","FY"&amp;A2485&amp;C2485&amp;E2485)))</f>
        <v>0</v>
      </c>
      <c r="W2485" t="b">
        <f>IF([1]Dashboard!$AK$39="Month","Month"&amp;N2485,IF([1]Dashboard!$AK$39="YTD",IF(O2485-[1]Dashboard!$AK$37&lt;=0,"YTD"&amp;A2485&amp;[1]Dashboard!$AK$37),IF([1]Dashboard!$AK$39="FY","FY"&amp;A2485)))</f>
        <v>0</v>
      </c>
    </row>
    <row r="2486" spans="1:23" x14ac:dyDescent="0.3">
      <c r="A2486" t="s">
        <v>23</v>
      </c>
      <c r="B2486" t="s">
        <v>546</v>
      </c>
      <c r="C2486" t="s">
        <v>230</v>
      </c>
      <c r="D2486" t="s">
        <v>71</v>
      </c>
      <c r="E2486" t="s">
        <v>89</v>
      </c>
      <c r="F2486" t="s">
        <v>90</v>
      </c>
      <c r="G2486" t="s">
        <v>343</v>
      </c>
      <c r="H2486" t="s">
        <v>344</v>
      </c>
      <c r="I2486" s="4">
        <v>6</v>
      </c>
      <c r="J2486" s="4">
        <v>22.04693998811646</v>
      </c>
      <c r="K2486" s="4">
        <v>8.1996434937611404</v>
      </c>
      <c r="L2486" s="4">
        <v>13.847296494355319</v>
      </c>
      <c r="M2486" s="5">
        <v>1.5840000000000001</v>
      </c>
      <c r="N2486" t="str">
        <f t="shared" si="152"/>
        <v>202411</v>
      </c>
      <c r="O2486" t="str">
        <f t="shared" si="153"/>
        <v>11</v>
      </c>
      <c r="P2486" t="str">
        <f t="shared" si="154"/>
        <v>11.Nov2024</v>
      </c>
      <c r="Q2486" t="b">
        <f>IF([1]Dashboard!$AK$39="Month","Month"&amp;N2486&amp;E2486,IF([1]Dashboard!$AK$39="YTD",IF(O2486-[1]Dashboard!$AK$37&lt;=0,"YTD"&amp;A2486&amp;[1]Dashboard!$AK$37&amp;E2486),IF([1]Dashboard!$AK$39="FY","FY"&amp;A2486&amp;E2486)))</f>
        <v>0</v>
      </c>
      <c r="R2486" t="b">
        <f>IF([1]Dashboard!$AK$39="Month","Month"&amp;N2486&amp;E2486&amp;F2486,IF([1]Dashboard!$AK$39="YTD",IF(O2486-[1]Dashboard!$AK$37&lt;=0,"YTD"&amp;A2486&amp;[1]Dashboard!$AK$37&amp;E2486&amp;F2486),IF([1]Dashboard!$AK$39="FY","FY"&amp;A2486&amp;E2486&amp;F2486)))</f>
        <v>0</v>
      </c>
      <c r="S2486" t="b">
        <f>IF([1]Dashboard!$AK$39="Month","Month"&amp;N2486&amp;F2486,IF([1]Dashboard!$AK$39="YTD",IF(O2486-[1]Dashboard!$AK$37&lt;=0,"YTD"&amp;A2486&amp;[1]Dashboard!$AK$37&amp;F2486),IF([1]Dashboard!$AK$39="FY","FY"&amp;A2486&amp;F2486)))</f>
        <v>0</v>
      </c>
      <c r="T2486" t="b">
        <f>IF([1]Dashboard!$AK$39="Month","Month"&amp;N2486&amp;F2486,IF([1]Dashboard!$AK$39="YTD",IF(O2486-[1]Dashboard!$AK$37&lt;=0,"YTD"&amp;A2486&amp;[1]Dashboard!$AK$37&amp;U2486),IF([1]Dashboard!$AK$39="FY","FY"&amp;A2486&amp;U2486)))</f>
        <v>0</v>
      </c>
      <c r="U2486" t="str">
        <f t="shared" si="155"/>
        <v>1 - BONBONAssortiment_1 - BONBON</v>
      </c>
      <c r="V2486" t="b">
        <f>IF([1]Dashboard!$AK$39="Month","Month"&amp;N2486&amp;C2486&amp;E2486,IF([1]Dashboard!$AK$39="YTD",IF(O2486-[1]Dashboard!$AK$37&lt;=0,"YTD"&amp;A2486&amp;[1]Dashboard!$AK$37&amp;C2486&amp;E2486),IF([1]Dashboard!$AK$39="FY","FY"&amp;A2486&amp;C2486&amp;E2486)))</f>
        <v>0</v>
      </c>
      <c r="W2486" t="b">
        <f>IF([1]Dashboard!$AK$39="Month","Month"&amp;N2486,IF([1]Dashboard!$AK$39="YTD",IF(O2486-[1]Dashboard!$AK$37&lt;=0,"YTD"&amp;A2486&amp;[1]Dashboard!$AK$37),IF([1]Dashboard!$AK$39="FY","FY"&amp;A2486)))</f>
        <v>0</v>
      </c>
    </row>
    <row r="2487" spans="1:23" x14ac:dyDescent="0.3">
      <c r="A2487" t="s">
        <v>23</v>
      </c>
      <c r="B2487" t="s">
        <v>546</v>
      </c>
      <c r="C2487" t="s">
        <v>230</v>
      </c>
      <c r="D2487" t="s">
        <v>71</v>
      </c>
      <c r="E2487" t="s">
        <v>89</v>
      </c>
      <c r="F2487" t="s">
        <v>90</v>
      </c>
      <c r="G2487" t="s">
        <v>383</v>
      </c>
      <c r="H2487" t="s">
        <v>384</v>
      </c>
      <c r="I2487" s="4">
        <v>366</v>
      </c>
      <c r="J2487" s="4">
        <v>63.554664289958488</v>
      </c>
      <c r="K2487" s="4">
        <v>27.183600713012478</v>
      </c>
      <c r="L2487" s="4">
        <v>36.371063576946007</v>
      </c>
      <c r="M2487" s="5">
        <v>4.0259999999999998</v>
      </c>
      <c r="N2487" t="str">
        <f t="shared" si="152"/>
        <v>202411</v>
      </c>
      <c r="O2487" t="str">
        <f t="shared" si="153"/>
        <v>11</v>
      </c>
      <c r="P2487" t="str">
        <f t="shared" si="154"/>
        <v>11.Nov2024</v>
      </c>
      <c r="Q2487" t="b">
        <f>IF([1]Dashboard!$AK$39="Month","Month"&amp;N2487&amp;E2487,IF([1]Dashboard!$AK$39="YTD",IF(O2487-[1]Dashboard!$AK$37&lt;=0,"YTD"&amp;A2487&amp;[1]Dashboard!$AK$37&amp;E2487),IF([1]Dashboard!$AK$39="FY","FY"&amp;A2487&amp;E2487)))</f>
        <v>0</v>
      </c>
      <c r="R2487" t="b">
        <f>IF([1]Dashboard!$AK$39="Month","Month"&amp;N2487&amp;E2487&amp;F2487,IF([1]Dashboard!$AK$39="YTD",IF(O2487-[1]Dashboard!$AK$37&lt;=0,"YTD"&amp;A2487&amp;[1]Dashboard!$AK$37&amp;E2487&amp;F2487),IF([1]Dashboard!$AK$39="FY","FY"&amp;A2487&amp;E2487&amp;F2487)))</f>
        <v>0</v>
      </c>
      <c r="S2487" t="b">
        <f>IF([1]Dashboard!$AK$39="Month","Month"&amp;N2487&amp;F2487,IF([1]Dashboard!$AK$39="YTD",IF(O2487-[1]Dashboard!$AK$37&lt;=0,"YTD"&amp;A2487&amp;[1]Dashboard!$AK$37&amp;F2487),IF([1]Dashboard!$AK$39="FY","FY"&amp;A2487&amp;F2487)))</f>
        <v>0</v>
      </c>
      <c r="T2487" t="b">
        <f>IF([1]Dashboard!$AK$39="Month","Month"&amp;N2487&amp;F2487,IF([1]Dashboard!$AK$39="YTD",IF(O2487-[1]Dashboard!$AK$37&lt;=0,"YTD"&amp;A2487&amp;[1]Dashboard!$AK$37&amp;U2487),IF([1]Dashboard!$AK$39="FY","FY"&amp;A2487&amp;U2487)))</f>
        <v>0</v>
      </c>
      <c r="U2487" t="str">
        <f t="shared" si="155"/>
        <v>1 - BONBONAssortiment_1 - BONBON</v>
      </c>
      <c r="V2487" t="b">
        <f>IF([1]Dashboard!$AK$39="Month","Month"&amp;N2487&amp;C2487&amp;E2487,IF([1]Dashboard!$AK$39="YTD",IF(O2487-[1]Dashboard!$AK$37&lt;=0,"YTD"&amp;A2487&amp;[1]Dashboard!$AK$37&amp;C2487&amp;E2487),IF([1]Dashboard!$AK$39="FY","FY"&amp;A2487&amp;C2487&amp;E2487)))</f>
        <v>0</v>
      </c>
      <c r="W2487" t="b">
        <f>IF([1]Dashboard!$AK$39="Month","Month"&amp;N2487,IF([1]Dashboard!$AK$39="YTD",IF(O2487-[1]Dashboard!$AK$37&lt;=0,"YTD"&amp;A2487&amp;[1]Dashboard!$AK$37),IF([1]Dashboard!$AK$39="FY","FY"&amp;A2487)))</f>
        <v>0</v>
      </c>
    </row>
    <row r="2488" spans="1:23" x14ac:dyDescent="0.3">
      <c r="A2488" t="s">
        <v>23</v>
      </c>
      <c r="B2488" t="s">
        <v>546</v>
      </c>
      <c r="C2488" t="s">
        <v>230</v>
      </c>
      <c r="D2488" t="s">
        <v>71</v>
      </c>
      <c r="E2488" t="s">
        <v>89</v>
      </c>
      <c r="F2488" t="s">
        <v>90</v>
      </c>
      <c r="G2488" t="s">
        <v>385</v>
      </c>
      <c r="H2488" t="s">
        <v>386</v>
      </c>
      <c r="I2488" s="4">
        <v>19</v>
      </c>
      <c r="J2488" s="4">
        <v>33.299168152109317</v>
      </c>
      <c r="K2488" s="4">
        <v>14.139928698752225</v>
      </c>
      <c r="L2488" s="4">
        <v>19.159239453357095</v>
      </c>
      <c r="M2488" s="5">
        <v>2.09</v>
      </c>
      <c r="N2488" t="str">
        <f t="shared" si="152"/>
        <v>202411</v>
      </c>
      <c r="O2488" t="str">
        <f t="shared" si="153"/>
        <v>11</v>
      </c>
      <c r="P2488" t="str">
        <f t="shared" si="154"/>
        <v>11.Nov2024</v>
      </c>
      <c r="Q2488" t="b">
        <f>IF([1]Dashboard!$AK$39="Month","Month"&amp;N2488&amp;E2488,IF([1]Dashboard!$AK$39="YTD",IF(O2488-[1]Dashboard!$AK$37&lt;=0,"YTD"&amp;A2488&amp;[1]Dashboard!$AK$37&amp;E2488),IF([1]Dashboard!$AK$39="FY","FY"&amp;A2488&amp;E2488)))</f>
        <v>0</v>
      </c>
      <c r="R2488" t="b">
        <f>IF([1]Dashboard!$AK$39="Month","Month"&amp;N2488&amp;E2488&amp;F2488,IF([1]Dashboard!$AK$39="YTD",IF(O2488-[1]Dashboard!$AK$37&lt;=0,"YTD"&amp;A2488&amp;[1]Dashboard!$AK$37&amp;E2488&amp;F2488),IF([1]Dashboard!$AK$39="FY","FY"&amp;A2488&amp;E2488&amp;F2488)))</f>
        <v>0</v>
      </c>
      <c r="S2488" t="b">
        <f>IF([1]Dashboard!$AK$39="Month","Month"&amp;N2488&amp;F2488,IF([1]Dashboard!$AK$39="YTD",IF(O2488-[1]Dashboard!$AK$37&lt;=0,"YTD"&amp;A2488&amp;[1]Dashboard!$AK$37&amp;F2488),IF([1]Dashboard!$AK$39="FY","FY"&amp;A2488&amp;F2488)))</f>
        <v>0</v>
      </c>
      <c r="T2488" t="b">
        <f>IF([1]Dashboard!$AK$39="Month","Month"&amp;N2488&amp;F2488,IF([1]Dashboard!$AK$39="YTD",IF(O2488-[1]Dashboard!$AK$37&lt;=0,"YTD"&amp;A2488&amp;[1]Dashboard!$AK$37&amp;U2488),IF([1]Dashboard!$AK$39="FY","FY"&amp;A2488&amp;U2488)))</f>
        <v>0</v>
      </c>
      <c r="U2488" t="str">
        <f t="shared" si="155"/>
        <v>1 - BONBONAssortiment_1 - BONBON</v>
      </c>
      <c r="V2488" t="b">
        <f>IF([1]Dashboard!$AK$39="Month","Month"&amp;N2488&amp;C2488&amp;E2488,IF([1]Dashboard!$AK$39="YTD",IF(O2488-[1]Dashboard!$AK$37&lt;=0,"YTD"&amp;A2488&amp;[1]Dashboard!$AK$37&amp;C2488&amp;E2488),IF([1]Dashboard!$AK$39="FY","FY"&amp;A2488&amp;C2488&amp;E2488)))</f>
        <v>0</v>
      </c>
      <c r="W2488" t="b">
        <f>IF([1]Dashboard!$AK$39="Month","Month"&amp;N2488,IF([1]Dashboard!$AK$39="YTD",IF(O2488-[1]Dashboard!$AK$37&lt;=0,"YTD"&amp;A2488&amp;[1]Dashboard!$AK$37),IF([1]Dashboard!$AK$39="FY","FY"&amp;A2488)))</f>
        <v>0</v>
      </c>
    </row>
    <row r="2489" spans="1:23" x14ac:dyDescent="0.3">
      <c r="A2489" t="s">
        <v>23</v>
      </c>
      <c r="B2489" t="s">
        <v>546</v>
      </c>
      <c r="C2489" t="s">
        <v>230</v>
      </c>
      <c r="D2489" t="s">
        <v>71</v>
      </c>
      <c r="E2489" t="s">
        <v>89</v>
      </c>
      <c r="F2489" t="s">
        <v>90</v>
      </c>
      <c r="G2489" t="s">
        <v>387</v>
      </c>
      <c r="H2489" t="s">
        <v>388</v>
      </c>
      <c r="I2489" s="4">
        <v>4</v>
      </c>
      <c r="J2489" s="4">
        <v>14.081996434937611</v>
      </c>
      <c r="K2489" s="4">
        <v>5.9595959595959593</v>
      </c>
      <c r="L2489" s="4">
        <v>8.1224004753416512</v>
      </c>
      <c r="M2489" s="5">
        <v>0.88</v>
      </c>
      <c r="N2489" t="str">
        <f t="shared" si="152"/>
        <v>202411</v>
      </c>
      <c r="O2489" t="str">
        <f t="shared" si="153"/>
        <v>11</v>
      </c>
      <c r="P2489" t="str">
        <f t="shared" si="154"/>
        <v>11.Nov2024</v>
      </c>
      <c r="Q2489" t="b">
        <f>IF([1]Dashboard!$AK$39="Month","Month"&amp;N2489&amp;E2489,IF([1]Dashboard!$AK$39="YTD",IF(O2489-[1]Dashboard!$AK$37&lt;=0,"YTD"&amp;A2489&amp;[1]Dashboard!$AK$37&amp;E2489),IF([1]Dashboard!$AK$39="FY","FY"&amp;A2489&amp;E2489)))</f>
        <v>0</v>
      </c>
      <c r="R2489" t="b">
        <f>IF([1]Dashboard!$AK$39="Month","Month"&amp;N2489&amp;E2489&amp;F2489,IF([1]Dashboard!$AK$39="YTD",IF(O2489-[1]Dashboard!$AK$37&lt;=0,"YTD"&amp;A2489&amp;[1]Dashboard!$AK$37&amp;E2489&amp;F2489),IF([1]Dashboard!$AK$39="FY","FY"&amp;A2489&amp;E2489&amp;F2489)))</f>
        <v>0</v>
      </c>
      <c r="S2489" t="b">
        <f>IF([1]Dashboard!$AK$39="Month","Month"&amp;N2489&amp;F2489,IF([1]Dashboard!$AK$39="YTD",IF(O2489-[1]Dashboard!$AK$37&lt;=0,"YTD"&amp;A2489&amp;[1]Dashboard!$AK$37&amp;F2489),IF([1]Dashboard!$AK$39="FY","FY"&amp;A2489&amp;F2489)))</f>
        <v>0</v>
      </c>
      <c r="T2489" t="b">
        <f>IF([1]Dashboard!$AK$39="Month","Month"&amp;N2489&amp;F2489,IF([1]Dashboard!$AK$39="YTD",IF(O2489-[1]Dashboard!$AK$37&lt;=0,"YTD"&amp;A2489&amp;[1]Dashboard!$AK$37&amp;U2489),IF([1]Dashboard!$AK$39="FY","FY"&amp;A2489&amp;U2489)))</f>
        <v>0</v>
      </c>
      <c r="U2489" t="str">
        <f t="shared" si="155"/>
        <v>1 - BONBONAssortiment_1 - BONBON</v>
      </c>
      <c r="V2489" t="b">
        <f>IF([1]Dashboard!$AK$39="Month","Month"&amp;N2489&amp;C2489&amp;E2489,IF([1]Dashboard!$AK$39="YTD",IF(O2489-[1]Dashboard!$AK$37&lt;=0,"YTD"&amp;A2489&amp;[1]Dashboard!$AK$37&amp;C2489&amp;E2489),IF([1]Dashboard!$AK$39="FY","FY"&amp;A2489&amp;C2489&amp;E2489)))</f>
        <v>0</v>
      </c>
      <c r="W2489" t="b">
        <f>IF([1]Dashboard!$AK$39="Month","Month"&amp;N2489,IF([1]Dashboard!$AK$39="YTD",IF(O2489-[1]Dashboard!$AK$37&lt;=0,"YTD"&amp;A2489&amp;[1]Dashboard!$AK$37),IF([1]Dashboard!$AK$39="FY","FY"&amp;A2489)))</f>
        <v>0</v>
      </c>
    </row>
    <row r="2490" spans="1:23" x14ac:dyDescent="0.3">
      <c r="A2490" t="s">
        <v>23</v>
      </c>
      <c r="B2490" t="s">
        <v>546</v>
      </c>
      <c r="C2490" t="s">
        <v>230</v>
      </c>
      <c r="D2490" t="s">
        <v>71</v>
      </c>
      <c r="E2490" t="s">
        <v>45</v>
      </c>
      <c r="F2490" t="s">
        <v>95</v>
      </c>
      <c r="G2490" t="s">
        <v>96</v>
      </c>
      <c r="H2490" t="s">
        <v>464</v>
      </c>
      <c r="I2490" s="4">
        <v>1.266</v>
      </c>
      <c r="J2490" s="4">
        <v>15.815508021390373</v>
      </c>
      <c r="K2490" s="4">
        <v>4.0263012477718361</v>
      </c>
      <c r="L2490" s="4">
        <v>11.789206773618536</v>
      </c>
      <c r="M2490" s="5">
        <v>1.266</v>
      </c>
      <c r="N2490" t="str">
        <f t="shared" si="152"/>
        <v>202411</v>
      </c>
      <c r="O2490" t="str">
        <f t="shared" si="153"/>
        <v>11</v>
      </c>
      <c r="P2490" t="str">
        <f t="shared" si="154"/>
        <v>11.Nov2024</v>
      </c>
      <c r="Q2490" t="b">
        <f>IF([1]Dashboard!$AK$39="Month","Month"&amp;N2490&amp;E2490,IF([1]Dashboard!$AK$39="YTD",IF(O2490-[1]Dashboard!$AK$37&lt;=0,"YTD"&amp;A2490&amp;[1]Dashboard!$AK$37&amp;E2490),IF([1]Dashboard!$AK$39="FY","FY"&amp;A2490&amp;E2490)))</f>
        <v>0</v>
      </c>
      <c r="R2490" t="b">
        <f>IF([1]Dashboard!$AK$39="Month","Month"&amp;N2490&amp;E2490&amp;F2490,IF([1]Dashboard!$AK$39="YTD",IF(O2490-[1]Dashboard!$AK$37&lt;=0,"YTD"&amp;A2490&amp;[1]Dashboard!$AK$37&amp;E2490&amp;F2490),IF([1]Dashboard!$AK$39="FY","FY"&amp;A2490&amp;E2490&amp;F2490)))</f>
        <v>0</v>
      </c>
      <c r="S2490" t="b">
        <f>IF([1]Dashboard!$AK$39="Month","Month"&amp;N2490&amp;F2490,IF([1]Dashboard!$AK$39="YTD",IF(O2490-[1]Dashboard!$AK$37&lt;=0,"YTD"&amp;A2490&amp;[1]Dashboard!$AK$37&amp;F2490),IF([1]Dashboard!$AK$39="FY","FY"&amp;A2490&amp;F2490)))</f>
        <v>0</v>
      </c>
      <c r="T2490" t="b">
        <f>IF([1]Dashboard!$AK$39="Month","Month"&amp;N2490&amp;F2490,IF([1]Dashboard!$AK$39="YTD",IF(O2490-[1]Dashboard!$AK$37&lt;=0,"YTD"&amp;A2490&amp;[1]Dashboard!$AK$37&amp;U2490),IF([1]Dashboard!$AK$39="FY","FY"&amp;A2490&amp;U2490)))</f>
        <v>0</v>
      </c>
      <c r="U2490" t="str">
        <f t="shared" si="155"/>
        <v>1 - ENROBEENROBE</v>
      </c>
      <c r="V2490" t="b">
        <f>IF([1]Dashboard!$AK$39="Month","Month"&amp;N2490&amp;C2490&amp;E2490,IF([1]Dashboard!$AK$39="YTD",IF(O2490-[1]Dashboard!$AK$37&lt;=0,"YTD"&amp;A2490&amp;[1]Dashboard!$AK$37&amp;C2490&amp;E2490),IF([1]Dashboard!$AK$39="FY","FY"&amp;A2490&amp;C2490&amp;E2490)))</f>
        <v>0</v>
      </c>
      <c r="W2490" t="b">
        <f>IF([1]Dashboard!$AK$39="Month","Month"&amp;N2490,IF([1]Dashboard!$AK$39="YTD",IF(O2490-[1]Dashboard!$AK$37&lt;=0,"YTD"&amp;A2490&amp;[1]Dashboard!$AK$37),IF([1]Dashboard!$AK$39="FY","FY"&amp;A2490)))</f>
        <v>0</v>
      </c>
    </row>
    <row r="2491" spans="1:23" x14ac:dyDescent="0.3">
      <c r="A2491" t="s">
        <v>23</v>
      </c>
      <c r="B2491" t="s">
        <v>546</v>
      </c>
      <c r="C2491" t="s">
        <v>230</v>
      </c>
      <c r="D2491" t="s">
        <v>71</v>
      </c>
      <c r="E2491" t="s">
        <v>45</v>
      </c>
      <c r="F2491" t="s">
        <v>95</v>
      </c>
      <c r="G2491" t="s">
        <v>98</v>
      </c>
      <c r="H2491" t="s">
        <v>465</v>
      </c>
      <c r="I2491" s="4">
        <v>0.81099999999999994</v>
      </c>
      <c r="J2491" s="4">
        <v>9.9717765894236479</v>
      </c>
      <c r="K2491" s="4">
        <v>3.0057115270350563</v>
      </c>
      <c r="L2491" s="4">
        <v>6.9660650623885916</v>
      </c>
      <c r="M2491" s="5">
        <v>0.81100000000000005</v>
      </c>
      <c r="N2491" t="str">
        <f t="shared" si="152"/>
        <v>202411</v>
      </c>
      <c r="O2491" t="str">
        <f t="shared" si="153"/>
        <v>11</v>
      </c>
      <c r="P2491" t="str">
        <f t="shared" si="154"/>
        <v>11.Nov2024</v>
      </c>
      <c r="Q2491" t="b">
        <f>IF([1]Dashboard!$AK$39="Month","Month"&amp;N2491&amp;E2491,IF([1]Dashboard!$AK$39="YTD",IF(O2491-[1]Dashboard!$AK$37&lt;=0,"YTD"&amp;A2491&amp;[1]Dashboard!$AK$37&amp;E2491),IF([1]Dashboard!$AK$39="FY","FY"&amp;A2491&amp;E2491)))</f>
        <v>0</v>
      </c>
      <c r="R2491" t="b">
        <f>IF([1]Dashboard!$AK$39="Month","Month"&amp;N2491&amp;E2491&amp;F2491,IF([1]Dashboard!$AK$39="YTD",IF(O2491-[1]Dashboard!$AK$37&lt;=0,"YTD"&amp;A2491&amp;[1]Dashboard!$AK$37&amp;E2491&amp;F2491),IF([1]Dashboard!$AK$39="FY","FY"&amp;A2491&amp;E2491&amp;F2491)))</f>
        <v>0</v>
      </c>
      <c r="S2491" t="b">
        <f>IF([1]Dashboard!$AK$39="Month","Month"&amp;N2491&amp;F2491,IF([1]Dashboard!$AK$39="YTD",IF(O2491-[1]Dashboard!$AK$37&lt;=0,"YTD"&amp;A2491&amp;[1]Dashboard!$AK$37&amp;F2491),IF([1]Dashboard!$AK$39="FY","FY"&amp;A2491&amp;F2491)))</f>
        <v>0</v>
      </c>
      <c r="T2491" t="b">
        <f>IF([1]Dashboard!$AK$39="Month","Month"&amp;N2491&amp;F2491,IF([1]Dashboard!$AK$39="YTD",IF(O2491-[1]Dashboard!$AK$37&lt;=0,"YTD"&amp;A2491&amp;[1]Dashboard!$AK$37&amp;U2491),IF([1]Dashboard!$AK$39="FY","FY"&amp;A2491&amp;U2491)))</f>
        <v>0</v>
      </c>
      <c r="U2491" t="str">
        <f t="shared" si="155"/>
        <v>1 - ENROBEENROBE</v>
      </c>
      <c r="V2491" t="b">
        <f>IF([1]Dashboard!$AK$39="Month","Month"&amp;N2491&amp;C2491&amp;E2491,IF([1]Dashboard!$AK$39="YTD",IF(O2491-[1]Dashboard!$AK$37&lt;=0,"YTD"&amp;A2491&amp;[1]Dashboard!$AK$37&amp;C2491&amp;E2491),IF([1]Dashboard!$AK$39="FY","FY"&amp;A2491&amp;C2491&amp;E2491)))</f>
        <v>0</v>
      </c>
      <c r="W2491" t="b">
        <f>IF([1]Dashboard!$AK$39="Month","Month"&amp;N2491,IF([1]Dashboard!$AK$39="YTD",IF(O2491-[1]Dashboard!$AK$37&lt;=0,"YTD"&amp;A2491&amp;[1]Dashboard!$AK$37),IF([1]Dashboard!$AK$39="FY","FY"&amp;A2491)))</f>
        <v>0</v>
      </c>
    </row>
    <row r="2492" spans="1:23" x14ac:dyDescent="0.3">
      <c r="A2492" t="s">
        <v>23</v>
      </c>
      <c r="B2492" t="s">
        <v>546</v>
      </c>
      <c r="C2492" t="s">
        <v>230</v>
      </c>
      <c r="D2492" t="s">
        <v>71</v>
      </c>
      <c r="E2492" t="s">
        <v>45</v>
      </c>
      <c r="F2492" t="s">
        <v>95</v>
      </c>
      <c r="G2492" t="s">
        <v>297</v>
      </c>
      <c r="H2492" t="s">
        <v>466</v>
      </c>
      <c r="I2492" s="4">
        <v>2.3120000000000003</v>
      </c>
      <c r="J2492" s="4">
        <v>25.502079619726679</v>
      </c>
      <c r="K2492" s="4">
        <v>8.9361616161616162</v>
      </c>
      <c r="L2492" s="4">
        <v>16.565918003565063</v>
      </c>
      <c r="M2492" s="5">
        <v>2.3120000000000003</v>
      </c>
      <c r="N2492" t="str">
        <f t="shared" si="152"/>
        <v>202411</v>
      </c>
      <c r="O2492" t="str">
        <f t="shared" si="153"/>
        <v>11</v>
      </c>
      <c r="P2492" t="str">
        <f t="shared" si="154"/>
        <v>11.Nov2024</v>
      </c>
      <c r="Q2492" t="b">
        <f>IF([1]Dashboard!$AK$39="Month","Month"&amp;N2492&amp;E2492,IF([1]Dashboard!$AK$39="YTD",IF(O2492-[1]Dashboard!$AK$37&lt;=0,"YTD"&amp;A2492&amp;[1]Dashboard!$AK$37&amp;E2492),IF([1]Dashboard!$AK$39="FY","FY"&amp;A2492&amp;E2492)))</f>
        <v>0</v>
      </c>
      <c r="R2492" t="b">
        <f>IF([1]Dashboard!$AK$39="Month","Month"&amp;N2492&amp;E2492&amp;F2492,IF([1]Dashboard!$AK$39="YTD",IF(O2492-[1]Dashboard!$AK$37&lt;=0,"YTD"&amp;A2492&amp;[1]Dashboard!$AK$37&amp;E2492&amp;F2492),IF([1]Dashboard!$AK$39="FY","FY"&amp;A2492&amp;E2492&amp;F2492)))</f>
        <v>0</v>
      </c>
      <c r="S2492" t="b">
        <f>IF([1]Dashboard!$AK$39="Month","Month"&amp;N2492&amp;F2492,IF([1]Dashboard!$AK$39="YTD",IF(O2492-[1]Dashboard!$AK$37&lt;=0,"YTD"&amp;A2492&amp;[1]Dashboard!$AK$37&amp;F2492),IF([1]Dashboard!$AK$39="FY","FY"&amp;A2492&amp;F2492)))</f>
        <v>0</v>
      </c>
      <c r="T2492" t="b">
        <f>IF([1]Dashboard!$AK$39="Month","Month"&amp;N2492&amp;F2492,IF([1]Dashboard!$AK$39="YTD",IF(O2492-[1]Dashboard!$AK$37&lt;=0,"YTD"&amp;A2492&amp;[1]Dashboard!$AK$37&amp;U2492),IF([1]Dashboard!$AK$39="FY","FY"&amp;A2492&amp;U2492)))</f>
        <v>0</v>
      </c>
      <c r="U2492" t="str">
        <f t="shared" si="155"/>
        <v>1 - ENROBEENROBE</v>
      </c>
      <c r="V2492" t="b">
        <f>IF([1]Dashboard!$AK$39="Month","Month"&amp;N2492&amp;C2492&amp;E2492,IF([1]Dashboard!$AK$39="YTD",IF(O2492-[1]Dashboard!$AK$37&lt;=0,"YTD"&amp;A2492&amp;[1]Dashboard!$AK$37&amp;C2492&amp;E2492),IF([1]Dashboard!$AK$39="FY","FY"&amp;A2492&amp;C2492&amp;E2492)))</f>
        <v>0</v>
      </c>
      <c r="W2492" t="b">
        <f>IF([1]Dashboard!$AK$39="Month","Month"&amp;N2492,IF([1]Dashboard!$AK$39="YTD",IF(O2492-[1]Dashboard!$AK$37&lt;=0,"YTD"&amp;A2492&amp;[1]Dashboard!$AK$37),IF([1]Dashboard!$AK$39="FY","FY"&amp;A2492)))</f>
        <v>0</v>
      </c>
    </row>
    <row r="2493" spans="1:23" x14ac:dyDescent="0.3">
      <c r="A2493" t="s">
        <v>23</v>
      </c>
      <c r="B2493" t="s">
        <v>546</v>
      </c>
      <c r="C2493" t="s">
        <v>230</v>
      </c>
      <c r="D2493" t="s">
        <v>71</v>
      </c>
      <c r="E2493" t="s">
        <v>45</v>
      </c>
      <c r="F2493" t="s">
        <v>95</v>
      </c>
      <c r="G2493" t="s">
        <v>100</v>
      </c>
      <c r="H2493" t="s">
        <v>467</v>
      </c>
      <c r="I2493" s="4">
        <v>1.6550000000000002</v>
      </c>
      <c r="J2493" s="4">
        <v>20.920974450386215</v>
      </c>
      <c r="K2493" s="4">
        <v>7.3752228163992877</v>
      </c>
      <c r="L2493" s="4">
        <v>13.545751633986928</v>
      </c>
      <c r="M2493" s="5">
        <v>1.6550000000000002</v>
      </c>
      <c r="N2493" t="str">
        <f t="shared" si="152"/>
        <v>202411</v>
      </c>
      <c r="O2493" t="str">
        <f t="shared" si="153"/>
        <v>11</v>
      </c>
      <c r="P2493" t="str">
        <f t="shared" si="154"/>
        <v>11.Nov2024</v>
      </c>
      <c r="Q2493" t="b">
        <f>IF([1]Dashboard!$AK$39="Month","Month"&amp;N2493&amp;E2493,IF([1]Dashboard!$AK$39="YTD",IF(O2493-[1]Dashboard!$AK$37&lt;=0,"YTD"&amp;A2493&amp;[1]Dashboard!$AK$37&amp;E2493),IF([1]Dashboard!$AK$39="FY","FY"&amp;A2493&amp;E2493)))</f>
        <v>0</v>
      </c>
      <c r="R2493" t="b">
        <f>IF([1]Dashboard!$AK$39="Month","Month"&amp;N2493&amp;E2493&amp;F2493,IF([1]Dashboard!$AK$39="YTD",IF(O2493-[1]Dashboard!$AK$37&lt;=0,"YTD"&amp;A2493&amp;[1]Dashboard!$AK$37&amp;E2493&amp;F2493),IF([1]Dashboard!$AK$39="FY","FY"&amp;A2493&amp;E2493&amp;F2493)))</f>
        <v>0</v>
      </c>
      <c r="S2493" t="b">
        <f>IF([1]Dashboard!$AK$39="Month","Month"&amp;N2493&amp;F2493,IF([1]Dashboard!$AK$39="YTD",IF(O2493-[1]Dashboard!$AK$37&lt;=0,"YTD"&amp;A2493&amp;[1]Dashboard!$AK$37&amp;F2493),IF([1]Dashboard!$AK$39="FY","FY"&amp;A2493&amp;F2493)))</f>
        <v>0</v>
      </c>
      <c r="T2493" t="b">
        <f>IF([1]Dashboard!$AK$39="Month","Month"&amp;N2493&amp;F2493,IF([1]Dashboard!$AK$39="YTD",IF(O2493-[1]Dashboard!$AK$37&lt;=0,"YTD"&amp;A2493&amp;[1]Dashboard!$AK$37&amp;U2493),IF([1]Dashboard!$AK$39="FY","FY"&amp;A2493&amp;U2493)))</f>
        <v>0</v>
      </c>
      <c r="U2493" t="str">
        <f t="shared" si="155"/>
        <v>1 - ENROBEENROBE</v>
      </c>
      <c r="V2493" t="b">
        <f>IF([1]Dashboard!$AK$39="Month","Month"&amp;N2493&amp;C2493&amp;E2493,IF([1]Dashboard!$AK$39="YTD",IF(O2493-[1]Dashboard!$AK$37&lt;=0,"YTD"&amp;A2493&amp;[1]Dashboard!$AK$37&amp;C2493&amp;E2493),IF([1]Dashboard!$AK$39="FY","FY"&amp;A2493&amp;C2493&amp;E2493)))</f>
        <v>0</v>
      </c>
      <c r="W2493" t="b">
        <f>IF([1]Dashboard!$AK$39="Month","Month"&amp;N2493,IF([1]Dashboard!$AK$39="YTD",IF(O2493-[1]Dashboard!$AK$37&lt;=0,"YTD"&amp;A2493&amp;[1]Dashboard!$AK$37),IF([1]Dashboard!$AK$39="FY","FY"&amp;A2493)))</f>
        <v>0</v>
      </c>
    </row>
    <row r="2494" spans="1:23" x14ac:dyDescent="0.3">
      <c r="A2494" t="s">
        <v>23</v>
      </c>
      <c r="B2494" t="s">
        <v>546</v>
      </c>
      <c r="C2494" t="s">
        <v>230</v>
      </c>
      <c r="D2494" t="s">
        <v>71</v>
      </c>
      <c r="E2494" t="s">
        <v>45</v>
      </c>
      <c r="F2494" t="s">
        <v>95</v>
      </c>
      <c r="G2494" t="s">
        <v>102</v>
      </c>
      <c r="H2494" t="s">
        <v>468</v>
      </c>
      <c r="I2494" s="4">
        <v>0.19800000000000001</v>
      </c>
      <c r="J2494" s="4">
        <v>2.5089126559714794</v>
      </c>
      <c r="K2494" s="4">
        <v>0.86794117647058833</v>
      </c>
      <c r="L2494" s="4">
        <v>1.6409714795008912</v>
      </c>
      <c r="M2494" s="5">
        <v>0.19800000000000001</v>
      </c>
      <c r="N2494" t="str">
        <f t="shared" si="152"/>
        <v>202411</v>
      </c>
      <c r="O2494" t="str">
        <f t="shared" si="153"/>
        <v>11</v>
      </c>
      <c r="P2494" t="str">
        <f t="shared" si="154"/>
        <v>11.Nov2024</v>
      </c>
      <c r="Q2494" t="b">
        <f>IF([1]Dashboard!$AK$39="Month","Month"&amp;N2494&amp;E2494,IF([1]Dashboard!$AK$39="YTD",IF(O2494-[1]Dashboard!$AK$37&lt;=0,"YTD"&amp;A2494&amp;[1]Dashboard!$AK$37&amp;E2494),IF([1]Dashboard!$AK$39="FY","FY"&amp;A2494&amp;E2494)))</f>
        <v>0</v>
      </c>
      <c r="R2494" t="b">
        <f>IF([1]Dashboard!$AK$39="Month","Month"&amp;N2494&amp;E2494&amp;F2494,IF([1]Dashboard!$AK$39="YTD",IF(O2494-[1]Dashboard!$AK$37&lt;=0,"YTD"&amp;A2494&amp;[1]Dashboard!$AK$37&amp;E2494&amp;F2494),IF([1]Dashboard!$AK$39="FY","FY"&amp;A2494&amp;E2494&amp;F2494)))</f>
        <v>0</v>
      </c>
      <c r="S2494" t="b">
        <f>IF([1]Dashboard!$AK$39="Month","Month"&amp;N2494&amp;F2494,IF([1]Dashboard!$AK$39="YTD",IF(O2494-[1]Dashboard!$AK$37&lt;=0,"YTD"&amp;A2494&amp;[1]Dashboard!$AK$37&amp;F2494),IF([1]Dashboard!$AK$39="FY","FY"&amp;A2494&amp;F2494)))</f>
        <v>0</v>
      </c>
      <c r="T2494" t="b">
        <f>IF([1]Dashboard!$AK$39="Month","Month"&amp;N2494&amp;F2494,IF([1]Dashboard!$AK$39="YTD",IF(O2494-[1]Dashboard!$AK$37&lt;=0,"YTD"&amp;A2494&amp;[1]Dashboard!$AK$37&amp;U2494),IF([1]Dashboard!$AK$39="FY","FY"&amp;A2494&amp;U2494)))</f>
        <v>0</v>
      </c>
      <c r="U2494" t="str">
        <f t="shared" si="155"/>
        <v>1 - ENROBEENROBE</v>
      </c>
      <c r="V2494" t="b">
        <f>IF([1]Dashboard!$AK$39="Month","Month"&amp;N2494&amp;C2494&amp;E2494,IF([1]Dashboard!$AK$39="YTD",IF(O2494-[1]Dashboard!$AK$37&lt;=0,"YTD"&amp;A2494&amp;[1]Dashboard!$AK$37&amp;C2494&amp;E2494),IF([1]Dashboard!$AK$39="FY","FY"&amp;A2494&amp;C2494&amp;E2494)))</f>
        <v>0</v>
      </c>
      <c r="W2494" t="b">
        <f>IF([1]Dashboard!$AK$39="Month","Month"&amp;N2494,IF([1]Dashboard!$AK$39="YTD",IF(O2494-[1]Dashboard!$AK$37&lt;=0,"YTD"&amp;A2494&amp;[1]Dashboard!$AK$37),IF([1]Dashboard!$AK$39="FY","FY"&amp;A2494)))</f>
        <v>0</v>
      </c>
    </row>
    <row r="2495" spans="1:23" x14ac:dyDescent="0.3">
      <c r="A2495" t="s">
        <v>23</v>
      </c>
      <c r="B2495" t="s">
        <v>546</v>
      </c>
      <c r="C2495" t="s">
        <v>230</v>
      </c>
      <c r="D2495" t="s">
        <v>71</v>
      </c>
      <c r="E2495" t="s">
        <v>45</v>
      </c>
      <c r="F2495" t="s">
        <v>46</v>
      </c>
      <c r="G2495" t="s">
        <v>104</v>
      </c>
      <c r="H2495" t="s">
        <v>469</v>
      </c>
      <c r="I2495" s="4">
        <v>12</v>
      </c>
      <c r="J2495" s="4">
        <v>25.261437908496731</v>
      </c>
      <c r="K2495" s="4">
        <v>10.160427807486631</v>
      </c>
      <c r="L2495" s="4">
        <v>15.1010101010101</v>
      </c>
      <c r="M2495" s="5">
        <v>1.8</v>
      </c>
      <c r="N2495" t="str">
        <f t="shared" si="152"/>
        <v>202411</v>
      </c>
      <c r="O2495" t="str">
        <f t="shared" si="153"/>
        <v>11</v>
      </c>
      <c r="P2495" t="str">
        <f t="shared" si="154"/>
        <v>11.Nov2024</v>
      </c>
      <c r="Q2495" t="b">
        <f>IF([1]Dashboard!$AK$39="Month","Month"&amp;N2495&amp;E2495,IF([1]Dashboard!$AK$39="YTD",IF(O2495-[1]Dashboard!$AK$37&lt;=0,"YTD"&amp;A2495&amp;[1]Dashboard!$AK$37&amp;E2495),IF([1]Dashboard!$AK$39="FY","FY"&amp;A2495&amp;E2495)))</f>
        <v>0</v>
      </c>
      <c r="R2495" t="b">
        <f>IF([1]Dashboard!$AK$39="Month","Month"&amp;N2495&amp;E2495&amp;F2495,IF([1]Dashboard!$AK$39="YTD",IF(O2495-[1]Dashboard!$AK$37&lt;=0,"YTD"&amp;A2495&amp;[1]Dashboard!$AK$37&amp;E2495&amp;F2495),IF([1]Dashboard!$AK$39="FY","FY"&amp;A2495&amp;E2495&amp;F2495)))</f>
        <v>0</v>
      </c>
      <c r="S2495" t="b">
        <f>IF([1]Dashboard!$AK$39="Month","Month"&amp;N2495&amp;F2495,IF([1]Dashboard!$AK$39="YTD",IF(O2495-[1]Dashboard!$AK$37&lt;=0,"YTD"&amp;A2495&amp;[1]Dashboard!$AK$37&amp;F2495),IF([1]Dashboard!$AK$39="FY","FY"&amp;A2495&amp;F2495)))</f>
        <v>0</v>
      </c>
      <c r="T2495" t="b">
        <f>IF([1]Dashboard!$AK$39="Month","Month"&amp;N2495&amp;F2495,IF([1]Dashboard!$AK$39="YTD",IF(O2495-[1]Dashboard!$AK$37&lt;=0,"YTD"&amp;A2495&amp;[1]Dashboard!$AK$37&amp;U2495),IF([1]Dashboard!$AK$39="FY","FY"&amp;A2495&amp;U2495)))</f>
        <v>0</v>
      </c>
      <c r="U2495" t="str">
        <f t="shared" si="155"/>
        <v>1 - ENROBEENROBE TO GO</v>
      </c>
      <c r="V2495" t="b">
        <f>IF([1]Dashboard!$AK$39="Month","Month"&amp;N2495&amp;C2495&amp;E2495,IF([1]Dashboard!$AK$39="YTD",IF(O2495-[1]Dashboard!$AK$37&lt;=0,"YTD"&amp;A2495&amp;[1]Dashboard!$AK$37&amp;C2495&amp;E2495),IF([1]Dashboard!$AK$39="FY","FY"&amp;A2495&amp;C2495&amp;E2495)))</f>
        <v>0</v>
      </c>
      <c r="W2495" t="b">
        <f>IF([1]Dashboard!$AK$39="Month","Month"&amp;N2495,IF([1]Dashboard!$AK$39="YTD",IF(O2495-[1]Dashboard!$AK$37&lt;=0,"YTD"&amp;A2495&amp;[1]Dashboard!$AK$37),IF([1]Dashboard!$AK$39="FY","FY"&amp;A2495)))</f>
        <v>0</v>
      </c>
    </row>
    <row r="2496" spans="1:23" x14ac:dyDescent="0.3">
      <c r="A2496" t="s">
        <v>23</v>
      </c>
      <c r="B2496" t="s">
        <v>546</v>
      </c>
      <c r="C2496" t="s">
        <v>230</v>
      </c>
      <c r="D2496" t="s">
        <v>71</v>
      </c>
      <c r="E2496" t="s">
        <v>45</v>
      </c>
      <c r="F2496" t="s">
        <v>46</v>
      </c>
      <c r="G2496" t="s">
        <v>106</v>
      </c>
      <c r="H2496" t="s">
        <v>446</v>
      </c>
      <c r="I2496" s="4">
        <v>63</v>
      </c>
      <c r="J2496" s="4">
        <v>131.52703505644695</v>
      </c>
      <c r="K2496" s="4">
        <v>43.703208556149725</v>
      </c>
      <c r="L2496" s="4">
        <v>87.82382650029723</v>
      </c>
      <c r="M2496" s="5">
        <v>9.4499999999999993</v>
      </c>
      <c r="N2496" t="str">
        <f t="shared" si="152"/>
        <v>202411</v>
      </c>
      <c r="O2496" t="str">
        <f t="shared" si="153"/>
        <v>11</v>
      </c>
      <c r="P2496" t="str">
        <f t="shared" si="154"/>
        <v>11.Nov2024</v>
      </c>
      <c r="Q2496" t="b">
        <f>IF([1]Dashboard!$AK$39="Month","Month"&amp;N2496&amp;E2496,IF([1]Dashboard!$AK$39="YTD",IF(O2496-[1]Dashboard!$AK$37&lt;=0,"YTD"&amp;A2496&amp;[1]Dashboard!$AK$37&amp;E2496),IF([1]Dashboard!$AK$39="FY","FY"&amp;A2496&amp;E2496)))</f>
        <v>0</v>
      </c>
      <c r="R2496" t="b">
        <f>IF([1]Dashboard!$AK$39="Month","Month"&amp;N2496&amp;E2496&amp;F2496,IF([1]Dashboard!$AK$39="YTD",IF(O2496-[1]Dashboard!$AK$37&lt;=0,"YTD"&amp;A2496&amp;[1]Dashboard!$AK$37&amp;E2496&amp;F2496),IF([1]Dashboard!$AK$39="FY","FY"&amp;A2496&amp;E2496&amp;F2496)))</f>
        <v>0</v>
      </c>
      <c r="S2496" t="b">
        <f>IF([1]Dashboard!$AK$39="Month","Month"&amp;N2496&amp;F2496,IF([1]Dashboard!$AK$39="YTD",IF(O2496-[1]Dashboard!$AK$37&lt;=0,"YTD"&amp;A2496&amp;[1]Dashboard!$AK$37&amp;F2496),IF([1]Dashboard!$AK$39="FY","FY"&amp;A2496&amp;F2496)))</f>
        <v>0</v>
      </c>
      <c r="T2496" t="b">
        <f>IF([1]Dashboard!$AK$39="Month","Month"&amp;N2496&amp;F2496,IF([1]Dashboard!$AK$39="YTD",IF(O2496-[1]Dashboard!$AK$37&lt;=0,"YTD"&amp;A2496&amp;[1]Dashboard!$AK$37&amp;U2496),IF([1]Dashboard!$AK$39="FY","FY"&amp;A2496&amp;U2496)))</f>
        <v>0</v>
      </c>
      <c r="U2496" t="str">
        <f t="shared" si="155"/>
        <v>1 - ENROBEENROBE TO GO</v>
      </c>
      <c r="V2496" t="b">
        <f>IF([1]Dashboard!$AK$39="Month","Month"&amp;N2496&amp;C2496&amp;E2496,IF([1]Dashboard!$AK$39="YTD",IF(O2496-[1]Dashboard!$AK$37&lt;=0,"YTD"&amp;A2496&amp;[1]Dashboard!$AK$37&amp;C2496&amp;E2496),IF([1]Dashboard!$AK$39="FY","FY"&amp;A2496&amp;C2496&amp;E2496)))</f>
        <v>0</v>
      </c>
      <c r="W2496" t="b">
        <f>IF([1]Dashboard!$AK$39="Month","Month"&amp;N2496,IF([1]Dashboard!$AK$39="YTD",IF(O2496-[1]Dashboard!$AK$37&lt;=0,"YTD"&amp;A2496&amp;[1]Dashboard!$AK$37),IF([1]Dashboard!$AK$39="FY","FY"&amp;A2496)))</f>
        <v>0</v>
      </c>
    </row>
    <row r="2497" spans="1:23" x14ac:dyDescent="0.3">
      <c r="A2497" t="s">
        <v>23</v>
      </c>
      <c r="B2497" t="s">
        <v>546</v>
      </c>
      <c r="C2497" t="s">
        <v>230</v>
      </c>
      <c r="D2497" t="s">
        <v>71</v>
      </c>
      <c r="E2497" t="s">
        <v>45</v>
      </c>
      <c r="F2497" t="s">
        <v>46</v>
      </c>
      <c r="G2497" t="s">
        <v>108</v>
      </c>
      <c r="H2497" t="s">
        <v>470</v>
      </c>
      <c r="I2497" s="4">
        <v>8</v>
      </c>
      <c r="J2497" s="4">
        <v>16.812240047534164</v>
      </c>
      <c r="K2497" s="4">
        <v>6.1794414735591205</v>
      </c>
      <c r="L2497" s="4">
        <v>10.632798573975046</v>
      </c>
      <c r="M2497" s="5">
        <v>1.2</v>
      </c>
      <c r="N2497" t="str">
        <f t="shared" si="152"/>
        <v>202411</v>
      </c>
      <c r="O2497" t="str">
        <f t="shared" si="153"/>
        <v>11</v>
      </c>
      <c r="P2497" t="str">
        <f t="shared" si="154"/>
        <v>11.Nov2024</v>
      </c>
      <c r="Q2497" t="b">
        <f>IF([1]Dashboard!$AK$39="Month","Month"&amp;N2497&amp;E2497,IF([1]Dashboard!$AK$39="YTD",IF(O2497-[1]Dashboard!$AK$37&lt;=0,"YTD"&amp;A2497&amp;[1]Dashboard!$AK$37&amp;E2497),IF([1]Dashboard!$AK$39="FY","FY"&amp;A2497&amp;E2497)))</f>
        <v>0</v>
      </c>
      <c r="R2497" t="b">
        <f>IF([1]Dashboard!$AK$39="Month","Month"&amp;N2497&amp;E2497&amp;F2497,IF([1]Dashboard!$AK$39="YTD",IF(O2497-[1]Dashboard!$AK$37&lt;=0,"YTD"&amp;A2497&amp;[1]Dashboard!$AK$37&amp;E2497&amp;F2497),IF([1]Dashboard!$AK$39="FY","FY"&amp;A2497&amp;E2497&amp;F2497)))</f>
        <v>0</v>
      </c>
      <c r="S2497" t="b">
        <f>IF([1]Dashboard!$AK$39="Month","Month"&amp;N2497&amp;F2497,IF([1]Dashboard!$AK$39="YTD",IF(O2497-[1]Dashboard!$AK$37&lt;=0,"YTD"&amp;A2497&amp;[1]Dashboard!$AK$37&amp;F2497),IF([1]Dashboard!$AK$39="FY","FY"&amp;A2497&amp;F2497)))</f>
        <v>0</v>
      </c>
      <c r="T2497" t="b">
        <f>IF([1]Dashboard!$AK$39="Month","Month"&amp;N2497&amp;F2497,IF([1]Dashboard!$AK$39="YTD",IF(O2497-[1]Dashboard!$AK$37&lt;=0,"YTD"&amp;A2497&amp;[1]Dashboard!$AK$37&amp;U2497),IF([1]Dashboard!$AK$39="FY","FY"&amp;A2497&amp;U2497)))</f>
        <v>0</v>
      </c>
      <c r="U2497" t="str">
        <f t="shared" si="155"/>
        <v>1 - ENROBEENROBE TO GO</v>
      </c>
      <c r="V2497" t="b">
        <f>IF([1]Dashboard!$AK$39="Month","Month"&amp;N2497&amp;C2497&amp;E2497,IF([1]Dashboard!$AK$39="YTD",IF(O2497-[1]Dashboard!$AK$37&lt;=0,"YTD"&amp;A2497&amp;[1]Dashboard!$AK$37&amp;C2497&amp;E2497),IF([1]Dashboard!$AK$39="FY","FY"&amp;A2497&amp;C2497&amp;E2497)))</f>
        <v>0</v>
      </c>
      <c r="W2497" t="b">
        <f>IF([1]Dashboard!$AK$39="Month","Month"&amp;N2497,IF([1]Dashboard!$AK$39="YTD",IF(O2497-[1]Dashboard!$AK$37&lt;=0,"YTD"&amp;A2497&amp;[1]Dashboard!$AK$37),IF([1]Dashboard!$AK$39="FY","FY"&amp;A2497)))</f>
        <v>0</v>
      </c>
    </row>
    <row r="2498" spans="1:23" x14ac:dyDescent="0.3">
      <c r="A2498" t="s">
        <v>23</v>
      </c>
      <c r="B2498" t="s">
        <v>546</v>
      </c>
      <c r="C2498" t="s">
        <v>230</v>
      </c>
      <c r="D2498" t="s">
        <v>71</v>
      </c>
      <c r="E2498" t="s">
        <v>45</v>
      </c>
      <c r="F2498" t="s">
        <v>46</v>
      </c>
      <c r="G2498" t="s">
        <v>47</v>
      </c>
      <c r="H2498" t="s">
        <v>447</v>
      </c>
      <c r="I2498" s="4">
        <v>28</v>
      </c>
      <c r="J2498" s="4">
        <v>58.550207961972696</v>
      </c>
      <c r="K2498" s="4">
        <v>19.631610219845513</v>
      </c>
      <c r="L2498" s="4">
        <v>38.918597742127183</v>
      </c>
      <c r="M2498" s="5">
        <v>4.2</v>
      </c>
      <c r="N2498" t="str">
        <f t="shared" si="152"/>
        <v>202411</v>
      </c>
      <c r="O2498" t="str">
        <f t="shared" si="153"/>
        <v>11</v>
      </c>
      <c r="P2498" t="str">
        <f t="shared" si="154"/>
        <v>11.Nov2024</v>
      </c>
      <c r="Q2498" t="b">
        <f>IF([1]Dashboard!$AK$39="Month","Month"&amp;N2498&amp;E2498,IF([1]Dashboard!$AK$39="YTD",IF(O2498-[1]Dashboard!$AK$37&lt;=0,"YTD"&amp;A2498&amp;[1]Dashboard!$AK$37&amp;E2498),IF([1]Dashboard!$AK$39="FY","FY"&amp;A2498&amp;E2498)))</f>
        <v>0</v>
      </c>
      <c r="R2498" t="b">
        <f>IF([1]Dashboard!$AK$39="Month","Month"&amp;N2498&amp;E2498&amp;F2498,IF([1]Dashboard!$AK$39="YTD",IF(O2498-[1]Dashboard!$AK$37&lt;=0,"YTD"&amp;A2498&amp;[1]Dashboard!$AK$37&amp;E2498&amp;F2498),IF([1]Dashboard!$AK$39="FY","FY"&amp;A2498&amp;E2498&amp;F2498)))</f>
        <v>0</v>
      </c>
      <c r="S2498" t="b">
        <f>IF([1]Dashboard!$AK$39="Month","Month"&amp;N2498&amp;F2498,IF([1]Dashboard!$AK$39="YTD",IF(O2498-[1]Dashboard!$AK$37&lt;=0,"YTD"&amp;A2498&amp;[1]Dashboard!$AK$37&amp;F2498),IF([1]Dashboard!$AK$39="FY","FY"&amp;A2498&amp;F2498)))</f>
        <v>0</v>
      </c>
      <c r="T2498" t="b">
        <f>IF([1]Dashboard!$AK$39="Month","Month"&amp;N2498&amp;F2498,IF([1]Dashboard!$AK$39="YTD",IF(O2498-[1]Dashboard!$AK$37&lt;=0,"YTD"&amp;A2498&amp;[1]Dashboard!$AK$37&amp;U2498),IF([1]Dashboard!$AK$39="FY","FY"&amp;A2498&amp;U2498)))</f>
        <v>0</v>
      </c>
      <c r="U2498" t="str">
        <f t="shared" si="155"/>
        <v>1 - ENROBEENROBE TO GO</v>
      </c>
      <c r="V2498" t="b">
        <f>IF([1]Dashboard!$AK$39="Month","Month"&amp;N2498&amp;C2498&amp;E2498,IF([1]Dashboard!$AK$39="YTD",IF(O2498-[1]Dashboard!$AK$37&lt;=0,"YTD"&amp;A2498&amp;[1]Dashboard!$AK$37&amp;C2498&amp;E2498),IF([1]Dashboard!$AK$39="FY","FY"&amp;A2498&amp;C2498&amp;E2498)))</f>
        <v>0</v>
      </c>
      <c r="W2498" t="b">
        <f>IF([1]Dashboard!$AK$39="Month","Month"&amp;N2498,IF([1]Dashboard!$AK$39="YTD",IF(O2498-[1]Dashboard!$AK$37&lt;=0,"YTD"&amp;A2498&amp;[1]Dashboard!$AK$37),IF([1]Dashboard!$AK$39="FY","FY"&amp;A2498)))</f>
        <v>0</v>
      </c>
    </row>
    <row r="2499" spans="1:23" x14ac:dyDescent="0.3">
      <c r="A2499" t="s">
        <v>23</v>
      </c>
      <c r="B2499" t="s">
        <v>546</v>
      </c>
      <c r="C2499" t="s">
        <v>230</v>
      </c>
      <c r="D2499" t="s">
        <v>71</v>
      </c>
      <c r="E2499" t="s">
        <v>45</v>
      </c>
      <c r="F2499" t="s">
        <v>46</v>
      </c>
      <c r="G2499" t="s">
        <v>111</v>
      </c>
      <c r="H2499" t="s">
        <v>471</v>
      </c>
      <c r="I2499" s="4">
        <v>41</v>
      </c>
      <c r="J2499" s="4">
        <v>85.57635175282239</v>
      </c>
      <c r="K2499" s="4">
        <v>29.964349376114082</v>
      </c>
      <c r="L2499" s="4">
        <v>55.612002376708304</v>
      </c>
      <c r="M2499" s="5">
        <v>6.15</v>
      </c>
      <c r="N2499" t="str">
        <f t="shared" ref="N2499:N2562" si="156">A2499&amp;LEFT(B2499,2)</f>
        <v>202411</v>
      </c>
      <c r="O2499" t="str">
        <f t="shared" ref="O2499:O2562" si="157">RIGHT(N2499,2)</f>
        <v>11</v>
      </c>
      <c r="P2499" t="str">
        <f t="shared" ref="P2499:P2562" si="158">B2499&amp;A2499</f>
        <v>11.Nov2024</v>
      </c>
      <c r="Q2499" t="b">
        <f>IF([1]Dashboard!$AK$39="Month","Month"&amp;N2499&amp;E2499,IF([1]Dashboard!$AK$39="YTD",IF(O2499-[1]Dashboard!$AK$37&lt;=0,"YTD"&amp;A2499&amp;[1]Dashboard!$AK$37&amp;E2499),IF([1]Dashboard!$AK$39="FY","FY"&amp;A2499&amp;E2499)))</f>
        <v>0</v>
      </c>
      <c r="R2499" t="b">
        <f>IF([1]Dashboard!$AK$39="Month","Month"&amp;N2499&amp;E2499&amp;F2499,IF([1]Dashboard!$AK$39="YTD",IF(O2499-[1]Dashboard!$AK$37&lt;=0,"YTD"&amp;A2499&amp;[1]Dashboard!$AK$37&amp;E2499&amp;F2499),IF([1]Dashboard!$AK$39="FY","FY"&amp;A2499&amp;E2499&amp;F2499)))</f>
        <v>0</v>
      </c>
      <c r="S2499" t="b">
        <f>IF([1]Dashboard!$AK$39="Month","Month"&amp;N2499&amp;F2499,IF([1]Dashboard!$AK$39="YTD",IF(O2499-[1]Dashboard!$AK$37&lt;=0,"YTD"&amp;A2499&amp;[1]Dashboard!$AK$37&amp;F2499),IF([1]Dashboard!$AK$39="FY","FY"&amp;A2499&amp;F2499)))</f>
        <v>0</v>
      </c>
      <c r="T2499" t="b">
        <f>IF([1]Dashboard!$AK$39="Month","Month"&amp;N2499&amp;F2499,IF([1]Dashboard!$AK$39="YTD",IF(O2499-[1]Dashboard!$AK$37&lt;=0,"YTD"&amp;A2499&amp;[1]Dashboard!$AK$37&amp;U2499),IF([1]Dashboard!$AK$39="FY","FY"&amp;A2499&amp;U2499)))</f>
        <v>0</v>
      </c>
      <c r="U2499" t="str">
        <f t="shared" ref="U2499:U2562" si="159">E2499&amp;F2499</f>
        <v>1 - ENROBEENROBE TO GO</v>
      </c>
      <c r="V2499" t="b">
        <f>IF([1]Dashboard!$AK$39="Month","Month"&amp;N2499&amp;C2499&amp;E2499,IF([1]Dashboard!$AK$39="YTD",IF(O2499-[1]Dashboard!$AK$37&lt;=0,"YTD"&amp;A2499&amp;[1]Dashboard!$AK$37&amp;C2499&amp;E2499),IF([1]Dashboard!$AK$39="FY","FY"&amp;A2499&amp;C2499&amp;E2499)))</f>
        <v>0</v>
      </c>
      <c r="W2499" t="b">
        <f>IF([1]Dashboard!$AK$39="Month","Month"&amp;N2499,IF([1]Dashboard!$AK$39="YTD",IF(O2499-[1]Dashboard!$AK$37&lt;=0,"YTD"&amp;A2499&amp;[1]Dashboard!$AK$37),IF([1]Dashboard!$AK$39="FY","FY"&amp;A2499)))</f>
        <v>0</v>
      </c>
    </row>
    <row r="2500" spans="1:23" x14ac:dyDescent="0.3">
      <c r="A2500" t="s">
        <v>23</v>
      </c>
      <c r="B2500" t="s">
        <v>546</v>
      </c>
      <c r="C2500" t="s">
        <v>230</v>
      </c>
      <c r="D2500" t="s">
        <v>71</v>
      </c>
      <c r="E2500" t="s">
        <v>45</v>
      </c>
      <c r="F2500" t="s">
        <v>46</v>
      </c>
      <c r="G2500" t="s">
        <v>113</v>
      </c>
      <c r="H2500" t="s">
        <v>472</v>
      </c>
      <c r="I2500" s="4">
        <v>18</v>
      </c>
      <c r="J2500" s="4">
        <v>37.847593582887697</v>
      </c>
      <c r="K2500" s="4">
        <v>11.978609625668451</v>
      </c>
      <c r="L2500" s="4">
        <v>25.868983957219246</v>
      </c>
      <c r="M2500" s="5">
        <v>2.7</v>
      </c>
      <c r="N2500" t="str">
        <f t="shared" si="156"/>
        <v>202411</v>
      </c>
      <c r="O2500" t="str">
        <f t="shared" si="157"/>
        <v>11</v>
      </c>
      <c r="P2500" t="str">
        <f t="shared" si="158"/>
        <v>11.Nov2024</v>
      </c>
      <c r="Q2500" t="b">
        <f>IF([1]Dashboard!$AK$39="Month","Month"&amp;N2500&amp;E2500,IF([1]Dashboard!$AK$39="YTD",IF(O2500-[1]Dashboard!$AK$37&lt;=0,"YTD"&amp;A2500&amp;[1]Dashboard!$AK$37&amp;E2500),IF([1]Dashboard!$AK$39="FY","FY"&amp;A2500&amp;E2500)))</f>
        <v>0</v>
      </c>
      <c r="R2500" t="b">
        <f>IF([1]Dashboard!$AK$39="Month","Month"&amp;N2500&amp;E2500&amp;F2500,IF([1]Dashboard!$AK$39="YTD",IF(O2500-[1]Dashboard!$AK$37&lt;=0,"YTD"&amp;A2500&amp;[1]Dashboard!$AK$37&amp;E2500&amp;F2500),IF([1]Dashboard!$AK$39="FY","FY"&amp;A2500&amp;E2500&amp;F2500)))</f>
        <v>0</v>
      </c>
      <c r="S2500" t="b">
        <f>IF([1]Dashboard!$AK$39="Month","Month"&amp;N2500&amp;F2500,IF([1]Dashboard!$AK$39="YTD",IF(O2500-[1]Dashboard!$AK$37&lt;=0,"YTD"&amp;A2500&amp;[1]Dashboard!$AK$37&amp;F2500),IF([1]Dashboard!$AK$39="FY","FY"&amp;A2500&amp;F2500)))</f>
        <v>0</v>
      </c>
      <c r="T2500" t="b">
        <f>IF([1]Dashboard!$AK$39="Month","Month"&amp;N2500&amp;F2500,IF([1]Dashboard!$AK$39="YTD",IF(O2500-[1]Dashboard!$AK$37&lt;=0,"YTD"&amp;A2500&amp;[1]Dashboard!$AK$37&amp;U2500),IF([1]Dashboard!$AK$39="FY","FY"&amp;A2500&amp;U2500)))</f>
        <v>0</v>
      </c>
      <c r="U2500" t="str">
        <f t="shared" si="159"/>
        <v>1 - ENROBEENROBE TO GO</v>
      </c>
      <c r="V2500" t="b">
        <f>IF([1]Dashboard!$AK$39="Month","Month"&amp;N2500&amp;C2500&amp;E2500,IF([1]Dashboard!$AK$39="YTD",IF(O2500-[1]Dashboard!$AK$37&lt;=0,"YTD"&amp;A2500&amp;[1]Dashboard!$AK$37&amp;C2500&amp;E2500),IF([1]Dashboard!$AK$39="FY","FY"&amp;A2500&amp;C2500&amp;E2500)))</f>
        <v>0</v>
      </c>
      <c r="W2500" t="b">
        <f>IF([1]Dashboard!$AK$39="Month","Month"&amp;N2500,IF([1]Dashboard!$AK$39="YTD",IF(O2500-[1]Dashboard!$AK$37&lt;=0,"YTD"&amp;A2500&amp;[1]Dashboard!$AK$37),IF([1]Dashboard!$AK$39="FY","FY"&amp;A2500)))</f>
        <v>0</v>
      </c>
    </row>
    <row r="2501" spans="1:23" x14ac:dyDescent="0.3">
      <c r="A2501" t="s">
        <v>23</v>
      </c>
      <c r="B2501" t="s">
        <v>546</v>
      </c>
      <c r="C2501" t="s">
        <v>230</v>
      </c>
      <c r="D2501" t="s">
        <v>71</v>
      </c>
      <c r="E2501" t="s">
        <v>45</v>
      </c>
      <c r="F2501" t="s">
        <v>46</v>
      </c>
      <c r="G2501" t="s">
        <v>115</v>
      </c>
      <c r="H2501" t="s">
        <v>473</v>
      </c>
      <c r="I2501" s="4">
        <v>16</v>
      </c>
      <c r="J2501" s="4">
        <v>33.622994652406412</v>
      </c>
      <c r="K2501" s="4">
        <v>15.472370766488412</v>
      </c>
      <c r="L2501" s="4">
        <v>18.150623885918002</v>
      </c>
      <c r="M2501" s="5">
        <v>2.4</v>
      </c>
      <c r="N2501" t="str">
        <f t="shared" si="156"/>
        <v>202411</v>
      </c>
      <c r="O2501" t="str">
        <f t="shared" si="157"/>
        <v>11</v>
      </c>
      <c r="P2501" t="str">
        <f t="shared" si="158"/>
        <v>11.Nov2024</v>
      </c>
      <c r="Q2501" t="b">
        <f>IF([1]Dashboard!$AK$39="Month","Month"&amp;N2501&amp;E2501,IF([1]Dashboard!$AK$39="YTD",IF(O2501-[1]Dashboard!$AK$37&lt;=0,"YTD"&amp;A2501&amp;[1]Dashboard!$AK$37&amp;E2501),IF([1]Dashboard!$AK$39="FY","FY"&amp;A2501&amp;E2501)))</f>
        <v>0</v>
      </c>
      <c r="R2501" t="b">
        <f>IF([1]Dashboard!$AK$39="Month","Month"&amp;N2501&amp;E2501&amp;F2501,IF([1]Dashboard!$AK$39="YTD",IF(O2501-[1]Dashboard!$AK$37&lt;=0,"YTD"&amp;A2501&amp;[1]Dashboard!$AK$37&amp;E2501&amp;F2501),IF([1]Dashboard!$AK$39="FY","FY"&amp;A2501&amp;E2501&amp;F2501)))</f>
        <v>0</v>
      </c>
      <c r="S2501" t="b">
        <f>IF([1]Dashboard!$AK$39="Month","Month"&amp;N2501&amp;F2501,IF([1]Dashboard!$AK$39="YTD",IF(O2501-[1]Dashboard!$AK$37&lt;=0,"YTD"&amp;A2501&amp;[1]Dashboard!$AK$37&amp;F2501),IF([1]Dashboard!$AK$39="FY","FY"&amp;A2501&amp;F2501)))</f>
        <v>0</v>
      </c>
      <c r="T2501" t="b">
        <f>IF([1]Dashboard!$AK$39="Month","Month"&amp;N2501&amp;F2501,IF([1]Dashboard!$AK$39="YTD",IF(O2501-[1]Dashboard!$AK$37&lt;=0,"YTD"&amp;A2501&amp;[1]Dashboard!$AK$37&amp;U2501),IF([1]Dashboard!$AK$39="FY","FY"&amp;A2501&amp;U2501)))</f>
        <v>0</v>
      </c>
      <c r="U2501" t="str">
        <f t="shared" si="159"/>
        <v>1 - ENROBEENROBE TO GO</v>
      </c>
      <c r="V2501" t="b">
        <f>IF([1]Dashboard!$AK$39="Month","Month"&amp;N2501&amp;C2501&amp;E2501,IF([1]Dashboard!$AK$39="YTD",IF(O2501-[1]Dashboard!$AK$37&lt;=0,"YTD"&amp;A2501&amp;[1]Dashboard!$AK$37&amp;C2501&amp;E2501),IF([1]Dashboard!$AK$39="FY","FY"&amp;A2501&amp;C2501&amp;E2501)))</f>
        <v>0</v>
      </c>
      <c r="W2501" t="b">
        <f>IF([1]Dashboard!$AK$39="Month","Month"&amp;N2501,IF([1]Dashboard!$AK$39="YTD",IF(O2501-[1]Dashboard!$AK$37&lt;=0,"YTD"&amp;A2501&amp;[1]Dashboard!$AK$37),IF([1]Dashboard!$AK$39="FY","FY"&amp;A2501)))</f>
        <v>0</v>
      </c>
    </row>
    <row r="2502" spans="1:23" x14ac:dyDescent="0.3">
      <c r="A2502" t="s">
        <v>23</v>
      </c>
      <c r="B2502" t="s">
        <v>546</v>
      </c>
      <c r="C2502" t="s">
        <v>230</v>
      </c>
      <c r="D2502" t="s">
        <v>71</v>
      </c>
      <c r="E2502" t="s">
        <v>49</v>
      </c>
      <c r="F2502" t="s">
        <v>117</v>
      </c>
      <c r="G2502" t="s">
        <v>345</v>
      </c>
      <c r="H2502" t="s">
        <v>474</v>
      </c>
      <c r="I2502" s="4">
        <v>8.1000000000000003E-2</v>
      </c>
      <c r="J2502" s="4">
        <v>0.85264408793820556</v>
      </c>
      <c r="K2502" s="4">
        <v>0.32811497326203209</v>
      </c>
      <c r="L2502" s="4">
        <v>0.52452911467617347</v>
      </c>
      <c r="M2502" s="5">
        <v>8.1000000000000003E-2</v>
      </c>
      <c r="N2502" t="str">
        <f t="shared" si="156"/>
        <v>202411</v>
      </c>
      <c r="O2502" t="str">
        <f t="shared" si="157"/>
        <v>11</v>
      </c>
      <c r="P2502" t="str">
        <f t="shared" si="158"/>
        <v>11.Nov2024</v>
      </c>
      <c r="Q2502" t="b">
        <f>IF([1]Dashboard!$AK$39="Month","Month"&amp;N2502&amp;E2502,IF([1]Dashboard!$AK$39="YTD",IF(O2502-[1]Dashboard!$AK$37&lt;=0,"YTD"&amp;A2502&amp;[1]Dashboard!$AK$37&amp;E2502),IF([1]Dashboard!$AK$39="FY","FY"&amp;A2502&amp;E2502)))</f>
        <v>0</v>
      </c>
      <c r="R2502" t="b">
        <f>IF([1]Dashboard!$AK$39="Month","Month"&amp;N2502&amp;E2502&amp;F2502,IF([1]Dashboard!$AK$39="YTD",IF(O2502-[1]Dashboard!$AK$37&lt;=0,"YTD"&amp;A2502&amp;[1]Dashboard!$AK$37&amp;E2502&amp;F2502),IF([1]Dashboard!$AK$39="FY","FY"&amp;A2502&amp;E2502&amp;F2502)))</f>
        <v>0</v>
      </c>
      <c r="S2502" t="b">
        <f>IF([1]Dashboard!$AK$39="Month","Month"&amp;N2502&amp;F2502,IF([1]Dashboard!$AK$39="YTD",IF(O2502-[1]Dashboard!$AK$37&lt;=0,"YTD"&amp;A2502&amp;[1]Dashboard!$AK$37&amp;F2502),IF([1]Dashboard!$AK$39="FY","FY"&amp;A2502&amp;F2502)))</f>
        <v>0</v>
      </c>
      <c r="T2502" t="b">
        <f>IF([1]Dashboard!$AK$39="Month","Month"&amp;N2502&amp;F2502,IF([1]Dashboard!$AK$39="YTD",IF(O2502-[1]Dashboard!$AK$37&lt;=0,"YTD"&amp;A2502&amp;[1]Dashboard!$AK$37&amp;U2502),IF([1]Dashboard!$AK$39="FY","FY"&amp;A2502&amp;U2502)))</f>
        <v>0</v>
      </c>
      <c r="U2502" t="str">
        <f t="shared" si="159"/>
        <v>1 - QUEBRAQUEBRA QUEBRA</v>
      </c>
      <c r="V2502" t="b">
        <f>IF([1]Dashboard!$AK$39="Month","Month"&amp;N2502&amp;C2502&amp;E2502,IF([1]Dashboard!$AK$39="YTD",IF(O2502-[1]Dashboard!$AK$37&lt;=0,"YTD"&amp;A2502&amp;[1]Dashboard!$AK$37&amp;C2502&amp;E2502),IF([1]Dashboard!$AK$39="FY","FY"&amp;A2502&amp;C2502&amp;E2502)))</f>
        <v>0</v>
      </c>
      <c r="W2502" t="b">
        <f>IF([1]Dashboard!$AK$39="Month","Month"&amp;N2502,IF([1]Dashboard!$AK$39="YTD",IF(O2502-[1]Dashboard!$AK$37&lt;=0,"YTD"&amp;A2502&amp;[1]Dashboard!$AK$37),IF([1]Dashboard!$AK$39="FY","FY"&amp;A2502)))</f>
        <v>0</v>
      </c>
    </row>
    <row r="2503" spans="1:23" x14ac:dyDescent="0.3">
      <c r="A2503" t="s">
        <v>23</v>
      </c>
      <c r="B2503" t="s">
        <v>546</v>
      </c>
      <c r="C2503" t="s">
        <v>230</v>
      </c>
      <c r="D2503" t="s">
        <v>71</v>
      </c>
      <c r="E2503" t="s">
        <v>49</v>
      </c>
      <c r="F2503" t="s">
        <v>117</v>
      </c>
      <c r="G2503" t="s">
        <v>118</v>
      </c>
      <c r="H2503" t="s">
        <v>475</v>
      </c>
      <c r="I2503" s="4">
        <v>2.9890000000000008</v>
      </c>
      <c r="J2503" s="4">
        <v>35.665478312537132</v>
      </c>
      <c r="K2503" s="4">
        <v>10.198652703505648</v>
      </c>
      <c r="L2503" s="4">
        <v>25.466825609031485</v>
      </c>
      <c r="M2503" s="5">
        <v>2.9890000000000008</v>
      </c>
      <c r="N2503" t="str">
        <f t="shared" si="156"/>
        <v>202411</v>
      </c>
      <c r="O2503" t="str">
        <f t="shared" si="157"/>
        <v>11</v>
      </c>
      <c r="P2503" t="str">
        <f t="shared" si="158"/>
        <v>11.Nov2024</v>
      </c>
      <c r="Q2503" t="b">
        <f>IF([1]Dashboard!$AK$39="Month","Month"&amp;N2503&amp;E2503,IF([1]Dashboard!$AK$39="YTD",IF(O2503-[1]Dashboard!$AK$37&lt;=0,"YTD"&amp;A2503&amp;[1]Dashboard!$AK$37&amp;E2503),IF([1]Dashboard!$AK$39="FY","FY"&amp;A2503&amp;E2503)))</f>
        <v>0</v>
      </c>
      <c r="R2503" t="b">
        <f>IF([1]Dashboard!$AK$39="Month","Month"&amp;N2503&amp;E2503&amp;F2503,IF([1]Dashboard!$AK$39="YTD",IF(O2503-[1]Dashboard!$AK$37&lt;=0,"YTD"&amp;A2503&amp;[1]Dashboard!$AK$37&amp;E2503&amp;F2503),IF([1]Dashboard!$AK$39="FY","FY"&amp;A2503&amp;E2503&amp;F2503)))</f>
        <v>0</v>
      </c>
      <c r="S2503" t="b">
        <f>IF([1]Dashboard!$AK$39="Month","Month"&amp;N2503&amp;F2503,IF([1]Dashboard!$AK$39="YTD",IF(O2503-[1]Dashboard!$AK$37&lt;=0,"YTD"&amp;A2503&amp;[1]Dashboard!$AK$37&amp;F2503),IF([1]Dashboard!$AK$39="FY","FY"&amp;A2503&amp;F2503)))</f>
        <v>0</v>
      </c>
      <c r="T2503" t="b">
        <f>IF([1]Dashboard!$AK$39="Month","Month"&amp;N2503&amp;F2503,IF([1]Dashboard!$AK$39="YTD",IF(O2503-[1]Dashboard!$AK$37&lt;=0,"YTD"&amp;A2503&amp;[1]Dashboard!$AK$37&amp;U2503),IF([1]Dashboard!$AK$39="FY","FY"&amp;A2503&amp;U2503)))</f>
        <v>0</v>
      </c>
      <c r="U2503" t="str">
        <f t="shared" si="159"/>
        <v>1 - QUEBRAQUEBRA QUEBRA</v>
      </c>
      <c r="V2503" t="b">
        <f>IF([1]Dashboard!$AK$39="Month","Month"&amp;N2503&amp;C2503&amp;E2503,IF([1]Dashboard!$AK$39="YTD",IF(O2503-[1]Dashboard!$AK$37&lt;=0,"YTD"&amp;A2503&amp;[1]Dashboard!$AK$37&amp;C2503&amp;E2503),IF([1]Dashboard!$AK$39="FY","FY"&amp;A2503&amp;C2503&amp;E2503)))</f>
        <v>0</v>
      </c>
      <c r="W2503" t="b">
        <f>IF([1]Dashboard!$AK$39="Month","Month"&amp;N2503,IF([1]Dashboard!$AK$39="YTD",IF(O2503-[1]Dashboard!$AK$37&lt;=0,"YTD"&amp;A2503&amp;[1]Dashboard!$AK$37),IF([1]Dashboard!$AK$39="FY","FY"&amp;A2503)))</f>
        <v>0</v>
      </c>
    </row>
    <row r="2504" spans="1:23" x14ac:dyDescent="0.3">
      <c r="A2504" t="s">
        <v>23</v>
      </c>
      <c r="B2504" t="s">
        <v>546</v>
      </c>
      <c r="C2504" t="s">
        <v>230</v>
      </c>
      <c r="D2504" t="s">
        <v>71</v>
      </c>
      <c r="E2504" t="s">
        <v>49</v>
      </c>
      <c r="F2504" t="s">
        <v>117</v>
      </c>
      <c r="G2504" t="s">
        <v>252</v>
      </c>
      <c r="H2504" t="s">
        <v>476</v>
      </c>
      <c r="I2504" s="4">
        <v>6.2E-2</v>
      </c>
      <c r="J2504" s="4">
        <v>0.65210932857991688</v>
      </c>
      <c r="K2504" s="4">
        <v>0.20832442067736187</v>
      </c>
      <c r="L2504" s="4">
        <v>0.44378490790255498</v>
      </c>
      <c r="M2504" s="5">
        <v>6.2E-2</v>
      </c>
      <c r="N2504" t="str">
        <f t="shared" si="156"/>
        <v>202411</v>
      </c>
      <c r="O2504" t="str">
        <f t="shared" si="157"/>
        <v>11</v>
      </c>
      <c r="P2504" t="str">
        <f t="shared" si="158"/>
        <v>11.Nov2024</v>
      </c>
      <c r="Q2504" t="b">
        <f>IF([1]Dashboard!$AK$39="Month","Month"&amp;N2504&amp;E2504,IF([1]Dashboard!$AK$39="YTD",IF(O2504-[1]Dashboard!$AK$37&lt;=0,"YTD"&amp;A2504&amp;[1]Dashboard!$AK$37&amp;E2504),IF([1]Dashboard!$AK$39="FY","FY"&amp;A2504&amp;E2504)))</f>
        <v>0</v>
      </c>
      <c r="R2504" t="b">
        <f>IF([1]Dashboard!$AK$39="Month","Month"&amp;N2504&amp;E2504&amp;F2504,IF([1]Dashboard!$AK$39="YTD",IF(O2504-[1]Dashboard!$AK$37&lt;=0,"YTD"&amp;A2504&amp;[1]Dashboard!$AK$37&amp;E2504&amp;F2504),IF([1]Dashboard!$AK$39="FY","FY"&amp;A2504&amp;E2504&amp;F2504)))</f>
        <v>0</v>
      </c>
      <c r="S2504" t="b">
        <f>IF([1]Dashboard!$AK$39="Month","Month"&amp;N2504&amp;F2504,IF([1]Dashboard!$AK$39="YTD",IF(O2504-[1]Dashboard!$AK$37&lt;=0,"YTD"&amp;A2504&amp;[1]Dashboard!$AK$37&amp;F2504),IF([1]Dashboard!$AK$39="FY","FY"&amp;A2504&amp;F2504)))</f>
        <v>0</v>
      </c>
      <c r="T2504" t="b">
        <f>IF([1]Dashboard!$AK$39="Month","Month"&amp;N2504&amp;F2504,IF([1]Dashboard!$AK$39="YTD",IF(O2504-[1]Dashboard!$AK$37&lt;=0,"YTD"&amp;A2504&amp;[1]Dashboard!$AK$37&amp;U2504),IF([1]Dashboard!$AK$39="FY","FY"&amp;A2504&amp;U2504)))</f>
        <v>0</v>
      </c>
      <c r="U2504" t="str">
        <f t="shared" si="159"/>
        <v>1 - QUEBRAQUEBRA QUEBRA</v>
      </c>
      <c r="V2504" t="b">
        <f>IF([1]Dashboard!$AK$39="Month","Month"&amp;N2504&amp;C2504&amp;E2504,IF([1]Dashboard!$AK$39="YTD",IF(O2504-[1]Dashboard!$AK$37&lt;=0,"YTD"&amp;A2504&amp;[1]Dashboard!$AK$37&amp;C2504&amp;E2504),IF([1]Dashboard!$AK$39="FY","FY"&amp;A2504&amp;C2504&amp;E2504)))</f>
        <v>0</v>
      </c>
      <c r="W2504" t="b">
        <f>IF([1]Dashboard!$AK$39="Month","Month"&amp;N2504,IF([1]Dashboard!$AK$39="YTD",IF(O2504-[1]Dashboard!$AK$37&lt;=0,"YTD"&amp;A2504&amp;[1]Dashboard!$AK$37),IF([1]Dashboard!$AK$39="FY","FY"&amp;A2504)))</f>
        <v>0</v>
      </c>
    </row>
    <row r="2505" spans="1:23" x14ac:dyDescent="0.3">
      <c r="A2505" t="s">
        <v>23</v>
      </c>
      <c r="B2505" t="s">
        <v>546</v>
      </c>
      <c r="C2505" t="s">
        <v>230</v>
      </c>
      <c r="D2505" t="s">
        <v>71</v>
      </c>
      <c r="E2505" t="s">
        <v>49</v>
      </c>
      <c r="F2505" t="s">
        <v>117</v>
      </c>
      <c r="G2505" t="s">
        <v>120</v>
      </c>
      <c r="H2505" t="s">
        <v>477</v>
      </c>
      <c r="I2505" s="4">
        <v>0.83399999999999996</v>
      </c>
      <c r="J2505" s="4">
        <v>8.8339275103980999</v>
      </c>
      <c r="K2505" s="4">
        <v>2.3513547237076646</v>
      </c>
      <c r="L2505" s="4">
        <v>6.4825727866904339</v>
      </c>
      <c r="M2505" s="5">
        <v>0.83399999999999996</v>
      </c>
      <c r="N2505" t="str">
        <f t="shared" si="156"/>
        <v>202411</v>
      </c>
      <c r="O2505" t="str">
        <f t="shared" si="157"/>
        <v>11</v>
      </c>
      <c r="P2505" t="str">
        <f t="shared" si="158"/>
        <v>11.Nov2024</v>
      </c>
      <c r="Q2505" t="b">
        <f>IF([1]Dashboard!$AK$39="Month","Month"&amp;N2505&amp;E2505,IF([1]Dashboard!$AK$39="YTD",IF(O2505-[1]Dashboard!$AK$37&lt;=0,"YTD"&amp;A2505&amp;[1]Dashboard!$AK$37&amp;E2505),IF([1]Dashboard!$AK$39="FY","FY"&amp;A2505&amp;E2505)))</f>
        <v>0</v>
      </c>
      <c r="R2505" t="b">
        <f>IF([1]Dashboard!$AK$39="Month","Month"&amp;N2505&amp;E2505&amp;F2505,IF([1]Dashboard!$AK$39="YTD",IF(O2505-[1]Dashboard!$AK$37&lt;=0,"YTD"&amp;A2505&amp;[1]Dashboard!$AK$37&amp;E2505&amp;F2505),IF([1]Dashboard!$AK$39="FY","FY"&amp;A2505&amp;E2505&amp;F2505)))</f>
        <v>0</v>
      </c>
      <c r="S2505" t="b">
        <f>IF([1]Dashboard!$AK$39="Month","Month"&amp;N2505&amp;F2505,IF([1]Dashboard!$AK$39="YTD",IF(O2505-[1]Dashboard!$AK$37&lt;=0,"YTD"&amp;A2505&amp;[1]Dashboard!$AK$37&amp;F2505),IF([1]Dashboard!$AK$39="FY","FY"&amp;A2505&amp;F2505)))</f>
        <v>0</v>
      </c>
      <c r="T2505" t="b">
        <f>IF([1]Dashboard!$AK$39="Month","Month"&amp;N2505&amp;F2505,IF([1]Dashboard!$AK$39="YTD",IF(O2505-[1]Dashboard!$AK$37&lt;=0,"YTD"&amp;A2505&amp;[1]Dashboard!$AK$37&amp;U2505),IF([1]Dashboard!$AK$39="FY","FY"&amp;A2505&amp;U2505)))</f>
        <v>0</v>
      </c>
      <c r="U2505" t="str">
        <f t="shared" si="159"/>
        <v>1 - QUEBRAQUEBRA QUEBRA</v>
      </c>
      <c r="V2505" t="b">
        <f>IF([1]Dashboard!$AK$39="Month","Month"&amp;N2505&amp;C2505&amp;E2505,IF([1]Dashboard!$AK$39="YTD",IF(O2505-[1]Dashboard!$AK$37&lt;=0,"YTD"&amp;A2505&amp;[1]Dashboard!$AK$37&amp;C2505&amp;E2505),IF([1]Dashboard!$AK$39="FY","FY"&amp;A2505&amp;C2505&amp;E2505)))</f>
        <v>0</v>
      </c>
      <c r="W2505" t="b">
        <f>IF([1]Dashboard!$AK$39="Month","Month"&amp;N2505,IF([1]Dashboard!$AK$39="YTD",IF(O2505-[1]Dashboard!$AK$37&lt;=0,"YTD"&amp;A2505&amp;[1]Dashboard!$AK$37),IF([1]Dashboard!$AK$39="FY","FY"&amp;A2505)))</f>
        <v>0</v>
      </c>
    </row>
    <row r="2506" spans="1:23" x14ac:dyDescent="0.3">
      <c r="A2506" t="s">
        <v>23</v>
      </c>
      <c r="B2506" t="s">
        <v>546</v>
      </c>
      <c r="C2506" t="s">
        <v>230</v>
      </c>
      <c r="D2506" t="s">
        <v>71</v>
      </c>
      <c r="E2506" t="s">
        <v>49</v>
      </c>
      <c r="F2506" t="s">
        <v>117</v>
      </c>
      <c r="G2506" t="s">
        <v>122</v>
      </c>
      <c r="H2506" t="s">
        <v>479</v>
      </c>
      <c r="I2506" s="4">
        <v>4.2390000000000008</v>
      </c>
      <c r="J2506" s="4">
        <v>45.259952465834814</v>
      </c>
      <c r="K2506" s="4">
        <v>13.695521390374333</v>
      </c>
      <c r="L2506" s="4">
        <v>31.564431075460483</v>
      </c>
      <c r="M2506" s="5">
        <v>4.2390000000000008</v>
      </c>
      <c r="N2506" t="str">
        <f t="shared" si="156"/>
        <v>202411</v>
      </c>
      <c r="O2506" t="str">
        <f t="shared" si="157"/>
        <v>11</v>
      </c>
      <c r="P2506" t="str">
        <f t="shared" si="158"/>
        <v>11.Nov2024</v>
      </c>
      <c r="Q2506" t="b">
        <f>IF([1]Dashboard!$AK$39="Month","Month"&amp;N2506&amp;E2506,IF([1]Dashboard!$AK$39="YTD",IF(O2506-[1]Dashboard!$AK$37&lt;=0,"YTD"&amp;A2506&amp;[1]Dashboard!$AK$37&amp;E2506),IF([1]Dashboard!$AK$39="FY","FY"&amp;A2506&amp;E2506)))</f>
        <v>0</v>
      </c>
      <c r="R2506" t="b">
        <f>IF([1]Dashboard!$AK$39="Month","Month"&amp;N2506&amp;E2506&amp;F2506,IF([1]Dashboard!$AK$39="YTD",IF(O2506-[1]Dashboard!$AK$37&lt;=0,"YTD"&amp;A2506&amp;[1]Dashboard!$AK$37&amp;E2506&amp;F2506),IF([1]Dashboard!$AK$39="FY","FY"&amp;A2506&amp;E2506&amp;F2506)))</f>
        <v>0</v>
      </c>
      <c r="S2506" t="b">
        <f>IF([1]Dashboard!$AK$39="Month","Month"&amp;N2506&amp;F2506,IF([1]Dashboard!$AK$39="YTD",IF(O2506-[1]Dashboard!$AK$37&lt;=0,"YTD"&amp;A2506&amp;[1]Dashboard!$AK$37&amp;F2506),IF([1]Dashboard!$AK$39="FY","FY"&amp;A2506&amp;F2506)))</f>
        <v>0</v>
      </c>
      <c r="T2506" t="b">
        <f>IF([1]Dashboard!$AK$39="Month","Month"&amp;N2506&amp;F2506,IF([1]Dashboard!$AK$39="YTD",IF(O2506-[1]Dashboard!$AK$37&lt;=0,"YTD"&amp;A2506&amp;[1]Dashboard!$AK$37&amp;U2506),IF([1]Dashboard!$AK$39="FY","FY"&amp;A2506&amp;U2506)))</f>
        <v>0</v>
      </c>
      <c r="U2506" t="str">
        <f t="shared" si="159"/>
        <v>1 - QUEBRAQUEBRA QUEBRA</v>
      </c>
      <c r="V2506" t="b">
        <f>IF([1]Dashboard!$AK$39="Month","Month"&amp;N2506&amp;C2506&amp;E2506,IF([1]Dashboard!$AK$39="YTD",IF(O2506-[1]Dashboard!$AK$37&lt;=0,"YTD"&amp;A2506&amp;[1]Dashboard!$AK$37&amp;C2506&amp;E2506),IF([1]Dashboard!$AK$39="FY","FY"&amp;A2506&amp;C2506&amp;E2506)))</f>
        <v>0</v>
      </c>
      <c r="W2506" t="b">
        <f>IF([1]Dashboard!$AK$39="Month","Month"&amp;N2506,IF([1]Dashboard!$AK$39="YTD",IF(O2506-[1]Dashboard!$AK$37&lt;=0,"YTD"&amp;A2506&amp;[1]Dashboard!$AK$37),IF([1]Dashboard!$AK$39="FY","FY"&amp;A2506)))</f>
        <v>0</v>
      </c>
    </row>
    <row r="2507" spans="1:23" x14ac:dyDescent="0.3">
      <c r="A2507" t="s">
        <v>23</v>
      </c>
      <c r="B2507" t="s">
        <v>546</v>
      </c>
      <c r="C2507" t="s">
        <v>230</v>
      </c>
      <c r="D2507" t="s">
        <v>71</v>
      </c>
      <c r="E2507" t="s">
        <v>49</v>
      </c>
      <c r="F2507" t="s">
        <v>117</v>
      </c>
      <c r="G2507" t="s">
        <v>124</v>
      </c>
      <c r="H2507" t="s">
        <v>506</v>
      </c>
      <c r="I2507" s="4">
        <v>2.6429999999999998</v>
      </c>
      <c r="J2507" s="4">
        <v>31.460190136660724</v>
      </c>
      <c r="K2507" s="4">
        <v>8.0483511586452749</v>
      </c>
      <c r="L2507" s="4">
        <v>23.411838978015446</v>
      </c>
      <c r="M2507" s="5">
        <v>2.6429999999999998</v>
      </c>
      <c r="N2507" t="str">
        <f t="shared" si="156"/>
        <v>202411</v>
      </c>
      <c r="O2507" t="str">
        <f t="shared" si="157"/>
        <v>11</v>
      </c>
      <c r="P2507" t="str">
        <f t="shared" si="158"/>
        <v>11.Nov2024</v>
      </c>
      <c r="Q2507" t="b">
        <f>IF([1]Dashboard!$AK$39="Month","Month"&amp;N2507&amp;E2507,IF([1]Dashboard!$AK$39="YTD",IF(O2507-[1]Dashboard!$AK$37&lt;=0,"YTD"&amp;A2507&amp;[1]Dashboard!$AK$37&amp;E2507),IF([1]Dashboard!$AK$39="FY","FY"&amp;A2507&amp;E2507)))</f>
        <v>0</v>
      </c>
      <c r="R2507" t="b">
        <f>IF([1]Dashboard!$AK$39="Month","Month"&amp;N2507&amp;E2507&amp;F2507,IF([1]Dashboard!$AK$39="YTD",IF(O2507-[1]Dashboard!$AK$37&lt;=0,"YTD"&amp;A2507&amp;[1]Dashboard!$AK$37&amp;E2507&amp;F2507),IF([1]Dashboard!$AK$39="FY","FY"&amp;A2507&amp;E2507&amp;F2507)))</f>
        <v>0</v>
      </c>
      <c r="S2507" t="b">
        <f>IF([1]Dashboard!$AK$39="Month","Month"&amp;N2507&amp;F2507,IF([1]Dashboard!$AK$39="YTD",IF(O2507-[1]Dashboard!$AK$37&lt;=0,"YTD"&amp;A2507&amp;[1]Dashboard!$AK$37&amp;F2507),IF([1]Dashboard!$AK$39="FY","FY"&amp;A2507&amp;F2507)))</f>
        <v>0</v>
      </c>
      <c r="T2507" t="b">
        <f>IF([1]Dashboard!$AK$39="Month","Month"&amp;N2507&amp;F2507,IF([1]Dashboard!$AK$39="YTD",IF(O2507-[1]Dashboard!$AK$37&lt;=0,"YTD"&amp;A2507&amp;[1]Dashboard!$AK$37&amp;U2507),IF([1]Dashboard!$AK$39="FY","FY"&amp;A2507&amp;U2507)))</f>
        <v>0</v>
      </c>
      <c r="U2507" t="str">
        <f t="shared" si="159"/>
        <v>1 - QUEBRAQUEBRA QUEBRA</v>
      </c>
      <c r="V2507" t="b">
        <f>IF([1]Dashboard!$AK$39="Month","Month"&amp;N2507&amp;C2507&amp;E2507,IF([1]Dashboard!$AK$39="YTD",IF(O2507-[1]Dashboard!$AK$37&lt;=0,"YTD"&amp;A2507&amp;[1]Dashboard!$AK$37&amp;C2507&amp;E2507),IF([1]Dashboard!$AK$39="FY","FY"&amp;A2507&amp;C2507&amp;E2507)))</f>
        <v>0</v>
      </c>
      <c r="W2507" t="b">
        <f>IF([1]Dashboard!$AK$39="Month","Month"&amp;N2507,IF([1]Dashboard!$AK$39="YTD",IF(O2507-[1]Dashboard!$AK$37&lt;=0,"YTD"&amp;A2507&amp;[1]Dashboard!$AK$37),IF([1]Dashboard!$AK$39="FY","FY"&amp;A2507)))</f>
        <v>0</v>
      </c>
    </row>
    <row r="2508" spans="1:23" x14ac:dyDescent="0.3">
      <c r="A2508" t="s">
        <v>23</v>
      </c>
      <c r="B2508" t="s">
        <v>546</v>
      </c>
      <c r="C2508" t="s">
        <v>230</v>
      </c>
      <c r="D2508" t="s">
        <v>71</v>
      </c>
      <c r="E2508" t="s">
        <v>49</v>
      </c>
      <c r="F2508" t="s">
        <v>117</v>
      </c>
      <c r="G2508" t="s">
        <v>126</v>
      </c>
      <c r="H2508" t="s">
        <v>480</v>
      </c>
      <c r="I2508" s="4">
        <v>10.400000000000002</v>
      </c>
      <c r="J2508" s="4">
        <v>131.29827688651218</v>
      </c>
      <c r="K2508" s="4">
        <v>32.612002376708261</v>
      </c>
      <c r="L2508" s="4">
        <v>98.686274509803923</v>
      </c>
      <c r="M2508" s="5">
        <v>10.400000000000002</v>
      </c>
      <c r="N2508" t="str">
        <f t="shared" si="156"/>
        <v>202411</v>
      </c>
      <c r="O2508" t="str">
        <f t="shared" si="157"/>
        <v>11</v>
      </c>
      <c r="P2508" t="str">
        <f t="shared" si="158"/>
        <v>11.Nov2024</v>
      </c>
      <c r="Q2508" t="b">
        <f>IF([1]Dashboard!$AK$39="Month","Month"&amp;N2508&amp;E2508,IF([1]Dashboard!$AK$39="YTD",IF(O2508-[1]Dashboard!$AK$37&lt;=0,"YTD"&amp;A2508&amp;[1]Dashboard!$AK$37&amp;E2508),IF([1]Dashboard!$AK$39="FY","FY"&amp;A2508&amp;E2508)))</f>
        <v>0</v>
      </c>
      <c r="R2508" t="b">
        <f>IF([1]Dashboard!$AK$39="Month","Month"&amp;N2508&amp;E2508&amp;F2508,IF([1]Dashboard!$AK$39="YTD",IF(O2508-[1]Dashboard!$AK$37&lt;=0,"YTD"&amp;A2508&amp;[1]Dashboard!$AK$37&amp;E2508&amp;F2508),IF([1]Dashboard!$AK$39="FY","FY"&amp;A2508&amp;E2508&amp;F2508)))</f>
        <v>0</v>
      </c>
      <c r="S2508" t="b">
        <f>IF([1]Dashboard!$AK$39="Month","Month"&amp;N2508&amp;F2508,IF([1]Dashboard!$AK$39="YTD",IF(O2508-[1]Dashboard!$AK$37&lt;=0,"YTD"&amp;A2508&amp;[1]Dashboard!$AK$37&amp;F2508),IF([1]Dashboard!$AK$39="FY","FY"&amp;A2508&amp;F2508)))</f>
        <v>0</v>
      </c>
      <c r="T2508" t="b">
        <f>IF([1]Dashboard!$AK$39="Month","Month"&amp;N2508&amp;F2508,IF([1]Dashboard!$AK$39="YTD",IF(O2508-[1]Dashboard!$AK$37&lt;=0,"YTD"&amp;A2508&amp;[1]Dashboard!$AK$37&amp;U2508),IF([1]Dashboard!$AK$39="FY","FY"&amp;A2508&amp;U2508)))</f>
        <v>0</v>
      </c>
      <c r="U2508" t="str">
        <f t="shared" si="159"/>
        <v>1 - QUEBRAQUEBRA QUEBRA</v>
      </c>
      <c r="V2508" t="b">
        <f>IF([1]Dashboard!$AK$39="Month","Month"&amp;N2508&amp;C2508&amp;E2508,IF([1]Dashboard!$AK$39="YTD",IF(O2508-[1]Dashboard!$AK$37&lt;=0,"YTD"&amp;A2508&amp;[1]Dashboard!$AK$37&amp;C2508&amp;E2508),IF([1]Dashboard!$AK$39="FY","FY"&amp;A2508&amp;C2508&amp;E2508)))</f>
        <v>0</v>
      </c>
      <c r="W2508" t="b">
        <f>IF([1]Dashboard!$AK$39="Month","Month"&amp;N2508,IF([1]Dashboard!$AK$39="YTD",IF(O2508-[1]Dashboard!$AK$37&lt;=0,"YTD"&amp;A2508&amp;[1]Dashboard!$AK$37),IF([1]Dashboard!$AK$39="FY","FY"&amp;A2508)))</f>
        <v>0</v>
      </c>
    </row>
    <row r="2509" spans="1:23" x14ac:dyDescent="0.3">
      <c r="A2509" t="s">
        <v>23</v>
      </c>
      <c r="B2509" t="s">
        <v>546</v>
      </c>
      <c r="C2509" t="s">
        <v>230</v>
      </c>
      <c r="D2509" t="s">
        <v>71</v>
      </c>
      <c r="E2509" t="s">
        <v>49</v>
      </c>
      <c r="F2509" t="s">
        <v>117</v>
      </c>
      <c r="G2509" t="s">
        <v>128</v>
      </c>
      <c r="H2509" t="s">
        <v>517</v>
      </c>
      <c r="I2509" s="4">
        <v>4.085</v>
      </c>
      <c r="J2509" s="4">
        <v>42.727272727272727</v>
      </c>
      <c r="K2509" s="4">
        <v>13.23438057040998</v>
      </c>
      <c r="L2509" s="4">
        <v>29.492892156862744</v>
      </c>
      <c r="M2509" s="5">
        <v>4.085</v>
      </c>
      <c r="N2509" t="str">
        <f t="shared" si="156"/>
        <v>202411</v>
      </c>
      <c r="O2509" t="str">
        <f t="shared" si="157"/>
        <v>11</v>
      </c>
      <c r="P2509" t="str">
        <f t="shared" si="158"/>
        <v>11.Nov2024</v>
      </c>
      <c r="Q2509" t="b">
        <f>IF([1]Dashboard!$AK$39="Month","Month"&amp;N2509&amp;E2509,IF([1]Dashboard!$AK$39="YTD",IF(O2509-[1]Dashboard!$AK$37&lt;=0,"YTD"&amp;A2509&amp;[1]Dashboard!$AK$37&amp;E2509),IF([1]Dashboard!$AK$39="FY","FY"&amp;A2509&amp;E2509)))</f>
        <v>0</v>
      </c>
      <c r="R2509" t="b">
        <f>IF([1]Dashboard!$AK$39="Month","Month"&amp;N2509&amp;E2509&amp;F2509,IF([1]Dashboard!$AK$39="YTD",IF(O2509-[1]Dashboard!$AK$37&lt;=0,"YTD"&amp;A2509&amp;[1]Dashboard!$AK$37&amp;E2509&amp;F2509),IF([1]Dashboard!$AK$39="FY","FY"&amp;A2509&amp;E2509&amp;F2509)))</f>
        <v>0</v>
      </c>
      <c r="S2509" t="b">
        <f>IF([1]Dashboard!$AK$39="Month","Month"&amp;N2509&amp;F2509,IF([1]Dashboard!$AK$39="YTD",IF(O2509-[1]Dashboard!$AK$37&lt;=0,"YTD"&amp;A2509&amp;[1]Dashboard!$AK$37&amp;F2509),IF([1]Dashboard!$AK$39="FY","FY"&amp;A2509&amp;F2509)))</f>
        <v>0</v>
      </c>
      <c r="T2509" t="b">
        <f>IF([1]Dashboard!$AK$39="Month","Month"&amp;N2509&amp;F2509,IF([1]Dashboard!$AK$39="YTD",IF(O2509-[1]Dashboard!$AK$37&lt;=0,"YTD"&amp;A2509&amp;[1]Dashboard!$AK$37&amp;U2509),IF([1]Dashboard!$AK$39="FY","FY"&amp;A2509&amp;U2509)))</f>
        <v>0</v>
      </c>
      <c r="U2509" t="str">
        <f t="shared" si="159"/>
        <v>1 - QUEBRAQUEBRA QUEBRA</v>
      </c>
      <c r="V2509" t="b">
        <f>IF([1]Dashboard!$AK$39="Month","Month"&amp;N2509&amp;C2509&amp;E2509,IF([1]Dashboard!$AK$39="YTD",IF(O2509-[1]Dashboard!$AK$37&lt;=0,"YTD"&amp;A2509&amp;[1]Dashboard!$AK$37&amp;C2509&amp;E2509),IF([1]Dashboard!$AK$39="FY","FY"&amp;A2509&amp;C2509&amp;E2509)))</f>
        <v>0</v>
      </c>
      <c r="W2509" t="b">
        <f>IF([1]Dashboard!$AK$39="Month","Month"&amp;N2509,IF([1]Dashboard!$AK$39="YTD",IF(O2509-[1]Dashboard!$AK$37&lt;=0,"YTD"&amp;A2509&amp;[1]Dashboard!$AK$37),IF([1]Dashboard!$AK$39="FY","FY"&amp;A2509)))</f>
        <v>0</v>
      </c>
    </row>
    <row r="2510" spans="1:23" x14ac:dyDescent="0.3">
      <c r="A2510" t="s">
        <v>23</v>
      </c>
      <c r="B2510" t="s">
        <v>546</v>
      </c>
      <c r="C2510" t="s">
        <v>230</v>
      </c>
      <c r="D2510" t="s">
        <v>71</v>
      </c>
      <c r="E2510" t="s">
        <v>49</v>
      </c>
      <c r="F2510" t="s">
        <v>117</v>
      </c>
      <c r="G2510" t="s">
        <v>518</v>
      </c>
      <c r="H2510" t="s">
        <v>519</v>
      </c>
      <c r="I2510" s="4">
        <v>6.69</v>
      </c>
      <c r="J2510" s="4">
        <v>74.769756387403461</v>
      </c>
      <c r="K2510" s="4">
        <v>24.826637700534764</v>
      </c>
      <c r="L2510" s="4">
        <v>49.943118686868686</v>
      </c>
      <c r="M2510" s="5">
        <v>6.69</v>
      </c>
      <c r="N2510" t="str">
        <f t="shared" si="156"/>
        <v>202411</v>
      </c>
      <c r="O2510" t="str">
        <f t="shared" si="157"/>
        <v>11</v>
      </c>
      <c r="P2510" t="str">
        <f t="shared" si="158"/>
        <v>11.Nov2024</v>
      </c>
      <c r="Q2510" t="b">
        <f>IF([1]Dashboard!$AK$39="Month","Month"&amp;N2510&amp;E2510,IF([1]Dashboard!$AK$39="YTD",IF(O2510-[1]Dashboard!$AK$37&lt;=0,"YTD"&amp;A2510&amp;[1]Dashboard!$AK$37&amp;E2510),IF([1]Dashboard!$AK$39="FY","FY"&amp;A2510&amp;E2510)))</f>
        <v>0</v>
      </c>
      <c r="R2510" t="b">
        <f>IF([1]Dashboard!$AK$39="Month","Month"&amp;N2510&amp;E2510&amp;F2510,IF([1]Dashboard!$AK$39="YTD",IF(O2510-[1]Dashboard!$AK$37&lt;=0,"YTD"&amp;A2510&amp;[1]Dashboard!$AK$37&amp;E2510&amp;F2510),IF([1]Dashboard!$AK$39="FY","FY"&amp;A2510&amp;E2510&amp;F2510)))</f>
        <v>0</v>
      </c>
      <c r="S2510" t="b">
        <f>IF([1]Dashboard!$AK$39="Month","Month"&amp;N2510&amp;F2510,IF([1]Dashboard!$AK$39="YTD",IF(O2510-[1]Dashboard!$AK$37&lt;=0,"YTD"&amp;A2510&amp;[1]Dashboard!$AK$37&amp;F2510),IF([1]Dashboard!$AK$39="FY","FY"&amp;A2510&amp;F2510)))</f>
        <v>0</v>
      </c>
      <c r="T2510" t="b">
        <f>IF([1]Dashboard!$AK$39="Month","Month"&amp;N2510&amp;F2510,IF([1]Dashboard!$AK$39="YTD",IF(O2510-[1]Dashboard!$AK$37&lt;=0,"YTD"&amp;A2510&amp;[1]Dashboard!$AK$37&amp;U2510),IF([1]Dashboard!$AK$39="FY","FY"&amp;A2510&amp;U2510)))</f>
        <v>0</v>
      </c>
      <c r="U2510" t="str">
        <f t="shared" si="159"/>
        <v>1 - QUEBRAQUEBRA QUEBRA</v>
      </c>
      <c r="V2510" t="b">
        <f>IF([1]Dashboard!$AK$39="Month","Month"&amp;N2510&amp;C2510&amp;E2510,IF([1]Dashboard!$AK$39="YTD",IF(O2510-[1]Dashboard!$AK$37&lt;=0,"YTD"&amp;A2510&amp;[1]Dashboard!$AK$37&amp;C2510&amp;E2510),IF([1]Dashboard!$AK$39="FY","FY"&amp;A2510&amp;C2510&amp;E2510)))</f>
        <v>0</v>
      </c>
      <c r="W2510" t="b">
        <f>IF([1]Dashboard!$AK$39="Month","Month"&amp;N2510,IF([1]Dashboard!$AK$39="YTD",IF(O2510-[1]Dashboard!$AK$37&lt;=0,"YTD"&amp;A2510&amp;[1]Dashboard!$AK$37),IF([1]Dashboard!$AK$39="FY","FY"&amp;A2510)))</f>
        <v>0</v>
      </c>
    </row>
    <row r="2511" spans="1:23" x14ac:dyDescent="0.3">
      <c r="A2511" t="s">
        <v>23</v>
      </c>
      <c r="B2511" t="s">
        <v>546</v>
      </c>
      <c r="C2511" t="s">
        <v>230</v>
      </c>
      <c r="D2511" t="s">
        <v>71</v>
      </c>
      <c r="E2511" t="s">
        <v>49</v>
      </c>
      <c r="F2511" t="s">
        <v>117</v>
      </c>
      <c r="G2511" t="s">
        <v>130</v>
      </c>
      <c r="H2511" t="s">
        <v>481</v>
      </c>
      <c r="I2511" s="4">
        <v>4.3930000000000007</v>
      </c>
      <c r="J2511" s="4">
        <v>52.492572786690438</v>
      </c>
      <c r="K2511" s="4">
        <v>17.540677361853835</v>
      </c>
      <c r="L2511" s="4">
        <v>34.951895424836607</v>
      </c>
      <c r="M2511" s="5">
        <v>4.3930000000000007</v>
      </c>
      <c r="N2511" t="str">
        <f t="shared" si="156"/>
        <v>202411</v>
      </c>
      <c r="O2511" t="str">
        <f t="shared" si="157"/>
        <v>11</v>
      </c>
      <c r="P2511" t="str">
        <f t="shared" si="158"/>
        <v>11.Nov2024</v>
      </c>
      <c r="Q2511" t="b">
        <f>IF([1]Dashboard!$AK$39="Month","Month"&amp;N2511&amp;E2511,IF([1]Dashboard!$AK$39="YTD",IF(O2511-[1]Dashboard!$AK$37&lt;=0,"YTD"&amp;A2511&amp;[1]Dashboard!$AK$37&amp;E2511),IF([1]Dashboard!$AK$39="FY","FY"&amp;A2511&amp;E2511)))</f>
        <v>0</v>
      </c>
      <c r="R2511" t="b">
        <f>IF([1]Dashboard!$AK$39="Month","Month"&amp;N2511&amp;E2511&amp;F2511,IF([1]Dashboard!$AK$39="YTD",IF(O2511-[1]Dashboard!$AK$37&lt;=0,"YTD"&amp;A2511&amp;[1]Dashboard!$AK$37&amp;E2511&amp;F2511),IF([1]Dashboard!$AK$39="FY","FY"&amp;A2511&amp;E2511&amp;F2511)))</f>
        <v>0</v>
      </c>
      <c r="S2511" t="b">
        <f>IF([1]Dashboard!$AK$39="Month","Month"&amp;N2511&amp;F2511,IF([1]Dashboard!$AK$39="YTD",IF(O2511-[1]Dashboard!$AK$37&lt;=0,"YTD"&amp;A2511&amp;[1]Dashboard!$AK$37&amp;F2511),IF([1]Dashboard!$AK$39="FY","FY"&amp;A2511&amp;F2511)))</f>
        <v>0</v>
      </c>
      <c r="T2511" t="b">
        <f>IF([1]Dashboard!$AK$39="Month","Month"&amp;N2511&amp;F2511,IF([1]Dashboard!$AK$39="YTD",IF(O2511-[1]Dashboard!$AK$37&lt;=0,"YTD"&amp;A2511&amp;[1]Dashboard!$AK$37&amp;U2511),IF([1]Dashboard!$AK$39="FY","FY"&amp;A2511&amp;U2511)))</f>
        <v>0</v>
      </c>
      <c r="U2511" t="str">
        <f t="shared" si="159"/>
        <v>1 - QUEBRAQUEBRA QUEBRA</v>
      </c>
      <c r="V2511" t="b">
        <f>IF([1]Dashboard!$AK$39="Month","Month"&amp;N2511&amp;C2511&amp;E2511,IF([1]Dashboard!$AK$39="YTD",IF(O2511-[1]Dashboard!$AK$37&lt;=0,"YTD"&amp;A2511&amp;[1]Dashboard!$AK$37&amp;C2511&amp;E2511),IF([1]Dashboard!$AK$39="FY","FY"&amp;A2511&amp;C2511&amp;E2511)))</f>
        <v>0</v>
      </c>
      <c r="W2511" t="b">
        <f>IF([1]Dashboard!$AK$39="Month","Month"&amp;N2511,IF([1]Dashboard!$AK$39="YTD",IF(O2511-[1]Dashboard!$AK$37&lt;=0,"YTD"&amp;A2511&amp;[1]Dashboard!$AK$37),IF([1]Dashboard!$AK$39="FY","FY"&amp;A2511)))</f>
        <v>0</v>
      </c>
    </row>
    <row r="2512" spans="1:23" x14ac:dyDescent="0.3">
      <c r="A2512" t="s">
        <v>23</v>
      </c>
      <c r="B2512" t="s">
        <v>546</v>
      </c>
      <c r="C2512" t="s">
        <v>230</v>
      </c>
      <c r="D2512" t="s">
        <v>71</v>
      </c>
      <c r="E2512" t="s">
        <v>49</v>
      </c>
      <c r="F2512" t="s">
        <v>117</v>
      </c>
      <c r="G2512" t="s">
        <v>389</v>
      </c>
      <c r="H2512" t="s">
        <v>482</v>
      </c>
      <c r="I2512" s="4">
        <v>2.544</v>
      </c>
      <c r="J2512" s="4">
        <v>26.773618538324421</v>
      </c>
      <c r="K2512" s="4">
        <v>9.56078431372549</v>
      </c>
      <c r="L2512" s="4">
        <v>17.212834224598929</v>
      </c>
      <c r="M2512" s="5">
        <v>2.544</v>
      </c>
      <c r="N2512" t="str">
        <f t="shared" si="156"/>
        <v>202411</v>
      </c>
      <c r="O2512" t="str">
        <f t="shared" si="157"/>
        <v>11</v>
      </c>
      <c r="P2512" t="str">
        <f t="shared" si="158"/>
        <v>11.Nov2024</v>
      </c>
      <c r="Q2512" t="b">
        <f>IF([1]Dashboard!$AK$39="Month","Month"&amp;N2512&amp;E2512,IF([1]Dashboard!$AK$39="YTD",IF(O2512-[1]Dashboard!$AK$37&lt;=0,"YTD"&amp;A2512&amp;[1]Dashboard!$AK$37&amp;E2512),IF([1]Dashboard!$AK$39="FY","FY"&amp;A2512&amp;E2512)))</f>
        <v>0</v>
      </c>
      <c r="R2512" t="b">
        <f>IF([1]Dashboard!$AK$39="Month","Month"&amp;N2512&amp;E2512&amp;F2512,IF([1]Dashboard!$AK$39="YTD",IF(O2512-[1]Dashboard!$AK$37&lt;=0,"YTD"&amp;A2512&amp;[1]Dashboard!$AK$37&amp;E2512&amp;F2512),IF([1]Dashboard!$AK$39="FY","FY"&amp;A2512&amp;E2512&amp;F2512)))</f>
        <v>0</v>
      </c>
      <c r="S2512" t="b">
        <f>IF([1]Dashboard!$AK$39="Month","Month"&amp;N2512&amp;F2512,IF([1]Dashboard!$AK$39="YTD",IF(O2512-[1]Dashboard!$AK$37&lt;=0,"YTD"&amp;A2512&amp;[1]Dashboard!$AK$37&amp;F2512),IF([1]Dashboard!$AK$39="FY","FY"&amp;A2512&amp;F2512)))</f>
        <v>0</v>
      </c>
      <c r="T2512" t="b">
        <f>IF([1]Dashboard!$AK$39="Month","Month"&amp;N2512&amp;F2512,IF([1]Dashboard!$AK$39="YTD",IF(O2512-[1]Dashboard!$AK$37&lt;=0,"YTD"&amp;A2512&amp;[1]Dashboard!$AK$37&amp;U2512),IF([1]Dashboard!$AK$39="FY","FY"&amp;A2512&amp;U2512)))</f>
        <v>0</v>
      </c>
      <c r="U2512" t="str">
        <f t="shared" si="159"/>
        <v>1 - QUEBRAQUEBRA QUEBRA</v>
      </c>
      <c r="V2512" t="b">
        <f>IF([1]Dashboard!$AK$39="Month","Month"&amp;N2512&amp;C2512&amp;E2512,IF([1]Dashboard!$AK$39="YTD",IF(O2512-[1]Dashboard!$AK$37&lt;=0,"YTD"&amp;A2512&amp;[1]Dashboard!$AK$37&amp;C2512&amp;E2512),IF([1]Dashboard!$AK$39="FY","FY"&amp;A2512&amp;C2512&amp;E2512)))</f>
        <v>0</v>
      </c>
      <c r="W2512" t="b">
        <f>IF([1]Dashboard!$AK$39="Month","Month"&amp;N2512,IF([1]Dashboard!$AK$39="YTD",IF(O2512-[1]Dashboard!$AK$37&lt;=0,"YTD"&amp;A2512&amp;[1]Dashboard!$AK$37),IF([1]Dashboard!$AK$39="FY","FY"&amp;A2512)))</f>
        <v>0</v>
      </c>
    </row>
    <row r="2513" spans="1:23" x14ac:dyDescent="0.3">
      <c r="A2513" t="s">
        <v>23</v>
      </c>
      <c r="B2513" t="s">
        <v>546</v>
      </c>
      <c r="C2513" t="s">
        <v>230</v>
      </c>
      <c r="D2513" t="s">
        <v>71</v>
      </c>
      <c r="E2513" t="s">
        <v>49</v>
      </c>
      <c r="F2513" t="s">
        <v>50</v>
      </c>
      <c r="G2513" t="s">
        <v>51</v>
      </c>
      <c r="H2513" t="s">
        <v>483</v>
      </c>
      <c r="I2513" s="4">
        <v>18</v>
      </c>
      <c r="J2513" s="4">
        <v>40.086155674390966</v>
      </c>
      <c r="K2513" s="4">
        <v>17.139037433155078</v>
      </c>
      <c r="L2513" s="4">
        <v>22.947118241235891</v>
      </c>
      <c r="M2513" s="5">
        <v>3.6</v>
      </c>
      <c r="N2513" t="str">
        <f t="shared" si="156"/>
        <v>202411</v>
      </c>
      <c r="O2513" t="str">
        <f t="shared" si="157"/>
        <v>11</v>
      </c>
      <c r="P2513" t="str">
        <f t="shared" si="158"/>
        <v>11.Nov2024</v>
      </c>
      <c r="Q2513" t="b">
        <f>IF([1]Dashboard!$AK$39="Month","Month"&amp;N2513&amp;E2513,IF([1]Dashboard!$AK$39="YTD",IF(O2513-[1]Dashboard!$AK$37&lt;=0,"YTD"&amp;A2513&amp;[1]Dashboard!$AK$37&amp;E2513),IF([1]Dashboard!$AK$39="FY","FY"&amp;A2513&amp;E2513)))</f>
        <v>0</v>
      </c>
      <c r="R2513" t="b">
        <f>IF([1]Dashboard!$AK$39="Month","Month"&amp;N2513&amp;E2513&amp;F2513,IF([1]Dashboard!$AK$39="YTD",IF(O2513-[1]Dashboard!$AK$37&lt;=0,"YTD"&amp;A2513&amp;[1]Dashboard!$AK$37&amp;E2513&amp;F2513),IF([1]Dashboard!$AK$39="FY","FY"&amp;A2513&amp;E2513&amp;F2513)))</f>
        <v>0</v>
      </c>
      <c r="S2513" t="b">
        <f>IF([1]Dashboard!$AK$39="Month","Month"&amp;N2513&amp;F2513,IF([1]Dashboard!$AK$39="YTD",IF(O2513-[1]Dashboard!$AK$37&lt;=0,"YTD"&amp;A2513&amp;[1]Dashboard!$AK$37&amp;F2513),IF([1]Dashboard!$AK$39="FY","FY"&amp;A2513&amp;F2513)))</f>
        <v>0</v>
      </c>
      <c r="T2513" t="b">
        <f>IF([1]Dashboard!$AK$39="Month","Month"&amp;N2513&amp;F2513,IF([1]Dashboard!$AK$39="YTD",IF(O2513-[1]Dashboard!$AK$37&lt;=0,"YTD"&amp;A2513&amp;[1]Dashboard!$AK$37&amp;U2513),IF([1]Dashboard!$AK$39="FY","FY"&amp;A2513&amp;U2513)))</f>
        <v>0</v>
      </c>
      <c r="U2513" t="str">
        <f t="shared" si="159"/>
        <v>1 - QUEBRAQUEBRA QUEBRA TO GO</v>
      </c>
      <c r="V2513" t="b">
        <f>IF([1]Dashboard!$AK$39="Month","Month"&amp;N2513&amp;C2513&amp;E2513,IF([1]Dashboard!$AK$39="YTD",IF(O2513-[1]Dashboard!$AK$37&lt;=0,"YTD"&amp;A2513&amp;[1]Dashboard!$AK$37&amp;C2513&amp;E2513),IF([1]Dashboard!$AK$39="FY","FY"&amp;A2513&amp;C2513&amp;E2513)))</f>
        <v>0</v>
      </c>
      <c r="W2513" t="b">
        <f>IF([1]Dashboard!$AK$39="Month","Month"&amp;N2513,IF([1]Dashboard!$AK$39="YTD",IF(O2513-[1]Dashboard!$AK$37&lt;=0,"YTD"&amp;A2513&amp;[1]Dashboard!$AK$37),IF([1]Dashboard!$AK$39="FY","FY"&amp;A2513)))</f>
        <v>0</v>
      </c>
    </row>
    <row r="2514" spans="1:23" x14ac:dyDescent="0.3">
      <c r="A2514" t="s">
        <v>23</v>
      </c>
      <c r="B2514" t="s">
        <v>546</v>
      </c>
      <c r="C2514" t="s">
        <v>230</v>
      </c>
      <c r="D2514" t="s">
        <v>71</v>
      </c>
      <c r="E2514" t="s">
        <v>49</v>
      </c>
      <c r="F2514" t="s">
        <v>50</v>
      </c>
      <c r="G2514" t="s">
        <v>53</v>
      </c>
      <c r="H2514" t="s">
        <v>484</v>
      </c>
      <c r="I2514" s="4">
        <v>45</v>
      </c>
      <c r="J2514" s="4">
        <v>103.44622697563868</v>
      </c>
      <c r="K2514" s="4">
        <v>41.510695187165773</v>
      </c>
      <c r="L2514" s="4">
        <v>61.935531788472908</v>
      </c>
      <c r="M2514" s="5">
        <v>9</v>
      </c>
      <c r="N2514" t="str">
        <f t="shared" si="156"/>
        <v>202411</v>
      </c>
      <c r="O2514" t="str">
        <f t="shared" si="157"/>
        <v>11</v>
      </c>
      <c r="P2514" t="str">
        <f t="shared" si="158"/>
        <v>11.Nov2024</v>
      </c>
      <c r="Q2514" t="b">
        <f>IF([1]Dashboard!$AK$39="Month","Month"&amp;N2514&amp;E2514,IF([1]Dashboard!$AK$39="YTD",IF(O2514-[1]Dashboard!$AK$37&lt;=0,"YTD"&amp;A2514&amp;[1]Dashboard!$AK$37&amp;E2514),IF([1]Dashboard!$AK$39="FY","FY"&amp;A2514&amp;E2514)))</f>
        <v>0</v>
      </c>
      <c r="R2514" t="b">
        <f>IF([1]Dashboard!$AK$39="Month","Month"&amp;N2514&amp;E2514&amp;F2514,IF([1]Dashboard!$AK$39="YTD",IF(O2514-[1]Dashboard!$AK$37&lt;=0,"YTD"&amp;A2514&amp;[1]Dashboard!$AK$37&amp;E2514&amp;F2514),IF([1]Dashboard!$AK$39="FY","FY"&amp;A2514&amp;E2514&amp;F2514)))</f>
        <v>0</v>
      </c>
      <c r="S2514" t="b">
        <f>IF([1]Dashboard!$AK$39="Month","Month"&amp;N2514&amp;F2514,IF([1]Dashboard!$AK$39="YTD",IF(O2514-[1]Dashboard!$AK$37&lt;=0,"YTD"&amp;A2514&amp;[1]Dashboard!$AK$37&amp;F2514),IF([1]Dashboard!$AK$39="FY","FY"&amp;A2514&amp;F2514)))</f>
        <v>0</v>
      </c>
      <c r="T2514" t="b">
        <f>IF([1]Dashboard!$AK$39="Month","Month"&amp;N2514&amp;F2514,IF([1]Dashboard!$AK$39="YTD",IF(O2514-[1]Dashboard!$AK$37&lt;=0,"YTD"&amp;A2514&amp;[1]Dashboard!$AK$37&amp;U2514),IF([1]Dashboard!$AK$39="FY","FY"&amp;A2514&amp;U2514)))</f>
        <v>0</v>
      </c>
      <c r="U2514" t="str">
        <f t="shared" si="159"/>
        <v>1 - QUEBRAQUEBRA QUEBRA TO GO</v>
      </c>
      <c r="V2514" t="b">
        <f>IF([1]Dashboard!$AK$39="Month","Month"&amp;N2514&amp;C2514&amp;E2514,IF([1]Dashboard!$AK$39="YTD",IF(O2514-[1]Dashboard!$AK$37&lt;=0,"YTD"&amp;A2514&amp;[1]Dashboard!$AK$37&amp;C2514&amp;E2514),IF([1]Dashboard!$AK$39="FY","FY"&amp;A2514&amp;C2514&amp;E2514)))</f>
        <v>0</v>
      </c>
      <c r="W2514" t="b">
        <f>IF([1]Dashboard!$AK$39="Month","Month"&amp;N2514,IF([1]Dashboard!$AK$39="YTD",IF(O2514-[1]Dashboard!$AK$37&lt;=0,"YTD"&amp;A2514&amp;[1]Dashboard!$AK$37),IF([1]Dashboard!$AK$39="FY","FY"&amp;A2514)))</f>
        <v>0</v>
      </c>
    </row>
    <row r="2515" spans="1:23" x14ac:dyDescent="0.3">
      <c r="A2515" t="s">
        <v>23</v>
      </c>
      <c r="B2515" t="s">
        <v>546</v>
      </c>
      <c r="C2515" t="s">
        <v>230</v>
      </c>
      <c r="D2515" t="s">
        <v>71</v>
      </c>
      <c r="E2515" t="s">
        <v>49</v>
      </c>
      <c r="F2515" t="s">
        <v>50</v>
      </c>
      <c r="G2515" t="s">
        <v>55</v>
      </c>
      <c r="H2515" t="s">
        <v>485</v>
      </c>
      <c r="I2515" s="4">
        <v>24</v>
      </c>
      <c r="J2515" s="4">
        <v>53.455139631610223</v>
      </c>
      <c r="K2515" s="4">
        <v>21.604278074866308</v>
      </c>
      <c r="L2515" s="4">
        <v>31.850861556743912</v>
      </c>
      <c r="M2515" s="5">
        <v>4.8</v>
      </c>
      <c r="N2515" t="str">
        <f t="shared" si="156"/>
        <v>202411</v>
      </c>
      <c r="O2515" t="str">
        <f t="shared" si="157"/>
        <v>11</v>
      </c>
      <c r="P2515" t="str">
        <f t="shared" si="158"/>
        <v>11.Nov2024</v>
      </c>
      <c r="Q2515" t="b">
        <f>IF([1]Dashboard!$AK$39="Month","Month"&amp;N2515&amp;E2515,IF([1]Dashboard!$AK$39="YTD",IF(O2515-[1]Dashboard!$AK$37&lt;=0,"YTD"&amp;A2515&amp;[1]Dashboard!$AK$37&amp;E2515),IF([1]Dashboard!$AK$39="FY","FY"&amp;A2515&amp;E2515)))</f>
        <v>0</v>
      </c>
      <c r="R2515" t="b">
        <f>IF([1]Dashboard!$AK$39="Month","Month"&amp;N2515&amp;E2515&amp;F2515,IF([1]Dashboard!$AK$39="YTD",IF(O2515-[1]Dashboard!$AK$37&lt;=0,"YTD"&amp;A2515&amp;[1]Dashboard!$AK$37&amp;E2515&amp;F2515),IF([1]Dashboard!$AK$39="FY","FY"&amp;A2515&amp;E2515&amp;F2515)))</f>
        <v>0</v>
      </c>
      <c r="S2515" t="b">
        <f>IF([1]Dashboard!$AK$39="Month","Month"&amp;N2515&amp;F2515,IF([1]Dashboard!$AK$39="YTD",IF(O2515-[1]Dashboard!$AK$37&lt;=0,"YTD"&amp;A2515&amp;[1]Dashboard!$AK$37&amp;F2515),IF([1]Dashboard!$AK$39="FY","FY"&amp;A2515&amp;F2515)))</f>
        <v>0</v>
      </c>
      <c r="T2515" t="b">
        <f>IF([1]Dashboard!$AK$39="Month","Month"&amp;N2515&amp;F2515,IF([1]Dashboard!$AK$39="YTD",IF(O2515-[1]Dashboard!$AK$37&lt;=0,"YTD"&amp;A2515&amp;[1]Dashboard!$AK$37&amp;U2515),IF([1]Dashboard!$AK$39="FY","FY"&amp;A2515&amp;U2515)))</f>
        <v>0</v>
      </c>
      <c r="U2515" t="str">
        <f t="shared" si="159"/>
        <v>1 - QUEBRAQUEBRA QUEBRA TO GO</v>
      </c>
      <c r="V2515" t="b">
        <f>IF([1]Dashboard!$AK$39="Month","Month"&amp;N2515&amp;C2515&amp;E2515,IF([1]Dashboard!$AK$39="YTD",IF(O2515-[1]Dashboard!$AK$37&lt;=0,"YTD"&amp;A2515&amp;[1]Dashboard!$AK$37&amp;C2515&amp;E2515),IF([1]Dashboard!$AK$39="FY","FY"&amp;A2515&amp;C2515&amp;E2515)))</f>
        <v>0</v>
      </c>
      <c r="W2515" t="b">
        <f>IF([1]Dashboard!$AK$39="Month","Month"&amp;N2515,IF([1]Dashboard!$AK$39="YTD",IF(O2515-[1]Dashboard!$AK$37&lt;=0,"YTD"&amp;A2515&amp;[1]Dashboard!$AK$37),IF([1]Dashboard!$AK$39="FY","FY"&amp;A2515)))</f>
        <v>0</v>
      </c>
    </row>
    <row r="2516" spans="1:23" x14ac:dyDescent="0.3">
      <c r="A2516" t="s">
        <v>23</v>
      </c>
      <c r="B2516" t="s">
        <v>546</v>
      </c>
      <c r="C2516" t="s">
        <v>230</v>
      </c>
      <c r="D2516" t="s">
        <v>71</v>
      </c>
      <c r="E2516" t="s">
        <v>49</v>
      </c>
      <c r="F2516" t="s">
        <v>50</v>
      </c>
      <c r="G2516" t="s">
        <v>57</v>
      </c>
      <c r="H2516" t="s">
        <v>486</v>
      </c>
      <c r="I2516" s="4">
        <v>12</v>
      </c>
      <c r="J2516" s="4">
        <v>26.939988116458707</v>
      </c>
      <c r="K2516" s="4">
        <v>9.4117647058823533</v>
      </c>
      <c r="L2516" s="4">
        <v>17.528223410576352</v>
      </c>
      <c r="M2516" s="5">
        <v>2.4</v>
      </c>
      <c r="N2516" t="str">
        <f t="shared" si="156"/>
        <v>202411</v>
      </c>
      <c r="O2516" t="str">
        <f t="shared" si="157"/>
        <v>11</v>
      </c>
      <c r="P2516" t="str">
        <f t="shared" si="158"/>
        <v>11.Nov2024</v>
      </c>
      <c r="Q2516" t="b">
        <f>IF([1]Dashboard!$AK$39="Month","Month"&amp;N2516&amp;E2516,IF([1]Dashboard!$AK$39="YTD",IF(O2516-[1]Dashboard!$AK$37&lt;=0,"YTD"&amp;A2516&amp;[1]Dashboard!$AK$37&amp;E2516),IF([1]Dashboard!$AK$39="FY","FY"&amp;A2516&amp;E2516)))</f>
        <v>0</v>
      </c>
      <c r="R2516" t="b">
        <f>IF([1]Dashboard!$AK$39="Month","Month"&amp;N2516&amp;E2516&amp;F2516,IF([1]Dashboard!$AK$39="YTD",IF(O2516-[1]Dashboard!$AK$37&lt;=0,"YTD"&amp;A2516&amp;[1]Dashboard!$AK$37&amp;E2516&amp;F2516),IF([1]Dashboard!$AK$39="FY","FY"&amp;A2516&amp;E2516&amp;F2516)))</f>
        <v>0</v>
      </c>
      <c r="S2516" t="b">
        <f>IF([1]Dashboard!$AK$39="Month","Month"&amp;N2516&amp;F2516,IF([1]Dashboard!$AK$39="YTD",IF(O2516-[1]Dashboard!$AK$37&lt;=0,"YTD"&amp;A2516&amp;[1]Dashboard!$AK$37&amp;F2516),IF([1]Dashboard!$AK$39="FY","FY"&amp;A2516&amp;F2516)))</f>
        <v>0</v>
      </c>
      <c r="T2516" t="b">
        <f>IF([1]Dashboard!$AK$39="Month","Month"&amp;N2516&amp;F2516,IF([1]Dashboard!$AK$39="YTD",IF(O2516-[1]Dashboard!$AK$37&lt;=0,"YTD"&amp;A2516&amp;[1]Dashboard!$AK$37&amp;U2516),IF([1]Dashboard!$AK$39="FY","FY"&amp;A2516&amp;U2516)))</f>
        <v>0</v>
      </c>
      <c r="U2516" t="str">
        <f t="shared" si="159"/>
        <v>1 - QUEBRAQUEBRA QUEBRA TO GO</v>
      </c>
      <c r="V2516" t="b">
        <f>IF([1]Dashboard!$AK$39="Month","Month"&amp;N2516&amp;C2516&amp;E2516,IF([1]Dashboard!$AK$39="YTD",IF(O2516-[1]Dashboard!$AK$37&lt;=0,"YTD"&amp;A2516&amp;[1]Dashboard!$AK$37&amp;C2516&amp;E2516),IF([1]Dashboard!$AK$39="FY","FY"&amp;A2516&amp;C2516&amp;E2516)))</f>
        <v>0</v>
      </c>
      <c r="W2516" t="b">
        <f>IF([1]Dashboard!$AK$39="Month","Month"&amp;N2516,IF([1]Dashboard!$AK$39="YTD",IF(O2516-[1]Dashboard!$AK$37&lt;=0,"YTD"&amp;A2516&amp;[1]Dashboard!$AK$37),IF([1]Dashboard!$AK$39="FY","FY"&amp;A2516)))</f>
        <v>0</v>
      </c>
    </row>
    <row r="2517" spans="1:23" x14ac:dyDescent="0.3">
      <c r="A2517" t="s">
        <v>23</v>
      </c>
      <c r="B2517" t="s">
        <v>546</v>
      </c>
      <c r="C2517" t="s">
        <v>230</v>
      </c>
      <c r="D2517" t="s">
        <v>71</v>
      </c>
      <c r="E2517" t="s">
        <v>49</v>
      </c>
      <c r="F2517" t="s">
        <v>50</v>
      </c>
      <c r="G2517" t="s">
        <v>134</v>
      </c>
      <c r="H2517" t="s">
        <v>487</v>
      </c>
      <c r="I2517" s="4">
        <v>11</v>
      </c>
      <c r="J2517" s="4">
        <v>24.003267973856207</v>
      </c>
      <c r="K2517" s="4">
        <v>11.437908496732026</v>
      </c>
      <c r="L2517" s="4">
        <v>12.565359477124183</v>
      </c>
      <c r="M2517" s="5">
        <v>2.2000000000000002</v>
      </c>
      <c r="N2517" t="str">
        <f t="shared" si="156"/>
        <v>202411</v>
      </c>
      <c r="O2517" t="str">
        <f t="shared" si="157"/>
        <v>11</v>
      </c>
      <c r="P2517" t="str">
        <f t="shared" si="158"/>
        <v>11.Nov2024</v>
      </c>
      <c r="Q2517" t="b">
        <f>IF([1]Dashboard!$AK$39="Month","Month"&amp;N2517&amp;E2517,IF([1]Dashboard!$AK$39="YTD",IF(O2517-[1]Dashboard!$AK$37&lt;=0,"YTD"&amp;A2517&amp;[1]Dashboard!$AK$37&amp;E2517),IF([1]Dashboard!$AK$39="FY","FY"&amp;A2517&amp;E2517)))</f>
        <v>0</v>
      </c>
      <c r="R2517" t="b">
        <f>IF([1]Dashboard!$AK$39="Month","Month"&amp;N2517&amp;E2517&amp;F2517,IF([1]Dashboard!$AK$39="YTD",IF(O2517-[1]Dashboard!$AK$37&lt;=0,"YTD"&amp;A2517&amp;[1]Dashboard!$AK$37&amp;E2517&amp;F2517),IF([1]Dashboard!$AK$39="FY","FY"&amp;A2517&amp;E2517&amp;F2517)))</f>
        <v>0</v>
      </c>
      <c r="S2517" t="b">
        <f>IF([1]Dashboard!$AK$39="Month","Month"&amp;N2517&amp;F2517,IF([1]Dashboard!$AK$39="YTD",IF(O2517-[1]Dashboard!$AK$37&lt;=0,"YTD"&amp;A2517&amp;[1]Dashboard!$AK$37&amp;F2517),IF([1]Dashboard!$AK$39="FY","FY"&amp;A2517&amp;F2517)))</f>
        <v>0</v>
      </c>
      <c r="T2517" t="b">
        <f>IF([1]Dashboard!$AK$39="Month","Month"&amp;N2517&amp;F2517,IF([1]Dashboard!$AK$39="YTD",IF(O2517-[1]Dashboard!$AK$37&lt;=0,"YTD"&amp;A2517&amp;[1]Dashboard!$AK$37&amp;U2517),IF([1]Dashboard!$AK$39="FY","FY"&amp;A2517&amp;U2517)))</f>
        <v>0</v>
      </c>
      <c r="U2517" t="str">
        <f t="shared" si="159"/>
        <v>1 - QUEBRAQUEBRA QUEBRA TO GO</v>
      </c>
      <c r="V2517" t="b">
        <f>IF([1]Dashboard!$AK$39="Month","Month"&amp;N2517&amp;C2517&amp;E2517,IF([1]Dashboard!$AK$39="YTD",IF(O2517-[1]Dashboard!$AK$37&lt;=0,"YTD"&amp;A2517&amp;[1]Dashboard!$AK$37&amp;C2517&amp;E2517),IF([1]Dashboard!$AK$39="FY","FY"&amp;A2517&amp;C2517&amp;E2517)))</f>
        <v>0</v>
      </c>
      <c r="W2517" t="b">
        <f>IF([1]Dashboard!$AK$39="Month","Month"&amp;N2517,IF([1]Dashboard!$AK$39="YTD",IF(O2517-[1]Dashboard!$AK$37&lt;=0,"YTD"&amp;A2517&amp;[1]Dashboard!$AK$37),IF([1]Dashboard!$AK$39="FY","FY"&amp;A2517)))</f>
        <v>0</v>
      </c>
    </row>
    <row r="2518" spans="1:23" x14ac:dyDescent="0.3">
      <c r="A2518" t="s">
        <v>23</v>
      </c>
      <c r="B2518" t="s">
        <v>546</v>
      </c>
      <c r="C2518" t="s">
        <v>230</v>
      </c>
      <c r="D2518" t="s">
        <v>71</v>
      </c>
      <c r="E2518" t="s">
        <v>49</v>
      </c>
      <c r="F2518" t="s">
        <v>50</v>
      </c>
      <c r="G2518" t="s">
        <v>59</v>
      </c>
      <c r="H2518" t="s">
        <v>488</v>
      </c>
      <c r="I2518" s="4">
        <v>23</v>
      </c>
      <c r="J2518" s="4">
        <v>51.61021984551396</v>
      </c>
      <c r="K2518" s="4">
        <v>19.03000594177065</v>
      </c>
      <c r="L2518" s="4">
        <v>32.580213903743314</v>
      </c>
      <c r="M2518" s="5">
        <v>4.5999999999999996</v>
      </c>
      <c r="N2518" t="str">
        <f t="shared" si="156"/>
        <v>202411</v>
      </c>
      <c r="O2518" t="str">
        <f t="shared" si="157"/>
        <v>11</v>
      </c>
      <c r="P2518" t="str">
        <f t="shared" si="158"/>
        <v>11.Nov2024</v>
      </c>
      <c r="Q2518" t="b">
        <f>IF([1]Dashboard!$AK$39="Month","Month"&amp;N2518&amp;E2518,IF([1]Dashboard!$AK$39="YTD",IF(O2518-[1]Dashboard!$AK$37&lt;=0,"YTD"&amp;A2518&amp;[1]Dashboard!$AK$37&amp;E2518),IF([1]Dashboard!$AK$39="FY","FY"&amp;A2518&amp;E2518)))</f>
        <v>0</v>
      </c>
      <c r="R2518" t="b">
        <f>IF([1]Dashboard!$AK$39="Month","Month"&amp;N2518&amp;E2518&amp;F2518,IF([1]Dashboard!$AK$39="YTD",IF(O2518-[1]Dashboard!$AK$37&lt;=0,"YTD"&amp;A2518&amp;[1]Dashboard!$AK$37&amp;E2518&amp;F2518),IF([1]Dashboard!$AK$39="FY","FY"&amp;A2518&amp;E2518&amp;F2518)))</f>
        <v>0</v>
      </c>
      <c r="S2518" t="b">
        <f>IF([1]Dashboard!$AK$39="Month","Month"&amp;N2518&amp;F2518,IF([1]Dashboard!$AK$39="YTD",IF(O2518-[1]Dashboard!$AK$37&lt;=0,"YTD"&amp;A2518&amp;[1]Dashboard!$AK$37&amp;F2518),IF([1]Dashboard!$AK$39="FY","FY"&amp;A2518&amp;F2518)))</f>
        <v>0</v>
      </c>
      <c r="T2518" t="b">
        <f>IF([1]Dashboard!$AK$39="Month","Month"&amp;N2518&amp;F2518,IF([1]Dashboard!$AK$39="YTD",IF(O2518-[1]Dashboard!$AK$37&lt;=0,"YTD"&amp;A2518&amp;[1]Dashboard!$AK$37&amp;U2518),IF([1]Dashboard!$AK$39="FY","FY"&amp;A2518&amp;U2518)))</f>
        <v>0</v>
      </c>
      <c r="U2518" t="str">
        <f t="shared" si="159"/>
        <v>1 - QUEBRAQUEBRA QUEBRA TO GO</v>
      </c>
      <c r="V2518" t="b">
        <f>IF([1]Dashboard!$AK$39="Month","Month"&amp;N2518&amp;C2518&amp;E2518,IF([1]Dashboard!$AK$39="YTD",IF(O2518-[1]Dashboard!$AK$37&lt;=0,"YTD"&amp;A2518&amp;[1]Dashboard!$AK$37&amp;C2518&amp;E2518),IF([1]Dashboard!$AK$39="FY","FY"&amp;A2518&amp;C2518&amp;E2518)))</f>
        <v>0</v>
      </c>
      <c r="W2518" t="b">
        <f>IF([1]Dashboard!$AK$39="Month","Month"&amp;N2518,IF([1]Dashboard!$AK$39="YTD",IF(O2518-[1]Dashboard!$AK$37&lt;=0,"YTD"&amp;A2518&amp;[1]Dashboard!$AK$37),IF([1]Dashboard!$AK$39="FY","FY"&amp;A2518)))</f>
        <v>0</v>
      </c>
    </row>
    <row r="2519" spans="1:23" x14ac:dyDescent="0.3">
      <c r="A2519" t="s">
        <v>23</v>
      </c>
      <c r="B2519" t="s">
        <v>546</v>
      </c>
      <c r="C2519" t="s">
        <v>230</v>
      </c>
      <c r="D2519" t="s">
        <v>71</v>
      </c>
      <c r="E2519" t="s">
        <v>49</v>
      </c>
      <c r="F2519" t="s">
        <v>50</v>
      </c>
      <c r="G2519" t="s">
        <v>136</v>
      </c>
      <c r="H2519" t="s">
        <v>489</v>
      </c>
      <c r="I2519" s="4">
        <v>25</v>
      </c>
      <c r="J2519" s="4">
        <v>63.146167557932266</v>
      </c>
      <c r="K2519" s="4">
        <v>23.804218657159833</v>
      </c>
      <c r="L2519" s="4">
        <v>39.341948900772429</v>
      </c>
      <c r="M2519" s="5">
        <v>5</v>
      </c>
      <c r="N2519" t="str">
        <f t="shared" si="156"/>
        <v>202411</v>
      </c>
      <c r="O2519" t="str">
        <f t="shared" si="157"/>
        <v>11</v>
      </c>
      <c r="P2519" t="str">
        <f t="shared" si="158"/>
        <v>11.Nov2024</v>
      </c>
      <c r="Q2519" t="b">
        <f>IF([1]Dashboard!$AK$39="Month","Month"&amp;N2519&amp;E2519,IF([1]Dashboard!$AK$39="YTD",IF(O2519-[1]Dashboard!$AK$37&lt;=0,"YTD"&amp;A2519&amp;[1]Dashboard!$AK$37&amp;E2519),IF([1]Dashboard!$AK$39="FY","FY"&amp;A2519&amp;E2519)))</f>
        <v>0</v>
      </c>
      <c r="R2519" t="b">
        <f>IF([1]Dashboard!$AK$39="Month","Month"&amp;N2519&amp;E2519&amp;F2519,IF([1]Dashboard!$AK$39="YTD",IF(O2519-[1]Dashboard!$AK$37&lt;=0,"YTD"&amp;A2519&amp;[1]Dashboard!$AK$37&amp;E2519&amp;F2519),IF([1]Dashboard!$AK$39="FY","FY"&amp;A2519&amp;E2519&amp;F2519)))</f>
        <v>0</v>
      </c>
      <c r="S2519" t="b">
        <f>IF([1]Dashboard!$AK$39="Month","Month"&amp;N2519&amp;F2519,IF([1]Dashboard!$AK$39="YTD",IF(O2519-[1]Dashboard!$AK$37&lt;=0,"YTD"&amp;A2519&amp;[1]Dashboard!$AK$37&amp;F2519),IF([1]Dashboard!$AK$39="FY","FY"&amp;A2519&amp;F2519)))</f>
        <v>0</v>
      </c>
      <c r="T2519" t="b">
        <f>IF([1]Dashboard!$AK$39="Month","Month"&amp;N2519&amp;F2519,IF([1]Dashboard!$AK$39="YTD",IF(O2519-[1]Dashboard!$AK$37&lt;=0,"YTD"&amp;A2519&amp;[1]Dashboard!$AK$37&amp;U2519),IF([1]Dashboard!$AK$39="FY","FY"&amp;A2519&amp;U2519)))</f>
        <v>0</v>
      </c>
      <c r="U2519" t="str">
        <f t="shared" si="159"/>
        <v>1 - QUEBRAQUEBRA QUEBRA TO GO</v>
      </c>
      <c r="V2519" t="b">
        <f>IF([1]Dashboard!$AK$39="Month","Month"&amp;N2519&amp;C2519&amp;E2519,IF([1]Dashboard!$AK$39="YTD",IF(O2519-[1]Dashboard!$AK$37&lt;=0,"YTD"&amp;A2519&amp;[1]Dashboard!$AK$37&amp;C2519&amp;E2519),IF([1]Dashboard!$AK$39="FY","FY"&amp;A2519&amp;C2519&amp;E2519)))</f>
        <v>0</v>
      </c>
      <c r="W2519" t="b">
        <f>IF([1]Dashboard!$AK$39="Month","Month"&amp;N2519,IF([1]Dashboard!$AK$39="YTD",IF(O2519-[1]Dashboard!$AK$37&lt;=0,"YTD"&amp;A2519&amp;[1]Dashboard!$AK$37),IF([1]Dashboard!$AK$39="FY","FY"&amp;A2519)))</f>
        <v>0</v>
      </c>
    </row>
    <row r="2520" spans="1:23" x14ac:dyDescent="0.3">
      <c r="A2520" t="s">
        <v>23</v>
      </c>
      <c r="B2520" t="s">
        <v>546</v>
      </c>
      <c r="C2520" t="s">
        <v>230</v>
      </c>
      <c r="D2520" t="s">
        <v>71</v>
      </c>
      <c r="E2520" t="s">
        <v>49</v>
      </c>
      <c r="F2520" t="s">
        <v>50</v>
      </c>
      <c r="G2520" t="s">
        <v>61</v>
      </c>
      <c r="H2520" t="s">
        <v>490</v>
      </c>
      <c r="I2520" s="4">
        <v>68</v>
      </c>
      <c r="J2520" s="4">
        <v>181.10219845513961</v>
      </c>
      <c r="K2520" s="4">
        <v>62.424242424242422</v>
      </c>
      <c r="L2520" s="4">
        <v>118.67795603089718</v>
      </c>
      <c r="M2520" s="5">
        <v>13.6</v>
      </c>
      <c r="N2520" t="str">
        <f t="shared" si="156"/>
        <v>202411</v>
      </c>
      <c r="O2520" t="str">
        <f t="shared" si="157"/>
        <v>11</v>
      </c>
      <c r="P2520" t="str">
        <f t="shared" si="158"/>
        <v>11.Nov2024</v>
      </c>
      <c r="Q2520" t="b">
        <f>IF([1]Dashboard!$AK$39="Month","Month"&amp;N2520&amp;E2520,IF([1]Dashboard!$AK$39="YTD",IF(O2520-[1]Dashboard!$AK$37&lt;=0,"YTD"&amp;A2520&amp;[1]Dashboard!$AK$37&amp;E2520),IF([1]Dashboard!$AK$39="FY","FY"&amp;A2520&amp;E2520)))</f>
        <v>0</v>
      </c>
      <c r="R2520" t="b">
        <f>IF([1]Dashboard!$AK$39="Month","Month"&amp;N2520&amp;E2520&amp;F2520,IF([1]Dashboard!$AK$39="YTD",IF(O2520-[1]Dashboard!$AK$37&lt;=0,"YTD"&amp;A2520&amp;[1]Dashboard!$AK$37&amp;E2520&amp;F2520),IF([1]Dashboard!$AK$39="FY","FY"&amp;A2520&amp;E2520&amp;F2520)))</f>
        <v>0</v>
      </c>
      <c r="S2520" t="b">
        <f>IF([1]Dashboard!$AK$39="Month","Month"&amp;N2520&amp;F2520,IF([1]Dashboard!$AK$39="YTD",IF(O2520-[1]Dashboard!$AK$37&lt;=0,"YTD"&amp;A2520&amp;[1]Dashboard!$AK$37&amp;F2520),IF([1]Dashboard!$AK$39="FY","FY"&amp;A2520&amp;F2520)))</f>
        <v>0</v>
      </c>
      <c r="T2520" t="b">
        <f>IF([1]Dashboard!$AK$39="Month","Month"&amp;N2520&amp;F2520,IF([1]Dashboard!$AK$39="YTD",IF(O2520-[1]Dashboard!$AK$37&lt;=0,"YTD"&amp;A2520&amp;[1]Dashboard!$AK$37&amp;U2520),IF([1]Dashboard!$AK$39="FY","FY"&amp;A2520&amp;U2520)))</f>
        <v>0</v>
      </c>
      <c r="U2520" t="str">
        <f t="shared" si="159"/>
        <v>1 - QUEBRAQUEBRA QUEBRA TO GO</v>
      </c>
      <c r="V2520" t="b">
        <f>IF([1]Dashboard!$AK$39="Month","Month"&amp;N2520&amp;C2520&amp;E2520,IF([1]Dashboard!$AK$39="YTD",IF(O2520-[1]Dashboard!$AK$37&lt;=0,"YTD"&amp;A2520&amp;[1]Dashboard!$AK$37&amp;C2520&amp;E2520),IF([1]Dashboard!$AK$39="FY","FY"&amp;A2520&amp;C2520&amp;E2520)))</f>
        <v>0</v>
      </c>
      <c r="W2520" t="b">
        <f>IF([1]Dashboard!$AK$39="Month","Month"&amp;N2520,IF([1]Dashboard!$AK$39="YTD",IF(O2520-[1]Dashboard!$AK$37&lt;=0,"YTD"&amp;A2520&amp;[1]Dashboard!$AK$37),IF([1]Dashboard!$AK$39="FY","FY"&amp;A2520)))</f>
        <v>0</v>
      </c>
    </row>
    <row r="2521" spans="1:23" x14ac:dyDescent="0.3">
      <c r="A2521" t="s">
        <v>23</v>
      </c>
      <c r="B2521" t="s">
        <v>546</v>
      </c>
      <c r="C2521" t="s">
        <v>230</v>
      </c>
      <c r="D2521" t="s">
        <v>71</v>
      </c>
      <c r="E2521" t="s">
        <v>49</v>
      </c>
      <c r="F2521" t="s">
        <v>50</v>
      </c>
      <c r="G2521" t="s">
        <v>63</v>
      </c>
      <c r="H2521" t="s">
        <v>491</v>
      </c>
      <c r="I2521" s="4">
        <v>49</v>
      </c>
      <c r="J2521" s="4">
        <v>107.94266191325016</v>
      </c>
      <c r="K2521" s="4">
        <v>47.602495543672006</v>
      </c>
      <c r="L2521" s="4">
        <v>60.340166369578149</v>
      </c>
      <c r="M2521" s="5">
        <v>9.8000000000000007</v>
      </c>
      <c r="N2521" t="str">
        <f t="shared" si="156"/>
        <v>202411</v>
      </c>
      <c r="O2521" t="str">
        <f t="shared" si="157"/>
        <v>11</v>
      </c>
      <c r="P2521" t="str">
        <f t="shared" si="158"/>
        <v>11.Nov2024</v>
      </c>
      <c r="Q2521" t="b">
        <f>IF([1]Dashboard!$AK$39="Month","Month"&amp;N2521&amp;E2521,IF([1]Dashboard!$AK$39="YTD",IF(O2521-[1]Dashboard!$AK$37&lt;=0,"YTD"&amp;A2521&amp;[1]Dashboard!$AK$37&amp;E2521),IF([1]Dashboard!$AK$39="FY","FY"&amp;A2521&amp;E2521)))</f>
        <v>0</v>
      </c>
      <c r="R2521" t="b">
        <f>IF([1]Dashboard!$AK$39="Month","Month"&amp;N2521&amp;E2521&amp;F2521,IF([1]Dashboard!$AK$39="YTD",IF(O2521-[1]Dashboard!$AK$37&lt;=0,"YTD"&amp;A2521&amp;[1]Dashboard!$AK$37&amp;E2521&amp;F2521),IF([1]Dashboard!$AK$39="FY","FY"&amp;A2521&amp;E2521&amp;F2521)))</f>
        <v>0</v>
      </c>
      <c r="S2521" t="b">
        <f>IF([1]Dashboard!$AK$39="Month","Month"&amp;N2521&amp;F2521,IF([1]Dashboard!$AK$39="YTD",IF(O2521-[1]Dashboard!$AK$37&lt;=0,"YTD"&amp;A2521&amp;[1]Dashboard!$AK$37&amp;F2521),IF([1]Dashboard!$AK$39="FY","FY"&amp;A2521&amp;F2521)))</f>
        <v>0</v>
      </c>
      <c r="T2521" t="b">
        <f>IF([1]Dashboard!$AK$39="Month","Month"&amp;N2521&amp;F2521,IF([1]Dashboard!$AK$39="YTD",IF(O2521-[1]Dashboard!$AK$37&lt;=0,"YTD"&amp;A2521&amp;[1]Dashboard!$AK$37&amp;U2521),IF([1]Dashboard!$AK$39="FY","FY"&amp;A2521&amp;U2521)))</f>
        <v>0</v>
      </c>
      <c r="U2521" t="str">
        <f t="shared" si="159"/>
        <v>1 - QUEBRAQUEBRA QUEBRA TO GO</v>
      </c>
      <c r="V2521" t="b">
        <f>IF([1]Dashboard!$AK$39="Month","Month"&amp;N2521&amp;C2521&amp;E2521,IF([1]Dashboard!$AK$39="YTD",IF(O2521-[1]Dashboard!$AK$37&lt;=0,"YTD"&amp;A2521&amp;[1]Dashboard!$AK$37&amp;C2521&amp;E2521),IF([1]Dashboard!$AK$39="FY","FY"&amp;A2521&amp;C2521&amp;E2521)))</f>
        <v>0</v>
      </c>
      <c r="W2521" t="b">
        <f>IF([1]Dashboard!$AK$39="Month","Month"&amp;N2521,IF([1]Dashboard!$AK$39="YTD",IF(O2521-[1]Dashboard!$AK$37&lt;=0,"YTD"&amp;A2521&amp;[1]Dashboard!$AK$37),IF([1]Dashboard!$AK$39="FY","FY"&amp;A2521)))</f>
        <v>0</v>
      </c>
    </row>
    <row r="2522" spans="1:23" x14ac:dyDescent="0.3">
      <c r="A2522" t="s">
        <v>23</v>
      </c>
      <c r="B2522" t="s">
        <v>546</v>
      </c>
      <c r="C2522" t="s">
        <v>230</v>
      </c>
      <c r="D2522" t="s">
        <v>71</v>
      </c>
      <c r="E2522" t="s">
        <v>49</v>
      </c>
      <c r="F2522" t="s">
        <v>50</v>
      </c>
      <c r="G2522" t="s">
        <v>65</v>
      </c>
      <c r="H2522" t="s">
        <v>492</v>
      </c>
      <c r="I2522" s="4">
        <v>37</v>
      </c>
      <c r="J2522" s="4">
        <v>93.244206773618487</v>
      </c>
      <c r="K2522" s="4">
        <v>38.802733214497913</v>
      </c>
      <c r="L2522" s="4">
        <v>54.441473559120574</v>
      </c>
      <c r="M2522" s="5">
        <v>7.4</v>
      </c>
      <c r="N2522" t="str">
        <f t="shared" si="156"/>
        <v>202411</v>
      </c>
      <c r="O2522" t="str">
        <f t="shared" si="157"/>
        <v>11</v>
      </c>
      <c r="P2522" t="str">
        <f t="shared" si="158"/>
        <v>11.Nov2024</v>
      </c>
      <c r="Q2522" t="b">
        <f>IF([1]Dashboard!$AK$39="Month","Month"&amp;N2522&amp;E2522,IF([1]Dashboard!$AK$39="YTD",IF(O2522-[1]Dashboard!$AK$37&lt;=0,"YTD"&amp;A2522&amp;[1]Dashboard!$AK$37&amp;E2522),IF([1]Dashboard!$AK$39="FY","FY"&amp;A2522&amp;E2522)))</f>
        <v>0</v>
      </c>
      <c r="R2522" t="b">
        <f>IF([1]Dashboard!$AK$39="Month","Month"&amp;N2522&amp;E2522&amp;F2522,IF([1]Dashboard!$AK$39="YTD",IF(O2522-[1]Dashboard!$AK$37&lt;=0,"YTD"&amp;A2522&amp;[1]Dashboard!$AK$37&amp;E2522&amp;F2522),IF([1]Dashboard!$AK$39="FY","FY"&amp;A2522&amp;E2522&amp;F2522)))</f>
        <v>0</v>
      </c>
      <c r="S2522" t="b">
        <f>IF([1]Dashboard!$AK$39="Month","Month"&amp;N2522&amp;F2522,IF([1]Dashboard!$AK$39="YTD",IF(O2522-[1]Dashboard!$AK$37&lt;=0,"YTD"&amp;A2522&amp;[1]Dashboard!$AK$37&amp;F2522),IF([1]Dashboard!$AK$39="FY","FY"&amp;A2522&amp;F2522)))</f>
        <v>0</v>
      </c>
      <c r="T2522" t="b">
        <f>IF([1]Dashboard!$AK$39="Month","Month"&amp;N2522&amp;F2522,IF([1]Dashboard!$AK$39="YTD",IF(O2522-[1]Dashboard!$AK$37&lt;=0,"YTD"&amp;A2522&amp;[1]Dashboard!$AK$37&amp;U2522),IF([1]Dashboard!$AK$39="FY","FY"&amp;A2522&amp;U2522)))</f>
        <v>0</v>
      </c>
      <c r="U2522" t="str">
        <f t="shared" si="159"/>
        <v>1 - QUEBRAQUEBRA QUEBRA TO GO</v>
      </c>
      <c r="V2522" t="b">
        <f>IF([1]Dashboard!$AK$39="Month","Month"&amp;N2522&amp;C2522&amp;E2522,IF([1]Dashboard!$AK$39="YTD",IF(O2522-[1]Dashboard!$AK$37&lt;=0,"YTD"&amp;A2522&amp;[1]Dashboard!$AK$37&amp;C2522&amp;E2522),IF([1]Dashboard!$AK$39="FY","FY"&amp;A2522&amp;C2522&amp;E2522)))</f>
        <v>0</v>
      </c>
      <c r="W2522" t="b">
        <f>IF([1]Dashboard!$AK$39="Month","Month"&amp;N2522,IF([1]Dashboard!$AK$39="YTD",IF(O2522-[1]Dashboard!$AK$37&lt;=0,"YTD"&amp;A2522&amp;[1]Dashboard!$AK$37),IF([1]Dashboard!$AK$39="FY","FY"&amp;A2522)))</f>
        <v>0</v>
      </c>
    </row>
    <row r="2523" spans="1:23" x14ac:dyDescent="0.3">
      <c r="A2523" t="s">
        <v>23</v>
      </c>
      <c r="B2523" t="s">
        <v>546</v>
      </c>
      <c r="C2523" t="s">
        <v>230</v>
      </c>
      <c r="D2523" t="s">
        <v>71</v>
      </c>
      <c r="E2523" t="s">
        <v>49</v>
      </c>
      <c r="F2523" t="s">
        <v>50</v>
      </c>
      <c r="G2523" t="s">
        <v>493</v>
      </c>
      <c r="H2523" t="s">
        <v>494</v>
      </c>
      <c r="I2523" s="4">
        <v>45</v>
      </c>
      <c r="J2523" s="4">
        <v>94.229055258467014</v>
      </c>
      <c r="K2523" s="4">
        <v>41.978609625668454</v>
      </c>
      <c r="L2523" s="4">
        <v>52.250445632798552</v>
      </c>
      <c r="M2523" s="5">
        <v>9</v>
      </c>
      <c r="N2523" t="str">
        <f t="shared" si="156"/>
        <v>202411</v>
      </c>
      <c r="O2523" t="str">
        <f t="shared" si="157"/>
        <v>11</v>
      </c>
      <c r="P2523" t="str">
        <f t="shared" si="158"/>
        <v>11.Nov2024</v>
      </c>
      <c r="Q2523" t="b">
        <f>IF([1]Dashboard!$AK$39="Month","Month"&amp;N2523&amp;E2523,IF([1]Dashboard!$AK$39="YTD",IF(O2523-[1]Dashboard!$AK$37&lt;=0,"YTD"&amp;A2523&amp;[1]Dashboard!$AK$37&amp;E2523),IF([1]Dashboard!$AK$39="FY","FY"&amp;A2523&amp;E2523)))</f>
        <v>0</v>
      </c>
      <c r="R2523" t="b">
        <f>IF([1]Dashboard!$AK$39="Month","Month"&amp;N2523&amp;E2523&amp;F2523,IF([1]Dashboard!$AK$39="YTD",IF(O2523-[1]Dashboard!$AK$37&lt;=0,"YTD"&amp;A2523&amp;[1]Dashboard!$AK$37&amp;E2523&amp;F2523),IF([1]Dashboard!$AK$39="FY","FY"&amp;A2523&amp;E2523&amp;F2523)))</f>
        <v>0</v>
      </c>
      <c r="S2523" t="b">
        <f>IF([1]Dashboard!$AK$39="Month","Month"&amp;N2523&amp;F2523,IF([1]Dashboard!$AK$39="YTD",IF(O2523-[1]Dashboard!$AK$37&lt;=0,"YTD"&amp;A2523&amp;[1]Dashboard!$AK$37&amp;F2523),IF([1]Dashboard!$AK$39="FY","FY"&amp;A2523&amp;F2523)))</f>
        <v>0</v>
      </c>
      <c r="T2523" t="b">
        <f>IF([1]Dashboard!$AK$39="Month","Month"&amp;N2523&amp;F2523,IF([1]Dashboard!$AK$39="YTD",IF(O2523-[1]Dashboard!$AK$37&lt;=0,"YTD"&amp;A2523&amp;[1]Dashboard!$AK$37&amp;U2523),IF([1]Dashboard!$AK$39="FY","FY"&amp;A2523&amp;U2523)))</f>
        <v>0</v>
      </c>
      <c r="U2523" t="str">
        <f t="shared" si="159"/>
        <v>1 - QUEBRAQUEBRA QUEBRA TO GO</v>
      </c>
      <c r="V2523" t="b">
        <f>IF([1]Dashboard!$AK$39="Month","Month"&amp;N2523&amp;C2523&amp;E2523,IF([1]Dashboard!$AK$39="YTD",IF(O2523-[1]Dashboard!$AK$37&lt;=0,"YTD"&amp;A2523&amp;[1]Dashboard!$AK$37&amp;C2523&amp;E2523),IF([1]Dashboard!$AK$39="FY","FY"&amp;A2523&amp;C2523&amp;E2523)))</f>
        <v>0</v>
      </c>
      <c r="W2523" t="b">
        <f>IF([1]Dashboard!$AK$39="Month","Month"&amp;N2523,IF([1]Dashboard!$AK$39="YTD",IF(O2523-[1]Dashboard!$AK$37&lt;=0,"YTD"&amp;A2523&amp;[1]Dashboard!$AK$37),IF([1]Dashboard!$AK$39="FY","FY"&amp;A2523)))</f>
        <v>0</v>
      </c>
    </row>
    <row r="2524" spans="1:23" x14ac:dyDescent="0.3">
      <c r="A2524" t="s">
        <v>23</v>
      </c>
      <c r="B2524" t="s">
        <v>546</v>
      </c>
      <c r="C2524" t="s">
        <v>230</v>
      </c>
      <c r="D2524" t="s">
        <v>71</v>
      </c>
      <c r="E2524" t="s">
        <v>138</v>
      </c>
      <c r="F2524" t="s">
        <v>139</v>
      </c>
      <c r="G2524" t="s">
        <v>303</v>
      </c>
      <c r="H2524" t="s">
        <v>304</v>
      </c>
      <c r="I2524" s="4">
        <v>3</v>
      </c>
      <c r="J2524" s="4">
        <v>4.5380273321449796</v>
      </c>
      <c r="K2524" s="4">
        <v>2.6158645276292334</v>
      </c>
      <c r="L2524" s="4">
        <v>1.9221628045157457</v>
      </c>
      <c r="M2524" s="5">
        <v>3</v>
      </c>
      <c r="N2524" t="str">
        <f t="shared" si="156"/>
        <v>202411</v>
      </c>
      <c r="O2524" t="str">
        <f t="shared" si="157"/>
        <v>11</v>
      </c>
      <c r="P2524" t="str">
        <f t="shared" si="158"/>
        <v>11.Nov2024</v>
      </c>
      <c r="Q2524" t="b">
        <f>IF([1]Dashboard!$AK$39="Month","Month"&amp;N2524&amp;E2524,IF([1]Dashboard!$AK$39="YTD",IF(O2524-[1]Dashboard!$AK$37&lt;=0,"YTD"&amp;A2524&amp;[1]Dashboard!$AK$37&amp;E2524),IF([1]Dashboard!$AK$39="FY","FY"&amp;A2524&amp;E2524)))</f>
        <v>0</v>
      </c>
      <c r="R2524" t="b">
        <f>IF([1]Dashboard!$AK$39="Month","Month"&amp;N2524&amp;E2524&amp;F2524,IF([1]Dashboard!$AK$39="YTD",IF(O2524-[1]Dashboard!$AK$37&lt;=0,"YTD"&amp;A2524&amp;[1]Dashboard!$AK$37&amp;E2524&amp;F2524),IF([1]Dashboard!$AK$39="FY","FY"&amp;A2524&amp;E2524&amp;F2524)))</f>
        <v>0</v>
      </c>
      <c r="S2524" t="b">
        <f>IF([1]Dashboard!$AK$39="Month","Month"&amp;N2524&amp;F2524,IF([1]Dashboard!$AK$39="YTD",IF(O2524-[1]Dashboard!$AK$37&lt;=0,"YTD"&amp;A2524&amp;[1]Dashboard!$AK$37&amp;F2524),IF([1]Dashboard!$AK$39="FY","FY"&amp;A2524&amp;F2524)))</f>
        <v>0</v>
      </c>
      <c r="T2524" t="b">
        <f>IF([1]Dashboard!$AK$39="Month","Month"&amp;N2524&amp;F2524,IF([1]Dashboard!$AK$39="YTD",IF(O2524-[1]Dashboard!$AK$37&lt;=0,"YTD"&amp;A2524&amp;[1]Dashboard!$AK$37&amp;U2524),IF([1]Dashboard!$AK$39="FY","FY"&amp;A2524&amp;U2524)))</f>
        <v>0</v>
      </c>
      <c r="U2524" t="str">
        <f t="shared" si="159"/>
        <v>2 - BARISTABARISTA</v>
      </c>
      <c r="V2524" t="b">
        <f>IF([1]Dashboard!$AK$39="Month","Month"&amp;N2524&amp;C2524&amp;E2524,IF([1]Dashboard!$AK$39="YTD",IF(O2524-[1]Dashboard!$AK$37&lt;=0,"YTD"&amp;A2524&amp;[1]Dashboard!$AK$37&amp;C2524&amp;E2524),IF([1]Dashboard!$AK$39="FY","FY"&amp;A2524&amp;C2524&amp;E2524)))</f>
        <v>0</v>
      </c>
      <c r="W2524" t="b">
        <f>IF([1]Dashboard!$AK$39="Month","Month"&amp;N2524,IF([1]Dashboard!$AK$39="YTD",IF(O2524-[1]Dashboard!$AK$37&lt;=0,"YTD"&amp;A2524&amp;[1]Dashboard!$AK$37),IF([1]Dashboard!$AK$39="FY","FY"&amp;A2524)))</f>
        <v>0</v>
      </c>
    </row>
    <row r="2525" spans="1:23" x14ac:dyDescent="0.3">
      <c r="A2525" t="s">
        <v>23</v>
      </c>
      <c r="B2525" t="s">
        <v>546</v>
      </c>
      <c r="C2525" t="s">
        <v>230</v>
      </c>
      <c r="D2525" t="s">
        <v>71</v>
      </c>
      <c r="E2525" t="s">
        <v>138</v>
      </c>
      <c r="F2525" t="s">
        <v>139</v>
      </c>
      <c r="G2525" t="s">
        <v>140</v>
      </c>
      <c r="H2525" t="s">
        <v>141</v>
      </c>
      <c r="I2525" s="4">
        <v>2</v>
      </c>
      <c r="J2525" s="4">
        <v>1.3220439691027925</v>
      </c>
      <c r="K2525" s="4">
        <v>0.24658348187759954</v>
      </c>
      <c r="L2525" s="4">
        <v>1.0754604872251932</v>
      </c>
      <c r="M2525" s="5">
        <v>2</v>
      </c>
      <c r="N2525" t="str">
        <f t="shared" si="156"/>
        <v>202411</v>
      </c>
      <c r="O2525" t="str">
        <f t="shared" si="157"/>
        <v>11</v>
      </c>
      <c r="P2525" t="str">
        <f t="shared" si="158"/>
        <v>11.Nov2024</v>
      </c>
      <c r="Q2525" t="b">
        <f>IF([1]Dashboard!$AK$39="Month","Month"&amp;N2525&amp;E2525,IF([1]Dashboard!$AK$39="YTD",IF(O2525-[1]Dashboard!$AK$37&lt;=0,"YTD"&amp;A2525&amp;[1]Dashboard!$AK$37&amp;E2525),IF([1]Dashboard!$AK$39="FY","FY"&amp;A2525&amp;E2525)))</f>
        <v>0</v>
      </c>
      <c r="R2525" t="b">
        <f>IF([1]Dashboard!$AK$39="Month","Month"&amp;N2525&amp;E2525&amp;F2525,IF([1]Dashboard!$AK$39="YTD",IF(O2525-[1]Dashboard!$AK$37&lt;=0,"YTD"&amp;A2525&amp;[1]Dashboard!$AK$37&amp;E2525&amp;F2525),IF([1]Dashboard!$AK$39="FY","FY"&amp;A2525&amp;E2525&amp;F2525)))</f>
        <v>0</v>
      </c>
      <c r="S2525" t="b">
        <f>IF([1]Dashboard!$AK$39="Month","Month"&amp;N2525&amp;F2525,IF([1]Dashboard!$AK$39="YTD",IF(O2525-[1]Dashboard!$AK$37&lt;=0,"YTD"&amp;A2525&amp;[1]Dashboard!$AK$37&amp;F2525),IF([1]Dashboard!$AK$39="FY","FY"&amp;A2525&amp;F2525)))</f>
        <v>0</v>
      </c>
      <c r="T2525" t="b">
        <f>IF([1]Dashboard!$AK$39="Month","Month"&amp;N2525&amp;F2525,IF([1]Dashboard!$AK$39="YTD",IF(O2525-[1]Dashboard!$AK$37&lt;=0,"YTD"&amp;A2525&amp;[1]Dashboard!$AK$37&amp;U2525),IF([1]Dashboard!$AK$39="FY","FY"&amp;A2525&amp;U2525)))</f>
        <v>0</v>
      </c>
      <c r="U2525" t="str">
        <f t="shared" si="159"/>
        <v>2 - BARISTABARISTA</v>
      </c>
      <c r="V2525" t="b">
        <f>IF([1]Dashboard!$AK$39="Month","Month"&amp;N2525&amp;C2525&amp;E2525,IF([1]Dashboard!$AK$39="YTD",IF(O2525-[1]Dashboard!$AK$37&lt;=0,"YTD"&amp;A2525&amp;[1]Dashboard!$AK$37&amp;C2525&amp;E2525),IF([1]Dashboard!$AK$39="FY","FY"&amp;A2525&amp;C2525&amp;E2525)))</f>
        <v>0</v>
      </c>
      <c r="W2525" t="b">
        <f>IF([1]Dashboard!$AK$39="Month","Month"&amp;N2525,IF([1]Dashboard!$AK$39="YTD",IF(O2525-[1]Dashboard!$AK$37&lt;=0,"YTD"&amp;A2525&amp;[1]Dashboard!$AK$37),IF([1]Dashboard!$AK$39="FY","FY"&amp;A2525)))</f>
        <v>0</v>
      </c>
    </row>
    <row r="2526" spans="1:23" x14ac:dyDescent="0.3">
      <c r="A2526" t="s">
        <v>23</v>
      </c>
      <c r="B2526" t="s">
        <v>546</v>
      </c>
      <c r="C2526" t="s">
        <v>230</v>
      </c>
      <c r="D2526" t="s">
        <v>71</v>
      </c>
      <c r="E2526" t="s">
        <v>138</v>
      </c>
      <c r="F2526" t="s">
        <v>139</v>
      </c>
      <c r="G2526" t="s">
        <v>144</v>
      </c>
      <c r="H2526" t="s">
        <v>145</v>
      </c>
      <c r="I2526" s="4">
        <v>17</v>
      </c>
      <c r="J2526" s="4">
        <v>12.403446226975639</v>
      </c>
      <c r="K2526" s="4">
        <v>2.6767676767676765</v>
      </c>
      <c r="L2526" s="4">
        <v>9.7266785502079625</v>
      </c>
      <c r="M2526" s="5">
        <v>17</v>
      </c>
      <c r="N2526" t="str">
        <f t="shared" si="156"/>
        <v>202411</v>
      </c>
      <c r="O2526" t="str">
        <f t="shared" si="157"/>
        <v>11</v>
      </c>
      <c r="P2526" t="str">
        <f t="shared" si="158"/>
        <v>11.Nov2024</v>
      </c>
      <c r="Q2526" t="b">
        <f>IF([1]Dashboard!$AK$39="Month","Month"&amp;N2526&amp;E2526,IF([1]Dashboard!$AK$39="YTD",IF(O2526-[1]Dashboard!$AK$37&lt;=0,"YTD"&amp;A2526&amp;[1]Dashboard!$AK$37&amp;E2526),IF([1]Dashboard!$AK$39="FY","FY"&amp;A2526&amp;E2526)))</f>
        <v>0</v>
      </c>
      <c r="R2526" t="b">
        <f>IF([1]Dashboard!$AK$39="Month","Month"&amp;N2526&amp;E2526&amp;F2526,IF([1]Dashboard!$AK$39="YTD",IF(O2526-[1]Dashboard!$AK$37&lt;=0,"YTD"&amp;A2526&amp;[1]Dashboard!$AK$37&amp;E2526&amp;F2526),IF([1]Dashboard!$AK$39="FY","FY"&amp;A2526&amp;E2526&amp;F2526)))</f>
        <v>0</v>
      </c>
      <c r="S2526" t="b">
        <f>IF([1]Dashboard!$AK$39="Month","Month"&amp;N2526&amp;F2526,IF([1]Dashboard!$AK$39="YTD",IF(O2526-[1]Dashboard!$AK$37&lt;=0,"YTD"&amp;A2526&amp;[1]Dashboard!$AK$37&amp;F2526),IF([1]Dashboard!$AK$39="FY","FY"&amp;A2526&amp;F2526)))</f>
        <v>0</v>
      </c>
      <c r="T2526" t="b">
        <f>IF([1]Dashboard!$AK$39="Month","Month"&amp;N2526&amp;F2526,IF([1]Dashboard!$AK$39="YTD",IF(O2526-[1]Dashboard!$AK$37&lt;=0,"YTD"&amp;A2526&amp;[1]Dashboard!$AK$37&amp;U2526),IF([1]Dashboard!$AK$39="FY","FY"&amp;A2526&amp;U2526)))</f>
        <v>0</v>
      </c>
      <c r="U2526" t="str">
        <f t="shared" si="159"/>
        <v>2 - BARISTABARISTA</v>
      </c>
      <c r="V2526" t="b">
        <f>IF([1]Dashboard!$AK$39="Month","Month"&amp;N2526&amp;C2526&amp;E2526,IF([1]Dashboard!$AK$39="YTD",IF(O2526-[1]Dashboard!$AK$37&lt;=0,"YTD"&amp;A2526&amp;[1]Dashboard!$AK$37&amp;C2526&amp;E2526),IF([1]Dashboard!$AK$39="FY","FY"&amp;A2526&amp;C2526&amp;E2526)))</f>
        <v>0</v>
      </c>
      <c r="W2526" t="b">
        <f>IF([1]Dashboard!$AK$39="Month","Month"&amp;N2526,IF([1]Dashboard!$AK$39="YTD",IF(O2526-[1]Dashboard!$AK$37&lt;=0,"YTD"&amp;A2526&amp;[1]Dashboard!$AK$37),IF([1]Dashboard!$AK$39="FY","FY"&amp;A2526)))</f>
        <v>0</v>
      </c>
    </row>
    <row r="2527" spans="1:23" x14ac:dyDescent="0.3">
      <c r="A2527" t="s">
        <v>23</v>
      </c>
      <c r="B2527" t="s">
        <v>546</v>
      </c>
      <c r="C2527" t="s">
        <v>230</v>
      </c>
      <c r="D2527" t="s">
        <v>71</v>
      </c>
      <c r="E2527" t="s">
        <v>138</v>
      </c>
      <c r="F2527" t="s">
        <v>139</v>
      </c>
      <c r="G2527" t="s">
        <v>146</v>
      </c>
      <c r="H2527" t="s">
        <v>147</v>
      </c>
      <c r="I2527" s="4">
        <v>37</v>
      </c>
      <c r="J2527" s="4">
        <v>20.995246583481862</v>
      </c>
      <c r="K2527" s="4">
        <v>5.4411764705882355</v>
      </c>
      <c r="L2527" s="4">
        <v>15.554070112893626</v>
      </c>
      <c r="M2527" s="5">
        <v>37</v>
      </c>
      <c r="N2527" t="str">
        <f t="shared" si="156"/>
        <v>202411</v>
      </c>
      <c r="O2527" t="str">
        <f t="shared" si="157"/>
        <v>11</v>
      </c>
      <c r="P2527" t="str">
        <f t="shared" si="158"/>
        <v>11.Nov2024</v>
      </c>
      <c r="Q2527" t="b">
        <f>IF([1]Dashboard!$AK$39="Month","Month"&amp;N2527&amp;E2527,IF([1]Dashboard!$AK$39="YTD",IF(O2527-[1]Dashboard!$AK$37&lt;=0,"YTD"&amp;A2527&amp;[1]Dashboard!$AK$37&amp;E2527),IF([1]Dashboard!$AK$39="FY","FY"&amp;A2527&amp;E2527)))</f>
        <v>0</v>
      </c>
      <c r="R2527" t="b">
        <f>IF([1]Dashboard!$AK$39="Month","Month"&amp;N2527&amp;E2527&amp;F2527,IF([1]Dashboard!$AK$39="YTD",IF(O2527-[1]Dashboard!$AK$37&lt;=0,"YTD"&amp;A2527&amp;[1]Dashboard!$AK$37&amp;E2527&amp;F2527),IF([1]Dashboard!$AK$39="FY","FY"&amp;A2527&amp;E2527&amp;F2527)))</f>
        <v>0</v>
      </c>
      <c r="S2527" t="b">
        <f>IF([1]Dashboard!$AK$39="Month","Month"&amp;N2527&amp;F2527,IF([1]Dashboard!$AK$39="YTD",IF(O2527-[1]Dashboard!$AK$37&lt;=0,"YTD"&amp;A2527&amp;[1]Dashboard!$AK$37&amp;F2527),IF([1]Dashboard!$AK$39="FY","FY"&amp;A2527&amp;F2527)))</f>
        <v>0</v>
      </c>
      <c r="T2527" t="b">
        <f>IF([1]Dashboard!$AK$39="Month","Month"&amp;N2527&amp;F2527,IF([1]Dashboard!$AK$39="YTD",IF(O2527-[1]Dashboard!$AK$37&lt;=0,"YTD"&amp;A2527&amp;[1]Dashboard!$AK$37&amp;U2527),IF([1]Dashboard!$AK$39="FY","FY"&amp;A2527&amp;U2527)))</f>
        <v>0</v>
      </c>
      <c r="U2527" t="str">
        <f t="shared" si="159"/>
        <v>2 - BARISTABARISTA</v>
      </c>
      <c r="V2527" t="b">
        <f>IF([1]Dashboard!$AK$39="Month","Month"&amp;N2527&amp;C2527&amp;E2527,IF([1]Dashboard!$AK$39="YTD",IF(O2527-[1]Dashboard!$AK$37&lt;=0,"YTD"&amp;A2527&amp;[1]Dashboard!$AK$37&amp;C2527&amp;E2527),IF([1]Dashboard!$AK$39="FY","FY"&amp;A2527&amp;C2527&amp;E2527)))</f>
        <v>0</v>
      </c>
      <c r="W2527" t="b">
        <f>IF([1]Dashboard!$AK$39="Month","Month"&amp;N2527,IF([1]Dashboard!$AK$39="YTD",IF(O2527-[1]Dashboard!$AK$37&lt;=0,"YTD"&amp;A2527&amp;[1]Dashboard!$AK$37),IF([1]Dashboard!$AK$39="FY","FY"&amp;A2527)))</f>
        <v>0</v>
      </c>
    </row>
    <row r="2528" spans="1:23" x14ac:dyDescent="0.3">
      <c r="A2528" t="s">
        <v>23</v>
      </c>
      <c r="B2528" t="s">
        <v>546</v>
      </c>
      <c r="C2528" t="s">
        <v>230</v>
      </c>
      <c r="D2528" t="s">
        <v>71</v>
      </c>
      <c r="E2528" t="s">
        <v>138</v>
      </c>
      <c r="F2528" t="s">
        <v>139</v>
      </c>
      <c r="G2528" t="s">
        <v>150</v>
      </c>
      <c r="H2528" t="s">
        <v>151</v>
      </c>
      <c r="I2528" s="4">
        <v>76</v>
      </c>
      <c r="J2528" s="4">
        <v>32.464349376114065</v>
      </c>
      <c r="K2528" s="4">
        <v>8.6081402257872845</v>
      </c>
      <c r="L2528" s="4">
        <v>23.856209150326773</v>
      </c>
      <c r="M2528" s="5">
        <v>76</v>
      </c>
      <c r="N2528" t="str">
        <f t="shared" si="156"/>
        <v>202411</v>
      </c>
      <c r="O2528" t="str">
        <f t="shared" si="157"/>
        <v>11</v>
      </c>
      <c r="P2528" t="str">
        <f t="shared" si="158"/>
        <v>11.Nov2024</v>
      </c>
      <c r="Q2528" t="b">
        <f>IF([1]Dashboard!$AK$39="Month","Month"&amp;N2528&amp;E2528,IF([1]Dashboard!$AK$39="YTD",IF(O2528-[1]Dashboard!$AK$37&lt;=0,"YTD"&amp;A2528&amp;[1]Dashboard!$AK$37&amp;E2528),IF([1]Dashboard!$AK$39="FY","FY"&amp;A2528&amp;E2528)))</f>
        <v>0</v>
      </c>
      <c r="R2528" t="b">
        <f>IF([1]Dashboard!$AK$39="Month","Month"&amp;N2528&amp;E2528&amp;F2528,IF([1]Dashboard!$AK$39="YTD",IF(O2528-[1]Dashboard!$AK$37&lt;=0,"YTD"&amp;A2528&amp;[1]Dashboard!$AK$37&amp;E2528&amp;F2528),IF([1]Dashboard!$AK$39="FY","FY"&amp;A2528&amp;E2528&amp;F2528)))</f>
        <v>0</v>
      </c>
      <c r="S2528" t="b">
        <f>IF([1]Dashboard!$AK$39="Month","Month"&amp;N2528&amp;F2528,IF([1]Dashboard!$AK$39="YTD",IF(O2528-[1]Dashboard!$AK$37&lt;=0,"YTD"&amp;A2528&amp;[1]Dashboard!$AK$37&amp;F2528),IF([1]Dashboard!$AK$39="FY","FY"&amp;A2528&amp;F2528)))</f>
        <v>0</v>
      </c>
      <c r="T2528" t="b">
        <f>IF([1]Dashboard!$AK$39="Month","Month"&amp;N2528&amp;F2528,IF([1]Dashboard!$AK$39="YTD",IF(O2528-[1]Dashboard!$AK$37&lt;=0,"YTD"&amp;A2528&amp;[1]Dashboard!$AK$37&amp;U2528),IF([1]Dashboard!$AK$39="FY","FY"&amp;A2528&amp;U2528)))</f>
        <v>0</v>
      </c>
      <c r="U2528" t="str">
        <f t="shared" si="159"/>
        <v>2 - BARISTABARISTA</v>
      </c>
      <c r="V2528" t="b">
        <f>IF([1]Dashboard!$AK$39="Month","Month"&amp;N2528&amp;C2528&amp;E2528,IF([1]Dashboard!$AK$39="YTD",IF(O2528-[1]Dashboard!$AK$37&lt;=0,"YTD"&amp;A2528&amp;[1]Dashboard!$AK$37&amp;C2528&amp;E2528),IF([1]Dashboard!$AK$39="FY","FY"&amp;A2528&amp;C2528&amp;E2528)))</f>
        <v>0</v>
      </c>
      <c r="W2528" t="b">
        <f>IF([1]Dashboard!$AK$39="Month","Month"&amp;N2528,IF([1]Dashboard!$AK$39="YTD",IF(O2528-[1]Dashboard!$AK$37&lt;=0,"YTD"&amp;A2528&amp;[1]Dashboard!$AK$37),IF([1]Dashboard!$AK$39="FY","FY"&amp;A2528)))</f>
        <v>0</v>
      </c>
    </row>
    <row r="2529" spans="1:23" x14ac:dyDescent="0.3">
      <c r="A2529" t="s">
        <v>23</v>
      </c>
      <c r="B2529" t="s">
        <v>546</v>
      </c>
      <c r="C2529" t="s">
        <v>230</v>
      </c>
      <c r="D2529" t="s">
        <v>71</v>
      </c>
      <c r="E2529" t="s">
        <v>138</v>
      </c>
      <c r="F2529" t="s">
        <v>139</v>
      </c>
      <c r="G2529" t="s">
        <v>152</v>
      </c>
      <c r="H2529" t="s">
        <v>153</v>
      </c>
      <c r="I2529" s="4">
        <v>10</v>
      </c>
      <c r="J2529" s="4">
        <v>8.5115864527629252</v>
      </c>
      <c r="K2529" s="4">
        <v>1.905080213903743</v>
      </c>
      <c r="L2529" s="4">
        <v>6.6065062388591809</v>
      </c>
      <c r="M2529" s="5">
        <v>10</v>
      </c>
      <c r="N2529" t="str">
        <f t="shared" si="156"/>
        <v>202411</v>
      </c>
      <c r="O2529" t="str">
        <f t="shared" si="157"/>
        <v>11</v>
      </c>
      <c r="P2529" t="str">
        <f t="shared" si="158"/>
        <v>11.Nov2024</v>
      </c>
      <c r="Q2529" t="b">
        <f>IF([1]Dashboard!$AK$39="Month","Month"&amp;N2529&amp;E2529,IF([1]Dashboard!$AK$39="YTD",IF(O2529-[1]Dashboard!$AK$37&lt;=0,"YTD"&amp;A2529&amp;[1]Dashboard!$AK$37&amp;E2529),IF([1]Dashboard!$AK$39="FY","FY"&amp;A2529&amp;E2529)))</f>
        <v>0</v>
      </c>
      <c r="R2529" t="b">
        <f>IF([1]Dashboard!$AK$39="Month","Month"&amp;N2529&amp;E2529&amp;F2529,IF([1]Dashboard!$AK$39="YTD",IF(O2529-[1]Dashboard!$AK$37&lt;=0,"YTD"&amp;A2529&amp;[1]Dashboard!$AK$37&amp;E2529&amp;F2529),IF([1]Dashboard!$AK$39="FY","FY"&amp;A2529&amp;E2529&amp;F2529)))</f>
        <v>0</v>
      </c>
      <c r="S2529" t="b">
        <f>IF([1]Dashboard!$AK$39="Month","Month"&amp;N2529&amp;F2529,IF([1]Dashboard!$AK$39="YTD",IF(O2529-[1]Dashboard!$AK$37&lt;=0,"YTD"&amp;A2529&amp;[1]Dashboard!$AK$37&amp;F2529),IF([1]Dashboard!$AK$39="FY","FY"&amp;A2529&amp;F2529)))</f>
        <v>0</v>
      </c>
      <c r="T2529" t="b">
        <f>IF([1]Dashboard!$AK$39="Month","Month"&amp;N2529&amp;F2529,IF([1]Dashboard!$AK$39="YTD",IF(O2529-[1]Dashboard!$AK$37&lt;=0,"YTD"&amp;A2529&amp;[1]Dashboard!$AK$37&amp;U2529),IF([1]Dashboard!$AK$39="FY","FY"&amp;A2529&amp;U2529)))</f>
        <v>0</v>
      </c>
      <c r="U2529" t="str">
        <f t="shared" si="159"/>
        <v>2 - BARISTABARISTA</v>
      </c>
      <c r="V2529" t="b">
        <f>IF([1]Dashboard!$AK$39="Month","Month"&amp;N2529&amp;C2529&amp;E2529,IF([1]Dashboard!$AK$39="YTD",IF(O2529-[1]Dashboard!$AK$37&lt;=0,"YTD"&amp;A2529&amp;[1]Dashboard!$AK$37&amp;C2529&amp;E2529),IF([1]Dashboard!$AK$39="FY","FY"&amp;A2529&amp;C2529&amp;E2529)))</f>
        <v>0</v>
      </c>
      <c r="W2529" t="b">
        <f>IF([1]Dashboard!$AK$39="Month","Month"&amp;N2529,IF([1]Dashboard!$AK$39="YTD",IF(O2529-[1]Dashboard!$AK$37&lt;=0,"YTD"&amp;A2529&amp;[1]Dashboard!$AK$37),IF([1]Dashboard!$AK$39="FY","FY"&amp;A2529)))</f>
        <v>0</v>
      </c>
    </row>
    <row r="2530" spans="1:23" x14ac:dyDescent="0.3">
      <c r="A2530" t="s">
        <v>23</v>
      </c>
      <c r="B2530" t="s">
        <v>546</v>
      </c>
      <c r="C2530" t="s">
        <v>230</v>
      </c>
      <c r="D2530" t="s">
        <v>71</v>
      </c>
      <c r="E2530" t="s">
        <v>138</v>
      </c>
      <c r="F2530" t="s">
        <v>139</v>
      </c>
      <c r="G2530" t="s">
        <v>154</v>
      </c>
      <c r="H2530" t="s">
        <v>155</v>
      </c>
      <c r="I2530" s="4">
        <v>9</v>
      </c>
      <c r="J2530" s="4">
        <v>6.0650623885917998</v>
      </c>
      <c r="K2530" s="4">
        <v>1.2867647058823526</v>
      </c>
      <c r="L2530" s="4">
        <v>4.7782976827094474</v>
      </c>
      <c r="M2530" s="5">
        <v>9</v>
      </c>
      <c r="N2530" t="str">
        <f t="shared" si="156"/>
        <v>202411</v>
      </c>
      <c r="O2530" t="str">
        <f t="shared" si="157"/>
        <v>11</v>
      </c>
      <c r="P2530" t="str">
        <f t="shared" si="158"/>
        <v>11.Nov2024</v>
      </c>
      <c r="Q2530" t="b">
        <f>IF([1]Dashboard!$AK$39="Month","Month"&amp;N2530&amp;E2530,IF([1]Dashboard!$AK$39="YTD",IF(O2530-[1]Dashboard!$AK$37&lt;=0,"YTD"&amp;A2530&amp;[1]Dashboard!$AK$37&amp;E2530),IF([1]Dashboard!$AK$39="FY","FY"&amp;A2530&amp;E2530)))</f>
        <v>0</v>
      </c>
      <c r="R2530" t="b">
        <f>IF([1]Dashboard!$AK$39="Month","Month"&amp;N2530&amp;E2530&amp;F2530,IF([1]Dashboard!$AK$39="YTD",IF(O2530-[1]Dashboard!$AK$37&lt;=0,"YTD"&amp;A2530&amp;[1]Dashboard!$AK$37&amp;E2530&amp;F2530),IF([1]Dashboard!$AK$39="FY","FY"&amp;A2530&amp;E2530&amp;F2530)))</f>
        <v>0</v>
      </c>
      <c r="S2530" t="b">
        <f>IF([1]Dashboard!$AK$39="Month","Month"&amp;N2530&amp;F2530,IF([1]Dashboard!$AK$39="YTD",IF(O2530-[1]Dashboard!$AK$37&lt;=0,"YTD"&amp;A2530&amp;[1]Dashboard!$AK$37&amp;F2530),IF([1]Dashboard!$AK$39="FY","FY"&amp;A2530&amp;F2530)))</f>
        <v>0</v>
      </c>
      <c r="T2530" t="b">
        <f>IF([1]Dashboard!$AK$39="Month","Month"&amp;N2530&amp;F2530,IF([1]Dashboard!$AK$39="YTD",IF(O2530-[1]Dashboard!$AK$37&lt;=0,"YTD"&amp;A2530&amp;[1]Dashboard!$AK$37&amp;U2530),IF([1]Dashboard!$AK$39="FY","FY"&amp;A2530&amp;U2530)))</f>
        <v>0</v>
      </c>
      <c r="U2530" t="str">
        <f t="shared" si="159"/>
        <v>2 - BARISTABARISTA</v>
      </c>
      <c r="V2530" t="b">
        <f>IF([1]Dashboard!$AK$39="Month","Month"&amp;N2530&amp;C2530&amp;E2530,IF([1]Dashboard!$AK$39="YTD",IF(O2530-[1]Dashboard!$AK$37&lt;=0,"YTD"&amp;A2530&amp;[1]Dashboard!$AK$37&amp;C2530&amp;E2530),IF([1]Dashboard!$AK$39="FY","FY"&amp;A2530&amp;C2530&amp;E2530)))</f>
        <v>0</v>
      </c>
      <c r="W2530" t="b">
        <f>IF([1]Dashboard!$AK$39="Month","Month"&amp;N2530,IF([1]Dashboard!$AK$39="YTD",IF(O2530-[1]Dashboard!$AK$37&lt;=0,"YTD"&amp;A2530&amp;[1]Dashboard!$AK$37),IF([1]Dashboard!$AK$39="FY","FY"&amp;A2530)))</f>
        <v>0</v>
      </c>
    </row>
    <row r="2531" spans="1:23" x14ac:dyDescent="0.3">
      <c r="A2531" t="s">
        <v>23</v>
      </c>
      <c r="B2531" t="s">
        <v>546</v>
      </c>
      <c r="C2531" t="s">
        <v>230</v>
      </c>
      <c r="D2531" t="s">
        <v>71</v>
      </c>
      <c r="E2531" t="s">
        <v>138</v>
      </c>
      <c r="F2531" t="s">
        <v>139</v>
      </c>
      <c r="G2531" t="s">
        <v>158</v>
      </c>
      <c r="H2531" t="s">
        <v>159</v>
      </c>
      <c r="I2531" s="4">
        <v>3</v>
      </c>
      <c r="J2531" s="4">
        <v>2.5534759358288772</v>
      </c>
      <c r="K2531" s="4">
        <v>0.53921568627450978</v>
      </c>
      <c r="L2531" s="4">
        <v>2.0142602495543676</v>
      </c>
      <c r="M2531" s="5">
        <v>3</v>
      </c>
      <c r="N2531" t="str">
        <f t="shared" si="156"/>
        <v>202411</v>
      </c>
      <c r="O2531" t="str">
        <f t="shared" si="157"/>
        <v>11</v>
      </c>
      <c r="P2531" t="str">
        <f t="shared" si="158"/>
        <v>11.Nov2024</v>
      </c>
      <c r="Q2531" t="b">
        <f>IF([1]Dashboard!$AK$39="Month","Month"&amp;N2531&amp;E2531,IF([1]Dashboard!$AK$39="YTD",IF(O2531-[1]Dashboard!$AK$37&lt;=0,"YTD"&amp;A2531&amp;[1]Dashboard!$AK$37&amp;E2531),IF([1]Dashboard!$AK$39="FY","FY"&amp;A2531&amp;E2531)))</f>
        <v>0</v>
      </c>
      <c r="R2531" t="b">
        <f>IF([1]Dashboard!$AK$39="Month","Month"&amp;N2531&amp;E2531&amp;F2531,IF([1]Dashboard!$AK$39="YTD",IF(O2531-[1]Dashboard!$AK$37&lt;=0,"YTD"&amp;A2531&amp;[1]Dashboard!$AK$37&amp;E2531&amp;F2531),IF([1]Dashboard!$AK$39="FY","FY"&amp;A2531&amp;E2531&amp;F2531)))</f>
        <v>0</v>
      </c>
      <c r="S2531" t="b">
        <f>IF([1]Dashboard!$AK$39="Month","Month"&amp;N2531&amp;F2531,IF([1]Dashboard!$AK$39="YTD",IF(O2531-[1]Dashboard!$AK$37&lt;=0,"YTD"&amp;A2531&amp;[1]Dashboard!$AK$37&amp;F2531),IF([1]Dashboard!$AK$39="FY","FY"&amp;A2531&amp;F2531)))</f>
        <v>0</v>
      </c>
      <c r="T2531" t="b">
        <f>IF([1]Dashboard!$AK$39="Month","Month"&amp;N2531&amp;F2531,IF([1]Dashboard!$AK$39="YTD",IF(O2531-[1]Dashboard!$AK$37&lt;=0,"YTD"&amp;A2531&amp;[1]Dashboard!$AK$37&amp;U2531),IF([1]Dashboard!$AK$39="FY","FY"&amp;A2531&amp;U2531)))</f>
        <v>0</v>
      </c>
      <c r="U2531" t="str">
        <f t="shared" si="159"/>
        <v>2 - BARISTABARISTA</v>
      </c>
      <c r="V2531" t="b">
        <f>IF([1]Dashboard!$AK$39="Month","Month"&amp;N2531&amp;C2531&amp;E2531,IF([1]Dashboard!$AK$39="YTD",IF(O2531-[1]Dashboard!$AK$37&lt;=0,"YTD"&amp;A2531&amp;[1]Dashboard!$AK$37&amp;C2531&amp;E2531),IF([1]Dashboard!$AK$39="FY","FY"&amp;A2531&amp;C2531&amp;E2531)))</f>
        <v>0</v>
      </c>
      <c r="W2531" t="b">
        <f>IF([1]Dashboard!$AK$39="Month","Month"&amp;N2531,IF([1]Dashboard!$AK$39="YTD",IF(O2531-[1]Dashboard!$AK$37&lt;=0,"YTD"&amp;A2531&amp;[1]Dashboard!$AK$37),IF([1]Dashboard!$AK$39="FY","FY"&amp;A2531)))</f>
        <v>0</v>
      </c>
    </row>
    <row r="2532" spans="1:23" x14ac:dyDescent="0.3">
      <c r="A2532" t="s">
        <v>23</v>
      </c>
      <c r="B2532" t="s">
        <v>546</v>
      </c>
      <c r="C2532" t="s">
        <v>230</v>
      </c>
      <c r="D2532" t="s">
        <v>71</v>
      </c>
      <c r="E2532" t="s">
        <v>138</v>
      </c>
      <c r="F2532" t="s">
        <v>139</v>
      </c>
      <c r="G2532" t="s">
        <v>160</v>
      </c>
      <c r="H2532" t="s">
        <v>161</v>
      </c>
      <c r="I2532" s="4">
        <v>5</v>
      </c>
      <c r="J2532" s="4">
        <v>3.0377302436125961</v>
      </c>
      <c r="K2532" s="4">
        <v>0.65359477124183007</v>
      </c>
      <c r="L2532" s="4">
        <v>2.3841354723707662</v>
      </c>
      <c r="M2532" s="5">
        <v>5</v>
      </c>
      <c r="N2532" t="str">
        <f t="shared" si="156"/>
        <v>202411</v>
      </c>
      <c r="O2532" t="str">
        <f t="shared" si="157"/>
        <v>11</v>
      </c>
      <c r="P2532" t="str">
        <f t="shared" si="158"/>
        <v>11.Nov2024</v>
      </c>
      <c r="Q2532" t="b">
        <f>IF([1]Dashboard!$AK$39="Month","Month"&amp;N2532&amp;E2532,IF([1]Dashboard!$AK$39="YTD",IF(O2532-[1]Dashboard!$AK$37&lt;=0,"YTD"&amp;A2532&amp;[1]Dashboard!$AK$37&amp;E2532),IF([1]Dashboard!$AK$39="FY","FY"&amp;A2532&amp;E2532)))</f>
        <v>0</v>
      </c>
      <c r="R2532" t="b">
        <f>IF([1]Dashboard!$AK$39="Month","Month"&amp;N2532&amp;E2532&amp;F2532,IF([1]Dashboard!$AK$39="YTD",IF(O2532-[1]Dashboard!$AK$37&lt;=0,"YTD"&amp;A2532&amp;[1]Dashboard!$AK$37&amp;E2532&amp;F2532),IF([1]Dashboard!$AK$39="FY","FY"&amp;A2532&amp;E2532&amp;F2532)))</f>
        <v>0</v>
      </c>
      <c r="S2532" t="b">
        <f>IF([1]Dashboard!$AK$39="Month","Month"&amp;N2532&amp;F2532,IF([1]Dashboard!$AK$39="YTD",IF(O2532-[1]Dashboard!$AK$37&lt;=0,"YTD"&amp;A2532&amp;[1]Dashboard!$AK$37&amp;F2532),IF([1]Dashboard!$AK$39="FY","FY"&amp;A2532&amp;F2532)))</f>
        <v>0</v>
      </c>
      <c r="T2532" t="b">
        <f>IF([1]Dashboard!$AK$39="Month","Month"&amp;N2532&amp;F2532,IF([1]Dashboard!$AK$39="YTD",IF(O2532-[1]Dashboard!$AK$37&lt;=0,"YTD"&amp;A2532&amp;[1]Dashboard!$AK$37&amp;U2532),IF([1]Dashboard!$AK$39="FY","FY"&amp;A2532&amp;U2532)))</f>
        <v>0</v>
      </c>
      <c r="U2532" t="str">
        <f t="shared" si="159"/>
        <v>2 - BARISTABARISTA</v>
      </c>
      <c r="V2532" t="b">
        <f>IF([1]Dashboard!$AK$39="Month","Month"&amp;N2532&amp;C2532&amp;E2532,IF([1]Dashboard!$AK$39="YTD",IF(O2532-[1]Dashboard!$AK$37&lt;=0,"YTD"&amp;A2532&amp;[1]Dashboard!$AK$37&amp;C2532&amp;E2532),IF([1]Dashboard!$AK$39="FY","FY"&amp;A2532&amp;C2532&amp;E2532)))</f>
        <v>0</v>
      </c>
      <c r="W2532" t="b">
        <f>IF([1]Dashboard!$AK$39="Month","Month"&amp;N2532,IF([1]Dashboard!$AK$39="YTD",IF(O2532-[1]Dashboard!$AK$37&lt;=0,"YTD"&amp;A2532&amp;[1]Dashboard!$AK$37),IF([1]Dashboard!$AK$39="FY","FY"&amp;A2532)))</f>
        <v>0</v>
      </c>
    </row>
    <row r="2533" spans="1:23" x14ac:dyDescent="0.3">
      <c r="A2533" t="s">
        <v>23</v>
      </c>
      <c r="B2533" t="s">
        <v>546</v>
      </c>
      <c r="C2533" t="s">
        <v>230</v>
      </c>
      <c r="D2533" t="s">
        <v>71</v>
      </c>
      <c r="E2533" t="s">
        <v>138</v>
      </c>
      <c r="F2533" t="s">
        <v>139</v>
      </c>
      <c r="G2533" t="s">
        <v>305</v>
      </c>
      <c r="H2533" t="s">
        <v>306</v>
      </c>
      <c r="I2533" s="4">
        <v>16</v>
      </c>
      <c r="J2533" s="4">
        <v>28.980986333927511</v>
      </c>
      <c r="K2533" s="4">
        <v>8.8413547237076653</v>
      </c>
      <c r="L2533" s="4">
        <v>20.139631610219848</v>
      </c>
      <c r="M2533" s="5">
        <v>16</v>
      </c>
      <c r="N2533" t="str">
        <f t="shared" si="156"/>
        <v>202411</v>
      </c>
      <c r="O2533" t="str">
        <f t="shared" si="157"/>
        <v>11</v>
      </c>
      <c r="P2533" t="str">
        <f t="shared" si="158"/>
        <v>11.Nov2024</v>
      </c>
      <c r="Q2533" t="b">
        <f>IF([1]Dashboard!$AK$39="Month","Month"&amp;N2533&amp;E2533,IF([1]Dashboard!$AK$39="YTD",IF(O2533-[1]Dashboard!$AK$37&lt;=0,"YTD"&amp;A2533&amp;[1]Dashboard!$AK$37&amp;E2533),IF([1]Dashboard!$AK$39="FY","FY"&amp;A2533&amp;E2533)))</f>
        <v>0</v>
      </c>
      <c r="R2533" t="b">
        <f>IF([1]Dashboard!$AK$39="Month","Month"&amp;N2533&amp;E2533&amp;F2533,IF([1]Dashboard!$AK$39="YTD",IF(O2533-[1]Dashboard!$AK$37&lt;=0,"YTD"&amp;A2533&amp;[1]Dashboard!$AK$37&amp;E2533&amp;F2533),IF([1]Dashboard!$AK$39="FY","FY"&amp;A2533&amp;E2533&amp;F2533)))</f>
        <v>0</v>
      </c>
      <c r="S2533" t="b">
        <f>IF([1]Dashboard!$AK$39="Month","Month"&amp;N2533&amp;F2533,IF([1]Dashboard!$AK$39="YTD",IF(O2533-[1]Dashboard!$AK$37&lt;=0,"YTD"&amp;A2533&amp;[1]Dashboard!$AK$37&amp;F2533),IF([1]Dashboard!$AK$39="FY","FY"&amp;A2533&amp;F2533)))</f>
        <v>0</v>
      </c>
      <c r="T2533" t="b">
        <f>IF([1]Dashboard!$AK$39="Month","Month"&amp;N2533&amp;F2533,IF([1]Dashboard!$AK$39="YTD",IF(O2533-[1]Dashboard!$AK$37&lt;=0,"YTD"&amp;A2533&amp;[1]Dashboard!$AK$37&amp;U2533),IF([1]Dashboard!$AK$39="FY","FY"&amp;A2533&amp;U2533)))</f>
        <v>0</v>
      </c>
      <c r="U2533" t="str">
        <f t="shared" si="159"/>
        <v>2 - BARISTABARISTA</v>
      </c>
      <c r="V2533" t="b">
        <f>IF([1]Dashboard!$AK$39="Month","Month"&amp;N2533&amp;C2533&amp;E2533,IF([1]Dashboard!$AK$39="YTD",IF(O2533-[1]Dashboard!$AK$37&lt;=0,"YTD"&amp;A2533&amp;[1]Dashboard!$AK$37&amp;C2533&amp;E2533),IF([1]Dashboard!$AK$39="FY","FY"&amp;A2533&amp;C2533&amp;E2533)))</f>
        <v>0</v>
      </c>
      <c r="W2533" t="b">
        <f>IF([1]Dashboard!$AK$39="Month","Month"&amp;N2533,IF([1]Dashboard!$AK$39="YTD",IF(O2533-[1]Dashboard!$AK$37&lt;=0,"YTD"&amp;A2533&amp;[1]Dashboard!$AK$37),IF([1]Dashboard!$AK$39="FY","FY"&amp;A2533)))</f>
        <v>0</v>
      </c>
    </row>
    <row r="2534" spans="1:23" x14ac:dyDescent="0.3">
      <c r="A2534" t="s">
        <v>23</v>
      </c>
      <c r="B2534" t="s">
        <v>546</v>
      </c>
      <c r="C2534" t="s">
        <v>230</v>
      </c>
      <c r="D2534" t="s">
        <v>71</v>
      </c>
      <c r="E2534" t="s">
        <v>138</v>
      </c>
      <c r="F2534" t="s">
        <v>139</v>
      </c>
      <c r="G2534" t="s">
        <v>520</v>
      </c>
      <c r="H2534" t="s">
        <v>521</v>
      </c>
      <c r="I2534" s="4">
        <v>14</v>
      </c>
      <c r="J2534" s="4">
        <v>16.0754604872252</v>
      </c>
      <c r="K2534" s="4">
        <v>4.0968508615567432</v>
      </c>
      <c r="L2534" s="4">
        <v>11.978609625668454</v>
      </c>
      <c r="M2534" s="5">
        <v>14</v>
      </c>
      <c r="N2534" t="str">
        <f t="shared" si="156"/>
        <v>202411</v>
      </c>
      <c r="O2534" t="str">
        <f t="shared" si="157"/>
        <v>11</v>
      </c>
      <c r="P2534" t="str">
        <f t="shared" si="158"/>
        <v>11.Nov2024</v>
      </c>
      <c r="Q2534" t="b">
        <f>IF([1]Dashboard!$AK$39="Month","Month"&amp;N2534&amp;E2534,IF([1]Dashboard!$AK$39="YTD",IF(O2534-[1]Dashboard!$AK$37&lt;=0,"YTD"&amp;A2534&amp;[1]Dashboard!$AK$37&amp;E2534),IF([1]Dashboard!$AK$39="FY","FY"&amp;A2534&amp;E2534)))</f>
        <v>0</v>
      </c>
      <c r="R2534" t="b">
        <f>IF([1]Dashboard!$AK$39="Month","Month"&amp;N2534&amp;E2534&amp;F2534,IF([1]Dashboard!$AK$39="YTD",IF(O2534-[1]Dashboard!$AK$37&lt;=0,"YTD"&amp;A2534&amp;[1]Dashboard!$AK$37&amp;E2534&amp;F2534),IF([1]Dashboard!$AK$39="FY","FY"&amp;A2534&amp;E2534&amp;F2534)))</f>
        <v>0</v>
      </c>
      <c r="S2534" t="b">
        <f>IF([1]Dashboard!$AK$39="Month","Month"&amp;N2534&amp;F2534,IF([1]Dashboard!$AK$39="YTD",IF(O2534-[1]Dashboard!$AK$37&lt;=0,"YTD"&amp;A2534&amp;[1]Dashboard!$AK$37&amp;F2534),IF([1]Dashboard!$AK$39="FY","FY"&amp;A2534&amp;F2534)))</f>
        <v>0</v>
      </c>
      <c r="T2534" t="b">
        <f>IF([1]Dashboard!$AK$39="Month","Month"&amp;N2534&amp;F2534,IF([1]Dashboard!$AK$39="YTD",IF(O2534-[1]Dashboard!$AK$37&lt;=0,"YTD"&amp;A2534&amp;[1]Dashboard!$AK$37&amp;U2534),IF([1]Dashboard!$AK$39="FY","FY"&amp;A2534&amp;U2534)))</f>
        <v>0</v>
      </c>
      <c r="U2534" t="str">
        <f t="shared" si="159"/>
        <v>2 - BARISTABARISTA</v>
      </c>
      <c r="V2534" t="b">
        <f>IF([1]Dashboard!$AK$39="Month","Month"&amp;N2534&amp;C2534&amp;E2534,IF([1]Dashboard!$AK$39="YTD",IF(O2534-[1]Dashboard!$AK$37&lt;=0,"YTD"&amp;A2534&amp;[1]Dashboard!$AK$37&amp;C2534&amp;E2534),IF([1]Dashboard!$AK$39="FY","FY"&amp;A2534&amp;C2534&amp;E2534)))</f>
        <v>0</v>
      </c>
      <c r="W2534" t="b">
        <f>IF([1]Dashboard!$AK$39="Month","Month"&amp;N2534,IF([1]Dashboard!$AK$39="YTD",IF(O2534-[1]Dashboard!$AK$37&lt;=0,"YTD"&amp;A2534&amp;[1]Dashboard!$AK$37),IF([1]Dashboard!$AK$39="FY","FY"&amp;A2534)))</f>
        <v>0</v>
      </c>
    </row>
    <row r="2535" spans="1:23" x14ac:dyDescent="0.3">
      <c r="A2535" t="s">
        <v>23</v>
      </c>
      <c r="B2535" t="s">
        <v>546</v>
      </c>
      <c r="C2535" t="s">
        <v>230</v>
      </c>
      <c r="D2535" t="s">
        <v>71</v>
      </c>
      <c r="E2535" t="s">
        <v>138</v>
      </c>
      <c r="F2535" t="s">
        <v>166</v>
      </c>
      <c r="G2535" t="s">
        <v>167</v>
      </c>
      <c r="H2535" t="s">
        <v>168</v>
      </c>
      <c r="I2535" s="4">
        <v>340</v>
      </c>
      <c r="J2535" s="4">
        <v>311.11259655377245</v>
      </c>
      <c r="K2535" s="4">
        <v>62.75252525252526</v>
      </c>
      <c r="L2535" s="4">
        <v>248.36007130124719</v>
      </c>
      <c r="M2535" s="5">
        <v>340</v>
      </c>
      <c r="N2535" t="str">
        <f t="shared" si="156"/>
        <v>202411</v>
      </c>
      <c r="O2535" t="str">
        <f t="shared" si="157"/>
        <v>11</v>
      </c>
      <c r="P2535" t="str">
        <f t="shared" si="158"/>
        <v>11.Nov2024</v>
      </c>
      <c r="Q2535" t="b">
        <f>IF([1]Dashboard!$AK$39="Month","Month"&amp;N2535&amp;E2535,IF([1]Dashboard!$AK$39="YTD",IF(O2535-[1]Dashboard!$AK$37&lt;=0,"YTD"&amp;A2535&amp;[1]Dashboard!$AK$37&amp;E2535),IF([1]Dashboard!$AK$39="FY","FY"&amp;A2535&amp;E2535)))</f>
        <v>0</v>
      </c>
      <c r="R2535" t="b">
        <f>IF([1]Dashboard!$AK$39="Month","Month"&amp;N2535&amp;E2535&amp;F2535,IF([1]Dashboard!$AK$39="YTD",IF(O2535-[1]Dashboard!$AK$37&lt;=0,"YTD"&amp;A2535&amp;[1]Dashboard!$AK$37&amp;E2535&amp;F2535),IF([1]Dashboard!$AK$39="FY","FY"&amp;A2535&amp;E2535&amp;F2535)))</f>
        <v>0</v>
      </c>
      <c r="S2535" t="b">
        <f>IF([1]Dashboard!$AK$39="Month","Month"&amp;N2535&amp;F2535,IF([1]Dashboard!$AK$39="YTD",IF(O2535-[1]Dashboard!$AK$37&lt;=0,"YTD"&amp;A2535&amp;[1]Dashboard!$AK$37&amp;F2535),IF([1]Dashboard!$AK$39="FY","FY"&amp;A2535&amp;F2535)))</f>
        <v>0</v>
      </c>
      <c r="T2535" t="b">
        <f>IF([1]Dashboard!$AK$39="Month","Month"&amp;N2535&amp;F2535,IF([1]Dashboard!$AK$39="YTD",IF(O2535-[1]Dashboard!$AK$37&lt;=0,"YTD"&amp;A2535&amp;[1]Dashboard!$AK$37&amp;U2535),IF([1]Dashboard!$AK$39="FY","FY"&amp;A2535&amp;U2535)))</f>
        <v>0</v>
      </c>
      <c r="U2535" t="str">
        <f t="shared" si="159"/>
        <v>2 - BARISTAHOT CHOCOLATE</v>
      </c>
      <c r="V2535" t="b">
        <f>IF([1]Dashboard!$AK$39="Month","Month"&amp;N2535&amp;C2535&amp;E2535,IF([1]Dashboard!$AK$39="YTD",IF(O2535-[1]Dashboard!$AK$37&lt;=0,"YTD"&amp;A2535&amp;[1]Dashboard!$AK$37&amp;C2535&amp;E2535),IF([1]Dashboard!$AK$39="FY","FY"&amp;A2535&amp;C2535&amp;E2535)))</f>
        <v>0</v>
      </c>
      <c r="W2535" t="b">
        <f>IF([1]Dashboard!$AK$39="Month","Month"&amp;N2535,IF([1]Dashboard!$AK$39="YTD",IF(O2535-[1]Dashboard!$AK$37&lt;=0,"YTD"&amp;A2535&amp;[1]Dashboard!$AK$37),IF([1]Dashboard!$AK$39="FY","FY"&amp;A2535)))</f>
        <v>0</v>
      </c>
    </row>
    <row r="2536" spans="1:23" x14ac:dyDescent="0.3">
      <c r="A2536" t="s">
        <v>23</v>
      </c>
      <c r="B2536" t="s">
        <v>546</v>
      </c>
      <c r="C2536" t="s">
        <v>230</v>
      </c>
      <c r="D2536" t="s">
        <v>71</v>
      </c>
      <c r="E2536" t="s">
        <v>138</v>
      </c>
      <c r="F2536" t="s">
        <v>166</v>
      </c>
      <c r="G2536" t="s">
        <v>522</v>
      </c>
      <c r="H2536" t="s">
        <v>523</v>
      </c>
      <c r="I2536" s="4">
        <v>52</v>
      </c>
      <c r="J2536" s="4">
        <v>48.437314319667273</v>
      </c>
      <c r="K2536" s="4">
        <v>8.8829471182412352</v>
      </c>
      <c r="L2536" s="4">
        <v>39.554367201426039</v>
      </c>
      <c r="M2536" s="5">
        <v>52</v>
      </c>
      <c r="N2536" t="str">
        <f t="shared" si="156"/>
        <v>202411</v>
      </c>
      <c r="O2536" t="str">
        <f t="shared" si="157"/>
        <v>11</v>
      </c>
      <c r="P2536" t="str">
        <f t="shared" si="158"/>
        <v>11.Nov2024</v>
      </c>
      <c r="Q2536" t="b">
        <f>IF([1]Dashboard!$AK$39="Month","Month"&amp;N2536&amp;E2536,IF([1]Dashboard!$AK$39="YTD",IF(O2536-[1]Dashboard!$AK$37&lt;=0,"YTD"&amp;A2536&amp;[1]Dashboard!$AK$37&amp;E2536),IF([1]Dashboard!$AK$39="FY","FY"&amp;A2536&amp;E2536)))</f>
        <v>0</v>
      </c>
      <c r="R2536" t="b">
        <f>IF([1]Dashboard!$AK$39="Month","Month"&amp;N2536&amp;E2536&amp;F2536,IF([1]Dashboard!$AK$39="YTD",IF(O2536-[1]Dashboard!$AK$37&lt;=0,"YTD"&amp;A2536&amp;[1]Dashboard!$AK$37&amp;E2536&amp;F2536),IF([1]Dashboard!$AK$39="FY","FY"&amp;A2536&amp;E2536&amp;F2536)))</f>
        <v>0</v>
      </c>
      <c r="S2536" t="b">
        <f>IF([1]Dashboard!$AK$39="Month","Month"&amp;N2536&amp;F2536,IF([1]Dashboard!$AK$39="YTD",IF(O2536-[1]Dashboard!$AK$37&lt;=0,"YTD"&amp;A2536&amp;[1]Dashboard!$AK$37&amp;F2536),IF([1]Dashboard!$AK$39="FY","FY"&amp;A2536&amp;F2536)))</f>
        <v>0</v>
      </c>
      <c r="T2536" t="b">
        <f>IF([1]Dashboard!$AK$39="Month","Month"&amp;N2536&amp;F2536,IF([1]Dashboard!$AK$39="YTD",IF(O2536-[1]Dashboard!$AK$37&lt;=0,"YTD"&amp;A2536&amp;[1]Dashboard!$AK$37&amp;U2536),IF([1]Dashboard!$AK$39="FY","FY"&amp;A2536&amp;U2536)))</f>
        <v>0</v>
      </c>
      <c r="U2536" t="str">
        <f t="shared" si="159"/>
        <v>2 - BARISTAHOT CHOCOLATE</v>
      </c>
      <c r="V2536" t="b">
        <f>IF([1]Dashboard!$AK$39="Month","Month"&amp;N2536&amp;C2536&amp;E2536,IF([1]Dashboard!$AK$39="YTD",IF(O2536-[1]Dashboard!$AK$37&lt;=0,"YTD"&amp;A2536&amp;[1]Dashboard!$AK$37&amp;C2536&amp;E2536),IF([1]Dashboard!$AK$39="FY","FY"&amp;A2536&amp;C2536&amp;E2536)))</f>
        <v>0</v>
      </c>
      <c r="W2536" t="b">
        <f>IF([1]Dashboard!$AK$39="Month","Month"&amp;N2536,IF([1]Dashboard!$AK$39="YTD",IF(O2536-[1]Dashboard!$AK$37&lt;=0,"YTD"&amp;A2536&amp;[1]Dashboard!$AK$37),IF([1]Dashboard!$AK$39="FY","FY"&amp;A2536)))</f>
        <v>0</v>
      </c>
    </row>
    <row r="2537" spans="1:23" x14ac:dyDescent="0.3">
      <c r="A2537" t="s">
        <v>23</v>
      </c>
      <c r="B2537" t="s">
        <v>546</v>
      </c>
      <c r="C2537" t="s">
        <v>230</v>
      </c>
      <c r="D2537" t="s">
        <v>71</v>
      </c>
      <c r="E2537" t="s">
        <v>138</v>
      </c>
      <c r="F2537" t="s">
        <v>166</v>
      </c>
      <c r="G2537" t="s">
        <v>524</v>
      </c>
      <c r="H2537" t="s">
        <v>525</v>
      </c>
      <c r="I2537" s="4">
        <v>21</v>
      </c>
      <c r="J2537" s="4">
        <v>19.558823529411757</v>
      </c>
      <c r="K2537" s="4">
        <v>3.5873440285204987</v>
      </c>
      <c r="L2537" s="4">
        <v>15.971479500891258</v>
      </c>
      <c r="M2537" s="5">
        <v>21</v>
      </c>
      <c r="N2537" t="str">
        <f t="shared" si="156"/>
        <v>202411</v>
      </c>
      <c r="O2537" t="str">
        <f t="shared" si="157"/>
        <v>11</v>
      </c>
      <c r="P2537" t="str">
        <f t="shared" si="158"/>
        <v>11.Nov2024</v>
      </c>
      <c r="Q2537" t="b">
        <f>IF([1]Dashboard!$AK$39="Month","Month"&amp;N2537&amp;E2537,IF([1]Dashboard!$AK$39="YTD",IF(O2537-[1]Dashboard!$AK$37&lt;=0,"YTD"&amp;A2537&amp;[1]Dashboard!$AK$37&amp;E2537),IF([1]Dashboard!$AK$39="FY","FY"&amp;A2537&amp;E2537)))</f>
        <v>0</v>
      </c>
      <c r="R2537" t="b">
        <f>IF([1]Dashboard!$AK$39="Month","Month"&amp;N2537&amp;E2537&amp;F2537,IF([1]Dashboard!$AK$39="YTD",IF(O2537-[1]Dashboard!$AK$37&lt;=0,"YTD"&amp;A2537&amp;[1]Dashboard!$AK$37&amp;E2537&amp;F2537),IF([1]Dashboard!$AK$39="FY","FY"&amp;A2537&amp;E2537&amp;F2537)))</f>
        <v>0</v>
      </c>
      <c r="S2537" t="b">
        <f>IF([1]Dashboard!$AK$39="Month","Month"&amp;N2537&amp;F2537,IF([1]Dashboard!$AK$39="YTD",IF(O2537-[1]Dashboard!$AK$37&lt;=0,"YTD"&amp;A2537&amp;[1]Dashboard!$AK$37&amp;F2537),IF([1]Dashboard!$AK$39="FY","FY"&amp;A2537&amp;F2537)))</f>
        <v>0</v>
      </c>
      <c r="T2537" t="b">
        <f>IF([1]Dashboard!$AK$39="Month","Month"&amp;N2537&amp;F2537,IF([1]Dashboard!$AK$39="YTD",IF(O2537-[1]Dashboard!$AK$37&lt;=0,"YTD"&amp;A2537&amp;[1]Dashboard!$AK$37&amp;U2537),IF([1]Dashboard!$AK$39="FY","FY"&amp;A2537&amp;U2537)))</f>
        <v>0</v>
      </c>
      <c r="U2537" t="str">
        <f t="shared" si="159"/>
        <v>2 - BARISTAHOT CHOCOLATE</v>
      </c>
      <c r="V2537" t="b">
        <f>IF([1]Dashboard!$AK$39="Month","Month"&amp;N2537&amp;C2537&amp;E2537,IF([1]Dashboard!$AK$39="YTD",IF(O2537-[1]Dashboard!$AK$37&lt;=0,"YTD"&amp;A2537&amp;[1]Dashboard!$AK$37&amp;C2537&amp;E2537),IF([1]Dashboard!$AK$39="FY","FY"&amp;A2537&amp;C2537&amp;E2537)))</f>
        <v>0</v>
      </c>
      <c r="W2537" t="b">
        <f>IF([1]Dashboard!$AK$39="Month","Month"&amp;N2537,IF([1]Dashboard!$AK$39="YTD",IF(O2537-[1]Dashboard!$AK$37&lt;=0,"YTD"&amp;A2537&amp;[1]Dashboard!$AK$37),IF([1]Dashboard!$AK$39="FY","FY"&amp;A2537)))</f>
        <v>0</v>
      </c>
    </row>
    <row r="2538" spans="1:23" x14ac:dyDescent="0.3">
      <c r="A2538" t="s">
        <v>23</v>
      </c>
      <c r="B2538" t="s">
        <v>546</v>
      </c>
      <c r="C2538" t="s">
        <v>230</v>
      </c>
      <c r="D2538" t="s">
        <v>71</v>
      </c>
      <c r="E2538" t="s">
        <v>138</v>
      </c>
      <c r="F2538" t="s">
        <v>166</v>
      </c>
      <c r="G2538" t="s">
        <v>309</v>
      </c>
      <c r="H2538" t="s">
        <v>310</v>
      </c>
      <c r="I2538" s="4">
        <v>2</v>
      </c>
      <c r="J2538" s="4">
        <v>2.1330956625074271</v>
      </c>
      <c r="K2538" s="4">
        <v>0.45157456922162797</v>
      </c>
      <c r="L2538" s="4">
        <v>1.6815210932857991</v>
      </c>
      <c r="M2538" s="5">
        <v>2</v>
      </c>
      <c r="N2538" t="str">
        <f t="shared" si="156"/>
        <v>202411</v>
      </c>
      <c r="O2538" t="str">
        <f t="shared" si="157"/>
        <v>11</v>
      </c>
      <c r="P2538" t="str">
        <f t="shared" si="158"/>
        <v>11.Nov2024</v>
      </c>
      <c r="Q2538" t="b">
        <f>IF([1]Dashboard!$AK$39="Month","Month"&amp;N2538&amp;E2538,IF([1]Dashboard!$AK$39="YTD",IF(O2538-[1]Dashboard!$AK$37&lt;=0,"YTD"&amp;A2538&amp;[1]Dashboard!$AK$37&amp;E2538),IF([1]Dashboard!$AK$39="FY","FY"&amp;A2538&amp;E2538)))</f>
        <v>0</v>
      </c>
      <c r="R2538" t="b">
        <f>IF([1]Dashboard!$AK$39="Month","Month"&amp;N2538&amp;E2538&amp;F2538,IF([1]Dashboard!$AK$39="YTD",IF(O2538-[1]Dashboard!$AK$37&lt;=0,"YTD"&amp;A2538&amp;[1]Dashboard!$AK$37&amp;E2538&amp;F2538),IF([1]Dashboard!$AK$39="FY","FY"&amp;A2538&amp;E2538&amp;F2538)))</f>
        <v>0</v>
      </c>
      <c r="S2538" t="b">
        <f>IF([1]Dashboard!$AK$39="Month","Month"&amp;N2538&amp;F2538,IF([1]Dashboard!$AK$39="YTD",IF(O2538-[1]Dashboard!$AK$37&lt;=0,"YTD"&amp;A2538&amp;[1]Dashboard!$AK$37&amp;F2538),IF([1]Dashboard!$AK$39="FY","FY"&amp;A2538&amp;F2538)))</f>
        <v>0</v>
      </c>
      <c r="T2538" t="b">
        <f>IF([1]Dashboard!$AK$39="Month","Month"&amp;N2538&amp;F2538,IF([1]Dashboard!$AK$39="YTD",IF(O2538-[1]Dashboard!$AK$37&lt;=0,"YTD"&amp;A2538&amp;[1]Dashboard!$AK$37&amp;U2538),IF([1]Dashboard!$AK$39="FY","FY"&amp;A2538&amp;U2538)))</f>
        <v>0</v>
      </c>
      <c r="U2538" t="str">
        <f t="shared" si="159"/>
        <v>2 - BARISTAHOT CHOCOLATE</v>
      </c>
      <c r="V2538" t="b">
        <f>IF([1]Dashboard!$AK$39="Month","Month"&amp;N2538&amp;C2538&amp;E2538,IF([1]Dashboard!$AK$39="YTD",IF(O2538-[1]Dashboard!$AK$37&lt;=0,"YTD"&amp;A2538&amp;[1]Dashboard!$AK$37&amp;C2538&amp;E2538),IF([1]Dashboard!$AK$39="FY","FY"&amp;A2538&amp;C2538&amp;E2538)))</f>
        <v>0</v>
      </c>
      <c r="W2538" t="b">
        <f>IF([1]Dashboard!$AK$39="Month","Month"&amp;N2538,IF([1]Dashboard!$AK$39="YTD",IF(O2538-[1]Dashboard!$AK$37&lt;=0,"YTD"&amp;A2538&amp;[1]Dashboard!$AK$37),IF([1]Dashboard!$AK$39="FY","FY"&amp;A2538)))</f>
        <v>0</v>
      </c>
    </row>
    <row r="2539" spans="1:23" x14ac:dyDescent="0.3">
      <c r="A2539" t="s">
        <v>23</v>
      </c>
      <c r="B2539" t="s">
        <v>546</v>
      </c>
      <c r="C2539" t="s">
        <v>230</v>
      </c>
      <c r="D2539" t="s">
        <v>71</v>
      </c>
      <c r="E2539" t="s">
        <v>138</v>
      </c>
      <c r="F2539" t="s">
        <v>166</v>
      </c>
      <c r="G2539" t="s">
        <v>526</v>
      </c>
      <c r="H2539" t="s">
        <v>527</v>
      </c>
      <c r="I2539" s="4">
        <v>1</v>
      </c>
      <c r="J2539" s="4">
        <v>1.0665478312537136</v>
      </c>
      <c r="K2539" s="4">
        <v>0.28074866310160423</v>
      </c>
      <c r="L2539" s="4">
        <v>0.78579916815210926</v>
      </c>
      <c r="M2539" s="5">
        <v>1</v>
      </c>
      <c r="N2539" t="str">
        <f t="shared" si="156"/>
        <v>202411</v>
      </c>
      <c r="O2539" t="str">
        <f t="shared" si="157"/>
        <v>11</v>
      </c>
      <c r="P2539" t="str">
        <f t="shared" si="158"/>
        <v>11.Nov2024</v>
      </c>
      <c r="Q2539" t="b">
        <f>IF([1]Dashboard!$AK$39="Month","Month"&amp;N2539&amp;E2539,IF([1]Dashboard!$AK$39="YTD",IF(O2539-[1]Dashboard!$AK$37&lt;=0,"YTD"&amp;A2539&amp;[1]Dashboard!$AK$37&amp;E2539),IF([1]Dashboard!$AK$39="FY","FY"&amp;A2539&amp;E2539)))</f>
        <v>0</v>
      </c>
      <c r="R2539" t="b">
        <f>IF([1]Dashboard!$AK$39="Month","Month"&amp;N2539&amp;E2539&amp;F2539,IF([1]Dashboard!$AK$39="YTD",IF(O2539-[1]Dashboard!$AK$37&lt;=0,"YTD"&amp;A2539&amp;[1]Dashboard!$AK$37&amp;E2539&amp;F2539),IF([1]Dashboard!$AK$39="FY","FY"&amp;A2539&amp;E2539&amp;F2539)))</f>
        <v>0</v>
      </c>
      <c r="S2539" t="b">
        <f>IF([1]Dashboard!$AK$39="Month","Month"&amp;N2539&amp;F2539,IF([1]Dashboard!$AK$39="YTD",IF(O2539-[1]Dashboard!$AK$37&lt;=0,"YTD"&amp;A2539&amp;[1]Dashboard!$AK$37&amp;F2539),IF([1]Dashboard!$AK$39="FY","FY"&amp;A2539&amp;F2539)))</f>
        <v>0</v>
      </c>
      <c r="T2539" t="b">
        <f>IF([1]Dashboard!$AK$39="Month","Month"&amp;N2539&amp;F2539,IF([1]Dashboard!$AK$39="YTD",IF(O2539-[1]Dashboard!$AK$37&lt;=0,"YTD"&amp;A2539&amp;[1]Dashboard!$AK$37&amp;U2539),IF([1]Dashboard!$AK$39="FY","FY"&amp;A2539&amp;U2539)))</f>
        <v>0</v>
      </c>
      <c r="U2539" t="str">
        <f t="shared" si="159"/>
        <v>2 - BARISTAHOT CHOCOLATE</v>
      </c>
      <c r="V2539" t="b">
        <f>IF([1]Dashboard!$AK$39="Month","Month"&amp;N2539&amp;C2539&amp;E2539,IF([1]Dashboard!$AK$39="YTD",IF(O2539-[1]Dashboard!$AK$37&lt;=0,"YTD"&amp;A2539&amp;[1]Dashboard!$AK$37&amp;C2539&amp;E2539),IF([1]Dashboard!$AK$39="FY","FY"&amp;A2539&amp;C2539&amp;E2539)))</f>
        <v>0</v>
      </c>
      <c r="W2539" t="b">
        <f>IF([1]Dashboard!$AK$39="Month","Month"&amp;N2539,IF([1]Dashboard!$AK$39="YTD",IF(O2539-[1]Dashboard!$AK$37&lt;=0,"YTD"&amp;A2539&amp;[1]Dashboard!$AK$37),IF([1]Dashboard!$AK$39="FY","FY"&amp;A2539)))</f>
        <v>0</v>
      </c>
    </row>
    <row r="2540" spans="1:23" x14ac:dyDescent="0.3">
      <c r="A2540" t="s">
        <v>23</v>
      </c>
      <c r="B2540" t="s">
        <v>546</v>
      </c>
      <c r="C2540" t="s">
        <v>230</v>
      </c>
      <c r="D2540" t="s">
        <v>71</v>
      </c>
      <c r="E2540" t="s">
        <v>138</v>
      </c>
      <c r="F2540" t="s">
        <v>166</v>
      </c>
      <c r="G2540" t="s">
        <v>528</v>
      </c>
      <c r="H2540" t="s">
        <v>529</v>
      </c>
      <c r="I2540" s="4">
        <v>1</v>
      </c>
      <c r="J2540" s="4">
        <v>1.0665478312537136</v>
      </c>
      <c r="K2540" s="4">
        <v>0.28074866310160423</v>
      </c>
      <c r="L2540" s="4">
        <v>0.78579916815210926</v>
      </c>
      <c r="M2540" s="5">
        <v>1</v>
      </c>
      <c r="N2540" t="str">
        <f t="shared" si="156"/>
        <v>202411</v>
      </c>
      <c r="O2540" t="str">
        <f t="shared" si="157"/>
        <v>11</v>
      </c>
      <c r="P2540" t="str">
        <f t="shared" si="158"/>
        <v>11.Nov2024</v>
      </c>
      <c r="Q2540" t="b">
        <f>IF([1]Dashboard!$AK$39="Month","Month"&amp;N2540&amp;E2540,IF([1]Dashboard!$AK$39="YTD",IF(O2540-[1]Dashboard!$AK$37&lt;=0,"YTD"&amp;A2540&amp;[1]Dashboard!$AK$37&amp;E2540),IF([1]Dashboard!$AK$39="FY","FY"&amp;A2540&amp;E2540)))</f>
        <v>0</v>
      </c>
      <c r="R2540" t="b">
        <f>IF([1]Dashboard!$AK$39="Month","Month"&amp;N2540&amp;E2540&amp;F2540,IF([1]Dashboard!$AK$39="YTD",IF(O2540-[1]Dashboard!$AK$37&lt;=0,"YTD"&amp;A2540&amp;[1]Dashboard!$AK$37&amp;E2540&amp;F2540),IF([1]Dashboard!$AK$39="FY","FY"&amp;A2540&amp;E2540&amp;F2540)))</f>
        <v>0</v>
      </c>
      <c r="S2540" t="b">
        <f>IF([1]Dashboard!$AK$39="Month","Month"&amp;N2540&amp;F2540,IF([1]Dashboard!$AK$39="YTD",IF(O2540-[1]Dashboard!$AK$37&lt;=0,"YTD"&amp;A2540&amp;[1]Dashboard!$AK$37&amp;F2540),IF([1]Dashboard!$AK$39="FY","FY"&amp;A2540&amp;F2540)))</f>
        <v>0</v>
      </c>
      <c r="T2540" t="b">
        <f>IF([1]Dashboard!$AK$39="Month","Month"&amp;N2540&amp;F2540,IF([1]Dashboard!$AK$39="YTD",IF(O2540-[1]Dashboard!$AK$37&lt;=0,"YTD"&amp;A2540&amp;[1]Dashboard!$AK$37&amp;U2540),IF([1]Dashboard!$AK$39="FY","FY"&amp;A2540&amp;U2540)))</f>
        <v>0</v>
      </c>
      <c r="U2540" t="str">
        <f t="shared" si="159"/>
        <v>2 - BARISTAHOT CHOCOLATE</v>
      </c>
      <c r="V2540" t="b">
        <f>IF([1]Dashboard!$AK$39="Month","Month"&amp;N2540&amp;C2540&amp;E2540,IF([1]Dashboard!$AK$39="YTD",IF(O2540-[1]Dashboard!$AK$37&lt;=0,"YTD"&amp;A2540&amp;[1]Dashboard!$AK$37&amp;C2540&amp;E2540),IF([1]Dashboard!$AK$39="FY","FY"&amp;A2540&amp;C2540&amp;E2540)))</f>
        <v>0</v>
      </c>
      <c r="W2540" t="b">
        <f>IF([1]Dashboard!$AK$39="Month","Month"&amp;N2540,IF([1]Dashboard!$AK$39="YTD",IF(O2540-[1]Dashboard!$AK$37&lt;=0,"YTD"&amp;A2540&amp;[1]Dashboard!$AK$37),IF([1]Dashboard!$AK$39="FY","FY"&amp;A2540)))</f>
        <v>0</v>
      </c>
    </row>
    <row r="2541" spans="1:23" x14ac:dyDescent="0.3">
      <c r="A2541" t="s">
        <v>23</v>
      </c>
      <c r="B2541" t="s">
        <v>546</v>
      </c>
      <c r="C2541" t="s">
        <v>230</v>
      </c>
      <c r="D2541" t="s">
        <v>71</v>
      </c>
      <c r="E2541" t="s">
        <v>138</v>
      </c>
      <c r="F2541" t="s">
        <v>166</v>
      </c>
      <c r="G2541" t="s">
        <v>311</v>
      </c>
      <c r="H2541" t="s">
        <v>312</v>
      </c>
      <c r="I2541" s="4">
        <v>291</v>
      </c>
      <c r="J2541" s="4">
        <v>349.46078431372518</v>
      </c>
      <c r="K2541" s="4">
        <v>65.704099821746865</v>
      </c>
      <c r="L2541" s="4">
        <v>283.75668449197832</v>
      </c>
      <c r="M2541" s="5">
        <v>291</v>
      </c>
      <c r="N2541" t="str">
        <f t="shared" si="156"/>
        <v>202411</v>
      </c>
      <c r="O2541" t="str">
        <f t="shared" si="157"/>
        <v>11</v>
      </c>
      <c r="P2541" t="str">
        <f t="shared" si="158"/>
        <v>11.Nov2024</v>
      </c>
      <c r="Q2541" t="b">
        <f>IF([1]Dashboard!$AK$39="Month","Month"&amp;N2541&amp;E2541,IF([1]Dashboard!$AK$39="YTD",IF(O2541-[1]Dashboard!$AK$37&lt;=0,"YTD"&amp;A2541&amp;[1]Dashboard!$AK$37&amp;E2541),IF([1]Dashboard!$AK$39="FY","FY"&amp;A2541&amp;E2541)))</f>
        <v>0</v>
      </c>
      <c r="R2541" t="b">
        <f>IF([1]Dashboard!$AK$39="Month","Month"&amp;N2541&amp;E2541&amp;F2541,IF([1]Dashboard!$AK$39="YTD",IF(O2541-[1]Dashboard!$AK$37&lt;=0,"YTD"&amp;A2541&amp;[1]Dashboard!$AK$37&amp;E2541&amp;F2541),IF([1]Dashboard!$AK$39="FY","FY"&amp;A2541&amp;E2541&amp;F2541)))</f>
        <v>0</v>
      </c>
      <c r="S2541" t="b">
        <f>IF([1]Dashboard!$AK$39="Month","Month"&amp;N2541&amp;F2541,IF([1]Dashboard!$AK$39="YTD",IF(O2541-[1]Dashboard!$AK$37&lt;=0,"YTD"&amp;A2541&amp;[1]Dashboard!$AK$37&amp;F2541),IF([1]Dashboard!$AK$39="FY","FY"&amp;A2541&amp;F2541)))</f>
        <v>0</v>
      </c>
      <c r="T2541" t="b">
        <f>IF([1]Dashboard!$AK$39="Month","Month"&amp;N2541&amp;F2541,IF([1]Dashboard!$AK$39="YTD",IF(O2541-[1]Dashboard!$AK$37&lt;=0,"YTD"&amp;A2541&amp;[1]Dashboard!$AK$37&amp;U2541),IF([1]Dashboard!$AK$39="FY","FY"&amp;A2541&amp;U2541)))</f>
        <v>0</v>
      </c>
      <c r="U2541" t="str">
        <f t="shared" si="159"/>
        <v>2 - BARISTAHOT CHOCOLATE</v>
      </c>
      <c r="V2541" t="b">
        <f>IF([1]Dashboard!$AK$39="Month","Month"&amp;N2541&amp;C2541&amp;E2541,IF([1]Dashboard!$AK$39="YTD",IF(O2541-[1]Dashboard!$AK$37&lt;=0,"YTD"&amp;A2541&amp;[1]Dashboard!$AK$37&amp;C2541&amp;E2541),IF([1]Dashboard!$AK$39="FY","FY"&amp;A2541&amp;C2541&amp;E2541)))</f>
        <v>0</v>
      </c>
      <c r="W2541" t="b">
        <f>IF([1]Dashboard!$AK$39="Month","Month"&amp;N2541,IF([1]Dashboard!$AK$39="YTD",IF(O2541-[1]Dashboard!$AK$37&lt;=0,"YTD"&amp;A2541&amp;[1]Dashboard!$AK$37),IF([1]Dashboard!$AK$39="FY","FY"&amp;A2541)))</f>
        <v>0</v>
      </c>
    </row>
    <row r="2542" spans="1:23" x14ac:dyDescent="0.3">
      <c r="A2542" t="s">
        <v>23</v>
      </c>
      <c r="B2542" t="s">
        <v>546</v>
      </c>
      <c r="C2542" t="s">
        <v>230</v>
      </c>
      <c r="D2542" t="s">
        <v>71</v>
      </c>
      <c r="E2542" t="s">
        <v>138</v>
      </c>
      <c r="F2542" t="s">
        <v>166</v>
      </c>
      <c r="G2542" t="s">
        <v>530</v>
      </c>
      <c r="H2542" t="s">
        <v>531</v>
      </c>
      <c r="I2542" s="4">
        <v>50</v>
      </c>
      <c r="J2542" s="4">
        <v>59.845513963160975</v>
      </c>
      <c r="K2542" s="4">
        <v>14.408793820558525</v>
      </c>
      <c r="L2542" s="4">
        <v>45.436720142602454</v>
      </c>
      <c r="M2542" s="5">
        <v>50</v>
      </c>
      <c r="N2542" t="str">
        <f t="shared" si="156"/>
        <v>202411</v>
      </c>
      <c r="O2542" t="str">
        <f t="shared" si="157"/>
        <v>11</v>
      </c>
      <c r="P2542" t="str">
        <f t="shared" si="158"/>
        <v>11.Nov2024</v>
      </c>
      <c r="Q2542" t="b">
        <f>IF([1]Dashboard!$AK$39="Month","Month"&amp;N2542&amp;E2542,IF([1]Dashboard!$AK$39="YTD",IF(O2542-[1]Dashboard!$AK$37&lt;=0,"YTD"&amp;A2542&amp;[1]Dashboard!$AK$37&amp;E2542),IF([1]Dashboard!$AK$39="FY","FY"&amp;A2542&amp;E2542)))</f>
        <v>0</v>
      </c>
      <c r="R2542" t="b">
        <f>IF([1]Dashboard!$AK$39="Month","Month"&amp;N2542&amp;E2542&amp;F2542,IF([1]Dashboard!$AK$39="YTD",IF(O2542-[1]Dashboard!$AK$37&lt;=0,"YTD"&amp;A2542&amp;[1]Dashboard!$AK$37&amp;E2542&amp;F2542),IF([1]Dashboard!$AK$39="FY","FY"&amp;A2542&amp;E2542&amp;F2542)))</f>
        <v>0</v>
      </c>
      <c r="S2542" t="b">
        <f>IF([1]Dashboard!$AK$39="Month","Month"&amp;N2542&amp;F2542,IF([1]Dashboard!$AK$39="YTD",IF(O2542-[1]Dashboard!$AK$37&lt;=0,"YTD"&amp;A2542&amp;[1]Dashboard!$AK$37&amp;F2542),IF([1]Dashboard!$AK$39="FY","FY"&amp;A2542&amp;F2542)))</f>
        <v>0</v>
      </c>
      <c r="T2542" t="b">
        <f>IF([1]Dashboard!$AK$39="Month","Month"&amp;N2542&amp;F2542,IF([1]Dashboard!$AK$39="YTD",IF(O2542-[1]Dashboard!$AK$37&lt;=0,"YTD"&amp;A2542&amp;[1]Dashboard!$AK$37&amp;U2542),IF([1]Dashboard!$AK$39="FY","FY"&amp;A2542&amp;U2542)))</f>
        <v>0</v>
      </c>
      <c r="U2542" t="str">
        <f t="shared" si="159"/>
        <v>2 - BARISTAHOT CHOCOLATE</v>
      </c>
      <c r="V2542" t="b">
        <f>IF([1]Dashboard!$AK$39="Month","Month"&amp;N2542&amp;C2542&amp;E2542,IF([1]Dashboard!$AK$39="YTD",IF(O2542-[1]Dashboard!$AK$37&lt;=0,"YTD"&amp;A2542&amp;[1]Dashboard!$AK$37&amp;C2542&amp;E2542),IF([1]Dashboard!$AK$39="FY","FY"&amp;A2542&amp;C2542&amp;E2542)))</f>
        <v>0</v>
      </c>
      <c r="W2542" t="b">
        <f>IF([1]Dashboard!$AK$39="Month","Month"&amp;N2542,IF([1]Dashboard!$AK$39="YTD",IF(O2542-[1]Dashboard!$AK$37&lt;=0,"YTD"&amp;A2542&amp;[1]Dashboard!$AK$37),IF([1]Dashboard!$AK$39="FY","FY"&amp;A2542)))</f>
        <v>0</v>
      </c>
    </row>
    <row r="2543" spans="1:23" x14ac:dyDescent="0.3">
      <c r="A2543" t="s">
        <v>23</v>
      </c>
      <c r="B2543" t="s">
        <v>546</v>
      </c>
      <c r="C2543" t="s">
        <v>230</v>
      </c>
      <c r="D2543" t="s">
        <v>71</v>
      </c>
      <c r="E2543" t="s">
        <v>138</v>
      </c>
      <c r="F2543" t="s">
        <v>166</v>
      </c>
      <c r="G2543" t="s">
        <v>532</v>
      </c>
      <c r="H2543" t="s">
        <v>533</v>
      </c>
      <c r="I2543" s="4">
        <v>27</v>
      </c>
      <c r="J2543" s="4">
        <v>32.446524064171129</v>
      </c>
      <c r="K2543" s="4">
        <v>7.780748663101603</v>
      </c>
      <c r="L2543" s="4">
        <v>24.665775401069528</v>
      </c>
      <c r="M2543" s="5">
        <v>27</v>
      </c>
      <c r="N2543" t="str">
        <f t="shared" si="156"/>
        <v>202411</v>
      </c>
      <c r="O2543" t="str">
        <f t="shared" si="157"/>
        <v>11</v>
      </c>
      <c r="P2543" t="str">
        <f t="shared" si="158"/>
        <v>11.Nov2024</v>
      </c>
      <c r="Q2543" t="b">
        <f>IF([1]Dashboard!$AK$39="Month","Month"&amp;N2543&amp;E2543,IF([1]Dashboard!$AK$39="YTD",IF(O2543-[1]Dashboard!$AK$37&lt;=0,"YTD"&amp;A2543&amp;[1]Dashboard!$AK$37&amp;E2543),IF([1]Dashboard!$AK$39="FY","FY"&amp;A2543&amp;E2543)))</f>
        <v>0</v>
      </c>
      <c r="R2543" t="b">
        <f>IF([1]Dashboard!$AK$39="Month","Month"&amp;N2543&amp;E2543&amp;F2543,IF([1]Dashboard!$AK$39="YTD",IF(O2543-[1]Dashboard!$AK$37&lt;=0,"YTD"&amp;A2543&amp;[1]Dashboard!$AK$37&amp;E2543&amp;F2543),IF([1]Dashboard!$AK$39="FY","FY"&amp;A2543&amp;E2543&amp;F2543)))</f>
        <v>0</v>
      </c>
      <c r="S2543" t="b">
        <f>IF([1]Dashboard!$AK$39="Month","Month"&amp;N2543&amp;F2543,IF([1]Dashboard!$AK$39="YTD",IF(O2543-[1]Dashboard!$AK$37&lt;=0,"YTD"&amp;A2543&amp;[1]Dashboard!$AK$37&amp;F2543),IF([1]Dashboard!$AK$39="FY","FY"&amp;A2543&amp;F2543)))</f>
        <v>0</v>
      </c>
      <c r="T2543" t="b">
        <f>IF([1]Dashboard!$AK$39="Month","Month"&amp;N2543&amp;F2543,IF([1]Dashboard!$AK$39="YTD",IF(O2543-[1]Dashboard!$AK$37&lt;=0,"YTD"&amp;A2543&amp;[1]Dashboard!$AK$37&amp;U2543),IF([1]Dashboard!$AK$39="FY","FY"&amp;A2543&amp;U2543)))</f>
        <v>0</v>
      </c>
      <c r="U2543" t="str">
        <f t="shared" si="159"/>
        <v>2 - BARISTAHOT CHOCOLATE</v>
      </c>
      <c r="V2543" t="b">
        <f>IF([1]Dashboard!$AK$39="Month","Month"&amp;N2543&amp;C2543&amp;E2543,IF([1]Dashboard!$AK$39="YTD",IF(O2543-[1]Dashboard!$AK$37&lt;=0,"YTD"&amp;A2543&amp;[1]Dashboard!$AK$37&amp;C2543&amp;E2543),IF([1]Dashboard!$AK$39="FY","FY"&amp;A2543&amp;C2543&amp;E2543)))</f>
        <v>0</v>
      </c>
      <c r="W2543" t="b">
        <f>IF([1]Dashboard!$AK$39="Month","Month"&amp;N2543,IF([1]Dashboard!$AK$39="YTD",IF(O2543-[1]Dashboard!$AK$37&lt;=0,"YTD"&amp;A2543&amp;[1]Dashboard!$AK$37),IF([1]Dashboard!$AK$39="FY","FY"&amp;A2543)))</f>
        <v>0</v>
      </c>
    </row>
    <row r="2544" spans="1:23" x14ac:dyDescent="0.3">
      <c r="A2544" t="s">
        <v>23</v>
      </c>
      <c r="B2544" t="s">
        <v>546</v>
      </c>
      <c r="C2544" t="s">
        <v>230</v>
      </c>
      <c r="D2544" t="s">
        <v>71</v>
      </c>
      <c r="E2544" t="s">
        <v>138</v>
      </c>
      <c r="F2544" t="s">
        <v>166</v>
      </c>
      <c r="G2544" t="s">
        <v>534</v>
      </c>
      <c r="H2544" t="s">
        <v>535</v>
      </c>
      <c r="I2544" s="4">
        <v>75</v>
      </c>
      <c r="J2544" s="4">
        <v>10.138146167557922</v>
      </c>
      <c r="K2544" s="4">
        <v>1.7825311942959001</v>
      </c>
      <c r="L2544" s="4">
        <v>8.3556149732620213</v>
      </c>
      <c r="M2544" s="5">
        <v>75</v>
      </c>
      <c r="N2544" t="str">
        <f t="shared" si="156"/>
        <v>202411</v>
      </c>
      <c r="O2544" t="str">
        <f t="shared" si="157"/>
        <v>11</v>
      </c>
      <c r="P2544" t="str">
        <f t="shared" si="158"/>
        <v>11.Nov2024</v>
      </c>
      <c r="Q2544" t="b">
        <f>IF([1]Dashboard!$AK$39="Month","Month"&amp;N2544&amp;E2544,IF([1]Dashboard!$AK$39="YTD",IF(O2544-[1]Dashboard!$AK$37&lt;=0,"YTD"&amp;A2544&amp;[1]Dashboard!$AK$37&amp;E2544),IF([1]Dashboard!$AK$39="FY","FY"&amp;A2544&amp;E2544)))</f>
        <v>0</v>
      </c>
      <c r="R2544" t="b">
        <f>IF([1]Dashboard!$AK$39="Month","Month"&amp;N2544&amp;E2544&amp;F2544,IF([1]Dashboard!$AK$39="YTD",IF(O2544-[1]Dashboard!$AK$37&lt;=0,"YTD"&amp;A2544&amp;[1]Dashboard!$AK$37&amp;E2544&amp;F2544),IF([1]Dashboard!$AK$39="FY","FY"&amp;A2544&amp;E2544&amp;F2544)))</f>
        <v>0</v>
      </c>
      <c r="S2544" t="b">
        <f>IF([1]Dashboard!$AK$39="Month","Month"&amp;N2544&amp;F2544,IF([1]Dashboard!$AK$39="YTD",IF(O2544-[1]Dashboard!$AK$37&lt;=0,"YTD"&amp;A2544&amp;[1]Dashboard!$AK$37&amp;F2544),IF([1]Dashboard!$AK$39="FY","FY"&amp;A2544&amp;F2544)))</f>
        <v>0</v>
      </c>
      <c r="T2544" t="b">
        <f>IF([1]Dashboard!$AK$39="Month","Month"&amp;N2544&amp;F2544,IF([1]Dashboard!$AK$39="YTD",IF(O2544-[1]Dashboard!$AK$37&lt;=0,"YTD"&amp;A2544&amp;[1]Dashboard!$AK$37&amp;U2544),IF([1]Dashboard!$AK$39="FY","FY"&amp;A2544&amp;U2544)))</f>
        <v>0</v>
      </c>
      <c r="U2544" t="str">
        <f t="shared" si="159"/>
        <v>2 - BARISTAHOT CHOCOLATE</v>
      </c>
      <c r="V2544" t="b">
        <f>IF([1]Dashboard!$AK$39="Month","Month"&amp;N2544&amp;C2544&amp;E2544,IF([1]Dashboard!$AK$39="YTD",IF(O2544-[1]Dashboard!$AK$37&lt;=0,"YTD"&amp;A2544&amp;[1]Dashboard!$AK$37&amp;C2544&amp;E2544),IF([1]Dashboard!$AK$39="FY","FY"&amp;A2544&amp;C2544&amp;E2544)))</f>
        <v>0</v>
      </c>
      <c r="W2544" t="b">
        <f>IF([1]Dashboard!$AK$39="Month","Month"&amp;N2544,IF([1]Dashboard!$AK$39="YTD",IF(O2544-[1]Dashboard!$AK$37&lt;=0,"YTD"&amp;A2544&amp;[1]Dashboard!$AK$37),IF([1]Dashboard!$AK$39="FY","FY"&amp;A2544)))</f>
        <v>0</v>
      </c>
    </row>
    <row r="2545" spans="1:23" x14ac:dyDescent="0.3">
      <c r="A2545" t="s">
        <v>23</v>
      </c>
      <c r="B2545" t="s">
        <v>546</v>
      </c>
      <c r="C2545" t="s">
        <v>230</v>
      </c>
      <c r="D2545" t="s">
        <v>71</v>
      </c>
      <c r="E2545" t="s">
        <v>67</v>
      </c>
      <c r="F2545" t="s">
        <v>139</v>
      </c>
      <c r="G2545" t="s">
        <v>585</v>
      </c>
      <c r="H2545" t="s">
        <v>586</v>
      </c>
      <c r="I2545" s="4">
        <v>1</v>
      </c>
      <c r="J2545" s="4">
        <v>0.27035056446821154</v>
      </c>
      <c r="K2545" s="4">
        <v>0.32382650029708854</v>
      </c>
      <c r="L2545" s="4">
        <v>-5.3475935828877018E-2</v>
      </c>
      <c r="M2545" s="5">
        <v>1</v>
      </c>
      <c r="N2545" t="str">
        <f t="shared" si="156"/>
        <v>202411</v>
      </c>
      <c r="O2545" t="str">
        <f t="shared" si="157"/>
        <v>11</v>
      </c>
      <c r="P2545" t="str">
        <f t="shared" si="158"/>
        <v>11.Nov2024</v>
      </c>
      <c r="Q2545" t="b">
        <f>IF([1]Dashboard!$AK$39="Month","Month"&amp;N2545&amp;E2545,IF([1]Dashboard!$AK$39="YTD",IF(O2545-[1]Dashboard!$AK$37&lt;=0,"YTD"&amp;A2545&amp;[1]Dashboard!$AK$37&amp;E2545),IF([1]Dashboard!$AK$39="FY","FY"&amp;A2545&amp;E2545)))</f>
        <v>0</v>
      </c>
      <c r="R2545" t="b">
        <f>IF([1]Dashboard!$AK$39="Month","Month"&amp;N2545&amp;E2545&amp;F2545,IF([1]Dashboard!$AK$39="YTD",IF(O2545-[1]Dashboard!$AK$37&lt;=0,"YTD"&amp;A2545&amp;[1]Dashboard!$AK$37&amp;E2545&amp;F2545),IF([1]Dashboard!$AK$39="FY","FY"&amp;A2545&amp;E2545&amp;F2545)))</f>
        <v>0</v>
      </c>
      <c r="S2545" t="b">
        <f>IF([1]Dashboard!$AK$39="Month","Month"&amp;N2545&amp;F2545,IF([1]Dashboard!$AK$39="YTD",IF(O2545-[1]Dashboard!$AK$37&lt;=0,"YTD"&amp;A2545&amp;[1]Dashboard!$AK$37&amp;F2545),IF([1]Dashboard!$AK$39="FY","FY"&amp;A2545&amp;F2545)))</f>
        <v>0</v>
      </c>
      <c r="T2545" t="b">
        <f>IF([1]Dashboard!$AK$39="Month","Month"&amp;N2545&amp;F2545,IF([1]Dashboard!$AK$39="YTD",IF(O2545-[1]Dashboard!$AK$37&lt;=0,"YTD"&amp;A2545&amp;[1]Dashboard!$AK$37&amp;U2545),IF([1]Dashboard!$AK$39="FY","FY"&amp;A2545&amp;U2545)))</f>
        <v>0</v>
      </c>
      <c r="U2545" t="str">
        <f t="shared" si="159"/>
        <v>2 - OTHERBARISTA</v>
      </c>
      <c r="V2545" t="b">
        <f>IF([1]Dashboard!$AK$39="Month","Month"&amp;N2545&amp;C2545&amp;E2545,IF([1]Dashboard!$AK$39="YTD",IF(O2545-[1]Dashboard!$AK$37&lt;=0,"YTD"&amp;A2545&amp;[1]Dashboard!$AK$37&amp;C2545&amp;E2545),IF([1]Dashboard!$AK$39="FY","FY"&amp;A2545&amp;C2545&amp;E2545)))</f>
        <v>0</v>
      </c>
      <c r="W2545" t="b">
        <f>IF([1]Dashboard!$AK$39="Month","Month"&amp;N2545,IF([1]Dashboard!$AK$39="YTD",IF(O2545-[1]Dashboard!$AK$37&lt;=0,"YTD"&amp;A2545&amp;[1]Dashboard!$AK$37),IF([1]Dashboard!$AK$39="FY","FY"&amp;A2545)))</f>
        <v>0</v>
      </c>
    </row>
    <row r="2546" spans="1:23" x14ac:dyDescent="0.3">
      <c r="A2546" t="s">
        <v>23</v>
      </c>
      <c r="B2546" t="s">
        <v>546</v>
      </c>
      <c r="C2546" t="s">
        <v>230</v>
      </c>
      <c r="D2546" t="s">
        <v>71</v>
      </c>
      <c r="E2546" t="s">
        <v>67</v>
      </c>
      <c r="F2546" t="s">
        <v>169</v>
      </c>
      <c r="G2546" t="s">
        <v>170</v>
      </c>
      <c r="H2546" t="s">
        <v>448</v>
      </c>
      <c r="I2546" s="4">
        <v>1</v>
      </c>
      <c r="J2546" s="4">
        <v>1.2700534759358288</v>
      </c>
      <c r="K2546" s="4">
        <v>1.0442661913250149</v>
      </c>
      <c r="L2546" s="4">
        <v>0.22578728461081407</v>
      </c>
      <c r="M2546" s="5">
        <v>0.3</v>
      </c>
      <c r="N2546" t="str">
        <f t="shared" si="156"/>
        <v>202411</v>
      </c>
      <c r="O2546" t="str">
        <f t="shared" si="157"/>
        <v>11</v>
      </c>
      <c r="P2546" t="str">
        <f t="shared" si="158"/>
        <v>11.Nov2024</v>
      </c>
      <c r="Q2546" t="b">
        <f>IF([1]Dashboard!$AK$39="Month","Month"&amp;N2546&amp;E2546,IF([1]Dashboard!$AK$39="YTD",IF(O2546-[1]Dashboard!$AK$37&lt;=0,"YTD"&amp;A2546&amp;[1]Dashboard!$AK$37&amp;E2546),IF([1]Dashboard!$AK$39="FY","FY"&amp;A2546&amp;E2546)))</f>
        <v>0</v>
      </c>
      <c r="R2546" t="b">
        <f>IF([1]Dashboard!$AK$39="Month","Month"&amp;N2546&amp;E2546&amp;F2546,IF([1]Dashboard!$AK$39="YTD",IF(O2546-[1]Dashboard!$AK$37&lt;=0,"YTD"&amp;A2546&amp;[1]Dashboard!$AK$37&amp;E2546&amp;F2546),IF([1]Dashboard!$AK$39="FY","FY"&amp;A2546&amp;E2546&amp;F2546)))</f>
        <v>0</v>
      </c>
      <c r="S2546" t="b">
        <f>IF([1]Dashboard!$AK$39="Month","Month"&amp;N2546&amp;F2546,IF([1]Dashboard!$AK$39="YTD",IF(O2546-[1]Dashboard!$AK$37&lt;=0,"YTD"&amp;A2546&amp;[1]Dashboard!$AK$37&amp;F2546),IF([1]Dashboard!$AK$39="FY","FY"&amp;A2546&amp;F2546)))</f>
        <v>0</v>
      </c>
      <c r="T2546" t="b">
        <f>IF([1]Dashboard!$AK$39="Month","Month"&amp;N2546&amp;F2546,IF([1]Dashboard!$AK$39="YTD",IF(O2546-[1]Dashboard!$AK$37&lt;=0,"YTD"&amp;A2546&amp;[1]Dashboard!$AK$37&amp;U2546),IF([1]Dashboard!$AK$39="FY","FY"&amp;A2546&amp;U2546)))</f>
        <v>0</v>
      </c>
      <c r="U2546" t="str">
        <f t="shared" si="159"/>
        <v>2 - OTHERBEVERAGE</v>
      </c>
      <c r="V2546" t="b">
        <f>IF([1]Dashboard!$AK$39="Month","Month"&amp;N2546&amp;C2546&amp;E2546,IF([1]Dashboard!$AK$39="YTD",IF(O2546-[1]Dashboard!$AK$37&lt;=0,"YTD"&amp;A2546&amp;[1]Dashboard!$AK$37&amp;C2546&amp;E2546),IF([1]Dashboard!$AK$39="FY","FY"&amp;A2546&amp;C2546&amp;E2546)))</f>
        <v>0</v>
      </c>
      <c r="W2546" t="b">
        <f>IF([1]Dashboard!$AK$39="Month","Month"&amp;N2546,IF([1]Dashboard!$AK$39="YTD",IF(O2546-[1]Dashboard!$AK$37&lt;=0,"YTD"&amp;A2546&amp;[1]Dashboard!$AK$37),IF([1]Dashboard!$AK$39="FY","FY"&amp;A2546)))</f>
        <v>0</v>
      </c>
    </row>
    <row r="2547" spans="1:23" x14ac:dyDescent="0.3">
      <c r="A2547" t="s">
        <v>23</v>
      </c>
      <c r="B2547" t="s">
        <v>546</v>
      </c>
      <c r="C2547" t="s">
        <v>230</v>
      </c>
      <c r="D2547" t="s">
        <v>71</v>
      </c>
      <c r="E2547" t="s">
        <v>67</v>
      </c>
      <c r="F2547" t="s">
        <v>169</v>
      </c>
      <c r="G2547" t="s">
        <v>170</v>
      </c>
      <c r="H2547" t="s">
        <v>536</v>
      </c>
      <c r="I2547" s="4">
        <v>16</v>
      </c>
      <c r="J2547" s="4">
        <v>20.672905525846701</v>
      </c>
      <c r="K2547" s="4">
        <v>16.838978015448607</v>
      </c>
      <c r="L2547" s="4">
        <v>3.8339275103980923</v>
      </c>
      <c r="M2547" s="5">
        <v>4.8</v>
      </c>
      <c r="N2547" t="str">
        <f t="shared" si="156"/>
        <v>202411</v>
      </c>
      <c r="O2547" t="str">
        <f t="shared" si="157"/>
        <v>11</v>
      </c>
      <c r="P2547" t="str">
        <f t="shared" si="158"/>
        <v>11.Nov2024</v>
      </c>
      <c r="Q2547" t="b">
        <f>IF([1]Dashboard!$AK$39="Month","Month"&amp;N2547&amp;E2547,IF([1]Dashboard!$AK$39="YTD",IF(O2547-[1]Dashboard!$AK$37&lt;=0,"YTD"&amp;A2547&amp;[1]Dashboard!$AK$37&amp;E2547),IF([1]Dashboard!$AK$39="FY","FY"&amp;A2547&amp;E2547)))</f>
        <v>0</v>
      </c>
      <c r="R2547" t="b">
        <f>IF([1]Dashboard!$AK$39="Month","Month"&amp;N2547&amp;E2547&amp;F2547,IF([1]Dashboard!$AK$39="YTD",IF(O2547-[1]Dashboard!$AK$37&lt;=0,"YTD"&amp;A2547&amp;[1]Dashboard!$AK$37&amp;E2547&amp;F2547),IF([1]Dashboard!$AK$39="FY","FY"&amp;A2547&amp;E2547&amp;F2547)))</f>
        <v>0</v>
      </c>
      <c r="S2547" t="b">
        <f>IF([1]Dashboard!$AK$39="Month","Month"&amp;N2547&amp;F2547,IF([1]Dashboard!$AK$39="YTD",IF(O2547-[1]Dashboard!$AK$37&lt;=0,"YTD"&amp;A2547&amp;[1]Dashboard!$AK$37&amp;F2547),IF([1]Dashboard!$AK$39="FY","FY"&amp;A2547&amp;F2547)))</f>
        <v>0</v>
      </c>
      <c r="T2547" t="b">
        <f>IF([1]Dashboard!$AK$39="Month","Month"&amp;N2547&amp;F2547,IF([1]Dashboard!$AK$39="YTD",IF(O2547-[1]Dashboard!$AK$37&lt;=0,"YTD"&amp;A2547&amp;[1]Dashboard!$AK$37&amp;U2547),IF([1]Dashboard!$AK$39="FY","FY"&amp;A2547&amp;U2547)))</f>
        <v>0</v>
      </c>
      <c r="U2547" t="str">
        <f t="shared" si="159"/>
        <v>2 - OTHERBEVERAGE</v>
      </c>
      <c r="V2547" t="b">
        <f>IF([1]Dashboard!$AK$39="Month","Month"&amp;N2547&amp;C2547&amp;E2547,IF([1]Dashboard!$AK$39="YTD",IF(O2547-[1]Dashboard!$AK$37&lt;=0,"YTD"&amp;A2547&amp;[1]Dashboard!$AK$37&amp;C2547&amp;E2547),IF([1]Dashboard!$AK$39="FY","FY"&amp;A2547&amp;C2547&amp;E2547)))</f>
        <v>0</v>
      </c>
      <c r="W2547" t="b">
        <f>IF([1]Dashboard!$AK$39="Month","Month"&amp;N2547,IF([1]Dashboard!$AK$39="YTD",IF(O2547-[1]Dashboard!$AK$37&lt;=0,"YTD"&amp;A2547&amp;[1]Dashboard!$AK$37),IF([1]Dashboard!$AK$39="FY","FY"&amp;A2547)))</f>
        <v>0</v>
      </c>
    </row>
    <row r="2548" spans="1:23" x14ac:dyDescent="0.3">
      <c r="A2548" t="s">
        <v>23</v>
      </c>
      <c r="B2548" t="s">
        <v>546</v>
      </c>
      <c r="C2548" t="s">
        <v>230</v>
      </c>
      <c r="D2548" t="s">
        <v>71</v>
      </c>
      <c r="E2548" t="s">
        <v>67</v>
      </c>
      <c r="F2548" t="s">
        <v>235</v>
      </c>
      <c r="G2548" t="s">
        <v>236</v>
      </c>
      <c r="H2548" t="s">
        <v>496</v>
      </c>
      <c r="I2548" s="4">
        <v>4</v>
      </c>
      <c r="J2548" s="4">
        <v>12.376708259061198</v>
      </c>
      <c r="K2548" s="4">
        <v>6.8983957219251328</v>
      </c>
      <c r="L2548" s="4">
        <v>5.4783125371360661</v>
      </c>
      <c r="M2548" s="5">
        <v>2</v>
      </c>
      <c r="N2548" t="str">
        <f t="shared" si="156"/>
        <v>202411</v>
      </c>
      <c r="O2548" t="str">
        <f t="shared" si="157"/>
        <v>11</v>
      </c>
      <c r="P2548" t="str">
        <f t="shared" si="158"/>
        <v>11.Nov2024</v>
      </c>
      <c r="Q2548" t="b">
        <f>IF([1]Dashboard!$AK$39="Month","Month"&amp;N2548&amp;E2548,IF([1]Dashboard!$AK$39="YTD",IF(O2548-[1]Dashboard!$AK$37&lt;=0,"YTD"&amp;A2548&amp;[1]Dashboard!$AK$37&amp;E2548),IF([1]Dashboard!$AK$39="FY","FY"&amp;A2548&amp;E2548)))</f>
        <v>0</v>
      </c>
      <c r="R2548" t="b">
        <f>IF([1]Dashboard!$AK$39="Month","Month"&amp;N2548&amp;E2548&amp;F2548,IF([1]Dashboard!$AK$39="YTD",IF(O2548-[1]Dashboard!$AK$37&lt;=0,"YTD"&amp;A2548&amp;[1]Dashboard!$AK$37&amp;E2548&amp;F2548),IF([1]Dashboard!$AK$39="FY","FY"&amp;A2548&amp;E2548&amp;F2548)))</f>
        <v>0</v>
      </c>
      <c r="S2548" t="b">
        <f>IF([1]Dashboard!$AK$39="Month","Month"&amp;N2548&amp;F2548,IF([1]Dashboard!$AK$39="YTD",IF(O2548-[1]Dashboard!$AK$37&lt;=0,"YTD"&amp;A2548&amp;[1]Dashboard!$AK$37&amp;F2548),IF([1]Dashboard!$AK$39="FY","FY"&amp;A2548&amp;F2548)))</f>
        <v>0</v>
      </c>
      <c r="T2548" t="b">
        <f>IF([1]Dashboard!$AK$39="Month","Month"&amp;N2548&amp;F2548,IF([1]Dashboard!$AK$39="YTD",IF(O2548-[1]Dashboard!$AK$37&lt;=0,"YTD"&amp;A2548&amp;[1]Dashboard!$AK$37&amp;U2548),IF([1]Dashboard!$AK$39="FY","FY"&amp;A2548&amp;U2548)))</f>
        <v>0</v>
      </c>
      <c r="U2548" t="str">
        <f t="shared" si="159"/>
        <v>2 - OTHERCHOCOLATE CHIPS</v>
      </c>
      <c r="V2548" t="b">
        <f>IF([1]Dashboard!$AK$39="Month","Month"&amp;N2548&amp;C2548&amp;E2548,IF([1]Dashboard!$AK$39="YTD",IF(O2548-[1]Dashboard!$AK$37&lt;=0,"YTD"&amp;A2548&amp;[1]Dashboard!$AK$37&amp;C2548&amp;E2548),IF([1]Dashboard!$AK$39="FY","FY"&amp;A2548&amp;C2548&amp;E2548)))</f>
        <v>0</v>
      </c>
      <c r="W2548" t="b">
        <f>IF([1]Dashboard!$AK$39="Month","Month"&amp;N2548,IF([1]Dashboard!$AK$39="YTD",IF(O2548-[1]Dashboard!$AK$37&lt;=0,"YTD"&amp;A2548&amp;[1]Dashboard!$AK$37),IF([1]Dashboard!$AK$39="FY","FY"&amp;A2548)))</f>
        <v>0</v>
      </c>
    </row>
    <row r="2549" spans="1:23" x14ac:dyDescent="0.3">
      <c r="A2549" t="s">
        <v>23</v>
      </c>
      <c r="B2549" t="s">
        <v>546</v>
      </c>
      <c r="C2549" t="s">
        <v>230</v>
      </c>
      <c r="D2549" t="s">
        <v>71</v>
      </c>
      <c r="E2549" t="s">
        <v>67</v>
      </c>
      <c r="F2549" t="s">
        <v>235</v>
      </c>
      <c r="G2549" t="s">
        <v>238</v>
      </c>
      <c r="H2549" t="s">
        <v>497</v>
      </c>
      <c r="I2549" s="4">
        <v>11</v>
      </c>
      <c r="J2549" s="4">
        <v>38.293226381461672</v>
      </c>
      <c r="K2549" s="4">
        <v>18.562091503267972</v>
      </c>
      <c r="L2549" s="4">
        <v>19.7311348781937</v>
      </c>
      <c r="M2549" s="5">
        <v>5.5</v>
      </c>
      <c r="N2549" t="str">
        <f t="shared" si="156"/>
        <v>202411</v>
      </c>
      <c r="O2549" t="str">
        <f t="shared" si="157"/>
        <v>11</v>
      </c>
      <c r="P2549" t="str">
        <f t="shared" si="158"/>
        <v>11.Nov2024</v>
      </c>
      <c r="Q2549" t="b">
        <f>IF([1]Dashboard!$AK$39="Month","Month"&amp;N2549&amp;E2549,IF([1]Dashboard!$AK$39="YTD",IF(O2549-[1]Dashboard!$AK$37&lt;=0,"YTD"&amp;A2549&amp;[1]Dashboard!$AK$37&amp;E2549),IF([1]Dashboard!$AK$39="FY","FY"&amp;A2549&amp;E2549)))</f>
        <v>0</v>
      </c>
      <c r="R2549" t="b">
        <f>IF([1]Dashboard!$AK$39="Month","Month"&amp;N2549&amp;E2549&amp;F2549,IF([1]Dashboard!$AK$39="YTD",IF(O2549-[1]Dashboard!$AK$37&lt;=0,"YTD"&amp;A2549&amp;[1]Dashboard!$AK$37&amp;E2549&amp;F2549),IF([1]Dashboard!$AK$39="FY","FY"&amp;A2549&amp;E2549&amp;F2549)))</f>
        <v>0</v>
      </c>
      <c r="S2549" t="b">
        <f>IF([1]Dashboard!$AK$39="Month","Month"&amp;N2549&amp;F2549,IF([1]Dashboard!$AK$39="YTD",IF(O2549-[1]Dashboard!$AK$37&lt;=0,"YTD"&amp;A2549&amp;[1]Dashboard!$AK$37&amp;F2549),IF([1]Dashboard!$AK$39="FY","FY"&amp;A2549&amp;F2549)))</f>
        <v>0</v>
      </c>
      <c r="T2549" t="b">
        <f>IF([1]Dashboard!$AK$39="Month","Month"&amp;N2549&amp;F2549,IF([1]Dashboard!$AK$39="YTD",IF(O2549-[1]Dashboard!$AK$37&lt;=0,"YTD"&amp;A2549&amp;[1]Dashboard!$AK$37&amp;U2549),IF([1]Dashboard!$AK$39="FY","FY"&amp;A2549&amp;U2549)))</f>
        <v>0</v>
      </c>
      <c r="U2549" t="str">
        <f t="shared" si="159"/>
        <v>2 - OTHERCHOCOLATE CHIPS</v>
      </c>
      <c r="V2549" t="b">
        <f>IF([1]Dashboard!$AK$39="Month","Month"&amp;N2549&amp;C2549&amp;E2549,IF([1]Dashboard!$AK$39="YTD",IF(O2549-[1]Dashboard!$AK$37&lt;=0,"YTD"&amp;A2549&amp;[1]Dashboard!$AK$37&amp;C2549&amp;E2549),IF([1]Dashboard!$AK$39="FY","FY"&amp;A2549&amp;C2549&amp;E2549)))</f>
        <v>0</v>
      </c>
      <c r="W2549" t="b">
        <f>IF([1]Dashboard!$AK$39="Month","Month"&amp;N2549,IF([1]Dashboard!$AK$39="YTD",IF(O2549-[1]Dashboard!$AK$37&lt;=0,"YTD"&amp;A2549&amp;[1]Dashboard!$AK$37),IF([1]Dashboard!$AK$39="FY","FY"&amp;A2549)))</f>
        <v>0</v>
      </c>
    </row>
    <row r="2550" spans="1:23" x14ac:dyDescent="0.3">
      <c r="A2550" t="s">
        <v>23</v>
      </c>
      <c r="B2550" t="s">
        <v>546</v>
      </c>
      <c r="C2550" t="s">
        <v>230</v>
      </c>
      <c r="D2550" t="s">
        <v>71</v>
      </c>
      <c r="E2550" t="s">
        <v>67</v>
      </c>
      <c r="F2550" t="s">
        <v>172</v>
      </c>
      <c r="G2550" t="s">
        <v>173</v>
      </c>
      <c r="H2550" t="s">
        <v>499</v>
      </c>
      <c r="I2550" s="4">
        <v>16</v>
      </c>
      <c r="J2550" s="4">
        <v>10.01039809863339</v>
      </c>
      <c r="K2550" s="4">
        <v>4.3731431966726086</v>
      </c>
      <c r="L2550" s="4">
        <v>5.637254901960782</v>
      </c>
      <c r="M2550" s="5">
        <v>0.8</v>
      </c>
      <c r="N2550" t="str">
        <f t="shared" si="156"/>
        <v>202411</v>
      </c>
      <c r="O2550" t="str">
        <f t="shared" si="157"/>
        <v>11</v>
      </c>
      <c r="P2550" t="str">
        <f t="shared" si="158"/>
        <v>11.Nov2024</v>
      </c>
      <c r="Q2550" t="b">
        <f>IF([1]Dashboard!$AK$39="Month","Month"&amp;N2550&amp;E2550,IF([1]Dashboard!$AK$39="YTD",IF(O2550-[1]Dashboard!$AK$37&lt;=0,"YTD"&amp;A2550&amp;[1]Dashboard!$AK$37&amp;E2550),IF([1]Dashboard!$AK$39="FY","FY"&amp;A2550&amp;E2550)))</f>
        <v>0</v>
      </c>
      <c r="R2550" t="b">
        <f>IF([1]Dashboard!$AK$39="Month","Month"&amp;N2550&amp;E2550&amp;F2550,IF([1]Dashboard!$AK$39="YTD",IF(O2550-[1]Dashboard!$AK$37&lt;=0,"YTD"&amp;A2550&amp;[1]Dashboard!$AK$37&amp;E2550&amp;F2550),IF([1]Dashboard!$AK$39="FY","FY"&amp;A2550&amp;E2550&amp;F2550)))</f>
        <v>0</v>
      </c>
      <c r="S2550" t="b">
        <f>IF([1]Dashboard!$AK$39="Month","Month"&amp;N2550&amp;F2550,IF([1]Dashboard!$AK$39="YTD",IF(O2550-[1]Dashboard!$AK$37&lt;=0,"YTD"&amp;A2550&amp;[1]Dashboard!$AK$37&amp;F2550),IF([1]Dashboard!$AK$39="FY","FY"&amp;A2550&amp;F2550)))</f>
        <v>0</v>
      </c>
      <c r="T2550" t="b">
        <f>IF([1]Dashboard!$AK$39="Month","Month"&amp;N2550&amp;F2550,IF([1]Dashboard!$AK$39="YTD",IF(O2550-[1]Dashboard!$AK$37&lt;=0,"YTD"&amp;A2550&amp;[1]Dashboard!$AK$37&amp;U2550),IF([1]Dashboard!$AK$39="FY","FY"&amp;A2550&amp;U2550)))</f>
        <v>0</v>
      </c>
      <c r="U2550" t="str">
        <f t="shared" si="159"/>
        <v>2 - OTHERGRUÉ</v>
      </c>
      <c r="V2550" t="b">
        <f>IF([1]Dashboard!$AK$39="Month","Month"&amp;N2550&amp;C2550&amp;E2550,IF([1]Dashboard!$AK$39="YTD",IF(O2550-[1]Dashboard!$AK$37&lt;=0,"YTD"&amp;A2550&amp;[1]Dashboard!$AK$37&amp;C2550&amp;E2550),IF([1]Dashboard!$AK$39="FY","FY"&amp;A2550&amp;C2550&amp;E2550)))</f>
        <v>0</v>
      </c>
      <c r="W2550" t="b">
        <f>IF([1]Dashboard!$AK$39="Month","Month"&amp;N2550,IF([1]Dashboard!$AK$39="YTD",IF(O2550-[1]Dashboard!$AK$37&lt;=0,"YTD"&amp;A2550&amp;[1]Dashboard!$AK$37),IF([1]Dashboard!$AK$39="FY","FY"&amp;A2550)))</f>
        <v>0</v>
      </c>
    </row>
    <row r="2551" spans="1:23" x14ac:dyDescent="0.3">
      <c r="A2551" t="s">
        <v>23</v>
      </c>
      <c r="B2551" t="s">
        <v>546</v>
      </c>
      <c r="C2551" t="s">
        <v>230</v>
      </c>
      <c r="D2551" t="s">
        <v>71</v>
      </c>
      <c r="E2551" t="s">
        <v>67</v>
      </c>
      <c r="F2551" t="s">
        <v>175</v>
      </c>
      <c r="G2551" t="s">
        <v>176</v>
      </c>
      <c r="H2551" t="s">
        <v>500</v>
      </c>
      <c r="I2551" s="4">
        <v>3</v>
      </c>
      <c r="J2551" s="4">
        <v>4.166666666666667</v>
      </c>
      <c r="K2551" s="4">
        <v>4.1042780748663104</v>
      </c>
      <c r="L2551" s="4">
        <v>6.2388591800356233E-2</v>
      </c>
      <c r="M2551" s="5">
        <v>0.69</v>
      </c>
      <c r="N2551" t="str">
        <f t="shared" si="156"/>
        <v>202411</v>
      </c>
      <c r="O2551" t="str">
        <f t="shared" si="157"/>
        <v>11</v>
      </c>
      <c r="P2551" t="str">
        <f t="shared" si="158"/>
        <v>11.Nov2024</v>
      </c>
      <c r="Q2551" t="b">
        <f>IF([1]Dashboard!$AK$39="Month","Month"&amp;N2551&amp;E2551,IF([1]Dashboard!$AK$39="YTD",IF(O2551-[1]Dashboard!$AK$37&lt;=0,"YTD"&amp;A2551&amp;[1]Dashboard!$AK$37&amp;E2551),IF([1]Dashboard!$AK$39="FY","FY"&amp;A2551&amp;E2551)))</f>
        <v>0</v>
      </c>
      <c r="R2551" t="b">
        <f>IF([1]Dashboard!$AK$39="Month","Month"&amp;N2551&amp;E2551&amp;F2551,IF([1]Dashboard!$AK$39="YTD",IF(O2551-[1]Dashboard!$AK$37&lt;=0,"YTD"&amp;A2551&amp;[1]Dashboard!$AK$37&amp;E2551&amp;F2551),IF([1]Dashboard!$AK$39="FY","FY"&amp;A2551&amp;E2551&amp;F2551)))</f>
        <v>0</v>
      </c>
      <c r="S2551" t="b">
        <f>IF([1]Dashboard!$AK$39="Month","Month"&amp;N2551&amp;F2551,IF([1]Dashboard!$AK$39="YTD",IF(O2551-[1]Dashboard!$AK$37&lt;=0,"YTD"&amp;A2551&amp;[1]Dashboard!$AK$37&amp;F2551),IF([1]Dashboard!$AK$39="FY","FY"&amp;A2551&amp;F2551)))</f>
        <v>0</v>
      </c>
      <c r="T2551" t="b">
        <f>IF([1]Dashboard!$AK$39="Month","Month"&amp;N2551&amp;F2551,IF([1]Dashboard!$AK$39="YTD",IF(O2551-[1]Dashboard!$AK$37&lt;=0,"YTD"&amp;A2551&amp;[1]Dashboard!$AK$37&amp;U2551),IF([1]Dashboard!$AK$39="FY","FY"&amp;A2551&amp;U2551)))</f>
        <v>0</v>
      </c>
      <c r="U2551" t="str">
        <f t="shared" si="159"/>
        <v>2 - OTHERSPREADABLE</v>
      </c>
      <c r="V2551" t="b">
        <f>IF([1]Dashboard!$AK$39="Month","Month"&amp;N2551&amp;C2551&amp;E2551,IF([1]Dashboard!$AK$39="YTD",IF(O2551-[1]Dashboard!$AK$37&lt;=0,"YTD"&amp;A2551&amp;[1]Dashboard!$AK$37&amp;C2551&amp;E2551),IF([1]Dashboard!$AK$39="FY","FY"&amp;A2551&amp;C2551&amp;E2551)))</f>
        <v>0</v>
      </c>
      <c r="W2551" t="b">
        <f>IF([1]Dashboard!$AK$39="Month","Month"&amp;N2551,IF([1]Dashboard!$AK$39="YTD",IF(O2551-[1]Dashboard!$AK$37&lt;=0,"YTD"&amp;A2551&amp;[1]Dashboard!$AK$37),IF([1]Dashboard!$AK$39="FY","FY"&amp;A2551)))</f>
        <v>0</v>
      </c>
    </row>
    <row r="2552" spans="1:23" x14ac:dyDescent="0.3">
      <c r="A2552" t="s">
        <v>23</v>
      </c>
      <c r="B2552" t="s">
        <v>546</v>
      </c>
      <c r="C2552" t="s">
        <v>230</v>
      </c>
      <c r="D2552" t="s">
        <v>71</v>
      </c>
      <c r="E2552" t="s">
        <v>67</v>
      </c>
      <c r="F2552" t="s">
        <v>175</v>
      </c>
      <c r="G2552" t="s">
        <v>254</v>
      </c>
      <c r="H2552" t="s">
        <v>501</v>
      </c>
      <c r="I2552" s="4">
        <v>6</v>
      </c>
      <c r="J2552" s="4">
        <v>12.672311348781937</v>
      </c>
      <c r="K2552" s="4">
        <v>6.7914438502673793</v>
      </c>
      <c r="L2552" s="4">
        <v>5.8808674985145579</v>
      </c>
      <c r="M2552" s="5">
        <v>1.2</v>
      </c>
      <c r="N2552" t="str">
        <f t="shared" si="156"/>
        <v>202411</v>
      </c>
      <c r="O2552" t="str">
        <f t="shared" si="157"/>
        <v>11</v>
      </c>
      <c r="P2552" t="str">
        <f t="shared" si="158"/>
        <v>11.Nov2024</v>
      </c>
      <c r="Q2552" t="b">
        <f>IF([1]Dashboard!$AK$39="Month","Month"&amp;N2552&amp;E2552,IF([1]Dashboard!$AK$39="YTD",IF(O2552-[1]Dashboard!$AK$37&lt;=0,"YTD"&amp;A2552&amp;[1]Dashboard!$AK$37&amp;E2552),IF([1]Dashboard!$AK$39="FY","FY"&amp;A2552&amp;E2552)))</f>
        <v>0</v>
      </c>
      <c r="R2552" t="b">
        <f>IF([1]Dashboard!$AK$39="Month","Month"&amp;N2552&amp;E2552&amp;F2552,IF([1]Dashboard!$AK$39="YTD",IF(O2552-[1]Dashboard!$AK$37&lt;=0,"YTD"&amp;A2552&amp;[1]Dashboard!$AK$37&amp;E2552&amp;F2552),IF([1]Dashboard!$AK$39="FY","FY"&amp;A2552&amp;E2552&amp;F2552)))</f>
        <v>0</v>
      </c>
      <c r="S2552" t="b">
        <f>IF([1]Dashboard!$AK$39="Month","Month"&amp;N2552&amp;F2552,IF([1]Dashboard!$AK$39="YTD",IF(O2552-[1]Dashboard!$AK$37&lt;=0,"YTD"&amp;A2552&amp;[1]Dashboard!$AK$37&amp;F2552),IF([1]Dashboard!$AK$39="FY","FY"&amp;A2552&amp;F2552)))</f>
        <v>0</v>
      </c>
      <c r="T2552" t="b">
        <f>IF([1]Dashboard!$AK$39="Month","Month"&amp;N2552&amp;F2552,IF([1]Dashboard!$AK$39="YTD",IF(O2552-[1]Dashboard!$AK$37&lt;=0,"YTD"&amp;A2552&amp;[1]Dashboard!$AK$37&amp;U2552),IF([1]Dashboard!$AK$39="FY","FY"&amp;A2552&amp;U2552)))</f>
        <v>0</v>
      </c>
      <c r="U2552" t="str">
        <f t="shared" si="159"/>
        <v>2 - OTHERSPREADABLE</v>
      </c>
      <c r="V2552" t="b">
        <f>IF([1]Dashboard!$AK$39="Month","Month"&amp;N2552&amp;C2552&amp;E2552,IF([1]Dashboard!$AK$39="YTD",IF(O2552-[1]Dashboard!$AK$37&lt;=0,"YTD"&amp;A2552&amp;[1]Dashboard!$AK$37&amp;C2552&amp;E2552),IF([1]Dashboard!$AK$39="FY","FY"&amp;A2552&amp;C2552&amp;E2552)))</f>
        <v>0</v>
      </c>
      <c r="W2552" t="b">
        <f>IF([1]Dashboard!$AK$39="Month","Month"&amp;N2552,IF([1]Dashboard!$AK$39="YTD",IF(O2552-[1]Dashboard!$AK$37&lt;=0,"YTD"&amp;A2552&amp;[1]Dashboard!$AK$37),IF([1]Dashboard!$AK$39="FY","FY"&amp;A2552)))</f>
        <v>0</v>
      </c>
    </row>
    <row r="2553" spans="1:23" x14ac:dyDescent="0.3">
      <c r="A2553" t="s">
        <v>23</v>
      </c>
      <c r="B2553" t="s">
        <v>546</v>
      </c>
      <c r="C2553" t="s">
        <v>230</v>
      </c>
      <c r="D2553" t="s">
        <v>71</v>
      </c>
      <c r="E2553" t="s">
        <v>67</v>
      </c>
      <c r="F2553" t="s">
        <v>175</v>
      </c>
      <c r="G2553" t="s">
        <v>256</v>
      </c>
      <c r="H2553" t="s">
        <v>502</v>
      </c>
      <c r="I2553" s="4">
        <v>2</v>
      </c>
      <c r="J2553" s="4">
        <v>4.1384432560903148</v>
      </c>
      <c r="K2553" s="4">
        <v>2.3975044563279857</v>
      </c>
      <c r="L2553" s="4">
        <v>1.7409387997623289</v>
      </c>
      <c r="M2553" s="5">
        <v>0.4</v>
      </c>
      <c r="N2553" t="str">
        <f t="shared" si="156"/>
        <v>202411</v>
      </c>
      <c r="O2553" t="str">
        <f t="shared" si="157"/>
        <v>11</v>
      </c>
      <c r="P2553" t="str">
        <f t="shared" si="158"/>
        <v>11.Nov2024</v>
      </c>
      <c r="Q2553" t="b">
        <f>IF([1]Dashboard!$AK$39="Month","Month"&amp;N2553&amp;E2553,IF([1]Dashboard!$AK$39="YTD",IF(O2553-[1]Dashboard!$AK$37&lt;=0,"YTD"&amp;A2553&amp;[1]Dashboard!$AK$37&amp;E2553),IF([1]Dashboard!$AK$39="FY","FY"&amp;A2553&amp;E2553)))</f>
        <v>0</v>
      </c>
      <c r="R2553" t="b">
        <f>IF([1]Dashboard!$AK$39="Month","Month"&amp;N2553&amp;E2553&amp;F2553,IF([1]Dashboard!$AK$39="YTD",IF(O2553-[1]Dashboard!$AK$37&lt;=0,"YTD"&amp;A2553&amp;[1]Dashboard!$AK$37&amp;E2553&amp;F2553),IF([1]Dashboard!$AK$39="FY","FY"&amp;A2553&amp;E2553&amp;F2553)))</f>
        <v>0</v>
      </c>
      <c r="S2553" t="b">
        <f>IF([1]Dashboard!$AK$39="Month","Month"&amp;N2553&amp;F2553,IF([1]Dashboard!$AK$39="YTD",IF(O2553-[1]Dashboard!$AK$37&lt;=0,"YTD"&amp;A2553&amp;[1]Dashboard!$AK$37&amp;F2553),IF([1]Dashboard!$AK$39="FY","FY"&amp;A2553&amp;F2553)))</f>
        <v>0</v>
      </c>
      <c r="T2553" t="b">
        <f>IF([1]Dashboard!$AK$39="Month","Month"&amp;N2553&amp;F2553,IF([1]Dashboard!$AK$39="YTD",IF(O2553-[1]Dashboard!$AK$37&lt;=0,"YTD"&amp;A2553&amp;[1]Dashboard!$AK$37&amp;U2553),IF([1]Dashboard!$AK$39="FY","FY"&amp;A2553&amp;U2553)))</f>
        <v>0</v>
      </c>
      <c r="U2553" t="str">
        <f t="shared" si="159"/>
        <v>2 - OTHERSPREADABLE</v>
      </c>
      <c r="V2553" t="b">
        <f>IF([1]Dashboard!$AK$39="Month","Month"&amp;N2553&amp;C2553&amp;E2553,IF([1]Dashboard!$AK$39="YTD",IF(O2553-[1]Dashboard!$AK$37&lt;=0,"YTD"&amp;A2553&amp;[1]Dashboard!$AK$37&amp;C2553&amp;E2553),IF([1]Dashboard!$AK$39="FY","FY"&amp;A2553&amp;C2553&amp;E2553)))</f>
        <v>0</v>
      </c>
      <c r="W2553" t="b">
        <f>IF([1]Dashboard!$AK$39="Month","Month"&amp;N2553,IF([1]Dashboard!$AK$39="YTD",IF(O2553-[1]Dashboard!$AK$37&lt;=0,"YTD"&amp;A2553&amp;[1]Dashboard!$AK$37),IF([1]Dashboard!$AK$39="FY","FY"&amp;A2553)))</f>
        <v>0</v>
      </c>
    </row>
    <row r="2554" spans="1:23" x14ac:dyDescent="0.3">
      <c r="A2554" t="s">
        <v>23</v>
      </c>
      <c r="B2554" t="s">
        <v>546</v>
      </c>
      <c r="C2554" t="s">
        <v>230</v>
      </c>
      <c r="D2554" t="s">
        <v>71</v>
      </c>
      <c r="E2554" t="s">
        <v>178</v>
      </c>
      <c r="F2554" t="s">
        <v>179</v>
      </c>
      <c r="G2554" t="s">
        <v>186</v>
      </c>
      <c r="H2554" t="s">
        <v>187</v>
      </c>
      <c r="I2554" s="4">
        <v>3</v>
      </c>
      <c r="J2554" s="4">
        <v>6.3146167557932262</v>
      </c>
      <c r="K2554" s="4">
        <v>3.9616755793226384</v>
      </c>
      <c r="L2554" s="4">
        <v>2.3529411764705874</v>
      </c>
      <c r="M2554" s="5">
        <v>3</v>
      </c>
      <c r="N2554" t="str">
        <f t="shared" si="156"/>
        <v>202411</v>
      </c>
      <c r="O2554" t="str">
        <f t="shared" si="157"/>
        <v>11</v>
      </c>
      <c r="P2554" t="str">
        <f t="shared" si="158"/>
        <v>11.Nov2024</v>
      </c>
      <c r="Q2554" t="b">
        <f>IF([1]Dashboard!$AK$39="Month","Month"&amp;N2554&amp;E2554,IF([1]Dashboard!$AK$39="YTD",IF(O2554-[1]Dashboard!$AK$37&lt;=0,"YTD"&amp;A2554&amp;[1]Dashboard!$AK$37&amp;E2554),IF([1]Dashboard!$AK$39="FY","FY"&amp;A2554&amp;E2554)))</f>
        <v>0</v>
      </c>
      <c r="R2554" t="b">
        <f>IF([1]Dashboard!$AK$39="Month","Month"&amp;N2554&amp;E2554&amp;F2554,IF([1]Dashboard!$AK$39="YTD",IF(O2554-[1]Dashboard!$AK$37&lt;=0,"YTD"&amp;A2554&amp;[1]Dashboard!$AK$37&amp;E2554&amp;F2554),IF([1]Dashboard!$AK$39="FY","FY"&amp;A2554&amp;E2554&amp;F2554)))</f>
        <v>0</v>
      </c>
      <c r="S2554" t="b">
        <f>IF([1]Dashboard!$AK$39="Month","Month"&amp;N2554&amp;F2554,IF([1]Dashboard!$AK$39="YTD",IF(O2554-[1]Dashboard!$AK$37&lt;=0,"YTD"&amp;A2554&amp;[1]Dashboard!$AK$37&amp;F2554),IF([1]Dashboard!$AK$39="FY","FY"&amp;A2554&amp;F2554)))</f>
        <v>0</v>
      </c>
      <c r="T2554" t="b">
        <f>IF([1]Dashboard!$AK$39="Month","Month"&amp;N2554&amp;F2554,IF([1]Dashboard!$AK$39="YTD",IF(O2554-[1]Dashboard!$AK$37&lt;=0,"YTD"&amp;A2554&amp;[1]Dashboard!$AK$37&amp;U2554),IF([1]Dashboard!$AK$39="FY","FY"&amp;A2554&amp;U2554)))</f>
        <v>0</v>
      </c>
      <c r="U2554" t="str">
        <f t="shared" si="159"/>
        <v>3 - CASACASA</v>
      </c>
      <c r="V2554" t="b">
        <f>IF([1]Dashboard!$AK$39="Month","Month"&amp;N2554&amp;C2554&amp;E2554,IF([1]Dashboard!$AK$39="YTD",IF(O2554-[1]Dashboard!$AK$37&lt;=0,"YTD"&amp;A2554&amp;[1]Dashboard!$AK$37&amp;C2554&amp;E2554),IF([1]Dashboard!$AK$39="FY","FY"&amp;A2554&amp;C2554&amp;E2554)))</f>
        <v>0</v>
      </c>
      <c r="W2554" t="b">
        <f>IF([1]Dashboard!$AK$39="Month","Month"&amp;N2554,IF([1]Dashboard!$AK$39="YTD",IF(O2554-[1]Dashboard!$AK$37&lt;=0,"YTD"&amp;A2554&amp;[1]Dashboard!$AK$37),IF([1]Dashboard!$AK$39="FY","FY"&amp;A2554)))</f>
        <v>0</v>
      </c>
    </row>
    <row r="2555" spans="1:23" x14ac:dyDescent="0.3">
      <c r="A2555" t="s">
        <v>23</v>
      </c>
      <c r="B2555" t="s">
        <v>546</v>
      </c>
      <c r="C2555" t="s">
        <v>230</v>
      </c>
      <c r="D2555" t="s">
        <v>71</v>
      </c>
      <c r="E2555" t="s">
        <v>178</v>
      </c>
      <c r="F2555" t="s">
        <v>358</v>
      </c>
      <c r="G2555" t="s">
        <v>508</v>
      </c>
      <c r="H2555" t="s">
        <v>509</v>
      </c>
      <c r="I2555" s="4">
        <v>1</v>
      </c>
      <c r="J2555" s="4">
        <v>2.9456327985739748</v>
      </c>
      <c r="K2555" s="4">
        <v>3.0199049316696374</v>
      </c>
      <c r="L2555" s="4">
        <v>-7.427213309566251E-2</v>
      </c>
      <c r="M2555" s="5">
        <v>1</v>
      </c>
      <c r="N2555" t="str">
        <f t="shared" si="156"/>
        <v>202411</v>
      </c>
      <c r="O2555" t="str">
        <f t="shared" si="157"/>
        <v>11</v>
      </c>
      <c r="P2555" t="str">
        <f t="shared" si="158"/>
        <v>11.Nov2024</v>
      </c>
      <c r="Q2555" t="b">
        <f>IF([1]Dashboard!$AK$39="Month","Month"&amp;N2555&amp;E2555,IF([1]Dashboard!$AK$39="YTD",IF(O2555-[1]Dashboard!$AK$37&lt;=0,"YTD"&amp;A2555&amp;[1]Dashboard!$AK$37&amp;E2555),IF([1]Dashboard!$AK$39="FY","FY"&amp;A2555&amp;E2555)))</f>
        <v>0</v>
      </c>
      <c r="R2555" t="b">
        <f>IF([1]Dashboard!$AK$39="Month","Month"&amp;N2555&amp;E2555&amp;F2555,IF([1]Dashboard!$AK$39="YTD",IF(O2555-[1]Dashboard!$AK$37&lt;=0,"YTD"&amp;A2555&amp;[1]Dashboard!$AK$37&amp;E2555&amp;F2555),IF([1]Dashboard!$AK$39="FY","FY"&amp;A2555&amp;E2555&amp;F2555)))</f>
        <v>0</v>
      </c>
      <c r="S2555" t="b">
        <f>IF([1]Dashboard!$AK$39="Month","Month"&amp;N2555&amp;F2555,IF([1]Dashboard!$AK$39="YTD",IF(O2555-[1]Dashboard!$AK$37&lt;=0,"YTD"&amp;A2555&amp;[1]Dashboard!$AK$37&amp;F2555),IF([1]Dashboard!$AK$39="FY","FY"&amp;A2555&amp;F2555)))</f>
        <v>0</v>
      </c>
      <c r="T2555" t="b">
        <f>IF([1]Dashboard!$AK$39="Month","Month"&amp;N2555&amp;F2555,IF([1]Dashboard!$AK$39="YTD",IF(O2555-[1]Dashboard!$AK$37&lt;=0,"YTD"&amp;A2555&amp;[1]Dashboard!$AK$37&amp;U2555),IF([1]Dashboard!$AK$39="FY","FY"&amp;A2555&amp;U2555)))</f>
        <v>0</v>
      </c>
      <c r="U2555" t="str">
        <f t="shared" si="159"/>
        <v>3 - CASAOLARIA</v>
      </c>
      <c r="V2555" t="b">
        <f>IF([1]Dashboard!$AK$39="Month","Month"&amp;N2555&amp;C2555&amp;E2555,IF([1]Dashboard!$AK$39="YTD",IF(O2555-[1]Dashboard!$AK$37&lt;=0,"YTD"&amp;A2555&amp;[1]Dashboard!$AK$37&amp;C2555&amp;E2555),IF([1]Dashboard!$AK$39="FY","FY"&amp;A2555&amp;C2555&amp;E2555)))</f>
        <v>0</v>
      </c>
      <c r="W2555" t="b">
        <f>IF([1]Dashboard!$AK$39="Month","Month"&amp;N2555,IF([1]Dashboard!$AK$39="YTD",IF(O2555-[1]Dashboard!$AK$37&lt;=0,"YTD"&amp;A2555&amp;[1]Dashboard!$AK$37),IF([1]Dashboard!$AK$39="FY","FY"&amp;A2555)))</f>
        <v>0</v>
      </c>
    </row>
    <row r="2556" spans="1:23" x14ac:dyDescent="0.3">
      <c r="A2556" t="s">
        <v>23</v>
      </c>
      <c r="B2556" t="s">
        <v>546</v>
      </c>
      <c r="C2556" t="s">
        <v>230</v>
      </c>
      <c r="D2556" t="s">
        <v>71</v>
      </c>
      <c r="E2556" t="s">
        <v>178</v>
      </c>
      <c r="F2556" t="s">
        <v>358</v>
      </c>
      <c r="G2556" t="s">
        <v>510</v>
      </c>
      <c r="H2556" t="s">
        <v>587</v>
      </c>
      <c r="I2556" s="4">
        <v>3</v>
      </c>
      <c r="J2556" s="4">
        <v>6.7587641117052879</v>
      </c>
      <c r="K2556" s="4">
        <v>6.3368983957219251</v>
      </c>
      <c r="L2556" s="4">
        <v>0.42186571598336248</v>
      </c>
      <c r="M2556" s="5">
        <v>3</v>
      </c>
      <c r="N2556" t="str">
        <f t="shared" si="156"/>
        <v>202411</v>
      </c>
      <c r="O2556" t="str">
        <f t="shared" si="157"/>
        <v>11</v>
      </c>
      <c r="P2556" t="str">
        <f t="shared" si="158"/>
        <v>11.Nov2024</v>
      </c>
      <c r="Q2556" t="b">
        <f>IF([1]Dashboard!$AK$39="Month","Month"&amp;N2556&amp;E2556,IF([1]Dashboard!$AK$39="YTD",IF(O2556-[1]Dashboard!$AK$37&lt;=0,"YTD"&amp;A2556&amp;[1]Dashboard!$AK$37&amp;E2556),IF([1]Dashboard!$AK$39="FY","FY"&amp;A2556&amp;E2556)))</f>
        <v>0</v>
      </c>
      <c r="R2556" t="b">
        <f>IF([1]Dashboard!$AK$39="Month","Month"&amp;N2556&amp;E2556&amp;F2556,IF([1]Dashboard!$AK$39="YTD",IF(O2556-[1]Dashboard!$AK$37&lt;=0,"YTD"&amp;A2556&amp;[1]Dashboard!$AK$37&amp;E2556&amp;F2556),IF([1]Dashboard!$AK$39="FY","FY"&amp;A2556&amp;E2556&amp;F2556)))</f>
        <v>0</v>
      </c>
      <c r="S2556" t="b">
        <f>IF([1]Dashboard!$AK$39="Month","Month"&amp;N2556&amp;F2556,IF([1]Dashboard!$AK$39="YTD",IF(O2556-[1]Dashboard!$AK$37&lt;=0,"YTD"&amp;A2556&amp;[1]Dashboard!$AK$37&amp;F2556),IF([1]Dashboard!$AK$39="FY","FY"&amp;A2556&amp;F2556)))</f>
        <v>0</v>
      </c>
      <c r="T2556" t="b">
        <f>IF([1]Dashboard!$AK$39="Month","Month"&amp;N2556&amp;F2556,IF([1]Dashboard!$AK$39="YTD",IF(O2556-[1]Dashboard!$AK$37&lt;=0,"YTD"&amp;A2556&amp;[1]Dashboard!$AK$37&amp;U2556),IF([1]Dashboard!$AK$39="FY","FY"&amp;A2556&amp;U2556)))</f>
        <v>0</v>
      </c>
      <c r="U2556" t="str">
        <f t="shared" si="159"/>
        <v>3 - CASAOLARIA</v>
      </c>
      <c r="V2556" t="b">
        <f>IF([1]Dashboard!$AK$39="Month","Month"&amp;N2556&amp;C2556&amp;E2556,IF([1]Dashboard!$AK$39="YTD",IF(O2556-[1]Dashboard!$AK$37&lt;=0,"YTD"&amp;A2556&amp;[1]Dashboard!$AK$37&amp;C2556&amp;E2556),IF([1]Dashboard!$AK$39="FY","FY"&amp;A2556&amp;C2556&amp;E2556)))</f>
        <v>0</v>
      </c>
      <c r="W2556" t="b">
        <f>IF([1]Dashboard!$AK$39="Month","Month"&amp;N2556,IF([1]Dashboard!$AK$39="YTD",IF(O2556-[1]Dashboard!$AK$37&lt;=0,"YTD"&amp;A2556&amp;[1]Dashboard!$AK$37),IF([1]Dashboard!$AK$39="FY","FY"&amp;A2556)))</f>
        <v>0</v>
      </c>
    </row>
    <row r="2557" spans="1:23" x14ac:dyDescent="0.3">
      <c r="A2557" t="s">
        <v>23</v>
      </c>
      <c r="B2557" t="s">
        <v>546</v>
      </c>
      <c r="C2557" t="s">
        <v>230</v>
      </c>
      <c r="D2557" t="s">
        <v>71</v>
      </c>
      <c r="E2557" t="s">
        <v>178</v>
      </c>
      <c r="F2557" t="s">
        <v>358</v>
      </c>
      <c r="G2557" t="s">
        <v>359</v>
      </c>
      <c r="H2557" t="s">
        <v>512</v>
      </c>
      <c r="I2557" s="4">
        <v>2</v>
      </c>
      <c r="J2557" s="4">
        <v>5.570409982174688</v>
      </c>
      <c r="K2557" s="4">
        <v>5.1158645276292329</v>
      </c>
      <c r="L2557" s="4">
        <v>0.45454545454545486</v>
      </c>
      <c r="M2557" s="5">
        <v>2</v>
      </c>
      <c r="N2557" t="str">
        <f t="shared" si="156"/>
        <v>202411</v>
      </c>
      <c r="O2557" t="str">
        <f t="shared" si="157"/>
        <v>11</v>
      </c>
      <c r="P2557" t="str">
        <f t="shared" si="158"/>
        <v>11.Nov2024</v>
      </c>
      <c r="Q2557" t="b">
        <f>IF([1]Dashboard!$AK$39="Month","Month"&amp;N2557&amp;E2557,IF([1]Dashboard!$AK$39="YTD",IF(O2557-[1]Dashboard!$AK$37&lt;=0,"YTD"&amp;A2557&amp;[1]Dashboard!$AK$37&amp;E2557),IF([1]Dashboard!$AK$39="FY","FY"&amp;A2557&amp;E2557)))</f>
        <v>0</v>
      </c>
      <c r="R2557" t="b">
        <f>IF([1]Dashboard!$AK$39="Month","Month"&amp;N2557&amp;E2557&amp;F2557,IF([1]Dashboard!$AK$39="YTD",IF(O2557-[1]Dashboard!$AK$37&lt;=0,"YTD"&amp;A2557&amp;[1]Dashboard!$AK$37&amp;E2557&amp;F2557),IF([1]Dashboard!$AK$39="FY","FY"&amp;A2557&amp;E2557&amp;F2557)))</f>
        <v>0</v>
      </c>
      <c r="S2557" t="b">
        <f>IF([1]Dashboard!$AK$39="Month","Month"&amp;N2557&amp;F2557,IF([1]Dashboard!$AK$39="YTD",IF(O2557-[1]Dashboard!$AK$37&lt;=0,"YTD"&amp;A2557&amp;[1]Dashboard!$AK$37&amp;F2557),IF([1]Dashboard!$AK$39="FY","FY"&amp;A2557&amp;F2557)))</f>
        <v>0</v>
      </c>
      <c r="T2557" t="b">
        <f>IF([1]Dashboard!$AK$39="Month","Month"&amp;N2557&amp;F2557,IF([1]Dashboard!$AK$39="YTD",IF(O2557-[1]Dashboard!$AK$37&lt;=0,"YTD"&amp;A2557&amp;[1]Dashboard!$AK$37&amp;U2557),IF([1]Dashboard!$AK$39="FY","FY"&amp;A2557&amp;U2557)))</f>
        <v>0</v>
      </c>
      <c r="U2557" t="str">
        <f t="shared" si="159"/>
        <v>3 - CASAOLARIA</v>
      </c>
      <c r="V2557" t="b">
        <f>IF([1]Dashboard!$AK$39="Month","Month"&amp;N2557&amp;C2557&amp;E2557,IF([1]Dashboard!$AK$39="YTD",IF(O2557-[1]Dashboard!$AK$37&lt;=0,"YTD"&amp;A2557&amp;[1]Dashboard!$AK$37&amp;C2557&amp;E2557),IF([1]Dashboard!$AK$39="FY","FY"&amp;A2557&amp;C2557&amp;E2557)))</f>
        <v>0</v>
      </c>
      <c r="W2557" t="b">
        <f>IF([1]Dashboard!$AK$39="Month","Month"&amp;N2557,IF([1]Dashboard!$AK$39="YTD",IF(O2557-[1]Dashboard!$AK$37&lt;=0,"YTD"&amp;A2557&amp;[1]Dashboard!$AK$37),IF([1]Dashboard!$AK$39="FY","FY"&amp;A2557)))</f>
        <v>0</v>
      </c>
    </row>
    <row r="2558" spans="1:23" x14ac:dyDescent="0.3">
      <c r="A2558" t="s">
        <v>23</v>
      </c>
      <c r="B2558" t="s">
        <v>546</v>
      </c>
      <c r="C2558" t="s">
        <v>230</v>
      </c>
      <c r="D2558" t="s">
        <v>71</v>
      </c>
      <c r="E2558" t="s">
        <v>178</v>
      </c>
      <c r="F2558" t="s">
        <v>358</v>
      </c>
      <c r="G2558" t="s">
        <v>588</v>
      </c>
      <c r="H2558" t="s">
        <v>589</v>
      </c>
      <c r="I2558" s="4">
        <v>1</v>
      </c>
      <c r="J2558" s="4">
        <v>3.3674985145573384</v>
      </c>
      <c r="K2558" s="4">
        <v>3.0600118835412955</v>
      </c>
      <c r="L2558" s="4">
        <v>0.30748663101604279</v>
      </c>
      <c r="M2558" s="5">
        <v>1</v>
      </c>
      <c r="N2558" t="str">
        <f t="shared" si="156"/>
        <v>202411</v>
      </c>
      <c r="O2558" t="str">
        <f t="shared" si="157"/>
        <v>11</v>
      </c>
      <c r="P2558" t="str">
        <f t="shared" si="158"/>
        <v>11.Nov2024</v>
      </c>
      <c r="Q2558" t="b">
        <f>IF([1]Dashboard!$AK$39="Month","Month"&amp;N2558&amp;E2558,IF([1]Dashboard!$AK$39="YTD",IF(O2558-[1]Dashboard!$AK$37&lt;=0,"YTD"&amp;A2558&amp;[1]Dashboard!$AK$37&amp;E2558),IF([1]Dashboard!$AK$39="FY","FY"&amp;A2558&amp;E2558)))</f>
        <v>0</v>
      </c>
      <c r="R2558" t="b">
        <f>IF([1]Dashboard!$AK$39="Month","Month"&amp;N2558&amp;E2558&amp;F2558,IF([1]Dashboard!$AK$39="YTD",IF(O2558-[1]Dashboard!$AK$37&lt;=0,"YTD"&amp;A2558&amp;[1]Dashboard!$AK$37&amp;E2558&amp;F2558),IF([1]Dashboard!$AK$39="FY","FY"&amp;A2558&amp;E2558&amp;F2558)))</f>
        <v>0</v>
      </c>
      <c r="S2558" t="b">
        <f>IF([1]Dashboard!$AK$39="Month","Month"&amp;N2558&amp;F2558,IF([1]Dashboard!$AK$39="YTD",IF(O2558-[1]Dashboard!$AK$37&lt;=0,"YTD"&amp;A2558&amp;[1]Dashboard!$AK$37&amp;F2558),IF([1]Dashboard!$AK$39="FY","FY"&amp;A2558&amp;F2558)))</f>
        <v>0</v>
      </c>
      <c r="T2558" t="b">
        <f>IF([1]Dashboard!$AK$39="Month","Month"&amp;N2558&amp;F2558,IF([1]Dashboard!$AK$39="YTD",IF(O2558-[1]Dashboard!$AK$37&lt;=0,"YTD"&amp;A2558&amp;[1]Dashboard!$AK$37&amp;U2558),IF([1]Dashboard!$AK$39="FY","FY"&amp;A2558&amp;U2558)))</f>
        <v>0</v>
      </c>
      <c r="U2558" t="str">
        <f t="shared" si="159"/>
        <v>3 - CASAOLARIA</v>
      </c>
      <c r="V2558" t="b">
        <f>IF([1]Dashboard!$AK$39="Month","Month"&amp;N2558&amp;C2558&amp;E2558,IF([1]Dashboard!$AK$39="YTD",IF(O2558-[1]Dashboard!$AK$37&lt;=0,"YTD"&amp;A2558&amp;[1]Dashboard!$AK$37&amp;C2558&amp;E2558),IF([1]Dashboard!$AK$39="FY","FY"&amp;A2558&amp;C2558&amp;E2558)))</f>
        <v>0</v>
      </c>
      <c r="W2558" t="b">
        <f>IF([1]Dashboard!$AK$39="Month","Month"&amp;N2558,IF([1]Dashboard!$AK$39="YTD",IF(O2558-[1]Dashboard!$AK$37&lt;=0,"YTD"&amp;A2558&amp;[1]Dashboard!$AK$37),IF([1]Dashboard!$AK$39="FY","FY"&amp;A2558)))</f>
        <v>0</v>
      </c>
    </row>
    <row r="2559" spans="1:23" x14ac:dyDescent="0.3">
      <c r="A2559" t="s">
        <v>23</v>
      </c>
      <c r="B2559" t="s">
        <v>546</v>
      </c>
      <c r="C2559" t="s">
        <v>230</v>
      </c>
      <c r="D2559" t="s">
        <v>71</v>
      </c>
      <c r="E2559" t="s">
        <v>178</v>
      </c>
      <c r="F2559" t="s">
        <v>358</v>
      </c>
      <c r="G2559" t="s">
        <v>398</v>
      </c>
      <c r="H2559" t="s">
        <v>513</v>
      </c>
      <c r="I2559" s="4">
        <v>1</v>
      </c>
      <c r="J2559" s="4">
        <v>2.773321449792038</v>
      </c>
      <c r="K2559" s="4">
        <v>3.0124777183600715</v>
      </c>
      <c r="L2559" s="4">
        <v>-0.23915626856803318</v>
      </c>
      <c r="M2559" s="5">
        <v>1</v>
      </c>
      <c r="N2559" t="str">
        <f t="shared" si="156"/>
        <v>202411</v>
      </c>
      <c r="O2559" t="str">
        <f t="shared" si="157"/>
        <v>11</v>
      </c>
      <c r="P2559" t="str">
        <f t="shared" si="158"/>
        <v>11.Nov2024</v>
      </c>
      <c r="Q2559" t="b">
        <f>IF([1]Dashboard!$AK$39="Month","Month"&amp;N2559&amp;E2559,IF([1]Dashboard!$AK$39="YTD",IF(O2559-[1]Dashboard!$AK$37&lt;=0,"YTD"&amp;A2559&amp;[1]Dashboard!$AK$37&amp;E2559),IF([1]Dashboard!$AK$39="FY","FY"&amp;A2559&amp;E2559)))</f>
        <v>0</v>
      </c>
      <c r="R2559" t="b">
        <f>IF([1]Dashboard!$AK$39="Month","Month"&amp;N2559&amp;E2559&amp;F2559,IF([1]Dashboard!$AK$39="YTD",IF(O2559-[1]Dashboard!$AK$37&lt;=0,"YTD"&amp;A2559&amp;[1]Dashboard!$AK$37&amp;E2559&amp;F2559),IF([1]Dashboard!$AK$39="FY","FY"&amp;A2559&amp;E2559&amp;F2559)))</f>
        <v>0</v>
      </c>
      <c r="S2559" t="b">
        <f>IF([1]Dashboard!$AK$39="Month","Month"&amp;N2559&amp;F2559,IF([1]Dashboard!$AK$39="YTD",IF(O2559-[1]Dashboard!$AK$37&lt;=0,"YTD"&amp;A2559&amp;[1]Dashboard!$AK$37&amp;F2559),IF([1]Dashboard!$AK$39="FY","FY"&amp;A2559&amp;F2559)))</f>
        <v>0</v>
      </c>
      <c r="T2559" t="b">
        <f>IF([1]Dashboard!$AK$39="Month","Month"&amp;N2559&amp;F2559,IF([1]Dashboard!$AK$39="YTD",IF(O2559-[1]Dashboard!$AK$37&lt;=0,"YTD"&amp;A2559&amp;[1]Dashboard!$AK$37&amp;U2559),IF([1]Dashboard!$AK$39="FY","FY"&amp;A2559&amp;U2559)))</f>
        <v>0</v>
      </c>
      <c r="U2559" t="str">
        <f t="shared" si="159"/>
        <v>3 - CASAOLARIA</v>
      </c>
      <c r="V2559" t="b">
        <f>IF([1]Dashboard!$AK$39="Month","Month"&amp;N2559&amp;C2559&amp;E2559,IF([1]Dashboard!$AK$39="YTD",IF(O2559-[1]Dashboard!$AK$37&lt;=0,"YTD"&amp;A2559&amp;[1]Dashboard!$AK$37&amp;C2559&amp;E2559),IF([1]Dashboard!$AK$39="FY","FY"&amp;A2559&amp;C2559&amp;E2559)))</f>
        <v>0</v>
      </c>
      <c r="W2559" t="b">
        <f>IF([1]Dashboard!$AK$39="Month","Month"&amp;N2559,IF([1]Dashboard!$AK$39="YTD",IF(O2559-[1]Dashboard!$AK$37&lt;=0,"YTD"&amp;A2559&amp;[1]Dashboard!$AK$37),IF([1]Dashboard!$AK$39="FY","FY"&amp;A2559)))</f>
        <v>0</v>
      </c>
    </row>
    <row r="2560" spans="1:23" x14ac:dyDescent="0.3">
      <c r="A2560" t="s">
        <v>23</v>
      </c>
      <c r="B2560" t="s">
        <v>546</v>
      </c>
      <c r="C2560" t="s">
        <v>230</v>
      </c>
      <c r="D2560" t="s">
        <v>71</v>
      </c>
      <c r="E2560" t="s">
        <v>178</v>
      </c>
      <c r="F2560" t="s">
        <v>358</v>
      </c>
      <c r="G2560" t="s">
        <v>503</v>
      </c>
      <c r="H2560" t="s">
        <v>504</v>
      </c>
      <c r="I2560" s="4">
        <v>2</v>
      </c>
      <c r="J2560" s="4">
        <v>4.2097445038621508</v>
      </c>
      <c r="K2560" s="4">
        <v>2.4420677361853835</v>
      </c>
      <c r="L2560" s="4">
        <v>1.7676767676767675</v>
      </c>
      <c r="M2560" s="5">
        <v>2</v>
      </c>
      <c r="N2560" t="str">
        <f t="shared" si="156"/>
        <v>202411</v>
      </c>
      <c r="O2560" t="str">
        <f t="shared" si="157"/>
        <v>11</v>
      </c>
      <c r="P2560" t="str">
        <f t="shared" si="158"/>
        <v>11.Nov2024</v>
      </c>
      <c r="Q2560" t="b">
        <f>IF([1]Dashboard!$AK$39="Month","Month"&amp;N2560&amp;E2560,IF([1]Dashboard!$AK$39="YTD",IF(O2560-[1]Dashboard!$AK$37&lt;=0,"YTD"&amp;A2560&amp;[1]Dashboard!$AK$37&amp;E2560),IF([1]Dashboard!$AK$39="FY","FY"&amp;A2560&amp;E2560)))</f>
        <v>0</v>
      </c>
      <c r="R2560" t="b">
        <f>IF([1]Dashboard!$AK$39="Month","Month"&amp;N2560&amp;E2560&amp;F2560,IF([1]Dashboard!$AK$39="YTD",IF(O2560-[1]Dashboard!$AK$37&lt;=0,"YTD"&amp;A2560&amp;[1]Dashboard!$AK$37&amp;E2560&amp;F2560),IF([1]Dashboard!$AK$39="FY","FY"&amp;A2560&amp;E2560&amp;F2560)))</f>
        <v>0</v>
      </c>
      <c r="S2560" t="b">
        <f>IF([1]Dashboard!$AK$39="Month","Month"&amp;N2560&amp;F2560,IF([1]Dashboard!$AK$39="YTD",IF(O2560-[1]Dashboard!$AK$37&lt;=0,"YTD"&amp;A2560&amp;[1]Dashboard!$AK$37&amp;F2560),IF([1]Dashboard!$AK$39="FY","FY"&amp;A2560&amp;F2560)))</f>
        <v>0</v>
      </c>
      <c r="T2560" t="b">
        <f>IF([1]Dashboard!$AK$39="Month","Month"&amp;N2560&amp;F2560,IF([1]Dashboard!$AK$39="YTD",IF(O2560-[1]Dashboard!$AK$37&lt;=0,"YTD"&amp;A2560&amp;[1]Dashboard!$AK$37&amp;U2560),IF([1]Dashboard!$AK$39="FY","FY"&amp;A2560&amp;U2560)))</f>
        <v>0</v>
      </c>
      <c r="U2560" t="str">
        <f t="shared" si="159"/>
        <v>3 - CASAOLARIA</v>
      </c>
      <c r="V2560" t="b">
        <f>IF([1]Dashboard!$AK$39="Month","Month"&amp;N2560&amp;C2560&amp;E2560,IF([1]Dashboard!$AK$39="YTD",IF(O2560-[1]Dashboard!$AK$37&lt;=0,"YTD"&amp;A2560&amp;[1]Dashboard!$AK$37&amp;C2560&amp;E2560),IF([1]Dashboard!$AK$39="FY","FY"&amp;A2560&amp;C2560&amp;E2560)))</f>
        <v>0</v>
      </c>
      <c r="W2560" t="b">
        <f>IF([1]Dashboard!$AK$39="Month","Month"&amp;N2560,IF([1]Dashboard!$AK$39="YTD",IF(O2560-[1]Dashboard!$AK$37&lt;=0,"YTD"&amp;A2560&amp;[1]Dashboard!$AK$37),IF([1]Dashboard!$AK$39="FY","FY"&amp;A2560)))</f>
        <v>0</v>
      </c>
    </row>
    <row r="2561" spans="1:23" x14ac:dyDescent="0.3">
      <c r="A2561" t="s">
        <v>23</v>
      </c>
      <c r="B2561" t="s">
        <v>546</v>
      </c>
      <c r="C2561" t="s">
        <v>230</v>
      </c>
      <c r="D2561" t="s">
        <v>71</v>
      </c>
      <c r="E2561" t="s">
        <v>178</v>
      </c>
      <c r="F2561" t="s">
        <v>358</v>
      </c>
      <c r="G2561" t="s">
        <v>590</v>
      </c>
      <c r="H2561" t="s">
        <v>591</v>
      </c>
      <c r="I2561" s="4">
        <v>2</v>
      </c>
      <c r="J2561" s="4">
        <v>4.2335115864527628</v>
      </c>
      <c r="K2561" s="4">
        <v>3.0659536541889483</v>
      </c>
      <c r="L2561" s="4">
        <v>1.1675579322638145</v>
      </c>
      <c r="M2561" s="5">
        <v>2</v>
      </c>
      <c r="N2561" t="str">
        <f t="shared" si="156"/>
        <v>202411</v>
      </c>
      <c r="O2561" t="str">
        <f t="shared" si="157"/>
        <v>11</v>
      </c>
      <c r="P2561" t="str">
        <f t="shared" si="158"/>
        <v>11.Nov2024</v>
      </c>
      <c r="Q2561" t="b">
        <f>IF([1]Dashboard!$AK$39="Month","Month"&amp;N2561&amp;E2561,IF([1]Dashboard!$AK$39="YTD",IF(O2561-[1]Dashboard!$AK$37&lt;=0,"YTD"&amp;A2561&amp;[1]Dashboard!$AK$37&amp;E2561),IF([1]Dashboard!$AK$39="FY","FY"&amp;A2561&amp;E2561)))</f>
        <v>0</v>
      </c>
      <c r="R2561" t="b">
        <f>IF([1]Dashboard!$AK$39="Month","Month"&amp;N2561&amp;E2561&amp;F2561,IF([1]Dashboard!$AK$39="YTD",IF(O2561-[1]Dashboard!$AK$37&lt;=0,"YTD"&amp;A2561&amp;[1]Dashboard!$AK$37&amp;E2561&amp;F2561),IF([1]Dashboard!$AK$39="FY","FY"&amp;A2561&amp;E2561&amp;F2561)))</f>
        <v>0</v>
      </c>
      <c r="S2561" t="b">
        <f>IF([1]Dashboard!$AK$39="Month","Month"&amp;N2561&amp;F2561,IF([1]Dashboard!$AK$39="YTD",IF(O2561-[1]Dashboard!$AK$37&lt;=0,"YTD"&amp;A2561&amp;[1]Dashboard!$AK$37&amp;F2561),IF([1]Dashboard!$AK$39="FY","FY"&amp;A2561&amp;F2561)))</f>
        <v>0</v>
      </c>
      <c r="T2561" t="b">
        <f>IF([1]Dashboard!$AK$39="Month","Month"&amp;N2561&amp;F2561,IF([1]Dashboard!$AK$39="YTD",IF(O2561-[1]Dashboard!$AK$37&lt;=0,"YTD"&amp;A2561&amp;[1]Dashboard!$AK$37&amp;U2561),IF([1]Dashboard!$AK$39="FY","FY"&amp;A2561&amp;U2561)))</f>
        <v>0</v>
      </c>
      <c r="U2561" t="str">
        <f t="shared" si="159"/>
        <v>3 - CASAOLARIA</v>
      </c>
      <c r="V2561" t="b">
        <f>IF([1]Dashboard!$AK$39="Month","Month"&amp;N2561&amp;C2561&amp;E2561,IF([1]Dashboard!$AK$39="YTD",IF(O2561-[1]Dashboard!$AK$37&lt;=0,"YTD"&amp;A2561&amp;[1]Dashboard!$AK$37&amp;C2561&amp;E2561),IF([1]Dashboard!$AK$39="FY","FY"&amp;A2561&amp;C2561&amp;E2561)))</f>
        <v>0</v>
      </c>
      <c r="W2561" t="b">
        <f>IF([1]Dashboard!$AK$39="Month","Month"&amp;N2561,IF([1]Dashboard!$AK$39="YTD",IF(O2561-[1]Dashboard!$AK$37&lt;=0,"YTD"&amp;A2561&amp;[1]Dashboard!$AK$37),IF([1]Dashboard!$AK$39="FY","FY"&amp;A2561)))</f>
        <v>0</v>
      </c>
    </row>
    <row r="2562" spans="1:23" x14ac:dyDescent="0.3">
      <c r="A2562" t="s">
        <v>23</v>
      </c>
      <c r="B2562" t="s">
        <v>546</v>
      </c>
      <c r="C2562" t="s">
        <v>230</v>
      </c>
      <c r="D2562" t="s">
        <v>71</v>
      </c>
      <c r="E2562" t="s">
        <v>178</v>
      </c>
      <c r="F2562" t="s">
        <v>347</v>
      </c>
      <c r="G2562" t="s">
        <v>361</v>
      </c>
      <c r="H2562" t="s">
        <v>362</v>
      </c>
      <c r="I2562" s="4">
        <v>3</v>
      </c>
      <c r="J2562" s="4">
        <v>9.4533571004159231</v>
      </c>
      <c r="K2562" s="4">
        <v>5.5525846702317301</v>
      </c>
      <c r="L2562" s="4">
        <v>3.9007724301841935</v>
      </c>
      <c r="M2562" s="5">
        <v>3</v>
      </c>
      <c r="N2562" t="str">
        <f t="shared" si="156"/>
        <v>202411</v>
      </c>
      <c r="O2562" t="str">
        <f t="shared" si="157"/>
        <v>11</v>
      </c>
      <c r="P2562" t="str">
        <f t="shared" si="158"/>
        <v>11.Nov2024</v>
      </c>
      <c r="Q2562" t="b">
        <f>IF([1]Dashboard!$AK$39="Month","Month"&amp;N2562&amp;E2562,IF([1]Dashboard!$AK$39="YTD",IF(O2562-[1]Dashboard!$AK$37&lt;=0,"YTD"&amp;A2562&amp;[1]Dashboard!$AK$37&amp;E2562),IF([1]Dashboard!$AK$39="FY","FY"&amp;A2562&amp;E2562)))</f>
        <v>0</v>
      </c>
      <c r="R2562" t="b">
        <f>IF([1]Dashboard!$AK$39="Month","Month"&amp;N2562&amp;E2562&amp;F2562,IF([1]Dashboard!$AK$39="YTD",IF(O2562-[1]Dashboard!$AK$37&lt;=0,"YTD"&amp;A2562&amp;[1]Dashboard!$AK$37&amp;E2562&amp;F2562),IF([1]Dashboard!$AK$39="FY","FY"&amp;A2562&amp;E2562&amp;F2562)))</f>
        <v>0</v>
      </c>
      <c r="S2562" t="b">
        <f>IF([1]Dashboard!$AK$39="Month","Month"&amp;N2562&amp;F2562,IF([1]Dashboard!$AK$39="YTD",IF(O2562-[1]Dashboard!$AK$37&lt;=0,"YTD"&amp;A2562&amp;[1]Dashboard!$AK$37&amp;F2562),IF([1]Dashboard!$AK$39="FY","FY"&amp;A2562&amp;F2562)))</f>
        <v>0</v>
      </c>
      <c r="T2562" t="b">
        <f>IF([1]Dashboard!$AK$39="Month","Month"&amp;N2562&amp;F2562,IF([1]Dashboard!$AK$39="YTD",IF(O2562-[1]Dashboard!$AK$37&lt;=0,"YTD"&amp;A2562&amp;[1]Dashboard!$AK$37&amp;U2562),IF([1]Dashboard!$AK$39="FY","FY"&amp;A2562&amp;U2562)))</f>
        <v>0</v>
      </c>
      <c r="U2562" t="str">
        <f t="shared" si="159"/>
        <v>3 - CASASERRA DA CAPIVARA</v>
      </c>
      <c r="V2562" t="b">
        <f>IF([1]Dashboard!$AK$39="Month","Month"&amp;N2562&amp;C2562&amp;E2562,IF([1]Dashboard!$AK$39="YTD",IF(O2562-[1]Dashboard!$AK$37&lt;=0,"YTD"&amp;A2562&amp;[1]Dashboard!$AK$37&amp;C2562&amp;E2562),IF([1]Dashboard!$AK$39="FY","FY"&amp;A2562&amp;C2562&amp;E2562)))</f>
        <v>0</v>
      </c>
      <c r="W2562" t="b">
        <f>IF([1]Dashboard!$AK$39="Month","Month"&amp;N2562,IF([1]Dashboard!$AK$39="YTD",IF(O2562-[1]Dashboard!$AK$37&lt;=0,"YTD"&amp;A2562&amp;[1]Dashboard!$AK$37),IF([1]Dashboard!$AK$39="FY","FY"&amp;A2562)))</f>
        <v>0</v>
      </c>
    </row>
    <row r="2563" spans="1:23" x14ac:dyDescent="0.3">
      <c r="A2563" t="s">
        <v>23</v>
      </c>
      <c r="B2563" t="s">
        <v>546</v>
      </c>
      <c r="C2563" t="s">
        <v>230</v>
      </c>
      <c r="D2563" t="s">
        <v>71</v>
      </c>
      <c r="E2563" t="s">
        <v>178</v>
      </c>
      <c r="F2563" t="s">
        <v>347</v>
      </c>
      <c r="G2563" t="s">
        <v>544</v>
      </c>
      <c r="H2563" t="s">
        <v>545</v>
      </c>
      <c r="I2563" s="4">
        <v>1</v>
      </c>
      <c r="J2563" s="4">
        <v>4.950980392156862</v>
      </c>
      <c r="K2563" s="4">
        <v>4.2468805704099815</v>
      </c>
      <c r="L2563" s="4">
        <v>0.70409982174688079</v>
      </c>
      <c r="M2563" s="5">
        <v>1</v>
      </c>
      <c r="N2563" t="str">
        <f t="shared" ref="N2563:N2626" si="160">A2563&amp;LEFT(B2563,2)</f>
        <v>202411</v>
      </c>
      <c r="O2563" t="str">
        <f t="shared" ref="O2563:O2626" si="161">RIGHT(N2563,2)</f>
        <v>11</v>
      </c>
      <c r="P2563" t="str">
        <f t="shared" ref="P2563:P2626" si="162">B2563&amp;A2563</f>
        <v>11.Nov2024</v>
      </c>
      <c r="Q2563" t="b">
        <f>IF([1]Dashboard!$AK$39="Month","Month"&amp;N2563&amp;E2563,IF([1]Dashboard!$AK$39="YTD",IF(O2563-[1]Dashboard!$AK$37&lt;=0,"YTD"&amp;A2563&amp;[1]Dashboard!$AK$37&amp;E2563),IF([1]Dashboard!$AK$39="FY","FY"&amp;A2563&amp;E2563)))</f>
        <v>0</v>
      </c>
      <c r="R2563" t="b">
        <f>IF([1]Dashboard!$AK$39="Month","Month"&amp;N2563&amp;E2563&amp;F2563,IF([1]Dashboard!$AK$39="YTD",IF(O2563-[1]Dashboard!$AK$37&lt;=0,"YTD"&amp;A2563&amp;[1]Dashboard!$AK$37&amp;E2563&amp;F2563),IF([1]Dashboard!$AK$39="FY","FY"&amp;A2563&amp;E2563&amp;F2563)))</f>
        <v>0</v>
      </c>
      <c r="S2563" t="b">
        <f>IF([1]Dashboard!$AK$39="Month","Month"&amp;N2563&amp;F2563,IF([1]Dashboard!$AK$39="YTD",IF(O2563-[1]Dashboard!$AK$37&lt;=0,"YTD"&amp;A2563&amp;[1]Dashboard!$AK$37&amp;F2563),IF([1]Dashboard!$AK$39="FY","FY"&amp;A2563&amp;F2563)))</f>
        <v>0</v>
      </c>
      <c r="T2563" t="b">
        <f>IF([1]Dashboard!$AK$39="Month","Month"&amp;N2563&amp;F2563,IF([1]Dashboard!$AK$39="YTD",IF(O2563-[1]Dashboard!$AK$37&lt;=0,"YTD"&amp;A2563&amp;[1]Dashboard!$AK$37&amp;U2563),IF([1]Dashboard!$AK$39="FY","FY"&amp;A2563&amp;U2563)))</f>
        <v>0</v>
      </c>
      <c r="U2563" t="str">
        <f t="shared" ref="U2563:U2626" si="163">E2563&amp;F2563</f>
        <v>3 - CASASERRA DA CAPIVARA</v>
      </c>
      <c r="V2563" t="b">
        <f>IF([1]Dashboard!$AK$39="Month","Month"&amp;N2563&amp;C2563&amp;E2563,IF([1]Dashboard!$AK$39="YTD",IF(O2563-[1]Dashboard!$AK$37&lt;=0,"YTD"&amp;A2563&amp;[1]Dashboard!$AK$37&amp;C2563&amp;E2563),IF([1]Dashboard!$AK$39="FY","FY"&amp;A2563&amp;C2563&amp;E2563)))</f>
        <v>0</v>
      </c>
      <c r="W2563" t="b">
        <f>IF([1]Dashboard!$AK$39="Month","Month"&amp;N2563,IF([1]Dashboard!$AK$39="YTD",IF(O2563-[1]Dashboard!$AK$37&lt;=0,"YTD"&amp;A2563&amp;[1]Dashboard!$AK$37),IF([1]Dashboard!$AK$39="FY","FY"&amp;A2563)))</f>
        <v>0</v>
      </c>
    </row>
    <row r="2564" spans="1:23" x14ac:dyDescent="0.3">
      <c r="A2564" t="s">
        <v>23</v>
      </c>
      <c r="B2564" t="s">
        <v>546</v>
      </c>
      <c r="C2564" t="s">
        <v>230</v>
      </c>
      <c r="D2564" t="s">
        <v>71</v>
      </c>
      <c r="E2564" t="s">
        <v>178</v>
      </c>
      <c r="F2564" t="s">
        <v>347</v>
      </c>
      <c r="G2564" t="s">
        <v>417</v>
      </c>
      <c r="H2564" t="s">
        <v>418</v>
      </c>
      <c r="I2564" s="4">
        <v>0</v>
      </c>
      <c r="J2564" s="4">
        <v>0</v>
      </c>
      <c r="K2564" s="4">
        <v>0</v>
      </c>
      <c r="L2564" s="4">
        <v>0</v>
      </c>
      <c r="M2564" s="5">
        <v>0</v>
      </c>
      <c r="N2564" t="str">
        <f t="shared" si="160"/>
        <v>202411</v>
      </c>
      <c r="O2564" t="str">
        <f t="shared" si="161"/>
        <v>11</v>
      </c>
      <c r="P2564" t="str">
        <f t="shared" si="162"/>
        <v>11.Nov2024</v>
      </c>
      <c r="Q2564" t="b">
        <f>IF([1]Dashboard!$AK$39="Month","Month"&amp;N2564&amp;E2564,IF([1]Dashboard!$AK$39="YTD",IF(O2564-[1]Dashboard!$AK$37&lt;=0,"YTD"&amp;A2564&amp;[1]Dashboard!$AK$37&amp;E2564),IF([1]Dashboard!$AK$39="FY","FY"&amp;A2564&amp;E2564)))</f>
        <v>0</v>
      </c>
      <c r="R2564" t="b">
        <f>IF([1]Dashboard!$AK$39="Month","Month"&amp;N2564&amp;E2564&amp;F2564,IF([1]Dashboard!$AK$39="YTD",IF(O2564-[1]Dashboard!$AK$37&lt;=0,"YTD"&amp;A2564&amp;[1]Dashboard!$AK$37&amp;E2564&amp;F2564),IF([1]Dashboard!$AK$39="FY","FY"&amp;A2564&amp;E2564&amp;F2564)))</f>
        <v>0</v>
      </c>
      <c r="S2564" t="b">
        <f>IF([1]Dashboard!$AK$39="Month","Month"&amp;N2564&amp;F2564,IF([1]Dashboard!$AK$39="YTD",IF(O2564-[1]Dashboard!$AK$37&lt;=0,"YTD"&amp;A2564&amp;[1]Dashboard!$AK$37&amp;F2564),IF([1]Dashboard!$AK$39="FY","FY"&amp;A2564&amp;F2564)))</f>
        <v>0</v>
      </c>
      <c r="T2564" t="b">
        <f>IF([1]Dashboard!$AK$39="Month","Month"&amp;N2564&amp;F2564,IF([1]Dashboard!$AK$39="YTD",IF(O2564-[1]Dashboard!$AK$37&lt;=0,"YTD"&amp;A2564&amp;[1]Dashboard!$AK$37&amp;U2564),IF([1]Dashboard!$AK$39="FY","FY"&amp;A2564&amp;U2564)))</f>
        <v>0</v>
      </c>
      <c r="U2564" t="str">
        <f t="shared" si="163"/>
        <v>3 - CASASERRA DA CAPIVARA</v>
      </c>
      <c r="V2564" t="b">
        <f>IF([1]Dashboard!$AK$39="Month","Month"&amp;N2564&amp;C2564&amp;E2564,IF([1]Dashboard!$AK$39="YTD",IF(O2564-[1]Dashboard!$AK$37&lt;=0,"YTD"&amp;A2564&amp;[1]Dashboard!$AK$37&amp;C2564&amp;E2564),IF([1]Dashboard!$AK$39="FY","FY"&amp;A2564&amp;C2564&amp;E2564)))</f>
        <v>0</v>
      </c>
      <c r="W2564" t="b">
        <f>IF([1]Dashboard!$AK$39="Month","Month"&amp;N2564,IF([1]Dashboard!$AK$39="YTD",IF(O2564-[1]Dashboard!$AK$37&lt;=0,"YTD"&amp;A2564&amp;[1]Dashboard!$AK$37),IF([1]Dashboard!$AK$39="FY","FY"&amp;A2564)))</f>
        <v>0</v>
      </c>
    </row>
    <row r="2565" spans="1:23" x14ac:dyDescent="0.3">
      <c r="A2565" t="s">
        <v>23</v>
      </c>
      <c r="B2565" t="s">
        <v>546</v>
      </c>
      <c r="C2565" t="s">
        <v>230</v>
      </c>
      <c r="D2565" t="s">
        <v>71</v>
      </c>
      <c r="E2565" t="s">
        <v>188</v>
      </c>
      <c r="F2565" t="s">
        <v>189</v>
      </c>
      <c r="G2565" t="s">
        <v>190</v>
      </c>
      <c r="H2565" t="s">
        <v>191</v>
      </c>
      <c r="I2565" s="4">
        <v>52</v>
      </c>
      <c r="J2565" s="4">
        <v>139.82323232323233</v>
      </c>
      <c r="K2565" s="4">
        <v>46.751336898395721</v>
      </c>
      <c r="L2565" s="4">
        <v>93.071895424836612</v>
      </c>
      <c r="M2565" s="5">
        <v>10.4</v>
      </c>
      <c r="N2565" t="str">
        <f t="shared" si="160"/>
        <v>202411</v>
      </c>
      <c r="O2565" t="str">
        <f t="shared" si="161"/>
        <v>11</v>
      </c>
      <c r="P2565" t="str">
        <f t="shared" si="162"/>
        <v>11.Nov2024</v>
      </c>
      <c r="Q2565" t="b">
        <f>IF([1]Dashboard!$AK$39="Month","Month"&amp;N2565&amp;E2565,IF([1]Dashboard!$AK$39="YTD",IF(O2565-[1]Dashboard!$AK$37&lt;=0,"YTD"&amp;A2565&amp;[1]Dashboard!$AK$37&amp;E2565),IF([1]Dashboard!$AK$39="FY","FY"&amp;A2565&amp;E2565)))</f>
        <v>0</v>
      </c>
      <c r="R2565" t="b">
        <f>IF([1]Dashboard!$AK$39="Month","Month"&amp;N2565&amp;E2565&amp;F2565,IF([1]Dashboard!$AK$39="YTD",IF(O2565-[1]Dashboard!$AK$37&lt;=0,"YTD"&amp;A2565&amp;[1]Dashboard!$AK$37&amp;E2565&amp;F2565),IF([1]Dashboard!$AK$39="FY","FY"&amp;A2565&amp;E2565&amp;F2565)))</f>
        <v>0</v>
      </c>
      <c r="S2565" t="b">
        <f>IF([1]Dashboard!$AK$39="Month","Month"&amp;N2565&amp;F2565,IF([1]Dashboard!$AK$39="YTD",IF(O2565-[1]Dashboard!$AK$37&lt;=0,"YTD"&amp;A2565&amp;[1]Dashboard!$AK$37&amp;F2565),IF([1]Dashboard!$AK$39="FY","FY"&amp;A2565&amp;F2565)))</f>
        <v>0</v>
      </c>
      <c r="T2565" t="b">
        <f>IF([1]Dashboard!$AK$39="Month","Month"&amp;N2565&amp;F2565,IF([1]Dashboard!$AK$39="YTD",IF(O2565-[1]Dashboard!$AK$37&lt;=0,"YTD"&amp;A2565&amp;[1]Dashboard!$AK$37&amp;U2565),IF([1]Dashboard!$AK$39="FY","FY"&amp;A2565&amp;U2565)))</f>
        <v>0</v>
      </c>
      <c r="U2565" t="str">
        <f t="shared" si="163"/>
        <v>3 - KITAssortiment_3 - KIT</v>
      </c>
      <c r="V2565" t="b">
        <f>IF([1]Dashboard!$AK$39="Month","Month"&amp;N2565&amp;C2565&amp;E2565,IF([1]Dashboard!$AK$39="YTD",IF(O2565-[1]Dashboard!$AK$37&lt;=0,"YTD"&amp;A2565&amp;[1]Dashboard!$AK$37&amp;C2565&amp;E2565),IF([1]Dashboard!$AK$39="FY","FY"&amp;A2565&amp;C2565&amp;E2565)))</f>
        <v>0</v>
      </c>
      <c r="W2565" t="b">
        <f>IF([1]Dashboard!$AK$39="Month","Month"&amp;N2565,IF([1]Dashboard!$AK$39="YTD",IF(O2565-[1]Dashboard!$AK$37&lt;=0,"YTD"&amp;A2565&amp;[1]Dashboard!$AK$37),IF([1]Dashboard!$AK$39="FY","FY"&amp;A2565)))</f>
        <v>0</v>
      </c>
    </row>
    <row r="2566" spans="1:23" x14ac:dyDescent="0.3">
      <c r="A2566" t="s">
        <v>23</v>
      </c>
      <c r="B2566" t="s">
        <v>546</v>
      </c>
      <c r="C2566" t="s">
        <v>230</v>
      </c>
      <c r="D2566" t="s">
        <v>71</v>
      </c>
      <c r="E2566" t="s">
        <v>188</v>
      </c>
      <c r="F2566" t="s">
        <v>189</v>
      </c>
      <c r="G2566" t="s">
        <v>192</v>
      </c>
      <c r="H2566" t="s">
        <v>193</v>
      </c>
      <c r="I2566" s="4">
        <v>29</v>
      </c>
      <c r="J2566" s="4">
        <v>109.70588235294119</v>
      </c>
      <c r="K2566" s="4">
        <v>40.380087641117051</v>
      </c>
      <c r="L2566" s="4">
        <v>69.32579471182413</v>
      </c>
      <c r="M2566" s="5">
        <v>8.6999999999999993</v>
      </c>
      <c r="N2566" t="str">
        <f t="shared" si="160"/>
        <v>202411</v>
      </c>
      <c r="O2566" t="str">
        <f t="shared" si="161"/>
        <v>11</v>
      </c>
      <c r="P2566" t="str">
        <f t="shared" si="162"/>
        <v>11.Nov2024</v>
      </c>
      <c r="Q2566" t="b">
        <f>IF([1]Dashboard!$AK$39="Month","Month"&amp;N2566&amp;E2566,IF([1]Dashboard!$AK$39="YTD",IF(O2566-[1]Dashboard!$AK$37&lt;=0,"YTD"&amp;A2566&amp;[1]Dashboard!$AK$37&amp;E2566),IF([1]Dashboard!$AK$39="FY","FY"&amp;A2566&amp;E2566)))</f>
        <v>0</v>
      </c>
      <c r="R2566" t="b">
        <f>IF([1]Dashboard!$AK$39="Month","Month"&amp;N2566&amp;E2566&amp;F2566,IF([1]Dashboard!$AK$39="YTD",IF(O2566-[1]Dashboard!$AK$37&lt;=0,"YTD"&amp;A2566&amp;[1]Dashboard!$AK$37&amp;E2566&amp;F2566),IF([1]Dashboard!$AK$39="FY","FY"&amp;A2566&amp;E2566&amp;F2566)))</f>
        <v>0</v>
      </c>
      <c r="S2566" t="b">
        <f>IF([1]Dashboard!$AK$39="Month","Month"&amp;N2566&amp;F2566,IF([1]Dashboard!$AK$39="YTD",IF(O2566-[1]Dashboard!$AK$37&lt;=0,"YTD"&amp;A2566&amp;[1]Dashboard!$AK$37&amp;F2566),IF([1]Dashboard!$AK$39="FY","FY"&amp;A2566&amp;F2566)))</f>
        <v>0</v>
      </c>
      <c r="T2566" t="b">
        <f>IF([1]Dashboard!$AK$39="Month","Month"&amp;N2566&amp;F2566,IF([1]Dashboard!$AK$39="YTD",IF(O2566-[1]Dashboard!$AK$37&lt;=0,"YTD"&amp;A2566&amp;[1]Dashboard!$AK$37&amp;U2566),IF([1]Dashboard!$AK$39="FY","FY"&amp;A2566&amp;U2566)))</f>
        <v>0</v>
      </c>
      <c r="U2566" t="str">
        <f t="shared" si="163"/>
        <v>3 - KITAssortiment_3 - KIT</v>
      </c>
      <c r="V2566" t="b">
        <f>IF([1]Dashboard!$AK$39="Month","Month"&amp;N2566&amp;C2566&amp;E2566,IF([1]Dashboard!$AK$39="YTD",IF(O2566-[1]Dashboard!$AK$37&lt;=0,"YTD"&amp;A2566&amp;[1]Dashboard!$AK$37&amp;C2566&amp;E2566),IF([1]Dashboard!$AK$39="FY","FY"&amp;A2566&amp;C2566&amp;E2566)))</f>
        <v>0</v>
      </c>
      <c r="W2566" t="b">
        <f>IF([1]Dashboard!$AK$39="Month","Month"&amp;N2566,IF([1]Dashboard!$AK$39="YTD",IF(O2566-[1]Dashboard!$AK$37&lt;=0,"YTD"&amp;A2566&amp;[1]Dashboard!$AK$37),IF([1]Dashboard!$AK$39="FY","FY"&amp;A2566)))</f>
        <v>0</v>
      </c>
    </row>
    <row r="2567" spans="1:23" x14ac:dyDescent="0.3">
      <c r="A2567" t="s">
        <v>23</v>
      </c>
      <c r="B2567" t="s">
        <v>546</v>
      </c>
      <c r="C2567" t="s">
        <v>230</v>
      </c>
      <c r="D2567" t="s">
        <v>71</v>
      </c>
      <c r="E2567" t="s">
        <v>188</v>
      </c>
      <c r="F2567" t="s">
        <v>189</v>
      </c>
      <c r="G2567" t="s">
        <v>194</v>
      </c>
      <c r="H2567" t="s">
        <v>195</v>
      </c>
      <c r="I2567" s="4">
        <v>5</v>
      </c>
      <c r="J2567" s="4">
        <v>23.517528223410576</v>
      </c>
      <c r="K2567" s="4">
        <v>8.6629159239453344</v>
      </c>
      <c r="L2567" s="4">
        <v>14.85461229946524</v>
      </c>
      <c r="M2567" s="5">
        <v>2</v>
      </c>
      <c r="N2567" t="str">
        <f t="shared" si="160"/>
        <v>202411</v>
      </c>
      <c r="O2567" t="str">
        <f t="shared" si="161"/>
        <v>11</v>
      </c>
      <c r="P2567" t="str">
        <f t="shared" si="162"/>
        <v>11.Nov2024</v>
      </c>
      <c r="Q2567" t="b">
        <f>IF([1]Dashboard!$AK$39="Month","Month"&amp;N2567&amp;E2567,IF([1]Dashboard!$AK$39="YTD",IF(O2567-[1]Dashboard!$AK$37&lt;=0,"YTD"&amp;A2567&amp;[1]Dashboard!$AK$37&amp;E2567),IF([1]Dashboard!$AK$39="FY","FY"&amp;A2567&amp;E2567)))</f>
        <v>0</v>
      </c>
      <c r="R2567" t="b">
        <f>IF([1]Dashboard!$AK$39="Month","Month"&amp;N2567&amp;E2567&amp;F2567,IF([1]Dashboard!$AK$39="YTD",IF(O2567-[1]Dashboard!$AK$37&lt;=0,"YTD"&amp;A2567&amp;[1]Dashboard!$AK$37&amp;E2567&amp;F2567),IF([1]Dashboard!$AK$39="FY","FY"&amp;A2567&amp;E2567&amp;F2567)))</f>
        <v>0</v>
      </c>
      <c r="S2567" t="b">
        <f>IF([1]Dashboard!$AK$39="Month","Month"&amp;N2567&amp;F2567,IF([1]Dashboard!$AK$39="YTD",IF(O2567-[1]Dashboard!$AK$37&lt;=0,"YTD"&amp;A2567&amp;[1]Dashboard!$AK$37&amp;F2567),IF([1]Dashboard!$AK$39="FY","FY"&amp;A2567&amp;F2567)))</f>
        <v>0</v>
      </c>
      <c r="T2567" t="b">
        <f>IF([1]Dashboard!$AK$39="Month","Month"&amp;N2567&amp;F2567,IF([1]Dashboard!$AK$39="YTD",IF(O2567-[1]Dashboard!$AK$37&lt;=0,"YTD"&amp;A2567&amp;[1]Dashboard!$AK$37&amp;U2567),IF([1]Dashboard!$AK$39="FY","FY"&amp;A2567&amp;U2567)))</f>
        <v>0</v>
      </c>
      <c r="U2567" t="str">
        <f t="shared" si="163"/>
        <v>3 - KITAssortiment_3 - KIT</v>
      </c>
      <c r="V2567" t="b">
        <f>IF([1]Dashboard!$AK$39="Month","Month"&amp;N2567&amp;C2567&amp;E2567,IF([1]Dashboard!$AK$39="YTD",IF(O2567-[1]Dashboard!$AK$37&lt;=0,"YTD"&amp;A2567&amp;[1]Dashboard!$AK$37&amp;C2567&amp;E2567),IF([1]Dashboard!$AK$39="FY","FY"&amp;A2567&amp;C2567&amp;E2567)))</f>
        <v>0</v>
      </c>
      <c r="W2567" t="b">
        <f>IF([1]Dashboard!$AK$39="Month","Month"&amp;N2567,IF([1]Dashboard!$AK$39="YTD",IF(O2567-[1]Dashboard!$AK$37&lt;=0,"YTD"&amp;A2567&amp;[1]Dashboard!$AK$37),IF([1]Dashboard!$AK$39="FY","FY"&amp;A2567)))</f>
        <v>0</v>
      </c>
    </row>
    <row r="2568" spans="1:23" x14ac:dyDescent="0.3">
      <c r="A2568" t="s">
        <v>23</v>
      </c>
      <c r="B2568" t="s">
        <v>546</v>
      </c>
      <c r="C2568" t="s">
        <v>230</v>
      </c>
      <c r="D2568" t="s">
        <v>71</v>
      </c>
      <c r="E2568" t="s">
        <v>188</v>
      </c>
      <c r="F2568" t="s">
        <v>189</v>
      </c>
      <c r="G2568" t="s">
        <v>196</v>
      </c>
      <c r="H2568" t="s">
        <v>197</v>
      </c>
      <c r="I2568" s="4">
        <v>3</v>
      </c>
      <c r="J2568" s="4">
        <v>16.983065953654187</v>
      </c>
      <c r="K2568" s="4">
        <v>6.1525178253119428</v>
      </c>
      <c r="L2568" s="4">
        <v>10.830548128342246</v>
      </c>
      <c r="M2568" s="5">
        <v>1.5</v>
      </c>
      <c r="N2568" t="str">
        <f t="shared" si="160"/>
        <v>202411</v>
      </c>
      <c r="O2568" t="str">
        <f t="shared" si="161"/>
        <v>11</v>
      </c>
      <c r="P2568" t="str">
        <f t="shared" si="162"/>
        <v>11.Nov2024</v>
      </c>
      <c r="Q2568" t="b">
        <f>IF([1]Dashboard!$AK$39="Month","Month"&amp;N2568&amp;E2568,IF([1]Dashboard!$AK$39="YTD",IF(O2568-[1]Dashboard!$AK$37&lt;=0,"YTD"&amp;A2568&amp;[1]Dashboard!$AK$37&amp;E2568),IF([1]Dashboard!$AK$39="FY","FY"&amp;A2568&amp;E2568)))</f>
        <v>0</v>
      </c>
      <c r="R2568" t="b">
        <f>IF([1]Dashboard!$AK$39="Month","Month"&amp;N2568&amp;E2568&amp;F2568,IF([1]Dashboard!$AK$39="YTD",IF(O2568-[1]Dashboard!$AK$37&lt;=0,"YTD"&amp;A2568&amp;[1]Dashboard!$AK$37&amp;E2568&amp;F2568),IF([1]Dashboard!$AK$39="FY","FY"&amp;A2568&amp;E2568&amp;F2568)))</f>
        <v>0</v>
      </c>
      <c r="S2568" t="b">
        <f>IF([1]Dashboard!$AK$39="Month","Month"&amp;N2568&amp;F2568,IF([1]Dashboard!$AK$39="YTD",IF(O2568-[1]Dashboard!$AK$37&lt;=0,"YTD"&amp;A2568&amp;[1]Dashboard!$AK$37&amp;F2568),IF([1]Dashboard!$AK$39="FY","FY"&amp;A2568&amp;F2568)))</f>
        <v>0</v>
      </c>
      <c r="T2568" t="b">
        <f>IF([1]Dashboard!$AK$39="Month","Month"&amp;N2568&amp;F2568,IF([1]Dashboard!$AK$39="YTD",IF(O2568-[1]Dashboard!$AK$37&lt;=0,"YTD"&amp;A2568&amp;[1]Dashboard!$AK$37&amp;U2568),IF([1]Dashboard!$AK$39="FY","FY"&amp;A2568&amp;U2568)))</f>
        <v>0</v>
      </c>
      <c r="U2568" t="str">
        <f t="shared" si="163"/>
        <v>3 - KITAssortiment_3 - KIT</v>
      </c>
      <c r="V2568" t="b">
        <f>IF([1]Dashboard!$AK$39="Month","Month"&amp;N2568&amp;C2568&amp;E2568,IF([1]Dashboard!$AK$39="YTD",IF(O2568-[1]Dashboard!$AK$37&lt;=0,"YTD"&amp;A2568&amp;[1]Dashboard!$AK$37&amp;C2568&amp;E2568),IF([1]Dashboard!$AK$39="FY","FY"&amp;A2568&amp;C2568&amp;E2568)))</f>
        <v>0</v>
      </c>
      <c r="W2568" t="b">
        <f>IF([1]Dashboard!$AK$39="Month","Month"&amp;N2568,IF([1]Dashboard!$AK$39="YTD",IF(O2568-[1]Dashboard!$AK$37&lt;=0,"YTD"&amp;A2568&amp;[1]Dashboard!$AK$37),IF([1]Dashboard!$AK$39="FY","FY"&amp;A2568)))</f>
        <v>0</v>
      </c>
    </row>
    <row r="2569" spans="1:23" x14ac:dyDescent="0.3">
      <c r="A2569" t="s">
        <v>23</v>
      </c>
      <c r="B2569" t="s">
        <v>546</v>
      </c>
      <c r="C2569" t="s">
        <v>230</v>
      </c>
      <c r="D2569" t="s">
        <v>71</v>
      </c>
      <c r="E2569" t="s">
        <v>188</v>
      </c>
      <c r="F2569" t="s">
        <v>189</v>
      </c>
      <c r="G2569" t="s">
        <v>547</v>
      </c>
      <c r="H2569" t="s">
        <v>548</v>
      </c>
      <c r="I2569" s="4">
        <v>1</v>
      </c>
      <c r="J2569" s="4">
        <v>7.3039215686274508</v>
      </c>
      <c r="K2569" s="4">
        <v>2.5698158051099229</v>
      </c>
      <c r="L2569" s="4">
        <v>4.7341057635175279</v>
      </c>
      <c r="M2569" s="5">
        <v>0.6</v>
      </c>
      <c r="N2569" t="str">
        <f t="shared" si="160"/>
        <v>202411</v>
      </c>
      <c r="O2569" t="str">
        <f t="shared" si="161"/>
        <v>11</v>
      </c>
      <c r="P2569" t="str">
        <f t="shared" si="162"/>
        <v>11.Nov2024</v>
      </c>
      <c r="Q2569" t="b">
        <f>IF([1]Dashboard!$AK$39="Month","Month"&amp;N2569&amp;E2569,IF([1]Dashboard!$AK$39="YTD",IF(O2569-[1]Dashboard!$AK$37&lt;=0,"YTD"&amp;A2569&amp;[1]Dashboard!$AK$37&amp;E2569),IF([1]Dashboard!$AK$39="FY","FY"&amp;A2569&amp;E2569)))</f>
        <v>0</v>
      </c>
      <c r="R2569" t="b">
        <f>IF([1]Dashboard!$AK$39="Month","Month"&amp;N2569&amp;E2569&amp;F2569,IF([1]Dashboard!$AK$39="YTD",IF(O2569-[1]Dashboard!$AK$37&lt;=0,"YTD"&amp;A2569&amp;[1]Dashboard!$AK$37&amp;E2569&amp;F2569),IF([1]Dashboard!$AK$39="FY","FY"&amp;A2569&amp;E2569&amp;F2569)))</f>
        <v>0</v>
      </c>
      <c r="S2569" t="b">
        <f>IF([1]Dashboard!$AK$39="Month","Month"&amp;N2569&amp;F2569,IF([1]Dashboard!$AK$39="YTD",IF(O2569-[1]Dashboard!$AK$37&lt;=0,"YTD"&amp;A2569&amp;[1]Dashboard!$AK$37&amp;F2569),IF([1]Dashboard!$AK$39="FY","FY"&amp;A2569&amp;F2569)))</f>
        <v>0</v>
      </c>
      <c r="T2569" t="b">
        <f>IF([1]Dashboard!$AK$39="Month","Month"&amp;N2569&amp;F2569,IF([1]Dashboard!$AK$39="YTD",IF(O2569-[1]Dashboard!$AK$37&lt;=0,"YTD"&amp;A2569&amp;[1]Dashboard!$AK$37&amp;U2569),IF([1]Dashboard!$AK$39="FY","FY"&amp;A2569&amp;U2569)))</f>
        <v>0</v>
      </c>
      <c r="U2569" t="str">
        <f t="shared" si="163"/>
        <v>3 - KITAssortiment_3 - KIT</v>
      </c>
      <c r="V2569" t="b">
        <f>IF([1]Dashboard!$AK$39="Month","Month"&amp;N2569&amp;C2569&amp;E2569,IF([1]Dashboard!$AK$39="YTD",IF(O2569-[1]Dashboard!$AK$37&lt;=0,"YTD"&amp;A2569&amp;[1]Dashboard!$AK$37&amp;C2569&amp;E2569),IF([1]Dashboard!$AK$39="FY","FY"&amp;A2569&amp;C2569&amp;E2569)))</f>
        <v>0</v>
      </c>
      <c r="W2569" t="b">
        <f>IF([1]Dashboard!$AK$39="Month","Month"&amp;N2569,IF([1]Dashboard!$AK$39="YTD",IF(O2569-[1]Dashboard!$AK$37&lt;=0,"YTD"&amp;A2569&amp;[1]Dashboard!$AK$37),IF([1]Dashboard!$AK$39="FY","FY"&amp;A2569)))</f>
        <v>0</v>
      </c>
    </row>
    <row r="2570" spans="1:23" x14ac:dyDescent="0.3">
      <c r="A2570" t="s">
        <v>23</v>
      </c>
      <c r="B2570" t="s">
        <v>546</v>
      </c>
      <c r="C2570" t="s">
        <v>230</v>
      </c>
      <c r="D2570" t="s">
        <v>71</v>
      </c>
      <c r="E2570" t="s">
        <v>188</v>
      </c>
      <c r="F2570" t="s">
        <v>189</v>
      </c>
      <c r="G2570" t="s">
        <v>198</v>
      </c>
      <c r="H2570" t="s">
        <v>199</v>
      </c>
      <c r="I2570" s="4">
        <v>1</v>
      </c>
      <c r="J2570" s="4">
        <v>10.646167557932264</v>
      </c>
      <c r="K2570" s="4">
        <v>3.7347742127153887</v>
      </c>
      <c r="L2570" s="4">
        <v>6.911393345216875</v>
      </c>
      <c r="M2570" s="5">
        <v>0.85</v>
      </c>
      <c r="N2570" t="str">
        <f t="shared" si="160"/>
        <v>202411</v>
      </c>
      <c r="O2570" t="str">
        <f t="shared" si="161"/>
        <v>11</v>
      </c>
      <c r="P2570" t="str">
        <f t="shared" si="162"/>
        <v>11.Nov2024</v>
      </c>
      <c r="Q2570" t="b">
        <f>IF([1]Dashboard!$AK$39="Month","Month"&amp;N2570&amp;E2570,IF([1]Dashboard!$AK$39="YTD",IF(O2570-[1]Dashboard!$AK$37&lt;=0,"YTD"&amp;A2570&amp;[1]Dashboard!$AK$37&amp;E2570),IF([1]Dashboard!$AK$39="FY","FY"&amp;A2570&amp;E2570)))</f>
        <v>0</v>
      </c>
      <c r="R2570" t="b">
        <f>IF([1]Dashboard!$AK$39="Month","Month"&amp;N2570&amp;E2570&amp;F2570,IF([1]Dashboard!$AK$39="YTD",IF(O2570-[1]Dashboard!$AK$37&lt;=0,"YTD"&amp;A2570&amp;[1]Dashboard!$AK$37&amp;E2570&amp;F2570),IF([1]Dashboard!$AK$39="FY","FY"&amp;A2570&amp;E2570&amp;F2570)))</f>
        <v>0</v>
      </c>
      <c r="S2570" t="b">
        <f>IF([1]Dashboard!$AK$39="Month","Month"&amp;N2570&amp;F2570,IF([1]Dashboard!$AK$39="YTD",IF(O2570-[1]Dashboard!$AK$37&lt;=0,"YTD"&amp;A2570&amp;[1]Dashboard!$AK$37&amp;F2570),IF([1]Dashboard!$AK$39="FY","FY"&amp;A2570&amp;F2570)))</f>
        <v>0</v>
      </c>
      <c r="T2570" t="b">
        <f>IF([1]Dashboard!$AK$39="Month","Month"&amp;N2570&amp;F2570,IF([1]Dashboard!$AK$39="YTD",IF(O2570-[1]Dashboard!$AK$37&lt;=0,"YTD"&amp;A2570&amp;[1]Dashboard!$AK$37&amp;U2570),IF([1]Dashboard!$AK$39="FY","FY"&amp;A2570&amp;U2570)))</f>
        <v>0</v>
      </c>
      <c r="U2570" t="str">
        <f t="shared" si="163"/>
        <v>3 - KITAssortiment_3 - KIT</v>
      </c>
      <c r="V2570" t="b">
        <f>IF([1]Dashboard!$AK$39="Month","Month"&amp;N2570&amp;C2570&amp;E2570,IF([1]Dashboard!$AK$39="YTD",IF(O2570-[1]Dashboard!$AK$37&lt;=0,"YTD"&amp;A2570&amp;[1]Dashboard!$AK$37&amp;C2570&amp;E2570),IF([1]Dashboard!$AK$39="FY","FY"&amp;A2570&amp;C2570&amp;E2570)))</f>
        <v>0</v>
      </c>
      <c r="W2570" t="b">
        <f>IF([1]Dashboard!$AK$39="Month","Month"&amp;N2570,IF([1]Dashboard!$AK$39="YTD",IF(O2570-[1]Dashboard!$AK$37&lt;=0,"YTD"&amp;A2570&amp;[1]Dashboard!$AK$37),IF([1]Dashboard!$AK$39="FY","FY"&amp;A2570)))</f>
        <v>0</v>
      </c>
    </row>
    <row r="2571" spans="1:23" x14ac:dyDescent="0.3">
      <c r="A2571" t="s">
        <v>23</v>
      </c>
      <c r="B2571" t="s">
        <v>546</v>
      </c>
      <c r="C2571" t="s">
        <v>230</v>
      </c>
      <c r="D2571" t="s">
        <v>71</v>
      </c>
      <c r="E2571" t="s">
        <v>188</v>
      </c>
      <c r="F2571" t="s">
        <v>189</v>
      </c>
      <c r="G2571" t="s">
        <v>262</v>
      </c>
      <c r="H2571" t="s">
        <v>263</v>
      </c>
      <c r="I2571" s="4">
        <v>1</v>
      </c>
      <c r="J2571" s="4">
        <v>2.1613190730837788</v>
      </c>
      <c r="K2571" s="4">
        <v>0.87641117052881745</v>
      </c>
      <c r="L2571" s="4">
        <v>1.2849079025549617</v>
      </c>
      <c r="M2571" s="5">
        <v>0.2</v>
      </c>
      <c r="N2571" t="str">
        <f t="shared" si="160"/>
        <v>202411</v>
      </c>
      <c r="O2571" t="str">
        <f t="shared" si="161"/>
        <v>11</v>
      </c>
      <c r="P2571" t="str">
        <f t="shared" si="162"/>
        <v>11.Nov2024</v>
      </c>
      <c r="Q2571" t="b">
        <f>IF([1]Dashboard!$AK$39="Month","Month"&amp;N2571&amp;E2571,IF([1]Dashboard!$AK$39="YTD",IF(O2571-[1]Dashboard!$AK$37&lt;=0,"YTD"&amp;A2571&amp;[1]Dashboard!$AK$37&amp;E2571),IF([1]Dashboard!$AK$39="FY","FY"&amp;A2571&amp;E2571)))</f>
        <v>0</v>
      </c>
      <c r="R2571" t="b">
        <f>IF([1]Dashboard!$AK$39="Month","Month"&amp;N2571&amp;E2571&amp;F2571,IF([1]Dashboard!$AK$39="YTD",IF(O2571-[1]Dashboard!$AK$37&lt;=0,"YTD"&amp;A2571&amp;[1]Dashboard!$AK$37&amp;E2571&amp;F2571),IF([1]Dashboard!$AK$39="FY","FY"&amp;A2571&amp;E2571&amp;F2571)))</f>
        <v>0</v>
      </c>
      <c r="S2571" t="b">
        <f>IF([1]Dashboard!$AK$39="Month","Month"&amp;N2571&amp;F2571,IF([1]Dashboard!$AK$39="YTD",IF(O2571-[1]Dashboard!$AK$37&lt;=0,"YTD"&amp;A2571&amp;[1]Dashboard!$AK$37&amp;F2571),IF([1]Dashboard!$AK$39="FY","FY"&amp;A2571&amp;F2571)))</f>
        <v>0</v>
      </c>
      <c r="T2571" t="b">
        <f>IF([1]Dashboard!$AK$39="Month","Month"&amp;N2571&amp;F2571,IF([1]Dashboard!$AK$39="YTD",IF(O2571-[1]Dashboard!$AK$37&lt;=0,"YTD"&amp;A2571&amp;[1]Dashboard!$AK$37&amp;U2571),IF([1]Dashboard!$AK$39="FY","FY"&amp;A2571&amp;U2571)))</f>
        <v>0</v>
      </c>
      <c r="U2571" t="str">
        <f t="shared" si="163"/>
        <v>3 - KITAssortiment_3 - KIT</v>
      </c>
      <c r="V2571" t="b">
        <f>IF([1]Dashboard!$AK$39="Month","Month"&amp;N2571&amp;C2571&amp;E2571,IF([1]Dashboard!$AK$39="YTD",IF(O2571-[1]Dashboard!$AK$37&lt;=0,"YTD"&amp;A2571&amp;[1]Dashboard!$AK$37&amp;C2571&amp;E2571),IF([1]Dashboard!$AK$39="FY","FY"&amp;A2571&amp;C2571&amp;E2571)))</f>
        <v>0</v>
      </c>
      <c r="W2571" t="b">
        <f>IF([1]Dashboard!$AK$39="Month","Month"&amp;N2571,IF([1]Dashboard!$AK$39="YTD",IF(O2571-[1]Dashboard!$AK$37&lt;=0,"YTD"&amp;A2571&amp;[1]Dashboard!$AK$37),IF([1]Dashboard!$AK$39="FY","FY"&amp;A2571)))</f>
        <v>0</v>
      </c>
    </row>
    <row r="2572" spans="1:23" x14ac:dyDescent="0.3">
      <c r="A2572" t="s">
        <v>23</v>
      </c>
      <c r="B2572" t="s">
        <v>546</v>
      </c>
      <c r="C2572" t="s">
        <v>230</v>
      </c>
      <c r="D2572" t="s">
        <v>71</v>
      </c>
      <c r="E2572" t="s">
        <v>188</v>
      </c>
      <c r="F2572" t="s">
        <v>189</v>
      </c>
      <c r="G2572" t="s">
        <v>391</v>
      </c>
      <c r="H2572" t="s">
        <v>392</v>
      </c>
      <c r="I2572" s="4">
        <v>11</v>
      </c>
      <c r="J2572" s="4">
        <v>13.725490196078431</v>
      </c>
      <c r="K2572" s="4">
        <v>4.901960784313725</v>
      </c>
      <c r="L2572" s="4">
        <v>8.8235294117647047</v>
      </c>
      <c r="M2572" s="5">
        <v>1.21</v>
      </c>
      <c r="N2572" t="str">
        <f t="shared" si="160"/>
        <v>202411</v>
      </c>
      <c r="O2572" t="str">
        <f t="shared" si="161"/>
        <v>11</v>
      </c>
      <c r="P2572" t="str">
        <f t="shared" si="162"/>
        <v>11.Nov2024</v>
      </c>
      <c r="Q2572" t="b">
        <f>IF([1]Dashboard!$AK$39="Month","Month"&amp;N2572&amp;E2572,IF([1]Dashboard!$AK$39="YTD",IF(O2572-[1]Dashboard!$AK$37&lt;=0,"YTD"&amp;A2572&amp;[1]Dashboard!$AK$37&amp;E2572),IF([1]Dashboard!$AK$39="FY","FY"&amp;A2572&amp;E2572)))</f>
        <v>0</v>
      </c>
      <c r="R2572" t="b">
        <f>IF([1]Dashboard!$AK$39="Month","Month"&amp;N2572&amp;E2572&amp;F2572,IF([1]Dashboard!$AK$39="YTD",IF(O2572-[1]Dashboard!$AK$37&lt;=0,"YTD"&amp;A2572&amp;[1]Dashboard!$AK$37&amp;E2572&amp;F2572),IF([1]Dashboard!$AK$39="FY","FY"&amp;A2572&amp;E2572&amp;F2572)))</f>
        <v>0</v>
      </c>
      <c r="S2572" t="b">
        <f>IF([1]Dashboard!$AK$39="Month","Month"&amp;N2572&amp;F2572,IF([1]Dashboard!$AK$39="YTD",IF(O2572-[1]Dashboard!$AK$37&lt;=0,"YTD"&amp;A2572&amp;[1]Dashboard!$AK$37&amp;F2572),IF([1]Dashboard!$AK$39="FY","FY"&amp;A2572&amp;F2572)))</f>
        <v>0</v>
      </c>
      <c r="T2572" t="b">
        <f>IF([1]Dashboard!$AK$39="Month","Month"&amp;N2572&amp;F2572,IF([1]Dashboard!$AK$39="YTD",IF(O2572-[1]Dashboard!$AK$37&lt;=0,"YTD"&amp;A2572&amp;[1]Dashboard!$AK$37&amp;U2572),IF([1]Dashboard!$AK$39="FY","FY"&amp;A2572&amp;U2572)))</f>
        <v>0</v>
      </c>
      <c r="U2572" t="str">
        <f t="shared" si="163"/>
        <v>3 - KITAssortiment_3 - KIT</v>
      </c>
      <c r="V2572" t="b">
        <f>IF([1]Dashboard!$AK$39="Month","Month"&amp;N2572&amp;C2572&amp;E2572,IF([1]Dashboard!$AK$39="YTD",IF(O2572-[1]Dashboard!$AK$37&lt;=0,"YTD"&amp;A2572&amp;[1]Dashboard!$AK$37&amp;C2572&amp;E2572),IF([1]Dashboard!$AK$39="FY","FY"&amp;A2572&amp;C2572&amp;E2572)))</f>
        <v>0</v>
      </c>
      <c r="W2572" t="b">
        <f>IF([1]Dashboard!$AK$39="Month","Month"&amp;N2572,IF([1]Dashboard!$AK$39="YTD",IF(O2572-[1]Dashboard!$AK$37&lt;=0,"YTD"&amp;A2572&amp;[1]Dashboard!$AK$37),IF([1]Dashboard!$AK$39="FY","FY"&amp;A2572)))</f>
        <v>0</v>
      </c>
    </row>
    <row r="2573" spans="1:23" x14ac:dyDescent="0.3">
      <c r="A2573" t="s">
        <v>23</v>
      </c>
      <c r="B2573" t="s">
        <v>546</v>
      </c>
      <c r="C2573" t="s">
        <v>230</v>
      </c>
      <c r="D2573" t="s">
        <v>71</v>
      </c>
      <c r="E2573" t="s">
        <v>188</v>
      </c>
      <c r="F2573" t="s">
        <v>189</v>
      </c>
      <c r="G2573" t="s">
        <v>200</v>
      </c>
      <c r="H2573" t="s">
        <v>201</v>
      </c>
      <c r="I2573" s="4">
        <v>18</v>
      </c>
      <c r="J2573" s="4">
        <v>32.146464646464644</v>
      </c>
      <c r="K2573" s="4">
        <v>14.705882352941176</v>
      </c>
      <c r="L2573" s="4">
        <v>17.440582293523466</v>
      </c>
      <c r="M2573" s="5">
        <v>2.7</v>
      </c>
      <c r="N2573" t="str">
        <f t="shared" si="160"/>
        <v>202411</v>
      </c>
      <c r="O2573" t="str">
        <f t="shared" si="161"/>
        <v>11</v>
      </c>
      <c r="P2573" t="str">
        <f t="shared" si="162"/>
        <v>11.Nov2024</v>
      </c>
      <c r="Q2573" t="b">
        <f>IF([1]Dashboard!$AK$39="Month","Month"&amp;N2573&amp;E2573,IF([1]Dashboard!$AK$39="YTD",IF(O2573-[1]Dashboard!$AK$37&lt;=0,"YTD"&amp;A2573&amp;[1]Dashboard!$AK$37&amp;E2573),IF([1]Dashboard!$AK$39="FY","FY"&amp;A2573&amp;E2573)))</f>
        <v>0</v>
      </c>
      <c r="R2573" t="b">
        <f>IF([1]Dashboard!$AK$39="Month","Month"&amp;N2573&amp;E2573&amp;F2573,IF([1]Dashboard!$AK$39="YTD",IF(O2573-[1]Dashboard!$AK$37&lt;=0,"YTD"&amp;A2573&amp;[1]Dashboard!$AK$37&amp;E2573&amp;F2573),IF([1]Dashboard!$AK$39="FY","FY"&amp;A2573&amp;E2573&amp;F2573)))</f>
        <v>0</v>
      </c>
      <c r="S2573" t="b">
        <f>IF([1]Dashboard!$AK$39="Month","Month"&amp;N2573&amp;F2573,IF([1]Dashboard!$AK$39="YTD",IF(O2573-[1]Dashboard!$AK$37&lt;=0,"YTD"&amp;A2573&amp;[1]Dashboard!$AK$37&amp;F2573),IF([1]Dashboard!$AK$39="FY","FY"&amp;A2573&amp;F2573)))</f>
        <v>0</v>
      </c>
      <c r="T2573" t="b">
        <f>IF([1]Dashboard!$AK$39="Month","Month"&amp;N2573&amp;F2573,IF([1]Dashboard!$AK$39="YTD",IF(O2573-[1]Dashboard!$AK$37&lt;=0,"YTD"&amp;A2573&amp;[1]Dashboard!$AK$37&amp;U2573),IF([1]Dashboard!$AK$39="FY","FY"&amp;A2573&amp;U2573)))</f>
        <v>0</v>
      </c>
      <c r="U2573" t="str">
        <f t="shared" si="163"/>
        <v>3 - KITAssortiment_3 - KIT</v>
      </c>
      <c r="V2573" t="b">
        <f>IF([1]Dashboard!$AK$39="Month","Month"&amp;N2573&amp;C2573&amp;E2573,IF([1]Dashboard!$AK$39="YTD",IF(O2573-[1]Dashboard!$AK$37&lt;=0,"YTD"&amp;A2573&amp;[1]Dashboard!$AK$37&amp;C2573&amp;E2573),IF([1]Dashboard!$AK$39="FY","FY"&amp;A2573&amp;C2573&amp;E2573)))</f>
        <v>0</v>
      </c>
      <c r="W2573" t="b">
        <f>IF([1]Dashboard!$AK$39="Month","Month"&amp;N2573,IF([1]Dashboard!$AK$39="YTD",IF(O2573-[1]Dashboard!$AK$37&lt;=0,"YTD"&amp;A2573&amp;[1]Dashboard!$AK$37),IF([1]Dashboard!$AK$39="FY","FY"&amp;A2573)))</f>
        <v>0</v>
      </c>
    </row>
    <row r="2574" spans="1:23" x14ac:dyDescent="0.3">
      <c r="A2574" t="s">
        <v>23</v>
      </c>
      <c r="B2574" t="s">
        <v>546</v>
      </c>
      <c r="C2574" t="s">
        <v>230</v>
      </c>
      <c r="D2574" t="s">
        <v>71</v>
      </c>
      <c r="E2574" t="s">
        <v>202</v>
      </c>
      <c r="F2574" t="s">
        <v>203</v>
      </c>
      <c r="G2574" t="s">
        <v>553</v>
      </c>
      <c r="H2574" t="s">
        <v>554</v>
      </c>
      <c r="I2574" s="4">
        <v>2</v>
      </c>
      <c r="J2574" s="4">
        <v>2.4747474747474745</v>
      </c>
      <c r="K2574" s="4">
        <v>0.86155674390968506</v>
      </c>
      <c r="L2574" s="4">
        <v>1.6131907308377895</v>
      </c>
      <c r="M2574" s="5">
        <v>2</v>
      </c>
      <c r="N2574" t="str">
        <f t="shared" si="160"/>
        <v>202411</v>
      </c>
      <c r="O2574" t="str">
        <f t="shared" si="161"/>
        <v>11</v>
      </c>
      <c r="P2574" t="str">
        <f t="shared" si="162"/>
        <v>11.Nov2024</v>
      </c>
      <c r="Q2574" t="b">
        <f>IF([1]Dashboard!$AK$39="Month","Month"&amp;N2574&amp;E2574,IF([1]Dashboard!$AK$39="YTD",IF(O2574-[1]Dashboard!$AK$37&lt;=0,"YTD"&amp;A2574&amp;[1]Dashboard!$AK$37&amp;E2574),IF([1]Dashboard!$AK$39="FY","FY"&amp;A2574&amp;E2574)))</f>
        <v>0</v>
      </c>
      <c r="R2574" t="b">
        <f>IF([1]Dashboard!$AK$39="Month","Month"&amp;N2574&amp;E2574&amp;F2574,IF([1]Dashboard!$AK$39="YTD",IF(O2574-[1]Dashboard!$AK$37&lt;=0,"YTD"&amp;A2574&amp;[1]Dashboard!$AK$37&amp;E2574&amp;F2574),IF([1]Dashboard!$AK$39="FY","FY"&amp;A2574&amp;E2574&amp;F2574)))</f>
        <v>0</v>
      </c>
      <c r="S2574" t="b">
        <f>IF([1]Dashboard!$AK$39="Month","Month"&amp;N2574&amp;F2574,IF([1]Dashboard!$AK$39="YTD",IF(O2574-[1]Dashboard!$AK$37&lt;=0,"YTD"&amp;A2574&amp;[1]Dashboard!$AK$37&amp;F2574),IF([1]Dashboard!$AK$39="FY","FY"&amp;A2574&amp;F2574)))</f>
        <v>0</v>
      </c>
      <c r="T2574" t="b">
        <f>IF([1]Dashboard!$AK$39="Month","Month"&amp;N2574&amp;F2574,IF([1]Dashboard!$AK$39="YTD",IF(O2574-[1]Dashboard!$AK$37&lt;=0,"YTD"&amp;A2574&amp;[1]Dashboard!$AK$37&amp;U2574),IF([1]Dashboard!$AK$39="FY","FY"&amp;A2574&amp;U2574)))</f>
        <v>0</v>
      </c>
      <c r="U2574" t="str">
        <f t="shared" si="163"/>
        <v>4 - PackagingPACKAGING</v>
      </c>
      <c r="V2574" t="b">
        <f>IF([1]Dashboard!$AK$39="Month","Month"&amp;N2574&amp;C2574&amp;E2574,IF([1]Dashboard!$AK$39="YTD",IF(O2574-[1]Dashboard!$AK$37&lt;=0,"YTD"&amp;A2574&amp;[1]Dashboard!$AK$37&amp;C2574&amp;E2574),IF([1]Dashboard!$AK$39="FY","FY"&amp;A2574&amp;C2574&amp;E2574)))</f>
        <v>0</v>
      </c>
      <c r="W2574" t="b">
        <f>IF([1]Dashboard!$AK$39="Month","Month"&amp;N2574,IF([1]Dashboard!$AK$39="YTD",IF(O2574-[1]Dashboard!$AK$37&lt;=0,"YTD"&amp;A2574&amp;[1]Dashboard!$AK$37),IF([1]Dashboard!$AK$39="FY","FY"&amp;A2574)))</f>
        <v>0</v>
      </c>
    </row>
    <row r="2575" spans="1:23" x14ac:dyDescent="0.3">
      <c r="A2575" t="s">
        <v>23</v>
      </c>
      <c r="B2575" t="s">
        <v>546</v>
      </c>
      <c r="C2575" t="s">
        <v>230</v>
      </c>
      <c r="D2575" t="s">
        <v>71</v>
      </c>
      <c r="E2575" t="s">
        <v>202</v>
      </c>
      <c r="F2575" t="s">
        <v>203</v>
      </c>
      <c r="G2575" t="s">
        <v>555</v>
      </c>
      <c r="H2575" t="s">
        <v>556</v>
      </c>
      <c r="I2575" s="4">
        <v>4</v>
      </c>
      <c r="J2575" s="4">
        <v>3.9631610219845514</v>
      </c>
      <c r="K2575" s="4">
        <v>1.5745692216280451</v>
      </c>
      <c r="L2575" s="4">
        <v>2.3885918003565059</v>
      </c>
      <c r="M2575" s="5">
        <v>4</v>
      </c>
      <c r="N2575" t="str">
        <f t="shared" si="160"/>
        <v>202411</v>
      </c>
      <c r="O2575" t="str">
        <f t="shared" si="161"/>
        <v>11</v>
      </c>
      <c r="P2575" t="str">
        <f t="shared" si="162"/>
        <v>11.Nov2024</v>
      </c>
      <c r="Q2575" t="b">
        <f>IF([1]Dashboard!$AK$39="Month","Month"&amp;N2575&amp;E2575,IF([1]Dashboard!$AK$39="YTD",IF(O2575-[1]Dashboard!$AK$37&lt;=0,"YTD"&amp;A2575&amp;[1]Dashboard!$AK$37&amp;E2575),IF([1]Dashboard!$AK$39="FY","FY"&amp;A2575&amp;E2575)))</f>
        <v>0</v>
      </c>
      <c r="R2575" t="b">
        <f>IF([1]Dashboard!$AK$39="Month","Month"&amp;N2575&amp;E2575&amp;F2575,IF([1]Dashboard!$AK$39="YTD",IF(O2575-[1]Dashboard!$AK$37&lt;=0,"YTD"&amp;A2575&amp;[1]Dashboard!$AK$37&amp;E2575&amp;F2575),IF([1]Dashboard!$AK$39="FY","FY"&amp;A2575&amp;E2575&amp;F2575)))</f>
        <v>0</v>
      </c>
      <c r="S2575" t="b">
        <f>IF([1]Dashboard!$AK$39="Month","Month"&amp;N2575&amp;F2575,IF([1]Dashboard!$AK$39="YTD",IF(O2575-[1]Dashboard!$AK$37&lt;=0,"YTD"&amp;A2575&amp;[1]Dashboard!$AK$37&amp;F2575),IF([1]Dashboard!$AK$39="FY","FY"&amp;A2575&amp;F2575)))</f>
        <v>0</v>
      </c>
      <c r="T2575" t="b">
        <f>IF([1]Dashboard!$AK$39="Month","Month"&amp;N2575&amp;F2575,IF([1]Dashboard!$AK$39="YTD",IF(O2575-[1]Dashboard!$AK$37&lt;=0,"YTD"&amp;A2575&amp;[1]Dashboard!$AK$37&amp;U2575),IF([1]Dashboard!$AK$39="FY","FY"&amp;A2575&amp;U2575)))</f>
        <v>0</v>
      </c>
      <c r="U2575" t="str">
        <f t="shared" si="163"/>
        <v>4 - PackagingPACKAGING</v>
      </c>
      <c r="V2575" t="b">
        <f>IF([1]Dashboard!$AK$39="Month","Month"&amp;N2575&amp;C2575&amp;E2575,IF([1]Dashboard!$AK$39="YTD",IF(O2575-[1]Dashboard!$AK$37&lt;=0,"YTD"&amp;A2575&amp;[1]Dashboard!$AK$37&amp;C2575&amp;E2575),IF([1]Dashboard!$AK$39="FY","FY"&amp;A2575&amp;C2575&amp;E2575)))</f>
        <v>0</v>
      </c>
      <c r="W2575" t="b">
        <f>IF([1]Dashboard!$AK$39="Month","Month"&amp;N2575,IF([1]Dashboard!$AK$39="YTD",IF(O2575-[1]Dashboard!$AK$37&lt;=0,"YTD"&amp;A2575&amp;[1]Dashboard!$AK$37),IF([1]Dashboard!$AK$39="FY","FY"&amp;A2575)))</f>
        <v>0</v>
      </c>
    </row>
    <row r="2576" spans="1:23" x14ac:dyDescent="0.3">
      <c r="A2576" t="s">
        <v>23</v>
      </c>
      <c r="B2576" t="s">
        <v>546</v>
      </c>
      <c r="C2576" t="s">
        <v>230</v>
      </c>
      <c r="D2576" t="s">
        <v>71</v>
      </c>
      <c r="E2576" t="s">
        <v>202</v>
      </c>
      <c r="F2576" t="s">
        <v>203</v>
      </c>
      <c r="G2576" t="s">
        <v>557</v>
      </c>
      <c r="H2576" t="s">
        <v>558</v>
      </c>
      <c r="I2576" s="4">
        <v>6</v>
      </c>
      <c r="J2576" s="4">
        <v>3.3422459893048129</v>
      </c>
      <c r="K2576" s="4">
        <v>1.1140819964349375</v>
      </c>
      <c r="L2576" s="4">
        <v>2.2281639928698751</v>
      </c>
      <c r="M2576" s="5">
        <v>6</v>
      </c>
      <c r="N2576" t="str">
        <f t="shared" si="160"/>
        <v>202411</v>
      </c>
      <c r="O2576" t="str">
        <f t="shared" si="161"/>
        <v>11</v>
      </c>
      <c r="P2576" t="str">
        <f t="shared" si="162"/>
        <v>11.Nov2024</v>
      </c>
      <c r="Q2576" t="b">
        <f>IF([1]Dashboard!$AK$39="Month","Month"&amp;N2576&amp;E2576,IF([1]Dashboard!$AK$39="YTD",IF(O2576-[1]Dashboard!$AK$37&lt;=0,"YTD"&amp;A2576&amp;[1]Dashboard!$AK$37&amp;E2576),IF([1]Dashboard!$AK$39="FY","FY"&amp;A2576&amp;E2576)))</f>
        <v>0</v>
      </c>
      <c r="R2576" t="b">
        <f>IF([1]Dashboard!$AK$39="Month","Month"&amp;N2576&amp;E2576&amp;F2576,IF([1]Dashboard!$AK$39="YTD",IF(O2576-[1]Dashboard!$AK$37&lt;=0,"YTD"&amp;A2576&amp;[1]Dashboard!$AK$37&amp;E2576&amp;F2576),IF([1]Dashboard!$AK$39="FY","FY"&amp;A2576&amp;E2576&amp;F2576)))</f>
        <v>0</v>
      </c>
      <c r="S2576" t="b">
        <f>IF([1]Dashboard!$AK$39="Month","Month"&amp;N2576&amp;F2576,IF([1]Dashboard!$AK$39="YTD",IF(O2576-[1]Dashboard!$AK$37&lt;=0,"YTD"&amp;A2576&amp;[1]Dashboard!$AK$37&amp;F2576),IF([1]Dashboard!$AK$39="FY","FY"&amp;A2576&amp;F2576)))</f>
        <v>0</v>
      </c>
      <c r="T2576" t="b">
        <f>IF([1]Dashboard!$AK$39="Month","Month"&amp;N2576&amp;F2576,IF([1]Dashboard!$AK$39="YTD",IF(O2576-[1]Dashboard!$AK$37&lt;=0,"YTD"&amp;A2576&amp;[1]Dashboard!$AK$37&amp;U2576),IF([1]Dashboard!$AK$39="FY","FY"&amp;A2576&amp;U2576)))</f>
        <v>0</v>
      </c>
      <c r="U2576" t="str">
        <f t="shared" si="163"/>
        <v>4 - PackagingPACKAGING</v>
      </c>
      <c r="V2576" t="b">
        <f>IF([1]Dashboard!$AK$39="Month","Month"&amp;N2576&amp;C2576&amp;E2576,IF([1]Dashboard!$AK$39="YTD",IF(O2576-[1]Dashboard!$AK$37&lt;=0,"YTD"&amp;A2576&amp;[1]Dashboard!$AK$37&amp;C2576&amp;E2576),IF([1]Dashboard!$AK$39="FY","FY"&amp;A2576&amp;C2576&amp;E2576)))</f>
        <v>0</v>
      </c>
      <c r="W2576" t="b">
        <f>IF([1]Dashboard!$AK$39="Month","Month"&amp;N2576,IF([1]Dashboard!$AK$39="YTD",IF(O2576-[1]Dashboard!$AK$37&lt;=0,"YTD"&amp;A2576&amp;[1]Dashboard!$AK$37),IF([1]Dashboard!$AK$39="FY","FY"&amp;A2576)))</f>
        <v>0</v>
      </c>
    </row>
    <row r="2577" spans="1:23" x14ac:dyDescent="0.3">
      <c r="A2577" t="s">
        <v>23</v>
      </c>
      <c r="B2577" t="s">
        <v>546</v>
      </c>
      <c r="C2577" t="s">
        <v>230</v>
      </c>
      <c r="D2577" t="s">
        <v>71</v>
      </c>
      <c r="E2577" t="s">
        <v>209</v>
      </c>
      <c r="F2577" t="s">
        <v>541</v>
      </c>
      <c r="G2577" t="s">
        <v>542</v>
      </c>
      <c r="H2577" t="s">
        <v>543</v>
      </c>
      <c r="I2577" s="4">
        <v>110</v>
      </c>
      <c r="J2577" s="4">
        <v>597.76292335115761</v>
      </c>
      <c r="K2577" s="4">
        <v>231.04575163398692</v>
      </c>
      <c r="L2577" s="4">
        <v>366.71717171717074</v>
      </c>
      <c r="M2577" s="5">
        <v>110</v>
      </c>
      <c r="N2577" t="str">
        <f t="shared" si="160"/>
        <v>202411</v>
      </c>
      <c r="O2577" t="str">
        <f t="shared" si="161"/>
        <v>11</v>
      </c>
      <c r="P2577" t="str">
        <f t="shared" si="162"/>
        <v>11.Nov2024</v>
      </c>
      <c r="Q2577" t="b">
        <f>IF([1]Dashboard!$AK$39="Month","Month"&amp;N2577&amp;E2577,IF([1]Dashboard!$AK$39="YTD",IF(O2577-[1]Dashboard!$AK$37&lt;=0,"YTD"&amp;A2577&amp;[1]Dashboard!$AK$37&amp;E2577),IF([1]Dashboard!$AK$39="FY","FY"&amp;A2577&amp;E2577)))</f>
        <v>0</v>
      </c>
      <c r="R2577" t="b">
        <f>IF([1]Dashboard!$AK$39="Month","Month"&amp;N2577&amp;E2577&amp;F2577,IF([1]Dashboard!$AK$39="YTD",IF(O2577-[1]Dashboard!$AK$37&lt;=0,"YTD"&amp;A2577&amp;[1]Dashboard!$AK$37&amp;E2577&amp;F2577),IF([1]Dashboard!$AK$39="FY","FY"&amp;A2577&amp;E2577&amp;F2577)))</f>
        <v>0</v>
      </c>
      <c r="S2577" t="b">
        <f>IF([1]Dashboard!$AK$39="Month","Month"&amp;N2577&amp;F2577,IF([1]Dashboard!$AK$39="YTD",IF(O2577-[1]Dashboard!$AK$37&lt;=0,"YTD"&amp;A2577&amp;[1]Dashboard!$AK$37&amp;F2577),IF([1]Dashboard!$AK$39="FY","FY"&amp;A2577&amp;F2577)))</f>
        <v>0</v>
      </c>
      <c r="T2577" t="b">
        <f>IF([1]Dashboard!$AK$39="Month","Month"&amp;N2577&amp;F2577,IF([1]Dashboard!$AK$39="YTD",IF(O2577-[1]Dashboard!$AK$37&lt;=0,"YTD"&amp;A2577&amp;[1]Dashboard!$AK$37&amp;U2577),IF([1]Dashboard!$AK$39="FY","FY"&amp;A2577&amp;U2577)))</f>
        <v>0</v>
      </c>
      <c r="U2577" t="str">
        <f t="shared" si="163"/>
        <v>9 - ChristmasAssortiment_9 - Christmas</v>
      </c>
      <c r="V2577" t="b">
        <f>IF([1]Dashboard!$AK$39="Month","Month"&amp;N2577&amp;C2577&amp;E2577,IF([1]Dashboard!$AK$39="YTD",IF(O2577-[1]Dashboard!$AK$37&lt;=0,"YTD"&amp;A2577&amp;[1]Dashboard!$AK$37&amp;C2577&amp;E2577),IF([1]Dashboard!$AK$39="FY","FY"&amp;A2577&amp;C2577&amp;E2577)))</f>
        <v>0</v>
      </c>
      <c r="W2577" t="b">
        <f>IF([1]Dashboard!$AK$39="Month","Month"&amp;N2577,IF([1]Dashboard!$AK$39="YTD",IF(O2577-[1]Dashboard!$AK$37&lt;=0,"YTD"&amp;A2577&amp;[1]Dashboard!$AK$37),IF([1]Dashboard!$AK$39="FY","FY"&amp;A2577)))</f>
        <v>0</v>
      </c>
    </row>
    <row r="2578" spans="1:23" x14ac:dyDescent="0.3">
      <c r="A2578" t="s">
        <v>23</v>
      </c>
      <c r="B2578" t="s">
        <v>546</v>
      </c>
      <c r="C2578" t="s">
        <v>230</v>
      </c>
      <c r="D2578" t="s">
        <v>71</v>
      </c>
      <c r="E2578" t="s">
        <v>209</v>
      </c>
      <c r="F2578" t="s">
        <v>139</v>
      </c>
      <c r="G2578" t="s">
        <v>559</v>
      </c>
      <c r="H2578" t="s">
        <v>560</v>
      </c>
      <c r="I2578" s="4">
        <v>37</v>
      </c>
      <c r="J2578" s="4">
        <v>31.868686868686851</v>
      </c>
      <c r="K2578" s="4">
        <v>6.5953654188948301</v>
      </c>
      <c r="L2578" s="4">
        <v>25.273321449792018</v>
      </c>
      <c r="M2578" s="5">
        <v>37</v>
      </c>
      <c r="N2578" t="str">
        <f t="shared" si="160"/>
        <v>202411</v>
      </c>
      <c r="O2578" t="str">
        <f t="shared" si="161"/>
        <v>11</v>
      </c>
      <c r="P2578" t="str">
        <f t="shared" si="162"/>
        <v>11.Nov2024</v>
      </c>
      <c r="Q2578" t="b">
        <f>IF([1]Dashboard!$AK$39="Month","Month"&amp;N2578&amp;E2578,IF([1]Dashboard!$AK$39="YTD",IF(O2578-[1]Dashboard!$AK$37&lt;=0,"YTD"&amp;A2578&amp;[1]Dashboard!$AK$37&amp;E2578),IF([1]Dashboard!$AK$39="FY","FY"&amp;A2578&amp;E2578)))</f>
        <v>0</v>
      </c>
      <c r="R2578" t="b">
        <f>IF([1]Dashboard!$AK$39="Month","Month"&amp;N2578&amp;E2578&amp;F2578,IF([1]Dashboard!$AK$39="YTD",IF(O2578-[1]Dashboard!$AK$37&lt;=0,"YTD"&amp;A2578&amp;[1]Dashboard!$AK$37&amp;E2578&amp;F2578),IF([1]Dashboard!$AK$39="FY","FY"&amp;A2578&amp;E2578&amp;F2578)))</f>
        <v>0</v>
      </c>
      <c r="S2578" t="b">
        <f>IF([1]Dashboard!$AK$39="Month","Month"&amp;N2578&amp;F2578,IF([1]Dashboard!$AK$39="YTD",IF(O2578-[1]Dashboard!$AK$37&lt;=0,"YTD"&amp;A2578&amp;[1]Dashboard!$AK$37&amp;F2578),IF([1]Dashboard!$AK$39="FY","FY"&amp;A2578&amp;F2578)))</f>
        <v>0</v>
      </c>
      <c r="T2578" t="b">
        <f>IF([1]Dashboard!$AK$39="Month","Month"&amp;N2578&amp;F2578,IF([1]Dashboard!$AK$39="YTD",IF(O2578-[1]Dashboard!$AK$37&lt;=0,"YTD"&amp;A2578&amp;[1]Dashboard!$AK$37&amp;U2578),IF([1]Dashboard!$AK$39="FY","FY"&amp;A2578&amp;U2578)))</f>
        <v>0</v>
      </c>
      <c r="U2578" t="str">
        <f t="shared" si="163"/>
        <v>9 - ChristmasBARISTA</v>
      </c>
      <c r="V2578" t="b">
        <f>IF([1]Dashboard!$AK$39="Month","Month"&amp;N2578&amp;C2578&amp;E2578,IF([1]Dashboard!$AK$39="YTD",IF(O2578-[1]Dashboard!$AK$37&lt;=0,"YTD"&amp;A2578&amp;[1]Dashboard!$AK$37&amp;C2578&amp;E2578),IF([1]Dashboard!$AK$39="FY","FY"&amp;A2578&amp;C2578&amp;E2578)))</f>
        <v>0</v>
      </c>
      <c r="W2578" t="b">
        <f>IF([1]Dashboard!$AK$39="Month","Month"&amp;N2578,IF([1]Dashboard!$AK$39="YTD",IF(O2578-[1]Dashboard!$AK$37&lt;=0,"YTD"&amp;A2578&amp;[1]Dashboard!$AK$37),IF([1]Dashboard!$AK$39="FY","FY"&amp;A2578)))</f>
        <v>0</v>
      </c>
    </row>
    <row r="2579" spans="1:23" x14ac:dyDescent="0.3">
      <c r="A2579" t="s">
        <v>23</v>
      </c>
      <c r="B2579" t="s">
        <v>546</v>
      </c>
      <c r="C2579" t="s">
        <v>230</v>
      </c>
      <c r="D2579" t="s">
        <v>71</v>
      </c>
      <c r="E2579" t="s">
        <v>209</v>
      </c>
      <c r="F2579" t="s">
        <v>139</v>
      </c>
      <c r="G2579" t="s">
        <v>561</v>
      </c>
      <c r="H2579" t="s">
        <v>562</v>
      </c>
      <c r="I2579" s="4">
        <v>66</v>
      </c>
      <c r="J2579" s="4">
        <v>57.415329768270979</v>
      </c>
      <c r="K2579" s="4">
        <v>12.058823529411763</v>
      </c>
      <c r="L2579" s="4">
        <v>45.356506238859218</v>
      </c>
      <c r="M2579" s="5">
        <v>66</v>
      </c>
      <c r="N2579" t="str">
        <f t="shared" si="160"/>
        <v>202411</v>
      </c>
      <c r="O2579" t="str">
        <f t="shared" si="161"/>
        <v>11</v>
      </c>
      <c r="P2579" t="str">
        <f t="shared" si="162"/>
        <v>11.Nov2024</v>
      </c>
      <c r="Q2579" t="b">
        <f>IF([1]Dashboard!$AK$39="Month","Month"&amp;N2579&amp;E2579,IF([1]Dashboard!$AK$39="YTD",IF(O2579-[1]Dashboard!$AK$37&lt;=0,"YTD"&amp;A2579&amp;[1]Dashboard!$AK$37&amp;E2579),IF([1]Dashboard!$AK$39="FY","FY"&amp;A2579&amp;E2579)))</f>
        <v>0</v>
      </c>
      <c r="R2579" t="b">
        <f>IF([1]Dashboard!$AK$39="Month","Month"&amp;N2579&amp;E2579&amp;F2579,IF([1]Dashboard!$AK$39="YTD",IF(O2579-[1]Dashboard!$AK$37&lt;=0,"YTD"&amp;A2579&amp;[1]Dashboard!$AK$37&amp;E2579&amp;F2579),IF([1]Dashboard!$AK$39="FY","FY"&amp;A2579&amp;E2579&amp;F2579)))</f>
        <v>0</v>
      </c>
      <c r="S2579" t="b">
        <f>IF([1]Dashboard!$AK$39="Month","Month"&amp;N2579&amp;F2579,IF([1]Dashboard!$AK$39="YTD",IF(O2579-[1]Dashboard!$AK$37&lt;=0,"YTD"&amp;A2579&amp;[1]Dashboard!$AK$37&amp;F2579),IF([1]Dashboard!$AK$39="FY","FY"&amp;A2579&amp;F2579)))</f>
        <v>0</v>
      </c>
      <c r="T2579" t="b">
        <f>IF([1]Dashboard!$AK$39="Month","Month"&amp;N2579&amp;F2579,IF([1]Dashboard!$AK$39="YTD",IF(O2579-[1]Dashboard!$AK$37&lt;=0,"YTD"&amp;A2579&amp;[1]Dashboard!$AK$37&amp;U2579),IF([1]Dashboard!$AK$39="FY","FY"&amp;A2579&amp;U2579)))</f>
        <v>0</v>
      </c>
      <c r="U2579" t="str">
        <f t="shared" si="163"/>
        <v>9 - ChristmasBARISTA</v>
      </c>
      <c r="V2579" t="b">
        <f>IF([1]Dashboard!$AK$39="Month","Month"&amp;N2579&amp;C2579&amp;E2579,IF([1]Dashboard!$AK$39="YTD",IF(O2579-[1]Dashboard!$AK$37&lt;=0,"YTD"&amp;A2579&amp;[1]Dashboard!$AK$37&amp;C2579&amp;E2579),IF([1]Dashboard!$AK$39="FY","FY"&amp;A2579&amp;C2579&amp;E2579)))</f>
        <v>0</v>
      </c>
      <c r="W2579" t="b">
        <f>IF([1]Dashboard!$AK$39="Month","Month"&amp;N2579,IF([1]Dashboard!$AK$39="YTD",IF(O2579-[1]Dashboard!$AK$37&lt;=0,"YTD"&amp;A2579&amp;[1]Dashboard!$AK$37),IF([1]Dashboard!$AK$39="FY","FY"&amp;A2579)))</f>
        <v>0</v>
      </c>
    </row>
    <row r="2580" spans="1:23" x14ac:dyDescent="0.3">
      <c r="A2580" t="s">
        <v>23</v>
      </c>
      <c r="B2580" t="s">
        <v>546</v>
      </c>
      <c r="C2580" t="s">
        <v>230</v>
      </c>
      <c r="D2580" t="s">
        <v>71</v>
      </c>
      <c r="E2580" t="s">
        <v>209</v>
      </c>
      <c r="F2580" t="s">
        <v>210</v>
      </c>
      <c r="G2580" t="s">
        <v>563</v>
      </c>
      <c r="H2580" t="s">
        <v>564</v>
      </c>
      <c r="I2580" s="4">
        <v>13</v>
      </c>
      <c r="J2580" s="4">
        <v>55.090612002376687</v>
      </c>
      <c r="K2580" s="4">
        <v>27.730243612596553</v>
      </c>
      <c r="L2580" s="4">
        <v>27.360368389780138</v>
      </c>
      <c r="M2580" s="5">
        <v>5.2</v>
      </c>
      <c r="N2580" t="str">
        <f t="shared" si="160"/>
        <v>202411</v>
      </c>
      <c r="O2580" t="str">
        <f t="shared" si="161"/>
        <v>11</v>
      </c>
      <c r="P2580" t="str">
        <f t="shared" si="162"/>
        <v>11.Nov2024</v>
      </c>
      <c r="Q2580" t="b">
        <f>IF([1]Dashboard!$AK$39="Month","Month"&amp;N2580&amp;E2580,IF([1]Dashboard!$AK$39="YTD",IF(O2580-[1]Dashboard!$AK$37&lt;=0,"YTD"&amp;A2580&amp;[1]Dashboard!$AK$37&amp;E2580),IF([1]Dashboard!$AK$39="FY","FY"&amp;A2580&amp;E2580)))</f>
        <v>0</v>
      </c>
      <c r="R2580" t="b">
        <f>IF([1]Dashboard!$AK$39="Month","Month"&amp;N2580&amp;E2580&amp;F2580,IF([1]Dashboard!$AK$39="YTD",IF(O2580-[1]Dashboard!$AK$37&lt;=0,"YTD"&amp;A2580&amp;[1]Dashboard!$AK$37&amp;E2580&amp;F2580),IF([1]Dashboard!$AK$39="FY","FY"&amp;A2580&amp;E2580&amp;F2580)))</f>
        <v>0</v>
      </c>
      <c r="S2580" t="b">
        <f>IF([1]Dashboard!$AK$39="Month","Month"&amp;N2580&amp;F2580,IF([1]Dashboard!$AK$39="YTD",IF(O2580-[1]Dashboard!$AK$37&lt;=0,"YTD"&amp;A2580&amp;[1]Dashboard!$AK$37&amp;F2580),IF([1]Dashboard!$AK$39="FY","FY"&amp;A2580&amp;F2580)))</f>
        <v>0</v>
      </c>
      <c r="T2580" t="b">
        <f>IF([1]Dashboard!$AK$39="Month","Month"&amp;N2580&amp;F2580,IF([1]Dashboard!$AK$39="YTD",IF(O2580-[1]Dashboard!$AK$37&lt;=0,"YTD"&amp;A2580&amp;[1]Dashboard!$AK$37&amp;U2580),IF([1]Dashboard!$AK$39="FY","FY"&amp;A2580&amp;U2580)))</f>
        <v>0</v>
      </c>
      <c r="U2580" t="str">
        <f t="shared" si="163"/>
        <v>9 - ChristmasBONBON A PARTAGER</v>
      </c>
      <c r="V2580" t="b">
        <f>IF([1]Dashboard!$AK$39="Month","Month"&amp;N2580&amp;C2580&amp;E2580,IF([1]Dashboard!$AK$39="YTD",IF(O2580-[1]Dashboard!$AK$37&lt;=0,"YTD"&amp;A2580&amp;[1]Dashboard!$AK$37&amp;C2580&amp;E2580),IF([1]Dashboard!$AK$39="FY","FY"&amp;A2580&amp;C2580&amp;E2580)))</f>
        <v>0</v>
      </c>
      <c r="W2580" t="b">
        <f>IF([1]Dashboard!$AK$39="Month","Month"&amp;N2580,IF([1]Dashboard!$AK$39="YTD",IF(O2580-[1]Dashboard!$AK$37&lt;=0,"YTD"&amp;A2580&amp;[1]Dashboard!$AK$37),IF([1]Dashboard!$AK$39="FY","FY"&amp;A2580)))</f>
        <v>0</v>
      </c>
    </row>
    <row r="2581" spans="1:23" x14ac:dyDescent="0.3">
      <c r="A2581" t="s">
        <v>23</v>
      </c>
      <c r="B2581" t="s">
        <v>546</v>
      </c>
      <c r="C2581" t="s">
        <v>230</v>
      </c>
      <c r="D2581" t="s">
        <v>71</v>
      </c>
      <c r="E2581" t="s">
        <v>209</v>
      </c>
      <c r="F2581" t="s">
        <v>210</v>
      </c>
      <c r="G2581" t="s">
        <v>565</v>
      </c>
      <c r="H2581" t="s">
        <v>566</v>
      </c>
      <c r="I2581" s="4">
        <v>22</v>
      </c>
      <c r="J2581" s="4">
        <v>93.349673202614383</v>
      </c>
      <c r="K2581" s="4">
        <v>47.352941176470594</v>
      </c>
      <c r="L2581" s="4">
        <v>45.996732026143796</v>
      </c>
      <c r="M2581" s="5">
        <v>8.8000000000000007</v>
      </c>
      <c r="N2581" t="str">
        <f t="shared" si="160"/>
        <v>202411</v>
      </c>
      <c r="O2581" t="str">
        <f t="shared" si="161"/>
        <v>11</v>
      </c>
      <c r="P2581" t="str">
        <f t="shared" si="162"/>
        <v>11.Nov2024</v>
      </c>
      <c r="Q2581" t="b">
        <f>IF([1]Dashboard!$AK$39="Month","Month"&amp;N2581&amp;E2581,IF([1]Dashboard!$AK$39="YTD",IF(O2581-[1]Dashboard!$AK$37&lt;=0,"YTD"&amp;A2581&amp;[1]Dashboard!$AK$37&amp;E2581),IF([1]Dashboard!$AK$39="FY","FY"&amp;A2581&amp;E2581)))</f>
        <v>0</v>
      </c>
      <c r="R2581" t="b">
        <f>IF([1]Dashboard!$AK$39="Month","Month"&amp;N2581&amp;E2581&amp;F2581,IF([1]Dashboard!$AK$39="YTD",IF(O2581-[1]Dashboard!$AK$37&lt;=0,"YTD"&amp;A2581&amp;[1]Dashboard!$AK$37&amp;E2581&amp;F2581),IF([1]Dashboard!$AK$39="FY","FY"&amp;A2581&amp;E2581&amp;F2581)))</f>
        <v>0</v>
      </c>
      <c r="S2581" t="b">
        <f>IF([1]Dashboard!$AK$39="Month","Month"&amp;N2581&amp;F2581,IF([1]Dashboard!$AK$39="YTD",IF(O2581-[1]Dashboard!$AK$37&lt;=0,"YTD"&amp;A2581&amp;[1]Dashboard!$AK$37&amp;F2581),IF([1]Dashboard!$AK$39="FY","FY"&amp;A2581&amp;F2581)))</f>
        <v>0</v>
      </c>
      <c r="T2581" t="b">
        <f>IF([1]Dashboard!$AK$39="Month","Month"&amp;N2581&amp;F2581,IF([1]Dashboard!$AK$39="YTD",IF(O2581-[1]Dashboard!$AK$37&lt;=0,"YTD"&amp;A2581&amp;[1]Dashboard!$AK$37&amp;U2581),IF([1]Dashboard!$AK$39="FY","FY"&amp;A2581&amp;U2581)))</f>
        <v>0</v>
      </c>
      <c r="U2581" t="str">
        <f t="shared" si="163"/>
        <v>9 - ChristmasBONBON A PARTAGER</v>
      </c>
      <c r="V2581" t="b">
        <f>IF([1]Dashboard!$AK$39="Month","Month"&amp;N2581&amp;C2581&amp;E2581,IF([1]Dashboard!$AK$39="YTD",IF(O2581-[1]Dashboard!$AK$37&lt;=0,"YTD"&amp;A2581&amp;[1]Dashboard!$AK$37&amp;C2581&amp;E2581),IF([1]Dashboard!$AK$39="FY","FY"&amp;A2581&amp;C2581&amp;E2581)))</f>
        <v>0</v>
      </c>
      <c r="W2581" t="b">
        <f>IF([1]Dashboard!$AK$39="Month","Month"&amp;N2581,IF([1]Dashboard!$AK$39="YTD",IF(O2581-[1]Dashboard!$AK$37&lt;=0,"YTD"&amp;A2581&amp;[1]Dashboard!$AK$37),IF([1]Dashboard!$AK$39="FY","FY"&amp;A2581)))</f>
        <v>0</v>
      </c>
    </row>
    <row r="2582" spans="1:23" x14ac:dyDescent="0.3">
      <c r="A2582" t="s">
        <v>23</v>
      </c>
      <c r="B2582" t="s">
        <v>546</v>
      </c>
      <c r="C2582" t="s">
        <v>230</v>
      </c>
      <c r="D2582" t="s">
        <v>71</v>
      </c>
      <c r="E2582" t="s">
        <v>209</v>
      </c>
      <c r="F2582" t="s">
        <v>46</v>
      </c>
      <c r="G2582" t="s">
        <v>567</v>
      </c>
      <c r="H2582" t="s">
        <v>568</v>
      </c>
      <c r="I2582" s="4">
        <v>38</v>
      </c>
      <c r="J2582" s="4">
        <v>158.98989898989902</v>
      </c>
      <c r="K2582" s="4">
        <v>69.824717765894221</v>
      </c>
      <c r="L2582" s="4">
        <v>89.165181224004783</v>
      </c>
      <c r="M2582" s="5">
        <v>7.6</v>
      </c>
      <c r="N2582" t="str">
        <f t="shared" si="160"/>
        <v>202411</v>
      </c>
      <c r="O2582" t="str">
        <f t="shared" si="161"/>
        <v>11</v>
      </c>
      <c r="P2582" t="str">
        <f t="shared" si="162"/>
        <v>11.Nov2024</v>
      </c>
      <c r="Q2582" t="b">
        <f>IF([1]Dashboard!$AK$39="Month","Month"&amp;N2582&amp;E2582,IF([1]Dashboard!$AK$39="YTD",IF(O2582-[1]Dashboard!$AK$37&lt;=0,"YTD"&amp;A2582&amp;[1]Dashboard!$AK$37&amp;E2582),IF([1]Dashboard!$AK$39="FY","FY"&amp;A2582&amp;E2582)))</f>
        <v>0</v>
      </c>
      <c r="R2582" t="b">
        <f>IF([1]Dashboard!$AK$39="Month","Month"&amp;N2582&amp;E2582&amp;F2582,IF([1]Dashboard!$AK$39="YTD",IF(O2582-[1]Dashboard!$AK$37&lt;=0,"YTD"&amp;A2582&amp;[1]Dashboard!$AK$37&amp;E2582&amp;F2582),IF([1]Dashboard!$AK$39="FY","FY"&amp;A2582&amp;E2582&amp;F2582)))</f>
        <v>0</v>
      </c>
      <c r="S2582" t="b">
        <f>IF([1]Dashboard!$AK$39="Month","Month"&amp;N2582&amp;F2582,IF([1]Dashboard!$AK$39="YTD",IF(O2582-[1]Dashboard!$AK$37&lt;=0,"YTD"&amp;A2582&amp;[1]Dashboard!$AK$37&amp;F2582),IF([1]Dashboard!$AK$39="FY","FY"&amp;A2582&amp;F2582)))</f>
        <v>0</v>
      </c>
      <c r="T2582" t="b">
        <f>IF([1]Dashboard!$AK$39="Month","Month"&amp;N2582&amp;F2582,IF([1]Dashboard!$AK$39="YTD",IF(O2582-[1]Dashboard!$AK$37&lt;=0,"YTD"&amp;A2582&amp;[1]Dashboard!$AK$37&amp;U2582),IF([1]Dashboard!$AK$39="FY","FY"&amp;A2582&amp;U2582)))</f>
        <v>0</v>
      </c>
      <c r="U2582" t="str">
        <f t="shared" si="163"/>
        <v>9 - ChristmasENROBE TO GO</v>
      </c>
      <c r="V2582" t="b">
        <f>IF([1]Dashboard!$AK$39="Month","Month"&amp;N2582&amp;C2582&amp;E2582,IF([1]Dashboard!$AK$39="YTD",IF(O2582-[1]Dashboard!$AK$37&lt;=0,"YTD"&amp;A2582&amp;[1]Dashboard!$AK$37&amp;C2582&amp;E2582),IF([1]Dashboard!$AK$39="FY","FY"&amp;A2582&amp;C2582&amp;E2582)))</f>
        <v>0</v>
      </c>
      <c r="W2582" t="b">
        <f>IF([1]Dashboard!$AK$39="Month","Month"&amp;N2582,IF([1]Dashboard!$AK$39="YTD",IF(O2582-[1]Dashboard!$AK$37&lt;=0,"YTD"&amp;A2582&amp;[1]Dashboard!$AK$37),IF([1]Dashboard!$AK$39="FY","FY"&amp;A2582)))</f>
        <v>0</v>
      </c>
    </row>
    <row r="2583" spans="1:23" x14ac:dyDescent="0.3">
      <c r="A2583" t="s">
        <v>23</v>
      </c>
      <c r="B2583" t="s">
        <v>546</v>
      </c>
      <c r="C2583" t="s">
        <v>230</v>
      </c>
      <c r="D2583" t="s">
        <v>71</v>
      </c>
      <c r="E2583" t="s">
        <v>209</v>
      </c>
      <c r="F2583" t="s">
        <v>46</v>
      </c>
      <c r="G2583" t="s">
        <v>569</v>
      </c>
      <c r="H2583" t="s">
        <v>570</v>
      </c>
      <c r="I2583" s="4">
        <v>5</v>
      </c>
      <c r="J2583" s="4">
        <v>6.6844919786096257</v>
      </c>
      <c r="K2583" s="4">
        <v>2.0573380867498514</v>
      </c>
      <c r="L2583" s="4">
        <v>4.6271538918597734</v>
      </c>
      <c r="M2583" s="5">
        <v>0.25</v>
      </c>
      <c r="N2583" t="str">
        <f t="shared" si="160"/>
        <v>202411</v>
      </c>
      <c r="O2583" t="str">
        <f t="shared" si="161"/>
        <v>11</v>
      </c>
      <c r="P2583" t="str">
        <f t="shared" si="162"/>
        <v>11.Nov2024</v>
      </c>
      <c r="Q2583" t="b">
        <f>IF([1]Dashboard!$AK$39="Month","Month"&amp;N2583&amp;E2583,IF([1]Dashboard!$AK$39="YTD",IF(O2583-[1]Dashboard!$AK$37&lt;=0,"YTD"&amp;A2583&amp;[1]Dashboard!$AK$37&amp;E2583),IF([1]Dashboard!$AK$39="FY","FY"&amp;A2583&amp;E2583)))</f>
        <v>0</v>
      </c>
      <c r="R2583" t="b">
        <f>IF([1]Dashboard!$AK$39="Month","Month"&amp;N2583&amp;E2583&amp;F2583,IF([1]Dashboard!$AK$39="YTD",IF(O2583-[1]Dashboard!$AK$37&lt;=0,"YTD"&amp;A2583&amp;[1]Dashboard!$AK$37&amp;E2583&amp;F2583),IF([1]Dashboard!$AK$39="FY","FY"&amp;A2583&amp;E2583&amp;F2583)))</f>
        <v>0</v>
      </c>
      <c r="S2583" t="b">
        <f>IF([1]Dashboard!$AK$39="Month","Month"&amp;N2583&amp;F2583,IF([1]Dashboard!$AK$39="YTD",IF(O2583-[1]Dashboard!$AK$37&lt;=0,"YTD"&amp;A2583&amp;[1]Dashboard!$AK$37&amp;F2583),IF([1]Dashboard!$AK$39="FY","FY"&amp;A2583&amp;F2583)))</f>
        <v>0</v>
      </c>
      <c r="T2583" t="b">
        <f>IF([1]Dashboard!$AK$39="Month","Month"&amp;N2583&amp;F2583,IF([1]Dashboard!$AK$39="YTD",IF(O2583-[1]Dashboard!$AK$37&lt;=0,"YTD"&amp;A2583&amp;[1]Dashboard!$AK$37&amp;U2583),IF([1]Dashboard!$AK$39="FY","FY"&amp;A2583&amp;U2583)))</f>
        <v>0</v>
      </c>
      <c r="U2583" t="str">
        <f t="shared" si="163"/>
        <v>9 - ChristmasENROBE TO GO</v>
      </c>
      <c r="V2583" t="b">
        <f>IF([1]Dashboard!$AK$39="Month","Month"&amp;N2583&amp;C2583&amp;E2583,IF([1]Dashboard!$AK$39="YTD",IF(O2583-[1]Dashboard!$AK$37&lt;=0,"YTD"&amp;A2583&amp;[1]Dashboard!$AK$37&amp;C2583&amp;E2583),IF([1]Dashboard!$AK$39="FY","FY"&amp;A2583&amp;C2583&amp;E2583)))</f>
        <v>0</v>
      </c>
      <c r="W2583" t="b">
        <f>IF([1]Dashboard!$AK$39="Month","Month"&amp;N2583,IF([1]Dashboard!$AK$39="YTD",IF(O2583-[1]Dashboard!$AK$37&lt;=0,"YTD"&amp;A2583&amp;[1]Dashboard!$AK$37),IF([1]Dashboard!$AK$39="FY","FY"&amp;A2583)))</f>
        <v>0</v>
      </c>
    </row>
    <row r="2584" spans="1:23" x14ac:dyDescent="0.3">
      <c r="A2584" t="s">
        <v>23</v>
      </c>
      <c r="B2584" t="s">
        <v>546</v>
      </c>
      <c r="C2584" t="s">
        <v>230</v>
      </c>
      <c r="D2584" t="s">
        <v>71</v>
      </c>
      <c r="E2584" t="s">
        <v>209</v>
      </c>
      <c r="F2584" t="s">
        <v>46</v>
      </c>
      <c r="G2584" t="s">
        <v>571</v>
      </c>
      <c r="H2584" t="s">
        <v>572</v>
      </c>
      <c r="I2584" s="4">
        <v>15</v>
      </c>
      <c r="J2584" s="4">
        <v>20.00297088532383</v>
      </c>
      <c r="K2584" s="4">
        <v>5.3030303030303019</v>
      </c>
      <c r="L2584" s="4">
        <v>14.699940582293529</v>
      </c>
      <c r="M2584" s="5">
        <v>0.75</v>
      </c>
      <c r="N2584" t="str">
        <f t="shared" si="160"/>
        <v>202411</v>
      </c>
      <c r="O2584" t="str">
        <f t="shared" si="161"/>
        <v>11</v>
      </c>
      <c r="P2584" t="str">
        <f t="shared" si="162"/>
        <v>11.Nov2024</v>
      </c>
      <c r="Q2584" t="b">
        <f>IF([1]Dashboard!$AK$39="Month","Month"&amp;N2584&amp;E2584,IF([1]Dashboard!$AK$39="YTD",IF(O2584-[1]Dashboard!$AK$37&lt;=0,"YTD"&amp;A2584&amp;[1]Dashboard!$AK$37&amp;E2584),IF([1]Dashboard!$AK$39="FY","FY"&amp;A2584&amp;E2584)))</f>
        <v>0</v>
      </c>
      <c r="R2584" t="b">
        <f>IF([1]Dashboard!$AK$39="Month","Month"&amp;N2584&amp;E2584&amp;F2584,IF([1]Dashboard!$AK$39="YTD",IF(O2584-[1]Dashboard!$AK$37&lt;=0,"YTD"&amp;A2584&amp;[1]Dashboard!$AK$37&amp;E2584&amp;F2584),IF([1]Dashboard!$AK$39="FY","FY"&amp;A2584&amp;E2584&amp;F2584)))</f>
        <v>0</v>
      </c>
      <c r="S2584" t="b">
        <f>IF([1]Dashboard!$AK$39="Month","Month"&amp;N2584&amp;F2584,IF([1]Dashboard!$AK$39="YTD",IF(O2584-[1]Dashboard!$AK$37&lt;=0,"YTD"&amp;A2584&amp;[1]Dashboard!$AK$37&amp;F2584),IF([1]Dashboard!$AK$39="FY","FY"&amp;A2584&amp;F2584)))</f>
        <v>0</v>
      </c>
      <c r="T2584" t="b">
        <f>IF([1]Dashboard!$AK$39="Month","Month"&amp;N2584&amp;F2584,IF([1]Dashboard!$AK$39="YTD",IF(O2584-[1]Dashboard!$AK$37&lt;=0,"YTD"&amp;A2584&amp;[1]Dashboard!$AK$37&amp;U2584),IF([1]Dashboard!$AK$39="FY","FY"&amp;A2584&amp;U2584)))</f>
        <v>0</v>
      </c>
      <c r="U2584" t="str">
        <f t="shared" si="163"/>
        <v>9 - ChristmasENROBE TO GO</v>
      </c>
      <c r="V2584" t="b">
        <f>IF([1]Dashboard!$AK$39="Month","Month"&amp;N2584&amp;C2584&amp;E2584,IF([1]Dashboard!$AK$39="YTD",IF(O2584-[1]Dashboard!$AK$37&lt;=0,"YTD"&amp;A2584&amp;[1]Dashboard!$AK$37&amp;C2584&amp;E2584),IF([1]Dashboard!$AK$39="FY","FY"&amp;A2584&amp;C2584&amp;E2584)))</f>
        <v>0</v>
      </c>
      <c r="W2584" t="b">
        <f>IF([1]Dashboard!$AK$39="Month","Month"&amp;N2584,IF([1]Dashboard!$AK$39="YTD",IF(O2584-[1]Dashboard!$AK$37&lt;=0,"YTD"&amp;A2584&amp;[1]Dashboard!$AK$37),IF([1]Dashboard!$AK$39="FY","FY"&amp;A2584)))</f>
        <v>0</v>
      </c>
    </row>
    <row r="2585" spans="1:23" x14ac:dyDescent="0.3">
      <c r="A2585" t="s">
        <v>23</v>
      </c>
      <c r="B2585" t="s">
        <v>546</v>
      </c>
      <c r="C2585" t="s">
        <v>230</v>
      </c>
      <c r="D2585" t="s">
        <v>71</v>
      </c>
      <c r="E2585" t="s">
        <v>209</v>
      </c>
      <c r="F2585" t="s">
        <v>215</v>
      </c>
      <c r="G2585" t="s">
        <v>573</v>
      </c>
      <c r="H2585" t="s">
        <v>574</v>
      </c>
      <c r="I2585" s="4">
        <v>45</v>
      </c>
      <c r="J2585" s="4">
        <v>167.62329174093884</v>
      </c>
      <c r="K2585" s="4">
        <v>105.88235294117646</v>
      </c>
      <c r="L2585" s="4">
        <v>61.740938799762375</v>
      </c>
      <c r="M2585" s="5">
        <v>22.5</v>
      </c>
      <c r="N2585" t="str">
        <f t="shared" si="160"/>
        <v>202411</v>
      </c>
      <c r="O2585" t="str">
        <f t="shared" si="161"/>
        <v>11</v>
      </c>
      <c r="P2585" t="str">
        <f t="shared" si="162"/>
        <v>11.Nov2024</v>
      </c>
      <c r="Q2585" t="b">
        <f>IF([1]Dashboard!$AK$39="Month","Month"&amp;N2585&amp;E2585,IF([1]Dashboard!$AK$39="YTD",IF(O2585-[1]Dashboard!$AK$37&lt;=0,"YTD"&amp;A2585&amp;[1]Dashboard!$AK$37&amp;E2585),IF([1]Dashboard!$AK$39="FY","FY"&amp;A2585&amp;E2585)))</f>
        <v>0</v>
      </c>
      <c r="R2585" t="b">
        <f>IF([1]Dashboard!$AK$39="Month","Month"&amp;N2585&amp;E2585&amp;F2585,IF([1]Dashboard!$AK$39="YTD",IF(O2585-[1]Dashboard!$AK$37&lt;=0,"YTD"&amp;A2585&amp;[1]Dashboard!$AK$37&amp;E2585&amp;F2585),IF([1]Dashboard!$AK$39="FY","FY"&amp;A2585&amp;E2585&amp;F2585)))</f>
        <v>0</v>
      </c>
      <c r="S2585" t="b">
        <f>IF([1]Dashboard!$AK$39="Month","Month"&amp;N2585&amp;F2585,IF([1]Dashboard!$AK$39="YTD",IF(O2585-[1]Dashboard!$AK$37&lt;=0,"YTD"&amp;A2585&amp;[1]Dashboard!$AK$37&amp;F2585),IF([1]Dashboard!$AK$39="FY","FY"&amp;A2585&amp;F2585)))</f>
        <v>0</v>
      </c>
      <c r="T2585" t="b">
        <f>IF([1]Dashboard!$AK$39="Month","Month"&amp;N2585&amp;F2585,IF([1]Dashboard!$AK$39="YTD",IF(O2585-[1]Dashboard!$AK$37&lt;=0,"YTD"&amp;A2585&amp;[1]Dashboard!$AK$37&amp;U2585),IF([1]Dashboard!$AK$39="FY","FY"&amp;A2585&amp;U2585)))</f>
        <v>0</v>
      </c>
      <c r="U2585" t="str">
        <f t="shared" si="163"/>
        <v>9 - ChristmasPANETTONE</v>
      </c>
      <c r="V2585" t="b">
        <f>IF([1]Dashboard!$AK$39="Month","Month"&amp;N2585&amp;C2585&amp;E2585,IF([1]Dashboard!$AK$39="YTD",IF(O2585-[1]Dashboard!$AK$37&lt;=0,"YTD"&amp;A2585&amp;[1]Dashboard!$AK$37&amp;C2585&amp;E2585),IF([1]Dashboard!$AK$39="FY","FY"&amp;A2585&amp;C2585&amp;E2585)))</f>
        <v>0</v>
      </c>
      <c r="W2585" t="b">
        <f>IF([1]Dashboard!$AK$39="Month","Month"&amp;N2585,IF([1]Dashboard!$AK$39="YTD",IF(O2585-[1]Dashboard!$AK$37&lt;=0,"YTD"&amp;A2585&amp;[1]Dashboard!$AK$37),IF([1]Dashboard!$AK$39="FY","FY"&amp;A2585)))</f>
        <v>0</v>
      </c>
    </row>
    <row r="2586" spans="1:23" x14ac:dyDescent="0.3">
      <c r="A2586" t="s">
        <v>23</v>
      </c>
      <c r="B2586" t="s">
        <v>546</v>
      </c>
      <c r="C2586" t="s">
        <v>230</v>
      </c>
      <c r="D2586" t="s">
        <v>71</v>
      </c>
      <c r="E2586" t="s">
        <v>209</v>
      </c>
      <c r="F2586" t="s">
        <v>215</v>
      </c>
      <c r="G2586" t="s">
        <v>220</v>
      </c>
      <c r="H2586" t="s">
        <v>575</v>
      </c>
      <c r="I2586" s="4">
        <v>31</v>
      </c>
      <c r="J2586" s="4">
        <v>151.30421865715977</v>
      </c>
      <c r="K2586" s="4">
        <v>81.50623885918003</v>
      </c>
      <c r="L2586" s="4">
        <v>69.79797979797975</v>
      </c>
      <c r="M2586" s="5">
        <v>20.149999999999999</v>
      </c>
      <c r="N2586" t="str">
        <f t="shared" si="160"/>
        <v>202411</v>
      </c>
      <c r="O2586" t="str">
        <f t="shared" si="161"/>
        <v>11</v>
      </c>
      <c r="P2586" t="str">
        <f t="shared" si="162"/>
        <v>11.Nov2024</v>
      </c>
      <c r="Q2586" t="b">
        <f>IF([1]Dashboard!$AK$39="Month","Month"&amp;N2586&amp;E2586,IF([1]Dashboard!$AK$39="YTD",IF(O2586-[1]Dashboard!$AK$37&lt;=0,"YTD"&amp;A2586&amp;[1]Dashboard!$AK$37&amp;E2586),IF([1]Dashboard!$AK$39="FY","FY"&amp;A2586&amp;E2586)))</f>
        <v>0</v>
      </c>
      <c r="R2586" t="b">
        <f>IF([1]Dashboard!$AK$39="Month","Month"&amp;N2586&amp;E2586&amp;F2586,IF([1]Dashboard!$AK$39="YTD",IF(O2586-[1]Dashboard!$AK$37&lt;=0,"YTD"&amp;A2586&amp;[1]Dashboard!$AK$37&amp;E2586&amp;F2586),IF([1]Dashboard!$AK$39="FY","FY"&amp;A2586&amp;E2586&amp;F2586)))</f>
        <v>0</v>
      </c>
      <c r="S2586" t="b">
        <f>IF([1]Dashboard!$AK$39="Month","Month"&amp;N2586&amp;F2586,IF([1]Dashboard!$AK$39="YTD",IF(O2586-[1]Dashboard!$AK$37&lt;=0,"YTD"&amp;A2586&amp;[1]Dashboard!$AK$37&amp;F2586),IF([1]Dashboard!$AK$39="FY","FY"&amp;A2586&amp;F2586)))</f>
        <v>0</v>
      </c>
      <c r="T2586" t="b">
        <f>IF([1]Dashboard!$AK$39="Month","Month"&amp;N2586&amp;F2586,IF([1]Dashboard!$AK$39="YTD",IF(O2586-[1]Dashboard!$AK$37&lt;=0,"YTD"&amp;A2586&amp;[1]Dashboard!$AK$37&amp;U2586),IF([1]Dashboard!$AK$39="FY","FY"&amp;A2586&amp;U2586)))</f>
        <v>0</v>
      </c>
      <c r="U2586" t="str">
        <f t="shared" si="163"/>
        <v>9 - ChristmasPANETTONE</v>
      </c>
      <c r="V2586" t="b">
        <f>IF([1]Dashboard!$AK$39="Month","Month"&amp;N2586&amp;C2586&amp;E2586,IF([1]Dashboard!$AK$39="YTD",IF(O2586-[1]Dashboard!$AK$37&lt;=0,"YTD"&amp;A2586&amp;[1]Dashboard!$AK$37&amp;C2586&amp;E2586),IF([1]Dashboard!$AK$39="FY","FY"&amp;A2586&amp;C2586&amp;E2586)))</f>
        <v>0</v>
      </c>
      <c r="W2586" t="b">
        <f>IF([1]Dashboard!$AK$39="Month","Month"&amp;N2586,IF([1]Dashboard!$AK$39="YTD",IF(O2586-[1]Dashboard!$AK$37&lt;=0,"YTD"&amp;A2586&amp;[1]Dashboard!$AK$37),IF([1]Dashboard!$AK$39="FY","FY"&amp;A2586)))</f>
        <v>0</v>
      </c>
    </row>
    <row r="2587" spans="1:23" x14ac:dyDescent="0.3">
      <c r="A2587" t="s">
        <v>23</v>
      </c>
      <c r="B2587" t="s">
        <v>546</v>
      </c>
      <c r="C2587" t="s">
        <v>230</v>
      </c>
      <c r="D2587" t="s">
        <v>71</v>
      </c>
      <c r="E2587" t="s">
        <v>209</v>
      </c>
      <c r="F2587" t="s">
        <v>215</v>
      </c>
      <c r="G2587" t="s">
        <v>576</v>
      </c>
      <c r="H2587" t="s">
        <v>577</v>
      </c>
      <c r="I2587" s="4">
        <v>13</v>
      </c>
      <c r="J2587" s="4">
        <v>61.203208556149747</v>
      </c>
      <c r="K2587" s="4">
        <v>34.180035650623886</v>
      </c>
      <c r="L2587" s="4">
        <v>27.023172905525861</v>
      </c>
      <c r="M2587" s="5">
        <v>8.4499999999999993</v>
      </c>
      <c r="N2587" t="str">
        <f t="shared" si="160"/>
        <v>202411</v>
      </c>
      <c r="O2587" t="str">
        <f t="shared" si="161"/>
        <v>11</v>
      </c>
      <c r="P2587" t="str">
        <f t="shared" si="162"/>
        <v>11.Nov2024</v>
      </c>
      <c r="Q2587" t="b">
        <f>IF([1]Dashboard!$AK$39="Month","Month"&amp;N2587&amp;E2587,IF([1]Dashboard!$AK$39="YTD",IF(O2587-[1]Dashboard!$AK$37&lt;=0,"YTD"&amp;A2587&amp;[1]Dashboard!$AK$37&amp;E2587),IF([1]Dashboard!$AK$39="FY","FY"&amp;A2587&amp;E2587)))</f>
        <v>0</v>
      </c>
      <c r="R2587" t="b">
        <f>IF([1]Dashboard!$AK$39="Month","Month"&amp;N2587&amp;E2587&amp;F2587,IF([1]Dashboard!$AK$39="YTD",IF(O2587-[1]Dashboard!$AK$37&lt;=0,"YTD"&amp;A2587&amp;[1]Dashboard!$AK$37&amp;E2587&amp;F2587),IF([1]Dashboard!$AK$39="FY","FY"&amp;A2587&amp;E2587&amp;F2587)))</f>
        <v>0</v>
      </c>
      <c r="S2587" t="b">
        <f>IF([1]Dashboard!$AK$39="Month","Month"&amp;N2587&amp;F2587,IF([1]Dashboard!$AK$39="YTD",IF(O2587-[1]Dashboard!$AK$37&lt;=0,"YTD"&amp;A2587&amp;[1]Dashboard!$AK$37&amp;F2587),IF([1]Dashboard!$AK$39="FY","FY"&amp;A2587&amp;F2587)))</f>
        <v>0</v>
      </c>
      <c r="T2587" t="b">
        <f>IF([1]Dashboard!$AK$39="Month","Month"&amp;N2587&amp;F2587,IF([1]Dashboard!$AK$39="YTD",IF(O2587-[1]Dashboard!$AK$37&lt;=0,"YTD"&amp;A2587&amp;[1]Dashboard!$AK$37&amp;U2587),IF([1]Dashboard!$AK$39="FY","FY"&amp;A2587&amp;U2587)))</f>
        <v>0</v>
      </c>
      <c r="U2587" t="str">
        <f t="shared" si="163"/>
        <v>9 - ChristmasPANETTONE</v>
      </c>
      <c r="V2587" t="b">
        <f>IF([1]Dashboard!$AK$39="Month","Month"&amp;N2587&amp;C2587&amp;E2587,IF([1]Dashboard!$AK$39="YTD",IF(O2587-[1]Dashboard!$AK$37&lt;=0,"YTD"&amp;A2587&amp;[1]Dashboard!$AK$37&amp;C2587&amp;E2587),IF([1]Dashboard!$AK$39="FY","FY"&amp;A2587&amp;C2587&amp;E2587)))</f>
        <v>0</v>
      </c>
      <c r="W2587" t="b">
        <f>IF([1]Dashboard!$AK$39="Month","Month"&amp;N2587,IF([1]Dashboard!$AK$39="YTD",IF(O2587-[1]Dashboard!$AK$37&lt;=0,"YTD"&amp;A2587&amp;[1]Dashboard!$AK$37),IF([1]Dashboard!$AK$39="FY","FY"&amp;A2587)))</f>
        <v>0</v>
      </c>
    </row>
    <row r="2588" spans="1:23" x14ac:dyDescent="0.3">
      <c r="A2588" t="s">
        <v>23</v>
      </c>
      <c r="B2588" t="s">
        <v>546</v>
      </c>
      <c r="C2588" t="s">
        <v>230</v>
      </c>
      <c r="D2588" t="s">
        <v>71</v>
      </c>
      <c r="E2588" t="s">
        <v>209</v>
      </c>
      <c r="F2588" t="s">
        <v>215</v>
      </c>
      <c r="G2588" t="s">
        <v>224</v>
      </c>
      <c r="H2588" t="s">
        <v>578</v>
      </c>
      <c r="I2588" s="4">
        <v>27</v>
      </c>
      <c r="J2588" s="4">
        <v>131.18983957219245</v>
      </c>
      <c r="K2588" s="4">
        <v>69.946524064171129</v>
      </c>
      <c r="L2588" s="4">
        <v>61.243315508021325</v>
      </c>
      <c r="M2588" s="5">
        <v>17.55</v>
      </c>
      <c r="N2588" t="str">
        <f t="shared" si="160"/>
        <v>202411</v>
      </c>
      <c r="O2588" t="str">
        <f t="shared" si="161"/>
        <v>11</v>
      </c>
      <c r="P2588" t="str">
        <f t="shared" si="162"/>
        <v>11.Nov2024</v>
      </c>
      <c r="Q2588" t="b">
        <f>IF([1]Dashboard!$AK$39="Month","Month"&amp;N2588&amp;E2588,IF([1]Dashboard!$AK$39="YTD",IF(O2588-[1]Dashboard!$AK$37&lt;=0,"YTD"&amp;A2588&amp;[1]Dashboard!$AK$37&amp;E2588),IF([1]Dashboard!$AK$39="FY","FY"&amp;A2588&amp;E2588)))</f>
        <v>0</v>
      </c>
      <c r="R2588" t="b">
        <f>IF([1]Dashboard!$AK$39="Month","Month"&amp;N2588&amp;E2588&amp;F2588,IF([1]Dashboard!$AK$39="YTD",IF(O2588-[1]Dashboard!$AK$37&lt;=0,"YTD"&amp;A2588&amp;[1]Dashboard!$AK$37&amp;E2588&amp;F2588),IF([1]Dashboard!$AK$39="FY","FY"&amp;A2588&amp;E2588&amp;F2588)))</f>
        <v>0</v>
      </c>
      <c r="S2588" t="b">
        <f>IF([1]Dashboard!$AK$39="Month","Month"&amp;N2588&amp;F2588,IF([1]Dashboard!$AK$39="YTD",IF(O2588-[1]Dashboard!$AK$37&lt;=0,"YTD"&amp;A2588&amp;[1]Dashboard!$AK$37&amp;F2588),IF([1]Dashboard!$AK$39="FY","FY"&amp;A2588&amp;F2588)))</f>
        <v>0</v>
      </c>
      <c r="T2588" t="b">
        <f>IF([1]Dashboard!$AK$39="Month","Month"&amp;N2588&amp;F2588,IF([1]Dashboard!$AK$39="YTD",IF(O2588-[1]Dashboard!$AK$37&lt;=0,"YTD"&amp;A2588&amp;[1]Dashboard!$AK$37&amp;U2588),IF([1]Dashboard!$AK$39="FY","FY"&amp;A2588&amp;U2588)))</f>
        <v>0</v>
      </c>
      <c r="U2588" t="str">
        <f t="shared" si="163"/>
        <v>9 - ChristmasPANETTONE</v>
      </c>
      <c r="V2588" t="b">
        <f>IF([1]Dashboard!$AK$39="Month","Month"&amp;N2588&amp;C2588&amp;E2588,IF([1]Dashboard!$AK$39="YTD",IF(O2588-[1]Dashboard!$AK$37&lt;=0,"YTD"&amp;A2588&amp;[1]Dashboard!$AK$37&amp;C2588&amp;E2588),IF([1]Dashboard!$AK$39="FY","FY"&amp;A2588&amp;C2588&amp;E2588)))</f>
        <v>0</v>
      </c>
      <c r="W2588" t="b">
        <f>IF([1]Dashboard!$AK$39="Month","Month"&amp;N2588,IF([1]Dashboard!$AK$39="YTD",IF(O2588-[1]Dashboard!$AK$37&lt;=0,"YTD"&amp;A2588&amp;[1]Dashboard!$AK$37),IF([1]Dashboard!$AK$39="FY","FY"&amp;A2588)))</f>
        <v>0</v>
      </c>
    </row>
    <row r="2589" spans="1:23" x14ac:dyDescent="0.3">
      <c r="A2589" t="s">
        <v>23</v>
      </c>
      <c r="B2589" t="s">
        <v>546</v>
      </c>
      <c r="C2589" t="s">
        <v>230</v>
      </c>
      <c r="D2589" t="s">
        <v>71</v>
      </c>
      <c r="E2589" t="s">
        <v>209</v>
      </c>
      <c r="F2589" t="s">
        <v>215</v>
      </c>
      <c r="G2589" t="s">
        <v>226</v>
      </c>
      <c r="H2589" t="s">
        <v>579</v>
      </c>
      <c r="I2589" s="4">
        <v>41</v>
      </c>
      <c r="J2589" s="4">
        <v>151.05466428995842</v>
      </c>
      <c r="K2589" s="4">
        <v>95.069815805109926</v>
      </c>
      <c r="L2589" s="4">
        <v>55.984848484848513</v>
      </c>
      <c r="M2589" s="5">
        <v>20.5</v>
      </c>
      <c r="N2589" t="str">
        <f t="shared" si="160"/>
        <v>202411</v>
      </c>
      <c r="O2589" t="str">
        <f t="shared" si="161"/>
        <v>11</v>
      </c>
      <c r="P2589" t="str">
        <f t="shared" si="162"/>
        <v>11.Nov2024</v>
      </c>
      <c r="Q2589" t="b">
        <f>IF([1]Dashboard!$AK$39="Month","Month"&amp;N2589&amp;E2589,IF([1]Dashboard!$AK$39="YTD",IF(O2589-[1]Dashboard!$AK$37&lt;=0,"YTD"&amp;A2589&amp;[1]Dashboard!$AK$37&amp;E2589),IF([1]Dashboard!$AK$39="FY","FY"&amp;A2589&amp;E2589)))</f>
        <v>0</v>
      </c>
      <c r="R2589" t="b">
        <f>IF([1]Dashboard!$AK$39="Month","Month"&amp;N2589&amp;E2589&amp;F2589,IF([1]Dashboard!$AK$39="YTD",IF(O2589-[1]Dashboard!$AK$37&lt;=0,"YTD"&amp;A2589&amp;[1]Dashboard!$AK$37&amp;E2589&amp;F2589),IF([1]Dashboard!$AK$39="FY","FY"&amp;A2589&amp;E2589&amp;F2589)))</f>
        <v>0</v>
      </c>
      <c r="S2589" t="b">
        <f>IF([1]Dashboard!$AK$39="Month","Month"&amp;N2589&amp;F2589,IF([1]Dashboard!$AK$39="YTD",IF(O2589-[1]Dashboard!$AK$37&lt;=0,"YTD"&amp;A2589&amp;[1]Dashboard!$AK$37&amp;F2589),IF([1]Dashboard!$AK$39="FY","FY"&amp;A2589&amp;F2589)))</f>
        <v>0</v>
      </c>
      <c r="T2589" t="b">
        <f>IF([1]Dashboard!$AK$39="Month","Month"&amp;N2589&amp;F2589,IF([1]Dashboard!$AK$39="YTD",IF(O2589-[1]Dashboard!$AK$37&lt;=0,"YTD"&amp;A2589&amp;[1]Dashboard!$AK$37&amp;U2589),IF([1]Dashboard!$AK$39="FY","FY"&amp;A2589&amp;U2589)))</f>
        <v>0</v>
      </c>
      <c r="U2589" t="str">
        <f t="shared" si="163"/>
        <v>9 - ChristmasPANETTONE</v>
      </c>
      <c r="V2589" t="b">
        <f>IF([1]Dashboard!$AK$39="Month","Month"&amp;N2589&amp;C2589&amp;E2589,IF([1]Dashboard!$AK$39="YTD",IF(O2589-[1]Dashboard!$AK$37&lt;=0,"YTD"&amp;A2589&amp;[1]Dashboard!$AK$37&amp;C2589&amp;E2589),IF([1]Dashboard!$AK$39="FY","FY"&amp;A2589&amp;C2589&amp;E2589)))</f>
        <v>0</v>
      </c>
      <c r="W2589" t="b">
        <f>IF([1]Dashboard!$AK$39="Month","Month"&amp;N2589,IF([1]Dashboard!$AK$39="YTD",IF(O2589-[1]Dashboard!$AK$37&lt;=0,"YTD"&amp;A2589&amp;[1]Dashboard!$AK$37),IF([1]Dashboard!$AK$39="FY","FY"&amp;A2589)))</f>
        <v>0</v>
      </c>
    </row>
    <row r="2590" spans="1:23" x14ac:dyDescent="0.3">
      <c r="A2590" t="s">
        <v>23</v>
      </c>
      <c r="B2590" t="s">
        <v>546</v>
      </c>
      <c r="C2590" t="s">
        <v>230</v>
      </c>
      <c r="D2590" t="s">
        <v>71</v>
      </c>
      <c r="E2590" t="s">
        <v>209</v>
      </c>
      <c r="F2590" t="s">
        <v>248</v>
      </c>
      <c r="G2590" t="s">
        <v>249</v>
      </c>
      <c r="H2590" t="s">
        <v>250</v>
      </c>
      <c r="I2590" s="4">
        <v>4</v>
      </c>
      <c r="J2590" s="4">
        <v>38.294711824123588</v>
      </c>
      <c r="K2590" s="4">
        <v>10.174688057040999</v>
      </c>
      <c r="L2590" s="4">
        <v>28.120023767082589</v>
      </c>
      <c r="M2590" s="5">
        <v>4</v>
      </c>
      <c r="N2590" t="str">
        <f t="shared" si="160"/>
        <v>202411</v>
      </c>
      <c r="O2590" t="str">
        <f t="shared" si="161"/>
        <v>11</v>
      </c>
      <c r="P2590" t="str">
        <f t="shared" si="162"/>
        <v>11.Nov2024</v>
      </c>
      <c r="Q2590" t="b">
        <f>IF([1]Dashboard!$AK$39="Month","Month"&amp;N2590&amp;E2590,IF([1]Dashboard!$AK$39="YTD",IF(O2590-[1]Dashboard!$AK$37&lt;=0,"YTD"&amp;A2590&amp;[1]Dashboard!$AK$37&amp;E2590),IF([1]Dashboard!$AK$39="FY","FY"&amp;A2590&amp;E2590)))</f>
        <v>0</v>
      </c>
      <c r="R2590" t="b">
        <f>IF([1]Dashboard!$AK$39="Month","Month"&amp;N2590&amp;E2590&amp;F2590,IF([1]Dashboard!$AK$39="YTD",IF(O2590-[1]Dashboard!$AK$37&lt;=0,"YTD"&amp;A2590&amp;[1]Dashboard!$AK$37&amp;E2590&amp;F2590),IF([1]Dashboard!$AK$39="FY","FY"&amp;A2590&amp;E2590&amp;F2590)))</f>
        <v>0</v>
      </c>
      <c r="S2590" t="b">
        <f>IF([1]Dashboard!$AK$39="Month","Month"&amp;N2590&amp;F2590,IF([1]Dashboard!$AK$39="YTD",IF(O2590-[1]Dashboard!$AK$37&lt;=0,"YTD"&amp;A2590&amp;[1]Dashboard!$AK$37&amp;F2590),IF([1]Dashboard!$AK$39="FY","FY"&amp;A2590&amp;F2590)))</f>
        <v>0</v>
      </c>
      <c r="T2590" t="b">
        <f>IF([1]Dashboard!$AK$39="Month","Month"&amp;N2590&amp;F2590,IF([1]Dashboard!$AK$39="YTD",IF(O2590-[1]Dashboard!$AK$37&lt;=0,"YTD"&amp;A2590&amp;[1]Dashboard!$AK$37&amp;U2590),IF([1]Dashboard!$AK$39="FY","FY"&amp;A2590&amp;U2590)))</f>
        <v>0</v>
      </c>
      <c r="U2590" t="str">
        <f t="shared" si="163"/>
        <v>9 - ChristmasPASTRY</v>
      </c>
      <c r="V2590" t="b">
        <f>IF([1]Dashboard!$AK$39="Month","Month"&amp;N2590&amp;C2590&amp;E2590,IF([1]Dashboard!$AK$39="YTD",IF(O2590-[1]Dashboard!$AK$37&lt;=0,"YTD"&amp;A2590&amp;[1]Dashboard!$AK$37&amp;C2590&amp;E2590),IF([1]Dashboard!$AK$39="FY","FY"&amp;A2590&amp;C2590&amp;E2590)))</f>
        <v>0</v>
      </c>
      <c r="W2590" t="b">
        <f>IF([1]Dashboard!$AK$39="Month","Month"&amp;N2590,IF([1]Dashboard!$AK$39="YTD",IF(O2590-[1]Dashboard!$AK$37&lt;=0,"YTD"&amp;A2590&amp;[1]Dashboard!$AK$37),IF([1]Dashboard!$AK$39="FY","FY"&amp;A2590)))</f>
        <v>0</v>
      </c>
    </row>
    <row r="2591" spans="1:23" x14ac:dyDescent="0.3">
      <c r="A2591" t="s">
        <v>23</v>
      </c>
      <c r="B2591" t="s">
        <v>546</v>
      </c>
      <c r="C2591" t="s">
        <v>230</v>
      </c>
      <c r="D2591" t="s">
        <v>71</v>
      </c>
      <c r="E2591" t="s">
        <v>209</v>
      </c>
      <c r="F2591" t="s">
        <v>117</v>
      </c>
      <c r="G2591" t="s">
        <v>228</v>
      </c>
      <c r="H2591" t="s">
        <v>580</v>
      </c>
      <c r="I2591" s="4">
        <v>2.2000000000000002</v>
      </c>
      <c r="J2591" s="4">
        <v>25.57635175282234</v>
      </c>
      <c r="K2591" s="4">
        <v>6.6078431372549016</v>
      </c>
      <c r="L2591" s="4">
        <v>18.968508615567437</v>
      </c>
      <c r="M2591" s="5">
        <v>2.2000000000000001E-3</v>
      </c>
      <c r="N2591" t="str">
        <f t="shared" si="160"/>
        <v>202411</v>
      </c>
      <c r="O2591" t="str">
        <f t="shared" si="161"/>
        <v>11</v>
      </c>
      <c r="P2591" t="str">
        <f t="shared" si="162"/>
        <v>11.Nov2024</v>
      </c>
      <c r="Q2591" t="b">
        <f>IF([1]Dashboard!$AK$39="Month","Month"&amp;N2591&amp;E2591,IF([1]Dashboard!$AK$39="YTD",IF(O2591-[1]Dashboard!$AK$37&lt;=0,"YTD"&amp;A2591&amp;[1]Dashboard!$AK$37&amp;E2591),IF([1]Dashboard!$AK$39="FY","FY"&amp;A2591&amp;E2591)))</f>
        <v>0</v>
      </c>
      <c r="R2591" t="b">
        <f>IF([1]Dashboard!$AK$39="Month","Month"&amp;N2591&amp;E2591&amp;F2591,IF([1]Dashboard!$AK$39="YTD",IF(O2591-[1]Dashboard!$AK$37&lt;=0,"YTD"&amp;A2591&amp;[1]Dashboard!$AK$37&amp;E2591&amp;F2591),IF([1]Dashboard!$AK$39="FY","FY"&amp;A2591&amp;E2591&amp;F2591)))</f>
        <v>0</v>
      </c>
      <c r="S2591" t="b">
        <f>IF([1]Dashboard!$AK$39="Month","Month"&amp;N2591&amp;F2591,IF([1]Dashboard!$AK$39="YTD",IF(O2591-[1]Dashboard!$AK$37&lt;=0,"YTD"&amp;A2591&amp;[1]Dashboard!$AK$37&amp;F2591),IF([1]Dashboard!$AK$39="FY","FY"&amp;A2591&amp;F2591)))</f>
        <v>0</v>
      </c>
      <c r="T2591" t="b">
        <f>IF([1]Dashboard!$AK$39="Month","Month"&amp;N2591&amp;F2591,IF([1]Dashboard!$AK$39="YTD",IF(O2591-[1]Dashboard!$AK$37&lt;=0,"YTD"&amp;A2591&amp;[1]Dashboard!$AK$37&amp;U2591),IF([1]Dashboard!$AK$39="FY","FY"&amp;A2591&amp;U2591)))</f>
        <v>0</v>
      </c>
      <c r="U2591" t="str">
        <f t="shared" si="163"/>
        <v>9 - ChristmasQUEBRA QUEBRA</v>
      </c>
      <c r="V2591" t="b">
        <f>IF([1]Dashboard!$AK$39="Month","Month"&amp;N2591&amp;C2591&amp;E2591,IF([1]Dashboard!$AK$39="YTD",IF(O2591-[1]Dashboard!$AK$37&lt;=0,"YTD"&amp;A2591&amp;[1]Dashboard!$AK$37&amp;C2591&amp;E2591),IF([1]Dashboard!$AK$39="FY","FY"&amp;A2591&amp;C2591&amp;E2591)))</f>
        <v>0</v>
      </c>
      <c r="W2591" t="b">
        <f>IF([1]Dashboard!$AK$39="Month","Month"&amp;N2591,IF([1]Dashboard!$AK$39="YTD",IF(O2591-[1]Dashboard!$AK$37&lt;=0,"YTD"&amp;A2591&amp;[1]Dashboard!$AK$37),IF([1]Dashboard!$AK$39="FY","FY"&amp;A2591)))</f>
        <v>0</v>
      </c>
    </row>
    <row r="2592" spans="1:23" x14ac:dyDescent="0.3">
      <c r="A2592" t="s">
        <v>23</v>
      </c>
      <c r="B2592" t="s">
        <v>546</v>
      </c>
      <c r="C2592" t="s">
        <v>230</v>
      </c>
      <c r="D2592" t="s">
        <v>71</v>
      </c>
      <c r="E2592" t="s">
        <v>209</v>
      </c>
      <c r="F2592" t="s">
        <v>50</v>
      </c>
      <c r="G2592" t="s">
        <v>581</v>
      </c>
      <c r="H2592" t="s">
        <v>582</v>
      </c>
      <c r="I2592" s="4">
        <v>25</v>
      </c>
      <c r="J2592" s="4">
        <v>68.568033273915589</v>
      </c>
      <c r="K2592" s="4">
        <v>26.143790849673202</v>
      </c>
      <c r="L2592" s="4">
        <v>42.424242424242387</v>
      </c>
      <c r="M2592" s="5">
        <v>5</v>
      </c>
      <c r="N2592" t="str">
        <f t="shared" si="160"/>
        <v>202411</v>
      </c>
      <c r="O2592" t="str">
        <f t="shared" si="161"/>
        <v>11</v>
      </c>
      <c r="P2592" t="str">
        <f t="shared" si="162"/>
        <v>11.Nov2024</v>
      </c>
      <c r="Q2592" t="b">
        <f>IF([1]Dashboard!$AK$39="Month","Month"&amp;N2592&amp;E2592,IF([1]Dashboard!$AK$39="YTD",IF(O2592-[1]Dashboard!$AK$37&lt;=0,"YTD"&amp;A2592&amp;[1]Dashboard!$AK$37&amp;E2592),IF([1]Dashboard!$AK$39="FY","FY"&amp;A2592&amp;E2592)))</f>
        <v>0</v>
      </c>
      <c r="R2592" t="b">
        <f>IF([1]Dashboard!$AK$39="Month","Month"&amp;N2592&amp;E2592&amp;F2592,IF([1]Dashboard!$AK$39="YTD",IF(O2592-[1]Dashboard!$AK$37&lt;=0,"YTD"&amp;A2592&amp;[1]Dashboard!$AK$37&amp;E2592&amp;F2592),IF([1]Dashboard!$AK$39="FY","FY"&amp;A2592&amp;E2592&amp;F2592)))</f>
        <v>0</v>
      </c>
      <c r="S2592" t="b">
        <f>IF([1]Dashboard!$AK$39="Month","Month"&amp;N2592&amp;F2592,IF([1]Dashboard!$AK$39="YTD",IF(O2592-[1]Dashboard!$AK$37&lt;=0,"YTD"&amp;A2592&amp;[1]Dashboard!$AK$37&amp;F2592),IF([1]Dashboard!$AK$39="FY","FY"&amp;A2592&amp;F2592)))</f>
        <v>0</v>
      </c>
      <c r="T2592" t="b">
        <f>IF([1]Dashboard!$AK$39="Month","Month"&amp;N2592&amp;F2592,IF([1]Dashboard!$AK$39="YTD",IF(O2592-[1]Dashboard!$AK$37&lt;=0,"YTD"&amp;A2592&amp;[1]Dashboard!$AK$37&amp;U2592),IF([1]Dashboard!$AK$39="FY","FY"&amp;A2592&amp;U2592)))</f>
        <v>0</v>
      </c>
      <c r="U2592" t="str">
        <f t="shared" si="163"/>
        <v>9 - ChristmasQUEBRA QUEBRA TO GO</v>
      </c>
      <c r="V2592" t="b">
        <f>IF([1]Dashboard!$AK$39="Month","Month"&amp;N2592&amp;C2592&amp;E2592,IF([1]Dashboard!$AK$39="YTD",IF(O2592-[1]Dashboard!$AK$37&lt;=0,"YTD"&amp;A2592&amp;[1]Dashboard!$AK$37&amp;C2592&amp;E2592),IF([1]Dashboard!$AK$39="FY","FY"&amp;A2592&amp;C2592&amp;E2592)))</f>
        <v>0</v>
      </c>
      <c r="W2592" t="b">
        <f>IF([1]Dashboard!$AK$39="Month","Month"&amp;N2592,IF([1]Dashboard!$AK$39="YTD",IF(O2592-[1]Dashboard!$AK$37&lt;=0,"YTD"&amp;A2592&amp;[1]Dashboard!$AK$37),IF([1]Dashboard!$AK$39="FY","FY"&amp;A2592)))</f>
        <v>0</v>
      </c>
    </row>
    <row r="2593" spans="1:23" x14ac:dyDescent="0.3">
      <c r="A2593" t="s">
        <v>23</v>
      </c>
      <c r="B2593" t="s">
        <v>546</v>
      </c>
      <c r="C2593" t="s">
        <v>230</v>
      </c>
      <c r="D2593" t="s">
        <v>71</v>
      </c>
      <c r="E2593" t="s">
        <v>380</v>
      </c>
      <c r="F2593" t="s">
        <v>179</v>
      </c>
      <c r="G2593" t="s">
        <v>410</v>
      </c>
      <c r="H2593" t="s">
        <v>411</v>
      </c>
      <c r="I2593" s="4">
        <v>1</v>
      </c>
      <c r="J2593" s="4">
        <v>1.9800950683303624</v>
      </c>
      <c r="K2593" s="4">
        <v>0.90272472625413802</v>
      </c>
      <c r="L2593" s="4">
        <v>1.0773703420762244</v>
      </c>
      <c r="M2593" s="5">
        <v>1</v>
      </c>
      <c r="N2593" t="str">
        <f t="shared" si="160"/>
        <v>202411</v>
      </c>
      <c r="O2593" t="str">
        <f t="shared" si="161"/>
        <v>11</v>
      </c>
      <c r="P2593" t="str">
        <f t="shared" si="162"/>
        <v>11.Nov2024</v>
      </c>
      <c r="Q2593" t="b">
        <f>IF([1]Dashboard!$AK$39="Month","Month"&amp;N2593&amp;E2593,IF([1]Dashboard!$AK$39="YTD",IF(O2593-[1]Dashboard!$AK$37&lt;=0,"YTD"&amp;A2593&amp;[1]Dashboard!$AK$37&amp;E2593),IF([1]Dashboard!$AK$39="FY","FY"&amp;A2593&amp;E2593)))</f>
        <v>0</v>
      </c>
      <c r="R2593" t="b">
        <f>IF([1]Dashboard!$AK$39="Month","Month"&amp;N2593&amp;E2593&amp;F2593,IF([1]Dashboard!$AK$39="YTD",IF(O2593-[1]Dashboard!$AK$37&lt;=0,"YTD"&amp;A2593&amp;[1]Dashboard!$AK$37&amp;E2593&amp;F2593),IF([1]Dashboard!$AK$39="FY","FY"&amp;A2593&amp;E2593&amp;F2593)))</f>
        <v>0</v>
      </c>
      <c r="S2593" t="b">
        <f>IF([1]Dashboard!$AK$39="Month","Month"&amp;N2593&amp;F2593,IF([1]Dashboard!$AK$39="YTD",IF(O2593-[1]Dashboard!$AK$37&lt;=0,"YTD"&amp;A2593&amp;[1]Dashboard!$AK$37&amp;F2593),IF([1]Dashboard!$AK$39="FY","FY"&amp;A2593&amp;F2593)))</f>
        <v>0</v>
      </c>
      <c r="T2593" t="b">
        <f>IF([1]Dashboard!$AK$39="Month","Month"&amp;N2593&amp;F2593,IF([1]Dashboard!$AK$39="YTD",IF(O2593-[1]Dashboard!$AK$37&lt;=0,"YTD"&amp;A2593&amp;[1]Dashboard!$AK$37&amp;U2593),IF([1]Dashboard!$AK$39="FY","FY"&amp;A2593&amp;U2593)))</f>
        <v>0</v>
      </c>
      <c r="U2593" t="str">
        <f t="shared" si="163"/>
        <v>9 - COLLABORATIONCASA</v>
      </c>
      <c r="V2593" t="b">
        <f>IF([1]Dashboard!$AK$39="Month","Month"&amp;N2593&amp;C2593&amp;E2593,IF([1]Dashboard!$AK$39="YTD",IF(O2593-[1]Dashboard!$AK$37&lt;=0,"YTD"&amp;A2593&amp;[1]Dashboard!$AK$37&amp;C2593&amp;E2593),IF([1]Dashboard!$AK$39="FY","FY"&amp;A2593&amp;C2593&amp;E2593)))</f>
        <v>0</v>
      </c>
      <c r="W2593" t="b">
        <f>IF([1]Dashboard!$AK$39="Month","Month"&amp;N2593,IF([1]Dashboard!$AK$39="YTD",IF(O2593-[1]Dashboard!$AK$37&lt;=0,"YTD"&amp;A2593&amp;[1]Dashboard!$AK$37),IF([1]Dashboard!$AK$39="FY","FY"&amp;A2593)))</f>
        <v>0</v>
      </c>
    </row>
    <row r="2594" spans="1:23" x14ac:dyDescent="0.3">
      <c r="A2594" t="s">
        <v>23</v>
      </c>
      <c r="B2594" t="s">
        <v>546</v>
      </c>
      <c r="C2594" t="s">
        <v>230</v>
      </c>
      <c r="D2594" t="s">
        <v>71</v>
      </c>
      <c r="E2594" t="s">
        <v>380</v>
      </c>
      <c r="F2594" t="s">
        <v>395</v>
      </c>
      <c r="G2594" t="s">
        <v>396</v>
      </c>
      <c r="H2594" t="s">
        <v>397</v>
      </c>
      <c r="I2594" s="4">
        <v>2</v>
      </c>
      <c r="J2594" s="4">
        <v>5.5912061794414738</v>
      </c>
      <c r="K2594" s="4">
        <v>0.26483320600967653</v>
      </c>
      <c r="L2594" s="4">
        <v>5.3263729734317975</v>
      </c>
      <c r="M2594" s="5">
        <v>0.4</v>
      </c>
      <c r="N2594" t="str">
        <f t="shared" si="160"/>
        <v>202411</v>
      </c>
      <c r="O2594" t="str">
        <f t="shared" si="161"/>
        <v>11</v>
      </c>
      <c r="P2594" t="str">
        <f t="shared" si="162"/>
        <v>11.Nov2024</v>
      </c>
      <c r="Q2594" t="b">
        <f>IF([1]Dashboard!$AK$39="Month","Month"&amp;N2594&amp;E2594,IF([1]Dashboard!$AK$39="YTD",IF(O2594-[1]Dashboard!$AK$37&lt;=0,"YTD"&amp;A2594&amp;[1]Dashboard!$AK$37&amp;E2594),IF([1]Dashboard!$AK$39="FY","FY"&amp;A2594&amp;E2594)))</f>
        <v>0</v>
      </c>
      <c r="R2594" t="b">
        <f>IF([1]Dashboard!$AK$39="Month","Month"&amp;N2594&amp;E2594&amp;F2594,IF([1]Dashboard!$AK$39="YTD",IF(O2594-[1]Dashboard!$AK$37&lt;=0,"YTD"&amp;A2594&amp;[1]Dashboard!$AK$37&amp;E2594&amp;F2594),IF([1]Dashboard!$AK$39="FY","FY"&amp;A2594&amp;E2594&amp;F2594)))</f>
        <v>0</v>
      </c>
      <c r="S2594" t="b">
        <f>IF([1]Dashboard!$AK$39="Month","Month"&amp;N2594&amp;F2594,IF([1]Dashboard!$AK$39="YTD",IF(O2594-[1]Dashboard!$AK$37&lt;=0,"YTD"&amp;A2594&amp;[1]Dashboard!$AK$37&amp;F2594),IF([1]Dashboard!$AK$39="FY","FY"&amp;A2594&amp;F2594)))</f>
        <v>0</v>
      </c>
      <c r="T2594" t="b">
        <f>IF([1]Dashboard!$AK$39="Month","Month"&amp;N2594&amp;F2594,IF([1]Dashboard!$AK$39="YTD",IF(O2594-[1]Dashboard!$AK$37&lt;=0,"YTD"&amp;A2594&amp;[1]Dashboard!$AK$37&amp;U2594),IF([1]Dashboard!$AK$39="FY","FY"&amp;A2594&amp;U2594)))</f>
        <v>0</v>
      </c>
      <c r="U2594" t="str">
        <f t="shared" si="163"/>
        <v>9 - COLLABORATIONCHAMEGO TO GO</v>
      </c>
      <c r="V2594" t="b">
        <f>IF([1]Dashboard!$AK$39="Month","Month"&amp;N2594&amp;C2594&amp;E2594,IF([1]Dashboard!$AK$39="YTD",IF(O2594-[1]Dashboard!$AK$37&lt;=0,"YTD"&amp;A2594&amp;[1]Dashboard!$AK$37&amp;C2594&amp;E2594),IF([1]Dashboard!$AK$39="FY","FY"&amp;A2594&amp;C2594&amp;E2594)))</f>
        <v>0</v>
      </c>
      <c r="W2594" t="b">
        <f>IF([1]Dashboard!$AK$39="Month","Month"&amp;N2594,IF([1]Dashboard!$AK$39="YTD",IF(O2594-[1]Dashboard!$AK$37&lt;=0,"YTD"&amp;A2594&amp;[1]Dashboard!$AK$37),IF([1]Dashboard!$AK$39="FY","FY"&amp;A2594)))</f>
        <v>0</v>
      </c>
    </row>
    <row r="2595" spans="1:23" x14ac:dyDescent="0.3">
      <c r="A2595" t="s">
        <v>23</v>
      </c>
      <c r="B2595" t="s">
        <v>546</v>
      </c>
      <c r="C2595" t="s">
        <v>230</v>
      </c>
      <c r="D2595" t="s">
        <v>71</v>
      </c>
      <c r="E2595" t="s">
        <v>380</v>
      </c>
      <c r="F2595" t="s">
        <v>248</v>
      </c>
      <c r="G2595" t="s">
        <v>381</v>
      </c>
      <c r="H2595" t="s">
        <v>382</v>
      </c>
      <c r="I2595" s="4">
        <v>15</v>
      </c>
      <c r="J2595" s="4">
        <v>19.732620320855609</v>
      </c>
      <c r="K2595" s="4">
        <v>10.227272727272727</v>
      </c>
      <c r="L2595" s="4">
        <v>9.5053475935828846</v>
      </c>
      <c r="M2595" s="5">
        <v>1.5</v>
      </c>
      <c r="N2595" t="str">
        <f t="shared" si="160"/>
        <v>202411</v>
      </c>
      <c r="O2595" t="str">
        <f t="shared" si="161"/>
        <v>11</v>
      </c>
      <c r="P2595" t="str">
        <f t="shared" si="162"/>
        <v>11.Nov2024</v>
      </c>
      <c r="Q2595" t="b">
        <f>IF([1]Dashboard!$AK$39="Month","Month"&amp;N2595&amp;E2595,IF([1]Dashboard!$AK$39="YTD",IF(O2595-[1]Dashboard!$AK$37&lt;=0,"YTD"&amp;A2595&amp;[1]Dashboard!$AK$37&amp;E2595),IF([1]Dashboard!$AK$39="FY","FY"&amp;A2595&amp;E2595)))</f>
        <v>0</v>
      </c>
      <c r="R2595" t="b">
        <f>IF([1]Dashboard!$AK$39="Month","Month"&amp;N2595&amp;E2595&amp;F2595,IF([1]Dashboard!$AK$39="YTD",IF(O2595-[1]Dashboard!$AK$37&lt;=0,"YTD"&amp;A2595&amp;[1]Dashboard!$AK$37&amp;E2595&amp;F2595),IF([1]Dashboard!$AK$39="FY","FY"&amp;A2595&amp;E2595&amp;F2595)))</f>
        <v>0</v>
      </c>
      <c r="S2595" t="b">
        <f>IF([1]Dashboard!$AK$39="Month","Month"&amp;N2595&amp;F2595,IF([1]Dashboard!$AK$39="YTD",IF(O2595-[1]Dashboard!$AK$37&lt;=0,"YTD"&amp;A2595&amp;[1]Dashboard!$AK$37&amp;F2595),IF([1]Dashboard!$AK$39="FY","FY"&amp;A2595&amp;F2595)))</f>
        <v>0</v>
      </c>
      <c r="T2595" t="b">
        <f>IF([1]Dashboard!$AK$39="Month","Month"&amp;N2595&amp;F2595,IF([1]Dashboard!$AK$39="YTD",IF(O2595-[1]Dashboard!$AK$37&lt;=0,"YTD"&amp;A2595&amp;[1]Dashboard!$AK$37&amp;U2595),IF([1]Dashboard!$AK$39="FY","FY"&amp;A2595&amp;U2595)))</f>
        <v>0</v>
      </c>
      <c r="U2595" t="str">
        <f t="shared" si="163"/>
        <v>9 - COLLABORATIONPASTRY</v>
      </c>
      <c r="V2595" t="b">
        <f>IF([1]Dashboard!$AK$39="Month","Month"&amp;N2595&amp;C2595&amp;E2595,IF([1]Dashboard!$AK$39="YTD",IF(O2595-[1]Dashboard!$AK$37&lt;=0,"YTD"&amp;A2595&amp;[1]Dashboard!$AK$37&amp;C2595&amp;E2595),IF([1]Dashboard!$AK$39="FY","FY"&amp;A2595&amp;C2595&amp;E2595)))</f>
        <v>0</v>
      </c>
      <c r="W2595" t="b">
        <f>IF([1]Dashboard!$AK$39="Month","Month"&amp;N2595,IF([1]Dashboard!$AK$39="YTD",IF(O2595-[1]Dashboard!$AK$37&lt;=0,"YTD"&amp;A2595&amp;[1]Dashboard!$AK$37),IF([1]Dashboard!$AK$39="FY","FY"&amp;A2595)))</f>
        <v>0</v>
      </c>
    </row>
    <row r="2596" spans="1:23" x14ac:dyDescent="0.3">
      <c r="A2596" t="s">
        <v>23</v>
      </c>
      <c r="B2596" t="s">
        <v>546</v>
      </c>
      <c r="C2596" t="s">
        <v>230</v>
      </c>
      <c r="D2596" t="s">
        <v>71</v>
      </c>
      <c r="E2596" t="s">
        <v>380</v>
      </c>
      <c r="F2596" t="s">
        <v>400</v>
      </c>
      <c r="G2596" t="s">
        <v>412</v>
      </c>
      <c r="H2596" t="s">
        <v>413</v>
      </c>
      <c r="J2596" s="4">
        <v>0</v>
      </c>
      <c r="K2596" s="4">
        <v>0</v>
      </c>
      <c r="L2596" s="4">
        <v>0</v>
      </c>
      <c r="M2596" s="5">
        <v>0</v>
      </c>
      <c r="N2596" t="str">
        <f t="shared" si="160"/>
        <v>202411</v>
      </c>
      <c r="O2596" t="str">
        <f t="shared" si="161"/>
        <v>11</v>
      </c>
      <c r="P2596" t="str">
        <f t="shared" si="162"/>
        <v>11.Nov2024</v>
      </c>
      <c r="Q2596" t="b">
        <f>IF([1]Dashboard!$AK$39="Month","Month"&amp;N2596&amp;E2596,IF([1]Dashboard!$AK$39="YTD",IF(O2596-[1]Dashboard!$AK$37&lt;=0,"YTD"&amp;A2596&amp;[1]Dashboard!$AK$37&amp;E2596),IF([1]Dashboard!$AK$39="FY","FY"&amp;A2596&amp;E2596)))</f>
        <v>0</v>
      </c>
      <c r="R2596" t="b">
        <f>IF([1]Dashboard!$AK$39="Month","Month"&amp;N2596&amp;E2596&amp;F2596,IF([1]Dashboard!$AK$39="YTD",IF(O2596-[1]Dashboard!$AK$37&lt;=0,"YTD"&amp;A2596&amp;[1]Dashboard!$AK$37&amp;E2596&amp;F2596),IF([1]Dashboard!$AK$39="FY","FY"&amp;A2596&amp;E2596&amp;F2596)))</f>
        <v>0</v>
      </c>
      <c r="S2596" t="b">
        <f>IF([1]Dashboard!$AK$39="Month","Month"&amp;N2596&amp;F2596,IF([1]Dashboard!$AK$39="YTD",IF(O2596-[1]Dashboard!$AK$37&lt;=0,"YTD"&amp;A2596&amp;[1]Dashboard!$AK$37&amp;F2596),IF([1]Dashboard!$AK$39="FY","FY"&amp;A2596&amp;F2596)))</f>
        <v>0</v>
      </c>
      <c r="T2596" t="b">
        <f>IF([1]Dashboard!$AK$39="Month","Month"&amp;N2596&amp;F2596,IF([1]Dashboard!$AK$39="YTD",IF(O2596-[1]Dashboard!$AK$37&lt;=0,"YTD"&amp;A2596&amp;[1]Dashboard!$AK$37&amp;U2596),IF([1]Dashboard!$AK$39="FY","FY"&amp;A2596&amp;U2596)))</f>
        <v>0</v>
      </c>
      <c r="U2596" t="str">
        <f t="shared" si="163"/>
        <v>9 - COLLABORATIONSORBET</v>
      </c>
      <c r="V2596" t="b">
        <f>IF([1]Dashboard!$AK$39="Month","Month"&amp;N2596&amp;C2596&amp;E2596,IF([1]Dashboard!$AK$39="YTD",IF(O2596-[1]Dashboard!$AK$37&lt;=0,"YTD"&amp;A2596&amp;[1]Dashboard!$AK$37&amp;C2596&amp;E2596),IF([1]Dashboard!$AK$39="FY","FY"&amp;A2596&amp;C2596&amp;E2596)))</f>
        <v>0</v>
      </c>
      <c r="W2596" t="b">
        <f>IF([1]Dashboard!$AK$39="Month","Month"&amp;N2596,IF([1]Dashboard!$AK$39="YTD",IF(O2596-[1]Dashboard!$AK$37&lt;=0,"YTD"&amp;A2596&amp;[1]Dashboard!$AK$37),IF([1]Dashboard!$AK$39="FY","FY"&amp;A2596)))</f>
        <v>0</v>
      </c>
    </row>
    <row r="2597" spans="1:23" x14ac:dyDescent="0.3">
      <c r="A2597" t="s">
        <v>23</v>
      </c>
      <c r="B2597" t="s">
        <v>592</v>
      </c>
      <c r="C2597" t="s">
        <v>25</v>
      </c>
      <c r="D2597" t="s">
        <v>26</v>
      </c>
      <c r="E2597" t="s">
        <v>209</v>
      </c>
      <c r="F2597" t="s">
        <v>46</v>
      </c>
      <c r="G2597" t="s">
        <v>571</v>
      </c>
      <c r="H2597" t="s">
        <v>572</v>
      </c>
      <c r="I2597" s="4">
        <v>25</v>
      </c>
      <c r="J2597" s="4">
        <v>33.440285204991085</v>
      </c>
      <c r="K2597" s="4">
        <v>8.8383838383838373</v>
      </c>
      <c r="L2597" s="4">
        <v>24.601901366607247</v>
      </c>
      <c r="M2597" s="5">
        <v>1.25</v>
      </c>
      <c r="N2597" t="str">
        <f t="shared" si="160"/>
        <v>202412</v>
      </c>
      <c r="O2597" t="str">
        <f t="shared" si="161"/>
        <v>12</v>
      </c>
      <c r="P2597" t="str">
        <f t="shared" si="162"/>
        <v>12.Dec2024</v>
      </c>
      <c r="Q2597" t="b">
        <f>IF([1]Dashboard!$AK$39="Month","Month"&amp;N2597&amp;E2597,IF([1]Dashboard!$AK$39="YTD",IF(O2597-[1]Dashboard!$AK$37&lt;=0,"YTD"&amp;A2597&amp;[1]Dashboard!$AK$37&amp;E2597),IF([1]Dashboard!$AK$39="FY","FY"&amp;A2597&amp;E2597)))</f>
        <v>0</v>
      </c>
      <c r="R2597" t="b">
        <f>IF([1]Dashboard!$AK$39="Month","Month"&amp;N2597&amp;E2597&amp;F2597,IF([1]Dashboard!$AK$39="YTD",IF(O2597-[1]Dashboard!$AK$37&lt;=0,"YTD"&amp;A2597&amp;[1]Dashboard!$AK$37&amp;E2597&amp;F2597),IF([1]Dashboard!$AK$39="FY","FY"&amp;A2597&amp;E2597&amp;F2597)))</f>
        <v>0</v>
      </c>
      <c r="S2597" t="b">
        <f>IF([1]Dashboard!$AK$39="Month","Month"&amp;N2597&amp;F2597,IF([1]Dashboard!$AK$39="YTD",IF(O2597-[1]Dashboard!$AK$37&lt;=0,"YTD"&amp;A2597&amp;[1]Dashboard!$AK$37&amp;F2597),IF([1]Dashboard!$AK$39="FY","FY"&amp;A2597&amp;F2597)))</f>
        <v>0</v>
      </c>
      <c r="T2597" t="b">
        <f>IF([1]Dashboard!$AK$39="Month","Month"&amp;N2597&amp;F2597,IF([1]Dashboard!$AK$39="YTD",IF(O2597-[1]Dashboard!$AK$37&lt;=0,"YTD"&amp;A2597&amp;[1]Dashboard!$AK$37&amp;U2597),IF([1]Dashboard!$AK$39="FY","FY"&amp;A2597&amp;U2597)))</f>
        <v>0</v>
      </c>
      <c r="U2597" t="str">
        <f t="shared" si="163"/>
        <v>9 - ChristmasENROBE TO GO</v>
      </c>
      <c r="V2597" t="b">
        <f>IF([1]Dashboard!$AK$39="Month","Month"&amp;N2597&amp;C2597&amp;E2597,IF([1]Dashboard!$AK$39="YTD",IF(O2597-[1]Dashboard!$AK$37&lt;=0,"YTD"&amp;A2597&amp;[1]Dashboard!$AK$37&amp;C2597&amp;E2597),IF([1]Dashboard!$AK$39="FY","FY"&amp;A2597&amp;C2597&amp;E2597)))</f>
        <v>0</v>
      </c>
      <c r="W2597" t="b">
        <f>IF([1]Dashboard!$AK$39="Month","Month"&amp;N2597,IF([1]Dashboard!$AK$39="YTD",IF(O2597-[1]Dashboard!$AK$37&lt;=0,"YTD"&amp;A2597&amp;[1]Dashboard!$AK$37),IF([1]Dashboard!$AK$39="FY","FY"&amp;A2597)))</f>
        <v>0</v>
      </c>
    </row>
    <row r="2598" spans="1:23" x14ac:dyDescent="0.3">
      <c r="A2598" t="s">
        <v>23</v>
      </c>
      <c r="B2598" t="s">
        <v>592</v>
      </c>
      <c r="C2598" t="s">
        <v>25</v>
      </c>
      <c r="D2598" t="s">
        <v>71</v>
      </c>
      <c r="E2598" t="s">
        <v>27</v>
      </c>
      <c r="F2598" t="s">
        <v>28</v>
      </c>
      <c r="G2598" t="s">
        <v>72</v>
      </c>
      <c r="H2598" t="s">
        <v>73</v>
      </c>
      <c r="I2598" s="4">
        <v>50</v>
      </c>
      <c r="J2598" s="4">
        <v>72.409387997623298</v>
      </c>
      <c r="K2598" s="4">
        <v>18.865121806298273</v>
      </c>
      <c r="L2598" s="4">
        <v>53.544266191325022</v>
      </c>
      <c r="M2598" s="5">
        <v>4</v>
      </c>
      <c r="N2598" t="str">
        <f t="shared" si="160"/>
        <v>202412</v>
      </c>
      <c r="O2598" t="str">
        <f t="shared" si="161"/>
        <v>12</v>
      </c>
      <c r="P2598" t="str">
        <f t="shared" si="162"/>
        <v>12.Dec2024</v>
      </c>
      <c r="Q2598" t="b">
        <f>IF([1]Dashboard!$AK$39="Month","Month"&amp;N2598&amp;E2598,IF([1]Dashboard!$AK$39="YTD",IF(O2598-[1]Dashboard!$AK$37&lt;=0,"YTD"&amp;A2598&amp;[1]Dashboard!$AK$37&amp;E2598),IF([1]Dashboard!$AK$39="FY","FY"&amp;A2598&amp;E2598)))</f>
        <v>0</v>
      </c>
      <c r="R2598" t="b">
        <f>IF([1]Dashboard!$AK$39="Month","Month"&amp;N2598&amp;E2598&amp;F2598,IF([1]Dashboard!$AK$39="YTD",IF(O2598-[1]Dashboard!$AK$37&lt;=0,"YTD"&amp;A2598&amp;[1]Dashboard!$AK$37&amp;E2598&amp;F2598),IF([1]Dashboard!$AK$39="FY","FY"&amp;A2598&amp;E2598&amp;F2598)))</f>
        <v>0</v>
      </c>
      <c r="S2598" t="b">
        <f>IF([1]Dashboard!$AK$39="Month","Month"&amp;N2598&amp;F2598,IF([1]Dashboard!$AK$39="YTD",IF(O2598-[1]Dashboard!$AK$37&lt;=0,"YTD"&amp;A2598&amp;[1]Dashboard!$AK$37&amp;F2598),IF([1]Dashboard!$AK$39="FY","FY"&amp;A2598&amp;F2598)))</f>
        <v>0</v>
      </c>
      <c r="T2598" t="b">
        <f>IF([1]Dashboard!$AK$39="Month","Month"&amp;N2598&amp;F2598,IF([1]Dashboard!$AK$39="YTD",IF(O2598-[1]Dashboard!$AK$37&lt;=0,"YTD"&amp;A2598&amp;[1]Dashboard!$AK$37&amp;U2598),IF([1]Dashboard!$AK$39="FY","FY"&amp;A2598&amp;U2598)))</f>
        <v>0</v>
      </c>
      <c r="U2598" t="str">
        <f t="shared" si="163"/>
        <v>1 - BARSBARS</v>
      </c>
      <c r="V2598" t="b">
        <f>IF([1]Dashboard!$AK$39="Month","Month"&amp;N2598&amp;C2598&amp;E2598,IF([1]Dashboard!$AK$39="YTD",IF(O2598-[1]Dashboard!$AK$37&lt;=0,"YTD"&amp;A2598&amp;[1]Dashboard!$AK$37&amp;C2598&amp;E2598),IF([1]Dashboard!$AK$39="FY","FY"&amp;A2598&amp;C2598&amp;E2598)))</f>
        <v>0</v>
      </c>
      <c r="W2598" t="b">
        <f>IF([1]Dashboard!$AK$39="Month","Month"&amp;N2598,IF([1]Dashboard!$AK$39="YTD",IF(O2598-[1]Dashboard!$AK$37&lt;=0,"YTD"&amp;A2598&amp;[1]Dashboard!$AK$37),IF([1]Dashboard!$AK$39="FY","FY"&amp;A2598)))</f>
        <v>0</v>
      </c>
    </row>
    <row r="2599" spans="1:23" x14ac:dyDescent="0.3">
      <c r="A2599" t="s">
        <v>23</v>
      </c>
      <c r="B2599" t="s">
        <v>592</v>
      </c>
      <c r="C2599" t="s">
        <v>25</v>
      </c>
      <c r="D2599" t="s">
        <v>71</v>
      </c>
      <c r="E2599" t="s">
        <v>27</v>
      </c>
      <c r="F2599" t="s">
        <v>28</v>
      </c>
      <c r="G2599" t="s">
        <v>29</v>
      </c>
      <c r="H2599" t="s">
        <v>449</v>
      </c>
      <c r="I2599" s="4">
        <v>28</v>
      </c>
      <c r="J2599" s="4">
        <v>22.688651218062979</v>
      </c>
      <c r="K2599" s="4">
        <v>7.7777777777777777</v>
      </c>
      <c r="L2599" s="4">
        <v>14.910873440285203</v>
      </c>
      <c r="M2599" s="5">
        <v>2.2400000000000002</v>
      </c>
      <c r="N2599" t="str">
        <f t="shared" si="160"/>
        <v>202412</v>
      </c>
      <c r="O2599" t="str">
        <f t="shared" si="161"/>
        <v>12</v>
      </c>
      <c r="P2599" t="str">
        <f t="shared" si="162"/>
        <v>12.Dec2024</v>
      </c>
      <c r="Q2599" t="b">
        <f>IF([1]Dashboard!$AK$39="Month","Month"&amp;N2599&amp;E2599,IF([1]Dashboard!$AK$39="YTD",IF(O2599-[1]Dashboard!$AK$37&lt;=0,"YTD"&amp;A2599&amp;[1]Dashboard!$AK$37&amp;E2599),IF([1]Dashboard!$AK$39="FY","FY"&amp;A2599&amp;E2599)))</f>
        <v>0</v>
      </c>
      <c r="R2599" t="b">
        <f>IF([1]Dashboard!$AK$39="Month","Month"&amp;N2599&amp;E2599&amp;F2599,IF([1]Dashboard!$AK$39="YTD",IF(O2599-[1]Dashboard!$AK$37&lt;=0,"YTD"&amp;A2599&amp;[1]Dashboard!$AK$37&amp;E2599&amp;F2599),IF([1]Dashboard!$AK$39="FY","FY"&amp;A2599&amp;E2599&amp;F2599)))</f>
        <v>0</v>
      </c>
      <c r="S2599" t="b">
        <f>IF([1]Dashboard!$AK$39="Month","Month"&amp;N2599&amp;F2599,IF([1]Dashboard!$AK$39="YTD",IF(O2599-[1]Dashboard!$AK$37&lt;=0,"YTD"&amp;A2599&amp;[1]Dashboard!$AK$37&amp;F2599),IF([1]Dashboard!$AK$39="FY","FY"&amp;A2599&amp;F2599)))</f>
        <v>0</v>
      </c>
      <c r="T2599" t="b">
        <f>IF([1]Dashboard!$AK$39="Month","Month"&amp;N2599&amp;F2599,IF([1]Dashboard!$AK$39="YTD",IF(O2599-[1]Dashboard!$AK$37&lt;=0,"YTD"&amp;A2599&amp;[1]Dashboard!$AK$37&amp;U2599),IF([1]Dashboard!$AK$39="FY","FY"&amp;A2599&amp;U2599)))</f>
        <v>0</v>
      </c>
      <c r="U2599" t="str">
        <f t="shared" si="163"/>
        <v>1 - BARSBARS</v>
      </c>
      <c r="V2599" t="b">
        <f>IF([1]Dashboard!$AK$39="Month","Month"&amp;N2599&amp;C2599&amp;E2599,IF([1]Dashboard!$AK$39="YTD",IF(O2599-[1]Dashboard!$AK$37&lt;=0,"YTD"&amp;A2599&amp;[1]Dashboard!$AK$37&amp;C2599&amp;E2599),IF([1]Dashboard!$AK$39="FY","FY"&amp;A2599&amp;C2599&amp;E2599)))</f>
        <v>0</v>
      </c>
      <c r="W2599" t="b">
        <f>IF([1]Dashboard!$AK$39="Month","Month"&amp;N2599,IF([1]Dashboard!$AK$39="YTD",IF(O2599-[1]Dashboard!$AK$37&lt;=0,"YTD"&amp;A2599&amp;[1]Dashboard!$AK$37),IF([1]Dashboard!$AK$39="FY","FY"&amp;A2599)))</f>
        <v>0</v>
      </c>
    </row>
    <row r="2600" spans="1:23" x14ac:dyDescent="0.3">
      <c r="A2600" t="s">
        <v>23</v>
      </c>
      <c r="B2600" t="s">
        <v>592</v>
      </c>
      <c r="C2600" t="s">
        <v>25</v>
      </c>
      <c r="D2600" t="s">
        <v>71</v>
      </c>
      <c r="E2600" t="s">
        <v>27</v>
      </c>
      <c r="F2600" t="s">
        <v>28</v>
      </c>
      <c r="G2600" t="s">
        <v>31</v>
      </c>
      <c r="H2600" t="s">
        <v>450</v>
      </c>
      <c r="I2600" s="4">
        <v>45</v>
      </c>
      <c r="J2600" s="4">
        <v>36.19281045751633</v>
      </c>
      <c r="K2600" s="4">
        <v>17.112299465240643</v>
      </c>
      <c r="L2600" s="4">
        <v>19.080510992275688</v>
      </c>
      <c r="M2600" s="5">
        <v>3.6</v>
      </c>
      <c r="N2600" t="str">
        <f t="shared" si="160"/>
        <v>202412</v>
      </c>
      <c r="O2600" t="str">
        <f t="shared" si="161"/>
        <v>12</v>
      </c>
      <c r="P2600" t="str">
        <f t="shared" si="162"/>
        <v>12.Dec2024</v>
      </c>
      <c r="Q2600" t="b">
        <f>IF([1]Dashboard!$AK$39="Month","Month"&amp;N2600&amp;E2600,IF([1]Dashboard!$AK$39="YTD",IF(O2600-[1]Dashboard!$AK$37&lt;=0,"YTD"&amp;A2600&amp;[1]Dashboard!$AK$37&amp;E2600),IF([1]Dashboard!$AK$39="FY","FY"&amp;A2600&amp;E2600)))</f>
        <v>0</v>
      </c>
      <c r="R2600" t="b">
        <f>IF([1]Dashboard!$AK$39="Month","Month"&amp;N2600&amp;E2600&amp;F2600,IF([1]Dashboard!$AK$39="YTD",IF(O2600-[1]Dashboard!$AK$37&lt;=0,"YTD"&amp;A2600&amp;[1]Dashboard!$AK$37&amp;E2600&amp;F2600),IF([1]Dashboard!$AK$39="FY","FY"&amp;A2600&amp;E2600&amp;F2600)))</f>
        <v>0</v>
      </c>
      <c r="S2600" t="b">
        <f>IF([1]Dashboard!$AK$39="Month","Month"&amp;N2600&amp;F2600,IF([1]Dashboard!$AK$39="YTD",IF(O2600-[1]Dashboard!$AK$37&lt;=0,"YTD"&amp;A2600&amp;[1]Dashboard!$AK$37&amp;F2600),IF([1]Dashboard!$AK$39="FY","FY"&amp;A2600&amp;F2600)))</f>
        <v>0</v>
      </c>
      <c r="T2600" t="b">
        <f>IF([1]Dashboard!$AK$39="Month","Month"&amp;N2600&amp;F2600,IF([1]Dashboard!$AK$39="YTD",IF(O2600-[1]Dashboard!$AK$37&lt;=0,"YTD"&amp;A2600&amp;[1]Dashboard!$AK$37&amp;U2600),IF([1]Dashboard!$AK$39="FY","FY"&amp;A2600&amp;U2600)))</f>
        <v>0</v>
      </c>
      <c r="U2600" t="str">
        <f t="shared" si="163"/>
        <v>1 - BARSBARS</v>
      </c>
      <c r="V2600" t="b">
        <f>IF([1]Dashboard!$AK$39="Month","Month"&amp;N2600&amp;C2600&amp;E2600,IF([1]Dashboard!$AK$39="YTD",IF(O2600-[1]Dashboard!$AK$37&lt;=0,"YTD"&amp;A2600&amp;[1]Dashboard!$AK$37&amp;C2600&amp;E2600),IF([1]Dashboard!$AK$39="FY","FY"&amp;A2600&amp;C2600&amp;E2600)))</f>
        <v>0</v>
      </c>
      <c r="W2600" t="b">
        <f>IF([1]Dashboard!$AK$39="Month","Month"&amp;N2600,IF([1]Dashboard!$AK$39="YTD",IF(O2600-[1]Dashboard!$AK$37&lt;=0,"YTD"&amp;A2600&amp;[1]Dashboard!$AK$37),IF([1]Dashboard!$AK$39="FY","FY"&amp;A2600)))</f>
        <v>0</v>
      </c>
    </row>
    <row r="2601" spans="1:23" x14ac:dyDescent="0.3">
      <c r="A2601" t="s">
        <v>23</v>
      </c>
      <c r="B2601" t="s">
        <v>592</v>
      </c>
      <c r="C2601" t="s">
        <v>25</v>
      </c>
      <c r="D2601" t="s">
        <v>71</v>
      </c>
      <c r="E2601" t="s">
        <v>27</v>
      </c>
      <c r="F2601" t="s">
        <v>28</v>
      </c>
      <c r="G2601" t="s">
        <v>33</v>
      </c>
      <c r="H2601" t="s">
        <v>451</v>
      </c>
      <c r="I2601" s="4">
        <v>37</v>
      </c>
      <c r="J2601" s="4">
        <v>29.655377302436118</v>
      </c>
      <c r="K2601" s="4">
        <v>11.212121212121213</v>
      </c>
      <c r="L2601" s="4">
        <v>18.443256090314907</v>
      </c>
      <c r="M2601" s="5">
        <v>2.96</v>
      </c>
      <c r="N2601" t="str">
        <f t="shared" si="160"/>
        <v>202412</v>
      </c>
      <c r="O2601" t="str">
        <f t="shared" si="161"/>
        <v>12</v>
      </c>
      <c r="P2601" t="str">
        <f t="shared" si="162"/>
        <v>12.Dec2024</v>
      </c>
      <c r="Q2601" t="b">
        <f>IF([1]Dashboard!$AK$39="Month","Month"&amp;N2601&amp;E2601,IF([1]Dashboard!$AK$39="YTD",IF(O2601-[1]Dashboard!$AK$37&lt;=0,"YTD"&amp;A2601&amp;[1]Dashboard!$AK$37&amp;E2601),IF([1]Dashboard!$AK$39="FY","FY"&amp;A2601&amp;E2601)))</f>
        <v>0</v>
      </c>
      <c r="R2601" t="b">
        <f>IF([1]Dashboard!$AK$39="Month","Month"&amp;N2601&amp;E2601&amp;F2601,IF([1]Dashboard!$AK$39="YTD",IF(O2601-[1]Dashboard!$AK$37&lt;=0,"YTD"&amp;A2601&amp;[1]Dashboard!$AK$37&amp;E2601&amp;F2601),IF([1]Dashboard!$AK$39="FY","FY"&amp;A2601&amp;E2601&amp;F2601)))</f>
        <v>0</v>
      </c>
      <c r="S2601" t="b">
        <f>IF([1]Dashboard!$AK$39="Month","Month"&amp;N2601&amp;F2601,IF([1]Dashboard!$AK$39="YTD",IF(O2601-[1]Dashboard!$AK$37&lt;=0,"YTD"&amp;A2601&amp;[1]Dashboard!$AK$37&amp;F2601),IF([1]Dashboard!$AK$39="FY","FY"&amp;A2601&amp;F2601)))</f>
        <v>0</v>
      </c>
      <c r="T2601" t="b">
        <f>IF([1]Dashboard!$AK$39="Month","Month"&amp;N2601&amp;F2601,IF([1]Dashboard!$AK$39="YTD",IF(O2601-[1]Dashboard!$AK$37&lt;=0,"YTD"&amp;A2601&amp;[1]Dashboard!$AK$37&amp;U2601),IF([1]Dashboard!$AK$39="FY","FY"&amp;A2601&amp;U2601)))</f>
        <v>0</v>
      </c>
      <c r="U2601" t="str">
        <f t="shared" si="163"/>
        <v>1 - BARSBARS</v>
      </c>
      <c r="V2601" t="b">
        <f>IF([1]Dashboard!$AK$39="Month","Month"&amp;N2601&amp;C2601&amp;E2601,IF([1]Dashboard!$AK$39="YTD",IF(O2601-[1]Dashboard!$AK$37&lt;=0,"YTD"&amp;A2601&amp;[1]Dashboard!$AK$37&amp;C2601&amp;E2601),IF([1]Dashboard!$AK$39="FY","FY"&amp;A2601&amp;C2601&amp;E2601)))</f>
        <v>0</v>
      </c>
      <c r="W2601" t="b">
        <f>IF([1]Dashboard!$AK$39="Month","Month"&amp;N2601,IF([1]Dashboard!$AK$39="YTD",IF(O2601-[1]Dashboard!$AK$37&lt;=0,"YTD"&amp;A2601&amp;[1]Dashboard!$AK$37),IF([1]Dashboard!$AK$39="FY","FY"&amp;A2601)))</f>
        <v>0</v>
      </c>
    </row>
    <row r="2602" spans="1:23" x14ac:dyDescent="0.3">
      <c r="A2602" t="s">
        <v>23</v>
      </c>
      <c r="B2602" t="s">
        <v>592</v>
      </c>
      <c r="C2602" t="s">
        <v>25</v>
      </c>
      <c r="D2602" t="s">
        <v>71</v>
      </c>
      <c r="E2602" t="s">
        <v>27</v>
      </c>
      <c r="F2602" t="s">
        <v>28</v>
      </c>
      <c r="G2602" t="s">
        <v>35</v>
      </c>
      <c r="H2602" t="s">
        <v>452</v>
      </c>
      <c r="I2602" s="4">
        <v>48</v>
      </c>
      <c r="J2602" s="4">
        <v>43.810160427807489</v>
      </c>
      <c r="K2602" s="4">
        <v>16.185383244206776</v>
      </c>
      <c r="L2602" s="4">
        <v>27.624777183600713</v>
      </c>
      <c r="M2602" s="5">
        <v>3.84</v>
      </c>
      <c r="N2602" t="str">
        <f t="shared" si="160"/>
        <v>202412</v>
      </c>
      <c r="O2602" t="str">
        <f t="shared" si="161"/>
        <v>12</v>
      </c>
      <c r="P2602" t="str">
        <f t="shared" si="162"/>
        <v>12.Dec2024</v>
      </c>
      <c r="Q2602" t="b">
        <f>IF([1]Dashboard!$AK$39="Month","Month"&amp;N2602&amp;E2602,IF([1]Dashboard!$AK$39="YTD",IF(O2602-[1]Dashboard!$AK$37&lt;=0,"YTD"&amp;A2602&amp;[1]Dashboard!$AK$37&amp;E2602),IF([1]Dashboard!$AK$39="FY","FY"&amp;A2602&amp;E2602)))</f>
        <v>0</v>
      </c>
      <c r="R2602" t="b">
        <f>IF([1]Dashboard!$AK$39="Month","Month"&amp;N2602&amp;E2602&amp;F2602,IF([1]Dashboard!$AK$39="YTD",IF(O2602-[1]Dashboard!$AK$37&lt;=0,"YTD"&amp;A2602&amp;[1]Dashboard!$AK$37&amp;E2602&amp;F2602),IF([1]Dashboard!$AK$39="FY","FY"&amp;A2602&amp;E2602&amp;F2602)))</f>
        <v>0</v>
      </c>
      <c r="S2602" t="b">
        <f>IF([1]Dashboard!$AK$39="Month","Month"&amp;N2602&amp;F2602,IF([1]Dashboard!$AK$39="YTD",IF(O2602-[1]Dashboard!$AK$37&lt;=0,"YTD"&amp;A2602&amp;[1]Dashboard!$AK$37&amp;F2602),IF([1]Dashboard!$AK$39="FY","FY"&amp;A2602&amp;F2602)))</f>
        <v>0</v>
      </c>
      <c r="T2602" t="b">
        <f>IF([1]Dashboard!$AK$39="Month","Month"&amp;N2602&amp;F2602,IF([1]Dashboard!$AK$39="YTD",IF(O2602-[1]Dashboard!$AK$37&lt;=0,"YTD"&amp;A2602&amp;[1]Dashboard!$AK$37&amp;U2602),IF([1]Dashboard!$AK$39="FY","FY"&amp;A2602&amp;U2602)))</f>
        <v>0</v>
      </c>
      <c r="U2602" t="str">
        <f t="shared" si="163"/>
        <v>1 - BARSBARS</v>
      </c>
      <c r="V2602" t="b">
        <f>IF([1]Dashboard!$AK$39="Month","Month"&amp;N2602&amp;C2602&amp;E2602,IF([1]Dashboard!$AK$39="YTD",IF(O2602-[1]Dashboard!$AK$37&lt;=0,"YTD"&amp;A2602&amp;[1]Dashboard!$AK$37&amp;C2602&amp;E2602),IF([1]Dashboard!$AK$39="FY","FY"&amp;A2602&amp;C2602&amp;E2602)))</f>
        <v>0</v>
      </c>
      <c r="W2602" t="b">
        <f>IF([1]Dashboard!$AK$39="Month","Month"&amp;N2602,IF([1]Dashboard!$AK$39="YTD",IF(O2602-[1]Dashboard!$AK$37&lt;=0,"YTD"&amp;A2602&amp;[1]Dashboard!$AK$37),IF([1]Dashboard!$AK$39="FY","FY"&amp;A2602)))</f>
        <v>0</v>
      </c>
    </row>
    <row r="2603" spans="1:23" x14ac:dyDescent="0.3">
      <c r="A2603" t="s">
        <v>23</v>
      </c>
      <c r="B2603" t="s">
        <v>592</v>
      </c>
      <c r="C2603" t="s">
        <v>25</v>
      </c>
      <c r="D2603" t="s">
        <v>71</v>
      </c>
      <c r="E2603" t="s">
        <v>27</v>
      </c>
      <c r="F2603" t="s">
        <v>28</v>
      </c>
      <c r="G2603" t="s">
        <v>37</v>
      </c>
      <c r="H2603" t="s">
        <v>453</v>
      </c>
      <c r="I2603" s="4">
        <v>94</v>
      </c>
      <c r="J2603" s="4">
        <v>85.041592394533623</v>
      </c>
      <c r="K2603" s="4">
        <v>33.232323232323232</v>
      </c>
      <c r="L2603" s="4">
        <v>51.809269162210384</v>
      </c>
      <c r="M2603" s="5">
        <v>7.52</v>
      </c>
      <c r="N2603" t="str">
        <f t="shared" si="160"/>
        <v>202412</v>
      </c>
      <c r="O2603" t="str">
        <f t="shared" si="161"/>
        <v>12</v>
      </c>
      <c r="P2603" t="str">
        <f t="shared" si="162"/>
        <v>12.Dec2024</v>
      </c>
      <c r="Q2603" t="b">
        <f>IF([1]Dashboard!$AK$39="Month","Month"&amp;N2603&amp;E2603,IF([1]Dashboard!$AK$39="YTD",IF(O2603-[1]Dashboard!$AK$37&lt;=0,"YTD"&amp;A2603&amp;[1]Dashboard!$AK$37&amp;E2603),IF([1]Dashboard!$AK$39="FY","FY"&amp;A2603&amp;E2603)))</f>
        <v>0</v>
      </c>
      <c r="R2603" t="b">
        <f>IF([1]Dashboard!$AK$39="Month","Month"&amp;N2603&amp;E2603&amp;F2603,IF([1]Dashboard!$AK$39="YTD",IF(O2603-[1]Dashboard!$AK$37&lt;=0,"YTD"&amp;A2603&amp;[1]Dashboard!$AK$37&amp;E2603&amp;F2603),IF([1]Dashboard!$AK$39="FY","FY"&amp;A2603&amp;E2603&amp;F2603)))</f>
        <v>0</v>
      </c>
      <c r="S2603" t="b">
        <f>IF([1]Dashboard!$AK$39="Month","Month"&amp;N2603&amp;F2603,IF([1]Dashboard!$AK$39="YTD",IF(O2603-[1]Dashboard!$AK$37&lt;=0,"YTD"&amp;A2603&amp;[1]Dashboard!$AK$37&amp;F2603),IF([1]Dashboard!$AK$39="FY","FY"&amp;A2603&amp;F2603)))</f>
        <v>0</v>
      </c>
      <c r="T2603" t="b">
        <f>IF([1]Dashboard!$AK$39="Month","Month"&amp;N2603&amp;F2603,IF([1]Dashboard!$AK$39="YTD",IF(O2603-[1]Dashboard!$AK$37&lt;=0,"YTD"&amp;A2603&amp;[1]Dashboard!$AK$37&amp;U2603),IF([1]Dashboard!$AK$39="FY","FY"&amp;A2603&amp;U2603)))</f>
        <v>0</v>
      </c>
      <c r="U2603" t="str">
        <f t="shared" si="163"/>
        <v>1 - BARSBARS</v>
      </c>
      <c r="V2603" t="b">
        <f>IF([1]Dashboard!$AK$39="Month","Month"&amp;N2603&amp;C2603&amp;E2603,IF([1]Dashboard!$AK$39="YTD",IF(O2603-[1]Dashboard!$AK$37&lt;=0,"YTD"&amp;A2603&amp;[1]Dashboard!$AK$37&amp;C2603&amp;E2603),IF([1]Dashboard!$AK$39="FY","FY"&amp;A2603&amp;C2603&amp;E2603)))</f>
        <v>0</v>
      </c>
      <c r="W2603" t="b">
        <f>IF([1]Dashboard!$AK$39="Month","Month"&amp;N2603,IF([1]Dashboard!$AK$39="YTD",IF(O2603-[1]Dashboard!$AK$37&lt;=0,"YTD"&amp;A2603&amp;[1]Dashboard!$AK$37),IF([1]Dashboard!$AK$39="FY","FY"&amp;A2603)))</f>
        <v>0</v>
      </c>
    </row>
    <row r="2604" spans="1:23" x14ac:dyDescent="0.3">
      <c r="A2604" t="s">
        <v>23</v>
      </c>
      <c r="B2604" t="s">
        <v>592</v>
      </c>
      <c r="C2604" t="s">
        <v>25</v>
      </c>
      <c r="D2604" t="s">
        <v>71</v>
      </c>
      <c r="E2604" t="s">
        <v>27</v>
      </c>
      <c r="F2604" t="s">
        <v>28</v>
      </c>
      <c r="G2604" t="s">
        <v>74</v>
      </c>
      <c r="H2604" t="s">
        <v>454</v>
      </c>
      <c r="I2604" s="4">
        <v>82</v>
      </c>
      <c r="J2604" s="4">
        <v>90.39364230540707</v>
      </c>
      <c r="K2604" s="4">
        <v>38.856209150326791</v>
      </c>
      <c r="L2604" s="4">
        <v>51.537433155080279</v>
      </c>
      <c r="M2604" s="5">
        <v>6.56</v>
      </c>
      <c r="N2604" t="str">
        <f t="shared" si="160"/>
        <v>202412</v>
      </c>
      <c r="O2604" t="str">
        <f t="shared" si="161"/>
        <v>12</v>
      </c>
      <c r="P2604" t="str">
        <f t="shared" si="162"/>
        <v>12.Dec2024</v>
      </c>
      <c r="Q2604" t="b">
        <f>IF([1]Dashboard!$AK$39="Month","Month"&amp;N2604&amp;E2604,IF([1]Dashboard!$AK$39="YTD",IF(O2604-[1]Dashboard!$AK$37&lt;=0,"YTD"&amp;A2604&amp;[1]Dashboard!$AK$37&amp;E2604),IF([1]Dashboard!$AK$39="FY","FY"&amp;A2604&amp;E2604)))</f>
        <v>0</v>
      </c>
      <c r="R2604" t="b">
        <f>IF([1]Dashboard!$AK$39="Month","Month"&amp;N2604&amp;E2604&amp;F2604,IF([1]Dashboard!$AK$39="YTD",IF(O2604-[1]Dashboard!$AK$37&lt;=0,"YTD"&amp;A2604&amp;[1]Dashboard!$AK$37&amp;E2604&amp;F2604),IF([1]Dashboard!$AK$39="FY","FY"&amp;A2604&amp;E2604&amp;F2604)))</f>
        <v>0</v>
      </c>
      <c r="S2604" t="b">
        <f>IF([1]Dashboard!$AK$39="Month","Month"&amp;N2604&amp;F2604,IF([1]Dashboard!$AK$39="YTD",IF(O2604-[1]Dashboard!$AK$37&lt;=0,"YTD"&amp;A2604&amp;[1]Dashboard!$AK$37&amp;F2604),IF([1]Dashboard!$AK$39="FY","FY"&amp;A2604&amp;F2604)))</f>
        <v>0</v>
      </c>
      <c r="T2604" t="b">
        <f>IF([1]Dashboard!$AK$39="Month","Month"&amp;N2604&amp;F2604,IF([1]Dashboard!$AK$39="YTD",IF(O2604-[1]Dashboard!$AK$37&lt;=0,"YTD"&amp;A2604&amp;[1]Dashboard!$AK$37&amp;U2604),IF([1]Dashboard!$AK$39="FY","FY"&amp;A2604&amp;U2604)))</f>
        <v>0</v>
      </c>
      <c r="U2604" t="str">
        <f t="shared" si="163"/>
        <v>1 - BARSBARS</v>
      </c>
      <c r="V2604" t="b">
        <f>IF([1]Dashboard!$AK$39="Month","Month"&amp;N2604&amp;C2604&amp;E2604,IF([1]Dashboard!$AK$39="YTD",IF(O2604-[1]Dashboard!$AK$37&lt;=0,"YTD"&amp;A2604&amp;[1]Dashboard!$AK$37&amp;C2604&amp;E2604),IF([1]Dashboard!$AK$39="FY","FY"&amp;A2604&amp;C2604&amp;E2604)))</f>
        <v>0</v>
      </c>
      <c r="W2604" t="b">
        <f>IF([1]Dashboard!$AK$39="Month","Month"&amp;N2604,IF([1]Dashboard!$AK$39="YTD",IF(O2604-[1]Dashboard!$AK$37&lt;=0,"YTD"&amp;A2604&amp;[1]Dashboard!$AK$37),IF([1]Dashboard!$AK$39="FY","FY"&amp;A2604)))</f>
        <v>0</v>
      </c>
    </row>
    <row r="2605" spans="1:23" x14ac:dyDescent="0.3">
      <c r="A2605" t="s">
        <v>23</v>
      </c>
      <c r="B2605" t="s">
        <v>592</v>
      </c>
      <c r="C2605" t="s">
        <v>25</v>
      </c>
      <c r="D2605" t="s">
        <v>71</v>
      </c>
      <c r="E2605" t="s">
        <v>27</v>
      </c>
      <c r="F2605" t="s">
        <v>28</v>
      </c>
      <c r="G2605" t="s">
        <v>39</v>
      </c>
      <c r="H2605" t="s">
        <v>455</v>
      </c>
      <c r="I2605" s="4">
        <v>53</v>
      </c>
      <c r="J2605" s="4">
        <v>58.643790849673223</v>
      </c>
      <c r="K2605" s="4">
        <v>18.816102198455138</v>
      </c>
      <c r="L2605" s="4">
        <v>39.827688651218082</v>
      </c>
      <c r="M2605" s="5">
        <v>4.24</v>
      </c>
      <c r="N2605" t="str">
        <f t="shared" si="160"/>
        <v>202412</v>
      </c>
      <c r="O2605" t="str">
        <f t="shared" si="161"/>
        <v>12</v>
      </c>
      <c r="P2605" t="str">
        <f t="shared" si="162"/>
        <v>12.Dec2024</v>
      </c>
      <c r="Q2605" t="b">
        <f>IF([1]Dashboard!$AK$39="Month","Month"&amp;N2605&amp;E2605,IF([1]Dashboard!$AK$39="YTD",IF(O2605-[1]Dashboard!$AK$37&lt;=0,"YTD"&amp;A2605&amp;[1]Dashboard!$AK$37&amp;E2605),IF([1]Dashboard!$AK$39="FY","FY"&amp;A2605&amp;E2605)))</f>
        <v>0</v>
      </c>
      <c r="R2605" t="b">
        <f>IF([1]Dashboard!$AK$39="Month","Month"&amp;N2605&amp;E2605&amp;F2605,IF([1]Dashboard!$AK$39="YTD",IF(O2605-[1]Dashboard!$AK$37&lt;=0,"YTD"&amp;A2605&amp;[1]Dashboard!$AK$37&amp;E2605&amp;F2605),IF([1]Dashboard!$AK$39="FY","FY"&amp;A2605&amp;E2605&amp;F2605)))</f>
        <v>0</v>
      </c>
      <c r="S2605" t="b">
        <f>IF([1]Dashboard!$AK$39="Month","Month"&amp;N2605&amp;F2605,IF([1]Dashboard!$AK$39="YTD",IF(O2605-[1]Dashboard!$AK$37&lt;=0,"YTD"&amp;A2605&amp;[1]Dashboard!$AK$37&amp;F2605),IF([1]Dashboard!$AK$39="FY","FY"&amp;A2605&amp;F2605)))</f>
        <v>0</v>
      </c>
      <c r="T2605" t="b">
        <f>IF([1]Dashboard!$AK$39="Month","Month"&amp;N2605&amp;F2605,IF([1]Dashboard!$AK$39="YTD",IF(O2605-[1]Dashboard!$AK$37&lt;=0,"YTD"&amp;A2605&amp;[1]Dashboard!$AK$37&amp;U2605),IF([1]Dashboard!$AK$39="FY","FY"&amp;A2605&amp;U2605)))</f>
        <v>0</v>
      </c>
      <c r="U2605" t="str">
        <f t="shared" si="163"/>
        <v>1 - BARSBARS</v>
      </c>
      <c r="V2605" t="b">
        <f>IF([1]Dashboard!$AK$39="Month","Month"&amp;N2605&amp;C2605&amp;E2605,IF([1]Dashboard!$AK$39="YTD",IF(O2605-[1]Dashboard!$AK$37&lt;=0,"YTD"&amp;A2605&amp;[1]Dashboard!$AK$37&amp;C2605&amp;E2605),IF([1]Dashboard!$AK$39="FY","FY"&amp;A2605&amp;C2605&amp;E2605)))</f>
        <v>0</v>
      </c>
      <c r="W2605" t="b">
        <f>IF([1]Dashboard!$AK$39="Month","Month"&amp;N2605,IF([1]Dashboard!$AK$39="YTD",IF(O2605-[1]Dashboard!$AK$37&lt;=0,"YTD"&amp;A2605&amp;[1]Dashboard!$AK$37),IF([1]Dashboard!$AK$39="FY","FY"&amp;A2605)))</f>
        <v>0</v>
      </c>
    </row>
    <row r="2606" spans="1:23" x14ac:dyDescent="0.3">
      <c r="A2606" t="s">
        <v>23</v>
      </c>
      <c r="B2606" t="s">
        <v>592</v>
      </c>
      <c r="C2606" t="s">
        <v>25</v>
      </c>
      <c r="D2606" t="s">
        <v>71</v>
      </c>
      <c r="E2606" t="s">
        <v>27</v>
      </c>
      <c r="F2606" t="s">
        <v>28</v>
      </c>
      <c r="G2606" t="s">
        <v>43</v>
      </c>
      <c r="H2606" t="s">
        <v>457</v>
      </c>
      <c r="I2606" s="4">
        <v>71</v>
      </c>
      <c r="J2606" s="4">
        <v>78.808674985145615</v>
      </c>
      <c r="K2606" s="4">
        <v>25.944741532976824</v>
      </c>
      <c r="L2606" s="4">
        <v>52.863933452168794</v>
      </c>
      <c r="M2606" s="5">
        <v>5.68</v>
      </c>
      <c r="N2606" t="str">
        <f t="shared" si="160"/>
        <v>202412</v>
      </c>
      <c r="O2606" t="str">
        <f t="shared" si="161"/>
        <v>12</v>
      </c>
      <c r="P2606" t="str">
        <f t="shared" si="162"/>
        <v>12.Dec2024</v>
      </c>
      <c r="Q2606" t="b">
        <f>IF([1]Dashboard!$AK$39="Month","Month"&amp;N2606&amp;E2606,IF([1]Dashboard!$AK$39="YTD",IF(O2606-[1]Dashboard!$AK$37&lt;=0,"YTD"&amp;A2606&amp;[1]Dashboard!$AK$37&amp;E2606),IF([1]Dashboard!$AK$39="FY","FY"&amp;A2606&amp;E2606)))</f>
        <v>0</v>
      </c>
      <c r="R2606" t="b">
        <f>IF([1]Dashboard!$AK$39="Month","Month"&amp;N2606&amp;E2606&amp;F2606,IF([1]Dashboard!$AK$39="YTD",IF(O2606-[1]Dashboard!$AK$37&lt;=0,"YTD"&amp;A2606&amp;[1]Dashboard!$AK$37&amp;E2606&amp;F2606),IF([1]Dashboard!$AK$39="FY","FY"&amp;A2606&amp;E2606&amp;F2606)))</f>
        <v>0</v>
      </c>
      <c r="S2606" t="b">
        <f>IF([1]Dashboard!$AK$39="Month","Month"&amp;N2606&amp;F2606,IF([1]Dashboard!$AK$39="YTD",IF(O2606-[1]Dashboard!$AK$37&lt;=0,"YTD"&amp;A2606&amp;[1]Dashboard!$AK$37&amp;F2606),IF([1]Dashboard!$AK$39="FY","FY"&amp;A2606&amp;F2606)))</f>
        <v>0</v>
      </c>
      <c r="T2606" t="b">
        <f>IF([1]Dashboard!$AK$39="Month","Month"&amp;N2606&amp;F2606,IF([1]Dashboard!$AK$39="YTD",IF(O2606-[1]Dashboard!$AK$37&lt;=0,"YTD"&amp;A2606&amp;[1]Dashboard!$AK$37&amp;U2606),IF([1]Dashboard!$AK$39="FY","FY"&amp;A2606&amp;U2606)))</f>
        <v>0</v>
      </c>
      <c r="U2606" t="str">
        <f t="shared" si="163"/>
        <v>1 - BARSBARS</v>
      </c>
      <c r="V2606" t="b">
        <f>IF([1]Dashboard!$AK$39="Month","Month"&amp;N2606&amp;C2606&amp;E2606,IF([1]Dashboard!$AK$39="YTD",IF(O2606-[1]Dashboard!$AK$37&lt;=0,"YTD"&amp;A2606&amp;[1]Dashboard!$AK$37&amp;C2606&amp;E2606),IF([1]Dashboard!$AK$39="FY","FY"&amp;A2606&amp;C2606&amp;E2606)))</f>
        <v>0</v>
      </c>
      <c r="W2606" t="b">
        <f>IF([1]Dashboard!$AK$39="Month","Month"&amp;N2606,IF([1]Dashboard!$AK$39="YTD",IF(O2606-[1]Dashboard!$AK$37&lt;=0,"YTD"&amp;A2606&amp;[1]Dashboard!$AK$37),IF([1]Dashboard!$AK$39="FY","FY"&amp;A2606)))</f>
        <v>0</v>
      </c>
    </row>
    <row r="2607" spans="1:23" x14ac:dyDescent="0.3">
      <c r="A2607" t="s">
        <v>23</v>
      </c>
      <c r="B2607" t="s">
        <v>592</v>
      </c>
      <c r="C2607" t="s">
        <v>25</v>
      </c>
      <c r="D2607" t="s">
        <v>71</v>
      </c>
      <c r="E2607" t="s">
        <v>27</v>
      </c>
      <c r="F2607" t="s">
        <v>76</v>
      </c>
      <c r="G2607" t="s">
        <v>77</v>
      </c>
      <c r="H2607" t="s">
        <v>78</v>
      </c>
      <c r="I2607" s="4">
        <v>76</v>
      </c>
      <c r="J2607" s="4">
        <v>80.095068330362537</v>
      </c>
      <c r="K2607" s="4">
        <v>37.706476530005936</v>
      </c>
      <c r="L2607" s="4">
        <v>42.3885918003566</v>
      </c>
      <c r="M2607" s="5">
        <v>7.6</v>
      </c>
      <c r="N2607" t="str">
        <f t="shared" si="160"/>
        <v>202412</v>
      </c>
      <c r="O2607" t="str">
        <f t="shared" si="161"/>
        <v>12</v>
      </c>
      <c r="P2607" t="str">
        <f t="shared" si="162"/>
        <v>12.Dec2024</v>
      </c>
      <c r="Q2607" t="b">
        <f>IF([1]Dashboard!$AK$39="Month","Month"&amp;N2607&amp;E2607,IF([1]Dashboard!$AK$39="YTD",IF(O2607-[1]Dashboard!$AK$37&lt;=0,"YTD"&amp;A2607&amp;[1]Dashboard!$AK$37&amp;E2607),IF([1]Dashboard!$AK$39="FY","FY"&amp;A2607&amp;E2607)))</f>
        <v>0</v>
      </c>
      <c r="R2607" t="b">
        <f>IF([1]Dashboard!$AK$39="Month","Month"&amp;N2607&amp;E2607&amp;F2607,IF([1]Dashboard!$AK$39="YTD",IF(O2607-[1]Dashboard!$AK$37&lt;=0,"YTD"&amp;A2607&amp;[1]Dashboard!$AK$37&amp;E2607&amp;F2607),IF([1]Dashboard!$AK$39="FY","FY"&amp;A2607&amp;E2607&amp;F2607)))</f>
        <v>0</v>
      </c>
      <c r="S2607" t="b">
        <f>IF([1]Dashboard!$AK$39="Month","Month"&amp;N2607&amp;F2607,IF([1]Dashboard!$AK$39="YTD",IF(O2607-[1]Dashboard!$AK$37&lt;=0,"YTD"&amp;A2607&amp;[1]Dashboard!$AK$37&amp;F2607),IF([1]Dashboard!$AK$39="FY","FY"&amp;A2607&amp;F2607)))</f>
        <v>0</v>
      </c>
      <c r="T2607" t="b">
        <f>IF([1]Dashboard!$AK$39="Month","Month"&amp;N2607&amp;F2607,IF([1]Dashboard!$AK$39="YTD",IF(O2607-[1]Dashboard!$AK$37&lt;=0,"YTD"&amp;A2607&amp;[1]Dashboard!$AK$37&amp;U2607),IF([1]Dashboard!$AK$39="FY","FY"&amp;A2607&amp;U2607)))</f>
        <v>0</v>
      </c>
      <c r="U2607" t="str">
        <f t="shared" si="163"/>
        <v>1 - BARSBARS - MINI</v>
      </c>
      <c r="V2607" t="b">
        <f>IF([1]Dashboard!$AK$39="Month","Month"&amp;N2607&amp;C2607&amp;E2607,IF([1]Dashboard!$AK$39="YTD",IF(O2607-[1]Dashboard!$AK$37&lt;=0,"YTD"&amp;A2607&amp;[1]Dashboard!$AK$37&amp;C2607&amp;E2607),IF([1]Dashboard!$AK$39="FY","FY"&amp;A2607&amp;C2607&amp;E2607)))</f>
        <v>0</v>
      </c>
      <c r="W2607" t="b">
        <f>IF([1]Dashboard!$AK$39="Month","Month"&amp;N2607,IF([1]Dashboard!$AK$39="YTD",IF(O2607-[1]Dashboard!$AK$37&lt;=0,"YTD"&amp;A2607&amp;[1]Dashboard!$AK$37),IF([1]Dashboard!$AK$39="FY","FY"&amp;A2607)))</f>
        <v>0</v>
      </c>
    </row>
    <row r="2608" spans="1:23" x14ac:dyDescent="0.3">
      <c r="A2608" t="s">
        <v>23</v>
      </c>
      <c r="B2608" t="s">
        <v>592</v>
      </c>
      <c r="C2608" t="s">
        <v>25</v>
      </c>
      <c r="D2608" t="s">
        <v>71</v>
      </c>
      <c r="E2608" t="s">
        <v>27</v>
      </c>
      <c r="F2608" t="s">
        <v>76</v>
      </c>
      <c r="G2608" t="s">
        <v>79</v>
      </c>
      <c r="H2608" t="s">
        <v>458</v>
      </c>
      <c r="I2608" s="4">
        <v>26</v>
      </c>
      <c r="J2608" s="4">
        <v>5.4693998811645876</v>
      </c>
      <c r="K2608" s="4">
        <v>2.5490196078431371</v>
      </c>
      <c r="L2608" s="4">
        <v>2.9203802733214506</v>
      </c>
      <c r="M2608" s="5">
        <v>0.52</v>
      </c>
      <c r="N2608" t="str">
        <f t="shared" si="160"/>
        <v>202412</v>
      </c>
      <c r="O2608" t="str">
        <f t="shared" si="161"/>
        <v>12</v>
      </c>
      <c r="P2608" t="str">
        <f t="shared" si="162"/>
        <v>12.Dec2024</v>
      </c>
      <c r="Q2608" t="b">
        <f>IF([1]Dashboard!$AK$39="Month","Month"&amp;N2608&amp;E2608,IF([1]Dashboard!$AK$39="YTD",IF(O2608-[1]Dashboard!$AK$37&lt;=0,"YTD"&amp;A2608&amp;[1]Dashboard!$AK$37&amp;E2608),IF([1]Dashboard!$AK$39="FY","FY"&amp;A2608&amp;E2608)))</f>
        <v>0</v>
      </c>
      <c r="R2608" t="b">
        <f>IF([1]Dashboard!$AK$39="Month","Month"&amp;N2608&amp;E2608&amp;F2608,IF([1]Dashboard!$AK$39="YTD",IF(O2608-[1]Dashboard!$AK$37&lt;=0,"YTD"&amp;A2608&amp;[1]Dashboard!$AK$37&amp;E2608&amp;F2608),IF([1]Dashboard!$AK$39="FY","FY"&amp;A2608&amp;E2608&amp;F2608)))</f>
        <v>0</v>
      </c>
      <c r="S2608" t="b">
        <f>IF([1]Dashboard!$AK$39="Month","Month"&amp;N2608&amp;F2608,IF([1]Dashboard!$AK$39="YTD",IF(O2608-[1]Dashboard!$AK$37&lt;=0,"YTD"&amp;A2608&amp;[1]Dashboard!$AK$37&amp;F2608),IF([1]Dashboard!$AK$39="FY","FY"&amp;A2608&amp;F2608)))</f>
        <v>0</v>
      </c>
      <c r="T2608" t="b">
        <f>IF([1]Dashboard!$AK$39="Month","Month"&amp;N2608&amp;F2608,IF([1]Dashboard!$AK$39="YTD",IF(O2608-[1]Dashboard!$AK$37&lt;=0,"YTD"&amp;A2608&amp;[1]Dashboard!$AK$37&amp;U2608),IF([1]Dashboard!$AK$39="FY","FY"&amp;A2608&amp;U2608)))</f>
        <v>0</v>
      </c>
      <c r="U2608" t="str">
        <f t="shared" si="163"/>
        <v>1 - BARSBARS - MINI</v>
      </c>
      <c r="V2608" t="b">
        <f>IF([1]Dashboard!$AK$39="Month","Month"&amp;N2608&amp;C2608&amp;E2608,IF([1]Dashboard!$AK$39="YTD",IF(O2608-[1]Dashboard!$AK$37&lt;=0,"YTD"&amp;A2608&amp;[1]Dashboard!$AK$37&amp;C2608&amp;E2608),IF([1]Dashboard!$AK$39="FY","FY"&amp;A2608&amp;C2608&amp;E2608)))</f>
        <v>0</v>
      </c>
      <c r="W2608" t="b">
        <f>IF([1]Dashboard!$AK$39="Month","Month"&amp;N2608,IF([1]Dashboard!$AK$39="YTD",IF(O2608-[1]Dashboard!$AK$37&lt;=0,"YTD"&amp;A2608&amp;[1]Dashboard!$AK$37),IF([1]Dashboard!$AK$39="FY","FY"&amp;A2608)))</f>
        <v>0</v>
      </c>
    </row>
    <row r="2609" spans="1:23" x14ac:dyDescent="0.3">
      <c r="A2609" t="s">
        <v>23</v>
      </c>
      <c r="B2609" t="s">
        <v>592</v>
      </c>
      <c r="C2609" t="s">
        <v>25</v>
      </c>
      <c r="D2609" t="s">
        <v>71</v>
      </c>
      <c r="E2609" t="s">
        <v>27</v>
      </c>
      <c r="F2609" t="s">
        <v>76</v>
      </c>
      <c r="G2609" t="s">
        <v>81</v>
      </c>
      <c r="H2609" t="s">
        <v>459</v>
      </c>
      <c r="I2609" s="4">
        <v>42</v>
      </c>
      <c r="J2609" s="4">
        <v>8.3853238265003007</v>
      </c>
      <c r="K2609" s="4">
        <v>4.3048128342245979</v>
      </c>
      <c r="L2609" s="4">
        <v>4.0805109922757019</v>
      </c>
      <c r="M2609" s="5">
        <v>0.84</v>
      </c>
      <c r="N2609" t="str">
        <f t="shared" si="160"/>
        <v>202412</v>
      </c>
      <c r="O2609" t="str">
        <f t="shared" si="161"/>
        <v>12</v>
      </c>
      <c r="P2609" t="str">
        <f t="shared" si="162"/>
        <v>12.Dec2024</v>
      </c>
      <c r="Q2609" t="b">
        <f>IF([1]Dashboard!$AK$39="Month","Month"&amp;N2609&amp;E2609,IF([1]Dashboard!$AK$39="YTD",IF(O2609-[1]Dashboard!$AK$37&lt;=0,"YTD"&amp;A2609&amp;[1]Dashboard!$AK$37&amp;E2609),IF([1]Dashboard!$AK$39="FY","FY"&amp;A2609&amp;E2609)))</f>
        <v>0</v>
      </c>
      <c r="R2609" t="b">
        <f>IF([1]Dashboard!$AK$39="Month","Month"&amp;N2609&amp;E2609&amp;F2609,IF([1]Dashboard!$AK$39="YTD",IF(O2609-[1]Dashboard!$AK$37&lt;=0,"YTD"&amp;A2609&amp;[1]Dashboard!$AK$37&amp;E2609&amp;F2609),IF([1]Dashboard!$AK$39="FY","FY"&amp;A2609&amp;E2609&amp;F2609)))</f>
        <v>0</v>
      </c>
      <c r="S2609" t="b">
        <f>IF([1]Dashboard!$AK$39="Month","Month"&amp;N2609&amp;F2609,IF([1]Dashboard!$AK$39="YTD",IF(O2609-[1]Dashboard!$AK$37&lt;=0,"YTD"&amp;A2609&amp;[1]Dashboard!$AK$37&amp;F2609),IF([1]Dashboard!$AK$39="FY","FY"&amp;A2609&amp;F2609)))</f>
        <v>0</v>
      </c>
      <c r="T2609" t="b">
        <f>IF([1]Dashboard!$AK$39="Month","Month"&amp;N2609&amp;F2609,IF([1]Dashboard!$AK$39="YTD",IF(O2609-[1]Dashboard!$AK$37&lt;=0,"YTD"&amp;A2609&amp;[1]Dashboard!$AK$37&amp;U2609),IF([1]Dashboard!$AK$39="FY","FY"&amp;A2609&amp;U2609)))</f>
        <v>0</v>
      </c>
      <c r="U2609" t="str">
        <f t="shared" si="163"/>
        <v>1 - BARSBARS - MINI</v>
      </c>
      <c r="V2609" t="b">
        <f>IF([1]Dashboard!$AK$39="Month","Month"&amp;N2609&amp;C2609&amp;E2609,IF([1]Dashboard!$AK$39="YTD",IF(O2609-[1]Dashboard!$AK$37&lt;=0,"YTD"&amp;A2609&amp;[1]Dashboard!$AK$37&amp;C2609&amp;E2609),IF([1]Dashboard!$AK$39="FY","FY"&amp;A2609&amp;C2609&amp;E2609)))</f>
        <v>0</v>
      </c>
      <c r="W2609" t="b">
        <f>IF([1]Dashboard!$AK$39="Month","Month"&amp;N2609,IF([1]Dashboard!$AK$39="YTD",IF(O2609-[1]Dashboard!$AK$37&lt;=0,"YTD"&amp;A2609&amp;[1]Dashboard!$AK$37),IF([1]Dashboard!$AK$39="FY","FY"&amp;A2609)))</f>
        <v>0</v>
      </c>
    </row>
    <row r="2610" spans="1:23" x14ac:dyDescent="0.3">
      <c r="A2610" t="s">
        <v>23</v>
      </c>
      <c r="B2610" t="s">
        <v>592</v>
      </c>
      <c r="C2610" t="s">
        <v>25</v>
      </c>
      <c r="D2610" t="s">
        <v>71</v>
      </c>
      <c r="E2610" t="s">
        <v>27</v>
      </c>
      <c r="F2610" t="s">
        <v>76</v>
      </c>
      <c r="G2610" t="s">
        <v>437</v>
      </c>
      <c r="H2610" t="s">
        <v>460</v>
      </c>
      <c r="I2610" s="4">
        <v>14</v>
      </c>
      <c r="J2610" s="4">
        <v>2.9352346999405818</v>
      </c>
      <c r="K2610" s="4">
        <v>1.3725490196078431</v>
      </c>
      <c r="L2610" s="4">
        <v>1.5626856803327387</v>
      </c>
      <c r="M2610" s="5">
        <v>0.28000000000000003</v>
      </c>
      <c r="N2610" t="str">
        <f t="shared" si="160"/>
        <v>202412</v>
      </c>
      <c r="O2610" t="str">
        <f t="shared" si="161"/>
        <v>12</v>
      </c>
      <c r="P2610" t="str">
        <f t="shared" si="162"/>
        <v>12.Dec2024</v>
      </c>
      <c r="Q2610" t="b">
        <f>IF([1]Dashboard!$AK$39="Month","Month"&amp;N2610&amp;E2610,IF([1]Dashboard!$AK$39="YTD",IF(O2610-[1]Dashboard!$AK$37&lt;=0,"YTD"&amp;A2610&amp;[1]Dashboard!$AK$37&amp;E2610),IF([1]Dashboard!$AK$39="FY","FY"&amp;A2610&amp;E2610)))</f>
        <v>0</v>
      </c>
      <c r="R2610" t="b">
        <f>IF([1]Dashboard!$AK$39="Month","Month"&amp;N2610&amp;E2610&amp;F2610,IF([1]Dashboard!$AK$39="YTD",IF(O2610-[1]Dashboard!$AK$37&lt;=0,"YTD"&amp;A2610&amp;[1]Dashboard!$AK$37&amp;E2610&amp;F2610),IF([1]Dashboard!$AK$39="FY","FY"&amp;A2610&amp;E2610&amp;F2610)))</f>
        <v>0</v>
      </c>
      <c r="S2610" t="b">
        <f>IF([1]Dashboard!$AK$39="Month","Month"&amp;N2610&amp;F2610,IF([1]Dashboard!$AK$39="YTD",IF(O2610-[1]Dashboard!$AK$37&lt;=0,"YTD"&amp;A2610&amp;[1]Dashboard!$AK$37&amp;F2610),IF([1]Dashboard!$AK$39="FY","FY"&amp;A2610&amp;F2610)))</f>
        <v>0</v>
      </c>
      <c r="T2610" t="b">
        <f>IF([1]Dashboard!$AK$39="Month","Month"&amp;N2610&amp;F2610,IF([1]Dashboard!$AK$39="YTD",IF(O2610-[1]Dashboard!$AK$37&lt;=0,"YTD"&amp;A2610&amp;[1]Dashboard!$AK$37&amp;U2610),IF([1]Dashboard!$AK$39="FY","FY"&amp;A2610&amp;U2610)))</f>
        <v>0</v>
      </c>
      <c r="U2610" t="str">
        <f t="shared" si="163"/>
        <v>1 - BARSBARS - MINI</v>
      </c>
      <c r="V2610" t="b">
        <f>IF([1]Dashboard!$AK$39="Month","Month"&amp;N2610&amp;C2610&amp;E2610,IF([1]Dashboard!$AK$39="YTD",IF(O2610-[1]Dashboard!$AK$37&lt;=0,"YTD"&amp;A2610&amp;[1]Dashboard!$AK$37&amp;C2610&amp;E2610),IF([1]Dashboard!$AK$39="FY","FY"&amp;A2610&amp;C2610&amp;E2610)))</f>
        <v>0</v>
      </c>
      <c r="W2610" t="b">
        <f>IF([1]Dashboard!$AK$39="Month","Month"&amp;N2610,IF([1]Dashboard!$AK$39="YTD",IF(O2610-[1]Dashboard!$AK$37&lt;=0,"YTD"&amp;A2610&amp;[1]Dashboard!$AK$37),IF([1]Dashboard!$AK$39="FY","FY"&amp;A2610)))</f>
        <v>0</v>
      </c>
    </row>
    <row r="2611" spans="1:23" x14ac:dyDescent="0.3">
      <c r="A2611" t="s">
        <v>23</v>
      </c>
      <c r="B2611" t="s">
        <v>592</v>
      </c>
      <c r="C2611" t="s">
        <v>25</v>
      </c>
      <c r="D2611" t="s">
        <v>71</v>
      </c>
      <c r="E2611" t="s">
        <v>27</v>
      </c>
      <c r="F2611" t="s">
        <v>76</v>
      </c>
      <c r="G2611" t="s">
        <v>83</v>
      </c>
      <c r="H2611" t="s">
        <v>461</v>
      </c>
      <c r="I2611" s="4">
        <v>8</v>
      </c>
      <c r="J2611" s="4">
        <v>1.6696375519904931</v>
      </c>
      <c r="K2611" s="4">
        <v>0.84373143196672606</v>
      </c>
      <c r="L2611" s="4">
        <v>0.82590612002376718</v>
      </c>
      <c r="M2611" s="5">
        <v>0.16</v>
      </c>
      <c r="N2611" t="str">
        <f t="shared" si="160"/>
        <v>202412</v>
      </c>
      <c r="O2611" t="str">
        <f t="shared" si="161"/>
        <v>12</v>
      </c>
      <c r="P2611" t="str">
        <f t="shared" si="162"/>
        <v>12.Dec2024</v>
      </c>
      <c r="Q2611" t="b">
        <f>IF([1]Dashboard!$AK$39="Month","Month"&amp;N2611&amp;E2611,IF([1]Dashboard!$AK$39="YTD",IF(O2611-[1]Dashboard!$AK$37&lt;=0,"YTD"&amp;A2611&amp;[1]Dashboard!$AK$37&amp;E2611),IF([1]Dashboard!$AK$39="FY","FY"&amp;A2611&amp;E2611)))</f>
        <v>0</v>
      </c>
      <c r="R2611" t="b">
        <f>IF([1]Dashboard!$AK$39="Month","Month"&amp;N2611&amp;E2611&amp;F2611,IF([1]Dashboard!$AK$39="YTD",IF(O2611-[1]Dashboard!$AK$37&lt;=0,"YTD"&amp;A2611&amp;[1]Dashboard!$AK$37&amp;E2611&amp;F2611),IF([1]Dashboard!$AK$39="FY","FY"&amp;A2611&amp;E2611&amp;F2611)))</f>
        <v>0</v>
      </c>
      <c r="S2611" t="b">
        <f>IF([1]Dashboard!$AK$39="Month","Month"&amp;N2611&amp;F2611,IF([1]Dashboard!$AK$39="YTD",IF(O2611-[1]Dashboard!$AK$37&lt;=0,"YTD"&amp;A2611&amp;[1]Dashboard!$AK$37&amp;F2611),IF([1]Dashboard!$AK$39="FY","FY"&amp;A2611&amp;F2611)))</f>
        <v>0</v>
      </c>
      <c r="T2611" t="b">
        <f>IF([1]Dashboard!$AK$39="Month","Month"&amp;N2611&amp;F2611,IF([1]Dashboard!$AK$39="YTD",IF(O2611-[1]Dashboard!$AK$37&lt;=0,"YTD"&amp;A2611&amp;[1]Dashboard!$AK$37&amp;U2611),IF([1]Dashboard!$AK$39="FY","FY"&amp;A2611&amp;U2611)))</f>
        <v>0</v>
      </c>
      <c r="U2611" t="str">
        <f t="shared" si="163"/>
        <v>1 - BARSBARS - MINI</v>
      </c>
      <c r="V2611" t="b">
        <f>IF([1]Dashboard!$AK$39="Month","Month"&amp;N2611&amp;C2611&amp;E2611,IF([1]Dashboard!$AK$39="YTD",IF(O2611-[1]Dashboard!$AK$37&lt;=0,"YTD"&amp;A2611&amp;[1]Dashboard!$AK$37&amp;C2611&amp;E2611),IF([1]Dashboard!$AK$39="FY","FY"&amp;A2611&amp;C2611&amp;E2611)))</f>
        <v>0</v>
      </c>
      <c r="W2611" t="b">
        <f>IF([1]Dashboard!$AK$39="Month","Month"&amp;N2611,IF([1]Dashboard!$AK$39="YTD",IF(O2611-[1]Dashboard!$AK$37&lt;=0,"YTD"&amp;A2611&amp;[1]Dashboard!$AK$37),IF([1]Dashboard!$AK$39="FY","FY"&amp;A2611)))</f>
        <v>0</v>
      </c>
    </row>
    <row r="2612" spans="1:23" x14ac:dyDescent="0.3">
      <c r="A2612" t="s">
        <v>23</v>
      </c>
      <c r="B2612" t="s">
        <v>592</v>
      </c>
      <c r="C2612" t="s">
        <v>25</v>
      </c>
      <c r="D2612" t="s">
        <v>71</v>
      </c>
      <c r="E2612" t="s">
        <v>27</v>
      </c>
      <c r="F2612" t="s">
        <v>76</v>
      </c>
      <c r="G2612" t="s">
        <v>85</v>
      </c>
      <c r="H2612" t="s">
        <v>462</v>
      </c>
      <c r="I2612" s="4">
        <v>48</v>
      </c>
      <c r="J2612" s="4">
        <v>9.4503862150921023</v>
      </c>
      <c r="K2612" s="4">
        <v>4.8484848484848486</v>
      </c>
      <c r="L2612" s="4">
        <v>4.6019013666072537</v>
      </c>
      <c r="M2612" s="5">
        <v>0.96</v>
      </c>
      <c r="N2612" t="str">
        <f t="shared" si="160"/>
        <v>202412</v>
      </c>
      <c r="O2612" t="str">
        <f t="shared" si="161"/>
        <v>12</v>
      </c>
      <c r="P2612" t="str">
        <f t="shared" si="162"/>
        <v>12.Dec2024</v>
      </c>
      <c r="Q2612" t="b">
        <f>IF([1]Dashboard!$AK$39="Month","Month"&amp;N2612&amp;E2612,IF([1]Dashboard!$AK$39="YTD",IF(O2612-[1]Dashboard!$AK$37&lt;=0,"YTD"&amp;A2612&amp;[1]Dashboard!$AK$37&amp;E2612),IF([1]Dashboard!$AK$39="FY","FY"&amp;A2612&amp;E2612)))</f>
        <v>0</v>
      </c>
      <c r="R2612" t="b">
        <f>IF([1]Dashboard!$AK$39="Month","Month"&amp;N2612&amp;E2612&amp;F2612,IF([1]Dashboard!$AK$39="YTD",IF(O2612-[1]Dashboard!$AK$37&lt;=0,"YTD"&amp;A2612&amp;[1]Dashboard!$AK$37&amp;E2612&amp;F2612),IF([1]Dashboard!$AK$39="FY","FY"&amp;A2612&amp;E2612&amp;F2612)))</f>
        <v>0</v>
      </c>
      <c r="S2612" t="b">
        <f>IF([1]Dashboard!$AK$39="Month","Month"&amp;N2612&amp;F2612,IF([1]Dashboard!$AK$39="YTD",IF(O2612-[1]Dashboard!$AK$37&lt;=0,"YTD"&amp;A2612&amp;[1]Dashboard!$AK$37&amp;F2612),IF([1]Dashboard!$AK$39="FY","FY"&amp;A2612&amp;F2612)))</f>
        <v>0</v>
      </c>
      <c r="T2612" t="b">
        <f>IF([1]Dashboard!$AK$39="Month","Month"&amp;N2612&amp;F2612,IF([1]Dashboard!$AK$39="YTD",IF(O2612-[1]Dashboard!$AK$37&lt;=0,"YTD"&amp;A2612&amp;[1]Dashboard!$AK$37&amp;U2612),IF([1]Dashboard!$AK$39="FY","FY"&amp;A2612&amp;U2612)))</f>
        <v>0</v>
      </c>
      <c r="U2612" t="str">
        <f t="shared" si="163"/>
        <v>1 - BARSBARS - MINI</v>
      </c>
      <c r="V2612" t="b">
        <f>IF([1]Dashboard!$AK$39="Month","Month"&amp;N2612&amp;C2612&amp;E2612,IF([1]Dashboard!$AK$39="YTD",IF(O2612-[1]Dashboard!$AK$37&lt;=0,"YTD"&amp;A2612&amp;[1]Dashboard!$AK$37&amp;C2612&amp;E2612),IF([1]Dashboard!$AK$39="FY","FY"&amp;A2612&amp;C2612&amp;E2612)))</f>
        <v>0</v>
      </c>
      <c r="W2612" t="b">
        <f>IF([1]Dashboard!$AK$39="Month","Month"&amp;N2612,IF([1]Dashboard!$AK$39="YTD",IF(O2612-[1]Dashboard!$AK$37&lt;=0,"YTD"&amp;A2612&amp;[1]Dashboard!$AK$37),IF([1]Dashboard!$AK$39="FY","FY"&amp;A2612)))</f>
        <v>0</v>
      </c>
    </row>
    <row r="2613" spans="1:23" x14ac:dyDescent="0.3">
      <c r="A2613" t="s">
        <v>23</v>
      </c>
      <c r="B2613" t="s">
        <v>592</v>
      </c>
      <c r="C2613" t="s">
        <v>25</v>
      </c>
      <c r="D2613" t="s">
        <v>71</v>
      </c>
      <c r="E2613" t="s">
        <v>27</v>
      </c>
      <c r="F2613" t="s">
        <v>76</v>
      </c>
      <c r="G2613" t="s">
        <v>87</v>
      </c>
      <c r="H2613" t="s">
        <v>463</v>
      </c>
      <c r="I2613" s="4">
        <v>33</v>
      </c>
      <c r="J2613" s="4">
        <v>6.498811645870469</v>
      </c>
      <c r="K2613" s="4">
        <v>3.8235294117647061</v>
      </c>
      <c r="L2613" s="4">
        <v>2.6752822341057629</v>
      </c>
      <c r="M2613" s="5">
        <v>0.66</v>
      </c>
      <c r="N2613" t="str">
        <f t="shared" si="160"/>
        <v>202412</v>
      </c>
      <c r="O2613" t="str">
        <f t="shared" si="161"/>
        <v>12</v>
      </c>
      <c r="P2613" t="str">
        <f t="shared" si="162"/>
        <v>12.Dec2024</v>
      </c>
      <c r="Q2613" t="b">
        <f>IF([1]Dashboard!$AK$39="Month","Month"&amp;N2613&amp;E2613,IF([1]Dashboard!$AK$39="YTD",IF(O2613-[1]Dashboard!$AK$37&lt;=0,"YTD"&amp;A2613&amp;[1]Dashboard!$AK$37&amp;E2613),IF([1]Dashboard!$AK$39="FY","FY"&amp;A2613&amp;E2613)))</f>
        <v>0</v>
      </c>
      <c r="R2613" t="b">
        <f>IF([1]Dashboard!$AK$39="Month","Month"&amp;N2613&amp;E2613&amp;F2613,IF([1]Dashboard!$AK$39="YTD",IF(O2613-[1]Dashboard!$AK$37&lt;=0,"YTD"&amp;A2613&amp;[1]Dashboard!$AK$37&amp;E2613&amp;F2613),IF([1]Dashboard!$AK$39="FY","FY"&amp;A2613&amp;E2613&amp;F2613)))</f>
        <v>0</v>
      </c>
      <c r="S2613" t="b">
        <f>IF([1]Dashboard!$AK$39="Month","Month"&amp;N2613&amp;F2613,IF([1]Dashboard!$AK$39="YTD",IF(O2613-[1]Dashboard!$AK$37&lt;=0,"YTD"&amp;A2613&amp;[1]Dashboard!$AK$37&amp;F2613),IF([1]Dashboard!$AK$39="FY","FY"&amp;A2613&amp;F2613)))</f>
        <v>0</v>
      </c>
      <c r="T2613" t="b">
        <f>IF([1]Dashboard!$AK$39="Month","Month"&amp;N2613&amp;F2613,IF([1]Dashboard!$AK$39="YTD",IF(O2613-[1]Dashboard!$AK$37&lt;=0,"YTD"&amp;A2613&amp;[1]Dashboard!$AK$37&amp;U2613),IF([1]Dashboard!$AK$39="FY","FY"&amp;A2613&amp;U2613)))</f>
        <v>0</v>
      </c>
      <c r="U2613" t="str">
        <f t="shared" si="163"/>
        <v>1 - BARSBARS - MINI</v>
      </c>
      <c r="V2613" t="b">
        <f>IF([1]Dashboard!$AK$39="Month","Month"&amp;N2613&amp;C2613&amp;E2613,IF([1]Dashboard!$AK$39="YTD",IF(O2613-[1]Dashboard!$AK$37&lt;=0,"YTD"&amp;A2613&amp;[1]Dashboard!$AK$37&amp;C2613&amp;E2613),IF([1]Dashboard!$AK$39="FY","FY"&amp;A2613&amp;C2613&amp;E2613)))</f>
        <v>0</v>
      </c>
      <c r="W2613" t="b">
        <f>IF([1]Dashboard!$AK$39="Month","Month"&amp;N2613,IF([1]Dashboard!$AK$39="YTD",IF(O2613-[1]Dashboard!$AK$37&lt;=0,"YTD"&amp;A2613&amp;[1]Dashboard!$AK$37),IF([1]Dashboard!$AK$39="FY","FY"&amp;A2613)))</f>
        <v>0</v>
      </c>
    </row>
    <row r="2614" spans="1:23" x14ac:dyDescent="0.3">
      <c r="A2614" t="s">
        <v>23</v>
      </c>
      <c r="B2614" t="s">
        <v>592</v>
      </c>
      <c r="C2614" t="s">
        <v>25</v>
      </c>
      <c r="D2614" t="s">
        <v>71</v>
      </c>
      <c r="E2614" t="s">
        <v>89</v>
      </c>
      <c r="F2614" t="s">
        <v>90</v>
      </c>
      <c r="G2614" t="s">
        <v>343</v>
      </c>
      <c r="H2614" t="s">
        <v>344</v>
      </c>
      <c r="I2614" s="4">
        <v>22</v>
      </c>
      <c r="J2614" s="4">
        <v>83.092691622103345</v>
      </c>
      <c r="K2614" s="4">
        <v>30.065359477124186</v>
      </c>
      <c r="L2614" s="4">
        <v>53.027332144979162</v>
      </c>
      <c r="M2614" s="5">
        <v>5.8079999999999998</v>
      </c>
      <c r="N2614" t="str">
        <f t="shared" si="160"/>
        <v>202412</v>
      </c>
      <c r="O2614" t="str">
        <f t="shared" si="161"/>
        <v>12</v>
      </c>
      <c r="P2614" t="str">
        <f t="shared" si="162"/>
        <v>12.Dec2024</v>
      </c>
      <c r="Q2614" t="b">
        <f>IF([1]Dashboard!$AK$39="Month","Month"&amp;N2614&amp;E2614,IF([1]Dashboard!$AK$39="YTD",IF(O2614-[1]Dashboard!$AK$37&lt;=0,"YTD"&amp;A2614&amp;[1]Dashboard!$AK$37&amp;E2614),IF([1]Dashboard!$AK$39="FY","FY"&amp;A2614&amp;E2614)))</f>
        <v>0</v>
      </c>
      <c r="R2614" t="b">
        <f>IF([1]Dashboard!$AK$39="Month","Month"&amp;N2614&amp;E2614&amp;F2614,IF([1]Dashboard!$AK$39="YTD",IF(O2614-[1]Dashboard!$AK$37&lt;=0,"YTD"&amp;A2614&amp;[1]Dashboard!$AK$37&amp;E2614&amp;F2614),IF([1]Dashboard!$AK$39="FY","FY"&amp;A2614&amp;E2614&amp;F2614)))</f>
        <v>0</v>
      </c>
      <c r="S2614" t="b">
        <f>IF([1]Dashboard!$AK$39="Month","Month"&amp;N2614&amp;F2614,IF([1]Dashboard!$AK$39="YTD",IF(O2614-[1]Dashboard!$AK$37&lt;=0,"YTD"&amp;A2614&amp;[1]Dashboard!$AK$37&amp;F2614),IF([1]Dashboard!$AK$39="FY","FY"&amp;A2614&amp;F2614)))</f>
        <v>0</v>
      </c>
      <c r="T2614" t="b">
        <f>IF([1]Dashboard!$AK$39="Month","Month"&amp;N2614&amp;F2614,IF([1]Dashboard!$AK$39="YTD",IF(O2614-[1]Dashboard!$AK$37&lt;=0,"YTD"&amp;A2614&amp;[1]Dashboard!$AK$37&amp;U2614),IF([1]Dashboard!$AK$39="FY","FY"&amp;A2614&amp;U2614)))</f>
        <v>0</v>
      </c>
      <c r="U2614" t="str">
        <f t="shared" si="163"/>
        <v>1 - BONBONAssortiment_1 - BONBON</v>
      </c>
      <c r="V2614" t="b">
        <f>IF([1]Dashboard!$AK$39="Month","Month"&amp;N2614&amp;C2614&amp;E2614,IF([1]Dashboard!$AK$39="YTD",IF(O2614-[1]Dashboard!$AK$37&lt;=0,"YTD"&amp;A2614&amp;[1]Dashboard!$AK$37&amp;C2614&amp;E2614),IF([1]Dashboard!$AK$39="FY","FY"&amp;A2614&amp;C2614&amp;E2614)))</f>
        <v>0</v>
      </c>
      <c r="W2614" t="b">
        <f>IF([1]Dashboard!$AK$39="Month","Month"&amp;N2614,IF([1]Dashboard!$AK$39="YTD",IF(O2614-[1]Dashboard!$AK$37&lt;=0,"YTD"&amp;A2614&amp;[1]Dashboard!$AK$37),IF([1]Dashboard!$AK$39="FY","FY"&amp;A2614)))</f>
        <v>0</v>
      </c>
    </row>
    <row r="2615" spans="1:23" x14ac:dyDescent="0.3">
      <c r="A2615" t="s">
        <v>23</v>
      </c>
      <c r="B2615" t="s">
        <v>592</v>
      </c>
      <c r="C2615" t="s">
        <v>25</v>
      </c>
      <c r="D2615" t="s">
        <v>71</v>
      </c>
      <c r="E2615" t="s">
        <v>89</v>
      </c>
      <c r="F2615" t="s">
        <v>90</v>
      </c>
      <c r="G2615" t="s">
        <v>383</v>
      </c>
      <c r="H2615" t="s">
        <v>384</v>
      </c>
      <c r="I2615" s="4">
        <v>472</v>
      </c>
      <c r="J2615" s="4">
        <v>82.109328579916806</v>
      </c>
      <c r="K2615" s="4">
        <v>35.056446821152704</v>
      </c>
      <c r="L2615" s="4">
        <v>47.052881758764109</v>
      </c>
      <c r="M2615" s="5">
        <v>5.1920000000000002</v>
      </c>
      <c r="N2615" t="str">
        <f t="shared" si="160"/>
        <v>202412</v>
      </c>
      <c r="O2615" t="str">
        <f t="shared" si="161"/>
        <v>12</v>
      </c>
      <c r="P2615" t="str">
        <f t="shared" si="162"/>
        <v>12.Dec2024</v>
      </c>
      <c r="Q2615" t="b">
        <f>IF([1]Dashboard!$AK$39="Month","Month"&amp;N2615&amp;E2615,IF([1]Dashboard!$AK$39="YTD",IF(O2615-[1]Dashboard!$AK$37&lt;=0,"YTD"&amp;A2615&amp;[1]Dashboard!$AK$37&amp;E2615),IF([1]Dashboard!$AK$39="FY","FY"&amp;A2615&amp;E2615)))</f>
        <v>0</v>
      </c>
      <c r="R2615" t="b">
        <f>IF([1]Dashboard!$AK$39="Month","Month"&amp;N2615&amp;E2615&amp;F2615,IF([1]Dashboard!$AK$39="YTD",IF(O2615-[1]Dashboard!$AK$37&lt;=0,"YTD"&amp;A2615&amp;[1]Dashboard!$AK$37&amp;E2615&amp;F2615),IF([1]Dashboard!$AK$39="FY","FY"&amp;A2615&amp;E2615&amp;F2615)))</f>
        <v>0</v>
      </c>
      <c r="S2615" t="b">
        <f>IF([1]Dashboard!$AK$39="Month","Month"&amp;N2615&amp;F2615,IF([1]Dashboard!$AK$39="YTD",IF(O2615-[1]Dashboard!$AK$37&lt;=0,"YTD"&amp;A2615&amp;[1]Dashboard!$AK$37&amp;F2615),IF([1]Dashboard!$AK$39="FY","FY"&amp;A2615&amp;F2615)))</f>
        <v>0</v>
      </c>
      <c r="T2615" t="b">
        <f>IF([1]Dashboard!$AK$39="Month","Month"&amp;N2615&amp;F2615,IF([1]Dashboard!$AK$39="YTD",IF(O2615-[1]Dashboard!$AK$37&lt;=0,"YTD"&amp;A2615&amp;[1]Dashboard!$AK$37&amp;U2615),IF([1]Dashboard!$AK$39="FY","FY"&amp;A2615&amp;U2615)))</f>
        <v>0</v>
      </c>
      <c r="U2615" t="str">
        <f t="shared" si="163"/>
        <v>1 - BONBONAssortiment_1 - BONBON</v>
      </c>
      <c r="V2615" t="b">
        <f>IF([1]Dashboard!$AK$39="Month","Month"&amp;N2615&amp;C2615&amp;E2615,IF([1]Dashboard!$AK$39="YTD",IF(O2615-[1]Dashboard!$AK$37&lt;=0,"YTD"&amp;A2615&amp;[1]Dashboard!$AK$37&amp;C2615&amp;E2615),IF([1]Dashboard!$AK$39="FY","FY"&amp;A2615&amp;C2615&amp;E2615)))</f>
        <v>0</v>
      </c>
      <c r="W2615" t="b">
        <f>IF([1]Dashboard!$AK$39="Month","Month"&amp;N2615,IF([1]Dashboard!$AK$39="YTD",IF(O2615-[1]Dashboard!$AK$37&lt;=0,"YTD"&amp;A2615&amp;[1]Dashboard!$AK$37),IF([1]Dashboard!$AK$39="FY","FY"&amp;A2615)))</f>
        <v>0</v>
      </c>
    </row>
    <row r="2616" spans="1:23" x14ac:dyDescent="0.3">
      <c r="A2616" t="s">
        <v>23</v>
      </c>
      <c r="B2616" t="s">
        <v>592</v>
      </c>
      <c r="C2616" t="s">
        <v>25</v>
      </c>
      <c r="D2616" t="s">
        <v>71</v>
      </c>
      <c r="E2616" t="s">
        <v>89</v>
      </c>
      <c r="F2616" t="s">
        <v>90</v>
      </c>
      <c r="G2616" t="s">
        <v>385</v>
      </c>
      <c r="H2616" t="s">
        <v>386</v>
      </c>
      <c r="I2616" s="4">
        <v>24</v>
      </c>
      <c r="J2616" s="4">
        <v>41.893939393939391</v>
      </c>
      <c r="K2616" s="4">
        <v>17.860962566844915</v>
      </c>
      <c r="L2616" s="4">
        <v>24.032976827094473</v>
      </c>
      <c r="M2616" s="5">
        <v>2.64</v>
      </c>
      <c r="N2616" t="str">
        <f t="shared" si="160"/>
        <v>202412</v>
      </c>
      <c r="O2616" t="str">
        <f t="shared" si="161"/>
        <v>12</v>
      </c>
      <c r="P2616" t="str">
        <f t="shared" si="162"/>
        <v>12.Dec2024</v>
      </c>
      <c r="Q2616" t="b">
        <f>IF([1]Dashboard!$AK$39="Month","Month"&amp;N2616&amp;E2616,IF([1]Dashboard!$AK$39="YTD",IF(O2616-[1]Dashboard!$AK$37&lt;=0,"YTD"&amp;A2616&amp;[1]Dashboard!$AK$37&amp;E2616),IF([1]Dashboard!$AK$39="FY","FY"&amp;A2616&amp;E2616)))</f>
        <v>0</v>
      </c>
      <c r="R2616" t="b">
        <f>IF([1]Dashboard!$AK$39="Month","Month"&amp;N2616&amp;E2616&amp;F2616,IF([1]Dashboard!$AK$39="YTD",IF(O2616-[1]Dashboard!$AK$37&lt;=0,"YTD"&amp;A2616&amp;[1]Dashboard!$AK$37&amp;E2616&amp;F2616),IF([1]Dashboard!$AK$39="FY","FY"&amp;A2616&amp;E2616&amp;F2616)))</f>
        <v>0</v>
      </c>
      <c r="S2616" t="b">
        <f>IF([1]Dashboard!$AK$39="Month","Month"&amp;N2616&amp;F2616,IF([1]Dashboard!$AK$39="YTD",IF(O2616-[1]Dashboard!$AK$37&lt;=0,"YTD"&amp;A2616&amp;[1]Dashboard!$AK$37&amp;F2616),IF([1]Dashboard!$AK$39="FY","FY"&amp;A2616&amp;F2616)))</f>
        <v>0</v>
      </c>
      <c r="T2616" t="b">
        <f>IF([1]Dashboard!$AK$39="Month","Month"&amp;N2616&amp;F2616,IF([1]Dashboard!$AK$39="YTD",IF(O2616-[1]Dashboard!$AK$37&lt;=0,"YTD"&amp;A2616&amp;[1]Dashboard!$AK$37&amp;U2616),IF([1]Dashboard!$AK$39="FY","FY"&amp;A2616&amp;U2616)))</f>
        <v>0</v>
      </c>
      <c r="U2616" t="str">
        <f t="shared" si="163"/>
        <v>1 - BONBONAssortiment_1 - BONBON</v>
      </c>
      <c r="V2616" t="b">
        <f>IF([1]Dashboard!$AK$39="Month","Month"&amp;N2616&amp;C2616&amp;E2616,IF([1]Dashboard!$AK$39="YTD",IF(O2616-[1]Dashboard!$AK$37&lt;=0,"YTD"&amp;A2616&amp;[1]Dashboard!$AK$37&amp;C2616&amp;E2616),IF([1]Dashboard!$AK$39="FY","FY"&amp;A2616&amp;C2616&amp;E2616)))</f>
        <v>0</v>
      </c>
      <c r="W2616" t="b">
        <f>IF([1]Dashboard!$AK$39="Month","Month"&amp;N2616,IF([1]Dashboard!$AK$39="YTD",IF(O2616-[1]Dashboard!$AK$37&lt;=0,"YTD"&amp;A2616&amp;[1]Dashboard!$AK$37),IF([1]Dashboard!$AK$39="FY","FY"&amp;A2616)))</f>
        <v>0</v>
      </c>
    </row>
    <row r="2617" spans="1:23" x14ac:dyDescent="0.3">
      <c r="A2617" t="s">
        <v>23</v>
      </c>
      <c r="B2617" t="s">
        <v>592</v>
      </c>
      <c r="C2617" t="s">
        <v>25</v>
      </c>
      <c r="D2617" t="s">
        <v>71</v>
      </c>
      <c r="E2617" t="s">
        <v>89</v>
      </c>
      <c r="F2617" t="s">
        <v>90</v>
      </c>
      <c r="G2617" t="s">
        <v>387</v>
      </c>
      <c r="H2617" t="s">
        <v>388</v>
      </c>
      <c r="I2617" s="4">
        <v>2</v>
      </c>
      <c r="J2617" s="4">
        <v>7.0409982174688057</v>
      </c>
      <c r="K2617" s="4">
        <v>2.9797979797979797</v>
      </c>
      <c r="L2617" s="4">
        <v>4.0612002376708256</v>
      </c>
      <c r="M2617" s="5">
        <v>0.44</v>
      </c>
      <c r="N2617" t="str">
        <f t="shared" si="160"/>
        <v>202412</v>
      </c>
      <c r="O2617" t="str">
        <f t="shared" si="161"/>
        <v>12</v>
      </c>
      <c r="P2617" t="str">
        <f t="shared" si="162"/>
        <v>12.Dec2024</v>
      </c>
      <c r="Q2617" t="b">
        <f>IF([1]Dashboard!$AK$39="Month","Month"&amp;N2617&amp;E2617,IF([1]Dashboard!$AK$39="YTD",IF(O2617-[1]Dashboard!$AK$37&lt;=0,"YTD"&amp;A2617&amp;[1]Dashboard!$AK$37&amp;E2617),IF([1]Dashboard!$AK$39="FY","FY"&amp;A2617&amp;E2617)))</f>
        <v>0</v>
      </c>
      <c r="R2617" t="b">
        <f>IF([1]Dashboard!$AK$39="Month","Month"&amp;N2617&amp;E2617&amp;F2617,IF([1]Dashboard!$AK$39="YTD",IF(O2617-[1]Dashboard!$AK$37&lt;=0,"YTD"&amp;A2617&amp;[1]Dashboard!$AK$37&amp;E2617&amp;F2617),IF([1]Dashboard!$AK$39="FY","FY"&amp;A2617&amp;E2617&amp;F2617)))</f>
        <v>0</v>
      </c>
      <c r="S2617" t="b">
        <f>IF([1]Dashboard!$AK$39="Month","Month"&amp;N2617&amp;F2617,IF([1]Dashboard!$AK$39="YTD",IF(O2617-[1]Dashboard!$AK$37&lt;=0,"YTD"&amp;A2617&amp;[1]Dashboard!$AK$37&amp;F2617),IF([1]Dashboard!$AK$39="FY","FY"&amp;A2617&amp;F2617)))</f>
        <v>0</v>
      </c>
      <c r="T2617" t="b">
        <f>IF([1]Dashboard!$AK$39="Month","Month"&amp;N2617&amp;F2617,IF([1]Dashboard!$AK$39="YTD",IF(O2617-[1]Dashboard!$AK$37&lt;=0,"YTD"&amp;A2617&amp;[1]Dashboard!$AK$37&amp;U2617),IF([1]Dashboard!$AK$39="FY","FY"&amp;A2617&amp;U2617)))</f>
        <v>0</v>
      </c>
      <c r="U2617" t="str">
        <f t="shared" si="163"/>
        <v>1 - BONBONAssortiment_1 - BONBON</v>
      </c>
      <c r="V2617" t="b">
        <f>IF([1]Dashboard!$AK$39="Month","Month"&amp;N2617&amp;C2617&amp;E2617,IF([1]Dashboard!$AK$39="YTD",IF(O2617-[1]Dashboard!$AK$37&lt;=0,"YTD"&amp;A2617&amp;[1]Dashboard!$AK$37&amp;C2617&amp;E2617),IF([1]Dashboard!$AK$39="FY","FY"&amp;A2617&amp;C2617&amp;E2617)))</f>
        <v>0</v>
      </c>
      <c r="W2617" t="b">
        <f>IF([1]Dashboard!$AK$39="Month","Month"&amp;N2617,IF([1]Dashboard!$AK$39="YTD",IF(O2617-[1]Dashboard!$AK$37&lt;=0,"YTD"&amp;A2617&amp;[1]Dashboard!$AK$37),IF([1]Dashboard!$AK$39="FY","FY"&amp;A2617)))</f>
        <v>0</v>
      </c>
    </row>
    <row r="2618" spans="1:23" x14ac:dyDescent="0.3">
      <c r="A2618" t="s">
        <v>23</v>
      </c>
      <c r="B2618" t="s">
        <v>592</v>
      </c>
      <c r="C2618" t="s">
        <v>25</v>
      </c>
      <c r="D2618" t="s">
        <v>71</v>
      </c>
      <c r="E2618" t="s">
        <v>45</v>
      </c>
      <c r="F2618" t="s">
        <v>95</v>
      </c>
      <c r="G2618" t="s">
        <v>96</v>
      </c>
      <c r="H2618" t="s">
        <v>464</v>
      </c>
      <c r="I2618" s="4">
        <v>3.1870000000000003</v>
      </c>
      <c r="J2618" s="4">
        <v>40.170825906120029</v>
      </c>
      <c r="K2618" s="4">
        <v>10.135720439691028</v>
      </c>
      <c r="L2618" s="4">
        <v>30.035105466429002</v>
      </c>
      <c r="M2618" s="5">
        <v>3.1870000000000003</v>
      </c>
      <c r="N2618" t="str">
        <f t="shared" si="160"/>
        <v>202412</v>
      </c>
      <c r="O2618" t="str">
        <f t="shared" si="161"/>
        <v>12</v>
      </c>
      <c r="P2618" t="str">
        <f t="shared" si="162"/>
        <v>12.Dec2024</v>
      </c>
      <c r="Q2618" t="b">
        <f>IF([1]Dashboard!$AK$39="Month","Month"&amp;N2618&amp;E2618,IF([1]Dashboard!$AK$39="YTD",IF(O2618-[1]Dashboard!$AK$37&lt;=0,"YTD"&amp;A2618&amp;[1]Dashboard!$AK$37&amp;E2618),IF([1]Dashboard!$AK$39="FY","FY"&amp;A2618&amp;E2618)))</f>
        <v>0</v>
      </c>
      <c r="R2618" t="b">
        <f>IF([1]Dashboard!$AK$39="Month","Month"&amp;N2618&amp;E2618&amp;F2618,IF([1]Dashboard!$AK$39="YTD",IF(O2618-[1]Dashboard!$AK$37&lt;=0,"YTD"&amp;A2618&amp;[1]Dashboard!$AK$37&amp;E2618&amp;F2618),IF([1]Dashboard!$AK$39="FY","FY"&amp;A2618&amp;E2618&amp;F2618)))</f>
        <v>0</v>
      </c>
      <c r="S2618" t="b">
        <f>IF([1]Dashboard!$AK$39="Month","Month"&amp;N2618&amp;F2618,IF([1]Dashboard!$AK$39="YTD",IF(O2618-[1]Dashboard!$AK$37&lt;=0,"YTD"&amp;A2618&amp;[1]Dashboard!$AK$37&amp;F2618),IF([1]Dashboard!$AK$39="FY","FY"&amp;A2618&amp;F2618)))</f>
        <v>0</v>
      </c>
      <c r="T2618" t="b">
        <f>IF([1]Dashboard!$AK$39="Month","Month"&amp;N2618&amp;F2618,IF([1]Dashboard!$AK$39="YTD",IF(O2618-[1]Dashboard!$AK$37&lt;=0,"YTD"&amp;A2618&amp;[1]Dashboard!$AK$37&amp;U2618),IF([1]Dashboard!$AK$39="FY","FY"&amp;A2618&amp;U2618)))</f>
        <v>0</v>
      </c>
      <c r="U2618" t="str">
        <f t="shared" si="163"/>
        <v>1 - ENROBEENROBE</v>
      </c>
      <c r="V2618" t="b">
        <f>IF([1]Dashboard!$AK$39="Month","Month"&amp;N2618&amp;C2618&amp;E2618,IF([1]Dashboard!$AK$39="YTD",IF(O2618-[1]Dashboard!$AK$37&lt;=0,"YTD"&amp;A2618&amp;[1]Dashboard!$AK$37&amp;C2618&amp;E2618),IF([1]Dashboard!$AK$39="FY","FY"&amp;A2618&amp;C2618&amp;E2618)))</f>
        <v>0</v>
      </c>
      <c r="W2618" t="b">
        <f>IF([1]Dashboard!$AK$39="Month","Month"&amp;N2618,IF([1]Dashboard!$AK$39="YTD",IF(O2618-[1]Dashboard!$AK$37&lt;=0,"YTD"&amp;A2618&amp;[1]Dashboard!$AK$37),IF([1]Dashboard!$AK$39="FY","FY"&amp;A2618)))</f>
        <v>0</v>
      </c>
    </row>
    <row r="2619" spans="1:23" x14ac:dyDescent="0.3">
      <c r="A2619" t="s">
        <v>23</v>
      </c>
      <c r="B2619" t="s">
        <v>592</v>
      </c>
      <c r="C2619" t="s">
        <v>25</v>
      </c>
      <c r="D2619" t="s">
        <v>71</v>
      </c>
      <c r="E2619" t="s">
        <v>45</v>
      </c>
      <c r="F2619" t="s">
        <v>95</v>
      </c>
      <c r="G2619" t="s">
        <v>98</v>
      </c>
      <c r="H2619" t="s">
        <v>465</v>
      </c>
      <c r="I2619" s="4">
        <v>2.1519999999999997</v>
      </c>
      <c r="J2619" s="4">
        <v>26.977124183006534</v>
      </c>
      <c r="K2619" s="4">
        <v>7.9756981580510979</v>
      </c>
      <c r="L2619" s="4">
        <v>19.001426024955435</v>
      </c>
      <c r="M2619" s="5">
        <v>2.1519999999999997</v>
      </c>
      <c r="N2619" t="str">
        <f t="shared" si="160"/>
        <v>202412</v>
      </c>
      <c r="O2619" t="str">
        <f t="shared" si="161"/>
        <v>12</v>
      </c>
      <c r="P2619" t="str">
        <f t="shared" si="162"/>
        <v>12.Dec2024</v>
      </c>
      <c r="Q2619" t="b">
        <f>IF([1]Dashboard!$AK$39="Month","Month"&amp;N2619&amp;E2619,IF([1]Dashboard!$AK$39="YTD",IF(O2619-[1]Dashboard!$AK$37&lt;=0,"YTD"&amp;A2619&amp;[1]Dashboard!$AK$37&amp;E2619),IF([1]Dashboard!$AK$39="FY","FY"&amp;A2619&amp;E2619)))</f>
        <v>0</v>
      </c>
      <c r="R2619" t="b">
        <f>IF([1]Dashboard!$AK$39="Month","Month"&amp;N2619&amp;E2619&amp;F2619,IF([1]Dashboard!$AK$39="YTD",IF(O2619-[1]Dashboard!$AK$37&lt;=0,"YTD"&amp;A2619&amp;[1]Dashboard!$AK$37&amp;E2619&amp;F2619),IF([1]Dashboard!$AK$39="FY","FY"&amp;A2619&amp;E2619&amp;F2619)))</f>
        <v>0</v>
      </c>
      <c r="S2619" t="b">
        <f>IF([1]Dashboard!$AK$39="Month","Month"&amp;N2619&amp;F2619,IF([1]Dashboard!$AK$39="YTD",IF(O2619-[1]Dashboard!$AK$37&lt;=0,"YTD"&amp;A2619&amp;[1]Dashboard!$AK$37&amp;F2619),IF([1]Dashboard!$AK$39="FY","FY"&amp;A2619&amp;F2619)))</f>
        <v>0</v>
      </c>
      <c r="T2619" t="b">
        <f>IF([1]Dashboard!$AK$39="Month","Month"&amp;N2619&amp;F2619,IF([1]Dashboard!$AK$39="YTD",IF(O2619-[1]Dashboard!$AK$37&lt;=0,"YTD"&amp;A2619&amp;[1]Dashboard!$AK$37&amp;U2619),IF([1]Dashboard!$AK$39="FY","FY"&amp;A2619&amp;U2619)))</f>
        <v>0</v>
      </c>
      <c r="U2619" t="str">
        <f t="shared" si="163"/>
        <v>1 - ENROBEENROBE</v>
      </c>
      <c r="V2619" t="b">
        <f>IF([1]Dashboard!$AK$39="Month","Month"&amp;N2619&amp;C2619&amp;E2619,IF([1]Dashboard!$AK$39="YTD",IF(O2619-[1]Dashboard!$AK$37&lt;=0,"YTD"&amp;A2619&amp;[1]Dashboard!$AK$37&amp;C2619&amp;E2619),IF([1]Dashboard!$AK$39="FY","FY"&amp;A2619&amp;C2619&amp;E2619)))</f>
        <v>0</v>
      </c>
      <c r="W2619" t="b">
        <f>IF([1]Dashboard!$AK$39="Month","Month"&amp;N2619,IF([1]Dashboard!$AK$39="YTD",IF(O2619-[1]Dashboard!$AK$37&lt;=0,"YTD"&amp;A2619&amp;[1]Dashboard!$AK$37),IF([1]Dashboard!$AK$39="FY","FY"&amp;A2619)))</f>
        <v>0</v>
      </c>
    </row>
    <row r="2620" spans="1:23" x14ac:dyDescent="0.3">
      <c r="A2620" t="s">
        <v>23</v>
      </c>
      <c r="B2620" t="s">
        <v>592</v>
      </c>
      <c r="C2620" t="s">
        <v>25</v>
      </c>
      <c r="D2620" t="s">
        <v>71</v>
      </c>
      <c r="E2620" t="s">
        <v>45</v>
      </c>
      <c r="F2620" t="s">
        <v>95</v>
      </c>
      <c r="G2620" t="s">
        <v>297</v>
      </c>
      <c r="H2620" t="s">
        <v>466</v>
      </c>
      <c r="I2620" s="4">
        <v>0.96</v>
      </c>
      <c r="J2620" s="4">
        <v>11.779560308972073</v>
      </c>
      <c r="K2620" s="4">
        <v>3.7105169340463453</v>
      </c>
      <c r="L2620" s="4">
        <v>8.0690433749257267</v>
      </c>
      <c r="M2620" s="5">
        <v>0.96</v>
      </c>
      <c r="N2620" t="str">
        <f t="shared" si="160"/>
        <v>202412</v>
      </c>
      <c r="O2620" t="str">
        <f t="shared" si="161"/>
        <v>12</v>
      </c>
      <c r="P2620" t="str">
        <f t="shared" si="162"/>
        <v>12.Dec2024</v>
      </c>
      <c r="Q2620" t="b">
        <f>IF([1]Dashboard!$AK$39="Month","Month"&amp;N2620&amp;E2620,IF([1]Dashboard!$AK$39="YTD",IF(O2620-[1]Dashboard!$AK$37&lt;=0,"YTD"&amp;A2620&amp;[1]Dashboard!$AK$37&amp;E2620),IF([1]Dashboard!$AK$39="FY","FY"&amp;A2620&amp;E2620)))</f>
        <v>0</v>
      </c>
      <c r="R2620" t="b">
        <f>IF([1]Dashboard!$AK$39="Month","Month"&amp;N2620&amp;E2620&amp;F2620,IF([1]Dashboard!$AK$39="YTD",IF(O2620-[1]Dashboard!$AK$37&lt;=0,"YTD"&amp;A2620&amp;[1]Dashboard!$AK$37&amp;E2620&amp;F2620),IF([1]Dashboard!$AK$39="FY","FY"&amp;A2620&amp;E2620&amp;F2620)))</f>
        <v>0</v>
      </c>
      <c r="S2620" t="b">
        <f>IF([1]Dashboard!$AK$39="Month","Month"&amp;N2620&amp;F2620,IF([1]Dashboard!$AK$39="YTD",IF(O2620-[1]Dashboard!$AK$37&lt;=0,"YTD"&amp;A2620&amp;[1]Dashboard!$AK$37&amp;F2620),IF([1]Dashboard!$AK$39="FY","FY"&amp;A2620&amp;F2620)))</f>
        <v>0</v>
      </c>
      <c r="T2620" t="b">
        <f>IF([1]Dashboard!$AK$39="Month","Month"&amp;N2620&amp;F2620,IF([1]Dashboard!$AK$39="YTD",IF(O2620-[1]Dashboard!$AK$37&lt;=0,"YTD"&amp;A2620&amp;[1]Dashboard!$AK$37&amp;U2620),IF([1]Dashboard!$AK$39="FY","FY"&amp;A2620&amp;U2620)))</f>
        <v>0</v>
      </c>
      <c r="U2620" t="str">
        <f t="shared" si="163"/>
        <v>1 - ENROBEENROBE</v>
      </c>
      <c r="V2620" t="b">
        <f>IF([1]Dashboard!$AK$39="Month","Month"&amp;N2620&amp;C2620&amp;E2620,IF([1]Dashboard!$AK$39="YTD",IF(O2620-[1]Dashboard!$AK$37&lt;=0,"YTD"&amp;A2620&amp;[1]Dashboard!$AK$37&amp;C2620&amp;E2620),IF([1]Dashboard!$AK$39="FY","FY"&amp;A2620&amp;C2620&amp;E2620)))</f>
        <v>0</v>
      </c>
      <c r="W2620" t="b">
        <f>IF([1]Dashboard!$AK$39="Month","Month"&amp;N2620,IF([1]Dashboard!$AK$39="YTD",IF(O2620-[1]Dashboard!$AK$37&lt;=0,"YTD"&amp;A2620&amp;[1]Dashboard!$AK$37),IF([1]Dashboard!$AK$39="FY","FY"&amp;A2620)))</f>
        <v>0</v>
      </c>
    </row>
    <row r="2621" spans="1:23" x14ac:dyDescent="0.3">
      <c r="A2621" t="s">
        <v>23</v>
      </c>
      <c r="B2621" t="s">
        <v>592</v>
      </c>
      <c r="C2621" t="s">
        <v>25</v>
      </c>
      <c r="D2621" t="s">
        <v>71</v>
      </c>
      <c r="E2621" t="s">
        <v>45</v>
      </c>
      <c r="F2621" t="s">
        <v>95</v>
      </c>
      <c r="G2621" t="s">
        <v>100</v>
      </c>
      <c r="H2621" t="s">
        <v>467</v>
      </c>
      <c r="I2621" s="4">
        <v>2.5069999999999997</v>
      </c>
      <c r="J2621" s="4">
        <v>31.564171122994654</v>
      </c>
      <c r="K2621" s="4">
        <v>11.172014260249552</v>
      </c>
      <c r="L2621" s="4">
        <v>20.3921568627451</v>
      </c>
      <c r="M2621" s="5">
        <v>2.5069999999999997</v>
      </c>
      <c r="N2621" t="str">
        <f t="shared" si="160"/>
        <v>202412</v>
      </c>
      <c r="O2621" t="str">
        <f t="shared" si="161"/>
        <v>12</v>
      </c>
      <c r="P2621" t="str">
        <f t="shared" si="162"/>
        <v>12.Dec2024</v>
      </c>
      <c r="Q2621" t="b">
        <f>IF([1]Dashboard!$AK$39="Month","Month"&amp;N2621&amp;E2621,IF([1]Dashboard!$AK$39="YTD",IF(O2621-[1]Dashboard!$AK$37&lt;=0,"YTD"&amp;A2621&amp;[1]Dashboard!$AK$37&amp;E2621),IF([1]Dashboard!$AK$39="FY","FY"&amp;A2621&amp;E2621)))</f>
        <v>0</v>
      </c>
      <c r="R2621" t="b">
        <f>IF([1]Dashboard!$AK$39="Month","Month"&amp;N2621&amp;E2621&amp;F2621,IF([1]Dashboard!$AK$39="YTD",IF(O2621-[1]Dashboard!$AK$37&lt;=0,"YTD"&amp;A2621&amp;[1]Dashboard!$AK$37&amp;E2621&amp;F2621),IF([1]Dashboard!$AK$39="FY","FY"&amp;A2621&amp;E2621&amp;F2621)))</f>
        <v>0</v>
      </c>
      <c r="S2621" t="b">
        <f>IF([1]Dashboard!$AK$39="Month","Month"&amp;N2621&amp;F2621,IF([1]Dashboard!$AK$39="YTD",IF(O2621-[1]Dashboard!$AK$37&lt;=0,"YTD"&amp;A2621&amp;[1]Dashboard!$AK$37&amp;F2621),IF([1]Dashboard!$AK$39="FY","FY"&amp;A2621&amp;F2621)))</f>
        <v>0</v>
      </c>
      <c r="T2621" t="b">
        <f>IF([1]Dashboard!$AK$39="Month","Month"&amp;N2621&amp;F2621,IF([1]Dashboard!$AK$39="YTD",IF(O2621-[1]Dashboard!$AK$37&lt;=0,"YTD"&amp;A2621&amp;[1]Dashboard!$AK$37&amp;U2621),IF([1]Dashboard!$AK$39="FY","FY"&amp;A2621&amp;U2621)))</f>
        <v>0</v>
      </c>
      <c r="U2621" t="str">
        <f t="shared" si="163"/>
        <v>1 - ENROBEENROBE</v>
      </c>
      <c r="V2621" t="b">
        <f>IF([1]Dashboard!$AK$39="Month","Month"&amp;N2621&amp;C2621&amp;E2621,IF([1]Dashboard!$AK$39="YTD",IF(O2621-[1]Dashboard!$AK$37&lt;=0,"YTD"&amp;A2621&amp;[1]Dashboard!$AK$37&amp;C2621&amp;E2621),IF([1]Dashboard!$AK$39="FY","FY"&amp;A2621&amp;C2621&amp;E2621)))</f>
        <v>0</v>
      </c>
      <c r="W2621" t="b">
        <f>IF([1]Dashboard!$AK$39="Month","Month"&amp;N2621,IF([1]Dashboard!$AK$39="YTD",IF(O2621-[1]Dashboard!$AK$37&lt;=0,"YTD"&amp;A2621&amp;[1]Dashboard!$AK$37),IF([1]Dashboard!$AK$39="FY","FY"&amp;A2621)))</f>
        <v>0</v>
      </c>
    </row>
    <row r="2622" spans="1:23" x14ac:dyDescent="0.3">
      <c r="A2622" t="s">
        <v>23</v>
      </c>
      <c r="B2622" t="s">
        <v>592</v>
      </c>
      <c r="C2622" t="s">
        <v>25</v>
      </c>
      <c r="D2622" t="s">
        <v>71</v>
      </c>
      <c r="E2622" t="s">
        <v>45</v>
      </c>
      <c r="F2622" t="s">
        <v>95</v>
      </c>
      <c r="G2622" t="s">
        <v>102</v>
      </c>
      <c r="H2622" t="s">
        <v>468</v>
      </c>
      <c r="I2622" s="4">
        <v>1.0580000000000001</v>
      </c>
      <c r="J2622" s="4">
        <v>13.19073083778966</v>
      </c>
      <c r="K2622" s="4">
        <v>4.6377866904337495</v>
      </c>
      <c r="L2622" s="4">
        <v>8.5529441473559107</v>
      </c>
      <c r="M2622" s="5">
        <v>1.0580000000000001</v>
      </c>
      <c r="N2622" t="str">
        <f t="shared" si="160"/>
        <v>202412</v>
      </c>
      <c r="O2622" t="str">
        <f t="shared" si="161"/>
        <v>12</v>
      </c>
      <c r="P2622" t="str">
        <f t="shared" si="162"/>
        <v>12.Dec2024</v>
      </c>
      <c r="Q2622" t="b">
        <f>IF([1]Dashboard!$AK$39="Month","Month"&amp;N2622&amp;E2622,IF([1]Dashboard!$AK$39="YTD",IF(O2622-[1]Dashboard!$AK$37&lt;=0,"YTD"&amp;A2622&amp;[1]Dashboard!$AK$37&amp;E2622),IF([1]Dashboard!$AK$39="FY","FY"&amp;A2622&amp;E2622)))</f>
        <v>0</v>
      </c>
      <c r="R2622" t="b">
        <f>IF([1]Dashboard!$AK$39="Month","Month"&amp;N2622&amp;E2622&amp;F2622,IF([1]Dashboard!$AK$39="YTD",IF(O2622-[1]Dashboard!$AK$37&lt;=0,"YTD"&amp;A2622&amp;[1]Dashboard!$AK$37&amp;E2622&amp;F2622),IF([1]Dashboard!$AK$39="FY","FY"&amp;A2622&amp;E2622&amp;F2622)))</f>
        <v>0</v>
      </c>
      <c r="S2622" t="b">
        <f>IF([1]Dashboard!$AK$39="Month","Month"&amp;N2622&amp;F2622,IF([1]Dashboard!$AK$39="YTD",IF(O2622-[1]Dashboard!$AK$37&lt;=0,"YTD"&amp;A2622&amp;[1]Dashboard!$AK$37&amp;F2622),IF([1]Dashboard!$AK$39="FY","FY"&amp;A2622&amp;F2622)))</f>
        <v>0</v>
      </c>
      <c r="T2622" t="b">
        <f>IF([1]Dashboard!$AK$39="Month","Month"&amp;N2622&amp;F2622,IF([1]Dashboard!$AK$39="YTD",IF(O2622-[1]Dashboard!$AK$37&lt;=0,"YTD"&amp;A2622&amp;[1]Dashboard!$AK$37&amp;U2622),IF([1]Dashboard!$AK$39="FY","FY"&amp;A2622&amp;U2622)))</f>
        <v>0</v>
      </c>
      <c r="U2622" t="str">
        <f t="shared" si="163"/>
        <v>1 - ENROBEENROBE</v>
      </c>
      <c r="V2622" t="b">
        <f>IF([1]Dashboard!$AK$39="Month","Month"&amp;N2622&amp;C2622&amp;E2622,IF([1]Dashboard!$AK$39="YTD",IF(O2622-[1]Dashboard!$AK$37&lt;=0,"YTD"&amp;A2622&amp;[1]Dashboard!$AK$37&amp;C2622&amp;E2622),IF([1]Dashboard!$AK$39="FY","FY"&amp;A2622&amp;C2622&amp;E2622)))</f>
        <v>0</v>
      </c>
      <c r="W2622" t="b">
        <f>IF([1]Dashboard!$AK$39="Month","Month"&amp;N2622,IF([1]Dashboard!$AK$39="YTD",IF(O2622-[1]Dashboard!$AK$37&lt;=0,"YTD"&amp;A2622&amp;[1]Dashboard!$AK$37),IF([1]Dashboard!$AK$39="FY","FY"&amp;A2622)))</f>
        <v>0</v>
      </c>
    </row>
    <row r="2623" spans="1:23" x14ac:dyDescent="0.3">
      <c r="A2623" t="s">
        <v>23</v>
      </c>
      <c r="B2623" t="s">
        <v>592</v>
      </c>
      <c r="C2623" t="s">
        <v>25</v>
      </c>
      <c r="D2623" t="s">
        <v>71</v>
      </c>
      <c r="E2623" t="s">
        <v>45</v>
      </c>
      <c r="F2623" t="s">
        <v>46</v>
      </c>
      <c r="G2623" t="s">
        <v>104</v>
      </c>
      <c r="H2623" t="s">
        <v>469</v>
      </c>
      <c r="I2623" s="4">
        <v>42</v>
      </c>
      <c r="J2623" s="4">
        <v>87.571301247771885</v>
      </c>
      <c r="K2623" s="4">
        <v>35.561497326203209</v>
      </c>
      <c r="L2623" s="4">
        <v>52.009803921568675</v>
      </c>
      <c r="M2623" s="5">
        <v>6.3</v>
      </c>
      <c r="N2623" t="str">
        <f t="shared" si="160"/>
        <v>202412</v>
      </c>
      <c r="O2623" t="str">
        <f t="shared" si="161"/>
        <v>12</v>
      </c>
      <c r="P2623" t="str">
        <f t="shared" si="162"/>
        <v>12.Dec2024</v>
      </c>
      <c r="Q2623" t="b">
        <f>IF([1]Dashboard!$AK$39="Month","Month"&amp;N2623&amp;E2623,IF([1]Dashboard!$AK$39="YTD",IF(O2623-[1]Dashboard!$AK$37&lt;=0,"YTD"&amp;A2623&amp;[1]Dashboard!$AK$37&amp;E2623),IF([1]Dashboard!$AK$39="FY","FY"&amp;A2623&amp;E2623)))</f>
        <v>0</v>
      </c>
      <c r="R2623" t="b">
        <f>IF([1]Dashboard!$AK$39="Month","Month"&amp;N2623&amp;E2623&amp;F2623,IF([1]Dashboard!$AK$39="YTD",IF(O2623-[1]Dashboard!$AK$37&lt;=0,"YTD"&amp;A2623&amp;[1]Dashboard!$AK$37&amp;E2623&amp;F2623),IF([1]Dashboard!$AK$39="FY","FY"&amp;A2623&amp;E2623&amp;F2623)))</f>
        <v>0</v>
      </c>
      <c r="S2623" t="b">
        <f>IF([1]Dashboard!$AK$39="Month","Month"&amp;N2623&amp;F2623,IF([1]Dashboard!$AK$39="YTD",IF(O2623-[1]Dashboard!$AK$37&lt;=0,"YTD"&amp;A2623&amp;[1]Dashboard!$AK$37&amp;F2623),IF([1]Dashboard!$AK$39="FY","FY"&amp;A2623&amp;F2623)))</f>
        <v>0</v>
      </c>
      <c r="T2623" t="b">
        <f>IF([1]Dashboard!$AK$39="Month","Month"&amp;N2623&amp;F2623,IF([1]Dashboard!$AK$39="YTD",IF(O2623-[1]Dashboard!$AK$37&lt;=0,"YTD"&amp;A2623&amp;[1]Dashboard!$AK$37&amp;U2623),IF([1]Dashboard!$AK$39="FY","FY"&amp;A2623&amp;U2623)))</f>
        <v>0</v>
      </c>
      <c r="U2623" t="str">
        <f t="shared" si="163"/>
        <v>1 - ENROBEENROBE TO GO</v>
      </c>
      <c r="V2623" t="b">
        <f>IF([1]Dashboard!$AK$39="Month","Month"&amp;N2623&amp;C2623&amp;E2623,IF([1]Dashboard!$AK$39="YTD",IF(O2623-[1]Dashboard!$AK$37&lt;=0,"YTD"&amp;A2623&amp;[1]Dashboard!$AK$37&amp;C2623&amp;E2623),IF([1]Dashboard!$AK$39="FY","FY"&amp;A2623&amp;C2623&amp;E2623)))</f>
        <v>0</v>
      </c>
      <c r="W2623" t="b">
        <f>IF([1]Dashboard!$AK$39="Month","Month"&amp;N2623,IF([1]Dashboard!$AK$39="YTD",IF(O2623-[1]Dashboard!$AK$37&lt;=0,"YTD"&amp;A2623&amp;[1]Dashboard!$AK$37),IF([1]Dashboard!$AK$39="FY","FY"&amp;A2623)))</f>
        <v>0</v>
      </c>
    </row>
    <row r="2624" spans="1:23" x14ac:dyDescent="0.3">
      <c r="A2624" t="s">
        <v>23</v>
      </c>
      <c r="B2624" t="s">
        <v>592</v>
      </c>
      <c r="C2624" t="s">
        <v>25</v>
      </c>
      <c r="D2624" t="s">
        <v>71</v>
      </c>
      <c r="E2624" t="s">
        <v>45</v>
      </c>
      <c r="F2624" t="s">
        <v>46</v>
      </c>
      <c r="G2624" t="s">
        <v>106</v>
      </c>
      <c r="H2624" t="s">
        <v>446</v>
      </c>
      <c r="I2624" s="4">
        <v>163</v>
      </c>
      <c r="J2624" s="4">
        <v>342.85056446821153</v>
      </c>
      <c r="K2624" s="4">
        <v>113.07338086749851</v>
      </c>
      <c r="L2624" s="4">
        <v>229.77718360071302</v>
      </c>
      <c r="M2624" s="5">
        <v>24.45</v>
      </c>
      <c r="N2624" t="str">
        <f t="shared" si="160"/>
        <v>202412</v>
      </c>
      <c r="O2624" t="str">
        <f t="shared" si="161"/>
        <v>12</v>
      </c>
      <c r="P2624" t="str">
        <f t="shared" si="162"/>
        <v>12.Dec2024</v>
      </c>
      <c r="Q2624" t="b">
        <f>IF([1]Dashboard!$AK$39="Month","Month"&amp;N2624&amp;E2624,IF([1]Dashboard!$AK$39="YTD",IF(O2624-[1]Dashboard!$AK$37&lt;=0,"YTD"&amp;A2624&amp;[1]Dashboard!$AK$37&amp;E2624),IF([1]Dashboard!$AK$39="FY","FY"&amp;A2624&amp;E2624)))</f>
        <v>0</v>
      </c>
      <c r="R2624" t="b">
        <f>IF([1]Dashboard!$AK$39="Month","Month"&amp;N2624&amp;E2624&amp;F2624,IF([1]Dashboard!$AK$39="YTD",IF(O2624-[1]Dashboard!$AK$37&lt;=0,"YTD"&amp;A2624&amp;[1]Dashboard!$AK$37&amp;E2624&amp;F2624),IF([1]Dashboard!$AK$39="FY","FY"&amp;A2624&amp;E2624&amp;F2624)))</f>
        <v>0</v>
      </c>
      <c r="S2624" t="b">
        <f>IF([1]Dashboard!$AK$39="Month","Month"&amp;N2624&amp;F2624,IF([1]Dashboard!$AK$39="YTD",IF(O2624-[1]Dashboard!$AK$37&lt;=0,"YTD"&amp;A2624&amp;[1]Dashboard!$AK$37&amp;F2624),IF([1]Dashboard!$AK$39="FY","FY"&amp;A2624&amp;F2624)))</f>
        <v>0</v>
      </c>
      <c r="T2624" t="b">
        <f>IF([1]Dashboard!$AK$39="Month","Month"&amp;N2624&amp;F2624,IF([1]Dashboard!$AK$39="YTD",IF(O2624-[1]Dashboard!$AK$37&lt;=0,"YTD"&amp;A2624&amp;[1]Dashboard!$AK$37&amp;U2624),IF([1]Dashboard!$AK$39="FY","FY"&amp;A2624&amp;U2624)))</f>
        <v>0</v>
      </c>
      <c r="U2624" t="str">
        <f t="shared" si="163"/>
        <v>1 - ENROBEENROBE TO GO</v>
      </c>
      <c r="V2624" t="b">
        <f>IF([1]Dashboard!$AK$39="Month","Month"&amp;N2624&amp;C2624&amp;E2624,IF([1]Dashboard!$AK$39="YTD",IF(O2624-[1]Dashboard!$AK$37&lt;=0,"YTD"&amp;A2624&amp;[1]Dashboard!$AK$37&amp;C2624&amp;E2624),IF([1]Dashboard!$AK$39="FY","FY"&amp;A2624&amp;C2624&amp;E2624)))</f>
        <v>0</v>
      </c>
      <c r="W2624" t="b">
        <f>IF([1]Dashboard!$AK$39="Month","Month"&amp;N2624,IF([1]Dashboard!$AK$39="YTD",IF(O2624-[1]Dashboard!$AK$37&lt;=0,"YTD"&amp;A2624&amp;[1]Dashboard!$AK$37),IF([1]Dashboard!$AK$39="FY","FY"&amp;A2624)))</f>
        <v>0</v>
      </c>
    </row>
    <row r="2625" spans="1:23" x14ac:dyDescent="0.3">
      <c r="A2625" t="s">
        <v>23</v>
      </c>
      <c r="B2625" t="s">
        <v>592</v>
      </c>
      <c r="C2625" t="s">
        <v>25</v>
      </c>
      <c r="D2625" t="s">
        <v>71</v>
      </c>
      <c r="E2625" t="s">
        <v>45</v>
      </c>
      <c r="F2625" t="s">
        <v>46</v>
      </c>
      <c r="G2625" t="s">
        <v>47</v>
      </c>
      <c r="H2625" t="s">
        <v>447</v>
      </c>
      <c r="I2625" s="4">
        <v>92</v>
      </c>
      <c r="J2625" s="4">
        <v>193.04961378490808</v>
      </c>
      <c r="K2625" s="4">
        <v>64.503862150920966</v>
      </c>
      <c r="L2625" s="4">
        <v>128.54575163398712</v>
      </c>
      <c r="M2625" s="5">
        <v>13.8</v>
      </c>
      <c r="N2625" t="str">
        <f t="shared" si="160"/>
        <v>202412</v>
      </c>
      <c r="O2625" t="str">
        <f t="shared" si="161"/>
        <v>12</v>
      </c>
      <c r="P2625" t="str">
        <f t="shared" si="162"/>
        <v>12.Dec2024</v>
      </c>
      <c r="Q2625" t="b">
        <f>IF([1]Dashboard!$AK$39="Month","Month"&amp;N2625&amp;E2625,IF([1]Dashboard!$AK$39="YTD",IF(O2625-[1]Dashboard!$AK$37&lt;=0,"YTD"&amp;A2625&amp;[1]Dashboard!$AK$37&amp;E2625),IF([1]Dashboard!$AK$39="FY","FY"&amp;A2625&amp;E2625)))</f>
        <v>0</v>
      </c>
      <c r="R2625" t="b">
        <f>IF([1]Dashboard!$AK$39="Month","Month"&amp;N2625&amp;E2625&amp;F2625,IF([1]Dashboard!$AK$39="YTD",IF(O2625-[1]Dashboard!$AK$37&lt;=0,"YTD"&amp;A2625&amp;[1]Dashboard!$AK$37&amp;E2625&amp;F2625),IF([1]Dashboard!$AK$39="FY","FY"&amp;A2625&amp;E2625&amp;F2625)))</f>
        <v>0</v>
      </c>
      <c r="S2625" t="b">
        <f>IF([1]Dashboard!$AK$39="Month","Month"&amp;N2625&amp;F2625,IF([1]Dashboard!$AK$39="YTD",IF(O2625-[1]Dashboard!$AK$37&lt;=0,"YTD"&amp;A2625&amp;[1]Dashboard!$AK$37&amp;F2625),IF([1]Dashboard!$AK$39="FY","FY"&amp;A2625&amp;F2625)))</f>
        <v>0</v>
      </c>
      <c r="T2625" t="b">
        <f>IF([1]Dashboard!$AK$39="Month","Month"&amp;N2625&amp;F2625,IF([1]Dashboard!$AK$39="YTD",IF(O2625-[1]Dashboard!$AK$37&lt;=0,"YTD"&amp;A2625&amp;[1]Dashboard!$AK$37&amp;U2625),IF([1]Dashboard!$AK$39="FY","FY"&amp;A2625&amp;U2625)))</f>
        <v>0</v>
      </c>
      <c r="U2625" t="str">
        <f t="shared" si="163"/>
        <v>1 - ENROBEENROBE TO GO</v>
      </c>
      <c r="V2625" t="b">
        <f>IF([1]Dashboard!$AK$39="Month","Month"&amp;N2625&amp;C2625&amp;E2625,IF([1]Dashboard!$AK$39="YTD",IF(O2625-[1]Dashboard!$AK$37&lt;=0,"YTD"&amp;A2625&amp;[1]Dashboard!$AK$37&amp;C2625&amp;E2625),IF([1]Dashboard!$AK$39="FY","FY"&amp;A2625&amp;C2625&amp;E2625)))</f>
        <v>0</v>
      </c>
      <c r="W2625" t="b">
        <f>IF([1]Dashboard!$AK$39="Month","Month"&amp;N2625,IF([1]Dashboard!$AK$39="YTD",IF(O2625-[1]Dashboard!$AK$37&lt;=0,"YTD"&amp;A2625&amp;[1]Dashboard!$AK$37),IF([1]Dashboard!$AK$39="FY","FY"&amp;A2625)))</f>
        <v>0</v>
      </c>
    </row>
    <row r="2626" spans="1:23" x14ac:dyDescent="0.3">
      <c r="A2626" t="s">
        <v>23</v>
      </c>
      <c r="B2626" t="s">
        <v>592</v>
      </c>
      <c r="C2626" t="s">
        <v>25</v>
      </c>
      <c r="D2626" t="s">
        <v>71</v>
      </c>
      <c r="E2626" t="s">
        <v>45</v>
      </c>
      <c r="F2626" t="s">
        <v>46</v>
      </c>
      <c r="G2626" t="s">
        <v>111</v>
      </c>
      <c r="H2626" t="s">
        <v>471</v>
      </c>
      <c r="I2626" s="4">
        <v>104</v>
      </c>
      <c r="J2626" s="4">
        <v>217.96197266785532</v>
      </c>
      <c r="K2626" s="4">
        <v>76.007130124777177</v>
      </c>
      <c r="L2626" s="4">
        <v>141.95484254307812</v>
      </c>
      <c r="M2626" s="5">
        <v>15.6</v>
      </c>
      <c r="N2626" t="str">
        <f t="shared" si="160"/>
        <v>202412</v>
      </c>
      <c r="O2626" t="str">
        <f t="shared" si="161"/>
        <v>12</v>
      </c>
      <c r="P2626" t="str">
        <f t="shared" si="162"/>
        <v>12.Dec2024</v>
      </c>
      <c r="Q2626" t="b">
        <f>IF([1]Dashboard!$AK$39="Month","Month"&amp;N2626&amp;E2626,IF([1]Dashboard!$AK$39="YTD",IF(O2626-[1]Dashboard!$AK$37&lt;=0,"YTD"&amp;A2626&amp;[1]Dashboard!$AK$37&amp;E2626),IF([1]Dashboard!$AK$39="FY","FY"&amp;A2626&amp;E2626)))</f>
        <v>0</v>
      </c>
      <c r="R2626" t="b">
        <f>IF([1]Dashboard!$AK$39="Month","Month"&amp;N2626&amp;E2626&amp;F2626,IF([1]Dashboard!$AK$39="YTD",IF(O2626-[1]Dashboard!$AK$37&lt;=0,"YTD"&amp;A2626&amp;[1]Dashboard!$AK$37&amp;E2626&amp;F2626),IF([1]Dashboard!$AK$39="FY","FY"&amp;A2626&amp;E2626&amp;F2626)))</f>
        <v>0</v>
      </c>
      <c r="S2626" t="b">
        <f>IF([1]Dashboard!$AK$39="Month","Month"&amp;N2626&amp;F2626,IF([1]Dashboard!$AK$39="YTD",IF(O2626-[1]Dashboard!$AK$37&lt;=0,"YTD"&amp;A2626&amp;[1]Dashboard!$AK$37&amp;F2626),IF([1]Dashboard!$AK$39="FY","FY"&amp;A2626&amp;F2626)))</f>
        <v>0</v>
      </c>
      <c r="T2626" t="b">
        <f>IF([1]Dashboard!$AK$39="Month","Month"&amp;N2626&amp;F2626,IF([1]Dashboard!$AK$39="YTD",IF(O2626-[1]Dashboard!$AK$37&lt;=0,"YTD"&amp;A2626&amp;[1]Dashboard!$AK$37&amp;U2626),IF([1]Dashboard!$AK$39="FY","FY"&amp;A2626&amp;U2626)))</f>
        <v>0</v>
      </c>
      <c r="U2626" t="str">
        <f t="shared" si="163"/>
        <v>1 - ENROBEENROBE TO GO</v>
      </c>
      <c r="V2626" t="b">
        <f>IF([1]Dashboard!$AK$39="Month","Month"&amp;N2626&amp;C2626&amp;E2626,IF([1]Dashboard!$AK$39="YTD",IF(O2626-[1]Dashboard!$AK$37&lt;=0,"YTD"&amp;A2626&amp;[1]Dashboard!$AK$37&amp;C2626&amp;E2626),IF([1]Dashboard!$AK$39="FY","FY"&amp;A2626&amp;C2626&amp;E2626)))</f>
        <v>0</v>
      </c>
      <c r="W2626" t="b">
        <f>IF([1]Dashboard!$AK$39="Month","Month"&amp;N2626,IF([1]Dashboard!$AK$39="YTD",IF(O2626-[1]Dashboard!$AK$37&lt;=0,"YTD"&amp;A2626&amp;[1]Dashboard!$AK$37),IF([1]Dashboard!$AK$39="FY","FY"&amp;A2626)))</f>
        <v>0</v>
      </c>
    </row>
    <row r="2627" spans="1:23" x14ac:dyDescent="0.3">
      <c r="A2627" t="s">
        <v>23</v>
      </c>
      <c r="B2627" t="s">
        <v>592</v>
      </c>
      <c r="C2627" t="s">
        <v>25</v>
      </c>
      <c r="D2627" t="s">
        <v>71</v>
      </c>
      <c r="E2627" t="s">
        <v>45</v>
      </c>
      <c r="F2627" t="s">
        <v>46</v>
      </c>
      <c r="G2627" t="s">
        <v>113</v>
      </c>
      <c r="H2627" t="s">
        <v>472</v>
      </c>
      <c r="I2627" s="4">
        <v>38</v>
      </c>
      <c r="J2627" s="4">
        <v>80.005941770647709</v>
      </c>
      <c r="K2627" s="4">
        <v>25.28817587641117</v>
      </c>
      <c r="L2627" s="4">
        <v>54.717765894236535</v>
      </c>
      <c r="M2627" s="5">
        <v>5.7</v>
      </c>
      <c r="N2627" t="str">
        <f t="shared" ref="N2627:N2690" si="164">A2627&amp;LEFT(B2627,2)</f>
        <v>202412</v>
      </c>
      <c r="O2627" t="str">
        <f t="shared" ref="O2627:O2690" si="165">RIGHT(N2627,2)</f>
        <v>12</v>
      </c>
      <c r="P2627" t="str">
        <f t="shared" ref="P2627:P2690" si="166">B2627&amp;A2627</f>
        <v>12.Dec2024</v>
      </c>
      <c r="Q2627" t="b">
        <f>IF([1]Dashboard!$AK$39="Month","Month"&amp;N2627&amp;E2627,IF([1]Dashboard!$AK$39="YTD",IF(O2627-[1]Dashboard!$AK$37&lt;=0,"YTD"&amp;A2627&amp;[1]Dashboard!$AK$37&amp;E2627),IF([1]Dashboard!$AK$39="FY","FY"&amp;A2627&amp;E2627)))</f>
        <v>0</v>
      </c>
      <c r="R2627" t="b">
        <f>IF([1]Dashboard!$AK$39="Month","Month"&amp;N2627&amp;E2627&amp;F2627,IF([1]Dashboard!$AK$39="YTD",IF(O2627-[1]Dashboard!$AK$37&lt;=0,"YTD"&amp;A2627&amp;[1]Dashboard!$AK$37&amp;E2627&amp;F2627),IF([1]Dashboard!$AK$39="FY","FY"&amp;A2627&amp;E2627&amp;F2627)))</f>
        <v>0</v>
      </c>
      <c r="S2627" t="b">
        <f>IF([1]Dashboard!$AK$39="Month","Month"&amp;N2627&amp;F2627,IF([1]Dashboard!$AK$39="YTD",IF(O2627-[1]Dashboard!$AK$37&lt;=0,"YTD"&amp;A2627&amp;[1]Dashboard!$AK$37&amp;F2627),IF([1]Dashboard!$AK$39="FY","FY"&amp;A2627&amp;F2627)))</f>
        <v>0</v>
      </c>
      <c r="T2627" t="b">
        <f>IF([1]Dashboard!$AK$39="Month","Month"&amp;N2627&amp;F2627,IF([1]Dashboard!$AK$39="YTD",IF(O2627-[1]Dashboard!$AK$37&lt;=0,"YTD"&amp;A2627&amp;[1]Dashboard!$AK$37&amp;U2627),IF([1]Dashboard!$AK$39="FY","FY"&amp;A2627&amp;U2627)))</f>
        <v>0</v>
      </c>
      <c r="U2627" t="str">
        <f t="shared" ref="U2627:U2690" si="167">E2627&amp;F2627</f>
        <v>1 - ENROBEENROBE TO GO</v>
      </c>
      <c r="V2627" t="b">
        <f>IF([1]Dashboard!$AK$39="Month","Month"&amp;N2627&amp;C2627&amp;E2627,IF([1]Dashboard!$AK$39="YTD",IF(O2627-[1]Dashboard!$AK$37&lt;=0,"YTD"&amp;A2627&amp;[1]Dashboard!$AK$37&amp;C2627&amp;E2627),IF([1]Dashboard!$AK$39="FY","FY"&amp;A2627&amp;C2627&amp;E2627)))</f>
        <v>0</v>
      </c>
      <c r="W2627" t="b">
        <f>IF([1]Dashboard!$AK$39="Month","Month"&amp;N2627,IF([1]Dashboard!$AK$39="YTD",IF(O2627-[1]Dashboard!$AK$37&lt;=0,"YTD"&amp;A2627&amp;[1]Dashboard!$AK$37),IF([1]Dashboard!$AK$39="FY","FY"&amp;A2627)))</f>
        <v>0</v>
      </c>
    </row>
    <row r="2628" spans="1:23" x14ac:dyDescent="0.3">
      <c r="A2628" t="s">
        <v>23</v>
      </c>
      <c r="B2628" t="s">
        <v>592</v>
      </c>
      <c r="C2628" t="s">
        <v>25</v>
      </c>
      <c r="D2628" t="s">
        <v>71</v>
      </c>
      <c r="E2628" t="s">
        <v>45</v>
      </c>
      <c r="F2628" t="s">
        <v>46</v>
      </c>
      <c r="G2628" t="s">
        <v>115</v>
      </c>
      <c r="H2628" t="s">
        <v>473</v>
      </c>
      <c r="I2628" s="4">
        <v>24</v>
      </c>
      <c r="J2628" s="4">
        <v>45.953654188948306</v>
      </c>
      <c r="K2628" s="4">
        <v>23.208556149732622</v>
      </c>
      <c r="L2628" s="4">
        <v>22.745098039215687</v>
      </c>
      <c r="M2628" s="5">
        <v>3.6</v>
      </c>
      <c r="N2628" t="str">
        <f t="shared" si="164"/>
        <v>202412</v>
      </c>
      <c r="O2628" t="str">
        <f t="shared" si="165"/>
        <v>12</v>
      </c>
      <c r="P2628" t="str">
        <f t="shared" si="166"/>
        <v>12.Dec2024</v>
      </c>
      <c r="Q2628" t="b">
        <f>IF([1]Dashboard!$AK$39="Month","Month"&amp;N2628&amp;E2628,IF([1]Dashboard!$AK$39="YTD",IF(O2628-[1]Dashboard!$AK$37&lt;=0,"YTD"&amp;A2628&amp;[1]Dashboard!$AK$37&amp;E2628),IF([1]Dashboard!$AK$39="FY","FY"&amp;A2628&amp;E2628)))</f>
        <v>0</v>
      </c>
      <c r="R2628" t="b">
        <f>IF([1]Dashboard!$AK$39="Month","Month"&amp;N2628&amp;E2628&amp;F2628,IF([1]Dashboard!$AK$39="YTD",IF(O2628-[1]Dashboard!$AK$37&lt;=0,"YTD"&amp;A2628&amp;[1]Dashboard!$AK$37&amp;E2628&amp;F2628),IF([1]Dashboard!$AK$39="FY","FY"&amp;A2628&amp;E2628&amp;F2628)))</f>
        <v>0</v>
      </c>
      <c r="S2628" t="b">
        <f>IF([1]Dashboard!$AK$39="Month","Month"&amp;N2628&amp;F2628,IF([1]Dashboard!$AK$39="YTD",IF(O2628-[1]Dashboard!$AK$37&lt;=0,"YTD"&amp;A2628&amp;[1]Dashboard!$AK$37&amp;F2628),IF([1]Dashboard!$AK$39="FY","FY"&amp;A2628&amp;F2628)))</f>
        <v>0</v>
      </c>
      <c r="T2628" t="b">
        <f>IF([1]Dashboard!$AK$39="Month","Month"&amp;N2628&amp;F2628,IF([1]Dashboard!$AK$39="YTD",IF(O2628-[1]Dashboard!$AK$37&lt;=0,"YTD"&amp;A2628&amp;[1]Dashboard!$AK$37&amp;U2628),IF([1]Dashboard!$AK$39="FY","FY"&amp;A2628&amp;U2628)))</f>
        <v>0</v>
      </c>
      <c r="U2628" t="str">
        <f t="shared" si="167"/>
        <v>1 - ENROBEENROBE TO GO</v>
      </c>
      <c r="V2628" t="b">
        <f>IF([1]Dashboard!$AK$39="Month","Month"&amp;N2628&amp;C2628&amp;E2628,IF([1]Dashboard!$AK$39="YTD",IF(O2628-[1]Dashboard!$AK$37&lt;=0,"YTD"&amp;A2628&amp;[1]Dashboard!$AK$37&amp;C2628&amp;E2628),IF([1]Dashboard!$AK$39="FY","FY"&amp;A2628&amp;C2628&amp;E2628)))</f>
        <v>0</v>
      </c>
      <c r="W2628" t="b">
        <f>IF([1]Dashboard!$AK$39="Month","Month"&amp;N2628,IF([1]Dashboard!$AK$39="YTD",IF(O2628-[1]Dashboard!$AK$37&lt;=0,"YTD"&amp;A2628&amp;[1]Dashboard!$AK$37),IF([1]Dashboard!$AK$39="FY","FY"&amp;A2628)))</f>
        <v>0</v>
      </c>
    </row>
    <row r="2629" spans="1:23" x14ac:dyDescent="0.3">
      <c r="A2629" t="s">
        <v>23</v>
      </c>
      <c r="B2629" t="s">
        <v>592</v>
      </c>
      <c r="C2629" t="s">
        <v>25</v>
      </c>
      <c r="D2629" t="s">
        <v>71</v>
      </c>
      <c r="E2629" t="s">
        <v>49</v>
      </c>
      <c r="F2629" t="s">
        <v>117</v>
      </c>
      <c r="G2629" t="s">
        <v>118</v>
      </c>
      <c r="H2629" t="s">
        <v>475</v>
      </c>
      <c r="I2629" s="4">
        <v>3.3370000000000002</v>
      </c>
      <c r="J2629" s="4">
        <v>39.698455139631612</v>
      </c>
      <c r="K2629" s="4">
        <v>11.386050207961972</v>
      </c>
      <c r="L2629" s="4">
        <v>28.312404931669636</v>
      </c>
      <c r="M2629" s="5">
        <v>3.3370000000000002</v>
      </c>
      <c r="N2629" t="str">
        <f t="shared" si="164"/>
        <v>202412</v>
      </c>
      <c r="O2629" t="str">
        <f t="shared" si="165"/>
        <v>12</v>
      </c>
      <c r="P2629" t="str">
        <f t="shared" si="166"/>
        <v>12.Dec2024</v>
      </c>
      <c r="Q2629" t="b">
        <f>IF([1]Dashboard!$AK$39="Month","Month"&amp;N2629&amp;E2629,IF([1]Dashboard!$AK$39="YTD",IF(O2629-[1]Dashboard!$AK$37&lt;=0,"YTD"&amp;A2629&amp;[1]Dashboard!$AK$37&amp;E2629),IF([1]Dashboard!$AK$39="FY","FY"&amp;A2629&amp;E2629)))</f>
        <v>0</v>
      </c>
      <c r="R2629" t="b">
        <f>IF([1]Dashboard!$AK$39="Month","Month"&amp;N2629&amp;E2629&amp;F2629,IF([1]Dashboard!$AK$39="YTD",IF(O2629-[1]Dashboard!$AK$37&lt;=0,"YTD"&amp;A2629&amp;[1]Dashboard!$AK$37&amp;E2629&amp;F2629),IF([1]Dashboard!$AK$39="FY","FY"&amp;A2629&amp;E2629&amp;F2629)))</f>
        <v>0</v>
      </c>
      <c r="S2629" t="b">
        <f>IF([1]Dashboard!$AK$39="Month","Month"&amp;N2629&amp;F2629,IF([1]Dashboard!$AK$39="YTD",IF(O2629-[1]Dashboard!$AK$37&lt;=0,"YTD"&amp;A2629&amp;[1]Dashboard!$AK$37&amp;F2629),IF([1]Dashboard!$AK$39="FY","FY"&amp;A2629&amp;F2629)))</f>
        <v>0</v>
      </c>
      <c r="T2629" t="b">
        <f>IF([1]Dashboard!$AK$39="Month","Month"&amp;N2629&amp;F2629,IF([1]Dashboard!$AK$39="YTD",IF(O2629-[1]Dashboard!$AK$37&lt;=0,"YTD"&amp;A2629&amp;[1]Dashboard!$AK$37&amp;U2629),IF([1]Dashboard!$AK$39="FY","FY"&amp;A2629&amp;U2629)))</f>
        <v>0</v>
      </c>
      <c r="U2629" t="str">
        <f t="shared" si="167"/>
        <v>1 - QUEBRAQUEBRA QUEBRA</v>
      </c>
      <c r="V2629" t="b">
        <f>IF([1]Dashboard!$AK$39="Month","Month"&amp;N2629&amp;C2629&amp;E2629,IF([1]Dashboard!$AK$39="YTD",IF(O2629-[1]Dashboard!$AK$37&lt;=0,"YTD"&amp;A2629&amp;[1]Dashboard!$AK$37&amp;C2629&amp;E2629),IF([1]Dashboard!$AK$39="FY","FY"&amp;A2629&amp;C2629&amp;E2629)))</f>
        <v>0</v>
      </c>
      <c r="W2629" t="b">
        <f>IF([1]Dashboard!$AK$39="Month","Month"&amp;N2629,IF([1]Dashboard!$AK$39="YTD",IF(O2629-[1]Dashboard!$AK$37&lt;=0,"YTD"&amp;A2629&amp;[1]Dashboard!$AK$37),IF([1]Dashboard!$AK$39="FY","FY"&amp;A2629)))</f>
        <v>0</v>
      </c>
    </row>
    <row r="2630" spans="1:23" x14ac:dyDescent="0.3">
      <c r="A2630" t="s">
        <v>23</v>
      </c>
      <c r="B2630" t="s">
        <v>592</v>
      </c>
      <c r="C2630" t="s">
        <v>25</v>
      </c>
      <c r="D2630" t="s">
        <v>71</v>
      </c>
      <c r="E2630" t="s">
        <v>49</v>
      </c>
      <c r="F2630" t="s">
        <v>117</v>
      </c>
      <c r="G2630" t="s">
        <v>120</v>
      </c>
      <c r="H2630" t="s">
        <v>477</v>
      </c>
      <c r="I2630" s="4">
        <v>8.7700000000000014</v>
      </c>
      <c r="J2630" s="4">
        <v>93.854723707664903</v>
      </c>
      <c r="K2630" s="4">
        <v>24.725876411170532</v>
      </c>
      <c r="L2630" s="4">
        <v>69.128847296494371</v>
      </c>
      <c r="M2630" s="5">
        <v>8.7700000000000014</v>
      </c>
      <c r="N2630" t="str">
        <f t="shared" si="164"/>
        <v>202412</v>
      </c>
      <c r="O2630" t="str">
        <f t="shared" si="165"/>
        <v>12</v>
      </c>
      <c r="P2630" t="str">
        <f t="shared" si="166"/>
        <v>12.Dec2024</v>
      </c>
      <c r="Q2630" t="b">
        <f>IF([1]Dashboard!$AK$39="Month","Month"&amp;N2630&amp;E2630,IF([1]Dashboard!$AK$39="YTD",IF(O2630-[1]Dashboard!$AK$37&lt;=0,"YTD"&amp;A2630&amp;[1]Dashboard!$AK$37&amp;E2630),IF([1]Dashboard!$AK$39="FY","FY"&amp;A2630&amp;E2630)))</f>
        <v>0</v>
      </c>
      <c r="R2630" t="b">
        <f>IF([1]Dashboard!$AK$39="Month","Month"&amp;N2630&amp;E2630&amp;F2630,IF([1]Dashboard!$AK$39="YTD",IF(O2630-[1]Dashboard!$AK$37&lt;=0,"YTD"&amp;A2630&amp;[1]Dashboard!$AK$37&amp;E2630&amp;F2630),IF([1]Dashboard!$AK$39="FY","FY"&amp;A2630&amp;E2630&amp;F2630)))</f>
        <v>0</v>
      </c>
      <c r="S2630" t="b">
        <f>IF([1]Dashboard!$AK$39="Month","Month"&amp;N2630&amp;F2630,IF([1]Dashboard!$AK$39="YTD",IF(O2630-[1]Dashboard!$AK$37&lt;=0,"YTD"&amp;A2630&amp;[1]Dashboard!$AK$37&amp;F2630),IF([1]Dashboard!$AK$39="FY","FY"&amp;A2630&amp;F2630)))</f>
        <v>0</v>
      </c>
      <c r="T2630" t="b">
        <f>IF([1]Dashboard!$AK$39="Month","Month"&amp;N2630&amp;F2630,IF([1]Dashboard!$AK$39="YTD",IF(O2630-[1]Dashboard!$AK$37&lt;=0,"YTD"&amp;A2630&amp;[1]Dashboard!$AK$37&amp;U2630),IF([1]Dashboard!$AK$39="FY","FY"&amp;A2630&amp;U2630)))</f>
        <v>0</v>
      </c>
      <c r="U2630" t="str">
        <f t="shared" si="167"/>
        <v>1 - QUEBRAQUEBRA QUEBRA</v>
      </c>
      <c r="V2630" t="b">
        <f>IF([1]Dashboard!$AK$39="Month","Month"&amp;N2630&amp;C2630&amp;E2630,IF([1]Dashboard!$AK$39="YTD",IF(O2630-[1]Dashboard!$AK$37&lt;=0,"YTD"&amp;A2630&amp;[1]Dashboard!$AK$37&amp;C2630&amp;E2630),IF([1]Dashboard!$AK$39="FY","FY"&amp;A2630&amp;C2630&amp;E2630)))</f>
        <v>0</v>
      </c>
      <c r="W2630" t="b">
        <f>IF([1]Dashboard!$AK$39="Month","Month"&amp;N2630,IF([1]Dashboard!$AK$39="YTD",IF(O2630-[1]Dashboard!$AK$37&lt;=0,"YTD"&amp;A2630&amp;[1]Dashboard!$AK$37),IF([1]Dashboard!$AK$39="FY","FY"&amp;A2630)))</f>
        <v>0</v>
      </c>
    </row>
    <row r="2631" spans="1:23" x14ac:dyDescent="0.3">
      <c r="A2631" t="s">
        <v>23</v>
      </c>
      <c r="B2631" t="s">
        <v>592</v>
      </c>
      <c r="C2631" t="s">
        <v>25</v>
      </c>
      <c r="D2631" t="s">
        <v>71</v>
      </c>
      <c r="E2631" t="s">
        <v>49</v>
      </c>
      <c r="F2631" t="s">
        <v>117</v>
      </c>
      <c r="G2631" t="s">
        <v>122</v>
      </c>
      <c r="H2631" t="s">
        <v>479</v>
      </c>
      <c r="I2631" s="4">
        <v>3.8280000000000007</v>
      </c>
      <c r="J2631" s="4">
        <v>40.868983957219257</v>
      </c>
      <c r="K2631" s="4">
        <v>12.367647058823531</v>
      </c>
      <c r="L2631" s="4">
        <v>28.501336898395728</v>
      </c>
      <c r="M2631" s="5">
        <v>3.8280000000000007</v>
      </c>
      <c r="N2631" t="str">
        <f t="shared" si="164"/>
        <v>202412</v>
      </c>
      <c r="O2631" t="str">
        <f t="shared" si="165"/>
        <v>12</v>
      </c>
      <c r="P2631" t="str">
        <f t="shared" si="166"/>
        <v>12.Dec2024</v>
      </c>
      <c r="Q2631" t="b">
        <f>IF([1]Dashboard!$AK$39="Month","Month"&amp;N2631&amp;E2631,IF([1]Dashboard!$AK$39="YTD",IF(O2631-[1]Dashboard!$AK$37&lt;=0,"YTD"&amp;A2631&amp;[1]Dashboard!$AK$37&amp;E2631),IF([1]Dashboard!$AK$39="FY","FY"&amp;A2631&amp;E2631)))</f>
        <v>0</v>
      </c>
      <c r="R2631" t="b">
        <f>IF([1]Dashboard!$AK$39="Month","Month"&amp;N2631&amp;E2631&amp;F2631,IF([1]Dashboard!$AK$39="YTD",IF(O2631-[1]Dashboard!$AK$37&lt;=0,"YTD"&amp;A2631&amp;[1]Dashboard!$AK$37&amp;E2631&amp;F2631),IF([1]Dashboard!$AK$39="FY","FY"&amp;A2631&amp;E2631&amp;F2631)))</f>
        <v>0</v>
      </c>
      <c r="S2631" t="b">
        <f>IF([1]Dashboard!$AK$39="Month","Month"&amp;N2631&amp;F2631,IF([1]Dashboard!$AK$39="YTD",IF(O2631-[1]Dashboard!$AK$37&lt;=0,"YTD"&amp;A2631&amp;[1]Dashboard!$AK$37&amp;F2631),IF([1]Dashboard!$AK$39="FY","FY"&amp;A2631&amp;F2631)))</f>
        <v>0</v>
      </c>
      <c r="T2631" t="b">
        <f>IF([1]Dashboard!$AK$39="Month","Month"&amp;N2631&amp;F2631,IF([1]Dashboard!$AK$39="YTD",IF(O2631-[1]Dashboard!$AK$37&lt;=0,"YTD"&amp;A2631&amp;[1]Dashboard!$AK$37&amp;U2631),IF([1]Dashboard!$AK$39="FY","FY"&amp;A2631&amp;U2631)))</f>
        <v>0</v>
      </c>
      <c r="U2631" t="str">
        <f t="shared" si="167"/>
        <v>1 - QUEBRAQUEBRA QUEBRA</v>
      </c>
      <c r="V2631" t="b">
        <f>IF([1]Dashboard!$AK$39="Month","Month"&amp;N2631&amp;C2631&amp;E2631,IF([1]Dashboard!$AK$39="YTD",IF(O2631-[1]Dashboard!$AK$37&lt;=0,"YTD"&amp;A2631&amp;[1]Dashboard!$AK$37&amp;C2631&amp;E2631),IF([1]Dashboard!$AK$39="FY","FY"&amp;A2631&amp;C2631&amp;E2631)))</f>
        <v>0</v>
      </c>
      <c r="W2631" t="b">
        <f>IF([1]Dashboard!$AK$39="Month","Month"&amp;N2631,IF([1]Dashboard!$AK$39="YTD",IF(O2631-[1]Dashboard!$AK$37&lt;=0,"YTD"&amp;A2631&amp;[1]Dashboard!$AK$37),IF([1]Dashboard!$AK$39="FY","FY"&amp;A2631)))</f>
        <v>0</v>
      </c>
    </row>
    <row r="2632" spans="1:23" x14ac:dyDescent="0.3">
      <c r="A2632" t="s">
        <v>23</v>
      </c>
      <c r="B2632" t="s">
        <v>592</v>
      </c>
      <c r="C2632" t="s">
        <v>25</v>
      </c>
      <c r="D2632" t="s">
        <v>71</v>
      </c>
      <c r="E2632" t="s">
        <v>49</v>
      </c>
      <c r="F2632" t="s">
        <v>117</v>
      </c>
      <c r="G2632" t="s">
        <v>124</v>
      </c>
      <c r="H2632" t="s">
        <v>506</v>
      </c>
      <c r="I2632" s="4">
        <v>5.2459999999999996</v>
      </c>
      <c r="J2632" s="4">
        <v>62.48217468805705</v>
      </c>
      <c r="K2632" s="4">
        <v>15.974896019013665</v>
      </c>
      <c r="L2632" s="4">
        <v>46.50727866904338</v>
      </c>
      <c r="M2632" s="5">
        <v>5.2460000000000004</v>
      </c>
      <c r="N2632" t="str">
        <f t="shared" si="164"/>
        <v>202412</v>
      </c>
      <c r="O2632" t="str">
        <f t="shared" si="165"/>
        <v>12</v>
      </c>
      <c r="P2632" t="str">
        <f t="shared" si="166"/>
        <v>12.Dec2024</v>
      </c>
      <c r="Q2632" t="b">
        <f>IF([1]Dashboard!$AK$39="Month","Month"&amp;N2632&amp;E2632,IF([1]Dashboard!$AK$39="YTD",IF(O2632-[1]Dashboard!$AK$37&lt;=0,"YTD"&amp;A2632&amp;[1]Dashboard!$AK$37&amp;E2632),IF([1]Dashboard!$AK$39="FY","FY"&amp;A2632&amp;E2632)))</f>
        <v>0</v>
      </c>
      <c r="R2632" t="b">
        <f>IF([1]Dashboard!$AK$39="Month","Month"&amp;N2632&amp;E2632&amp;F2632,IF([1]Dashboard!$AK$39="YTD",IF(O2632-[1]Dashboard!$AK$37&lt;=0,"YTD"&amp;A2632&amp;[1]Dashboard!$AK$37&amp;E2632&amp;F2632),IF([1]Dashboard!$AK$39="FY","FY"&amp;A2632&amp;E2632&amp;F2632)))</f>
        <v>0</v>
      </c>
      <c r="S2632" t="b">
        <f>IF([1]Dashboard!$AK$39="Month","Month"&amp;N2632&amp;F2632,IF([1]Dashboard!$AK$39="YTD",IF(O2632-[1]Dashboard!$AK$37&lt;=0,"YTD"&amp;A2632&amp;[1]Dashboard!$AK$37&amp;F2632),IF([1]Dashboard!$AK$39="FY","FY"&amp;A2632&amp;F2632)))</f>
        <v>0</v>
      </c>
      <c r="T2632" t="b">
        <f>IF([1]Dashboard!$AK$39="Month","Month"&amp;N2632&amp;F2632,IF([1]Dashboard!$AK$39="YTD",IF(O2632-[1]Dashboard!$AK$37&lt;=0,"YTD"&amp;A2632&amp;[1]Dashboard!$AK$37&amp;U2632),IF([1]Dashboard!$AK$39="FY","FY"&amp;A2632&amp;U2632)))</f>
        <v>0</v>
      </c>
      <c r="U2632" t="str">
        <f t="shared" si="167"/>
        <v>1 - QUEBRAQUEBRA QUEBRA</v>
      </c>
      <c r="V2632" t="b">
        <f>IF([1]Dashboard!$AK$39="Month","Month"&amp;N2632&amp;C2632&amp;E2632,IF([1]Dashboard!$AK$39="YTD",IF(O2632-[1]Dashboard!$AK$37&lt;=0,"YTD"&amp;A2632&amp;[1]Dashboard!$AK$37&amp;C2632&amp;E2632),IF([1]Dashboard!$AK$39="FY","FY"&amp;A2632&amp;C2632&amp;E2632)))</f>
        <v>0</v>
      </c>
      <c r="W2632" t="b">
        <f>IF([1]Dashboard!$AK$39="Month","Month"&amp;N2632,IF([1]Dashboard!$AK$39="YTD",IF(O2632-[1]Dashboard!$AK$37&lt;=0,"YTD"&amp;A2632&amp;[1]Dashboard!$AK$37),IF([1]Dashboard!$AK$39="FY","FY"&amp;A2632)))</f>
        <v>0</v>
      </c>
    </row>
    <row r="2633" spans="1:23" x14ac:dyDescent="0.3">
      <c r="A2633" t="s">
        <v>23</v>
      </c>
      <c r="B2633" t="s">
        <v>592</v>
      </c>
      <c r="C2633" t="s">
        <v>25</v>
      </c>
      <c r="D2633" t="s">
        <v>71</v>
      </c>
      <c r="E2633" t="s">
        <v>49</v>
      </c>
      <c r="F2633" t="s">
        <v>117</v>
      </c>
      <c r="G2633" t="s">
        <v>126</v>
      </c>
      <c r="H2633" t="s">
        <v>480</v>
      </c>
      <c r="I2633" s="4">
        <v>8.7840000000000007</v>
      </c>
      <c r="J2633" s="4">
        <v>110.92394533571004</v>
      </c>
      <c r="K2633" s="4">
        <v>27.544598930481282</v>
      </c>
      <c r="L2633" s="4">
        <v>83.379346405228759</v>
      </c>
      <c r="M2633" s="5">
        <v>8.7840000000000007</v>
      </c>
      <c r="N2633" t="str">
        <f t="shared" si="164"/>
        <v>202412</v>
      </c>
      <c r="O2633" t="str">
        <f t="shared" si="165"/>
        <v>12</v>
      </c>
      <c r="P2633" t="str">
        <f t="shared" si="166"/>
        <v>12.Dec2024</v>
      </c>
      <c r="Q2633" t="b">
        <f>IF([1]Dashboard!$AK$39="Month","Month"&amp;N2633&amp;E2633,IF([1]Dashboard!$AK$39="YTD",IF(O2633-[1]Dashboard!$AK$37&lt;=0,"YTD"&amp;A2633&amp;[1]Dashboard!$AK$37&amp;E2633),IF([1]Dashboard!$AK$39="FY","FY"&amp;A2633&amp;E2633)))</f>
        <v>0</v>
      </c>
      <c r="R2633" t="b">
        <f>IF([1]Dashboard!$AK$39="Month","Month"&amp;N2633&amp;E2633&amp;F2633,IF([1]Dashboard!$AK$39="YTD",IF(O2633-[1]Dashboard!$AK$37&lt;=0,"YTD"&amp;A2633&amp;[1]Dashboard!$AK$37&amp;E2633&amp;F2633),IF([1]Dashboard!$AK$39="FY","FY"&amp;A2633&amp;E2633&amp;F2633)))</f>
        <v>0</v>
      </c>
      <c r="S2633" t="b">
        <f>IF([1]Dashboard!$AK$39="Month","Month"&amp;N2633&amp;F2633,IF([1]Dashboard!$AK$39="YTD",IF(O2633-[1]Dashboard!$AK$37&lt;=0,"YTD"&amp;A2633&amp;[1]Dashboard!$AK$37&amp;F2633),IF([1]Dashboard!$AK$39="FY","FY"&amp;A2633&amp;F2633)))</f>
        <v>0</v>
      </c>
      <c r="T2633" t="b">
        <f>IF([1]Dashboard!$AK$39="Month","Month"&amp;N2633&amp;F2633,IF([1]Dashboard!$AK$39="YTD",IF(O2633-[1]Dashboard!$AK$37&lt;=0,"YTD"&amp;A2633&amp;[1]Dashboard!$AK$37&amp;U2633),IF([1]Dashboard!$AK$39="FY","FY"&amp;A2633&amp;U2633)))</f>
        <v>0</v>
      </c>
      <c r="U2633" t="str">
        <f t="shared" si="167"/>
        <v>1 - QUEBRAQUEBRA QUEBRA</v>
      </c>
      <c r="V2633" t="b">
        <f>IF([1]Dashboard!$AK$39="Month","Month"&amp;N2633&amp;C2633&amp;E2633,IF([1]Dashboard!$AK$39="YTD",IF(O2633-[1]Dashboard!$AK$37&lt;=0,"YTD"&amp;A2633&amp;[1]Dashboard!$AK$37&amp;C2633&amp;E2633),IF([1]Dashboard!$AK$39="FY","FY"&amp;A2633&amp;C2633&amp;E2633)))</f>
        <v>0</v>
      </c>
      <c r="W2633" t="b">
        <f>IF([1]Dashboard!$AK$39="Month","Month"&amp;N2633,IF([1]Dashboard!$AK$39="YTD",IF(O2633-[1]Dashboard!$AK$37&lt;=0,"YTD"&amp;A2633&amp;[1]Dashboard!$AK$37),IF([1]Dashboard!$AK$39="FY","FY"&amp;A2633)))</f>
        <v>0</v>
      </c>
    </row>
    <row r="2634" spans="1:23" x14ac:dyDescent="0.3">
      <c r="A2634" t="s">
        <v>23</v>
      </c>
      <c r="B2634" t="s">
        <v>592</v>
      </c>
      <c r="C2634" t="s">
        <v>25</v>
      </c>
      <c r="D2634" t="s">
        <v>71</v>
      </c>
      <c r="E2634" t="s">
        <v>49</v>
      </c>
      <c r="F2634" t="s">
        <v>117</v>
      </c>
      <c r="G2634" t="s">
        <v>439</v>
      </c>
      <c r="H2634" t="s">
        <v>440</v>
      </c>
      <c r="I2634" s="4">
        <v>3.8380000000000005</v>
      </c>
      <c r="J2634" s="4">
        <v>51.322043969102779</v>
      </c>
      <c r="K2634" s="4">
        <v>12.035083184789068</v>
      </c>
      <c r="L2634" s="4">
        <v>39.286960784313713</v>
      </c>
      <c r="M2634" s="5">
        <v>3.8380000000000005</v>
      </c>
      <c r="N2634" t="str">
        <f t="shared" si="164"/>
        <v>202412</v>
      </c>
      <c r="O2634" t="str">
        <f t="shared" si="165"/>
        <v>12</v>
      </c>
      <c r="P2634" t="str">
        <f t="shared" si="166"/>
        <v>12.Dec2024</v>
      </c>
      <c r="Q2634" t="b">
        <f>IF([1]Dashboard!$AK$39="Month","Month"&amp;N2634&amp;E2634,IF([1]Dashboard!$AK$39="YTD",IF(O2634-[1]Dashboard!$AK$37&lt;=0,"YTD"&amp;A2634&amp;[1]Dashboard!$AK$37&amp;E2634),IF([1]Dashboard!$AK$39="FY","FY"&amp;A2634&amp;E2634)))</f>
        <v>0</v>
      </c>
      <c r="R2634" t="b">
        <f>IF([1]Dashboard!$AK$39="Month","Month"&amp;N2634&amp;E2634&amp;F2634,IF([1]Dashboard!$AK$39="YTD",IF(O2634-[1]Dashboard!$AK$37&lt;=0,"YTD"&amp;A2634&amp;[1]Dashboard!$AK$37&amp;E2634&amp;F2634),IF([1]Dashboard!$AK$39="FY","FY"&amp;A2634&amp;E2634&amp;F2634)))</f>
        <v>0</v>
      </c>
      <c r="S2634" t="b">
        <f>IF([1]Dashboard!$AK$39="Month","Month"&amp;N2634&amp;F2634,IF([1]Dashboard!$AK$39="YTD",IF(O2634-[1]Dashboard!$AK$37&lt;=0,"YTD"&amp;A2634&amp;[1]Dashboard!$AK$37&amp;F2634),IF([1]Dashboard!$AK$39="FY","FY"&amp;A2634&amp;F2634)))</f>
        <v>0</v>
      </c>
      <c r="T2634" t="b">
        <f>IF([1]Dashboard!$AK$39="Month","Month"&amp;N2634&amp;F2634,IF([1]Dashboard!$AK$39="YTD",IF(O2634-[1]Dashboard!$AK$37&lt;=0,"YTD"&amp;A2634&amp;[1]Dashboard!$AK$37&amp;U2634),IF([1]Dashboard!$AK$39="FY","FY"&amp;A2634&amp;U2634)))</f>
        <v>0</v>
      </c>
      <c r="U2634" t="str">
        <f t="shared" si="167"/>
        <v>1 - QUEBRAQUEBRA QUEBRA</v>
      </c>
      <c r="V2634" t="b">
        <f>IF([1]Dashboard!$AK$39="Month","Month"&amp;N2634&amp;C2634&amp;E2634,IF([1]Dashboard!$AK$39="YTD",IF(O2634-[1]Dashboard!$AK$37&lt;=0,"YTD"&amp;A2634&amp;[1]Dashboard!$AK$37&amp;C2634&amp;E2634),IF([1]Dashboard!$AK$39="FY","FY"&amp;A2634&amp;C2634&amp;E2634)))</f>
        <v>0</v>
      </c>
      <c r="W2634" t="b">
        <f>IF([1]Dashboard!$AK$39="Month","Month"&amp;N2634,IF([1]Dashboard!$AK$39="YTD",IF(O2634-[1]Dashboard!$AK$37&lt;=0,"YTD"&amp;A2634&amp;[1]Dashboard!$AK$37),IF([1]Dashboard!$AK$39="FY","FY"&amp;A2634)))</f>
        <v>0</v>
      </c>
    </row>
    <row r="2635" spans="1:23" x14ac:dyDescent="0.3">
      <c r="A2635" t="s">
        <v>23</v>
      </c>
      <c r="B2635" t="s">
        <v>592</v>
      </c>
      <c r="C2635" t="s">
        <v>25</v>
      </c>
      <c r="D2635" t="s">
        <v>71</v>
      </c>
      <c r="E2635" t="s">
        <v>49</v>
      </c>
      <c r="F2635" t="s">
        <v>117</v>
      </c>
      <c r="G2635" t="s">
        <v>128</v>
      </c>
      <c r="H2635" t="s">
        <v>517</v>
      </c>
      <c r="I2635" s="4">
        <v>7.5050000000000026</v>
      </c>
      <c r="J2635" s="4">
        <v>79.915329768270951</v>
      </c>
      <c r="K2635" s="4">
        <v>24.314327094474159</v>
      </c>
      <c r="L2635" s="4">
        <v>55.601002673796778</v>
      </c>
      <c r="M2635" s="5">
        <v>7.5050000000000026</v>
      </c>
      <c r="N2635" t="str">
        <f t="shared" si="164"/>
        <v>202412</v>
      </c>
      <c r="O2635" t="str">
        <f t="shared" si="165"/>
        <v>12</v>
      </c>
      <c r="P2635" t="str">
        <f t="shared" si="166"/>
        <v>12.Dec2024</v>
      </c>
      <c r="Q2635" t="b">
        <f>IF([1]Dashboard!$AK$39="Month","Month"&amp;N2635&amp;E2635,IF([1]Dashboard!$AK$39="YTD",IF(O2635-[1]Dashboard!$AK$37&lt;=0,"YTD"&amp;A2635&amp;[1]Dashboard!$AK$37&amp;E2635),IF([1]Dashboard!$AK$39="FY","FY"&amp;A2635&amp;E2635)))</f>
        <v>0</v>
      </c>
      <c r="R2635" t="b">
        <f>IF([1]Dashboard!$AK$39="Month","Month"&amp;N2635&amp;E2635&amp;F2635,IF([1]Dashboard!$AK$39="YTD",IF(O2635-[1]Dashboard!$AK$37&lt;=0,"YTD"&amp;A2635&amp;[1]Dashboard!$AK$37&amp;E2635&amp;F2635),IF([1]Dashboard!$AK$39="FY","FY"&amp;A2635&amp;E2635&amp;F2635)))</f>
        <v>0</v>
      </c>
      <c r="S2635" t="b">
        <f>IF([1]Dashboard!$AK$39="Month","Month"&amp;N2635&amp;F2635,IF([1]Dashboard!$AK$39="YTD",IF(O2635-[1]Dashboard!$AK$37&lt;=0,"YTD"&amp;A2635&amp;[1]Dashboard!$AK$37&amp;F2635),IF([1]Dashboard!$AK$39="FY","FY"&amp;A2635&amp;F2635)))</f>
        <v>0</v>
      </c>
      <c r="T2635" t="b">
        <f>IF([1]Dashboard!$AK$39="Month","Month"&amp;N2635&amp;F2635,IF([1]Dashboard!$AK$39="YTD",IF(O2635-[1]Dashboard!$AK$37&lt;=0,"YTD"&amp;A2635&amp;[1]Dashboard!$AK$37&amp;U2635),IF([1]Dashboard!$AK$39="FY","FY"&amp;A2635&amp;U2635)))</f>
        <v>0</v>
      </c>
      <c r="U2635" t="str">
        <f t="shared" si="167"/>
        <v>1 - QUEBRAQUEBRA QUEBRA</v>
      </c>
      <c r="V2635" t="b">
        <f>IF([1]Dashboard!$AK$39="Month","Month"&amp;N2635&amp;C2635&amp;E2635,IF([1]Dashboard!$AK$39="YTD",IF(O2635-[1]Dashboard!$AK$37&lt;=0,"YTD"&amp;A2635&amp;[1]Dashboard!$AK$37&amp;C2635&amp;E2635),IF([1]Dashboard!$AK$39="FY","FY"&amp;A2635&amp;C2635&amp;E2635)))</f>
        <v>0</v>
      </c>
      <c r="W2635" t="b">
        <f>IF([1]Dashboard!$AK$39="Month","Month"&amp;N2635,IF([1]Dashboard!$AK$39="YTD",IF(O2635-[1]Dashboard!$AK$37&lt;=0,"YTD"&amp;A2635&amp;[1]Dashboard!$AK$37),IF([1]Dashboard!$AK$39="FY","FY"&amp;A2635)))</f>
        <v>0</v>
      </c>
    </row>
    <row r="2636" spans="1:23" x14ac:dyDescent="0.3">
      <c r="A2636" t="s">
        <v>23</v>
      </c>
      <c r="B2636" t="s">
        <v>592</v>
      </c>
      <c r="C2636" t="s">
        <v>25</v>
      </c>
      <c r="D2636" t="s">
        <v>71</v>
      </c>
      <c r="E2636" t="s">
        <v>49</v>
      </c>
      <c r="F2636" t="s">
        <v>117</v>
      </c>
      <c r="G2636" t="s">
        <v>518</v>
      </c>
      <c r="H2636" t="s">
        <v>519</v>
      </c>
      <c r="I2636" s="4">
        <v>8.4610000000000003</v>
      </c>
      <c r="J2636" s="4">
        <v>94.94058229352342</v>
      </c>
      <c r="K2636" s="4">
        <v>31.398831327985739</v>
      </c>
      <c r="L2636" s="4">
        <v>63.541750965537673</v>
      </c>
      <c r="M2636" s="5">
        <v>8.4610000000000003</v>
      </c>
      <c r="N2636" t="str">
        <f t="shared" si="164"/>
        <v>202412</v>
      </c>
      <c r="O2636" t="str">
        <f t="shared" si="165"/>
        <v>12</v>
      </c>
      <c r="P2636" t="str">
        <f t="shared" si="166"/>
        <v>12.Dec2024</v>
      </c>
      <c r="Q2636" t="b">
        <f>IF([1]Dashboard!$AK$39="Month","Month"&amp;N2636&amp;E2636,IF([1]Dashboard!$AK$39="YTD",IF(O2636-[1]Dashboard!$AK$37&lt;=0,"YTD"&amp;A2636&amp;[1]Dashboard!$AK$37&amp;E2636),IF([1]Dashboard!$AK$39="FY","FY"&amp;A2636&amp;E2636)))</f>
        <v>0</v>
      </c>
      <c r="R2636" t="b">
        <f>IF([1]Dashboard!$AK$39="Month","Month"&amp;N2636&amp;E2636&amp;F2636,IF([1]Dashboard!$AK$39="YTD",IF(O2636-[1]Dashboard!$AK$37&lt;=0,"YTD"&amp;A2636&amp;[1]Dashboard!$AK$37&amp;E2636&amp;F2636),IF([1]Dashboard!$AK$39="FY","FY"&amp;A2636&amp;E2636&amp;F2636)))</f>
        <v>0</v>
      </c>
      <c r="S2636" t="b">
        <f>IF([1]Dashboard!$AK$39="Month","Month"&amp;N2636&amp;F2636,IF([1]Dashboard!$AK$39="YTD",IF(O2636-[1]Dashboard!$AK$37&lt;=0,"YTD"&amp;A2636&amp;[1]Dashboard!$AK$37&amp;F2636),IF([1]Dashboard!$AK$39="FY","FY"&amp;A2636&amp;F2636)))</f>
        <v>0</v>
      </c>
      <c r="T2636" t="b">
        <f>IF([1]Dashboard!$AK$39="Month","Month"&amp;N2636&amp;F2636,IF([1]Dashboard!$AK$39="YTD",IF(O2636-[1]Dashboard!$AK$37&lt;=0,"YTD"&amp;A2636&amp;[1]Dashboard!$AK$37&amp;U2636),IF([1]Dashboard!$AK$39="FY","FY"&amp;A2636&amp;U2636)))</f>
        <v>0</v>
      </c>
      <c r="U2636" t="str">
        <f t="shared" si="167"/>
        <v>1 - QUEBRAQUEBRA QUEBRA</v>
      </c>
      <c r="V2636" t="b">
        <f>IF([1]Dashboard!$AK$39="Month","Month"&amp;N2636&amp;C2636&amp;E2636,IF([1]Dashboard!$AK$39="YTD",IF(O2636-[1]Dashboard!$AK$37&lt;=0,"YTD"&amp;A2636&amp;[1]Dashboard!$AK$37&amp;C2636&amp;E2636),IF([1]Dashboard!$AK$39="FY","FY"&amp;A2636&amp;C2636&amp;E2636)))</f>
        <v>0</v>
      </c>
      <c r="W2636" t="b">
        <f>IF([1]Dashboard!$AK$39="Month","Month"&amp;N2636,IF([1]Dashboard!$AK$39="YTD",IF(O2636-[1]Dashboard!$AK$37&lt;=0,"YTD"&amp;A2636&amp;[1]Dashboard!$AK$37),IF([1]Dashboard!$AK$39="FY","FY"&amp;A2636)))</f>
        <v>0</v>
      </c>
    </row>
    <row r="2637" spans="1:23" x14ac:dyDescent="0.3">
      <c r="A2637" t="s">
        <v>23</v>
      </c>
      <c r="B2637" t="s">
        <v>592</v>
      </c>
      <c r="C2637" t="s">
        <v>25</v>
      </c>
      <c r="D2637" t="s">
        <v>71</v>
      </c>
      <c r="E2637" t="s">
        <v>49</v>
      </c>
      <c r="F2637" t="s">
        <v>117</v>
      </c>
      <c r="G2637" t="s">
        <v>130</v>
      </c>
      <c r="H2637" t="s">
        <v>481</v>
      </c>
      <c r="I2637" s="4">
        <v>8.338000000000001</v>
      </c>
      <c r="J2637" s="4">
        <v>99.240938799762347</v>
      </c>
      <c r="K2637" s="4">
        <v>33.292549019607847</v>
      </c>
      <c r="L2637" s="4">
        <v>65.9483897801545</v>
      </c>
      <c r="M2637" s="5">
        <v>8.338000000000001</v>
      </c>
      <c r="N2637" t="str">
        <f t="shared" si="164"/>
        <v>202412</v>
      </c>
      <c r="O2637" t="str">
        <f t="shared" si="165"/>
        <v>12</v>
      </c>
      <c r="P2637" t="str">
        <f t="shared" si="166"/>
        <v>12.Dec2024</v>
      </c>
      <c r="Q2637" t="b">
        <f>IF([1]Dashboard!$AK$39="Month","Month"&amp;N2637&amp;E2637,IF([1]Dashboard!$AK$39="YTD",IF(O2637-[1]Dashboard!$AK$37&lt;=0,"YTD"&amp;A2637&amp;[1]Dashboard!$AK$37&amp;E2637),IF([1]Dashboard!$AK$39="FY","FY"&amp;A2637&amp;E2637)))</f>
        <v>0</v>
      </c>
      <c r="R2637" t="b">
        <f>IF([1]Dashboard!$AK$39="Month","Month"&amp;N2637&amp;E2637&amp;F2637,IF([1]Dashboard!$AK$39="YTD",IF(O2637-[1]Dashboard!$AK$37&lt;=0,"YTD"&amp;A2637&amp;[1]Dashboard!$AK$37&amp;E2637&amp;F2637),IF([1]Dashboard!$AK$39="FY","FY"&amp;A2637&amp;E2637&amp;F2637)))</f>
        <v>0</v>
      </c>
      <c r="S2637" t="b">
        <f>IF([1]Dashboard!$AK$39="Month","Month"&amp;N2637&amp;F2637,IF([1]Dashboard!$AK$39="YTD",IF(O2637-[1]Dashboard!$AK$37&lt;=0,"YTD"&amp;A2637&amp;[1]Dashboard!$AK$37&amp;F2637),IF([1]Dashboard!$AK$39="FY","FY"&amp;A2637&amp;F2637)))</f>
        <v>0</v>
      </c>
      <c r="T2637" t="b">
        <f>IF([1]Dashboard!$AK$39="Month","Month"&amp;N2637&amp;F2637,IF([1]Dashboard!$AK$39="YTD",IF(O2637-[1]Dashboard!$AK$37&lt;=0,"YTD"&amp;A2637&amp;[1]Dashboard!$AK$37&amp;U2637),IF([1]Dashboard!$AK$39="FY","FY"&amp;A2637&amp;U2637)))</f>
        <v>0</v>
      </c>
      <c r="U2637" t="str">
        <f t="shared" si="167"/>
        <v>1 - QUEBRAQUEBRA QUEBRA</v>
      </c>
      <c r="V2637" t="b">
        <f>IF([1]Dashboard!$AK$39="Month","Month"&amp;N2637&amp;C2637&amp;E2637,IF([1]Dashboard!$AK$39="YTD",IF(O2637-[1]Dashboard!$AK$37&lt;=0,"YTD"&amp;A2637&amp;[1]Dashboard!$AK$37&amp;C2637&amp;E2637),IF([1]Dashboard!$AK$39="FY","FY"&amp;A2637&amp;C2637&amp;E2637)))</f>
        <v>0</v>
      </c>
      <c r="W2637" t="b">
        <f>IF([1]Dashboard!$AK$39="Month","Month"&amp;N2637,IF([1]Dashboard!$AK$39="YTD",IF(O2637-[1]Dashboard!$AK$37&lt;=0,"YTD"&amp;A2637&amp;[1]Dashboard!$AK$37),IF([1]Dashboard!$AK$39="FY","FY"&amp;A2637)))</f>
        <v>0</v>
      </c>
    </row>
    <row r="2638" spans="1:23" x14ac:dyDescent="0.3">
      <c r="A2638" t="s">
        <v>23</v>
      </c>
      <c r="B2638" t="s">
        <v>592</v>
      </c>
      <c r="C2638" t="s">
        <v>25</v>
      </c>
      <c r="D2638" t="s">
        <v>71</v>
      </c>
      <c r="E2638" t="s">
        <v>49</v>
      </c>
      <c r="F2638" t="s">
        <v>117</v>
      </c>
      <c r="G2638" t="s">
        <v>389</v>
      </c>
      <c r="H2638" t="s">
        <v>482</v>
      </c>
      <c r="I2638" s="4">
        <v>2.0010000000000003</v>
      </c>
      <c r="J2638" s="4">
        <v>21.212121212121215</v>
      </c>
      <c r="K2638" s="4">
        <v>7.5200980392156875</v>
      </c>
      <c r="L2638" s="4">
        <v>13.692023172905525</v>
      </c>
      <c r="M2638" s="5">
        <v>2.0010000000000003</v>
      </c>
      <c r="N2638" t="str">
        <f t="shared" si="164"/>
        <v>202412</v>
      </c>
      <c r="O2638" t="str">
        <f t="shared" si="165"/>
        <v>12</v>
      </c>
      <c r="P2638" t="str">
        <f t="shared" si="166"/>
        <v>12.Dec2024</v>
      </c>
      <c r="Q2638" t="b">
        <f>IF([1]Dashboard!$AK$39="Month","Month"&amp;N2638&amp;E2638,IF([1]Dashboard!$AK$39="YTD",IF(O2638-[1]Dashboard!$AK$37&lt;=0,"YTD"&amp;A2638&amp;[1]Dashboard!$AK$37&amp;E2638),IF([1]Dashboard!$AK$39="FY","FY"&amp;A2638&amp;E2638)))</f>
        <v>0</v>
      </c>
      <c r="R2638" t="b">
        <f>IF([1]Dashboard!$AK$39="Month","Month"&amp;N2638&amp;E2638&amp;F2638,IF([1]Dashboard!$AK$39="YTD",IF(O2638-[1]Dashboard!$AK$37&lt;=0,"YTD"&amp;A2638&amp;[1]Dashboard!$AK$37&amp;E2638&amp;F2638),IF([1]Dashboard!$AK$39="FY","FY"&amp;A2638&amp;E2638&amp;F2638)))</f>
        <v>0</v>
      </c>
      <c r="S2638" t="b">
        <f>IF([1]Dashboard!$AK$39="Month","Month"&amp;N2638&amp;F2638,IF([1]Dashboard!$AK$39="YTD",IF(O2638-[1]Dashboard!$AK$37&lt;=0,"YTD"&amp;A2638&amp;[1]Dashboard!$AK$37&amp;F2638),IF([1]Dashboard!$AK$39="FY","FY"&amp;A2638&amp;F2638)))</f>
        <v>0</v>
      </c>
      <c r="T2638" t="b">
        <f>IF([1]Dashboard!$AK$39="Month","Month"&amp;N2638&amp;F2638,IF([1]Dashboard!$AK$39="YTD",IF(O2638-[1]Dashboard!$AK$37&lt;=0,"YTD"&amp;A2638&amp;[1]Dashboard!$AK$37&amp;U2638),IF([1]Dashboard!$AK$39="FY","FY"&amp;A2638&amp;U2638)))</f>
        <v>0</v>
      </c>
      <c r="U2638" t="str">
        <f t="shared" si="167"/>
        <v>1 - QUEBRAQUEBRA QUEBRA</v>
      </c>
      <c r="V2638" t="b">
        <f>IF([1]Dashboard!$AK$39="Month","Month"&amp;N2638&amp;C2638&amp;E2638,IF([1]Dashboard!$AK$39="YTD",IF(O2638-[1]Dashboard!$AK$37&lt;=0,"YTD"&amp;A2638&amp;[1]Dashboard!$AK$37&amp;C2638&amp;E2638),IF([1]Dashboard!$AK$39="FY","FY"&amp;A2638&amp;C2638&amp;E2638)))</f>
        <v>0</v>
      </c>
      <c r="W2638" t="b">
        <f>IF([1]Dashboard!$AK$39="Month","Month"&amp;N2638,IF([1]Dashboard!$AK$39="YTD",IF(O2638-[1]Dashboard!$AK$37&lt;=0,"YTD"&amp;A2638&amp;[1]Dashboard!$AK$37),IF([1]Dashboard!$AK$39="FY","FY"&amp;A2638)))</f>
        <v>0</v>
      </c>
    </row>
    <row r="2639" spans="1:23" x14ac:dyDescent="0.3">
      <c r="A2639" t="s">
        <v>23</v>
      </c>
      <c r="B2639" t="s">
        <v>592</v>
      </c>
      <c r="C2639" t="s">
        <v>25</v>
      </c>
      <c r="D2639" t="s">
        <v>71</v>
      </c>
      <c r="E2639" t="s">
        <v>49</v>
      </c>
      <c r="F2639" t="s">
        <v>50</v>
      </c>
      <c r="G2639" t="s">
        <v>51</v>
      </c>
      <c r="H2639" t="s">
        <v>483</v>
      </c>
      <c r="I2639" s="4">
        <v>11</v>
      </c>
      <c r="J2639" s="4">
        <v>24.266191325014855</v>
      </c>
      <c r="K2639" s="4">
        <v>10.473856209150327</v>
      </c>
      <c r="L2639" s="4">
        <v>13.792335115864528</v>
      </c>
      <c r="M2639" s="5">
        <v>2.2000000000000002</v>
      </c>
      <c r="N2639" t="str">
        <f t="shared" si="164"/>
        <v>202412</v>
      </c>
      <c r="O2639" t="str">
        <f t="shared" si="165"/>
        <v>12</v>
      </c>
      <c r="P2639" t="str">
        <f t="shared" si="166"/>
        <v>12.Dec2024</v>
      </c>
      <c r="Q2639" t="b">
        <f>IF([1]Dashboard!$AK$39="Month","Month"&amp;N2639&amp;E2639,IF([1]Dashboard!$AK$39="YTD",IF(O2639-[1]Dashboard!$AK$37&lt;=0,"YTD"&amp;A2639&amp;[1]Dashboard!$AK$37&amp;E2639),IF([1]Dashboard!$AK$39="FY","FY"&amp;A2639&amp;E2639)))</f>
        <v>0</v>
      </c>
      <c r="R2639" t="b">
        <f>IF([1]Dashboard!$AK$39="Month","Month"&amp;N2639&amp;E2639&amp;F2639,IF([1]Dashboard!$AK$39="YTD",IF(O2639-[1]Dashboard!$AK$37&lt;=0,"YTD"&amp;A2639&amp;[1]Dashboard!$AK$37&amp;E2639&amp;F2639),IF([1]Dashboard!$AK$39="FY","FY"&amp;A2639&amp;E2639&amp;F2639)))</f>
        <v>0</v>
      </c>
      <c r="S2639" t="b">
        <f>IF([1]Dashboard!$AK$39="Month","Month"&amp;N2639&amp;F2639,IF([1]Dashboard!$AK$39="YTD",IF(O2639-[1]Dashboard!$AK$37&lt;=0,"YTD"&amp;A2639&amp;[1]Dashboard!$AK$37&amp;F2639),IF([1]Dashboard!$AK$39="FY","FY"&amp;A2639&amp;F2639)))</f>
        <v>0</v>
      </c>
      <c r="T2639" t="b">
        <f>IF([1]Dashboard!$AK$39="Month","Month"&amp;N2639&amp;F2639,IF([1]Dashboard!$AK$39="YTD",IF(O2639-[1]Dashboard!$AK$37&lt;=0,"YTD"&amp;A2639&amp;[1]Dashboard!$AK$37&amp;U2639),IF([1]Dashboard!$AK$39="FY","FY"&amp;A2639&amp;U2639)))</f>
        <v>0</v>
      </c>
      <c r="U2639" t="str">
        <f t="shared" si="167"/>
        <v>1 - QUEBRAQUEBRA QUEBRA TO GO</v>
      </c>
      <c r="V2639" t="b">
        <f>IF([1]Dashboard!$AK$39="Month","Month"&amp;N2639&amp;C2639&amp;E2639,IF([1]Dashboard!$AK$39="YTD",IF(O2639-[1]Dashboard!$AK$37&lt;=0,"YTD"&amp;A2639&amp;[1]Dashboard!$AK$37&amp;C2639&amp;E2639),IF([1]Dashboard!$AK$39="FY","FY"&amp;A2639&amp;C2639&amp;E2639)))</f>
        <v>0</v>
      </c>
      <c r="W2639" t="b">
        <f>IF([1]Dashboard!$AK$39="Month","Month"&amp;N2639,IF([1]Dashboard!$AK$39="YTD",IF(O2639-[1]Dashboard!$AK$37&lt;=0,"YTD"&amp;A2639&amp;[1]Dashboard!$AK$37),IF([1]Dashboard!$AK$39="FY","FY"&amp;A2639)))</f>
        <v>0</v>
      </c>
    </row>
    <row r="2640" spans="1:23" x14ac:dyDescent="0.3">
      <c r="A2640" t="s">
        <v>23</v>
      </c>
      <c r="B2640" t="s">
        <v>592</v>
      </c>
      <c r="C2640" t="s">
        <v>25</v>
      </c>
      <c r="D2640" t="s">
        <v>71</v>
      </c>
      <c r="E2640" t="s">
        <v>49</v>
      </c>
      <c r="F2640" t="s">
        <v>50</v>
      </c>
      <c r="G2640" t="s">
        <v>53</v>
      </c>
      <c r="H2640" t="s">
        <v>484</v>
      </c>
      <c r="I2640" s="4">
        <v>23</v>
      </c>
      <c r="J2640" s="4">
        <v>58.28579916815211</v>
      </c>
      <c r="K2640" s="4">
        <v>21.216577540106954</v>
      </c>
      <c r="L2640" s="4">
        <v>37.069221628045156</v>
      </c>
      <c r="M2640" s="5">
        <v>4.5999999999999996</v>
      </c>
      <c r="N2640" t="str">
        <f t="shared" si="164"/>
        <v>202412</v>
      </c>
      <c r="O2640" t="str">
        <f t="shared" si="165"/>
        <v>12</v>
      </c>
      <c r="P2640" t="str">
        <f t="shared" si="166"/>
        <v>12.Dec2024</v>
      </c>
      <c r="Q2640" t="b">
        <f>IF([1]Dashboard!$AK$39="Month","Month"&amp;N2640&amp;E2640,IF([1]Dashboard!$AK$39="YTD",IF(O2640-[1]Dashboard!$AK$37&lt;=0,"YTD"&amp;A2640&amp;[1]Dashboard!$AK$37&amp;E2640),IF([1]Dashboard!$AK$39="FY","FY"&amp;A2640&amp;E2640)))</f>
        <v>0</v>
      </c>
      <c r="R2640" t="b">
        <f>IF([1]Dashboard!$AK$39="Month","Month"&amp;N2640&amp;E2640&amp;F2640,IF([1]Dashboard!$AK$39="YTD",IF(O2640-[1]Dashboard!$AK$37&lt;=0,"YTD"&amp;A2640&amp;[1]Dashboard!$AK$37&amp;E2640&amp;F2640),IF([1]Dashboard!$AK$39="FY","FY"&amp;A2640&amp;E2640&amp;F2640)))</f>
        <v>0</v>
      </c>
      <c r="S2640" t="b">
        <f>IF([1]Dashboard!$AK$39="Month","Month"&amp;N2640&amp;F2640,IF([1]Dashboard!$AK$39="YTD",IF(O2640-[1]Dashboard!$AK$37&lt;=0,"YTD"&amp;A2640&amp;[1]Dashboard!$AK$37&amp;F2640),IF([1]Dashboard!$AK$39="FY","FY"&amp;A2640&amp;F2640)))</f>
        <v>0</v>
      </c>
      <c r="T2640" t="b">
        <f>IF([1]Dashboard!$AK$39="Month","Month"&amp;N2640&amp;F2640,IF([1]Dashboard!$AK$39="YTD",IF(O2640-[1]Dashboard!$AK$37&lt;=0,"YTD"&amp;A2640&amp;[1]Dashboard!$AK$37&amp;U2640),IF([1]Dashboard!$AK$39="FY","FY"&amp;A2640&amp;U2640)))</f>
        <v>0</v>
      </c>
      <c r="U2640" t="str">
        <f t="shared" si="167"/>
        <v>1 - QUEBRAQUEBRA QUEBRA TO GO</v>
      </c>
      <c r="V2640" t="b">
        <f>IF([1]Dashboard!$AK$39="Month","Month"&amp;N2640&amp;C2640&amp;E2640,IF([1]Dashboard!$AK$39="YTD",IF(O2640-[1]Dashboard!$AK$37&lt;=0,"YTD"&amp;A2640&amp;[1]Dashboard!$AK$37&amp;C2640&amp;E2640),IF([1]Dashboard!$AK$39="FY","FY"&amp;A2640&amp;C2640&amp;E2640)))</f>
        <v>0</v>
      </c>
      <c r="W2640" t="b">
        <f>IF([1]Dashboard!$AK$39="Month","Month"&amp;N2640,IF([1]Dashboard!$AK$39="YTD",IF(O2640-[1]Dashboard!$AK$37&lt;=0,"YTD"&amp;A2640&amp;[1]Dashboard!$AK$37),IF([1]Dashboard!$AK$39="FY","FY"&amp;A2640)))</f>
        <v>0</v>
      </c>
    </row>
    <row r="2641" spans="1:23" x14ac:dyDescent="0.3">
      <c r="A2641" t="s">
        <v>23</v>
      </c>
      <c r="B2641" t="s">
        <v>592</v>
      </c>
      <c r="C2641" t="s">
        <v>25</v>
      </c>
      <c r="D2641" t="s">
        <v>71</v>
      </c>
      <c r="E2641" t="s">
        <v>49</v>
      </c>
      <c r="F2641" t="s">
        <v>50</v>
      </c>
      <c r="G2641" t="s">
        <v>55</v>
      </c>
      <c r="H2641" t="s">
        <v>485</v>
      </c>
      <c r="I2641" s="4">
        <v>31</v>
      </c>
      <c r="J2641" s="4">
        <v>69.073083778966136</v>
      </c>
      <c r="K2641" s="4">
        <v>27.905525846702314</v>
      </c>
      <c r="L2641" s="4">
        <v>41.167557932263811</v>
      </c>
      <c r="M2641" s="5">
        <v>6.2</v>
      </c>
      <c r="N2641" t="str">
        <f t="shared" si="164"/>
        <v>202412</v>
      </c>
      <c r="O2641" t="str">
        <f t="shared" si="165"/>
        <v>12</v>
      </c>
      <c r="P2641" t="str">
        <f t="shared" si="166"/>
        <v>12.Dec2024</v>
      </c>
      <c r="Q2641" t="b">
        <f>IF([1]Dashboard!$AK$39="Month","Month"&amp;N2641&amp;E2641,IF([1]Dashboard!$AK$39="YTD",IF(O2641-[1]Dashboard!$AK$37&lt;=0,"YTD"&amp;A2641&amp;[1]Dashboard!$AK$37&amp;E2641),IF([1]Dashboard!$AK$39="FY","FY"&amp;A2641&amp;E2641)))</f>
        <v>0</v>
      </c>
      <c r="R2641" t="b">
        <f>IF([1]Dashboard!$AK$39="Month","Month"&amp;N2641&amp;E2641&amp;F2641,IF([1]Dashboard!$AK$39="YTD",IF(O2641-[1]Dashboard!$AK$37&lt;=0,"YTD"&amp;A2641&amp;[1]Dashboard!$AK$37&amp;E2641&amp;F2641),IF([1]Dashboard!$AK$39="FY","FY"&amp;A2641&amp;E2641&amp;F2641)))</f>
        <v>0</v>
      </c>
      <c r="S2641" t="b">
        <f>IF([1]Dashboard!$AK$39="Month","Month"&amp;N2641&amp;F2641,IF([1]Dashboard!$AK$39="YTD",IF(O2641-[1]Dashboard!$AK$37&lt;=0,"YTD"&amp;A2641&amp;[1]Dashboard!$AK$37&amp;F2641),IF([1]Dashboard!$AK$39="FY","FY"&amp;A2641&amp;F2641)))</f>
        <v>0</v>
      </c>
      <c r="T2641" t="b">
        <f>IF([1]Dashboard!$AK$39="Month","Month"&amp;N2641&amp;F2641,IF([1]Dashboard!$AK$39="YTD",IF(O2641-[1]Dashboard!$AK$37&lt;=0,"YTD"&amp;A2641&amp;[1]Dashboard!$AK$37&amp;U2641),IF([1]Dashboard!$AK$39="FY","FY"&amp;A2641&amp;U2641)))</f>
        <v>0</v>
      </c>
      <c r="U2641" t="str">
        <f t="shared" si="167"/>
        <v>1 - QUEBRAQUEBRA QUEBRA TO GO</v>
      </c>
      <c r="V2641" t="b">
        <f>IF([1]Dashboard!$AK$39="Month","Month"&amp;N2641&amp;C2641&amp;E2641,IF([1]Dashboard!$AK$39="YTD",IF(O2641-[1]Dashboard!$AK$37&lt;=0,"YTD"&amp;A2641&amp;[1]Dashboard!$AK$37&amp;C2641&amp;E2641),IF([1]Dashboard!$AK$39="FY","FY"&amp;A2641&amp;C2641&amp;E2641)))</f>
        <v>0</v>
      </c>
      <c r="W2641" t="b">
        <f>IF([1]Dashboard!$AK$39="Month","Month"&amp;N2641,IF([1]Dashboard!$AK$39="YTD",IF(O2641-[1]Dashboard!$AK$37&lt;=0,"YTD"&amp;A2641&amp;[1]Dashboard!$AK$37),IF([1]Dashboard!$AK$39="FY","FY"&amp;A2641)))</f>
        <v>0</v>
      </c>
    </row>
    <row r="2642" spans="1:23" x14ac:dyDescent="0.3">
      <c r="A2642" t="s">
        <v>23</v>
      </c>
      <c r="B2642" t="s">
        <v>592</v>
      </c>
      <c r="C2642" t="s">
        <v>25</v>
      </c>
      <c r="D2642" t="s">
        <v>71</v>
      </c>
      <c r="E2642" t="s">
        <v>49</v>
      </c>
      <c r="F2642" t="s">
        <v>50</v>
      </c>
      <c r="G2642" t="s">
        <v>57</v>
      </c>
      <c r="H2642" t="s">
        <v>486</v>
      </c>
      <c r="I2642" s="4">
        <v>51</v>
      </c>
      <c r="J2642" s="4">
        <v>113.63636363636363</v>
      </c>
      <c r="K2642" s="4">
        <v>40</v>
      </c>
      <c r="L2642" s="4">
        <v>73.636363636363626</v>
      </c>
      <c r="M2642" s="5">
        <v>10.199999999999999</v>
      </c>
      <c r="N2642" t="str">
        <f t="shared" si="164"/>
        <v>202412</v>
      </c>
      <c r="O2642" t="str">
        <f t="shared" si="165"/>
        <v>12</v>
      </c>
      <c r="P2642" t="str">
        <f t="shared" si="166"/>
        <v>12.Dec2024</v>
      </c>
      <c r="Q2642" t="b">
        <f>IF([1]Dashboard!$AK$39="Month","Month"&amp;N2642&amp;E2642,IF([1]Dashboard!$AK$39="YTD",IF(O2642-[1]Dashboard!$AK$37&lt;=0,"YTD"&amp;A2642&amp;[1]Dashboard!$AK$37&amp;E2642),IF([1]Dashboard!$AK$39="FY","FY"&amp;A2642&amp;E2642)))</f>
        <v>0</v>
      </c>
      <c r="R2642" t="b">
        <f>IF([1]Dashboard!$AK$39="Month","Month"&amp;N2642&amp;E2642&amp;F2642,IF([1]Dashboard!$AK$39="YTD",IF(O2642-[1]Dashboard!$AK$37&lt;=0,"YTD"&amp;A2642&amp;[1]Dashboard!$AK$37&amp;E2642&amp;F2642),IF([1]Dashboard!$AK$39="FY","FY"&amp;A2642&amp;E2642&amp;F2642)))</f>
        <v>0</v>
      </c>
      <c r="S2642" t="b">
        <f>IF([1]Dashboard!$AK$39="Month","Month"&amp;N2642&amp;F2642,IF([1]Dashboard!$AK$39="YTD",IF(O2642-[1]Dashboard!$AK$37&lt;=0,"YTD"&amp;A2642&amp;[1]Dashboard!$AK$37&amp;F2642),IF([1]Dashboard!$AK$39="FY","FY"&amp;A2642&amp;F2642)))</f>
        <v>0</v>
      </c>
      <c r="T2642" t="b">
        <f>IF([1]Dashboard!$AK$39="Month","Month"&amp;N2642&amp;F2642,IF([1]Dashboard!$AK$39="YTD",IF(O2642-[1]Dashboard!$AK$37&lt;=0,"YTD"&amp;A2642&amp;[1]Dashboard!$AK$37&amp;U2642),IF([1]Dashboard!$AK$39="FY","FY"&amp;A2642&amp;U2642)))</f>
        <v>0</v>
      </c>
      <c r="U2642" t="str">
        <f t="shared" si="167"/>
        <v>1 - QUEBRAQUEBRA QUEBRA TO GO</v>
      </c>
      <c r="V2642" t="b">
        <f>IF([1]Dashboard!$AK$39="Month","Month"&amp;N2642&amp;C2642&amp;E2642,IF([1]Dashboard!$AK$39="YTD",IF(O2642-[1]Dashboard!$AK$37&lt;=0,"YTD"&amp;A2642&amp;[1]Dashboard!$AK$37&amp;C2642&amp;E2642),IF([1]Dashboard!$AK$39="FY","FY"&amp;A2642&amp;C2642&amp;E2642)))</f>
        <v>0</v>
      </c>
      <c r="W2642" t="b">
        <f>IF([1]Dashboard!$AK$39="Month","Month"&amp;N2642,IF([1]Dashboard!$AK$39="YTD",IF(O2642-[1]Dashboard!$AK$37&lt;=0,"YTD"&amp;A2642&amp;[1]Dashboard!$AK$37),IF([1]Dashboard!$AK$39="FY","FY"&amp;A2642)))</f>
        <v>0</v>
      </c>
    </row>
    <row r="2643" spans="1:23" x14ac:dyDescent="0.3">
      <c r="A2643" t="s">
        <v>23</v>
      </c>
      <c r="B2643" t="s">
        <v>592</v>
      </c>
      <c r="C2643" t="s">
        <v>25</v>
      </c>
      <c r="D2643" t="s">
        <v>71</v>
      </c>
      <c r="E2643" t="s">
        <v>49</v>
      </c>
      <c r="F2643" t="s">
        <v>50</v>
      </c>
      <c r="G2643" t="s">
        <v>134</v>
      </c>
      <c r="H2643" t="s">
        <v>487</v>
      </c>
      <c r="I2643" s="4">
        <v>16</v>
      </c>
      <c r="J2643" s="4">
        <v>36.054664289958403</v>
      </c>
      <c r="K2643" s="4">
        <v>16.636957813428403</v>
      </c>
      <c r="L2643" s="4">
        <v>19.417706476530004</v>
      </c>
      <c r="M2643" s="5">
        <v>3.2</v>
      </c>
      <c r="N2643" t="str">
        <f t="shared" si="164"/>
        <v>202412</v>
      </c>
      <c r="O2643" t="str">
        <f t="shared" si="165"/>
        <v>12</v>
      </c>
      <c r="P2643" t="str">
        <f t="shared" si="166"/>
        <v>12.Dec2024</v>
      </c>
      <c r="Q2643" t="b">
        <f>IF([1]Dashboard!$AK$39="Month","Month"&amp;N2643&amp;E2643,IF([1]Dashboard!$AK$39="YTD",IF(O2643-[1]Dashboard!$AK$37&lt;=0,"YTD"&amp;A2643&amp;[1]Dashboard!$AK$37&amp;E2643),IF([1]Dashboard!$AK$39="FY","FY"&amp;A2643&amp;E2643)))</f>
        <v>0</v>
      </c>
      <c r="R2643" t="b">
        <f>IF([1]Dashboard!$AK$39="Month","Month"&amp;N2643&amp;E2643&amp;F2643,IF([1]Dashboard!$AK$39="YTD",IF(O2643-[1]Dashboard!$AK$37&lt;=0,"YTD"&amp;A2643&amp;[1]Dashboard!$AK$37&amp;E2643&amp;F2643),IF([1]Dashboard!$AK$39="FY","FY"&amp;A2643&amp;E2643&amp;F2643)))</f>
        <v>0</v>
      </c>
      <c r="S2643" t="b">
        <f>IF([1]Dashboard!$AK$39="Month","Month"&amp;N2643&amp;F2643,IF([1]Dashboard!$AK$39="YTD",IF(O2643-[1]Dashboard!$AK$37&lt;=0,"YTD"&amp;A2643&amp;[1]Dashboard!$AK$37&amp;F2643),IF([1]Dashboard!$AK$39="FY","FY"&amp;A2643&amp;F2643)))</f>
        <v>0</v>
      </c>
      <c r="T2643" t="b">
        <f>IF([1]Dashboard!$AK$39="Month","Month"&amp;N2643&amp;F2643,IF([1]Dashboard!$AK$39="YTD",IF(O2643-[1]Dashboard!$AK$37&lt;=0,"YTD"&amp;A2643&amp;[1]Dashboard!$AK$37&amp;U2643),IF([1]Dashboard!$AK$39="FY","FY"&amp;A2643&amp;U2643)))</f>
        <v>0</v>
      </c>
      <c r="U2643" t="str">
        <f t="shared" si="167"/>
        <v>1 - QUEBRAQUEBRA QUEBRA TO GO</v>
      </c>
      <c r="V2643" t="b">
        <f>IF([1]Dashboard!$AK$39="Month","Month"&amp;N2643&amp;C2643&amp;E2643,IF([1]Dashboard!$AK$39="YTD",IF(O2643-[1]Dashboard!$AK$37&lt;=0,"YTD"&amp;A2643&amp;[1]Dashboard!$AK$37&amp;C2643&amp;E2643),IF([1]Dashboard!$AK$39="FY","FY"&amp;A2643&amp;C2643&amp;E2643)))</f>
        <v>0</v>
      </c>
      <c r="W2643" t="b">
        <f>IF([1]Dashboard!$AK$39="Month","Month"&amp;N2643,IF([1]Dashboard!$AK$39="YTD",IF(O2643-[1]Dashboard!$AK$37&lt;=0,"YTD"&amp;A2643&amp;[1]Dashboard!$AK$37),IF([1]Dashboard!$AK$39="FY","FY"&amp;A2643)))</f>
        <v>0</v>
      </c>
    </row>
    <row r="2644" spans="1:23" x14ac:dyDescent="0.3">
      <c r="A2644" t="s">
        <v>23</v>
      </c>
      <c r="B2644" t="s">
        <v>592</v>
      </c>
      <c r="C2644" t="s">
        <v>25</v>
      </c>
      <c r="D2644" t="s">
        <v>71</v>
      </c>
      <c r="E2644" t="s">
        <v>49</v>
      </c>
      <c r="F2644" t="s">
        <v>50</v>
      </c>
      <c r="G2644" t="s">
        <v>59</v>
      </c>
      <c r="H2644" t="s">
        <v>488</v>
      </c>
      <c r="I2644" s="4">
        <v>69</v>
      </c>
      <c r="J2644" s="4">
        <v>136.32204396910277</v>
      </c>
      <c r="K2644" s="4">
        <v>57.090017825311946</v>
      </c>
      <c r="L2644" s="4">
        <v>79.232026143790833</v>
      </c>
      <c r="M2644" s="5">
        <v>13.8</v>
      </c>
      <c r="N2644" t="str">
        <f t="shared" si="164"/>
        <v>202412</v>
      </c>
      <c r="O2644" t="str">
        <f t="shared" si="165"/>
        <v>12</v>
      </c>
      <c r="P2644" t="str">
        <f t="shared" si="166"/>
        <v>12.Dec2024</v>
      </c>
      <c r="Q2644" t="b">
        <f>IF([1]Dashboard!$AK$39="Month","Month"&amp;N2644&amp;E2644,IF([1]Dashboard!$AK$39="YTD",IF(O2644-[1]Dashboard!$AK$37&lt;=0,"YTD"&amp;A2644&amp;[1]Dashboard!$AK$37&amp;E2644),IF([1]Dashboard!$AK$39="FY","FY"&amp;A2644&amp;E2644)))</f>
        <v>0</v>
      </c>
      <c r="R2644" t="b">
        <f>IF([1]Dashboard!$AK$39="Month","Month"&amp;N2644&amp;E2644&amp;F2644,IF([1]Dashboard!$AK$39="YTD",IF(O2644-[1]Dashboard!$AK$37&lt;=0,"YTD"&amp;A2644&amp;[1]Dashboard!$AK$37&amp;E2644&amp;F2644),IF([1]Dashboard!$AK$39="FY","FY"&amp;A2644&amp;E2644&amp;F2644)))</f>
        <v>0</v>
      </c>
      <c r="S2644" t="b">
        <f>IF([1]Dashboard!$AK$39="Month","Month"&amp;N2644&amp;F2644,IF([1]Dashboard!$AK$39="YTD",IF(O2644-[1]Dashboard!$AK$37&lt;=0,"YTD"&amp;A2644&amp;[1]Dashboard!$AK$37&amp;F2644),IF([1]Dashboard!$AK$39="FY","FY"&amp;A2644&amp;F2644)))</f>
        <v>0</v>
      </c>
      <c r="T2644" t="b">
        <f>IF([1]Dashboard!$AK$39="Month","Month"&amp;N2644&amp;F2644,IF([1]Dashboard!$AK$39="YTD",IF(O2644-[1]Dashboard!$AK$37&lt;=0,"YTD"&amp;A2644&amp;[1]Dashboard!$AK$37&amp;U2644),IF([1]Dashboard!$AK$39="FY","FY"&amp;A2644&amp;U2644)))</f>
        <v>0</v>
      </c>
      <c r="U2644" t="str">
        <f t="shared" si="167"/>
        <v>1 - QUEBRAQUEBRA QUEBRA TO GO</v>
      </c>
      <c r="V2644" t="b">
        <f>IF([1]Dashboard!$AK$39="Month","Month"&amp;N2644&amp;C2644&amp;E2644,IF([1]Dashboard!$AK$39="YTD",IF(O2644-[1]Dashboard!$AK$37&lt;=0,"YTD"&amp;A2644&amp;[1]Dashboard!$AK$37&amp;C2644&amp;E2644),IF([1]Dashboard!$AK$39="FY","FY"&amp;A2644&amp;C2644&amp;E2644)))</f>
        <v>0</v>
      </c>
      <c r="W2644" t="b">
        <f>IF([1]Dashboard!$AK$39="Month","Month"&amp;N2644,IF([1]Dashboard!$AK$39="YTD",IF(O2644-[1]Dashboard!$AK$37&lt;=0,"YTD"&amp;A2644&amp;[1]Dashboard!$AK$37),IF([1]Dashboard!$AK$39="FY","FY"&amp;A2644)))</f>
        <v>0</v>
      </c>
    </row>
    <row r="2645" spans="1:23" x14ac:dyDescent="0.3">
      <c r="A2645" t="s">
        <v>23</v>
      </c>
      <c r="B2645" t="s">
        <v>592</v>
      </c>
      <c r="C2645" t="s">
        <v>25</v>
      </c>
      <c r="D2645" t="s">
        <v>71</v>
      </c>
      <c r="E2645" t="s">
        <v>49</v>
      </c>
      <c r="F2645" t="s">
        <v>50</v>
      </c>
      <c r="G2645" t="s">
        <v>136</v>
      </c>
      <c r="H2645" t="s">
        <v>489</v>
      </c>
      <c r="I2645" s="4">
        <v>37</v>
      </c>
      <c r="J2645" s="4">
        <v>93.55614973262027</v>
      </c>
      <c r="K2645" s="4">
        <v>35.230243612596553</v>
      </c>
      <c r="L2645" s="4">
        <v>58.325906120023717</v>
      </c>
      <c r="M2645" s="5">
        <v>7.4</v>
      </c>
      <c r="N2645" t="str">
        <f t="shared" si="164"/>
        <v>202412</v>
      </c>
      <c r="O2645" t="str">
        <f t="shared" si="165"/>
        <v>12</v>
      </c>
      <c r="P2645" t="str">
        <f t="shared" si="166"/>
        <v>12.Dec2024</v>
      </c>
      <c r="Q2645" t="b">
        <f>IF([1]Dashboard!$AK$39="Month","Month"&amp;N2645&amp;E2645,IF([1]Dashboard!$AK$39="YTD",IF(O2645-[1]Dashboard!$AK$37&lt;=0,"YTD"&amp;A2645&amp;[1]Dashboard!$AK$37&amp;E2645),IF([1]Dashboard!$AK$39="FY","FY"&amp;A2645&amp;E2645)))</f>
        <v>0</v>
      </c>
      <c r="R2645" t="b">
        <f>IF([1]Dashboard!$AK$39="Month","Month"&amp;N2645&amp;E2645&amp;F2645,IF([1]Dashboard!$AK$39="YTD",IF(O2645-[1]Dashboard!$AK$37&lt;=0,"YTD"&amp;A2645&amp;[1]Dashboard!$AK$37&amp;E2645&amp;F2645),IF([1]Dashboard!$AK$39="FY","FY"&amp;A2645&amp;E2645&amp;F2645)))</f>
        <v>0</v>
      </c>
      <c r="S2645" t="b">
        <f>IF([1]Dashboard!$AK$39="Month","Month"&amp;N2645&amp;F2645,IF([1]Dashboard!$AK$39="YTD",IF(O2645-[1]Dashboard!$AK$37&lt;=0,"YTD"&amp;A2645&amp;[1]Dashboard!$AK$37&amp;F2645),IF([1]Dashboard!$AK$39="FY","FY"&amp;A2645&amp;F2645)))</f>
        <v>0</v>
      </c>
      <c r="T2645" t="b">
        <f>IF([1]Dashboard!$AK$39="Month","Month"&amp;N2645&amp;F2645,IF([1]Dashboard!$AK$39="YTD",IF(O2645-[1]Dashboard!$AK$37&lt;=0,"YTD"&amp;A2645&amp;[1]Dashboard!$AK$37&amp;U2645),IF([1]Dashboard!$AK$39="FY","FY"&amp;A2645&amp;U2645)))</f>
        <v>0</v>
      </c>
      <c r="U2645" t="str">
        <f t="shared" si="167"/>
        <v>1 - QUEBRAQUEBRA QUEBRA TO GO</v>
      </c>
      <c r="V2645" t="b">
        <f>IF([1]Dashboard!$AK$39="Month","Month"&amp;N2645&amp;C2645&amp;E2645,IF([1]Dashboard!$AK$39="YTD",IF(O2645-[1]Dashboard!$AK$37&lt;=0,"YTD"&amp;A2645&amp;[1]Dashboard!$AK$37&amp;C2645&amp;E2645),IF([1]Dashboard!$AK$39="FY","FY"&amp;A2645&amp;C2645&amp;E2645)))</f>
        <v>0</v>
      </c>
      <c r="W2645" t="b">
        <f>IF([1]Dashboard!$AK$39="Month","Month"&amp;N2645,IF([1]Dashboard!$AK$39="YTD",IF(O2645-[1]Dashboard!$AK$37&lt;=0,"YTD"&amp;A2645&amp;[1]Dashboard!$AK$37),IF([1]Dashboard!$AK$39="FY","FY"&amp;A2645)))</f>
        <v>0</v>
      </c>
    </row>
    <row r="2646" spans="1:23" x14ac:dyDescent="0.3">
      <c r="A2646" t="s">
        <v>23</v>
      </c>
      <c r="B2646" t="s">
        <v>592</v>
      </c>
      <c r="C2646" t="s">
        <v>25</v>
      </c>
      <c r="D2646" t="s">
        <v>71</v>
      </c>
      <c r="E2646" t="s">
        <v>49</v>
      </c>
      <c r="F2646" t="s">
        <v>50</v>
      </c>
      <c r="G2646" t="s">
        <v>61</v>
      </c>
      <c r="H2646" t="s">
        <v>490</v>
      </c>
      <c r="I2646" s="4">
        <v>98</v>
      </c>
      <c r="J2646" s="4">
        <v>261.40819964349362</v>
      </c>
      <c r="K2646" s="4">
        <v>89.964349376114072</v>
      </c>
      <c r="L2646" s="4">
        <v>171.44385026737959</v>
      </c>
      <c r="M2646" s="5">
        <v>19.600000000000001</v>
      </c>
      <c r="N2646" t="str">
        <f t="shared" si="164"/>
        <v>202412</v>
      </c>
      <c r="O2646" t="str">
        <f t="shared" si="165"/>
        <v>12</v>
      </c>
      <c r="P2646" t="str">
        <f t="shared" si="166"/>
        <v>12.Dec2024</v>
      </c>
      <c r="Q2646" t="b">
        <f>IF([1]Dashboard!$AK$39="Month","Month"&amp;N2646&amp;E2646,IF([1]Dashboard!$AK$39="YTD",IF(O2646-[1]Dashboard!$AK$37&lt;=0,"YTD"&amp;A2646&amp;[1]Dashboard!$AK$37&amp;E2646),IF([1]Dashboard!$AK$39="FY","FY"&amp;A2646&amp;E2646)))</f>
        <v>0</v>
      </c>
      <c r="R2646" t="b">
        <f>IF([1]Dashboard!$AK$39="Month","Month"&amp;N2646&amp;E2646&amp;F2646,IF([1]Dashboard!$AK$39="YTD",IF(O2646-[1]Dashboard!$AK$37&lt;=0,"YTD"&amp;A2646&amp;[1]Dashboard!$AK$37&amp;E2646&amp;F2646),IF([1]Dashboard!$AK$39="FY","FY"&amp;A2646&amp;E2646&amp;F2646)))</f>
        <v>0</v>
      </c>
      <c r="S2646" t="b">
        <f>IF([1]Dashboard!$AK$39="Month","Month"&amp;N2646&amp;F2646,IF([1]Dashboard!$AK$39="YTD",IF(O2646-[1]Dashboard!$AK$37&lt;=0,"YTD"&amp;A2646&amp;[1]Dashboard!$AK$37&amp;F2646),IF([1]Dashboard!$AK$39="FY","FY"&amp;A2646&amp;F2646)))</f>
        <v>0</v>
      </c>
      <c r="T2646" t="b">
        <f>IF([1]Dashboard!$AK$39="Month","Month"&amp;N2646&amp;F2646,IF([1]Dashboard!$AK$39="YTD",IF(O2646-[1]Dashboard!$AK$37&lt;=0,"YTD"&amp;A2646&amp;[1]Dashboard!$AK$37&amp;U2646),IF([1]Dashboard!$AK$39="FY","FY"&amp;A2646&amp;U2646)))</f>
        <v>0</v>
      </c>
      <c r="U2646" t="str">
        <f t="shared" si="167"/>
        <v>1 - QUEBRAQUEBRA QUEBRA TO GO</v>
      </c>
      <c r="V2646" t="b">
        <f>IF([1]Dashboard!$AK$39="Month","Month"&amp;N2646&amp;C2646&amp;E2646,IF([1]Dashboard!$AK$39="YTD",IF(O2646-[1]Dashboard!$AK$37&lt;=0,"YTD"&amp;A2646&amp;[1]Dashboard!$AK$37&amp;C2646&amp;E2646),IF([1]Dashboard!$AK$39="FY","FY"&amp;A2646&amp;C2646&amp;E2646)))</f>
        <v>0</v>
      </c>
      <c r="W2646" t="b">
        <f>IF([1]Dashboard!$AK$39="Month","Month"&amp;N2646,IF([1]Dashboard!$AK$39="YTD",IF(O2646-[1]Dashboard!$AK$37&lt;=0,"YTD"&amp;A2646&amp;[1]Dashboard!$AK$37),IF([1]Dashboard!$AK$39="FY","FY"&amp;A2646)))</f>
        <v>0</v>
      </c>
    </row>
    <row r="2647" spans="1:23" x14ac:dyDescent="0.3">
      <c r="A2647" t="s">
        <v>23</v>
      </c>
      <c r="B2647" t="s">
        <v>592</v>
      </c>
      <c r="C2647" t="s">
        <v>25</v>
      </c>
      <c r="D2647" t="s">
        <v>71</v>
      </c>
      <c r="E2647" t="s">
        <v>49</v>
      </c>
      <c r="F2647" t="s">
        <v>50</v>
      </c>
      <c r="G2647" t="s">
        <v>63</v>
      </c>
      <c r="H2647" t="s">
        <v>491</v>
      </c>
      <c r="I2647" s="4">
        <v>10</v>
      </c>
      <c r="J2647" s="4">
        <v>21.836007130124777</v>
      </c>
      <c r="K2647" s="4">
        <v>9.714795008912656</v>
      </c>
      <c r="L2647" s="4">
        <v>12.121212121212119</v>
      </c>
      <c r="M2647" s="5">
        <v>2</v>
      </c>
      <c r="N2647" t="str">
        <f t="shared" si="164"/>
        <v>202412</v>
      </c>
      <c r="O2647" t="str">
        <f t="shared" si="165"/>
        <v>12</v>
      </c>
      <c r="P2647" t="str">
        <f t="shared" si="166"/>
        <v>12.Dec2024</v>
      </c>
      <c r="Q2647" t="b">
        <f>IF([1]Dashboard!$AK$39="Month","Month"&amp;N2647&amp;E2647,IF([1]Dashboard!$AK$39="YTD",IF(O2647-[1]Dashboard!$AK$37&lt;=0,"YTD"&amp;A2647&amp;[1]Dashboard!$AK$37&amp;E2647),IF([1]Dashboard!$AK$39="FY","FY"&amp;A2647&amp;E2647)))</f>
        <v>0</v>
      </c>
      <c r="R2647" t="b">
        <f>IF([1]Dashboard!$AK$39="Month","Month"&amp;N2647&amp;E2647&amp;F2647,IF([1]Dashboard!$AK$39="YTD",IF(O2647-[1]Dashboard!$AK$37&lt;=0,"YTD"&amp;A2647&amp;[1]Dashboard!$AK$37&amp;E2647&amp;F2647),IF([1]Dashboard!$AK$39="FY","FY"&amp;A2647&amp;E2647&amp;F2647)))</f>
        <v>0</v>
      </c>
      <c r="S2647" t="b">
        <f>IF([1]Dashboard!$AK$39="Month","Month"&amp;N2647&amp;F2647,IF([1]Dashboard!$AK$39="YTD",IF(O2647-[1]Dashboard!$AK$37&lt;=0,"YTD"&amp;A2647&amp;[1]Dashboard!$AK$37&amp;F2647),IF([1]Dashboard!$AK$39="FY","FY"&amp;A2647&amp;F2647)))</f>
        <v>0</v>
      </c>
      <c r="T2647" t="b">
        <f>IF([1]Dashboard!$AK$39="Month","Month"&amp;N2647&amp;F2647,IF([1]Dashboard!$AK$39="YTD",IF(O2647-[1]Dashboard!$AK$37&lt;=0,"YTD"&amp;A2647&amp;[1]Dashboard!$AK$37&amp;U2647),IF([1]Dashboard!$AK$39="FY","FY"&amp;A2647&amp;U2647)))</f>
        <v>0</v>
      </c>
      <c r="U2647" t="str">
        <f t="shared" si="167"/>
        <v>1 - QUEBRAQUEBRA QUEBRA TO GO</v>
      </c>
      <c r="V2647" t="b">
        <f>IF([1]Dashboard!$AK$39="Month","Month"&amp;N2647&amp;C2647&amp;E2647,IF([1]Dashboard!$AK$39="YTD",IF(O2647-[1]Dashboard!$AK$37&lt;=0,"YTD"&amp;A2647&amp;[1]Dashboard!$AK$37&amp;C2647&amp;E2647),IF([1]Dashboard!$AK$39="FY","FY"&amp;A2647&amp;C2647&amp;E2647)))</f>
        <v>0</v>
      </c>
      <c r="W2647" t="b">
        <f>IF([1]Dashboard!$AK$39="Month","Month"&amp;N2647,IF([1]Dashboard!$AK$39="YTD",IF(O2647-[1]Dashboard!$AK$37&lt;=0,"YTD"&amp;A2647&amp;[1]Dashboard!$AK$37),IF([1]Dashboard!$AK$39="FY","FY"&amp;A2647)))</f>
        <v>0</v>
      </c>
    </row>
    <row r="2648" spans="1:23" x14ac:dyDescent="0.3">
      <c r="A2648" t="s">
        <v>23</v>
      </c>
      <c r="B2648" t="s">
        <v>592</v>
      </c>
      <c r="C2648" t="s">
        <v>25</v>
      </c>
      <c r="D2648" t="s">
        <v>71</v>
      </c>
      <c r="E2648" t="s">
        <v>49</v>
      </c>
      <c r="F2648" t="s">
        <v>50</v>
      </c>
      <c r="G2648" t="s">
        <v>65</v>
      </c>
      <c r="H2648" t="s">
        <v>492</v>
      </c>
      <c r="I2648" s="4">
        <v>48</v>
      </c>
      <c r="J2648" s="4">
        <v>121.12002376708249</v>
      </c>
      <c r="K2648" s="4">
        <v>50.338680926916219</v>
      </c>
      <c r="L2648" s="4">
        <v>70.781342840166261</v>
      </c>
      <c r="M2648" s="5">
        <v>9.6</v>
      </c>
      <c r="N2648" t="str">
        <f t="shared" si="164"/>
        <v>202412</v>
      </c>
      <c r="O2648" t="str">
        <f t="shared" si="165"/>
        <v>12</v>
      </c>
      <c r="P2648" t="str">
        <f t="shared" si="166"/>
        <v>12.Dec2024</v>
      </c>
      <c r="Q2648" t="b">
        <f>IF([1]Dashboard!$AK$39="Month","Month"&amp;N2648&amp;E2648,IF([1]Dashboard!$AK$39="YTD",IF(O2648-[1]Dashboard!$AK$37&lt;=0,"YTD"&amp;A2648&amp;[1]Dashboard!$AK$37&amp;E2648),IF([1]Dashboard!$AK$39="FY","FY"&amp;A2648&amp;E2648)))</f>
        <v>0</v>
      </c>
      <c r="R2648" t="b">
        <f>IF([1]Dashboard!$AK$39="Month","Month"&amp;N2648&amp;E2648&amp;F2648,IF([1]Dashboard!$AK$39="YTD",IF(O2648-[1]Dashboard!$AK$37&lt;=0,"YTD"&amp;A2648&amp;[1]Dashboard!$AK$37&amp;E2648&amp;F2648),IF([1]Dashboard!$AK$39="FY","FY"&amp;A2648&amp;E2648&amp;F2648)))</f>
        <v>0</v>
      </c>
      <c r="S2648" t="b">
        <f>IF([1]Dashboard!$AK$39="Month","Month"&amp;N2648&amp;F2648,IF([1]Dashboard!$AK$39="YTD",IF(O2648-[1]Dashboard!$AK$37&lt;=0,"YTD"&amp;A2648&amp;[1]Dashboard!$AK$37&amp;F2648),IF([1]Dashboard!$AK$39="FY","FY"&amp;A2648&amp;F2648)))</f>
        <v>0</v>
      </c>
      <c r="T2648" t="b">
        <f>IF([1]Dashboard!$AK$39="Month","Month"&amp;N2648&amp;F2648,IF([1]Dashboard!$AK$39="YTD",IF(O2648-[1]Dashboard!$AK$37&lt;=0,"YTD"&amp;A2648&amp;[1]Dashboard!$AK$37&amp;U2648),IF([1]Dashboard!$AK$39="FY","FY"&amp;A2648&amp;U2648)))</f>
        <v>0</v>
      </c>
      <c r="U2648" t="str">
        <f t="shared" si="167"/>
        <v>1 - QUEBRAQUEBRA QUEBRA TO GO</v>
      </c>
      <c r="V2648" t="b">
        <f>IF([1]Dashboard!$AK$39="Month","Month"&amp;N2648&amp;C2648&amp;E2648,IF([1]Dashboard!$AK$39="YTD",IF(O2648-[1]Dashboard!$AK$37&lt;=0,"YTD"&amp;A2648&amp;[1]Dashboard!$AK$37&amp;C2648&amp;E2648),IF([1]Dashboard!$AK$39="FY","FY"&amp;A2648&amp;C2648&amp;E2648)))</f>
        <v>0</v>
      </c>
      <c r="W2648" t="b">
        <f>IF([1]Dashboard!$AK$39="Month","Month"&amp;N2648,IF([1]Dashboard!$AK$39="YTD",IF(O2648-[1]Dashboard!$AK$37&lt;=0,"YTD"&amp;A2648&amp;[1]Dashboard!$AK$37),IF([1]Dashboard!$AK$39="FY","FY"&amp;A2648)))</f>
        <v>0</v>
      </c>
    </row>
    <row r="2649" spans="1:23" x14ac:dyDescent="0.3">
      <c r="A2649" t="s">
        <v>23</v>
      </c>
      <c r="B2649" t="s">
        <v>592</v>
      </c>
      <c r="C2649" t="s">
        <v>25</v>
      </c>
      <c r="D2649" t="s">
        <v>71</v>
      </c>
      <c r="E2649" t="s">
        <v>49</v>
      </c>
      <c r="F2649" t="s">
        <v>50</v>
      </c>
      <c r="G2649" t="s">
        <v>493</v>
      </c>
      <c r="H2649" t="s">
        <v>494</v>
      </c>
      <c r="I2649" s="4">
        <v>22</v>
      </c>
      <c r="J2649" s="4">
        <v>49.180035650623878</v>
      </c>
      <c r="K2649" s="4">
        <v>20.522875816993462</v>
      </c>
      <c r="L2649" s="4">
        <v>28.65715983363042</v>
      </c>
      <c r="M2649" s="5">
        <v>4.4000000000000004</v>
      </c>
      <c r="N2649" t="str">
        <f t="shared" si="164"/>
        <v>202412</v>
      </c>
      <c r="O2649" t="str">
        <f t="shared" si="165"/>
        <v>12</v>
      </c>
      <c r="P2649" t="str">
        <f t="shared" si="166"/>
        <v>12.Dec2024</v>
      </c>
      <c r="Q2649" t="b">
        <f>IF([1]Dashboard!$AK$39="Month","Month"&amp;N2649&amp;E2649,IF([1]Dashboard!$AK$39="YTD",IF(O2649-[1]Dashboard!$AK$37&lt;=0,"YTD"&amp;A2649&amp;[1]Dashboard!$AK$37&amp;E2649),IF([1]Dashboard!$AK$39="FY","FY"&amp;A2649&amp;E2649)))</f>
        <v>0</v>
      </c>
      <c r="R2649" t="b">
        <f>IF([1]Dashboard!$AK$39="Month","Month"&amp;N2649&amp;E2649&amp;F2649,IF([1]Dashboard!$AK$39="YTD",IF(O2649-[1]Dashboard!$AK$37&lt;=0,"YTD"&amp;A2649&amp;[1]Dashboard!$AK$37&amp;E2649&amp;F2649),IF([1]Dashboard!$AK$39="FY","FY"&amp;A2649&amp;E2649&amp;F2649)))</f>
        <v>0</v>
      </c>
      <c r="S2649" t="b">
        <f>IF([1]Dashboard!$AK$39="Month","Month"&amp;N2649&amp;F2649,IF([1]Dashboard!$AK$39="YTD",IF(O2649-[1]Dashboard!$AK$37&lt;=0,"YTD"&amp;A2649&amp;[1]Dashboard!$AK$37&amp;F2649),IF([1]Dashboard!$AK$39="FY","FY"&amp;A2649&amp;F2649)))</f>
        <v>0</v>
      </c>
      <c r="T2649" t="b">
        <f>IF([1]Dashboard!$AK$39="Month","Month"&amp;N2649&amp;F2649,IF([1]Dashboard!$AK$39="YTD",IF(O2649-[1]Dashboard!$AK$37&lt;=0,"YTD"&amp;A2649&amp;[1]Dashboard!$AK$37&amp;U2649),IF([1]Dashboard!$AK$39="FY","FY"&amp;A2649&amp;U2649)))</f>
        <v>0</v>
      </c>
      <c r="U2649" t="str">
        <f t="shared" si="167"/>
        <v>1 - QUEBRAQUEBRA QUEBRA TO GO</v>
      </c>
      <c r="V2649" t="b">
        <f>IF([1]Dashboard!$AK$39="Month","Month"&amp;N2649&amp;C2649&amp;E2649,IF([1]Dashboard!$AK$39="YTD",IF(O2649-[1]Dashboard!$AK$37&lt;=0,"YTD"&amp;A2649&amp;[1]Dashboard!$AK$37&amp;C2649&amp;E2649),IF([1]Dashboard!$AK$39="FY","FY"&amp;A2649&amp;C2649&amp;E2649)))</f>
        <v>0</v>
      </c>
      <c r="W2649" t="b">
        <f>IF([1]Dashboard!$AK$39="Month","Month"&amp;N2649,IF([1]Dashboard!$AK$39="YTD",IF(O2649-[1]Dashboard!$AK$37&lt;=0,"YTD"&amp;A2649&amp;[1]Dashboard!$AK$37),IF([1]Dashboard!$AK$39="FY","FY"&amp;A2649)))</f>
        <v>0</v>
      </c>
    </row>
    <row r="2650" spans="1:23" x14ac:dyDescent="0.3">
      <c r="A2650" t="s">
        <v>23</v>
      </c>
      <c r="B2650" t="s">
        <v>592</v>
      </c>
      <c r="C2650" t="s">
        <v>25</v>
      </c>
      <c r="D2650" t="s">
        <v>71</v>
      </c>
      <c r="E2650" t="s">
        <v>138</v>
      </c>
      <c r="F2650" t="s">
        <v>139</v>
      </c>
      <c r="G2650" t="s">
        <v>303</v>
      </c>
      <c r="H2650" t="s">
        <v>304</v>
      </c>
      <c r="I2650" s="4">
        <v>9</v>
      </c>
      <c r="J2650" s="4">
        <v>14.5855614973262</v>
      </c>
      <c r="K2650" s="4">
        <v>7.8475935828876997</v>
      </c>
      <c r="L2650" s="4">
        <v>6.7379679144385003</v>
      </c>
      <c r="M2650" s="5">
        <v>9</v>
      </c>
      <c r="N2650" t="str">
        <f t="shared" si="164"/>
        <v>202412</v>
      </c>
      <c r="O2650" t="str">
        <f t="shared" si="165"/>
        <v>12</v>
      </c>
      <c r="P2650" t="str">
        <f t="shared" si="166"/>
        <v>12.Dec2024</v>
      </c>
      <c r="Q2650" t="b">
        <f>IF([1]Dashboard!$AK$39="Month","Month"&amp;N2650&amp;E2650,IF([1]Dashboard!$AK$39="YTD",IF(O2650-[1]Dashboard!$AK$37&lt;=0,"YTD"&amp;A2650&amp;[1]Dashboard!$AK$37&amp;E2650),IF([1]Dashboard!$AK$39="FY","FY"&amp;A2650&amp;E2650)))</f>
        <v>0</v>
      </c>
      <c r="R2650" t="b">
        <f>IF([1]Dashboard!$AK$39="Month","Month"&amp;N2650&amp;E2650&amp;F2650,IF([1]Dashboard!$AK$39="YTD",IF(O2650-[1]Dashboard!$AK$37&lt;=0,"YTD"&amp;A2650&amp;[1]Dashboard!$AK$37&amp;E2650&amp;F2650),IF([1]Dashboard!$AK$39="FY","FY"&amp;A2650&amp;E2650&amp;F2650)))</f>
        <v>0</v>
      </c>
      <c r="S2650" t="b">
        <f>IF([1]Dashboard!$AK$39="Month","Month"&amp;N2650&amp;F2650,IF([1]Dashboard!$AK$39="YTD",IF(O2650-[1]Dashboard!$AK$37&lt;=0,"YTD"&amp;A2650&amp;[1]Dashboard!$AK$37&amp;F2650),IF([1]Dashboard!$AK$39="FY","FY"&amp;A2650&amp;F2650)))</f>
        <v>0</v>
      </c>
      <c r="T2650" t="b">
        <f>IF([1]Dashboard!$AK$39="Month","Month"&amp;N2650&amp;F2650,IF([1]Dashboard!$AK$39="YTD",IF(O2650-[1]Dashboard!$AK$37&lt;=0,"YTD"&amp;A2650&amp;[1]Dashboard!$AK$37&amp;U2650),IF([1]Dashboard!$AK$39="FY","FY"&amp;A2650&amp;U2650)))</f>
        <v>0</v>
      </c>
      <c r="U2650" t="str">
        <f t="shared" si="167"/>
        <v>2 - BARISTABARISTA</v>
      </c>
      <c r="V2650" t="b">
        <f>IF([1]Dashboard!$AK$39="Month","Month"&amp;N2650&amp;C2650&amp;E2650,IF([1]Dashboard!$AK$39="YTD",IF(O2650-[1]Dashboard!$AK$37&lt;=0,"YTD"&amp;A2650&amp;[1]Dashboard!$AK$37&amp;C2650&amp;E2650),IF([1]Dashboard!$AK$39="FY","FY"&amp;A2650&amp;C2650&amp;E2650)))</f>
        <v>0</v>
      </c>
      <c r="W2650" t="b">
        <f>IF([1]Dashboard!$AK$39="Month","Month"&amp;N2650,IF([1]Dashboard!$AK$39="YTD",IF(O2650-[1]Dashboard!$AK$37&lt;=0,"YTD"&amp;A2650&amp;[1]Dashboard!$AK$37),IF([1]Dashboard!$AK$39="FY","FY"&amp;A2650)))</f>
        <v>0</v>
      </c>
    </row>
    <row r="2651" spans="1:23" x14ac:dyDescent="0.3">
      <c r="A2651" t="s">
        <v>23</v>
      </c>
      <c r="B2651" t="s">
        <v>592</v>
      </c>
      <c r="C2651" t="s">
        <v>25</v>
      </c>
      <c r="D2651" t="s">
        <v>71</v>
      </c>
      <c r="E2651" t="s">
        <v>138</v>
      </c>
      <c r="F2651" t="s">
        <v>139</v>
      </c>
      <c r="G2651" t="s">
        <v>140</v>
      </c>
      <c r="H2651" t="s">
        <v>141</v>
      </c>
      <c r="I2651" s="4">
        <v>47</v>
      </c>
      <c r="J2651" s="4">
        <v>30.935828877005324</v>
      </c>
      <c r="K2651" s="4">
        <v>5.7947118241235893</v>
      </c>
      <c r="L2651" s="4">
        <v>25.141117052881732</v>
      </c>
      <c r="M2651" s="5">
        <v>47</v>
      </c>
      <c r="N2651" t="str">
        <f t="shared" si="164"/>
        <v>202412</v>
      </c>
      <c r="O2651" t="str">
        <f t="shared" si="165"/>
        <v>12</v>
      </c>
      <c r="P2651" t="str">
        <f t="shared" si="166"/>
        <v>12.Dec2024</v>
      </c>
      <c r="Q2651" t="b">
        <f>IF([1]Dashboard!$AK$39="Month","Month"&amp;N2651&amp;E2651,IF([1]Dashboard!$AK$39="YTD",IF(O2651-[1]Dashboard!$AK$37&lt;=0,"YTD"&amp;A2651&amp;[1]Dashboard!$AK$37&amp;E2651),IF([1]Dashboard!$AK$39="FY","FY"&amp;A2651&amp;E2651)))</f>
        <v>0</v>
      </c>
      <c r="R2651" t="b">
        <f>IF([1]Dashboard!$AK$39="Month","Month"&amp;N2651&amp;E2651&amp;F2651,IF([1]Dashboard!$AK$39="YTD",IF(O2651-[1]Dashboard!$AK$37&lt;=0,"YTD"&amp;A2651&amp;[1]Dashboard!$AK$37&amp;E2651&amp;F2651),IF([1]Dashboard!$AK$39="FY","FY"&amp;A2651&amp;E2651&amp;F2651)))</f>
        <v>0</v>
      </c>
      <c r="S2651" t="b">
        <f>IF([1]Dashboard!$AK$39="Month","Month"&amp;N2651&amp;F2651,IF([1]Dashboard!$AK$39="YTD",IF(O2651-[1]Dashboard!$AK$37&lt;=0,"YTD"&amp;A2651&amp;[1]Dashboard!$AK$37&amp;F2651),IF([1]Dashboard!$AK$39="FY","FY"&amp;A2651&amp;F2651)))</f>
        <v>0</v>
      </c>
      <c r="T2651" t="b">
        <f>IF([1]Dashboard!$AK$39="Month","Month"&amp;N2651&amp;F2651,IF([1]Dashboard!$AK$39="YTD",IF(O2651-[1]Dashboard!$AK$37&lt;=0,"YTD"&amp;A2651&amp;[1]Dashboard!$AK$37&amp;U2651),IF([1]Dashboard!$AK$39="FY","FY"&amp;A2651&amp;U2651)))</f>
        <v>0</v>
      </c>
      <c r="U2651" t="str">
        <f t="shared" si="167"/>
        <v>2 - BARISTABARISTA</v>
      </c>
      <c r="V2651" t="b">
        <f>IF([1]Dashboard!$AK$39="Month","Month"&amp;N2651&amp;C2651&amp;E2651,IF([1]Dashboard!$AK$39="YTD",IF(O2651-[1]Dashboard!$AK$37&lt;=0,"YTD"&amp;A2651&amp;[1]Dashboard!$AK$37&amp;C2651&amp;E2651),IF([1]Dashboard!$AK$39="FY","FY"&amp;A2651&amp;C2651&amp;E2651)))</f>
        <v>0</v>
      </c>
      <c r="W2651" t="b">
        <f>IF([1]Dashboard!$AK$39="Month","Month"&amp;N2651,IF([1]Dashboard!$AK$39="YTD",IF(O2651-[1]Dashboard!$AK$37&lt;=0,"YTD"&amp;A2651&amp;[1]Dashboard!$AK$37),IF([1]Dashboard!$AK$39="FY","FY"&amp;A2651)))</f>
        <v>0</v>
      </c>
    </row>
    <row r="2652" spans="1:23" x14ac:dyDescent="0.3">
      <c r="A2652" t="s">
        <v>23</v>
      </c>
      <c r="B2652" t="s">
        <v>592</v>
      </c>
      <c r="C2652" t="s">
        <v>25</v>
      </c>
      <c r="D2652" t="s">
        <v>71</v>
      </c>
      <c r="E2652" t="s">
        <v>138</v>
      </c>
      <c r="F2652" t="s">
        <v>139</v>
      </c>
      <c r="G2652" t="s">
        <v>144</v>
      </c>
      <c r="H2652" t="s">
        <v>145</v>
      </c>
      <c r="I2652" s="4">
        <v>14</v>
      </c>
      <c r="J2652" s="4">
        <v>10.398098633392751</v>
      </c>
      <c r="K2652" s="4">
        <v>2.2043969102792631</v>
      </c>
      <c r="L2652" s="4">
        <v>8.1937017231134863</v>
      </c>
      <c r="M2652" s="5">
        <v>14</v>
      </c>
      <c r="N2652" t="str">
        <f t="shared" si="164"/>
        <v>202412</v>
      </c>
      <c r="O2652" t="str">
        <f t="shared" si="165"/>
        <v>12</v>
      </c>
      <c r="P2652" t="str">
        <f t="shared" si="166"/>
        <v>12.Dec2024</v>
      </c>
      <c r="Q2652" t="b">
        <f>IF([1]Dashboard!$AK$39="Month","Month"&amp;N2652&amp;E2652,IF([1]Dashboard!$AK$39="YTD",IF(O2652-[1]Dashboard!$AK$37&lt;=0,"YTD"&amp;A2652&amp;[1]Dashboard!$AK$37&amp;E2652),IF([1]Dashboard!$AK$39="FY","FY"&amp;A2652&amp;E2652)))</f>
        <v>0</v>
      </c>
      <c r="R2652" t="b">
        <f>IF([1]Dashboard!$AK$39="Month","Month"&amp;N2652&amp;E2652&amp;F2652,IF([1]Dashboard!$AK$39="YTD",IF(O2652-[1]Dashboard!$AK$37&lt;=0,"YTD"&amp;A2652&amp;[1]Dashboard!$AK$37&amp;E2652&amp;F2652),IF([1]Dashboard!$AK$39="FY","FY"&amp;A2652&amp;E2652&amp;F2652)))</f>
        <v>0</v>
      </c>
      <c r="S2652" t="b">
        <f>IF([1]Dashboard!$AK$39="Month","Month"&amp;N2652&amp;F2652,IF([1]Dashboard!$AK$39="YTD",IF(O2652-[1]Dashboard!$AK$37&lt;=0,"YTD"&amp;A2652&amp;[1]Dashboard!$AK$37&amp;F2652),IF([1]Dashboard!$AK$39="FY","FY"&amp;A2652&amp;F2652)))</f>
        <v>0</v>
      </c>
      <c r="T2652" t="b">
        <f>IF([1]Dashboard!$AK$39="Month","Month"&amp;N2652&amp;F2652,IF([1]Dashboard!$AK$39="YTD",IF(O2652-[1]Dashboard!$AK$37&lt;=0,"YTD"&amp;A2652&amp;[1]Dashboard!$AK$37&amp;U2652),IF([1]Dashboard!$AK$39="FY","FY"&amp;A2652&amp;U2652)))</f>
        <v>0</v>
      </c>
      <c r="U2652" t="str">
        <f t="shared" si="167"/>
        <v>2 - BARISTABARISTA</v>
      </c>
      <c r="V2652" t="b">
        <f>IF([1]Dashboard!$AK$39="Month","Month"&amp;N2652&amp;C2652&amp;E2652,IF([1]Dashboard!$AK$39="YTD",IF(O2652-[1]Dashboard!$AK$37&lt;=0,"YTD"&amp;A2652&amp;[1]Dashboard!$AK$37&amp;C2652&amp;E2652),IF([1]Dashboard!$AK$39="FY","FY"&amp;A2652&amp;C2652&amp;E2652)))</f>
        <v>0</v>
      </c>
      <c r="W2652" t="b">
        <f>IF([1]Dashboard!$AK$39="Month","Month"&amp;N2652,IF([1]Dashboard!$AK$39="YTD",IF(O2652-[1]Dashboard!$AK$37&lt;=0,"YTD"&amp;A2652&amp;[1]Dashboard!$AK$37),IF([1]Dashboard!$AK$39="FY","FY"&amp;A2652)))</f>
        <v>0</v>
      </c>
    </row>
    <row r="2653" spans="1:23" x14ac:dyDescent="0.3">
      <c r="A2653" t="s">
        <v>23</v>
      </c>
      <c r="B2653" t="s">
        <v>592</v>
      </c>
      <c r="C2653" t="s">
        <v>25</v>
      </c>
      <c r="D2653" t="s">
        <v>71</v>
      </c>
      <c r="E2653" t="s">
        <v>138</v>
      </c>
      <c r="F2653" t="s">
        <v>139</v>
      </c>
      <c r="G2653" t="s">
        <v>146</v>
      </c>
      <c r="H2653" t="s">
        <v>147</v>
      </c>
      <c r="I2653" s="4">
        <v>14</v>
      </c>
      <c r="J2653" s="4">
        <v>7.9441473559120608</v>
      </c>
      <c r="K2653" s="4">
        <v>2.0588235294117645</v>
      </c>
      <c r="L2653" s="4">
        <v>5.8853238265002963</v>
      </c>
      <c r="M2653" s="5">
        <v>14</v>
      </c>
      <c r="N2653" t="str">
        <f t="shared" si="164"/>
        <v>202412</v>
      </c>
      <c r="O2653" t="str">
        <f t="shared" si="165"/>
        <v>12</v>
      </c>
      <c r="P2653" t="str">
        <f t="shared" si="166"/>
        <v>12.Dec2024</v>
      </c>
      <c r="Q2653" t="b">
        <f>IF([1]Dashboard!$AK$39="Month","Month"&amp;N2653&amp;E2653,IF([1]Dashboard!$AK$39="YTD",IF(O2653-[1]Dashboard!$AK$37&lt;=0,"YTD"&amp;A2653&amp;[1]Dashboard!$AK$37&amp;E2653),IF([1]Dashboard!$AK$39="FY","FY"&amp;A2653&amp;E2653)))</f>
        <v>0</v>
      </c>
      <c r="R2653" t="b">
        <f>IF([1]Dashboard!$AK$39="Month","Month"&amp;N2653&amp;E2653&amp;F2653,IF([1]Dashboard!$AK$39="YTD",IF(O2653-[1]Dashboard!$AK$37&lt;=0,"YTD"&amp;A2653&amp;[1]Dashboard!$AK$37&amp;E2653&amp;F2653),IF([1]Dashboard!$AK$39="FY","FY"&amp;A2653&amp;E2653&amp;F2653)))</f>
        <v>0</v>
      </c>
      <c r="S2653" t="b">
        <f>IF([1]Dashboard!$AK$39="Month","Month"&amp;N2653&amp;F2653,IF([1]Dashboard!$AK$39="YTD",IF(O2653-[1]Dashboard!$AK$37&lt;=0,"YTD"&amp;A2653&amp;[1]Dashboard!$AK$37&amp;F2653),IF([1]Dashboard!$AK$39="FY","FY"&amp;A2653&amp;F2653)))</f>
        <v>0</v>
      </c>
      <c r="T2653" t="b">
        <f>IF([1]Dashboard!$AK$39="Month","Month"&amp;N2653&amp;F2653,IF([1]Dashboard!$AK$39="YTD",IF(O2653-[1]Dashboard!$AK$37&lt;=0,"YTD"&amp;A2653&amp;[1]Dashboard!$AK$37&amp;U2653),IF([1]Dashboard!$AK$39="FY","FY"&amp;A2653&amp;U2653)))</f>
        <v>0</v>
      </c>
      <c r="U2653" t="str">
        <f t="shared" si="167"/>
        <v>2 - BARISTABARISTA</v>
      </c>
      <c r="V2653" t="b">
        <f>IF([1]Dashboard!$AK$39="Month","Month"&amp;N2653&amp;C2653&amp;E2653,IF([1]Dashboard!$AK$39="YTD",IF(O2653-[1]Dashboard!$AK$37&lt;=0,"YTD"&amp;A2653&amp;[1]Dashboard!$AK$37&amp;C2653&amp;E2653),IF([1]Dashboard!$AK$39="FY","FY"&amp;A2653&amp;C2653&amp;E2653)))</f>
        <v>0</v>
      </c>
      <c r="W2653" t="b">
        <f>IF([1]Dashboard!$AK$39="Month","Month"&amp;N2653,IF([1]Dashboard!$AK$39="YTD",IF(O2653-[1]Dashboard!$AK$37&lt;=0,"YTD"&amp;A2653&amp;[1]Dashboard!$AK$37),IF([1]Dashboard!$AK$39="FY","FY"&amp;A2653)))</f>
        <v>0</v>
      </c>
    </row>
    <row r="2654" spans="1:23" x14ac:dyDescent="0.3">
      <c r="A2654" t="s">
        <v>23</v>
      </c>
      <c r="B2654" t="s">
        <v>592</v>
      </c>
      <c r="C2654" t="s">
        <v>25</v>
      </c>
      <c r="D2654" t="s">
        <v>71</v>
      </c>
      <c r="E2654" t="s">
        <v>138</v>
      </c>
      <c r="F2654" t="s">
        <v>139</v>
      </c>
      <c r="G2654" t="s">
        <v>150</v>
      </c>
      <c r="H2654" t="s">
        <v>151</v>
      </c>
      <c r="I2654" s="4">
        <v>31</v>
      </c>
      <c r="J2654" s="4">
        <v>13.400178253119423</v>
      </c>
      <c r="K2654" s="4">
        <v>3.5112150920974452</v>
      </c>
      <c r="L2654" s="4">
        <v>9.8889631610219766</v>
      </c>
      <c r="M2654" s="5">
        <v>31</v>
      </c>
      <c r="N2654" t="str">
        <f t="shared" si="164"/>
        <v>202412</v>
      </c>
      <c r="O2654" t="str">
        <f t="shared" si="165"/>
        <v>12</v>
      </c>
      <c r="P2654" t="str">
        <f t="shared" si="166"/>
        <v>12.Dec2024</v>
      </c>
      <c r="Q2654" t="b">
        <f>IF([1]Dashboard!$AK$39="Month","Month"&amp;N2654&amp;E2654,IF([1]Dashboard!$AK$39="YTD",IF(O2654-[1]Dashboard!$AK$37&lt;=0,"YTD"&amp;A2654&amp;[1]Dashboard!$AK$37&amp;E2654),IF([1]Dashboard!$AK$39="FY","FY"&amp;A2654&amp;E2654)))</f>
        <v>0</v>
      </c>
      <c r="R2654" t="b">
        <f>IF([1]Dashboard!$AK$39="Month","Month"&amp;N2654&amp;E2654&amp;F2654,IF([1]Dashboard!$AK$39="YTD",IF(O2654-[1]Dashboard!$AK$37&lt;=0,"YTD"&amp;A2654&amp;[1]Dashboard!$AK$37&amp;E2654&amp;F2654),IF([1]Dashboard!$AK$39="FY","FY"&amp;A2654&amp;E2654&amp;F2654)))</f>
        <v>0</v>
      </c>
      <c r="S2654" t="b">
        <f>IF([1]Dashboard!$AK$39="Month","Month"&amp;N2654&amp;F2654,IF([1]Dashboard!$AK$39="YTD",IF(O2654-[1]Dashboard!$AK$37&lt;=0,"YTD"&amp;A2654&amp;[1]Dashboard!$AK$37&amp;F2654),IF([1]Dashboard!$AK$39="FY","FY"&amp;A2654&amp;F2654)))</f>
        <v>0</v>
      </c>
      <c r="T2654" t="b">
        <f>IF([1]Dashboard!$AK$39="Month","Month"&amp;N2654&amp;F2654,IF([1]Dashboard!$AK$39="YTD",IF(O2654-[1]Dashboard!$AK$37&lt;=0,"YTD"&amp;A2654&amp;[1]Dashboard!$AK$37&amp;U2654),IF([1]Dashboard!$AK$39="FY","FY"&amp;A2654&amp;U2654)))</f>
        <v>0</v>
      </c>
      <c r="U2654" t="str">
        <f t="shared" si="167"/>
        <v>2 - BARISTABARISTA</v>
      </c>
      <c r="V2654" t="b">
        <f>IF([1]Dashboard!$AK$39="Month","Month"&amp;N2654&amp;C2654&amp;E2654,IF([1]Dashboard!$AK$39="YTD",IF(O2654-[1]Dashboard!$AK$37&lt;=0,"YTD"&amp;A2654&amp;[1]Dashboard!$AK$37&amp;C2654&amp;E2654),IF([1]Dashboard!$AK$39="FY","FY"&amp;A2654&amp;C2654&amp;E2654)))</f>
        <v>0</v>
      </c>
      <c r="W2654" t="b">
        <f>IF([1]Dashboard!$AK$39="Month","Month"&amp;N2654,IF([1]Dashboard!$AK$39="YTD",IF(O2654-[1]Dashboard!$AK$37&lt;=0,"YTD"&amp;A2654&amp;[1]Dashboard!$AK$37),IF([1]Dashboard!$AK$39="FY","FY"&amp;A2654)))</f>
        <v>0</v>
      </c>
    </row>
    <row r="2655" spans="1:23" x14ac:dyDescent="0.3">
      <c r="A2655" t="s">
        <v>23</v>
      </c>
      <c r="B2655" t="s">
        <v>592</v>
      </c>
      <c r="C2655" t="s">
        <v>25</v>
      </c>
      <c r="D2655" t="s">
        <v>71</v>
      </c>
      <c r="E2655" t="s">
        <v>138</v>
      </c>
      <c r="F2655" t="s">
        <v>139</v>
      </c>
      <c r="G2655" t="s">
        <v>152</v>
      </c>
      <c r="H2655" t="s">
        <v>153</v>
      </c>
      <c r="I2655" s="4">
        <v>7</v>
      </c>
      <c r="J2655" s="4">
        <v>5.7857991681521099</v>
      </c>
      <c r="K2655" s="4">
        <v>1.33355614973262</v>
      </c>
      <c r="L2655" s="4">
        <v>4.4522430184194892</v>
      </c>
      <c r="M2655" s="5">
        <v>7</v>
      </c>
      <c r="N2655" t="str">
        <f t="shared" si="164"/>
        <v>202412</v>
      </c>
      <c r="O2655" t="str">
        <f t="shared" si="165"/>
        <v>12</v>
      </c>
      <c r="P2655" t="str">
        <f t="shared" si="166"/>
        <v>12.Dec2024</v>
      </c>
      <c r="Q2655" t="b">
        <f>IF([1]Dashboard!$AK$39="Month","Month"&amp;N2655&amp;E2655,IF([1]Dashboard!$AK$39="YTD",IF(O2655-[1]Dashboard!$AK$37&lt;=0,"YTD"&amp;A2655&amp;[1]Dashboard!$AK$37&amp;E2655),IF([1]Dashboard!$AK$39="FY","FY"&amp;A2655&amp;E2655)))</f>
        <v>0</v>
      </c>
      <c r="R2655" t="b">
        <f>IF([1]Dashboard!$AK$39="Month","Month"&amp;N2655&amp;E2655&amp;F2655,IF([1]Dashboard!$AK$39="YTD",IF(O2655-[1]Dashboard!$AK$37&lt;=0,"YTD"&amp;A2655&amp;[1]Dashboard!$AK$37&amp;E2655&amp;F2655),IF([1]Dashboard!$AK$39="FY","FY"&amp;A2655&amp;E2655&amp;F2655)))</f>
        <v>0</v>
      </c>
      <c r="S2655" t="b">
        <f>IF([1]Dashboard!$AK$39="Month","Month"&amp;N2655&amp;F2655,IF([1]Dashboard!$AK$39="YTD",IF(O2655-[1]Dashboard!$AK$37&lt;=0,"YTD"&amp;A2655&amp;[1]Dashboard!$AK$37&amp;F2655),IF([1]Dashboard!$AK$39="FY","FY"&amp;A2655&amp;F2655)))</f>
        <v>0</v>
      </c>
      <c r="T2655" t="b">
        <f>IF([1]Dashboard!$AK$39="Month","Month"&amp;N2655&amp;F2655,IF([1]Dashboard!$AK$39="YTD",IF(O2655-[1]Dashboard!$AK$37&lt;=0,"YTD"&amp;A2655&amp;[1]Dashboard!$AK$37&amp;U2655),IF([1]Dashboard!$AK$39="FY","FY"&amp;A2655&amp;U2655)))</f>
        <v>0</v>
      </c>
      <c r="U2655" t="str">
        <f t="shared" si="167"/>
        <v>2 - BARISTABARISTA</v>
      </c>
      <c r="V2655" t="b">
        <f>IF([1]Dashboard!$AK$39="Month","Month"&amp;N2655&amp;C2655&amp;E2655,IF([1]Dashboard!$AK$39="YTD",IF(O2655-[1]Dashboard!$AK$37&lt;=0,"YTD"&amp;A2655&amp;[1]Dashboard!$AK$37&amp;C2655&amp;E2655),IF([1]Dashboard!$AK$39="FY","FY"&amp;A2655&amp;C2655&amp;E2655)))</f>
        <v>0</v>
      </c>
      <c r="W2655" t="b">
        <f>IF([1]Dashboard!$AK$39="Month","Month"&amp;N2655,IF([1]Dashboard!$AK$39="YTD",IF(O2655-[1]Dashboard!$AK$37&lt;=0,"YTD"&amp;A2655&amp;[1]Dashboard!$AK$37),IF([1]Dashboard!$AK$39="FY","FY"&amp;A2655)))</f>
        <v>0</v>
      </c>
    </row>
    <row r="2656" spans="1:23" x14ac:dyDescent="0.3">
      <c r="A2656" t="s">
        <v>23</v>
      </c>
      <c r="B2656" t="s">
        <v>592</v>
      </c>
      <c r="C2656" t="s">
        <v>25</v>
      </c>
      <c r="D2656" t="s">
        <v>71</v>
      </c>
      <c r="E2656" t="s">
        <v>138</v>
      </c>
      <c r="F2656" t="s">
        <v>139</v>
      </c>
      <c r="G2656" t="s">
        <v>154</v>
      </c>
      <c r="H2656" t="s">
        <v>155</v>
      </c>
      <c r="I2656" s="4">
        <v>35</v>
      </c>
      <c r="J2656" s="4">
        <v>24.122103386809258</v>
      </c>
      <c r="K2656" s="4">
        <v>5.0040849673202601</v>
      </c>
      <c r="L2656" s="4">
        <v>19.118018419488997</v>
      </c>
      <c r="M2656" s="5">
        <v>35</v>
      </c>
      <c r="N2656" t="str">
        <f t="shared" si="164"/>
        <v>202412</v>
      </c>
      <c r="O2656" t="str">
        <f t="shared" si="165"/>
        <v>12</v>
      </c>
      <c r="P2656" t="str">
        <f t="shared" si="166"/>
        <v>12.Dec2024</v>
      </c>
      <c r="Q2656" t="b">
        <f>IF([1]Dashboard!$AK$39="Month","Month"&amp;N2656&amp;E2656,IF([1]Dashboard!$AK$39="YTD",IF(O2656-[1]Dashboard!$AK$37&lt;=0,"YTD"&amp;A2656&amp;[1]Dashboard!$AK$37&amp;E2656),IF([1]Dashboard!$AK$39="FY","FY"&amp;A2656&amp;E2656)))</f>
        <v>0</v>
      </c>
      <c r="R2656" t="b">
        <f>IF([1]Dashboard!$AK$39="Month","Month"&amp;N2656&amp;E2656&amp;F2656,IF([1]Dashboard!$AK$39="YTD",IF(O2656-[1]Dashboard!$AK$37&lt;=0,"YTD"&amp;A2656&amp;[1]Dashboard!$AK$37&amp;E2656&amp;F2656),IF([1]Dashboard!$AK$39="FY","FY"&amp;A2656&amp;E2656&amp;F2656)))</f>
        <v>0</v>
      </c>
      <c r="S2656" t="b">
        <f>IF([1]Dashboard!$AK$39="Month","Month"&amp;N2656&amp;F2656,IF([1]Dashboard!$AK$39="YTD",IF(O2656-[1]Dashboard!$AK$37&lt;=0,"YTD"&amp;A2656&amp;[1]Dashboard!$AK$37&amp;F2656),IF([1]Dashboard!$AK$39="FY","FY"&amp;A2656&amp;F2656)))</f>
        <v>0</v>
      </c>
      <c r="T2656" t="b">
        <f>IF([1]Dashboard!$AK$39="Month","Month"&amp;N2656&amp;F2656,IF([1]Dashboard!$AK$39="YTD",IF(O2656-[1]Dashboard!$AK$37&lt;=0,"YTD"&amp;A2656&amp;[1]Dashboard!$AK$37&amp;U2656),IF([1]Dashboard!$AK$39="FY","FY"&amp;A2656&amp;U2656)))</f>
        <v>0</v>
      </c>
      <c r="U2656" t="str">
        <f t="shared" si="167"/>
        <v>2 - BARISTABARISTA</v>
      </c>
      <c r="V2656" t="b">
        <f>IF([1]Dashboard!$AK$39="Month","Month"&amp;N2656&amp;C2656&amp;E2656,IF([1]Dashboard!$AK$39="YTD",IF(O2656-[1]Dashboard!$AK$37&lt;=0,"YTD"&amp;A2656&amp;[1]Dashboard!$AK$37&amp;C2656&amp;E2656),IF([1]Dashboard!$AK$39="FY","FY"&amp;A2656&amp;C2656&amp;E2656)))</f>
        <v>0</v>
      </c>
      <c r="W2656" t="b">
        <f>IF([1]Dashboard!$AK$39="Month","Month"&amp;N2656,IF([1]Dashboard!$AK$39="YTD",IF(O2656-[1]Dashboard!$AK$37&lt;=0,"YTD"&amp;A2656&amp;[1]Dashboard!$AK$37),IF([1]Dashboard!$AK$39="FY","FY"&amp;A2656)))</f>
        <v>0</v>
      </c>
    </row>
    <row r="2657" spans="1:23" x14ac:dyDescent="0.3">
      <c r="A2657" t="s">
        <v>23</v>
      </c>
      <c r="B2657" t="s">
        <v>592</v>
      </c>
      <c r="C2657" t="s">
        <v>25</v>
      </c>
      <c r="D2657" t="s">
        <v>71</v>
      </c>
      <c r="E2657" t="s">
        <v>138</v>
      </c>
      <c r="F2657" t="s">
        <v>139</v>
      </c>
      <c r="G2657" t="s">
        <v>158</v>
      </c>
      <c r="H2657" t="s">
        <v>159</v>
      </c>
      <c r="I2657" s="4">
        <v>1</v>
      </c>
      <c r="J2657" s="4">
        <v>0.85115864527629237</v>
      </c>
      <c r="K2657" s="4">
        <v>0.17973856209150327</v>
      </c>
      <c r="L2657" s="4">
        <v>0.67142008318478907</v>
      </c>
      <c r="M2657" s="5">
        <v>1</v>
      </c>
      <c r="N2657" t="str">
        <f t="shared" si="164"/>
        <v>202412</v>
      </c>
      <c r="O2657" t="str">
        <f t="shared" si="165"/>
        <v>12</v>
      </c>
      <c r="P2657" t="str">
        <f t="shared" si="166"/>
        <v>12.Dec2024</v>
      </c>
      <c r="Q2657" t="b">
        <f>IF([1]Dashboard!$AK$39="Month","Month"&amp;N2657&amp;E2657,IF([1]Dashboard!$AK$39="YTD",IF(O2657-[1]Dashboard!$AK$37&lt;=0,"YTD"&amp;A2657&amp;[1]Dashboard!$AK$37&amp;E2657),IF([1]Dashboard!$AK$39="FY","FY"&amp;A2657&amp;E2657)))</f>
        <v>0</v>
      </c>
      <c r="R2657" t="b">
        <f>IF([1]Dashboard!$AK$39="Month","Month"&amp;N2657&amp;E2657&amp;F2657,IF([1]Dashboard!$AK$39="YTD",IF(O2657-[1]Dashboard!$AK$37&lt;=0,"YTD"&amp;A2657&amp;[1]Dashboard!$AK$37&amp;E2657&amp;F2657),IF([1]Dashboard!$AK$39="FY","FY"&amp;A2657&amp;E2657&amp;F2657)))</f>
        <v>0</v>
      </c>
      <c r="S2657" t="b">
        <f>IF([1]Dashboard!$AK$39="Month","Month"&amp;N2657&amp;F2657,IF([1]Dashboard!$AK$39="YTD",IF(O2657-[1]Dashboard!$AK$37&lt;=0,"YTD"&amp;A2657&amp;[1]Dashboard!$AK$37&amp;F2657),IF([1]Dashboard!$AK$39="FY","FY"&amp;A2657&amp;F2657)))</f>
        <v>0</v>
      </c>
      <c r="T2657" t="b">
        <f>IF([1]Dashboard!$AK$39="Month","Month"&amp;N2657&amp;F2657,IF([1]Dashboard!$AK$39="YTD",IF(O2657-[1]Dashboard!$AK$37&lt;=0,"YTD"&amp;A2657&amp;[1]Dashboard!$AK$37&amp;U2657),IF([1]Dashboard!$AK$39="FY","FY"&amp;A2657&amp;U2657)))</f>
        <v>0</v>
      </c>
      <c r="U2657" t="str">
        <f t="shared" si="167"/>
        <v>2 - BARISTABARISTA</v>
      </c>
      <c r="V2657" t="b">
        <f>IF([1]Dashboard!$AK$39="Month","Month"&amp;N2657&amp;C2657&amp;E2657,IF([1]Dashboard!$AK$39="YTD",IF(O2657-[1]Dashboard!$AK$37&lt;=0,"YTD"&amp;A2657&amp;[1]Dashboard!$AK$37&amp;C2657&amp;E2657),IF([1]Dashboard!$AK$39="FY","FY"&amp;A2657&amp;C2657&amp;E2657)))</f>
        <v>0</v>
      </c>
      <c r="W2657" t="b">
        <f>IF([1]Dashboard!$AK$39="Month","Month"&amp;N2657,IF([1]Dashboard!$AK$39="YTD",IF(O2657-[1]Dashboard!$AK$37&lt;=0,"YTD"&amp;A2657&amp;[1]Dashboard!$AK$37),IF([1]Dashboard!$AK$39="FY","FY"&amp;A2657)))</f>
        <v>0</v>
      </c>
    </row>
    <row r="2658" spans="1:23" x14ac:dyDescent="0.3">
      <c r="A2658" t="s">
        <v>23</v>
      </c>
      <c r="B2658" t="s">
        <v>592</v>
      </c>
      <c r="C2658" t="s">
        <v>25</v>
      </c>
      <c r="D2658" t="s">
        <v>71</v>
      </c>
      <c r="E2658" t="s">
        <v>138</v>
      </c>
      <c r="F2658" t="s">
        <v>139</v>
      </c>
      <c r="G2658" t="s">
        <v>160</v>
      </c>
      <c r="H2658" t="s">
        <v>161</v>
      </c>
      <c r="I2658" s="4">
        <v>6</v>
      </c>
      <c r="J2658" s="4">
        <v>3.6452762923351156</v>
      </c>
      <c r="K2658" s="4">
        <v>0.78431372549019607</v>
      </c>
      <c r="L2658" s="4">
        <v>2.8609625668449192</v>
      </c>
      <c r="M2658" s="5">
        <v>6</v>
      </c>
      <c r="N2658" t="str">
        <f t="shared" si="164"/>
        <v>202412</v>
      </c>
      <c r="O2658" t="str">
        <f t="shared" si="165"/>
        <v>12</v>
      </c>
      <c r="P2658" t="str">
        <f t="shared" si="166"/>
        <v>12.Dec2024</v>
      </c>
      <c r="Q2658" t="b">
        <f>IF([1]Dashboard!$AK$39="Month","Month"&amp;N2658&amp;E2658,IF([1]Dashboard!$AK$39="YTD",IF(O2658-[1]Dashboard!$AK$37&lt;=0,"YTD"&amp;A2658&amp;[1]Dashboard!$AK$37&amp;E2658),IF([1]Dashboard!$AK$39="FY","FY"&amp;A2658&amp;E2658)))</f>
        <v>0</v>
      </c>
      <c r="R2658" t="b">
        <f>IF([1]Dashboard!$AK$39="Month","Month"&amp;N2658&amp;E2658&amp;F2658,IF([1]Dashboard!$AK$39="YTD",IF(O2658-[1]Dashboard!$AK$37&lt;=0,"YTD"&amp;A2658&amp;[1]Dashboard!$AK$37&amp;E2658&amp;F2658),IF([1]Dashboard!$AK$39="FY","FY"&amp;A2658&amp;E2658&amp;F2658)))</f>
        <v>0</v>
      </c>
      <c r="S2658" t="b">
        <f>IF([1]Dashboard!$AK$39="Month","Month"&amp;N2658&amp;F2658,IF([1]Dashboard!$AK$39="YTD",IF(O2658-[1]Dashboard!$AK$37&lt;=0,"YTD"&amp;A2658&amp;[1]Dashboard!$AK$37&amp;F2658),IF([1]Dashboard!$AK$39="FY","FY"&amp;A2658&amp;F2658)))</f>
        <v>0</v>
      </c>
      <c r="T2658" t="b">
        <f>IF([1]Dashboard!$AK$39="Month","Month"&amp;N2658&amp;F2658,IF([1]Dashboard!$AK$39="YTD",IF(O2658-[1]Dashboard!$AK$37&lt;=0,"YTD"&amp;A2658&amp;[1]Dashboard!$AK$37&amp;U2658),IF([1]Dashboard!$AK$39="FY","FY"&amp;A2658&amp;U2658)))</f>
        <v>0</v>
      </c>
      <c r="U2658" t="str">
        <f t="shared" si="167"/>
        <v>2 - BARISTABARISTA</v>
      </c>
      <c r="V2658" t="b">
        <f>IF([1]Dashboard!$AK$39="Month","Month"&amp;N2658&amp;C2658&amp;E2658,IF([1]Dashboard!$AK$39="YTD",IF(O2658-[1]Dashboard!$AK$37&lt;=0,"YTD"&amp;A2658&amp;[1]Dashboard!$AK$37&amp;C2658&amp;E2658),IF([1]Dashboard!$AK$39="FY","FY"&amp;A2658&amp;C2658&amp;E2658)))</f>
        <v>0</v>
      </c>
      <c r="W2658" t="b">
        <f>IF([1]Dashboard!$AK$39="Month","Month"&amp;N2658,IF([1]Dashboard!$AK$39="YTD",IF(O2658-[1]Dashboard!$AK$37&lt;=0,"YTD"&amp;A2658&amp;[1]Dashboard!$AK$37),IF([1]Dashboard!$AK$39="FY","FY"&amp;A2658)))</f>
        <v>0</v>
      </c>
    </row>
    <row r="2659" spans="1:23" x14ac:dyDescent="0.3">
      <c r="A2659" t="s">
        <v>23</v>
      </c>
      <c r="B2659" t="s">
        <v>592</v>
      </c>
      <c r="C2659" t="s">
        <v>25</v>
      </c>
      <c r="D2659" t="s">
        <v>71</v>
      </c>
      <c r="E2659" t="s">
        <v>138</v>
      </c>
      <c r="F2659" t="s">
        <v>139</v>
      </c>
      <c r="G2659" t="s">
        <v>305</v>
      </c>
      <c r="H2659" t="s">
        <v>306</v>
      </c>
      <c r="I2659" s="4">
        <v>41</v>
      </c>
      <c r="J2659" s="4">
        <v>74.364230540701087</v>
      </c>
      <c r="K2659" s="4">
        <v>22.655971479500892</v>
      </c>
      <c r="L2659" s="4">
        <v>51.708259061200188</v>
      </c>
      <c r="M2659" s="5">
        <v>41</v>
      </c>
      <c r="N2659" t="str">
        <f t="shared" si="164"/>
        <v>202412</v>
      </c>
      <c r="O2659" t="str">
        <f t="shared" si="165"/>
        <v>12</v>
      </c>
      <c r="P2659" t="str">
        <f t="shared" si="166"/>
        <v>12.Dec2024</v>
      </c>
      <c r="Q2659" t="b">
        <f>IF([1]Dashboard!$AK$39="Month","Month"&amp;N2659&amp;E2659,IF([1]Dashboard!$AK$39="YTD",IF(O2659-[1]Dashboard!$AK$37&lt;=0,"YTD"&amp;A2659&amp;[1]Dashboard!$AK$37&amp;E2659),IF([1]Dashboard!$AK$39="FY","FY"&amp;A2659&amp;E2659)))</f>
        <v>0</v>
      </c>
      <c r="R2659" t="b">
        <f>IF([1]Dashboard!$AK$39="Month","Month"&amp;N2659&amp;E2659&amp;F2659,IF([1]Dashboard!$AK$39="YTD",IF(O2659-[1]Dashboard!$AK$37&lt;=0,"YTD"&amp;A2659&amp;[1]Dashboard!$AK$37&amp;E2659&amp;F2659),IF([1]Dashboard!$AK$39="FY","FY"&amp;A2659&amp;E2659&amp;F2659)))</f>
        <v>0</v>
      </c>
      <c r="S2659" t="b">
        <f>IF([1]Dashboard!$AK$39="Month","Month"&amp;N2659&amp;F2659,IF([1]Dashboard!$AK$39="YTD",IF(O2659-[1]Dashboard!$AK$37&lt;=0,"YTD"&amp;A2659&amp;[1]Dashboard!$AK$37&amp;F2659),IF([1]Dashboard!$AK$39="FY","FY"&amp;A2659&amp;F2659)))</f>
        <v>0</v>
      </c>
      <c r="T2659" t="b">
        <f>IF([1]Dashboard!$AK$39="Month","Month"&amp;N2659&amp;F2659,IF([1]Dashboard!$AK$39="YTD",IF(O2659-[1]Dashboard!$AK$37&lt;=0,"YTD"&amp;A2659&amp;[1]Dashboard!$AK$37&amp;U2659),IF([1]Dashboard!$AK$39="FY","FY"&amp;A2659&amp;U2659)))</f>
        <v>0</v>
      </c>
      <c r="U2659" t="str">
        <f t="shared" si="167"/>
        <v>2 - BARISTABARISTA</v>
      </c>
      <c r="V2659" t="b">
        <f>IF([1]Dashboard!$AK$39="Month","Month"&amp;N2659&amp;C2659&amp;E2659,IF([1]Dashboard!$AK$39="YTD",IF(O2659-[1]Dashboard!$AK$37&lt;=0,"YTD"&amp;A2659&amp;[1]Dashboard!$AK$37&amp;C2659&amp;E2659),IF([1]Dashboard!$AK$39="FY","FY"&amp;A2659&amp;C2659&amp;E2659)))</f>
        <v>0</v>
      </c>
      <c r="W2659" t="b">
        <f>IF([1]Dashboard!$AK$39="Month","Month"&amp;N2659,IF([1]Dashboard!$AK$39="YTD",IF(O2659-[1]Dashboard!$AK$37&lt;=0,"YTD"&amp;A2659&amp;[1]Dashboard!$AK$37),IF([1]Dashboard!$AK$39="FY","FY"&amp;A2659)))</f>
        <v>0</v>
      </c>
    </row>
    <row r="2660" spans="1:23" x14ac:dyDescent="0.3">
      <c r="A2660" t="s">
        <v>23</v>
      </c>
      <c r="B2660" t="s">
        <v>592</v>
      </c>
      <c r="C2660" t="s">
        <v>25</v>
      </c>
      <c r="D2660" t="s">
        <v>71</v>
      </c>
      <c r="E2660" t="s">
        <v>138</v>
      </c>
      <c r="F2660" t="s">
        <v>139</v>
      </c>
      <c r="G2660" t="s">
        <v>520</v>
      </c>
      <c r="H2660" t="s">
        <v>521</v>
      </c>
      <c r="I2660" s="4">
        <v>30</v>
      </c>
      <c r="J2660" s="4">
        <v>34.447415329768255</v>
      </c>
      <c r="K2660" s="4">
        <v>8.7789661319073087</v>
      </c>
      <c r="L2660" s="4">
        <v>25.668449197860951</v>
      </c>
      <c r="M2660" s="5">
        <v>30</v>
      </c>
      <c r="N2660" t="str">
        <f t="shared" si="164"/>
        <v>202412</v>
      </c>
      <c r="O2660" t="str">
        <f t="shared" si="165"/>
        <v>12</v>
      </c>
      <c r="P2660" t="str">
        <f t="shared" si="166"/>
        <v>12.Dec2024</v>
      </c>
      <c r="Q2660" t="b">
        <f>IF([1]Dashboard!$AK$39="Month","Month"&amp;N2660&amp;E2660,IF([1]Dashboard!$AK$39="YTD",IF(O2660-[1]Dashboard!$AK$37&lt;=0,"YTD"&amp;A2660&amp;[1]Dashboard!$AK$37&amp;E2660),IF([1]Dashboard!$AK$39="FY","FY"&amp;A2660&amp;E2660)))</f>
        <v>0</v>
      </c>
      <c r="R2660" t="b">
        <f>IF([1]Dashboard!$AK$39="Month","Month"&amp;N2660&amp;E2660&amp;F2660,IF([1]Dashboard!$AK$39="YTD",IF(O2660-[1]Dashboard!$AK$37&lt;=0,"YTD"&amp;A2660&amp;[1]Dashboard!$AK$37&amp;E2660&amp;F2660),IF([1]Dashboard!$AK$39="FY","FY"&amp;A2660&amp;E2660&amp;F2660)))</f>
        <v>0</v>
      </c>
      <c r="S2660" t="b">
        <f>IF([1]Dashboard!$AK$39="Month","Month"&amp;N2660&amp;F2660,IF([1]Dashboard!$AK$39="YTD",IF(O2660-[1]Dashboard!$AK$37&lt;=0,"YTD"&amp;A2660&amp;[1]Dashboard!$AK$37&amp;F2660),IF([1]Dashboard!$AK$39="FY","FY"&amp;A2660&amp;F2660)))</f>
        <v>0</v>
      </c>
      <c r="T2660" t="b">
        <f>IF([1]Dashboard!$AK$39="Month","Month"&amp;N2660&amp;F2660,IF([1]Dashboard!$AK$39="YTD",IF(O2660-[1]Dashboard!$AK$37&lt;=0,"YTD"&amp;A2660&amp;[1]Dashboard!$AK$37&amp;U2660),IF([1]Dashboard!$AK$39="FY","FY"&amp;A2660&amp;U2660)))</f>
        <v>0</v>
      </c>
      <c r="U2660" t="str">
        <f t="shared" si="167"/>
        <v>2 - BARISTABARISTA</v>
      </c>
      <c r="V2660" t="b">
        <f>IF([1]Dashboard!$AK$39="Month","Month"&amp;N2660&amp;C2660&amp;E2660,IF([1]Dashboard!$AK$39="YTD",IF(O2660-[1]Dashboard!$AK$37&lt;=0,"YTD"&amp;A2660&amp;[1]Dashboard!$AK$37&amp;C2660&amp;E2660),IF([1]Dashboard!$AK$39="FY","FY"&amp;A2660&amp;C2660&amp;E2660)))</f>
        <v>0</v>
      </c>
      <c r="W2660" t="b">
        <f>IF([1]Dashboard!$AK$39="Month","Month"&amp;N2660,IF([1]Dashboard!$AK$39="YTD",IF(O2660-[1]Dashboard!$AK$37&lt;=0,"YTD"&amp;A2660&amp;[1]Dashboard!$AK$37),IF([1]Dashboard!$AK$39="FY","FY"&amp;A2660)))</f>
        <v>0</v>
      </c>
    </row>
    <row r="2661" spans="1:23" x14ac:dyDescent="0.3">
      <c r="A2661" t="s">
        <v>23</v>
      </c>
      <c r="B2661" t="s">
        <v>592</v>
      </c>
      <c r="C2661" t="s">
        <v>25</v>
      </c>
      <c r="D2661" t="s">
        <v>71</v>
      </c>
      <c r="E2661" t="s">
        <v>138</v>
      </c>
      <c r="F2661" t="s">
        <v>139</v>
      </c>
      <c r="G2661" t="s">
        <v>307</v>
      </c>
      <c r="H2661" t="s">
        <v>308</v>
      </c>
      <c r="I2661" s="4">
        <v>41</v>
      </c>
      <c r="J2661" s="4">
        <v>54.54545454545454</v>
      </c>
      <c r="K2661" s="4">
        <v>19.671717171717173</v>
      </c>
      <c r="L2661" s="4">
        <v>34.87373737373737</v>
      </c>
      <c r="M2661" s="5">
        <v>41</v>
      </c>
      <c r="N2661" t="str">
        <f t="shared" si="164"/>
        <v>202412</v>
      </c>
      <c r="O2661" t="str">
        <f t="shared" si="165"/>
        <v>12</v>
      </c>
      <c r="P2661" t="str">
        <f t="shared" si="166"/>
        <v>12.Dec2024</v>
      </c>
      <c r="Q2661" t="b">
        <f>IF([1]Dashboard!$AK$39="Month","Month"&amp;N2661&amp;E2661,IF([1]Dashboard!$AK$39="YTD",IF(O2661-[1]Dashboard!$AK$37&lt;=0,"YTD"&amp;A2661&amp;[1]Dashboard!$AK$37&amp;E2661),IF([1]Dashboard!$AK$39="FY","FY"&amp;A2661&amp;E2661)))</f>
        <v>0</v>
      </c>
      <c r="R2661" t="b">
        <f>IF([1]Dashboard!$AK$39="Month","Month"&amp;N2661&amp;E2661&amp;F2661,IF([1]Dashboard!$AK$39="YTD",IF(O2661-[1]Dashboard!$AK$37&lt;=0,"YTD"&amp;A2661&amp;[1]Dashboard!$AK$37&amp;E2661&amp;F2661),IF([1]Dashboard!$AK$39="FY","FY"&amp;A2661&amp;E2661&amp;F2661)))</f>
        <v>0</v>
      </c>
      <c r="S2661" t="b">
        <f>IF([1]Dashboard!$AK$39="Month","Month"&amp;N2661&amp;F2661,IF([1]Dashboard!$AK$39="YTD",IF(O2661-[1]Dashboard!$AK$37&lt;=0,"YTD"&amp;A2661&amp;[1]Dashboard!$AK$37&amp;F2661),IF([1]Dashboard!$AK$39="FY","FY"&amp;A2661&amp;F2661)))</f>
        <v>0</v>
      </c>
      <c r="T2661" t="b">
        <f>IF([1]Dashboard!$AK$39="Month","Month"&amp;N2661&amp;F2661,IF([1]Dashboard!$AK$39="YTD",IF(O2661-[1]Dashboard!$AK$37&lt;=0,"YTD"&amp;A2661&amp;[1]Dashboard!$AK$37&amp;U2661),IF([1]Dashboard!$AK$39="FY","FY"&amp;A2661&amp;U2661)))</f>
        <v>0</v>
      </c>
      <c r="U2661" t="str">
        <f t="shared" si="167"/>
        <v>2 - BARISTABARISTA</v>
      </c>
      <c r="V2661" t="b">
        <f>IF([1]Dashboard!$AK$39="Month","Month"&amp;N2661&amp;C2661&amp;E2661,IF([1]Dashboard!$AK$39="YTD",IF(O2661-[1]Dashboard!$AK$37&lt;=0,"YTD"&amp;A2661&amp;[1]Dashboard!$AK$37&amp;C2661&amp;E2661),IF([1]Dashboard!$AK$39="FY","FY"&amp;A2661&amp;C2661&amp;E2661)))</f>
        <v>0</v>
      </c>
      <c r="W2661" t="b">
        <f>IF([1]Dashboard!$AK$39="Month","Month"&amp;N2661,IF([1]Dashboard!$AK$39="YTD",IF(O2661-[1]Dashboard!$AK$37&lt;=0,"YTD"&amp;A2661&amp;[1]Dashboard!$AK$37),IF([1]Dashboard!$AK$39="FY","FY"&amp;A2661)))</f>
        <v>0</v>
      </c>
    </row>
    <row r="2662" spans="1:23" x14ac:dyDescent="0.3">
      <c r="A2662" t="s">
        <v>23</v>
      </c>
      <c r="B2662" t="s">
        <v>592</v>
      </c>
      <c r="C2662" t="s">
        <v>25</v>
      </c>
      <c r="D2662" t="s">
        <v>71</v>
      </c>
      <c r="E2662" t="s">
        <v>138</v>
      </c>
      <c r="F2662" t="s">
        <v>166</v>
      </c>
      <c r="G2662" t="s">
        <v>167</v>
      </c>
      <c r="H2662" t="s">
        <v>168</v>
      </c>
      <c r="I2662" s="4">
        <v>457</v>
      </c>
      <c r="J2662" s="4">
        <v>424.11170528817604</v>
      </c>
      <c r="K2662" s="4">
        <v>84.346776589423655</v>
      </c>
      <c r="L2662" s="4">
        <v>339.76492869875239</v>
      </c>
      <c r="M2662" s="5">
        <v>457</v>
      </c>
      <c r="N2662" t="str">
        <f t="shared" si="164"/>
        <v>202412</v>
      </c>
      <c r="O2662" t="str">
        <f t="shared" si="165"/>
        <v>12</v>
      </c>
      <c r="P2662" t="str">
        <f t="shared" si="166"/>
        <v>12.Dec2024</v>
      </c>
      <c r="Q2662" t="b">
        <f>IF([1]Dashboard!$AK$39="Month","Month"&amp;N2662&amp;E2662,IF([1]Dashboard!$AK$39="YTD",IF(O2662-[1]Dashboard!$AK$37&lt;=0,"YTD"&amp;A2662&amp;[1]Dashboard!$AK$37&amp;E2662),IF([1]Dashboard!$AK$39="FY","FY"&amp;A2662&amp;E2662)))</f>
        <v>0</v>
      </c>
      <c r="R2662" t="b">
        <f>IF([1]Dashboard!$AK$39="Month","Month"&amp;N2662&amp;E2662&amp;F2662,IF([1]Dashboard!$AK$39="YTD",IF(O2662-[1]Dashboard!$AK$37&lt;=0,"YTD"&amp;A2662&amp;[1]Dashboard!$AK$37&amp;E2662&amp;F2662),IF([1]Dashboard!$AK$39="FY","FY"&amp;A2662&amp;E2662&amp;F2662)))</f>
        <v>0</v>
      </c>
      <c r="S2662" t="b">
        <f>IF([1]Dashboard!$AK$39="Month","Month"&amp;N2662&amp;F2662,IF([1]Dashboard!$AK$39="YTD",IF(O2662-[1]Dashboard!$AK$37&lt;=0,"YTD"&amp;A2662&amp;[1]Dashboard!$AK$37&amp;F2662),IF([1]Dashboard!$AK$39="FY","FY"&amp;A2662&amp;F2662)))</f>
        <v>0</v>
      </c>
      <c r="T2662" t="b">
        <f>IF([1]Dashboard!$AK$39="Month","Month"&amp;N2662&amp;F2662,IF([1]Dashboard!$AK$39="YTD",IF(O2662-[1]Dashboard!$AK$37&lt;=0,"YTD"&amp;A2662&amp;[1]Dashboard!$AK$37&amp;U2662),IF([1]Dashboard!$AK$39="FY","FY"&amp;A2662&amp;U2662)))</f>
        <v>0</v>
      </c>
      <c r="U2662" t="str">
        <f t="shared" si="167"/>
        <v>2 - BARISTAHOT CHOCOLATE</v>
      </c>
      <c r="V2662" t="b">
        <f>IF([1]Dashboard!$AK$39="Month","Month"&amp;N2662&amp;C2662&amp;E2662,IF([1]Dashboard!$AK$39="YTD",IF(O2662-[1]Dashboard!$AK$37&lt;=0,"YTD"&amp;A2662&amp;[1]Dashboard!$AK$37&amp;C2662&amp;E2662),IF([1]Dashboard!$AK$39="FY","FY"&amp;A2662&amp;C2662&amp;E2662)))</f>
        <v>0</v>
      </c>
      <c r="W2662" t="b">
        <f>IF([1]Dashboard!$AK$39="Month","Month"&amp;N2662,IF([1]Dashboard!$AK$39="YTD",IF(O2662-[1]Dashboard!$AK$37&lt;=0,"YTD"&amp;A2662&amp;[1]Dashboard!$AK$37),IF([1]Dashboard!$AK$39="FY","FY"&amp;A2662)))</f>
        <v>0</v>
      </c>
    </row>
    <row r="2663" spans="1:23" x14ac:dyDescent="0.3">
      <c r="A2663" t="s">
        <v>23</v>
      </c>
      <c r="B2663" t="s">
        <v>592</v>
      </c>
      <c r="C2663" t="s">
        <v>25</v>
      </c>
      <c r="D2663" t="s">
        <v>71</v>
      </c>
      <c r="E2663" t="s">
        <v>138</v>
      </c>
      <c r="F2663" t="s">
        <v>166</v>
      </c>
      <c r="G2663" t="s">
        <v>522</v>
      </c>
      <c r="H2663" t="s">
        <v>523</v>
      </c>
      <c r="I2663" s="4">
        <v>139</v>
      </c>
      <c r="J2663" s="4">
        <v>129.29292929292907</v>
      </c>
      <c r="K2663" s="4">
        <v>23.744800950683302</v>
      </c>
      <c r="L2663" s="4">
        <v>105.54812834224576</v>
      </c>
      <c r="M2663" s="5">
        <v>139</v>
      </c>
      <c r="N2663" t="str">
        <f t="shared" si="164"/>
        <v>202412</v>
      </c>
      <c r="O2663" t="str">
        <f t="shared" si="165"/>
        <v>12</v>
      </c>
      <c r="P2663" t="str">
        <f t="shared" si="166"/>
        <v>12.Dec2024</v>
      </c>
      <c r="Q2663" t="b">
        <f>IF([1]Dashboard!$AK$39="Month","Month"&amp;N2663&amp;E2663,IF([1]Dashboard!$AK$39="YTD",IF(O2663-[1]Dashboard!$AK$37&lt;=0,"YTD"&amp;A2663&amp;[1]Dashboard!$AK$37&amp;E2663),IF([1]Dashboard!$AK$39="FY","FY"&amp;A2663&amp;E2663)))</f>
        <v>0</v>
      </c>
      <c r="R2663" t="b">
        <f>IF([1]Dashboard!$AK$39="Month","Month"&amp;N2663&amp;E2663&amp;F2663,IF([1]Dashboard!$AK$39="YTD",IF(O2663-[1]Dashboard!$AK$37&lt;=0,"YTD"&amp;A2663&amp;[1]Dashboard!$AK$37&amp;E2663&amp;F2663),IF([1]Dashboard!$AK$39="FY","FY"&amp;A2663&amp;E2663&amp;F2663)))</f>
        <v>0</v>
      </c>
      <c r="S2663" t="b">
        <f>IF([1]Dashboard!$AK$39="Month","Month"&amp;N2663&amp;F2663,IF([1]Dashboard!$AK$39="YTD",IF(O2663-[1]Dashboard!$AK$37&lt;=0,"YTD"&amp;A2663&amp;[1]Dashboard!$AK$37&amp;F2663),IF([1]Dashboard!$AK$39="FY","FY"&amp;A2663&amp;F2663)))</f>
        <v>0</v>
      </c>
      <c r="T2663" t="b">
        <f>IF([1]Dashboard!$AK$39="Month","Month"&amp;N2663&amp;F2663,IF([1]Dashboard!$AK$39="YTD",IF(O2663-[1]Dashboard!$AK$37&lt;=0,"YTD"&amp;A2663&amp;[1]Dashboard!$AK$37&amp;U2663),IF([1]Dashboard!$AK$39="FY","FY"&amp;A2663&amp;U2663)))</f>
        <v>0</v>
      </c>
      <c r="U2663" t="str">
        <f t="shared" si="167"/>
        <v>2 - BARISTAHOT CHOCOLATE</v>
      </c>
      <c r="V2663" t="b">
        <f>IF([1]Dashboard!$AK$39="Month","Month"&amp;N2663&amp;C2663&amp;E2663,IF([1]Dashboard!$AK$39="YTD",IF(O2663-[1]Dashboard!$AK$37&lt;=0,"YTD"&amp;A2663&amp;[1]Dashboard!$AK$37&amp;C2663&amp;E2663),IF([1]Dashboard!$AK$39="FY","FY"&amp;A2663&amp;C2663&amp;E2663)))</f>
        <v>0</v>
      </c>
      <c r="W2663" t="b">
        <f>IF([1]Dashboard!$AK$39="Month","Month"&amp;N2663,IF([1]Dashboard!$AK$39="YTD",IF(O2663-[1]Dashboard!$AK$37&lt;=0,"YTD"&amp;A2663&amp;[1]Dashboard!$AK$37),IF([1]Dashboard!$AK$39="FY","FY"&amp;A2663)))</f>
        <v>0</v>
      </c>
    </row>
    <row r="2664" spans="1:23" x14ac:dyDescent="0.3">
      <c r="A2664" t="s">
        <v>23</v>
      </c>
      <c r="B2664" t="s">
        <v>592</v>
      </c>
      <c r="C2664" t="s">
        <v>25</v>
      </c>
      <c r="D2664" t="s">
        <v>71</v>
      </c>
      <c r="E2664" t="s">
        <v>138</v>
      </c>
      <c r="F2664" t="s">
        <v>166</v>
      </c>
      <c r="G2664" t="s">
        <v>524</v>
      </c>
      <c r="H2664" t="s">
        <v>525</v>
      </c>
      <c r="I2664" s="4">
        <v>9</v>
      </c>
      <c r="J2664" s="4">
        <v>8.3838383838383841</v>
      </c>
      <c r="K2664" s="4">
        <v>1.5374331550802138</v>
      </c>
      <c r="L2664" s="4">
        <v>6.8464052287581696</v>
      </c>
      <c r="M2664" s="5">
        <v>9</v>
      </c>
      <c r="N2664" t="str">
        <f t="shared" si="164"/>
        <v>202412</v>
      </c>
      <c r="O2664" t="str">
        <f t="shared" si="165"/>
        <v>12</v>
      </c>
      <c r="P2664" t="str">
        <f t="shared" si="166"/>
        <v>12.Dec2024</v>
      </c>
      <c r="Q2664" t="b">
        <f>IF([1]Dashboard!$AK$39="Month","Month"&amp;N2664&amp;E2664,IF([1]Dashboard!$AK$39="YTD",IF(O2664-[1]Dashboard!$AK$37&lt;=0,"YTD"&amp;A2664&amp;[1]Dashboard!$AK$37&amp;E2664),IF([1]Dashboard!$AK$39="FY","FY"&amp;A2664&amp;E2664)))</f>
        <v>0</v>
      </c>
      <c r="R2664" t="b">
        <f>IF([1]Dashboard!$AK$39="Month","Month"&amp;N2664&amp;E2664&amp;F2664,IF([1]Dashboard!$AK$39="YTD",IF(O2664-[1]Dashboard!$AK$37&lt;=0,"YTD"&amp;A2664&amp;[1]Dashboard!$AK$37&amp;E2664&amp;F2664),IF([1]Dashboard!$AK$39="FY","FY"&amp;A2664&amp;E2664&amp;F2664)))</f>
        <v>0</v>
      </c>
      <c r="S2664" t="b">
        <f>IF([1]Dashboard!$AK$39="Month","Month"&amp;N2664&amp;F2664,IF([1]Dashboard!$AK$39="YTD",IF(O2664-[1]Dashboard!$AK$37&lt;=0,"YTD"&amp;A2664&amp;[1]Dashboard!$AK$37&amp;F2664),IF([1]Dashboard!$AK$39="FY","FY"&amp;A2664&amp;F2664)))</f>
        <v>0</v>
      </c>
      <c r="T2664" t="b">
        <f>IF([1]Dashboard!$AK$39="Month","Month"&amp;N2664&amp;F2664,IF([1]Dashboard!$AK$39="YTD",IF(O2664-[1]Dashboard!$AK$37&lt;=0,"YTD"&amp;A2664&amp;[1]Dashboard!$AK$37&amp;U2664),IF([1]Dashboard!$AK$39="FY","FY"&amp;A2664&amp;U2664)))</f>
        <v>0</v>
      </c>
      <c r="U2664" t="str">
        <f t="shared" si="167"/>
        <v>2 - BARISTAHOT CHOCOLATE</v>
      </c>
      <c r="V2664" t="b">
        <f>IF([1]Dashboard!$AK$39="Month","Month"&amp;N2664&amp;C2664&amp;E2664,IF([1]Dashboard!$AK$39="YTD",IF(O2664-[1]Dashboard!$AK$37&lt;=0,"YTD"&amp;A2664&amp;[1]Dashboard!$AK$37&amp;C2664&amp;E2664),IF([1]Dashboard!$AK$39="FY","FY"&amp;A2664&amp;C2664&amp;E2664)))</f>
        <v>0</v>
      </c>
      <c r="W2664" t="b">
        <f>IF([1]Dashboard!$AK$39="Month","Month"&amp;N2664,IF([1]Dashboard!$AK$39="YTD",IF(O2664-[1]Dashboard!$AK$37&lt;=0,"YTD"&amp;A2664&amp;[1]Dashboard!$AK$37),IF([1]Dashboard!$AK$39="FY","FY"&amp;A2664)))</f>
        <v>0</v>
      </c>
    </row>
    <row r="2665" spans="1:23" x14ac:dyDescent="0.3">
      <c r="A2665" t="s">
        <v>23</v>
      </c>
      <c r="B2665" t="s">
        <v>592</v>
      </c>
      <c r="C2665" t="s">
        <v>25</v>
      </c>
      <c r="D2665" t="s">
        <v>71</v>
      </c>
      <c r="E2665" t="s">
        <v>138</v>
      </c>
      <c r="F2665" t="s">
        <v>166</v>
      </c>
      <c r="G2665" t="s">
        <v>309</v>
      </c>
      <c r="H2665" t="s">
        <v>310</v>
      </c>
      <c r="I2665" s="4">
        <v>81</v>
      </c>
      <c r="J2665" s="4">
        <v>86.399286987522345</v>
      </c>
      <c r="K2665" s="4">
        <v>18.288770053475933</v>
      </c>
      <c r="L2665" s="4">
        <v>68.110516934046402</v>
      </c>
      <c r="M2665" s="5">
        <v>81</v>
      </c>
      <c r="N2665" t="str">
        <f t="shared" si="164"/>
        <v>202412</v>
      </c>
      <c r="O2665" t="str">
        <f t="shared" si="165"/>
        <v>12</v>
      </c>
      <c r="P2665" t="str">
        <f t="shared" si="166"/>
        <v>12.Dec2024</v>
      </c>
      <c r="Q2665" t="b">
        <f>IF([1]Dashboard!$AK$39="Month","Month"&amp;N2665&amp;E2665,IF([1]Dashboard!$AK$39="YTD",IF(O2665-[1]Dashboard!$AK$37&lt;=0,"YTD"&amp;A2665&amp;[1]Dashboard!$AK$37&amp;E2665),IF([1]Dashboard!$AK$39="FY","FY"&amp;A2665&amp;E2665)))</f>
        <v>0</v>
      </c>
      <c r="R2665" t="b">
        <f>IF([1]Dashboard!$AK$39="Month","Month"&amp;N2665&amp;E2665&amp;F2665,IF([1]Dashboard!$AK$39="YTD",IF(O2665-[1]Dashboard!$AK$37&lt;=0,"YTD"&amp;A2665&amp;[1]Dashboard!$AK$37&amp;E2665&amp;F2665),IF([1]Dashboard!$AK$39="FY","FY"&amp;A2665&amp;E2665&amp;F2665)))</f>
        <v>0</v>
      </c>
      <c r="S2665" t="b">
        <f>IF([1]Dashboard!$AK$39="Month","Month"&amp;N2665&amp;F2665,IF([1]Dashboard!$AK$39="YTD",IF(O2665-[1]Dashboard!$AK$37&lt;=0,"YTD"&amp;A2665&amp;[1]Dashboard!$AK$37&amp;F2665),IF([1]Dashboard!$AK$39="FY","FY"&amp;A2665&amp;F2665)))</f>
        <v>0</v>
      </c>
      <c r="T2665" t="b">
        <f>IF([1]Dashboard!$AK$39="Month","Month"&amp;N2665&amp;F2665,IF([1]Dashboard!$AK$39="YTD",IF(O2665-[1]Dashboard!$AK$37&lt;=0,"YTD"&amp;A2665&amp;[1]Dashboard!$AK$37&amp;U2665),IF([1]Dashboard!$AK$39="FY","FY"&amp;A2665&amp;U2665)))</f>
        <v>0</v>
      </c>
      <c r="U2665" t="str">
        <f t="shared" si="167"/>
        <v>2 - BARISTAHOT CHOCOLATE</v>
      </c>
      <c r="V2665" t="b">
        <f>IF([1]Dashboard!$AK$39="Month","Month"&amp;N2665&amp;C2665&amp;E2665,IF([1]Dashboard!$AK$39="YTD",IF(O2665-[1]Dashboard!$AK$37&lt;=0,"YTD"&amp;A2665&amp;[1]Dashboard!$AK$37&amp;C2665&amp;E2665),IF([1]Dashboard!$AK$39="FY","FY"&amp;A2665&amp;C2665&amp;E2665)))</f>
        <v>0</v>
      </c>
      <c r="W2665" t="b">
        <f>IF([1]Dashboard!$AK$39="Month","Month"&amp;N2665,IF([1]Dashboard!$AK$39="YTD",IF(O2665-[1]Dashboard!$AK$37&lt;=0,"YTD"&amp;A2665&amp;[1]Dashboard!$AK$37),IF([1]Dashboard!$AK$39="FY","FY"&amp;A2665)))</f>
        <v>0</v>
      </c>
    </row>
    <row r="2666" spans="1:23" x14ac:dyDescent="0.3">
      <c r="A2666" t="s">
        <v>23</v>
      </c>
      <c r="B2666" t="s">
        <v>592</v>
      </c>
      <c r="C2666" t="s">
        <v>25</v>
      </c>
      <c r="D2666" t="s">
        <v>71</v>
      </c>
      <c r="E2666" t="s">
        <v>138</v>
      </c>
      <c r="F2666" t="s">
        <v>166</v>
      </c>
      <c r="G2666" t="s">
        <v>526</v>
      </c>
      <c r="H2666" t="s">
        <v>527</v>
      </c>
      <c r="I2666" s="4">
        <v>12</v>
      </c>
      <c r="J2666" s="4">
        <v>12.798573975044567</v>
      </c>
      <c r="K2666" s="4">
        <v>3.368983957219251</v>
      </c>
      <c r="L2666" s="4">
        <v>9.4295900178253156</v>
      </c>
      <c r="M2666" s="5">
        <v>12</v>
      </c>
      <c r="N2666" t="str">
        <f t="shared" si="164"/>
        <v>202412</v>
      </c>
      <c r="O2666" t="str">
        <f t="shared" si="165"/>
        <v>12</v>
      </c>
      <c r="P2666" t="str">
        <f t="shared" si="166"/>
        <v>12.Dec2024</v>
      </c>
      <c r="Q2666" t="b">
        <f>IF([1]Dashboard!$AK$39="Month","Month"&amp;N2666&amp;E2666,IF([1]Dashboard!$AK$39="YTD",IF(O2666-[1]Dashboard!$AK$37&lt;=0,"YTD"&amp;A2666&amp;[1]Dashboard!$AK$37&amp;E2666),IF([1]Dashboard!$AK$39="FY","FY"&amp;A2666&amp;E2666)))</f>
        <v>0</v>
      </c>
      <c r="R2666" t="b">
        <f>IF([1]Dashboard!$AK$39="Month","Month"&amp;N2666&amp;E2666&amp;F2666,IF([1]Dashboard!$AK$39="YTD",IF(O2666-[1]Dashboard!$AK$37&lt;=0,"YTD"&amp;A2666&amp;[1]Dashboard!$AK$37&amp;E2666&amp;F2666),IF([1]Dashboard!$AK$39="FY","FY"&amp;A2666&amp;E2666&amp;F2666)))</f>
        <v>0</v>
      </c>
      <c r="S2666" t="b">
        <f>IF([1]Dashboard!$AK$39="Month","Month"&amp;N2666&amp;F2666,IF([1]Dashboard!$AK$39="YTD",IF(O2666-[1]Dashboard!$AK$37&lt;=0,"YTD"&amp;A2666&amp;[1]Dashboard!$AK$37&amp;F2666),IF([1]Dashboard!$AK$39="FY","FY"&amp;A2666&amp;F2666)))</f>
        <v>0</v>
      </c>
      <c r="T2666" t="b">
        <f>IF([1]Dashboard!$AK$39="Month","Month"&amp;N2666&amp;F2666,IF([1]Dashboard!$AK$39="YTD",IF(O2666-[1]Dashboard!$AK$37&lt;=0,"YTD"&amp;A2666&amp;[1]Dashboard!$AK$37&amp;U2666),IF([1]Dashboard!$AK$39="FY","FY"&amp;A2666&amp;U2666)))</f>
        <v>0</v>
      </c>
      <c r="U2666" t="str">
        <f t="shared" si="167"/>
        <v>2 - BARISTAHOT CHOCOLATE</v>
      </c>
      <c r="V2666" t="b">
        <f>IF([1]Dashboard!$AK$39="Month","Month"&amp;N2666&amp;C2666&amp;E2666,IF([1]Dashboard!$AK$39="YTD",IF(O2666-[1]Dashboard!$AK$37&lt;=0,"YTD"&amp;A2666&amp;[1]Dashboard!$AK$37&amp;C2666&amp;E2666),IF([1]Dashboard!$AK$39="FY","FY"&amp;A2666&amp;C2666&amp;E2666)))</f>
        <v>0</v>
      </c>
      <c r="W2666" t="b">
        <f>IF([1]Dashboard!$AK$39="Month","Month"&amp;N2666,IF([1]Dashboard!$AK$39="YTD",IF(O2666-[1]Dashboard!$AK$37&lt;=0,"YTD"&amp;A2666&amp;[1]Dashboard!$AK$37),IF([1]Dashboard!$AK$39="FY","FY"&amp;A2666)))</f>
        <v>0</v>
      </c>
    </row>
    <row r="2667" spans="1:23" x14ac:dyDescent="0.3">
      <c r="A2667" t="s">
        <v>23</v>
      </c>
      <c r="B2667" t="s">
        <v>592</v>
      </c>
      <c r="C2667" t="s">
        <v>25</v>
      </c>
      <c r="D2667" t="s">
        <v>71</v>
      </c>
      <c r="E2667" t="s">
        <v>138</v>
      </c>
      <c r="F2667" t="s">
        <v>166</v>
      </c>
      <c r="G2667" t="s">
        <v>311</v>
      </c>
      <c r="H2667" t="s">
        <v>312</v>
      </c>
      <c r="I2667" s="4">
        <v>412</v>
      </c>
      <c r="J2667" s="4">
        <v>494.989601901367</v>
      </c>
      <c r="K2667" s="4">
        <v>93.024361259655365</v>
      </c>
      <c r="L2667" s="4">
        <v>401.96524064171166</v>
      </c>
      <c r="M2667" s="5">
        <v>412</v>
      </c>
      <c r="N2667" t="str">
        <f t="shared" si="164"/>
        <v>202412</v>
      </c>
      <c r="O2667" t="str">
        <f t="shared" si="165"/>
        <v>12</v>
      </c>
      <c r="P2667" t="str">
        <f t="shared" si="166"/>
        <v>12.Dec2024</v>
      </c>
      <c r="Q2667" t="b">
        <f>IF([1]Dashboard!$AK$39="Month","Month"&amp;N2667&amp;E2667,IF([1]Dashboard!$AK$39="YTD",IF(O2667-[1]Dashboard!$AK$37&lt;=0,"YTD"&amp;A2667&amp;[1]Dashboard!$AK$37&amp;E2667),IF([1]Dashboard!$AK$39="FY","FY"&amp;A2667&amp;E2667)))</f>
        <v>0</v>
      </c>
      <c r="R2667" t="b">
        <f>IF([1]Dashboard!$AK$39="Month","Month"&amp;N2667&amp;E2667&amp;F2667,IF([1]Dashboard!$AK$39="YTD",IF(O2667-[1]Dashboard!$AK$37&lt;=0,"YTD"&amp;A2667&amp;[1]Dashboard!$AK$37&amp;E2667&amp;F2667),IF([1]Dashboard!$AK$39="FY","FY"&amp;A2667&amp;E2667&amp;F2667)))</f>
        <v>0</v>
      </c>
      <c r="S2667" t="b">
        <f>IF([1]Dashboard!$AK$39="Month","Month"&amp;N2667&amp;F2667,IF([1]Dashboard!$AK$39="YTD",IF(O2667-[1]Dashboard!$AK$37&lt;=0,"YTD"&amp;A2667&amp;[1]Dashboard!$AK$37&amp;F2667),IF([1]Dashboard!$AK$39="FY","FY"&amp;A2667&amp;F2667)))</f>
        <v>0</v>
      </c>
      <c r="T2667" t="b">
        <f>IF([1]Dashboard!$AK$39="Month","Month"&amp;N2667&amp;F2667,IF([1]Dashboard!$AK$39="YTD",IF(O2667-[1]Dashboard!$AK$37&lt;=0,"YTD"&amp;A2667&amp;[1]Dashboard!$AK$37&amp;U2667),IF([1]Dashboard!$AK$39="FY","FY"&amp;A2667&amp;U2667)))</f>
        <v>0</v>
      </c>
      <c r="U2667" t="str">
        <f t="shared" si="167"/>
        <v>2 - BARISTAHOT CHOCOLATE</v>
      </c>
      <c r="V2667" t="b">
        <f>IF([1]Dashboard!$AK$39="Month","Month"&amp;N2667&amp;C2667&amp;E2667,IF([1]Dashboard!$AK$39="YTD",IF(O2667-[1]Dashboard!$AK$37&lt;=0,"YTD"&amp;A2667&amp;[1]Dashboard!$AK$37&amp;C2667&amp;E2667),IF([1]Dashboard!$AK$39="FY","FY"&amp;A2667&amp;C2667&amp;E2667)))</f>
        <v>0</v>
      </c>
      <c r="W2667" t="b">
        <f>IF([1]Dashboard!$AK$39="Month","Month"&amp;N2667,IF([1]Dashboard!$AK$39="YTD",IF(O2667-[1]Dashboard!$AK$37&lt;=0,"YTD"&amp;A2667&amp;[1]Dashboard!$AK$37),IF([1]Dashboard!$AK$39="FY","FY"&amp;A2667)))</f>
        <v>0</v>
      </c>
    </row>
    <row r="2668" spans="1:23" x14ac:dyDescent="0.3">
      <c r="A2668" t="s">
        <v>23</v>
      </c>
      <c r="B2668" t="s">
        <v>592</v>
      </c>
      <c r="C2668" t="s">
        <v>25</v>
      </c>
      <c r="D2668" t="s">
        <v>71</v>
      </c>
      <c r="E2668" t="s">
        <v>138</v>
      </c>
      <c r="F2668" t="s">
        <v>166</v>
      </c>
      <c r="G2668" t="s">
        <v>530</v>
      </c>
      <c r="H2668" t="s">
        <v>531</v>
      </c>
      <c r="I2668" s="4">
        <v>153</v>
      </c>
      <c r="J2668" s="4">
        <v>183.26203208556132</v>
      </c>
      <c r="K2668" s="4">
        <v>44.090909090909086</v>
      </c>
      <c r="L2668" s="4">
        <v>139.17112299465225</v>
      </c>
      <c r="M2668" s="5">
        <v>153</v>
      </c>
      <c r="N2668" t="str">
        <f t="shared" si="164"/>
        <v>202412</v>
      </c>
      <c r="O2668" t="str">
        <f t="shared" si="165"/>
        <v>12</v>
      </c>
      <c r="P2668" t="str">
        <f t="shared" si="166"/>
        <v>12.Dec2024</v>
      </c>
      <c r="Q2668" t="b">
        <f>IF([1]Dashboard!$AK$39="Month","Month"&amp;N2668&amp;E2668,IF([1]Dashboard!$AK$39="YTD",IF(O2668-[1]Dashboard!$AK$37&lt;=0,"YTD"&amp;A2668&amp;[1]Dashboard!$AK$37&amp;E2668),IF([1]Dashboard!$AK$39="FY","FY"&amp;A2668&amp;E2668)))</f>
        <v>0</v>
      </c>
      <c r="R2668" t="b">
        <f>IF([1]Dashboard!$AK$39="Month","Month"&amp;N2668&amp;E2668&amp;F2668,IF([1]Dashboard!$AK$39="YTD",IF(O2668-[1]Dashboard!$AK$37&lt;=0,"YTD"&amp;A2668&amp;[1]Dashboard!$AK$37&amp;E2668&amp;F2668),IF([1]Dashboard!$AK$39="FY","FY"&amp;A2668&amp;E2668&amp;F2668)))</f>
        <v>0</v>
      </c>
      <c r="S2668" t="b">
        <f>IF([1]Dashboard!$AK$39="Month","Month"&amp;N2668&amp;F2668,IF([1]Dashboard!$AK$39="YTD",IF(O2668-[1]Dashboard!$AK$37&lt;=0,"YTD"&amp;A2668&amp;[1]Dashboard!$AK$37&amp;F2668),IF([1]Dashboard!$AK$39="FY","FY"&amp;A2668&amp;F2668)))</f>
        <v>0</v>
      </c>
      <c r="T2668" t="b">
        <f>IF([1]Dashboard!$AK$39="Month","Month"&amp;N2668&amp;F2668,IF([1]Dashboard!$AK$39="YTD",IF(O2668-[1]Dashboard!$AK$37&lt;=0,"YTD"&amp;A2668&amp;[1]Dashboard!$AK$37&amp;U2668),IF([1]Dashboard!$AK$39="FY","FY"&amp;A2668&amp;U2668)))</f>
        <v>0</v>
      </c>
      <c r="U2668" t="str">
        <f t="shared" si="167"/>
        <v>2 - BARISTAHOT CHOCOLATE</v>
      </c>
      <c r="V2668" t="b">
        <f>IF([1]Dashboard!$AK$39="Month","Month"&amp;N2668&amp;C2668&amp;E2668,IF([1]Dashboard!$AK$39="YTD",IF(O2668-[1]Dashboard!$AK$37&lt;=0,"YTD"&amp;A2668&amp;[1]Dashboard!$AK$37&amp;C2668&amp;E2668),IF([1]Dashboard!$AK$39="FY","FY"&amp;A2668&amp;C2668&amp;E2668)))</f>
        <v>0</v>
      </c>
      <c r="W2668" t="b">
        <f>IF([1]Dashboard!$AK$39="Month","Month"&amp;N2668,IF([1]Dashboard!$AK$39="YTD",IF(O2668-[1]Dashboard!$AK$37&lt;=0,"YTD"&amp;A2668&amp;[1]Dashboard!$AK$37),IF([1]Dashboard!$AK$39="FY","FY"&amp;A2668)))</f>
        <v>0</v>
      </c>
    </row>
    <row r="2669" spans="1:23" x14ac:dyDescent="0.3">
      <c r="A2669" t="s">
        <v>23</v>
      </c>
      <c r="B2669" t="s">
        <v>592</v>
      </c>
      <c r="C2669" t="s">
        <v>25</v>
      </c>
      <c r="D2669" t="s">
        <v>71</v>
      </c>
      <c r="E2669" t="s">
        <v>138</v>
      </c>
      <c r="F2669" t="s">
        <v>166</v>
      </c>
      <c r="G2669" t="s">
        <v>532</v>
      </c>
      <c r="H2669" t="s">
        <v>533</v>
      </c>
      <c r="I2669" s="4">
        <v>5</v>
      </c>
      <c r="J2669" s="4">
        <v>6.0086155674390973</v>
      </c>
      <c r="K2669" s="4">
        <v>1.4408793820558525</v>
      </c>
      <c r="L2669" s="4">
        <v>4.5677361853832448</v>
      </c>
      <c r="M2669" s="5">
        <v>5</v>
      </c>
      <c r="N2669" t="str">
        <f t="shared" si="164"/>
        <v>202412</v>
      </c>
      <c r="O2669" t="str">
        <f t="shared" si="165"/>
        <v>12</v>
      </c>
      <c r="P2669" t="str">
        <f t="shared" si="166"/>
        <v>12.Dec2024</v>
      </c>
      <c r="Q2669" t="b">
        <f>IF([1]Dashboard!$AK$39="Month","Month"&amp;N2669&amp;E2669,IF([1]Dashboard!$AK$39="YTD",IF(O2669-[1]Dashboard!$AK$37&lt;=0,"YTD"&amp;A2669&amp;[1]Dashboard!$AK$37&amp;E2669),IF([1]Dashboard!$AK$39="FY","FY"&amp;A2669&amp;E2669)))</f>
        <v>0</v>
      </c>
      <c r="R2669" t="b">
        <f>IF([1]Dashboard!$AK$39="Month","Month"&amp;N2669&amp;E2669&amp;F2669,IF([1]Dashboard!$AK$39="YTD",IF(O2669-[1]Dashboard!$AK$37&lt;=0,"YTD"&amp;A2669&amp;[1]Dashboard!$AK$37&amp;E2669&amp;F2669),IF([1]Dashboard!$AK$39="FY","FY"&amp;A2669&amp;E2669&amp;F2669)))</f>
        <v>0</v>
      </c>
      <c r="S2669" t="b">
        <f>IF([1]Dashboard!$AK$39="Month","Month"&amp;N2669&amp;F2669,IF([1]Dashboard!$AK$39="YTD",IF(O2669-[1]Dashboard!$AK$37&lt;=0,"YTD"&amp;A2669&amp;[1]Dashboard!$AK$37&amp;F2669),IF([1]Dashboard!$AK$39="FY","FY"&amp;A2669&amp;F2669)))</f>
        <v>0</v>
      </c>
      <c r="T2669" t="b">
        <f>IF([1]Dashboard!$AK$39="Month","Month"&amp;N2669&amp;F2669,IF([1]Dashboard!$AK$39="YTD",IF(O2669-[1]Dashboard!$AK$37&lt;=0,"YTD"&amp;A2669&amp;[1]Dashboard!$AK$37&amp;U2669),IF([1]Dashboard!$AK$39="FY","FY"&amp;A2669&amp;U2669)))</f>
        <v>0</v>
      </c>
      <c r="U2669" t="str">
        <f t="shared" si="167"/>
        <v>2 - BARISTAHOT CHOCOLATE</v>
      </c>
      <c r="V2669" t="b">
        <f>IF([1]Dashboard!$AK$39="Month","Month"&amp;N2669&amp;C2669&amp;E2669,IF([1]Dashboard!$AK$39="YTD",IF(O2669-[1]Dashboard!$AK$37&lt;=0,"YTD"&amp;A2669&amp;[1]Dashboard!$AK$37&amp;C2669&amp;E2669),IF([1]Dashboard!$AK$39="FY","FY"&amp;A2669&amp;C2669&amp;E2669)))</f>
        <v>0</v>
      </c>
      <c r="W2669" t="b">
        <f>IF([1]Dashboard!$AK$39="Month","Month"&amp;N2669,IF([1]Dashboard!$AK$39="YTD",IF(O2669-[1]Dashboard!$AK$37&lt;=0,"YTD"&amp;A2669&amp;[1]Dashboard!$AK$37),IF([1]Dashboard!$AK$39="FY","FY"&amp;A2669)))</f>
        <v>0</v>
      </c>
    </row>
    <row r="2670" spans="1:23" x14ac:dyDescent="0.3">
      <c r="A2670" t="s">
        <v>23</v>
      </c>
      <c r="B2670" t="s">
        <v>592</v>
      </c>
      <c r="C2670" t="s">
        <v>25</v>
      </c>
      <c r="D2670" t="s">
        <v>71</v>
      </c>
      <c r="E2670" t="s">
        <v>138</v>
      </c>
      <c r="F2670" t="s">
        <v>166</v>
      </c>
      <c r="G2670" t="s">
        <v>534</v>
      </c>
      <c r="H2670" t="s">
        <v>535</v>
      </c>
      <c r="I2670" s="4">
        <v>276</v>
      </c>
      <c r="J2670" s="4">
        <v>37.281639928698638</v>
      </c>
      <c r="K2670" s="4">
        <v>6.5597147950089134</v>
      </c>
      <c r="L2670" s="4">
        <v>30.721925133689727</v>
      </c>
      <c r="M2670" s="5">
        <v>276</v>
      </c>
      <c r="N2670" t="str">
        <f t="shared" si="164"/>
        <v>202412</v>
      </c>
      <c r="O2670" t="str">
        <f t="shared" si="165"/>
        <v>12</v>
      </c>
      <c r="P2670" t="str">
        <f t="shared" si="166"/>
        <v>12.Dec2024</v>
      </c>
      <c r="Q2670" t="b">
        <f>IF([1]Dashboard!$AK$39="Month","Month"&amp;N2670&amp;E2670,IF([1]Dashboard!$AK$39="YTD",IF(O2670-[1]Dashboard!$AK$37&lt;=0,"YTD"&amp;A2670&amp;[1]Dashboard!$AK$37&amp;E2670),IF([1]Dashboard!$AK$39="FY","FY"&amp;A2670&amp;E2670)))</f>
        <v>0</v>
      </c>
      <c r="R2670" t="b">
        <f>IF([1]Dashboard!$AK$39="Month","Month"&amp;N2670&amp;E2670&amp;F2670,IF([1]Dashboard!$AK$39="YTD",IF(O2670-[1]Dashboard!$AK$37&lt;=0,"YTD"&amp;A2670&amp;[1]Dashboard!$AK$37&amp;E2670&amp;F2670),IF([1]Dashboard!$AK$39="FY","FY"&amp;A2670&amp;E2670&amp;F2670)))</f>
        <v>0</v>
      </c>
      <c r="S2670" t="b">
        <f>IF([1]Dashboard!$AK$39="Month","Month"&amp;N2670&amp;F2670,IF([1]Dashboard!$AK$39="YTD",IF(O2670-[1]Dashboard!$AK$37&lt;=0,"YTD"&amp;A2670&amp;[1]Dashboard!$AK$37&amp;F2670),IF([1]Dashboard!$AK$39="FY","FY"&amp;A2670&amp;F2670)))</f>
        <v>0</v>
      </c>
      <c r="T2670" t="b">
        <f>IF([1]Dashboard!$AK$39="Month","Month"&amp;N2670&amp;F2670,IF([1]Dashboard!$AK$39="YTD",IF(O2670-[1]Dashboard!$AK$37&lt;=0,"YTD"&amp;A2670&amp;[1]Dashboard!$AK$37&amp;U2670),IF([1]Dashboard!$AK$39="FY","FY"&amp;A2670&amp;U2670)))</f>
        <v>0</v>
      </c>
      <c r="U2670" t="str">
        <f t="shared" si="167"/>
        <v>2 - BARISTAHOT CHOCOLATE</v>
      </c>
      <c r="V2670" t="b">
        <f>IF([1]Dashboard!$AK$39="Month","Month"&amp;N2670&amp;C2670&amp;E2670,IF([1]Dashboard!$AK$39="YTD",IF(O2670-[1]Dashboard!$AK$37&lt;=0,"YTD"&amp;A2670&amp;[1]Dashboard!$AK$37&amp;C2670&amp;E2670),IF([1]Dashboard!$AK$39="FY","FY"&amp;A2670&amp;C2670&amp;E2670)))</f>
        <v>0</v>
      </c>
      <c r="W2670" t="b">
        <f>IF([1]Dashboard!$AK$39="Month","Month"&amp;N2670,IF([1]Dashboard!$AK$39="YTD",IF(O2670-[1]Dashboard!$AK$37&lt;=0,"YTD"&amp;A2670&amp;[1]Dashboard!$AK$37),IF([1]Dashboard!$AK$39="FY","FY"&amp;A2670)))</f>
        <v>0</v>
      </c>
    </row>
    <row r="2671" spans="1:23" x14ac:dyDescent="0.3">
      <c r="A2671" t="s">
        <v>23</v>
      </c>
      <c r="B2671" t="s">
        <v>592</v>
      </c>
      <c r="C2671" t="s">
        <v>25</v>
      </c>
      <c r="D2671" t="s">
        <v>71</v>
      </c>
      <c r="E2671" t="s">
        <v>67</v>
      </c>
      <c r="F2671" t="s">
        <v>169</v>
      </c>
      <c r="G2671" t="s">
        <v>170</v>
      </c>
      <c r="H2671" t="s">
        <v>536</v>
      </c>
      <c r="I2671" s="4">
        <v>28</v>
      </c>
      <c r="J2671" s="4">
        <v>36.344325609031486</v>
      </c>
      <c r="K2671" s="4">
        <v>29.468211527035063</v>
      </c>
      <c r="L2671" s="4">
        <v>6.8761140819964206</v>
      </c>
      <c r="M2671" s="5">
        <v>8.4</v>
      </c>
      <c r="N2671" t="str">
        <f t="shared" si="164"/>
        <v>202412</v>
      </c>
      <c r="O2671" t="str">
        <f t="shared" si="165"/>
        <v>12</v>
      </c>
      <c r="P2671" t="str">
        <f t="shared" si="166"/>
        <v>12.Dec2024</v>
      </c>
      <c r="Q2671" t="b">
        <f>IF([1]Dashboard!$AK$39="Month","Month"&amp;N2671&amp;E2671,IF([1]Dashboard!$AK$39="YTD",IF(O2671-[1]Dashboard!$AK$37&lt;=0,"YTD"&amp;A2671&amp;[1]Dashboard!$AK$37&amp;E2671),IF([1]Dashboard!$AK$39="FY","FY"&amp;A2671&amp;E2671)))</f>
        <v>0</v>
      </c>
      <c r="R2671" t="b">
        <f>IF([1]Dashboard!$AK$39="Month","Month"&amp;N2671&amp;E2671&amp;F2671,IF([1]Dashboard!$AK$39="YTD",IF(O2671-[1]Dashboard!$AK$37&lt;=0,"YTD"&amp;A2671&amp;[1]Dashboard!$AK$37&amp;E2671&amp;F2671),IF([1]Dashboard!$AK$39="FY","FY"&amp;A2671&amp;E2671&amp;F2671)))</f>
        <v>0</v>
      </c>
      <c r="S2671" t="b">
        <f>IF([1]Dashboard!$AK$39="Month","Month"&amp;N2671&amp;F2671,IF([1]Dashboard!$AK$39="YTD",IF(O2671-[1]Dashboard!$AK$37&lt;=0,"YTD"&amp;A2671&amp;[1]Dashboard!$AK$37&amp;F2671),IF([1]Dashboard!$AK$39="FY","FY"&amp;A2671&amp;F2671)))</f>
        <v>0</v>
      </c>
      <c r="T2671" t="b">
        <f>IF([1]Dashboard!$AK$39="Month","Month"&amp;N2671&amp;F2671,IF([1]Dashboard!$AK$39="YTD",IF(O2671-[1]Dashboard!$AK$37&lt;=0,"YTD"&amp;A2671&amp;[1]Dashboard!$AK$37&amp;U2671),IF([1]Dashboard!$AK$39="FY","FY"&amp;A2671&amp;U2671)))</f>
        <v>0</v>
      </c>
      <c r="U2671" t="str">
        <f t="shared" si="167"/>
        <v>2 - OTHERBEVERAGE</v>
      </c>
      <c r="V2671" t="b">
        <f>IF([1]Dashboard!$AK$39="Month","Month"&amp;N2671&amp;C2671&amp;E2671,IF([1]Dashboard!$AK$39="YTD",IF(O2671-[1]Dashboard!$AK$37&lt;=0,"YTD"&amp;A2671&amp;[1]Dashboard!$AK$37&amp;C2671&amp;E2671),IF([1]Dashboard!$AK$39="FY","FY"&amp;A2671&amp;C2671&amp;E2671)))</f>
        <v>0</v>
      </c>
      <c r="W2671" t="b">
        <f>IF([1]Dashboard!$AK$39="Month","Month"&amp;N2671,IF([1]Dashboard!$AK$39="YTD",IF(O2671-[1]Dashboard!$AK$37&lt;=0,"YTD"&amp;A2671&amp;[1]Dashboard!$AK$37),IF([1]Dashboard!$AK$39="FY","FY"&amp;A2671)))</f>
        <v>0</v>
      </c>
    </row>
    <row r="2672" spans="1:23" x14ac:dyDescent="0.3">
      <c r="A2672" t="s">
        <v>23</v>
      </c>
      <c r="B2672" t="s">
        <v>592</v>
      </c>
      <c r="C2672" t="s">
        <v>25</v>
      </c>
      <c r="D2672" t="s">
        <v>71</v>
      </c>
      <c r="E2672" t="s">
        <v>67</v>
      </c>
      <c r="F2672" t="s">
        <v>235</v>
      </c>
      <c r="G2672" t="s">
        <v>236</v>
      </c>
      <c r="H2672" t="s">
        <v>496</v>
      </c>
      <c r="I2672" s="4">
        <v>4</v>
      </c>
      <c r="J2672" s="4">
        <v>10.291146761734996</v>
      </c>
      <c r="K2672" s="4">
        <v>6.8983957219251328</v>
      </c>
      <c r="L2672" s="4">
        <v>3.3927510398098639</v>
      </c>
      <c r="M2672" s="5">
        <v>2</v>
      </c>
      <c r="N2672" t="str">
        <f t="shared" si="164"/>
        <v>202412</v>
      </c>
      <c r="O2672" t="str">
        <f t="shared" si="165"/>
        <v>12</v>
      </c>
      <c r="P2672" t="str">
        <f t="shared" si="166"/>
        <v>12.Dec2024</v>
      </c>
      <c r="Q2672" t="b">
        <f>IF([1]Dashboard!$AK$39="Month","Month"&amp;N2672&amp;E2672,IF([1]Dashboard!$AK$39="YTD",IF(O2672-[1]Dashboard!$AK$37&lt;=0,"YTD"&amp;A2672&amp;[1]Dashboard!$AK$37&amp;E2672),IF([1]Dashboard!$AK$39="FY","FY"&amp;A2672&amp;E2672)))</f>
        <v>0</v>
      </c>
      <c r="R2672" t="b">
        <f>IF([1]Dashboard!$AK$39="Month","Month"&amp;N2672&amp;E2672&amp;F2672,IF([1]Dashboard!$AK$39="YTD",IF(O2672-[1]Dashboard!$AK$37&lt;=0,"YTD"&amp;A2672&amp;[1]Dashboard!$AK$37&amp;E2672&amp;F2672),IF([1]Dashboard!$AK$39="FY","FY"&amp;A2672&amp;E2672&amp;F2672)))</f>
        <v>0</v>
      </c>
      <c r="S2672" t="b">
        <f>IF([1]Dashboard!$AK$39="Month","Month"&amp;N2672&amp;F2672,IF([1]Dashboard!$AK$39="YTD",IF(O2672-[1]Dashboard!$AK$37&lt;=0,"YTD"&amp;A2672&amp;[1]Dashboard!$AK$37&amp;F2672),IF([1]Dashboard!$AK$39="FY","FY"&amp;A2672&amp;F2672)))</f>
        <v>0</v>
      </c>
      <c r="T2672" t="b">
        <f>IF([1]Dashboard!$AK$39="Month","Month"&amp;N2672&amp;F2672,IF([1]Dashboard!$AK$39="YTD",IF(O2672-[1]Dashboard!$AK$37&lt;=0,"YTD"&amp;A2672&amp;[1]Dashboard!$AK$37&amp;U2672),IF([1]Dashboard!$AK$39="FY","FY"&amp;A2672&amp;U2672)))</f>
        <v>0</v>
      </c>
      <c r="U2672" t="str">
        <f t="shared" si="167"/>
        <v>2 - OTHERCHOCOLATE CHIPS</v>
      </c>
      <c r="V2672" t="b">
        <f>IF([1]Dashboard!$AK$39="Month","Month"&amp;N2672&amp;C2672&amp;E2672,IF([1]Dashboard!$AK$39="YTD",IF(O2672-[1]Dashboard!$AK$37&lt;=0,"YTD"&amp;A2672&amp;[1]Dashboard!$AK$37&amp;C2672&amp;E2672),IF([1]Dashboard!$AK$39="FY","FY"&amp;A2672&amp;C2672&amp;E2672)))</f>
        <v>0</v>
      </c>
      <c r="W2672" t="b">
        <f>IF([1]Dashboard!$AK$39="Month","Month"&amp;N2672,IF([1]Dashboard!$AK$39="YTD",IF(O2672-[1]Dashboard!$AK$37&lt;=0,"YTD"&amp;A2672&amp;[1]Dashboard!$AK$37),IF([1]Dashboard!$AK$39="FY","FY"&amp;A2672)))</f>
        <v>0</v>
      </c>
    </row>
    <row r="2673" spans="1:23" x14ac:dyDescent="0.3">
      <c r="A2673" t="s">
        <v>23</v>
      </c>
      <c r="B2673" t="s">
        <v>592</v>
      </c>
      <c r="C2673" t="s">
        <v>25</v>
      </c>
      <c r="D2673" t="s">
        <v>71</v>
      </c>
      <c r="E2673" t="s">
        <v>67</v>
      </c>
      <c r="F2673" t="s">
        <v>235</v>
      </c>
      <c r="G2673" t="s">
        <v>238</v>
      </c>
      <c r="H2673" t="s">
        <v>497</v>
      </c>
      <c r="I2673" s="4">
        <v>6</v>
      </c>
      <c r="J2673" s="4">
        <v>20.690730837789658</v>
      </c>
      <c r="K2673" s="4">
        <v>10.124777183600711</v>
      </c>
      <c r="L2673" s="4">
        <v>10.565953654188947</v>
      </c>
      <c r="M2673" s="5">
        <v>3</v>
      </c>
      <c r="N2673" t="str">
        <f t="shared" si="164"/>
        <v>202412</v>
      </c>
      <c r="O2673" t="str">
        <f t="shared" si="165"/>
        <v>12</v>
      </c>
      <c r="P2673" t="str">
        <f t="shared" si="166"/>
        <v>12.Dec2024</v>
      </c>
      <c r="Q2673" t="b">
        <f>IF([1]Dashboard!$AK$39="Month","Month"&amp;N2673&amp;E2673,IF([1]Dashboard!$AK$39="YTD",IF(O2673-[1]Dashboard!$AK$37&lt;=0,"YTD"&amp;A2673&amp;[1]Dashboard!$AK$37&amp;E2673),IF([1]Dashboard!$AK$39="FY","FY"&amp;A2673&amp;E2673)))</f>
        <v>0</v>
      </c>
      <c r="R2673" t="b">
        <f>IF([1]Dashboard!$AK$39="Month","Month"&amp;N2673&amp;E2673&amp;F2673,IF([1]Dashboard!$AK$39="YTD",IF(O2673-[1]Dashboard!$AK$37&lt;=0,"YTD"&amp;A2673&amp;[1]Dashboard!$AK$37&amp;E2673&amp;F2673),IF([1]Dashboard!$AK$39="FY","FY"&amp;A2673&amp;E2673&amp;F2673)))</f>
        <v>0</v>
      </c>
      <c r="S2673" t="b">
        <f>IF([1]Dashboard!$AK$39="Month","Month"&amp;N2673&amp;F2673,IF([1]Dashboard!$AK$39="YTD",IF(O2673-[1]Dashboard!$AK$37&lt;=0,"YTD"&amp;A2673&amp;[1]Dashboard!$AK$37&amp;F2673),IF([1]Dashboard!$AK$39="FY","FY"&amp;A2673&amp;F2673)))</f>
        <v>0</v>
      </c>
      <c r="T2673" t="b">
        <f>IF([1]Dashboard!$AK$39="Month","Month"&amp;N2673&amp;F2673,IF([1]Dashboard!$AK$39="YTD",IF(O2673-[1]Dashboard!$AK$37&lt;=0,"YTD"&amp;A2673&amp;[1]Dashboard!$AK$37&amp;U2673),IF([1]Dashboard!$AK$39="FY","FY"&amp;A2673&amp;U2673)))</f>
        <v>0</v>
      </c>
      <c r="U2673" t="str">
        <f t="shared" si="167"/>
        <v>2 - OTHERCHOCOLATE CHIPS</v>
      </c>
      <c r="V2673" t="b">
        <f>IF([1]Dashboard!$AK$39="Month","Month"&amp;N2673&amp;C2673&amp;E2673,IF([1]Dashboard!$AK$39="YTD",IF(O2673-[1]Dashboard!$AK$37&lt;=0,"YTD"&amp;A2673&amp;[1]Dashboard!$AK$37&amp;C2673&amp;E2673),IF([1]Dashboard!$AK$39="FY","FY"&amp;A2673&amp;C2673&amp;E2673)))</f>
        <v>0</v>
      </c>
      <c r="W2673" t="b">
        <f>IF([1]Dashboard!$AK$39="Month","Month"&amp;N2673,IF([1]Dashboard!$AK$39="YTD",IF(O2673-[1]Dashboard!$AK$37&lt;=0,"YTD"&amp;A2673&amp;[1]Dashboard!$AK$37),IF([1]Dashboard!$AK$39="FY","FY"&amp;A2673)))</f>
        <v>0</v>
      </c>
    </row>
    <row r="2674" spans="1:23" x14ac:dyDescent="0.3">
      <c r="A2674" t="s">
        <v>23</v>
      </c>
      <c r="B2674" t="s">
        <v>592</v>
      </c>
      <c r="C2674" t="s">
        <v>25</v>
      </c>
      <c r="D2674" t="s">
        <v>71</v>
      </c>
      <c r="E2674" t="s">
        <v>67</v>
      </c>
      <c r="F2674" t="s">
        <v>235</v>
      </c>
      <c r="G2674" t="s">
        <v>313</v>
      </c>
      <c r="H2674" t="s">
        <v>414</v>
      </c>
      <c r="I2674" s="4">
        <v>0.15</v>
      </c>
      <c r="J2674" s="4">
        <v>0.92840166369578137</v>
      </c>
      <c r="K2674" s="4">
        <v>0.38636363636363635</v>
      </c>
      <c r="L2674" s="4">
        <v>0.54203802733214501</v>
      </c>
      <c r="M2674" s="5">
        <v>0.15</v>
      </c>
      <c r="N2674" t="str">
        <f t="shared" si="164"/>
        <v>202412</v>
      </c>
      <c r="O2674" t="str">
        <f t="shared" si="165"/>
        <v>12</v>
      </c>
      <c r="P2674" t="str">
        <f t="shared" si="166"/>
        <v>12.Dec2024</v>
      </c>
      <c r="Q2674" t="b">
        <f>IF([1]Dashboard!$AK$39="Month","Month"&amp;N2674&amp;E2674,IF([1]Dashboard!$AK$39="YTD",IF(O2674-[1]Dashboard!$AK$37&lt;=0,"YTD"&amp;A2674&amp;[1]Dashboard!$AK$37&amp;E2674),IF([1]Dashboard!$AK$39="FY","FY"&amp;A2674&amp;E2674)))</f>
        <v>0</v>
      </c>
      <c r="R2674" t="b">
        <f>IF([1]Dashboard!$AK$39="Month","Month"&amp;N2674&amp;E2674&amp;F2674,IF([1]Dashboard!$AK$39="YTD",IF(O2674-[1]Dashboard!$AK$37&lt;=0,"YTD"&amp;A2674&amp;[1]Dashboard!$AK$37&amp;E2674&amp;F2674),IF([1]Dashboard!$AK$39="FY","FY"&amp;A2674&amp;E2674&amp;F2674)))</f>
        <v>0</v>
      </c>
      <c r="S2674" t="b">
        <f>IF([1]Dashboard!$AK$39="Month","Month"&amp;N2674&amp;F2674,IF([1]Dashboard!$AK$39="YTD",IF(O2674-[1]Dashboard!$AK$37&lt;=0,"YTD"&amp;A2674&amp;[1]Dashboard!$AK$37&amp;F2674),IF([1]Dashboard!$AK$39="FY","FY"&amp;A2674&amp;F2674)))</f>
        <v>0</v>
      </c>
      <c r="T2674" t="b">
        <f>IF([1]Dashboard!$AK$39="Month","Month"&amp;N2674&amp;F2674,IF([1]Dashboard!$AK$39="YTD",IF(O2674-[1]Dashboard!$AK$37&lt;=0,"YTD"&amp;A2674&amp;[1]Dashboard!$AK$37&amp;U2674),IF([1]Dashboard!$AK$39="FY","FY"&amp;A2674&amp;U2674)))</f>
        <v>0</v>
      </c>
      <c r="U2674" t="str">
        <f t="shared" si="167"/>
        <v>2 - OTHERCHOCOLATE CHIPS</v>
      </c>
      <c r="V2674" t="b">
        <f>IF([1]Dashboard!$AK$39="Month","Month"&amp;N2674&amp;C2674&amp;E2674,IF([1]Dashboard!$AK$39="YTD",IF(O2674-[1]Dashboard!$AK$37&lt;=0,"YTD"&amp;A2674&amp;[1]Dashboard!$AK$37&amp;C2674&amp;E2674),IF([1]Dashboard!$AK$39="FY","FY"&amp;A2674&amp;C2674&amp;E2674)))</f>
        <v>0</v>
      </c>
      <c r="W2674" t="b">
        <f>IF([1]Dashboard!$AK$39="Month","Month"&amp;N2674,IF([1]Dashboard!$AK$39="YTD",IF(O2674-[1]Dashboard!$AK$37&lt;=0,"YTD"&amp;A2674&amp;[1]Dashboard!$AK$37),IF([1]Dashboard!$AK$39="FY","FY"&amp;A2674)))</f>
        <v>0</v>
      </c>
    </row>
    <row r="2675" spans="1:23" x14ac:dyDescent="0.3">
      <c r="A2675" t="s">
        <v>23</v>
      </c>
      <c r="B2675" t="s">
        <v>592</v>
      </c>
      <c r="C2675" t="s">
        <v>25</v>
      </c>
      <c r="D2675" t="s">
        <v>71</v>
      </c>
      <c r="E2675" t="s">
        <v>67</v>
      </c>
      <c r="F2675" t="s">
        <v>172</v>
      </c>
      <c r="G2675" t="s">
        <v>356</v>
      </c>
      <c r="H2675" t="s">
        <v>498</v>
      </c>
      <c r="I2675" s="4">
        <v>0.33999999999999997</v>
      </c>
      <c r="J2675" s="4">
        <v>2.8728461081402257</v>
      </c>
      <c r="K2675" s="4">
        <v>0.95353535353535335</v>
      </c>
      <c r="L2675" s="4">
        <v>1.9193107546048722</v>
      </c>
      <c r="M2675" s="5">
        <v>0.33999999999999997</v>
      </c>
      <c r="N2675" t="str">
        <f t="shared" si="164"/>
        <v>202412</v>
      </c>
      <c r="O2675" t="str">
        <f t="shared" si="165"/>
        <v>12</v>
      </c>
      <c r="P2675" t="str">
        <f t="shared" si="166"/>
        <v>12.Dec2024</v>
      </c>
      <c r="Q2675" t="b">
        <f>IF([1]Dashboard!$AK$39="Month","Month"&amp;N2675&amp;E2675,IF([1]Dashboard!$AK$39="YTD",IF(O2675-[1]Dashboard!$AK$37&lt;=0,"YTD"&amp;A2675&amp;[1]Dashboard!$AK$37&amp;E2675),IF([1]Dashboard!$AK$39="FY","FY"&amp;A2675&amp;E2675)))</f>
        <v>0</v>
      </c>
      <c r="R2675" t="b">
        <f>IF([1]Dashboard!$AK$39="Month","Month"&amp;N2675&amp;E2675&amp;F2675,IF([1]Dashboard!$AK$39="YTD",IF(O2675-[1]Dashboard!$AK$37&lt;=0,"YTD"&amp;A2675&amp;[1]Dashboard!$AK$37&amp;E2675&amp;F2675),IF([1]Dashboard!$AK$39="FY","FY"&amp;A2675&amp;E2675&amp;F2675)))</f>
        <v>0</v>
      </c>
      <c r="S2675" t="b">
        <f>IF([1]Dashboard!$AK$39="Month","Month"&amp;N2675&amp;F2675,IF([1]Dashboard!$AK$39="YTD",IF(O2675-[1]Dashboard!$AK$37&lt;=0,"YTD"&amp;A2675&amp;[1]Dashboard!$AK$37&amp;F2675),IF([1]Dashboard!$AK$39="FY","FY"&amp;A2675&amp;F2675)))</f>
        <v>0</v>
      </c>
      <c r="T2675" t="b">
        <f>IF([1]Dashboard!$AK$39="Month","Month"&amp;N2675&amp;F2675,IF([1]Dashboard!$AK$39="YTD",IF(O2675-[1]Dashboard!$AK$37&lt;=0,"YTD"&amp;A2675&amp;[1]Dashboard!$AK$37&amp;U2675),IF([1]Dashboard!$AK$39="FY","FY"&amp;A2675&amp;U2675)))</f>
        <v>0</v>
      </c>
      <c r="U2675" t="str">
        <f t="shared" si="167"/>
        <v>2 - OTHERGRUÉ</v>
      </c>
      <c r="V2675" t="b">
        <f>IF([1]Dashboard!$AK$39="Month","Month"&amp;N2675&amp;C2675&amp;E2675,IF([1]Dashboard!$AK$39="YTD",IF(O2675-[1]Dashboard!$AK$37&lt;=0,"YTD"&amp;A2675&amp;[1]Dashboard!$AK$37&amp;C2675&amp;E2675),IF([1]Dashboard!$AK$39="FY","FY"&amp;A2675&amp;C2675&amp;E2675)))</f>
        <v>0</v>
      </c>
      <c r="W2675" t="b">
        <f>IF([1]Dashboard!$AK$39="Month","Month"&amp;N2675,IF([1]Dashboard!$AK$39="YTD",IF(O2675-[1]Dashboard!$AK$37&lt;=0,"YTD"&amp;A2675&amp;[1]Dashboard!$AK$37),IF([1]Dashboard!$AK$39="FY","FY"&amp;A2675)))</f>
        <v>0</v>
      </c>
    </row>
    <row r="2676" spans="1:23" x14ac:dyDescent="0.3">
      <c r="A2676" t="s">
        <v>23</v>
      </c>
      <c r="B2676" t="s">
        <v>592</v>
      </c>
      <c r="C2676" t="s">
        <v>25</v>
      </c>
      <c r="D2676" t="s">
        <v>71</v>
      </c>
      <c r="E2676" t="s">
        <v>67</v>
      </c>
      <c r="F2676" t="s">
        <v>172</v>
      </c>
      <c r="G2676" t="s">
        <v>173</v>
      </c>
      <c r="H2676" t="s">
        <v>499</v>
      </c>
      <c r="I2676" s="4">
        <v>10</v>
      </c>
      <c r="J2676" s="4">
        <v>6.0606060606060597</v>
      </c>
      <c r="K2676" s="4">
        <v>2.7332144979203803</v>
      </c>
      <c r="L2676" s="4">
        <v>3.3273915626856794</v>
      </c>
      <c r="M2676" s="5">
        <v>0.5</v>
      </c>
      <c r="N2676" t="str">
        <f t="shared" si="164"/>
        <v>202412</v>
      </c>
      <c r="O2676" t="str">
        <f t="shared" si="165"/>
        <v>12</v>
      </c>
      <c r="P2676" t="str">
        <f t="shared" si="166"/>
        <v>12.Dec2024</v>
      </c>
      <c r="Q2676" t="b">
        <f>IF([1]Dashboard!$AK$39="Month","Month"&amp;N2676&amp;E2676,IF([1]Dashboard!$AK$39="YTD",IF(O2676-[1]Dashboard!$AK$37&lt;=0,"YTD"&amp;A2676&amp;[1]Dashboard!$AK$37&amp;E2676),IF([1]Dashboard!$AK$39="FY","FY"&amp;A2676&amp;E2676)))</f>
        <v>0</v>
      </c>
      <c r="R2676" t="b">
        <f>IF([1]Dashboard!$AK$39="Month","Month"&amp;N2676&amp;E2676&amp;F2676,IF([1]Dashboard!$AK$39="YTD",IF(O2676-[1]Dashboard!$AK$37&lt;=0,"YTD"&amp;A2676&amp;[1]Dashboard!$AK$37&amp;E2676&amp;F2676),IF([1]Dashboard!$AK$39="FY","FY"&amp;A2676&amp;E2676&amp;F2676)))</f>
        <v>0</v>
      </c>
      <c r="S2676" t="b">
        <f>IF([1]Dashboard!$AK$39="Month","Month"&amp;N2676&amp;F2676,IF([1]Dashboard!$AK$39="YTD",IF(O2676-[1]Dashboard!$AK$37&lt;=0,"YTD"&amp;A2676&amp;[1]Dashboard!$AK$37&amp;F2676),IF([1]Dashboard!$AK$39="FY","FY"&amp;A2676&amp;F2676)))</f>
        <v>0</v>
      </c>
      <c r="T2676" t="b">
        <f>IF([1]Dashboard!$AK$39="Month","Month"&amp;N2676&amp;F2676,IF([1]Dashboard!$AK$39="YTD",IF(O2676-[1]Dashboard!$AK$37&lt;=0,"YTD"&amp;A2676&amp;[1]Dashboard!$AK$37&amp;U2676),IF([1]Dashboard!$AK$39="FY","FY"&amp;A2676&amp;U2676)))</f>
        <v>0</v>
      </c>
      <c r="U2676" t="str">
        <f t="shared" si="167"/>
        <v>2 - OTHERGRUÉ</v>
      </c>
      <c r="V2676" t="b">
        <f>IF([1]Dashboard!$AK$39="Month","Month"&amp;N2676&amp;C2676&amp;E2676,IF([1]Dashboard!$AK$39="YTD",IF(O2676-[1]Dashboard!$AK$37&lt;=0,"YTD"&amp;A2676&amp;[1]Dashboard!$AK$37&amp;C2676&amp;E2676),IF([1]Dashboard!$AK$39="FY","FY"&amp;A2676&amp;C2676&amp;E2676)))</f>
        <v>0</v>
      </c>
      <c r="W2676" t="b">
        <f>IF([1]Dashboard!$AK$39="Month","Month"&amp;N2676,IF([1]Dashboard!$AK$39="YTD",IF(O2676-[1]Dashboard!$AK$37&lt;=0,"YTD"&amp;A2676&amp;[1]Dashboard!$AK$37),IF([1]Dashboard!$AK$39="FY","FY"&amp;A2676)))</f>
        <v>0</v>
      </c>
    </row>
    <row r="2677" spans="1:23" x14ac:dyDescent="0.3">
      <c r="A2677" t="s">
        <v>23</v>
      </c>
      <c r="B2677" t="s">
        <v>592</v>
      </c>
      <c r="C2677" t="s">
        <v>25</v>
      </c>
      <c r="D2677" t="s">
        <v>71</v>
      </c>
      <c r="E2677" t="s">
        <v>67</v>
      </c>
      <c r="F2677" t="s">
        <v>175</v>
      </c>
      <c r="G2677" t="s">
        <v>176</v>
      </c>
      <c r="H2677" t="s">
        <v>500</v>
      </c>
      <c r="I2677" s="4">
        <v>21</v>
      </c>
      <c r="J2677" s="4">
        <v>28.716577540106954</v>
      </c>
      <c r="K2677" s="4">
        <v>28.729946524064175</v>
      </c>
      <c r="L2677" s="4">
        <v>-1.3368983957219758E-2</v>
      </c>
      <c r="M2677" s="5">
        <v>4.83</v>
      </c>
      <c r="N2677" t="str">
        <f t="shared" si="164"/>
        <v>202412</v>
      </c>
      <c r="O2677" t="str">
        <f t="shared" si="165"/>
        <v>12</v>
      </c>
      <c r="P2677" t="str">
        <f t="shared" si="166"/>
        <v>12.Dec2024</v>
      </c>
      <c r="Q2677" t="b">
        <f>IF([1]Dashboard!$AK$39="Month","Month"&amp;N2677&amp;E2677,IF([1]Dashboard!$AK$39="YTD",IF(O2677-[1]Dashboard!$AK$37&lt;=0,"YTD"&amp;A2677&amp;[1]Dashboard!$AK$37&amp;E2677),IF([1]Dashboard!$AK$39="FY","FY"&amp;A2677&amp;E2677)))</f>
        <v>0</v>
      </c>
      <c r="R2677" t="b">
        <f>IF([1]Dashboard!$AK$39="Month","Month"&amp;N2677&amp;E2677&amp;F2677,IF([1]Dashboard!$AK$39="YTD",IF(O2677-[1]Dashboard!$AK$37&lt;=0,"YTD"&amp;A2677&amp;[1]Dashboard!$AK$37&amp;E2677&amp;F2677),IF([1]Dashboard!$AK$39="FY","FY"&amp;A2677&amp;E2677&amp;F2677)))</f>
        <v>0</v>
      </c>
      <c r="S2677" t="b">
        <f>IF([1]Dashboard!$AK$39="Month","Month"&amp;N2677&amp;F2677,IF([1]Dashboard!$AK$39="YTD",IF(O2677-[1]Dashboard!$AK$37&lt;=0,"YTD"&amp;A2677&amp;[1]Dashboard!$AK$37&amp;F2677),IF([1]Dashboard!$AK$39="FY","FY"&amp;A2677&amp;F2677)))</f>
        <v>0</v>
      </c>
      <c r="T2677" t="b">
        <f>IF([1]Dashboard!$AK$39="Month","Month"&amp;N2677&amp;F2677,IF([1]Dashboard!$AK$39="YTD",IF(O2677-[1]Dashboard!$AK$37&lt;=0,"YTD"&amp;A2677&amp;[1]Dashboard!$AK$37&amp;U2677),IF([1]Dashboard!$AK$39="FY","FY"&amp;A2677&amp;U2677)))</f>
        <v>0</v>
      </c>
      <c r="U2677" t="str">
        <f t="shared" si="167"/>
        <v>2 - OTHERSPREADABLE</v>
      </c>
      <c r="V2677" t="b">
        <f>IF([1]Dashboard!$AK$39="Month","Month"&amp;N2677&amp;C2677&amp;E2677,IF([1]Dashboard!$AK$39="YTD",IF(O2677-[1]Dashboard!$AK$37&lt;=0,"YTD"&amp;A2677&amp;[1]Dashboard!$AK$37&amp;C2677&amp;E2677),IF([1]Dashboard!$AK$39="FY","FY"&amp;A2677&amp;C2677&amp;E2677)))</f>
        <v>0</v>
      </c>
      <c r="W2677" t="b">
        <f>IF([1]Dashboard!$AK$39="Month","Month"&amp;N2677,IF([1]Dashboard!$AK$39="YTD",IF(O2677-[1]Dashboard!$AK$37&lt;=0,"YTD"&amp;A2677&amp;[1]Dashboard!$AK$37),IF([1]Dashboard!$AK$39="FY","FY"&amp;A2677)))</f>
        <v>0</v>
      </c>
    </row>
    <row r="2678" spans="1:23" x14ac:dyDescent="0.3">
      <c r="A2678" t="s">
        <v>23</v>
      </c>
      <c r="B2678" t="s">
        <v>592</v>
      </c>
      <c r="C2678" t="s">
        <v>25</v>
      </c>
      <c r="D2678" t="s">
        <v>71</v>
      </c>
      <c r="E2678" t="s">
        <v>67</v>
      </c>
      <c r="F2678" t="s">
        <v>175</v>
      </c>
      <c r="G2678" t="s">
        <v>254</v>
      </c>
      <c r="H2678" t="s">
        <v>501</v>
      </c>
      <c r="I2678" s="4">
        <v>7</v>
      </c>
      <c r="J2678" s="4">
        <v>13.939393939393941</v>
      </c>
      <c r="K2678" s="4">
        <v>7.9233511586452767</v>
      </c>
      <c r="L2678" s="4">
        <v>6.0160427807486654</v>
      </c>
      <c r="M2678" s="5">
        <v>1.4</v>
      </c>
      <c r="N2678" t="str">
        <f t="shared" si="164"/>
        <v>202412</v>
      </c>
      <c r="O2678" t="str">
        <f t="shared" si="165"/>
        <v>12</v>
      </c>
      <c r="P2678" t="str">
        <f t="shared" si="166"/>
        <v>12.Dec2024</v>
      </c>
      <c r="Q2678" t="b">
        <f>IF([1]Dashboard!$AK$39="Month","Month"&amp;N2678&amp;E2678,IF([1]Dashboard!$AK$39="YTD",IF(O2678-[1]Dashboard!$AK$37&lt;=0,"YTD"&amp;A2678&amp;[1]Dashboard!$AK$37&amp;E2678),IF([1]Dashboard!$AK$39="FY","FY"&amp;A2678&amp;E2678)))</f>
        <v>0</v>
      </c>
      <c r="R2678" t="b">
        <f>IF([1]Dashboard!$AK$39="Month","Month"&amp;N2678&amp;E2678&amp;F2678,IF([1]Dashboard!$AK$39="YTD",IF(O2678-[1]Dashboard!$AK$37&lt;=0,"YTD"&amp;A2678&amp;[1]Dashboard!$AK$37&amp;E2678&amp;F2678),IF([1]Dashboard!$AK$39="FY","FY"&amp;A2678&amp;E2678&amp;F2678)))</f>
        <v>0</v>
      </c>
      <c r="S2678" t="b">
        <f>IF([1]Dashboard!$AK$39="Month","Month"&amp;N2678&amp;F2678,IF([1]Dashboard!$AK$39="YTD",IF(O2678-[1]Dashboard!$AK$37&lt;=0,"YTD"&amp;A2678&amp;[1]Dashboard!$AK$37&amp;F2678),IF([1]Dashboard!$AK$39="FY","FY"&amp;A2678&amp;F2678)))</f>
        <v>0</v>
      </c>
      <c r="T2678" t="b">
        <f>IF([1]Dashboard!$AK$39="Month","Month"&amp;N2678&amp;F2678,IF([1]Dashboard!$AK$39="YTD",IF(O2678-[1]Dashboard!$AK$37&lt;=0,"YTD"&amp;A2678&amp;[1]Dashboard!$AK$37&amp;U2678),IF([1]Dashboard!$AK$39="FY","FY"&amp;A2678&amp;U2678)))</f>
        <v>0</v>
      </c>
      <c r="U2678" t="str">
        <f t="shared" si="167"/>
        <v>2 - OTHERSPREADABLE</v>
      </c>
      <c r="V2678" t="b">
        <f>IF([1]Dashboard!$AK$39="Month","Month"&amp;N2678&amp;C2678&amp;E2678,IF([1]Dashboard!$AK$39="YTD",IF(O2678-[1]Dashboard!$AK$37&lt;=0,"YTD"&amp;A2678&amp;[1]Dashboard!$AK$37&amp;C2678&amp;E2678),IF([1]Dashboard!$AK$39="FY","FY"&amp;A2678&amp;C2678&amp;E2678)))</f>
        <v>0</v>
      </c>
      <c r="W2678" t="b">
        <f>IF([1]Dashboard!$AK$39="Month","Month"&amp;N2678,IF([1]Dashboard!$AK$39="YTD",IF(O2678-[1]Dashboard!$AK$37&lt;=0,"YTD"&amp;A2678&amp;[1]Dashboard!$AK$37),IF([1]Dashboard!$AK$39="FY","FY"&amp;A2678)))</f>
        <v>0</v>
      </c>
    </row>
    <row r="2679" spans="1:23" x14ac:dyDescent="0.3">
      <c r="A2679" t="s">
        <v>23</v>
      </c>
      <c r="B2679" t="s">
        <v>592</v>
      </c>
      <c r="C2679" t="s">
        <v>25</v>
      </c>
      <c r="D2679" t="s">
        <v>71</v>
      </c>
      <c r="E2679" t="s">
        <v>67</v>
      </c>
      <c r="F2679" t="s">
        <v>175</v>
      </c>
      <c r="G2679" t="s">
        <v>256</v>
      </c>
      <c r="H2679" t="s">
        <v>502</v>
      </c>
      <c r="I2679" s="4">
        <v>27</v>
      </c>
      <c r="J2679" s="4">
        <v>56.772133095662511</v>
      </c>
      <c r="K2679" s="4">
        <v>32.366310160427808</v>
      </c>
      <c r="L2679" s="4">
        <v>24.405822935234706</v>
      </c>
      <c r="M2679" s="5">
        <v>5.4</v>
      </c>
      <c r="N2679" t="str">
        <f t="shared" si="164"/>
        <v>202412</v>
      </c>
      <c r="O2679" t="str">
        <f t="shared" si="165"/>
        <v>12</v>
      </c>
      <c r="P2679" t="str">
        <f t="shared" si="166"/>
        <v>12.Dec2024</v>
      </c>
      <c r="Q2679" t="b">
        <f>IF([1]Dashboard!$AK$39="Month","Month"&amp;N2679&amp;E2679,IF([1]Dashboard!$AK$39="YTD",IF(O2679-[1]Dashboard!$AK$37&lt;=0,"YTD"&amp;A2679&amp;[1]Dashboard!$AK$37&amp;E2679),IF([1]Dashboard!$AK$39="FY","FY"&amp;A2679&amp;E2679)))</f>
        <v>0</v>
      </c>
      <c r="R2679" t="b">
        <f>IF([1]Dashboard!$AK$39="Month","Month"&amp;N2679&amp;E2679&amp;F2679,IF([1]Dashboard!$AK$39="YTD",IF(O2679-[1]Dashboard!$AK$37&lt;=0,"YTD"&amp;A2679&amp;[1]Dashboard!$AK$37&amp;E2679&amp;F2679),IF([1]Dashboard!$AK$39="FY","FY"&amp;A2679&amp;E2679&amp;F2679)))</f>
        <v>0</v>
      </c>
      <c r="S2679" t="b">
        <f>IF([1]Dashboard!$AK$39="Month","Month"&amp;N2679&amp;F2679,IF([1]Dashboard!$AK$39="YTD",IF(O2679-[1]Dashboard!$AK$37&lt;=0,"YTD"&amp;A2679&amp;[1]Dashboard!$AK$37&amp;F2679),IF([1]Dashboard!$AK$39="FY","FY"&amp;A2679&amp;F2679)))</f>
        <v>0</v>
      </c>
      <c r="T2679" t="b">
        <f>IF([1]Dashboard!$AK$39="Month","Month"&amp;N2679&amp;F2679,IF([1]Dashboard!$AK$39="YTD",IF(O2679-[1]Dashboard!$AK$37&lt;=0,"YTD"&amp;A2679&amp;[1]Dashboard!$AK$37&amp;U2679),IF([1]Dashboard!$AK$39="FY","FY"&amp;A2679&amp;U2679)))</f>
        <v>0</v>
      </c>
      <c r="U2679" t="str">
        <f t="shared" si="167"/>
        <v>2 - OTHERSPREADABLE</v>
      </c>
      <c r="V2679" t="b">
        <f>IF([1]Dashboard!$AK$39="Month","Month"&amp;N2679&amp;C2679&amp;E2679,IF([1]Dashboard!$AK$39="YTD",IF(O2679-[1]Dashboard!$AK$37&lt;=0,"YTD"&amp;A2679&amp;[1]Dashboard!$AK$37&amp;C2679&amp;E2679),IF([1]Dashboard!$AK$39="FY","FY"&amp;A2679&amp;C2679&amp;E2679)))</f>
        <v>0</v>
      </c>
      <c r="W2679" t="b">
        <f>IF([1]Dashboard!$AK$39="Month","Month"&amp;N2679,IF([1]Dashboard!$AK$39="YTD",IF(O2679-[1]Dashboard!$AK$37&lt;=0,"YTD"&amp;A2679&amp;[1]Dashboard!$AK$37),IF([1]Dashboard!$AK$39="FY","FY"&amp;A2679)))</f>
        <v>0</v>
      </c>
    </row>
    <row r="2680" spans="1:23" x14ac:dyDescent="0.3">
      <c r="A2680" t="s">
        <v>23</v>
      </c>
      <c r="B2680" t="s">
        <v>592</v>
      </c>
      <c r="C2680" t="s">
        <v>25</v>
      </c>
      <c r="D2680" t="s">
        <v>71</v>
      </c>
      <c r="E2680" t="s">
        <v>178</v>
      </c>
      <c r="F2680" t="s">
        <v>179</v>
      </c>
      <c r="G2680" t="s">
        <v>286</v>
      </c>
      <c r="H2680" t="s">
        <v>287</v>
      </c>
      <c r="I2680" s="4">
        <v>1</v>
      </c>
      <c r="J2680" s="4">
        <v>1.6087344028520498</v>
      </c>
      <c r="K2680" s="4">
        <v>0.62648544266191297</v>
      </c>
      <c r="L2680" s="4">
        <v>0.98224896019013685</v>
      </c>
      <c r="M2680" s="5">
        <v>1</v>
      </c>
      <c r="N2680" t="str">
        <f t="shared" si="164"/>
        <v>202412</v>
      </c>
      <c r="O2680" t="str">
        <f t="shared" si="165"/>
        <v>12</v>
      </c>
      <c r="P2680" t="str">
        <f t="shared" si="166"/>
        <v>12.Dec2024</v>
      </c>
      <c r="Q2680" t="b">
        <f>IF([1]Dashboard!$AK$39="Month","Month"&amp;N2680&amp;E2680,IF([1]Dashboard!$AK$39="YTD",IF(O2680-[1]Dashboard!$AK$37&lt;=0,"YTD"&amp;A2680&amp;[1]Dashboard!$AK$37&amp;E2680),IF([1]Dashboard!$AK$39="FY","FY"&amp;A2680&amp;E2680)))</f>
        <v>0</v>
      </c>
      <c r="R2680" t="b">
        <f>IF([1]Dashboard!$AK$39="Month","Month"&amp;N2680&amp;E2680&amp;F2680,IF([1]Dashboard!$AK$39="YTD",IF(O2680-[1]Dashboard!$AK$37&lt;=0,"YTD"&amp;A2680&amp;[1]Dashboard!$AK$37&amp;E2680&amp;F2680),IF([1]Dashboard!$AK$39="FY","FY"&amp;A2680&amp;E2680&amp;F2680)))</f>
        <v>0</v>
      </c>
      <c r="S2680" t="b">
        <f>IF([1]Dashboard!$AK$39="Month","Month"&amp;N2680&amp;F2680,IF([1]Dashboard!$AK$39="YTD",IF(O2680-[1]Dashboard!$AK$37&lt;=0,"YTD"&amp;A2680&amp;[1]Dashboard!$AK$37&amp;F2680),IF([1]Dashboard!$AK$39="FY","FY"&amp;A2680&amp;F2680)))</f>
        <v>0</v>
      </c>
      <c r="T2680" t="b">
        <f>IF([1]Dashboard!$AK$39="Month","Month"&amp;N2680&amp;F2680,IF([1]Dashboard!$AK$39="YTD",IF(O2680-[1]Dashboard!$AK$37&lt;=0,"YTD"&amp;A2680&amp;[1]Dashboard!$AK$37&amp;U2680),IF([1]Dashboard!$AK$39="FY","FY"&amp;A2680&amp;U2680)))</f>
        <v>0</v>
      </c>
      <c r="U2680" t="str">
        <f t="shared" si="167"/>
        <v>3 - CASACASA</v>
      </c>
      <c r="V2680" t="b">
        <f>IF([1]Dashboard!$AK$39="Month","Month"&amp;N2680&amp;C2680&amp;E2680,IF([1]Dashboard!$AK$39="YTD",IF(O2680-[1]Dashboard!$AK$37&lt;=0,"YTD"&amp;A2680&amp;[1]Dashboard!$AK$37&amp;C2680&amp;E2680),IF([1]Dashboard!$AK$39="FY","FY"&amp;A2680&amp;C2680&amp;E2680)))</f>
        <v>0</v>
      </c>
      <c r="W2680" t="b">
        <f>IF([1]Dashboard!$AK$39="Month","Month"&amp;N2680,IF([1]Dashboard!$AK$39="YTD",IF(O2680-[1]Dashboard!$AK$37&lt;=0,"YTD"&amp;A2680&amp;[1]Dashboard!$AK$37),IF([1]Dashboard!$AK$39="FY","FY"&amp;A2680)))</f>
        <v>0</v>
      </c>
    </row>
    <row r="2681" spans="1:23" x14ac:dyDescent="0.3">
      <c r="A2681" t="s">
        <v>23</v>
      </c>
      <c r="B2681" t="s">
        <v>592</v>
      </c>
      <c r="C2681" t="s">
        <v>25</v>
      </c>
      <c r="D2681" t="s">
        <v>71</v>
      </c>
      <c r="E2681" t="s">
        <v>178</v>
      </c>
      <c r="F2681" t="s">
        <v>179</v>
      </c>
      <c r="G2681" t="s">
        <v>258</v>
      </c>
      <c r="H2681" t="s">
        <v>259</v>
      </c>
      <c r="I2681" s="4">
        <v>1</v>
      </c>
      <c r="J2681" s="4">
        <v>1.6087344028520498</v>
      </c>
      <c r="K2681" s="4">
        <v>0.62648544266191297</v>
      </c>
      <c r="L2681" s="4">
        <v>0.98224896019013685</v>
      </c>
      <c r="M2681" s="5">
        <v>1</v>
      </c>
      <c r="N2681" t="str">
        <f t="shared" si="164"/>
        <v>202412</v>
      </c>
      <c r="O2681" t="str">
        <f t="shared" si="165"/>
        <v>12</v>
      </c>
      <c r="P2681" t="str">
        <f t="shared" si="166"/>
        <v>12.Dec2024</v>
      </c>
      <c r="Q2681" t="b">
        <f>IF([1]Dashboard!$AK$39="Month","Month"&amp;N2681&amp;E2681,IF([1]Dashboard!$AK$39="YTD",IF(O2681-[1]Dashboard!$AK$37&lt;=0,"YTD"&amp;A2681&amp;[1]Dashboard!$AK$37&amp;E2681),IF([1]Dashboard!$AK$39="FY","FY"&amp;A2681&amp;E2681)))</f>
        <v>0</v>
      </c>
      <c r="R2681" t="b">
        <f>IF([1]Dashboard!$AK$39="Month","Month"&amp;N2681&amp;E2681&amp;F2681,IF([1]Dashboard!$AK$39="YTD",IF(O2681-[1]Dashboard!$AK$37&lt;=0,"YTD"&amp;A2681&amp;[1]Dashboard!$AK$37&amp;E2681&amp;F2681),IF([1]Dashboard!$AK$39="FY","FY"&amp;A2681&amp;E2681&amp;F2681)))</f>
        <v>0</v>
      </c>
      <c r="S2681" t="b">
        <f>IF([1]Dashboard!$AK$39="Month","Month"&amp;N2681&amp;F2681,IF([1]Dashboard!$AK$39="YTD",IF(O2681-[1]Dashboard!$AK$37&lt;=0,"YTD"&amp;A2681&amp;[1]Dashboard!$AK$37&amp;F2681),IF([1]Dashboard!$AK$39="FY","FY"&amp;A2681&amp;F2681)))</f>
        <v>0</v>
      </c>
      <c r="T2681" t="b">
        <f>IF([1]Dashboard!$AK$39="Month","Month"&amp;N2681&amp;F2681,IF([1]Dashboard!$AK$39="YTD",IF(O2681-[1]Dashboard!$AK$37&lt;=0,"YTD"&amp;A2681&amp;[1]Dashboard!$AK$37&amp;U2681),IF([1]Dashboard!$AK$39="FY","FY"&amp;A2681&amp;U2681)))</f>
        <v>0</v>
      </c>
      <c r="U2681" t="str">
        <f t="shared" si="167"/>
        <v>3 - CASACASA</v>
      </c>
      <c r="V2681" t="b">
        <f>IF([1]Dashboard!$AK$39="Month","Month"&amp;N2681&amp;C2681&amp;E2681,IF([1]Dashboard!$AK$39="YTD",IF(O2681-[1]Dashboard!$AK$37&lt;=0,"YTD"&amp;A2681&amp;[1]Dashboard!$AK$37&amp;C2681&amp;E2681),IF([1]Dashboard!$AK$39="FY","FY"&amp;A2681&amp;C2681&amp;E2681)))</f>
        <v>0</v>
      </c>
      <c r="W2681" t="b">
        <f>IF([1]Dashboard!$AK$39="Month","Month"&amp;N2681,IF([1]Dashboard!$AK$39="YTD",IF(O2681-[1]Dashboard!$AK$37&lt;=0,"YTD"&amp;A2681&amp;[1]Dashboard!$AK$37),IF([1]Dashboard!$AK$39="FY","FY"&amp;A2681)))</f>
        <v>0</v>
      </c>
    </row>
    <row r="2682" spans="1:23" x14ac:dyDescent="0.3">
      <c r="A2682" t="s">
        <v>23</v>
      </c>
      <c r="B2682" t="s">
        <v>592</v>
      </c>
      <c r="C2682" t="s">
        <v>25</v>
      </c>
      <c r="D2682" t="s">
        <v>71</v>
      </c>
      <c r="E2682" t="s">
        <v>178</v>
      </c>
      <c r="F2682" t="s">
        <v>179</v>
      </c>
      <c r="G2682" t="s">
        <v>186</v>
      </c>
      <c r="H2682" t="s">
        <v>187</v>
      </c>
      <c r="I2682" s="4">
        <v>28</v>
      </c>
      <c r="J2682" s="4">
        <v>59.041889483065944</v>
      </c>
      <c r="K2682" s="4">
        <v>36.975638740344621</v>
      </c>
      <c r="L2682" s="4">
        <v>22.066250742721323</v>
      </c>
      <c r="M2682" s="5">
        <v>28</v>
      </c>
      <c r="N2682" t="str">
        <f t="shared" si="164"/>
        <v>202412</v>
      </c>
      <c r="O2682" t="str">
        <f t="shared" si="165"/>
        <v>12</v>
      </c>
      <c r="P2682" t="str">
        <f t="shared" si="166"/>
        <v>12.Dec2024</v>
      </c>
      <c r="Q2682" t="b">
        <f>IF([1]Dashboard!$AK$39="Month","Month"&amp;N2682&amp;E2682,IF([1]Dashboard!$AK$39="YTD",IF(O2682-[1]Dashboard!$AK$37&lt;=0,"YTD"&amp;A2682&amp;[1]Dashboard!$AK$37&amp;E2682),IF([1]Dashboard!$AK$39="FY","FY"&amp;A2682&amp;E2682)))</f>
        <v>0</v>
      </c>
      <c r="R2682" t="b">
        <f>IF([1]Dashboard!$AK$39="Month","Month"&amp;N2682&amp;E2682&amp;F2682,IF([1]Dashboard!$AK$39="YTD",IF(O2682-[1]Dashboard!$AK$37&lt;=0,"YTD"&amp;A2682&amp;[1]Dashboard!$AK$37&amp;E2682&amp;F2682),IF([1]Dashboard!$AK$39="FY","FY"&amp;A2682&amp;E2682&amp;F2682)))</f>
        <v>0</v>
      </c>
      <c r="S2682" t="b">
        <f>IF([1]Dashboard!$AK$39="Month","Month"&amp;N2682&amp;F2682,IF([1]Dashboard!$AK$39="YTD",IF(O2682-[1]Dashboard!$AK$37&lt;=0,"YTD"&amp;A2682&amp;[1]Dashboard!$AK$37&amp;F2682),IF([1]Dashboard!$AK$39="FY","FY"&amp;A2682&amp;F2682)))</f>
        <v>0</v>
      </c>
      <c r="T2682" t="b">
        <f>IF([1]Dashboard!$AK$39="Month","Month"&amp;N2682&amp;F2682,IF([1]Dashboard!$AK$39="YTD",IF(O2682-[1]Dashboard!$AK$37&lt;=0,"YTD"&amp;A2682&amp;[1]Dashboard!$AK$37&amp;U2682),IF([1]Dashboard!$AK$39="FY","FY"&amp;A2682&amp;U2682)))</f>
        <v>0</v>
      </c>
      <c r="U2682" t="str">
        <f t="shared" si="167"/>
        <v>3 - CASACASA</v>
      </c>
      <c r="V2682" t="b">
        <f>IF([1]Dashboard!$AK$39="Month","Month"&amp;N2682&amp;C2682&amp;E2682,IF([1]Dashboard!$AK$39="YTD",IF(O2682-[1]Dashboard!$AK$37&lt;=0,"YTD"&amp;A2682&amp;[1]Dashboard!$AK$37&amp;C2682&amp;E2682),IF([1]Dashboard!$AK$39="FY","FY"&amp;A2682&amp;C2682&amp;E2682)))</f>
        <v>0</v>
      </c>
      <c r="W2682" t="b">
        <f>IF([1]Dashboard!$AK$39="Month","Month"&amp;N2682,IF([1]Dashboard!$AK$39="YTD",IF(O2682-[1]Dashboard!$AK$37&lt;=0,"YTD"&amp;A2682&amp;[1]Dashboard!$AK$37),IF([1]Dashboard!$AK$39="FY","FY"&amp;A2682)))</f>
        <v>0</v>
      </c>
    </row>
    <row r="2683" spans="1:23" x14ac:dyDescent="0.3">
      <c r="A2683" t="s">
        <v>23</v>
      </c>
      <c r="B2683" t="s">
        <v>592</v>
      </c>
      <c r="C2683" t="s">
        <v>25</v>
      </c>
      <c r="D2683" t="s">
        <v>71</v>
      </c>
      <c r="E2683" t="s">
        <v>178</v>
      </c>
      <c r="F2683" t="s">
        <v>347</v>
      </c>
      <c r="G2683" t="s">
        <v>348</v>
      </c>
      <c r="H2683" t="s">
        <v>349</v>
      </c>
      <c r="I2683" s="4">
        <v>1</v>
      </c>
      <c r="J2683" s="4">
        <v>3.4655377302436121</v>
      </c>
      <c r="K2683" s="4">
        <v>2.1776589423648245</v>
      </c>
      <c r="L2683" s="4">
        <v>1.2878787878787876</v>
      </c>
      <c r="M2683" s="5">
        <v>1</v>
      </c>
      <c r="N2683" t="str">
        <f t="shared" si="164"/>
        <v>202412</v>
      </c>
      <c r="O2683" t="str">
        <f t="shared" si="165"/>
        <v>12</v>
      </c>
      <c r="P2683" t="str">
        <f t="shared" si="166"/>
        <v>12.Dec2024</v>
      </c>
      <c r="Q2683" t="b">
        <f>IF([1]Dashboard!$AK$39="Month","Month"&amp;N2683&amp;E2683,IF([1]Dashboard!$AK$39="YTD",IF(O2683-[1]Dashboard!$AK$37&lt;=0,"YTD"&amp;A2683&amp;[1]Dashboard!$AK$37&amp;E2683),IF([1]Dashboard!$AK$39="FY","FY"&amp;A2683&amp;E2683)))</f>
        <v>0</v>
      </c>
      <c r="R2683" t="b">
        <f>IF([1]Dashboard!$AK$39="Month","Month"&amp;N2683&amp;E2683&amp;F2683,IF([1]Dashboard!$AK$39="YTD",IF(O2683-[1]Dashboard!$AK$37&lt;=0,"YTD"&amp;A2683&amp;[1]Dashboard!$AK$37&amp;E2683&amp;F2683),IF([1]Dashboard!$AK$39="FY","FY"&amp;A2683&amp;E2683&amp;F2683)))</f>
        <v>0</v>
      </c>
      <c r="S2683" t="b">
        <f>IF([1]Dashboard!$AK$39="Month","Month"&amp;N2683&amp;F2683,IF([1]Dashboard!$AK$39="YTD",IF(O2683-[1]Dashboard!$AK$37&lt;=0,"YTD"&amp;A2683&amp;[1]Dashboard!$AK$37&amp;F2683),IF([1]Dashboard!$AK$39="FY","FY"&amp;A2683&amp;F2683)))</f>
        <v>0</v>
      </c>
      <c r="T2683" t="b">
        <f>IF([1]Dashboard!$AK$39="Month","Month"&amp;N2683&amp;F2683,IF([1]Dashboard!$AK$39="YTD",IF(O2683-[1]Dashboard!$AK$37&lt;=0,"YTD"&amp;A2683&amp;[1]Dashboard!$AK$37&amp;U2683),IF([1]Dashboard!$AK$39="FY","FY"&amp;A2683&amp;U2683)))</f>
        <v>0</v>
      </c>
      <c r="U2683" t="str">
        <f t="shared" si="167"/>
        <v>3 - CASASERRA DA CAPIVARA</v>
      </c>
      <c r="V2683" t="b">
        <f>IF([1]Dashboard!$AK$39="Month","Month"&amp;N2683&amp;C2683&amp;E2683,IF([1]Dashboard!$AK$39="YTD",IF(O2683-[1]Dashboard!$AK$37&lt;=0,"YTD"&amp;A2683&amp;[1]Dashboard!$AK$37&amp;C2683&amp;E2683),IF([1]Dashboard!$AK$39="FY","FY"&amp;A2683&amp;C2683&amp;E2683)))</f>
        <v>0</v>
      </c>
      <c r="W2683" t="b">
        <f>IF([1]Dashboard!$AK$39="Month","Month"&amp;N2683,IF([1]Dashboard!$AK$39="YTD",IF(O2683-[1]Dashboard!$AK$37&lt;=0,"YTD"&amp;A2683&amp;[1]Dashboard!$AK$37),IF([1]Dashboard!$AK$39="FY","FY"&amp;A2683)))</f>
        <v>0</v>
      </c>
    </row>
    <row r="2684" spans="1:23" x14ac:dyDescent="0.3">
      <c r="A2684" t="s">
        <v>23</v>
      </c>
      <c r="B2684" t="s">
        <v>592</v>
      </c>
      <c r="C2684" t="s">
        <v>25</v>
      </c>
      <c r="D2684" t="s">
        <v>71</v>
      </c>
      <c r="E2684" t="s">
        <v>178</v>
      </c>
      <c r="F2684" t="s">
        <v>347</v>
      </c>
      <c r="G2684" t="s">
        <v>361</v>
      </c>
      <c r="H2684" t="s">
        <v>362</v>
      </c>
      <c r="I2684" s="4">
        <v>3</v>
      </c>
      <c r="J2684" s="4">
        <v>9.4533571004159231</v>
      </c>
      <c r="K2684" s="4">
        <v>5.5525846702317301</v>
      </c>
      <c r="L2684" s="4">
        <v>3.9007724301841935</v>
      </c>
      <c r="M2684" s="5">
        <v>3</v>
      </c>
      <c r="N2684" t="str">
        <f t="shared" si="164"/>
        <v>202412</v>
      </c>
      <c r="O2684" t="str">
        <f t="shared" si="165"/>
        <v>12</v>
      </c>
      <c r="P2684" t="str">
        <f t="shared" si="166"/>
        <v>12.Dec2024</v>
      </c>
      <c r="Q2684" t="b">
        <f>IF([1]Dashboard!$AK$39="Month","Month"&amp;N2684&amp;E2684,IF([1]Dashboard!$AK$39="YTD",IF(O2684-[1]Dashboard!$AK$37&lt;=0,"YTD"&amp;A2684&amp;[1]Dashboard!$AK$37&amp;E2684),IF([1]Dashboard!$AK$39="FY","FY"&amp;A2684&amp;E2684)))</f>
        <v>0</v>
      </c>
      <c r="R2684" t="b">
        <f>IF([1]Dashboard!$AK$39="Month","Month"&amp;N2684&amp;E2684&amp;F2684,IF([1]Dashboard!$AK$39="YTD",IF(O2684-[1]Dashboard!$AK$37&lt;=0,"YTD"&amp;A2684&amp;[1]Dashboard!$AK$37&amp;E2684&amp;F2684),IF([1]Dashboard!$AK$39="FY","FY"&amp;A2684&amp;E2684&amp;F2684)))</f>
        <v>0</v>
      </c>
      <c r="S2684" t="b">
        <f>IF([1]Dashboard!$AK$39="Month","Month"&amp;N2684&amp;F2684,IF([1]Dashboard!$AK$39="YTD",IF(O2684-[1]Dashboard!$AK$37&lt;=0,"YTD"&amp;A2684&amp;[1]Dashboard!$AK$37&amp;F2684),IF([1]Dashboard!$AK$39="FY","FY"&amp;A2684&amp;F2684)))</f>
        <v>0</v>
      </c>
      <c r="T2684" t="b">
        <f>IF([1]Dashboard!$AK$39="Month","Month"&amp;N2684&amp;F2684,IF([1]Dashboard!$AK$39="YTD",IF(O2684-[1]Dashboard!$AK$37&lt;=0,"YTD"&amp;A2684&amp;[1]Dashboard!$AK$37&amp;U2684),IF([1]Dashboard!$AK$39="FY","FY"&amp;A2684&amp;U2684)))</f>
        <v>0</v>
      </c>
      <c r="U2684" t="str">
        <f t="shared" si="167"/>
        <v>3 - CASASERRA DA CAPIVARA</v>
      </c>
      <c r="V2684" t="b">
        <f>IF([1]Dashboard!$AK$39="Month","Month"&amp;N2684&amp;C2684&amp;E2684,IF([1]Dashboard!$AK$39="YTD",IF(O2684-[1]Dashboard!$AK$37&lt;=0,"YTD"&amp;A2684&amp;[1]Dashboard!$AK$37&amp;C2684&amp;E2684),IF([1]Dashboard!$AK$39="FY","FY"&amp;A2684&amp;C2684&amp;E2684)))</f>
        <v>0</v>
      </c>
      <c r="W2684" t="b">
        <f>IF([1]Dashboard!$AK$39="Month","Month"&amp;N2684,IF([1]Dashboard!$AK$39="YTD",IF(O2684-[1]Dashboard!$AK$37&lt;=0,"YTD"&amp;A2684&amp;[1]Dashboard!$AK$37),IF([1]Dashboard!$AK$39="FY","FY"&amp;A2684)))</f>
        <v>0</v>
      </c>
    </row>
    <row r="2685" spans="1:23" x14ac:dyDescent="0.3">
      <c r="A2685" t="s">
        <v>23</v>
      </c>
      <c r="B2685" t="s">
        <v>592</v>
      </c>
      <c r="C2685" t="s">
        <v>25</v>
      </c>
      <c r="D2685" t="s">
        <v>71</v>
      </c>
      <c r="E2685" t="s">
        <v>178</v>
      </c>
      <c r="F2685" t="s">
        <v>347</v>
      </c>
      <c r="G2685" t="s">
        <v>417</v>
      </c>
      <c r="H2685" t="s">
        <v>418</v>
      </c>
      <c r="I2685" s="4">
        <v>1</v>
      </c>
      <c r="J2685" s="4">
        <v>5.1990493166963754</v>
      </c>
      <c r="K2685" s="4">
        <v>3.354129530600118</v>
      </c>
      <c r="L2685" s="4">
        <v>1.8449197860962574</v>
      </c>
      <c r="M2685" s="5">
        <v>1</v>
      </c>
      <c r="N2685" t="str">
        <f t="shared" si="164"/>
        <v>202412</v>
      </c>
      <c r="O2685" t="str">
        <f t="shared" si="165"/>
        <v>12</v>
      </c>
      <c r="P2685" t="str">
        <f t="shared" si="166"/>
        <v>12.Dec2024</v>
      </c>
      <c r="Q2685" t="b">
        <f>IF([1]Dashboard!$AK$39="Month","Month"&amp;N2685&amp;E2685,IF([1]Dashboard!$AK$39="YTD",IF(O2685-[1]Dashboard!$AK$37&lt;=0,"YTD"&amp;A2685&amp;[1]Dashboard!$AK$37&amp;E2685),IF([1]Dashboard!$AK$39="FY","FY"&amp;A2685&amp;E2685)))</f>
        <v>0</v>
      </c>
      <c r="R2685" t="b">
        <f>IF([1]Dashboard!$AK$39="Month","Month"&amp;N2685&amp;E2685&amp;F2685,IF([1]Dashboard!$AK$39="YTD",IF(O2685-[1]Dashboard!$AK$37&lt;=0,"YTD"&amp;A2685&amp;[1]Dashboard!$AK$37&amp;E2685&amp;F2685),IF([1]Dashboard!$AK$39="FY","FY"&amp;A2685&amp;E2685&amp;F2685)))</f>
        <v>0</v>
      </c>
      <c r="S2685" t="b">
        <f>IF([1]Dashboard!$AK$39="Month","Month"&amp;N2685&amp;F2685,IF([1]Dashboard!$AK$39="YTD",IF(O2685-[1]Dashboard!$AK$37&lt;=0,"YTD"&amp;A2685&amp;[1]Dashboard!$AK$37&amp;F2685),IF([1]Dashboard!$AK$39="FY","FY"&amp;A2685&amp;F2685)))</f>
        <v>0</v>
      </c>
      <c r="T2685" t="b">
        <f>IF([1]Dashboard!$AK$39="Month","Month"&amp;N2685&amp;F2685,IF([1]Dashboard!$AK$39="YTD",IF(O2685-[1]Dashboard!$AK$37&lt;=0,"YTD"&amp;A2685&amp;[1]Dashboard!$AK$37&amp;U2685),IF([1]Dashboard!$AK$39="FY","FY"&amp;A2685&amp;U2685)))</f>
        <v>0</v>
      </c>
      <c r="U2685" t="str">
        <f t="shared" si="167"/>
        <v>3 - CASASERRA DA CAPIVARA</v>
      </c>
      <c r="V2685" t="b">
        <f>IF([1]Dashboard!$AK$39="Month","Month"&amp;N2685&amp;C2685&amp;E2685,IF([1]Dashboard!$AK$39="YTD",IF(O2685-[1]Dashboard!$AK$37&lt;=0,"YTD"&amp;A2685&amp;[1]Dashboard!$AK$37&amp;C2685&amp;E2685),IF([1]Dashboard!$AK$39="FY","FY"&amp;A2685&amp;C2685&amp;E2685)))</f>
        <v>0</v>
      </c>
      <c r="W2685" t="b">
        <f>IF([1]Dashboard!$AK$39="Month","Month"&amp;N2685,IF([1]Dashboard!$AK$39="YTD",IF(O2685-[1]Dashboard!$AK$37&lt;=0,"YTD"&amp;A2685&amp;[1]Dashboard!$AK$37),IF([1]Dashboard!$AK$39="FY","FY"&amp;A2685)))</f>
        <v>0</v>
      </c>
    </row>
    <row r="2686" spans="1:23" x14ac:dyDescent="0.3">
      <c r="A2686" t="s">
        <v>23</v>
      </c>
      <c r="B2686" t="s">
        <v>592</v>
      </c>
      <c r="C2686" t="s">
        <v>25</v>
      </c>
      <c r="D2686" t="s">
        <v>71</v>
      </c>
      <c r="E2686" t="s">
        <v>178</v>
      </c>
      <c r="F2686" t="s">
        <v>347</v>
      </c>
      <c r="G2686" t="s">
        <v>365</v>
      </c>
      <c r="H2686" t="s">
        <v>366</v>
      </c>
      <c r="I2686" s="4">
        <v>2</v>
      </c>
      <c r="J2686" s="4">
        <v>5.9417706476530006</v>
      </c>
      <c r="K2686" s="4">
        <v>3.1342840166369572</v>
      </c>
      <c r="L2686" s="4">
        <v>2.8074866310160429</v>
      </c>
      <c r="M2686" s="5">
        <v>2</v>
      </c>
      <c r="N2686" t="str">
        <f t="shared" si="164"/>
        <v>202412</v>
      </c>
      <c r="O2686" t="str">
        <f t="shared" si="165"/>
        <v>12</v>
      </c>
      <c r="P2686" t="str">
        <f t="shared" si="166"/>
        <v>12.Dec2024</v>
      </c>
      <c r="Q2686" t="b">
        <f>IF([1]Dashboard!$AK$39="Month","Month"&amp;N2686&amp;E2686,IF([1]Dashboard!$AK$39="YTD",IF(O2686-[1]Dashboard!$AK$37&lt;=0,"YTD"&amp;A2686&amp;[1]Dashboard!$AK$37&amp;E2686),IF([1]Dashboard!$AK$39="FY","FY"&amp;A2686&amp;E2686)))</f>
        <v>0</v>
      </c>
      <c r="R2686" t="b">
        <f>IF([1]Dashboard!$AK$39="Month","Month"&amp;N2686&amp;E2686&amp;F2686,IF([1]Dashboard!$AK$39="YTD",IF(O2686-[1]Dashboard!$AK$37&lt;=0,"YTD"&amp;A2686&amp;[1]Dashboard!$AK$37&amp;E2686&amp;F2686),IF([1]Dashboard!$AK$39="FY","FY"&amp;A2686&amp;E2686&amp;F2686)))</f>
        <v>0</v>
      </c>
      <c r="S2686" t="b">
        <f>IF([1]Dashboard!$AK$39="Month","Month"&amp;N2686&amp;F2686,IF([1]Dashboard!$AK$39="YTD",IF(O2686-[1]Dashboard!$AK$37&lt;=0,"YTD"&amp;A2686&amp;[1]Dashboard!$AK$37&amp;F2686),IF([1]Dashboard!$AK$39="FY","FY"&amp;A2686&amp;F2686)))</f>
        <v>0</v>
      </c>
      <c r="T2686" t="b">
        <f>IF([1]Dashboard!$AK$39="Month","Month"&amp;N2686&amp;F2686,IF([1]Dashboard!$AK$39="YTD",IF(O2686-[1]Dashboard!$AK$37&lt;=0,"YTD"&amp;A2686&amp;[1]Dashboard!$AK$37&amp;U2686),IF([1]Dashboard!$AK$39="FY","FY"&amp;A2686&amp;U2686)))</f>
        <v>0</v>
      </c>
      <c r="U2686" t="str">
        <f t="shared" si="167"/>
        <v>3 - CASASERRA DA CAPIVARA</v>
      </c>
      <c r="V2686" t="b">
        <f>IF([1]Dashboard!$AK$39="Month","Month"&amp;N2686&amp;C2686&amp;E2686,IF([1]Dashboard!$AK$39="YTD",IF(O2686-[1]Dashboard!$AK$37&lt;=0,"YTD"&amp;A2686&amp;[1]Dashboard!$AK$37&amp;C2686&amp;E2686),IF([1]Dashboard!$AK$39="FY","FY"&amp;A2686&amp;C2686&amp;E2686)))</f>
        <v>0</v>
      </c>
      <c r="W2686" t="b">
        <f>IF([1]Dashboard!$AK$39="Month","Month"&amp;N2686,IF([1]Dashboard!$AK$39="YTD",IF(O2686-[1]Dashboard!$AK$37&lt;=0,"YTD"&amp;A2686&amp;[1]Dashboard!$AK$37),IF([1]Dashboard!$AK$39="FY","FY"&amp;A2686)))</f>
        <v>0</v>
      </c>
    </row>
    <row r="2687" spans="1:23" x14ac:dyDescent="0.3">
      <c r="A2687" t="s">
        <v>23</v>
      </c>
      <c r="B2687" t="s">
        <v>592</v>
      </c>
      <c r="C2687" t="s">
        <v>25</v>
      </c>
      <c r="D2687" t="s">
        <v>71</v>
      </c>
      <c r="E2687" t="s">
        <v>178</v>
      </c>
      <c r="F2687" t="s">
        <v>347</v>
      </c>
      <c r="G2687" t="s">
        <v>539</v>
      </c>
      <c r="H2687" t="s">
        <v>540</v>
      </c>
      <c r="I2687" s="4">
        <v>1</v>
      </c>
      <c r="J2687" s="4">
        <v>7.4272133095662509</v>
      </c>
      <c r="K2687" s="4">
        <v>4.7225935828876997</v>
      </c>
      <c r="L2687" s="4">
        <v>2.7046197266785512</v>
      </c>
      <c r="M2687" s="5">
        <v>1</v>
      </c>
      <c r="N2687" t="str">
        <f t="shared" si="164"/>
        <v>202412</v>
      </c>
      <c r="O2687" t="str">
        <f t="shared" si="165"/>
        <v>12</v>
      </c>
      <c r="P2687" t="str">
        <f t="shared" si="166"/>
        <v>12.Dec2024</v>
      </c>
      <c r="Q2687" t="b">
        <f>IF([1]Dashboard!$AK$39="Month","Month"&amp;N2687&amp;E2687,IF([1]Dashboard!$AK$39="YTD",IF(O2687-[1]Dashboard!$AK$37&lt;=0,"YTD"&amp;A2687&amp;[1]Dashboard!$AK$37&amp;E2687),IF([1]Dashboard!$AK$39="FY","FY"&amp;A2687&amp;E2687)))</f>
        <v>0</v>
      </c>
      <c r="R2687" t="b">
        <f>IF([1]Dashboard!$AK$39="Month","Month"&amp;N2687&amp;E2687&amp;F2687,IF([1]Dashboard!$AK$39="YTD",IF(O2687-[1]Dashboard!$AK$37&lt;=0,"YTD"&amp;A2687&amp;[1]Dashboard!$AK$37&amp;E2687&amp;F2687),IF([1]Dashboard!$AK$39="FY","FY"&amp;A2687&amp;E2687&amp;F2687)))</f>
        <v>0</v>
      </c>
      <c r="S2687" t="b">
        <f>IF([1]Dashboard!$AK$39="Month","Month"&amp;N2687&amp;F2687,IF([1]Dashboard!$AK$39="YTD",IF(O2687-[1]Dashboard!$AK$37&lt;=0,"YTD"&amp;A2687&amp;[1]Dashboard!$AK$37&amp;F2687),IF([1]Dashboard!$AK$39="FY","FY"&amp;A2687&amp;F2687)))</f>
        <v>0</v>
      </c>
      <c r="T2687" t="b">
        <f>IF([1]Dashboard!$AK$39="Month","Month"&amp;N2687&amp;F2687,IF([1]Dashboard!$AK$39="YTD",IF(O2687-[1]Dashboard!$AK$37&lt;=0,"YTD"&amp;A2687&amp;[1]Dashboard!$AK$37&amp;U2687),IF([1]Dashboard!$AK$39="FY","FY"&amp;A2687&amp;U2687)))</f>
        <v>0</v>
      </c>
      <c r="U2687" t="str">
        <f t="shared" si="167"/>
        <v>3 - CASASERRA DA CAPIVARA</v>
      </c>
      <c r="V2687" t="b">
        <f>IF([1]Dashboard!$AK$39="Month","Month"&amp;N2687&amp;C2687&amp;E2687,IF([1]Dashboard!$AK$39="YTD",IF(O2687-[1]Dashboard!$AK$37&lt;=0,"YTD"&amp;A2687&amp;[1]Dashboard!$AK$37&amp;C2687&amp;E2687),IF([1]Dashboard!$AK$39="FY","FY"&amp;A2687&amp;C2687&amp;E2687)))</f>
        <v>0</v>
      </c>
      <c r="W2687" t="b">
        <f>IF([1]Dashboard!$AK$39="Month","Month"&amp;N2687,IF([1]Dashboard!$AK$39="YTD",IF(O2687-[1]Dashboard!$AK$37&lt;=0,"YTD"&amp;A2687&amp;[1]Dashboard!$AK$37),IF([1]Dashboard!$AK$39="FY","FY"&amp;A2687)))</f>
        <v>0</v>
      </c>
    </row>
    <row r="2688" spans="1:23" x14ac:dyDescent="0.3">
      <c r="A2688" t="s">
        <v>23</v>
      </c>
      <c r="B2688" t="s">
        <v>592</v>
      </c>
      <c r="C2688" t="s">
        <v>25</v>
      </c>
      <c r="D2688" t="s">
        <v>71</v>
      </c>
      <c r="E2688" t="s">
        <v>188</v>
      </c>
      <c r="F2688" t="s">
        <v>189</v>
      </c>
      <c r="G2688" t="s">
        <v>190</v>
      </c>
      <c r="H2688" t="s">
        <v>191</v>
      </c>
      <c r="I2688" s="4">
        <v>88</v>
      </c>
      <c r="J2688" s="4">
        <v>240.85710041592392</v>
      </c>
      <c r="K2688" s="4">
        <v>79.117647058823522</v>
      </c>
      <c r="L2688" s="4">
        <v>161.73945335710039</v>
      </c>
      <c r="M2688" s="5">
        <v>17.600000000000001</v>
      </c>
      <c r="N2688" t="str">
        <f t="shared" si="164"/>
        <v>202412</v>
      </c>
      <c r="O2688" t="str">
        <f t="shared" si="165"/>
        <v>12</v>
      </c>
      <c r="P2688" t="str">
        <f t="shared" si="166"/>
        <v>12.Dec2024</v>
      </c>
      <c r="Q2688" t="b">
        <f>IF([1]Dashboard!$AK$39="Month","Month"&amp;N2688&amp;E2688,IF([1]Dashboard!$AK$39="YTD",IF(O2688-[1]Dashboard!$AK$37&lt;=0,"YTD"&amp;A2688&amp;[1]Dashboard!$AK$37&amp;E2688),IF([1]Dashboard!$AK$39="FY","FY"&amp;A2688&amp;E2688)))</f>
        <v>0</v>
      </c>
      <c r="R2688" t="b">
        <f>IF([1]Dashboard!$AK$39="Month","Month"&amp;N2688&amp;E2688&amp;F2688,IF([1]Dashboard!$AK$39="YTD",IF(O2688-[1]Dashboard!$AK$37&lt;=0,"YTD"&amp;A2688&amp;[1]Dashboard!$AK$37&amp;E2688&amp;F2688),IF([1]Dashboard!$AK$39="FY","FY"&amp;A2688&amp;E2688&amp;F2688)))</f>
        <v>0</v>
      </c>
      <c r="S2688" t="b">
        <f>IF([1]Dashboard!$AK$39="Month","Month"&amp;N2688&amp;F2688,IF([1]Dashboard!$AK$39="YTD",IF(O2688-[1]Dashboard!$AK$37&lt;=0,"YTD"&amp;A2688&amp;[1]Dashboard!$AK$37&amp;F2688),IF([1]Dashboard!$AK$39="FY","FY"&amp;A2688&amp;F2688)))</f>
        <v>0</v>
      </c>
      <c r="T2688" t="b">
        <f>IF([1]Dashboard!$AK$39="Month","Month"&amp;N2688&amp;F2688,IF([1]Dashboard!$AK$39="YTD",IF(O2688-[1]Dashboard!$AK$37&lt;=0,"YTD"&amp;A2688&amp;[1]Dashboard!$AK$37&amp;U2688),IF([1]Dashboard!$AK$39="FY","FY"&amp;A2688&amp;U2688)))</f>
        <v>0</v>
      </c>
      <c r="U2688" t="str">
        <f t="shared" si="167"/>
        <v>3 - KITAssortiment_3 - KIT</v>
      </c>
      <c r="V2688" t="b">
        <f>IF([1]Dashboard!$AK$39="Month","Month"&amp;N2688&amp;C2688&amp;E2688,IF([1]Dashboard!$AK$39="YTD",IF(O2688-[1]Dashboard!$AK$37&lt;=0,"YTD"&amp;A2688&amp;[1]Dashboard!$AK$37&amp;C2688&amp;E2688),IF([1]Dashboard!$AK$39="FY","FY"&amp;A2688&amp;C2688&amp;E2688)))</f>
        <v>0</v>
      </c>
      <c r="W2688" t="b">
        <f>IF([1]Dashboard!$AK$39="Month","Month"&amp;N2688,IF([1]Dashboard!$AK$39="YTD",IF(O2688-[1]Dashboard!$AK$37&lt;=0,"YTD"&amp;A2688&amp;[1]Dashboard!$AK$37),IF([1]Dashboard!$AK$39="FY","FY"&amp;A2688)))</f>
        <v>0</v>
      </c>
    </row>
    <row r="2689" spans="1:23" x14ac:dyDescent="0.3">
      <c r="A2689" t="s">
        <v>23</v>
      </c>
      <c r="B2689" t="s">
        <v>592</v>
      </c>
      <c r="C2689" t="s">
        <v>25</v>
      </c>
      <c r="D2689" t="s">
        <v>71</v>
      </c>
      <c r="E2689" t="s">
        <v>188</v>
      </c>
      <c r="F2689" t="s">
        <v>189</v>
      </c>
      <c r="G2689" t="s">
        <v>192</v>
      </c>
      <c r="H2689" t="s">
        <v>193</v>
      </c>
      <c r="I2689" s="4">
        <v>52</v>
      </c>
      <c r="J2689" s="4">
        <v>200.22133095662497</v>
      </c>
      <c r="K2689" s="4">
        <v>72.4056743909685</v>
      </c>
      <c r="L2689" s="4">
        <v>127.81565656565648</v>
      </c>
      <c r="M2689" s="5">
        <v>15.6</v>
      </c>
      <c r="N2689" t="str">
        <f t="shared" si="164"/>
        <v>202412</v>
      </c>
      <c r="O2689" t="str">
        <f t="shared" si="165"/>
        <v>12</v>
      </c>
      <c r="P2689" t="str">
        <f t="shared" si="166"/>
        <v>12.Dec2024</v>
      </c>
      <c r="Q2689" t="b">
        <f>IF([1]Dashboard!$AK$39="Month","Month"&amp;N2689&amp;E2689,IF([1]Dashboard!$AK$39="YTD",IF(O2689-[1]Dashboard!$AK$37&lt;=0,"YTD"&amp;A2689&amp;[1]Dashboard!$AK$37&amp;E2689),IF([1]Dashboard!$AK$39="FY","FY"&amp;A2689&amp;E2689)))</f>
        <v>0</v>
      </c>
      <c r="R2689" t="b">
        <f>IF([1]Dashboard!$AK$39="Month","Month"&amp;N2689&amp;E2689&amp;F2689,IF([1]Dashboard!$AK$39="YTD",IF(O2689-[1]Dashboard!$AK$37&lt;=0,"YTD"&amp;A2689&amp;[1]Dashboard!$AK$37&amp;E2689&amp;F2689),IF([1]Dashboard!$AK$39="FY","FY"&amp;A2689&amp;E2689&amp;F2689)))</f>
        <v>0</v>
      </c>
      <c r="S2689" t="b">
        <f>IF([1]Dashboard!$AK$39="Month","Month"&amp;N2689&amp;F2689,IF([1]Dashboard!$AK$39="YTD",IF(O2689-[1]Dashboard!$AK$37&lt;=0,"YTD"&amp;A2689&amp;[1]Dashboard!$AK$37&amp;F2689),IF([1]Dashboard!$AK$39="FY","FY"&amp;A2689&amp;F2689)))</f>
        <v>0</v>
      </c>
      <c r="T2689" t="b">
        <f>IF([1]Dashboard!$AK$39="Month","Month"&amp;N2689&amp;F2689,IF([1]Dashboard!$AK$39="YTD",IF(O2689-[1]Dashboard!$AK$37&lt;=0,"YTD"&amp;A2689&amp;[1]Dashboard!$AK$37&amp;U2689),IF([1]Dashboard!$AK$39="FY","FY"&amp;A2689&amp;U2689)))</f>
        <v>0</v>
      </c>
      <c r="U2689" t="str">
        <f t="shared" si="167"/>
        <v>3 - KITAssortiment_3 - KIT</v>
      </c>
      <c r="V2689" t="b">
        <f>IF([1]Dashboard!$AK$39="Month","Month"&amp;N2689&amp;C2689&amp;E2689,IF([1]Dashboard!$AK$39="YTD",IF(O2689-[1]Dashboard!$AK$37&lt;=0,"YTD"&amp;A2689&amp;[1]Dashboard!$AK$37&amp;C2689&amp;E2689),IF([1]Dashboard!$AK$39="FY","FY"&amp;A2689&amp;C2689&amp;E2689)))</f>
        <v>0</v>
      </c>
      <c r="W2689" t="b">
        <f>IF([1]Dashboard!$AK$39="Month","Month"&amp;N2689,IF([1]Dashboard!$AK$39="YTD",IF(O2689-[1]Dashboard!$AK$37&lt;=0,"YTD"&amp;A2689&amp;[1]Dashboard!$AK$37),IF([1]Dashboard!$AK$39="FY","FY"&amp;A2689)))</f>
        <v>0</v>
      </c>
    </row>
    <row r="2690" spans="1:23" x14ac:dyDescent="0.3">
      <c r="A2690" t="s">
        <v>23</v>
      </c>
      <c r="B2690" t="s">
        <v>592</v>
      </c>
      <c r="C2690" t="s">
        <v>25</v>
      </c>
      <c r="D2690" t="s">
        <v>71</v>
      </c>
      <c r="E2690" t="s">
        <v>188</v>
      </c>
      <c r="F2690" t="s">
        <v>189</v>
      </c>
      <c r="G2690" t="s">
        <v>194</v>
      </c>
      <c r="H2690" t="s">
        <v>195</v>
      </c>
      <c r="I2690" s="4">
        <v>26</v>
      </c>
      <c r="J2690" s="4">
        <v>130.07724301841949</v>
      </c>
      <c r="K2690" s="4">
        <v>45.047162804515736</v>
      </c>
      <c r="L2690" s="4">
        <v>85.030080213903759</v>
      </c>
      <c r="M2690" s="5">
        <v>10.4</v>
      </c>
      <c r="N2690" t="str">
        <f t="shared" si="164"/>
        <v>202412</v>
      </c>
      <c r="O2690" t="str">
        <f t="shared" si="165"/>
        <v>12</v>
      </c>
      <c r="P2690" t="str">
        <f t="shared" si="166"/>
        <v>12.Dec2024</v>
      </c>
      <c r="Q2690" t="b">
        <f>IF([1]Dashboard!$AK$39="Month","Month"&amp;N2690&amp;E2690,IF([1]Dashboard!$AK$39="YTD",IF(O2690-[1]Dashboard!$AK$37&lt;=0,"YTD"&amp;A2690&amp;[1]Dashboard!$AK$37&amp;E2690),IF([1]Dashboard!$AK$39="FY","FY"&amp;A2690&amp;E2690)))</f>
        <v>0</v>
      </c>
      <c r="R2690" t="b">
        <f>IF([1]Dashboard!$AK$39="Month","Month"&amp;N2690&amp;E2690&amp;F2690,IF([1]Dashboard!$AK$39="YTD",IF(O2690-[1]Dashboard!$AK$37&lt;=0,"YTD"&amp;A2690&amp;[1]Dashboard!$AK$37&amp;E2690&amp;F2690),IF([1]Dashboard!$AK$39="FY","FY"&amp;A2690&amp;E2690&amp;F2690)))</f>
        <v>0</v>
      </c>
      <c r="S2690" t="b">
        <f>IF([1]Dashboard!$AK$39="Month","Month"&amp;N2690&amp;F2690,IF([1]Dashboard!$AK$39="YTD",IF(O2690-[1]Dashboard!$AK$37&lt;=0,"YTD"&amp;A2690&amp;[1]Dashboard!$AK$37&amp;F2690),IF([1]Dashboard!$AK$39="FY","FY"&amp;A2690&amp;F2690)))</f>
        <v>0</v>
      </c>
      <c r="T2690" t="b">
        <f>IF([1]Dashboard!$AK$39="Month","Month"&amp;N2690&amp;F2690,IF([1]Dashboard!$AK$39="YTD",IF(O2690-[1]Dashboard!$AK$37&lt;=0,"YTD"&amp;A2690&amp;[1]Dashboard!$AK$37&amp;U2690),IF([1]Dashboard!$AK$39="FY","FY"&amp;A2690&amp;U2690)))</f>
        <v>0</v>
      </c>
      <c r="U2690" t="str">
        <f t="shared" si="167"/>
        <v>3 - KITAssortiment_3 - KIT</v>
      </c>
      <c r="V2690" t="b">
        <f>IF([1]Dashboard!$AK$39="Month","Month"&amp;N2690&amp;C2690&amp;E2690,IF([1]Dashboard!$AK$39="YTD",IF(O2690-[1]Dashboard!$AK$37&lt;=0,"YTD"&amp;A2690&amp;[1]Dashboard!$AK$37&amp;C2690&amp;E2690),IF([1]Dashboard!$AK$39="FY","FY"&amp;A2690&amp;C2690&amp;E2690)))</f>
        <v>0</v>
      </c>
      <c r="W2690" t="b">
        <f>IF([1]Dashboard!$AK$39="Month","Month"&amp;N2690,IF([1]Dashboard!$AK$39="YTD",IF(O2690-[1]Dashboard!$AK$37&lt;=0,"YTD"&amp;A2690&amp;[1]Dashboard!$AK$37),IF([1]Dashboard!$AK$39="FY","FY"&amp;A2690)))</f>
        <v>0</v>
      </c>
    </row>
    <row r="2691" spans="1:23" x14ac:dyDescent="0.3">
      <c r="A2691" t="s">
        <v>23</v>
      </c>
      <c r="B2691" t="s">
        <v>592</v>
      </c>
      <c r="C2691" t="s">
        <v>25</v>
      </c>
      <c r="D2691" t="s">
        <v>71</v>
      </c>
      <c r="E2691" t="s">
        <v>188</v>
      </c>
      <c r="F2691" t="s">
        <v>189</v>
      </c>
      <c r="G2691" t="s">
        <v>196</v>
      </c>
      <c r="H2691" t="s">
        <v>197</v>
      </c>
      <c r="I2691" s="4">
        <v>7</v>
      </c>
      <c r="J2691" s="4">
        <v>42.455436720142593</v>
      </c>
      <c r="K2691" s="4">
        <v>14.355874925727868</v>
      </c>
      <c r="L2691" s="4">
        <v>28.099561794414726</v>
      </c>
      <c r="M2691" s="5">
        <v>3.5</v>
      </c>
      <c r="N2691" t="str">
        <f t="shared" ref="N2691:N2754" si="168">A2691&amp;LEFT(B2691,2)</f>
        <v>202412</v>
      </c>
      <c r="O2691" t="str">
        <f t="shared" ref="O2691:O2754" si="169">RIGHT(N2691,2)</f>
        <v>12</v>
      </c>
      <c r="P2691" t="str">
        <f t="shared" ref="P2691:P2754" si="170">B2691&amp;A2691</f>
        <v>12.Dec2024</v>
      </c>
      <c r="Q2691" t="b">
        <f>IF([1]Dashboard!$AK$39="Month","Month"&amp;N2691&amp;E2691,IF([1]Dashboard!$AK$39="YTD",IF(O2691-[1]Dashboard!$AK$37&lt;=0,"YTD"&amp;A2691&amp;[1]Dashboard!$AK$37&amp;E2691),IF([1]Dashboard!$AK$39="FY","FY"&amp;A2691&amp;E2691)))</f>
        <v>0</v>
      </c>
      <c r="R2691" t="b">
        <f>IF([1]Dashboard!$AK$39="Month","Month"&amp;N2691&amp;E2691&amp;F2691,IF([1]Dashboard!$AK$39="YTD",IF(O2691-[1]Dashboard!$AK$37&lt;=0,"YTD"&amp;A2691&amp;[1]Dashboard!$AK$37&amp;E2691&amp;F2691),IF([1]Dashboard!$AK$39="FY","FY"&amp;A2691&amp;E2691&amp;F2691)))</f>
        <v>0</v>
      </c>
      <c r="S2691" t="b">
        <f>IF([1]Dashboard!$AK$39="Month","Month"&amp;N2691&amp;F2691,IF([1]Dashboard!$AK$39="YTD",IF(O2691-[1]Dashboard!$AK$37&lt;=0,"YTD"&amp;A2691&amp;[1]Dashboard!$AK$37&amp;F2691),IF([1]Dashboard!$AK$39="FY","FY"&amp;A2691&amp;F2691)))</f>
        <v>0</v>
      </c>
      <c r="T2691" t="b">
        <f>IF([1]Dashboard!$AK$39="Month","Month"&amp;N2691&amp;F2691,IF([1]Dashboard!$AK$39="YTD",IF(O2691-[1]Dashboard!$AK$37&lt;=0,"YTD"&amp;A2691&amp;[1]Dashboard!$AK$37&amp;U2691),IF([1]Dashboard!$AK$39="FY","FY"&amp;A2691&amp;U2691)))</f>
        <v>0</v>
      </c>
      <c r="U2691" t="str">
        <f t="shared" ref="U2691:U2754" si="171">E2691&amp;F2691</f>
        <v>3 - KITAssortiment_3 - KIT</v>
      </c>
      <c r="V2691" t="b">
        <f>IF([1]Dashboard!$AK$39="Month","Month"&amp;N2691&amp;C2691&amp;E2691,IF([1]Dashboard!$AK$39="YTD",IF(O2691-[1]Dashboard!$AK$37&lt;=0,"YTD"&amp;A2691&amp;[1]Dashboard!$AK$37&amp;C2691&amp;E2691),IF([1]Dashboard!$AK$39="FY","FY"&amp;A2691&amp;C2691&amp;E2691)))</f>
        <v>0</v>
      </c>
      <c r="W2691" t="b">
        <f>IF([1]Dashboard!$AK$39="Month","Month"&amp;N2691,IF([1]Dashboard!$AK$39="YTD",IF(O2691-[1]Dashboard!$AK$37&lt;=0,"YTD"&amp;A2691&amp;[1]Dashboard!$AK$37),IF([1]Dashboard!$AK$39="FY","FY"&amp;A2691)))</f>
        <v>0</v>
      </c>
    </row>
    <row r="2692" spans="1:23" x14ac:dyDescent="0.3">
      <c r="A2692" t="s">
        <v>23</v>
      </c>
      <c r="B2692" t="s">
        <v>592</v>
      </c>
      <c r="C2692" t="s">
        <v>25</v>
      </c>
      <c r="D2692" t="s">
        <v>71</v>
      </c>
      <c r="E2692" t="s">
        <v>188</v>
      </c>
      <c r="F2692" t="s">
        <v>189</v>
      </c>
      <c r="G2692" t="s">
        <v>547</v>
      </c>
      <c r="H2692" t="s">
        <v>548</v>
      </c>
      <c r="I2692" s="4">
        <v>3</v>
      </c>
      <c r="J2692" s="4">
        <v>20.450089126559718</v>
      </c>
      <c r="K2692" s="4">
        <v>7.7094474153297687</v>
      </c>
      <c r="L2692" s="4">
        <v>12.740641711229948</v>
      </c>
      <c r="M2692" s="5">
        <v>1.8</v>
      </c>
      <c r="N2692" t="str">
        <f t="shared" si="168"/>
        <v>202412</v>
      </c>
      <c r="O2692" t="str">
        <f t="shared" si="169"/>
        <v>12</v>
      </c>
      <c r="P2692" t="str">
        <f t="shared" si="170"/>
        <v>12.Dec2024</v>
      </c>
      <c r="Q2692" t="b">
        <f>IF([1]Dashboard!$AK$39="Month","Month"&amp;N2692&amp;E2692,IF([1]Dashboard!$AK$39="YTD",IF(O2692-[1]Dashboard!$AK$37&lt;=0,"YTD"&amp;A2692&amp;[1]Dashboard!$AK$37&amp;E2692),IF([1]Dashboard!$AK$39="FY","FY"&amp;A2692&amp;E2692)))</f>
        <v>0</v>
      </c>
      <c r="R2692" t="b">
        <f>IF([1]Dashboard!$AK$39="Month","Month"&amp;N2692&amp;E2692&amp;F2692,IF([1]Dashboard!$AK$39="YTD",IF(O2692-[1]Dashboard!$AK$37&lt;=0,"YTD"&amp;A2692&amp;[1]Dashboard!$AK$37&amp;E2692&amp;F2692),IF([1]Dashboard!$AK$39="FY","FY"&amp;A2692&amp;E2692&amp;F2692)))</f>
        <v>0</v>
      </c>
      <c r="S2692" t="b">
        <f>IF([1]Dashboard!$AK$39="Month","Month"&amp;N2692&amp;F2692,IF([1]Dashboard!$AK$39="YTD",IF(O2692-[1]Dashboard!$AK$37&lt;=0,"YTD"&amp;A2692&amp;[1]Dashboard!$AK$37&amp;F2692),IF([1]Dashboard!$AK$39="FY","FY"&amp;A2692&amp;F2692)))</f>
        <v>0</v>
      </c>
      <c r="T2692" t="b">
        <f>IF([1]Dashboard!$AK$39="Month","Month"&amp;N2692&amp;F2692,IF([1]Dashboard!$AK$39="YTD",IF(O2692-[1]Dashboard!$AK$37&lt;=0,"YTD"&amp;A2692&amp;[1]Dashboard!$AK$37&amp;U2692),IF([1]Dashboard!$AK$39="FY","FY"&amp;A2692&amp;U2692)))</f>
        <v>0</v>
      </c>
      <c r="U2692" t="str">
        <f t="shared" si="171"/>
        <v>3 - KITAssortiment_3 - KIT</v>
      </c>
      <c r="V2692" t="b">
        <f>IF([1]Dashboard!$AK$39="Month","Month"&amp;N2692&amp;C2692&amp;E2692,IF([1]Dashboard!$AK$39="YTD",IF(O2692-[1]Dashboard!$AK$37&lt;=0,"YTD"&amp;A2692&amp;[1]Dashboard!$AK$37&amp;C2692&amp;E2692),IF([1]Dashboard!$AK$39="FY","FY"&amp;A2692&amp;C2692&amp;E2692)))</f>
        <v>0</v>
      </c>
      <c r="W2692" t="b">
        <f>IF([1]Dashboard!$AK$39="Month","Month"&amp;N2692,IF([1]Dashboard!$AK$39="YTD",IF(O2692-[1]Dashboard!$AK$37&lt;=0,"YTD"&amp;A2692&amp;[1]Dashboard!$AK$37),IF([1]Dashboard!$AK$39="FY","FY"&amp;A2692)))</f>
        <v>0</v>
      </c>
    </row>
    <row r="2693" spans="1:23" x14ac:dyDescent="0.3">
      <c r="A2693" t="s">
        <v>23</v>
      </c>
      <c r="B2693" t="s">
        <v>592</v>
      </c>
      <c r="C2693" t="s">
        <v>25</v>
      </c>
      <c r="D2693" t="s">
        <v>71</v>
      </c>
      <c r="E2693" t="s">
        <v>188</v>
      </c>
      <c r="F2693" t="s">
        <v>189</v>
      </c>
      <c r="G2693" t="s">
        <v>551</v>
      </c>
      <c r="H2693" t="s">
        <v>552</v>
      </c>
      <c r="I2693" s="4">
        <v>1</v>
      </c>
      <c r="J2693" s="4">
        <v>7.5757575757575752</v>
      </c>
      <c r="K2693" s="4">
        <v>2.9203802733214497</v>
      </c>
      <c r="L2693" s="4">
        <v>4.6553773024361256</v>
      </c>
      <c r="M2693" s="5">
        <v>0.7</v>
      </c>
      <c r="N2693" t="str">
        <f t="shared" si="168"/>
        <v>202412</v>
      </c>
      <c r="O2693" t="str">
        <f t="shared" si="169"/>
        <v>12</v>
      </c>
      <c r="P2693" t="str">
        <f t="shared" si="170"/>
        <v>12.Dec2024</v>
      </c>
      <c r="Q2693" t="b">
        <f>IF([1]Dashboard!$AK$39="Month","Month"&amp;N2693&amp;E2693,IF([1]Dashboard!$AK$39="YTD",IF(O2693-[1]Dashboard!$AK$37&lt;=0,"YTD"&amp;A2693&amp;[1]Dashboard!$AK$37&amp;E2693),IF([1]Dashboard!$AK$39="FY","FY"&amp;A2693&amp;E2693)))</f>
        <v>0</v>
      </c>
      <c r="R2693" t="b">
        <f>IF([1]Dashboard!$AK$39="Month","Month"&amp;N2693&amp;E2693&amp;F2693,IF([1]Dashboard!$AK$39="YTD",IF(O2693-[1]Dashboard!$AK$37&lt;=0,"YTD"&amp;A2693&amp;[1]Dashboard!$AK$37&amp;E2693&amp;F2693),IF([1]Dashboard!$AK$39="FY","FY"&amp;A2693&amp;E2693&amp;F2693)))</f>
        <v>0</v>
      </c>
      <c r="S2693" t="b">
        <f>IF([1]Dashboard!$AK$39="Month","Month"&amp;N2693&amp;F2693,IF([1]Dashboard!$AK$39="YTD",IF(O2693-[1]Dashboard!$AK$37&lt;=0,"YTD"&amp;A2693&amp;[1]Dashboard!$AK$37&amp;F2693),IF([1]Dashboard!$AK$39="FY","FY"&amp;A2693&amp;F2693)))</f>
        <v>0</v>
      </c>
      <c r="T2693" t="b">
        <f>IF([1]Dashboard!$AK$39="Month","Month"&amp;N2693&amp;F2693,IF([1]Dashboard!$AK$39="YTD",IF(O2693-[1]Dashboard!$AK$37&lt;=0,"YTD"&amp;A2693&amp;[1]Dashboard!$AK$37&amp;U2693),IF([1]Dashboard!$AK$39="FY","FY"&amp;A2693&amp;U2693)))</f>
        <v>0</v>
      </c>
      <c r="U2693" t="str">
        <f t="shared" si="171"/>
        <v>3 - KITAssortiment_3 - KIT</v>
      </c>
      <c r="V2693" t="b">
        <f>IF([1]Dashboard!$AK$39="Month","Month"&amp;N2693&amp;C2693&amp;E2693,IF([1]Dashboard!$AK$39="YTD",IF(O2693-[1]Dashboard!$AK$37&lt;=0,"YTD"&amp;A2693&amp;[1]Dashboard!$AK$37&amp;C2693&amp;E2693),IF([1]Dashboard!$AK$39="FY","FY"&amp;A2693&amp;C2693&amp;E2693)))</f>
        <v>0</v>
      </c>
      <c r="W2693" t="b">
        <f>IF([1]Dashboard!$AK$39="Month","Month"&amp;N2693,IF([1]Dashboard!$AK$39="YTD",IF(O2693-[1]Dashboard!$AK$37&lt;=0,"YTD"&amp;A2693&amp;[1]Dashboard!$AK$37),IF([1]Dashboard!$AK$39="FY","FY"&amp;A2693)))</f>
        <v>0</v>
      </c>
    </row>
    <row r="2694" spans="1:23" x14ac:dyDescent="0.3">
      <c r="A2694" t="s">
        <v>23</v>
      </c>
      <c r="B2694" t="s">
        <v>592</v>
      </c>
      <c r="C2694" t="s">
        <v>25</v>
      </c>
      <c r="D2694" t="s">
        <v>71</v>
      </c>
      <c r="E2694" t="s">
        <v>188</v>
      </c>
      <c r="F2694" t="s">
        <v>189</v>
      </c>
      <c r="G2694" t="s">
        <v>198</v>
      </c>
      <c r="H2694" t="s">
        <v>199</v>
      </c>
      <c r="I2694" s="4">
        <v>7</v>
      </c>
      <c r="J2694" s="4">
        <v>74.523172905525854</v>
      </c>
      <c r="K2694" s="4">
        <v>26.143419489007723</v>
      </c>
      <c r="L2694" s="4">
        <v>48.379753416518128</v>
      </c>
      <c r="M2694" s="5">
        <v>5.95</v>
      </c>
      <c r="N2694" t="str">
        <f t="shared" si="168"/>
        <v>202412</v>
      </c>
      <c r="O2694" t="str">
        <f t="shared" si="169"/>
        <v>12</v>
      </c>
      <c r="P2694" t="str">
        <f t="shared" si="170"/>
        <v>12.Dec2024</v>
      </c>
      <c r="Q2694" t="b">
        <f>IF([1]Dashboard!$AK$39="Month","Month"&amp;N2694&amp;E2694,IF([1]Dashboard!$AK$39="YTD",IF(O2694-[1]Dashboard!$AK$37&lt;=0,"YTD"&amp;A2694&amp;[1]Dashboard!$AK$37&amp;E2694),IF([1]Dashboard!$AK$39="FY","FY"&amp;A2694&amp;E2694)))</f>
        <v>0</v>
      </c>
      <c r="R2694" t="b">
        <f>IF([1]Dashboard!$AK$39="Month","Month"&amp;N2694&amp;E2694&amp;F2694,IF([1]Dashboard!$AK$39="YTD",IF(O2694-[1]Dashboard!$AK$37&lt;=0,"YTD"&amp;A2694&amp;[1]Dashboard!$AK$37&amp;E2694&amp;F2694),IF([1]Dashboard!$AK$39="FY","FY"&amp;A2694&amp;E2694&amp;F2694)))</f>
        <v>0</v>
      </c>
      <c r="S2694" t="b">
        <f>IF([1]Dashboard!$AK$39="Month","Month"&amp;N2694&amp;F2694,IF([1]Dashboard!$AK$39="YTD",IF(O2694-[1]Dashboard!$AK$37&lt;=0,"YTD"&amp;A2694&amp;[1]Dashboard!$AK$37&amp;F2694),IF([1]Dashboard!$AK$39="FY","FY"&amp;A2694&amp;F2694)))</f>
        <v>0</v>
      </c>
      <c r="T2694" t="b">
        <f>IF([1]Dashboard!$AK$39="Month","Month"&amp;N2694&amp;F2694,IF([1]Dashboard!$AK$39="YTD",IF(O2694-[1]Dashboard!$AK$37&lt;=0,"YTD"&amp;A2694&amp;[1]Dashboard!$AK$37&amp;U2694),IF([1]Dashboard!$AK$39="FY","FY"&amp;A2694&amp;U2694)))</f>
        <v>0</v>
      </c>
      <c r="U2694" t="str">
        <f t="shared" si="171"/>
        <v>3 - KITAssortiment_3 - KIT</v>
      </c>
      <c r="V2694" t="b">
        <f>IF([1]Dashboard!$AK$39="Month","Month"&amp;N2694&amp;C2694&amp;E2694,IF([1]Dashboard!$AK$39="YTD",IF(O2694-[1]Dashboard!$AK$37&lt;=0,"YTD"&amp;A2694&amp;[1]Dashboard!$AK$37&amp;C2694&amp;E2694),IF([1]Dashboard!$AK$39="FY","FY"&amp;A2694&amp;C2694&amp;E2694)))</f>
        <v>0</v>
      </c>
      <c r="W2694" t="b">
        <f>IF([1]Dashboard!$AK$39="Month","Month"&amp;N2694,IF([1]Dashboard!$AK$39="YTD",IF(O2694-[1]Dashboard!$AK$37&lt;=0,"YTD"&amp;A2694&amp;[1]Dashboard!$AK$37),IF([1]Dashboard!$AK$39="FY","FY"&amp;A2694)))</f>
        <v>0</v>
      </c>
    </row>
    <row r="2695" spans="1:23" x14ac:dyDescent="0.3">
      <c r="A2695" t="s">
        <v>23</v>
      </c>
      <c r="B2695" t="s">
        <v>592</v>
      </c>
      <c r="C2695" t="s">
        <v>25</v>
      </c>
      <c r="D2695" t="s">
        <v>71</v>
      </c>
      <c r="E2695" t="s">
        <v>188</v>
      </c>
      <c r="F2695" t="s">
        <v>189</v>
      </c>
      <c r="G2695" t="s">
        <v>391</v>
      </c>
      <c r="H2695" t="s">
        <v>392</v>
      </c>
      <c r="I2695" s="4">
        <v>31</v>
      </c>
      <c r="J2695" s="4">
        <v>38.349673202614397</v>
      </c>
      <c r="K2695" s="4">
        <v>13.814616755793226</v>
      </c>
      <c r="L2695" s="4">
        <v>24.535056446821173</v>
      </c>
      <c r="M2695" s="5">
        <v>3.41</v>
      </c>
      <c r="N2695" t="str">
        <f t="shared" si="168"/>
        <v>202412</v>
      </c>
      <c r="O2695" t="str">
        <f t="shared" si="169"/>
        <v>12</v>
      </c>
      <c r="P2695" t="str">
        <f t="shared" si="170"/>
        <v>12.Dec2024</v>
      </c>
      <c r="Q2695" t="b">
        <f>IF([1]Dashboard!$AK$39="Month","Month"&amp;N2695&amp;E2695,IF([1]Dashboard!$AK$39="YTD",IF(O2695-[1]Dashboard!$AK$37&lt;=0,"YTD"&amp;A2695&amp;[1]Dashboard!$AK$37&amp;E2695),IF([1]Dashboard!$AK$39="FY","FY"&amp;A2695&amp;E2695)))</f>
        <v>0</v>
      </c>
      <c r="R2695" t="b">
        <f>IF([1]Dashboard!$AK$39="Month","Month"&amp;N2695&amp;E2695&amp;F2695,IF([1]Dashboard!$AK$39="YTD",IF(O2695-[1]Dashboard!$AK$37&lt;=0,"YTD"&amp;A2695&amp;[1]Dashboard!$AK$37&amp;E2695&amp;F2695),IF([1]Dashboard!$AK$39="FY","FY"&amp;A2695&amp;E2695&amp;F2695)))</f>
        <v>0</v>
      </c>
      <c r="S2695" t="b">
        <f>IF([1]Dashboard!$AK$39="Month","Month"&amp;N2695&amp;F2695,IF([1]Dashboard!$AK$39="YTD",IF(O2695-[1]Dashboard!$AK$37&lt;=0,"YTD"&amp;A2695&amp;[1]Dashboard!$AK$37&amp;F2695),IF([1]Dashboard!$AK$39="FY","FY"&amp;A2695&amp;F2695)))</f>
        <v>0</v>
      </c>
      <c r="T2695" t="b">
        <f>IF([1]Dashboard!$AK$39="Month","Month"&amp;N2695&amp;F2695,IF([1]Dashboard!$AK$39="YTD",IF(O2695-[1]Dashboard!$AK$37&lt;=0,"YTD"&amp;A2695&amp;[1]Dashboard!$AK$37&amp;U2695),IF([1]Dashboard!$AK$39="FY","FY"&amp;A2695&amp;U2695)))</f>
        <v>0</v>
      </c>
      <c r="U2695" t="str">
        <f t="shared" si="171"/>
        <v>3 - KITAssortiment_3 - KIT</v>
      </c>
      <c r="V2695" t="b">
        <f>IF([1]Dashboard!$AK$39="Month","Month"&amp;N2695&amp;C2695&amp;E2695,IF([1]Dashboard!$AK$39="YTD",IF(O2695-[1]Dashboard!$AK$37&lt;=0,"YTD"&amp;A2695&amp;[1]Dashboard!$AK$37&amp;C2695&amp;E2695),IF([1]Dashboard!$AK$39="FY","FY"&amp;A2695&amp;C2695&amp;E2695)))</f>
        <v>0</v>
      </c>
      <c r="W2695" t="b">
        <f>IF([1]Dashboard!$AK$39="Month","Month"&amp;N2695,IF([1]Dashboard!$AK$39="YTD",IF(O2695-[1]Dashboard!$AK$37&lt;=0,"YTD"&amp;A2695&amp;[1]Dashboard!$AK$37),IF([1]Dashboard!$AK$39="FY","FY"&amp;A2695)))</f>
        <v>0</v>
      </c>
    </row>
    <row r="2696" spans="1:23" x14ac:dyDescent="0.3">
      <c r="A2696" t="s">
        <v>23</v>
      </c>
      <c r="B2696" t="s">
        <v>592</v>
      </c>
      <c r="C2696" t="s">
        <v>25</v>
      </c>
      <c r="D2696" t="s">
        <v>71</v>
      </c>
      <c r="E2696" t="s">
        <v>188</v>
      </c>
      <c r="F2696" t="s">
        <v>189</v>
      </c>
      <c r="G2696" t="s">
        <v>200</v>
      </c>
      <c r="H2696" t="s">
        <v>201</v>
      </c>
      <c r="I2696" s="4">
        <v>38</v>
      </c>
      <c r="J2696" s="4">
        <v>67.422756981580491</v>
      </c>
      <c r="K2696" s="4">
        <v>31.045751633986928</v>
      </c>
      <c r="L2696" s="4">
        <v>36.37700534759356</v>
      </c>
      <c r="M2696" s="5">
        <v>5.7</v>
      </c>
      <c r="N2696" t="str">
        <f t="shared" si="168"/>
        <v>202412</v>
      </c>
      <c r="O2696" t="str">
        <f t="shared" si="169"/>
        <v>12</v>
      </c>
      <c r="P2696" t="str">
        <f t="shared" si="170"/>
        <v>12.Dec2024</v>
      </c>
      <c r="Q2696" t="b">
        <f>IF([1]Dashboard!$AK$39="Month","Month"&amp;N2696&amp;E2696,IF([1]Dashboard!$AK$39="YTD",IF(O2696-[1]Dashboard!$AK$37&lt;=0,"YTD"&amp;A2696&amp;[1]Dashboard!$AK$37&amp;E2696),IF([1]Dashboard!$AK$39="FY","FY"&amp;A2696&amp;E2696)))</f>
        <v>0</v>
      </c>
      <c r="R2696" t="b">
        <f>IF([1]Dashboard!$AK$39="Month","Month"&amp;N2696&amp;E2696&amp;F2696,IF([1]Dashboard!$AK$39="YTD",IF(O2696-[1]Dashboard!$AK$37&lt;=0,"YTD"&amp;A2696&amp;[1]Dashboard!$AK$37&amp;E2696&amp;F2696),IF([1]Dashboard!$AK$39="FY","FY"&amp;A2696&amp;E2696&amp;F2696)))</f>
        <v>0</v>
      </c>
      <c r="S2696" t="b">
        <f>IF([1]Dashboard!$AK$39="Month","Month"&amp;N2696&amp;F2696,IF([1]Dashboard!$AK$39="YTD",IF(O2696-[1]Dashboard!$AK$37&lt;=0,"YTD"&amp;A2696&amp;[1]Dashboard!$AK$37&amp;F2696),IF([1]Dashboard!$AK$39="FY","FY"&amp;A2696&amp;F2696)))</f>
        <v>0</v>
      </c>
      <c r="T2696" t="b">
        <f>IF([1]Dashboard!$AK$39="Month","Month"&amp;N2696&amp;F2696,IF([1]Dashboard!$AK$39="YTD",IF(O2696-[1]Dashboard!$AK$37&lt;=0,"YTD"&amp;A2696&amp;[1]Dashboard!$AK$37&amp;U2696),IF([1]Dashboard!$AK$39="FY","FY"&amp;A2696&amp;U2696)))</f>
        <v>0</v>
      </c>
      <c r="U2696" t="str">
        <f t="shared" si="171"/>
        <v>3 - KITAssortiment_3 - KIT</v>
      </c>
      <c r="V2696" t="b">
        <f>IF([1]Dashboard!$AK$39="Month","Month"&amp;N2696&amp;C2696&amp;E2696,IF([1]Dashboard!$AK$39="YTD",IF(O2696-[1]Dashboard!$AK$37&lt;=0,"YTD"&amp;A2696&amp;[1]Dashboard!$AK$37&amp;C2696&amp;E2696),IF([1]Dashboard!$AK$39="FY","FY"&amp;A2696&amp;C2696&amp;E2696)))</f>
        <v>0</v>
      </c>
      <c r="W2696" t="b">
        <f>IF([1]Dashboard!$AK$39="Month","Month"&amp;N2696,IF([1]Dashboard!$AK$39="YTD",IF(O2696-[1]Dashboard!$AK$37&lt;=0,"YTD"&amp;A2696&amp;[1]Dashboard!$AK$37),IF([1]Dashboard!$AK$39="FY","FY"&amp;A2696)))</f>
        <v>0</v>
      </c>
    </row>
    <row r="2697" spans="1:23" x14ac:dyDescent="0.3">
      <c r="A2697" t="s">
        <v>23</v>
      </c>
      <c r="B2697" t="s">
        <v>592</v>
      </c>
      <c r="C2697" t="s">
        <v>25</v>
      </c>
      <c r="D2697" t="s">
        <v>71</v>
      </c>
      <c r="E2697" t="s">
        <v>202</v>
      </c>
      <c r="F2697" t="s">
        <v>203</v>
      </c>
      <c r="G2697" t="s">
        <v>553</v>
      </c>
      <c r="H2697" t="s">
        <v>554</v>
      </c>
      <c r="I2697" s="4">
        <v>1</v>
      </c>
      <c r="J2697" s="4">
        <v>1.2373737373737372</v>
      </c>
      <c r="K2697" s="4">
        <v>0.43077837195484253</v>
      </c>
      <c r="L2697" s="4">
        <v>0.80659536541889476</v>
      </c>
      <c r="M2697" s="5">
        <v>1</v>
      </c>
      <c r="N2697" t="str">
        <f t="shared" si="168"/>
        <v>202412</v>
      </c>
      <c r="O2697" t="str">
        <f t="shared" si="169"/>
        <v>12</v>
      </c>
      <c r="P2697" t="str">
        <f t="shared" si="170"/>
        <v>12.Dec2024</v>
      </c>
      <c r="Q2697" t="b">
        <f>IF([1]Dashboard!$AK$39="Month","Month"&amp;N2697&amp;E2697,IF([1]Dashboard!$AK$39="YTD",IF(O2697-[1]Dashboard!$AK$37&lt;=0,"YTD"&amp;A2697&amp;[1]Dashboard!$AK$37&amp;E2697),IF([1]Dashboard!$AK$39="FY","FY"&amp;A2697&amp;E2697)))</f>
        <v>0</v>
      </c>
      <c r="R2697" t="b">
        <f>IF([1]Dashboard!$AK$39="Month","Month"&amp;N2697&amp;E2697&amp;F2697,IF([1]Dashboard!$AK$39="YTD",IF(O2697-[1]Dashboard!$AK$37&lt;=0,"YTD"&amp;A2697&amp;[1]Dashboard!$AK$37&amp;E2697&amp;F2697),IF([1]Dashboard!$AK$39="FY","FY"&amp;A2697&amp;E2697&amp;F2697)))</f>
        <v>0</v>
      </c>
      <c r="S2697" t="b">
        <f>IF([1]Dashboard!$AK$39="Month","Month"&amp;N2697&amp;F2697,IF([1]Dashboard!$AK$39="YTD",IF(O2697-[1]Dashboard!$AK$37&lt;=0,"YTD"&amp;A2697&amp;[1]Dashboard!$AK$37&amp;F2697),IF([1]Dashboard!$AK$39="FY","FY"&amp;A2697&amp;F2697)))</f>
        <v>0</v>
      </c>
      <c r="T2697" t="b">
        <f>IF([1]Dashboard!$AK$39="Month","Month"&amp;N2697&amp;F2697,IF([1]Dashboard!$AK$39="YTD",IF(O2697-[1]Dashboard!$AK$37&lt;=0,"YTD"&amp;A2697&amp;[1]Dashboard!$AK$37&amp;U2697),IF([1]Dashboard!$AK$39="FY","FY"&amp;A2697&amp;U2697)))</f>
        <v>0</v>
      </c>
      <c r="U2697" t="str">
        <f t="shared" si="171"/>
        <v>4 - PackagingPACKAGING</v>
      </c>
      <c r="V2697" t="b">
        <f>IF([1]Dashboard!$AK$39="Month","Month"&amp;N2697&amp;C2697&amp;E2697,IF([1]Dashboard!$AK$39="YTD",IF(O2697-[1]Dashboard!$AK$37&lt;=0,"YTD"&amp;A2697&amp;[1]Dashboard!$AK$37&amp;C2697&amp;E2697),IF([1]Dashboard!$AK$39="FY","FY"&amp;A2697&amp;C2697&amp;E2697)))</f>
        <v>0</v>
      </c>
      <c r="W2697" t="b">
        <f>IF([1]Dashboard!$AK$39="Month","Month"&amp;N2697,IF([1]Dashboard!$AK$39="YTD",IF(O2697-[1]Dashboard!$AK$37&lt;=0,"YTD"&amp;A2697&amp;[1]Dashboard!$AK$37),IF([1]Dashboard!$AK$39="FY","FY"&amp;A2697)))</f>
        <v>0</v>
      </c>
    </row>
    <row r="2698" spans="1:23" x14ac:dyDescent="0.3">
      <c r="A2698" t="s">
        <v>23</v>
      </c>
      <c r="B2698" t="s">
        <v>592</v>
      </c>
      <c r="C2698" t="s">
        <v>25</v>
      </c>
      <c r="D2698" t="s">
        <v>71</v>
      </c>
      <c r="E2698" t="s">
        <v>202</v>
      </c>
      <c r="F2698" t="s">
        <v>203</v>
      </c>
      <c r="G2698" t="s">
        <v>555</v>
      </c>
      <c r="H2698" t="s">
        <v>556</v>
      </c>
      <c r="I2698" s="4">
        <v>17</v>
      </c>
      <c r="J2698" s="4">
        <v>16.841948900772429</v>
      </c>
      <c r="K2698" s="4">
        <v>6.6919191919191912</v>
      </c>
      <c r="L2698" s="4">
        <v>10.150029708853239</v>
      </c>
      <c r="M2698" s="5">
        <v>17</v>
      </c>
      <c r="N2698" t="str">
        <f t="shared" si="168"/>
        <v>202412</v>
      </c>
      <c r="O2698" t="str">
        <f t="shared" si="169"/>
        <v>12</v>
      </c>
      <c r="P2698" t="str">
        <f t="shared" si="170"/>
        <v>12.Dec2024</v>
      </c>
      <c r="Q2698" t="b">
        <f>IF([1]Dashboard!$AK$39="Month","Month"&amp;N2698&amp;E2698,IF([1]Dashboard!$AK$39="YTD",IF(O2698-[1]Dashboard!$AK$37&lt;=0,"YTD"&amp;A2698&amp;[1]Dashboard!$AK$37&amp;E2698),IF([1]Dashboard!$AK$39="FY","FY"&amp;A2698&amp;E2698)))</f>
        <v>0</v>
      </c>
      <c r="R2698" t="b">
        <f>IF([1]Dashboard!$AK$39="Month","Month"&amp;N2698&amp;E2698&amp;F2698,IF([1]Dashboard!$AK$39="YTD",IF(O2698-[1]Dashboard!$AK$37&lt;=0,"YTD"&amp;A2698&amp;[1]Dashboard!$AK$37&amp;E2698&amp;F2698),IF([1]Dashboard!$AK$39="FY","FY"&amp;A2698&amp;E2698&amp;F2698)))</f>
        <v>0</v>
      </c>
      <c r="S2698" t="b">
        <f>IF([1]Dashboard!$AK$39="Month","Month"&amp;N2698&amp;F2698,IF([1]Dashboard!$AK$39="YTD",IF(O2698-[1]Dashboard!$AK$37&lt;=0,"YTD"&amp;A2698&amp;[1]Dashboard!$AK$37&amp;F2698),IF([1]Dashboard!$AK$39="FY","FY"&amp;A2698&amp;F2698)))</f>
        <v>0</v>
      </c>
      <c r="T2698" t="b">
        <f>IF([1]Dashboard!$AK$39="Month","Month"&amp;N2698&amp;F2698,IF([1]Dashboard!$AK$39="YTD",IF(O2698-[1]Dashboard!$AK$37&lt;=0,"YTD"&amp;A2698&amp;[1]Dashboard!$AK$37&amp;U2698),IF([1]Dashboard!$AK$39="FY","FY"&amp;A2698&amp;U2698)))</f>
        <v>0</v>
      </c>
      <c r="U2698" t="str">
        <f t="shared" si="171"/>
        <v>4 - PackagingPACKAGING</v>
      </c>
      <c r="V2698" t="b">
        <f>IF([1]Dashboard!$AK$39="Month","Month"&amp;N2698&amp;C2698&amp;E2698,IF([1]Dashboard!$AK$39="YTD",IF(O2698-[1]Dashboard!$AK$37&lt;=0,"YTD"&amp;A2698&amp;[1]Dashboard!$AK$37&amp;C2698&amp;E2698),IF([1]Dashboard!$AK$39="FY","FY"&amp;A2698&amp;C2698&amp;E2698)))</f>
        <v>0</v>
      </c>
      <c r="W2698" t="b">
        <f>IF([1]Dashboard!$AK$39="Month","Month"&amp;N2698,IF([1]Dashboard!$AK$39="YTD",IF(O2698-[1]Dashboard!$AK$37&lt;=0,"YTD"&amp;A2698&amp;[1]Dashboard!$AK$37),IF([1]Dashboard!$AK$39="FY","FY"&amp;A2698)))</f>
        <v>0</v>
      </c>
    </row>
    <row r="2699" spans="1:23" x14ac:dyDescent="0.3">
      <c r="A2699" t="s">
        <v>23</v>
      </c>
      <c r="B2699" t="s">
        <v>592</v>
      </c>
      <c r="C2699" t="s">
        <v>25</v>
      </c>
      <c r="D2699" t="s">
        <v>71</v>
      </c>
      <c r="E2699" t="s">
        <v>202</v>
      </c>
      <c r="F2699" t="s">
        <v>203</v>
      </c>
      <c r="G2699" t="s">
        <v>557</v>
      </c>
      <c r="H2699" t="s">
        <v>558</v>
      </c>
      <c r="I2699" s="4">
        <v>28</v>
      </c>
      <c r="J2699" s="4">
        <v>15.799168152109329</v>
      </c>
      <c r="K2699" s="4">
        <v>5.1990493166963754</v>
      </c>
      <c r="L2699" s="4">
        <v>10.600118835412955</v>
      </c>
      <c r="M2699" s="5">
        <v>28</v>
      </c>
      <c r="N2699" t="str">
        <f t="shared" si="168"/>
        <v>202412</v>
      </c>
      <c r="O2699" t="str">
        <f t="shared" si="169"/>
        <v>12</v>
      </c>
      <c r="P2699" t="str">
        <f t="shared" si="170"/>
        <v>12.Dec2024</v>
      </c>
      <c r="Q2699" t="b">
        <f>IF([1]Dashboard!$AK$39="Month","Month"&amp;N2699&amp;E2699,IF([1]Dashboard!$AK$39="YTD",IF(O2699-[1]Dashboard!$AK$37&lt;=0,"YTD"&amp;A2699&amp;[1]Dashboard!$AK$37&amp;E2699),IF([1]Dashboard!$AK$39="FY","FY"&amp;A2699&amp;E2699)))</f>
        <v>0</v>
      </c>
      <c r="R2699" t="b">
        <f>IF([1]Dashboard!$AK$39="Month","Month"&amp;N2699&amp;E2699&amp;F2699,IF([1]Dashboard!$AK$39="YTD",IF(O2699-[1]Dashboard!$AK$37&lt;=0,"YTD"&amp;A2699&amp;[1]Dashboard!$AK$37&amp;E2699&amp;F2699),IF([1]Dashboard!$AK$39="FY","FY"&amp;A2699&amp;E2699&amp;F2699)))</f>
        <v>0</v>
      </c>
      <c r="S2699" t="b">
        <f>IF([1]Dashboard!$AK$39="Month","Month"&amp;N2699&amp;F2699,IF([1]Dashboard!$AK$39="YTD",IF(O2699-[1]Dashboard!$AK$37&lt;=0,"YTD"&amp;A2699&amp;[1]Dashboard!$AK$37&amp;F2699),IF([1]Dashboard!$AK$39="FY","FY"&amp;A2699&amp;F2699)))</f>
        <v>0</v>
      </c>
      <c r="T2699" t="b">
        <f>IF([1]Dashboard!$AK$39="Month","Month"&amp;N2699&amp;F2699,IF([1]Dashboard!$AK$39="YTD",IF(O2699-[1]Dashboard!$AK$37&lt;=0,"YTD"&amp;A2699&amp;[1]Dashboard!$AK$37&amp;U2699),IF([1]Dashboard!$AK$39="FY","FY"&amp;A2699&amp;U2699)))</f>
        <v>0</v>
      </c>
      <c r="U2699" t="str">
        <f t="shared" si="171"/>
        <v>4 - PackagingPACKAGING</v>
      </c>
      <c r="V2699" t="b">
        <f>IF([1]Dashboard!$AK$39="Month","Month"&amp;N2699&amp;C2699&amp;E2699,IF([1]Dashboard!$AK$39="YTD",IF(O2699-[1]Dashboard!$AK$37&lt;=0,"YTD"&amp;A2699&amp;[1]Dashboard!$AK$37&amp;C2699&amp;E2699),IF([1]Dashboard!$AK$39="FY","FY"&amp;A2699&amp;C2699&amp;E2699)))</f>
        <v>0</v>
      </c>
      <c r="W2699" t="b">
        <f>IF([1]Dashboard!$AK$39="Month","Month"&amp;N2699,IF([1]Dashboard!$AK$39="YTD",IF(O2699-[1]Dashboard!$AK$37&lt;=0,"YTD"&amp;A2699&amp;[1]Dashboard!$AK$37),IF([1]Dashboard!$AK$39="FY","FY"&amp;A2699)))</f>
        <v>0</v>
      </c>
    </row>
    <row r="2700" spans="1:23" x14ac:dyDescent="0.3">
      <c r="A2700" t="s">
        <v>23</v>
      </c>
      <c r="B2700" t="s">
        <v>592</v>
      </c>
      <c r="C2700" t="s">
        <v>25</v>
      </c>
      <c r="D2700" t="s">
        <v>71</v>
      </c>
      <c r="E2700" t="s">
        <v>202</v>
      </c>
      <c r="F2700" t="s">
        <v>203</v>
      </c>
      <c r="G2700" t="s">
        <v>206</v>
      </c>
      <c r="H2700" t="s">
        <v>208</v>
      </c>
      <c r="I2700" s="4">
        <v>13</v>
      </c>
      <c r="J2700" s="4">
        <v>4.8618538324420681</v>
      </c>
      <c r="K2700" s="4">
        <v>0</v>
      </c>
      <c r="L2700" s="4">
        <v>4.8618538324420681</v>
      </c>
      <c r="M2700" s="5">
        <v>13</v>
      </c>
      <c r="N2700" t="str">
        <f t="shared" si="168"/>
        <v>202412</v>
      </c>
      <c r="O2700" t="str">
        <f t="shared" si="169"/>
        <v>12</v>
      </c>
      <c r="P2700" t="str">
        <f t="shared" si="170"/>
        <v>12.Dec2024</v>
      </c>
      <c r="Q2700" t="b">
        <f>IF([1]Dashboard!$AK$39="Month","Month"&amp;N2700&amp;E2700,IF([1]Dashboard!$AK$39="YTD",IF(O2700-[1]Dashboard!$AK$37&lt;=0,"YTD"&amp;A2700&amp;[1]Dashboard!$AK$37&amp;E2700),IF([1]Dashboard!$AK$39="FY","FY"&amp;A2700&amp;E2700)))</f>
        <v>0</v>
      </c>
      <c r="R2700" t="b">
        <f>IF([1]Dashboard!$AK$39="Month","Month"&amp;N2700&amp;E2700&amp;F2700,IF([1]Dashboard!$AK$39="YTD",IF(O2700-[1]Dashboard!$AK$37&lt;=0,"YTD"&amp;A2700&amp;[1]Dashboard!$AK$37&amp;E2700&amp;F2700),IF([1]Dashboard!$AK$39="FY","FY"&amp;A2700&amp;E2700&amp;F2700)))</f>
        <v>0</v>
      </c>
      <c r="S2700" t="b">
        <f>IF([1]Dashboard!$AK$39="Month","Month"&amp;N2700&amp;F2700,IF([1]Dashboard!$AK$39="YTD",IF(O2700-[1]Dashboard!$AK$37&lt;=0,"YTD"&amp;A2700&amp;[1]Dashboard!$AK$37&amp;F2700),IF([1]Dashboard!$AK$39="FY","FY"&amp;A2700&amp;F2700)))</f>
        <v>0</v>
      </c>
      <c r="T2700" t="b">
        <f>IF([1]Dashboard!$AK$39="Month","Month"&amp;N2700&amp;F2700,IF([1]Dashboard!$AK$39="YTD",IF(O2700-[1]Dashboard!$AK$37&lt;=0,"YTD"&amp;A2700&amp;[1]Dashboard!$AK$37&amp;U2700),IF([1]Dashboard!$AK$39="FY","FY"&amp;A2700&amp;U2700)))</f>
        <v>0</v>
      </c>
      <c r="U2700" t="str">
        <f t="shared" si="171"/>
        <v>4 - PackagingPACKAGING</v>
      </c>
      <c r="V2700" t="b">
        <f>IF([1]Dashboard!$AK$39="Month","Month"&amp;N2700&amp;C2700&amp;E2700,IF([1]Dashboard!$AK$39="YTD",IF(O2700-[1]Dashboard!$AK$37&lt;=0,"YTD"&amp;A2700&amp;[1]Dashboard!$AK$37&amp;C2700&amp;E2700),IF([1]Dashboard!$AK$39="FY","FY"&amp;A2700&amp;C2700&amp;E2700)))</f>
        <v>0</v>
      </c>
      <c r="W2700" t="b">
        <f>IF([1]Dashboard!$AK$39="Month","Month"&amp;N2700,IF([1]Dashboard!$AK$39="YTD",IF(O2700-[1]Dashboard!$AK$37&lt;=0,"YTD"&amp;A2700&amp;[1]Dashboard!$AK$37),IF([1]Dashboard!$AK$39="FY","FY"&amp;A2700)))</f>
        <v>0</v>
      </c>
    </row>
    <row r="2701" spans="1:23" x14ac:dyDescent="0.3">
      <c r="A2701" t="s">
        <v>23</v>
      </c>
      <c r="B2701" t="s">
        <v>592</v>
      </c>
      <c r="C2701" t="s">
        <v>25</v>
      </c>
      <c r="D2701" t="s">
        <v>71</v>
      </c>
      <c r="E2701" t="s">
        <v>209</v>
      </c>
      <c r="F2701" t="s">
        <v>541</v>
      </c>
      <c r="G2701" t="s">
        <v>542</v>
      </c>
      <c r="H2701" t="s">
        <v>543</v>
      </c>
      <c r="I2701" s="4">
        <v>38</v>
      </c>
      <c r="J2701" s="4">
        <v>208.45365418894843</v>
      </c>
      <c r="K2701" s="4">
        <v>79.815805109922763</v>
      </c>
      <c r="L2701" s="4">
        <v>128.63784907902567</v>
      </c>
      <c r="M2701" s="5">
        <v>38</v>
      </c>
      <c r="N2701" t="str">
        <f t="shared" si="168"/>
        <v>202412</v>
      </c>
      <c r="O2701" t="str">
        <f t="shared" si="169"/>
        <v>12</v>
      </c>
      <c r="P2701" t="str">
        <f t="shared" si="170"/>
        <v>12.Dec2024</v>
      </c>
      <c r="Q2701" t="b">
        <f>IF([1]Dashboard!$AK$39="Month","Month"&amp;N2701&amp;E2701,IF([1]Dashboard!$AK$39="YTD",IF(O2701-[1]Dashboard!$AK$37&lt;=0,"YTD"&amp;A2701&amp;[1]Dashboard!$AK$37&amp;E2701),IF([1]Dashboard!$AK$39="FY","FY"&amp;A2701&amp;E2701)))</f>
        <v>0</v>
      </c>
      <c r="R2701" t="b">
        <f>IF([1]Dashboard!$AK$39="Month","Month"&amp;N2701&amp;E2701&amp;F2701,IF([1]Dashboard!$AK$39="YTD",IF(O2701-[1]Dashboard!$AK$37&lt;=0,"YTD"&amp;A2701&amp;[1]Dashboard!$AK$37&amp;E2701&amp;F2701),IF([1]Dashboard!$AK$39="FY","FY"&amp;A2701&amp;E2701&amp;F2701)))</f>
        <v>0</v>
      </c>
      <c r="S2701" t="b">
        <f>IF([1]Dashboard!$AK$39="Month","Month"&amp;N2701&amp;F2701,IF([1]Dashboard!$AK$39="YTD",IF(O2701-[1]Dashboard!$AK$37&lt;=0,"YTD"&amp;A2701&amp;[1]Dashboard!$AK$37&amp;F2701),IF([1]Dashboard!$AK$39="FY","FY"&amp;A2701&amp;F2701)))</f>
        <v>0</v>
      </c>
      <c r="T2701" t="b">
        <f>IF([1]Dashboard!$AK$39="Month","Month"&amp;N2701&amp;F2701,IF([1]Dashboard!$AK$39="YTD",IF(O2701-[1]Dashboard!$AK$37&lt;=0,"YTD"&amp;A2701&amp;[1]Dashboard!$AK$37&amp;U2701),IF([1]Dashboard!$AK$39="FY","FY"&amp;A2701&amp;U2701)))</f>
        <v>0</v>
      </c>
      <c r="U2701" t="str">
        <f t="shared" si="171"/>
        <v>9 - ChristmasAssortiment_9 - Christmas</v>
      </c>
      <c r="V2701" t="b">
        <f>IF([1]Dashboard!$AK$39="Month","Month"&amp;N2701&amp;C2701&amp;E2701,IF([1]Dashboard!$AK$39="YTD",IF(O2701-[1]Dashboard!$AK$37&lt;=0,"YTD"&amp;A2701&amp;[1]Dashboard!$AK$37&amp;C2701&amp;E2701),IF([1]Dashboard!$AK$39="FY","FY"&amp;A2701&amp;C2701&amp;E2701)))</f>
        <v>0</v>
      </c>
      <c r="W2701" t="b">
        <f>IF([1]Dashboard!$AK$39="Month","Month"&amp;N2701,IF([1]Dashboard!$AK$39="YTD",IF(O2701-[1]Dashboard!$AK$37&lt;=0,"YTD"&amp;A2701&amp;[1]Dashboard!$AK$37),IF([1]Dashboard!$AK$39="FY","FY"&amp;A2701)))</f>
        <v>0</v>
      </c>
    </row>
    <row r="2702" spans="1:23" x14ac:dyDescent="0.3">
      <c r="A2702" t="s">
        <v>23</v>
      </c>
      <c r="B2702" t="s">
        <v>592</v>
      </c>
      <c r="C2702" t="s">
        <v>25</v>
      </c>
      <c r="D2702" t="s">
        <v>71</v>
      </c>
      <c r="E2702" t="s">
        <v>209</v>
      </c>
      <c r="F2702" t="s">
        <v>139</v>
      </c>
      <c r="G2702" t="s">
        <v>559</v>
      </c>
      <c r="H2702" t="s">
        <v>560</v>
      </c>
      <c r="I2702" s="4">
        <v>93</v>
      </c>
      <c r="J2702" s="4">
        <v>81.46910279263227</v>
      </c>
      <c r="K2702" s="4">
        <v>16.577540106951869</v>
      </c>
      <c r="L2702" s="4">
        <v>64.891562685680398</v>
      </c>
      <c r="M2702" s="5">
        <v>93</v>
      </c>
      <c r="N2702" t="str">
        <f t="shared" si="168"/>
        <v>202412</v>
      </c>
      <c r="O2702" t="str">
        <f t="shared" si="169"/>
        <v>12</v>
      </c>
      <c r="P2702" t="str">
        <f t="shared" si="170"/>
        <v>12.Dec2024</v>
      </c>
      <c r="Q2702" t="b">
        <f>IF([1]Dashboard!$AK$39="Month","Month"&amp;N2702&amp;E2702,IF([1]Dashboard!$AK$39="YTD",IF(O2702-[1]Dashboard!$AK$37&lt;=0,"YTD"&amp;A2702&amp;[1]Dashboard!$AK$37&amp;E2702),IF([1]Dashboard!$AK$39="FY","FY"&amp;A2702&amp;E2702)))</f>
        <v>0</v>
      </c>
      <c r="R2702" t="b">
        <f>IF([1]Dashboard!$AK$39="Month","Month"&amp;N2702&amp;E2702&amp;F2702,IF([1]Dashboard!$AK$39="YTD",IF(O2702-[1]Dashboard!$AK$37&lt;=0,"YTD"&amp;A2702&amp;[1]Dashboard!$AK$37&amp;E2702&amp;F2702),IF([1]Dashboard!$AK$39="FY","FY"&amp;A2702&amp;E2702&amp;F2702)))</f>
        <v>0</v>
      </c>
      <c r="S2702" t="b">
        <f>IF([1]Dashboard!$AK$39="Month","Month"&amp;N2702&amp;F2702,IF([1]Dashboard!$AK$39="YTD",IF(O2702-[1]Dashboard!$AK$37&lt;=0,"YTD"&amp;A2702&amp;[1]Dashboard!$AK$37&amp;F2702),IF([1]Dashboard!$AK$39="FY","FY"&amp;A2702&amp;F2702)))</f>
        <v>0</v>
      </c>
      <c r="T2702" t="b">
        <f>IF([1]Dashboard!$AK$39="Month","Month"&amp;N2702&amp;F2702,IF([1]Dashboard!$AK$39="YTD",IF(O2702-[1]Dashboard!$AK$37&lt;=0,"YTD"&amp;A2702&amp;[1]Dashboard!$AK$37&amp;U2702),IF([1]Dashboard!$AK$39="FY","FY"&amp;A2702&amp;U2702)))</f>
        <v>0</v>
      </c>
      <c r="U2702" t="str">
        <f t="shared" si="171"/>
        <v>9 - ChristmasBARISTA</v>
      </c>
      <c r="V2702" t="b">
        <f>IF([1]Dashboard!$AK$39="Month","Month"&amp;N2702&amp;C2702&amp;E2702,IF([1]Dashboard!$AK$39="YTD",IF(O2702-[1]Dashboard!$AK$37&lt;=0,"YTD"&amp;A2702&amp;[1]Dashboard!$AK$37&amp;C2702&amp;E2702),IF([1]Dashboard!$AK$39="FY","FY"&amp;A2702&amp;C2702&amp;E2702)))</f>
        <v>0</v>
      </c>
      <c r="W2702" t="b">
        <f>IF([1]Dashboard!$AK$39="Month","Month"&amp;N2702,IF([1]Dashboard!$AK$39="YTD",IF(O2702-[1]Dashboard!$AK$37&lt;=0,"YTD"&amp;A2702&amp;[1]Dashboard!$AK$37),IF([1]Dashboard!$AK$39="FY","FY"&amp;A2702)))</f>
        <v>0</v>
      </c>
    </row>
    <row r="2703" spans="1:23" x14ac:dyDescent="0.3">
      <c r="A2703" t="s">
        <v>23</v>
      </c>
      <c r="B2703" t="s">
        <v>592</v>
      </c>
      <c r="C2703" t="s">
        <v>25</v>
      </c>
      <c r="D2703" t="s">
        <v>71</v>
      </c>
      <c r="E2703" t="s">
        <v>209</v>
      </c>
      <c r="F2703" t="s">
        <v>139</v>
      </c>
      <c r="G2703" t="s">
        <v>561</v>
      </c>
      <c r="H2703" t="s">
        <v>562</v>
      </c>
      <c r="I2703" s="4">
        <v>82</v>
      </c>
      <c r="J2703" s="4">
        <v>71.987522281640054</v>
      </c>
      <c r="K2703" s="4">
        <v>14.982174688057041</v>
      </c>
      <c r="L2703" s="4">
        <v>57.005347593583011</v>
      </c>
      <c r="M2703" s="5">
        <v>82</v>
      </c>
      <c r="N2703" t="str">
        <f t="shared" si="168"/>
        <v>202412</v>
      </c>
      <c r="O2703" t="str">
        <f t="shared" si="169"/>
        <v>12</v>
      </c>
      <c r="P2703" t="str">
        <f t="shared" si="170"/>
        <v>12.Dec2024</v>
      </c>
      <c r="Q2703" t="b">
        <f>IF([1]Dashboard!$AK$39="Month","Month"&amp;N2703&amp;E2703,IF([1]Dashboard!$AK$39="YTD",IF(O2703-[1]Dashboard!$AK$37&lt;=0,"YTD"&amp;A2703&amp;[1]Dashboard!$AK$37&amp;E2703),IF([1]Dashboard!$AK$39="FY","FY"&amp;A2703&amp;E2703)))</f>
        <v>0</v>
      </c>
      <c r="R2703" t="b">
        <f>IF([1]Dashboard!$AK$39="Month","Month"&amp;N2703&amp;E2703&amp;F2703,IF([1]Dashboard!$AK$39="YTD",IF(O2703-[1]Dashboard!$AK$37&lt;=0,"YTD"&amp;A2703&amp;[1]Dashboard!$AK$37&amp;E2703&amp;F2703),IF([1]Dashboard!$AK$39="FY","FY"&amp;A2703&amp;E2703&amp;F2703)))</f>
        <v>0</v>
      </c>
      <c r="S2703" t="b">
        <f>IF([1]Dashboard!$AK$39="Month","Month"&amp;N2703&amp;F2703,IF([1]Dashboard!$AK$39="YTD",IF(O2703-[1]Dashboard!$AK$37&lt;=0,"YTD"&amp;A2703&amp;[1]Dashboard!$AK$37&amp;F2703),IF([1]Dashboard!$AK$39="FY","FY"&amp;A2703&amp;F2703)))</f>
        <v>0</v>
      </c>
      <c r="T2703" t="b">
        <f>IF([1]Dashboard!$AK$39="Month","Month"&amp;N2703&amp;F2703,IF([1]Dashboard!$AK$39="YTD",IF(O2703-[1]Dashboard!$AK$37&lt;=0,"YTD"&amp;A2703&amp;[1]Dashboard!$AK$37&amp;U2703),IF([1]Dashboard!$AK$39="FY","FY"&amp;A2703&amp;U2703)))</f>
        <v>0</v>
      </c>
      <c r="U2703" t="str">
        <f t="shared" si="171"/>
        <v>9 - ChristmasBARISTA</v>
      </c>
      <c r="V2703" t="b">
        <f>IF([1]Dashboard!$AK$39="Month","Month"&amp;N2703&amp;C2703&amp;E2703,IF([1]Dashboard!$AK$39="YTD",IF(O2703-[1]Dashboard!$AK$37&lt;=0,"YTD"&amp;A2703&amp;[1]Dashboard!$AK$37&amp;C2703&amp;E2703),IF([1]Dashboard!$AK$39="FY","FY"&amp;A2703&amp;C2703&amp;E2703)))</f>
        <v>0</v>
      </c>
      <c r="W2703" t="b">
        <f>IF([1]Dashboard!$AK$39="Month","Month"&amp;N2703,IF([1]Dashboard!$AK$39="YTD",IF(O2703-[1]Dashboard!$AK$37&lt;=0,"YTD"&amp;A2703&amp;[1]Dashboard!$AK$37),IF([1]Dashboard!$AK$39="FY","FY"&amp;A2703)))</f>
        <v>0</v>
      </c>
    </row>
    <row r="2704" spans="1:23" x14ac:dyDescent="0.3">
      <c r="A2704" t="s">
        <v>23</v>
      </c>
      <c r="B2704" t="s">
        <v>592</v>
      </c>
      <c r="C2704" t="s">
        <v>25</v>
      </c>
      <c r="D2704" t="s">
        <v>71</v>
      </c>
      <c r="E2704" t="s">
        <v>209</v>
      </c>
      <c r="F2704" t="s">
        <v>210</v>
      </c>
      <c r="G2704" t="s">
        <v>563</v>
      </c>
      <c r="H2704" t="s">
        <v>564</v>
      </c>
      <c r="I2704" s="4">
        <v>33</v>
      </c>
      <c r="J2704" s="4">
        <v>139.18300653594775</v>
      </c>
      <c r="K2704" s="4">
        <v>70.392156862745097</v>
      </c>
      <c r="L2704" s="4">
        <v>68.790849673202644</v>
      </c>
      <c r="M2704" s="5">
        <v>13.2</v>
      </c>
      <c r="N2704" t="str">
        <f t="shared" si="168"/>
        <v>202412</v>
      </c>
      <c r="O2704" t="str">
        <f t="shared" si="169"/>
        <v>12</v>
      </c>
      <c r="P2704" t="str">
        <f t="shared" si="170"/>
        <v>12.Dec2024</v>
      </c>
      <c r="Q2704" t="b">
        <f>IF([1]Dashboard!$AK$39="Month","Month"&amp;N2704&amp;E2704,IF([1]Dashboard!$AK$39="YTD",IF(O2704-[1]Dashboard!$AK$37&lt;=0,"YTD"&amp;A2704&amp;[1]Dashboard!$AK$37&amp;E2704),IF([1]Dashboard!$AK$39="FY","FY"&amp;A2704&amp;E2704)))</f>
        <v>0</v>
      </c>
      <c r="R2704" t="b">
        <f>IF([1]Dashboard!$AK$39="Month","Month"&amp;N2704&amp;E2704&amp;F2704,IF([1]Dashboard!$AK$39="YTD",IF(O2704-[1]Dashboard!$AK$37&lt;=0,"YTD"&amp;A2704&amp;[1]Dashboard!$AK$37&amp;E2704&amp;F2704),IF([1]Dashboard!$AK$39="FY","FY"&amp;A2704&amp;E2704&amp;F2704)))</f>
        <v>0</v>
      </c>
      <c r="S2704" t="b">
        <f>IF([1]Dashboard!$AK$39="Month","Month"&amp;N2704&amp;F2704,IF([1]Dashboard!$AK$39="YTD",IF(O2704-[1]Dashboard!$AK$37&lt;=0,"YTD"&amp;A2704&amp;[1]Dashboard!$AK$37&amp;F2704),IF([1]Dashboard!$AK$39="FY","FY"&amp;A2704&amp;F2704)))</f>
        <v>0</v>
      </c>
      <c r="T2704" t="b">
        <f>IF([1]Dashboard!$AK$39="Month","Month"&amp;N2704&amp;F2704,IF([1]Dashboard!$AK$39="YTD",IF(O2704-[1]Dashboard!$AK$37&lt;=0,"YTD"&amp;A2704&amp;[1]Dashboard!$AK$37&amp;U2704),IF([1]Dashboard!$AK$39="FY","FY"&amp;A2704&amp;U2704)))</f>
        <v>0</v>
      </c>
      <c r="U2704" t="str">
        <f t="shared" si="171"/>
        <v>9 - ChristmasBONBON A PARTAGER</v>
      </c>
      <c r="V2704" t="b">
        <f>IF([1]Dashboard!$AK$39="Month","Month"&amp;N2704&amp;C2704&amp;E2704,IF([1]Dashboard!$AK$39="YTD",IF(O2704-[1]Dashboard!$AK$37&lt;=0,"YTD"&amp;A2704&amp;[1]Dashboard!$AK$37&amp;C2704&amp;E2704),IF([1]Dashboard!$AK$39="FY","FY"&amp;A2704&amp;C2704&amp;E2704)))</f>
        <v>0</v>
      </c>
      <c r="W2704" t="b">
        <f>IF([1]Dashboard!$AK$39="Month","Month"&amp;N2704,IF([1]Dashboard!$AK$39="YTD",IF(O2704-[1]Dashboard!$AK$37&lt;=0,"YTD"&amp;A2704&amp;[1]Dashboard!$AK$37),IF([1]Dashboard!$AK$39="FY","FY"&amp;A2704)))</f>
        <v>0</v>
      </c>
    </row>
    <row r="2705" spans="1:23" x14ac:dyDescent="0.3">
      <c r="A2705" t="s">
        <v>23</v>
      </c>
      <c r="B2705" t="s">
        <v>592</v>
      </c>
      <c r="C2705" t="s">
        <v>25</v>
      </c>
      <c r="D2705" t="s">
        <v>71</v>
      </c>
      <c r="E2705" t="s">
        <v>209</v>
      </c>
      <c r="F2705" t="s">
        <v>210</v>
      </c>
      <c r="G2705" t="s">
        <v>565</v>
      </c>
      <c r="H2705" t="s">
        <v>566</v>
      </c>
      <c r="I2705" s="4">
        <v>37</v>
      </c>
      <c r="J2705" s="4">
        <v>155.97742127153899</v>
      </c>
      <c r="K2705" s="4">
        <v>79.639037433155082</v>
      </c>
      <c r="L2705" s="4">
        <v>76.338383838383905</v>
      </c>
      <c r="M2705" s="5">
        <v>14.8</v>
      </c>
      <c r="N2705" t="str">
        <f t="shared" si="168"/>
        <v>202412</v>
      </c>
      <c r="O2705" t="str">
        <f t="shared" si="169"/>
        <v>12</v>
      </c>
      <c r="P2705" t="str">
        <f t="shared" si="170"/>
        <v>12.Dec2024</v>
      </c>
      <c r="Q2705" t="b">
        <f>IF([1]Dashboard!$AK$39="Month","Month"&amp;N2705&amp;E2705,IF([1]Dashboard!$AK$39="YTD",IF(O2705-[1]Dashboard!$AK$37&lt;=0,"YTD"&amp;A2705&amp;[1]Dashboard!$AK$37&amp;E2705),IF([1]Dashboard!$AK$39="FY","FY"&amp;A2705&amp;E2705)))</f>
        <v>0</v>
      </c>
      <c r="R2705" t="b">
        <f>IF([1]Dashboard!$AK$39="Month","Month"&amp;N2705&amp;E2705&amp;F2705,IF([1]Dashboard!$AK$39="YTD",IF(O2705-[1]Dashboard!$AK$37&lt;=0,"YTD"&amp;A2705&amp;[1]Dashboard!$AK$37&amp;E2705&amp;F2705),IF([1]Dashboard!$AK$39="FY","FY"&amp;A2705&amp;E2705&amp;F2705)))</f>
        <v>0</v>
      </c>
      <c r="S2705" t="b">
        <f>IF([1]Dashboard!$AK$39="Month","Month"&amp;N2705&amp;F2705,IF([1]Dashboard!$AK$39="YTD",IF(O2705-[1]Dashboard!$AK$37&lt;=0,"YTD"&amp;A2705&amp;[1]Dashboard!$AK$37&amp;F2705),IF([1]Dashboard!$AK$39="FY","FY"&amp;A2705&amp;F2705)))</f>
        <v>0</v>
      </c>
      <c r="T2705" t="b">
        <f>IF([1]Dashboard!$AK$39="Month","Month"&amp;N2705&amp;F2705,IF([1]Dashboard!$AK$39="YTD",IF(O2705-[1]Dashboard!$AK$37&lt;=0,"YTD"&amp;A2705&amp;[1]Dashboard!$AK$37&amp;U2705),IF([1]Dashboard!$AK$39="FY","FY"&amp;A2705&amp;U2705)))</f>
        <v>0</v>
      </c>
      <c r="U2705" t="str">
        <f t="shared" si="171"/>
        <v>9 - ChristmasBONBON A PARTAGER</v>
      </c>
      <c r="V2705" t="b">
        <f>IF([1]Dashboard!$AK$39="Month","Month"&amp;N2705&amp;C2705&amp;E2705,IF([1]Dashboard!$AK$39="YTD",IF(O2705-[1]Dashboard!$AK$37&lt;=0,"YTD"&amp;A2705&amp;[1]Dashboard!$AK$37&amp;C2705&amp;E2705),IF([1]Dashboard!$AK$39="FY","FY"&amp;A2705&amp;C2705&amp;E2705)))</f>
        <v>0</v>
      </c>
      <c r="W2705" t="b">
        <f>IF([1]Dashboard!$AK$39="Month","Month"&amp;N2705,IF([1]Dashboard!$AK$39="YTD",IF(O2705-[1]Dashboard!$AK$37&lt;=0,"YTD"&amp;A2705&amp;[1]Dashboard!$AK$37),IF([1]Dashboard!$AK$39="FY","FY"&amp;A2705)))</f>
        <v>0</v>
      </c>
    </row>
    <row r="2706" spans="1:23" x14ac:dyDescent="0.3">
      <c r="A2706" t="s">
        <v>23</v>
      </c>
      <c r="B2706" t="s">
        <v>592</v>
      </c>
      <c r="C2706" t="s">
        <v>25</v>
      </c>
      <c r="D2706" t="s">
        <v>71</v>
      </c>
      <c r="E2706" t="s">
        <v>209</v>
      </c>
      <c r="F2706" t="s">
        <v>593</v>
      </c>
      <c r="G2706" t="s">
        <v>594</v>
      </c>
      <c r="H2706" t="s">
        <v>595</v>
      </c>
      <c r="I2706" s="4">
        <v>88</v>
      </c>
      <c r="J2706" s="4">
        <v>396.47207367795556</v>
      </c>
      <c r="K2706" s="4">
        <v>92.156862745098039</v>
      </c>
      <c r="L2706" s="4">
        <v>304.3152109328575</v>
      </c>
      <c r="M2706" s="5">
        <v>26.4</v>
      </c>
      <c r="N2706" t="str">
        <f t="shared" si="168"/>
        <v>202412</v>
      </c>
      <c r="O2706" t="str">
        <f t="shared" si="169"/>
        <v>12</v>
      </c>
      <c r="P2706" t="str">
        <f t="shared" si="170"/>
        <v>12.Dec2024</v>
      </c>
      <c r="Q2706" t="b">
        <f>IF([1]Dashboard!$AK$39="Month","Month"&amp;N2706&amp;E2706,IF([1]Dashboard!$AK$39="YTD",IF(O2706-[1]Dashboard!$AK$37&lt;=0,"YTD"&amp;A2706&amp;[1]Dashboard!$AK$37&amp;E2706),IF([1]Dashboard!$AK$39="FY","FY"&amp;A2706&amp;E2706)))</f>
        <v>0</v>
      </c>
      <c r="R2706" t="b">
        <f>IF([1]Dashboard!$AK$39="Month","Month"&amp;N2706&amp;E2706&amp;F2706,IF([1]Dashboard!$AK$39="YTD",IF(O2706-[1]Dashboard!$AK$37&lt;=0,"YTD"&amp;A2706&amp;[1]Dashboard!$AK$37&amp;E2706&amp;F2706),IF([1]Dashboard!$AK$39="FY","FY"&amp;A2706&amp;E2706&amp;F2706)))</f>
        <v>0</v>
      </c>
      <c r="S2706" t="b">
        <f>IF([1]Dashboard!$AK$39="Month","Month"&amp;N2706&amp;F2706,IF([1]Dashboard!$AK$39="YTD",IF(O2706-[1]Dashboard!$AK$37&lt;=0,"YTD"&amp;A2706&amp;[1]Dashboard!$AK$37&amp;F2706),IF([1]Dashboard!$AK$39="FY","FY"&amp;A2706&amp;F2706)))</f>
        <v>0</v>
      </c>
      <c r="T2706" t="b">
        <f>IF([1]Dashboard!$AK$39="Month","Month"&amp;N2706&amp;F2706,IF([1]Dashboard!$AK$39="YTD",IF(O2706-[1]Dashboard!$AK$37&lt;=0,"YTD"&amp;A2706&amp;[1]Dashboard!$AK$37&amp;U2706),IF([1]Dashboard!$AK$39="FY","FY"&amp;A2706&amp;U2706)))</f>
        <v>0</v>
      </c>
      <c r="U2706" t="str">
        <f t="shared" si="171"/>
        <v>9 - ChristmasCOFFRET CLASSICOS</v>
      </c>
      <c r="V2706" t="b">
        <f>IF([1]Dashboard!$AK$39="Month","Month"&amp;N2706&amp;C2706&amp;E2706,IF([1]Dashboard!$AK$39="YTD",IF(O2706-[1]Dashboard!$AK$37&lt;=0,"YTD"&amp;A2706&amp;[1]Dashboard!$AK$37&amp;C2706&amp;E2706),IF([1]Dashboard!$AK$39="FY","FY"&amp;A2706&amp;C2706&amp;E2706)))</f>
        <v>0</v>
      </c>
      <c r="W2706" t="b">
        <f>IF([1]Dashboard!$AK$39="Month","Month"&amp;N2706,IF([1]Dashboard!$AK$39="YTD",IF(O2706-[1]Dashboard!$AK$37&lt;=0,"YTD"&amp;A2706&amp;[1]Dashboard!$AK$37),IF([1]Dashboard!$AK$39="FY","FY"&amp;A2706)))</f>
        <v>0</v>
      </c>
    </row>
    <row r="2707" spans="1:23" x14ac:dyDescent="0.3">
      <c r="A2707" t="s">
        <v>23</v>
      </c>
      <c r="B2707" t="s">
        <v>592</v>
      </c>
      <c r="C2707" t="s">
        <v>25</v>
      </c>
      <c r="D2707" t="s">
        <v>71</v>
      </c>
      <c r="E2707" t="s">
        <v>209</v>
      </c>
      <c r="F2707" t="s">
        <v>593</v>
      </c>
      <c r="G2707" t="s">
        <v>596</v>
      </c>
      <c r="H2707" t="s">
        <v>597</v>
      </c>
      <c r="I2707" s="4">
        <v>74</v>
      </c>
      <c r="J2707" s="4">
        <v>220.11586452762921</v>
      </c>
      <c r="K2707" s="4">
        <v>55.18122400475341</v>
      </c>
      <c r="L2707" s="4">
        <v>164.93464052287581</v>
      </c>
      <c r="M2707" s="5">
        <v>14.8</v>
      </c>
      <c r="N2707" t="str">
        <f t="shared" si="168"/>
        <v>202412</v>
      </c>
      <c r="O2707" t="str">
        <f t="shared" si="169"/>
        <v>12</v>
      </c>
      <c r="P2707" t="str">
        <f t="shared" si="170"/>
        <v>12.Dec2024</v>
      </c>
      <c r="Q2707" t="b">
        <f>IF([1]Dashboard!$AK$39="Month","Month"&amp;N2707&amp;E2707,IF([1]Dashboard!$AK$39="YTD",IF(O2707-[1]Dashboard!$AK$37&lt;=0,"YTD"&amp;A2707&amp;[1]Dashboard!$AK$37&amp;E2707),IF([1]Dashboard!$AK$39="FY","FY"&amp;A2707&amp;E2707)))</f>
        <v>0</v>
      </c>
      <c r="R2707" t="b">
        <f>IF([1]Dashboard!$AK$39="Month","Month"&amp;N2707&amp;E2707&amp;F2707,IF([1]Dashboard!$AK$39="YTD",IF(O2707-[1]Dashboard!$AK$37&lt;=0,"YTD"&amp;A2707&amp;[1]Dashboard!$AK$37&amp;E2707&amp;F2707),IF([1]Dashboard!$AK$39="FY","FY"&amp;A2707&amp;E2707&amp;F2707)))</f>
        <v>0</v>
      </c>
      <c r="S2707" t="b">
        <f>IF([1]Dashboard!$AK$39="Month","Month"&amp;N2707&amp;F2707,IF([1]Dashboard!$AK$39="YTD",IF(O2707-[1]Dashboard!$AK$37&lt;=0,"YTD"&amp;A2707&amp;[1]Dashboard!$AK$37&amp;F2707),IF([1]Dashboard!$AK$39="FY","FY"&amp;A2707&amp;F2707)))</f>
        <v>0</v>
      </c>
      <c r="T2707" t="b">
        <f>IF([1]Dashboard!$AK$39="Month","Month"&amp;N2707&amp;F2707,IF([1]Dashboard!$AK$39="YTD",IF(O2707-[1]Dashboard!$AK$37&lt;=0,"YTD"&amp;A2707&amp;[1]Dashboard!$AK$37&amp;U2707),IF([1]Dashboard!$AK$39="FY","FY"&amp;A2707&amp;U2707)))</f>
        <v>0</v>
      </c>
      <c r="U2707" t="str">
        <f t="shared" si="171"/>
        <v>9 - ChristmasCOFFRET CLASSICOS</v>
      </c>
      <c r="V2707" t="b">
        <f>IF([1]Dashboard!$AK$39="Month","Month"&amp;N2707&amp;C2707&amp;E2707,IF([1]Dashboard!$AK$39="YTD",IF(O2707-[1]Dashboard!$AK$37&lt;=0,"YTD"&amp;A2707&amp;[1]Dashboard!$AK$37&amp;C2707&amp;E2707),IF([1]Dashboard!$AK$39="FY","FY"&amp;A2707&amp;C2707&amp;E2707)))</f>
        <v>0</v>
      </c>
      <c r="W2707" t="b">
        <f>IF([1]Dashboard!$AK$39="Month","Month"&amp;N2707,IF([1]Dashboard!$AK$39="YTD",IF(O2707-[1]Dashboard!$AK$37&lt;=0,"YTD"&amp;A2707&amp;[1]Dashboard!$AK$37),IF([1]Dashboard!$AK$39="FY","FY"&amp;A2707)))</f>
        <v>0</v>
      </c>
    </row>
    <row r="2708" spans="1:23" x14ac:dyDescent="0.3">
      <c r="A2708" t="s">
        <v>23</v>
      </c>
      <c r="B2708" t="s">
        <v>592</v>
      </c>
      <c r="C2708" t="s">
        <v>25</v>
      </c>
      <c r="D2708" t="s">
        <v>71</v>
      </c>
      <c r="E2708" t="s">
        <v>209</v>
      </c>
      <c r="F2708" t="s">
        <v>46</v>
      </c>
      <c r="G2708" t="s">
        <v>567</v>
      </c>
      <c r="H2708" t="s">
        <v>568</v>
      </c>
      <c r="I2708" s="4">
        <v>126</v>
      </c>
      <c r="J2708" s="4">
        <v>528.55614973262084</v>
      </c>
      <c r="K2708" s="4">
        <v>231.52406417112297</v>
      </c>
      <c r="L2708" s="4">
        <v>297.03208556149787</v>
      </c>
      <c r="M2708" s="5">
        <v>25.2</v>
      </c>
      <c r="N2708" t="str">
        <f t="shared" si="168"/>
        <v>202412</v>
      </c>
      <c r="O2708" t="str">
        <f t="shared" si="169"/>
        <v>12</v>
      </c>
      <c r="P2708" t="str">
        <f t="shared" si="170"/>
        <v>12.Dec2024</v>
      </c>
      <c r="Q2708" t="b">
        <f>IF([1]Dashboard!$AK$39="Month","Month"&amp;N2708&amp;E2708,IF([1]Dashboard!$AK$39="YTD",IF(O2708-[1]Dashboard!$AK$37&lt;=0,"YTD"&amp;A2708&amp;[1]Dashboard!$AK$37&amp;E2708),IF([1]Dashboard!$AK$39="FY","FY"&amp;A2708&amp;E2708)))</f>
        <v>0</v>
      </c>
      <c r="R2708" t="b">
        <f>IF([1]Dashboard!$AK$39="Month","Month"&amp;N2708&amp;E2708&amp;F2708,IF([1]Dashboard!$AK$39="YTD",IF(O2708-[1]Dashboard!$AK$37&lt;=0,"YTD"&amp;A2708&amp;[1]Dashboard!$AK$37&amp;E2708&amp;F2708),IF([1]Dashboard!$AK$39="FY","FY"&amp;A2708&amp;E2708&amp;F2708)))</f>
        <v>0</v>
      </c>
      <c r="S2708" t="b">
        <f>IF([1]Dashboard!$AK$39="Month","Month"&amp;N2708&amp;F2708,IF([1]Dashboard!$AK$39="YTD",IF(O2708-[1]Dashboard!$AK$37&lt;=0,"YTD"&amp;A2708&amp;[1]Dashboard!$AK$37&amp;F2708),IF([1]Dashboard!$AK$39="FY","FY"&amp;A2708&amp;F2708)))</f>
        <v>0</v>
      </c>
      <c r="T2708" t="b">
        <f>IF([1]Dashboard!$AK$39="Month","Month"&amp;N2708&amp;F2708,IF([1]Dashboard!$AK$39="YTD",IF(O2708-[1]Dashboard!$AK$37&lt;=0,"YTD"&amp;A2708&amp;[1]Dashboard!$AK$37&amp;U2708),IF([1]Dashboard!$AK$39="FY","FY"&amp;A2708&amp;U2708)))</f>
        <v>0</v>
      </c>
      <c r="U2708" t="str">
        <f t="shared" si="171"/>
        <v>9 - ChristmasENROBE TO GO</v>
      </c>
      <c r="V2708" t="b">
        <f>IF([1]Dashboard!$AK$39="Month","Month"&amp;N2708&amp;C2708&amp;E2708,IF([1]Dashboard!$AK$39="YTD",IF(O2708-[1]Dashboard!$AK$37&lt;=0,"YTD"&amp;A2708&amp;[1]Dashboard!$AK$37&amp;C2708&amp;E2708),IF([1]Dashboard!$AK$39="FY","FY"&amp;A2708&amp;C2708&amp;E2708)))</f>
        <v>0</v>
      </c>
      <c r="W2708" t="b">
        <f>IF([1]Dashboard!$AK$39="Month","Month"&amp;N2708,IF([1]Dashboard!$AK$39="YTD",IF(O2708-[1]Dashboard!$AK$37&lt;=0,"YTD"&amp;A2708&amp;[1]Dashboard!$AK$37),IF([1]Dashboard!$AK$39="FY","FY"&amp;A2708)))</f>
        <v>0</v>
      </c>
    </row>
    <row r="2709" spans="1:23" x14ac:dyDescent="0.3">
      <c r="A2709" t="s">
        <v>23</v>
      </c>
      <c r="B2709" t="s">
        <v>592</v>
      </c>
      <c r="C2709" t="s">
        <v>25</v>
      </c>
      <c r="D2709" t="s">
        <v>71</v>
      </c>
      <c r="E2709" t="s">
        <v>209</v>
      </c>
      <c r="F2709" t="s">
        <v>46</v>
      </c>
      <c r="G2709" t="s">
        <v>569</v>
      </c>
      <c r="H2709" t="s">
        <v>570</v>
      </c>
      <c r="I2709" s="4">
        <v>32</v>
      </c>
      <c r="J2709" s="4">
        <v>42.568330362448009</v>
      </c>
      <c r="K2709" s="4">
        <v>13.166963755199049</v>
      </c>
      <c r="L2709" s="4">
        <v>29.40136660724896</v>
      </c>
      <c r="M2709" s="5">
        <v>1.6</v>
      </c>
      <c r="N2709" t="str">
        <f t="shared" si="168"/>
        <v>202412</v>
      </c>
      <c r="O2709" t="str">
        <f t="shared" si="169"/>
        <v>12</v>
      </c>
      <c r="P2709" t="str">
        <f t="shared" si="170"/>
        <v>12.Dec2024</v>
      </c>
      <c r="Q2709" t="b">
        <f>IF([1]Dashboard!$AK$39="Month","Month"&amp;N2709&amp;E2709,IF([1]Dashboard!$AK$39="YTD",IF(O2709-[1]Dashboard!$AK$37&lt;=0,"YTD"&amp;A2709&amp;[1]Dashboard!$AK$37&amp;E2709),IF([1]Dashboard!$AK$39="FY","FY"&amp;A2709&amp;E2709)))</f>
        <v>0</v>
      </c>
      <c r="R2709" t="b">
        <f>IF([1]Dashboard!$AK$39="Month","Month"&amp;N2709&amp;E2709&amp;F2709,IF([1]Dashboard!$AK$39="YTD",IF(O2709-[1]Dashboard!$AK$37&lt;=0,"YTD"&amp;A2709&amp;[1]Dashboard!$AK$37&amp;E2709&amp;F2709),IF([1]Dashboard!$AK$39="FY","FY"&amp;A2709&amp;E2709&amp;F2709)))</f>
        <v>0</v>
      </c>
      <c r="S2709" t="b">
        <f>IF([1]Dashboard!$AK$39="Month","Month"&amp;N2709&amp;F2709,IF([1]Dashboard!$AK$39="YTD",IF(O2709-[1]Dashboard!$AK$37&lt;=0,"YTD"&amp;A2709&amp;[1]Dashboard!$AK$37&amp;F2709),IF([1]Dashboard!$AK$39="FY","FY"&amp;A2709&amp;F2709)))</f>
        <v>0</v>
      </c>
      <c r="T2709" t="b">
        <f>IF([1]Dashboard!$AK$39="Month","Month"&amp;N2709&amp;F2709,IF([1]Dashboard!$AK$39="YTD",IF(O2709-[1]Dashboard!$AK$37&lt;=0,"YTD"&amp;A2709&amp;[1]Dashboard!$AK$37&amp;U2709),IF([1]Dashboard!$AK$39="FY","FY"&amp;A2709&amp;U2709)))</f>
        <v>0</v>
      </c>
      <c r="U2709" t="str">
        <f t="shared" si="171"/>
        <v>9 - ChristmasENROBE TO GO</v>
      </c>
      <c r="V2709" t="b">
        <f>IF([1]Dashboard!$AK$39="Month","Month"&amp;N2709&amp;C2709&amp;E2709,IF([1]Dashboard!$AK$39="YTD",IF(O2709-[1]Dashboard!$AK$37&lt;=0,"YTD"&amp;A2709&amp;[1]Dashboard!$AK$37&amp;C2709&amp;E2709),IF([1]Dashboard!$AK$39="FY","FY"&amp;A2709&amp;C2709&amp;E2709)))</f>
        <v>0</v>
      </c>
      <c r="W2709" t="b">
        <f>IF([1]Dashboard!$AK$39="Month","Month"&amp;N2709,IF([1]Dashboard!$AK$39="YTD",IF(O2709-[1]Dashboard!$AK$37&lt;=0,"YTD"&amp;A2709&amp;[1]Dashboard!$AK$37),IF([1]Dashboard!$AK$39="FY","FY"&amp;A2709)))</f>
        <v>0</v>
      </c>
    </row>
    <row r="2710" spans="1:23" x14ac:dyDescent="0.3">
      <c r="A2710" t="s">
        <v>23</v>
      </c>
      <c r="B2710" t="s">
        <v>592</v>
      </c>
      <c r="C2710" t="s">
        <v>25</v>
      </c>
      <c r="D2710" t="s">
        <v>71</v>
      </c>
      <c r="E2710" t="s">
        <v>209</v>
      </c>
      <c r="F2710" t="s">
        <v>46</v>
      </c>
      <c r="G2710" t="s">
        <v>571</v>
      </c>
      <c r="H2710" t="s">
        <v>572</v>
      </c>
      <c r="I2710" s="4">
        <v>69</v>
      </c>
      <c r="J2710" s="4">
        <v>91.951871657754012</v>
      </c>
      <c r="K2710" s="4">
        <v>24.393939393939394</v>
      </c>
      <c r="L2710" s="4">
        <v>67.557932263814607</v>
      </c>
      <c r="M2710" s="5">
        <v>3.45</v>
      </c>
      <c r="N2710" t="str">
        <f t="shared" si="168"/>
        <v>202412</v>
      </c>
      <c r="O2710" t="str">
        <f t="shared" si="169"/>
        <v>12</v>
      </c>
      <c r="P2710" t="str">
        <f t="shared" si="170"/>
        <v>12.Dec2024</v>
      </c>
      <c r="Q2710" t="b">
        <f>IF([1]Dashboard!$AK$39="Month","Month"&amp;N2710&amp;E2710,IF([1]Dashboard!$AK$39="YTD",IF(O2710-[1]Dashboard!$AK$37&lt;=0,"YTD"&amp;A2710&amp;[1]Dashboard!$AK$37&amp;E2710),IF([1]Dashboard!$AK$39="FY","FY"&amp;A2710&amp;E2710)))</f>
        <v>0</v>
      </c>
      <c r="R2710" t="b">
        <f>IF([1]Dashboard!$AK$39="Month","Month"&amp;N2710&amp;E2710&amp;F2710,IF([1]Dashboard!$AK$39="YTD",IF(O2710-[1]Dashboard!$AK$37&lt;=0,"YTD"&amp;A2710&amp;[1]Dashboard!$AK$37&amp;E2710&amp;F2710),IF([1]Dashboard!$AK$39="FY","FY"&amp;A2710&amp;E2710&amp;F2710)))</f>
        <v>0</v>
      </c>
      <c r="S2710" t="b">
        <f>IF([1]Dashboard!$AK$39="Month","Month"&amp;N2710&amp;F2710,IF([1]Dashboard!$AK$39="YTD",IF(O2710-[1]Dashboard!$AK$37&lt;=0,"YTD"&amp;A2710&amp;[1]Dashboard!$AK$37&amp;F2710),IF([1]Dashboard!$AK$39="FY","FY"&amp;A2710&amp;F2710)))</f>
        <v>0</v>
      </c>
      <c r="T2710" t="b">
        <f>IF([1]Dashboard!$AK$39="Month","Month"&amp;N2710&amp;F2710,IF([1]Dashboard!$AK$39="YTD",IF(O2710-[1]Dashboard!$AK$37&lt;=0,"YTD"&amp;A2710&amp;[1]Dashboard!$AK$37&amp;U2710),IF([1]Dashboard!$AK$39="FY","FY"&amp;A2710&amp;U2710)))</f>
        <v>0</v>
      </c>
      <c r="U2710" t="str">
        <f t="shared" si="171"/>
        <v>9 - ChristmasENROBE TO GO</v>
      </c>
      <c r="V2710" t="b">
        <f>IF([1]Dashboard!$AK$39="Month","Month"&amp;N2710&amp;C2710&amp;E2710,IF([1]Dashboard!$AK$39="YTD",IF(O2710-[1]Dashboard!$AK$37&lt;=0,"YTD"&amp;A2710&amp;[1]Dashboard!$AK$37&amp;C2710&amp;E2710),IF([1]Dashboard!$AK$39="FY","FY"&amp;A2710&amp;C2710&amp;E2710)))</f>
        <v>0</v>
      </c>
      <c r="W2710" t="b">
        <f>IF([1]Dashboard!$AK$39="Month","Month"&amp;N2710,IF([1]Dashboard!$AK$39="YTD",IF(O2710-[1]Dashboard!$AK$37&lt;=0,"YTD"&amp;A2710&amp;[1]Dashboard!$AK$37),IF([1]Dashboard!$AK$39="FY","FY"&amp;A2710)))</f>
        <v>0</v>
      </c>
    </row>
    <row r="2711" spans="1:23" x14ac:dyDescent="0.3">
      <c r="A2711" t="s">
        <v>23</v>
      </c>
      <c r="B2711" t="s">
        <v>592</v>
      </c>
      <c r="C2711" t="s">
        <v>25</v>
      </c>
      <c r="D2711" t="s">
        <v>71</v>
      </c>
      <c r="E2711" t="s">
        <v>209</v>
      </c>
      <c r="F2711" t="s">
        <v>215</v>
      </c>
      <c r="G2711" t="s">
        <v>598</v>
      </c>
      <c r="H2711" t="s">
        <v>599</v>
      </c>
      <c r="I2711" s="4">
        <v>58</v>
      </c>
      <c r="J2711" s="4">
        <v>177.45840760546648</v>
      </c>
      <c r="K2711" s="4">
        <v>113.38086749851456</v>
      </c>
      <c r="L2711" s="4">
        <v>64.077540106951901</v>
      </c>
      <c r="M2711" s="5">
        <v>11.6</v>
      </c>
      <c r="N2711" t="str">
        <f t="shared" si="168"/>
        <v>202412</v>
      </c>
      <c r="O2711" t="str">
        <f t="shared" si="169"/>
        <v>12</v>
      </c>
      <c r="P2711" t="str">
        <f t="shared" si="170"/>
        <v>12.Dec2024</v>
      </c>
      <c r="Q2711" t="b">
        <f>IF([1]Dashboard!$AK$39="Month","Month"&amp;N2711&amp;E2711,IF([1]Dashboard!$AK$39="YTD",IF(O2711-[1]Dashboard!$AK$37&lt;=0,"YTD"&amp;A2711&amp;[1]Dashboard!$AK$37&amp;E2711),IF([1]Dashboard!$AK$39="FY","FY"&amp;A2711&amp;E2711)))</f>
        <v>0</v>
      </c>
      <c r="R2711" t="b">
        <f>IF([1]Dashboard!$AK$39="Month","Month"&amp;N2711&amp;E2711&amp;F2711,IF([1]Dashboard!$AK$39="YTD",IF(O2711-[1]Dashboard!$AK$37&lt;=0,"YTD"&amp;A2711&amp;[1]Dashboard!$AK$37&amp;E2711&amp;F2711),IF([1]Dashboard!$AK$39="FY","FY"&amp;A2711&amp;E2711&amp;F2711)))</f>
        <v>0</v>
      </c>
      <c r="S2711" t="b">
        <f>IF([1]Dashboard!$AK$39="Month","Month"&amp;N2711&amp;F2711,IF([1]Dashboard!$AK$39="YTD",IF(O2711-[1]Dashboard!$AK$37&lt;=0,"YTD"&amp;A2711&amp;[1]Dashboard!$AK$37&amp;F2711),IF([1]Dashboard!$AK$39="FY","FY"&amp;A2711&amp;F2711)))</f>
        <v>0</v>
      </c>
      <c r="T2711" t="b">
        <f>IF([1]Dashboard!$AK$39="Month","Month"&amp;N2711&amp;F2711,IF([1]Dashboard!$AK$39="YTD",IF(O2711-[1]Dashboard!$AK$37&lt;=0,"YTD"&amp;A2711&amp;[1]Dashboard!$AK$37&amp;U2711),IF([1]Dashboard!$AK$39="FY","FY"&amp;A2711&amp;U2711)))</f>
        <v>0</v>
      </c>
      <c r="U2711" t="str">
        <f t="shared" si="171"/>
        <v>9 - ChristmasPANETTONE</v>
      </c>
      <c r="V2711" t="b">
        <f>IF([1]Dashboard!$AK$39="Month","Month"&amp;N2711&amp;C2711&amp;E2711,IF([1]Dashboard!$AK$39="YTD",IF(O2711-[1]Dashboard!$AK$37&lt;=0,"YTD"&amp;A2711&amp;[1]Dashboard!$AK$37&amp;C2711&amp;E2711),IF([1]Dashboard!$AK$39="FY","FY"&amp;A2711&amp;C2711&amp;E2711)))</f>
        <v>0</v>
      </c>
      <c r="W2711" t="b">
        <f>IF([1]Dashboard!$AK$39="Month","Month"&amp;N2711,IF([1]Dashboard!$AK$39="YTD",IF(O2711-[1]Dashboard!$AK$37&lt;=0,"YTD"&amp;A2711&amp;[1]Dashboard!$AK$37),IF([1]Dashboard!$AK$39="FY","FY"&amp;A2711)))</f>
        <v>0</v>
      </c>
    </row>
    <row r="2712" spans="1:23" x14ac:dyDescent="0.3">
      <c r="A2712" t="s">
        <v>23</v>
      </c>
      <c r="B2712" t="s">
        <v>592</v>
      </c>
      <c r="C2712" t="s">
        <v>25</v>
      </c>
      <c r="D2712" t="s">
        <v>71</v>
      </c>
      <c r="E2712" t="s">
        <v>209</v>
      </c>
      <c r="F2712" t="s">
        <v>215</v>
      </c>
      <c r="G2712" t="s">
        <v>573</v>
      </c>
      <c r="H2712" t="s">
        <v>574</v>
      </c>
      <c r="I2712" s="4">
        <v>40</v>
      </c>
      <c r="J2712" s="4">
        <v>151.74242424242425</v>
      </c>
      <c r="K2712" s="4">
        <v>94.117647058823508</v>
      </c>
      <c r="L2712" s="4">
        <v>57.624777183600735</v>
      </c>
      <c r="M2712" s="5">
        <v>20</v>
      </c>
      <c r="N2712" t="str">
        <f t="shared" si="168"/>
        <v>202412</v>
      </c>
      <c r="O2712" t="str">
        <f t="shared" si="169"/>
        <v>12</v>
      </c>
      <c r="P2712" t="str">
        <f t="shared" si="170"/>
        <v>12.Dec2024</v>
      </c>
      <c r="Q2712" t="b">
        <f>IF([1]Dashboard!$AK$39="Month","Month"&amp;N2712&amp;E2712,IF([1]Dashboard!$AK$39="YTD",IF(O2712-[1]Dashboard!$AK$37&lt;=0,"YTD"&amp;A2712&amp;[1]Dashboard!$AK$37&amp;E2712),IF([1]Dashboard!$AK$39="FY","FY"&amp;A2712&amp;E2712)))</f>
        <v>0</v>
      </c>
      <c r="R2712" t="b">
        <f>IF([1]Dashboard!$AK$39="Month","Month"&amp;N2712&amp;E2712&amp;F2712,IF([1]Dashboard!$AK$39="YTD",IF(O2712-[1]Dashboard!$AK$37&lt;=0,"YTD"&amp;A2712&amp;[1]Dashboard!$AK$37&amp;E2712&amp;F2712),IF([1]Dashboard!$AK$39="FY","FY"&amp;A2712&amp;E2712&amp;F2712)))</f>
        <v>0</v>
      </c>
      <c r="S2712" t="b">
        <f>IF([1]Dashboard!$AK$39="Month","Month"&amp;N2712&amp;F2712,IF([1]Dashboard!$AK$39="YTD",IF(O2712-[1]Dashboard!$AK$37&lt;=0,"YTD"&amp;A2712&amp;[1]Dashboard!$AK$37&amp;F2712),IF([1]Dashboard!$AK$39="FY","FY"&amp;A2712&amp;F2712)))</f>
        <v>0</v>
      </c>
      <c r="T2712" t="b">
        <f>IF([1]Dashboard!$AK$39="Month","Month"&amp;N2712&amp;F2712,IF([1]Dashboard!$AK$39="YTD",IF(O2712-[1]Dashboard!$AK$37&lt;=0,"YTD"&amp;A2712&amp;[1]Dashboard!$AK$37&amp;U2712),IF([1]Dashboard!$AK$39="FY","FY"&amp;A2712&amp;U2712)))</f>
        <v>0</v>
      </c>
      <c r="U2712" t="str">
        <f t="shared" si="171"/>
        <v>9 - ChristmasPANETTONE</v>
      </c>
      <c r="V2712" t="b">
        <f>IF([1]Dashboard!$AK$39="Month","Month"&amp;N2712&amp;C2712&amp;E2712,IF([1]Dashboard!$AK$39="YTD",IF(O2712-[1]Dashboard!$AK$37&lt;=0,"YTD"&amp;A2712&amp;[1]Dashboard!$AK$37&amp;C2712&amp;E2712),IF([1]Dashboard!$AK$39="FY","FY"&amp;A2712&amp;C2712&amp;E2712)))</f>
        <v>0</v>
      </c>
      <c r="W2712" t="b">
        <f>IF([1]Dashboard!$AK$39="Month","Month"&amp;N2712,IF([1]Dashboard!$AK$39="YTD",IF(O2712-[1]Dashboard!$AK$37&lt;=0,"YTD"&amp;A2712&amp;[1]Dashboard!$AK$37),IF([1]Dashboard!$AK$39="FY","FY"&amp;A2712)))</f>
        <v>0</v>
      </c>
    </row>
    <row r="2713" spans="1:23" x14ac:dyDescent="0.3">
      <c r="A2713" t="s">
        <v>23</v>
      </c>
      <c r="B2713" t="s">
        <v>592</v>
      </c>
      <c r="C2713" t="s">
        <v>25</v>
      </c>
      <c r="D2713" t="s">
        <v>71</v>
      </c>
      <c r="E2713" t="s">
        <v>209</v>
      </c>
      <c r="F2713" t="s">
        <v>215</v>
      </c>
      <c r="G2713" t="s">
        <v>220</v>
      </c>
      <c r="H2713" t="s">
        <v>575</v>
      </c>
      <c r="I2713" s="4">
        <v>58</v>
      </c>
      <c r="J2713" s="4">
        <v>282.85353535353528</v>
      </c>
      <c r="K2713" s="4">
        <v>152.49554367201424</v>
      </c>
      <c r="L2713" s="4">
        <v>130.35799168152104</v>
      </c>
      <c r="M2713" s="5">
        <v>37.700000000000003</v>
      </c>
      <c r="N2713" t="str">
        <f t="shared" si="168"/>
        <v>202412</v>
      </c>
      <c r="O2713" t="str">
        <f t="shared" si="169"/>
        <v>12</v>
      </c>
      <c r="P2713" t="str">
        <f t="shared" si="170"/>
        <v>12.Dec2024</v>
      </c>
      <c r="Q2713" t="b">
        <f>IF([1]Dashboard!$AK$39="Month","Month"&amp;N2713&amp;E2713,IF([1]Dashboard!$AK$39="YTD",IF(O2713-[1]Dashboard!$AK$37&lt;=0,"YTD"&amp;A2713&amp;[1]Dashboard!$AK$37&amp;E2713),IF([1]Dashboard!$AK$39="FY","FY"&amp;A2713&amp;E2713)))</f>
        <v>0</v>
      </c>
      <c r="R2713" t="b">
        <f>IF([1]Dashboard!$AK$39="Month","Month"&amp;N2713&amp;E2713&amp;F2713,IF([1]Dashboard!$AK$39="YTD",IF(O2713-[1]Dashboard!$AK$37&lt;=0,"YTD"&amp;A2713&amp;[1]Dashboard!$AK$37&amp;E2713&amp;F2713),IF([1]Dashboard!$AK$39="FY","FY"&amp;A2713&amp;E2713&amp;F2713)))</f>
        <v>0</v>
      </c>
      <c r="S2713" t="b">
        <f>IF([1]Dashboard!$AK$39="Month","Month"&amp;N2713&amp;F2713,IF([1]Dashboard!$AK$39="YTD",IF(O2713-[1]Dashboard!$AK$37&lt;=0,"YTD"&amp;A2713&amp;[1]Dashboard!$AK$37&amp;F2713),IF([1]Dashboard!$AK$39="FY","FY"&amp;A2713&amp;F2713)))</f>
        <v>0</v>
      </c>
      <c r="T2713" t="b">
        <f>IF([1]Dashboard!$AK$39="Month","Month"&amp;N2713&amp;F2713,IF([1]Dashboard!$AK$39="YTD",IF(O2713-[1]Dashboard!$AK$37&lt;=0,"YTD"&amp;A2713&amp;[1]Dashboard!$AK$37&amp;U2713),IF([1]Dashboard!$AK$39="FY","FY"&amp;A2713&amp;U2713)))</f>
        <v>0</v>
      </c>
      <c r="U2713" t="str">
        <f t="shared" si="171"/>
        <v>9 - ChristmasPANETTONE</v>
      </c>
      <c r="V2713" t="b">
        <f>IF([1]Dashboard!$AK$39="Month","Month"&amp;N2713&amp;C2713&amp;E2713,IF([1]Dashboard!$AK$39="YTD",IF(O2713-[1]Dashboard!$AK$37&lt;=0,"YTD"&amp;A2713&amp;[1]Dashboard!$AK$37&amp;C2713&amp;E2713),IF([1]Dashboard!$AK$39="FY","FY"&amp;A2713&amp;C2713&amp;E2713)))</f>
        <v>0</v>
      </c>
      <c r="W2713" t="b">
        <f>IF([1]Dashboard!$AK$39="Month","Month"&amp;N2713,IF([1]Dashboard!$AK$39="YTD",IF(O2713-[1]Dashboard!$AK$37&lt;=0,"YTD"&amp;A2713&amp;[1]Dashboard!$AK$37),IF([1]Dashboard!$AK$39="FY","FY"&amp;A2713)))</f>
        <v>0</v>
      </c>
    </row>
    <row r="2714" spans="1:23" x14ac:dyDescent="0.3">
      <c r="A2714" t="s">
        <v>23</v>
      </c>
      <c r="B2714" t="s">
        <v>592</v>
      </c>
      <c r="C2714" t="s">
        <v>25</v>
      </c>
      <c r="D2714" t="s">
        <v>71</v>
      </c>
      <c r="E2714" t="s">
        <v>209</v>
      </c>
      <c r="F2714" t="s">
        <v>215</v>
      </c>
      <c r="G2714" t="s">
        <v>576</v>
      </c>
      <c r="H2714" t="s">
        <v>577</v>
      </c>
      <c r="I2714" s="4">
        <v>25</v>
      </c>
      <c r="J2714" s="4">
        <v>119.94355317884728</v>
      </c>
      <c r="K2714" s="4">
        <v>65.730837789661322</v>
      </c>
      <c r="L2714" s="4">
        <v>54.212715389185966</v>
      </c>
      <c r="M2714" s="5">
        <v>16.25</v>
      </c>
      <c r="N2714" t="str">
        <f t="shared" si="168"/>
        <v>202412</v>
      </c>
      <c r="O2714" t="str">
        <f t="shared" si="169"/>
        <v>12</v>
      </c>
      <c r="P2714" t="str">
        <f t="shared" si="170"/>
        <v>12.Dec2024</v>
      </c>
      <c r="Q2714" t="b">
        <f>IF([1]Dashboard!$AK$39="Month","Month"&amp;N2714&amp;E2714,IF([1]Dashboard!$AK$39="YTD",IF(O2714-[1]Dashboard!$AK$37&lt;=0,"YTD"&amp;A2714&amp;[1]Dashboard!$AK$37&amp;E2714),IF([1]Dashboard!$AK$39="FY","FY"&amp;A2714&amp;E2714)))</f>
        <v>0</v>
      </c>
      <c r="R2714" t="b">
        <f>IF([1]Dashboard!$AK$39="Month","Month"&amp;N2714&amp;E2714&amp;F2714,IF([1]Dashboard!$AK$39="YTD",IF(O2714-[1]Dashboard!$AK$37&lt;=0,"YTD"&amp;A2714&amp;[1]Dashboard!$AK$37&amp;E2714&amp;F2714),IF([1]Dashboard!$AK$39="FY","FY"&amp;A2714&amp;E2714&amp;F2714)))</f>
        <v>0</v>
      </c>
      <c r="S2714" t="b">
        <f>IF([1]Dashboard!$AK$39="Month","Month"&amp;N2714&amp;F2714,IF([1]Dashboard!$AK$39="YTD",IF(O2714-[1]Dashboard!$AK$37&lt;=0,"YTD"&amp;A2714&amp;[1]Dashboard!$AK$37&amp;F2714),IF([1]Dashboard!$AK$39="FY","FY"&amp;A2714&amp;F2714)))</f>
        <v>0</v>
      </c>
      <c r="T2714" t="b">
        <f>IF([1]Dashboard!$AK$39="Month","Month"&amp;N2714&amp;F2714,IF([1]Dashboard!$AK$39="YTD",IF(O2714-[1]Dashboard!$AK$37&lt;=0,"YTD"&amp;A2714&amp;[1]Dashboard!$AK$37&amp;U2714),IF([1]Dashboard!$AK$39="FY","FY"&amp;A2714&amp;U2714)))</f>
        <v>0</v>
      </c>
      <c r="U2714" t="str">
        <f t="shared" si="171"/>
        <v>9 - ChristmasPANETTONE</v>
      </c>
      <c r="V2714" t="b">
        <f>IF([1]Dashboard!$AK$39="Month","Month"&amp;N2714&amp;C2714&amp;E2714,IF([1]Dashboard!$AK$39="YTD",IF(O2714-[1]Dashboard!$AK$37&lt;=0,"YTD"&amp;A2714&amp;[1]Dashboard!$AK$37&amp;C2714&amp;E2714),IF([1]Dashboard!$AK$39="FY","FY"&amp;A2714&amp;C2714&amp;E2714)))</f>
        <v>0</v>
      </c>
      <c r="W2714" t="b">
        <f>IF([1]Dashboard!$AK$39="Month","Month"&amp;N2714,IF([1]Dashboard!$AK$39="YTD",IF(O2714-[1]Dashboard!$AK$37&lt;=0,"YTD"&amp;A2714&amp;[1]Dashboard!$AK$37),IF([1]Dashboard!$AK$39="FY","FY"&amp;A2714)))</f>
        <v>0</v>
      </c>
    </row>
    <row r="2715" spans="1:23" x14ac:dyDescent="0.3">
      <c r="A2715" t="s">
        <v>23</v>
      </c>
      <c r="B2715" t="s">
        <v>592</v>
      </c>
      <c r="C2715" t="s">
        <v>25</v>
      </c>
      <c r="D2715" t="s">
        <v>71</v>
      </c>
      <c r="E2715" t="s">
        <v>209</v>
      </c>
      <c r="F2715" t="s">
        <v>215</v>
      </c>
      <c r="G2715" t="s">
        <v>224</v>
      </c>
      <c r="H2715" t="s">
        <v>578</v>
      </c>
      <c r="I2715" s="4">
        <v>37</v>
      </c>
      <c r="J2715" s="4">
        <v>177.89067142008318</v>
      </c>
      <c r="K2715" s="4">
        <v>95.852644087938216</v>
      </c>
      <c r="L2715" s="4">
        <v>82.038027332144949</v>
      </c>
      <c r="M2715" s="5">
        <v>24.05</v>
      </c>
      <c r="N2715" t="str">
        <f t="shared" si="168"/>
        <v>202412</v>
      </c>
      <c r="O2715" t="str">
        <f t="shared" si="169"/>
        <v>12</v>
      </c>
      <c r="P2715" t="str">
        <f t="shared" si="170"/>
        <v>12.Dec2024</v>
      </c>
      <c r="Q2715" t="b">
        <f>IF([1]Dashboard!$AK$39="Month","Month"&amp;N2715&amp;E2715,IF([1]Dashboard!$AK$39="YTD",IF(O2715-[1]Dashboard!$AK$37&lt;=0,"YTD"&amp;A2715&amp;[1]Dashboard!$AK$37&amp;E2715),IF([1]Dashboard!$AK$39="FY","FY"&amp;A2715&amp;E2715)))</f>
        <v>0</v>
      </c>
      <c r="R2715" t="b">
        <f>IF([1]Dashboard!$AK$39="Month","Month"&amp;N2715&amp;E2715&amp;F2715,IF([1]Dashboard!$AK$39="YTD",IF(O2715-[1]Dashboard!$AK$37&lt;=0,"YTD"&amp;A2715&amp;[1]Dashboard!$AK$37&amp;E2715&amp;F2715),IF([1]Dashboard!$AK$39="FY","FY"&amp;A2715&amp;E2715&amp;F2715)))</f>
        <v>0</v>
      </c>
      <c r="S2715" t="b">
        <f>IF([1]Dashboard!$AK$39="Month","Month"&amp;N2715&amp;F2715,IF([1]Dashboard!$AK$39="YTD",IF(O2715-[1]Dashboard!$AK$37&lt;=0,"YTD"&amp;A2715&amp;[1]Dashboard!$AK$37&amp;F2715),IF([1]Dashboard!$AK$39="FY","FY"&amp;A2715&amp;F2715)))</f>
        <v>0</v>
      </c>
      <c r="T2715" t="b">
        <f>IF([1]Dashboard!$AK$39="Month","Month"&amp;N2715&amp;F2715,IF([1]Dashboard!$AK$39="YTD",IF(O2715-[1]Dashboard!$AK$37&lt;=0,"YTD"&amp;A2715&amp;[1]Dashboard!$AK$37&amp;U2715),IF([1]Dashboard!$AK$39="FY","FY"&amp;A2715&amp;U2715)))</f>
        <v>0</v>
      </c>
      <c r="U2715" t="str">
        <f t="shared" si="171"/>
        <v>9 - ChristmasPANETTONE</v>
      </c>
      <c r="V2715" t="b">
        <f>IF([1]Dashboard!$AK$39="Month","Month"&amp;N2715&amp;C2715&amp;E2715,IF([1]Dashboard!$AK$39="YTD",IF(O2715-[1]Dashboard!$AK$37&lt;=0,"YTD"&amp;A2715&amp;[1]Dashboard!$AK$37&amp;C2715&amp;E2715),IF([1]Dashboard!$AK$39="FY","FY"&amp;A2715&amp;C2715&amp;E2715)))</f>
        <v>0</v>
      </c>
      <c r="W2715" t="b">
        <f>IF([1]Dashboard!$AK$39="Month","Month"&amp;N2715,IF([1]Dashboard!$AK$39="YTD",IF(O2715-[1]Dashboard!$AK$37&lt;=0,"YTD"&amp;A2715&amp;[1]Dashboard!$AK$37),IF([1]Dashboard!$AK$39="FY","FY"&amp;A2715)))</f>
        <v>0</v>
      </c>
    </row>
    <row r="2716" spans="1:23" x14ac:dyDescent="0.3">
      <c r="A2716" t="s">
        <v>23</v>
      </c>
      <c r="B2716" t="s">
        <v>592</v>
      </c>
      <c r="C2716" t="s">
        <v>25</v>
      </c>
      <c r="D2716" t="s">
        <v>71</v>
      </c>
      <c r="E2716" t="s">
        <v>209</v>
      </c>
      <c r="F2716" t="s">
        <v>215</v>
      </c>
      <c r="G2716" t="s">
        <v>226</v>
      </c>
      <c r="H2716" t="s">
        <v>579</v>
      </c>
      <c r="I2716" s="4">
        <v>37</v>
      </c>
      <c r="J2716" s="4">
        <v>139.1131907308378</v>
      </c>
      <c r="K2716" s="4">
        <v>85.794711824123581</v>
      </c>
      <c r="L2716" s="4">
        <v>53.318478906714226</v>
      </c>
      <c r="M2716" s="5">
        <v>18.5</v>
      </c>
      <c r="N2716" t="str">
        <f t="shared" si="168"/>
        <v>202412</v>
      </c>
      <c r="O2716" t="str">
        <f t="shared" si="169"/>
        <v>12</v>
      </c>
      <c r="P2716" t="str">
        <f t="shared" si="170"/>
        <v>12.Dec2024</v>
      </c>
      <c r="Q2716" t="b">
        <f>IF([1]Dashboard!$AK$39="Month","Month"&amp;N2716&amp;E2716,IF([1]Dashboard!$AK$39="YTD",IF(O2716-[1]Dashboard!$AK$37&lt;=0,"YTD"&amp;A2716&amp;[1]Dashboard!$AK$37&amp;E2716),IF([1]Dashboard!$AK$39="FY","FY"&amp;A2716&amp;E2716)))</f>
        <v>0</v>
      </c>
      <c r="R2716" t="b">
        <f>IF([1]Dashboard!$AK$39="Month","Month"&amp;N2716&amp;E2716&amp;F2716,IF([1]Dashboard!$AK$39="YTD",IF(O2716-[1]Dashboard!$AK$37&lt;=0,"YTD"&amp;A2716&amp;[1]Dashboard!$AK$37&amp;E2716&amp;F2716),IF([1]Dashboard!$AK$39="FY","FY"&amp;A2716&amp;E2716&amp;F2716)))</f>
        <v>0</v>
      </c>
      <c r="S2716" t="b">
        <f>IF([1]Dashboard!$AK$39="Month","Month"&amp;N2716&amp;F2716,IF([1]Dashboard!$AK$39="YTD",IF(O2716-[1]Dashboard!$AK$37&lt;=0,"YTD"&amp;A2716&amp;[1]Dashboard!$AK$37&amp;F2716),IF([1]Dashboard!$AK$39="FY","FY"&amp;A2716&amp;F2716)))</f>
        <v>0</v>
      </c>
      <c r="T2716" t="b">
        <f>IF([1]Dashboard!$AK$39="Month","Month"&amp;N2716&amp;F2716,IF([1]Dashboard!$AK$39="YTD",IF(O2716-[1]Dashboard!$AK$37&lt;=0,"YTD"&amp;A2716&amp;[1]Dashboard!$AK$37&amp;U2716),IF([1]Dashboard!$AK$39="FY","FY"&amp;A2716&amp;U2716)))</f>
        <v>0</v>
      </c>
      <c r="U2716" t="str">
        <f t="shared" si="171"/>
        <v>9 - ChristmasPANETTONE</v>
      </c>
      <c r="V2716" t="b">
        <f>IF([1]Dashboard!$AK$39="Month","Month"&amp;N2716&amp;C2716&amp;E2716,IF([1]Dashboard!$AK$39="YTD",IF(O2716-[1]Dashboard!$AK$37&lt;=0,"YTD"&amp;A2716&amp;[1]Dashboard!$AK$37&amp;C2716&amp;E2716),IF([1]Dashboard!$AK$39="FY","FY"&amp;A2716&amp;C2716&amp;E2716)))</f>
        <v>0</v>
      </c>
      <c r="W2716" t="b">
        <f>IF([1]Dashboard!$AK$39="Month","Month"&amp;N2716,IF([1]Dashboard!$AK$39="YTD",IF(O2716-[1]Dashboard!$AK$37&lt;=0,"YTD"&amp;A2716&amp;[1]Dashboard!$AK$37),IF([1]Dashboard!$AK$39="FY","FY"&amp;A2716)))</f>
        <v>0</v>
      </c>
    </row>
    <row r="2717" spans="1:23" x14ac:dyDescent="0.3">
      <c r="A2717" t="s">
        <v>23</v>
      </c>
      <c r="B2717" t="s">
        <v>592</v>
      </c>
      <c r="C2717" t="s">
        <v>25</v>
      </c>
      <c r="D2717" t="s">
        <v>71</v>
      </c>
      <c r="E2717" t="s">
        <v>209</v>
      </c>
      <c r="F2717" t="s">
        <v>248</v>
      </c>
      <c r="G2717" t="s">
        <v>249</v>
      </c>
      <c r="H2717" t="s">
        <v>250</v>
      </c>
      <c r="I2717" s="4">
        <v>12</v>
      </c>
      <c r="J2717" s="4">
        <v>111.05466428995842</v>
      </c>
      <c r="K2717" s="4">
        <v>30.524064171122998</v>
      </c>
      <c r="L2717" s="4">
        <v>80.530600118835423</v>
      </c>
      <c r="M2717" s="5">
        <v>12</v>
      </c>
      <c r="N2717" t="str">
        <f t="shared" si="168"/>
        <v>202412</v>
      </c>
      <c r="O2717" t="str">
        <f t="shared" si="169"/>
        <v>12</v>
      </c>
      <c r="P2717" t="str">
        <f t="shared" si="170"/>
        <v>12.Dec2024</v>
      </c>
      <c r="Q2717" t="b">
        <f>IF([1]Dashboard!$AK$39="Month","Month"&amp;N2717&amp;E2717,IF([1]Dashboard!$AK$39="YTD",IF(O2717-[1]Dashboard!$AK$37&lt;=0,"YTD"&amp;A2717&amp;[1]Dashboard!$AK$37&amp;E2717),IF([1]Dashboard!$AK$39="FY","FY"&amp;A2717&amp;E2717)))</f>
        <v>0</v>
      </c>
      <c r="R2717" t="b">
        <f>IF([1]Dashboard!$AK$39="Month","Month"&amp;N2717&amp;E2717&amp;F2717,IF([1]Dashboard!$AK$39="YTD",IF(O2717-[1]Dashboard!$AK$37&lt;=0,"YTD"&amp;A2717&amp;[1]Dashboard!$AK$37&amp;E2717&amp;F2717),IF([1]Dashboard!$AK$39="FY","FY"&amp;A2717&amp;E2717&amp;F2717)))</f>
        <v>0</v>
      </c>
      <c r="S2717" t="b">
        <f>IF([1]Dashboard!$AK$39="Month","Month"&amp;N2717&amp;F2717,IF([1]Dashboard!$AK$39="YTD",IF(O2717-[1]Dashboard!$AK$37&lt;=0,"YTD"&amp;A2717&amp;[1]Dashboard!$AK$37&amp;F2717),IF([1]Dashboard!$AK$39="FY","FY"&amp;A2717&amp;F2717)))</f>
        <v>0</v>
      </c>
      <c r="T2717" t="b">
        <f>IF([1]Dashboard!$AK$39="Month","Month"&amp;N2717&amp;F2717,IF([1]Dashboard!$AK$39="YTD",IF(O2717-[1]Dashboard!$AK$37&lt;=0,"YTD"&amp;A2717&amp;[1]Dashboard!$AK$37&amp;U2717),IF([1]Dashboard!$AK$39="FY","FY"&amp;A2717&amp;U2717)))</f>
        <v>0</v>
      </c>
      <c r="U2717" t="str">
        <f t="shared" si="171"/>
        <v>9 - ChristmasPASTRY</v>
      </c>
      <c r="V2717" t="b">
        <f>IF([1]Dashboard!$AK$39="Month","Month"&amp;N2717&amp;C2717&amp;E2717,IF([1]Dashboard!$AK$39="YTD",IF(O2717-[1]Dashboard!$AK$37&lt;=0,"YTD"&amp;A2717&amp;[1]Dashboard!$AK$37&amp;C2717&amp;E2717),IF([1]Dashboard!$AK$39="FY","FY"&amp;A2717&amp;C2717&amp;E2717)))</f>
        <v>0</v>
      </c>
      <c r="W2717" t="b">
        <f>IF([1]Dashboard!$AK$39="Month","Month"&amp;N2717,IF([1]Dashboard!$AK$39="YTD",IF(O2717-[1]Dashboard!$AK$37&lt;=0,"YTD"&amp;A2717&amp;[1]Dashboard!$AK$37),IF([1]Dashboard!$AK$39="FY","FY"&amp;A2717)))</f>
        <v>0</v>
      </c>
    </row>
    <row r="2718" spans="1:23" x14ac:dyDescent="0.3">
      <c r="A2718" t="s">
        <v>23</v>
      </c>
      <c r="B2718" t="s">
        <v>592</v>
      </c>
      <c r="C2718" t="s">
        <v>25</v>
      </c>
      <c r="D2718" t="s">
        <v>71</v>
      </c>
      <c r="E2718" t="s">
        <v>209</v>
      </c>
      <c r="F2718" t="s">
        <v>117</v>
      </c>
      <c r="G2718" t="s">
        <v>228</v>
      </c>
      <c r="H2718" t="s">
        <v>580</v>
      </c>
      <c r="I2718" s="4">
        <v>3.0390000000000006</v>
      </c>
      <c r="J2718" s="4">
        <v>35.628342245989309</v>
      </c>
      <c r="K2718" s="4">
        <v>9.1278342245989315</v>
      </c>
      <c r="L2718" s="4">
        <v>26.500508021390377</v>
      </c>
      <c r="M2718" s="5">
        <v>3.0390000000000005E-3</v>
      </c>
      <c r="N2718" t="str">
        <f t="shared" si="168"/>
        <v>202412</v>
      </c>
      <c r="O2718" t="str">
        <f t="shared" si="169"/>
        <v>12</v>
      </c>
      <c r="P2718" t="str">
        <f t="shared" si="170"/>
        <v>12.Dec2024</v>
      </c>
      <c r="Q2718" t="b">
        <f>IF([1]Dashboard!$AK$39="Month","Month"&amp;N2718&amp;E2718,IF([1]Dashboard!$AK$39="YTD",IF(O2718-[1]Dashboard!$AK$37&lt;=0,"YTD"&amp;A2718&amp;[1]Dashboard!$AK$37&amp;E2718),IF([1]Dashboard!$AK$39="FY","FY"&amp;A2718&amp;E2718)))</f>
        <v>0</v>
      </c>
      <c r="R2718" t="b">
        <f>IF([1]Dashboard!$AK$39="Month","Month"&amp;N2718&amp;E2718&amp;F2718,IF([1]Dashboard!$AK$39="YTD",IF(O2718-[1]Dashboard!$AK$37&lt;=0,"YTD"&amp;A2718&amp;[1]Dashboard!$AK$37&amp;E2718&amp;F2718),IF([1]Dashboard!$AK$39="FY","FY"&amp;A2718&amp;E2718&amp;F2718)))</f>
        <v>0</v>
      </c>
      <c r="S2718" t="b">
        <f>IF([1]Dashboard!$AK$39="Month","Month"&amp;N2718&amp;F2718,IF([1]Dashboard!$AK$39="YTD",IF(O2718-[1]Dashboard!$AK$37&lt;=0,"YTD"&amp;A2718&amp;[1]Dashboard!$AK$37&amp;F2718),IF([1]Dashboard!$AK$39="FY","FY"&amp;A2718&amp;F2718)))</f>
        <v>0</v>
      </c>
      <c r="T2718" t="b">
        <f>IF([1]Dashboard!$AK$39="Month","Month"&amp;N2718&amp;F2718,IF([1]Dashboard!$AK$39="YTD",IF(O2718-[1]Dashboard!$AK$37&lt;=0,"YTD"&amp;A2718&amp;[1]Dashboard!$AK$37&amp;U2718),IF([1]Dashboard!$AK$39="FY","FY"&amp;A2718&amp;U2718)))</f>
        <v>0</v>
      </c>
      <c r="U2718" t="str">
        <f t="shared" si="171"/>
        <v>9 - ChristmasQUEBRA QUEBRA</v>
      </c>
      <c r="V2718" t="b">
        <f>IF([1]Dashboard!$AK$39="Month","Month"&amp;N2718&amp;C2718&amp;E2718,IF([1]Dashboard!$AK$39="YTD",IF(O2718-[1]Dashboard!$AK$37&lt;=0,"YTD"&amp;A2718&amp;[1]Dashboard!$AK$37&amp;C2718&amp;E2718),IF([1]Dashboard!$AK$39="FY","FY"&amp;A2718&amp;C2718&amp;E2718)))</f>
        <v>0</v>
      </c>
      <c r="W2718" t="b">
        <f>IF([1]Dashboard!$AK$39="Month","Month"&amp;N2718,IF([1]Dashboard!$AK$39="YTD",IF(O2718-[1]Dashboard!$AK$37&lt;=0,"YTD"&amp;A2718&amp;[1]Dashboard!$AK$37),IF([1]Dashboard!$AK$39="FY","FY"&amp;A2718)))</f>
        <v>0</v>
      </c>
    </row>
    <row r="2719" spans="1:23" x14ac:dyDescent="0.3">
      <c r="A2719" t="s">
        <v>23</v>
      </c>
      <c r="B2719" t="s">
        <v>592</v>
      </c>
      <c r="C2719" t="s">
        <v>25</v>
      </c>
      <c r="D2719" t="s">
        <v>71</v>
      </c>
      <c r="E2719" t="s">
        <v>209</v>
      </c>
      <c r="F2719" t="s">
        <v>50</v>
      </c>
      <c r="G2719" t="s">
        <v>581</v>
      </c>
      <c r="H2719" t="s">
        <v>582</v>
      </c>
      <c r="I2719" s="4">
        <v>34</v>
      </c>
      <c r="J2719" s="4">
        <v>92.58169934640523</v>
      </c>
      <c r="K2719" s="4">
        <v>35.555555555555557</v>
      </c>
      <c r="L2719" s="4">
        <v>57.026143790849666</v>
      </c>
      <c r="M2719" s="5">
        <v>6.8</v>
      </c>
      <c r="N2719" t="str">
        <f t="shared" si="168"/>
        <v>202412</v>
      </c>
      <c r="O2719" t="str">
        <f t="shared" si="169"/>
        <v>12</v>
      </c>
      <c r="P2719" t="str">
        <f t="shared" si="170"/>
        <v>12.Dec2024</v>
      </c>
      <c r="Q2719" t="b">
        <f>IF([1]Dashboard!$AK$39="Month","Month"&amp;N2719&amp;E2719,IF([1]Dashboard!$AK$39="YTD",IF(O2719-[1]Dashboard!$AK$37&lt;=0,"YTD"&amp;A2719&amp;[1]Dashboard!$AK$37&amp;E2719),IF([1]Dashboard!$AK$39="FY","FY"&amp;A2719&amp;E2719)))</f>
        <v>0</v>
      </c>
      <c r="R2719" t="b">
        <f>IF([1]Dashboard!$AK$39="Month","Month"&amp;N2719&amp;E2719&amp;F2719,IF([1]Dashboard!$AK$39="YTD",IF(O2719-[1]Dashboard!$AK$37&lt;=0,"YTD"&amp;A2719&amp;[1]Dashboard!$AK$37&amp;E2719&amp;F2719),IF([1]Dashboard!$AK$39="FY","FY"&amp;A2719&amp;E2719&amp;F2719)))</f>
        <v>0</v>
      </c>
      <c r="S2719" t="b">
        <f>IF([1]Dashboard!$AK$39="Month","Month"&amp;N2719&amp;F2719,IF([1]Dashboard!$AK$39="YTD",IF(O2719-[1]Dashboard!$AK$37&lt;=0,"YTD"&amp;A2719&amp;[1]Dashboard!$AK$37&amp;F2719),IF([1]Dashboard!$AK$39="FY","FY"&amp;A2719&amp;F2719)))</f>
        <v>0</v>
      </c>
      <c r="T2719" t="b">
        <f>IF([1]Dashboard!$AK$39="Month","Month"&amp;N2719&amp;F2719,IF([1]Dashboard!$AK$39="YTD",IF(O2719-[1]Dashboard!$AK$37&lt;=0,"YTD"&amp;A2719&amp;[1]Dashboard!$AK$37&amp;U2719),IF([1]Dashboard!$AK$39="FY","FY"&amp;A2719&amp;U2719)))</f>
        <v>0</v>
      </c>
      <c r="U2719" t="str">
        <f t="shared" si="171"/>
        <v>9 - ChristmasQUEBRA QUEBRA TO GO</v>
      </c>
      <c r="V2719" t="b">
        <f>IF([1]Dashboard!$AK$39="Month","Month"&amp;N2719&amp;C2719&amp;E2719,IF([1]Dashboard!$AK$39="YTD",IF(O2719-[1]Dashboard!$AK$37&lt;=0,"YTD"&amp;A2719&amp;[1]Dashboard!$AK$37&amp;C2719&amp;E2719),IF([1]Dashboard!$AK$39="FY","FY"&amp;A2719&amp;C2719&amp;E2719)))</f>
        <v>0</v>
      </c>
      <c r="W2719" t="b">
        <f>IF([1]Dashboard!$AK$39="Month","Month"&amp;N2719,IF([1]Dashboard!$AK$39="YTD",IF(O2719-[1]Dashboard!$AK$37&lt;=0,"YTD"&amp;A2719&amp;[1]Dashboard!$AK$37),IF([1]Dashboard!$AK$39="FY","FY"&amp;A2719)))</f>
        <v>0</v>
      </c>
    </row>
    <row r="2720" spans="1:23" x14ac:dyDescent="0.3">
      <c r="A2720" t="s">
        <v>23</v>
      </c>
      <c r="B2720" t="s">
        <v>592</v>
      </c>
      <c r="C2720" t="s">
        <v>25</v>
      </c>
      <c r="D2720" t="s">
        <v>71</v>
      </c>
      <c r="E2720" t="s">
        <v>380</v>
      </c>
      <c r="F2720" t="s">
        <v>179</v>
      </c>
      <c r="G2720" t="s">
        <v>410</v>
      </c>
      <c r="H2720" t="s">
        <v>411</v>
      </c>
      <c r="I2720" s="4">
        <v>1</v>
      </c>
      <c r="J2720" s="4">
        <v>1.9800950683303624</v>
      </c>
      <c r="K2720" s="4">
        <v>0.90272472625413802</v>
      </c>
      <c r="L2720" s="4">
        <v>1.0773703420762244</v>
      </c>
      <c r="M2720" s="5">
        <v>1</v>
      </c>
      <c r="N2720" t="str">
        <f t="shared" si="168"/>
        <v>202412</v>
      </c>
      <c r="O2720" t="str">
        <f t="shared" si="169"/>
        <v>12</v>
      </c>
      <c r="P2720" t="str">
        <f t="shared" si="170"/>
        <v>12.Dec2024</v>
      </c>
      <c r="Q2720" t="b">
        <f>IF([1]Dashboard!$AK$39="Month","Month"&amp;N2720&amp;E2720,IF([1]Dashboard!$AK$39="YTD",IF(O2720-[1]Dashboard!$AK$37&lt;=0,"YTD"&amp;A2720&amp;[1]Dashboard!$AK$37&amp;E2720),IF([1]Dashboard!$AK$39="FY","FY"&amp;A2720&amp;E2720)))</f>
        <v>0</v>
      </c>
      <c r="R2720" t="b">
        <f>IF([1]Dashboard!$AK$39="Month","Month"&amp;N2720&amp;E2720&amp;F2720,IF([1]Dashboard!$AK$39="YTD",IF(O2720-[1]Dashboard!$AK$37&lt;=0,"YTD"&amp;A2720&amp;[1]Dashboard!$AK$37&amp;E2720&amp;F2720),IF([1]Dashboard!$AK$39="FY","FY"&amp;A2720&amp;E2720&amp;F2720)))</f>
        <v>0</v>
      </c>
      <c r="S2720" t="b">
        <f>IF([1]Dashboard!$AK$39="Month","Month"&amp;N2720&amp;F2720,IF([1]Dashboard!$AK$39="YTD",IF(O2720-[1]Dashboard!$AK$37&lt;=0,"YTD"&amp;A2720&amp;[1]Dashboard!$AK$37&amp;F2720),IF([1]Dashboard!$AK$39="FY","FY"&amp;A2720&amp;F2720)))</f>
        <v>0</v>
      </c>
      <c r="T2720" t="b">
        <f>IF([1]Dashboard!$AK$39="Month","Month"&amp;N2720&amp;F2720,IF([1]Dashboard!$AK$39="YTD",IF(O2720-[1]Dashboard!$AK$37&lt;=0,"YTD"&amp;A2720&amp;[1]Dashboard!$AK$37&amp;U2720),IF([1]Dashboard!$AK$39="FY","FY"&amp;A2720&amp;U2720)))</f>
        <v>0</v>
      </c>
      <c r="U2720" t="str">
        <f t="shared" si="171"/>
        <v>9 - COLLABORATIONCASA</v>
      </c>
      <c r="V2720" t="b">
        <f>IF([1]Dashboard!$AK$39="Month","Month"&amp;N2720&amp;C2720&amp;E2720,IF([1]Dashboard!$AK$39="YTD",IF(O2720-[1]Dashboard!$AK$37&lt;=0,"YTD"&amp;A2720&amp;[1]Dashboard!$AK$37&amp;C2720&amp;E2720),IF([1]Dashboard!$AK$39="FY","FY"&amp;A2720&amp;C2720&amp;E2720)))</f>
        <v>0</v>
      </c>
      <c r="W2720" t="b">
        <f>IF([1]Dashboard!$AK$39="Month","Month"&amp;N2720,IF([1]Dashboard!$AK$39="YTD",IF(O2720-[1]Dashboard!$AK$37&lt;=0,"YTD"&amp;A2720&amp;[1]Dashboard!$AK$37),IF([1]Dashboard!$AK$39="FY","FY"&amp;A2720)))</f>
        <v>0</v>
      </c>
    </row>
    <row r="2721" spans="1:23" x14ac:dyDescent="0.3">
      <c r="A2721" t="s">
        <v>23</v>
      </c>
      <c r="B2721" t="s">
        <v>592</v>
      </c>
      <c r="C2721" t="s">
        <v>25</v>
      </c>
      <c r="D2721" t="s">
        <v>71</v>
      </c>
      <c r="E2721" t="s">
        <v>380</v>
      </c>
      <c r="F2721" t="s">
        <v>179</v>
      </c>
      <c r="G2721" t="s">
        <v>435</v>
      </c>
      <c r="H2721" t="s">
        <v>436</v>
      </c>
      <c r="I2721" s="4">
        <v>4</v>
      </c>
      <c r="J2721" s="4">
        <v>10.595662507427212</v>
      </c>
      <c r="K2721" s="4">
        <v>6.2685680332739144</v>
      </c>
      <c r="L2721" s="4">
        <v>4.3270944741532977</v>
      </c>
      <c r="M2721" s="5">
        <v>4</v>
      </c>
      <c r="N2721" t="str">
        <f t="shared" si="168"/>
        <v>202412</v>
      </c>
      <c r="O2721" t="str">
        <f t="shared" si="169"/>
        <v>12</v>
      </c>
      <c r="P2721" t="str">
        <f t="shared" si="170"/>
        <v>12.Dec2024</v>
      </c>
      <c r="Q2721" t="b">
        <f>IF([1]Dashboard!$AK$39="Month","Month"&amp;N2721&amp;E2721,IF([1]Dashboard!$AK$39="YTD",IF(O2721-[1]Dashboard!$AK$37&lt;=0,"YTD"&amp;A2721&amp;[1]Dashboard!$AK$37&amp;E2721),IF([1]Dashboard!$AK$39="FY","FY"&amp;A2721&amp;E2721)))</f>
        <v>0</v>
      </c>
      <c r="R2721" t="b">
        <f>IF([1]Dashboard!$AK$39="Month","Month"&amp;N2721&amp;E2721&amp;F2721,IF([1]Dashboard!$AK$39="YTD",IF(O2721-[1]Dashboard!$AK$37&lt;=0,"YTD"&amp;A2721&amp;[1]Dashboard!$AK$37&amp;E2721&amp;F2721),IF([1]Dashboard!$AK$39="FY","FY"&amp;A2721&amp;E2721&amp;F2721)))</f>
        <v>0</v>
      </c>
      <c r="S2721" t="b">
        <f>IF([1]Dashboard!$AK$39="Month","Month"&amp;N2721&amp;F2721,IF([1]Dashboard!$AK$39="YTD",IF(O2721-[1]Dashboard!$AK$37&lt;=0,"YTD"&amp;A2721&amp;[1]Dashboard!$AK$37&amp;F2721),IF([1]Dashboard!$AK$39="FY","FY"&amp;A2721&amp;F2721)))</f>
        <v>0</v>
      </c>
      <c r="T2721" t="b">
        <f>IF([1]Dashboard!$AK$39="Month","Month"&amp;N2721&amp;F2721,IF([1]Dashboard!$AK$39="YTD",IF(O2721-[1]Dashboard!$AK$37&lt;=0,"YTD"&amp;A2721&amp;[1]Dashboard!$AK$37&amp;U2721),IF([1]Dashboard!$AK$39="FY","FY"&amp;A2721&amp;U2721)))</f>
        <v>0</v>
      </c>
      <c r="U2721" t="str">
        <f t="shared" si="171"/>
        <v>9 - COLLABORATIONCASA</v>
      </c>
      <c r="V2721" t="b">
        <f>IF([1]Dashboard!$AK$39="Month","Month"&amp;N2721&amp;C2721&amp;E2721,IF([1]Dashboard!$AK$39="YTD",IF(O2721-[1]Dashboard!$AK$37&lt;=0,"YTD"&amp;A2721&amp;[1]Dashboard!$AK$37&amp;C2721&amp;E2721),IF([1]Dashboard!$AK$39="FY","FY"&amp;A2721&amp;C2721&amp;E2721)))</f>
        <v>0</v>
      </c>
      <c r="W2721" t="b">
        <f>IF([1]Dashboard!$AK$39="Month","Month"&amp;N2721,IF([1]Dashboard!$AK$39="YTD",IF(O2721-[1]Dashboard!$AK$37&lt;=0,"YTD"&amp;A2721&amp;[1]Dashboard!$AK$37),IF([1]Dashboard!$AK$39="FY","FY"&amp;A2721)))</f>
        <v>0</v>
      </c>
    </row>
    <row r="2722" spans="1:23" x14ac:dyDescent="0.3">
      <c r="A2722" t="s">
        <v>23</v>
      </c>
      <c r="B2722" t="s">
        <v>592</v>
      </c>
      <c r="C2722" t="s">
        <v>25</v>
      </c>
      <c r="D2722" t="s">
        <v>71</v>
      </c>
      <c r="E2722" t="s">
        <v>380</v>
      </c>
      <c r="F2722" t="s">
        <v>395</v>
      </c>
      <c r="G2722" t="s">
        <v>396</v>
      </c>
      <c r="H2722" t="s">
        <v>397</v>
      </c>
      <c r="I2722" s="4">
        <v>4</v>
      </c>
      <c r="J2722" s="4">
        <v>12.953060011883542</v>
      </c>
      <c r="K2722" s="4">
        <v>0.52966641201935305</v>
      </c>
      <c r="L2722" s="4">
        <v>12.423393599864189</v>
      </c>
      <c r="M2722" s="5">
        <v>0.8</v>
      </c>
      <c r="N2722" t="str">
        <f t="shared" si="168"/>
        <v>202412</v>
      </c>
      <c r="O2722" t="str">
        <f t="shared" si="169"/>
        <v>12</v>
      </c>
      <c r="P2722" t="str">
        <f t="shared" si="170"/>
        <v>12.Dec2024</v>
      </c>
      <c r="Q2722" t="b">
        <f>IF([1]Dashboard!$AK$39="Month","Month"&amp;N2722&amp;E2722,IF([1]Dashboard!$AK$39="YTD",IF(O2722-[1]Dashboard!$AK$37&lt;=0,"YTD"&amp;A2722&amp;[1]Dashboard!$AK$37&amp;E2722),IF([1]Dashboard!$AK$39="FY","FY"&amp;A2722&amp;E2722)))</f>
        <v>0</v>
      </c>
      <c r="R2722" t="b">
        <f>IF([1]Dashboard!$AK$39="Month","Month"&amp;N2722&amp;E2722&amp;F2722,IF([1]Dashboard!$AK$39="YTD",IF(O2722-[1]Dashboard!$AK$37&lt;=0,"YTD"&amp;A2722&amp;[1]Dashboard!$AK$37&amp;E2722&amp;F2722),IF([1]Dashboard!$AK$39="FY","FY"&amp;A2722&amp;E2722&amp;F2722)))</f>
        <v>0</v>
      </c>
      <c r="S2722" t="b">
        <f>IF([1]Dashboard!$AK$39="Month","Month"&amp;N2722&amp;F2722,IF([1]Dashboard!$AK$39="YTD",IF(O2722-[1]Dashboard!$AK$37&lt;=0,"YTD"&amp;A2722&amp;[1]Dashboard!$AK$37&amp;F2722),IF([1]Dashboard!$AK$39="FY","FY"&amp;A2722&amp;F2722)))</f>
        <v>0</v>
      </c>
      <c r="T2722" t="b">
        <f>IF([1]Dashboard!$AK$39="Month","Month"&amp;N2722&amp;F2722,IF([1]Dashboard!$AK$39="YTD",IF(O2722-[1]Dashboard!$AK$37&lt;=0,"YTD"&amp;A2722&amp;[1]Dashboard!$AK$37&amp;U2722),IF([1]Dashboard!$AK$39="FY","FY"&amp;A2722&amp;U2722)))</f>
        <v>0</v>
      </c>
      <c r="U2722" t="str">
        <f t="shared" si="171"/>
        <v>9 - COLLABORATIONCHAMEGO TO GO</v>
      </c>
      <c r="V2722" t="b">
        <f>IF([1]Dashboard!$AK$39="Month","Month"&amp;N2722&amp;C2722&amp;E2722,IF([1]Dashboard!$AK$39="YTD",IF(O2722-[1]Dashboard!$AK$37&lt;=0,"YTD"&amp;A2722&amp;[1]Dashboard!$AK$37&amp;C2722&amp;E2722),IF([1]Dashboard!$AK$39="FY","FY"&amp;A2722&amp;C2722&amp;E2722)))</f>
        <v>0</v>
      </c>
      <c r="W2722" t="b">
        <f>IF([1]Dashboard!$AK$39="Month","Month"&amp;N2722,IF([1]Dashboard!$AK$39="YTD",IF(O2722-[1]Dashboard!$AK$37&lt;=0,"YTD"&amp;A2722&amp;[1]Dashboard!$AK$37),IF([1]Dashboard!$AK$39="FY","FY"&amp;A2722)))</f>
        <v>0</v>
      </c>
    </row>
    <row r="2723" spans="1:23" x14ac:dyDescent="0.3">
      <c r="A2723" t="s">
        <v>23</v>
      </c>
      <c r="B2723" t="s">
        <v>592</v>
      </c>
      <c r="C2723" t="s">
        <v>25</v>
      </c>
      <c r="D2723" t="s">
        <v>71</v>
      </c>
      <c r="E2723" t="s">
        <v>380</v>
      </c>
      <c r="F2723" t="s">
        <v>248</v>
      </c>
      <c r="G2723" t="s">
        <v>381</v>
      </c>
      <c r="H2723" t="s">
        <v>382</v>
      </c>
      <c r="I2723" s="4">
        <v>50</v>
      </c>
      <c r="J2723" s="4">
        <v>66.598336304218648</v>
      </c>
      <c r="K2723" s="4">
        <v>34.090909090909086</v>
      </c>
      <c r="L2723" s="4">
        <v>32.507427213309562</v>
      </c>
      <c r="M2723" s="5">
        <v>5</v>
      </c>
      <c r="N2723" t="str">
        <f t="shared" si="168"/>
        <v>202412</v>
      </c>
      <c r="O2723" t="str">
        <f t="shared" si="169"/>
        <v>12</v>
      </c>
      <c r="P2723" t="str">
        <f t="shared" si="170"/>
        <v>12.Dec2024</v>
      </c>
      <c r="Q2723" t="b">
        <f>IF([1]Dashboard!$AK$39="Month","Month"&amp;N2723&amp;E2723,IF([1]Dashboard!$AK$39="YTD",IF(O2723-[1]Dashboard!$AK$37&lt;=0,"YTD"&amp;A2723&amp;[1]Dashboard!$AK$37&amp;E2723),IF([1]Dashboard!$AK$39="FY","FY"&amp;A2723&amp;E2723)))</f>
        <v>0</v>
      </c>
      <c r="R2723" t="b">
        <f>IF([1]Dashboard!$AK$39="Month","Month"&amp;N2723&amp;E2723&amp;F2723,IF([1]Dashboard!$AK$39="YTD",IF(O2723-[1]Dashboard!$AK$37&lt;=0,"YTD"&amp;A2723&amp;[1]Dashboard!$AK$37&amp;E2723&amp;F2723),IF([1]Dashboard!$AK$39="FY","FY"&amp;A2723&amp;E2723&amp;F2723)))</f>
        <v>0</v>
      </c>
      <c r="S2723" t="b">
        <f>IF([1]Dashboard!$AK$39="Month","Month"&amp;N2723&amp;F2723,IF([1]Dashboard!$AK$39="YTD",IF(O2723-[1]Dashboard!$AK$37&lt;=0,"YTD"&amp;A2723&amp;[1]Dashboard!$AK$37&amp;F2723),IF([1]Dashboard!$AK$39="FY","FY"&amp;A2723&amp;F2723)))</f>
        <v>0</v>
      </c>
      <c r="T2723" t="b">
        <f>IF([1]Dashboard!$AK$39="Month","Month"&amp;N2723&amp;F2723,IF([1]Dashboard!$AK$39="YTD",IF(O2723-[1]Dashboard!$AK$37&lt;=0,"YTD"&amp;A2723&amp;[1]Dashboard!$AK$37&amp;U2723),IF([1]Dashboard!$AK$39="FY","FY"&amp;A2723&amp;U2723)))</f>
        <v>0</v>
      </c>
      <c r="U2723" t="str">
        <f t="shared" si="171"/>
        <v>9 - COLLABORATIONPASTRY</v>
      </c>
      <c r="V2723" t="b">
        <f>IF([1]Dashboard!$AK$39="Month","Month"&amp;N2723&amp;C2723&amp;E2723,IF([1]Dashboard!$AK$39="YTD",IF(O2723-[1]Dashboard!$AK$37&lt;=0,"YTD"&amp;A2723&amp;[1]Dashboard!$AK$37&amp;C2723&amp;E2723),IF([1]Dashboard!$AK$39="FY","FY"&amp;A2723&amp;C2723&amp;E2723)))</f>
        <v>0</v>
      </c>
      <c r="W2723" t="b">
        <f>IF([1]Dashboard!$AK$39="Month","Month"&amp;N2723,IF([1]Dashboard!$AK$39="YTD",IF(O2723-[1]Dashboard!$AK$37&lt;=0,"YTD"&amp;A2723&amp;[1]Dashboard!$AK$37),IF([1]Dashboard!$AK$39="FY","FY"&amp;A2723)))</f>
        <v>0</v>
      </c>
    </row>
    <row r="2724" spans="1:23" x14ac:dyDescent="0.3">
      <c r="A2724" t="s">
        <v>23</v>
      </c>
      <c r="B2724" t="s">
        <v>592</v>
      </c>
      <c r="C2724" t="s">
        <v>230</v>
      </c>
      <c r="D2724" t="s">
        <v>26</v>
      </c>
      <c r="E2724" t="s">
        <v>27</v>
      </c>
      <c r="F2724" t="s">
        <v>28</v>
      </c>
      <c r="G2724" t="s">
        <v>29</v>
      </c>
      <c r="H2724" t="s">
        <v>449</v>
      </c>
      <c r="I2724" s="4">
        <v>6</v>
      </c>
      <c r="J2724" s="4">
        <v>4.8276886512180628</v>
      </c>
      <c r="K2724" s="4">
        <v>1.6666666666666667</v>
      </c>
      <c r="L2724" s="4">
        <v>3.1610219845513963</v>
      </c>
      <c r="M2724" s="5">
        <v>0.48</v>
      </c>
      <c r="N2724" t="str">
        <f t="shared" si="168"/>
        <v>202412</v>
      </c>
      <c r="O2724" t="str">
        <f t="shared" si="169"/>
        <v>12</v>
      </c>
      <c r="P2724" t="str">
        <f t="shared" si="170"/>
        <v>12.Dec2024</v>
      </c>
      <c r="Q2724" t="b">
        <f>IF([1]Dashboard!$AK$39="Month","Month"&amp;N2724&amp;E2724,IF([1]Dashboard!$AK$39="YTD",IF(O2724-[1]Dashboard!$AK$37&lt;=0,"YTD"&amp;A2724&amp;[1]Dashboard!$AK$37&amp;E2724),IF([1]Dashboard!$AK$39="FY","FY"&amp;A2724&amp;E2724)))</f>
        <v>0</v>
      </c>
      <c r="R2724" t="b">
        <f>IF([1]Dashboard!$AK$39="Month","Month"&amp;N2724&amp;E2724&amp;F2724,IF([1]Dashboard!$AK$39="YTD",IF(O2724-[1]Dashboard!$AK$37&lt;=0,"YTD"&amp;A2724&amp;[1]Dashboard!$AK$37&amp;E2724&amp;F2724),IF([1]Dashboard!$AK$39="FY","FY"&amp;A2724&amp;E2724&amp;F2724)))</f>
        <v>0</v>
      </c>
      <c r="S2724" t="b">
        <f>IF([1]Dashboard!$AK$39="Month","Month"&amp;N2724&amp;F2724,IF([1]Dashboard!$AK$39="YTD",IF(O2724-[1]Dashboard!$AK$37&lt;=0,"YTD"&amp;A2724&amp;[1]Dashboard!$AK$37&amp;F2724),IF([1]Dashboard!$AK$39="FY","FY"&amp;A2724&amp;F2724)))</f>
        <v>0</v>
      </c>
      <c r="T2724" t="b">
        <f>IF([1]Dashboard!$AK$39="Month","Month"&amp;N2724&amp;F2724,IF([1]Dashboard!$AK$39="YTD",IF(O2724-[1]Dashboard!$AK$37&lt;=0,"YTD"&amp;A2724&amp;[1]Dashboard!$AK$37&amp;U2724),IF([1]Dashboard!$AK$39="FY","FY"&amp;A2724&amp;U2724)))</f>
        <v>0</v>
      </c>
      <c r="U2724" t="str">
        <f t="shared" si="171"/>
        <v>1 - BARSBARS</v>
      </c>
      <c r="V2724" t="b">
        <f>IF([1]Dashboard!$AK$39="Month","Month"&amp;N2724&amp;C2724&amp;E2724,IF([1]Dashboard!$AK$39="YTD",IF(O2724-[1]Dashboard!$AK$37&lt;=0,"YTD"&amp;A2724&amp;[1]Dashboard!$AK$37&amp;C2724&amp;E2724),IF([1]Dashboard!$AK$39="FY","FY"&amp;A2724&amp;C2724&amp;E2724)))</f>
        <v>0</v>
      </c>
      <c r="W2724" t="b">
        <f>IF([1]Dashboard!$AK$39="Month","Month"&amp;N2724,IF([1]Dashboard!$AK$39="YTD",IF(O2724-[1]Dashboard!$AK$37&lt;=0,"YTD"&amp;A2724&amp;[1]Dashboard!$AK$37),IF([1]Dashboard!$AK$39="FY","FY"&amp;A2724)))</f>
        <v>0</v>
      </c>
    </row>
    <row r="2725" spans="1:23" x14ac:dyDescent="0.3">
      <c r="A2725" t="s">
        <v>23</v>
      </c>
      <c r="B2725" t="s">
        <v>592</v>
      </c>
      <c r="C2725" t="s">
        <v>230</v>
      </c>
      <c r="D2725" t="s">
        <v>26</v>
      </c>
      <c r="E2725" t="s">
        <v>27</v>
      </c>
      <c r="F2725" t="s">
        <v>28</v>
      </c>
      <c r="G2725" t="s">
        <v>31</v>
      </c>
      <c r="H2725" t="s">
        <v>450</v>
      </c>
      <c r="I2725" s="4">
        <v>8</v>
      </c>
      <c r="J2725" s="4">
        <v>6.4364230540701124</v>
      </c>
      <c r="K2725" s="4">
        <v>3.0421865715983363</v>
      </c>
      <c r="L2725" s="4">
        <v>3.3942364824717761</v>
      </c>
      <c r="M2725" s="5">
        <v>0.64</v>
      </c>
      <c r="N2725" t="str">
        <f t="shared" si="168"/>
        <v>202412</v>
      </c>
      <c r="O2725" t="str">
        <f t="shared" si="169"/>
        <v>12</v>
      </c>
      <c r="P2725" t="str">
        <f t="shared" si="170"/>
        <v>12.Dec2024</v>
      </c>
      <c r="Q2725" t="b">
        <f>IF([1]Dashboard!$AK$39="Month","Month"&amp;N2725&amp;E2725,IF([1]Dashboard!$AK$39="YTD",IF(O2725-[1]Dashboard!$AK$37&lt;=0,"YTD"&amp;A2725&amp;[1]Dashboard!$AK$37&amp;E2725),IF([1]Dashboard!$AK$39="FY","FY"&amp;A2725&amp;E2725)))</f>
        <v>0</v>
      </c>
      <c r="R2725" t="b">
        <f>IF([1]Dashboard!$AK$39="Month","Month"&amp;N2725&amp;E2725&amp;F2725,IF([1]Dashboard!$AK$39="YTD",IF(O2725-[1]Dashboard!$AK$37&lt;=0,"YTD"&amp;A2725&amp;[1]Dashboard!$AK$37&amp;E2725&amp;F2725),IF([1]Dashboard!$AK$39="FY","FY"&amp;A2725&amp;E2725&amp;F2725)))</f>
        <v>0</v>
      </c>
      <c r="S2725" t="b">
        <f>IF([1]Dashboard!$AK$39="Month","Month"&amp;N2725&amp;F2725,IF([1]Dashboard!$AK$39="YTD",IF(O2725-[1]Dashboard!$AK$37&lt;=0,"YTD"&amp;A2725&amp;[1]Dashboard!$AK$37&amp;F2725),IF([1]Dashboard!$AK$39="FY","FY"&amp;A2725&amp;F2725)))</f>
        <v>0</v>
      </c>
      <c r="T2725" t="b">
        <f>IF([1]Dashboard!$AK$39="Month","Month"&amp;N2725&amp;F2725,IF([1]Dashboard!$AK$39="YTD",IF(O2725-[1]Dashboard!$AK$37&lt;=0,"YTD"&amp;A2725&amp;[1]Dashboard!$AK$37&amp;U2725),IF([1]Dashboard!$AK$39="FY","FY"&amp;A2725&amp;U2725)))</f>
        <v>0</v>
      </c>
      <c r="U2725" t="str">
        <f t="shared" si="171"/>
        <v>1 - BARSBARS</v>
      </c>
      <c r="V2725" t="b">
        <f>IF([1]Dashboard!$AK$39="Month","Month"&amp;N2725&amp;C2725&amp;E2725,IF([1]Dashboard!$AK$39="YTD",IF(O2725-[1]Dashboard!$AK$37&lt;=0,"YTD"&amp;A2725&amp;[1]Dashboard!$AK$37&amp;C2725&amp;E2725),IF([1]Dashboard!$AK$39="FY","FY"&amp;A2725&amp;C2725&amp;E2725)))</f>
        <v>0</v>
      </c>
      <c r="W2725" t="b">
        <f>IF([1]Dashboard!$AK$39="Month","Month"&amp;N2725,IF([1]Dashboard!$AK$39="YTD",IF(O2725-[1]Dashboard!$AK$37&lt;=0,"YTD"&amp;A2725&amp;[1]Dashboard!$AK$37),IF([1]Dashboard!$AK$39="FY","FY"&amp;A2725)))</f>
        <v>0</v>
      </c>
    </row>
    <row r="2726" spans="1:23" x14ac:dyDescent="0.3">
      <c r="A2726" t="s">
        <v>23</v>
      </c>
      <c r="B2726" t="s">
        <v>592</v>
      </c>
      <c r="C2726" t="s">
        <v>230</v>
      </c>
      <c r="D2726" t="s">
        <v>26</v>
      </c>
      <c r="E2726" t="s">
        <v>27</v>
      </c>
      <c r="F2726" t="s">
        <v>28</v>
      </c>
      <c r="G2726" t="s">
        <v>37</v>
      </c>
      <c r="H2726" t="s">
        <v>453</v>
      </c>
      <c r="I2726" s="4">
        <v>2</v>
      </c>
      <c r="J2726" s="4">
        <v>1.8300653594771241</v>
      </c>
      <c r="K2726" s="4">
        <v>0.70707070707070707</v>
      </c>
      <c r="L2726" s="4">
        <v>1.1229946524064172</v>
      </c>
      <c r="M2726" s="5">
        <v>0.16</v>
      </c>
      <c r="N2726" t="str">
        <f t="shared" si="168"/>
        <v>202412</v>
      </c>
      <c r="O2726" t="str">
        <f t="shared" si="169"/>
        <v>12</v>
      </c>
      <c r="P2726" t="str">
        <f t="shared" si="170"/>
        <v>12.Dec2024</v>
      </c>
      <c r="Q2726" t="b">
        <f>IF([1]Dashboard!$AK$39="Month","Month"&amp;N2726&amp;E2726,IF([1]Dashboard!$AK$39="YTD",IF(O2726-[1]Dashboard!$AK$37&lt;=0,"YTD"&amp;A2726&amp;[1]Dashboard!$AK$37&amp;E2726),IF([1]Dashboard!$AK$39="FY","FY"&amp;A2726&amp;E2726)))</f>
        <v>0</v>
      </c>
      <c r="R2726" t="b">
        <f>IF([1]Dashboard!$AK$39="Month","Month"&amp;N2726&amp;E2726&amp;F2726,IF([1]Dashboard!$AK$39="YTD",IF(O2726-[1]Dashboard!$AK$37&lt;=0,"YTD"&amp;A2726&amp;[1]Dashboard!$AK$37&amp;E2726&amp;F2726),IF([1]Dashboard!$AK$39="FY","FY"&amp;A2726&amp;E2726&amp;F2726)))</f>
        <v>0</v>
      </c>
      <c r="S2726" t="b">
        <f>IF([1]Dashboard!$AK$39="Month","Month"&amp;N2726&amp;F2726,IF([1]Dashboard!$AK$39="YTD",IF(O2726-[1]Dashboard!$AK$37&lt;=0,"YTD"&amp;A2726&amp;[1]Dashboard!$AK$37&amp;F2726),IF([1]Dashboard!$AK$39="FY","FY"&amp;A2726&amp;F2726)))</f>
        <v>0</v>
      </c>
      <c r="T2726" t="b">
        <f>IF([1]Dashboard!$AK$39="Month","Month"&amp;N2726&amp;F2726,IF([1]Dashboard!$AK$39="YTD",IF(O2726-[1]Dashboard!$AK$37&lt;=0,"YTD"&amp;A2726&amp;[1]Dashboard!$AK$37&amp;U2726),IF([1]Dashboard!$AK$39="FY","FY"&amp;A2726&amp;U2726)))</f>
        <v>0</v>
      </c>
      <c r="U2726" t="str">
        <f t="shared" si="171"/>
        <v>1 - BARSBARS</v>
      </c>
      <c r="V2726" t="b">
        <f>IF([1]Dashboard!$AK$39="Month","Month"&amp;N2726&amp;C2726&amp;E2726,IF([1]Dashboard!$AK$39="YTD",IF(O2726-[1]Dashboard!$AK$37&lt;=0,"YTD"&amp;A2726&amp;[1]Dashboard!$AK$37&amp;C2726&amp;E2726),IF([1]Dashboard!$AK$39="FY","FY"&amp;A2726&amp;C2726&amp;E2726)))</f>
        <v>0</v>
      </c>
      <c r="W2726" t="b">
        <f>IF([1]Dashboard!$AK$39="Month","Month"&amp;N2726,IF([1]Dashboard!$AK$39="YTD",IF(O2726-[1]Dashboard!$AK$37&lt;=0,"YTD"&amp;A2726&amp;[1]Dashboard!$AK$37),IF([1]Dashboard!$AK$39="FY","FY"&amp;A2726)))</f>
        <v>0</v>
      </c>
    </row>
    <row r="2727" spans="1:23" x14ac:dyDescent="0.3">
      <c r="A2727" t="s">
        <v>23</v>
      </c>
      <c r="B2727" t="s">
        <v>592</v>
      </c>
      <c r="C2727" t="s">
        <v>230</v>
      </c>
      <c r="D2727" t="s">
        <v>26</v>
      </c>
      <c r="E2727" t="s">
        <v>27</v>
      </c>
      <c r="F2727" t="s">
        <v>28</v>
      </c>
      <c r="G2727" t="s">
        <v>74</v>
      </c>
      <c r="H2727" t="s">
        <v>454</v>
      </c>
      <c r="I2727" s="4">
        <v>7</v>
      </c>
      <c r="J2727" s="4">
        <v>7.7866904337492571</v>
      </c>
      <c r="K2727" s="4">
        <v>3.3169934640522873</v>
      </c>
      <c r="L2727" s="4">
        <v>4.4696969696969697</v>
      </c>
      <c r="M2727" s="5">
        <v>0.56000000000000005</v>
      </c>
      <c r="N2727" t="str">
        <f t="shared" si="168"/>
        <v>202412</v>
      </c>
      <c r="O2727" t="str">
        <f t="shared" si="169"/>
        <v>12</v>
      </c>
      <c r="P2727" t="str">
        <f t="shared" si="170"/>
        <v>12.Dec2024</v>
      </c>
      <c r="Q2727" t="b">
        <f>IF([1]Dashboard!$AK$39="Month","Month"&amp;N2727&amp;E2727,IF([1]Dashboard!$AK$39="YTD",IF(O2727-[1]Dashboard!$AK$37&lt;=0,"YTD"&amp;A2727&amp;[1]Dashboard!$AK$37&amp;E2727),IF([1]Dashboard!$AK$39="FY","FY"&amp;A2727&amp;E2727)))</f>
        <v>0</v>
      </c>
      <c r="R2727" t="b">
        <f>IF([1]Dashboard!$AK$39="Month","Month"&amp;N2727&amp;E2727&amp;F2727,IF([1]Dashboard!$AK$39="YTD",IF(O2727-[1]Dashboard!$AK$37&lt;=0,"YTD"&amp;A2727&amp;[1]Dashboard!$AK$37&amp;E2727&amp;F2727),IF([1]Dashboard!$AK$39="FY","FY"&amp;A2727&amp;E2727&amp;F2727)))</f>
        <v>0</v>
      </c>
      <c r="S2727" t="b">
        <f>IF([1]Dashboard!$AK$39="Month","Month"&amp;N2727&amp;F2727,IF([1]Dashboard!$AK$39="YTD",IF(O2727-[1]Dashboard!$AK$37&lt;=0,"YTD"&amp;A2727&amp;[1]Dashboard!$AK$37&amp;F2727),IF([1]Dashboard!$AK$39="FY","FY"&amp;A2727&amp;F2727)))</f>
        <v>0</v>
      </c>
      <c r="T2727" t="b">
        <f>IF([1]Dashboard!$AK$39="Month","Month"&amp;N2727&amp;F2727,IF([1]Dashboard!$AK$39="YTD",IF(O2727-[1]Dashboard!$AK$37&lt;=0,"YTD"&amp;A2727&amp;[1]Dashboard!$AK$37&amp;U2727),IF([1]Dashboard!$AK$39="FY","FY"&amp;A2727&amp;U2727)))</f>
        <v>0</v>
      </c>
      <c r="U2727" t="str">
        <f t="shared" si="171"/>
        <v>1 - BARSBARS</v>
      </c>
      <c r="V2727" t="b">
        <f>IF([1]Dashboard!$AK$39="Month","Month"&amp;N2727&amp;C2727&amp;E2727,IF([1]Dashboard!$AK$39="YTD",IF(O2727-[1]Dashboard!$AK$37&lt;=0,"YTD"&amp;A2727&amp;[1]Dashboard!$AK$37&amp;C2727&amp;E2727),IF([1]Dashboard!$AK$39="FY","FY"&amp;A2727&amp;C2727&amp;E2727)))</f>
        <v>0</v>
      </c>
      <c r="W2727" t="b">
        <f>IF([1]Dashboard!$AK$39="Month","Month"&amp;N2727,IF([1]Dashboard!$AK$39="YTD",IF(O2727-[1]Dashboard!$AK$37&lt;=0,"YTD"&amp;A2727&amp;[1]Dashboard!$AK$37),IF([1]Dashboard!$AK$39="FY","FY"&amp;A2727)))</f>
        <v>0</v>
      </c>
    </row>
    <row r="2728" spans="1:23" x14ac:dyDescent="0.3">
      <c r="A2728" t="s">
        <v>23</v>
      </c>
      <c r="B2728" t="s">
        <v>592</v>
      </c>
      <c r="C2728" t="s">
        <v>230</v>
      </c>
      <c r="D2728" t="s">
        <v>26</v>
      </c>
      <c r="E2728" t="s">
        <v>27</v>
      </c>
      <c r="F2728" t="s">
        <v>28</v>
      </c>
      <c r="G2728" t="s">
        <v>39</v>
      </c>
      <c r="H2728" t="s">
        <v>455</v>
      </c>
      <c r="I2728" s="4">
        <v>61</v>
      </c>
      <c r="J2728" s="4">
        <v>67.852049910873447</v>
      </c>
      <c r="K2728" s="4">
        <v>21.656268568033276</v>
      </c>
      <c r="L2728" s="4">
        <v>46.195781342840164</v>
      </c>
      <c r="M2728" s="5">
        <v>4.88</v>
      </c>
      <c r="N2728" t="str">
        <f t="shared" si="168"/>
        <v>202412</v>
      </c>
      <c r="O2728" t="str">
        <f t="shared" si="169"/>
        <v>12</v>
      </c>
      <c r="P2728" t="str">
        <f t="shared" si="170"/>
        <v>12.Dec2024</v>
      </c>
      <c r="Q2728" t="b">
        <f>IF([1]Dashboard!$AK$39="Month","Month"&amp;N2728&amp;E2728,IF([1]Dashboard!$AK$39="YTD",IF(O2728-[1]Dashboard!$AK$37&lt;=0,"YTD"&amp;A2728&amp;[1]Dashboard!$AK$37&amp;E2728),IF([1]Dashboard!$AK$39="FY","FY"&amp;A2728&amp;E2728)))</f>
        <v>0</v>
      </c>
      <c r="R2728" t="b">
        <f>IF([1]Dashboard!$AK$39="Month","Month"&amp;N2728&amp;E2728&amp;F2728,IF([1]Dashboard!$AK$39="YTD",IF(O2728-[1]Dashboard!$AK$37&lt;=0,"YTD"&amp;A2728&amp;[1]Dashboard!$AK$37&amp;E2728&amp;F2728),IF([1]Dashboard!$AK$39="FY","FY"&amp;A2728&amp;E2728&amp;F2728)))</f>
        <v>0</v>
      </c>
      <c r="S2728" t="b">
        <f>IF([1]Dashboard!$AK$39="Month","Month"&amp;N2728&amp;F2728,IF([1]Dashboard!$AK$39="YTD",IF(O2728-[1]Dashboard!$AK$37&lt;=0,"YTD"&amp;A2728&amp;[1]Dashboard!$AK$37&amp;F2728),IF([1]Dashboard!$AK$39="FY","FY"&amp;A2728&amp;F2728)))</f>
        <v>0</v>
      </c>
      <c r="T2728" t="b">
        <f>IF([1]Dashboard!$AK$39="Month","Month"&amp;N2728&amp;F2728,IF([1]Dashboard!$AK$39="YTD",IF(O2728-[1]Dashboard!$AK$37&lt;=0,"YTD"&amp;A2728&amp;[1]Dashboard!$AK$37&amp;U2728),IF([1]Dashboard!$AK$39="FY","FY"&amp;A2728&amp;U2728)))</f>
        <v>0</v>
      </c>
      <c r="U2728" t="str">
        <f t="shared" si="171"/>
        <v>1 - BARSBARS</v>
      </c>
      <c r="V2728" t="b">
        <f>IF([1]Dashboard!$AK$39="Month","Month"&amp;N2728&amp;C2728&amp;E2728,IF([1]Dashboard!$AK$39="YTD",IF(O2728-[1]Dashboard!$AK$37&lt;=0,"YTD"&amp;A2728&amp;[1]Dashboard!$AK$37&amp;C2728&amp;E2728),IF([1]Dashboard!$AK$39="FY","FY"&amp;A2728&amp;C2728&amp;E2728)))</f>
        <v>0</v>
      </c>
      <c r="W2728" t="b">
        <f>IF([1]Dashboard!$AK$39="Month","Month"&amp;N2728,IF([1]Dashboard!$AK$39="YTD",IF(O2728-[1]Dashboard!$AK$37&lt;=0,"YTD"&amp;A2728&amp;[1]Dashboard!$AK$37),IF([1]Dashboard!$AK$39="FY","FY"&amp;A2728)))</f>
        <v>0</v>
      </c>
    </row>
    <row r="2729" spans="1:23" x14ac:dyDescent="0.3">
      <c r="A2729" t="s">
        <v>23</v>
      </c>
      <c r="B2729" t="s">
        <v>592</v>
      </c>
      <c r="C2729" t="s">
        <v>230</v>
      </c>
      <c r="D2729" t="s">
        <v>26</v>
      </c>
      <c r="E2729" t="s">
        <v>27</v>
      </c>
      <c r="F2729" t="s">
        <v>76</v>
      </c>
      <c r="G2729" t="s">
        <v>77</v>
      </c>
      <c r="H2729" t="s">
        <v>78</v>
      </c>
      <c r="I2729" s="4">
        <v>92</v>
      </c>
      <c r="J2729" s="4">
        <v>89.655377302436122</v>
      </c>
      <c r="K2729" s="4">
        <v>45.644682115270342</v>
      </c>
      <c r="L2729" s="4">
        <v>44.010695187165773</v>
      </c>
      <c r="M2729" s="5">
        <v>9.1999999999999993</v>
      </c>
      <c r="N2729" t="str">
        <f t="shared" si="168"/>
        <v>202412</v>
      </c>
      <c r="O2729" t="str">
        <f t="shared" si="169"/>
        <v>12</v>
      </c>
      <c r="P2729" t="str">
        <f t="shared" si="170"/>
        <v>12.Dec2024</v>
      </c>
      <c r="Q2729" t="b">
        <f>IF([1]Dashboard!$AK$39="Month","Month"&amp;N2729&amp;E2729,IF([1]Dashboard!$AK$39="YTD",IF(O2729-[1]Dashboard!$AK$37&lt;=0,"YTD"&amp;A2729&amp;[1]Dashboard!$AK$37&amp;E2729),IF([1]Dashboard!$AK$39="FY","FY"&amp;A2729&amp;E2729)))</f>
        <v>0</v>
      </c>
      <c r="R2729" t="b">
        <f>IF([1]Dashboard!$AK$39="Month","Month"&amp;N2729&amp;E2729&amp;F2729,IF([1]Dashboard!$AK$39="YTD",IF(O2729-[1]Dashboard!$AK$37&lt;=0,"YTD"&amp;A2729&amp;[1]Dashboard!$AK$37&amp;E2729&amp;F2729),IF([1]Dashboard!$AK$39="FY","FY"&amp;A2729&amp;E2729&amp;F2729)))</f>
        <v>0</v>
      </c>
      <c r="S2729" t="b">
        <f>IF([1]Dashboard!$AK$39="Month","Month"&amp;N2729&amp;F2729,IF([1]Dashboard!$AK$39="YTD",IF(O2729-[1]Dashboard!$AK$37&lt;=0,"YTD"&amp;A2729&amp;[1]Dashboard!$AK$37&amp;F2729),IF([1]Dashboard!$AK$39="FY","FY"&amp;A2729&amp;F2729)))</f>
        <v>0</v>
      </c>
      <c r="T2729" t="b">
        <f>IF([1]Dashboard!$AK$39="Month","Month"&amp;N2729&amp;F2729,IF([1]Dashboard!$AK$39="YTD",IF(O2729-[1]Dashboard!$AK$37&lt;=0,"YTD"&amp;A2729&amp;[1]Dashboard!$AK$37&amp;U2729),IF([1]Dashboard!$AK$39="FY","FY"&amp;A2729&amp;U2729)))</f>
        <v>0</v>
      </c>
      <c r="U2729" t="str">
        <f t="shared" si="171"/>
        <v>1 - BARSBARS - MINI</v>
      </c>
      <c r="V2729" t="b">
        <f>IF([1]Dashboard!$AK$39="Month","Month"&amp;N2729&amp;C2729&amp;E2729,IF([1]Dashboard!$AK$39="YTD",IF(O2729-[1]Dashboard!$AK$37&lt;=0,"YTD"&amp;A2729&amp;[1]Dashboard!$AK$37&amp;C2729&amp;E2729),IF([1]Dashboard!$AK$39="FY","FY"&amp;A2729&amp;C2729&amp;E2729)))</f>
        <v>0</v>
      </c>
      <c r="W2729" t="b">
        <f>IF([1]Dashboard!$AK$39="Month","Month"&amp;N2729,IF([1]Dashboard!$AK$39="YTD",IF(O2729-[1]Dashboard!$AK$37&lt;=0,"YTD"&amp;A2729&amp;[1]Dashboard!$AK$37),IF([1]Dashboard!$AK$39="FY","FY"&amp;A2729)))</f>
        <v>0</v>
      </c>
    </row>
    <row r="2730" spans="1:23" x14ac:dyDescent="0.3">
      <c r="A2730" t="s">
        <v>23</v>
      </c>
      <c r="B2730" t="s">
        <v>592</v>
      </c>
      <c r="C2730" t="s">
        <v>230</v>
      </c>
      <c r="D2730" t="s">
        <v>26</v>
      </c>
      <c r="E2730" t="s">
        <v>89</v>
      </c>
      <c r="F2730" t="s">
        <v>90</v>
      </c>
      <c r="G2730" t="s">
        <v>383</v>
      </c>
      <c r="H2730" t="s">
        <v>384</v>
      </c>
      <c r="I2730" s="4">
        <v>720</v>
      </c>
      <c r="J2730" s="4">
        <v>119.22459893048128</v>
      </c>
      <c r="K2730" s="4">
        <v>53.475935828877006</v>
      </c>
      <c r="L2730" s="4">
        <v>65.748663101604279</v>
      </c>
      <c r="M2730" s="5">
        <v>7.92</v>
      </c>
      <c r="N2730" t="str">
        <f t="shared" si="168"/>
        <v>202412</v>
      </c>
      <c r="O2730" t="str">
        <f t="shared" si="169"/>
        <v>12</v>
      </c>
      <c r="P2730" t="str">
        <f t="shared" si="170"/>
        <v>12.Dec2024</v>
      </c>
      <c r="Q2730" t="b">
        <f>IF([1]Dashboard!$AK$39="Month","Month"&amp;N2730&amp;E2730,IF([1]Dashboard!$AK$39="YTD",IF(O2730-[1]Dashboard!$AK$37&lt;=0,"YTD"&amp;A2730&amp;[1]Dashboard!$AK$37&amp;E2730),IF([1]Dashboard!$AK$39="FY","FY"&amp;A2730&amp;E2730)))</f>
        <v>0</v>
      </c>
      <c r="R2730" t="b">
        <f>IF([1]Dashboard!$AK$39="Month","Month"&amp;N2730&amp;E2730&amp;F2730,IF([1]Dashboard!$AK$39="YTD",IF(O2730-[1]Dashboard!$AK$37&lt;=0,"YTD"&amp;A2730&amp;[1]Dashboard!$AK$37&amp;E2730&amp;F2730),IF([1]Dashboard!$AK$39="FY","FY"&amp;A2730&amp;E2730&amp;F2730)))</f>
        <v>0</v>
      </c>
      <c r="S2730" t="b">
        <f>IF([1]Dashboard!$AK$39="Month","Month"&amp;N2730&amp;F2730,IF([1]Dashboard!$AK$39="YTD",IF(O2730-[1]Dashboard!$AK$37&lt;=0,"YTD"&amp;A2730&amp;[1]Dashboard!$AK$37&amp;F2730),IF([1]Dashboard!$AK$39="FY","FY"&amp;A2730&amp;F2730)))</f>
        <v>0</v>
      </c>
      <c r="T2730" t="b">
        <f>IF([1]Dashboard!$AK$39="Month","Month"&amp;N2730&amp;F2730,IF([1]Dashboard!$AK$39="YTD",IF(O2730-[1]Dashboard!$AK$37&lt;=0,"YTD"&amp;A2730&amp;[1]Dashboard!$AK$37&amp;U2730),IF([1]Dashboard!$AK$39="FY","FY"&amp;A2730&amp;U2730)))</f>
        <v>0</v>
      </c>
      <c r="U2730" t="str">
        <f t="shared" si="171"/>
        <v>1 - BONBONAssortiment_1 - BONBON</v>
      </c>
      <c r="V2730" t="b">
        <f>IF([1]Dashboard!$AK$39="Month","Month"&amp;N2730&amp;C2730&amp;E2730,IF([1]Dashboard!$AK$39="YTD",IF(O2730-[1]Dashboard!$AK$37&lt;=0,"YTD"&amp;A2730&amp;[1]Dashboard!$AK$37&amp;C2730&amp;E2730),IF([1]Dashboard!$AK$39="FY","FY"&amp;A2730&amp;C2730&amp;E2730)))</f>
        <v>0</v>
      </c>
      <c r="W2730" t="b">
        <f>IF([1]Dashboard!$AK$39="Month","Month"&amp;N2730,IF([1]Dashboard!$AK$39="YTD",IF(O2730-[1]Dashboard!$AK$37&lt;=0,"YTD"&amp;A2730&amp;[1]Dashboard!$AK$37),IF([1]Dashboard!$AK$39="FY","FY"&amp;A2730)))</f>
        <v>0</v>
      </c>
    </row>
    <row r="2731" spans="1:23" x14ac:dyDescent="0.3">
      <c r="A2731" t="s">
        <v>23</v>
      </c>
      <c r="B2731" t="s">
        <v>592</v>
      </c>
      <c r="C2731" t="s">
        <v>230</v>
      </c>
      <c r="D2731" t="s">
        <v>26</v>
      </c>
      <c r="E2731" t="s">
        <v>89</v>
      </c>
      <c r="F2731" t="s">
        <v>90</v>
      </c>
      <c r="G2731" t="s">
        <v>385</v>
      </c>
      <c r="H2731" t="s">
        <v>386</v>
      </c>
      <c r="I2731" s="4">
        <v>2</v>
      </c>
      <c r="J2731" s="4">
        <v>3.5204991087344029</v>
      </c>
      <c r="K2731" s="4">
        <v>1.4884135472370763</v>
      </c>
      <c r="L2731" s="4">
        <v>2.0320855614973263</v>
      </c>
      <c r="M2731" s="5">
        <v>0.22</v>
      </c>
      <c r="N2731" t="str">
        <f t="shared" si="168"/>
        <v>202412</v>
      </c>
      <c r="O2731" t="str">
        <f t="shared" si="169"/>
        <v>12</v>
      </c>
      <c r="P2731" t="str">
        <f t="shared" si="170"/>
        <v>12.Dec2024</v>
      </c>
      <c r="Q2731" t="b">
        <f>IF([1]Dashboard!$AK$39="Month","Month"&amp;N2731&amp;E2731,IF([1]Dashboard!$AK$39="YTD",IF(O2731-[1]Dashboard!$AK$37&lt;=0,"YTD"&amp;A2731&amp;[1]Dashboard!$AK$37&amp;E2731),IF([1]Dashboard!$AK$39="FY","FY"&amp;A2731&amp;E2731)))</f>
        <v>0</v>
      </c>
      <c r="R2731" t="b">
        <f>IF([1]Dashboard!$AK$39="Month","Month"&amp;N2731&amp;E2731&amp;F2731,IF([1]Dashboard!$AK$39="YTD",IF(O2731-[1]Dashboard!$AK$37&lt;=0,"YTD"&amp;A2731&amp;[1]Dashboard!$AK$37&amp;E2731&amp;F2731),IF([1]Dashboard!$AK$39="FY","FY"&amp;A2731&amp;E2731&amp;F2731)))</f>
        <v>0</v>
      </c>
      <c r="S2731" t="b">
        <f>IF([1]Dashboard!$AK$39="Month","Month"&amp;N2731&amp;F2731,IF([1]Dashboard!$AK$39="YTD",IF(O2731-[1]Dashboard!$AK$37&lt;=0,"YTD"&amp;A2731&amp;[1]Dashboard!$AK$37&amp;F2731),IF([1]Dashboard!$AK$39="FY","FY"&amp;A2731&amp;F2731)))</f>
        <v>0</v>
      </c>
      <c r="T2731" t="b">
        <f>IF([1]Dashboard!$AK$39="Month","Month"&amp;N2731&amp;F2731,IF([1]Dashboard!$AK$39="YTD",IF(O2731-[1]Dashboard!$AK$37&lt;=0,"YTD"&amp;A2731&amp;[1]Dashboard!$AK$37&amp;U2731),IF([1]Dashboard!$AK$39="FY","FY"&amp;A2731&amp;U2731)))</f>
        <v>0</v>
      </c>
      <c r="U2731" t="str">
        <f t="shared" si="171"/>
        <v>1 - BONBONAssortiment_1 - BONBON</v>
      </c>
      <c r="V2731" t="b">
        <f>IF([1]Dashboard!$AK$39="Month","Month"&amp;N2731&amp;C2731&amp;E2731,IF([1]Dashboard!$AK$39="YTD",IF(O2731-[1]Dashboard!$AK$37&lt;=0,"YTD"&amp;A2731&amp;[1]Dashboard!$AK$37&amp;C2731&amp;E2731),IF([1]Dashboard!$AK$39="FY","FY"&amp;A2731&amp;C2731&amp;E2731)))</f>
        <v>0</v>
      </c>
      <c r="W2731" t="b">
        <f>IF([1]Dashboard!$AK$39="Month","Month"&amp;N2731,IF([1]Dashboard!$AK$39="YTD",IF(O2731-[1]Dashboard!$AK$37&lt;=0,"YTD"&amp;A2731&amp;[1]Dashboard!$AK$37),IF([1]Dashboard!$AK$39="FY","FY"&amp;A2731)))</f>
        <v>0</v>
      </c>
    </row>
    <row r="2732" spans="1:23" x14ac:dyDescent="0.3">
      <c r="A2732" t="s">
        <v>23</v>
      </c>
      <c r="B2732" t="s">
        <v>592</v>
      </c>
      <c r="C2732" t="s">
        <v>230</v>
      </c>
      <c r="D2732" t="s">
        <v>26</v>
      </c>
      <c r="E2732" t="s">
        <v>45</v>
      </c>
      <c r="F2732" t="s">
        <v>95</v>
      </c>
      <c r="G2732" t="s">
        <v>96</v>
      </c>
      <c r="H2732" t="s">
        <v>464</v>
      </c>
      <c r="I2732" s="4">
        <v>3.15</v>
      </c>
      <c r="J2732" s="4">
        <v>39.91681521093286</v>
      </c>
      <c r="K2732" s="4">
        <v>10.018048128342246</v>
      </c>
      <c r="L2732" s="4">
        <v>29.898767082590613</v>
      </c>
      <c r="M2732" s="5">
        <v>3.15</v>
      </c>
      <c r="N2732" t="str">
        <f t="shared" si="168"/>
        <v>202412</v>
      </c>
      <c r="O2732" t="str">
        <f t="shared" si="169"/>
        <v>12</v>
      </c>
      <c r="P2732" t="str">
        <f t="shared" si="170"/>
        <v>12.Dec2024</v>
      </c>
      <c r="Q2732" t="b">
        <f>IF([1]Dashboard!$AK$39="Month","Month"&amp;N2732&amp;E2732,IF([1]Dashboard!$AK$39="YTD",IF(O2732-[1]Dashboard!$AK$37&lt;=0,"YTD"&amp;A2732&amp;[1]Dashboard!$AK$37&amp;E2732),IF([1]Dashboard!$AK$39="FY","FY"&amp;A2732&amp;E2732)))</f>
        <v>0</v>
      </c>
      <c r="R2732" t="b">
        <f>IF([1]Dashboard!$AK$39="Month","Month"&amp;N2732&amp;E2732&amp;F2732,IF([1]Dashboard!$AK$39="YTD",IF(O2732-[1]Dashboard!$AK$37&lt;=0,"YTD"&amp;A2732&amp;[1]Dashboard!$AK$37&amp;E2732&amp;F2732),IF([1]Dashboard!$AK$39="FY","FY"&amp;A2732&amp;E2732&amp;F2732)))</f>
        <v>0</v>
      </c>
      <c r="S2732" t="b">
        <f>IF([1]Dashboard!$AK$39="Month","Month"&amp;N2732&amp;F2732,IF([1]Dashboard!$AK$39="YTD",IF(O2732-[1]Dashboard!$AK$37&lt;=0,"YTD"&amp;A2732&amp;[1]Dashboard!$AK$37&amp;F2732),IF([1]Dashboard!$AK$39="FY","FY"&amp;A2732&amp;F2732)))</f>
        <v>0</v>
      </c>
      <c r="T2732" t="b">
        <f>IF([1]Dashboard!$AK$39="Month","Month"&amp;N2732&amp;F2732,IF([1]Dashboard!$AK$39="YTD",IF(O2732-[1]Dashboard!$AK$37&lt;=0,"YTD"&amp;A2732&amp;[1]Dashboard!$AK$37&amp;U2732),IF([1]Dashboard!$AK$39="FY","FY"&amp;A2732&amp;U2732)))</f>
        <v>0</v>
      </c>
      <c r="U2732" t="str">
        <f t="shared" si="171"/>
        <v>1 - ENROBEENROBE</v>
      </c>
      <c r="V2732" t="b">
        <f>IF([1]Dashboard!$AK$39="Month","Month"&amp;N2732&amp;C2732&amp;E2732,IF([1]Dashboard!$AK$39="YTD",IF(O2732-[1]Dashboard!$AK$37&lt;=0,"YTD"&amp;A2732&amp;[1]Dashboard!$AK$37&amp;C2732&amp;E2732),IF([1]Dashboard!$AK$39="FY","FY"&amp;A2732&amp;C2732&amp;E2732)))</f>
        <v>0</v>
      </c>
      <c r="W2732" t="b">
        <f>IF([1]Dashboard!$AK$39="Month","Month"&amp;N2732,IF([1]Dashboard!$AK$39="YTD",IF(O2732-[1]Dashboard!$AK$37&lt;=0,"YTD"&amp;A2732&amp;[1]Dashboard!$AK$37),IF([1]Dashboard!$AK$39="FY","FY"&amp;A2732)))</f>
        <v>0</v>
      </c>
    </row>
    <row r="2733" spans="1:23" x14ac:dyDescent="0.3">
      <c r="A2733" t="s">
        <v>23</v>
      </c>
      <c r="B2733" t="s">
        <v>592</v>
      </c>
      <c r="C2733" t="s">
        <v>230</v>
      </c>
      <c r="D2733" t="s">
        <v>26</v>
      </c>
      <c r="E2733" t="s">
        <v>45</v>
      </c>
      <c r="F2733" t="s">
        <v>95</v>
      </c>
      <c r="G2733" t="s">
        <v>98</v>
      </c>
      <c r="H2733" t="s">
        <v>465</v>
      </c>
      <c r="I2733" s="4">
        <v>3.25</v>
      </c>
      <c r="J2733" s="4">
        <v>41.057635175282236</v>
      </c>
      <c r="K2733" s="4">
        <v>12.045083184789066</v>
      </c>
      <c r="L2733" s="4">
        <v>29.012551990493176</v>
      </c>
      <c r="M2733" s="5">
        <v>3.25</v>
      </c>
      <c r="N2733" t="str">
        <f t="shared" si="168"/>
        <v>202412</v>
      </c>
      <c r="O2733" t="str">
        <f t="shared" si="169"/>
        <v>12</v>
      </c>
      <c r="P2733" t="str">
        <f t="shared" si="170"/>
        <v>12.Dec2024</v>
      </c>
      <c r="Q2733" t="b">
        <f>IF([1]Dashboard!$AK$39="Month","Month"&amp;N2733&amp;E2733,IF([1]Dashboard!$AK$39="YTD",IF(O2733-[1]Dashboard!$AK$37&lt;=0,"YTD"&amp;A2733&amp;[1]Dashboard!$AK$37&amp;E2733),IF([1]Dashboard!$AK$39="FY","FY"&amp;A2733&amp;E2733)))</f>
        <v>0</v>
      </c>
      <c r="R2733" t="b">
        <f>IF([1]Dashboard!$AK$39="Month","Month"&amp;N2733&amp;E2733&amp;F2733,IF([1]Dashboard!$AK$39="YTD",IF(O2733-[1]Dashboard!$AK$37&lt;=0,"YTD"&amp;A2733&amp;[1]Dashboard!$AK$37&amp;E2733&amp;F2733),IF([1]Dashboard!$AK$39="FY","FY"&amp;A2733&amp;E2733&amp;F2733)))</f>
        <v>0</v>
      </c>
      <c r="S2733" t="b">
        <f>IF([1]Dashboard!$AK$39="Month","Month"&amp;N2733&amp;F2733,IF([1]Dashboard!$AK$39="YTD",IF(O2733-[1]Dashboard!$AK$37&lt;=0,"YTD"&amp;A2733&amp;[1]Dashboard!$AK$37&amp;F2733),IF([1]Dashboard!$AK$39="FY","FY"&amp;A2733&amp;F2733)))</f>
        <v>0</v>
      </c>
      <c r="T2733" t="b">
        <f>IF([1]Dashboard!$AK$39="Month","Month"&amp;N2733&amp;F2733,IF([1]Dashboard!$AK$39="YTD",IF(O2733-[1]Dashboard!$AK$37&lt;=0,"YTD"&amp;A2733&amp;[1]Dashboard!$AK$37&amp;U2733),IF([1]Dashboard!$AK$39="FY","FY"&amp;A2733&amp;U2733)))</f>
        <v>0</v>
      </c>
      <c r="U2733" t="str">
        <f t="shared" si="171"/>
        <v>1 - ENROBEENROBE</v>
      </c>
      <c r="V2733" t="b">
        <f>IF([1]Dashboard!$AK$39="Month","Month"&amp;N2733&amp;C2733&amp;E2733,IF([1]Dashboard!$AK$39="YTD",IF(O2733-[1]Dashboard!$AK$37&lt;=0,"YTD"&amp;A2733&amp;[1]Dashboard!$AK$37&amp;C2733&amp;E2733),IF([1]Dashboard!$AK$39="FY","FY"&amp;A2733&amp;C2733&amp;E2733)))</f>
        <v>0</v>
      </c>
      <c r="W2733" t="b">
        <f>IF([1]Dashboard!$AK$39="Month","Month"&amp;N2733,IF([1]Dashboard!$AK$39="YTD",IF(O2733-[1]Dashboard!$AK$37&lt;=0,"YTD"&amp;A2733&amp;[1]Dashboard!$AK$37),IF([1]Dashboard!$AK$39="FY","FY"&amp;A2733)))</f>
        <v>0</v>
      </c>
    </row>
    <row r="2734" spans="1:23" x14ac:dyDescent="0.3">
      <c r="A2734" t="s">
        <v>23</v>
      </c>
      <c r="B2734" t="s">
        <v>592</v>
      </c>
      <c r="C2734" t="s">
        <v>230</v>
      </c>
      <c r="D2734" t="s">
        <v>26</v>
      </c>
      <c r="E2734" t="s">
        <v>45</v>
      </c>
      <c r="F2734" t="s">
        <v>95</v>
      </c>
      <c r="G2734" t="s">
        <v>297</v>
      </c>
      <c r="H2734" t="s">
        <v>466</v>
      </c>
      <c r="I2734" s="4">
        <v>0.92</v>
      </c>
      <c r="J2734" s="4">
        <v>11.659239453357099</v>
      </c>
      <c r="K2734" s="4">
        <v>3.5559120617944147</v>
      </c>
      <c r="L2734" s="4">
        <v>8.1033273915626847</v>
      </c>
      <c r="M2734" s="5">
        <v>0.92</v>
      </c>
      <c r="N2734" t="str">
        <f t="shared" si="168"/>
        <v>202412</v>
      </c>
      <c r="O2734" t="str">
        <f t="shared" si="169"/>
        <v>12</v>
      </c>
      <c r="P2734" t="str">
        <f t="shared" si="170"/>
        <v>12.Dec2024</v>
      </c>
      <c r="Q2734" t="b">
        <f>IF([1]Dashboard!$AK$39="Month","Month"&amp;N2734&amp;E2734,IF([1]Dashboard!$AK$39="YTD",IF(O2734-[1]Dashboard!$AK$37&lt;=0,"YTD"&amp;A2734&amp;[1]Dashboard!$AK$37&amp;E2734),IF([1]Dashboard!$AK$39="FY","FY"&amp;A2734&amp;E2734)))</f>
        <v>0</v>
      </c>
      <c r="R2734" t="b">
        <f>IF([1]Dashboard!$AK$39="Month","Month"&amp;N2734&amp;E2734&amp;F2734,IF([1]Dashboard!$AK$39="YTD",IF(O2734-[1]Dashboard!$AK$37&lt;=0,"YTD"&amp;A2734&amp;[1]Dashboard!$AK$37&amp;E2734&amp;F2734),IF([1]Dashboard!$AK$39="FY","FY"&amp;A2734&amp;E2734&amp;F2734)))</f>
        <v>0</v>
      </c>
      <c r="S2734" t="b">
        <f>IF([1]Dashboard!$AK$39="Month","Month"&amp;N2734&amp;F2734,IF([1]Dashboard!$AK$39="YTD",IF(O2734-[1]Dashboard!$AK$37&lt;=0,"YTD"&amp;A2734&amp;[1]Dashboard!$AK$37&amp;F2734),IF([1]Dashboard!$AK$39="FY","FY"&amp;A2734&amp;F2734)))</f>
        <v>0</v>
      </c>
      <c r="T2734" t="b">
        <f>IF([1]Dashboard!$AK$39="Month","Month"&amp;N2734&amp;F2734,IF([1]Dashboard!$AK$39="YTD",IF(O2734-[1]Dashboard!$AK$37&lt;=0,"YTD"&amp;A2734&amp;[1]Dashboard!$AK$37&amp;U2734),IF([1]Dashboard!$AK$39="FY","FY"&amp;A2734&amp;U2734)))</f>
        <v>0</v>
      </c>
      <c r="U2734" t="str">
        <f t="shared" si="171"/>
        <v>1 - ENROBEENROBE</v>
      </c>
      <c r="V2734" t="b">
        <f>IF([1]Dashboard!$AK$39="Month","Month"&amp;N2734&amp;C2734&amp;E2734,IF([1]Dashboard!$AK$39="YTD",IF(O2734-[1]Dashboard!$AK$37&lt;=0,"YTD"&amp;A2734&amp;[1]Dashboard!$AK$37&amp;C2734&amp;E2734),IF([1]Dashboard!$AK$39="FY","FY"&amp;A2734&amp;C2734&amp;E2734)))</f>
        <v>0</v>
      </c>
      <c r="W2734" t="b">
        <f>IF([1]Dashboard!$AK$39="Month","Month"&amp;N2734,IF([1]Dashboard!$AK$39="YTD",IF(O2734-[1]Dashboard!$AK$37&lt;=0,"YTD"&amp;A2734&amp;[1]Dashboard!$AK$37),IF([1]Dashboard!$AK$39="FY","FY"&amp;A2734)))</f>
        <v>0</v>
      </c>
    </row>
    <row r="2735" spans="1:23" x14ac:dyDescent="0.3">
      <c r="A2735" t="s">
        <v>23</v>
      </c>
      <c r="B2735" t="s">
        <v>592</v>
      </c>
      <c r="C2735" t="s">
        <v>230</v>
      </c>
      <c r="D2735" t="s">
        <v>26</v>
      </c>
      <c r="E2735" t="s">
        <v>45</v>
      </c>
      <c r="F2735" t="s">
        <v>95</v>
      </c>
      <c r="G2735" t="s">
        <v>100</v>
      </c>
      <c r="H2735" t="s">
        <v>467</v>
      </c>
      <c r="I2735" s="4">
        <v>0.3</v>
      </c>
      <c r="J2735" s="4">
        <v>3.4209744503862152</v>
      </c>
      <c r="K2735" s="4">
        <v>1.3368983957219251</v>
      </c>
      <c r="L2735" s="4">
        <v>2.08407605466429</v>
      </c>
      <c r="M2735" s="5">
        <v>0.3</v>
      </c>
      <c r="N2735" t="str">
        <f t="shared" si="168"/>
        <v>202412</v>
      </c>
      <c r="O2735" t="str">
        <f t="shared" si="169"/>
        <v>12</v>
      </c>
      <c r="P2735" t="str">
        <f t="shared" si="170"/>
        <v>12.Dec2024</v>
      </c>
      <c r="Q2735" t="b">
        <f>IF([1]Dashboard!$AK$39="Month","Month"&amp;N2735&amp;E2735,IF([1]Dashboard!$AK$39="YTD",IF(O2735-[1]Dashboard!$AK$37&lt;=0,"YTD"&amp;A2735&amp;[1]Dashboard!$AK$37&amp;E2735),IF([1]Dashboard!$AK$39="FY","FY"&amp;A2735&amp;E2735)))</f>
        <v>0</v>
      </c>
      <c r="R2735" t="b">
        <f>IF([1]Dashboard!$AK$39="Month","Month"&amp;N2735&amp;E2735&amp;F2735,IF([1]Dashboard!$AK$39="YTD",IF(O2735-[1]Dashboard!$AK$37&lt;=0,"YTD"&amp;A2735&amp;[1]Dashboard!$AK$37&amp;E2735&amp;F2735),IF([1]Dashboard!$AK$39="FY","FY"&amp;A2735&amp;E2735&amp;F2735)))</f>
        <v>0</v>
      </c>
      <c r="S2735" t="b">
        <f>IF([1]Dashboard!$AK$39="Month","Month"&amp;N2735&amp;F2735,IF([1]Dashboard!$AK$39="YTD",IF(O2735-[1]Dashboard!$AK$37&lt;=0,"YTD"&amp;A2735&amp;[1]Dashboard!$AK$37&amp;F2735),IF([1]Dashboard!$AK$39="FY","FY"&amp;A2735&amp;F2735)))</f>
        <v>0</v>
      </c>
      <c r="T2735" t="b">
        <f>IF([1]Dashboard!$AK$39="Month","Month"&amp;N2735&amp;F2735,IF([1]Dashboard!$AK$39="YTD",IF(O2735-[1]Dashboard!$AK$37&lt;=0,"YTD"&amp;A2735&amp;[1]Dashboard!$AK$37&amp;U2735),IF([1]Dashboard!$AK$39="FY","FY"&amp;A2735&amp;U2735)))</f>
        <v>0</v>
      </c>
      <c r="U2735" t="str">
        <f t="shared" si="171"/>
        <v>1 - ENROBEENROBE</v>
      </c>
      <c r="V2735" t="b">
        <f>IF([1]Dashboard!$AK$39="Month","Month"&amp;N2735&amp;C2735&amp;E2735,IF([1]Dashboard!$AK$39="YTD",IF(O2735-[1]Dashboard!$AK$37&lt;=0,"YTD"&amp;A2735&amp;[1]Dashboard!$AK$37&amp;C2735&amp;E2735),IF([1]Dashboard!$AK$39="FY","FY"&amp;A2735&amp;C2735&amp;E2735)))</f>
        <v>0</v>
      </c>
      <c r="W2735" t="b">
        <f>IF([1]Dashboard!$AK$39="Month","Month"&amp;N2735,IF([1]Dashboard!$AK$39="YTD",IF(O2735-[1]Dashboard!$AK$37&lt;=0,"YTD"&amp;A2735&amp;[1]Dashboard!$AK$37),IF([1]Dashboard!$AK$39="FY","FY"&amp;A2735)))</f>
        <v>0</v>
      </c>
    </row>
    <row r="2736" spans="1:23" x14ac:dyDescent="0.3">
      <c r="A2736" t="s">
        <v>23</v>
      </c>
      <c r="B2736" t="s">
        <v>592</v>
      </c>
      <c r="C2736" t="s">
        <v>230</v>
      </c>
      <c r="D2736" t="s">
        <v>26</v>
      </c>
      <c r="E2736" t="s">
        <v>45</v>
      </c>
      <c r="F2736" t="s">
        <v>46</v>
      </c>
      <c r="G2736" t="s">
        <v>104</v>
      </c>
      <c r="H2736" t="s">
        <v>469</v>
      </c>
      <c r="I2736" s="4">
        <v>72</v>
      </c>
      <c r="J2736" s="4">
        <v>137.06922162804514</v>
      </c>
      <c r="K2736" s="4">
        <v>60.962566844919792</v>
      </c>
      <c r="L2736" s="4">
        <v>76.10665478312535</v>
      </c>
      <c r="M2736" s="5">
        <v>10.8</v>
      </c>
      <c r="N2736" t="str">
        <f t="shared" si="168"/>
        <v>202412</v>
      </c>
      <c r="O2736" t="str">
        <f t="shared" si="169"/>
        <v>12</v>
      </c>
      <c r="P2736" t="str">
        <f t="shared" si="170"/>
        <v>12.Dec2024</v>
      </c>
      <c r="Q2736" t="b">
        <f>IF([1]Dashboard!$AK$39="Month","Month"&amp;N2736&amp;E2736,IF([1]Dashboard!$AK$39="YTD",IF(O2736-[1]Dashboard!$AK$37&lt;=0,"YTD"&amp;A2736&amp;[1]Dashboard!$AK$37&amp;E2736),IF([1]Dashboard!$AK$39="FY","FY"&amp;A2736&amp;E2736)))</f>
        <v>0</v>
      </c>
      <c r="R2736" t="b">
        <f>IF([1]Dashboard!$AK$39="Month","Month"&amp;N2736&amp;E2736&amp;F2736,IF([1]Dashboard!$AK$39="YTD",IF(O2736-[1]Dashboard!$AK$37&lt;=0,"YTD"&amp;A2736&amp;[1]Dashboard!$AK$37&amp;E2736&amp;F2736),IF([1]Dashboard!$AK$39="FY","FY"&amp;A2736&amp;E2736&amp;F2736)))</f>
        <v>0</v>
      </c>
      <c r="S2736" t="b">
        <f>IF([1]Dashboard!$AK$39="Month","Month"&amp;N2736&amp;F2736,IF([1]Dashboard!$AK$39="YTD",IF(O2736-[1]Dashboard!$AK$37&lt;=0,"YTD"&amp;A2736&amp;[1]Dashboard!$AK$37&amp;F2736),IF([1]Dashboard!$AK$39="FY","FY"&amp;A2736&amp;F2736)))</f>
        <v>0</v>
      </c>
      <c r="T2736" t="b">
        <f>IF([1]Dashboard!$AK$39="Month","Month"&amp;N2736&amp;F2736,IF([1]Dashboard!$AK$39="YTD",IF(O2736-[1]Dashboard!$AK$37&lt;=0,"YTD"&amp;A2736&amp;[1]Dashboard!$AK$37&amp;U2736),IF([1]Dashboard!$AK$39="FY","FY"&amp;A2736&amp;U2736)))</f>
        <v>0</v>
      </c>
      <c r="U2736" t="str">
        <f t="shared" si="171"/>
        <v>1 - ENROBEENROBE TO GO</v>
      </c>
      <c r="V2736" t="b">
        <f>IF([1]Dashboard!$AK$39="Month","Month"&amp;N2736&amp;C2736&amp;E2736,IF([1]Dashboard!$AK$39="YTD",IF(O2736-[1]Dashboard!$AK$37&lt;=0,"YTD"&amp;A2736&amp;[1]Dashboard!$AK$37&amp;C2736&amp;E2736),IF([1]Dashboard!$AK$39="FY","FY"&amp;A2736&amp;C2736&amp;E2736)))</f>
        <v>0</v>
      </c>
      <c r="W2736" t="b">
        <f>IF([1]Dashboard!$AK$39="Month","Month"&amp;N2736,IF([1]Dashboard!$AK$39="YTD",IF(O2736-[1]Dashboard!$AK$37&lt;=0,"YTD"&amp;A2736&amp;[1]Dashboard!$AK$37),IF([1]Dashboard!$AK$39="FY","FY"&amp;A2736)))</f>
        <v>0</v>
      </c>
    </row>
    <row r="2737" spans="1:23" x14ac:dyDescent="0.3">
      <c r="A2737" t="s">
        <v>23</v>
      </c>
      <c r="B2737" t="s">
        <v>592</v>
      </c>
      <c r="C2737" t="s">
        <v>230</v>
      </c>
      <c r="D2737" t="s">
        <v>26</v>
      </c>
      <c r="E2737" t="s">
        <v>45</v>
      </c>
      <c r="F2737" t="s">
        <v>46</v>
      </c>
      <c r="G2737" t="s">
        <v>106</v>
      </c>
      <c r="H2737" t="s">
        <v>446</v>
      </c>
      <c r="I2737" s="4">
        <v>14</v>
      </c>
      <c r="J2737" s="4">
        <v>26.611705288175877</v>
      </c>
      <c r="K2737" s="4">
        <v>9.7118241235888281</v>
      </c>
      <c r="L2737" s="4">
        <v>16.899881164587047</v>
      </c>
      <c r="M2737" s="5">
        <v>2.1</v>
      </c>
      <c r="N2737" t="str">
        <f t="shared" si="168"/>
        <v>202412</v>
      </c>
      <c r="O2737" t="str">
        <f t="shared" si="169"/>
        <v>12</v>
      </c>
      <c r="P2737" t="str">
        <f t="shared" si="170"/>
        <v>12.Dec2024</v>
      </c>
      <c r="Q2737" t="b">
        <f>IF([1]Dashboard!$AK$39="Month","Month"&amp;N2737&amp;E2737,IF([1]Dashboard!$AK$39="YTD",IF(O2737-[1]Dashboard!$AK$37&lt;=0,"YTD"&amp;A2737&amp;[1]Dashboard!$AK$37&amp;E2737),IF([1]Dashboard!$AK$39="FY","FY"&amp;A2737&amp;E2737)))</f>
        <v>0</v>
      </c>
      <c r="R2737" t="b">
        <f>IF([1]Dashboard!$AK$39="Month","Month"&amp;N2737&amp;E2737&amp;F2737,IF([1]Dashboard!$AK$39="YTD",IF(O2737-[1]Dashboard!$AK$37&lt;=0,"YTD"&amp;A2737&amp;[1]Dashboard!$AK$37&amp;E2737&amp;F2737),IF([1]Dashboard!$AK$39="FY","FY"&amp;A2737&amp;E2737&amp;F2737)))</f>
        <v>0</v>
      </c>
      <c r="S2737" t="b">
        <f>IF([1]Dashboard!$AK$39="Month","Month"&amp;N2737&amp;F2737,IF([1]Dashboard!$AK$39="YTD",IF(O2737-[1]Dashboard!$AK$37&lt;=0,"YTD"&amp;A2737&amp;[1]Dashboard!$AK$37&amp;F2737),IF([1]Dashboard!$AK$39="FY","FY"&amp;A2737&amp;F2737)))</f>
        <v>0</v>
      </c>
      <c r="T2737" t="b">
        <f>IF([1]Dashboard!$AK$39="Month","Month"&amp;N2737&amp;F2737,IF([1]Dashboard!$AK$39="YTD",IF(O2737-[1]Dashboard!$AK$37&lt;=0,"YTD"&amp;A2737&amp;[1]Dashboard!$AK$37&amp;U2737),IF([1]Dashboard!$AK$39="FY","FY"&amp;A2737&amp;U2737)))</f>
        <v>0</v>
      </c>
      <c r="U2737" t="str">
        <f t="shared" si="171"/>
        <v>1 - ENROBEENROBE TO GO</v>
      </c>
      <c r="V2737" t="b">
        <f>IF([1]Dashboard!$AK$39="Month","Month"&amp;N2737&amp;C2737&amp;E2737,IF([1]Dashboard!$AK$39="YTD",IF(O2737-[1]Dashboard!$AK$37&lt;=0,"YTD"&amp;A2737&amp;[1]Dashboard!$AK$37&amp;C2737&amp;E2737),IF([1]Dashboard!$AK$39="FY","FY"&amp;A2737&amp;C2737&amp;E2737)))</f>
        <v>0</v>
      </c>
      <c r="W2737" t="b">
        <f>IF([1]Dashboard!$AK$39="Month","Month"&amp;N2737,IF([1]Dashboard!$AK$39="YTD",IF(O2737-[1]Dashboard!$AK$37&lt;=0,"YTD"&amp;A2737&amp;[1]Dashboard!$AK$37),IF([1]Dashboard!$AK$39="FY","FY"&amp;A2737)))</f>
        <v>0</v>
      </c>
    </row>
    <row r="2738" spans="1:23" x14ac:dyDescent="0.3">
      <c r="A2738" t="s">
        <v>23</v>
      </c>
      <c r="B2738" t="s">
        <v>592</v>
      </c>
      <c r="C2738" t="s">
        <v>230</v>
      </c>
      <c r="D2738" t="s">
        <v>26</v>
      </c>
      <c r="E2738" t="s">
        <v>45</v>
      </c>
      <c r="F2738" t="s">
        <v>46</v>
      </c>
      <c r="G2738" t="s">
        <v>47</v>
      </c>
      <c r="H2738" t="s">
        <v>447</v>
      </c>
      <c r="I2738" s="4">
        <v>13</v>
      </c>
      <c r="J2738" s="4">
        <v>24.710338680926913</v>
      </c>
      <c r="K2738" s="4">
        <v>9.1146761734997028</v>
      </c>
      <c r="L2738" s="4">
        <v>15.595662507427212</v>
      </c>
      <c r="M2738" s="5">
        <v>1.95</v>
      </c>
      <c r="N2738" t="str">
        <f t="shared" si="168"/>
        <v>202412</v>
      </c>
      <c r="O2738" t="str">
        <f t="shared" si="169"/>
        <v>12</v>
      </c>
      <c r="P2738" t="str">
        <f t="shared" si="170"/>
        <v>12.Dec2024</v>
      </c>
      <c r="Q2738" t="b">
        <f>IF([1]Dashboard!$AK$39="Month","Month"&amp;N2738&amp;E2738,IF([1]Dashboard!$AK$39="YTD",IF(O2738-[1]Dashboard!$AK$37&lt;=0,"YTD"&amp;A2738&amp;[1]Dashboard!$AK$37&amp;E2738),IF([1]Dashboard!$AK$39="FY","FY"&amp;A2738&amp;E2738)))</f>
        <v>0</v>
      </c>
      <c r="R2738" t="b">
        <f>IF([1]Dashboard!$AK$39="Month","Month"&amp;N2738&amp;E2738&amp;F2738,IF([1]Dashboard!$AK$39="YTD",IF(O2738-[1]Dashboard!$AK$37&lt;=0,"YTD"&amp;A2738&amp;[1]Dashboard!$AK$37&amp;E2738&amp;F2738),IF([1]Dashboard!$AK$39="FY","FY"&amp;A2738&amp;E2738&amp;F2738)))</f>
        <v>0</v>
      </c>
      <c r="S2738" t="b">
        <f>IF([1]Dashboard!$AK$39="Month","Month"&amp;N2738&amp;F2738,IF([1]Dashboard!$AK$39="YTD",IF(O2738-[1]Dashboard!$AK$37&lt;=0,"YTD"&amp;A2738&amp;[1]Dashboard!$AK$37&amp;F2738),IF([1]Dashboard!$AK$39="FY","FY"&amp;A2738&amp;F2738)))</f>
        <v>0</v>
      </c>
      <c r="T2738" t="b">
        <f>IF([1]Dashboard!$AK$39="Month","Month"&amp;N2738&amp;F2738,IF([1]Dashboard!$AK$39="YTD",IF(O2738-[1]Dashboard!$AK$37&lt;=0,"YTD"&amp;A2738&amp;[1]Dashboard!$AK$37&amp;U2738),IF([1]Dashboard!$AK$39="FY","FY"&amp;A2738&amp;U2738)))</f>
        <v>0</v>
      </c>
      <c r="U2738" t="str">
        <f t="shared" si="171"/>
        <v>1 - ENROBEENROBE TO GO</v>
      </c>
      <c r="V2738" t="b">
        <f>IF([1]Dashboard!$AK$39="Month","Month"&amp;N2738&amp;C2738&amp;E2738,IF([1]Dashboard!$AK$39="YTD",IF(O2738-[1]Dashboard!$AK$37&lt;=0,"YTD"&amp;A2738&amp;[1]Dashboard!$AK$37&amp;C2738&amp;E2738),IF([1]Dashboard!$AK$39="FY","FY"&amp;A2738&amp;C2738&amp;E2738)))</f>
        <v>0</v>
      </c>
      <c r="W2738" t="b">
        <f>IF([1]Dashboard!$AK$39="Month","Month"&amp;N2738,IF([1]Dashboard!$AK$39="YTD",IF(O2738-[1]Dashboard!$AK$37&lt;=0,"YTD"&amp;A2738&amp;[1]Dashboard!$AK$37),IF([1]Dashboard!$AK$39="FY","FY"&amp;A2738)))</f>
        <v>0</v>
      </c>
    </row>
    <row r="2739" spans="1:23" x14ac:dyDescent="0.3">
      <c r="A2739" t="s">
        <v>23</v>
      </c>
      <c r="B2739" t="s">
        <v>592</v>
      </c>
      <c r="C2739" t="s">
        <v>230</v>
      </c>
      <c r="D2739" t="s">
        <v>26</v>
      </c>
      <c r="E2739" t="s">
        <v>45</v>
      </c>
      <c r="F2739" t="s">
        <v>46</v>
      </c>
      <c r="G2739" t="s">
        <v>111</v>
      </c>
      <c r="H2739" t="s">
        <v>471</v>
      </c>
      <c r="I2739" s="4">
        <v>35</v>
      </c>
      <c r="J2739" s="4">
        <v>71.174985145573373</v>
      </c>
      <c r="K2739" s="4">
        <v>25.579322638146166</v>
      </c>
      <c r="L2739" s="4">
        <v>45.595662507427207</v>
      </c>
      <c r="M2739" s="5">
        <v>5.25</v>
      </c>
      <c r="N2739" t="str">
        <f t="shared" si="168"/>
        <v>202412</v>
      </c>
      <c r="O2739" t="str">
        <f t="shared" si="169"/>
        <v>12</v>
      </c>
      <c r="P2739" t="str">
        <f t="shared" si="170"/>
        <v>12.Dec2024</v>
      </c>
      <c r="Q2739" t="b">
        <f>IF([1]Dashboard!$AK$39="Month","Month"&amp;N2739&amp;E2739,IF([1]Dashboard!$AK$39="YTD",IF(O2739-[1]Dashboard!$AK$37&lt;=0,"YTD"&amp;A2739&amp;[1]Dashboard!$AK$37&amp;E2739),IF([1]Dashboard!$AK$39="FY","FY"&amp;A2739&amp;E2739)))</f>
        <v>0</v>
      </c>
      <c r="R2739" t="b">
        <f>IF([1]Dashboard!$AK$39="Month","Month"&amp;N2739&amp;E2739&amp;F2739,IF([1]Dashboard!$AK$39="YTD",IF(O2739-[1]Dashboard!$AK$37&lt;=0,"YTD"&amp;A2739&amp;[1]Dashboard!$AK$37&amp;E2739&amp;F2739),IF([1]Dashboard!$AK$39="FY","FY"&amp;A2739&amp;E2739&amp;F2739)))</f>
        <v>0</v>
      </c>
      <c r="S2739" t="b">
        <f>IF([1]Dashboard!$AK$39="Month","Month"&amp;N2739&amp;F2739,IF([1]Dashboard!$AK$39="YTD",IF(O2739-[1]Dashboard!$AK$37&lt;=0,"YTD"&amp;A2739&amp;[1]Dashboard!$AK$37&amp;F2739),IF([1]Dashboard!$AK$39="FY","FY"&amp;A2739&amp;F2739)))</f>
        <v>0</v>
      </c>
      <c r="T2739" t="b">
        <f>IF([1]Dashboard!$AK$39="Month","Month"&amp;N2739&amp;F2739,IF([1]Dashboard!$AK$39="YTD",IF(O2739-[1]Dashboard!$AK$37&lt;=0,"YTD"&amp;A2739&amp;[1]Dashboard!$AK$37&amp;U2739),IF([1]Dashboard!$AK$39="FY","FY"&amp;A2739&amp;U2739)))</f>
        <v>0</v>
      </c>
      <c r="U2739" t="str">
        <f t="shared" si="171"/>
        <v>1 - ENROBEENROBE TO GO</v>
      </c>
      <c r="V2739" t="b">
        <f>IF([1]Dashboard!$AK$39="Month","Month"&amp;N2739&amp;C2739&amp;E2739,IF([1]Dashboard!$AK$39="YTD",IF(O2739-[1]Dashboard!$AK$37&lt;=0,"YTD"&amp;A2739&amp;[1]Dashboard!$AK$37&amp;C2739&amp;E2739),IF([1]Dashboard!$AK$39="FY","FY"&amp;A2739&amp;C2739&amp;E2739)))</f>
        <v>0</v>
      </c>
      <c r="W2739" t="b">
        <f>IF([1]Dashboard!$AK$39="Month","Month"&amp;N2739,IF([1]Dashboard!$AK$39="YTD",IF(O2739-[1]Dashboard!$AK$37&lt;=0,"YTD"&amp;A2739&amp;[1]Dashboard!$AK$37),IF([1]Dashboard!$AK$39="FY","FY"&amp;A2739)))</f>
        <v>0</v>
      </c>
    </row>
    <row r="2740" spans="1:23" x14ac:dyDescent="0.3">
      <c r="A2740" t="s">
        <v>23</v>
      </c>
      <c r="B2740" t="s">
        <v>592</v>
      </c>
      <c r="C2740" t="s">
        <v>230</v>
      </c>
      <c r="D2740" t="s">
        <v>26</v>
      </c>
      <c r="E2740" t="s">
        <v>45</v>
      </c>
      <c r="F2740" t="s">
        <v>46</v>
      </c>
      <c r="G2740" t="s">
        <v>113</v>
      </c>
      <c r="H2740" t="s">
        <v>472</v>
      </c>
      <c r="I2740" s="4">
        <v>93</v>
      </c>
      <c r="J2740" s="4">
        <v>181.42156862745097</v>
      </c>
      <c r="K2740" s="4">
        <v>61.889483065953655</v>
      </c>
      <c r="L2740" s="4">
        <v>119.5320855614973</v>
      </c>
      <c r="M2740" s="5">
        <v>13.95</v>
      </c>
      <c r="N2740" t="str">
        <f t="shared" si="168"/>
        <v>202412</v>
      </c>
      <c r="O2740" t="str">
        <f t="shared" si="169"/>
        <v>12</v>
      </c>
      <c r="P2740" t="str">
        <f t="shared" si="170"/>
        <v>12.Dec2024</v>
      </c>
      <c r="Q2740" t="b">
        <f>IF([1]Dashboard!$AK$39="Month","Month"&amp;N2740&amp;E2740,IF([1]Dashboard!$AK$39="YTD",IF(O2740-[1]Dashboard!$AK$37&lt;=0,"YTD"&amp;A2740&amp;[1]Dashboard!$AK$37&amp;E2740),IF([1]Dashboard!$AK$39="FY","FY"&amp;A2740&amp;E2740)))</f>
        <v>0</v>
      </c>
      <c r="R2740" t="b">
        <f>IF([1]Dashboard!$AK$39="Month","Month"&amp;N2740&amp;E2740&amp;F2740,IF([1]Dashboard!$AK$39="YTD",IF(O2740-[1]Dashboard!$AK$37&lt;=0,"YTD"&amp;A2740&amp;[1]Dashboard!$AK$37&amp;E2740&amp;F2740),IF([1]Dashboard!$AK$39="FY","FY"&amp;A2740&amp;E2740&amp;F2740)))</f>
        <v>0</v>
      </c>
      <c r="S2740" t="b">
        <f>IF([1]Dashboard!$AK$39="Month","Month"&amp;N2740&amp;F2740,IF([1]Dashboard!$AK$39="YTD",IF(O2740-[1]Dashboard!$AK$37&lt;=0,"YTD"&amp;A2740&amp;[1]Dashboard!$AK$37&amp;F2740),IF([1]Dashboard!$AK$39="FY","FY"&amp;A2740&amp;F2740)))</f>
        <v>0</v>
      </c>
      <c r="T2740" t="b">
        <f>IF([1]Dashboard!$AK$39="Month","Month"&amp;N2740&amp;F2740,IF([1]Dashboard!$AK$39="YTD",IF(O2740-[1]Dashboard!$AK$37&lt;=0,"YTD"&amp;A2740&amp;[1]Dashboard!$AK$37&amp;U2740),IF([1]Dashboard!$AK$39="FY","FY"&amp;A2740&amp;U2740)))</f>
        <v>0</v>
      </c>
      <c r="U2740" t="str">
        <f t="shared" si="171"/>
        <v>1 - ENROBEENROBE TO GO</v>
      </c>
      <c r="V2740" t="b">
        <f>IF([1]Dashboard!$AK$39="Month","Month"&amp;N2740&amp;C2740&amp;E2740,IF([1]Dashboard!$AK$39="YTD",IF(O2740-[1]Dashboard!$AK$37&lt;=0,"YTD"&amp;A2740&amp;[1]Dashboard!$AK$37&amp;C2740&amp;E2740),IF([1]Dashboard!$AK$39="FY","FY"&amp;A2740&amp;C2740&amp;E2740)))</f>
        <v>0</v>
      </c>
      <c r="W2740" t="b">
        <f>IF([1]Dashboard!$AK$39="Month","Month"&amp;N2740,IF([1]Dashboard!$AK$39="YTD",IF(O2740-[1]Dashboard!$AK$37&lt;=0,"YTD"&amp;A2740&amp;[1]Dashboard!$AK$37),IF([1]Dashboard!$AK$39="FY","FY"&amp;A2740)))</f>
        <v>0</v>
      </c>
    </row>
    <row r="2741" spans="1:23" x14ac:dyDescent="0.3">
      <c r="A2741" t="s">
        <v>23</v>
      </c>
      <c r="B2741" t="s">
        <v>592</v>
      </c>
      <c r="C2741" t="s">
        <v>230</v>
      </c>
      <c r="D2741" t="s">
        <v>26</v>
      </c>
      <c r="E2741" t="s">
        <v>45</v>
      </c>
      <c r="F2741" t="s">
        <v>46</v>
      </c>
      <c r="G2741" t="s">
        <v>115</v>
      </c>
      <c r="H2741" t="s">
        <v>473</v>
      </c>
      <c r="I2741" s="4">
        <v>2</v>
      </c>
      <c r="J2741" s="4">
        <v>3.5903149138443258</v>
      </c>
      <c r="K2741" s="4">
        <v>1.9340463458110515</v>
      </c>
      <c r="L2741" s="4">
        <v>1.6562685680332743</v>
      </c>
      <c r="M2741" s="5">
        <v>0.3</v>
      </c>
      <c r="N2741" t="str">
        <f t="shared" si="168"/>
        <v>202412</v>
      </c>
      <c r="O2741" t="str">
        <f t="shared" si="169"/>
        <v>12</v>
      </c>
      <c r="P2741" t="str">
        <f t="shared" si="170"/>
        <v>12.Dec2024</v>
      </c>
      <c r="Q2741" t="b">
        <f>IF([1]Dashboard!$AK$39="Month","Month"&amp;N2741&amp;E2741,IF([1]Dashboard!$AK$39="YTD",IF(O2741-[1]Dashboard!$AK$37&lt;=0,"YTD"&amp;A2741&amp;[1]Dashboard!$AK$37&amp;E2741),IF([1]Dashboard!$AK$39="FY","FY"&amp;A2741&amp;E2741)))</f>
        <v>0</v>
      </c>
      <c r="R2741" t="b">
        <f>IF([1]Dashboard!$AK$39="Month","Month"&amp;N2741&amp;E2741&amp;F2741,IF([1]Dashboard!$AK$39="YTD",IF(O2741-[1]Dashboard!$AK$37&lt;=0,"YTD"&amp;A2741&amp;[1]Dashboard!$AK$37&amp;E2741&amp;F2741),IF([1]Dashboard!$AK$39="FY","FY"&amp;A2741&amp;E2741&amp;F2741)))</f>
        <v>0</v>
      </c>
      <c r="S2741" t="b">
        <f>IF([1]Dashboard!$AK$39="Month","Month"&amp;N2741&amp;F2741,IF([1]Dashboard!$AK$39="YTD",IF(O2741-[1]Dashboard!$AK$37&lt;=0,"YTD"&amp;A2741&amp;[1]Dashboard!$AK$37&amp;F2741),IF([1]Dashboard!$AK$39="FY","FY"&amp;A2741&amp;F2741)))</f>
        <v>0</v>
      </c>
      <c r="T2741" t="b">
        <f>IF([1]Dashboard!$AK$39="Month","Month"&amp;N2741&amp;F2741,IF([1]Dashboard!$AK$39="YTD",IF(O2741-[1]Dashboard!$AK$37&lt;=0,"YTD"&amp;A2741&amp;[1]Dashboard!$AK$37&amp;U2741),IF([1]Dashboard!$AK$39="FY","FY"&amp;A2741&amp;U2741)))</f>
        <v>0</v>
      </c>
      <c r="U2741" t="str">
        <f t="shared" si="171"/>
        <v>1 - ENROBEENROBE TO GO</v>
      </c>
      <c r="V2741" t="b">
        <f>IF([1]Dashboard!$AK$39="Month","Month"&amp;N2741&amp;C2741&amp;E2741,IF([1]Dashboard!$AK$39="YTD",IF(O2741-[1]Dashboard!$AK$37&lt;=0,"YTD"&amp;A2741&amp;[1]Dashboard!$AK$37&amp;C2741&amp;E2741),IF([1]Dashboard!$AK$39="FY","FY"&amp;A2741&amp;C2741&amp;E2741)))</f>
        <v>0</v>
      </c>
      <c r="W2741" t="b">
        <f>IF([1]Dashboard!$AK$39="Month","Month"&amp;N2741,IF([1]Dashboard!$AK$39="YTD",IF(O2741-[1]Dashboard!$AK$37&lt;=0,"YTD"&amp;A2741&amp;[1]Dashboard!$AK$37),IF([1]Dashboard!$AK$39="FY","FY"&amp;A2741)))</f>
        <v>0</v>
      </c>
    </row>
    <row r="2742" spans="1:23" x14ac:dyDescent="0.3">
      <c r="A2742" t="s">
        <v>23</v>
      </c>
      <c r="B2742" t="s">
        <v>592</v>
      </c>
      <c r="C2742" t="s">
        <v>230</v>
      </c>
      <c r="D2742" t="s">
        <v>26</v>
      </c>
      <c r="E2742" t="s">
        <v>49</v>
      </c>
      <c r="F2742" t="s">
        <v>117</v>
      </c>
      <c r="G2742" t="s">
        <v>124</v>
      </c>
      <c r="H2742" t="s">
        <v>506</v>
      </c>
      <c r="I2742" s="4">
        <v>3.68</v>
      </c>
      <c r="J2742" s="4">
        <v>44.041889483065951</v>
      </c>
      <c r="K2742" s="4">
        <v>11.206179441473559</v>
      </c>
      <c r="L2742" s="4">
        <v>32.835710041592392</v>
      </c>
      <c r="M2742" s="5">
        <v>3.68</v>
      </c>
      <c r="N2742" t="str">
        <f t="shared" si="168"/>
        <v>202412</v>
      </c>
      <c r="O2742" t="str">
        <f t="shared" si="169"/>
        <v>12</v>
      </c>
      <c r="P2742" t="str">
        <f t="shared" si="170"/>
        <v>12.Dec2024</v>
      </c>
      <c r="Q2742" t="b">
        <f>IF([1]Dashboard!$AK$39="Month","Month"&amp;N2742&amp;E2742,IF([1]Dashboard!$AK$39="YTD",IF(O2742-[1]Dashboard!$AK$37&lt;=0,"YTD"&amp;A2742&amp;[1]Dashboard!$AK$37&amp;E2742),IF([1]Dashboard!$AK$39="FY","FY"&amp;A2742&amp;E2742)))</f>
        <v>0</v>
      </c>
      <c r="R2742" t="b">
        <f>IF([1]Dashboard!$AK$39="Month","Month"&amp;N2742&amp;E2742&amp;F2742,IF([1]Dashboard!$AK$39="YTD",IF(O2742-[1]Dashboard!$AK$37&lt;=0,"YTD"&amp;A2742&amp;[1]Dashboard!$AK$37&amp;E2742&amp;F2742),IF([1]Dashboard!$AK$39="FY","FY"&amp;A2742&amp;E2742&amp;F2742)))</f>
        <v>0</v>
      </c>
      <c r="S2742" t="b">
        <f>IF([1]Dashboard!$AK$39="Month","Month"&amp;N2742&amp;F2742,IF([1]Dashboard!$AK$39="YTD",IF(O2742-[1]Dashboard!$AK$37&lt;=0,"YTD"&amp;A2742&amp;[1]Dashboard!$AK$37&amp;F2742),IF([1]Dashboard!$AK$39="FY","FY"&amp;A2742&amp;F2742)))</f>
        <v>0</v>
      </c>
      <c r="T2742" t="b">
        <f>IF([1]Dashboard!$AK$39="Month","Month"&amp;N2742&amp;F2742,IF([1]Dashboard!$AK$39="YTD",IF(O2742-[1]Dashboard!$AK$37&lt;=0,"YTD"&amp;A2742&amp;[1]Dashboard!$AK$37&amp;U2742),IF([1]Dashboard!$AK$39="FY","FY"&amp;A2742&amp;U2742)))</f>
        <v>0</v>
      </c>
      <c r="U2742" t="str">
        <f t="shared" si="171"/>
        <v>1 - QUEBRAQUEBRA QUEBRA</v>
      </c>
      <c r="V2742" t="b">
        <f>IF([1]Dashboard!$AK$39="Month","Month"&amp;N2742&amp;C2742&amp;E2742,IF([1]Dashboard!$AK$39="YTD",IF(O2742-[1]Dashboard!$AK$37&lt;=0,"YTD"&amp;A2742&amp;[1]Dashboard!$AK$37&amp;C2742&amp;E2742),IF([1]Dashboard!$AK$39="FY","FY"&amp;A2742&amp;C2742&amp;E2742)))</f>
        <v>0</v>
      </c>
      <c r="W2742" t="b">
        <f>IF([1]Dashboard!$AK$39="Month","Month"&amp;N2742,IF([1]Dashboard!$AK$39="YTD",IF(O2742-[1]Dashboard!$AK$37&lt;=0,"YTD"&amp;A2742&amp;[1]Dashboard!$AK$37),IF([1]Dashboard!$AK$39="FY","FY"&amp;A2742)))</f>
        <v>0</v>
      </c>
    </row>
    <row r="2743" spans="1:23" x14ac:dyDescent="0.3">
      <c r="A2743" t="s">
        <v>23</v>
      </c>
      <c r="B2743" t="s">
        <v>592</v>
      </c>
      <c r="C2743" t="s">
        <v>230</v>
      </c>
      <c r="D2743" t="s">
        <v>26</v>
      </c>
      <c r="E2743" t="s">
        <v>49</v>
      </c>
      <c r="F2743" t="s">
        <v>50</v>
      </c>
      <c r="G2743" t="s">
        <v>51</v>
      </c>
      <c r="H2743" t="s">
        <v>483</v>
      </c>
      <c r="I2743" s="4">
        <v>12</v>
      </c>
      <c r="J2743" s="4">
        <v>26.939988116458707</v>
      </c>
      <c r="K2743" s="4">
        <v>11.42602495543672</v>
      </c>
      <c r="L2743" s="4">
        <v>15.513963161021985</v>
      </c>
      <c r="M2743" s="5">
        <v>2.4</v>
      </c>
      <c r="N2743" t="str">
        <f t="shared" si="168"/>
        <v>202412</v>
      </c>
      <c r="O2743" t="str">
        <f t="shared" si="169"/>
        <v>12</v>
      </c>
      <c r="P2743" t="str">
        <f t="shared" si="170"/>
        <v>12.Dec2024</v>
      </c>
      <c r="Q2743" t="b">
        <f>IF([1]Dashboard!$AK$39="Month","Month"&amp;N2743&amp;E2743,IF([1]Dashboard!$AK$39="YTD",IF(O2743-[1]Dashboard!$AK$37&lt;=0,"YTD"&amp;A2743&amp;[1]Dashboard!$AK$37&amp;E2743),IF([1]Dashboard!$AK$39="FY","FY"&amp;A2743&amp;E2743)))</f>
        <v>0</v>
      </c>
      <c r="R2743" t="b">
        <f>IF([1]Dashboard!$AK$39="Month","Month"&amp;N2743&amp;E2743&amp;F2743,IF([1]Dashboard!$AK$39="YTD",IF(O2743-[1]Dashboard!$AK$37&lt;=0,"YTD"&amp;A2743&amp;[1]Dashboard!$AK$37&amp;E2743&amp;F2743),IF([1]Dashboard!$AK$39="FY","FY"&amp;A2743&amp;E2743&amp;F2743)))</f>
        <v>0</v>
      </c>
      <c r="S2743" t="b">
        <f>IF([1]Dashboard!$AK$39="Month","Month"&amp;N2743&amp;F2743,IF([1]Dashboard!$AK$39="YTD",IF(O2743-[1]Dashboard!$AK$37&lt;=0,"YTD"&amp;A2743&amp;[1]Dashboard!$AK$37&amp;F2743),IF([1]Dashboard!$AK$39="FY","FY"&amp;A2743&amp;F2743)))</f>
        <v>0</v>
      </c>
      <c r="T2743" t="b">
        <f>IF([1]Dashboard!$AK$39="Month","Month"&amp;N2743&amp;F2743,IF([1]Dashboard!$AK$39="YTD",IF(O2743-[1]Dashboard!$AK$37&lt;=0,"YTD"&amp;A2743&amp;[1]Dashboard!$AK$37&amp;U2743),IF([1]Dashboard!$AK$39="FY","FY"&amp;A2743&amp;U2743)))</f>
        <v>0</v>
      </c>
      <c r="U2743" t="str">
        <f t="shared" si="171"/>
        <v>1 - QUEBRAQUEBRA QUEBRA TO GO</v>
      </c>
      <c r="V2743" t="b">
        <f>IF([1]Dashboard!$AK$39="Month","Month"&amp;N2743&amp;C2743&amp;E2743,IF([1]Dashboard!$AK$39="YTD",IF(O2743-[1]Dashboard!$AK$37&lt;=0,"YTD"&amp;A2743&amp;[1]Dashboard!$AK$37&amp;C2743&amp;E2743),IF([1]Dashboard!$AK$39="FY","FY"&amp;A2743&amp;C2743&amp;E2743)))</f>
        <v>0</v>
      </c>
      <c r="W2743" t="b">
        <f>IF([1]Dashboard!$AK$39="Month","Month"&amp;N2743,IF([1]Dashboard!$AK$39="YTD",IF(O2743-[1]Dashboard!$AK$37&lt;=0,"YTD"&amp;A2743&amp;[1]Dashboard!$AK$37),IF([1]Dashboard!$AK$39="FY","FY"&amp;A2743)))</f>
        <v>0</v>
      </c>
    </row>
    <row r="2744" spans="1:23" x14ac:dyDescent="0.3">
      <c r="A2744" t="s">
        <v>23</v>
      </c>
      <c r="B2744" t="s">
        <v>592</v>
      </c>
      <c r="C2744" t="s">
        <v>230</v>
      </c>
      <c r="D2744" t="s">
        <v>26</v>
      </c>
      <c r="E2744" t="s">
        <v>49</v>
      </c>
      <c r="F2744" t="s">
        <v>50</v>
      </c>
      <c r="G2744" t="s">
        <v>53</v>
      </c>
      <c r="H2744" t="s">
        <v>484</v>
      </c>
      <c r="I2744" s="4">
        <v>1</v>
      </c>
      <c r="J2744" s="4">
        <v>2.5341651812240045</v>
      </c>
      <c r="K2744" s="4">
        <v>0.92245989304812825</v>
      </c>
      <c r="L2744" s="4">
        <v>1.611705288175876</v>
      </c>
      <c r="M2744" s="5">
        <v>0.2</v>
      </c>
      <c r="N2744" t="str">
        <f t="shared" si="168"/>
        <v>202412</v>
      </c>
      <c r="O2744" t="str">
        <f t="shared" si="169"/>
        <v>12</v>
      </c>
      <c r="P2744" t="str">
        <f t="shared" si="170"/>
        <v>12.Dec2024</v>
      </c>
      <c r="Q2744" t="b">
        <f>IF([1]Dashboard!$AK$39="Month","Month"&amp;N2744&amp;E2744,IF([1]Dashboard!$AK$39="YTD",IF(O2744-[1]Dashboard!$AK$37&lt;=0,"YTD"&amp;A2744&amp;[1]Dashboard!$AK$37&amp;E2744),IF([1]Dashboard!$AK$39="FY","FY"&amp;A2744&amp;E2744)))</f>
        <v>0</v>
      </c>
      <c r="R2744" t="b">
        <f>IF([1]Dashboard!$AK$39="Month","Month"&amp;N2744&amp;E2744&amp;F2744,IF([1]Dashboard!$AK$39="YTD",IF(O2744-[1]Dashboard!$AK$37&lt;=0,"YTD"&amp;A2744&amp;[1]Dashboard!$AK$37&amp;E2744&amp;F2744),IF([1]Dashboard!$AK$39="FY","FY"&amp;A2744&amp;E2744&amp;F2744)))</f>
        <v>0</v>
      </c>
      <c r="S2744" t="b">
        <f>IF([1]Dashboard!$AK$39="Month","Month"&amp;N2744&amp;F2744,IF([1]Dashboard!$AK$39="YTD",IF(O2744-[1]Dashboard!$AK$37&lt;=0,"YTD"&amp;A2744&amp;[1]Dashboard!$AK$37&amp;F2744),IF([1]Dashboard!$AK$39="FY","FY"&amp;A2744&amp;F2744)))</f>
        <v>0</v>
      </c>
      <c r="T2744" t="b">
        <f>IF([1]Dashboard!$AK$39="Month","Month"&amp;N2744&amp;F2744,IF([1]Dashboard!$AK$39="YTD",IF(O2744-[1]Dashboard!$AK$37&lt;=0,"YTD"&amp;A2744&amp;[1]Dashboard!$AK$37&amp;U2744),IF([1]Dashboard!$AK$39="FY","FY"&amp;A2744&amp;U2744)))</f>
        <v>0</v>
      </c>
      <c r="U2744" t="str">
        <f t="shared" si="171"/>
        <v>1 - QUEBRAQUEBRA QUEBRA TO GO</v>
      </c>
      <c r="V2744" t="b">
        <f>IF([1]Dashboard!$AK$39="Month","Month"&amp;N2744&amp;C2744&amp;E2744,IF([1]Dashboard!$AK$39="YTD",IF(O2744-[1]Dashboard!$AK$37&lt;=0,"YTD"&amp;A2744&amp;[1]Dashboard!$AK$37&amp;C2744&amp;E2744),IF([1]Dashboard!$AK$39="FY","FY"&amp;A2744&amp;C2744&amp;E2744)))</f>
        <v>0</v>
      </c>
      <c r="W2744" t="b">
        <f>IF([1]Dashboard!$AK$39="Month","Month"&amp;N2744,IF([1]Dashboard!$AK$39="YTD",IF(O2744-[1]Dashboard!$AK$37&lt;=0,"YTD"&amp;A2744&amp;[1]Dashboard!$AK$37),IF([1]Dashboard!$AK$39="FY","FY"&amp;A2744)))</f>
        <v>0</v>
      </c>
    </row>
    <row r="2745" spans="1:23" x14ac:dyDescent="0.3">
      <c r="A2745" t="s">
        <v>23</v>
      </c>
      <c r="B2745" t="s">
        <v>592</v>
      </c>
      <c r="C2745" t="s">
        <v>230</v>
      </c>
      <c r="D2745" t="s">
        <v>26</v>
      </c>
      <c r="E2745" t="s">
        <v>49</v>
      </c>
      <c r="F2745" t="s">
        <v>50</v>
      </c>
      <c r="G2745" t="s">
        <v>136</v>
      </c>
      <c r="H2745" t="s">
        <v>489</v>
      </c>
      <c r="I2745" s="4">
        <v>80</v>
      </c>
      <c r="J2745" s="4">
        <v>202.75252525252523</v>
      </c>
      <c r="K2745" s="4">
        <v>76.173499702911457</v>
      </c>
      <c r="L2745" s="4">
        <v>126.57902554961376</v>
      </c>
      <c r="M2745" s="5">
        <v>16</v>
      </c>
      <c r="N2745" t="str">
        <f t="shared" si="168"/>
        <v>202412</v>
      </c>
      <c r="O2745" t="str">
        <f t="shared" si="169"/>
        <v>12</v>
      </c>
      <c r="P2745" t="str">
        <f t="shared" si="170"/>
        <v>12.Dec2024</v>
      </c>
      <c r="Q2745" t="b">
        <f>IF([1]Dashboard!$AK$39="Month","Month"&amp;N2745&amp;E2745,IF([1]Dashboard!$AK$39="YTD",IF(O2745-[1]Dashboard!$AK$37&lt;=0,"YTD"&amp;A2745&amp;[1]Dashboard!$AK$37&amp;E2745),IF([1]Dashboard!$AK$39="FY","FY"&amp;A2745&amp;E2745)))</f>
        <v>0</v>
      </c>
      <c r="R2745" t="b">
        <f>IF([1]Dashboard!$AK$39="Month","Month"&amp;N2745&amp;E2745&amp;F2745,IF([1]Dashboard!$AK$39="YTD",IF(O2745-[1]Dashboard!$AK$37&lt;=0,"YTD"&amp;A2745&amp;[1]Dashboard!$AK$37&amp;E2745&amp;F2745),IF([1]Dashboard!$AK$39="FY","FY"&amp;A2745&amp;E2745&amp;F2745)))</f>
        <v>0</v>
      </c>
      <c r="S2745" t="b">
        <f>IF([1]Dashboard!$AK$39="Month","Month"&amp;N2745&amp;F2745,IF([1]Dashboard!$AK$39="YTD",IF(O2745-[1]Dashboard!$AK$37&lt;=0,"YTD"&amp;A2745&amp;[1]Dashboard!$AK$37&amp;F2745),IF([1]Dashboard!$AK$39="FY","FY"&amp;A2745&amp;F2745)))</f>
        <v>0</v>
      </c>
      <c r="T2745" t="b">
        <f>IF([1]Dashboard!$AK$39="Month","Month"&amp;N2745&amp;F2745,IF([1]Dashboard!$AK$39="YTD",IF(O2745-[1]Dashboard!$AK$37&lt;=0,"YTD"&amp;A2745&amp;[1]Dashboard!$AK$37&amp;U2745),IF([1]Dashboard!$AK$39="FY","FY"&amp;A2745&amp;U2745)))</f>
        <v>0</v>
      </c>
      <c r="U2745" t="str">
        <f t="shared" si="171"/>
        <v>1 - QUEBRAQUEBRA QUEBRA TO GO</v>
      </c>
      <c r="V2745" t="b">
        <f>IF([1]Dashboard!$AK$39="Month","Month"&amp;N2745&amp;C2745&amp;E2745,IF([1]Dashboard!$AK$39="YTD",IF(O2745-[1]Dashboard!$AK$37&lt;=0,"YTD"&amp;A2745&amp;[1]Dashboard!$AK$37&amp;C2745&amp;E2745),IF([1]Dashboard!$AK$39="FY","FY"&amp;A2745&amp;C2745&amp;E2745)))</f>
        <v>0</v>
      </c>
      <c r="W2745" t="b">
        <f>IF([1]Dashboard!$AK$39="Month","Month"&amp;N2745,IF([1]Dashboard!$AK$39="YTD",IF(O2745-[1]Dashboard!$AK$37&lt;=0,"YTD"&amp;A2745&amp;[1]Dashboard!$AK$37),IF([1]Dashboard!$AK$39="FY","FY"&amp;A2745)))</f>
        <v>0</v>
      </c>
    </row>
    <row r="2746" spans="1:23" x14ac:dyDescent="0.3">
      <c r="A2746" t="s">
        <v>23</v>
      </c>
      <c r="B2746" t="s">
        <v>592</v>
      </c>
      <c r="C2746" t="s">
        <v>230</v>
      </c>
      <c r="D2746" t="s">
        <v>26</v>
      </c>
      <c r="E2746" t="s">
        <v>49</v>
      </c>
      <c r="F2746" t="s">
        <v>50</v>
      </c>
      <c r="G2746" t="s">
        <v>61</v>
      </c>
      <c r="H2746" t="s">
        <v>490</v>
      </c>
      <c r="I2746" s="4">
        <v>79</v>
      </c>
      <c r="J2746" s="4">
        <v>210.00297088532383</v>
      </c>
      <c r="K2746" s="4">
        <v>72.522281639928693</v>
      </c>
      <c r="L2746" s="4">
        <v>137.48068924539513</v>
      </c>
      <c r="M2746" s="5">
        <v>15.8</v>
      </c>
      <c r="N2746" t="str">
        <f t="shared" si="168"/>
        <v>202412</v>
      </c>
      <c r="O2746" t="str">
        <f t="shared" si="169"/>
        <v>12</v>
      </c>
      <c r="P2746" t="str">
        <f t="shared" si="170"/>
        <v>12.Dec2024</v>
      </c>
      <c r="Q2746" t="b">
        <f>IF([1]Dashboard!$AK$39="Month","Month"&amp;N2746&amp;E2746,IF([1]Dashboard!$AK$39="YTD",IF(O2746-[1]Dashboard!$AK$37&lt;=0,"YTD"&amp;A2746&amp;[1]Dashboard!$AK$37&amp;E2746),IF([1]Dashboard!$AK$39="FY","FY"&amp;A2746&amp;E2746)))</f>
        <v>0</v>
      </c>
      <c r="R2746" t="b">
        <f>IF([1]Dashboard!$AK$39="Month","Month"&amp;N2746&amp;E2746&amp;F2746,IF([1]Dashboard!$AK$39="YTD",IF(O2746-[1]Dashboard!$AK$37&lt;=0,"YTD"&amp;A2746&amp;[1]Dashboard!$AK$37&amp;E2746&amp;F2746),IF([1]Dashboard!$AK$39="FY","FY"&amp;A2746&amp;E2746&amp;F2746)))</f>
        <v>0</v>
      </c>
      <c r="S2746" t="b">
        <f>IF([1]Dashboard!$AK$39="Month","Month"&amp;N2746&amp;F2746,IF([1]Dashboard!$AK$39="YTD",IF(O2746-[1]Dashboard!$AK$37&lt;=0,"YTD"&amp;A2746&amp;[1]Dashboard!$AK$37&amp;F2746),IF([1]Dashboard!$AK$39="FY","FY"&amp;A2746&amp;F2746)))</f>
        <v>0</v>
      </c>
      <c r="T2746" t="b">
        <f>IF([1]Dashboard!$AK$39="Month","Month"&amp;N2746&amp;F2746,IF([1]Dashboard!$AK$39="YTD",IF(O2746-[1]Dashboard!$AK$37&lt;=0,"YTD"&amp;A2746&amp;[1]Dashboard!$AK$37&amp;U2746),IF([1]Dashboard!$AK$39="FY","FY"&amp;A2746&amp;U2746)))</f>
        <v>0</v>
      </c>
      <c r="U2746" t="str">
        <f t="shared" si="171"/>
        <v>1 - QUEBRAQUEBRA QUEBRA TO GO</v>
      </c>
      <c r="V2746" t="b">
        <f>IF([1]Dashboard!$AK$39="Month","Month"&amp;N2746&amp;C2746&amp;E2746,IF([1]Dashboard!$AK$39="YTD",IF(O2746-[1]Dashboard!$AK$37&lt;=0,"YTD"&amp;A2746&amp;[1]Dashboard!$AK$37&amp;C2746&amp;E2746),IF([1]Dashboard!$AK$39="FY","FY"&amp;A2746&amp;C2746&amp;E2746)))</f>
        <v>0</v>
      </c>
      <c r="W2746" t="b">
        <f>IF([1]Dashboard!$AK$39="Month","Month"&amp;N2746,IF([1]Dashboard!$AK$39="YTD",IF(O2746-[1]Dashboard!$AK$37&lt;=0,"YTD"&amp;A2746&amp;[1]Dashboard!$AK$37),IF([1]Dashboard!$AK$39="FY","FY"&amp;A2746)))</f>
        <v>0</v>
      </c>
    </row>
    <row r="2747" spans="1:23" x14ac:dyDescent="0.3">
      <c r="A2747" t="s">
        <v>23</v>
      </c>
      <c r="B2747" t="s">
        <v>592</v>
      </c>
      <c r="C2747" t="s">
        <v>230</v>
      </c>
      <c r="D2747" t="s">
        <v>26</v>
      </c>
      <c r="E2747" t="s">
        <v>49</v>
      </c>
      <c r="F2747" t="s">
        <v>50</v>
      </c>
      <c r="G2747" t="s">
        <v>65</v>
      </c>
      <c r="H2747" t="s">
        <v>492</v>
      </c>
      <c r="I2747" s="4">
        <v>2</v>
      </c>
      <c r="J2747" s="4">
        <v>4.4578134284016633</v>
      </c>
      <c r="K2747" s="4">
        <v>2.0974450386215091</v>
      </c>
      <c r="L2747" s="4">
        <v>2.3603683897801542</v>
      </c>
      <c r="M2747" s="5">
        <v>0.4</v>
      </c>
      <c r="N2747" t="str">
        <f t="shared" si="168"/>
        <v>202412</v>
      </c>
      <c r="O2747" t="str">
        <f t="shared" si="169"/>
        <v>12</v>
      </c>
      <c r="P2747" t="str">
        <f t="shared" si="170"/>
        <v>12.Dec2024</v>
      </c>
      <c r="Q2747" t="b">
        <f>IF([1]Dashboard!$AK$39="Month","Month"&amp;N2747&amp;E2747,IF([1]Dashboard!$AK$39="YTD",IF(O2747-[1]Dashboard!$AK$37&lt;=0,"YTD"&amp;A2747&amp;[1]Dashboard!$AK$37&amp;E2747),IF([1]Dashboard!$AK$39="FY","FY"&amp;A2747&amp;E2747)))</f>
        <v>0</v>
      </c>
      <c r="R2747" t="b">
        <f>IF([1]Dashboard!$AK$39="Month","Month"&amp;N2747&amp;E2747&amp;F2747,IF([1]Dashboard!$AK$39="YTD",IF(O2747-[1]Dashboard!$AK$37&lt;=0,"YTD"&amp;A2747&amp;[1]Dashboard!$AK$37&amp;E2747&amp;F2747),IF([1]Dashboard!$AK$39="FY","FY"&amp;A2747&amp;E2747&amp;F2747)))</f>
        <v>0</v>
      </c>
      <c r="S2747" t="b">
        <f>IF([1]Dashboard!$AK$39="Month","Month"&amp;N2747&amp;F2747,IF([1]Dashboard!$AK$39="YTD",IF(O2747-[1]Dashboard!$AK$37&lt;=0,"YTD"&amp;A2747&amp;[1]Dashboard!$AK$37&amp;F2747),IF([1]Dashboard!$AK$39="FY","FY"&amp;A2747&amp;F2747)))</f>
        <v>0</v>
      </c>
      <c r="T2747" t="b">
        <f>IF([1]Dashboard!$AK$39="Month","Month"&amp;N2747&amp;F2747,IF([1]Dashboard!$AK$39="YTD",IF(O2747-[1]Dashboard!$AK$37&lt;=0,"YTD"&amp;A2747&amp;[1]Dashboard!$AK$37&amp;U2747),IF([1]Dashboard!$AK$39="FY","FY"&amp;A2747&amp;U2747)))</f>
        <v>0</v>
      </c>
      <c r="U2747" t="str">
        <f t="shared" si="171"/>
        <v>1 - QUEBRAQUEBRA QUEBRA TO GO</v>
      </c>
      <c r="V2747" t="b">
        <f>IF([1]Dashboard!$AK$39="Month","Month"&amp;N2747&amp;C2747&amp;E2747,IF([1]Dashboard!$AK$39="YTD",IF(O2747-[1]Dashboard!$AK$37&lt;=0,"YTD"&amp;A2747&amp;[1]Dashboard!$AK$37&amp;C2747&amp;E2747),IF([1]Dashboard!$AK$39="FY","FY"&amp;A2747&amp;C2747&amp;E2747)))</f>
        <v>0</v>
      </c>
      <c r="W2747" t="b">
        <f>IF([1]Dashboard!$AK$39="Month","Month"&amp;N2747,IF([1]Dashboard!$AK$39="YTD",IF(O2747-[1]Dashboard!$AK$37&lt;=0,"YTD"&amp;A2747&amp;[1]Dashboard!$AK$37),IF([1]Dashboard!$AK$39="FY","FY"&amp;A2747)))</f>
        <v>0</v>
      </c>
    </row>
    <row r="2748" spans="1:23" x14ac:dyDescent="0.3">
      <c r="A2748" t="s">
        <v>23</v>
      </c>
      <c r="B2748" t="s">
        <v>592</v>
      </c>
      <c r="C2748" t="s">
        <v>230</v>
      </c>
      <c r="D2748" t="s">
        <v>26</v>
      </c>
      <c r="E2748" t="s">
        <v>49</v>
      </c>
      <c r="F2748" t="s">
        <v>50</v>
      </c>
      <c r="G2748" t="s">
        <v>493</v>
      </c>
      <c r="H2748" t="s">
        <v>494</v>
      </c>
      <c r="I2748" s="4">
        <v>4</v>
      </c>
      <c r="J2748" s="4">
        <v>8.9126559714795004</v>
      </c>
      <c r="K2748" s="4">
        <v>3.7314319667260842</v>
      </c>
      <c r="L2748" s="4">
        <v>5.1812240047534157</v>
      </c>
      <c r="M2748" s="5">
        <v>0.8</v>
      </c>
      <c r="N2748" t="str">
        <f t="shared" si="168"/>
        <v>202412</v>
      </c>
      <c r="O2748" t="str">
        <f t="shared" si="169"/>
        <v>12</v>
      </c>
      <c r="P2748" t="str">
        <f t="shared" si="170"/>
        <v>12.Dec2024</v>
      </c>
      <c r="Q2748" t="b">
        <f>IF([1]Dashboard!$AK$39="Month","Month"&amp;N2748&amp;E2748,IF([1]Dashboard!$AK$39="YTD",IF(O2748-[1]Dashboard!$AK$37&lt;=0,"YTD"&amp;A2748&amp;[1]Dashboard!$AK$37&amp;E2748),IF([1]Dashboard!$AK$39="FY","FY"&amp;A2748&amp;E2748)))</f>
        <v>0</v>
      </c>
      <c r="R2748" t="b">
        <f>IF([1]Dashboard!$AK$39="Month","Month"&amp;N2748&amp;E2748&amp;F2748,IF([1]Dashboard!$AK$39="YTD",IF(O2748-[1]Dashboard!$AK$37&lt;=0,"YTD"&amp;A2748&amp;[1]Dashboard!$AK$37&amp;E2748&amp;F2748),IF([1]Dashboard!$AK$39="FY","FY"&amp;A2748&amp;E2748&amp;F2748)))</f>
        <v>0</v>
      </c>
      <c r="S2748" t="b">
        <f>IF([1]Dashboard!$AK$39="Month","Month"&amp;N2748&amp;F2748,IF([1]Dashboard!$AK$39="YTD",IF(O2748-[1]Dashboard!$AK$37&lt;=0,"YTD"&amp;A2748&amp;[1]Dashboard!$AK$37&amp;F2748),IF([1]Dashboard!$AK$39="FY","FY"&amp;A2748&amp;F2748)))</f>
        <v>0</v>
      </c>
      <c r="T2748" t="b">
        <f>IF([1]Dashboard!$AK$39="Month","Month"&amp;N2748&amp;F2748,IF([1]Dashboard!$AK$39="YTD",IF(O2748-[1]Dashboard!$AK$37&lt;=0,"YTD"&amp;A2748&amp;[1]Dashboard!$AK$37&amp;U2748),IF([1]Dashboard!$AK$39="FY","FY"&amp;A2748&amp;U2748)))</f>
        <v>0</v>
      </c>
      <c r="U2748" t="str">
        <f t="shared" si="171"/>
        <v>1 - QUEBRAQUEBRA QUEBRA TO GO</v>
      </c>
      <c r="V2748" t="b">
        <f>IF([1]Dashboard!$AK$39="Month","Month"&amp;N2748&amp;C2748&amp;E2748,IF([1]Dashboard!$AK$39="YTD",IF(O2748-[1]Dashboard!$AK$37&lt;=0,"YTD"&amp;A2748&amp;[1]Dashboard!$AK$37&amp;C2748&amp;E2748),IF([1]Dashboard!$AK$39="FY","FY"&amp;A2748&amp;C2748&amp;E2748)))</f>
        <v>0</v>
      </c>
      <c r="W2748" t="b">
        <f>IF([1]Dashboard!$AK$39="Month","Month"&amp;N2748,IF([1]Dashboard!$AK$39="YTD",IF(O2748-[1]Dashboard!$AK$37&lt;=0,"YTD"&amp;A2748&amp;[1]Dashboard!$AK$37),IF([1]Dashboard!$AK$39="FY","FY"&amp;A2748)))</f>
        <v>0</v>
      </c>
    </row>
    <row r="2749" spans="1:23" x14ac:dyDescent="0.3">
      <c r="A2749" t="s">
        <v>23</v>
      </c>
      <c r="B2749" t="s">
        <v>592</v>
      </c>
      <c r="C2749" t="s">
        <v>230</v>
      </c>
      <c r="D2749" t="s">
        <v>26</v>
      </c>
      <c r="E2749" t="s">
        <v>138</v>
      </c>
      <c r="F2749" t="s">
        <v>166</v>
      </c>
      <c r="G2749" t="s">
        <v>167</v>
      </c>
      <c r="H2749" t="s">
        <v>168</v>
      </c>
      <c r="I2749" s="4">
        <v>2</v>
      </c>
      <c r="J2749" s="4">
        <v>1.864230540701129</v>
      </c>
      <c r="K2749" s="4">
        <v>0.36913250148544269</v>
      </c>
      <c r="L2749" s="4">
        <v>1.4950980392156865</v>
      </c>
      <c r="M2749" s="5">
        <v>2</v>
      </c>
      <c r="N2749" t="str">
        <f t="shared" si="168"/>
        <v>202412</v>
      </c>
      <c r="O2749" t="str">
        <f t="shared" si="169"/>
        <v>12</v>
      </c>
      <c r="P2749" t="str">
        <f t="shared" si="170"/>
        <v>12.Dec2024</v>
      </c>
      <c r="Q2749" t="b">
        <f>IF([1]Dashboard!$AK$39="Month","Month"&amp;N2749&amp;E2749,IF([1]Dashboard!$AK$39="YTD",IF(O2749-[1]Dashboard!$AK$37&lt;=0,"YTD"&amp;A2749&amp;[1]Dashboard!$AK$37&amp;E2749),IF([1]Dashboard!$AK$39="FY","FY"&amp;A2749&amp;E2749)))</f>
        <v>0</v>
      </c>
      <c r="R2749" t="b">
        <f>IF([1]Dashboard!$AK$39="Month","Month"&amp;N2749&amp;E2749&amp;F2749,IF([1]Dashboard!$AK$39="YTD",IF(O2749-[1]Dashboard!$AK$37&lt;=0,"YTD"&amp;A2749&amp;[1]Dashboard!$AK$37&amp;E2749&amp;F2749),IF([1]Dashboard!$AK$39="FY","FY"&amp;A2749&amp;E2749&amp;F2749)))</f>
        <v>0</v>
      </c>
      <c r="S2749" t="b">
        <f>IF([1]Dashboard!$AK$39="Month","Month"&amp;N2749&amp;F2749,IF([1]Dashboard!$AK$39="YTD",IF(O2749-[1]Dashboard!$AK$37&lt;=0,"YTD"&amp;A2749&amp;[1]Dashboard!$AK$37&amp;F2749),IF([1]Dashboard!$AK$39="FY","FY"&amp;A2749&amp;F2749)))</f>
        <v>0</v>
      </c>
      <c r="T2749" t="b">
        <f>IF([1]Dashboard!$AK$39="Month","Month"&amp;N2749&amp;F2749,IF([1]Dashboard!$AK$39="YTD",IF(O2749-[1]Dashboard!$AK$37&lt;=0,"YTD"&amp;A2749&amp;[1]Dashboard!$AK$37&amp;U2749),IF([1]Dashboard!$AK$39="FY","FY"&amp;A2749&amp;U2749)))</f>
        <v>0</v>
      </c>
      <c r="U2749" t="str">
        <f t="shared" si="171"/>
        <v>2 - BARISTAHOT CHOCOLATE</v>
      </c>
      <c r="V2749" t="b">
        <f>IF([1]Dashboard!$AK$39="Month","Month"&amp;N2749&amp;C2749&amp;E2749,IF([1]Dashboard!$AK$39="YTD",IF(O2749-[1]Dashboard!$AK$37&lt;=0,"YTD"&amp;A2749&amp;[1]Dashboard!$AK$37&amp;C2749&amp;E2749),IF([1]Dashboard!$AK$39="FY","FY"&amp;A2749&amp;C2749&amp;E2749)))</f>
        <v>0</v>
      </c>
      <c r="W2749" t="b">
        <f>IF([1]Dashboard!$AK$39="Month","Month"&amp;N2749,IF([1]Dashboard!$AK$39="YTD",IF(O2749-[1]Dashboard!$AK$37&lt;=0,"YTD"&amp;A2749&amp;[1]Dashboard!$AK$37),IF([1]Dashboard!$AK$39="FY","FY"&amp;A2749)))</f>
        <v>0</v>
      </c>
    </row>
    <row r="2750" spans="1:23" x14ac:dyDescent="0.3">
      <c r="A2750" t="s">
        <v>23</v>
      </c>
      <c r="B2750" t="s">
        <v>592</v>
      </c>
      <c r="C2750" t="s">
        <v>230</v>
      </c>
      <c r="D2750" t="s">
        <v>26</v>
      </c>
      <c r="E2750" t="s">
        <v>138</v>
      </c>
      <c r="F2750" t="s">
        <v>166</v>
      </c>
      <c r="G2750" t="s">
        <v>311</v>
      </c>
      <c r="H2750" t="s">
        <v>312</v>
      </c>
      <c r="I2750" s="4">
        <v>2</v>
      </c>
      <c r="J2750" s="4">
        <v>2.1628045157456923</v>
      </c>
      <c r="K2750" s="4">
        <v>0.45157456922162797</v>
      </c>
      <c r="L2750" s="4">
        <v>1.7112299465240643</v>
      </c>
      <c r="M2750" s="5">
        <v>2</v>
      </c>
      <c r="N2750" t="str">
        <f t="shared" si="168"/>
        <v>202412</v>
      </c>
      <c r="O2750" t="str">
        <f t="shared" si="169"/>
        <v>12</v>
      </c>
      <c r="P2750" t="str">
        <f t="shared" si="170"/>
        <v>12.Dec2024</v>
      </c>
      <c r="Q2750" t="b">
        <f>IF([1]Dashboard!$AK$39="Month","Month"&amp;N2750&amp;E2750,IF([1]Dashboard!$AK$39="YTD",IF(O2750-[1]Dashboard!$AK$37&lt;=0,"YTD"&amp;A2750&amp;[1]Dashboard!$AK$37&amp;E2750),IF([1]Dashboard!$AK$39="FY","FY"&amp;A2750&amp;E2750)))</f>
        <v>0</v>
      </c>
      <c r="R2750" t="b">
        <f>IF([1]Dashboard!$AK$39="Month","Month"&amp;N2750&amp;E2750&amp;F2750,IF([1]Dashboard!$AK$39="YTD",IF(O2750-[1]Dashboard!$AK$37&lt;=0,"YTD"&amp;A2750&amp;[1]Dashboard!$AK$37&amp;E2750&amp;F2750),IF([1]Dashboard!$AK$39="FY","FY"&amp;A2750&amp;E2750&amp;F2750)))</f>
        <v>0</v>
      </c>
      <c r="S2750" t="b">
        <f>IF([1]Dashboard!$AK$39="Month","Month"&amp;N2750&amp;F2750,IF([1]Dashboard!$AK$39="YTD",IF(O2750-[1]Dashboard!$AK$37&lt;=0,"YTD"&amp;A2750&amp;[1]Dashboard!$AK$37&amp;F2750),IF([1]Dashboard!$AK$39="FY","FY"&amp;A2750&amp;F2750)))</f>
        <v>0</v>
      </c>
      <c r="T2750" t="b">
        <f>IF([1]Dashboard!$AK$39="Month","Month"&amp;N2750&amp;F2750,IF([1]Dashboard!$AK$39="YTD",IF(O2750-[1]Dashboard!$AK$37&lt;=0,"YTD"&amp;A2750&amp;[1]Dashboard!$AK$37&amp;U2750),IF([1]Dashboard!$AK$39="FY","FY"&amp;A2750&amp;U2750)))</f>
        <v>0</v>
      </c>
      <c r="U2750" t="str">
        <f t="shared" si="171"/>
        <v>2 - BARISTAHOT CHOCOLATE</v>
      </c>
      <c r="V2750" t="b">
        <f>IF([1]Dashboard!$AK$39="Month","Month"&amp;N2750&amp;C2750&amp;E2750,IF([1]Dashboard!$AK$39="YTD",IF(O2750-[1]Dashboard!$AK$37&lt;=0,"YTD"&amp;A2750&amp;[1]Dashboard!$AK$37&amp;C2750&amp;E2750),IF([1]Dashboard!$AK$39="FY","FY"&amp;A2750&amp;C2750&amp;E2750)))</f>
        <v>0</v>
      </c>
      <c r="W2750" t="b">
        <f>IF([1]Dashboard!$AK$39="Month","Month"&amp;N2750,IF([1]Dashboard!$AK$39="YTD",IF(O2750-[1]Dashboard!$AK$37&lt;=0,"YTD"&amp;A2750&amp;[1]Dashboard!$AK$37),IF([1]Dashboard!$AK$39="FY","FY"&amp;A2750)))</f>
        <v>0</v>
      </c>
    </row>
    <row r="2751" spans="1:23" x14ac:dyDescent="0.3">
      <c r="A2751" t="s">
        <v>23</v>
      </c>
      <c r="B2751" t="s">
        <v>592</v>
      </c>
      <c r="C2751" t="s">
        <v>230</v>
      </c>
      <c r="D2751" t="s">
        <v>26</v>
      </c>
      <c r="E2751" t="s">
        <v>138</v>
      </c>
      <c r="F2751" t="s">
        <v>166</v>
      </c>
      <c r="G2751" t="s">
        <v>530</v>
      </c>
      <c r="H2751" t="s">
        <v>531</v>
      </c>
      <c r="I2751" s="4">
        <v>3</v>
      </c>
      <c r="J2751" s="4">
        <v>3.2456922162804518</v>
      </c>
      <c r="K2751" s="4">
        <v>0.86452762923351156</v>
      </c>
      <c r="L2751" s="4">
        <v>2.38116458704694</v>
      </c>
      <c r="M2751" s="5">
        <v>3</v>
      </c>
      <c r="N2751" t="str">
        <f t="shared" si="168"/>
        <v>202412</v>
      </c>
      <c r="O2751" t="str">
        <f t="shared" si="169"/>
        <v>12</v>
      </c>
      <c r="P2751" t="str">
        <f t="shared" si="170"/>
        <v>12.Dec2024</v>
      </c>
      <c r="Q2751" t="b">
        <f>IF([1]Dashboard!$AK$39="Month","Month"&amp;N2751&amp;E2751,IF([1]Dashboard!$AK$39="YTD",IF(O2751-[1]Dashboard!$AK$37&lt;=0,"YTD"&amp;A2751&amp;[1]Dashboard!$AK$37&amp;E2751),IF([1]Dashboard!$AK$39="FY","FY"&amp;A2751&amp;E2751)))</f>
        <v>0</v>
      </c>
      <c r="R2751" t="b">
        <f>IF([1]Dashboard!$AK$39="Month","Month"&amp;N2751&amp;E2751&amp;F2751,IF([1]Dashboard!$AK$39="YTD",IF(O2751-[1]Dashboard!$AK$37&lt;=0,"YTD"&amp;A2751&amp;[1]Dashboard!$AK$37&amp;E2751&amp;F2751),IF([1]Dashboard!$AK$39="FY","FY"&amp;A2751&amp;E2751&amp;F2751)))</f>
        <v>0</v>
      </c>
      <c r="S2751" t="b">
        <f>IF([1]Dashboard!$AK$39="Month","Month"&amp;N2751&amp;F2751,IF([1]Dashboard!$AK$39="YTD",IF(O2751-[1]Dashboard!$AK$37&lt;=0,"YTD"&amp;A2751&amp;[1]Dashboard!$AK$37&amp;F2751),IF([1]Dashboard!$AK$39="FY","FY"&amp;A2751&amp;F2751)))</f>
        <v>0</v>
      </c>
      <c r="T2751" t="b">
        <f>IF([1]Dashboard!$AK$39="Month","Month"&amp;N2751&amp;F2751,IF([1]Dashboard!$AK$39="YTD",IF(O2751-[1]Dashboard!$AK$37&lt;=0,"YTD"&amp;A2751&amp;[1]Dashboard!$AK$37&amp;U2751),IF([1]Dashboard!$AK$39="FY","FY"&amp;A2751&amp;U2751)))</f>
        <v>0</v>
      </c>
      <c r="U2751" t="str">
        <f t="shared" si="171"/>
        <v>2 - BARISTAHOT CHOCOLATE</v>
      </c>
      <c r="V2751" t="b">
        <f>IF([1]Dashboard!$AK$39="Month","Month"&amp;N2751&amp;C2751&amp;E2751,IF([1]Dashboard!$AK$39="YTD",IF(O2751-[1]Dashboard!$AK$37&lt;=0,"YTD"&amp;A2751&amp;[1]Dashboard!$AK$37&amp;C2751&amp;E2751),IF([1]Dashboard!$AK$39="FY","FY"&amp;A2751&amp;C2751&amp;E2751)))</f>
        <v>0</v>
      </c>
      <c r="W2751" t="b">
        <f>IF([1]Dashboard!$AK$39="Month","Month"&amp;N2751,IF([1]Dashboard!$AK$39="YTD",IF(O2751-[1]Dashboard!$AK$37&lt;=0,"YTD"&amp;A2751&amp;[1]Dashboard!$AK$37),IF([1]Dashboard!$AK$39="FY","FY"&amp;A2751)))</f>
        <v>0</v>
      </c>
    </row>
    <row r="2752" spans="1:23" x14ac:dyDescent="0.3">
      <c r="A2752" t="s">
        <v>23</v>
      </c>
      <c r="B2752" t="s">
        <v>592</v>
      </c>
      <c r="C2752" t="s">
        <v>230</v>
      </c>
      <c r="D2752" t="s">
        <v>26</v>
      </c>
      <c r="E2752" t="s">
        <v>67</v>
      </c>
      <c r="F2752" t="s">
        <v>68</v>
      </c>
      <c r="G2752" t="s">
        <v>240</v>
      </c>
      <c r="H2752" t="s">
        <v>241</v>
      </c>
      <c r="I2752" s="4">
        <v>46</v>
      </c>
      <c r="J2752" s="4">
        <v>5.6937017231134872</v>
      </c>
      <c r="K2752" s="4">
        <v>0</v>
      </c>
      <c r="L2752" s="4">
        <v>5.6937017231134872</v>
      </c>
      <c r="M2752" s="5">
        <v>46</v>
      </c>
      <c r="N2752" t="str">
        <f t="shared" si="168"/>
        <v>202412</v>
      </c>
      <c r="O2752" t="str">
        <f t="shared" si="169"/>
        <v>12</v>
      </c>
      <c r="P2752" t="str">
        <f t="shared" si="170"/>
        <v>12.Dec2024</v>
      </c>
      <c r="Q2752" t="b">
        <f>IF([1]Dashboard!$AK$39="Month","Month"&amp;N2752&amp;E2752,IF([1]Dashboard!$AK$39="YTD",IF(O2752-[1]Dashboard!$AK$37&lt;=0,"YTD"&amp;A2752&amp;[1]Dashboard!$AK$37&amp;E2752),IF([1]Dashboard!$AK$39="FY","FY"&amp;A2752&amp;E2752)))</f>
        <v>0</v>
      </c>
      <c r="R2752" t="b">
        <f>IF([1]Dashboard!$AK$39="Month","Month"&amp;N2752&amp;E2752&amp;F2752,IF([1]Dashboard!$AK$39="YTD",IF(O2752-[1]Dashboard!$AK$37&lt;=0,"YTD"&amp;A2752&amp;[1]Dashboard!$AK$37&amp;E2752&amp;F2752),IF([1]Dashboard!$AK$39="FY","FY"&amp;A2752&amp;E2752&amp;F2752)))</f>
        <v>0</v>
      </c>
      <c r="S2752" t="b">
        <f>IF([1]Dashboard!$AK$39="Month","Month"&amp;N2752&amp;F2752,IF([1]Dashboard!$AK$39="YTD",IF(O2752-[1]Dashboard!$AK$37&lt;=0,"YTD"&amp;A2752&amp;[1]Dashboard!$AK$37&amp;F2752),IF([1]Dashboard!$AK$39="FY","FY"&amp;A2752&amp;F2752)))</f>
        <v>0</v>
      </c>
      <c r="T2752" t="b">
        <f>IF([1]Dashboard!$AK$39="Month","Month"&amp;N2752&amp;F2752,IF([1]Dashboard!$AK$39="YTD",IF(O2752-[1]Dashboard!$AK$37&lt;=0,"YTD"&amp;A2752&amp;[1]Dashboard!$AK$37&amp;U2752),IF([1]Dashboard!$AK$39="FY","FY"&amp;A2752&amp;U2752)))</f>
        <v>0</v>
      </c>
      <c r="U2752" t="str">
        <f t="shared" si="171"/>
        <v>2 - OTHERDIVERS</v>
      </c>
      <c r="V2752" t="b">
        <f>IF([1]Dashboard!$AK$39="Month","Month"&amp;N2752&amp;C2752&amp;E2752,IF([1]Dashboard!$AK$39="YTD",IF(O2752-[1]Dashboard!$AK$37&lt;=0,"YTD"&amp;A2752&amp;[1]Dashboard!$AK$37&amp;C2752&amp;E2752),IF([1]Dashboard!$AK$39="FY","FY"&amp;A2752&amp;C2752&amp;E2752)))</f>
        <v>0</v>
      </c>
      <c r="W2752" t="b">
        <f>IF([1]Dashboard!$AK$39="Month","Month"&amp;N2752,IF([1]Dashboard!$AK$39="YTD",IF(O2752-[1]Dashboard!$AK$37&lt;=0,"YTD"&amp;A2752&amp;[1]Dashboard!$AK$37),IF([1]Dashboard!$AK$39="FY","FY"&amp;A2752)))</f>
        <v>0</v>
      </c>
    </row>
    <row r="2753" spans="1:23" x14ac:dyDescent="0.3">
      <c r="A2753" t="s">
        <v>23</v>
      </c>
      <c r="B2753" t="s">
        <v>592</v>
      </c>
      <c r="C2753" t="s">
        <v>230</v>
      </c>
      <c r="D2753" t="s">
        <v>26</v>
      </c>
      <c r="E2753" t="s">
        <v>67</v>
      </c>
      <c r="F2753" t="s">
        <v>68</v>
      </c>
      <c r="G2753" t="s">
        <v>295</v>
      </c>
      <c r="H2753" t="s">
        <v>296</v>
      </c>
      <c r="I2753" s="4">
        <v>5</v>
      </c>
      <c r="J2753" s="4">
        <v>52.525252525252526</v>
      </c>
      <c r="K2753" s="4">
        <v>0</v>
      </c>
      <c r="L2753" s="4">
        <v>52.525252525252526</v>
      </c>
      <c r="M2753" s="5">
        <v>5</v>
      </c>
      <c r="N2753" t="str">
        <f t="shared" si="168"/>
        <v>202412</v>
      </c>
      <c r="O2753" t="str">
        <f t="shared" si="169"/>
        <v>12</v>
      </c>
      <c r="P2753" t="str">
        <f t="shared" si="170"/>
        <v>12.Dec2024</v>
      </c>
      <c r="Q2753" t="b">
        <f>IF([1]Dashboard!$AK$39="Month","Month"&amp;N2753&amp;E2753,IF([1]Dashboard!$AK$39="YTD",IF(O2753-[1]Dashboard!$AK$37&lt;=0,"YTD"&amp;A2753&amp;[1]Dashboard!$AK$37&amp;E2753),IF([1]Dashboard!$AK$39="FY","FY"&amp;A2753&amp;E2753)))</f>
        <v>0</v>
      </c>
      <c r="R2753" t="b">
        <f>IF([1]Dashboard!$AK$39="Month","Month"&amp;N2753&amp;E2753&amp;F2753,IF([1]Dashboard!$AK$39="YTD",IF(O2753-[1]Dashboard!$AK$37&lt;=0,"YTD"&amp;A2753&amp;[1]Dashboard!$AK$37&amp;E2753&amp;F2753),IF([1]Dashboard!$AK$39="FY","FY"&amp;A2753&amp;E2753&amp;F2753)))</f>
        <v>0</v>
      </c>
      <c r="S2753" t="b">
        <f>IF([1]Dashboard!$AK$39="Month","Month"&amp;N2753&amp;F2753,IF([1]Dashboard!$AK$39="YTD",IF(O2753-[1]Dashboard!$AK$37&lt;=0,"YTD"&amp;A2753&amp;[1]Dashboard!$AK$37&amp;F2753),IF([1]Dashboard!$AK$39="FY","FY"&amp;A2753&amp;F2753)))</f>
        <v>0</v>
      </c>
      <c r="T2753" t="b">
        <f>IF([1]Dashboard!$AK$39="Month","Month"&amp;N2753&amp;F2753,IF([1]Dashboard!$AK$39="YTD",IF(O2753-[1]Dashboard!$AK$37&lt;=0,"YTD"&amp;A2753&amp;[1]Dashboard!$AK$37&amp;U2753),IF([1]Dashboard!$AK$39="FY","FY"&amp;A2753&amp;U2753)))</f>
        <v>0</v>
      </c>
      <c r="U2753" t="str">
        <f t="shared" si="171"/>
        <v>2 - OTHERDIVERS</v>
      </c>
      <c r="V2753" t="b">
        <f>IF([1]Dashboard!$AK$39="Month","Month"&amp;N2753&amp;C2753&amp;E2753,IF([1]Dashboard!$AK$39="YTD",IF(O2753-[1]Dashboard!$AK$37&lt;=0,"YTD"&amp;A2753&amp;[1]Dashboard!$AK$37&amp;C2753&amp;E2753),IF([1]Dashboard!$AK$39="FY","FY"&amp;A2753&amp;C2753&amp;E2753)))</f>
        <v>0</v>
      </c>
      <c r="W2753" t="b">
        <f>IF([1]Dashboard!$AK$39="Month","Month"&amp;N2753,IF([1]Dashboard!$AK$39="YTD",IF(O2753-[1]Dashboard!$AK$37&lt;=0,"YTD"&amp;A2753&amp;[1]Dashboard!$AK$37),IF([1]Dashboard!$AK$39="FY","FY"&amp;A2753)))</f>
        <v>0</v>
      </c>
    </row>
    <row r="2754" spans="1:23" x14ac:dyDescent="0.3">
      <c r="A2754" t="s">
        <v>23</v>
      </c>
      <c r="B2754" t="s">
        <v>592</v>
      </c>
      <c r="C2754" t="s">
        <v>230</v>
      </c>
      <c r="D2754" t="s">
        <v>26</v>
      </c>
      <c r="E2754" t="s">
        <v>67</v>
      </c>
      <c r="F2754" t="s">
        <v>68</v>
      </c>
      <c r="G2754" t="s">
        <v>69</v>
      </c>
      <c r="H2754" t="s">
        <v>70</v>
      </c>
      <c r="I2754" s="4">
        <v>11</v>
      </c>
      <c r="J2754" s="4">
        <v>216.13042186571593</v>
      </c>
      <c r="K2754" s="4">
        <v>0</v>
      </c>
      <c r="L2754" s="4">
        <v>216.13042186571593</v>
      </c>
      <c r="M2754" s="5">
        <v>11</v>
      </c>
      <c r="N2754" t="str">
        <f t="shared" si="168"/>
        <v>202412</v>
      </c>
      <c r="O2754" t="str">
        <f t="shared" si="169"/>
        <v>12</v>
      </c>
      <c r="P2754" t="str">
        <f t="shared" si="170"/>
        <v>12.Dec2024</v>
      </c>
      <c r="Q2754" t="b">
        <f>IF([1]Dashboard!$AK$39="Month","Month"&amp;N2754&amp;E2754,IF([1]Dashboard!$AK$39="YTD",IF(O2754-[1]Dashboard!$AK$37&lt;=0,"YTD"&amp;A2754&amp;[1]Dashboard!$AK$37&amp;E2754),IF([1]Dashboard!$AK$39="FY","FY"&amp;A2754&amp;E2754)))</f>
        <v>0</v>
      </c>
      <c r="R2754" t="b">
        <f>IF([1]Dashboard!$AK$39="Month","Month"&amp;N2754&amp;E2754&amp;F2754,IF([1]Dashboard!$AK$39="YTD",IF(O2754-[1]Dashboard!$AK$37&lt;=0,"YTD"&amp;A2754&amp;[1]Dashboard!$AK$37&amp;E2754&amp;F2754),IF([1]Dashboard!$AK$39="FY","FY"&amp;A2754&amp;E2754&amp;F2754)))</f>
        <v>0</v>
      </c>
      <c r="S2754" t="b">
        <f>IF([1]Dashboard!$AK$39="Month","Month"&amp;N2754&amp;F2754,IF([1]Dashboard!$AK$39="YTD",IF(O2754-[1]Dashboard!$AK$37&lt;=0,"YTD"&amp;A2754&amp;[1]Dashboard!$AK$37&amp;F2754),IF([1]Dashboard!$AK$39="FY","FY"&amp;A2754&amp;F2754)))</f>
        <v>0</v>
      </c>
      <c r="T2754" t="b">
        <f>IF([1]Dashboard!$AK$39="Month","Month"&amp;N2754&amp;F2754,IF([1]Dashboard!$AK$39="YTD",IF(O2754-[1]Dashboard!$AK$37&lt;=0,"YTD"&amp;A2754&amp;[1]Dashboard!$AK$37&amp;U2754),IF([1]Dashboard!$AK$39="FY","FY"&amp;A2754&amp;U2754)))</f>
        <v>0</v>
      </c>
      <c r="U2754" t="str">
        <f t="shared" si="171"/>
        <v>2 - OTHERDIVERS</v>
      </c>
      <c r="V2754" t="b">
        <f>IF([1]Dashboard!$AK$39="Month","Month"&amp;N2754&amp;C2754&amp;E2754,IF([1]Dashboard!$AK$39="YTD",IF(O2754-[1]Dashboard!$AK$37&lt;=0,"YTD"&amp;A2754&amp;[1]Dashboard!$AK$37&amp;C2754&amp;E2754),IF([1]Dashboard!$AK$39="FY","FY"&amp;A2754&amp;C2754&amp;E2754)))</f>
        <v>0</v>
      </c>
      <c r="W2754" t="b">
        <f>IF([1]Dashboard!$AK$39="Month","Month"&amp;N2754,IF([1]Dashboard!$AK$39="YTD",IF(O2754-[1]Dashboard!$AK$37&lt;=0,"YTD"&amp;A2754&amp;[1]Dashboard!$AK$37),IF([1]Dashboard!$AK$39="FY","FY"&amp;A2754)))</f>
        <v>0</v>
      </c>
    </row>
    <row r="2755" spans="1:23" x14ac:dyDescent="0.3">
      <c r="A2755" t="s">
        <v>23</v>
      </c>
      <c r="B2755" t="s">
        <v>592</v>
      </c>
      <c r="C2755" t="s">
        <v>230</v>
      </c>
      <c r="D2755" t="s">
        <v>26</v>
      </c>
      <c r="E2755" t="s">
        <v>178</v>
      </c>
      <c r="F2755" t="s">
        <v>358</v>
      </c>
      <c r="G2755" t="s">
        <v>510</v>
      </c>
      <c r="H2755" t="s">
        <v>587</v>
      </c>
      <c r="I2755" s="4">
        <v>10</v>
      </c>
      <c r="J2755" s="4">
        <v>25.995246583481876</v>
      </c>
      <c r="K2755" s="4">
        <v>21.122994652406419</v>
      </c>
      <c r="L2755" s="4">
        <v>4.872251931075458</v>
      </c>
      <c r="M2755" s="5">
        <v>10</v>
      </c>
      <c r="N2755" t="str">
        <f t="shared" ref="N2755:N2818" si="172">A2755&amp;LEFT(B2755,2)</f>
        <v>202412</v>
      </c>
      <c r="O2755" t="str">
        <f t="shared" ref="O2755:O2818" si="173">RIGHT(N2755,2)</f>
        <v>12</v>
      </c>
      <c r="P2755" t="str">
        <f t="shared" ref="P2755:P2818" si="174">B2755&amp;A2755</f>
        <v>12.Dec2024</v>
      </c>
      <c r="Q2755" t="b">
        <f>IF([1]Dashboard!$AK$39="Month","Month"&amp;N2755&amp;E2755,IF([1]Dashboard!$AK$39="YTD",IF(O2755-[1]Dashboard!$AK$37&lt;=0,"YTD"&amp;A2755&amp;[1]Dashboard!$AK$37&amp;E2755),IF([1]Dashboard!$AK$39="FY","FY"&amp;A2755&amp;E2755)))</f>
        <v>0</v>
      </c>
      <c r="R2755" t="b">
        <f>IF([1]Dashboard!$AK$39="Month","Month"&amp;N2755&amp;E2755&amp;F2755,IF([1]Dashboard!$AK$39="YTD",IF(O2755-[1]Dashboard!$AK$37&lt;=0,"YTD"&amp;A2755&amp;[1]Dashboard!$AK$37&amp;E2755&amp;F2755),IF([1]Dashboard!$AK$39="FY","FY"&amp;A2755&amp;E2755&amp;F2755)))</f>
        <v>0</v>
      </c>
      <c r="S2755" t="b">
        <f>IF([1]Dashboard!$AK$39="Month","Month"&amp;N2755&amp;F2755,IF([1]Dashboard!$AK$39="YTD",IF(O2755-[1]Dashboard!$AK$37&lt;=0,"YTD"&amp;A2755&amp;[1]Dashboard!$AK$37&amp;F2755),IF([1]Dashboard!$AK$39="FY","FY"&amp;A2755&amp;F2755)))</f>
        <v>0</v>
      </c>
      <c r="T2755" t="b">
        <f>IF([1]Dashboard!$AK$39="Month","Month"&amp;N2755&amp;F2755,IF([1]Dashboard!$AK$39="YTD",IF(O2755-[1]Dashboard!$AK$37&lt;=0,"YTD"&amp;A2755&amp;[1]Dashboard!$AK$37&amp;U2755),IF([1]Dashboard!$AK$39="FY","FY"&amp;A2755&amp;U2755)))</f>
        <v>0</v>
      </c>
      <c r="U2755" t="str">
        <f t="shared" ref="U2755:U2818" si="175">E2755&amp;F2755</f>
        <v>3 - CASAOLARIA</v>
      </c>
      <c r="V2755" t="b">
        <f>IF([1]Dashboard!$AK$39="Month","Month"&amp;N2755&amp;C2755&amp;E2755,IF([1]Dashboard!$AK$39="YTD",IF(O2755-[1]Dashboard!$AK$37&lt;=0,"YTD"&amp;A2755&amp;[1]Dashboard!$AK$37&amp;C2755&amp;E2755),IF([1]Dashboard!$AK$39="FY","FY"&amp;A2755&amp;C2755&amp;E2755)))</f>
        <v>0</v>
      </c>
      <c r="W2755" t="b">
        <f>IF([1]Dashboard!$AK$39="Month","Month"&amp;N2755,IF([1]Dashboard!$AK$39="YTD",IF(O2755-[1]Dashboard!$AK$37&lt;=0,"YTD"&amp;A2755&amp;[1]Dashboard!$AK$37),IF([1]Dashboard!$AK$39="FY","FY"&amp;A2755)))</f>
        <v>0</v>
      </c>
    </row>
    <row r="2756" spans="1:23" x14ac:dyDescent="0.3">
      <c r="A2756" t="s">
        <v>23</v>
      </c>
      <c r="B2756" t="s">
        <v>592</v>
      </c>
      <c r="C2756" t="s">
        <v>230</v>
      </c>
      <c r="D2756" t="s">
        <v>26</v>
      </c>
      <c r="E2756" t="s">
        <v>188</v>
      </c>
      <c r="F2756" t="s">
        <v>189</v>
      </c>
      <c r="G2756" t="s">
        <v>192</v>
      </c>
      <c r="H2756" t="s">
        <v>193</v>
      </c>
      <c r="I2756" s="4">
        <v>24</v>
      </c>
      <c r="J2756" s="4">
        <v>92.097445038621501</v>
      </c>
      <c r="K2756" s="4">
        <v>33.418003565062385</v>
      </c>
      <c r="L2756" s="4">
        <v>58.679441473559123</v>
      </c>
      <c r="M2756" s="5">
        <v>7.2</v>
      </c>
      <c r="N2756" t="str">
        <f t="shared" si="172"/>
        <v>202412</v>
      </c>
      <c r="O2756" t="str">
        <f t="shared" si="173"/>
        <v>12</v>
      </c>
      <c r="P2756" t="str">
        <f t="shared" si="174"/>
        <v>12.Dec2024</v>
      </c>
      <c r="Q2756" t="b">
        <f>IF([1]Dashboard!$AK$39="Month","Month"&amp;N2756&amp;E2756,IF([1]Dashboard!$AK$39="YTD",IF(O2756-[1]Dashboard!$AK$37&lt;=0,"YTD"&amp;A2756&amp;[1]Dashboard!$AK$37&amp;E2756),IF([1]Dashboard!$AK$39="FY","FY"&amp;A2756&amp;E2756)))</f>
        <v>0</v>
      </c>
      <c r="R2756" t="b">
        <f>IF([1]Dashboard!$AK$39="Month","Month"&amp;N2756&amp;E2756&amp;F2756,IF([1]Dashboard!$AK$39="YTD",IF(O2756-[1]Dashboard!$AK$37&lt;=0,"YTD"&amp;A2756&amp;[1]Dashboard!$AK$37&amp;E2756&amp;F2756),IF([1]Dashboard!$AK$39="FY","FY"&amp;A2756&amp;E2756&amp;F2756)))</f>
        <v>0</v>
      </c>
      <c r="S2756" t="b">
        <f>IF([1]Dashboard!$AK$39="Month","Month"&amp;N2756&amp;F2756,IF([1]Dashboard!$AK$39="YTD",IF(O2756-[1]Dashboard!$AK$37&lt;=0,"YTD"&amp;A2756&amp;[1]Dashboard!$AK$37&amp;F2756),IF([1]Dashboard!$AK$39="FY","FY"&amp;A2756&amp;F2756)))</f>
        <v>0</v>
      </c>
      <c r="T2756" t="b">
        <f>IF([1]Dashboard!$AK$39="Month","Month"&amp;N2756&amp;F2756,IF([1]Dashboard!$AK$39="YTD",IF(O2756-[1]Dashboard!$AK$37&lt;=0,"YTD"&amp;A2756&amp;[1]Dashboard!$AK$37&amp;U2756),IF([1]Dashboard!$AK$39="FY","FY"&amp;A2756&amp;U2756)))</f>
        <v>0</v>
      </c>
      <c r="U2756" t="str">
        <f t="shared" si="175"/>
        <v>3 - KITAssortiment_3 - KIT</v>
      </c>
      <c r="V2756" t="b">
        <f>IF([1]Dashboard!$AK$39="Month","Month"&amp;N2756&amp;C2756&amp;E2756,IF([1]Dashboard!$AK$39="YTD",IF(O2756-[1]Dashboard!$AK$37&lt;=0,"YTD"&amp;A2756&amp;[1]Dashboard!$AK$37&amp;C2756&amp;E2756),IF([1]Dashboard!$AK$39="FY","FY"&amp;A2756&amp;C2756&amp;E2756)))</f>
        <v>0</v>
      </c>
      <c r="W2756" t="b">
        <f>IF([1]Dashboard!$AK$39="Month","Month"&amp;N2756,IF([1]Dashboard!$AK$39="YTD",IF(O2756-[1]Dashboard!$AK$37&lt;=0,"YTD"&amp;A2756&amp;[1]Dashboard!$AK$37),IF([1]Dashboard!$AK$39="FY","FY"&amp;A2756)))</f>
        <v>0</v>
      </c>
    </row>
    <row r="2757" spans="1:23" x14ac:dyDescent="0.3">
      <c r="A2757" t="s">
        <v>23</v>
      </c>
      <c r="B2757" t="s">
        <v>592</v>
      </c>
      <c r="C2757" t="s">
        <v>230</v>
      </c>
      <c r="D2757" t="s">
        <v>26</v>
      </c>
      <c r="E2757" t="s">
        <v>188</v>
      </c>
      <c r="F2757" t="s">
        <v>189</v>
      </c>
      <c r="G2757" t="s">
        <v>194</v>
      </c>
      <c r="H2757" t="s">
        <v>195</v>
      </c>
      <c r="I2757" s="4">
        <v>1</v>
      </c>
      <c r="J2757" s="4">
        <v>4.4563279857397502</v>
      </c>
      <c r="K2757" s="4">
        <v>1.7325831847890669</v>
      </c>
      <c r="L2757" s="4">
        <v>2.7237448009506831</v>
      </c>
      <c r="M2757" s="5">
        <v>0.4</v>
      </c>
      <c r="N2757" t="str">
        <f t="shared" si="172"/>
        <v>202412</v>
      </c>
      <c r="O2757" t="str">
        <f t="shared" si="173"/>
        <v>12</v>
      </c>
      <c r="P2757" t="str">
        <f t="shared" si="174"/>
        <v>12.Dec2024</v>
      </c>
      <c r="Q2757" t="b">
        <f>IF([1]Dashboard!$AK$39="Month","Month"&amp;N2757&amp;E2757,IF([1]Dashboard!$AK$39="YTD",IF(O2757-[1]Dashboard!$AK$37&lt;=0,"YTD"&amp;A2757&amp;[1]Dashboard!$AK$37&amp;E2757),IF([1]Dashboard!$AK$39="FY","FY"&amp;A2757&amp;E2757)))</f>
        <v>0</v>
      </c>
      <c r="R2757" t="b">
        <f>IF([1]Dashboard!$AK$39="Month","Month"&amp;N2757&amp;E2757&amp;F2757,IF([1]Dashboard!$AK$39="YTD",IF(O2757-[1]Dashboard!$AK$37&lt;=0,"YTD"&amp;A2757&amp;[1]Dashboard!$AK$37&amp;E2757&amp;F2757),IF([1]Dashboard!$AK$39="FY","FY"&amp;A2757&amp;E2757&amp;F2757)))</f>
        <v>0</v>
      </c>
      <c r="S2757" t="b">
        <f>IF([1]Dashboard!$AK$39="Month","Month"&amp;N2757&amp;F2757,IF([1]Dashboard!$AK$39="YTD",IF(O2757-[1]Dashboard!$AK$37&lt;=0,"YTD"&amp;A2757&amp;[1]Dashboard!$AK$37&amp;F2757),IF([1]Dashboard!$AK$39="FY","FY"&amp;A2757&amp;F2757)))</f>
        <v>0</v>
      </c>
      <c r="T2757" t="b">
        <f>IF([1]Dashboard!$AK$39="Month","Month"&amp;N2757&amp;F2757,IF([1]Dashboard!$AK$39="YTD",IF(O2757-[1]Dashboard!$AK$37&lt;=0,"YTD"&amp;A2757&amp;[1]Dashboard!$AK$37&amp;U2757),IF([1]Dashboard!$AK$39="FY","FY"&amp;A2757&amp;U2757)))</f>
        <v>0</v>
      </c>
      <c r="U2757" t="str">
        <f t="shared" si="175"/>
        <v>3 - KITAssortiment_3 - KIT</v>
      </c>
      <c r="V2757" t="b">
        <f>IF([1]Dashboard!$AK$39="Month","Month"&amp;N2757&amp;C2757&amp;E2757,IF([1]Dashboard!$AK$39="YTD",IF(O2757-[1]Dashboard!$AK$37&lt;=0,"YTD"&amp;A2757&amp;[1]Dashboard!$AK$37&amp;C2757&amp;E2757),IF([1]Dashboard!$AK$39="FY","FY"&amp;A2757&amp;C2757&amp;E2757)))</f>
        <v>0</v>
      </c>
      <c r="W2757" t="b">
        <f>IF([1]Dashboard!$AK$39="Month","Month"&amp;N2757,IF([1]Dashboard!$AK$39="YTD",IF(O2757-[1]Dashboard!$AK$37&lt;=0,"YTD"&amp;A2757&amp;[1]Dashboard!$AK$37),IF([1]Dashboard!$AK$39="FY","FY"&amp;A2757)))</f>
        <v>0</v>
      </c>
    </row>
    <row r="2758" spans="1:23" x14ac:dyDescent="0.3">
      <c r="A2758" t="s">
        <v>23</v>
      </c>
      <c r="B2758" t="s">
        <v>592</v>
      </c>
      <c r="C2758" t="s">
        <v>230</v>
      </c>
      <c r="D2758" t="s">
        <v>26</v>
      </c>
      <c r="E2758" t="s">
        <v>188</v>
      </c>
      <c r="F2758" t="s">
        <v>189</v>
      </c>
      <c r="G2758" t="s">
        <v>198</v>
      </c>
      <c r="H2758" t="s">
        <v>199</v>
      </c>
      <c r="I2758" s="4">
        <v>43</v>
      </c>
      <c r="J2758" s="4">
        <v>457.76440879382056</v>
      </c>
      <c r="K2758" s="4">
        <v>160.5952911467617</v>
      </c>
      <c r="L2758" s="4">
        <v>297.16911764705884</v>
      </c>
      <c r="M2758" s="5">
        <v>36.549999999999997</v>
      </c>
      <c r="N2758" t="str">
        <f t="shared" si="172"/>
        <v>202412</v>
      </c>
      <c r="O2758" t="str">
        <f t="shared" si="173"/>
        <v>12</v>
      </c>
      <c r="P2758" t="str">
        <f t="shared" si="174"/>
        <v>12.Dec2024</v>
      </c>
      <c r="Q2758" t="b">
        <f>IF([1]Dashboard!$AK$39="Month","Month"&amp;N2758&amp;E2758,IF([1]Dashboard!$AK$39="YTD",IF(O2758-[1]Dashboard!$AK$37&lt;=0,"YTD"&amp;A2758&amp;[1]Dashboard!$AK$37&amp;E2758),IF([1]Dashboard!$AK$39="FY","FY"&amp;A2758&amp;E2758)))</f>
        <v>0</v>
      </c>
      <c r="R2758" t="b">
        <f>IF([1]Dashboard!$AK$39="Month","Month"&amp;N2758&amp;E2758&amp;F2758,IF([1]Dashboard!$AK$39="YTD",IF(O2758-[1]Dashboard!$AK$37&lt;=0,"YTD"&amp;A2758&amp;[1]Dashboard!$AK$37&amp;E2758&amp;F2758),IF([1]Dashboard!$AK$39="FY","FY"&amp;A2758&amp;E2758&amp;F2758)))</f>
        <v>0</v>
      </c>
      <c r="S2758" t="b">
        <f>IF([1]Dashboard!$AK$39="Month","Month"&amp;N2758&amp;F2758,IF([1]Dashboard!$AK$39="YTD",IF(O2758-[1]Dashboard!$AK$37&lt;=0,"YTD"&amp;A2758&amp;[1]Dashboard!$AK$37&amp;F2758),IF([1]Dashboard!$AK$39="FY","FY"&amp;A2758&amp;F2758)))</f>
        <v>0</v>
      </c>
      <c r="T2758" t="b">
        <f>IF([1]Dashboard!$AK$39="Month","Month"&amp;N2758&amp;F2758,IF([1]Dashboard!$AK$39="YTD",IF(O2758-[1]Dashboard!$AK$37&lt;=0,"YTD"&amp;A2758&amp;[1]Dashboard!$AK$37&amp;U2758),IF([1]Dashboard!$AK$39="FY","FY"&amp;A2758&amp;U2758)))</f>
        <v>0</v>
      </c>
      <c r="U2758" t="str">
        <f t="shared" si="175"/>
        <v>3 - KITAssortiment_3 - KIT</v>
      </c>
      <c r="V2758" t="b">
        <f>IF([1]Dashboard!$AK$39="Month","Month"&amp;N2758&amp;C2758&amp;E2758,IF([1]Dashboard!$AK$39="YTD",IF(O2758-[1]Dashboard!$AK$37&lt;=0,"YTD"&amp;A2758&amp;[1]Dashboard!$AK$37&amp;C2758&amp;E2758),IF([1]Dashboard!$AK$39="FY","FY"&amp;A2758&amp;C2758&amp;E2758)))</f>
        <v>0</v>
      </c>
      <c r="W2758" t="b">
        <f>IF([1]Dashboard!$AK$39="Month","Month"&amp;N2758,IF([1]Dashboard!$AK$39="YTD",IF(O2758-[1]Dashboard!$AK$37&lt;=0,"YTD"&amp;A2758&amp;[1]Dashboard!$AK$37),IF([1]Dashboard!$AK$39="FY","FY"&amp;A2758)))</f>
        <v>0</v>
      </c>
    </row>
    <row r="2759" spans="1:23" x14ac:dyDescent="0.3">
      <c r="A2759" t="s">
        <v>23</v>
      </c>
      <c r="B2759" t="s">
        <v>592</v>
      </c>
      <c r="C2759" t="s">
        <v>230</v>
      </c>
      <c r="D2759" t="s">
        <v>26</v>
      </c>
      <c r="E2759" t="s">
        <v>188</v>
      </c>
      <c r="F2759" t="s">
        <v>189</v>
      </c>
      <c r="G2759" t="s">
        <v>391</v>
      </c>
      <c r="H2759" t="s">
        <v>392</v>
      </c>
      <c r="I2759" s="4">
        <v>150</v>
      </c>
      <c r="J2759" s="4">
        <v>185.68033273915626</v>
      </c>
      <c r="K2759" s="4">
        <v>66.844919786096256</v>
      </c>
      <c r="L2759" s="4">
        <v>118.83541295306001</v>
      </c>
      <c r="M2759" s="5">
        <v>16.5</v>
      </c>
      <c r="N2759" t="str">
        <f t="shared" si="172"/>
        <v>202412</v>
      </c>
      <c r="O2759" t="str">
        <f t="shared" si="173"/>
        <v>12</v>
      </c>
      <c r="P2759" t="str">
        <f t="shared" si="174"/>
        <v>12.Dec2024</v>
      </c>
      <c r="Q2759" t="b">
        <f>IF([1]Dashboard!$AK$39="Month","Month"&amp;N2759&amp;E2759,IF([1]Dashboard!$AK$39="YTD",IF(O2759-[1]Dashboard!$AK$37&lt;=0,"YTD"&amp;A2759&amp;[1]Dashboard!$AK$37&amp;E2759),IF([1]Dashboard!$AK$39="FY","FY"&amp;A2759&amp;E2759)))</f>
        <v>0</v>
      </c>
      <c r="R2759" t="b">
        <f>IF([1]Dashboard!$AK$39="Month","Month"&amp;N2759&amp;E2759&amp;F2759,IF([1]Dashboard!$AK$39="YTD",IF(O2759-[1]Dashboard!$AK$37&lt;=0,"YTD"&amp;A2759&amp;[1]Dashboard!$AK$37&amp;E2759&amp;F2759),IF([1]Dashboard!$AK$39="FY","FY"&amp;A2759&amp;E2759&amp;F2759)))</f>
        <v>0</v>
      </c>
      <c r="S2759" t="b">
        <f>IF([1]Dashboard!$AK$39="Month","Month"&amp;N2759&amp;F2759,IF([1]Dashboard!$AK$39="YTD",IF(O2759-[1]Dashboard!$AK$37&lt;=0,"YTD"&amp;A2759&amp;[1]Dashboard!$AK$37&amp;F2759),IF([1]Dashboard!$AK$39="FY","FY"&amp;A2759&amp;F2759)))</f>
        <v>0</v>
      </c>
      <c r="T2759" t="b">
        <f>IF([1]Dashboard!$AK$39="Month","Month"&amp;N2759&amp;F2759,IF([1]Dashboard!$AK$39="YTD",IF(O2759-[1]Dashboard!$AK$37&lt;=0,"YTD"&amp;A2759&amp;[1]Dashboard!$AK$37&amp;U2759),IF([1]Dashboard!$AK$39="FY","FY"&amp;A2759&amp;U2759)))</f>
        <v>0</v>
      </c>
      <c r="U2759" t="str">
        <f t="shared" si="175"/>
        <v>3 - KITAssortiment_3 - KIT</v>
      </c>
      <c r="V2759" t="b">
        <f>IF([1]Dashboard!$AK$39="Month","Month"&amp;N2759&amp;C2759&amp;E2759,IF([1]Dashboard!$AK$39="YTD",IF(O2759-[1]Dashboard!$AK$37&lt;=0,"YTD"&amp;A2759&amp;[1]Dashboard!$AK$37&amp;C2759&amp;E2759),IF([1]Dashboard!$AK$39="FY","FY"&amp;A2759&amp;C2759&amp;E2759)))</f>
        <v>0</v>
      </c>
      <c r="W2759" t="b">
        <f>IF([1]Dashboard!$AK$39="Month","Month"&amp;N2759,IF([1]Dashboard!$AK$39="YTD",IF(O2759-[1]Dashboard!$AK$37&lt;=0,"YTD"&amp;A2759&amp;[1]Dashboard!$AK$37),IF([1]Dashboard!$AK$39="FY","FY"&amp;A2759)))</f>
        <v>0</v>
      </c>
    </row>
    <row r="2760" spans="1:23" x14ac:dyDescent="0.3">
      <c r="A2760" t="s">
        <v>23</v>
      </c>
      <c r="B2760" t="s">
        <v>592</v>
      </c>
      <c r="C2760" t="s">
        <v>230</v>
      </c>
      <c r="D2760" t="s">
        <v>26</v>
      </c>
      <c r="E2760" t="s">
        <v>202</v>
      </c>
      <c r="F2760" t="s">
        <v>203</v>
      </c>
      <c r="G2760" t="s">
        <v>600</v>
      </c>
      <c r="H2760" t="s">
        <v>601</v>
      </c>
      <c r="I2760" s="4">
        <v>92</v>
      </c>
      <c r="J2760" s="4">
        <v>105.09506833036245</v>
      </c>
      <c r="K2760" s="4">
        <v>28.288770053475936</v>
      </c>
      <c r="L2760" s="4">
        <v>76.806298276886508</v>
      </c>
      <c r="M2760" s="5">
        <v>92</v>
      </c>
      <c r="N2760" t="str">
        <f t="shared" si="172"/>
        <v>202412</v>
      </c>
      <c r="O2760" t="str">
        <f t="shared" si="173"/>
        <v>12</v>
      </c>
      <c r="P2760" t="str">
        <f t="shared" si="174"/>
        <v>12.Dec2024</v>
      </c>
      <c r="Q2760" t="b">
        <f>IF([1]Dashboard!$AK$39="Month","Month"&amp;N2760&amp;E2760,IF([1]Dashboard!$AK$39="YTD",IF(O2760-[1]Dashboard!$AK$37&lt;=0,"YTD"&amp;A2760&amp;[1]Dashboard!$AK$37&amp;E2760),IF([1]Dashboard!$AK$39="FY","FY"&amp;A2760&amp;E2760)))</f>
        <v>0</v>
      </c>
      <c r="R2760" t="b">
        <f>IF([1]Dashboard!$AK$39="Month","Month"&amp;N2760&amp;E2760&amp;F2760,IF([1]Dashboard!$AK$39="YTD",IF(O2760-[1]Dashboard!$AK$37&lt;=0,"YTD"&amp;A2760&amp;[1]Dashboard!$AK$37&amp;E2760&amp;F2760),IF([1]Dashboard!$AK$39="FY","FY"&amp;A2760&amp;E2760&amp;F2760)))</f>
        <v>0</v>
      </c>
      <c r="S2760" t="b">
        <f>IF([1]Dashboard!$AK$39="Month","Month"&amp;N2760&amp;F2760,IF([1]Dashboard!$AK$39="YTD",IF(O2760-[1]Dashboard!$AK$37&lt;=0,"YTD"&amp;A2760&amp;[1]Dashboard!$AK$37&amp;F2760),IF([1]Dashboard!$AK$39="FY","FY"&amp;A2760&amp;F2760)))</f>
        <v>0</v>
      </c>
      <c r="T2760" t="b">
        <f>IF([1]Dashboard!$AK$39="Month","Month"&amp;N2760&amp;F2760,IF([1]Dashboard!$AK$39="YTD",IF(O2760-[1]Dashboard!$AK$37&lt;=0,"YTD"&amp;A2760&amp;[1]Dashboard!$AK$37&amp;U2760),IF([1]Dashboard!$AK$39="FY","FY"&amp;A2760&amp;U2760)))</f>
        <v>0</v>
      </c>
      <c r="U2760" t="str">
        <f t="shared" si="175"/>
        <v>4 - PackagingPACKAGING</v>
      </c>
      <c r="V2760" t="b">
        <f>IF([1]Dashboard!$AK$39="Month","Month"&amp;N2760&amp;C2760&amp;E2760,IF([1]Dashboard!$AK$39="YTD",IF(O2760-[1]Dashboard!$AK$37&lt;=0,"YTD"&amp;A2760&amp;[1]Dashboard!$AK$37&amp;C2760&amp;E2760),IF([1]Dashboard!$AK$39="FY","FY"&amp;A2760&amp;C2760&amp;E2760)))</f>
        <v>0</v>
      </c>
      <c r="W2760" t="b">
        <f>IF([1]Dashboard!$AK$39="Month","Month"&amp;N2760,IF([1]Dashboard!$AK$39="YTD",IF(O2760-[1]Dashboard!$AK$37&lt;=0,"YTD"&amp;A2760&amp;[1]Dashboard!$AK$37),IF([1]Dashboard!$AK$39="FY","FY"&amp;A2760)))</f>
        <v>0</v>
      </c>
    </row>
    <row r="2761" spans="1:23" x14ac:dyDescent="0.3">
      <c r="A2761" t="s">
        <v>23</v>
      </c>
      <c r="B2761" t="s">
        <v>592</v>
      </c>
      <c r="C2761" t="s">
        <v>230</v>
      </c>
      <c r="D2761" t="s">
        <v>26</v>
      </c>
      <c r="E2761" t="s">
        <v>202</v>
      </c>
      <c r="F2761" t="s">
        <v>203</v>
      </c>
      <c r="G2761" t="s">
        <v>553</v>
      </c>
      <c r="H2761" t="s">
        <v>554</v>
      </c>
      <c r="I2761" s="4">
        <v>13</v>
      </c>
      <c r="J2761" s="4">
        <v>14.483065953654188</v>
      </c>
      <c r="K2761" s="4">
        <v>5.6001188354129523</v>
      </c>
      <c r="L2761" s="4">
        <v>8.882947118241237</v>
      </c>
      <c r="M2761" s="5">
        <v>13</v>
      </c>
      <c r="N2761" t="str">
        <f t="shared" si="172"/>
        <v>202412</v>
      </c>
      <c r="O2761" t="str">
        <f t="shared" si="173"/>
        <v>12</v>
      </c>
      <c r="P2761" t="str">
        <f t="shared" si="174"/>
        <v>12.Dec2024</v>
      </c>
      <c r="Q2761" t="b">
        <f>IF([1]Dashboard!$AK$39="Month","Month"&amp;N2761&amp;E2761,IF([1]Dashboard!$AK$39="YTD",IF(O2761-[1]Dashboard!$AK$37&lt;=0,"YTD"&amp;A2761&amp;[1]Dashboard!$AK$37&amp;E2761),IF([1]Dashboard!$AK$39="FY","FY"&amp;A2761&amp;E2761)))</f>
        <v>0</v>
      </c>
      <c r="R2761" t="b">
        <f>IF([1]Dashboard!$AK$39="Month","Month"&amp;N2761&amp;E2761&amp;F2761,IF([1]Dashboard!$AK$39="YTD",IF(O2761-[1]Dashboard!$AK$37&lt;=0,"YTD"&amp;A2761&amp;[1]Dashboard!$AK$37&amp;E2761&amp;F2761),IF([1]Dashboard!$AK$39="FY","FY"&amp;A2761&amp;E2761&amp;F2761)))</f>
        <v>0</v>
      </c>
      <c r="S2761" t="b">
        <f>IF([1]Dashboard!$AK$39="Month","Month"&amp;N2761&amp;F2761,IF([1]Dashboard!$AK$39="YTD",IF(O2761-[1]Dashboard!$AK$37&lt;=0,"YTD"&amp;A2761&amp;[1]Dashboard!$AK$37&amp;F2761),IF([1]Dashboard!$AK$39="FY","FY"&amp;A2761&amp;F2761)))</f>
        <v>0</v>
      </c>
      <c r="T2761" t="b">
        <f>IF([1]Dashboard!$AK$39="Month","Month"&amp;N2761&amp;F2761,IF([1]Dashboard!$AK$39="YTD",IF(O2761-[1]Dashboard!$AK$37&lt;=0,"YTD"&amp;A2761&amp;[1]Dashboard!$AK$37&amp;U2761),IF([1]Dashboard!$AK$39="FY","FY"&amp;A2761&amp;U2761)))</f>
        <v>0</v>
      </c>
      <c r="U2761" t="str">
        <f t="shared" si="175"/>
        <v>4 - PackagingPACKAGING</v>
      </c>
      <c r="V2761" t="b">
        <f>IF([1]Dashboard!$AK$39="Month","Month"&amp;N2761&amp;C2761&amp;E2761,IF([1]Dashboard!$AK$39="YTD",IF(O2761-[1]Dashboard!$AK$37&lt;=0,"YTD"&amp;A2761&amp;[1]Dashboard!$AK$37&amp;C2761&amp;E2761),IF([1]Dashboard!$AK$39="FY","FY"&amp;A2761&amp;C2761&amp;E2761)))</f>
        <v>0</v>
      </c>
      <c r="W2761" t="b">
        <f>IF([1]Dashboard!$AK$39="Month","Month"&amp;N2761,IF([1]Dashboard!$AK$39="YTD",IF(O2761-[1]Dashboard!$AK$37&lt;=0,"YTD"&amp;A2761&amp;[1]Dashboard!$AK$37),IF([1]Dashboard!$AK$39="FY","FY"&amp;A2761)))</f>
        <v>0</v>
      </c>
    </row>
    <row r="2762" spans="1:23" x14ac:dyDescent="0.3">
      <c r="A2762" t="s">
        <v>23</v>
      </c>
      <c r="B2762" t="s">
        <v>592</v>
      </c>
      <c r="C2762" t="s">
        <v>230</v>
      </c>
      <c r="D2762" t="s">
        <v>26</v>
      </c>
      <c r="E2762" t="s">
        <v>202</v>
      </c>
      <c r="F2762" t="s">
        <v>203</v>
      </c>
      <c r="G2762" t="s">
        <v>555</v>
      </c>
      <c r="H2762" t="s">
        <v>556</v>
      </c>
      <c r="I2762" s="4">
        <v>10</v>
      </c>
      <c r="J2762" s="4">
        <v>9.9034462269756389</v>
      </c>
      <c r="K2762" s="4">
        <v>3.9364230540701128</v>
      </c>
      <c r="L2762" s="4">
        <v>5.9670231729055256</v>
      </c>
      <c r="M2762" s="5">
        <v>10</v>
      </c>
      <c r="N2762" t="str">
        <f t="shared" si="172"/>
        <v>202412</v>
      </c>
      <c r="O2762" t="str">
        <f t="shared" si="173"/>
        <v>12</v>
      </c>
      <c r="P2762" t="str">
        <f t="shared" si="174"/>
        <v>12.Dec2024</v>
      </c>
      <c r="Q2762" t="b">
        <f>IF([1]Dashboard!$AK$39="Month","Month"&amp;N2762&amp;E2762,IF([1]Dashboard!$AK$39="YTD",IF(O2762-[1]Dashboard!$AK$37&lt;=0,"YTD"&amp;A2762&amp;[1]Dashboard!$AK$37&amp;E2762),IF([1]Dashboard!$AK$39="FY","FY"&amp;A2762&amp;E2762)))</f>
        <v>0</v>
      </c>
      <c r="R2762" t="b">
        <f>IF([1]Dashboard!$AK$39="Month","Month"&amp;N2762&amp;E2762&amp;F2762,IF([1]Dashboard!$AK$39="YTD",IF(O2762-[1]Dashboard!$AK$37&lt;=0,"YTD"&amp;A2762&amp;[1]Dashboard!$AK$37&amp;E2762&amp;F2762),IF([1]Dashboard!$AK$39="FY","FY"&amp;A2762&amp;E2762&amp;F2762)))</f>
        <v>0</v>
      </c>
      <c r="S2762" t="b">
        <f>IF([1]Dashboard!$AK$39="Month","Month"&amp;N2762&amp;F2762,IF([1]Dashboard!$AK$39="YTD",IF(O2762-[1]Dashboard!$AK$37&lt;=0,"YTD"&amp;A2762&amp;[1]Dashboard!$AK$37&amp;F2762),IF([1]Dashboard!$AK$39="FY","FY"&amp;A2762&amp;F2762)))</f>
        <v>0</v>
      </c>
      <c r="T2762" t="b">
        <f>IF([1]Dashboard!$AK$39="Month","Month"&amp;N2762&amp;F2762,IF([1]Dashboard!$AK$39="YTD",IF(O2762-[1]Dashboard!$AK$37&lt;=0,"YTD"&amp;A2762&amp;[1]Dashboard!$AK$37&amp;U2762),IF([1]Dashboard!$AK$39="FY","FY"&amp;A2762&amp;U2762)))</f>
        <v>0</v>
      </c>
      <c r="U2762" t="str">
        <f t="shared" si="175"/>
        <v>4 - PackagingPACKAGING</v>
      </c>
      <c r="V2762" t="b">
        <f>IF([1]Dashboard!$AK$39="Month","Month"&amp;N2762&amp;C2762&amp;E2762,IF([1]Dashboard!$AK$39="YTD",IF(O2762-[1]Dashboard!$AK$37&lt;=0,"YTD"&amp;A2762&amp;[1]Dashboard!$AK$37&amp;C2762&amp;E2762),IF([1]Dashboard!$AK$39="FY","FY"&amp;A2762&amp;C2762&amp;E2762)))</f>
        <v>0</v>
      </c>
      <c r="W2762" t="b">
        <f>IF([1]Dashboard!$AK$39="Month","Month"&amp;N2762,IF([1]Dashboard!$AK$39="YTD",IF(O2762-[1]Dashboard!$AK$37&lt;=0,"YTD"&amp;A2762&amp;[1]Dashboard!$AK$37),IF([1]Dashboard!$AK$39="FY","FY"&amp;A2762)))</f>
        <v>0</v>
      </c>
    </row>
    <row r="2763" spans="1:23" x14ac:dyDescent="0.3">
      <c r="A2763" t="s">
        <v>23</v>
      </c>
      <c r="B2763" t="s">
        <v>592</v>
      </c>
      <c r="C2763" t="s">
        <v>230</v>
      </c>
      <c r="D2763" t="s">
        <v>26</v>
      </c>
      <c r="E2763" t="s">
        <v>202</v>
      </c>
      <c r="F2763" t="s">
        <v>203</v>
      </c>
      <c r="G2763" t="s">
        <v>602</v>
      </c>
      <c r="H2763" t="s">
        <v>603</v>
      </c>
      <c r="I2763" s="4">
        <v>181</v>
      </c>
      <c r="J2763" s="4">
        <v>10.955139631610219</v>
      </c>
      <c r="K2763" s="4">
        <v>9.6791443850267385</v>
      </c>
      <c r="L2763" s="4">
        <v>1.2759952465834803</v>
      </c>
      <c r="M2763" s="5">
        <v>181</v>
      </c>
      <c r="N2763" t="str">
        <f t="shared" si="172"/>
        <v>202412</v>
      </c>
      <c r="O2763" t="str">
        <f t="shared" si="173"/>
        <v>12</v>
      </c>
      <c r="P2763" t="str">
        <f t="shared" si="174"/>
        <v>12.Dec2024</v>
      </c>
      <c r="Q2763" t="b">
        <f>IF([1]Dashboard!$AK$39="Month","Month"&amp;N2763&amp;E2763,IF([1]Dashboard!$AK$39="YTD",IF(O2763-[1]Dashboard!$AK$37&lt;=0,"YTD"&amp;A2763&amp;[1]Dashboard!$AK$37&amp;E2763),IF([1]Dashboard!$AK$39="FY","FY"&amp;A2763&amp;E2763)))</f>
        <v>0</v>
      </c>
      <c r="R2763" t="b">
        <f>IF([1]Dashboard!$AK$39="Month","Month"&amp;N2763&amp;E2763&amp;F2763,IF([1]Dashboard!$AK$39="YTD",IF(O2763-[1]Dashboard!$AK$37&lt;=0,"YTD"&amp;A2763&amp;[1]Dashboard!$AK$37&amp;E2763&amp;F2763),IF([1]Dashboard!$AK$39="FY","FY"&amp;A2763&amp;E2763&amp;F2763)))</f>
        <v>0</v>
      </c>
      <c r="S2763" t="b">
        <f>IF([1]Dashboard!$AK$39="Month","Month"&amp;N2763&amp;F2763,IF([1]Dashboard!$AK$39="YTD",IF(O2763-[1]Dashboard!$AK$37&lt;=0,"YTD"&amp;A2763&amp;[1]Dashboard!$AK$37&amp;F2763),IF([1]Dashboard!$AK$39="FY","FY"&amp;A2763&amp;F2763)))</f>
        <v>0</v>
      </c>
      <c r="T2763" t="b">
        <f>IF([1]Dashboard!$AK$39="Month","Month"&amp;N2763&amp;F2763,IF([1]Dashboard!$AK$39="YTD",IF(O2763-[1]Dashboard!$AK$37&lt;=0,"YTD"&amp;A2763&amp;[1]Dashboard!$AK$37&amp;U2763),IF([1]Dashboard!$AK$39="FY","FY"&amp;A2763&amp;U2763)))</f>
        <v>0</v>
      </c>
      <c r="U2763" t="str">
        <f t="shared" si="175"/>
        <v>4 - PackagingPACKAGING</v>
      </c>
      <c r="V2763" t="b">
        <f>IF([1]Dashboard!$AK$39="Month","Month"&amp;N2763&amp;C2763&amp;E2763,IF([1]Dashboard!$AK$39="YTD",IF(O2763-[1]Dashboard!$AK$37&lt;=0,"YTD"&amp;A2763&amp;[1]Dashboard!$AK$37&amp;C2763&amp;E2763),IF([1]Dashboard!$AK$39="FY","FY"&amp;A2763&amp;C2763&amp;E2763)))</f>
        <v>0</v>
      </c>
      <c r="W2763" t="b">
        <f>IF([1]Dashboard!$AK$39="Month","Month"&amp;N2763,IF([1]Dashboard!$AK$39="YTD",IF(O2763-[1]Dashboard!$AK$37&lt;=0,"YTD"&amp;A2763&amp;[1]Dashboard!$AK$37),IF([1]Dashboard!$AK$39="FY","FY"&amp;A2763)))</f>
        <v>0</v>
      </c>
    </row>
    <row r="2764" spans="1:23" x14ac:dyDescent="0.3">
      <c r="A2764" t="s">
        <v>23</v>
      </c>
      <c r="B2764" t="s">
        <v>592</v>
      </c>
      <c r="C2764" t="s">
        <v>230</v>
      </c>
      <c r="D2764" t="s">
        <v>26</v>
      </c>
      <c r="E2764" t="s">
        <v>202</v>
      </c>
      <c r="F2764" t="s">
        <v>203</v>
      </c>
      <c r="G2764" t="s">
        <v>604</v>
      </c>
      <c r="H2764" t="s">
        <v>605</v>
      </c>
      <c r="I2764" s="4">
        <v>165</v>
      </c>
      <c r="J2764" s="4">
        <v>6.4616755793226384</v>
      </c>
      <c r="K2764" s="4">
        <v>5.1470588235294112</v>
      </c>
      <c r="L2764" s="4">
        <v>1.3146167557932265</v>
      </c>
      <c r="M2764" s="5">
        <v>165</v>
      </c>
      <c r="N2764" t="str">
        <f t="shared" si="172"/>
        <v>202412</v>
      </c>
      <c r="O2764" t="str">
        <f t="shared" si="173"/>
        <v>12</v>
      </c>
      <c r="P2764" t="str">
        <f t="shared" si="174"/>
        <v>12.Dec2024</v>
      </c>
      <c r="Q2764" t="b">
        <f>IF([1]Dashboard!$AK$39="Month","Month"&amp;N2764&amp;E2764,IF([1]Dashboard!$AK$39="YTD",IF(O2764-[1]Dashboard!$AK$37&lt;=0,"YTD"&amp;A2764&amp;[1]Dashboard!$AK$37&amp;E2764),IF([1]Dashboard!$AK$39="FY","FY"&amp;A2764&amp;E2764)))</f>
        <v>0</v>
      </c>
      <c r="R2764" t="b">
        <f>IF([1]Dashboard!$AK$39="Month","Month"&amp;N2764&amp;E2764&amp;F2764,IF([1]Dashboard!$AK$39="YTD",IF(O2764-[1]Dashboard!$AK$37&lt;=0,"YTD"&amp;A2764&amp;[1]Dashboard!$AK$37&amp;E2764&amp;F2764),IF([1]Dashboard!$AK$39="FY","FY"&amp;A2764&amp;E2764&amp;F2764)))</f>
        <v>0</v>
      </c>
      <c r="S2764" t="b">
        <f>IF([1]Dashboard!$AK$39="Month","Month"&amp;N2764&amp;F2764,IF([1]Dashboard!$AK$39="YTD",IF(O2764-[1]Dashboard!$AK$37&lt;=0,"YTD"&amp;A2764&amp;[1]Dashboard!$AK$37&amp;F2764),IF([1]Dashboard!$AK$39="FY","FY"&amp;A2764&amp;F2764)))</f>
        <v>0</v>
      </c>
      <c r="T2764" t="b">
        <f>IF([1]Dashboard!$AK$39="Month","Month"&amp;N2764&amp;F2764,IF([1]Dashboard!$AK$39="YTD",IF(O2764-[1]Dashboard!$AK$37&lt;=0,"YTD"&amp;A2764&amp;[1]Dashboard!$AK$37&amp;U2764),IF([1]Dashboard!$AK$39="FY","FY"&amp;A2764&amp;U2764)))</f>
        <v>0</v>
      </c>
      <c r="U2764" t="str">
        <f t="shared" si="175"/>
        <v>4 - PackagingPACKAGING</v>
      </c>
      <c r="V2764" t="b">
        <f>IF([1]Dashboard!$AK$39="Month","Month"&amp;N2764&amp;C2764&amp;E2764,IF([1]Dashboard!$AK$39="YTD",IF(O2764-[1]Dashboard!$AK$37&lt;=0,"YTD"&amp;A2764&amp;[1]Dashboard!$AK$37&amp;C2764&amp;E2764),IF([1]Dashboard!$AK$39="FY","FY"&amp;A2764&amp;C2764&amp;E2764)))</f>
        <v>0</v>
      </c>
      <c r="W2764" t="b">
        <f>IF([1]Dashboard!$AK$39="Month","Month"&amp;N2764,IF([1]Dashboard!$AK$39="YTD",IF(O2764-[1]Dashboard!$AK$37&lt;=0,"YTD"&amp;A2764&amp;[1]Dashboard!$AK$37),IF([1]Dashboard!$AK$39="FY","FY"&amp;A2764)))</f>
        <v>0</v>
      </c>
    </row>
    <row r="2765" spans="1:23" x14ac:dyDescent="0.3">
      <c r="A2765" t="s">
        <v>23</v>
      </c>
      <c r="B2765" t="s">
        <v>592</v>
      </c>
      <c r="C2765" t="s">
        <v>230</v>
      </c>
      <c r="D2765" t="s">
        <v>26</v>
      </c>
      <c r="E2765" t="s">
        <v>202</v>
      </c>
      <c r="F2765" t="s">
        <v>203</v>
      </c>
      <c r="G2765" t="s">
        <v>606</v>
      </c>
      <c r="H2765" t="s">
        <v>607</v>
      </c>
      <c r="I2765" s="4">
        <v>42</v>
      </c>
      <c r="J2765" s="4">
        <v>0.51990493166963758</v>
      </c>
      <c r="K2765" s="4">
        <v>25.70409982174688</v>
      </c>
      <c r="L2765" s="4">
        <v>-25.18419489007724</v>
      </c>
      <c r="M2765" s="5">
        <v>42</v>
      </c>
      <c r="N2765" t="str">
        <f t="shared" si="172"/>
        <v>202412</v>
      </c>
      <c r="O2765" t="str">
        <f t="shared" si="173"/>
        <v>12</v>
      </c>
      <c r="P2765" t="str">
        <f t="shared" si="174"/>
        <v>12.Dec2024</v>
      </c>
      <c r="Q2765" t="b">
        <f>IF([1]Dashboard!$AK$39="Month","Month"&amp;N2765&amp;E2765,IF([1]Dashboard!$AK$39="YTD",IF(O2765-[1]Dashboard!$AK$37&lt;=0,"YTD"&amp;A2765&amp;[1]Dashboard!$AK$37&amp;E2765),IF([1]Dashboard!$AK$39="FY","FY"&amp;A2765&amp;E2765)))</f>
        <v>0</v>
      </c>
      <c r="R2765" t="b">
        <f>IF([1]Dashboard!$AK$39="Month","Month"&amp;N2765&amp;E2765&amp;F2765,IF([1]Dashboard!$AK$39="YTD",IF(O2765-[1]Dashboard!$AK$37&lt;=0,"YTD"&amp;A2765&amp;[1]Dashboard!$AK$37&amp;E2765&amp;F2765),IF([1]Dashboard!$AK$39="FY","FY"&amp;A2765&amp;E2765&amp;F2765)))</f>
        <v>0</v>
      </c>
      <c r="S2765" t="b">
        <f>IF([1]Dashboard!$AK$39="Month","Month"&amp;N2765&amp;F2765,IF([1]Dashboard!$AK$39="YTD",IF(O2765-[1]Dashboard!$AK$37&lt;=0,"YTD"&amp;A2765&amp;[1]Dashboard!$AK$37&amp;F2765),IF([1]Dashboard!$AK$39="FY","FY"&amp;A2765&amp;F2765)))</f>
        <v>0</v>
      </c>
      <c r="T2765" t="b">
        <f>IF([1]Dashboard!$AK$39="Month","Month"&amp;N2765&amp;F2765,IF([1]Dashboard!$AK$39="YTD",IF(O2765-[1]Dashboard!$AK$37&lt;=0,"YTD"&amp;A2765&amp;[1]Dashboard!$AK$37&amp;U2765),IF([1]Dashboard!$AK$39="FY","FY"&amp;A2765&amp;U2765)))</f>
        <v>0</v>
      </c>
      <c r="U2765" t="str">
        <f t="shared" si="175"/>
        <v>4 - PackagingPACKAGING</v>
      </c>
      <c r="V2765" t="b">
        <f>IF([1]Dashboard!$AK$39="Month","Month"&amp;N2765&amp;C2765&amp;E2765,IF([1]Dashboard!$AK$39="YTD",IF(O2765-[1]Dashboard!$AK$37&lt;=0,"YTD"&amp;A2765&amp;[1]Dashboard!$AK$37&amp;C2765&amp;E2765),IF([1]Dashboard!$AK$39="FY","FY"&amp;A2765&amp;C2765&amp;E2765)))</f>
        <v>0</v>
      </c>
      <c r="W2765" t="b">
        <f>IF([1]Dashboard!$AK$39="Month","Month"&amp;N2765,IF([1]Dashboard!$AK$39="YTD",IF(O2765-[1]Dashboard!$AK$37&lt;=0,"YTD"&amp;A2765&amp;[1]Dashboard!$AK$37),IF([1]Dashboard!$AK$39="FY","FY"&amp;A2765)))</f>
        <v>0</v>
      </c>
    </row>
    <row r="2766" spans="1:23" x14ac:dyDescent="0.3">
      <c r="A2766" t="s">
        <v>23</v>
      </c>
      <c r="B2766" t="s">
        <v>592</v>
      </c>
      <c r="C2766" t="s">
        <v>230</v>
      </c>
      <c r="D2766" t="s">
        <v>26</v>
      </c>
      <c r="E2766" t="s">
        <v>202</v>
      </c>
      <c r="F2766" t="s">
        <v>203</v>
      </c>
      <c r="G2766" t="s">
        <v>206</v>
      </c>
      <c r="H2766" t="s">
        <v>208</v>
      </c>
      <c r="I2766" s="4">
        <v>23</v>
      </c>
      <c r="J2766" s="4">
        <v>8.0585264408793815</v>
      </c>
      <c r="K2766" s="4">
        <v>0</v>
      </c>
      <c r="L2766" s="4">
        <v>8.0585264408793815</v>
      </c>
      <c r="M2766" s="5">
        <v>23</v>
      </c>
      <c r="N2766" t="str">
        <f t="shared" si="172"/>
        <v>202412</v>
      </c>
      <c r="O2766" t="str">
        <f t="shared" si="173"/>
        <v>12</v>
      </c>
      <c r="P2766" t="str">
        <f t="shared" si="174"/>
        <v>12.Dec2024</v>
      </c>
      <c r="Q2766" t="b">
        <f>IF([1]Dashboard!$AK$39="Month","Month"&amp;N2766&amp;E2766,IF([1]Dashboard!$AK$39="YTD",IF(O2766-[1]Dashboard!$AK$37&lt;=0,"YTD"&amp;A2766&amp;[1]Dashboard!$AK$37&amp;E2766),IF([1]Dashboard!$AK$39="FY","FY"&amp;A2766&amp;E2766)))</f>
        <v>0</v>
      </c>
      <c r="R2766" t="b">
        <f>IF([1]Dashboard!$AK$39="Month","Month"&amp;N2766&amp;E2766&amp;F2766,IF([1]Dashboard!$AK$39="YTD",IF(O2766-[1]Dashboard!$AK$37&lt;=0,"YTD"&amp;A2766&amp;[1]Dashboard!$AK$37&amp;E2766&amp;F2766),IF([1]Dashboard!$AK$39="FY","FY"&amp;A2766&amp;E2766&amp;F2766)))</f>
        <v>0</v>
      </c>
      <c r="S2766" t="b">
        <f>IF([1]Dashboard!$AK$39="Month","Month"&amp;N2766&amp;F2766,IF([1]Dashboard!$AK$39="YTD",IF(O2766-[1]Dashboard!$AK$37&lt;=0,"YTD"&amp;A2766&amp;[1]Dashboard!$AK$37&amp;F2766),IF([1]Dashboard!$AK$39="FY","FY"&amp;A2766&amp;F2766)))</f>
        <v>0</v>
      </c>
      <c r="T2766" t="b">
        <f>IF([1]Dashboard!$AK$39="Month","Month"&amp;N2766&amp;F2766,IF([1]Dashboard!$AK$39="YTD",IF(O2766-[1]Dashboard!$AK$37&lt;=0,"YTD"&amp;A2766&amp;[1]Dashboard!$AK$37&amp;U2766),IF([1]Dashboard!$AK$39="FY","FY"&amp;A2766&amp;U2766)))</f>
        <v>0</v>
      </c>
      <c r="U2766" t="str">
        <f t="shared" si="175"/>
        <v>4 - PackagingPACKAGING</v>
      </c>
      <c r="V2766" t="b">
        <f>IF([1]Dashboard!$AK$39="Month","Month"&amp;N2766&amp;C2766&amp;E2766,IF([1]Dashboard!$AK$39="YTD",IF(O2766-[1]Dashboard!$AK$37&lt;=0,"YTD"&amp;A2766&amp;[1]Dashboard!$AK$37&amp;C2766&amp;E2766),IF([1]Dashboard!$AK$39="FY","FY"&amp;A2766&amp;C2766&amp;E2766)))</f>
        <v>0</v>
      </c>
      <c r="W2766" t="b">
        <f>IF([1]Dashboard!$AK$39="Month","Month"&amp;N2766,IF([1]Dashboard!$AK$39="YTD",IF(O2766-[1]Dashboard!$AK$37&lt;=0,"YTD"&amp;A2766&amp;[1]Dashboard!$AK$37),IF([1]Dashboard!$AK$39="FY","FY"&amp;A2766)))</f>
        <v>0</v>
      </c>
    </row>
    <row r="2767" spans="1:23" x14ac:dyDescent="0.3">
      <c r="A2767" t="s">
        <v>23</v>
      </c>
      <c r="B2767" t="s">
        <v>592</v>
      </c>
      <c r="C2767" t="s">
        <v>230</v>
      </c>
      <c r="D2767" t="s">
        <v>26</v>
      </c>
      <c r="E2767" t="s">
        <v>209</v>
      </c>
      <c r="F2767" t="s">
        <v>210</v>
      </c>
      <c r="G2767" t="s">
        <v>563</v>
      </c>
      <c r="H2767" t="s">
        <v>564</v>
      </c>
      <c r="I2767" s="4">
        <v>24</v>
      </c>
      <c r="J2767" s="4">
        <v>100.97147950089126</v>
      </c>
      <c r="K2767" s="4">
        <v>51.194295900178247</v>
      </c>
      <c r="L2767" s="4">
        <v>49.777183600713016</v>
      </c>
      <c r="M2767" s="5">
        <v>9.6</v>
      </c>
      <c r="N2767" t="str">
        <f t="shared" si="172"/>
        <v>202412</v>
      </c>
      <c r="O2767" t="str">
        <f t="shared" si="173"/>
        <v>12</v>
      </c>
      <c r="P2767" t="str">
        <f t="shared" si="174"/>
        <v>12.Dec2024</v>
      </c>
      <c r="Q2767" t="b">
        <f>IF([1]Dashboard!$AK$39="Month","Month"&amp;N2767&amp;E2767,IF([1]Dashboard!$AK$39="YTD",IF(O2767-[1]Dashboard!$AK$37&lt;=0,"YTD"&amp;A2767&amp;[1]Dashboard!$AK$37&amp;E2767),IF([1]Dashboard!$AK$39="FY","FY"&amp;A2767&amp;E2767)))</f>
        <v>0</v>
      </c>
      <c r="R2767" t="b">
        <f>IF([1]Dashboard!$AK$39="Month","Month"&amp;N2767&amp;E2767&amp;F2767,IF([1]Dashboard!$AK$39="YTD",IF(O2767-[1]Dashboard!$AK$37&lt;=0,"YTD"&amp;A2767&amp;[1]Dashboard!$AK$37&amp;E2767&amp;F2767),IF([1]Dashboard!$AK$39="FY","FY"&amp;A2767&amp;E2767&amp;F2767)))</f>
        <v>0</v>
      </c>
      <c r="S2767" t="b">
        <f>IF([1]Dashboard!$AK$39="Month","Month"&amp;N2767&amp;F2767,IF([1]Dashboard!$AK$39="YTD",IF(O2767-[1]Dashboard!$AK$37&lt;=0,"YTD"&amp;A2767&amp;[1]Dashboard!$AK$37&amp;F2767),IF([1]Dashboard!$AK$39="FY","FY"&amp;A2767&amp;F2767)))</f>
        <v>0</v>
      </c>
      <c r="T2767" t="b">
        <f>IF([1]Dashboard!$AK$39="Month","Month"&amp;N2767&amp;F2767,IF([1]Dashboard!$AK$39="YTD",IF(O2767-[1]Dashboard!$AK$37&lt;=0,"YTD"&amp;A2767&amp;[1]Dashboard!$AK$37&amp;U2767),IF([1]Dashboard!$AK$39="FY","FY"&amp;A2767&amp;U2767)))</f>
        <v>0</v>
      </c>
      <c r="U2767" t="str">
        <f t="shared" si="175"/>
        <v>9 - ChristmasBONBON A PARTAGER</v>
      </c>
      <c r="V2767" t="b">
        <f>IF([1]Dashboard!$AK$39="Month","Month"&amp;N2767&amp;C2767&amp;E2767,IF([1]Dashboard!$AK$39="YTD",IF(O2767-[1]Dashboard!$AK$37&lt;=0,"YTD"&amp;A2767&amp;[1]Dashboard!$AK$37&amp;C2767&amp;E2767),IF([1]Dashboard!$AK$39="FY","FY"&amp;A2767&amp;C2767&amp;E2767)))</f>
        <v>0</v>
      </c>
      <c r="W2767" t="b">
        <f>IF([1]Dashboard!$AK$39="Month","Month"&amp;N2767,IF([1]Dashboard!$AK$39="YTD",IF(O2767-[1]Dashboard!$AK$37&lt;=0,"YTD"&amp;A2767&amp;[1]Dashboard!$AK$37),IF([1]Dashboard!$AK$39="FY","FY"&amp;A2767)))</f>
        <v>0</v>
      </c>
    </row>
    <row r="2768" spans="1:23" x14ac:dyDescent="0.3">
      <c r="A2768" t="s">
        <v>23</v>
      </c>
      <c r="B2768" t="s">
        <v>592</v>
      </c>
      <c r="C2768" t="s">
        <v>230</v>
      </c>
      <c r="D2768" t="s">
        <v>26</v>
      </c>
      <c r="E2768" t="s">
        <v>209</v>
      </c>
      <c r="F2768" t="s">
        <v>210</v>
      </c>
      <c r="G2768" t="s">
        <v>565</v>
      </c>
      <c r="H2768" t="s">
        <v>566</v>
      </c>
      <c r="I2768" s="4">
        <v>20</v>
      </c>
      <c r="J2768" s="4">
        <v>84.175579322638143</v>
      </c>
      <c r="K2768" s="4">
        <v>43.048128342245988</v>
      </c>
      <c r="L2768" s="4">
        <v>41.127450980392148</v>
      </c>
      <c r="M2768" s="5">
        <v>8</v>
      </c>
      <c r="N2768" t="str">
        <f t="shared" si="172"/>
        <v>202412</v>
      </c>
      <c r="O2768" t="str">
        <f t="shared" si="173"/>
        <v>12</v>
      </c>
      <c r="P2768" t="str">
        <f t="shared" si="174"/>
        <v>12.Dec2024</v>
      </c>
      <c r="Q2768" t="b">
        <f>IF([1]Dashboard!$AK$39="Month","Month"&amp;N2768&amp;E2768,IF([1]Dashboard!$AK$39="YTD",IF(O2768-[1]Dashboard!$AK$37&lt;=0,"YTD"&amp;A2768&amp;[1]Dashboard!$AK$37&amp;E2768),IF([1]Dashboard!$AK$39="FY","FY"&amp;A2768&amp;E2768)))</f>
        <v>0</v>
      </c>
      <c r="R2768" t="b">
        <f>IF([1]Dashboard!$AK$39="Month","Month"&amp;N2768&amp;E2768&amp;F2768,IF([1]Dashboard!$AK$39="YTD",IF(O2768-[1]Dashboard!$AK$37&lt;=0,"YTD"&amp;A2768&amp;[1]Dashboard!$AK$37&amp;E2768&amp;F2768),IF([1]Dashboard!$AK$39="FY","FY"&amp;A2768&amp;E2768&amp;F2768)))</f>
        <v>0</v>
      </c>
      <c r="S2768" t="b">
        <f>IF([1]Dashboard!$AK$39="Month","Month"&amp;N2768&amp;F2768,IF([1]Dashboard!$AK$39="YTD",IF(O2768-[1]Dashboard!$AK$37&lt;=0,"YTD"&amp;A2768&amp;[1]Dashboard!$AK$37&amp;F2768),IF([1]Dashboard!$AK$39="FY","FY"&amp;A2768&amp;F2768)))</f>
        <v>0</v>
      </c>
      <c r="T2768" t="b">
        <f>IF([1]Dashboard!$AK$39="Month","Month"&amp;N2768&amp;F2768,IF([1]Dashboard!$AK$39="YTD",IF(O2768-[1]Dashboard!$AK$37&lt;=0,"YTD"&amp;A2768&amp;[1]Dashboard!$AK$37&amp;U2768),IF([1]Dashboard!$AK$39="FY","FY"&amp;A2768&amp;U2768)))</f>
        <v>0</v>
      </c>
      <c r="U2768" t="str">
        <f t="shared" si="175"/>
        <v>9 - ChristmasBONBON A PARTAGER</v>
      </c>
      <c r="V2768" t="b">
        <f>IF([1]Dashboard!$AK$39="Month","Month"&amp;N2768&amp;C2768&amp;E2768,IF([1]Dashboard!$AK$39="YTD",IF(O2768-[1]Dashboard!$AK$37&lt;=0,"YTD"&amp;A2768&amp;[1]Dashboard!$AK$37&amp;C2768&amp;E2768),IF([1]Dashboard!$AK$39="FY","FY"&amp;A2768&amp;C2768&amp;E2768)))</f>
        <v>0</v>
      </c>
      <c r="W2768" t="b">
        <f>IF([1]Dashboard!$AK$39="Month","Month"&amp;N2768,IF([1]Dashboard!$AK$39="YTD",IF(O2768-[1]Dashboard!$AK$37&lt;=0,"YTD"&amp;A2768&amp;[1]Dashboard!$AK$37),IF([1]Dashboard!$AK$39="FY","FY"&amp;A2768)))</f>
        <v>0</v>
      </c>
    </row>
    <row r="2769" spans="1:23" x14ac:dyDescent="0.3">
      <c r="A2769" t="s">
        <v>23</v>
      </c>
      <c r="B2769" t="s">
        <v>592</v>
      </c>
      <c r="C2769" t="s">
        <v>230</v>
      </c>
      <c r="D2769" t="s">
        <v>26</v>
      </c>
      <c r="E2769" t="s">
        <v>209</v>
      </c>
      <c r="F2769" t="s">
        <v>593</v>
      </c>
      <c r="G2769" t="s">
        <v>594</v>
      </c>
      <c r="H2769" t="s">
        <v>595</v>
      </c>
      <c r="I2769" s="4">
        <v>1</v>
      </c>
      <c r="J2769" s="4">
        <v>4.5053475935828873</v>
      </c>
      <c r="K2769" s="4">
        <v>1.0472370766488412</v>
      </c>
      <c r="L2769" s="4">
        <v>3.4581105169340458</v>
      </c>
      <c r="M2769" s="5">
        <v>0.3</v>
      </c>
      <c r="N2769" t="str">
        <f t="shared" si="172"/>
        <v>202412</v>
      </c>
      <c r="O2769" t="str">
        <f t="shared" si="173"/>
        <v>12</v>
      </c>
      <c r="P2769" t="str">
        <f t="shared" si="174"/>
        <v>12.Dec2024</v>
      </c>
      <c r="Q2769" t="b">
        <f>IF([1]Dashboard!$AK$39="Month","Month"&amp;N2769&amp;E2769,IF([1]Dashboard!$AK$39="YTD",IF(O2769-[1]Dashboard!$AK$37&lt;=0,"YTD"&amp;A2769&amp;[1]Dashboard!$AK$37&amp;E2769),IF([1]Dashboard!$AK$39="FY","FY"&amp;A2769&amp;E2769)))</f>
        <v>0</v>
      </c>
      <c r="R2769" t="b">
        <f>IF([1]Dashboard!$AK$39="Month","Month"&amp;N2769&amp;E2769&amp;F2769,IF([1]Dashboard!$AK$39="YTD",IF(O2769-[1]Dashboard!$AK$37&lt;=0,"YTD"&amp;A2769&amp;[1]Dashboard!$AK$37&amp;E2769&amp;F2769),IF([1]Dashboard!$AK$39="FY","FY"&amp;A2769&amp;E2769&amp;F2769)))</f>
        <v>0</v>
      </c>
      <c r="S2769" t="b">
        <f>IF([1]Dashboard!$AK$39="Month","Month"&amp;N2769&amp;F2769,IF([1]Dashboard!$AK$39="YTD",IF(O2769-[1]Dashboard!$AK$37&lt;=0,"YTD"&amp;A2769&amp;[1]Dashboard!$AK$37&amp;F2769),IF([1]Dashboard!$AK$39="FY","FY"&amp;A2769&amp;F2769)))</f>
        <v>0</v>
      </c>
      <c r="T2769" t="b">
        <f>IF([1]Dashboard!$AK$39="Month","Month"&amp;N2769&amp;F2769,IF([1]Dashboard!$AK$39="YTD",IF(O2769-[1]Dashboard!$AK$37&lt;=0,"YTD"&amp;A2769&amp;[1]Dashboard!$AK$37&amp;U2769),IF([1]Dashboard!$AK$39="FY","FY"&amp;A2769&amp;U2769)))</f>
        <v>0</v>
      </c>
      <c r="U2769" t="str">
        <f t="shared" si="175"/>
        <v>9 - ChristmasCOFFRET CLASSICOS</v>
      </c>
      <c r="V2769" t="b">
        <f>IF([1]Dashboard!$AK$39="Month","Month"&amp;N2769&amp;C2769&amp;E2769,IF([1]Dashboard!$AK$39="YTD",IF(O2769-[1]Dashboard!$AK$37&lt;=0,"YTD"&amp;A2769&amp;[1]Dashboard!$AK$37&amp;C2769&amp;E2769),IF([1]Dashboard!$AK$39="FY","FY"&amp;A2769&amp;C2769&amp;E2769)))</f>
        <v>0</v>
      </c>
      <c r="W2769" t="b">
        <f>IF([1]Dashboard!$AK$39="Month","Month"&amp;N2769,IF([1]Dashboard!$AK$39="YTD",IF(O2769-[1]Dashboard!$AK$37&lt;=0,"YTD"&amp;A2769&amp;[1]Dashboard!$AK$37),IF([1]Dashboard!$AK$39="FY","FY"&amp;A2769)))</f>
        <v>0</v>
      </c>
    </row>
    <row r="2770" spans="1:23" x14ac:dyDescent="0.3">
      <c r="A2770" t="s">
        <v>23</v>
      </c>
      <c r="B2770" t="s">
        <v>592</v>
      </c>
      <c r="C2770" t="s">
        <v>230</v>
      </c>
      <c r="D2770" t="s">
        <v>26</v>
      </c>
      <c r="E2770" t="s">
        <v>209</v>
      </c>
      <c r="F2770" t="s">
        <v>593</v>
      </c>
      <c r="G2770" t="s">
        <v>596</v>
      </c>
      <c r="H2770" t="s">
        <v>597</v>
      </c>
      <c r="I2770" s="4">
        <v>33</v>
      </c>
      <c r="J2770" s="4">
        <v>97.742127153891857</v>
      </c>
      <c r="K2770" s="4">
        <v>24.6078431372549</v>
      </c>
      <c r="L2770" s="4">
        <v>73.134284016636954</v>
      </c>
      <c r="M2770" s="5">
        <v>6.6</v>
      </c>
      <c r="N2770" t="str">
        <f t="shared" si="172"/>
        <v>202412</v>
      </c>
      <c r="O2770" t="str">
        <f t="shared" si="173"/>
        <v>12</v>
      </c>
      <c r="P2770" t="str">
        <f t="shared" si="174"/>
        <v>12.Dec2024</v>
      </c>
      <c r="Q2770" t="b">
        <f>IF([1]Dashboard!$AK$39="Month","Month"&amp;N2770&amp;E2770,IF([1]Dashboard!$AK$39="YTD",IF(O2770-[1]Dashboard!$AK$37&lt;=0,"YTD"&amp;A2770&amp;[1]Dashboard!$AK$37&amp;E2770),IF([1]Dashboard!$AK$39="FY","FY"&amp;A2770&amp;E2770)))</f>
        <v>0</v>
      </c>
      <c r="R2770" t="b">
        <f>IF([1]Dashboard!$AK$39="Month","Month"&amp;N2770&amp;E2770&amp;F2770,IF([1]Dashboard!$AK$39="YTD",IF(O2770-[1]Dashboard!$AK$37&lt;=0,"YTD"&amp;A2770&amp;[1]Dashboard!$AK$37&amp;E2770&amp;F2770),IF([1]Dashboard!$AK$39="FY","FY"&amp;A2770&amp;E2770&amp;F2770)))</f>
        <v>0</v>
      </c>
      <c r="S2770" t="b">
        <f>IF([1]Dashboard!$AK$39="Month","Month"&amp;N2770&amp;F2770,IF([1]Dashboard!$AK$39="YTD",IF(O2770-[1]Dashboard!$AK$37&lt;=0,"YTD"&amp;A2770&amp;[1]Dashboard!$AK$37&amp;F2770),IF([1]Dashboard!$AK$39="FY","FY"&amp;A2770&amp;F2770)))</f>
        <v>0</v>
      </c>
      <c r="T2770" t="b">
        <f>IF([1]Dashboard!$AK$39="Month","Month"&amp;N2770&amp;F2770,IF([1]Dashboard!$AK$39="YTD",IF(O2770-[1]Dashboard!$AK$37&lt;=0,"YTD"&amp;A2770&amp;[1]Dashboard!$AK$37&amp;U2770),IF([1]Dashboard!$AK$39="FY","FY"&amp;A2770&amp;U2770)))</f>
        <v>0</v>
      </c>
      <c r="U2770" t="str">
        <f t="shared" si="175"/>
        <v>9 - ChristmasCOFFRET CLASSICOS</v>
      </c>
      <c r="V2770" t="b">
        <f>IF([1]Dashboard!$AK$39="Month","Month"&amp;N2770&amp;C2770&amp;E2770,IF([1]Dashboard!$AK$39="YTD",IF(O2770-[1]Dashboard!$AK$37&lt;=0,"YTD"&amp;A2770&amp;[1]Dashboard!$AK$37&amp;C2770&amp;E2770),IF([1]Dashboard!$AK$39="FY","FY"&amp;A2770&amp;C2770&amp;E2770)))</f>
        <v>0</v>
      </c>
      <c r="W2770" t="b">
        <f>IF([1]Dashboard!$AK$39="Month","Month"&amp;N2770,IF([1]Dashboard!$AK$39="YTD",IF(O2770-[1]Dashboard!$AK$37&lt;=0,"YTD"&amp;A2770&amp;[1]Dashboard!$AK$37),IF([1]Dashboard!$AK$39="FY","FY"&amp;A2770)))</f>
        <v>0</v>
      </c>
    </row>
    <row r="2771" spans="1:23" x14ac:dyDescent="0.3">
      <c r="A2771" t="s">
        <v>23</v>
      </c>
      <c r="B2771" t="s">
        <v>592</v>
      </c>
      <c r="C2771" t="s">
        <v>230</v>
      </c>
      <c r="D2771" t="s">
        <v>26</v>
      </c>
      <c r="E2771" t="s">
        <v>209</v>
      </c>
      <c r="F2771" t="s">
        <v>46</v>
      </c>
      <c r="G2771" t="s">
        <v>567</v>
      </c>
      <c r="H2771" t="s">
        <v>568</v>
      </c>
      <c r="I2771" s="4">
        <v>18</v>
      </c>
      <c r="J2771" s="4">
        <v>76.032382650029703</v>
      </c>
      <c r="K2771" s="4">
        <v>33.074866310160424</v>
      </c>
      <c r="L2771" s="4">
        <v>42.957516339869287</v>
      </c>
      <c r="M2771" s="5">
        <v>3.6</v>
      </c>
      <c r="N2771" t="str">
        <f t="shared" si="172"/>
        <v>202412</v>
      </c>
      <c r="O2771" t="str">
        <f t="shared" si="173"/>
        <v>12</v>
      </c>
      <c r="P2771" t="str">
        <f t="shared" si="174"/>
        <v>12.Dec2024</v>
      </c>
      <c r="Q2771" t="b">
        <f>IF([1]Dashboard!$AK$39="Month","Month"&amp;N2771&amp;E2771,IF([1]Dashboard!$AK$39="YTD",IF(O2771-[1]Dashboard!$AK$37&lt;=0,"YTD"&amp;A2771&amp;[1]Dashboard!$AK$37&amp;E2771),IF([1]Dashboard!$AK$39="FY","FY"&amp;A2771&amp;E2771)))</f>
        <v>0</v>
      </c>
      <c r="R2771" t="b">
        <f>IF([1]Dashboard!$AK$39="Month","Month"&amp;N2771&amp;E2771&amp;F2771,IF([1]Dashboard!$AK$39="YTD",IF(O2771-[1]Dashboard!$AK$37&lt;=0,"YTD"&amp;A2771&amp;[1]Dashboard!$AK$37&amp;E2771&amp;F2771),IF([1]Dashboard!$AK$39="FY","FY"&amp;A2771&amp;E2771&amp;F2771)))</f>
        <v>0</v>
      </c>
      <c r="S2771" t="b">
        <f>IF([1]Dashboard!$AK$39="Month","Month"&amp;N2771&amp;F2771,IF([1]Dashboard!$AK$39="YTD",IF(O2771-[1]Dashboard!$AK$37&lt;=0,"YTD"&amp;A2771&amp;[1]Dashboard!$AK$37&amp;F2771),IF([1]Dashboard!$AK$39="FY","FY"&amp;A2771&amp;F2771)))</f>
        <v>0</v>
      </c>
      <c r="T2771" t="b">
        <f>IF([1]Dashboard!$AK$39="Month","Month"&amp;N2771&amp;F2771,IF([1]Dashboard!$AK$39="YTD",IF(O2771-[1]Dashboard!$AK$37&lt;=0,"YTD"&amp;A2771&amp;[1]Dashboard!$AK$37&amp;U2771),IF([1]Dashboard!$AK$39="FY","FY"&amp;A2771&amp;U2771)))</f>
        <v>0</v>
      </c>
      <c r="U2771" t="str">
        <f t="shared" si="175"/>
        <v>9 - ChristmasENROBE TO GO</v>
      </c>
      <c r="V2771" t="b">
        <f>IF([1]Dashboard!$AK$39="Month","Month"&amp;N2771&amp;C2771&amp;E2771,IF([1]Dashboard!$AK$39="YTD",IF(O2771-[1]Dashboard!$AK$37&lt;=0,"YTD"&amp;A2771&amp;[1]Dashboard!$AK$37&amp;C2771&amp;E2771),IF([1]Dashboard!$AK$39="FY","FY"&amp;A2771&amp;C2771&amp;E2771)))</f>
        <v>0</v>
      </c>
      <c r="W2771" t="b">
        <f>IF([1]Dashboard!$AK$39="Month","Month"&amp;N2771,IF([1]Dashboard!$AK$39="YTD",IF(O2771-[1]Dashboard!$AK$37&lt;=0,"YTD"&amp;A2771&amp;[1]Dashboard!$AK$37),IF([1]Dashboard!$AK$39="FY","FY"&amp;A2771)))</f>
        <v>0</v>
      </c>
    </row>
    <row r="2772" spans="1:23" x14ac:dyDescent="0.3">
      <c r="A2772" t="s">
        <v>23</v>
      </c>
      <c r="B2772" t="s">
        <v>592</v>
      </c>
      <c r="C2772" t="s">
        <v>230</v>
      </c>
      <c r="D2772" t="s">
        <v>26</v>
      </c>
      <c r="E2772" t="s">
        <v>209</v>
      </c>
      <c r="F2772" t="s">
        <v>46</v>
      </c>
      <c r="G2772" t="s">
        <v>569</v>
      </c>
      <c r="H2772" t="s">
        <v>570</v>
      </c>
      <c r="I2772" s="4">
        <v>71</v>
      </c>
      <c r="J2772" s="4">
        <v>85.47237076648841</v>
      </c>
      <c r="K2772" s="4">
        <v>29.214200831847887</v>
      </c>
      <c r="L2772" s="4">
        <v>56.258169934640527</v>
      </c>
      <c r="M2772" s="5">
        <v>3.55</v>
      </c>
      <c r="N2772" t="str">
        <f t="shared" si="172"/>
        <v>202412</v>
      </c>
      <c r="O2772" t="str">
        <f t="shared" si="173"/>
        <v>12</v>
      </c>
      <c r="P2772" t="str">
        <f t="shared" si="174"/>
        <v>12.Dec2024</v>
      </c>
      <c r="Q2772" t="b">
        <f>IF([1]Dashboard!$AK$39="Month","Month"&amp;N2772&amp;E2772,IF([1]Dashboard!$AK$39="YTD",IF(O2772-[1]Dashboard!$AK$37&lt;=0,"YTD"&amp;A2772&amp;[1]Dashboard!$AK$37&amp;E2772),IF([1]Dashboard!$AK$39="FY","FY"&amp;A2772&amp;E2772)))</f>
        <v>0</v>
      </c>
      <c r="R2772" t="b">
        <f>IF([1]Dashboard!$AK$39="Month","Month"&amp;N2772&amp;E2772&amp;F2772,IF([1]Dashboard!$AK$39="YTD",IF(O2772-[1]Dashboard!$AK$37&lt;=0,"YTD"&amp;A2772&amp;[1]Dashboard!$AK$37&amp;E2772&amp;F2772),IF([1]Dashboard!$AK$39="FY","FY"&amp;A2772&amp;E2772&amp;F2772)))</f>
        <v>0</v>
      </c>
      <c r="S2772" t="b">
        <f>IF([1]Dashboard!$AK$39="Month","Month"&amp;N2772&amp;F2772,IF([1]Dashboard!$AK$39="YTD",IF(O2772-[1]Dashboard!$AK$37&lt;=0,"YTD"&amp;A2772&amp;[1]Dashboard!$AK$37&amp;F2772),IF([1]Dashboard!$AK$39="FY","FY"&amp;A2772&amp;F2772)))</f>
        <v>0</v>
      </c>
      <c r="T2772" t="b">
        <f>IF([1]Dashboard!$AK$39="Month","Month"&amp;N2772&amp;F2772,IF([1]Dashboard!$AK$39="YTD",IF(O2772-[1]Dashboard!$AK$37&lt;=0,"YTD"&amp;A2772&amp;[1]Dashboard!$AK$37&amp;U2772),IF([1]Dashboard!$AK$39="FY","FY"&amp;A2772&amp;U2772)))</f>
        <v>0</v>
      </c>
      <c r="U2772" t="str">
        <f t="shared" si="175"/>
        <v>9 - ChristmasENROBE TO GO</v>
      </c>
      <c r="V2772" t="b">
        <f>IF([1]Dashboard!$AK$39="Month","Month"&amp;N2772&amp;C2772&amp;E2772,IF([1]Dashboard!$AK$39="YTD",IF(O2772-[1]Dashboard!$AK$37&lt;=0,"YTD"&amp;A2772&amp;[1]Dashboard!$AK$37&amp;C2772&amp;E2772),IF([1]Dashboard!$AK$39="FY","FY"&amp;A2772&amp;C2772&amp;E2772)))</f>
        <v>0</v>
      </c>
      <c r="W2772" t="b">
        <f>IF([1]Dashboard!$AK$39="Month","Month"&amp;N2772,IF([1]Dashboard!$AK$39="YTD",IF(O2772-[1]Dashboard!$AK$37&lt;=0,"YTD"&amp;A2772&amp;[1]Dashboard!$AK$37),IF([1]Dashboard!$AK$39="FY","FY"&amp;A2772)))</f>
        <v>0</v>
      </c>
    </row>
    <row r="2773" spans="1:23" x14ac:dyDescent="0.3">
      <c r="A2773" t="s">
        <v>23</v>
      </c>
      <c r="B2773" t="s">
        <v>592</v>
      </c>
      <c r="C2773" t="s">
        <v>230</v>
      </c>
      <c r="D2773" t="s">
        <v>26</v>
      </c>
      <c r="E2773" t="s">
        <v>209</v>
      </c>
      <c r="F2773" t="s">
        <v>46</v>
      </c>
      <c r="G2773" t="s">
        <v>571</v>
      </c>
      <c r="H2773" t="s">
        <v>572</v>
      </c>
      <c r="I2773" s="4">
        <v>21</v>
      </c>
      <c r="J2773" s="4">
        <v>28.089720736779558</v>
      </c>
      <c r="K2773" s="4">
        <v>7.4242424242424239</v>
      </c>
      <c r="L2773" s="4">
        <v>20.665478312537136</v>
      </c>
      <c r="M2773" s="5">
        <v>1.05</v>
      </c>
      <c r="N2773" t="str">
        <f t="shared" si="172"/>
        <v>202412</v>
      </c>
      <c r="O2773" t="str">
        <f t="shared" si="173"/>
        <v>12</v>
      </c>
      <c r="P2773" t="str">
        <f t="shared" si="174"/>
        <v>12.Dec2024</v>
      </c>
      <c r="Q2773" t="b">
        <f>IF([1]Dashboard!$AK$39="Month","Month"&amp;N2773&amp;E2773,IF([1]Dashboard!$AK$39="YTD",IF(O2773-[1]Dashboard!$AK$37&lt;=0,"YTD"&amp;A2773&amp;[1]Dashboard!$AK$37&amp;E2773),IF([1]Dashboard!$AK$39="FY","FY"&amp;A2773&amp;E2773)))</f>
        <v>0</v>
      </c>
      <c r="R2773" t="b">
        <f>IF([1]Dashboard!$AK$39="Month","Month"&amp;N2773&amp;E2773&amp;F2773,IF([1]Dashboard!$AK$39="YTD",IF(O2773-[1]Dashboard!$AK$37&lt;=0,"YTD"&amp;A2773&amp;[1]Dashboard!$AK$37&amp;E2773&amp;F2773),IF([1]Dashboard!$AK$39="FY","FY"&amp;A2773&amp;E2773&amp;F2773)))</f>
        <v>0</v>
      </c>
      <c r="S2773" t="b">
        <f>IF([1]Dashboard!$AK$39="Month","Month"&amp;N2773&amp;F2773,IF([1]Dashboard!$AK$39="YTD",IF(O2773-[1]Dashboard!$AK$37&lt;=0,"YTD"&amp;A2773&amp;[1]Dashboard!$AK$37&amp;F2773),IF([1]Dashboard!$AK$39="FY","FY"&amp;A2773&amp;F2773)))</f>
        <v>0</v>
      </c>
      <c r="T2773" t="b">
        <f>IF([1]Dashboard!$AK$39="Month","Month"&amp;N2773&amp;F2773,IF([1]Dashboard!$AK$39="YTD",IF(O2773-[1]Dashboard!$AK$37&lt;=0,"YTD"&amp;A2773&amp;[1]Dashboard!$AK$37&amp;U2773),IF([1]Dashboard!$AK$39="FY","FY"&amp;A2773&amp;U2773)))</f>
        <v>0</v>
      </c>
      <c r="U2773" t="str">
        <f t="shared" si="175"/>
        <v>9 - ChristmasENROBE TO GO</v>
      </c>
      <c r="V2773" t="b">
        <f>IF([1]Dashboard!$AK$39="Month","Month"&amp;N2773&amp;C2773&amp;E2773,IF([1]Dashboard!$AK$39="YTD",IF(O2773-[1]Dashboard!$AK$37&lt;=0,"YTD"&amp;A2773&amp;[1]Dashboard!$AK$37&amp;C2773&amp;E2773),IF([1]Dashboard!$AK$39="FY","FY"&amp;A2773&amp;C2773&amp;E2773)))</f>
        <v>0</v>
      </c>
      <c r="W2773" t="b">
        <f>IF([1]Dashboard!$AK$39="Month","Month"&amp;N2773,IF([1]Dashboard!$AK$39="YTD",IF(O2773-[1]Dashboard!$AK$37&lt;=0,"YTD"&amp;A2773&amp;[1]Dashboard!$AK$37),IF([1]Dashboard!$AK$39="FY","FY"&amp;A2773)))</f>
        <v>0</v>
      </c>
    </row>
    <row r="2774" spans="1:23" x14ac:dyDescent="0.3">
      <c r="A2774" t="s">
        <v>23</v>
      </c>
      <c r="B2774" t="s">
        <v>592</v>
      </c>
      <c r="C2774" t="s">
        <v>230</v>
      </c>
      <c r="D2774" t="s">
        <v>26</v>
      </c>
      <c r="E2774" t="s">
        <v>209</v>
      </c>
      <c r="F2774" t="s">
        <v>215</v>
      </c>
      <c r="G2774" t="s">
        <v>598</v>
      </c>
      <c r="H2774" t="s">
        <v>599</v>
      </c>
      <c r="I2774" s="4">
        <v>160</v>
      </c>
      <c r="J2774" s="4">
        <v>495.61645870469397</v>
      </c>
      <c r="K2774" s="4">
        <v>312.77480689245402</v>
      </c>
      <c r="L2774" s="4">
        <v>182.84165181223995</v>
      </c>
      <c r="M2774" s="5">
        <v>32</v>
      </c>
      <c r="N2774" t="str">
        <f t="shared" si="172"/>
        <v>202412</v>
      </c>
      <c r="O2774" t="str">
        <f t="shared" si="173"/>
        <v>12</v>
      </c>
      <c r="P2774" t="str">
        <f t="shared" si="174"/>
        <v>12.Dec2024</v>
      </c>
      <c r="Q2774" t="b">
        <f>IF([1]Dashboard!$AK$39="Month","Month"&amp;N2774&amp;E2774,IF([1]Dashboard!$AK$39="YTD",IF(O2774-[1]Dashboard!$AK$37&lt;=0,"YTD"&amp;A2774&amp;[1]Dashboard!$AK$37&amp;E2774),IF([1]Dashboard!$AK$39="FY","FY"&amp;A2774&amp;E2774)))</f>
        <v>0</v>
      </c>
      <c r="R2774" t="b">
        <f>IF([1]Dashboard!$AK$39="Month","Month"&amp;N2774&amp;E2774&amp;F2774,IF([1]Dashboard!$AK$39="YTD",IF(O2774-[1]Dashboard!$AK$37&lt;=0,"YTD"&amp;A2774&amp;[1]Dashboard!$AK$37&amp;E2774&amp;F2774),IF([1]Dashboard!$AK$39="FY","FY"&amp;A2774&amp;E2774&amp;F2774)))</f>
        <v>0</v>
      </c>
      <c r="S2774" t="b">
        <f>IF([1]Dashboard!$AK$39="Month","Month"&amp;N2774&amp;F2774,IF([1]Dashboard!$AK$39="YTD",IF(O2774-[1]Dashboard!$AK$37&lt;=0,"YTD"&amp;A2774&amp;[1]Dashboard!$AK$37&amp;F2774),IF([1]Dashboard!$AK$39="FY","FY"&amp;A2774&amp;F2774)))</f>
        <v>0</v>
      </c>
      <c r="T2774" t="b">
        <f>IF([1]Dashboard!$AK$39="Month","Month"&amp;N2774&amp;F2774,IF([1]Dashboard!$AK$39="YTD",IF(O2774-[1]Dashboard!$AK$37&lt;=0,"YTD"&amp;A2774&amp;[1]Dashboard!$AK$37&amp;U2774),IF([1]Dashboard!$AK$39="FY","FY"&amp;A2774&amp;U2774)))</f>
        <v>0</v>
      </c>
      <c r="U2774" t="str">
        <f t="shared" si="175"/>
        <v>9 - ChristmasPANETTONE</v>
      </c>
      <c r="V2774" t="b">
        <f>IF([1]Dashboard!$AK$39="Month","Month"&amp;N2774&amp;C2774&amp;E2774,IF([1]Dashboard!$AK$39="YTD",IF(O2774-[1]Dashboard!$AK$37&lt;=0,"YTD"&amp;A2774&amp;[1]Dashboard!$AK$37&amp;C2774&amp;E2774),IF([1]Dashboard!$AK$39="FY","FY"&amp;A2774&amp;C2774&amp;E2774)))</f>
        <v>0</v>
      </c>
      <c r="W2774" t="b">
        <f>IF([1]Dashboard!$AK$39="Month","Month"&amp;N2774,IF([1]Dashboard!$AK$39="YTD",IF(O2774-[1]Dashboard!$AK$37&lt;=0,"YTD"&amp;A2774&amp;[1]Dashboard!$AK$37),IF([1]Dashboard!$AK$39="FY","FY"&amp;A2774)))</f>
        <v>0</v>
      </c>
    </row>
    <row r="2775" spans="1:23" x14ac:dyDescent="0.3">
      <c r="A2775" t="s">
        <v>23</v>
      </c>
      <c r="B2775" t="s">
        <v>592</v>
      </c>
      <c r="C2775" t="s">
        <v>230</v>
      </c>
      <c r="D2775" t="s">
        <v>26</v>
      </c>
      <c r="E2775" t="s">
        <v>209</v>
      </c>
      <c r="F2775" t="s">
        <v>215</v>
      </c>
      <c r="G2775" t="s">
        <v>573</v>
      </c>
      <c r="H2775" t="s">
        <v>574</v>
      </c>
      <c r="I2775" s="4">
        <v>85</v>
      </c>
      <c r="J2775" s="4">
        <v>321.2358882947118</v>
      </c>
      <c r="K2775" s="4">
        <v>199.99999999999997</v>
      </c>
      <c r="L2775" s="4">
        <v>121.23588829471183</v>
      </c>
      <c r="M2775" s="5">
        <v>42.5</v>
      </c>
      <c r="N2775" t="str">
        <f t="shared" si="172"/>
        <v>202412</v>
      </c>
      <c r="O2775" t="str">
        <f t="shared" si="173"/>
        <v>12</v>
      </c>
      <c r="P2775" t="str">
        <f t="shared" si="174"/>
        <v>12.Dec2024</v>
      </c>
      <c r="Q2775" t="b">
        <f>IF([1]Dashboard!$AK$39="Month","Month"&amp;N2775&amp;E2775,IF([1]Dashboard!$AK$39="YTD",IF(O2775-[1]Dashboard!$AK$37&lt;=0,"YTD"&amp;A2775&amp;[1]Dashboard!$AK$37&amp;E2775),IF([1]Dashboard!$AK$39="FY","FY"&amp;A2775&amp;E2775)))</f>
        <v>0</v>
      </c>
      <c r="R2775" t="b">
        <f>IF([1]Dashboard!$AK$39="Month","Month"&amp;N2775&amp;E2775&amp;F2775,IF([1]Dashboard!$AK$39="YTD",IF(O2775-[1]Dashboard!$AK$37&lt;=0,"YTD"&amp;A2775&amp;[1]Dashboard!$AK$37&amp;E2775&amp;F2775),IF([1]Dashboard!$AK$39="FY","FY"&amp;A2775&amp;E2775&amp;F2775)))</f>
        <v>0</v>
      </c>
      <c r="S2775" t="b">
        <f>IF([1]Dashboard!$AK$39="Month","Month"&amp;N2775&amp;F2775,IF([1]Dashboard!$AK$39="YTD",IF(O2775-[1]Dashboard!$AK$37&lt;=0,"YTD"&amp;A2775&amp;[1]Dashboard!$AK$37&amp;F2775),IF([1]Dashboard!$AK$39="FY","FY"&amp;A2775&amp;F2775)))</f>
        <v>0</v>
      </c>
      <c r="T2775" t="b">
        <f>IF([1]Dashboard!$AK$39="Month","Month"&amp;N2775&amp;F2775,IF([1]Dashboard!$AK$39="YTD",IF(O2775-[1]Dashboard!$AK$37&lt;=0,"YTD"&amp;A2775&amp;[1]Dashboard!$AK$37&amp;U2775),IF([1]Dashboard!$AK$39="FY","FY"&amp;A2775&amp;U2775)))</f>
        <v>0</v>
      </c>
      <c r="U2775" t="str">
        <f t="shared" si="175"/>
        <v>9 - ChristmasPANETTONE</v>
      </c>
      <c r="V2775" t="b">
        <f>IF([1]Dashboard!$AK$39="Month","Month"&amp;N2775&amp;C2775&amp;E2775,IF([1]Dashboard!$AK$39="YTD",IF(O2775-[1]Dashboard!$AK$37&lt;=0,"YTD"&amp;A2775&amp;[1]Dashboard!$AK$37&amp;C2775&amp;E2775),IF([1]Dashboard!$AK$39="FY","FY"&amp;A2775&amp;C2775&amp;E2775)))</f>
        <v>0</v>
      </c>
      <c r="W2775" t="b">
        <f>IF([1]Dashboard!$AK$39="Month","Month"&amp;N2775,IF([1]Dashboard!$AK$39="YTD",IF(O2775-[1]Dashboard!$AK$37&lt;=0,"YTD"&amp;A2775&amp;[1]Dashboard!$AK$37),IF([1]Dashboard!$AK$39="FY","FY"&amp;A2775)))</f>
        <v>0</v>
      </c>
    </row>
    <row r="2776" spans="1:23" x14ac:dyDescent="0.3">
      <c r="A2776" t="s">
        <v>23</v>
      </c>
      <c r="B2776" t="s">
        <v>592</v>
      </c>
      <c r="C2776" t="s">
        <v>230</v>
      </c>
      <c r="D2776" t="s">
        <v>26</v>
      </c>
      <c r="E2776" t="s">
        <v>209</v>
      </c>
      <c r="F2776" t="s">
        <v>215</v>
      </c>
      <c r="G2776" t="s">
        <v>220</v>
      </c>
      <c r="H2776" t="s">
        <v>575</v>
      </c>
      <c r="I2776" s="4">
        <v>2</v>
      </c>
      <c r="J2776" s="4">
        <v>9.3642305407011293</v>
      </c>
      <c r="K2776" s="4">
        <v>5.2584670231729049</v>
      </c>
      <c r="L2776" s="4">
        <v>4.1057635175282234</v>
      </c>
      <c r="M2776" s="5">
        <v>1.3</v>
      </c>
      <c r="N2776" t="str">
        <f t="shared" si="172"/>
        <v>202412</v>
      </c>
      <c r="O2776" t="str">
        <f t="shared" si="173"/>
        <v>12</v>
      </c>
      <c r="P2776" t="str">
        <f t="shared" si="174"/>
        <v>12.Dec2024</v>
      </c>
      <c r="Q2776" t="b">
        <f>IF([1]Dashboard!$AK$39="Month","Month"&amp;N2776&amp;E2776,IF([1]Dashboard!$AK$39="YTD",IF(O2776-[1]Dashboard!$AK$37&lt;=0,"YTD"&amp;A2776&amp;[1]Dashboard!$AK$37&amp;E2776),IF([1]Dashboard!$AK$39="FY","FY"&amp;A2776&amp;E2776)))</f>
        <v>0</v>
      </c>
      <c r="R2776" t="b">
        <f>IF([1]Dashboard!$AK$39="Month","Month"&amp;N2776&amp;E2776&amp;F2776,IF([1]Dashboard!$AK$39="YTD",IF(O2776-[1]Dashboard!$AK$37&lt;=0,"YTD"&amp;A2776&amp;[1]Dashboard!$AK$37&amp;E2776&amp;F2776),IF([1]Dashboard!$AK$39="FY","FY"&amp;A2776&amp;E2776&amp;F2776)))</f>
        <v>0</v>
      </c>
      <c r="S2776" t="b">
        <f>IF([1]Dashboard!$AK$39="Month","Month"&amp;N2776&amp;F2776,IF([1]Dashboard!$AK$39="YTD",IF(O2776-[1]Dashboard!$AK$37&lt;=0,"YTD"&amp;A2776&amp;[1]Dashboard!$AK$37&amp;F2776),IF([1]Dashboard!$AK$39="FY","FY"&amp;A2776&amp;F2776)))</f>
        <v>0</v>
      </c>
      <c r="T2776" t="b">
        <f>IF([1]Dashboard!$AK$39="Month","Month"&amp;N2776&amp;F2776,IF([1]Dashboard!$AK$39="YTD",IF(O2776-[1]Dashboard!$AK$37&lt;=0,"YTD"&amp;A2776&amp;[1]Dashboard!$AK$37&amp;U2776),IF([1]Dashboard!$AK$39="FY","FY"&amp;A2776&amp;U2776)))</f>
        <v>0</v>
      </c>
      <c r="U2776" t="str">
        <f t="shared" si="175"/>
        <v>9 - ChristmasPANETTONE</v>
      </c>
      <c r="V2776" t="b">
        <f>IF([1]Dashboard!$AK$39="Month","Month"&amp;N2776&amp;C2776&amp;E2776,IF([1]Dashboard!$AK$39="YTD",IF(O2776-[1]Dashboard!$AK$37&lt;=0,"YTD"&amp;A2776&amp;[1]Dashboard!$AK$37&amp;C2776&amp;E2776),IF([1]Dashboard!$AK$39="FY","FY"&amp;A2776&amp;C2776&amp;E2776)))</f>
        <v>0</v>
      </c>
      <c r="W2776" t="b">
        <f>IF([1]Dashboard!$AK$39="Month","Month"&amp;N2776,IF([1]Dashboard!$AK$39="YTD",IF(O2776-[1]Dashboard!$AK$37&lt;=0,"YTD"&amp;A2776&amp;[1]Dashboard!$AK$37),IF([1]Dashboard!$AK$39="FY","FY"&amp;A2776)))</f>
        <v>0</v>
      </c>
    </row>
    <row r="2777" spans="1:23" x14ac:dyDescent="0.3">
      <c r="A2777" t="s">
        <v>23</v>
      </c>
      <c r="B2777" t="s">
        <v>592</v>
      </c>
      <c r="C2777" t="s">
        <v>230</v>
      </c>
      <c r="D2777" t="s">
        <v>26</v>
      </c>
      <c r="E2777" t="s">
        <v>209</v>
      </c>
      <c r="F2777" t="s">
        <v>215</v>
      </c>
      <c r="G2777" t="s">
        <v>576</v>
      </c>
      <c r="H2777" t="s">
        <v>577</v>
      </c>
      <c r="I2777" s="4">
        <v>15</v>
      </c>
      <c r="J2777" s="4">
        <v>73.920083184789064</v>
      </c>
      <c r="K2777" s="4">
        <v>39.438502673796791</v>
      </c>
      <c r="L2777" s="4">
        <v>34.481580510992274</v>
      </c>
      <c r="M2777" s="5">
        <v>9.75</v>
      </c>
      <c r="N2777" t="str">
        <f t="shared" si="172"/>
        <v>202412</v>
      </c>
      <c r="O2777" t="str">
        <f t="shared" si="173"/>
        <v>12</v>
      </c>
      <c r="P2777" t="str">
        <f t="shared" si="174"/>
        <v>12.Dec2024</v>
      </c>
      <c r="Q2777" t="b">
        <f>IF([1]Dashboard!$AK$39="Month","Month"&amp;N2777&amp;E2777,IF([1]Dashboard!$AK$39="YTD",IF(O2777-[1]Dashboard!$AK$37&lt;=0,"YTD"&amp;A2777&amp;[1]Dashboard!$AK$37&amp;E2777),IF([1]Dashboard!$AK$39="FY","FY"&amp;A2777&amp;E2777)))</f>
        <v>0</v>
      </c>
      <c r="R2777" t="b">
        <f>IF([1]Dashboard!$AK$39="Month","Month"&amp;N2777&amp;E2777&amp;F2777,IF([1]Dashboard!$AK$39="YTD",IF(O2777-[1]Dashboard!$AK$37&lt;=0,"YTD"&amp;A2777&amp;[1]Dashboard!$AK$37&amp;E2777&amp;F2777),IF([1]Dashboard!$AK$39="FY","FY"&amp;A2777&amp;E2777&amp;F2777)))</f>
        <v>0</v>
      </c>
      <c r="S2777" t="b">
        <f>IF([1]Dashboard!$AK$39="Month","Month"&amp;N2777&amp;F2777,IF([1]Dashboard!$AK$39="YTD",IF(O2777-[1]Dashboard!$AK$37&lt;=0,"YTD"&amp;A2777&amp;[1]Dashboard!$AK$37&amp;F2777),IF([1]Dashboard!$AK$39="FY","FY"&amp;A2777&amp;F2777)))</f>
        <v>0</v>
      </c>
      <c r="T2777" t="b">
        <f>IF([1]Dashboard!$AK$39="Month","Month"&amp;N2777&amp;F2777,IF([1]Dashboard!$AK$39="YTD",IF(O2777-[1]Dashboard!$AK$37&lt;=0,"YTD"&amp;A2777&amp;[1]Dashboard!$AK$37&amp;U2777),IF([1]Dashboard!$AK$39="FY","FY"&amp;A2777&amp;U2777)))</f>
        <v>0</v>
      </c>
      <c r="U2777" t="str">
        <f t="shared" si="175"/>
        <v>9 - ChristmasPANETTONE</v>
      </c>
      <c r="V2777" t="b">
        <f>IF([1]Dashboard!$AK$39="Month","Month"&amp;N2777&amp;C2777&amp;E2777,IF([1]Dashboard!$AK$39="YTD",IF(O2777-[1]Dashboard!$AK$37&lt;=0,"YTD"&amp;A2777&amp;[1]Dashboard!$AK$37&amp;C2777&amp;E2777),IF([1]Dashboard!$AK$39="FY","FY"&amp;A2777&amp;C2777&amp;E2777)))</f>
        <v>0</v>
      </c>
      <c r="W2777" t="b">
        <f>IF([1]Dashboard!$AK$39="Month","Month"&amp;N2777,IF([1]Dashboard!$AK$39="YTD",IF(O2777-[1]Dashboard!$AK$37&lt;=0,"YTD"&amp;A2777&amp;[1]Dashboard!$AK$37),IF([1]Dashboard!$AK$39="FY","FY"&amp;A2777)))</f>
        <v>0</v>
      </c>
    </row>
    <row r="2778" spans="1:23" x14ac:dyDescent="0.3">
      <c r="A2778" t="s">
        <v>23</v>
      </c>
      <c r="B2778" t="s">
        <v>592</v>
      </c>
      <c r="C2778" t="s">
        <v>230</v>
      </c>
      <c r="D2778" t="s">
        <v>26</v>
      </c>
      <c r="E2778" t="s">
        <v>209</v>
      </c>
      <c r="F2778" t="s">
        <v>215</v>
      </c>
      <c r="G2778" t="s">
        <v>224</v>
      </c>
      <c r="H2778" t="s">
        <v>578</v>
      </c>
      <c r="I2778" s="4">
        <v>2</v>
      </c>
      <c r="J2778" s="4">
        <v>9.6553773024361256</v>
      </c>
      <c r="K2778" s="4">
        <v>5.1812240047534166</v>
      </c>
      <c r="L2778" s="4">
        <v>4.474153297682709</v>
      </c>
      <c r="M2778" s="5">
        <v>1.3</v>
      </c>
      <c r="N2778" t="str">
        <f t="shared" si="172"/>
        <v>202412</v>
      </c>
      <c r="O2778" t="str">
        <f t="shared" si="173"/>
        <v>12</v>
      </c>
      <c r="P2778" t="str">
        <f t="shared" si="174"/>
        <v>12.Dec2024</v>
      </c>
      <c r="Q2778" t="b">
        <f>IF([1]Dashboard!$AK$39="Month","Month"&amp;N2778&amp;E2778,IF([1]Dashboard!$AK$39="YTD",IF(O2778-[1]Dashboard!$AK$37&lt;=0,"YTD"&amp;A2778&amp;[1]Dashboard!$AK$37&amp;E2778),IF([1]Dashboard!$AK$39="FY","FY"&amp;A2778&amp;E2778)))</f>
        <v>0</v>
      </c>
      <c r="R2778" t="b">
        <f>IF([1]Dashboard!$AK$39="Month","Month"&amp;N2778&amp;E2778&amp;F2778,IF([1]Dashboard!$AK$39="YTD",IF(O2778-[1]Dashboard!$AK$37&lt;=0,"YTD"&amp;A2778&amp;[1]Dashboard!$AK$37&amp;E2778&amp;F2778),IF([1]Dashboard!$AK$39="FY","FY"&amp;A2778&amp;E2778&amp;F2778)))</f>
        <v>0</v>
      </c>
      <c r="S2778" t="b">
        <f>IF([1]Dashboard!$AK$39="Month","Month"&amp;N2778&amp;F2778,IF([1]Dashboard!$AK$39="YTD",IF(O2778-[1]Dashboard!$AK$37&lt;=0,"YTD"&amp;A2778&amp;[1]Dashboard!$AK$37&amp;F2778),IF([1]Dashboard!$AK$39="FY","FY"&amp;A2778&amp;F2778)))</f>
        <v>0</v>
      </c>
      <c r="T2778" t="b">
        <f>IF([1]Dashboard!$AK$39="Month","Month"&amp;N2778&amp;F2778,IF([1]Dashboard!$AK$39="YTD",IF(O2778-[1]Dashboard!$AK$37&lt;=0,"YTD"&amp;A2778&amp;[1]Dashboard!$AK$37&amp;U2778),IF([1]Dashboard!$AK$39="FY","FY"&amp;A2778&amp;U2778)))</f>
        <v>0</v>
      </c>
      <c r="U2778" t="str">
        <f t="shared" si="175"/>
        <v>9 - ChristmasPANETTONE</v>
      </c>
      <c r="V2778" t="b">
        <f>IF([1]Dashboard!$AK$39="Month","Month"&amp;N2778&amp;C2778&amp;E2778,IF([1]Dashboard!$AK$39="YTD",IF(O2778-[1]Dashboard!$AK$37&lt;=0,"YTD"&amp;A2778&amp;[1]Dashboard!$AK$37&amp;C2778&amp;E2778),IF([1]Dashboard!$AK$39="FY","FY"&amp;A2778&amp;C2778&amp;E2778)))</f>
        <v>0</v>
      </c>
      <c r="W2778" t="b">
        <f>IF([1]Dashboard!$AK$39="Month","Month"&amp;N2778,IF([1]Dashboard!$AK$39="YTD",IF(O2778-[1]Dashboard!$AK$37&lt;=0,"YTD"&amp;A2778&amp;[1]Dashboard!$AK$37),IF([1]Dashboard!$AK$39="FY","FY"&amp;A2778)))</f>
        <v>0</v>
      </c>
    </row>
    <row r="2779" spans="1:23" x14ac:dyDescent="0.3">
      <c r="A2779" t="s">
        <v>23</v>
      </c>
      <c r="B2779" t="s">
        <v>592</v>
      </c>
      <c r="C2779" t="s">
        <v>230</v>
      </c>
      <c r="D2779" t="s">
        <v>26</v>
      </c>
      <c r="E2779" t="s">
        <v>209</v>
      </c>
      <c r="F2779" t="s">
        <v>215</v>
      </c>
      <c r="G2779" t="s">
        <v>226</v>
      </c>
      <c r="H2779" t="s">
        <v>579</v>
      </c>
      <c r="I2779" s="4">
        <v>70</v>
      </c>
      <c r="J2779" s="4">
        <v>265.72935234699941</v>
      </c>
      <c r="K2779" s="4">
        <v>162.31431966726083</v>
      </c>
      <c r="L2779" s="4">
        <v>103.41503267973853</v>
      </c>
      <c r="M2779" s="5">
        <v>35</v>
      </c>
      <c r="N2779" t="str">
        <f t="shared" si="172"/>
        <v>202412</v>
      </c>
      <c r="O2779" t="str">
        <f t="shared" si="173"/>
        <v>12</v>
      </c>
      <c r="P2779" t="str">
        <f t="shared" si="174"/>
        <v>12.Dec2024</v>
      </c>
      <c r="Q2779" t="b">
        <f>IF([1]Dashboard!$AK$39="Month","Month"&amp;N2779&amp;E2779,IF([1]Dashboard!$AK$39="YTD",IF(O2779-[1]Dashboard!$AK$37&lt;=0,"YTD"&amp;A2779&amp;[1]Dashboard!$AK$37&amp;E2779),IF([1]Dashboard!$AK$39="FY","FY"&amp;A2779&amp;E2779)))</f>
        <v>0</v>
      </c>
      <c r="R2779" t="b">
        <f>IF([1]Dashboard!$AK$39="Month","Month"&amp;N2779&amp;E2779&amp;F2779,IF([1]Dashboard!$AK$39="YTD",IF(O2779-[1]Dashboard!$AK$37&lt;=0,"YTD"&amp;A2779&amp;[1]Dashboard!$AK$37&amp;E2779&amp;F2779),IF([1]Dashboard!$AK$39="FY","FY"&amp;A2779&amp;E2779&amp;F2779)))</f>
        <v>0</v>
      </c>
      <c r="S2779" t="b">
        <f>IF([1]Dashboard!$AK$39="Month","Month"&amp;N2779&amp;F2779,IF([1]Dashboard!$AK$39="YTD",IF(O2779-[1]Dashboard!$AK$37&lt;=0,"YTD"&amp;A2779&amp;[1]Dashboard!$AK$37&amp;F2779),IF([1]Dashboard!$AK$39="FY","FY"&amp;A2779&amp;F2779)))</f>
        <v>0</v>
      </c>
      <c r="T2779" t="b">
        <f>IF([1]Dashboard!$AK$39="Month","Month"&amp;N2779&amp;F2779,IF([1]Dashboard!$AK$39="YTD",IF(O2779-[1]Dashboard!$AK$37&lt;=0,"YTD"&amp;A2779&amp;[1]Dashboard!$AK$37&amp;U2779),IF([1]Dashboard!$AK$39="FY","FY"&amp;A2779&amp;U2779)))</f>
        <v>0</v>
      </c>
      <c r="U2779" t="str">
        <f t="shared" si="175"/>
        <v>9 - ChristmasPANETTONE</v>
      </c>
      <c r="V2779" t="b">
        <f>IF([1]Dashboard!$AK$39="Month","Month"&amp;N2779&amp;C2779&amp;E2779,IF([1]Dashboard!$AK$39="YTD",IF(O2779-[1]Dashboard!$AK$37&lt;=0,"YTD"&amp;A2779&amp;[1]Dashboard!$AK$37&amp;C2779&amp;E2779),IF([1]Dashboard!$AK$39="FY","FY"&amp;A2779&amp;C2779&amp;E2779)))</f>
        <v>0</v>
      </c>
      <c r="W2779" t="b">
        <f>IF([1]Dashboard!$AK$39="Month","Month"&amp;N2779,IF([1]Dashboard!$AK$39="YTD",IF(O2779-[1]Dashboard!$AK$37&lt;=0,"YTD"&amp;A2779&amp;[1]Dashboard!$AK$37),IF([1]Dashboard!$AK$39="FY","FY"&amp;A2779)))</f>
        <v>0</v>
      </c>
    </row>
    <row r="2780" spans="1:23" x14ac:dyDescent="0.3">
      <c r="A2780" t="s">
        <v>23</v>
      </c>
      <c r="B2780" t="s">
        <v>592</v>
      </c>
      <c r="C2780" t="s">
        <v>230</v>
      </c>
      <c r="D2780" t="s">
        <v>26</v>
      </c>
      <c r="E2780" t="s">
        <v>209</v>
      </c>
      <c r="F2780" t="s">
        <v>248</v>
      </c>
      <c r="G2780" t="s">
        <v>249</v>
      </c>
      <c r="H2780" t="s">
        <v>250</v>
      </c>
      <c r="I2780" s="4">
        <v>1</v>
      </c>
      <c r="J2780" s="4">
        <v>7.6589423648247177</v>
      </c>
      <c r="K2780" s="4">
        <v>2.5436720142602498</v>
      </c>
      <c r="L2780" s="4">
        <v>5.1152703505644679</v>
      </c>
      <c r="M2780" s="5">
        <v>1</v>
      </c>
      <c r="N2780" t="str">
        <f t="shared" si="172"/>
        <v>202412</v>
      </c>
      <c r="O2780" t="str">
        <f t="shared" si="173"/>
        <v>12</v>
      </c>
      <c r="P2780" t="str">
        <f t="shared" si="174"/>
        <v>12.Dec2024</v>
      </c>
      <c r="Q2780" t="b">
        <f>IF([1]Dashboard!$AK$39="Month","Month"&amp;N2780&amp;E2780,IF([1]Dashboard!$AK$39="YTD",IF(O2780-[1]Dashboard!$AK$37&lt;=0,"YTD"&amp;A2780&amp;[1]Dashboard!$AK$37&amp;E2780),IF([1]Dashboard!$AK$39="FY","FY"&amp;A2780&amp;E2780)))</f>
        <v>0</v>
      </c>
      <c r="R2780" t="b">
        <f>IF([1]Dashboard!$AK$39="Month","Month"&amp;N2780&amp;E2780&amp;F2780,IF([1]Dashboard!$AK$39="YTD",IF(O2780-[1]Dashboard!$AK$37&lt;=0,"YTD"&amp;A2780&amp;[1]Dashboard!$AK$37&amp;E2780&amp;F2780),IF([1]Dashboard!$AK$39="FY","FY"&amp;A2780&amp;E2780&amp;F2780)))</f>
        <v>0</v>
      </c>
      <c r="S2780" t="b">
        <f>IF([1]Dashboard!$AK$39="Month","Month"&amp;N2780&amp;F2780,IF([1]Dashboard!$AK$39="YTD",IF(O2780-[1]Dashboard!$AK$37&lt;=0,"YTD"&amp;A2780&amp;[1]Dashboard!$AK$37&amp;F2780),IF([1]Dashboard!$AK$39="FY","FY"&amp;A2780&amp;F2780)))</f>
        <v>0</v>
      </c>
      <c r="T2780" t="b">
        <f>IF([1]Dashboard!$AK$39="Month","Month"&amp;N2780&amp;F2780,IF([1]Dashboard!$AK$39="YTD",IF(O2780-[1]Dashboard!$AK$37&lt;=0,"YTD"&amp;A2780&amp;[1]Dashboard!$AK$37&amp;U2780),IF([1]Dashboard!$AK$39="FY","FY"&amp;A2780&amp;U2780)))</f>
        <v>0</v>
      </c>
      <c r="U2780" t="str">
        <f t="shared" si="175"/>
        <v>9 - ChristmasPASTRY</v>
      </c>
      <c r="V2780" t="b">
        <f>IF([1]Dashboard!$AK$39="Month","Month"&amp;N2780&amp;C2780&amp;E2780,IF([1]Dashboard!$AK$39="YTD",IF(O2780-[1]Dashboard!$AK$37&lt;=0,"YTD"&amp;A2780&amp;[1]Dashboard!$AK$37&amp;C2780&amp;E2780),IF([1]Dashboard!$AK$39="FY","FY"&amp;A2780&amp;C2780&amp;E2780)))</f>
        <v>0</v>
      </c>
      <c r="W2780" t="b">
        <f>IF([1]Dashboard!$AK$39="Month","Month"&amp;N2780,IF([1]Dashboard!$AK$39="YTD",IF(O2780-[1]Dashboard!$AK$37&lt;=0,"YTD"&amp;A2780&amp;[1]Dashboard!$AK$37),IF([1]Dashboard!$AK$39="FY","FY"&amp;A2780)))</f>
        <v>0</v>
      </c>
    </row>
    <row r="2781" spans="1:23" x14ac:dyDescent="0.3">
      <c r="A2781" t="s">
        <v>23</v>
      </c>
      <c r="B2781" t="s">
        <v>592</v>
      </c>
      <c r="C2781" t="s">
        <v>230</v>
      </c>
      <c r="D2781" t="s">
        <v>26</v>
      </c>
      <c r="E2781" t="s">
        <v>209</v>
      </c>
      <c r="F2781" t="s">
        <v>117</v>
      </c>
      <c r="G2781" t="s">
        <v>228</v>
      </c>
      <c r="H2781" t="s">
        <v>580</v>
      </c>
      <c r="I2781" s="4">
        <v>0.29099999999999998</v>
      </c>
      <c r="J2781" s="4">
        <v>3.0808080808080804</v>
      </c>
      <c r="K2781" s="4">
        <v>0.87403743315508009</v>
      </c>
      <c r="L2781" s="4">
        <v>2.2067706476530002</v>
      </c>
      <c r="M2781" s="5">
        <v>2.9099999999999997E-4</v>
      </c>
      <c r="N2781" t="str">
        <f t="shared" si="172"/>
        <v>202412</v>
      </c>
      <c r="O2781" t="str">
        <f t="shared" si="173"/>
        <v>12</v>
      </c>
      <c r="P2781" t="str">
        <f t="shared" si="174"/>
        <v>12.Dec2024</v>
      </c>
      <c r="Q2781" t="b">
        <f>IF([1]Dashboard!$AK$39="Month","Month"&amp;N2781&amp;E2781,IF([1]Dashboard!$AK$39="YTD",IF(O2781-[1]Dashboard!$AK$37&lt;=0,"YTD"&amp;A2781&amp;[1]Dashboard!$AK$37&amp;E2781),IF([1]Dashboard!$AK$39="FY","FY"&amp;A2781&amp;E2781)))</f>
        <v>0</v>
      </c>
      <c r="R2781" t="b">
        <f>IF([1]Dashboard!$AK$39="Month","Month"&amp;N2781&amp;E2781&amp;F2781,IF([1]Dashboard!$AK$39="YTD",IF(O2781-[1]Dashboard!$AK$37&lt;=0,"YTD"&amp;A2781&amp;[1]Dashboard!$AK$37&amp;E2781&amp;F2781),IF([1]Dashboard!$AK$39="FY","FY"&amp;A2781&amp;E2781&amp;F2781)))</f>
        <v>0</v>
      </c>
      <c r="S2781" t="b">
        <f>IF([1]Dashboard!$AK$39="Month","Month"&amp;N2781&amp;F2781,IF([1]Dashboard!$AK$39="YTD",IF(O2781-[1]Dashboard!$AK$37&lt;=0,"YTD"&amp;A2781&amp;[1]Dashboard!$AK$37&amp;F2781),IF([1]Dashboard!$AK$39="FY","FY"&amp;A2781&amp;F2781)))</f>
        <v>0</v>
      </c>
      <c r="T2781" t="b">
        <f>IF([1]Dashboard!$AK$39="Month","Month"&amp;N2781&amp;F2781,IF([1]Dashboard!$AK$39="YTD",IF(O2781-[1]Dashboard!$AK$37&lt;=0,"YTD"&amp;A2781&amp;[1]Dashboard!$AK$37&amp;U2781),IF([1]Dashboard!$AK$39="FY","FY"&amp;A2781&amp;U2781)))</f>
        <v>0</v>
      </c>
      <c r="U2781" t="str">
        <f t="shared" si="175"/>
        <v>9 - ChristmasQUEBRA QUEBRA</v>
      </c>
      <c r="V2781" t="b">
        <f>IF([1]Dashboard!$AK$39="Month","Month"&amp;N2781&amp;C2781&amp;E2781,IF([1]Dashboard!$AK$39="YTD",IF(O2781-[1]Dashboard!$AK$37&lt;=0,"YTD"&amp;A2781&amp;[1]Dashboard!$AK$37&amp;C2781&amp;E2781),IF([1]Dashboard!$AK$39="FY","FY"&amp;A2781&amp;C2781&amp;E2781)))</f>
        <v>0</v>
      </c>
      <c r="W2781" t="b">
        <f>IF([1]Dashboard!$AK$39="Month","Month"&amp;N2781,IF([1]Dashboard!$AK$39="YTD",IF(O2781-[1]Dashboard!$AK$37&lt;=0,"YTD"&amp;A2781&amp;[1]Dashboard!$AK$37),IF([1]Dashboard!$AK$39="FY","FY"&amp;A2781)))</f>
        <v>0</v>
      </c>
    </row>
    <row r="2782" spans="1:23" x14ac:dyDescent="0.3">
      <c r="A2782" t="s">
        <v>23</v>
      </c>
      <c r="B2782" t="s">
        <v>592</v>
      </c>
      <c r="C2782" t="s">
        <v>230</v>
      </c>
      <c r="D2782" t="s">
        <v>26</v>
      </c>
      <c r="E2782" t="s">
        <v>209</v>
      </c>
      <c r="F2782" t="s">
        <v>50</v>
      </c>
      <c r="G2782" t="s">
        <v>581</v>
      </c>
      <c r="H2782" t="s">
        <v>582</v>
      </c>
      <c r="I2782" s="4">
        <v>86</v>
      </c>
      <c r="J2782" s="4">
        <v>214.86928104575162</v>
      </c>
      <c r="K2782" s="4">
        <v>89.934640522875824</v>
      </c>
      <c r="L2782" s="4">
        <v>124.93464052287581</v>
      </c>
      <c r="M2782" s="5">
        <v>17.2</v>
      </c>
      <c r="N2782" t="str">
        <f t="shared" si="172"/>
        <v>202412</v>
      </c>
      <c r="O2782" t="str">
        <f t="shared" si="173"/>
        <v>12</v>
      </c>
      <c r="P2782" t="str">
        <f t="shared" si="174"/>
        <v>12.Dec2024</v>
      </c>
      <c r="Q2782" t="b">
        <f>IF([1]Dashboard!$AK$39="Month","Month"&amp;N2782&amp;E2782,IF([1]Dashboard!$AK$39="YTD",IF(O2782-[1]Dashboard!$AK$37&lt;=0,"YTD"&amp;A2782&amp;[1]Dashboard!$AK$37&amp;E2782),IF([1]Dashboard!$AK$39="FY","FY"&amp;A2782&amp;E2782)))</f>
        <v>0</v>
      </c>
      <c r="R2782" t="b">
        <f>IF([1]Dashboard!$AK$39="Month","Month"&amp;N2782&amp;E2782&amp;F2782,IF([1]Dashboard!$AK$39="YTD",IF(O2782-[1]Dashboard!$AK$37&lt;=0,"YTD"&amp;A2782&amp;[1]Dashboard!$AK$37&amp;E2782&amp;F2782),IF([1]Dashboard!$AK$39="FY","FY"&amp;A2782&amp;E2782&amp;F2782)))</f>
        <v>0</v>
      </c>
      <c r="S2782" t="b">
        <f>IF([1]Dashboard!$AK$39="Month","Month"&amp;N2782&amp;F2782,IF([1]Dashboard!$AK$39="YTD",IF(O2782-[1]Dashboard!$AK$37&lt;=0,"YTD"&amp;A2782&amp;[1]Dashboard!$AK$37&amp;F2782),IF([1]Dashboard!$AK$39="FY","FY"&amp;A2782&amp;F2782)))</f>
        <v>0</v>
      </c>
      <c r="T2782" t="b">
        <f>IF([1]Dashboard!$AK$39="Month","Month"&amp;N2782&amp;F2782,IF([1]Dashboard!$AK$39="YTD",IF(O2782-[1]Dashboard!$AK$37&lt;=0,"YTD"&amp;A2782&amp;[1]Dashboard!$AK$37&amp;U2782),IF([1]Dashboard!$AK$39="FY","FY"&amp;A2782&amp;U2782)))</f>
        <v>0</v>
      </c>
      <c r="U2782" t="str">
        <f t="shared" si="175"/>
        <v>9 - ChristmasQUEBRA QUEBRA TO GO</v>
      </c>
      <c r="V2782" t="b">
        <f>IF([1]Dashboard!$AK$39="Month","Month"&amp;N2782&amp;C2782&amp;E2782,IF([1]Dashboard!$AK$39="YTD",IF(O2782-[1]Dashboard!$AK$37&lt;=0,"YTD"&amp;A2782&amp;[1]Dashboard!$AK$37&amp;C2782&amp;E2782),IF([1]Dashboard!$AK$39="FY","FY"&amp;A2782&amp;C2782&amp;E2782)))</f>
        <v>0</v>
      </c>
      <c r="W2782" t="b">
        <f>IF([1]Dashboard!$AK$39="Month","Month"&amp;N2782,IF([1]Dashboard!$AK$39="YTD",IF(O2782-[1]Dashboard!$AK$37&lt;=0,"YTD"&amp;A2782&amp;[1]Dashboard!$AK$37),IF([1]Dashboard!$AK$39="FY","FY"&amp;A2782)))</f>
        <v>0</v>
      </c>
    </row>
    <row r="2783" spans="1:23" x14ac:dyDescent="0.3">
      <c r="A2783" t="s">
        <v>23</v>
      </c>
      <c r="B2783" t="s">
        <v>592</v>
      </c>
      <c r="C2783" t="s">
        <v>230</v>
      </c>
      <c r="D2783" t="s">
        <v>71</v>
      </c>
      <c r="E2783" t="s">
        <v>27</v>
      </c>
      <c r="F2783" t="s">
        <v>28</v>
      </c>
      <c r="G2783" t="s">
        <v>72</v>
      </c>
      <c r="H2783" t="s">
        <v>73</v>
      </c>
      <c r="I2783" s="4">
        <v>44</v>
      </c>
      <c r="J2783" s="4">
        <v>62.88918597742127</v>
      </c>
      <c r="K2783" s="4">
        <v>16.601307189542478</v>
      </c>
      <c r="L2783" s="4">
        <v>46.287878787878789</v>
      </c>
      <c r="M2783" s="5">
        <v>3.52</v>
      </c>
      <c r="N2783" t="str">
        <f t="shared" si="172"/>
        <v>202412</v>
      </c>
      <c r="O2783" t="str">
        <f t="shared" si="173"/>
        <v>12</v>
      </c>
      <c r="P2783" t="str">
        <f t="shared" si="174"/>
        <v>12.Dec2024</v>
      </c>
      <c r="Q2783" t="b">
        <f>IF([1]Dashboard!$AK$39="Month","Month"&amp;N2783&amp;E2783,IF([1]Dashboard!$AK$39="YTD",IF(O2783-[1]Dashboard!$AK$37&lt;=0,"YTD"&amp;A2783&amp;[1]Dashboard!$AK$37&amp;E2783),IF([1]Dashboard!$AK$39="FY","FY"&amp;A2783&amp;E2783)))</f>
        <v>0</v>
      </c>
      <c r="R2783" t="b">
        <f>IF([1]Dashboard!$AK$39="Month","Month"&amp;N2783&amp;E2783&amp;F2783,IF([1]Dashboard!$AK$39="YTD",IF(O2783-[1]Dashboard!$AK$37&lt;=0,"YTD"&amp;A2783&amp;[1]Dashboard!$AK$37&amp;E2783&amp;F2783),IF([1]Dashboard!$AK$39="FY","FY"&amp;A2783&amp;E2783&amp;F2783)))</f>
        <v>0</v>
      </c>
      <c r="S2783" t="b">
        <f>IF([1]Dashboard!$AK$39="Month","Month"&amp;N2783&amp;F2783,IF([1]Dashboard!$AK$39="YTD",IF(O2783-[1]Dashboard!$AK$37&lt;=0,"YTD"&amp;A2783&amp;[1]Dashboard!$AK$37&amp;F2783),IF([1]Dashboard!$AK$39="FY","FY"&amp;A2783&amp;F2783)))</f>
        <v>0</v>
      </c>
      <c r="T2783" t="b">
        <f>IF([1]Dashboard!$AK$39="Month","Month"&amp;N2783&amp;F2783,IF([1]Dashboard!$AK$39="YTD",IF(O2783-[1]Dashboard!$AK$37&lt;=0,"YTD"&amp;A2783&amp;[1]Dashboard!$AK$37&amp;U2783),IF([1]Dashboard!$AK$39="FY","FY"&amp;A2783&amp;U2783)))</f>
        <v>0</v>
      </c>
      <c r="U2783" t="str">
        <f t="shared" si="175"/>
        <v>1 - BARSBARS</v>
      </c>
      <c r="V2783" t="b">
        <f>IF([1]Dashboard!$AK$39="Month","Month"&amp;N2783&amp;C2783&amp;E2783,IF([1]Dashboard!$AK$39="YTD",IF(O2783-[1]Dashboard!$AK$37&lt;=0,"YTD"&amp;A2783&amp;[1]Dashboard!$AK$37&amp;C2783&amp;E2783),IF([1]Dashboard!$AK$39="FY","FY"&amp;A2783&amp;C2783&amp;E2783)))</f>
        <v>0</v>
      </c>
      <c r="W2783" t="b">
        <f>IF([1]Dashboard!$AK$39="Month","Month"&amp;N2783,IF([1]Dashboard!$AK$39="YTD",IF(O2783-[1]Dashboard!$AK$37&lt;=0,"YTD"&amp;A2783&amp;[1]Dashboard!$AK$37),IF([1]Dashboard!$AK$39="FY","FY"&amp;A2783)))</f>
        <v>0</v>
      </c>
    </row>
    <row r="2784" spans="1:23" x14ac:dyDescent="0.3">
      <c r="A2784" t="s">
        <v>23</v>
      </c>
      <c r="B2784" t="s">
        <v>592</v>
      </c>
      <c r="C2784" t="s">
        <v>230</v>
      </c>
      <c r="D2784" t="s">
        <v>71</v>
      </c>
      <c r="E2784" t="s">
        <v>27</v>
      </c>
      <c r="F2784" t="s">
        <v>28</v>
      </c>
      <c r="G2784" t="s">
        <v>29</v>
      </c>
      <c r="H2784" t="s">
        <v>449</v>
      </c>
      <c r="I2784" s="4">
        <v>20</v>
      </c>
      <c r="J2784" s="4">
        <v>15.75757575757576</v>
      </c>
      <c r="K2784" s="4">
        <v>5.5555555555555562</v>
      </c>
      <c r="L2784" s="4">
        <v>10.202020202020202</v>
      </c>
      <c r="M2784" s="5">
        <v>1.6</v>
      </c>
      <c r="N2784" t="str">
        <f t="shared" si="172"/>
        <v>202412</v>
      </c>
      <c r="O2784" t="str">
        <f t="shared" si="173"/>
        <v>12</v>
      </c>
      <c r="P2784" t="str">
        <f t="shared" si="174"/>
        <v>12.Dec2024</v>
      </c>
      <c r="Q2784" t="b">
        <f>IF([1]Dashboard!$AK$39="Month","Month"&amp;N2784&amp;E2784,IF([1]Dashboard!$AK$39="YTD",IF(O2784-[1]Dashboard!$AK$37&lt;=0,"YTD"&amp;A2784&amp;[1]Dashboard!$AK$37&amp;E2784),IF([1]Dashboard!$AK$39="FY","FY"&amp;A2784&amp;E2784)))</f>
        <v>0</v>
      </c>
      <c r="R2784" t="b">
        <f>IF([1]Dashboard!$AK$39="Month","Month"&amp;N2784&amp;E2784&amp;F2784,IF([1]Dashboard!$AK$39="YTD",IF(O2784-[1]Dashboard!$AK$37&lt;=0,"YTD"&amp;A2784&amp;[1]Dashboard!$AK$37&amp;E2784&amp;F2784),IF([1]Dashboard!$AK$39="FY","FY"&amp;A2784&amp;E2784&amp;F2784)))</f>
        <v>0</v>
      </c>
      <c r="S2784" t="b">
        <f>IF([1]Dashboard!$AK$39="Month","Month"&amp;N2784&amp;F2784,IF([1]Dashboard!$AK$39="YTD",IF(O2784-[1]Dashboard!$AK$37&lt;=0,"YTD"&amp;A2784&amp;[1]Dashboard!$AK$37&amp;F2784),IF([1]Dashboard!$AK$39="FY","FY"&amp;A2784&amp;F2784)))</f>
        <v>0</v>
      </c>
      <c r="T2784" t="b">
        <f>IF([1]Dashboard!$AK$39="Month","Month"&amp;N2784&amp;F2784,IF([1]Dashboard!$AK$39="YTD",IF(O2784-[1]Dashboard!$AK$37&lt;=0,"YTD"&amp;A2784&amp;[1]Dashboard!$AK$37&amp;U2784),IF([1]Dashboard!$AK$39="FY","FY"&amp;A2784&amp;U2784)))</f>
        <v>0</v>
      </c>
      <c r="U2784" t="str">
        <f t="shared" si="175"/>
        <v>1 - BARSBARS</v>
      </c>
      <c r="V2784" t="b">
        <f>IF([1]Dashboard!$AK$39="Month","Month"&amp;N2784&amp;C2784&amp;E2784,IF([1]Dashboard!$AK$39="YTD",IF(O2784-[1]Dashboard!$AK$37&lt;=0,"YTD"&amp;A2784&amp;[1]Dashboard!$AK$37&amp;C2784&amp;E2784),IF([1]Dashboard!$AK$39="FY","FY"&amp;A2784&amp;C2784&amp;E2784)))</f>
        <v>0</v>
      </c>
      <c r="W2784" t="b">
        <f>IF([1]Dashboard!$AK$39="Month","Month"&amp;N2784,IF([1]Dashboard!$AK$39="YTD",IF(O2784-[1]Dashboard!$AK$37&lt;=0,"YTD"&amp;A2784&amp;[1]Dashboard!$AK$37),IF([1]Dashboard!$AK$39="FY","FY"&amp;A2784)))</f>
        <v>0</v>
      </c>
    </row>
    <row r="2785" spans="1:23" x14ac:dyDescent="0.3">
      <c r="A2785" t="s">
        <v>23</v>
      </c>
      <c r="B2785" t="s">
        <v>592</v>
      </c>
      <c r="C2785" t="s">
        <v>230</v>
      </c>
      <c r="D2785" t="s">
        <v>71</v>
      </c>
      <c r="E2785" t="s">
        <v>27</v>
      </c>
      <c r="F2785" t="s">
        <v>28</v>
      </c>
      <c r="G2785" t="s">
        <v>31</v>
      </c>
      <c r="H2785" t="s">
        <v>450</v>
      </c>
      <c r="I2785" s="4">
        <v>64</v>
      </c>
      <c r="J2785" s="4">
        <v>51.180926916221026</v>
      </c>
      <c r="K2785" s="4">
        <v>24.33749257278669</v>
      </c>
      <c r="L2785" s="4">
        <v>26.843434343434335</v>
      </c>
      <c r="M2785" s="5">
        <v>5.12</v>
      </c>
      <c r="N2785" t="str">
        <f t="shared" si="172"/>
        <v>202412</v>
      </c>
      <c r="O2785" t="str">
        <f t="shared" si="173"/>
        <v>12</v>
      </c>
      <c r="P2785" t="str">
        <f t="shared" si="174"/>
        <v>12.Dec2024</v>
      </c>
      <c r="Q2785" t="b">
        <f>IF([1]Dashboard!$AK$39="Month","Month"&amp;N2785&amp;E2785,IF([1]Dashboard!$AK$39="YTD",IF(O2785-[1]Dashboard!$AK$37&lt;=0,"YTD"&amp;A2785&amp;[1]Dashboard!$AK$37&amp;E2785),IF([1]Dashboard!$AK$39="FY","FY"&amp;A2785&amp;E2785)))</f>
        <v>0</v>
      </c>
      <c r="R2785" t="b">
        <f>IF([1]Dashboard!$AK$39="Month","Month"&amp;N2785&amp;E2785&amp;F2785,IF([1]Dashboard!$AK$39="YTD",IF(O2785-[1]Dashboard!$AK$37&lt;=0,"YTD"&amp;A2785&amp;[1]Dashboard!$AK$37&amp;E2785&amp;F2785),IF([1]Dashboard!$AK$39="FY","FY"&amp;A2785&amp;E2785&amp;F2785)))</f>
        <v>0</v>
      </c>
      <c r="S2785" t="b">
        <f>IF([1]Dashboard!$AK$39="Month","Month"&amp;N2785&amp;F2785,IF([1]Dashboard!$AK$39="YTD",IF(O2785-[1]Dashboard!$AK$37&lt;=0,"YTD"&amp;A2785&amp;[1]Dashboard!$AK$37&amp;F2785),IF([1]Dashboard!$AK$39="FY","FY"&amp;A2785&amp;F2785)))</f>
        <v>0</v>
      </c>
      <c r="T2785" t="b">
        <f>IF([1]Dashboard!$AK$39="Month","Month"&amp;N2785&amp;F2785,IF([1]Dashboard!$AK$39="YTD",IF(O2785-[1]Dashboard!$AK$37&lt;=0,"YTD"&amp;A2785&amp;[1]Dashboard!$AK$37&amp;U2785),IF([1]Dashboard!$AK$39="FY","FY"&amp;A2785&amp;U2785)))</f>
        <v>0</v>
      </c>
      <c r="U2785" t="str">
        <f t="shared" si="175"/>
        <v>1 - BARSBARS</v>
      </c>
      <c r="V2785" t="b">
        <f>IF([1]Dashboard!$AK$39="Month","Month"&amp;N2785&amp;C2785&amp;E2785,IF([1]Dashboard!$AK$39="YTD",IF(O2785-[1]Dashboard!$AK$37&lt;=0,"YTD"&amp;A2785&amp;[1]Dashboard!$AK$37&amp;C2785&amp;E2785),IF([1]Dashboard!$AK$39="FY","FY"&amp;A2785&amp;C2785&amp;E2785)))</f>
        <v>0</v>
      </c>
      <c r="W2785" t="b">
        <f>IF([1]Dashboard!$AK$39="Month","Month"&amp;N2785,IF([1]Dashboard!$AK$39="YTD",IF(O2785-[1]Dashboard!$AK$37&lt;=0,"YTD"&amp;A2785&amp;[1]Dashboard!$AK$37),IF([1]Dashboard!$AK$39="FY","FY"&amp;A2785)))</f>
        <v>0</v>
      </c>
    </row>
    <row r="2786" spans="1:23" x14ac:dyDescent="0.3">
      <c r="A2786" t="s">
        <v>23</v>
      </c>
      <c r="B2786" t="s">
        <v>592</v>
      </c>
      <c r="C2786" t="s">
        <v>230</v>
      </c>
      <c r="D2786" t="s">
        <v>71</v>
      </c>
      <c r="E2786" t="s">
        <v>27</v>
      </c>
      <c r="F2786" t="s">
        <v>28</v>
      </c>
      <c r="G2786" t="s">
        <v>33</v>
      </c>
      <c r="H2786" t="s">
        <v>451</v>
      </c>
      <c r="I2786" s="4">
        <v>35</v>
      </c>
      <c r="J2786" s="4">
        <v>27.843137254901961</v>
      </c>
      <c r="K2786" s="4">
        <v>10.606060606060607</v>
      </c>
      <c r="L2786" s="4">
        <v>17.237076648841352</v>
      </c>
      <c r="M2786" s="5">
        <v>2.8</v>
      </c>
      <c r="N2786" t="str">
        <f t="shared" si="172"/>
        <v>202412</v>
      </c>
      <c r="O2786" t="str">
        <f t="shared" si="173"/>
        <v>12</v>
      </c>
      <c r="P2786" t="str">
        <f t="shared" si="174"/>
        <v>12.Dec2024</v>
      </c>
      <c r="Q2786" t="b">
        <f>IF([1]Dashboard!$AK$39="Month","Month"&amp;N2786&amp;E2786,IF([1]Dashboard!$AK$39="YTD",IF(O2786-[1]Dashboard!$AK$37&lt;=0,"YTD"&amp;A2786&amp;[1]Dashboard!$AK$37&amp;E2786),IF([1]Dashboard!$AK$39="FY","FY"&amp;A2786&amp;E2786)))</f>
        <v>0</v>
      </c>
      <c r="R2786" t="b">
        <f>IF([1]Dashboard!$AK$39="Month","Month"&amp;N2786&amp;E2786&amp;F2786,IF([1]Dashboard!$AK$39="YTD",IF(O2786-[1]Dashboard!$AK$37&lt;=0,"YTD"&amp;A2786&amp;[1]Dashboard!$AK$37&amp;E2786&amp;F2786),IF([1]Dashboard!$AK$39="FY","FY"&amp;A2786&amp;E2786&amp;F2786)))</f>
        <v>0</v>
      </c>
      <c r="S2786" t="b">
        <f>IF([1]Dashboard!$AK$39="Month","Month"&amp;N2786&amp;F2786,IF([1]Dashboard!$AK$39="YTD",IF(O2786-[1]Dashboard!$AK$37&lt;=0,"YTD"&amp;A2786&amp;[1]Dashboard!$AK$37&amp;F2786),IF([1]Dashboard!$AK$39="FY","FY"&amp;A2786&amp;F2786)))</f>
        <v>0</v>
      </c>
      <c r="T2786" t="b">
        <f>IF([1]Dashboard!$AK$39="Month","Month"&amp;N2786&amp;F2786,IF([1]Dashboard!$AK$39="YTD",IF(O2786-[1]Dashboard!$AK$37&lt;=0,"YTD"&amp;A2786&amp;[1]Dashboard!$AK$37&amp;U2786),IF([1]Dashboard!$AK$39="FY","FY"&amp;A2786&amp;U2786)))</f>
        <v>0</v>
      </c>
      <c r="U2786" t="str">
        <f t="shared" si="175"/>
        <v>1 - BARSBARS</v>
      </c>
      <c r="V2786" t="b">
        <f>IF([1]Dashboard!$AK$39="Month","Month"&amp;N2786&amp;C2786&amp;E2786,IF([1]Dashboard!$AK$39="YTD",IF(O2786-[1]Dashboard!$AK$37&lt;=0,"YTD"&amp;A2786&amp;[1]Dashboard!$AK$37&amp;C2786&amp;E2786),IF([1]Dashboard!$AK$39="FY","FY"&amp;A2786&amp;C2786&amp;E2786)))</f>
        <v>0</v>
      </c>
      <c r="W2786" t="b">
        <f>IF([1]Dashboard!$AK$39="Month","Month"&amp;N2786,IF([1]Dashboard!$AK$39="YTD",IF(O2786-[1]Dashboard!$AK$37&lt;=0,"YTD"&amp;A2786&amp;[1]Dashboard!$AK$37),IF([1]Dashboard!$AK$39="FY","FY"&amp;A2786)))</f>
        <v>0</v>
      </c>
    </row>
    <row r="2787" spans="1:23" x14ac:dyDescent="0.3">
      <c r="A2787" t="s">
        <v>23</v>
      </c>
      <c r="B2787" t="s">
        <v>592</v>
      </c>
      <c r="C2787" t="s">
        <v>230</v>
      </c>
      <c r="D2787" t="s">
        <v>71</v>
      </c>
      <c r="E2787" t="s">
        <v>27</v>
      </c>
      <c r="F2787" t="s">
        <v>28</v>
      </c>
      <c r="G2787" t="s">
        <v>35</v>
      </c>
      <c r="H2787" t="s">
        <v>452</v>
      </c>
      <c r="I2787" s="4">
        <v>52</v>
      </c>
      <c r="J2787" s="4">
        <v>47.088532382650044</v>
      </c>
      <c r="K2787" s="4">
        <v>17.534165181224004</v>
      </c>
      <c r="L2787" s="4">
        <v>29.554367201426039</v>
      </c>
      <c r="M2787" s="5">
        <v>4.16</v>
      </c>
      <c r="N2787" t="str">
        <f t="shared" si="172"/>
        <v>202412</v>
      </c>
      <c r="O2787" t="str">
        <f t="shared" si="173"/>
        <v>12</v>
      </c>
      <c r="P2787" t="str">
        <f t="shared" si="174"/>
        <v>12.Dec2024</v>
      </c>
      <c r="Q2787" t="b">
        <f>IF([1]Dashboard!$AK$39="Month","Month"&amp;N2787&amp;E2787,IF([1]Dashboard!$AK$39="YTD",IF(O2787-[1]Dashboard!$AK$37&lt;=0,"YTD"&amp;A2787&amp;[1]Dashboard!$AK$37&amp;E2787),IF([1]Dashboard!$AK$39="FY","FY"&amp;A2787&amp;E2787)))</f>
        <v>0</v>
      </c>
      <c r="R2787" t="b">
        <f>IF([1]Dashboard!$AK$39="Month","Month"&amp;N2787&amp;E2787&amp;F2787,IF([1]Dashboard!$AK$39="YTD",IF(O2787-[1]Dashboard!$AK$37&lt;=0,"YTD"&amp;A2787&amp;[1]Dashboard!$AK$37&amp;E2787&amp;F2787),IF([1]Dashboard!$AK$39="FY","FY"&amp;A2787&amp;E2787&amp;F2787)))</f>
        <v>0</v>
      </c>
      <c r="S2787" t="b">
        <f>IF([1]Dashboard!$AK$39="Month","Month"&amp;N2787&amp;F2787,IF([1]Dashboard!$AK$39="YTD",IF(O2787-[1]Dashboard!$AK$37&lt;=0,"YTD"&amp;A2787&amp;[1]Dashboard!$AK$37&amp;F2787),IF([1]Dashboard!$AK$39="FY","FY"&amp;A2787&amp;F2787)))</f>
        <v>0</v>
      </c>
      <c r="T2787" t="b">
        <f>IF([1]Dashboard!$AK$39="Month","Month"&amp;N2787&amp;F2787,IF([1]Dashboard!$AK$39="YTD",IF(O2787-[1]Dashboard!$AK$37&lt;=0,"YTD"&amp;A2787&amp;[1]Dashboard!$AK$37&amp;U2787),IF([1]Dashboard!$AK$39="FY","FY"&amp;A2787&amp;U2787)))</f>
        <v>0</v>
      </c>
      <c r="U2787" t="str">
        <f t="shared" si="175"/>
        <v>1 - BARSBARS</v>
      </c>
      <c r="V2787" t="b">
        <f>IF([1]Dashboard!$AK$39="Month","Month"&amp;N2787&amp;C2787&amp;E2787,IF([1]Dashboard!$AK$39="YTD",IF(O2787-[1]Dashboard!$AK$37&lt;=0,"YTD"&amp;A2787&amp;[1]Dashboard!$AK$37&amp;C2787&amp;E2787),IF([1]Dashboard!$AK$39="FY","FY"&amp;A2787&amp;C2787&amp;E2787)))</f>
        <v>0</v>
      </c>
      <c r="W2787" t="b">
        <f>IF([1]Dashboard!$AK$39="Month","Month"&amp;N2787,IF([1]Dashboard!$AK$39="YTD",IF(O2787-[1]Dashboard!$AK$37&lt;=0,"YTD"&amp;A2787&amp;[1]Dashboard!$AK$37),IF([1]Dashboard!$AK$39="FY","FY"&amp;A2787)))</f>
        <v>0</v>
      </c>
    </row>
    <row r="2788" spans="1:23" x14ac:dyDescent="0.3">
      <c r="A2788" t="s">
        <v>23</v>
      </c>
      <c r="B2788" t="s">
        <v>592</v>
      </c>
      <c r="C2788" t="s">
        <v>230</v>
      </c>
      <c r="D2788" t="s">
        <v>71</v>
      </c>
      <c r="E2788" t="s">
        <v>27</v>
      </c>
      <c r="F2788" t="s">
        <v>28</v>
      </c>
      <c r="G2788" t="s">
        <v>37</v>
      </c>
      <c r="H2788" t="s">
        <v>453</v>
      </c>
      <c r="I2788" s="4">
        <v>33</v>
      </c>
      <c r="J2788" s="4">
        <v>29.79055258467022</v>
      </c>
      <c r="K2788" s="4">
        <v>11.666666666666664</v>
      </c>
      <c r="L2788" s="4">
        <v>18.123885918003555</v>
      </c>
      <c r="M2788" s="5">
        <v>2.64</v>
      </c>
      <c r="N2788" t="str">
        <f t="shared" si="172"/>
        <v>202412</v>
      </c>
      <c r="O2788" t="str">
        <f t="shared" si="173"/>
        <v>12</v>
      </c>
      <c r="P2788" t="str">
        <f t="shared" si="174"/>
        <v>12.Dec2024</v>
      </c>
      <c r="Q2788" t="b">
        <f>IF([1]Dashboard!$AK$39="Month","Month"&amp;N2788&amp;E2788,IF([1]Dashboard!$AK$39="YTD",IF(O2788-[1]Dashboard!$AK$37&lt;=0,"YTD"&amp;A2788&amp;[1]Dashboard!$AK$37&amp;E2788),IF([1]Dashboard!$AK$39="FY","FY"&amp;A2788&amp;E2788)))</f>
        <v>0</v>
      </c>
      <c r="R2788" t="b">
        <f>IF([1]Dashboard!$AK$39="Month","Month"&amp;N2788&amp;E2788&amp;F2788,IF([1]Dashboard!$AK$39="YTD",IF(O2788-[1]Dashboard!$AK$37&lt;=0,"YTD"&amp;A2788&amp;[1]Dashboard!$AK$37&amp;E2788&amp;F2788),IF([1]Dashboard!$AK$39="FY","FY"&amp;A2788&amp;E2788&amp;F2788)))</f>
        <v>0</v>
      </c>
      <c r="S2788" t="b">
        <f>IF([1]Dashboard!$AK$39="Month","Month"&amp;N2788&amp;F2788,IF([1]Dashboard!$AK$39="YTD",IF(O2788-[1]Dashboard!$AK$37&lt;=0,"YTD"&amp;A2788&amp;[1]Dashboard!$AK$37&amp;F2788),IF([1]Dashboard!$AK$39="FY","FY"&amp;A2788&amp;F2788)))</f>
        <v>0</v>
      </c>
      <c r="T2788" t="b">
        <f>IF([1]Dashboard!$AK$39="Month","Month"&amp;N2788&amp;F2788,IF([1]Dashboard!$AK$39="YTD",IF(O2788-[1]Dashboard!$AK$37&lt;=0,"YTD"&amp;A2788&amp;[1]Dashboard!$AK$37&amp;U2788),IF([1]Dashboard!$AK$39="FY","FY"&amp;A2788&amp;U2788)))</f>
        <v>0</v>
      </c>
      <c r="U2788" t="str">
        <f t="shared" si="175"/>
        <v>1 - BARSBARS</v>
      </c>
      <c r="V2788" t="b">
        <f>IF([1]Dashboard!$AK$39="Month","Month"&amp;N2788&amp;C2788&amp;E2788,IF([1]Dashboard!$AK$39="YTD",IF(O2788-[1]Dashboard!$AK$37&lt;=0,"YTD"&amp;A2788&amp;[1]Dashboard!$AK$37&amp;C2788&amp;E2788),IF([1]Dashboard!$AK$39="FY","FY"&amp;A2788&amp;C2788&amp;E2788)))</f>
        <v>0</v>
      </c>
      <c r="W2788" t="b">
        <f>IF([1]Dashboard!$AK$39="Month","Month"&amp;N2788,IF([1]Dashboard!$AK$39="YTD",IF(O2788-[1]Dashboard!$AK$37&lt;=0,"YTD"&amp;A2788&amp;[1]Dashboard!$AK$37),IF([1]Dashboard!$AK$39="FY","FY"&amp;A2788)))</f>
        <v>0</v>
      </c>
    </row>
    <row r="2789" spans="1:23" x14ac:dyDescent="0.3">
      <c r="A2789" t="s">
        <v>23</v>
      </c>
      <c r="B2789" t="s">
        <v>592</v>
      </c>
      <c r="C2789" t="s">
        <v>230</v>
      </c>
      <c r="D2789" t="s">
        <v>71</v>
      </c>
      <c r="E2789" t="s">
        <v>27</v>
      </c>
      <c r="F2789" t="s">
        <v>28</v>
      </c>
      <c r="G2789" t="s">
        <v>74</v>
      </c>
      <c r="H2789" t="s">
        <v>454</v>
      </c>
      <c r="I2789" s="4">
        <v>146</v>
      </c>
      <c r="J2789" s="4">
        <v>161.61319073083789</v>
      </c>
      <c r="K2789" s="4">
        <v>69.183006535947712</v>
      </c>
      <c r="L2789" s="4">
        <v>92.430184194890174</v>
      </c>
      <c r="M2789" s="5">
        <v>11.68</v>
      </c>
      <c r="N2789" t="str">
        <f t="shared" si="172"/>
        <v>202412</v>
      </c>
      <c r="O2789" t="str">
        <f t="shared" si="173"/>
        <v>12</v>
      </c>
      <c r="P2789" t="str">
        <f t="shared" si="174"/>
        <v>12.Dec2024</v>
      </c>
      <c r="Q2789" t="b">
        <f>IF([1]Dashboard!$AK$39="Month","Month"&amp;N2789&amp;E2789,IF([1]Dashboard!$AK$39="YTD",IF(O2789-[1]Dashboard!$AK$37&lt;=0,"YTD"&amp;A2789&amp;[1]Dashboard!$AK$37&amp;E2789),IF([1]Dashboard!$AK$39="FY","FY"&amp;A2789&amp;E2789)))</f>
        <v>0</v>
      </c>
      <c r="R2789" t="b">
        <f>IF([1]Dashboard!$AK$39="Month","Month"&amp;N2789&amp;E2789&amp;F2789,IF([1]Dashboard!$AK$39="YTD",IF(O2789-[1]Dashboard!$AK$37&lt;=0,"YTD"&amp;A2789&amp;[1]Dashboard!$AK$37&amp;E2789&amp;F2789),IF([1]Dashboard!$AK$39="FY","FY"&amp;A2789&amp;E2789&amp;F2789)))</f>
        <v>0</v>
      </c>
      <c r="S2789" t="b">
        <f>IF([1]Dashboard!$AK$39="Month","Month"&amp;N2789&amp;F2789,IF([1]Dashboard!$AK$39="YTD",IF(O2789-[1]Dashboard!$AK$37&lt;=0,"YTD"&amp;A2789&amp;[1]Dashboard!$AK$37&amp;F2789),IF([1]Dashboard!$AK$39="FY","FY"&amp;A2789&amp;F2789)))</f>
        <v>0</v>
      </c>
      <c r="T2789" t="b">
        <f>IF([1]Dashboard!$AK$39="Month","Month"&amp;N2789&amp;F2789,IF([1]Dashboard!$AK$39="YTD",IF(O2789-[1]Dashboard!$AK$37&lt;=0,"YTD"&amp;A2789&amp;[1]Dashboard!$AK$37&amp;U2789),IF([1]Dashboard!$AK$39="FY","FY"&amp;A2789&amp;U2789)))</f>
        <v>0</v>
      </c>
      <c r="U2789" t="str">
        <f t="shared" si="175"/>
        <v>1 - BARSBARS</v>
      </c>
      <c r="V2789" t="b">
        <f>IF([1]Dashboard!$AK$39="Month","Month"&amp;N2789&amp;C2789&amp;E2789,IF([1]Dashboard!$AK$39="YTD",IF(O2789-[1]Dashboard!$AK$37&lt;=0,"YTD"&amp;A2789&amp;[1]Dashboard!$AK$37&amp;C2789&amp;E2789),IF([1]Dashboard!$AK$39="FY","FY"&amp;A2789&amp;C2789&amp;E2789)))</f>
        <v>0</v>
      </c>
      <c r="W2789" t="b">
        <f>IF([1]Dashboard!$AK$39="Month","Month"&amp;N2789,IF([1]Dashboard!$AK$39="YTD",IF(O2789-[1]Dashboard!$AK$37&lt;=0,"YTD"&amp;A2789&amp;[1]Dashboard!$AK$37),IF([1]Dashboard!$AK$39="FY","FY"&amp;A2789)))</f>
        <v>0</v>
      </c>
    </row>
    <row r="2790" spans="1:23" x14ac:dyDescent="0.3">
      <c r="A2790" t="s">
        <v>23</v>
      </c>
      <c r="B2790" t="s">
        <v>592</v>
      </c>
      <c r="C2790" t="s">
        <v>230</v>
      </c>
      <c r="D2790" t="s">
        <v>71</v>
      </c>
      <c r="E2790" t="s">
        <v>27</v>
      </c>
      <c r="F2790" t="s">
        <v>28</v>
      </c>
      <c r="G2790" t="s">
        <v>39</v>
      </c>
      <c r="H2790" t="s">
        <v>455</v>
      </c>
      <c r="I2790" s="4">
        <v>56</v>
      </c>
      <c r="J2790" s="4">
        <v>62.164289958407629</v>
      </c>
      <c r="K2790" s="4">
        <v>19.881164587046939</v>
      </c>
      <c r="L2790" s="4">
        <v>42.283125371360697</v>
      </c>
      <c r="M2790" s="5">
        <v>4.4800000000000004</v>
      </c>
      <c r="N2790" t="str">
        <f t="shared" si="172"/>
        <v>202412</v>
      </c>
      <c r="O2790" t="str">
        <f t="shared" si="173"/>
        <v>12</v>
      </c>
      <c r="P2790" t="str">
        <f t="shared" si="174"/>
        <v>12.Dec2024</v>
      </c>
      <c r="Q2790" t="b">
        <f>IF([1]Dashboard!$AK$39="Month","Month"&amp;N2790&amp;E2790,IF([1]Dashboard!$AK$39="YTD",IF(O2790-[1]Dashboard!$AK$37&lt;=0,"YTD"&amp;A2790&amp;[1]Dashboard!$AK$37&amp;E2790),IF([1]Dashboard!$AK$39="FY","FY"&amp;A2790&amp;E2790)))</f>
        <v>0</v>
      </c>
      <c r="R2790" t="b">
        <f>IF([1]Dashboard!$AK$39="Month","Month"&amp;N2790&amp;E2790&amp;F2790,IF([1]Dashboard!$AK$39="YTD",IF(O2790-[1]Dashboard!$AK$37&lt;=0,"YTD"&amp;A2790&amp;[1]Dashboard!$AK$37&amp;E2790&amp;F2790),IF([1]Dashboard!$AK$39="FY","FY"&amp;A2790&amp;E2790&amp;F2790)))</f>
        <v>0</v>
      </c>
      <c r="S2790" t="b">
        <f>IF([1]Dashboard!$AK$39="Month","Month"&amp;N2790&amp;F2790,IF([1]Dashboard!$AK$39="YTD",IF(O2790-[1]Dashboard!$AK$37&lt;=0,"YTD"&amp;A2790&amp;[1]Dashboard!$AK$37&amp;F2790),IF([1]Dashboard!$AK$39="FY","FY"&amp;A2790&amp;F2790)))</f>
        <v>0</v>
      </c>
      <c r="T2790" t="b">
        <f>IF([1]Dashboard!$AK$39="Month","Month"&amp;N2790&amp;F2790,IF([1]Dashboard!$AK$39="YTD",IF(O2790-[1]Dashboard!$AK$37&lt;=0,"YTD"&amp;A2790&amp;[1]Dashboard!$AK$37&amp;U2790),IF([1]Dashboard!$AK$39="FY","FY"&amp;A2790&amp;U2790)))</f>
        <v>0</v>
      </c>
      <c r="U2790" t="str">
        <f t="shared" si="175"/>
        <v>1 - BARSBARS</v>
      </c>
      <c r="V2790" t="b">
        <f>IF([1]Dashboard!$AK$39="Month","Month"&amp;N2790&amp;C2790&amp;E2790,IF([1]Dashboard!$AK$39="YTD",IF(O2790-[1]Dashboard!$AK$37&lt;=0,"YTD"&amp;A2790&amp;[1]Dashboard!$AK$37&amp;C2790&amp;E2790),IF([1]Dashboard!$AK$39="FY","FY"&amp;A2790&amp;C2790&amp;E2790)))</f>
        <v>0</v>
      </c>
      <c r="W2790" t="b">
        <f>IF([1]Dashboard!$AK$39="Month","Month"&amp;N2790,IF([1]Dashboard!$AK$39="YTD",IF(O2790-[1]Dashboard!$AK$37&lt;=0,"YTD"&amp;A2790&amp;[1]Dashboard!$AK$37),IF([1]Dashboard!$AK$39="FY","FY"&amp;A2790)))</f>
        <v>0</v>
      </c>
    </row>
    <row r="2791" spans="1:23" x14ac:dyDescent="0.3">
      <c r="A2791" t="s">
        <v>23</v>
      </c>
      <c r="B2791" t="s">
        <v>592</v>
      </c>
      <c r="C2791" t="s">
        <v>230</v>
      </c>
      <c r="D2791" t="s">
        <v>71</v>
      </c>
      <c r="E2791" t="s">
        <v>27</v>
      </c>
      <c r="F2791" t="s">
        <v>28</v>
      </c>
      <c r="G2791" t="s">
        <v>43</v>
      </c>
      <c r="H2791" t="s">
        <v>457</v>
      </c>
      <c r="I2791" s="4">
        <v>74</v>
      </c>
      <c r="J2791" s="4">
        <v>81.939988116458736</v>
      </c>
      <c r="K2791" s="4">
        <v>27.040998217468804</v>
      </c>
      <c r="L2791" s="4">
        <v>54.898989898989939</v>
      </c>
      <c r="M2791" s="5">
        <v>5.92</v>
      </c>
      <c r="N2791" t="str">
        <f t="shared" si="172"/>
        <v>202412</v>
      </c>
      <c r="O2791" t="str">
        <f t="shared" si="173"/>
        <v>12</v>
      </c>
      <c r="P2791" t="str">
        <f t="shared" si="174"/>
        <v>12.Dec2024</v>
      </c>
      <c r="Q2791" t="b">
        <f>IF([1]Dashboard!$AK$39="Month","Month"&amp;N2791&amp;E2791,IF([1]Dashboard!$AK$39="YTD",IF(O2791-[1]Dashboard!$AK$37&lt;=0,"YTD"&amp;A2791&amp;[1]Dashboard!$AK$37&amp;E2791),IF([1]Dashboard!$AK$39="FY","FY"&amp;A2791&amp;E2791)))</f>
        <v>0</v>
      </c>
      <c r="R2791" t="b">
        <f>IF([1]Dashboard!$AK$39="Month","Month"&amp;N2791&amp;E2791&amp;F2791,IF([1]Dashboard!$AK$39="YTD",IF(O2791-[1]Dashboard!$AK$37&lt;=0,"YTD"&amp;A2791&amp;[1]Dashboard!$AK$37&amp;E2791&amp;F2791),IF([1]Dashboard!$AK$39="FY","FY"&amp;A2791&amp;E2791&amp;F2791)))</f>
        <v>0</v>
      </c>
      <c r="S2791" t="b">
        <f>IF([1]Dashboard!$AK$39="Month","Month"&amp;N2791&amp;F2791,IF([1]Dashboard!$AK$39="YTD",IF(O2791-[1]Dashboard!$AK$37&lt;=0,"YTD"&amp;A2791&amp;[1]Dashboard!$AK$37&amp;F2791),IF([1]Dashboard!$AK$39="FY","FY"&amp;A2791&amp;F2791)))</f>
        <v>0</v>
      </c>
      <c r="T2791" t="b">
        <f>IF([1]Dashboard!$AK$39="Month","Month"&amp;N2791&amp;F2791,IF([1]Dashboard!$AK$39="YTD",IF(O2791-[1]Dashboard!$AK$37&lt;=0,"YTD"&amp;A2791&amp;[1]Dashboard!$AK$37&amp;U2791),IF([1]Dashboard!$AK$39="FY","FY"&amp;A2791&amp;U2791)))</f>
        <v>0</v>
      </c>
      <c r="U2791" t="str">
        <f t="shared" si="175"/>
        <v>1 - BARSBARS</v>
      </c>
      <c r="V2791" t="b">
        <f>IF([1]Dashboard!$AK$39="Month","Month"&amp;N2791&amp;C2791&amp;E2791,IF([1]Dashboard!$AK$39="YTD",IF(O2791-[1]Dashboard!$AK$37&lt;=0,"YTD"&amp;A2791&amp;[1]Dashboard!$AK$37&amp;C2791&amp;E2791),IF([1]Dashboard!$AK$39="FY","FY"&amp;A2791&amp;C2791&amp;E2791)))</f>
        <v>0</v>
      </c>
      <c r="W2791" t="b">
        <f>IF([1]Dashboard!$AK$39="Month","Month"&amp;N2791,IF([1]Dashboard!$AK$39="YTD",IF(O2791-[1]Dashboard!$AK$37&lt;=0,"YTD"&amp;A2791&amp;[1]Dashboard!$AK$37),IF([1]Dashboard!$AK$39="FY","FY"&amp;A2791)))</f>
        <v>0</v>
      </c>
    </row>
    <row r="2792" spans="1:23" x14ac:dyDescent="0.3">
      <c r="A2792" t="s">
        <v>23</v>
      </c>
      <c r="B2792" t="s">
        <v>592</v>
      </c>
      <c r="C2792" t="s">
        <v>230</v>
      </c>
      <c r="D2792" t="s">
        <v>71</v>
      </c>
      <c r="E2792" t="s">
        <v>27</v>
      </c>
      <c r="F2792" t="s">
        <v>76</v>
      </c>
      <c r="G2792" t="s">
        <v>77</v>
      </c>
      <c r="H2792" t="s">
        <v>78</v>
      </c>
      <c r="I2792" s="4">
        <v>139</v>
      </c>
      <c r="J2792" s="4">
        <v>146.49881164587063</v>
      </c>
      <c r="K2792" s="4">
        <v>68.963161021984547</v>
      </c>
      <c r="L2792" s="4">
        <v>77.53565062388607</v>
      </c>
      <c r="M2792" s="5">
        <v>13.9</v>
      </c>
      <c r="N2792" t="str">
        <f t="shared" si="172"/>
        <v>202412</v>
      </c>
      <c r="O2792" t="str">
        <f t="shared" si="173"/>
        <v>12</v>
      </c>
      <c r="P2792" t="str">
        <f t="shared" si="174"/>
        <v>12.Dec2024</v>
      </c>
      <c r="Q2792" t="b">
        <f>IF([1]Dashboard!$AK$39="Month","Month"&amp;N2792&amp;E2792,IF([1]Dashboard!$AK$39="YTD",IF(O2792-[1]Dashboard!$AK$37&lt;=0,"YTD"&amp;A2792&amp;[1]Dashboard!$AK$37&amp;E2792),IF([1]Dashboard!$AK$39="FY","FY"&amp;A2792&amp;E2792)))</f>
        <v>0</v>
      </c>
      <c r="R2792" t="b">
        <f>IF([1]Dashboard!$AK$39="Month","Month"&amp;N2792&amp;E2792&amp;F2792,IF([1]Dashboard!$AK$39="YTD",IF(O2792-[1]Dashboard!$AK$37&lt;=0,"YTD"&amp;A2792&amp;[1]Dashboard!$AK$37&amp;E2792&amp;F2792),IF([1]Dashboard!$AK$39="FY","FY"&amp;A2792&amp;E2792&amp;F2792)))</f>
        <v>0</v>
      </c>
      <c r="S2792" t="b">
        <f>IF([1]Dashboard!$AK$39="Month","Month"&amp;N2792&amp;F2792,IF([1]Dashboard!$AK$39="YTD",IF(O2792-[1]Dashboard!$AK$37&lt;=0,"YTD"&amp;A2792&amp;[1]Dashboard!$AK$37&amp;F2792),IF([1]Dashboard!$AK$39="FY","FY"&amp;A2792&amp;F2792)))</f>
        <v>0</v>
      </c>
      <c r="T2792" t="b">
        <f>IF([1]Dashboard!$AK$39="Month","Month"&amp;N2792&amp;F2792,IF([1]Dashboard!$AK$39="YTD",IF(O2792-[1]Dashboard!$AK$37&lt;=0,"YTD"&amp;A2792&amp;[1]Dashboard!$AK$37&amp;U2792),IF([1]Dashboard!$AK$39="FY","FY"&amp;A2792&amp;U2792)))</f>
        <v>0</v>
      </c>
      <c r="U2792" t="str">
        <f t="shared" si="175"/>
        <v>1 - BARSBARS - MINI</v>
      </c>
      <c r="V2792" t="b">
        <f>IF([1]Dashboard!$AK$39="Month","Month"&amp;N2792&amp;C2792&amp;E2792,IF([1]Dashboard!$AK$39="YTD",IF(O2792-[1]Dashboard!$AK$37&lt;=0,"YTD"&amp;A2792&amp;[1]Dashboard!$AK$37&amp;C2792&amp;E2792),IF([1]Dashboard!$AK$39="FY","FY"&amp;A2792&amp;C2792&amp;E2792)))</f>
        <v>0</v>
      </c>
      <c r="W2792" t="b">
        <f>IF([1]Dashboard!$AK$39="Month","Month"&amp;N2792,IF([1]Dashboard!$AK$39="YTD",IF(O2792-[1]Dashboard!$AK$37&lt;=0,"YTD"&amp;A2792&amp;[1]Dashboard!$AK$37),IF([1]Dashboard!$AK$39="FY","FY"&amp;A2792)))</f>
        <v>0</v>
      </c>
    </row>
    <row r="2793" spans="1:23" x14ac:dyDescent="0.3">
      <c r="A2793" t="s">
        <v>23</v>
      </c>
      <c r="B2793" t="s">
        <v>592</v>
      </c>
      <c r="C2793" t="s">
        <v>230</v>
      </c>
      <c r="D2793" t="s">
        <v>71</v>
      </c>
      <c r="E2793" t="s">
        <v>27</v>
      </c>
      <c r="F2793" t="s">
        <v>76</v>
      </c>
      <c r="G2793" t="s">
        <v>79</v>
      </c>
      <c r="H2793" t="s">
        <v>458</v>
      </c>
      <c r="I2793" s="4">
        <v>1</v>
      </c>
      <c r="J2793" s="4">
        <v>0.21093285799168152</v>
      </c>
      <c r="K2793" s="4">
        <v>9.8039215686274508E-2</v>
      </c>
      <c r="L2793" s="4">
        <v>0.11289364230540699</v>
      </c>
      <c r="M2793" s="5">
        <v>0.02</v>
      </c>
      <c r="N2793" t="str">
        <f t="shared" si="172"/>
        <v>202412</v>
      </c>
      <c r="O2793" t="str">
        <f t="shared" si="173"/>
        <v>12</v>
      </c>
      <c r="P2793" t="str">
        <f t="shared" si="174"/>
        <v>12.Dec2024</v>
      </c>
      <c r="Q2793" t="b">
        <f>IF([1]Dashboard!$AK$39="Month","Month"&amp;N2793&amp;E2793,IF([1]Dashboard!$AK$39="YTD",IF(O2793-[1]Dashboard!$AK$37&lt;=0,"YTD"&amp;A2793&amp;[1]Dashboard!$AK$37&amp;E2793),IF([1]Dashboard!$AK$39="FY","FY"&amp;A2793&amp;E2793)))</f>
        <v>0</v>
      </c>
      <c r="R2793" t="b">
        <f>IF([1]Dashboard!$AK$39="Month","Month"&amp;N2793&amp;E2793&amp;F2793,IF([1]Dashboard!$AK$39="YTD",IF(O2793-[1]Dashboard!$AK$37&lt;=0,"YTD"&amp;A2793&amp;[1]Dashboard!$AK$37&amp;E2793&amp;F2793),IF([1]Dashboard!$AK$39="FY","FY"&amp;A2793&amp;E2793&amp;F2793)))</f>
        <v>0</v>
      </c>
      <c r="S2793" t="b">
        <f>IF([1]Dashboard!$AK$39="Month","Month"&amp;N2793&amp;F2793,IF([1]Dashboard!$AK$39="YTD",IF(O2793-[1]Dashboard!$AK$37&lt;=0,"YTD"&amp;A2793&amp;[1]Dashboard!$AK$37&amp;F2793),IF([1]Dashboard!$AK$39="FY","FY"&amp;A2793&amp;F2793)))</f>
        <v>0</v>
      </c>
      <c r="T2793" t="b">
        <f>IF([1]Dashboard!$AK$39="Month","Month"&amp;N2793&amp;F2793,IF([1]Dashboard!$AK$39="YTD",IF(O2793-[1]Dashboard!$AK$37&lt;=0,"YTD"&amp;A2793&amp;[1]Dashboard!$AK$37&amp;U2793),IF([1]Dashboard!$AK$39="FY","FY"&amp;A2793&amp;U2793)))</f>
        <v>0</v>
      </c>
      <c r="U2793" t="str">
        <f t="shared" si="175"/>
        <v>1 - BARSBARS - MINI</v>
      </c>
      <c r="V2793" t="b">
        <f>IF([1]Dashboard!$AK$39="Month","Month"&amp;N2793&amp;C2793&amp;E2793,IF([1]Dashboard!$AK$39="YTD",IF(O2793-[1]Dashboard!$AK$37&lt;=0,"YTD"&amp;A2793&amp;[1]Dashboard!$AK$37&amp;C2793&amp;E2793),IF([1]Dashboard!$AK$39="FY","FY"&amp;A2793&amp;C2793&amp;E2793)))</f>
        <v>0</v>
      </c>
      <c r="W2793" t="b">
        <f>IF([1]Dashboard!$AK$39="Month","Month"&amp;N2793,IF([1]Dashboard!$AK$39="YTD",IF(O2793-[1]Dashboard!$AK$37&lt;=0,"YTD"&amp;A2793&amp;[1]Dashboard!$AK$37),IF([1]Dashboard!$AK$39="FY","FY"&amp;A2793)))</f>
        <v>0</v>
      </c>
    </row>
    <row r="2794" spans="1:23" x14ac:dyDescent="0.3">
      <c r="A2794" t="s">
        <v>23</v>
      </c>
      <c r="B2794" t="s">
        <v>592</v>
      </c>
      <c r="C2794" t="s">
        <v>230</v>
      </c>
      <c r="D2794" t="s">
        <v>71</v>
      </c>
      <c r="E2794" t="s">
        <v>27</v>
      </c>
      <c r="F2794" t="s">
        <v>76</v>
      </c>
      <c r="G2794" t="s">
        <v>81</v>
      </c>
      <c r="H2794" t="s">
        <v>459</v>
      </c>
      <c r="I2794" s="4">
        <v>2</v>
      </c>
      <c r="J2794" s="4">
        <v>0.42186571598336303</v>
      </c>
      <c r="K2794" s="4">
        <v>0.20499108734402849</v>
      </c>
      <c r="L2794" s="4">
        <v>0.21687462863933452</v>
      </c>
      <c r="M2794" s="5">
        <v>0.04</v>
      </c>
      <c r="N2794" t="str">
        <f t="shared" si="172"/>
        <v>202412</v>
      </c>
      <c r="O2794" t="str">
        <f t="shared" si="173"/>
        <v>12</v>
      </c>
      <c r="P2794" t="str">
        <f t="shared" si="174"/>
        <v>12.Dec2024</v>
      </c>
      <c r="Q2794" t="b">
        <f>IF([1]Dashboard!$AK$39="Month","Month"&amp;N2794&amp;E2794,IF([1]Dashboard!$AK$39="YTD",IF(O2794-[1]Dashboard!$AK$37&lt;=0,"YTD"&amp;A2794&amp;[1]Dashboard!$AK$37&amp;E2794),IF([1]Dashboard!$AK$39="FY","FY"&amp;A2794&amp;E2794)))</f>
        <v>0</v>
      </c>
      <c r="R2794" t="b">
        <f>IF([1]Dashboard!$AK$39="Month","Month"&amp;N2794&amp;E2794&amp;F2794,IF([1]Dashboard!$AK$39="YTD",IF(O2794-[1]Dashboard!$AK$37&lt;=0,"YTD"&amp;A2794&amp;[1]Dashboard!$AK$37&amp;E2794&amp;F2794),IF([1]Dashboard!$AK$39="FY","FY"&amp;A2794&amp;E2794&amp;F2794)))</f>
        <v>0</v>
      </c>
      <c r="S2794" t="b">
        <f>IF([1]Dashboard!$AK$39="Month","Month"&amp;N2794&amp;F2794,IF([1]Dashboard!$AK$39="YTD",IF(O2794-[1]Dashboard!$AK$37&lt;=0,"YTD"&amp;A2794&amp;[1]Dashboard!$AK$37&amp;F2794),IF([1]Dashboard!$AK$39="FY","FY"&amp;A2794&amp;F2794)))</f>
        <v>0</v>
      </c>
      <c r="T2794" t="b">
        <f>IF([1]Dashboard!$AK$39="Month","Month"&amp;N2794&amp;F2794,IF([1]Dashboard!$AK$39="YTD",IF(O2794-[1]Dashboard!$AK$37&lt;=0,"YTD"&amp;A2794&amp;[1]Dashboard!$AK$37&amp;U2794),IF([1]Dashboard!$AK$39="FY","FY"&amp;A2794&amp;U2794)))</f>
        <v>0</v>
      </c>
      <c r="U2794" t="str">
        <f t="shared" si="175"/>
        <v>1 - BARSBARS - MINI</v>
      </c>
      <c r="V2794" t="b">
        <f>IF([1]Dashboard!$AK$39="Month","Month"&amp;N2794&amp;C2794&amp;E2794,IF([1]Dashboard!$AK$39="YTD",IF(O2794-[1]Dashboard!$AK$37&lt;=0,"YTD"&amp;A2794&amp;[1]Dashboard!$AK$37&amp;C2794&amp;E2794),IF([1]Dashboard!$AK$39="FY","FY"&amp;A2794&amp;C2794&amp;E2794)))</f>
        <v>0</v>
      </c>
      <c r="W2794" t="b">
        <f>IF([1]Dashboard!$AK$39="Month","Month"&amp;N2794,IF([1]Dashboard!$AK$39="YTD",IF(O2794-[1]Dashboard!$AK$37&lt;=0,"YTD"&amp;A2794&amp;[1]Dashboard!$AK$37),IF([1]Dashboard!$AK$39="FY","FY"&amp;A2794)))</f>
        <v>0</v>
      </c>
    </row>
    <row r="2795" spans="1:23" x14ac:dyDescent="0.3">
      <c r="A2795" t="s">
        <v>23</v>
      </c>
      <c r="B2795" t="s">
        <v>592</v>
      </c>
      <c r="C2795" t="s">
        <v>230</v>
      </c>
      <c r="D2795" t="s">
        <v>71</v>
      </c>
      <c r="E2795" t="s">
        <v>27</v>
      </c>
      <c r="F2795" t="s">
        <v>76</v>
      </c>
      <c r="G2795" t="s">
        <v>437</v>
      </c>
      <c r="H2795" t="s">
        <v>460</v>
      </c>
      <c r="I2795" s="4">
        <v>3</v>
      </c>
      <c r="J2795" s="4">
        <v>0.63279857397504446</v>
      </c>
      <c r="K2795" s="4">
        <v>0.29411764705882354</v>
      </c>
      <c r="L2795" s="4">
        <v>0.33868092691622098</v>
      </c>
      <c r="M2795" s="5">
        <v>0.06</v>
      </c>
      <c r="N2795" t="str">
        <f t="shared" si="172"/>
        <v>202412</v>
      </c>
      <c r="O2795" t="str">
        <f t="shared" si="173"/>
        <v>12</v>
      </c>
      <c r="P2795" t="str">
        <f t="shared" si="174"/>
        <v>12.Dec2024</v>
      </c>
      <c r="Q2795" t="b">
        <f>IF([1]Dashboard!$AK$39="Month","Month"&amp;N2795&amp;E2795,IF([1]Dashboard!$AK$39="YTD",IF(O2795-[1]Dashboard!$AK$37&lt;=0,"YTD"&amp;A2795&amp;[1]Dashboard!$AK$37&amp;E2795),IF([1]Dashboard!$AK$39="FY","FY"&amp;A2795&amp;E2795)))</f>
        <v>0</v>
      </c>
      <c r="R2795" t="b">
        <f>IF([1]Dashboard!$AK$39="Month","Month"&amp;N2795&amp;E2795&amp;F2795,IF([1]Dashboard!$AK$39="YTD",IF(O2795-[1]Dashboard!$AK$37&lt;=0,"YTD"&amp;A2795&amp;[1]Dashboard!$AK$37&amp;E2795&amp;F2795),IF([1]Dashboard!$AK$39="FY","FY"&amp;A2795&amp;E2795&amp;F2795)))</f>
        <v>0</v>
      </c>
      <c r="S2795" t="b">
        <f>IF([1]Dashboard!$AK$39="Month","Month"&amp;N2795&amp;F2795,IF([1]Dashboard!$AK$39="YTD",IF(O2795-[1]Dashboard!$AK$37&lt;=0,"YTD"&amp;A2795&amp;[1]Dashboard!$AK$37&amp;F2795),IF([1]Dashboard!$AK$39="FY","FY"&amp;A2795&amp;F2795)))</f>
        <v>0</v>
      </c>
      <c r="T2795" t="b">
        <f>IF([1]Dashboard!$AK$39="Month","Month"&amp;N2795&amp;F2795,IF([1]Dashboard!$AK$39="YTD",IF(O2795-[1]Dashboard!$AK$37&lt;=0,"YTD"&amp;A2795&amp;[1]Dashboard!$AK$37&amp;U2795),IF([1]Dashboard!$AK$39="FY","FY"&amp;A2795&amp;U2795)))</f>
        <v>0</v>
      </c>
      <c r="U2795" t="str">
        <f t="shared" si="175"/>
        <v>1 - BARSBARS - MINI</v>
      </c>
      <c r="V2795" t="b">
        <f>IF([1]Dashboard!$AK$39="Month","Month"&amp;N2795&amp;C2795&amp;E2795,IF([1]Dashboard!$AK$39="YTD",IF(O2795-[1]Dashboard!$AK$37&lt;=0,"YTD"&amp;A2795&amp;[1]Dashboard!$AK$37&amp;C2795&amp;E2795),IF([1]Dashboard!$AK$39="FY","FY"&amp;A2795&amp;C2795&amp;E2795)))</f>
        <v>0</v>
      </c>
      <c r="W2795" t="b">
        <f>IF([1]Dashboard!$AK$39="Month","Month"&amp;N2795,IF([1]Dashboard!$AK$39="YTD",IF(O2795-[1]Dashboard!$AK$37&lt;=0,"YTD"&amp;A2795&amp;[1]Dashboard!$AK$37),IF([1]Dashboard!$AK$39="FY","FY"&amp;A2795)))</f>
        <v>0</v>
      </c>
    </row>
    <row r="2796" spans="1:23" x14ac:dyDescent="0.3">
      <c r="A2796" t="s">
        <v>23</v>
      </c>
      <c r="B2796" t="s">
        <v>592</v>
      </c>
      <c r="C2796" t="s">
        <v>230</v>
      </c>
      <c r="D2796" t="s">
        <v>71</v>
      </c>
      <c r="E2796" t="s">
        <v>27</v>
      </c>
      <c r="F2796" t="s">
        <v>76</v>
      </c>
      <c r="G2796" t="s">
        <v>83</v>
      </c>
      <c r="H2796" t="s">
        <v>461</v>
      </c>
      <c r="I2796" s="4">
        <v>5</v>
      </c>
      <c r="J2796" s="4">
        <v>1.0546642899584076</v>
      </c>
      <c r="K2796" s="4">
        <v>0.52733214497920378</v>
      </c>
      <c r="L2796" s="4">
        <v>0.52733214497920378</v>
      </c>
      <c r="M2796" s="5">
        <v>0.1</v>
      </c>
      <c r="N2796" t="str">
        <f t="shared" si="172"/>
        <v>202412</v>
      </c>
      <c r="O2796" t="str">
        <f t="shared" si="173"/>
        <v>12</v>
      </c>
      <c r="P2796" t="str">
        <f t="shared" si="174"/>
        <v>12.Dec2024</v>
      </c>
      <c r="Q2796" t="b">
        <f>IF([1]Dashboard!$AK$39="Month","Month"&amp;N2796&amp;E2796,IF([1]Dashboard!$AK$39="YTD",IF(O2796-[1]Dashboard!$AK$37&lt;=0,"YTD"&amp;A2796&amp;[1]Dashboard!$AK$37&amp;E2796),IF([1]Dashboard!$AK$39="FY","FY"&amp;A2796&amp;E2796)))</f>
        <v>0</v>
      </c>
      <c r="R2796" t="b">
        <f>IF([1]Dashboard!$AK$39="Month","Month"&amp;N2796&amp;E2796&amp;F2796,IF([1]Dashboard!$AK$39="YTD",IF(O2796-[1]Dashboard!$AK$37&lt;=0,"YTD"&amp;A2796&amp;[1]Dashboard!$AK$37&amp;E2796&amp;F2796),IF([1]Dashboard!$AK$39="FY","FY"&amp;A2796&amp;E2796&amp;F2796)))</f>
        <v>0</v>
      </c>
      <c r="S2796" t="b">
        <f>IF([1]Dashboard!$AK$39="Month","Month"&amp;N2796&amp;F2796,IF([1]Dashboard!$AK$39="YTD",IF(O2796-[1]Dashboard!$AK$37&lt;=0,"YTD"&amp;A2796&amp;[1]Dashboard!$AK$37&amp;F2796),IF([1]Dashboard!$AK$39="FY","FY"&amp;A2796&amp;F2796)))</f>
        <v>0</v>
      </c>
      <c r="T2796" t="b">
        <f>IF([1]Dashboard!$AK$39="Month","Month"&amp;N2796&amp;F2796,IF([1]Dashboard!$AK$39="YTD",IF(O2796-[1]Dashboard!$AK$37&lt;=0,"YTD"&amp;A2796&amp;[1]Dashboard!$AK$37&amp;U2796),IF([1]Dashboard!$AK$39="FY","FY"&amp;A2796&amp;U2796)))</f>
        <v>0</v>
      </c>
      <c r="U2796" t="str">
        <f t="shared" si="175"/>
        <v>1 - BARSBARS - MINI</v>
      </c>
      <c r="V2796" t="b">
        <f>IF([1]Dashboard!$AK$39="Month","Month"&amp;N2796&amp;C2796&amp;E2796,IF([1]Dashboard!$AK$39="YTD",IF(O2796-[1]Dashboard!$AK$37&lt;=0,"YTD"&amp;A2796&amp;[1]Dashboard!$AK$37&amp;C2796&amp;E2796),IF([1]Dashboard!$AK$39="FY","FY"&amp;A2796&amp;C2796&amp;E2796)))</f>
        <v>0</v>
      </c>
      <c r="W2796" t="b">
        <f>IF([1]Dashboard!$AK$39="Month","Month"&amp;N2796,IF([1]Dashboard!$AK$39="YTD",IF(O2796-[1]Dashboard!$AK$37&lt;=0,"YTD"&amp;A2796&amp;[1]Dashboard!$AK$37),IF([1]Dashboard!$AK$39="FY","FY"&amp;A2796)))</f>
        <v>0</v>
      </c>
    </row>
    <row r="2797" spans="1:23" x14ac:dyDescent="0.3">
      <c r="A2797" t="s">
        <v>23</v>
      </c>
      <c r="B2797" t="s">
        <v>592</v>
      </c>
      <c r="C2797" t="s">
        <v>230</v>
      </c>
      <c r="D2797" t="s">
        <v>71</v>
      </c>
      <c r="E2797" t="s">
        <v>27</v>
      </c>
      <c r="F2797" t="s">
        <v>76</v>
      </c>
      <c r="G2797" t="s">
        <v>85</v>
      </c>
      <c r="H2797" t="s">
        <v>462</v>
      </c>
      <c r="I2797" s="4">
        <v>1</v>
      </c>
      <c r="J2797" s="4">
        <v>0.21093285799168152</v>
      </c>
      <c r="K2797" s="4">
        <v>0.10101010101010101</v>
      </c>
      <c r="L2797" s="4">
        <v>0.10992275698158049</v>
      </c>
      <c r="M2797" s="5">
        <v>0.02</v>
      </c>
      <c r="N2797" t="str">
        <f t="shared" si="172"/>
        <v>202412</v>
      </c>
      <c r="O2797" t="str">
        <f t="shared" si="173"/>
        <v>12</v>
      </c>
      <c r="P2797" t="str">
        <f t="shared" si="174"/>
        <v>12.Dec2024</v>
      </c>
      <c r="Q2797" t="b">
        <f>IF([1]Dashboard!$AK$39="Month","Month"&amp;N2797&amp;E2797,IF([1]Dashboard!$AK$39="YTD",IF(O2797-[1]Dashboard!$AK$37&lt;=0,"YTD"&amp;A2797&amp;[1]Dashboard!$AK$37&amp;E2797),IF([1]Dashboard!$AK$39="FY","FY"&amp;A2797&amp;E2797)))</f>
        <v>0</v>
      </c>
      <c r="R2797" t="b">
        <f>IF([1]Dashboard!$AK$39="Month","Month"&amp;N2797&amp;E2797&amp;F2797,IF([1]Dashboard!$AK$39="YTD",IF(O2797-[1]Dashboard!$AK$37&lt;=0,"YTD"&amp;A2797&amp;[1]Dashboard!$AK$37&amp;E2797&amp;F2797),IF([1]Dashboard!$AK$39="FY","FY"&amp;A2797&amp;E2797&amp;F2797)))</f>
        <v>0</v>
      </c>
      <c r="S2797" t="b">
        <f>IF([1]Dashboard!$AK$39="Month","Month"&amp;N2797&amp;F2797,IF([1]Dashboard!$AK$39="YTD",IF(O2797-[1]Dashboard!$AK$37&lt;=0,"YTD"&amp;A2797&amp;[1]Dashboard!$AK$37&amp;F2797),IF([1]Dashboard!$AK$39="FY","FY"&amp;A2797&amp;F2797)))</f>
        <v>0</v>
      </c>
      <c r="T2797" t="b">
        <f>IF([1]Dashboard!$AK$39="Month","Month"&amp;N2797&amp;F2797,IF([1]Dashboard!$AK$39="YTD",IF(O2797-[1]Dashboard!$AK$37&lt;=0,"YTD"&amp;A2797&amp;[1]Dashboard!$AK$37&amp;U2797),IF([1]Dashboard!$AK$39="FY","FY"&amp;A2797&amp;U2797)))</f>
        <v>0</v>
      </c>
      <c r="U2797" t="str">
        <f t="shared" si="175"/>
        <v>1 - BARSBARS - MINI</v>
      </c>
      <c r="V2797" t="b">
        <f>IF([1]Dashboard!$AK$39="Month","Month"&amp;N2797&amp;C2797&amp;E2797,IF([1]Dashboard!$AK$39="YTD",IF(O2797-[1]Dashboard!$AK$37&lt;=0,"YTD"&amp;A2797&amp;[1]Dashboard!$AK$37&amp;C2797&amp;E2797),IF([1]Dashboard!$AK$39="FY","FY"&amp;A2797&amp;C2797&amp;E2797)))</f>
        <v>0</v>
      </c>
      <c r="W2797" t="b">
        <f>IF([1]Dashboard!$AK$39="Month","Month"&amp;N2797,IF([1]Dashboard!$AK$39="YTD",IF(O2797-[1]Dashboard!$AK$37&lt;=0,"YTD"&amp;A2797&amp;[1]Dashboard!$AK$37),IF([1]Dashboard!$AK$39="FY","FY"&amp;A2797)))</f>
        <v>0</v>
      </c>
    </row>
    <row r="2798" spans="1:23" x14ac:dyDescent="0.3">
      <c r="A2798" t="s">
        <v>23</v>
      </c>
      <c r="B2798" t="s">
        <v>592</v>
      </c>
      <c r="C2798" t="s">
        <v>230</v>
      </c>
      <c r="D2798" t="s">
        <v>71</v>
      </c>
      <c r="E2798" t="s">
        <v>27</v>
      </c>
      <c r="F2798" t="s">
        <v>76</v>
      </c>
      <c r="G2798" t="s">
        <v>87</v>
      </c>
      <c r="H2798" t="s">
        <v>463</v>
      </c>
      <c r="I2798" s="4">
        <v>1</v>
      </c>
      <c r="J2798" s="4">
        <v>0.21093285799168152</v>
      </c>
      <c r="K2798" s="4">
        <v>0.11586452762923351</v>
      </c>
      <c r="L2798" s="4">
        <v>9.5068330362447995E-2</v>
      </c>
      <c r="M2798" s="5">
        <v>0.02</v>
      </c>
      <c r="N2798" t="str">
        <f t="shared" si="172"/>
        <v>202412</v>
      </c>
      <c r="O2798" t="str">
        <f t="shared" si="173"/>
        <v>12</v>
      </c>
      <c r="P2798" t="str">
        <f t="shared" si="174"/>
        <v>12.Dec2024</v>
      </c>
      <c r="Q2798" t="b">
        <f>IF([1]Dashboard!$AK$39="Month","Month"&amp;N2798&amp;E2798,IF([1]Dashboard!$AK$39="YTD",IF(O2798-[1]Dashboard!$AK$37&lt;=0,"YTD"&amp;A2798&amp;[1]Dashboard!$AK$37&amp;E2798),IF([1]Dashboard!$AK$39="FY","FY"&amp;A2798&amp;E2798)))</f>
        <v>0</v>
      </c>
      <c r="R2798" t="b">
        <f>IF([1]Dashboard!$AK$39="Month","Month"&amp;N2798&amp;E2798&amp;F2798,IF([1]Dashboard!$AK$39="YTD",IF(O2798-[1]Dashboard!$AK$37&lt;=0,"YTD"&amp;A2798&amp;[1]Dashboard!$AK$37&amp;E2798&amp;F2798),IF([1]Dashboard!$AK$39="FY","FY"&amp;A2798&amp;E2798&amp;F2798)))</f>
        <v>0</v>
      </c>
      <c r="S2798" t="b">
        <f>IF([1]Dashboard!$AK$39="Month","Month"&amp;N2798&amp;F2798,IF([1]Dashboard!$AK$39="YTD",IF(O2798-[1]Dashboard!$AK$37&lt;=0,"YTD"&amp;A2798&amp;[1]Dashboard!$AK$37&amp;F2798),IF([1]Dashboard!$AK$39="FY","FY"&amp;A2798&amp;F2798)))</f>
        <v>0</v>
      </c>
      <c r="T2798" t="b">
        <f>IF([1]Dashboard!$AK$39="Month","Month"&amp;N2798&amp;F2798,IF([1]Dashboard!$AK$39="YTD",IF(O2798-[1]Dashboard!$AK$37&lt;=0,"YTD"&amp;A2798&amp;[1]Dashboard!$AK$37&amp;U2798),IF([1]Dashboard!$AK$39="FY","FY"&amp;A2798&amp;U2798)))</f>
        <v>0</v>
      </c>
      <c r="U2798" t="str">
        <f t="shared" si="175"/>
        <v>1 - BARSBARS - MINI</v>
      </c>
      <c r="V2798" t="b">
        <f>IF([1]Dashboard!$AK$39="Month","Month"&amp;N2798&amp;C2798&amp;E2798,IF([1]Dashboard!$AK$39="YTD",IF(O2798-[1]Dashboard!$AK$37&lt;=0,"YTD"&amp;A2798&amp;[1]Dashboard!$AK$37&amp;C2798&amp;E2798),IF([1]Dashboard!$AK$39="FY","FY"&amp;A2798&amp;C2798&amp;E2798)))</f>
        <v>0</v>
      </c>
      <c r="W2798" t="b">
        <f>IF([1]Dashboard!$AK$39="Month","Month"&amp;N2798,IF([1]Dashboard!$AK$39="YTD",IF(O2798-[1]Dashboard!$AK$37&lt;=0,"YTD"&amp;A2798&amp;[1]Dashboard!$AK$37),IF([1]Dashboard!$AK$39="FY","FY"&amp;A2798)))</f>
        <v>0</v>
      </c>
    </row>
    <row r="2799" spans="1:23" x14ac:dyDescent="0.3">
      <c r="A2799" t="s">
        <v>23</v>
      </c>
      <c r="B2799" t="s">
        <v>592</v>
      </c>
      <c r="C2799" t="s">
        <v>230</v>
      </c>
      <c r="D2799" t="s">
        <v>71</v>
      </c>
      <c r="E2799" t="s">
        <v>89</v>
      </c>
      <c r="F2799" t="s">
        <v>90</v>
      </c>
      <c r="G2799" t="s">
        <v>343</v>
      </c>
      <c r="H2799" t="s">
        <v>344</v>
      </c>
      <c r="I2799" s="4">
        <v>4</v>
      </c>
      <c r="J2799" s="4">
        <v>15.204991087344029</v>
      </c>
      <c r="K2799" s="4">
        <v>5.4664289958407606</v>
      </c>
      <c r="L2799" s="4">
        <v>9.7385620915032671</v>
      </c>
      <c r="M2799" s="5">
        <v>1.056</v>
      </c>
      <c r="N2799" t="str">
        <f t="shared" si="172"/>
        <v>202412</v>
      </c>
      <c r="O2799" t="str">
        <f t="shared" si="173"/>
        <v>12</v>
      </c>
      <c r="P2799" t="str">
        <f t="shared" si="174"/>
        <v>12.Dec2024</v>
      </c>
      <c r="Q2799" t="b">
        <f>IF([1]Dashboard!$AK$39="Month","Month"&amp;N2799&amp;E2799,IF([1]Dashboard!$AK$39="YTD",IF(O2799-[1]Dashboard!$AK$37&lt;=0,"YTD"&amp;A2799&amp;[1]Dashboard!$AK$37&amp;E2799),IF([1]Dashboard!$AK$39="FY","FY"&amp;A2799&amp;E2799)))</f>
        <v>0</v>
      </c>
      <c r="R2799" t="b">
        <f>IF([1]Dashboard!$AK$39="Month","Month"&amp;N2799&amp;E2799&amp;F2799,IF([1]Dashboard!$AK$39="YTD",IF(O2799-[1]Dashboard!$AK$37&lt;=0,"YTD"&amp;A2799&amp;[1]Dashboard!$AK$37&amp;E2799&amp;F2799),IF([1]Dashboard!$AK$39="FY","FY"&amp;A2799&amp;E2799&amp;F2799)))</f>
        <v>0</v>
      </c>
      <c r="S2799" t="b">
        <f>IF([1]Dashboard!$AK$39="Month","Month"&amp;N2799&amp;F2799,IF([1]Dashboard!$AK$39="YTD",IF(O2799-[1]Dashboard!$AK$37&lt;=0,"YTD"&amp;A2799&amp;[1]Dashboard!$AK$37&amp;F2799),IF([1]Dashboard!$AK$39="FY","FY"&amp;A2799&amp;F2799)))</f>
        <v>0</v>
      </c>
      <c r="T2799" t="b">
        <f>IF([1]Dashboard!$AK$39="Month","Month"&amp;N2799&amp;F2799,IF([1]Dashboard!$AK$39="YTD",IF(O2799-[1]Dashboard!$AK$37&lt;=0,"YTD"&amp;A2799&amp;[1]Dashboard!$AK$37&amp;U2799),IF([1]Dashboard!$AK$39="FY","FY"&amp;A2799&amp;U2799)))</f>
        <v>0</v>
      </c>
      <c r="U2799" t="str">
        <f t="shared" si="175"/>
        <v>1 - BONBONAssortiment_1 - BONBON</v>
      </c>
      <c r="V2799" t="b">
        <f>IF([1]Dashboard!$AK$39="Month","Month"&amp;N2799&amp;C2799&amp;E2799,IF([1]Dashboard!$AK$39="YTD",IF(O2799-[1]Dashboard!$AK$37&lt;=0,"YTD"&amp;A2799&amp;[1]Dashboard!$AK$37&amp;C2799&amp;E2799),IF([1]Dashboard!$AK$39="FY","FY"&amp;A2799&amp;C2799&amp;E2799)))</f>
        <v>0</v>
      </c>
      <c r="W2799" t="b">
        <f>IF([1]Dashboard!$AK$39="Month","Month"&amp;N2799,IF([1]Dashboard!$AK$39="YTD",IF(O2799-[1]Dashboard!$AK$37&lt;=0,"YTD"&amp;A2799&amp;[1]Dashboard!$AK$37),IF([1]Dashboard!$AK$39="FY","FY"&amp;A2799)))</f>
        <v>0</v>
      </c>
    </row>
    <row r="2800" spans="1:23" x14ac:dyDescent="0.3">
      <c r="A2800" t="s">
        <v>23</v>
      </c>
      <c r="B2800" t="s">
        <v>592</v>
      </c>
      <c r="C2800" t="s">
        <v>230</v>
      </c>
      <c r="D2800" t="s">
        <v>71</v>
      </c>
      <c r="E2800" t="s">
        <v>89</v>
      </c>
      <c r="F2800" t="s">
        <v>90</v>
      </c>
      <c r="G2800" t="s">
        <v>383</v>
      </c>
      <c r="H2800" t="s">
        <v>384</v>
      </c>
      <c r="I2800" s="4">
        <v>272</v>
      </c>
      <c r="J2800" s="4">
        <v>46.935531788472986</v>
      </c>
      <c r="K2800" s="4">
        <v>20.202020202020201</v>
      </c>
      <c r="L2800" s="4">
        <v>26.733511586452781</v>
      </c>
      <c r="M2800" s="5">
        <v>2.992</v>
      </c>
      <c r="N2800" t="str">
        <f t="shared" si="172"/>
        <v>202412</v>
      </c>
      <c r="O2800" t="str">
        <f t="shared" si="173"/>
        <v>12</v>
      </c>
      <c r="P2800" t="str">
        <f t="shared" si="174"/>
        <v>12.Dec2024</v>
      </c>
      <c r="Q2800" t="b">
        <f>IF([1]Dashboard!$AK$39="Month","Month"&amp;N2800&amp;E2800,IF([1]Dashboard!$AK$39="YTD",IF(O2800-[1]Dashboard!$AK$37&lt;=0,"YTD"&amp;A2800&amp;[1]Dashboard!$AK$37&amp;E2800),IF([1]Dashboard!$AK$39="FY","FY"&amp;A2800&amp;E2800)))</f>
        <v>0</v>
      </c>
      <c r="R2800" t="b">
        <f>IF([1]Dashboard!$AK$39="Month","Month"&amp;N2800&amp;E2800&amp;F2800,IF([1]Dashboard!$AK$39="YTD",IF(O2800-[1]Dashboard!$AK$37&lt;=0,"YTD"&amp;A2800&amp;[1]Dashboard!$AK$37&amp;E2800&amp;F2800),IF([1]Dashboard!$AK$39="FY","FY"&amp;A2800&amp;E2800&amp;F2800)))</f>
        <v>0</v>
      </c>
      <c r="S2800" t="b">
        <f>IF([1]Dashboard!$AK$39="Month","Month"&amp;N2800&amp;F2800,IF([1]Dashboard!$AK$39="YTD",IF(O2800-[1]Dashboard!$AK$37&lt;=0,"YTD"&amp;A2800&amp;[1]Dashboard!$AK$37&amp;F2800),IF([1]Dashboard!$AK$39="FY","FY"&amp;A2800&amp;F2800)))</f>
        <v>0</v>
      </c>
      <c r="T2800" t="b">
        <f>IF([1]Dashboard!$AK$39="Month","Month"&amp;N2800&amp;F2800,IF([1]Dashboard!$AK$39="YTD",IF(O2800-[1]Dashboard!$AK$37&lt;=0,"YTD"&amp;A2800&amp;[1]Dashboard!$AK$37&amp;U2800),IF([1]Dashboard!$AK$39="FY","FY"&amp;A2800&amp;U2800)))</f>
        <v>0</v>
      </c>
      <c r="U2800" t="str">
        <f t="shared" si="175"/>
        <v>1 - BONBONAssortiment_1 - BONBON</v>
      </c>
      <c r="V2800" t="b">
        <f>IF([1]Dashboard!$AK$39="Month","Month"&amp;N2800&amp;C2800&amp;E2800,IF([1]Dashboard!$AK$39="YTD",IF(O2800-[1]Dashboard!$AK$37&lt;=0,"YTD"&amp;A2800&amp;[1]Dashboard!$AK$37&amp;C2800&amp;E2800),IF([1]Dashboard!$AK$39="FY","FY"&amp;A2800&amp;C2800&amp;E2800)))</f>
        <v>0</v>
      </c>
      <c r="W2800" t="b">
        <f>IF([1]Dashboard!$AK$39="Month","Month"&amp;N2800,IF([1]Dashboard!$AK$39="YTD",IF(O2800-[1]Dashboard!$AK$37&lt;=0,"YTD"&amp;A2800&amp;[1]Dashboard!$AK$37),IF([1]Dashboard!$AK$39="FY","FY"&amp;A2800)))</f>
        <v>0</v>
      </c>
    </row>
    <row r="2801" spans="1:23" x14ac:dyDescent="0.3">
      <c r="A2801" t="s">
        <v>23</v>
      </c>
      <c r="B2801" t="s">
        <v>592</v>
      </c>
      <c r="C2801" t="s">
        <v>230</v>
      </c>
      <c r="D2801" t="s">
        <v>71</v>
      </c>
      <c r="E2801" t="s">
        <v>89</v>
      </c>
      <c r="F2801" t="s">
        <v>90</v>
      </c>
      <c r="G2801" t="s">
        <v>385</v>
      </c>
      <c r="H2801" t="s">
        <v>386</v>
      </c>
      <c r="I2801" s="4">
        <v>32</v>
      </c>
      <c r="J2801" s="4">
        <v>55.932857991681537</v>
      </c>
      <c r="K2801" s="4">
        <v>23.814616755793221</v>
      </c>
      <c r="L2801" s="4">
        <v>32.11824123588832</v>
      </c>
      <c r="M2801" s="5">
        <v>3.52</v>
      </c>
      <c r="N2801" t="str">
        <f t="shared" si="172"/>
        <v>202412</v>
      </c>
      <c r="O2801" t="str">
        <f t="shared" si="173"/>
        <v>12</v>
      </c>
      <c r="P2801" t="str">
        <f t="shared" si="174"/>
        <v>12.Dec2024</v>
      </c>
      <c r="Q2801" t="b">
        <f>IF([1]Dashboard!$AK$39="Month","Month"&amp;N2801&amp;E2801,IF([1]Dashboard!$AK$39="YTD",IF(O2801-[1]Dashboard!$AK$37&lt;=0,"YTD"&amp;A2801&amp;[1]Dashboard!$AK$37&amp;E2801),IF([1]Dashboard!$AK$39="FY","FY"&amp;A2801&amp;E2801)))</f>
        <v>0</v>
      </c>
      <c r="R2801" t="b">
        <f>IF([1]Dashboard!$AK$39="Month","Month"&amp;N2801&amp;E2801&amp;F2801,IF([1]Dashboard!$AK$39="YTD",IF(O2801-[1]Dashboard!$AK$37&lt;=0,"YTD"&amp;A2801&amp;[1]Dashboard!$AK$37&amp;E2801&amp;F2801),IF([1]Dashboard!$AK$39="FY","FY"&amp;A2801&amp;E2801&amp;F2801)))</f>
        <v>0</v>
      </c>
      <c r="S2801" t="b">
        <f>IF([1]Dashboard!$AK$39="Month","Month"&amp;N2801&amp;F2801,IF([1]Dashboard!$AK$39="YTD",IF(O2801-[1]Dashboard!$AK$37&lt;=0,"YTD"&amp;A2801&amp;[1]Dashboard!$AK$37&amp;F2801),IF([1]Dashboard!$AK$39="FY","FY"&amp;A2801&amp;F2801)))</f>
        <v>0</v>
      </c>
      <c r="T2801" t="b">
        <f>IF([1]Dashboard!$AK$39="Month","Month"&amp;N2801&amp;F2801,IF([1]Dashboard!$AK$39="YTD",IF(O2801-[1]Dashboard!$AK$37&lt;=0,"YTD"&amp;A2801&amp;[1]Dashboard!$AK$37&amp;U2801),IF([1]Dashboard!$AK$39="FY","FY"&amp;A2801&amp;U2801)))</f>
        <v>0</v>
      </c>
      <c r="U2801" t="str">
        <f t="shared" si="175"/>
        <v>1 - BONBONAssortiment_1 - BONBON</v>
      </c>
      <c r="V2801" t="b">
        <f>IF([1]Dashboard!$AK$39="Month","Month"&amp;N2801&amp;C2801&amp;E2801,IF([1]Dashboard!$AK$39="YTD",IF(O2801-[1]Dashboard!$AK$37&lt;=0,"YTD"&amp;A2801&amp;[1]Dashboard!$AK$37&amp;C2801&amp;E2801),IF([1]Dashboard!$AK$39="FY","FY"&amp;A2801&amp;C2801&amp;E2801)))</f>
        <v>0</v>
      </c>
      <c r="W2801" t="b">
        <f>IF([1]Dashboard!$AK$39="Month","Month"&amp;N2801,IF([1]Dashboard!$AK$39="YTD",IF(O2801-[1]Dashboard!$AK$37&lt;=0,"YTD"&amp;A2801&amp;[1]Dashboard!$AK$37),IF([1]Dashboard!$AK$39="FY","FY"&amp;A2801)))</f>
        <v>0</v>
      </c>
    </row>
    <row r="2802" spans="1:23" x14ac:dyDescent="0.3">
      <c r="A2802" t="s">
        <v>23</v>
      </c>
      <c r="B2802" t="s">
        <v>592</v>
      </c>
      <c r="C2802" t="s">
        <v>230</v>
      </c>
      <c r="D2802" t="s">
        <v>71</v>
      </c>
      <c r="E2802" t="s">
        <v>89</v>
      </c>
      <c r="F2802" t="s">
        <v>90</v>
      </c>
      <c r="G2802" t="s">
        <v>387</v>
      </c>
      <c r="H2802" t="s">
        <v>388</v>
      </c>
      <c r="I2802" s="4">
        <v>6</v>
      </c>
      <c r="J2802" s="4">
        <v>21.122994652406415</v>
      </c>
      <c r="K2802" s="4">
        <v>8.9393939393939377</v>
      </c>
      <c r="L2802" s="4">
        <v>12.183600713012476</v>
      </c>
      <c r="M2802" s="5">
        <v>1.32</v>
      </c>
      <c r="N2802" t="str">
        <f t="shared" si="172"/>
        <v>202412</v>
      </c>
      <c r="O2802" t="str">
        <f t="shared" si="173"/>
        <v>12</v>
      </c>
      <c r="P2802" t="str">
        <f t="shared" si="174"/>
        <v>12.Dec2024</v>
      </c>
      <c r="Q2802" t="b">
        <f>IF([1]Dashboard!$AK$39="Month","Month"&amp;N2802&amp;E2802,IF([1]Dashboard!$AK$39="YTD",IF(O2802-[1]Dashboard!$AK$37&lt;=0,"YTD"&amp;A2802&amp;[1]Dashboard!$AK$37&amp;E2802),IF([1]Dashboard!$AK$39="FY","FY"&amp;A2802&amp;E2802)))</f>
        <v>0</v>
      </c>
      <c r="R2802" t="b">
        <f>IF([1]Dashboard!$AK$39="Month","Month"&amp;N2802&amp;E2802&amp;F2802,IF([1]Dashboard!$AK$39="YTD",IF(O2802-[1]Dashboard!$AK$37&lt;=0,"YTD"&amp;A2802&amp;[1]Dashboard!$AK$37&amp;E2802&amp;F2802),IF([1]Dashboard!$AK$39="FY","FY"&amp;A2802&amp;E2802&amp;F2802)))</f>
        <v>0</v>
      </c>
      <c r="S2802" t="b">
        <f>IF([1]Dashboard!$AK$39="Month","Month"&amp;N2802&amp;F2802,IF([1]Dashboard!$AK$39="YTD",IF(O2802-[1]Dashboard!$AK$37&lt;=0,"YTD"&amp;A2802&amp;[1]Dashboard!$AK$37&amp;F2802),IF([1]Dashboard!$AK$39="FY","FY"&amp;A2802&amp;F2802)))</f>
        <v>0</v>
      </c>
      <c r="T2802" t="b">
        <f>IF([1]Dashboard!$AK$39="Month","Month"&amp;N2802&amp;F2802,IF([1]Dashboard!$AK$39="YTD",IF(O2802-[1]Dashboard!$AK$37&lt;=0,"YTD"&amp;A2802&amp;[1]Dashboard!$AK$37&amp;U2802),IF([1]Dashboard!$AK$39="FY","FY"&amp;A2802&amp;U2802)))</f>
        <v>0</v>
      </c>
      <c r="U2802" t="str">
        <f t="shared" si="175"/>
        <v>1 - BONBONAssortiment_1 - BONBON</v>
      </c>
      <c r="V2802" t="b">
        <f>IF([1]Dashboard!$AK$39="Month","Month"&amp;N2802&amp;C2802&amp;E2802,IF([1]Dashboard!$AK$39="YTD",IF(O2802-[1]Dashboard!$AK$37&lt;=0,"YTD"&amp;A2802&amp;[1]Dashboard!$AK$37&amp;C2802&amp;E2802),IF([1]Dashboard!$AK$39="FY","FY"&amp;A2802&amp;C2802&amp;E2802)))</f>
        <v>0</v>
      </c>
      <c r="W2802" t="b">
        <f>IF([1]Dashboard!$AK$39="Month","Month"&amp;N2802,IF([1]Dashboard!$AK$39="YTD",IF(O2802-[1]Dashboard!$AK$37&lt;=0,"YTD"&amp;A2802&amp;[1]Dashboard!$AK$37),IF([1]Dashboard!$AK$39="FY","FY"&amp;A2802)))</f>
        <v>0</v>
      </c>
    </row>
    <row r="2803" spans="1:23" x14ac:dyDescent="0.3">
      <c r="A2803" t="s">
        <v>23</v>
      </c>
      <c r="B2803" t="s">
        <v>592</v>
      </c>
      <c r="C2803" t="s">
        <v>230</v>
      </c>
      <c r="D2803" t="s">
        <v>71</v>
      </c>
      <c r="E2803" t="s">
        <v>45</v>
      </c>
      <c r="F2803" t="s">
        <v>95</v>
      </c>
      <c r="G2803" t="s">
        <v>96</v>
      </c>
      <c r="H2803" t="s">
        <v>464</v>
      </c>
      <c r="I2803" s="4">
        <v>3.2170000000000005</v>
      </c>
      <c r="J2803" s="4">
        <v>40.488710635769472</v>
      </c>
      <c r="K2803" s="4">
        <v>10.231130421865718</v>
      </c>
      <c r="L2803" s="4">
        <v>30.257580213903758</v>
      </c>
      <c r="M2803" s="5">
        <v>3.2170000000000005</v>
      </c>
      <c r="N2803" t="str">
        <f t="shared" si="172"/>
        <v>202412</v>
      </c>
      <c r="O2803" t="str">
        <f t="shared" si="173"/>
        <v>12</v>
      </c>
      <c r="P2803" t="str">
        <f t="shared" si="174"/>
        <v>12.Dec2024</v>
      </c>
      <c r="Q2803" t="b">
        <f>IF([1]Dashboard!$AK$39="Month","Month"&amp;N2803&amp;E2803,IF([1]Dashboard!$AK$39="YTD",IF(O2803-[1]Dashboard!$AK$37&lt;=0,"YTD"&amp;A2803&amp;[1]Dashboard!$AK$37&amp;E2803),IF([1]Dashboard!$AK$39="FY","FY"&amp;A2803&amp;E2803)))</f>
        <v>0</v>
      </c>
      <c r="R2803" t="b">
        <f>IF([1]Dashboard!$AK$39="Month","Month"&amp;N2803&amp;E2803&amp;F2803,IF([1]Dashboard!$AK$39="YTD",IF(O2803-[1]Dashboard!$AK$37&lt;=0,"YTD"&amp;A2803&amp;[1]Dashboard!$AK$37&amp;E2803&amp;F2803),IF([1]Dashboard!$AK$39="FY","FY"&amp;A2803&amp;E2803&amp;F2803)))</f>
        <v>0</v>
      </c>
      <c r="S2803" t="b">
        <f>IF([1]Dashboard!$AK$39="Month","Month"&amp;N2803&amp;F2803,IF([1]Dashboard!$AK$39="YTD",IF(O2803-[1]Dashboard!$AK$37&lt;=0,"YTD"&amp;A2803&amp;[1]Dashboard!$AK$37&amp;F2803),IF([1]Dashboard!$AK$39="FY","FY"&amp;A2803&amp;F2803)))</f>
        <v>0</v>
      </c>
      <c r="T2803" t="b">
        <f>IF([1]Dashboard!$AK$39="Month","Month"&amp;N2803&amp;F2803,IF([1]Dashboard!$AK$39="YTD",IF(O2803-[1]Dashboard!$AK$37&lt;=0,"YTD"&amp;A2803&amp;[1]Dashboard!$AK$37&amp;U2803),IF([1]Dashboard!$AK$39="FY","FY"&amp;A2803&amp;U2803)))</f>
        <v>0</v>
      </c>
      <c r="U2803" t="str">
        <f t="shared" si="175"/>
        <v>1 - ENROBEENROBE</v>
      </c>
      <c r="V2803" t="b">
        <f>IF([1]Dashboard!$AK$39="Month","Month"&amp;N2803&amp;C2803&amp;E2803,IF([1]Dashboard!$AK$39="YTD",IF(O2803-[1]Dashboard!$AK$37&lt;=0,"YTD"&amp;A2803&amp;[1]Dashboard!$AK$37&amp;C2803&amp;E2803),IF([1]Dashboard!$AK$39="FY","FY"&amp;A2803&amp;C2803&amp;E2803)))</f>
        <v>0</v>
      </c>
      <c r="W2803" t="b">
        <f>IF([1]Dashboard!$AK$39="Month","Month"&amp;N2803,IF([1]Dashboard!$AK$39="YTD",IF(O2803-[1]Dashboard!$AK$37&lt;=0,"YTD"&amp;A2803&amp;[1]Dashboard!$AK$37),IF([1]Dashboard!$AK$39="FY","FY"&amp;A2803)))</f>
        <v>0</v>
      </c>
    </row>
    <row r="2804" spans="1:23" x14ac:dyDescent="0.3">
      <c r="A2804" t="s">
        <v>23</v>
      </c>
      <c r="B2804" t="s">
        <v>592</v>
      </c>
      <c r="C2804" t="s">
        <v>230</v>
      </c>
      <c r="D2804" t="s">
        <v>71</v>
      </c>
      <c r="E2804" t="s">
        <v>45</v>
      </c>
      <c r="F2804" t="s">
        <v>95</v>
      </c>
      <c r="G2804" t="s">
        <v>98</v>
      </c>
      <c r="H2804" t="s">
        <v>465</v>
      </c>
      <c r="I2804" s="4">
        <v>1.6890000000000001</v>
      </c>
      <c r="J2804" s="4">
        <v>21.323529411764707</v>
      </c>
      <c r="K2804" s="4">
        <v>6.2597370766488405</v>
      </c>
      <c r="L2804" s="4">
        <v>15.063792335115867</v>
      </c>
      <c r="M2804" s="5">
        <v>1.6890000000000001</v>
      </c>
      <c r="N2804" t="str">
        <f t="shared" si="172"/>
        <v>202412</v>
      </c>
      <c r="O2804" t="str">
        <f t="shared" si="173"/>
        <v>12</v>
      </c>
      <c r="P2804" t="str">
        <f t="shared" si="174"/>
        <v>12.Dec2024</v>
      </c>
      <c r="Q2804" t="b">
        <f>IF([1]Dashboard!$AK$39="Month","Month"&amp;N2804&amp;E2804,IF([1]Dashboard!$AK$39="YTD",IF(O2804-[1]Dashboard!$AK$37&lt;=0,"YTD"&amp;A2804&amp;[1]Dashboard!$AK$37&amp;E2804),IF([1]Dashboard!$AK$39="FY","FY"&amp;A2804&amp;E2804)))</f>
        <v>0</v>
      </c>
      <c r="R2804" t="b">
        <f>IF([1]Dashboard!$AK$39="Month","Month"&amp;N2804&amp;E2804&amp;F2804,IF([1]Dashboard!$AK$39="YTD",IF(O2804-[1]Dashboard!$AK$37&lt;=0,"YTD"&amp;A2804&amp;[1]Dashboard!$AK$37&amp;E2804&amp;F2804),IF([1]Dashboard!$AK$39="FY","FY"&amp;A2804&amp;E2804&amp;F2804)))</f>
        <v>0</v>
      </c>
      <c r="S2804" t="b">
        <f>IF([1]Dashboard!$AK$39="Month","Month"&amp;N2804&amp;F2804,IF([1]Dashboard!$AK$39="YTD",IF(O2804-[1]Dashboard!$AK$37&lt;=0,"YTD"&amp;A2804&amp;[1]Dashboard!$AK$37&amp;F2804),IF([1]Dashboard!$AK$39="FY","FY"&amp;A2804&amp;F2804)))</f>
        <v>0</v>
      </c>
      <c r="T2804" t="b">
        <f>IF([1]Dashboard!$AK$39="Month","Month"&amp;N2804&amp;F2804,IF([1]Dashboard!$AK$39="YTD",IF(O2804-[1]Dashboard!$AK$37&lt;=0,"YTD"&amp;A2804&amp;[1]Dashboard!$AK$37&amp;U2804),IF([1]Dashboard!$AK$39="FY","FY"&amp;A2804&amp;U2804)))</f>
        <v>0</v>
      </c>
      <c r="U2804" t="str">
        <f t="shared" si="175"/>
        <v>1 - ENROBEENROBE</v>
      </c>
      <c r="V2804" t="b">
        <f>IF([1]Dashboard!$AK$39="Month","Month"&amp;N2804&amp;C2804&amp;E2804,IF([1]Dashboard!$AK$39="YTD",IF(O2804-[1]Dashboard!$AK$37&lt;=0,"YTD"&amp;A2804&amp;[1]Dashboard!$AK$37&amp;C2804&amp;E2804),IF([1]Dashboard!$AK$39="FY","FY"&amp;A2804&amp;C2804&amp;E2804)))</f>
        <v>0</v>
      </c>
      <c r="W2804" t="b">
        <f>IF([1]Dashboard!$AK$39="Month","Month"&amp;N2804,IF([1]Dashboard!$AK$39="YTD",IF(O2804-[1]Dashboard!$AK$37&lt;=0,"YTD"&amp;A2804&amp;[1]Dashboard!$AK$37),IF([1]Dashboard!$AK$39="FY","FY"&amp;A2804)))</f>
        <v>0</v>
      </c>
    </row>
    <row r="2805" spans="1:23" x14ac:dyDescent="0.3">
      <c r="A2805" t="s">
        <v>23</v>
      </c>
      <c r="B2805" t="s">
        <v>592</v>
      </c>
      <c r="C2805" t="s">
        <v>230</v>
      </c>
      <c r="D2805" t="s">
        <v>71</v>
      </c>
      <c r="E2805" t="s">
        <v>45</v>
      </c>
      <c r="F2805" t="s">
        <v>95</v>
      </c>
      <c r="G2805" t="s">
        <v>297</v>
      </c>
      <c r="H2805" t="s">
        <v>466</v>
      </c>
      <c r="I2805" s="4">
        <v>1.129</v>
      </c>
      <c r="J2805" s="4">
        <v>13.890374331550801</v>
      </c>
      <c r="K2805" s="4">
        <v>4.3637225193107545</v>
      </c>
      <c r="L2805" s="4">
        <v>9.5266518122400452</v>
      </c>
      <c r="M2805" s="5">
        <v>1.129</v>
      </c>
      <c r="N2805" t="str">
        <f t="shared" si="172"/>
        <v>202412</v>
      </c>
      <c r="O2805" t="str">
        <f t="shared" si="173"/>
        <v>12</v>
      </c>
      <c r="P2805" t="str">
        <f t="shared" si="174"/>
        <v>12.Dec2024</v>
      </c>
      <c r="Q2805" t="b">
        <f>IF([1]Dashboard!$AK$39="Month","Month"&amp;N2805&amp;E2805,IF([1]Dashboard!$AK$39="YTD",IF(O2805-[1]Dashboard!$AK$37&lt;=0,"YTD"&amp;A2805&amp;[1]Dashboard!$AK$37&amp;E2805),IF([1]Dashboard!$AK$39="FY","FY"&amp;A2805&amp;E2805)))</f>
        <v>0</v>
      </c>
      <c r="R2805" t="b">
        <f>IF([1]Dashboard!$AK$39="Month","Month"&amp;N2805&amp;E2805&amp;F2805,IF([1]Dashboard!$AK$39="YTD",IF(O2805-[1]Dashboard!$AK$37&lt;=0,"YTD"&amp;A2805&amp;[1]Dashboard!$AK$37&amp;E2805&amp;F2805),IF([1]Dashboard!$AK$39="FY","FY"&amp;A2805&amp;E2805&amp;F2805)))</f>
        <v>0</v>
      </c>
      <c r="S2805" t="b">
        <f>IF([1]Dashboard!$AK$39="Month","Month"&amp;N2805&amp;F2805,IF([1]Dashboard!$AK$39="YTD",IF(O2805-[1]Dashboard!$AK$37&lt;=0,"YTD"&amp;A2805&amp;[1]Dashboard!$AK$37&amp;F2805),IF([1]Dashboard!$AK$39="FY","FY"&amp;A2805&amp;F2805)))</f>
        <v>0</v>
      </c>
      <c r="T2805" t="b">
        <f>IF([1]Dashboard!$AK$39="Month","Month"&amp;N2805&amp;F2805,IF([1]Dashboard!$AK$39="YTD",IF(O2805-[1]Dashboard!$AK$37&lt;=0,"YTD"&amp;A2805&amp;[1]Dashboard!$AK$37&amp;U2805),IF([1]Dashboard!$AK$39="FY","FY"&amp;A2805&amp;U2805)))</f>
        <v>0</v>
      </c>
      <c r="U2805" t="str">
        <f t="shared" si="175"/>
        <v>1 - ENROBEENROBE</v>
      </c>
      <c r="V2805" t="b">
        <f>IF([1]Dashboard!$AK$39="Month","Month"&amp;N2805&amp;C2805&amp;E2805,IF([1]Dashboard!$AK$39="YTD",IF(O2805-[1]Dashboard!$AK$37&lt;=0,"YTD"&amp;A2805&amp;[1]Dashboard!$AK$37&amp;C2805&amp;E2805),IF([1]Dashboard!$AK$39="FY","FY"&amp;A2805&amp;C2805&amp;E2805)))</f>
        <v>0</v>
      </c>
      <c r="W2805" t="b">
        <f>IF([1]Dashboard!$AK$39="Month","Month"&amp;N2805,IF([1]Dashboard!$AK$39="YTD",IF(O2805-[1]Dashboard!$AK$37&lt;=0,"YTD"&amp;A2805&amp;[1]Dashboard!$AK$37),IF([1]Dashboard!$AK$39="FY","FY"&amp;A2805)))</f>
        <v>0</v>
      </c>
    </row>
    <row r="2806" spans="1:23" x14ac:dyDescent="0.3">
      <c r="A2806" t="s">
        <v>23</v>
      </c>
      <c r="B2806" t="s">
        <v>592</v>
      </c>
      <c r="C2806" t="s">
        <v>230</v>
      </c>
      <c r="D2806" t="s">
        <v>71</v>
      </c>
      <c r="E2806" t="s">
        <v>45</v>
      </c>
      <c r="F2806" t="s">
        <v>95</v>
      </c>
      <c r="G2806" t="s">
        <v>100</v>
      </c>
      <c r="H2806" t="s">
        <v>467</v>
      </c>
      <c r="I2806" s="4">
        <v>0.90200000000000002</v>
      </c>
      <c r="J2806" s="4">
        <v>11.35323826500297</v>
      </c>
      <c r="K2806" s="4">
        <v>4.0196078431372548</v>
      </c>
      <c r="L2806" s="4">
        <v>7.3336304218657142</v>
      </c>
      <c r="M2806" s="5">
        <v>0.90200000000000002</v>
      </c>
      <c r="N2806" t="str">
        <f t="shared" si="172"/>
        <v>202412</v>
      </c>
      <c r="O2806" t="str">
        <f t="shared" si="173"/>
        <v>12</v>
      </c>
      <c r="P2806" t="str">
        <f t="shared" si="174"/>
        <v>12.Dec2024</v>
      </c>
      <c r="Q2806" t="b">
        <f>IF([1]Dashboard!$AK$39="Month","Month"&amp;N2806&amp;E2806,IF([1]Dashboard!$AK$39="YTD",IF(O2806-[1]Dashboard!$AK$37&lt;=0,"YTD"&amp;A2806&amp;[1]Dashboard!$AK$37&amp;E2806),IF([1]Dashboard!$AK$39="FY","FY"&amp;A2806&amp;E2806)))</f>
        <v>0</v>
      </c>
      <c r="R2806" t="b">
        <f>IF([1]Dashboard!$AK$39="Month","Month"&amp;N2806&amp;E2806&amp;F2806,IF([1]Dashboard!$AK$39="YTD",IF(O2806-[1]Dashboard!$AK$37&lt;=0,"YTD"&amp;A2806&amp;[1]Dashboard!$AK$37&amp;E2806&amp;F2806),IF([1]Dashboard!$AK$39="FY","FY"&amp;A2806&amp;E2806&amp;F2806)))</f>
        <v>0</v>
      </c>
      <c r="S2806" t="b">
        <f>IF([1]Dashboard!$AK$39="Month","Month"&amp;N2806&amp;F2806,IF([1]Dashboard!$AK$39="YTD",IF(O2806-[1]Dashboard!$AK$37&lt;=0,"YTD"&amp;A2806&amp;[1]Dashboard!$AK$37&amp;F2806),IF([1]Dashboard!$AK$39="FY","FY"&amp;A2806&amp;F2806)))</f>
        <v>0</v>
      </c>
      <c r="T2806" t="b">
        <f>IF([1]Dashboard!$AK$39="Month","Month"&amp;N2806&amp;F2806,IF([1]Dashboard!$AK$39="YTD",IF(O2806-[1]Dashboard!$AK$37&lt;=0,"YTD"&amp;A2806&amp;[1]Dashboard!$AK$37&amp;U2806),IF([1]Dashboard!$AK$39="FY","FY"&amp;A2806&amp;U2806)))</f>
        <v>0</v>
      </c>
      <c r="U2806" t="str">
        <f t="shared" si="175"/>
        <v>1 - ENROBEENROBE</v>
      </c>
      <c r="V2806" t="b">
        <f>IF([1]Dashboard!$AK$39="Month","Month"&amp;N2806&amp;C2806&amp;E2806,IF([1]Dashboard!$AK$39="YTD",IF(O2806-[1]Dashboard!$AK$37&lt;=0,"YTD"&amp;A2806&amp;[1]Dashboard!$AK$37&amp;C2806&amp;E2806),IF([1]Dashboard!$AK$39="FY","FY"&amp;A2806&amp;C2806&amp;E2806)))</f>
        <v>0</v>
      </c>
      <c r="W2806" t="b">
        <f>IF([1]Dashboard!$AK$39="Month","Month"&amp;N2806,IF([1]Dashboard!$AK$39="YTD",IF(O2806-[1]Dashboard!$AK$37&lt;=0,"YTD"&amp;A2806&amp;[1]Dashboard!$AK$37),IF([1]Dashboard!$AK$39="FY","FY"&amp;A2806)))</f>
        <v>0</v>
      </c>
    </row>
    <row r="2807" spans="1:23" x14ac:dyDescent="0.3">
      <c r="A2807" t="s">
        <v>23</v>
      </c>
      <c r="B2807" t="s">
        <v>592</v>
      </c>
      <c r="C2807" t="s">
        <v>230</v>
      </c>
      <c r="D2807" t="s">
        <v>71</v>
      </c>
      <c r="E2807" t="s">
        <v>45</v>
      </c>
      <c r="F2807" t="s">
        <v>95</v>
      </c>
      <c r="G2807" t="s">
        <v>102</v>
      </c>
      <c r="H2807" t="s">
        <v>468</v>
      </c>
      <c r="I2807" s="4">
        <v>1.036</v>
      </c>
      <c r="J2807" s="4">
        <v>13.129827688651215</v>
      </c>
      <c r="K2807" s="4">
        <v>4.5413487819370175</v>
      </c>
      <c r="L2807" s="4">
        <v>8.5884789067141973</v>
      </c>
      <c r="M2807" s="5">
        <v>1.036</v>
      </c>
      <c r="N2807" t="str">
        <f t="shared" si="172"/>
        <v>202412</v>
      </c>
      <c r="O2807" t="str">
        <f t="shared" si="173"/>
        <v>12</v>
      </c>
      <c r="P2807" t="str">
        <f t="shared" si="174"/>
        <v>12.Dec2024</v>
      </c>
      <c r="Q2807" t="b">
        <f>IF([1]Dashboard!$AK$39="Month","Month"&amp;N2807&amp;E2807,IF([1]Dashboard!$AK$39="YTD",IF(O2807-[1]Dashboard!$AK$37&lt;=0,"YTD"&amp;A2807&amp;[1]Dashboard!$AK$37&amp;E2807),IF([1]Dashboard!$AK$39="FY","FY"&amp;A2807&amp;E2807)))</f>
        <v>0</v>
      </c>
      <c r="R2807" t="b">
        <f>IF([1]Dashboard!$AK$39="Month","Month"&amp;N2807&amp;E2807&amp;F2807,IF([1]Dashboard!$AK$39="YTD",IF(O2807-[1]Dashboard!$AK$37&lt;=0,"YTD"&amp;A2807&amp;[1]Dashboard!$AK$37&amp;E2807&amp;F2807),IF([1]Dashboard!$AK$39="FY","FY"&amp;A2807&amp;E2807&amp;F2807)))</f>
        <v>0</v>
      </c>
      <c r="S2807" t="b">
        <f>IF([1]Dashboard!$AK$39="Month","Month"&amp;N2807&amp;F2807,IF([1]Dashboard!$AK$39="YTD",IF(O2807-[1]Dashboard!$AK$37&lt;=0,"YTD"&amp;A2807&amp;[1]Dashboard!$AK$37&amp;F2807),IF([1]Dashboard!$AK$39="FY","FY"&amp;A2807&amp;F2807)))</f>
        <v>0</v>
      </c>
      <c r="T2807" t="b">
        <f>IF([1]Dashboard!$AK$39="Month","Month"&amp;N2807&amp;F2807,IF([1]Dashboard!$AK$39="YTD",IF(O2807-[1]Dashboard!$AK$37&lt;=0,"YTD"&amp;A2807&amp;[1]Dashboard!$AK$37&amp;U2807),IF([1]Dashboard!$AK$39="FY","FY"&amp;A2807&amp;U2807)))</f>
        <v>0</v>
      </c>
      <c r="U2807" t="str">
        <f t="shared" si="175"/>
        <v>1 - ENROBEENROBE</v>
      </c>
      <c r="V2807" t="b">
        <f>IF([1]Dashboard!$AK$39="Month","Month"&amp;N2807&amp;C2807&amp;E2807,IF([1]Dashboard!$AK$39="YTD",IF(O2807-[1]Dashboard!$AK$37&lt;=0,"YTD"&amp;A2807&amp;[1]Dashboard!$AK$37&amp;C2807&amp;E2807),IF([1]Dashboard!$AK$39="FY","FY"&amp;A2807&amp;C2807&amp;E2807)))</f>
        <v>0</v>
      </c>
      <c r="W2807" t="b">
        <f>IF([1]Dashboard!$AK$39="Month","Month"&amp;N2807,IF([1]Dashboard!$AK$39="YTD",IF(O2807-[1]Dashboard!$AK$37&lt;=0,"YTD"&amp;A2807&amp;[1]Dashboard!$AK$37),IF([1]Dashboard!$AK$39="FY","FY"&amp;A2807)))</f>
        <v>0</v>
      </c>
    </row>
    <row r="2808" spans="1:23" x14ac:dyDescent="0.3">
      <c r="A2808" t="s">
        <v>23</v>
      </c>
      <c r="B2808" t="s">
        <v>592</v>
      </c>
      <c r="C2808" t="s">
        <v>230</v>
      </c>
      <c r="D2808" t="s">
        <v>71</v>
      </c>
      <c r="E2808" t="s">
        <v>45</v>
      </c>
      <c r="F2808" t="s">
        <v>46</v>
      </c>
      <c r="G2808" t="s">
        <v>104</v>
      </c>
      <c r="H2808" t="s">
        <v>469</v>
      </c>
      <c r="I2808" s="4">
        <v>6</v>
      </c>
      <c r="J2808" s="4">
        <v>12.67379679144385</v>
      </c>
      <c r="K2808" s="4">
        <v>5.0802139037433154</v>
      </c>
      <c r="L2808" s="4">
        <v>7.5935828877005349</v>
      </c>
      <c r="M2808" s="5">
        <v>0.9</v>
      </c>
      <c r="N2808" t="str">
        <f t="shared" si="172"/>
        <v>202412</v>
      </c>
      <c r="O2808" t="str">
        <f t="shared" si="173"/>
        <v>12</v>
      </c>
      <c r="P2808" t="str">
        <f t="shared" si="174"/>
        <v>12.Dec2024</v>
      </c>
      <c r="Q2808" t="b">
        <f>IF([1]Dashboard!$AK$39="Month","Month"&amp;N2808&amp;E2808,IF([1]Dashboard!$AK$39="YTD",IF(O2808-[1]Dashboard!$AK$37&lt;=0,"YTD"&amp;A2808&amp;[1]Dashboard!$AK$37&amp;E2808),IF([1]Dashboard!$AK$39="FY","FY"&amp;A2808&amp;E2808)))</f>
        <v>0</v>
      </c>
      <c r="R2808" t="b">
        <f>IF([1]Dashboard!$AK$39="Month","Month"&amp;N2808&amp;E2808&amp;F2808,IF([1]Dashboard!$AK$39="YTD",IF(O2808-[1]Dashboard!$AK$37&lt;=0,"YTD"&amp;A2808&amp;[1]Dashboard!$AK$37&amp;E2808&amp;F2808),IF([1]Dashboard!$AK$39="FY","FY"&amp;A2808&amp;E2808&amp;F2808)))</f>
        <v>0</v>
      </c>
      <c r="S2808" t="b">
        <f>IF([1]Dashboard!$AK$39="Month","Month"&amp;N2808&amp;F2808,IF([1]Dashboard!$AK$39="YTD",IF(O2808-[1]Dashboard!$AK$37&lt;=0,"YTD"&amp;A2808&amp;[1]Dashboard!$AK$37&amp;F2808),IF([1]Dashboard!$AK$39="FY","FY"&amp;A2808&amp;F2808)))</f>
        <v>0</v>
      </c>
      <c r="T2808" t="b">
        <f>IF([1]Dashboard!$AK$39="Month","Month"&amp;N2808&amp;F2808,IF([1]Dashboard!$AK$39="YTD",IF(O2808-[1]Dashboard!$AK$37&lt;=0,"YTD"&amp;A2808&amp;[1]Dashboard!$AK$37&amp;U2808),IF([1]Dashboard!$AK$39="FY","FY"&amp;A2808&amp;U2808)))</f>
        <v>0</v>
      </c>
      <c r="U2808" t="str">
        <f t="shared" si="175"/>
        <v>1 - ENROBEENROBE TO GO</v>
      </c>
      <c r="V2808" t="b">
        <f>IF([1]Dashboard!$AK$39="Month","Month"&amp;N2808&amp;C2808&amp;E2808,IF([1]Dashboard!$AK$39="YTD",IF(O2808-[1]Dashboard!$AK$37&lt;=0,"YTD"&amp;A2808&amp;[1]Dashboard!$AK$37&amp;C2808&amp;E2808),IF([1]Dashboard!$AK$39="FY","FY"&amp;A2808&amp;C2808&amp;E2808)))</f>
        <v>0</v>
      </c>
      <c r="W2808" t="b">
        <f>IF([1]Dashboard!$AK$39="Month","Month"&amp;N2808,IF([1]Dashboard!$AK$39="YTD",IF(O2808-[1]Dashboard!$AK$37&lt;=0,"YTD"&amp;A2808&amp;[1]Dashboard!$AK$37),IF([1]Dashboard!$AK$39="FY","FY"&amp;A2808)))</f>
        <v>0</v>
      </c>
    </row>
    <row r="2809" spans="1:23" x14ac:dyDescent="0.3">
      <c r="A2809" t="s">
        <v>23</v>
      </c>
      <c r="B2809" t="s">
        <v>592</v>
      </c>
      <c r="C2809" t="s">
        <v>230</v>
      </c>
      <c r="D2809" t="s">
        <v>71</v>
      </c>
      <c r="E2809" t="s">
        <v>45</v>
      </c>
      <c r="F2809" t="s">
        <v>46</v>
      </c>
      <c r="G2809" t="s">
        <v>106</v>
      </c>
      <c r="H2809" t="s">
        <v>446</v>
      </c>
      <c r="I2809" s="4">
        <v>147</v>
      </c>
      <c r="J2809" s="4">
        <v>306.62210338680973</v>
      </c>
      <c r="K2809" s="4">
        <v>101.9741532976827</v>
      </c>
      <c r="L2809" s="4">
        <v>204.64795008912699</v>
      </c>
      <c r="M2809" s="5">
        <v>22.05</v>
      </c>
      <c r="N2809" t="str">
        <f t="shared" si="172"/>
        <v>202412</v>
      </c>
      <c r="O2809" t="str">
        <f t="shared" si="173"/>
        <v>12</v>
      </c>
      <c r="P2809" t="str">
        <f t="shared" si="174"/>
        <v>12.Dec2024</v>
      </c>
      <c r="Q2809" t="b">
        <f>IF([1]Dashboard!$AK$39="Month","Month"&amp;N2809&amp;E2809,IF([1]Dashboard!$AK$39="YTD",IF(O2809-[1]Dashboard!$AK$37&lt;=0,"YTD"&amp;A2809&amp;[1]Dashboard!$AK$37&amp;E2809),IF([1]Dashboard!$AK$39="FY","FY"&amp;A2809&amp;E2809)))</f>
        <v>0</v>
      </c>
      <c r="R2809" t="b">
        <f>IF([1]Dashboard!$AK$39="Month","Month"&amp;N2809&amp;E2809&amp;F2809,IF([1]Dashboard!$AK$39="YTD",IF(O2809-[1]Dashboard!$AK$37&lt;=0,"YTD"&amp;A2809&amp;[1]Dashboard!$AK$37&amp;E2809&amp;F2809),IF([1]Dashboard!$AK$39="FY","FY"&amp;A2809&amp;E2809&amp;F2809)))</f>
        <v>0</v>
      </c>
      <c r="S2809" t="b">
        <f>IF([1]Dashboard!$AK$39="Month","Month"&amp;N2809&amp;F2809,IF([1]Dashboard!$AK$39="YTD",IF(O2809-[1]Dashboard!$AK$37&lt;=0,"YTD"&amp;A2809&amp;[1]Dashboard!$AK$37&amp;F2809),IF([1]Dashboard!$AK$39="FY","FY"&amp;A2809&amp;F2809)))</f>
        <v>0</v>
      </c>
      <c r="T2809" t="b">
        <f>IF([1]Dashboard!$AK$39="Month","Month"&amp;N2809&amp;F2809,IF([1]Dashboard!$AK$39="YTD",IF(O2809-[1]Dashboard!$AK$37&lt;=0,"YTD"&amp;A2809&amp;[1]Dashboard!$AK$37&amp;U2809),IF([1]Dashboard!$AK$39="FY","FY"&amp;A2809&amp;U2809)))</f>
        <v>0</v>
      </c>
      <c r="U2809" t="str">
        <f t="shared" si="175"/>
        <v>1 - ENROBEENROBE TO GO</v>
      </c>
      <c r="V2809" t="b">
        <f>IF([1]Dashboard!$AK$39="Month","Month"&amp;N2809&amp;C2809&amp;E2809,IF([1]Dashboard!$AK$39="YTD",IF(O2809-[1]Dashboard!$AK$37&lt;=0,"YTD"&amp;A2809&amp;[1]Dashboard!$AK$37&amp;C2809&amp;E2809),IF([1]Dashboard!$AK$39="FY","FY"&amp;A2809&amp;C2809&amp;E2809)))</f>
        <v>0</v>
      </c>
      <c r="W2809" t="b">
        <f>IF([1]Dashboard!$AK$39="Month","Month"&amp;N2809,IF([1]Dashboard!$AK$39="YTD",IF(O2809-[1]Dashboard!$AK$37&lt;=0,"YTD"&amp;A2809&amp;[1]Dashboard!$AK$37),IF([1]Dashboard!$AK$39="FY","FY"&amp;A2809)))</f>
        <v>0</v>
      </c>
    </row>
    <row r="2810" spans="1:23" x14ac:dyDescent="0.3">
      <c r="A2810" t="s">
        <v>23</v>
      </c>
      <c r="B2810" t="s">
        <v>592</v>
      </c>
      <c r="C2810" t="s">
        <v>230</v>
      </c>
      <c r="D2810" t="s">
        <v>71</v>
      </c>
      <c r="E2810" t="s">
        <v>45</v>
      </c>
      <c r="F2810" t="s">
        <v>46</v>
      </c>
      <c r="G2810" t="s">
        <v>47</v>
      </c>
      <c r="H2810" t="s">
        <v>447</v>
      </c>
      <c r="I2810" s="4">
        <v>42</v>
      </c>
      <c r="J2810" s="4">
        <v>87.947118241235955</v>
      </c>
      <c r="K2810" s="4">
        <v>29.447415329768265</v>
      </c>
      <c r="L2810" s="4">
        <v>58.499702911467693</v>
      </c>
      <c r="M2810" s="5">
        <v>6.3</v>
      </c>
      <c r="N2810" t="str">
        <f t="shared" si="172"/>
        <v>202412</v>
      </c>
      <c r="O2810" t="str">
        <f t="shared" si="173"/>
        <v>12</v>
      </c>
      <c r="P2810" t="str">
        <f t="shared" si="174"/>
        <v>12.Dec2024</v>
      </c>
      <c r="Q2810" t="b">
        <f>IF([1]Dashboard!$AK$39="Month","Month"&amp;N2810&amp;E2810,IF([1]Dashboard!$AK$39="YTD",IF(O2810-[1]Dashboard!$AK$37&lt;=0,"YTD"&amp;A2810&amp;[1]Dashboard!$AK$37&amp;E2810),IF([1]Dashboard!$AK$39="FY","FY"&amp;A2810&amp;E2810)))</f>
        <v>0</v>
      </c>
      <c r="R2810" t="b">
        <f>IF([1]Dashboard!$AK$39="Month","Month"&amp;N2810&amp;E2810&amp;F2810,IF([1]Dashboard!$AK$39="YTD",IF(O2810-[1]Dashboard!$AK$37&lt;=0,"YTD"&amp;A2810&amp;[1]Dashboard!$AK$37&amp;E2810&amp;F2810),IF([1]Dashboard!$AK$39="FY","FY"&amp;A2810&amp;E2810&amp;F2810)))</f>
        <v>0</v>
      </c>
      <c r="S2810" t="b">
        <f>IF([1]Dashboard!$AK$39="Month","Month"&amp;N2810&amp;F2810,IF([1]Dashboard!$AK$39="YTD",IF(O2810-[1]Dashboard!$AK$37&lt;=0,"YTD"&amp;A2810&amp;[1]Dashboard!$AK$37&amp;F2810),IF([1]Dashboard!$AK$39="FY","FY"&amp;A2810&amp;F2810)))</f>
        <v>0</v>
      </c>
      <c r="T2810" t="b">
        <f>IF([1]Dashboard!$AK$39="Month","Month"&amp;N2810&amp;F2810,IF([1]Dashboard!$AK$39="YTD",IF(O2810-[1]Dashboard!$AK$37&lt;=0,"YTD"&amp;A2810&amp;[1]Dashboard!$AK$37&amp;U2810),IF([1]Dashboard!$AK$39="FY","FY"&amp;A2810&amp;U2810)))</f>
        <v>0</v>
      </c>
      <c r="U2810" t="str">
        <f t="shared" si="175"/>
        <v>1 - ENROBEENROBE TO GO</v>
      </c>
      <c r="V2810" t="b">
        <f>IF([1]Dashboard!$AK$39="Month","Month"&amp;N2810&amp;C2810&amp;E2810,IF([1]Dashboard!$AK$39="YTD",IF(O2810-[1]Dashboard!$AK$37&lt;=0,"YTD"&amp;A2810&amp;[1]Dashboard!$AK$37&amp;C2810&amp;E2810),IF([1]Dashboard!$AK$39="FY","FY"&amp;A2810&amp;C2810&amp;E2810)))</f>
        <v>0</v>
      </c>
      <c r="W2810" t="b">
        <f>IF([1]Dashboard!$AK$39="Month","Month"&amp;N2810,IF([1]Dashboard!$AK$39="YTD",IF(O2810-[1]Dashboard!$AK$37&lt;=0,"YTD"&amp;A2810&amp;[1]Dashboard!$AK$37),IF([1]Dashboard!$AK$39="FY","FY"&amp;A2810)))</f>
        <v>0</v>
      </c>
    </row>
    <row r="2811" spans="1:23" x14ac:dyDescent="0.3">
      <c r="A2811" t="s">
        <v>23</v>
      </c>
      <c r="B2811" t="s">
        <v>592</v>
      </c>
      <c r="C2811" t="s">
        <v>230</v>
      </c>
      <c r="D2811" t="s">
        <v>71</v>
      </c>
      <c r="E2811" t="s">
        <v>45</v>
      </c>
      <c r="F2811" t="s">
        <v>46</v>
      </c>
      <c r="G2811" t="s">
        <v>111</v>
      </c>
      <c r="H2811" t="s">
        <v>471</v>
      </c>
      <c r="I2811" s="4">
        <v>80</v>
      </c>
      <c r="J2811" s="4">
        <v>165.61497326203224</v>
      </c>
      <c r="K2811" s="4">
        <v>58.467023172905527</v>
      </c>
      <c r="L2811" s="4">
        <v>107.1479500891267</v>
      </c>
      <c r="M2811" s="5">
        <v>12</v>
      </c>
      <c r="N2811" t="str">
        <f t="shared" si="172"/>
        <v>202412</v>
      </c>
      <c r="O2811" t="str">
        <f t="shared" si="173"/>
        <v>12</v>
      </c>
      <c r="P2811" t="str">
        <f t="shared" si="174"/>
        <v>12.Dec2024</v>
      </c>
      <c r="Q2811" t="b">
        <f>IF([1]Dashboard!$AK$39="Month","Month"&amp;N2811&amp;E2811,IF([1]Dashboard!$AK$39="YTD",IF(O2811-[1]Dashboard!$AK$37&lt;=0,"YTD"&amp;A2811&amp;[1]Dashboard!$AK$37&amp;E2811),IF([1]Dashboard!$AK$39="FY","FY"&amp;A2811&amp;E2811)))</f>
        <v>0</v>
      </c>
      <c r="R2811" t="b">
        <f>IF([1]Dashboard!$AK$39="Month","Month"&amp;N2811&amp;E2811&amp;F2811,IF([1]Dashboard!$AK$39="YTD",IF(O2811-[1]Dashboard!$AK$37&lt;=0,"YTD"&amp;A2811&amp;[1]Dashboard!$AK$37&amp;E2811&amp;F2811),IF([1]Dashboard!$AK$39="FY","FY"&amp;A2811&amp;E2811&amp;F2811)))</f>
        <v>0</v>
      </c>
      <c r="S2811" t="b">
        <f>IF([1]Dashboard!$AK$39="Month","Month"&amp;N2811&amp;F2811,IF([1]Dashboard!$AK$39="YTD",IF(O2811-[1]Dashboard!$AK$37&lt;=0,"YTD"&amp;A2811&amp;[1]Dashboard!$AK$37&amp;F2811),IF([1]Dashboard!$AK$39="FY","FY"&amp;A2811&amp;F2811)))</f>
        <v>0</v>
      </c>
      <c r="T2811" t="b">
        <f>IF([1]Dashboard!$AK$39="Month","Month"&amp;N2811&amp;F2811,IF([1]Dashboard!$AK$39="YTD",IF(O2811-[1]Dashboard!$AK$37&lt;=0,"YTD"&amp;A2811&amp;[1]Dashboard!$AK$37&amp;U2811),IF([1]Dashboard!$AK$39="FY","FY"&amp;A2811&amp;U2811)))</f>
        <v>0</v>
      </c>
      <c r="U2811" t="str">
        <f t="shared" si="175"/>
        <v>1 - ENROBEENROBE TO GO</v>
      </c>
      <c r="V2811" t="b">
        <f>IF([1]Dashboard!$AK$39="Month","Month"&amp;N2811&amp;C2811&amp;E2811,IF([1]Dashboard!$AK$39="YTD",IF(O2811-[1]Dashboard!$AK$37&lt;=0,"YTD"&amp;A2811&amp;[1]Dashboard!$AK$37&amp;C2811&amp;E2811),IF([1]Dashboard!$AK$39="FY","FY"&amp;A2811&amp;C2811&amp;E2811)))</f>
        <v>0</v>
      </c>
      <c r="W2811" t="b">
        <f>IF([1]Dashboard!$AK$39="Month","Month"&amp;N2811,IF([1]Dashboard!$AK$39="YTD",IF(O2811-[1]Dashboard!$AK$37&lt;=0,"YTD"&amp;A2811&amp;[1]Dashboard!$AK$37),IF([1]Dashboard!$AK$39="FY","FY"&amp;A2811)))</f>
        <v>0</v>
      </c>
    </row>
    <row r="2812" spans="1:23" x14ac:dyDescent="0.3">
      <c r="A2812" t="s">
        <v>23</v>
      </c>
      <c r="B2812" t="s">
        <v>592</v>
      </c>
      <c r="C2812" t="s">
        <v>230</v>
      </c>
      <c r="D2812" t="s">
        <v>71</v>
      </c>
      <c r="E2812" t="s">
        <v>45</v>
      </c>
      <c r="F2812" t="s">
        <v>46</v>
      </c>
      <c r="G2812" t="s">
        <v>113</v>
      </c>
      <c r="H2812" t="s">
        <v>472</v>
      </c>
      <c r="I2812" s="4">
        <v>17</v>
      </c>
      <c r="J2812" s="4">
        <v>35.39067142008318</v>
      </c>
      <c r="K2812" s="4">
        <v>11.313131313131315</v>
      </c>
      <c r="L2812" s="4">
        <v>24.077540106951869</v>
      </c>
      <c r="M2812" s="5">
        <v>2.5499999999999998</v>
      </c>
      <c r="N2812" t="str">
        <f t="shared" si="172"/>
        <v>202412</v>
      </c>
      <c r="O2812" t="str">
        <f t="shared" si="173"/>
        <v>12</v>
      </c>
      <c r="P2812" t="str">
        <f t="shared" si="174"/>
        <v>12.Dec2024</v>
      </c>
      <c r="Q2812" t="b">
        <f>IF([1]Dashboard!$AK$39="Month","Month"&amp;N2812&amp;E2812,IF([1]Dashboard!$AK$39="YTD",IF(O2812-[1]Dashboard!$AK$37&lt;=0,"YTD"&amp;A2812&amp;[1]Dashboard!$AK$37&amp;E2812),IF([1]Dashboard!$AK$39="FY","FY"&amp;A2812&amp;E2812)))</f>
        <v>0</v>
      </c>
      <c r="R2812" t="b">
        <f>IF([1]Dashboard!$AK$39="Month","Month"&amp;N2812&amp;E2812&amp;F2812,IF([1]Dashboard!$AK$39="YTD",IF(O2812-[1]Dashboard!$AK$37&lt;=0,"YTD"&amp;A2812&amp;[1]Dashboard!$AK$37&amp;E2812&amp;F2812),IF([1]Dashboard!$AK$39="FY","FY"&amp;A2812&amp;E2812&amp;F2812)))</f>
        <v>0</v>
      </c>
      <c r="S2812" t="b">
        <f>IF([1]Dashboard!$AK$39="Month","Month"&amp;N2812&amp;F2812,IF([1]Dashboard!$AK$39="YTD",IF(O2812-[1]Dashboard!$AK$37&lt;=0,"YTD"&amp;A2812&amp;[1]Dashboard!$AK$37&amp;F2812),IF([1]Dashboard!$AK$39="FY","FY"&amp;A2812&amp;F2812)))</f>
        <v>0</v>
      </c>
      <c r="T2812" t="b">
        <f>IF([1]Dashboard!$AK$39="Month","Month"&amp;N2812&amp;F2812,IF([1]Dashboard!$AK$39="YTD",IF(O2812-[1]Dashboard!$AK$37&lt;=0,"YTD"&amp;A2812&amp;[1]Dashboard!$AK$37&amp;U2812),IF([1]Dashboard!$AK$39="FY","FY"&amp;A2812&amp;U2812)))</f>
        <v>0</v>
      </c>
      <c r="U2812" t="str">
        <f t="shared" si="175"/>
        <v>1 - ENROBEENROBE TO GO</v>
      </c>
      <c r="V2812" t="b">
        <f>IF([1]Dashboard!$AK$39="Month","Month"&amp;N2812&amp;C2812&amp;E2812,IF([1]Dashboard!$AK$39="YTD",IF(O2812-[1]Dashboard!$AK$37&lt;=0,"YTD"&amp;A2812&amp;[1]Dashboard!$AK$37&amp;C2812&amp;E2812),IF([1]Dashboard!$AK$39="FY","FY"&amp;A2812&amp;C2812&amp;E2812)))</f>
        <v>0</v>
      </c>
      <c r="W2812" t="b">
        <f>IF([1]Dashboard!$AK$39="Month","Month"&amp;N2812,IF([1]Dashboard!$AK$39="YTD",IF(O2812-[1]Dashboard!$AK$37&lt;=0,"YTD"&amp;A2812&amp;[1]Dashboard!$AK$37),IF([1]Dashboard!$AK$39="FY","FY"&amp;A2812)))</f>
        <v>0</v>
      </c>
    </row>
    <row r="2813" spans="1:23" x14ac:dyDescent="0.3">
      <c r="A2813" t="s">
        <v>23</v>
      </c>
      <c r="B2813" t="s">
        <v>592</v>
      </c>
      <c r="C2813" t="s">
        <v>230</v>
      </c>
      <c r="D2813" t="s">
        <v>71</v>
      </c>
      <c r="E2813" t="s">
        <v>45</v>
      </c>
      <c r="F2813" t="s">
        <v>46</v>
      </c>
      <c r="G2813" t="s">
        <v>115</v>
      </c>
      <c r="H2813" t="s">
        <v>473</v>
      </c>
      <c r="I2813" s="4">
        <v>12</v>
      </c>
      <c r="J2813" s="4">
        <v>22.596553773024365</v>
      </c>
      <c r="K2813" s="4">
        <v>11.604278074866311</v>
      </c>
      <c r="L2813" s="4">
        <v>10.992275698158055</v>
      </c>
      <c r="M2813" s="5">
        <v>1.8</v>
      </c>
      <c r="N2813" t="str">
        <f t="shared" si="172"/>
        <v>202412</v>
      </c>
      <c r="O2813" t="str">
        <f t="shared" si="173"/>
        <v>12</v>
      </c>
      <c r="P2813" t="str">
        <f t="shared" si="174"/>
        <v>12.Dec2024</v>
      </c>
      <c r="Q2813" t="b">
        <f>IF([1]Dashboard!$AK$39="Month","Month"&amp;N2813&amp;E2813,IF([1]Dashboard!$AK$39="YTD",IF(O2813-[1]Dashboard!$AK$37&lt;=0,"YTD"&amp;A2813&amp;[1]Dashboard!$AK$37&amp;E2813),IF([1]Dashboard!$AK$39="FY","FY"&amp;A2813&amp;E2813)))</f>
        <v>0</v>
      </c>
      <c r="R2813" t="b">
        <f>IF([1]Dashboard!$AK$39="Month","Month"&amp;N2813&amp;E2813&amp;F2813,IF([1]Dashboard!$AK$39="YTD",IF(O2813-[1]Dashboard!$AK$37&lt;=0,"YTD"&amp;A2813&amp;[1]Dashboard!$AK$37&amp;E2813&amp;F2813),IF([1]Dashboard!$AK$39="FY","FY"&amp;A2813&amp;E2813&amp;F2813)))</f>
        <v>0</v>
      </c>
      <c r="S2813" t="b">
        <f>IF([1]Dashboard!$AK$39="Month","Month"&amp;N2813&amp;F2813,IF([1]Dashboard!$AK$39="YTD",IF(O2813-[1]Dashboard!$AK$37&lt;=0,"YTD"&amp;A2813&amp;[1]Dashboard!$AK$37&amp;F2813),IF([1]Dashboard!$AK$39="FY","FY"&amp;A2813&amp;F2813)))</f>
        <v>0</v>
      </c>
      <c r="T2813" t="b">
        <f>IF([1]Dashboard!$AK$39="Month","Month"&amp;N2813&amp;F2813,IF([1]Dashboard!$AK$39="YTD",IF(O2813-[1]Dashboard!$AK$37&lt;=0,"YTD"&amp;A2813&amp;[1]Dashboard!$AK$37&amp;U2813),IF([1]Dashboard!$AK$39="FY","FY"&amp;A2813&amp;U2813)))</f>
        <v>0</v>
      </c>
      <c r="U2813" t="str">
        <f t="shared" si="175"/>
        <v>1 - ENROBEENROBE TO GO</v>
      </c>
      <c r="V2813" t="b">
        <f>IF([1]Dashboard!$AK$39="Month","Month"&amp;N2813&amp;C2813&amp;E2813,IF([1]Dashboard!$AK$39="YTD",IF(O2813-[1]Dashboard!$AK$37&lt;=0,"YTD"&amp;A2813&amp;[1]Dashboard!$AK$37&amp;C2813&amp;E2813),IF([1]Dashboard!$AK$39="FY","FY"&amp;A2813&amp;C2813&amp;E2813)))</f>
        <v>0</v>
      </c>
      <c r="W2813" t="b">
        <f>IF([1]Dashboard!$AK$39="Month","Month"&amp;N2813,IF([1]Dashboard!$AK$39="YTD",IF(O2813-[1]Dashboard!$AK$37&lt;=0,"YTD"&amp;A2813&amp;[1]Dashboard!$AK$37),IF([1]Dashboard!$AK$39="FY","FY"&amp;A2813)))</f>
        <v>0</v>
      </c>
    </row>
    <row r="2814" spans="1:23" x14ac:dyDescent="0.3">
      <c r="A2814" t="s">
        <v>23</v>
      </c>
      <c r="B2814" t="s">
        <v>592</v>
      </c>
      <c r="C2814" t="s">
        <v>230</v>
      </c>
      <c r="D2814" t="s">
        <v>71</v>
      </c>
      <c r="E2814" t="s">
        <v>49</v>
      </c>
      <c r="F2814" t="s">
        <v>117</v>
      </c>
      <c r="G2814" t="s">
        <v>345</v>
      </c>
      <c r="H2814" t="s">
        <v>474</v>
      </c>
      <c r="I2814" s="4">
        <v>0.1</v>
      </c>
      <c r="J2814" s="4">
        <v>1.0516934046345812</v>
      </c>
      <c r="K2814" s="4">
        <v>0.40508021390374332</v>
      </c>
      <c r="L2814" s="4">
        <v>0.64661319073083778</v>
      </c>
      <c r="M2814" s="5">
        <v>0.1</v>
      </c>
      <c r="N2814" t="str">
        <f t="shared" si="172"/>
        <v>202412</v>
      </c>
      <c r="O2814" t="str">
        <f t="shared" si="173"/>
        <v>12</v>
      </c>
      <c r="P2814" t="str">
        <f t="shared" si="174"/>
        <v>12.Dec2024</v>
      </c>
      <c r="Q2814" t="b">
        <f>IF([1]Dashboard!$AK$39="Month","Month"&amp;N2814&amp;E2814,IF([1]Dashboard!$AK$39="YTD",IF(O2814-[1]Dashboard!$AK$37&lt;=0,"YTD"&amp;A2814&amp;[1]Dashboard!$AK$37&amp;E2814),IF([1]Dashboard!$AK$39="FY","FY"&amp;A2814&amp;E2814)))</f>
        <v>0</v>
      </c>
      <c r="R2814" t="b">
        <f>IF([1]Dashboard!$AK$39="Month","Month"&amp;N2814&amp;E2814&amp;F2814,IF([1]Dashboard!$AK$39="YTD",IF(O2814-[1]Dashboard!$AK$37&lt;=0,"YTD"&amp;A2814&amp;[1]Dashboard!$AK$37&amp;E2814&amp;F2814),IF([1]Dashboard!$AK$39="FY","FY"&amp;A2814&amp;E2814&amp;F2814)))</f>
        <v>0</v>
      </c>
      <c r="S2814" t="b">
        <f>IF([1]Dashboard!$AK$39="Month","Month"&amp;N2814&amp;F2814,IF([1]Dashboard!$AK$39="YTD",IF(O2814-[1]Dashboard!$AK$37&lt;=0,"YTD"&amp;A2814&amp;[1]Dashboard!$AK$37&amp;F2814),IF([1]Dashboard!$AK$39="FY","FY"&amp;A2814&amp;F2814)))</f>
        <v>0</v>
      </c>
      <c r="T2814" t="b">
        <f>IF([1]Dashboard!$AK$39="Month","Month"&amp;N2814&amp;F2814,IF([1]Dashboard!$AK$39="YTD",IF(O2814-[1]Dashboard!$AK$37&lt;=0,"YTD"&amp;A2814&amp;[1]Dashboard!$AK$37&amp;U2814),IF([1]Dashboard!$AK$39="FY","FY"&amp;A2814&amp;U2814)))</f>
        <v>0</v>
      </c>
      <c r="U2814" t="str">
        <f t="shared" si="175"/>
        <v>1 - QUEBRAQUEBRA QUEBRA</v>
      </c>
      <c r="V2814" t="b">
        <f>IF([1]Dashboard!$AK$39="Month","Month"&amp;N2814&amp;C2814&amp;E2814,IF([1]Dashboard!$AK$39="YTD",IF(O2814-[1]Dashboard!$AK$37&lt;=0,"YTD"&amp;A2814&amp;[1]Dashboard!$AK$37&amp;C2814&amp;E2814),IF([1]Dashboard!$AK$39="FY","FY"&amp;A2814&amp;C2814&amp;E2814)))</f>
        <v>0</v>
      </c>
      <c r="W2814" t="b">
        <f>IF([1]Dashboard!$AK$39="Month","Month"&amp;N2814,IF([1]Dashboard!$AK$39="YTD",IF(O2814-[1]Dashboard!$AK$37&lt;=0,"YTD"&amp;A2814&amp;[1]Dashboard!$AK$37),IF([1]Dashboard!$AK$39="FY","FY"&amp;A2814)))</f>
        <v>0</v>
      </c>
    </row>
    <row r="2815" spans="1:23" x14ac:dyDescent="0.3">
      <c r="A2815" t="s">
        <v>23</v>
      </c>
      <c r="B2815" t="s">
        <v>592</v>
      </c>
      <c r="C2815" t="s">
        <v>230</v>
      </c>
      <c r="D2815" t="s">
        <v>71</v>
      </c>
      <c r="E2815" t="s">
        <v>49</v>
      </c>
      <c r="F2815" t="s">
        <v>117</v>
      </c>
      <c r="G2815" t="s">
        <v>118</v>
      </c>
      <c r="H2815" t="s">
        <v>475</v>
      </c>
      <c r="I2815" s="4">
        <v>2.0700000000000003</v>
      </c>
      <c r="J2815" s="4">
        <v>24.704396910279257</v>
      </c>
      <c r="K2815" s="4">
        <v>7.0629679144385031</v>
      </c>
      <c r="L2815" s="4">
        <v>17.641428995840755</v>
      </c>
      <c r="M2815" s="5">
        <v>2.0700000000000003</v>
      </c>
      <c r="N2815" t="str">
        <f t="shared" si="172"/>
        <v>202412</v>
      </c>
      <c r="O2815" t="str">
        <f t="shared" si="173"/>
        <v>12</v>
      </c>
      <c r="P2815" t="str">
        <f t="shared" si="174"/>
        <v>12.Dec2024</v>
      </c>
      <c r="Q2815" t="b">
        <f>IF([1]Dashboard!$AK$39="Month","Month"&amp;N2815&amp;E2815,IF([1]Dashboard!$AK$39="YTD",IF(O2815-[1]Dashboard!$AK$37&lt;=0,"YTD"&amp;A2815&amp;[1]Dashboard!$AK$37&amp;E2815),IF([1]Dashboard!$AK$39="FY","FY"&amp;A2815&amp;E2815)))</f>
        <v>0</v>
      </c>
      <c r="R2815" t="b">
        <f>IF([1]Dashboard!$AK$39="Month","Month"&amp;N2815&amp;E2815&amp;F2815,IF([1]Dashboard!$AK$39="YTD",IF(O2815-[1]Dashboard!$AK$37&lt;=0,"YTD"&amp;A2815&amp;[1]Dashboard!$AK$37&amp;E2815&amp;F2815),IF([1]Dashboard!$AK$39="FY","FY"&amp;A2815&amp;E2815&amp;F2815)))</f>
        <v>0</v>
      </c>
      <c r="S2815" t="b">
        <f>IF([1]Dashboard!$AK$39="Month","Month"&amp;N2815&amp;F2815,IF([1]Dashboard!$AK$39="YTD",IF(O2815-[1]Dashboard!$AK$37&lt;=0,"YTD"&amp;A2815&amp;[1]Dashboard!$AK$37&amp;F2815),IF([1]Dashboard!$AK$39="FY","FY"&amp;A2815&amp;F2815)))</f>
        <v>0</v>
      </c>
      <c r="T2815" t="b">
        <f>IF([1]Dashboard!$AK$39="Month","Month"&amp;N2815&amp;F2815,IF([1]Dashboard!$AK$39="YTD",IF(O2815-[1]Dashboard!$AK$37&lt;=0,"YTD"&amp;A2815&amp;[1]Dashboard!$AK$37&amp;U2815),IF([1]Dashboard!$AK$39="FY","FY"&amp;A2815&amp;U2815)))</f>
        <v>0</v>
      </c>
      <c r="U2815" t="str">
        <f t="shared" si="175"/>
        <v>1 - QUEBRAQUEBRA QUEBRA</v>
      </c>
      <c r="V2815" t="b">
        <f>IF([1]Dashboard!$AK$39="Month","Month"&amp;N2815&amp;C2815&amp;E2815,IF([1]Dashboard!$AK$39="YTD",IF(O2815-[1]Dashboard!$AK$37&lt;=0,"YTD"&amp;A2815&amp;[1]Dashboard!$AK$37&amp;C2815&amp;E2815),IF([1]Dashboard!$AK$39="FY","FY"&amp;A2815&amp;C2815&amp;E2815)))</f>
        <v>0</v>
      </c>
      <c r="W2815" t="b">
        <f>IF([1]Dashboard!$AK$39="Month","Month"&amp;N2815,IF([1]Dashboard!$AK$39="YTD",IF(O2815-[1]Dashboard!$AK$37&lt;=0,"YTD"&amp;A2815&amp;[1]Dashboard!$AK$37),IF([1]Dashboard!$AK$39="FY","FY"&amp;A2815)))</f>
        <v>0</v>
      </c>
    </row>
    <row r="2816" spans="1:23" x14ac:dyDescent="0.3">
      <c r="A2816" t="s">
        <v>23</v>
      </c>
      <c r="B2816" t="s">
        <v>592</v>
      </c>
      <c r="C2816" t="s">
        <v>230</v>
      </c>
      <c r="D2816" t="s">
        <v>71</v>
      </c>
      <c r="E2816" t="s">
        <v>49</v>
      </c>
      <c r="F2816" t="s">
        <v>117</v>
      </c>
      <c r="G2816" t="s">
        <v>252</v>
      </c>
      <c r="H2816" t="s">
        <v>476</v>
      </c>
      <c r="I2816" s="4">
        <v>0.21000000000000002</v>
      </c>
      <c r="J2816" s="4">
        <v>2.2088532382650032</v>
      </c>
      <c r="K2816" s="4">
        <v>0.70561497326203215</v>
      </c>
      <c r="L2816" s="4">
        <v>1.503238265002971</v>
      </c>
      <c r="M2816" s="5">
        <v>0.21000000000000002</v>
      </c>
      <c r="N2816" t="str">
        <f t="shared" si="172"/>
        <v>202412</v>
      </c>
      <c r="O2816" t="str">
        <f t="shared" si="173"/>
        <v>12</v>
      </c>
      <c r="P2816" t="str">
        <f t="shared" si="174"/>
        <v>12.Dec2024</v>
      </c>
      <c r="Q2816" t="b">
        <f>IF([1]Dashboard!$AK$39="Month","Month"&amp;N2816&amp;E2816,IF([1]Dashboard!$AK$39="YTD",IF(O2816-[1]Dashboard!$AK$37&lt;=0,"YTD"&amp;A2816&amp;[1]Dashboard!$AK$37&amp;E2816),IF([1]Dashboard!$AK$39="FY","FY"&amp;A2816&amp;E2816)))</f>
        <v>0</v>
      </c>
      <c r="R2816" t="b">
        <f>IF([1]Dashboard!$AK$39="Month","Month"&amp;N2816&amp;E2816&amp;F2816,IF([1]Dashboard!$AK$39="YTD",IF(O2816-[1]Dashboard!$AK$37&lt;=0,"YTD"&amp;A2816&amp;[1]Dashboard!$AK$37&amp;E2816&amp;F2816),IF([1]Dashboard!$AK$39="FY","FY"&amp;A2816&amp;E2816&amp;F2816)))</f>
        <v>0</v>
      </c>
      <c r="S2816" t="b">
        <f>IF([1]Dashboard!$AK$39="Month","Month"&amp;N2816&amp;F2816,IF([1]Dashboard!$AK$39="YTD",IF(O2816-[1]Dashboard!$AK$37&lt;=0,"YTD"&amp;A2816&amp;[1]Dashboard!$AK$37&amp;F2816),IF([1]Dashboard!$AK$39="FY","FY"&amp;A2816&amp;F2816)))</f>
        <v>0</v>
      </c>
      <c r="T2816" t="b">
        <f>IF([1]Dashboard!$AK$39="Month","Month"&amp;N2816&amp;F2816,IF([1]Dashboard!$AK$39="YTD",IF(O2816-[1]Dashboard!$AK$37&lt;=0,"YTD"&amp;A2816&amp;[1]Dashboard!$AK$37&amp;U2816),IF([1]Dashboard!$AK$39="FY","FY"&amp;A2816&amp;U2816)))</f>
        <v>0</v>
      </c>
      <c r="U2816" t="str">
        <f t="shared" si="175"/>
        <v>1 - QUEBRAQUEBRA QUEBRA</v>
      </c>
      <c r="V2816" t="b">
        <f>IF([1]Dashboard!$AK$39="Month","Month"&amp;N2816&amp;C2816&amp;E2816,IF([1]Dashboard!$AK$39="YTD",IF(O2816-[1]Dashboard!$AK$37&lt;=0,"YTD"&amp;A2816&amp;[1]Dashboard!$AK$37&amp;C2816&amp;E2816),IF([1]Dashboard!$AK$39="FY","FY"&amp;A2816&amp;C2816&amp;E2816)))</f>
        <v>0</v>
      </c>
      <c r="W2816" t="b">
        <f>IF([1]Dashboard!$AK$39="Month","Month"&amp;N2816,IF([1]Dashboard!$AK$39="YTD",IF(O2816-[1]Dashboard!$AK$37&lt;=0,"YTD"&amp;A2816&amp;[1]Dashboard!$AK$37),IF([1]Dashboard!$AK$39="FY","FY"&amp;A2816)))</f>
        <v>0</v>
      </c>
    </row>
    <row r="2817" spans="1:23" x14ac:dyDescent="0.3">
      <c r="A2817" t="s">
        <v>23</v>
      </c>
      <c r="B2817" t="s">
        <v>592</v>
      </c>
      <c r="C2817" t="s">
        <v>230</v>
      </c>
      <c r="D2817" t="s">
        <v>71</v>
      </c>
      <c r="E2817" t="s">
        <v>49</v>
      </c>
      <c r="F2817" t="s">
        <v>117</v>
      </c>
      <c r="G2817" t="s">
        <v>120</v>
      </c>
      <c r="H2817" t="s">
        <v>477</v>
      </c>
      <c r="I2817" s="4">
        <v>2.1310000000000002</v>
      </c>
      <c r="J2817" s="4">
        <v>23.002079619726675</v>
      </c>
      <c r="K2817" s="4">
        <v>6.0080778371954846</v>
      </c>
      <c r="L2817" s="4">
        <v>16.994001782531193</v>
      </c>
      <c r="M2817" s="5">
        <v>2.1309999999999998</v>
      </c>
      <c r="N2817" t="str">
        <f t="shared" si="172"/>
        <v>202412</v>
      </c>
      <c r="O2817" t="str">
        <f t="shared" si="173"/>
        <v>12</v>
      </c>
      <c r="P2817" t="str">
        <f t="shared" si="174"/>
        <v>12.Dec2024</v>
      </c>
      <c r="Q2817" t="b">
        <f>IF([1]Dashboard!$AK$39="Month","Month"&amp;N2817&amp;E2817,IF([1]Dashboard!$AK$39="YTD",IF(O2817-[1]Dashboard!$AK$37&lt;=0,"YTD"&amp;A2817&amp;[1]Dashboard!$AK$37&amp;E2817),IF([1]Dashboard!$AK$39="FY","FY"&amp;A2817&amp;E2817)))</f>
        <v>0</v>
      </c>
      <c r="R2817" t="b">
        <f>IF([1]Dashboard!$AK$39="Month","Month"&amp;N2817&amp;E2817&amp;F2817,IF([1]Dashboard!$AK$39="YTD",IF(O2817-[1]Dashboard!$AK$37&lt;=0,"YTD"&amp;A2817&amp;[1]Dashboard!$AK$37&amp;E2817&amp;F2817),IF([1]Dashboard!$AK$39="FY","FY"&amp;A2817&amp;E2817&amp;F2817)))</f>
        <v>0</v>
      </c>
      <c r="S2817" t="b">
        <f>IF([1]Dashboard!$AK$39="Month","Month"&amp;N2817&amp;F2817,IF([1]Dashboard!$AK$39="YTD",IF(O2817-[1]Dashboard!$AK$37&lt;=0,"YTD"&amp;A2817&amp;[1]Dashboard!$AK$37&amp;F2817),IF([1]Dashboard!$AK$39="FY","FY"&amp;A2817&amp;F2817)))</f>
        <v>0</v>
      </c>
      <c r="T2817" t="b">
        <f>IF([1]Dashboard!$AK$39="Month","Month"&amp;N2817&amp;F2817,IF([1]Dashboard!$AK$39="YTD",IF(O2817-[1]Dashboard!$AK$37&lt;=0,"YTD"&amp;A2817&amp;[1]Dashboard!$AK$37&amp;U2817),IF([1]Dashboard!$AK$39="FY","FY"&amp;A2817&amp;U2817)))</f>
        <v>0</v>
      </c>
      <c r="U2817" t="str">
        <f t="shared" si="175"/>
        <v>1 - QUEBRAQUEBRA QUEBRA</v>
      </c>
      <c r="V2817" t="b">
        <f>IF([1]Dashboard!$AK$39="Month","Month"&amp;N2817&amp;C2817&amp;E2817,IF([1]Dashboard!$AK$39="YTD",IF(O2817-[1]Dashboard!$AK$37&lt;=0,"YTD"&amp;A2817&amp;[1]Dashboard!$AK$37&amp;C2817&amp;E2817),IF([1]Dashboard!$AK$39="FY","FY"&amp;A2817&amp;C2817&amp;E2817)))</f>
        <v>0</v>
      </c>
      <c r="W2817" t="b">
        <f>IF([1]Dashboard!$AK$39="Month","Month"&amp;N2817,IF([1]Dashboard!$AK$39="YTD",IF(O2817-[1]Dashboard!$AK$37&lt;=0,"YTD"&amp;A2817&amp;[1]Dashboard!$AK$37),IF([1]Dashboard!$AK$39="FY","FY"&amp;A2817)))</f>
        <v>0</v>
      </c>
    </row>
    <row r="2818" spans="1:23" x14ac:dyDescent="0.3">
      <c r="A2818" t="s">
        <v>23</v>
      </c>
      <c r="B2818" t="s">
        <v>592</v>
      </c>
      <c r="C2818" t="s">
        <v>230</v>
      </c>
      <c r="D2818" t="s">
        <v>71</v>
      </c>
      <c r="E2818" t="s">
        <v>49</v>
      </c>
      <c r="F2818" t="s">
        <v>117</v>
      </c>
      <c r="G2818" t="s">
        <v>122</v>
      </c>
      <c r="H2818" t="s">
        <v>479</v>
      </c>
      <c r="I2818" s="4">
        <v>1.9570000000000003</v>
      </c>
      <c r="J2818" s="4">
        <v>20.959595959595962</v>
      </c>
      <c r="K2818" s="4">
        <v>6.3227495543672019</v>
      </c>
      <c r="L2818" s="4">
        <v>14.636846405228761</v>
      </c>
      <c r="M2818" s="5">
        <v>1.9570000000000003</v>
      </c>
      <c r="N2818" t="str">
        <f t="shared" si="172"/>
        <v>202412</v>
      </c>
      <c r="O2818" t="str">
        <f t="shared" si="173"/>
        <v>12</v>
      </c>
      <c r="P2818" t="str">
        <f t="shared" si="174"/>
        <v>12.Dec2024</v>
      </c>
      <c r="Q2818" t="b">
        <f>IF([1]Dashboard!$AK$39="Month","Month"&amp;N2818&amp;E2818,IF([1]Dashboard!$AK$39="YTD",IF(O2818-[1]Dashboard!$AK$37&lt;=0,"YTD"&amp;A2818&amp;[1]Dashboard!$AK$37&amp;E2818),IF([1]Dashboard!$AK$39="FY","FY"&amp;A2818&amp;E2818)))</f>
        <v>0</v>
      </c>
      <c r="R2818" t="b">
        <f>IF([1]Dashboard!$AK$39="Month","Month"&amp;N2818&amp;E2818&amp;F2818,IF([1]Dashboard!$AK$39="YTD",IF(O2818-[1]Dashboard!$AK$37&lt;=0,"YTD"&amp;A2818&amp;[1]Dashboard!$AK$37&amp;E2818&amp;F2818),IF([1]Dashboard!$AK$39="FY","FY"&amp;A2818&amp;E2818&amp;F2818)))</f>
        <v>0</v>
      </c>
      <c r="S2818" t="b">
        <f>IF([1]Dashboard!$AK$39="Month","Month"&amp;N2818&amp;F2818,IF([1]Dashboard!$AK$39="YTD",IF(O2818-[1]Dashboard!$AK$37&lt;=0,"YTD"&amp;A2818&amp;[1]Dashboard!$AK$37&amp;F2818),IF([1]Dashboard!$AK$39="FY","FY"&amp;A2818&amp;F2818)))</f>
        <v>0</v>
      </c>
      <c r="T2818" t="b">
        <f>IF([1]Dashboard!$AK$39="Month","Month"&amp;N2818&amp;F2818,IF([1]Dashboard!$AK$39="YTD",IF(O2818-[1]Dashboard!$AK$37&lt;=0,"YTD"&amp;A2818&amp;[1]Dashboard!$AK$37&amp;U2818),IF([1]Dashboard!$AK$39="FY","FY"&amp;A2818&amp;U2818)))</f>
        <v>0</v>
      </c>
      <c r="U2818" t="str">
        <f t="shared" si="175"/>
        <v>1 - QUEBRAQUEBRA QUEBRA</v>
      </c>
      <c r="V2818" t="b">
        <f>IF([1]Dashboard!$AK$39="Month","Month"&amp;N2818&amp;C2818&amp;E2818,IF([1]Dashboard!$AK$39="YTD",IF(O2818-[1]Dashboard!$AK$37&lt;=0,"YTD"&amp;A2818&amp;[1]Dashboard!$AK$37&amp;C2818&amp;E2818),IF([1]Dashboard!$AK$39="FY","FY"&amp;A2818&amp;C2818&amp;E2818)))</f>
        <v>0</v>
      </c>
      <c r="W2818" t="b">
        <f>IF([1]Dashboard!$AK$39="Month","Month"&amp;N2818,IF([1]Dashboard!$AK$39="YTD",IF(O2818-[1]Dashboard!$AK$37&lt;=0,"YTD"&amp;A2818&amp;[1]Dashboard!$AK$37),IF([1]Dashboard!$AK$39="FY","FY"&amp;A2818)))</f>
        <v>0</v>
      </c>
    </row>
    <row r="2819" spans="1:23" x14ac:dyDescent="0.3">
      <c r="A2819" t="s">
        <v>23</v>
      </c>
      <c r="B2819" t="s">
        <v>592</v>
      </c>
      <c r="C2819" t="s">
        <v>230</v>
      </c>
      <c r="D2819" t="s">
        <v>71</v>
      </c>
      <c r="E2819" t="s">
        <v>49</v>
      </c>
      <c r="F2819" t="s">
        <v>117</v>
      </c>
      <c r="G2819" t="s">
        <v>124</v>
      </c>
      <c r="H2819" t="s">
        <v>506</v>
      </c>
      <c r="I2819" s="4">
        <v>0.93799999999999994</v>
      </c>
      <c r="J2819" s="4">
        <v>11.166072489601904</v>
      </c>
      <c r="K2819" s="4">
        <v>2.8563576945929885</v>
      </c>
      <c r="L2819" s="4">
        <v>8.3097147950089152</v>
      </c>
      <c r="M2819" s="5">
        <v>0.93799999999999994</v>
      </c>
      <c r="N2819" t="str">
        <f t="shared" ref="N2819:N2882" si="176">A2819&amp;LEFT(B2819,2)</f>
        <v>202412</v>
      </c>
      <c r="O2819" t="str">
        <f t="shared" ref="O2819:O2882" si="177">RIGHT(N2819,2)</f>
        <v>12</v>
      </c>
      <c r="P2819" t="str">
        <f t="shared" ref="P2819:P2882" si="178">B2819&amp;A2819</f>
        <v>12.Dec2024</v>
      </c>
      <c r="Q2819" t="b">
        <f>IF([1]Dashboard!$AK$39="Month","Month"&amp;N2819&amp;E2819,IF([1]Dashboard!$AK$39="YTD",IF(O2819-[1]Dashboard!$AK$37&lt;=0,"YTD"&amp;A2819&amp;[1]Dashboard!$AK$37&amp;E2819),IF([1]Dashboard!$AK$39="FY","FY"&amp;A2819&amp;E2819)))</f>
        <v>0</v>
      </c>
      <c r="R2819" t="b">
        <f>IF([1]Dashboard!$AK$39="Month","Month"&amp;N2819&amp;E2819&amp;F2819,IF([1]Dashboard!$AK$39="YTD",IF(O2819-[1]Dashboard!$AK$37&lt;=0,"YTD"&amp;A2819&amp;[1]Dashboard!$AK$37&amp;E2819&amp;F2819),IF([1]Dashboard!$AK$39="FY","FY"&amp;A2819&amp;E2819&amp;F2819)))</f>
        <v>0</v>
      </c>
      <c r="S2819" t="b">
        <f>IF([1]Dashboard!$AK$39="Month","Month"&amp;N2819&amp;F2819,IF([1]Dashboard!$AK$39="YTD",IF(O2819-[1]Dashboard!$AK$37&lt;=0,"YTD"&amp;A2819&amp;[1]Dashboard!$AK$37&amp;F2819),IF([1]Dashboard!$AK$39="FY","FY"&amp;A2819&amp;F2819)))</f>
        <v>0</v>
      </c>
      <c r="T2819" t="b">
        <f>IF([1]Dashboard!$AK$39="Month","Month"&amp;N2819&amp;F2819,IF([1]Dashboard!$AK$39="YTD",IF(O2819-[1]Dashboard!$AK$37&lt;=0,"YTD"&amp;A2819&amp;[1]Dashboard!$AK$37&amp;U2819),IF([1]Dashboard!$AK$39="FY","FY"&amp;A2819&amp;U2819)))</f>
        <v>0</v>
      </c>
      <c r="U2819" t="str">
        <f t="shared" ref="U2819:U2882" si="179">E2819&amp;F2819</f>
        <v>1 - QUEBRAQUEBRA QUEBRA</v>
      </c>
      <c r="V2819" t="b">
        <f>IF([1]Dashboard!$AK$39="Month","Month"&amp;N2819&amp;C2819&amp;E2819,IF([1]Dashboard!$AK$39="YTD",IF(O2819-[1]Dashboard!$AK$37&lt;=0,"YTD"&amp;A2819&amp;[1]Dashboard!$AK$37&amp;C2819&amp;E2819),IF([1]Dashboard!$AK$39="FY","FY"&amp;A2819&amp;C2819&amp;E2819)))</f>
        <v>0</v>
      </c>
      <c r="W2819" t="b">
        <f>IF([1]Dashboard!$AK$39="Month","Month"&amp;N2819,IF([1]Dashboard!$AK$39="YTD",IF(O2819-[1]Dashboard!$AK$37&lt;=0,"YTD"&amp;A2819&amp;[1]Dashboard!$AK$37),IF([1]Dashboard!$AK$39="FY","FY"&amp;A2819)))</f>
        <v>0</v>
      </c>
    </row>
    <row r="2820" spans="1:23" x14ac:dyDescent="0.3">
      <c r="A2820" t="s">
        <v>23</v>
      </c>
      <c r="B2820" t="s">
        <v>592</v>
      </c>
      <c r="C2820" t="s">
        <v>230</v>
      </c>
      <c r="D2820" t="s">
        <v>71</v>
      </c>
      <c r="E2820" t="s">
        <v>49</v>
      </c>
      <c r="F2820" t="s">
        <v>117</v>
      </c>
      <c r="G2820" t="s">
        <v>126</v>
      </c>
      <c r="H2820" t="s">
        <v>480</v>
      </c>
      <c r="I2820" s="4">
        <v>9.49</v>
      </c>
      <c r="J2820" s="4">
        <v>120.09358288770046</v>
      </c>
      <c r="K2820" s="4">
        <v>29.758452168746285</v>
      </c>
      <c r="L2820" s="4">
        <v>90.33513071895419</v>
      </c>
      <c r="M2820" s="5">
        <v>9.49</v>
      </c>
      <c r="N2820" t="str">
        <f t="shared" si="176"/>
        <v>202412</v>
      </c>
      <c r="O2820" t="str">
        <f t="shared" si="177"/>
        <v>12</v>
      </c>
      <c r="P2820" t="str">
        <f t="shared" si="178"/>
        <v>12.Dec2024</v>
      </c>
      <c r="Q2820" t="b">
        <f>IF([1]Dashboard!$AK$39="Month","Month"&amp;N2820&amp;E2820,IF([1]Dashboard!$AK$39="YTD",IF(O2820-[1]Dashboard!$AK$37&lt;=0,"YTD"&amp;A2820&amp;[1]Dashboard!$AK$37&amp;E2820),IF([1]Dashboard!$AK$39="FY","FY"&amp;A2820&amp;E2820)))</f>
        <v>0</v>
      </c>
      <c r="R2820" t="b">
        <f>IF([1]Dashboard!$AK$39="Month","Month"&amp;N2820&amp;E2820&amp;F2820,IF([1]Dashboard!$AK$39="YTD",IF(O2820-[1]Dashboard!$AK$37&lt;=0,"YTD"&amp;A2820&amp;[1]Dashboard!$AK$37&amp;E2820&amp;F2820),IF([1]Dashboard!$AK$39="FY","FY"&amp;A2820&amp;E2820&amp;F2820)))</f>
        <v>0</v>
      </c>
      <c r="S2820" t="b">
        <f>IF([1]Dashboard!$AK$39="Month","Month"&amp;N2820&amp;F2820,IF([1]Dashboard!$AK$39="YTD",IF(O2820-[1]Dashboard!$AK$37&lt;=0,"YTD"&amp;A2820&amp;[1]Dashboard!$AK$37&amp;F2820),IF([1]Dashboard!$AK$39="FY","FY"&amp;A2820&amp;F2820)))</f>
        <v>0</v>
      </c>
      <c r="T2820" t="b">
        <f>IF([1]Dashboard!$AK$39="Month","Month"&amp;N2820&amp;F2820,IF([1]Dashboard!$AK$39="YTD",IF(O2820-[1]Dashboard!$AK$37&lt;=0,"YTD"&amp;A2820&amp;[1]Dashboard!$AK$37&amp;U2820),IF([1]Dashboard!$AK$39="FY","FY"&amp;A2820&amp;U2820)))</f>
        <v>0</v>
      </c>
      <c r="U2820" t="str">
        <f t="shared" si="179"/>
        <v>1 - QUEBRAQUEBRA QUEBRA</v>
      </c>
      <c r="V2820" t="b">
        <f>IF([1]Dashboard!$AK$39="Month","Month"&amp;N2820&amp;C2820&amp;E2820,IF([1]Dashboard!$AK$39="YTD",IF(O2820-[1]Dashboard!$AK$37&lt;=0,"YTD"&amp;A2820&amp;[1]Dashboard!$AK$37&amp;C2820&amp;E2820),IF([1]Dashboard!$AK$39="FY","FY"&amp;A2820&amp;C2820&amp;E2820)))</f>
        <v>0</v>
      </c>
      <c r="W2820" t="b">
        <f>IF([1]Dashboard!$AK$39="Month","Month"&amp;N2820,IF([1]Dashboard!$AK$39="YTD",IF(O2820-[1]Dashboard!$AK$37&lt;=0,"YTD"&amp;A2820&amp;[1]Dashboard!$AK$37),IF([1]Dashboard!$AK$39="FY","FY"&amp;A2820)))</f>
        <v>0</v>
      </c>
    </row>
    <row r="2821" spans="1:23" x14ac:dyDescent="0.3">
      <c r="A2821" t="s">
        <v>23</v>
      </c>
      <c r="B2821" t="s">
        <v>592</v>
      </c>
      <c r="C2821" t="s">
        <v>230</v>
      </c>
      <c r="D2821" t="s">
        <v>71</v>
      </c>
      <c r="E2821" t="s">
        <v>49</v>
      </c>
      <c r="F2821" t="s">
        <v>117</v>
      </c>
      <c r="G2821" t="s">
        <v>439</v>
      </c>
      <c r="H2821" t="s">
        <v>440</v>
      </c>
      <c r="I2821" s="4">
        <v>0.223</v>
      </c>
      <c r="J2821" s="4">
        <v>2.9827688651218058</v>
      </c>
      <c r="K2821" s="4">
        <v>0.69927658942364823</v>
      </c>
      <c r="L2821" s="4">
        <v>2.2834922756981575</v>
      </c>
      <c r="M2821" s="5">
        <v>0.223</v>
      </c>
      <c r="N2821" t="str">
        <f t="shared" si="176"/>
        <v>202412</v>
      </c>
      <c r="O2821" t="str">
        <f t="shared" si="177"/>
        <v>12</v>
      </c>
      <c r="P2821" t="str">
        <f t="shared" si="178"/>
        <v>12.Dec2024</v>
      </c>
      <c r="Q2821" t="b">
        <f>IF([1]Dashboard!$AK$39="Month","Month"&amp;N2821&amp;E2821,IF([1]Dashboard!$AK$39="YTD",IF(O2821-[1]Dashboard!$AK$37&lt;=0,"YTD"&amp;A2821&amp;[1]Dashboard!$AK$37&amp;E2821),IF([1]Dashboard!$AK$39="FY","FY"&amp;A2821&amp;E2821)))</f>
        <v>0</v>
      </c>
      <c r="R2821" t="b">
        <f>IF([1]Dashboard!$AK$39="Month","Month"&amp;N2821&amp;E2821&amp;F2821,IF([1]Dashboard!$AK$39="YTD",IF(O2821-[1]Dashboard!$AK$37&lt;=0,"YTD"&amp;A2821&amp;[1]Dashboard!$AK$37&amp;E2821&amp;F2821),IF([1]Dashboard!$AK$39="FY","FY"&amp;A2821&amp;E2821&amp;F2821)))</f>
        <v>0</v>
      </c>
      <c r="S2821" t="b">
        <f>IF([1]Dashboard!$AK$39="Month","Month"&amp;N2821&amp;F2821,IF([1]Dashboard!$AK$39="YTD",IF(O2821-[1]Dashboard!$AK$37&lt;=0,"YTD"&amp;A2821&amp;[1]Dashboard!$AK$37&amp;F2821),IF([1]Dashboard!$AK$39="FY","FY"&amp;A2821&amp;F2821)))</f>
        <v>0</v>
      </c>
      <c r="T2821" t="b">
        <f>IF([1]Dashboard!$AK$39="Month","Month"&amp;N2821&amp;F2821,IF([1]Dashboard!$AK$39="YTD",IF(O2821-[1]Dashboard!$AK$37&lt;=0,"YTD"&amp;A2821&amp;[1]Dashboard!$AK$37&amp;U2821),IF([1]Dashboard!$AK$39="FY","FY"&amp;A2821&amp;U2821)))</f>
        <v>0</v>
      </c>
      <c r="U2821" t="str">
        <f t="shared" si="179"/>
        <v>1 - QUEBRAQUEBRA QUEBRA</v>
      </c>
      <c r="V2821" t="b">
        <f>IF([1]Dashboard!$AK$39="Month","Month"&amp;N2821&amp;C2821&amp;E2821,IF([1]Dashboard!$AK$39="YTD",IF(O2821-[1]Dashboard!$AK$37&lt;=0,"YTD"&amp;A2821&amp;[1]Dashboard!$AK$37&amp;C2821&amp;E2821),IF([1]Dashboard!$AK$39="FY","FY"&amp;A2821&amp;C2821&amp;E2821)))</f>
        <v>0</v>
      </c>
      <c r="W2821" t="b">
        <f>IF([1]Dashboard!$AK$39="Month","Month"&amp;N2821,IF([1]Dashboard!$AK$39="YTD",IF(O2821-[1]Dashboard!$AK$37&lt;=0,"YTD"&amp;A2821&amp;[1]Dashboard!$AK$37),IF([1]Dashboard!$AK$39="FY","FY"&amp;A2821)))</f>
        <v>0</v>
      </c>
    </row>
    <row r="2822" spans="1:23" x14ac:dyDescent="0.3">
      <c r="A2822" t="s">
        <v>23</v>
      </c>
      <c r="B2822" t="s">
        <v>592</v>
      </c>
      <c r="C2822" t="s">
        <v>230</v>
      </c>
      <c r="D2822" t="s">
        <v>71</v>
      </c>
      <c r="E2822" t="s">
        <v>49</v>
      </c>
      <c r="F2822" t="s">
        <v>117</v>
      </c>
      <c r="G2822" t="s">
        <v>128</v>
      </c>
      <c r="H2822" t="s">
        <v>517</v>
      </c>
      <c r="I2822" s="4">
        <v>10.235000000000001</v>
      </c>
      <c r="J2822" s="4">
        <v>107.38265002970891</v>
      </c>
      <c r="K2822" s="4">
        <v>33.158845811051698</v>
      </c>
      <c r="L2822" s="4">
        <v>74.223804218657222</v>
      </c>
      <c r="M2822" s="5">
        <v>10.235000000000001</v>
      </c>
      <c r="N2822" t="str">
        <f t="shared" si="176"/>
        <v>202412</v>
      </c>
      <c r="O2822" t="str">
        <f t="shared" si="177"/>
        <v>12</v>
      </c>
      <c r="P2822" t="str">
        <f t="shared" si="178"/>
        <v>12.Dec2024</v>
      </c>
      <c r="Q2822" t="b">
        <f>IF([1]Dashboard!$AK$39="Month","Month"&amp;N2822&amp;E2822,IF([1]Dashboard!$AK$39="YTD",IF(O2822-[1]Dashboard!$AK$37&lt;=0,"YTD"&amp;A2822&amp;[1]Dashboard!$AK$37&amp;E2822),IF([1]Dashboard!$AK$39="FY","FY"&amp;A2822&amp;E2822)))</f>
        <v>0</v>
      </c>
      <c r="R2822" t="b">
        <f>IF([1]Dashboard!$AK$39="Month","Month"&amp;N2822&amp;E2822&amp;F2822,IF([1]Dashboard!$AK$39="YTD",IF(O2822-[1]Dashboard!$AK$37&lt;=0,"YTD"&amp;A2822&amp;[1]Dashboard!$AK$37&amp;E2822&amp;F2822),IF([1]Dashboard!$AK$39="FY","FY"&amp;A2822&amp;E2822&amp;F2822)))</f>
        <v>0</v>
      </c>
      <c r="S2822" t="b">
        <f>IF([1]Dashboard!$AK$39="Month","Month"&amp;N2822&amp;F2822,IF([1]Dashboard!$AK$39="YTD",IF(O2822-[1]Dashboard!$AK$37&lt;=0,"YTD"&amp;A2822&amp;[1]Dashboard!$AK$37&amp;F2822),IF([1]Dashboard!$AK$39="FY","FY"&amp;A2822&amp;F2822)))</f>
        <v>0</v>
      </c>
      <c r="T2822" t="b">
        <f>IF([1]Dashboard!$AK$39="Month","Month"&amp;N2822&amp;F2822,IF([1]Dashboard!$AK$39="YTD",IF(O2822-[1]Dashboard!$AK$37&lt;=0,"YTD"&amp;A2822&amp;[1]Dashboard!$AK$37&amp;U2822),IF([1]Dashboard!$AK$39="FY","FY"&amp;A2822&amp;U2822)))</f>
        <v>0</v>
      </c>
      <c r="U2822" t="str">
        <f t="shared" si="179"/>
        <v>1 - QUEBRAQUEBRA QUEBRA</v>
      </c>
      <c r="V2822" t="b">
        <f>IF([1]Dashboard!$AK$39="Month","Month"&amp;N2822&amp;C2822&amp;E2822,IF([1]Dashboard!$AK$39="YTD",IF(O2822-[1]Dashboard!$AK$37&lt;=0,"YTD"&amp;A2822&amp;[1]Dashboard!$AK$37&amp;C2822&amp;E2822),IF([1]Dashboard!$AK$39="FY","FY"&amp;A2822&amp;C2822&amp;E2822)))</f>
        <v>0</v>
      </c>
      <c r="W2822" t="b">
        <f>IF([1]Dashboard!$AK$39="Month","Month"&amp;N2822,IF([1]Dashboard!$AK$39="YTD",IF(O2822-[1]Dashboard!$AK$37&lt;=0,"YTD"&amp;A2822&amp;[1]Dashboard!$AK$37),IF([1]Dashboard!$AK$39="FY","FY"&amp;A2822)))</f>
        <v>0</v>
      </c>
    </row>
    <row r="2823" spans="1:23" x14ac:dyDescent="0.3">
      <c r="A2823" t="s">
        <v>23</v>
      </c>
      <c r="B2823" t="s">
        <v>592</v>
      </c>
      <c r="C2823" t="s">
        <v>230</v>
      </c>
      <c r="D2823" t="s">
        <v>71</v>
      </c>
      <c r="E2823" t="s">
        <v>49</v>
      </c>
      <c r="F2823" t="s">
        <v>117</v>
      </c>
      <c r="G2823" t="s">
        <v>518</v>
      </c>
      <c r="H2823" t="s">
        <v>519</v>
      </c>
      <c r="I2823" s="4">
        <v>3.9910000000000005</v>
      </c>
      <c r="J2823" s="4">
        <v>45.154486036838982</v>
      </c>
      <c r="K2823" s="4">
        <v>14.810629456327989</v>
      </c>
      <c r="L2823" s="4">
        <v>30.343856580510987</v>
      </c>
      <c r="M2823" s="5">
        <v>3.9910000000000005</v>
      </c>
      <c r="N2823" t="str">
        <f t="shared" si="176"/>
        <v>202412</v>
      </c>
      <c r="O2823" t="str">
        <f t="shared" si="177"/>
        <v>12</v>
      </c>
      <c r="P2823" t="str">
        <f t="shared" si="178"/>
        <v>12.Dec2024</v>
      </c>
      <c r="Q2823" t="b">
        <f>IF([1]Dashboard!$AK$39="Month","Month"&amp;N2823&amp;E2823,IF([1]Dashboard!$AK$39="YTD",IF(O2823-[1]Dashboard!$AK$37&lt;=0,"YTD"&amp;A2823&amp;[1]Dashboard!$AK$37&amp;E2823),IF([1]Dashboard!$AK$39="FY","FY"&amp;A2823&amp;E2823)))</f>
        <v>0</v>
      </c>
      <c r="R2823" t="b">
        <f>IF([1]Dashboard!$AK$39="Month","Month"&amp;N2823&amp;E2823&amp;F2823,IF([1]Dashboard!$AK$39="YTD",IF(O2823-[1]Dashboard!$AK$37&lt;=0,"YTD"&amp;A2823&amp;[1]Dashboard!$AK$37&amp;E2823&amp;F2823),IF([1]Dashboard!$AK$39="FY","FY"&amp;A2823&amp;E2823&amp;F2823)))</f>
        <v>0</v>
      </c>
      <c r="S2823" t="b">
        <f>IF([1]Dashboard!$AK$39="Month","Month"&amp;N2823&amp;F2823,IF([1]Dashboard!$AK$39="YTD",IF(O2823-[1]Dashboard!$AK$37&lt;=0,"YTD"&amp;A2823&amp;[1]Dashboard!$AK$37&amp;F2823),IF([1]Dashboard!$AK$39="FY","FY"&amp;A2823&amp;F2823)))</f>
        <v>0</v>
      </c>
      <c r="T2823" t="b">
        <f>IF([1]Dashboard!$AK$39="Month","Month"&amp;N2823&amp;F2823,IF([1]Dashboard!$AK$39="YTD",IF(O2823-[1]Dashboard!$AK$37&lt;=0,"YTD"&amp;A2823&amp;[1]Dashboard!$AK$37&amp;U2823),IF([1]Dashboard!$AK$39="FY","FY"&amp;A2823&amp;U2823)))</f>
        <v>0</v>
      </c>
      <c r="U2823" t="str">
        <f t="shared" si="179"/>
        <v>1 - QUEBRAQUEBRA QUEBRA</v>
      </c>
      <c r="V2823" t="b">
        <f>IF([1]Dashboard!$AK$39="Month","Month"&amp;N2823&amp;C2823&amp;E2823,IF([1]Dashboard!$AK$39="YTD",IF(O2823-[1]Dashboard!$AK$37&lt;=0,"YTD"&amp;A2823&amp;[1]Dashboard!$AK$37&amp;C2823&amp;E2823),IF([1]Dashboard!$AK$39="FY","FY"&amp;A2823&amp;C2823&amp;E2823)))</f>
        <v>0</v>
      </c>
      <c r="W2823" t="b">
        <f>IF([1]Dashboard!$AK$39="Month","Month"&amp;N2823,IF([1]Dashboard!$AK$39="YTD",IF(O2823-[1]Dashboard!$AK$37&lt;=0,"YTD"&amp;A2823&amp;[1]Dashboard!$AK$37),IF([1]Dashboard!$AK$39="FY","FY"&amp;A2823)))</f>
        <v>0</v>
      </c>
    </row>
    <row r="2824" spans="1:23" x14ac:dyDescent="0.3">
      <c r="A2824" t="s">
        <v>23</v>
      </c>
      <c r="B2824" t="s">
        <v>592</v>
      </c>
      <c r="C2824" t="s">
        <v>230</v>
      </c>
      <c r="D2824" t="s">
        <v>71</v>
      </c>
      <c r="E2824" t="s">
        <v>49</v>
      </c>
      <c r="F2824" t="s">
        <v>117</v>
      </c>
      <c r="G2824" t="s">
        <v>130</v>
      </c>
      <c r="H2824" t="s">
        <v>481</v>
      </c>
      <c r="I2824" s="4">
        <v>4.7380000000000013</v>
      </c>
      <c r="J2824" s="4">
        <v>56.418597742127133</v>
      </c>
      <c r="K2824" s="4">
        <v>18.918217468805707</v>
      </c>
      <c r="L2824" s="4">
        <v>37.500380273321426</v>
      </c>
      <c r="M2824" s="5">
        <v>4.7380000000000013</v>
      </c>
      <c r="N2824" t="str">
        <f t="shared" si="176"/>
        <v>202412</v>
      </c>
      <c r="O2824" t="str">
        <f t="shared" si="177"/>
        <v>12</v>
      </c>
      <c r="P2824" t="str">
        <f t="shared" si="178"/>
        <v>12.Dec2024</v>
      </c>
      <c r="Q2824" t="b">
        <f>IF([1]Dashboard!$AK$39="Month","Month"&amp;N2824&amp;E2824,IF([1]Dashboard!$AK$39="YTD",IF(O2824-[1]Dashboard!$AK$37&lt;=0,"YTD"&amp;A2824&amp;[1]Dashboard!$AK$37&amp;E2824),IF([1]Dashboard!$AK$39="FY","FY"&amp;A2824&amp;E2824)))</f>
        <v>0</v>
      </c>
      <c r="R2824" t="b">
        <f>IF([1]Dashboard!$AK$39="Month","Month"&amp;N2824&amp;E2824&amp;F2824,IF([1]Dashboard!$AK$39="YTD",IF(O2824-[1]Dashboard!$AK$37&lt;=0,"YTD"&amp;A2824&amp;[1]Dashboard!$AK$37&amp;E2824&amp;F2824),IF([1]Dashboard!$AK$39="FY","FY"&amp;A2824&amp;E2824&amp;F2824)))</f>
        <v>0</v>
      </c>
      <c r="S2824" t="b">
        <f>IF([1]Dashboard!$AK$39="Month","Month"&amp;N2824&amp;F2824,IF([1]Dashboard!$AK$39="YTD",IF(O2824-[1]Dashboard!$AK$37&lt;=0,"YTD"&amp;A2824&amp;[1]Dashboard!$AK$37&amp;F2824),IF([1]Dashboard!$AK$39="FY","FY"&amp;A2824&amp;F2824)))</f>
        <v>0</v>
      </c>
      <c r="T2824" t="b">
        <f>IF([1]Dashboard!$AK$39="Month","Month"&amp;N2824&amp;F2824,IF([1]Dashboard!$AK$39="YTD",IF(O2824-[1]Dashboard!$AK$37&lt;=0,"YTD"&amp;A2824&amp;[1]Dashboard!$AK$37&amp;U2824),IF([1]Dashboard!$AK$39="FY","FY"&amp;A2824&amp;U2824)))</f>
        <v>0</v>
      </c>
      <c r="U2824" t="str">
        <f t="shared" si="179"/>
        <v>1 - QUEBRAQUEBRA QUEBRA</v>
      </c>
      <c r="V2824" t="b">
        <f>IF([1]Dashboard!$AK$39="Month","Month"&amp;N2824&amp;C2824&amp;E2824,IF([1]Dashboard!$AK$39="YTD",IF(O2824-[1]Dashboard!$AK$37&lt;=0,"YTD"&amp;A2824&amp;[1]Dashboard!$AK$37&amp;C2824&amp;E2824),IF([1]Dashboard!$AK$39="FY","FY"&amp;A2824&amp;C2824&amp;E2824)))</f>
        <v>0</v>
      </c>
      <c r="W2824" t="b">
        <f>IF([1]Dashboard!$AK$39="Month","Month"&amp;N2824,IF([1]Dashboard!$AK$39="YTD",IF(O2824-[1]Dashboard!$AK$37&lt;=0,"YTD"&amp;A2824&amp;[1]Dashboard!$AK$37),IF([1]Dashboard!$AK$39="FY","FY"&amp;A2824)))</f>
        <v>0</v>
      </c>
    </row>
    <row r="2825" spans="1:23" x14ac:dyDescent="0.3">
      <c r="A2825" t="s">
        <v>23</v>
      </c>
      <c r="B2825" t="s">
        <v>592</v>
      </c>
      <c r="C2825" t="s">
        <v>230</v>
      </c>
      <c r="D2825" t="s">
        <v>71</v>
      </c>
      <c r="E2825" t="s">
        <v>49</v>
      </c>
      <c r="F2825" t="s">
        <v>117</v>
      </c>
      <c r="G2825" t="s">
        <v>389</v>
      </c>
      <c r="H2825" t="s">
        <v>482</v>
      </c>
      <c r="I2825" s="4">
        <v>7.0000000000000007E-2</v>
      </c>
      <c r="J2825" s="4">
        <v>0.73677956030897207</v>
      </c>
      <c r="K2825" s="4">
        <v>0.26307189542483661</v>
      </c>
      <c r="L2825" s="4">
        <v>0.47370766488413546</v>
      </c>
      <c r="M2825" s="5">
        <v>7.0000000000000007E-2</v>
      </c>
      <c r="N2825" t="str">
        <f t="shared" si="176"/>
        <v>202412</v>
      </c>
      <c r="O2825" t="str">
        <f t="shared" si="177"/>
        <v>12</v>
      </c>
      <c r="P2825" t="str">
        <f t="shared" si="178"/>
        <v>12.Dec2024</v>
      </c>
      <c r="Q2825" t="b">
        <f>IF([1]Dashboard!$AK$39="Month","Month"&amp;N2825&amp;E2825,IF([1]Dashboard!$AK$39="YTD",IF(O2825-[1]Dashboard!$AK$37&lt;=0,"YTD"&amp;A2825&amp;[1]Dashboard!$AK$37&amp;E2825),IF([1]Dashboard!$AK$39="FY","FY"&amp;A2825&amp;E2825)))</f>
        <v>0</v>
      </c>
      <c r="R2825" t="b">
        <f>IF([1]Dashboard!$AK$39="Month","Month"&amp;N2825&amp;E2825&amp;F2825,IF([1]Dashboard!$AK$39="YTD",IF(O2825-[1]Dashboard!$AK$37&lt;=0,"YTD"&amp;A2825&amp;[1]Dashboard!$AK$37&amp;E2825&amp;F2825),IF([1]Dashboard!$AK$39="FY","FY"&amp;A2825&amp;E2825&amp;F2825)))</f>
        <v>0</v>
      </c>
      <c r="S2825" t="b">
        <f>IF([1]Dashboard!$AK$39="Month","Month"&amp;N2825&amp;F2825,IF([1]Dashboard!$AK$39="YTD",IF(O2825-[1]Dashboard!$AK$37&lt;=0,"YTD"&amp;A2825&amp;[1]Dashboard!$AK$37&amp;F2825),IF([1]Dashboard!$AK$39="FY","FY"&amp;A2825&amp;F2825)))</f>
        <v>0</v>
      </c>
      <c r="T2825" t="b">
        <f>IF([1]Dashboard!$AK$39="Month","Month"&amp;N2825&amp;F2825,IF([1]Dashboard!$AK$39="YTD",IF(O2825-[1]Dashboard!$AK$37&lt;=0,"YTD"&amp;A2825&amp;[1]Dashboard!$AK$37&amp;U2825),IF([1]Dashboard!$AK$39="FY","FY"&amp;A2825&amp;U2825)))</f>
        <v>0</v>
      </c>
      <c r="U2825" t="str">
        <f t="shared" si="179"/>
        <v>1 - QUEBRAQUEBRA QUEBRA</v>
      </c>
      <c r="V2825" t="b">
        <f>IF([1]Dashboard!$AK$39="Month","Month"&amp;N2825&amp;C2825&amp;E2825,IF([1]Dashboard!$AK$39="YTD",IF(O2825-[1]Dashboard!$AK$37&lt;=0,"YTD"&amp;A2825&amp;[1]Dashboard!$AK$37&amp;C2825&amp;E2825),IF([1]Dashboard!$AK$39="FY","FY"&amp;A2825&amp;C2825&amp;E2825)))</f>
        <v>0</v>
      </c>
      <c r="W2825" t="b">
        <f>IF([1]Dashboard!$AK$39="Month","Month"&amp;N2825,IF([1]Dashboard!$AK$39="YTD",IF(O2825-[1]Dashboard!$AK$37&lt;=0,"YTD"&amp;A2825&amp;[1]Dashboard!$AK$37),IF([1]Dashboard!$AK$39="FY","FY"&amp;A2825)))</f>
        <v>0</v>
      </c>
    </row>
    <row r="2826" spans="1:23" x14ac:dyDescent="0.3">
      <c r="A2826" t="s">
        <v>23</v>
      </c>
      <c r="B2826" t="s">
        <v>592</v>
      </c>
      <c r="C2826" t="s">
        <v>230</v>
      </c>
      <c r="D2826" t="s">
        <v>71</v>
      </c>
      <c r="E2826" t="s">
        <v>49</v>
      </c>
      <c r="F2826" t="s">
        <v>50</v>
      </c>
      <c r="G2826" t="s">
        <v>51</v>
      </c>
      <c r="H2826" t="s">
        <v>483</v>
      </c>
      <c r="I2826" s="4">
        <v>16</v>
      </c>
      <c r="J2826" s="4">
        <v>34.759358288770052</v>
      </c>
      <c r="K2826" s="4">
        <v>15.234699940582294</v>
      </c>
      <c r="L2826" s="4">
        <v>19.52465834818776</v>
      </c>
      <c r="M2826" s="5">
        <v>3.2</v>
      </c>
      <c r="N2826" t="str">
        <f t="shared" si="176"/>
        <v>202412</v>
      </c>
      <c r="O2826" t="str">
        <f t="shared" si="177"/>
        <v>12</v>
      </c>
      <c r="P2826" t="str">
        <f t="shared" si="178"/>
        <v>12.Dec2024</v>
      </c>
      <c r="Q2826" t="b">
        <f>IF([1]Dashboard!$AK$39="Month","Month"&amp;N2826&amp;E2826,IF([1]Dashboard!$AK$39="YTD",IF(O2826-[1]Dashboard!$AK$37&lt;=0,"YTD"&amp;A2826&amp;[1]Dashboard!$AK$37&amp;E2826),IF([1]Dashboard!$AK$39="FY","FY"&amp;A2826&amp;E2826)))</f>
        <v>0</v>
      </c>
      <c r="R2826" t="b">
        <f>IF([1]Dashboard!$AK$39="Month","Month"&amp;N2826&amp;E2826&amp;F2826,IF([1]Dashboard!$AK$39="YTD",IF(O2826-[1]Dashboard!$AK$37&lt;=0,"YTD"&amp;A2826&amp;[1]Dashboard!$AK$37&amp;E2826&amp;F2826),IF([1]Dashboard!$AK$39="FY","FY"&amp;A2826&amp;E2826&amp;F2826)))</f>
        <v>0</v>
      </c>
      <c r="S2826" t="b">
        <f>IF([1]Dashboard!$AK$39="Month","Month"&amp;N2826&amp;F2826,IF([1]Dashboard!$AK$39="YTD",IF(O2826-[1]Dashboard!$AK$37&lt;=0,"YTD"&amp;A2826&amp;[1]Dashboard!$AK$37&amp;F2826),IF([1]Dashboard!$AK$39="FY","FY"&amp;A2826&amp;F2826)))</f>
        <v>0</v>
      </c>
      <c r="T2826" t="b">
        <f>IF([1]Dashboard!$AK$39="Month","Month"&amp;N2826&amp;F2826,IF([1]Dashboard!$AK$39="YTD",IF(O2826-[1]Dashboard!$AK$37&lt;=0,"YTD"&amp;A2826&amp;[1]Dashboard!$AK$37&amp;U2826),IF([1]Dashboard!$AK$39="FY","FY"&amp;A2826&amp;U2826)))</f>
        <v>0</v>
      </c>
      <c r="U2826" t="str">
        <f t="shared" si="179"/>
        <v>1 - QUEBRAQUEBRA QUEBRA TO GO</v>
      </c>
      <c r="V2826" t="b">
        <f>IF([1]Dashboard!$AK$39="Month","Month"&amp;N2826&amp;C2826&amp;E2826,IF([1]Dashboard!$AK$39="YTD",IF(O2826-[1]Dashboard!$AK$37&lt;=0,"YTD"&amp;A2826&amp;[1]Dashboard!$AK$37&amp;C2826&amp;E2826),IF([1]Dashboard!$AK$39="FY","FY"&amp;A2826&amp;C2826&amp;E2826)))</f>
        <v>0</v>
      </c>
      <c r="W2826" t="b">
        <f>IF([1]Dashboard!$AK$39="Month","Month"&amp;N2826,IF([1]Dashboard!$AK$39="YTD",IF(O2826-[1]Dashboard!$AK$37&lt;=0,"YTD"&amp;A2826&amp;[1]Dashboard!$AK$37),IF([1]Dashboard!$AK$39="FY","FY"&amp;A2826)))</f>
        <v>0</v>
      </c>
    </row>
    <row r="2827" spans="1:23" x14ac:dyDescent="0.3">
      <c r="A2827" t="s">
        <v>23</v>
      </c>
      <c r="B2827" t="s">
        <v>592</v>
      </c>
      <c r="C2827" t="s">
        <v>230</v>
      </c>
      <c r="D2827" t="s">
        <v>71</v>
      </c>
      <c r="E2827" t="s">
        <v>49</v>
      </c>
      <c r="F2827" t="s">
        <v>50</v>
      </c>
      <c r="G2827" t="s">
        <v>53</v>
      </c>
      <c r="H2827" t="s">
        <v>484</v>
      </c>
      <c r="I2827" s="4">
        <v>58</v>
      </c>
      <c r="J2827" s="4">
        <v>131.6562685680332</v>
      </c>
      <c r="K2827" s="4">
        <v>53.502673796791441</v>
      </c>
      <c r="L2827" s="4">
        <v>78.153594771241742</v>
      </c>
      <c r="M2827" s="5">
        <v>11.6</v>
      </c>
      <c r="N2827" t="str">
        <f t="shared" si="176"/>
        <v>202412</v>
      </c>
      <c r="O2827" t="str">
        <f t="shared" si="177"/>
        <v>12</v>
      </c>
      <c r="P2827" t="str">
        <f t="shared" si="178"/>
        <v>12.Dec2024</v>
      </c>
      <c r="Q2827" t="b">
        <f>IF([1]Dashboard!$AK$39="Month","Month"&amp;N2827&amp;E2827,IF([1]Dashboard!$AK$39="YTD",IF(O2827-[1]Dashboard!$AK$37&lt;=0,"YTD"&amp;A2827&amp;[1]Dashboard!$AK$37&amp;E2827),IF([1]Dashboard!$AK$39="FY","FY"&amp;A2827&amp;E2827)))</f>
        <v>0</v>
      </c>
      <c r="R2827" t="b">
        <f>IF([1]Dashboard!$AK$39="Month","Month"&amp;N2827&amp;E2827&amp;F2827,IF([1]Dashboard!$AK$39="YTD",IF(O2827-[1]Dashboard!$AK$37&lt;=0,"YTD"&amp;A2827&amp;[1]Dashboard!$AK$37&amp;E2827&amp;F2827),IF([1]Dashboard!$AK$39="FY","FY"&amp;A2827&amp;E2827&amp;F2827)))</f>
        <v>0</v>
      </c>
      <c r="S2827" t="b">
        <f>IF([1]Dashboard!$AK$39="Month","Month"&amp;N2827&amp;F2827,IF([1]Dashboard!$AK$39="YTD",IF(O2827-[1]Dashboard!$AK$37&lt;=0,"YTD"&amp;A2827&amp;[1]Dashboard!$AK$37&amp;F2827),IF([1]Dashboard!$AK$39="FY","FY"&amp;A2827&amp;F2827)))</f>
        <v>0</v>
      </c>
      <c r="T2827" t="b">
        <f>IF([1]Dashboard!$AK$39="Month","Month"&amp;N2827&amp;F2827,IF([1]Dashboard!$AK$39="YTD",IF(O2827-[1]Dashboard!$AK$37&lt;=0,"YTD"&amp;A2827&amp;[1]Dashboard!$AK$37&amp;U2827),IF([1]Dashboard!$AK$39="FY","FY"&amp;A2827&amp;U2827)))</f>
        <v>0</v>
      </c>
      <c r="U2827" t="str">
        <f t="shared" si="179"/>
        <v>1 - QUEBRAQUEBRA QUEBRA TO GO</v>
      </c>
      <c r="V2827" t="b">
        <f>IF([1]Dashboard!$AK$39="Month","Month"&amp;N2827&amp;C2827&amp;E2827,IF([1]Dashboard!$AK$39="YTD",IF(O2827-[1]Dashboard!$AK$37&lt;=0,"YTD"&amp;A2827&amp;[1]Dashboard!$AK$37&amp;C2827&amp;E2827),IF([1]Dashboard!$AK$39="FY","FY"&amp;A2827&amp;C2827&amp;E2827)))</f>
        <v>0</v>
      </c>
      <c r="W2827" t="b">
        <f>IF([1]Dashboard!$AK$39="Month","Month"&amp;N2827,IF([1]Dashboard!$AK$39="YTD",IF(O2827-[1]Dashboard!$AK$37&lt;=0,"YTD"&amp;A2827&amp;[1]Dashboard!$AK$37),IF([1]Dashboard!$AK$39="FY","FY"&amp;A2827)))</f>
        <v>0</v>
      </c>
    </row>
    <row r="2828" spans="1:23" x14ac:dyDescent="0.3">
      <c r="A2828" t="s">
        <v>23</v>
      </c>
      <c r="B2828" t="s">
        <v>592</v>
      </c>
      <c r="C2828" t="s">
        <v>230</v>
      </c>
      <c r="D2828" t="s">
        <v>71</v>
      </c>
      <c r="E2828" t="s">
        <v>49</v>
      </c>
      <c r="F2828" t="s">
        <v>50</v>
      </c>
      <c r="G2828" t="s">
        <v>55</v>
      </c>
      <c r="H2828" t="s">
        <v>485</v>
      </c>
      <c r="I2828" s="4">
        <v>26</v>
      </c>
      <c r="J2828" s="4">
        <v>57.688651218062986</v>
      </c>
      <c r="K2828" s="4">
        <v>23.404634581105167</v>
      </c>
      <c r="L2828" s="4">
        <v>34.284016636957816</v>
      </c>
      <c r="M2828" s="5">
        <v>5.2</v>
      </c>
      <c r="N2828" t="str">
        <f t="shared" si="176"/>
        <v>202412</v>
      </c>
      <c r="O2828" t="str">
        <f t="shared" si="177"/>
        <v>12</v>
      </c>
      <c r="P2828" t="str">
        <f t="shared" si="178"/>
        <v>12.Dec2024</v>
      </c>
      <c r="Q2828" t="b">
        <f>IF([1]Dashboard!$AK$39="Month","Month"&amp;N2828&amp;E2828,IF([1]Dashboard!$AK$39="YTD",IF(O2828-[1]Dashboard!$AK$37&lt;=0,"YTD"&amp;A2828&amp;[1]Dashboard!$AK$37&amp;E2828),IF([1]Dashboard!$AK$39="FY","FY"&amp;A2828&amp;E2828)))</f>
        <v>0</v>
      </c>
      <c r="R2828" t="b">
        <f>IF([1]Dashboard!$AK$39="Month","Month"&amp;N2828&amp;E2828&amp;F2828,IF([1]Dashboard!$AK$39="YTD",IF(O2828-[1]Dashboard!$AK$37&lt;=0,"YTD"&amp;A2828&amp;[1]Dashboard!$AK$37&amp;E2828&amp;F2828),IF([1]Dashboard!$AK$39="FY","FY"&amp;A2828&amp;E2828&amp;F2828)))</f>
        <v>0</v>
      </c>
      <c r="S2828" t="b">
        <f>IF([1]Dashboard!$AK$39="Month","Month"&amp;N2828&amp;F2828,IF([1]Dashboard!$AK$39="YTD",IF(O2828-[1]Dashboard!$AK$37&lt;=0,"YTD"&amp;A2828&amp;[1]Dashboard!$AK$37&amp;F2828),IF([1]Dashboard!$AK$39="FY","FY"&amp;A2828&amp;F2828)))</f>
        <v>0</v>
      </c>
      <c r="T2828" t="b">
        <f>IF([1]Dashboard!$AK$39="Month","Month"&amp;N2828&amp;F2828,IF([1]Dashboard!$AK$39="YTD",IF(O2828-[1]Dashboard!$AK$37&lt;=0,"YTD"&amp;A2828&amp;[1]Dashboard!$AK$37&amp;U2828),IF([1]Dashboard!$AK$39="FY","FY"&amp;A2828&amp;U2828)))</f>
        <v>0</v>
      </c>
      <c r="U2828" t="str">
        <f t="shared" si="179"/>
        <v>1 - QUEBRAQUEBRA QUEBRA TO GO</v>
      </c>
      <c r="V2828" t="b">
        <f>IF([1]Dashboard!$AK$39="Month","Month"&amp;N2828&amp;C2828&amp;E2828,IF([1]Dashboard!$AK$39="YTD",IF(O2828-[1]Dashboard!$AK$37&lt;=0,"YTD"&amp;A2828&amp;[1]Dashboard!$AK$37&amp;C2828&amp;E2828),IF([1]Dashboard!$AK$39="FY","FY"&amp;A2828&amp;C2828&amp;E2828)))</f>
        <v>0</v>
      </c>
      <c r="W2828" t="b">
        <f>IF([1]Dashboard!$AK$39="Month","Month"&amp;N2828,IF([1]Dashboard!$AK$39="YTD",IF(O2828-[1]Dashboard!$AK$37&lt;=0,"YTD"&amp;A2828&amp;[1]Dashboard!$AK$37),IF([1]Dashboard!$AK$39="FY","FY"&amp;A2828)))</f>
        <v>0</v>
      </c>
    </row>
    <row r="2829" spans="1:23" x14ac:dyDescent="0.3">
      <c r="A2829" t="s">
        <v>23</v>
      </c>
      <c r="B2829" t="s">
        <v>592</v>
      </c>
      <c r="C2829" t="s">
        <v>230</v>
      </c>
      <c r="D2829" t="s">
        <v>71</v>
      </c>
      <c r="E2829" t="s">
        <v>49</v>
      </c>
      <c r="F2829" t="s">
        <v>50</v>
      </c>
      <c r="G2829" t="s">
        <v>57</v>
      </c>
      <c r="H2829" t="s">
        <v>486</v>
      </c>
      <c r="I2829" s="4">
        <v>56</v>
      </c>
      <c r="J2829" s="4">
        <v>113.40314913844324</v>
      </c>
      <c r="K2829" s="4">
        <v>43.921568627450981</v>
      </c>
      <c r="L2829" s="4">
        <v>69.481580510992259</v>
      </c>
      <c r="M2829" s="5">
        <v>11.2</v>
      </c>
      <c r="N2829" t="str">
        <f t="shared" si="176"/>
        <v>202412</v>
      </c>
      <c r="O2829" t="str">
        <f t="shared" si="177"/>
        <v>12</v>
      </c>
      <c r="P2829" t="str">
        <f t="shared" si="178"/>
        <v>12.Dec2024</v>
      </c>
      <c r="Q2829" t="b">
        <f>IF([1]Dashboard!$AK$39="Month","Month"&amp;N2829&amp;E2829,IF([1]Dashboard!$AK$39="YTD",IF(O2829-[1]Dashboard!$AK$37&lt;=0,"YTD"&amp;A2829&amp;[1]Dashboard!$AK$37&amp;E2829),IF([1]Dashboard!$AK$39="FY","FY"&amp;A2829&amp;E2829)))</f>
        <v>0</v>
      </c>
      <c r="R2829" t="b">
        <f>IF([1]Dashboard!$AK$39="Month","Month"&amp;N2829&amp;E2829&amp;F2829,IF([1]Dashboard!$AK$39="YTD",IF(O2829-[1]Dashboard!$AK$37&lt;=0,"YTD"&amp;A2829&amp;[1]Dashboard!$AK$37&amp;E2829&amp;F2829),IF([1]Dashboard!$AK$39="FY","FY"&amp;A2829&amp;E2829&amp;F2829)))</f>
        <v>0</v>
      </c>
      <c r="S2829" t="b">
        <f>IF([1]Dashboard!$AK$39="Month","Month"&amp;N2829&amp;F2829,IF([1]Dashboard!$AK$39="YTD",IF(O2829-[1]Dashboard!$AK$37&lt;=0,"YTD"&amp;A2829&amp;[1]Dashboard!$AK$37&amp;F2829),IF([1]Dashboard!$AK$39="FY","FY"&amp;A2829&amp;F2829)))</f>
        <v>0</v>
      </c>
      <c r="T2829" t="b">
        <f>IF([1]Dashboard!$AK$39="Month","Month"&amp;N2829&amp;F2829,IF([1]Dashboard!$AK$39="YTD",IF(O2829-[1]Dashboard!$AK$37&lt;=0,"YTD"&amp;A2829&amp;[1]Dashboard!$AK$37&amp;U2829),IF([1]Dashboard!$AK$39="FY","FY"&amp;A2829&amp;U2829)))</f>
        <v>0</v>
      </c>
      <c r="U2829" t="str">
        <f t="shared" si="179"/>
        <v>1 - QUEBRAQUEBRA QUEBRA TO GO</v>
      </c>
      <c r="V2829" t="b">
        <f>IF([1]Dashboard!$AK$39="Month","Month"&amp;N2829&amp;C2829&amp;E2829,IF([1]Dashboard!$AK$39="YTD",IF(O2829-[1]Dashboard!$AK$37&lt;=0,"YTD"&amp;A2829&amp;[1]Dashboard!$AK$37&amp;C2829&amp;E2829),IF([1]Dashboard!$AK$39="FY","FY"&amp;A2829&amp;C2829&amp;E2829)))</f>
        <v>0</v>
      </c>
      <c r="W2829" t="b">
        <f>IF([1]Dashboard!$AK$39="Month","Month"&amp;N2829,IF([1]Dashboard!$AK$39="YTD",IF(O2829-[1]Dashboard!$AK$37&lt;=0,"YTD"&amp;A2829&amp;[1]Dashboard!$AK$37),IF([1]Dashboard!$AK$39="FY","FY"&amp;A2829)))</f>
        <v>0</v>
      </c>
    </row>
    <row r="2830" spans="1:23" x14ac:dyDescent="0.3">
      <c r="A2830" t="s">
        <v>23</v>
      </c>
      <c r="B2830" t="s">
        <v>592</v>
      </c>
      <c r="C2830" t="s">
        <v>230</v>
      </c>
      <c r="D2830" t="s">
        <v>71</v>
      </c>
      <c r="E2830" t="s">
        <v>49</v>
      </c>
      <c r="F2830" t="s">
        <v>50</v>
      </c>
      <c r="G2830" t="s">
        <v>134</v>
      </c>
      <c r="H2830" t="s">
        <v>487</v>
      </c>
      <c r="I2830" s="4">
        <v>25</v>
      </c>
      <c r="J2830" s="4">
        <v>55.460487225193106</v>
      </c>
      <c r="K2830" s="4">
        <v>25.995246583481876</v>
      </c>
      <c r="L2830" s="4">
        <v>29.46524064171123</v>
      </c>
      <c r="M2830" s="5">
        <v>5</v>
      </c>
      <c r="N2830" t="str">
        <f t="shared" si="176"/>
        <v>202412</v>
      </c>
      <c r="O2830" t="str">
        <f t="shared" si="177"/>
        <v>12</v>
      </c>
      <c r="P2830" t="str">
        <f t="shared" si="178"/>
        <v>12.Dec2024</v>
      </c>
      <c r="Q2830" t="b">
        <f>IF([1]Dashboard!$AK$39="Month","Month"&amp;N2830&amp;E2830,IF([1]Dashboard!$AK$39="YTD",IF(O2830-[1]Dashboard!$AK$37&lt;=0,"YTD"&amp;A2830&amp;[1]Dashboard!$AK$37&amp;E2830),IF([1]Dashboard!$AK$39="FY","FY"&amp;A2830&amp;E2830)))</f>
        <v>0</v>
      </c>
      <c r="R2830" t="b">
        <f>IF([1]Dashboard!$AK$39="Month","Month"&amp;N2830&amp;E2830&amp;F2830,IF([1]Dashboard!$AK$39="YTD",IF(O2830-[1]Dashboard!$AK$37&lt;=0,"YTD"&amp;A2830&amp;[1]Dashboard!$AK$37&amp;E2830&amp;F2830),IF([1]Dashboard!$AK$39="FY","FY"&amp;A2830&amp;E2830&amp;F2830)))</f>
        <v>0</v>
      </c>
      <c r="S2830" t="b">
        <f>IF([1]Dashboard!$AK$39="Month","Month"&amp;N2830&amp;F2830,IF([1]Dashboard!$AK$39="YTD",IF(O2830-[1]Dashboard!$AK$37&lt;=0,"YTD"&amp;A2830&amp;[1]Dashboard!$AK$37&amp;F2830),IF([1]Dashboard!$AK$39="FY","FY"&amp;A2830&amp;F2830)))</f>
        <v>0</v>
      </c>
      <c r="T2830" t="b">
        <f>IF([1]Dashboard!$AK$39="Month","Month"&amp;N2830&amp;F2830,IF([1]Dashboard!$AK$39="YTD",IF(O2830-[1]Dashboard!$AK$37&lt;=0,"YTD"&amp;A2830&amp;[1]Dashboard!$AK$37&amp;U2830),IF([1]Dashboard!$AK$39="FY","FY"&amp;A2830&amp;U2830)))</f>
        <v>0</v>
      </c>
      <c r="U2830" t="str">
        <f t="shared" si="179"/>
        <v>1 - QUEBRAQUEBRA QUEBRA TO GO</v>
      </c>
      <c r="V2830" t="b">
        <f>IF([1]Dashboard!$AK$39="Month","Month"&amp;N2830&amp;C2830&amp;E2830,IF([1]Dashboard!$AK$39="YTD",IF(O2830-[1]Dashboard!$AK$37&lt;=0,"YTD"&amp;A2830&amp;[1]Dashboard!$AK$37&amp;C2830&amp;E2830),IF([1]Dashboard!$AK$39="FY","FY"&amp;A2830&amp;C2830&amp;E2830)))</f>
        <v>0</v>
      </c>
      <c r="W2830" t="b">
        <f>IF([1]Dashboard!$AK$39="Month","Month"&amp;N2830,IF([1]Dashboard!$AK$39="YTD",IF(O2830-[1]Dashboard!$AK$37&lt;=0,"YTD"&amp;A2830&amp;[1]Dashboard!$AK$37),IF([1]Dashboard!$AK$39="FY","FY"&amp;A2830)))</f>
        <v>0</v>
      </c>
    </row>
    <row r="2831" spans="1:23" x14ac:dyDescent="0.3">
      <c r="A2831" t="s">
        <v>23</v>
      </c>
      <c r="B2831" t="s">
        <v>592</v>
      </c>
      <c r="C2831" t="s">
        <v>230</v>
      </c>
      <c r="D2831" t="s">
        <v>71</v>
      </c>
      <c r="E2831" t="s">
        <v>49</v>
      </c>
      <c r="F2831" t="s">
        <v>50</v>
      </c>
      <c r="G2831" t="s">
        <v>59</v>
      </c>
      <c r="H2831" t="s">
        <v>488</v>
      </c>
      <c r="I2831" s="4">
        <v>59</v>
      </c>
      <c r="J2831" s="4">
        <v>119.46821152703505</v>
      </c>
      <c r="K2831" s="4">
        <v>48.816102198455134</v>
      </c>
      <c r="L2831" s="4">
        <v>70.652109328579911</v>
      </c>
      <c r="M2831" s="5">
        <v>11.8</v>
      </c>
      <c r="N2831" t="str">
        <f t="shared" si="176"/>
        <v>202412</v>
      </c>
      <c r="O2831" t="str">
        <f t="shared" si="177"/>
        <v>12</v>
      </c>
      <c r="P2831" t="str">
        <f t="shared" si="178"/>
        <v>12.Dec2024</v>
      </c>
      <c r="Q2831" t="b">
        <f>IF([1]Dashboard!$AK$39="Month","Month"&amp;N2831&amp;E2831,IF([1]Dashboard!$AK$39="YTD",IF(O2831-[1]Dashboard!$AK$37&lt;=0,"YTD"&amp;A2831&amp;[1]Dashboard!$AK$37&amp;E2831),IF([1]Dashboard!$AK$39="FY","FY"&amp;A2831&amp;E2831)))</f>
        <v>0</v>
      </c>
      <c r="R2831" t="b">
        <f>IF([1]Dashboard!$AK$39="Month","Month"&amp;N2831&amp;E2831&amp;F2831,IF([1]Dashboard!$AK$39="YTD",IF(O2831-[1]Dashboard!$AK$37&lt;=0,"YTD"&amp;A2831&amp;[1]Dashboard!$AK$37&amp;E2831&amp;F2831),IF([1]Dashboard!$AK$39="FY","FY"&amp;A2831&amp;E2831&amp;F2831)))</f>
        <v>0</v>
      </c>
      <c r="S2831" t="b">
        <f>IF([1]Dashboard!$AK$39="Month","Month"&amp;N2831&amp;F2831,IF([1]Dashboard!$AK$39="YTD",IF(O2831-[1]Dashboard!$AK$37&lt;=0,"YTD"&amp;A2831&amp;[1]Dashboard!$AK$37&amp;F2831),IF([1]Dashboard!$AK$39="FY","FY"&amp;A2831&amp;F2831)))</f>
        <v>0</v>
      </c>
      <c r="T2831" t="b">
        <f>IF([1]Dashboard!$AK$39="Month","Month"&amp;N2831&amp;F2831,IF([1]Dashboard!$AK$39="YTD",IF(O2831-[1]Dashboard!$AK$37&lt;=0,"YTD"&amp;A2831&amp;[1]Dashboard!$AK$37&amp;U2831),IF([1]Dashboard!$AK$39="FY","FY"&amp;A2831&amp;U2831)))</f>
        <v>0</v>
      </c>
      <c r="U2831" t="str">
        <f t="shared" si="179"/>
        <v>1 - QUEBRAQUEBRA QUEBRA TO GO</v>
      </c>
      <c r="V2831" t="b">
        <f>IF([1]Dashboard!$AK$39="Month","Month"&amp;N2831&amp;C2831&amp;E2831,IF([1]Dashboard!$AK$39="YTD",IF(O2831-[1]Dashboard!$AK$37&lt;=0,"YTD"&amp;A2831&amp;[1]Dashboard!$AK$37&amp;C2831&amp;E2831),IF([1]Dashboard!$AK$39="FY","FY"&amp;A2831&amp;C2831&amp;E2831)))</f>
        <v>0</v>
      </c>
      <c r="W2831" t="b">
        <f>IF([1]Dashboard!$AK$39="Month","Month"&amp;N2831,IF([1]Dashboard!$AK$39="YTD",IF(O2831-[1]Dashboard!$AK$37&lt;=0,"YTD"&amp;A2831&amp;[1]Dashboard!$AK$37),IF([1]Dashboard!$AK$39="FY","FY"&amp;A2831)))</f>
        <v>0</v>
      </c>
    </row>
    <row r="2832" spans="1:23" x14ac:dyDescent="0.3">
      <c r="A2832" t="s">
        <v>23</v>
      </c>
      <c r="B2832" t="s">
        <v>592</v>
      </c>
      <c r="C2832" t="s">
        <v>230</v>
      </c>
      <c r="D2832" t="s">
        <v>71</v>
      </c>
      <c r="E2832" t="s">
        <v>49</v>
      </c>
      <c r="F2832" t="s">
        <v>50</v>
      </c>
      <c r="G2832" t="s">
        <v>136</v>
      </c>
      <c r="H2832" t="s">
        <v>489</v>
      </c>
      <c r="I2832" s="4">
        <v>36</v>
      </c>
      <c r="J2832" s="4">
        <v>84.691027926322008</v>
      </c>
      <c r="K2832" s="4">
        <v>34.278074866310156</v>
      </c>
      <c r="L2832" s="4">
        <v>50.412953060011844</v>
      </c>
      <c r="M2832" s="5">
        <v>7.2</v>
      </c>
      <c r="N2832" t="str">
        <f t="shared" si="176"/>
        <v>202412</v>
      </c>
      <c r="O2832" t="str">
        <f t="shared" si="177"/>
        <v>12</v>
      </c>
      <c r="P2832" t="str">
        <f t="shared" si="178"/>
        <v>12.Dec2024</v>
      </c>
      <c r="Q2832" t="b">
        <f>IF([1]Dashboard!$AK$39="Month","Month"&amp;N2832&amp;E2832,IF([1]Dashboard!$AK$39="YTD",IF(O2832-[1]Dashboard!$AK$37&lt;=0,"YTD"&amp;A2832&amp;[1]Dashboard!$AK$37&amp;E2832),IF([1]Dashboard!$AK$39="FY","FY"&amp;A2832&amp;E2832)))</f>
        <v>0</v>
      </c>
      <c r="R2832" t="b">
        <f>IF([1]Dashboard!$AK$39="Month","Month"&amp;N2832&amp;E2832&amp;F2832,IF([1]Dashboard!$AK$39="YTD",IF(O2832-[1]Dashboard!$AK$37&lt;=0,"YTD"&amp;A2832&amp;[1]Dashboard!$AK$37&amp;E2832&amp;F2832),IF([1]Dashboard!$AK$39="FY","FY"&amp;A2832&amp;E2832&amp;F2832)))</f>
        <v>0</v>
      </c>
      <c r="S2832" t="b">
        <f>IF([1]Dashboard!$AK$39="Month","Month"&amp;N2832&amp;F2832,IF([1]Dashboard!$AK$39="YTD",IF(O2832-[1]Dashboard!$AK$37&lt;=0,"YTD"&amp;A2832&amp;[1]Dashboard!$AK$37&amp;F2832),IF([1]Dashboard!$AK$39="FY","FY"&amp;A2832&amp;F2832)))</f>
        <v>0</v>
      </c>
      <c r="T2832" t="b">
        <f>IF([1]Dashboard!$AK$39="Month","Month"&amp;N2832&amp;F2832,IF([1]Dashboard!$AK$39="YTD",IF(O2832-[1]Dashboard!$AK$37&lt;=0,"YTD"&amp;A2832&amp;[1]Dashboard!$AK$37&amp;U2832),IF([1]Dashboard!$AK$39="FY","FY"&amp;A2832&amp;U2832)))</f>
        <v>0</v>
      </c>
      <c r="U2832" t="str">
        <f t="shared" si="179"/>
        <v>1 - QUEBRAQUEBRA QUEBRA TO GO</v>
      </c>
      <c r="V2832" t="b">
        <f>IF([1]Dashboard!$AK$39="Month","Month"&amp;N2832&amp;C2832&amp;E2832,IF([1]Dashboard!$AK$39="YTD",IF(O2832-[1]Dashboard!$AK$37&lt;=0,"YTD"&amp;A2832&amp;[1]Dashboard!$AK$37&amp;C2832&amp;E2832),IF([1]Dashboard!$AK$39="FY","FY"&amp;A2832&amp;C2832&amp;E2832)))</f>
        <v>0</v>
      </c>
      <c r="W2832" t="b">
        <f>IF([1]Dashboard!$AK$39="Month","Month"&amp;N2832,IF([1]Dashboard!$AK$39="YTD",IF(O2832-[1]Dashboard!$AK$37&lt;=0,"YTD"&amp;A2832&amp;[1]Dashboard!$AK$37),IF([1]Dashboard!$AK$39="FY","FY"&amp;A2832)))</f>
        <v>0</v>
      </c>
    </row>
    <row r="2833" spans="1:23" x14ac:dyDescent="0.3">
      <c r="A2833" t="s">
        <v>23</v>
      </c>
      <c r="B2833" t="s">
        <v>592</v>
      </c>
      <c r="C2833" t="s">
        <v>230</v>
      </c>
      <c r="D2833" t="s">
        <v>71</v>
      </c>
      <c r="E2833" t="s">
        <v>49</v>
      </c>
      <c r="F2833" t="s">
        <v>50</v>
      </c>
      <c r="G2833" t="s">
        <v>61</v>
      </c>
      <c r="H2833" t="s">
        <v>490</v>
      </c>
      <c r="I2833" s="4">
        <v>115</v>
      </c>
      <c r="J2833" s="4">
        <v>302.65448603683893</v>
      </c>
      <c r="K2833" s="4">
        <v>105.57040998217468</v>
      </c>
      <c r="L2833" s="4">
        <v>197.08407605466428</v>
      </c>
      <c r="M2833" s="5">
        <v>23</v>
      </c>
      <c r="N2833" t="str">
        <f t="shared" si="176"/>
        <v>202412</v>
      </c>
      <c r="O2833" t="str">
        <f t="shared" si="177"/>
        <v>12</v>
      </c>
      <c r="P2833" t="str">
        <f t="shared" si="178"/>
        <v>12.Dec2024</v>
      </c>
      <c r="Q2833" t="b">
        <f>IF([1]Dashboard!$AK$39="Month","Month"&amp;N2833&amp;E2833,IF([1]Dashboard!$AK$39="YTD",IF(O2833-[1]Dashboard!$AK$37&lt;=0,"YTD"&amp;A2833&amp;[1]Dashboard!$AK$37&amp;E2833),IF([1]Dashboard!$AK$39="FY","FY"&amp;A2833&amp;E2833)))</f>
        <v>0</v>
      </c>
      <c r="R2833" t="b">
        <f>IF([1]Dashboard!$AK$39="Month","Month"&amp;N2833&amp;E2833&amp;F2833,IF([1]Dashboard!$AK$39="YTD",IF(O2833-[1]Dashboard!$AK$37&lt;=0,"YTD"&amp;A2833&amp;[1]Dashboard!$AK$37&amp;E2833&amp;F2833),IF([1]Dashboard!$AK$39="FY","FY"&amp;A2833&amp;E2833&amp;F2833)))</f>
        <v>0</v>
      </c>
      <c r="S2833" t="b">
        <f>IF([1]Dashboard!$AK$39="Month","Month"&amp;N2833&amp;F2833,IF([1]Dashboard!$AK$39="YTD",IF(O2833-[1]Dashboard!$AK$37&lt;=0,"YTD"&amp;A2833&amp;[1]Dashboard!$AK$37&amp;F2833),IF([1]Dashboard!$AK$39="FY","FY"&amp;A2833&amp;F2833)))</f>
        <v>0</v>
      </c>
      <c r="T2833" t="b">
        <f>IF([1]Dashboard!$AK$39="Month","Month"&amp;N2833&amp;F2833,IF([1]Dashboard!$AK$39="YTD",IF(O2833-[1]Dashboard!$AK$37&lt;=0,"YTD"&amp;A2833&amp;[1]Dashboard!$AK$37&amp;U2833),IF([1]Dashboard!$AK$39="FY","FY"&amp;A2833&amp;U2833)))</f>
        <v>0</v>
      </c>
      <c r="U2833" t="str">
        <f t="shared" si="179"/>
        <v>1 - QUEBRAQUEBRA QUEBRA TO GO</v>
      </c>
      <c r="V2833" t="b">
        <f>IF([1]Dashboard!$AK$39="Month","Month"&amp;N2833&amp;C2833&amp;E2833,IF([1]Dashboard!$AK$39="YTD",IF(O2833-[1]Dashboard!$AK$37&lt;=0,"YTD"&amp;A2833&amp;[1]Dashboard!$AK$37&amp;C2833&amp;E2833),IF([1]Dashboard!$AK$39="FY","FY"&amp;A2833&amp;C2833&amp;E2833)))</f>
        <v>0</v>
      </c>
      <c r="W2833" t="b">
        <f>IF([1]Dashboard!$AK$39="Month","Month"&amp;N2833,IF([1]Dashboard!$AK$39="YTD",IF(O2833-[1]Dashboard!$AK$37&lt;=0,"YTD"&amp;A2833&amp;[1]Dashboard!$AK$37),IF([1]Dashboard!$AK$39="FY","FY"&amp;A2833)))</f>
        <v>0</v>
      </c>
    </row>
    <row r="2834" spans="1:23" x14ac:dyDescent="0.3">
      <c r="A2834" t="s">
        <v>23</v>
      </c>
      <c r="B2834" t="s">
        <v>592</v>
      </c>
      <c r="C2834" t="s">
        <v>230</v>
      </c>
      <c r="D2834" t="s">
        <v>71</v>
      </c>
      <c r="E2834" t="s">
        <v>49</v>
      </c>
      <c r="F2834" t="s">
        <v>50</v>
      </c>
      <c r="G2834" t="s">
        <v>63</v>
      </c>
      <c r="H2834" t="s">
        <v>491</v>
      </c>
      <c r="I2834" s="4">
        <v>19</v>
      </c>
      <c r="J2834" s="4">
        <v>42.537136066547831</v>
      </c>
      <c r="K2834" s="4">
        <v>18.458110516934045</v>
      </c>
      <c r="L2834" s="4">
        <v>24.079025549613789</v>
      </c>
      <c r="M2834" s="5">
        <v>3.8</v>
      </c>
      <c r="N2834" t="str">
        <f t="shared" si="176"/>
        <v>202412</v>
      </c>
      <c r="O2834" t="str">
        <f t="shared" si="177"/>
        <v>12</v>
      </c>
      <c r="P2834" t="str">
        <f t="shared" si="178"/>
        <v>12.Dec2024</v>
      </c>
      <c r="Q2834" t="b">
        <f>IF([1]Dashboard!$AK$39="Month","Month"&amp;N2834&amp;E2834,IF([1]Dashboard!$AK$39="YTD",IF(O2834-[1]Dashboard!$AK$37&lt;=0,"YTD"&amp;A2834&amp;[1]Dashboard!$AK$37&amp;E2834),IF([1]Dashboard!$AK$39="FY","FY"&amp;A2834&amp;E2834)))</f>
        <v>0</v>
      </c>
      <c r="R2834" t="b">
        <f>IF([1]Dashboard!$AK$39="Month","Month"&amp;N2834&amp;E2834&amp;F2834,IF([1]Dashboard!$AK$39="YTD",IF(O2834-[1]Dashboard!$AK$37&lt;=0,"YTD"&amp;A2834&amp;[1]Dashboard!$AK$37&amp;E2834&amp;F2834),IF([1]Dashboard!$AK$39="FY","FY"&amp;A2834&amp;E2834&amp;F2834)))</f>
        <v>0</v>
      </c>
      <c r="S2834" t="b">
        <f>IF([1]Dashboard!$AK$39="Month","Month"&amp;N2834&amp;F2834,IF([1]Dashboard!$AK$39="YTD",IF(O2834-[1]Dashboard!$AK$37&lt;=0,"YTD"&amp;A2834&amp;[1]Dashboard!$AK$37&amp;F2834),IF([1]Dashboard!$AK$39="FY","FY"&amp;A2834&amp;F2834)))</f>
        <v>0</v>
      </c>
      <c r="T2834" t="b">
        <f>IF([1]Dashboard!$AK$39="Month","Month"&amp;N2834&amp;F2834,IF([1]Dashboard!$AK$39="YTD",IF(O2834-[1]Dashboard!$AK$37&lt;=0,"YTD"&amp;A2834&amp;[1]Dashboard!$AK$37&amp;U2834),IF([1]Dashboard!$AK$39="FY","FY"&amp;A2834&amp;U2834)))</f>
        <v>0</v>
      </c>
      <c r="U2834" t="str">
        <f t="shared" si="179"/>
        <v>1 - QUEBRAQUEBRA QUEBRA TO GO</v>
      </c>
      <c r="V2834" t="b">
        <f>IF([1]Dashboard!$AK$39="Month","Month"&amp;N2834&amp;C2834&amp;E2834,IF([1]Dashboard!$AK$39="YTD",IF(O2834-[1]Dashboard!$AK$37&lt;=0,"YTD"&amp;A2834&amp;[1]Dashboard!$AK$37&amp;C2834&amp;E2834),IF([1]Dashboard!$AK$39="FY","FY"&amp;A2834&amp;C2834&amp;E2834)))</f>
        <v>0</v>
      </c>
      <c r="W2834" t="b">
        <f>IF([1]Dashboard!$AK$39="Month","Month"&amp;N2834,IF([1]Dashboard!$AK$39="YTD",IF(O2834-[1]Dashboard!$AK$37&lt;=0,"YTD"&amp;A2834&amp;[1]Dashboard!$AK$37),IF([1]Dashboard!$AK$39="FY","FY"&amp;A2834)))</f>
        <v>0</v>
      </c>
    </row>
    <row r="2835" spans="1:23" x14ac:dyDescent="0.3">
      <c r="A2835" t="s">
        <v>23</v>
      </c>
      <c r="B2835" t="s">
        <v>592</v>
      </c>
      <c r="C2835" t="s">
        <v>230</v>
      </c>
      <c r="D2835" t="s">
        <v>71</v>
      </c>
      <c r="E2835" t="s">
        <v>49</v>
      </c>
      <c r="F2835" t="s">
        <v>50</v>
      </c>
      <c r="G2835" t="s">
        <v>65</v>
      </c>
      <c r="H2835" t="s">
        <v>492</v>
      </c>
      <c r="I2835" s="4">
        <v>50</v>
      </c>
      <c r="J2835" s="4">
        <v>123.52792632204388</v>
      </c>
      <c r="K2835" s="4">
        <v>52.436125965537727</v>
      </c>
      <c r="L2835" s="4">
        <v>71.091800356506155</v>
      </c>
      <c r="M2835" s="5">
        <v>10</v>
      </c>
      <c r="N2835" t="str">
        <f t="shared" si="176"/>
        <v>202412</v>
      </c>
      <c r="O2835" t="str">
        <f t="shared" si="177"/>
        <v>12</v>
      </c>
      <c r="P2835" t="str">
        <f t="shared" si="178"/>
        <v>12.Dec2024</v>
      </c>
      <c r="Q2835" t="b">
        <f>IF([1]Dashboard!$AK$39="Month","Month"&amp;N2835&amp;E2835,IF([1]Dashboard!$AK$39="YTD",IF(O2835-[1]Dashboard!$AK$37&lt;=0,"YTD"&amp;A2835&amp;[1]Dashboard!$AK$37&amp;E2835),IF([1]Dashboard!$AK$39="FY","FY"&amp;A2835&amp;E2835)))</f>
        <v>0</v>
      </c>
      <c r="R2835" t="b">
        <f>IF([1]Dashboard!$AK$39="Month","Month"&amp;N2835&amp;E2835&amp;F2835,IF([1]Dashboard!$AK$39="YTD",IF(O2835-[1]Dashboard!$AK$37&lt;=0,"YTD"&amp;A2835&amp;[1]Dashboard!$AK$37&amp;E2835&amp;F2835),IF([1]Dashboard!$AK$39="FY","FY"&amp;A2835&amp;E2835&amp;F2835)))</f>
        <v>0</v>
      </c>
      <c r="S2835" t="b">
        <f>IF([1]Dashboard!$AK$39="Month","Month"&amp;N2835&amp;F2835,IF([1]Dashboard!$AK$39="YTD",IF(O2835-[1]Dashboard!$AK$37&lt;=0,"YTD"&amp;A2835&amp;[1]Dashboard!$AK$37&amp;F2835),IF([1]Dashboard!$AK$39="FY","FY"&amp;A2835&amp;F2835)))</f>
        <v>0</v>
      </c>
      <c r="T2835" t="b">
        <f>IF([1]Dashboard!$AK$39="Month","Month"&amp;N2835&amp;F2835,IF([1]Dashboard!$AK$39="YTD",IF(O2835-[1]Dashboard!$AK$37&lt;=0,"YTD"&amp;A2835&amp;[1]Dashboard!$AK$37&amp;U2835),IF([1]Dashboard!$AK$39="FY","FY"&amp;A2835&amp;U2835)))</f>
        <v>0</v>
      </c>
      <c r="U2835" t="str">
        <f t="shared" si="179"/>
        <v>1 - QUEBRAQUEBRA QUEBRA TO GO</v>
      </c>
      <c r="V2835" t="b">
        <f>IF([1]Dashboard!$AK$39="Month","Month"&amp;N2835&amp;C2835&amp;E2835,IF([1]Dashboard!$AK$39="YTD",IF(O2835-[1]Dashboard!$AK$37&lt;=0,"YTD"&amp;A2835&amp;[1]Dashboard!$AK$37&amp;C2835&amp;E2835),IF([1]Dashboard!$AK$39="FY","FY"&amp;A2835&amp;C2835&amp;E2835)))</f>
        <v>0</v>
      </c>
      <c r="W2835" t="b">
        <f>IF([1]Dashboard!$AK$39="Month","Month"&amp;N2835,IF([1]Dashboard!$AK$39="YTD",IF(O2835-[1]Dashboard!$AK$37&lt;=0,"YTD"&amp;A2835&amp;[1]Dashboard!$AK$37),IF([1]Dashboard!$AK$39="FY","FY"&amp;A2835)))</f>
        <v>0</v>
      </c>
    </row>
    <row r="2836" spans="1:23" x14ac:dyDescent="0.3">
      <c r="A2836" t="s">
        <v>23</v>
      </c>
      <c r="B2836" t="s">
        <v>592</v>
      </c>
      <c r="C2836" t="s">
        <v>230</v>
      </c>
      <c r="D2836" t="s">
        <v>71</v>
      </c>
      <c r="E2836" t="s">
        <v>49</v>
      </c>
      <c r="F2836" t="s">
        <v>50</v>
      </c>
      <c r="G2836" t="s">
        <v>493</v>
      </c>
      <c r="H2836" t="s">
        <v>494</v>
      </c>
      <c r="I2836" s="4">
        <v>41</v>
      </c>
      <c r="J2836" s="4">
        <v>87.70796197266786</v>
      </c>
      <c r="K2836" s="4">
        <v>38.24717765894237</v>
      </c>
      <c r="L2836" s="4">
        <v>49.46078431372549</v>
      </c>
      <c r="M2836" s="5">
        <v>8.1999999999999993</v>
      </c>
      <c r="N2836" t="str">
        <f t="shared" si="176"/>
        <v>202412</v>
      </c>
      <c r="O2836" t="str">
        <f t="shared" si="177"/>
        <v>12</v>
      </c>
      <c r="P2836" t="str">
        <f t="shared" si="178"/>
        <v>12.Dec2024</v>
      </c>
      <c r="Q2836" t="b">
        <f>IF([1]Dashboard!$AK$39="Month","Month"&amp;N2836&amp;E2836,IF([1]Dashboard!$AK$39="YTD",IF(O2836-[1]Dashboard!$AK$37&lt;=0,"YTD"&amp;A2836&amp;[1]Dashboard!$AK$37&amp;E2836),IF([1]Dashboard!$AK$39="FY","FY"&amp;A2836&amp;E2836)))</f>
        <v>0</v>
      </c>
      <c r="R2836" t="b">
        <f>IF([1]Dashboard!$AK$39="Month","Month"&amp;N2836&amp;E2836&amp;F2836,IF([1]Dashboard!$AK$39="YTD",IF(O2836-[1]Dashboard!$AK$37&lt;=0,"YTD"&amp;A2836&amp;[1]Dashboard!$AK$37&amp;E2836&amp;F2836),IF([1]Dashboard!$AK$39="FY","FY"&amp;A2836&amp;E2836&amp;F2836)))</f>
        <v>0</v>
      </c>
      <c r="S2836" t="b">
        <f>IF([1]Dashboard!$AK$39="Month","Month"&amp;N2836&amp;F2836,IF([1]Dashboard!$AK$39="YTD",IF(O2836-[1]Dashboard!$AK$37&lt;=0,"YTD"&amp;A2836&amp;[1]Dashboard!$AK$37&amp;F2836),IF([1]Dashboard!$AK$39="FY","FY"&amp;A2836&amp;F2836)))</f>
        <v>0</v>
      </c>
      <c r="T2836" t="b">
        <f>IF([1]Dashboard!$AK$39="Month","Month"&amp;N2836&amp;F2836,IF([1]Dashboard!$AK$39="YTD",IF(O2836-[1]Dashboard!$AK$37&lt;=0,"YTD"&amp;A2836&amp;[1]Dashboard!$AK$37&amp;U2836),IF([1]Dashboard!$AK$39="FY","FY"&amp;A2836&amp;U2836)))</f>
        <v>0</v>
      </c>
      <c r="U2836" t="str">
        <f t="shared" si="179"/>
        <v>1 - QUEBRAQUEBRA QUEBRA TO GO</v>
      </c>
      <c r="V2836" t="b">
        <f>IF([1]Dashboard!$AK$39="Month","Month"&amp;N2836&amp;C2836&amp;E2836,IF([1]Dashboard!$AK$39="YTD",IF(O2836-[1]Dashboard!$AK$37&lt;=0,"YTD"&amp;A2836&amp;[1]Dashboard!$AK$37&amp;C2836&amp;E2836),IF([1]Dashboard!$AK$39="FY","FY"&amp;A2836&amp;C2836&amp;E2836)))</f>
        <v>0</v>
      </c>
      <c r="W2836" t="b">
        <f>IF([1]Dashboard!$AK$39="Month","Month"&amp;N2836,IF([1]Dashboard!$AK$39="YTD",IF(O2836-[1]Dashboard!$AK$37&lt;=0,"YTD"&amp;A2836&amp;[1]Dashboard!$AK$37),IF([1]Dashboard!$AK$39="FY","FY"&amp;A2836)))</f>
        <v>0</v>
      </c>
    </row>
    <row r="2837" spans="1:23" x14ac:dyDescent="0.3">
      <c r="A2837" t="s">
        <v>23</v>
      </c>
      <c r="B2837" t="s">
        <v>592</v>
      </c>
      <c r="C2837" t="s">
        <v>230</v>
      </c>
      <c r="D2837" t="s">
        <v>71</v>
      </c>
      <c r="E2837" t="s">
        <v>138</v>
      </c>
      <c r="F2837" t="s">
        <v>139</v>
      </c>
      <c r="G2837" t="s">
        <v>303</v>
      </c>
      <c r="H2837" t="s">
        <v>304</v>
      </c>
      <c r="I2837" s="4">
        <v>1</v>
      </c>
      <c r="J2837" s="4">
        <v>1.6206179441473558</v>
      </c>
      <c r="K2837" s="4">
        <v>0.87195484254307787</v>
      </c>
      <c r="L2837" s="4">
        <v>0.74866310160427807</v>
      </c>
      <c r="M2837" s="5">
        <v>1</v>
      </c>
      <c r="N2837" t="str">
        <f t="shared" si="176"/>
        <v>202412</v>
      </c>
      <c r="O2837" t="str">
        <f t="shared" si="177"/>
        <v>12</v>
      </c>
      <c r="P2837" t="str">
        <f t="shared" si="178"/>
        <v>12.Dec2024</v>
      </c>
      <c r="Q2837" t="b">
        <f>IF([1]Dashboard!$AK$39="Month","Month"&amp;N2837&amp;E2837,IF([1]Dashboard!$AK$39="YTD",IF(O2837-[1]Dashboard!$AK$37&lt;=0,"YTD"&amp;A2837&amp;[1]Dashboard!$AK$37&amp;E2837),IF([1]Dashboard!$AK$39="FY","FY"&amp;A2837&amp;E2837)))</f>
        <v>0</v>
      </c>
      <c r="R2837" t="b">
        <f>IF([1]Dashboard!$AK$39="Month","Month"&amp;N2837&amp;E2837&amp;F2837,IF([1]Dashboard!$AK$39="YTD",IF(O2837-[1]Dashboard!$AK$37&lt;=0,"YTD"&amp;A2837&amp;[1]Dashboard!$AK$37&amp;E2837&amp;F2837),IF([1]Dashboard!$AK$39="FY","FY"&amp;A2837&amp;E2837&amp;F2837)))</f>
        <v>0</v>
      </c>
      <c r="S2837" t="b">
        <f>IF([1]Dashboard!$AK$39="Month","Month"&amp;N2837&amp;F2837,IF([1]Dashboard!$AK$39="YTD",IF(O2837-[1]Dashboard!$AK$37&lt;=0,"YTD"&amp;A2837&amp;[1]Dashboard!$AK$37&amp;F2837),IF([1]Dashboard!$AK$39="FY","FY"&amp;A2837&amp;F2837)))</f>
        <v>0</v>
      </c>
      <c r="T2837" t="b">
        <f>IF([1]Dashboard!$AK$39="Month","Month"&amp;N2837&amp;F2837,IF([1]Dashboard!$AK$39="YTD",IF(O2837-[1]Dashboard!$AK$37&lt;=0,"YTD"&amp;A2837&amp;[1]Dashboard!$AK$37&amp;U2837),IF([1]Dashboard!$AK$39="FY","FY"&amp;A2837&amp;U2837)))</f>
        <v>0</v>
      </c>
      <c r="U2837" t="str">
        <f t="shared" si="179"/>
        <v>2 - BARISTABARISTA</v>
      </c>
      <c r="V2837" t="b">
        <f>IF([1]Dashboard!$AK$39="Month","Month"&amp;N2837&amp;C2837&amp;E2837,IF([1]Dashboard!$AK$39="YTD",IF(O2837-[1]Dashboard!$AK$37&lt;=0,"YTD"&amp;A2837&amp;[1]Dashboard!$AK$37&amp;C2837&amp;E2837),IF([1]Dashboard!$AK$39="FY","FY"&amp;A2837&amp;C2837&amp;E2837)))</f>
        <v>0</v>
      </c>
      <c r="W2837" t="b">
        <f>IF([1]Dashboard!$AK$39="Month","Month"&amp;N2837,IF([1]Dashboard!$AK$39="YTD",IF(O2837-[1]Dashboard!$AK$37&lt;=0,"YTD"&amp;A2837&amp;[1]Dashboard!$AK$37),IF([1]Dashboard!$AK$39="FY","FY"&amp;A2837)))</f>
        <v>0</v>
      </c>
    </row>
    <row r="2838" spans="1:23" x14ac:dyDescent="0.3">
      <c r="A2838" t="s">
        <v>23</v>
      </c>
      <c r="B2838" t="s">
        <v>592</v>
      </c>
      <c r="C2838" t="s">
        <v>230</v>
      </c>
      <c r="D2838" t="s">
        <v>71</v>
      </c>
      <c r="E2838" t="s">
        <v>138</v>
      </c>
      <c r="F2838" t="s">
        <v>139</v>
      </c>
      <c r="G2838" t="s">
        <v>144</v>
      </c>
      <c r="H2838" t="s">
        <v>145</v>
      </c>
      <c r="I2838" s="4">
        <v>24</v>
      </c>
      <c r="J2838" s="4">
        <v>17.676767676767675</v>
      </c>
      <c r="K2838" s="4">
        <v>3.7789661319073082</v>
      </c>
      <c r="L2838" s="4">
        <v>13.897801544860368</v>
      </c>
      <c r="M2838" s="5">
        <v>24</v>
      </c>
      <c r="N2838" t="str">
        <f t="shared" si="176"/>
        <v>202412</v>
      </c>
      <c r="O2838" t="str">
        <f t="shared" si="177"/>
        <v>12</v>
      </c>
      <c r="P2838" t="str">
        <f t="shared" si="178"/>
        <v>12.Dec2024</v>
      </c>
      <c r="Q2838" t="b">
        <f>IF([1]Dashboard!$AK$39="Month","Month"&amp;N2838&amp;E2838,IF([1]Dashboard!$AK$39="YTD",IF(O2838-[1]Dashboard!$AK$37&lt;=0,"YTD"&amp;A2838&amp;[1]Dashboard!$AK$37&amp;E2838),IF([1]Dashboard!$AK$39="FY","FY"&amp;A2838&amp;E2838)))</f>
        <v>0</v>
      </c>
      <c r="R2838" t="b">
        <f>IF([1]Dashboard!$AK$39="Month","Month"&amp;N2838&amp;E2838&amp;F2838,IF([1]Dashboard!$AK$39="YTD",IF(O2838-[1]Dashboard!$AK$37&lt;=0,"YTD"&amp;A2838&amp;[1]Dashboard!$AK$37&amp;E2838&amp;F2838),IF([1]Dashboard!$AK$39="FY","FY"&amp;A2838&amp;E2838&amp;F2838)))</f>
        <v>0</v>
      </c>
      <c r="S2838" t="b">
        <f>IF([1]Dashboard!$AK$39="Month","Month"&amp;N2838&amp;F2838,IF([1]Dashboard!$AK$39="YTD",IF(O2838-[1]Dashboard!$AK$37&lt;=0,"YTD"&amp;A2838&amp;[1]Dashboard!$AK$37&amp;F2838),IF([1]Dashboard!$AK$39="FY","FY"&amp;A2838&amp;F2838)))</f>
        <v>0</v>
      </c>
      <c r="T2838" t="b">
        <f>IF([1]Dashboard!$AK$39="Month","Month"&amp;N2838&amp;F2838,IF([1]Dashboard!$AK$39="YTD",IF(O2838-[1]Dashboard!$AK$37&lt;=0,"YTD"&amp;A2838&amp;[1]Dashboard!$AK$37&amp;U2838),IF([1]Dashboard!$AK$39="FY","FY"&amp;A2838&amp;U2838)))</f>
        <v>0</v>
      </c>
      <c r="U2838" t="str">
        <f t="shared" si="179"/>
        <v>2 - BARISTABARISTA</v>
      </c>
      <c r="V2838" t="b">
        <f>IF([1]Dashboard!$AK$39="Month","Month"&amp;N2838&amp;C2838&amp;E2838,IF([1]Dashboard!$AK$39="YTD",IF(O2838-[1]Dashboard!$AK$37&lt;=0,"YTD"&amp;A2838&amp;[1]Dashboard!$AK$37&amp;C2838&amp;E2838),IF([1]Dashboard!$AK$39="FY","FY"&amp;A2838&amp;C2838&amp;E2838)))</f>
        <v>0</v>
      </c>
      <c r="W2838" t="b">
        <f>IF([1]Dashboard!$AK$39="Month","Month"&amp;N2838,IF([1]Dashboard!$AK$39="YTD",IF(O2838-[1]Dashboard!$AK$37&lt;=0,"YTD"&amp;A2838&amp;[1]Dashboard!$AK$37),IF([1]Dashboard!$AK$39="FY","FY"&amp;A2838)))</f>
        <v>0</v>
      </c>
    </row>
    <row r="2839" spans="1:23" x14ac:dyDescent="0.3">
      <c r="A2839" t="s">
        <v>23</v>
      </c>
      <c r="B2839" t="s">
        <v>592</v>
      </c>
      <c r="C2839" t="s">
        <v>230</v>
      </c>
      <c r="D2839" t="s">
        <v>71</v>
      </c>
      <c r="E2839" t="s">
        <v>138</v>
      </c>
      <c r="F2839" t="s">
        <v>139</v>
      </c>
      <c r="G2839" t="s">
        <v>146</v>
      </c>
      <c r="H2839" t="s">
        <v>147</v>
      </c>
      <c r="I2839" s="4">
        <v>23</v>
      </c>
      <c r="J2839" s="4">
        <v>12.822341057635169</v>
      </c>
      <c r="K2839" s="4">
        <v>3.3823529411764706</v>
      </c>
      <c r="L2839" s="4">
        <v>9.4399881164587001</v>
      </c>
      <c r="M2839" s="5">
        <v>23</v>
      </c>
      <c r="N2839" t="str">
        <f t="shared" si="176"/>
        <v>202412</v>
      </c>
      <c r="O2839" t="str">
        <f t="shared" si="177"/>
        <v>12</v>
      </c>
      <c r="P2839" t="str">
        <f t="shared" si="178"/>
        <v>12.Dec2024</v>
      </c>
      <c r="Q2839" t="b">
        <f>IF([1]Dashboard!$AK$39="Month","Month"&amp;N2839&amp;E2839,IF([1]Dashboard!$AK$39="YTD",IF(O2839-[1]Dashboard!$AK$37&lt;=0,"YTD"&amp;A2839&amp;[1]Dashboard!$AK$37&amp;E2839),IF([1]Dashboard!$AK$39="FY","FY"&amp;A2839&amp;E2839)))</f>
        <v>0</v>
      </c>
      <c r="R2839" t="b">
        <f>IF([1]Dashboard!$AK$39="Month","Month"&amp;N2839&amp;E2839&amp;F2839,IF([1]Dashboard!$AK$39="YTD",IF(O2839-[1]Dashboard!$AK$37&lt;=0,"YTD"&amp;A2839&amp;[1]Dashboard!$AK$37&amp;E2839&amp;F2839),IF([1]Dashboard!$AK$39="FY","FY"&amp;A2839&amp;E2839&amp;F2839)))</f>
        <v>0</v>
      </c>
      <c r="S2839" t="b">
        <f>IF([1]Dashboard!$AK$39="Month","Month"&amp;N2839&amp;F2839,IF([1]Dashboard!$AK$39="YTD",IF(O2839-[1]Dashboard!$AK$37&lt;=0,"YTD"&amp;A2839&amp;[1]Dashboard!$AK$37&amp;F2839),IF([1]Dashboard!$AK$39="FY","FY"&amp;A2839&amp;F2839)))</f>
        <v>0</v>
      </c>
      <c r="T2839" t="b">
        <f>IF([1]Dashboard!$AK$39="Month","Month"&amp;N2839&amp;F2839,IF([1]Dashboard!$AK$39="YTD",IF(O2839-[1]Dashboard!$AK$37&lt;=0,"YTD"&amp;A2839&amp;[1]Dashboard!$AK$37&amp;U2839),IF([1]Dashboard!$AK$39="FY","FY"&amp;A2839&amp;U2839)))</f>
        <v>0</v>
      </c>
      <c r="U2839" t="str">
        <f t="shared" si="179"/>
        <v>2 - BARISTABARISTA</v>
      </c>
      <c r="V2839" t="b">
        <f>IF([1]Dashboard!$AK$39="Month","Month"&amp;N2839&amp;C2839&amp;E2839,IF([1]Dashboard!$AK$39="YTD",IF(O2839-[1]Dashboard!$AK$37&lt;=0,"YTD"&amp;A2839&amp;[1]Dashboard!$AK$37&amp;C2839&amp;E2839),IF([1]Dashboard!$AK$39="FY","FY"&amp;A2839&amp;C2839&amp;E2839)))</f>
        <v>0</v>
      </c>
      <c r="W2839" t="b">
        <f>IF([1]Dashboard!$AK$39="Month","Month"&amp;N2839,IF([1]Dashboard!$AK$39="YTD",IF(O2839-[1]Dashboard!$AK$37&lt;=0,"YTD"&amp;A2839&amp;[1]Dashboard!$AK$37),IF([1]Dashboard!$AK$39="FY","FY"&amp;A2839)))</f>
        <v>0</v>
      </c>
    </row>
    <row r="2840" spans="1:23" x14ac:dyDescent="0.3">
      <c r="A2840" t="s">
        <v>23</v>
      </c>
      <c r="B2840" t="s">
        <v>592</v>
      </c>
      <c r="C2840" t="s">
        <v>230</v>
      </c>
      <c r="D2840" t="s">
        <v>71</v>
      </c>
      <c r="E2840" t="s">
        <v>138</v>
      </c>
      <c r="F2840" t="s">
        <v>139</v>
      </c>
      <c r="G2840" t="s">
        <v>150</v>
      </c>
      <c r="H2840" t="s">
        <v>151</v>
      </c>
      <c r="I2840" s="4">
        <v>75</v>
      </c>
      <c r="J2840" s="4">
        <v>31.859774212715376</v>
      </c>
      <c r="K2840" s="4">
        <v>8.4948752228164004</v>
      </c>
      <c r="L2840" s="4">
        <v>23.364898989898975</v>
      </c>
      <c r="M2840" s="5">
        <v>75</v>
      </c>
      <c r="N2840" t="str">
        <f t="shared" si="176"/>
        <v>202412</v>
      </c>
      <c r="O2840" t="str">
        <f t="shared" si="177"/>
        <v>12</v>
      </c>
      <c r="P2840" t="str">
        <f t="shared" si="178"/>
        <v>12.Dec2024</v>
      </c>
      <c r="Q2840" t="b">
        <f>IF([1]Dashboard!$AK$39="Month","Month"&amp;N2840&amp;E2840,IF([1]Dashboard!$AK$39="YTD",IF(O2840-[1]Dashboard!$AK$37&lt;=0,"YTD"&amp;A2840&amp;[1]Dashboard!$AK$37&amp;E2840),IF([1]Dashboard!$AK$39="FY","FY"&amp;A2840&amp;E2840)))</f>
        <v>0</v>
      </c>
      <c r="R2840" t="b">
        <f>IF([1]Dashboard!$AK$39="Month","Month"&amp;N2840&amp;E2840&amp;F2840,IF([1]Dashboard!$AK$39="YTD",IF(O2840-[1]Dashboard!$AK$37&lt;=0,"YTD"&amp;A2840&amp;[1]Dashboard!$AK$37&amp;E2840&amp;F2840),IF([1]Dashboard!$AK$39="FY","FY"&amp;A2840&amp;E2840&amp;F2840)))</f>
        <v>0</v>
      </c>
      <c r="S2840" t="b">
        <f>IF([1]Dashboard!$AK$39="Month","Month"&amp;N2840&amp;F2840,IF([1]Dashboard!$AK$39="YTD",IF(O2840-[1]Dashboard!$AK$37&lt;=0,"YTD"&amp;A2840&amp;[1]Dashboard!$AK$37&amp;F2840),IF([1]Dashboard!$AK$39="FY","FY"&amp;A2840&amp;F2840)))</f>
        <v>0</v>
      </c>
      <c r="T2840" t="b">
        <f>IF([1]Dashboard!$AK$39="Month","Month"&amp;N2840&amp;F2840,IF([1]Dashboard!$AK$39="YTD",IF(O2840-[1]Dashboard!$AK$37&lt;=0,"YTD"&amp;A2840&amp;[1]Dashboard!$AK$37&amp;U2840),IF([1]Dashboard!$AK$39="FY","FY"&amp;A2840&amp;U2840)))</f>
        <v>0</v>
      </c>
      <c r="U2840" t="str">
        <f t="shared" si="179"/>
        <v>2 - BARISTABARISTA</v>
      </c>
      <c r="V2840" t="b">
        <f>IF([1]Dashboard!$AK$39="Month","Month"&amp;N2840&amp;C2840&amp;E2840,IF([1]Dashboard!$AK$39="YTD",IF(O2840-[1]Dashboard!$AK$37&lt;=0,"YTD"&amp;A2840&amp;[1]Dashboard!$AK$37&amp;C2840&amp;E2840),IF([1]Dashboard!$AK$39="FY","FY"&amp;A2840&amp;C2840&amp;E2840)))</f>
        <v>0</v>
      </c>
      <c r="W2840" t="b">
        <f>IF([1]Dashboard!$AK$39="Month","Month"&amp;N2840,IF([1]Dashboard!$AK$39="YTD",IF(O2840-[1]Dashboard!$AK$37&lt;=0,"YTD"&amp;A2840&amp;[1]Dashboard!$AK$37),IF([1]Dashboard!$AK$39="FY","FY"&amp;A2840)))</f>
        <v>0</v>
      </c>
    </row>
    <row r="2841" spans="1:23" x14ac:dyDescent="0.3">
      <c r="A2841" t="s">
        <v>23</v>
      </c>
      <c r="B2841" t="s">
        <v>592</v>
      </c>
      <c r="C2841" t="s">
        <v>230</v>
      </c>
      <c r="D2841" t="s">
        <v>71</v>
      </c>
      <c r="E2841" t="s">
        <v>138</v>
      </c>
      <c r="F2841" t="s">
        <v>139</v>
      </c>
      <c r="G2841" t="s">
        <v>152</v>
      </c>
      <c r="H2841" t="s">
        <v>153</v>
      </c>
      <c r="I2841" s="4">
        <v>6</v>
      </c>
      <c r="J2841" s="4">
        <v>5.1054664289958414</v>
      </c>
      <c r="K2841" s="4">
        <v>1.143048128342246</v>
      </c>
      <c r="L2841" s="4">
        <v>3.9624183006535953</v>
      </c>
      <c r="M2841" s="5">
        <v>6</v>
      </c>
      <c r="N2841" t="str">
        <f t="shared" si="176"/>
        <v>202412</v>
      </c>
      <c r="O2841" t="str">
        <f t="shared" si="177"/>
        <v>12</v>
      </c>
      <c r="P2841" t="str">
        <f t="shared" si="178"/>
        <v>12.Dec2024</v>
      </c>
      <c r="Q2841" t="b">
        <f>IF([1]Dashboard!$AK$39="Month","Month"&amp;N2841&amp;E2841,IF([1]Dashboard!$AK$39="YTD",IF(O2841-[1]Dashboard!$AK$37&lt;=0,"YTD"&amp;A2841&amp;[1]Dashboard!$AK$37&amp;E2841),IF([1]Dashboard!$AK$39="FY","FY"&amp;A2841&amp;E2841)))</f>
        <v>0</v>
      </c>
      <c r="R2841" t="b">
        <f>IF([1]Dashboard!$AK$39="Month","Month"&amp;N2841&amp;E2841&amp;F2841,IF([1]Dashboard!$AK$39="YTD",IF(O2841-[1]Dashboard!$AK$37&lt;=0,"YTD"&amp;A2841&amp;[1]Dashboard!$AK$37&amp;E2841&amp;F2841),IF([1]Dashboard!$AK$39="FY","FY"&amp;A2841&amp;E2841&amp;F2841)))</f>
        <v>0</v>
      </c>
      <c r="S2841" t="b">
        <f>IF([1]Dashboard!$AK$39="Month","Month"&amp;N2841&amp;F2841,IF([1]Dashboard!$AK$39="YTD",IF(O2841-[1]Dashboard!$AK$37&lt;=0,"YTD"&amp;A2841&amp;[1]Dashboard!$AK$37&amp;F2841),IF([1]Dashboard!$AK$39="FY","FY"&amp;A2841&amp;F2841)))</f>
        <v>0</v>
      </c>
      <c r="T2841" t="b">
        <f>IF([1]Dashboard!$AK$39="Month","Month"&amp;N2841&amp;F2841,IF([1]Dashboard!$AK$39="YTD",IF(O2841-[1]Dashboard!$AK$37&lt;=0,"YTD"&amp;A2841&amp;[1]Dashboard!$AK$37&amp;U2841),IF([1]Dashboard!$AK$39="FY","FY"&amp;A2841&amp;U2841)))</f>
        <v>0</v>
      </c>
      <c r="U2841" t="str">
        <f t="shared" si="179"/>
        <v>2 - BARISTABARISTA</v>
      </c>
      <c r="V2841" t="b">
        <f>IF([1]Dashboard!$AK$39="Month","Month"&amp;N2841&amp;C2841&amp;E2841,IF([1]Dashboard!$AK$39="YTD",IF(O2841-[1]Dashboard!$AK$37&lt;=0,"YTD"&amp;A2841&amp;[1]Dashboard!$AK$37&amp;C2841&amp;E2841),IF([1]Dashboard!$AK$39="FY","FY"&amp;A2841&amp;C2841&amp;E2841)))</f>
        <v>0</v>
      </c>
      <c r="W2841" t="b">
        <f>IF([1]Dashboard!$AK$39="Month","Month"&amp;N2841,IF([1]Dashboard!$AK$39="YTD",IF(O2841-[1]Dashboard!$AK$37&lt;=0,"YTD"&amp;A2841&amp;[1]Dashboard!$AK$37),IF([1]Dashboard!$AK$39="FY","FY"&amp;A2841)))</f>
        <v>0</v>
      </c>
    </row>
    <row r="2842" spans="1:23" x14ac:dyDescent="0.3">
      <c r="A2842" t="s">
        <v>23</v>
      </c>
      <c r="B2842" t="s">
        <v>592</v>
      </c>
      <c r="C2842" t="s">
        <v>230</v>
      </c>
      <c r="D2842" t="s">
        <v>71</v>
      </c>
      <c r="E2842" t="s">
        <v>138</v>
      </c>
      <c r="F2842" t="s">
        <v>139</v>
      </c>
      <c r="G2842" t="s">
        <v>154</v>
      </c>
      <c r="H2842" t="s">
        <v>155</v>
      </c>
      <c r="I2842" s="4">
        <v>11</v>
      </c>
      <c r="J2842" s="4">
        <v>7.5816993464052285</v>
      </c>
      <c r="K2842" s="4">
        <v>1.5727124183006533</v>
      </c>
      <c r="L2842" s="4">
        <v>6.0089869281045747</v>
      </c>
      <c r="M2842" s="5">
        <v>11</v>
      </c>
      <c r="N2842" t="str">
        <f t="shared" si="176"/>
        <v>202412</v>
      </c>
      <c r="O2842" t="str">
        <f t="shared" si="177"/>
        <v>12</v>
      </c>
      <c r="P2842" t="str">
        <f t="shared" si="178"/>
        <v>12.Dec2024</v>
      </c>
      <c r="Q2842" t="b">
        <f>IF([1]Dashboard!$AK$39="Month","Month"&amp;N2842&amp;E2842,IF([1]Dashboard!$AK$39="YTD",IF(O2842-[1]Dashboard!$AK$37&lt;=0,"YTD"&amp;A2842&amp;[1]Dashboard!$AK$37&amp;E2842),IF([1]Dashboard!$AK$39="FY","FY"&amp;A2842&amp;E2842)))</f>
        <v>0</v>
      </c>
      <c r="R2842" t="b">
        <f>IF([1]Dashboard!$AK$39="Month","Month"&amp;N2842&amp;E2842&amp;F2842,IF([1]Dashboard!$AK$39="YTD",IF(O2842-[1]Dashboard!$AK$37&lt;=0,"YTD"&amp;A2842&amp;[1]Dashboard!$AK$37&amp;E2842&amp;F2842),IF([1]Dashboard!$AK$39="FY","FY"&amp;A2842&amp;E2842&amp;F2842)))</f>
        <v>0</v>
      </c>
      <c r="S2842" t="b">
        <f>IF([1]Dashboard!$AK$39="Month","Month"&amp;N2842&amp;F2842,IF([1]Dashboard!$AK$39="YTD",IF(O2842-[1]Dashboard!$AK$37&lt;=0,"YTD"&amp;A2842&amp;[1]Dashboard!$AK$37&amp;F2842),IF([1]Dashboard!$AK$39="FY","FY"&amp;A2842&amp;F2842)))</f>
        <v>0</v>
      </c>
      <c r="T2842" t="b">
        <f>IF([1]Dashboard!$AK$39="Month","Month"&amp;N2842&amp;F2842,IF([1]Dashboard!$AK$39="YTD",IF(O2842-[1]Dashboard!$AK$37&lt;=0,"YTD"&amp;A2842&amp;[1]Dashboard!$AK$37&amp;U2842),IF([1]Dashboard!$AK$39="FY","FY"&amp;A2842&amp;U2842)))</f>
        <v>0</v>
      </c>
      <c r="U2842" t="str">
        <f t="shared" si="179"/>
        <v>2 - BARISTABARISTA</v>
      </c>
      <c r="V2842" t="b">
        <f>IF([1]Dashboard!$AK$39="Month","Month"&amp;N2842&amp;C2842&amp;E2842,IF([1]Dashboard!$AK$39="YTD",IF(O2842-[1]Dashboard!$AK$37&lt;=0,"YTD"&amp;A2842&amp;[1]Dashboard!$AK$37&amp;C2842&amp;E2842),IF([1]Dashboard!$AK$39="FY","FY"&amp;A2842&amp;C2842&amp;E2842)))</f>
        <v>0</v>
      </c>
      <c r="W2842" t="b">
        <f>IF([1]Dashboard!$AK$39="Month","Month"&amp;N2842,IF([1]Dashboard!$AK$39="YTD",IF(O2842-[1]Dashboard!$AK$37&lt;=0,"YTD"&amp;A2842&amp;[1]Dashboard!$AK$37),IF([1]Dashboard!$AK$39="FY","FY"&amp;A2842)))</f>
        <v>0</v>
      </c>
    </row>
    <row r="2843" spans="1:23" x14ac:dyDescent="0.3">
      <c r="A2843" t="s">
        <v>23</v>
      </c>
      <c r="B2843" t="s">
        <v>592</v>
      </c>
      <c r="C2843" t="s">
        <v>230</v>
      </c>
      <c r="D2843" t="s">
        <v>71</v>
      </c>
      <c r="E2843" t="s">
        <v>138</v>
      </c>
      <c r="F2843" t="s">
        <v>139</v>
      </c>
      <c r="G2843" t="s">
        <v>158</v>
      </c>
      <c r="H2843" t="s">
        <v>159</v>
      </c>
      <c r="I2843" s="4">
        <v>5</v>
      </c>
      <c r="J2843" s="4">
        <v>4.2557932263814617</v>
      </c>
      <c r="K2843" s="4">
        <v>0.89869281045751626</v>
      </c>
      <c r="L2843" s="4">
        <v>3.3571004159239455</v>
      </c>
      <c r="M2843" s="5">
        <v>5</v>
      </c>
      <c r="N2843" t="str">
        <f t="shared" si="176"/>
        <v>202412</v>
      </c>
      <c r="O2843" t="str">
        <f t="shared" si="177"/>
        <v>12</v>
      </c>
      <c r="P2843" t="str">
        <f t="shared" si="178"/>
        <v>12.Dec2024</v>
      </c>
      <c r="Q2843" t="b">
        <f>IF([1]Dashboard!$AK$39="Month","Month"&amp;N2843&amp;E2843,IF([1]Dashboard!$AK$39="YTD",IF(O2843-[1]Dashboard!$AK$37&lt;=0,"YTD"&amp;A2843&amp;[1]Dashboard!$AK$37&amp;E2843),IF([1]Dashboard!$AK$39="FY","FY"&amp;A2843&amp;E2843)))</f>
        <v>0</v>
      </c>
      <c r="R2843" t="b">
        <f>IF([1]Dashboard!$AK$39="Month","Month"&amp;N2843&amp;E2843&amp;F2843,IF([1]Dashboard!$AK$39="YTD",IF(O2843-[1]Dashboard!$AK$37&lt;=0,"YTD"&amp;A2843&amp;[1]Dashboard!$AK$37&amp;E2843&amp;F2843),IF([1]Dashboard!$AK$39="FY","FY"&amp;A2843&amp;E2843&amp;F2843)))</f>
        <v>0</v>
      </c>
      <c r="S2843" t="b">
        <f>IF([1]Dashboard!$AK$39="Month","Month"&amp;N2843&amp;F2843,IF([1]Dashboard!$AK$39="YTD",IF(O2843-[1]Dashboard!$AK$37&lt;=0,"YTD"&amp;A2843&amp;[1]Dashboard!$AK$37&amp;F2843),IF([1]Dashboard!$AK$39="FY","FY"&amp;A2843&amp;F2843)))</f>
        <v>0</v>
      </c>
      <c r="T2843" t="b">
        <f>IF([1]Dashboard!$AK$39="Month","Month"&amp;N2843&amp;F2843,IF([1]Dashboard!$AK$39="YTD",IF(O2843-[1]Dashboard!$AK$37&lt;=0,"YTD"&amp;A2843&amp;[1]Dashboard!$AK$37&amp;U2843),IF([1]Dashboard!$AK$39="FY","FY"&amp;A2843&amp;U2843)))</f>
        <v>0</v>
      </c>
      <c r="U2843" t="str">
        <f t="shared" si="179"/>
        <v>2 - BARISTABARISTA</v>
      </c>
      <c r="V2843" t="b">
        <f>IF([1]Dashboard!$AK$39="Month","Month"&amp;N2843&amp;C2843&amp;E2843,IF([1]Dashboard!$AK$39="YTD",IF(O2843-[1]Dashboard!$AK$37&lt;=0,"YTD"&amp;A2843&amp;[1]Dashboard!$AK$37&amp;C2843&amp;E2843),IF([1]Dashboard!$AK$39="FY","FY"&amp;A2843&amp;C2843&amp;E2843)))</f>
        <v>0</v>
      </c>
      <c r="W2843" t="b">
        <f>IF([1]Dashboard!$AK$39="Month","Month"&amp;N2843,IF([1]Dashboard!$AK$39="YTD",IF(O2843-[1]Dashboard!$AK$37&lt;=0,"YTD"&amp;A2843&amp;[1]Dashboard!$AK$37),IF([1]Dashboard!$AK$39="FY","FY"&amp;A2843)))</f>
        <v>0</v>
      </c>
    </row>
    <row r="2844" spans="1:23" x14ac:dyDescent="0.3">
      <c r="A2844" t="s">
        <v>23</v>
      </c>
      <c r="B2844" t="s">
        <v>592</v>
      </c>
      <c r="C2844" t="s">
        <v>230</v>
      </c>
      <c r="D2844" t="s">
        <v>71</v>
      </c>
      <c r="E2844" t="s">
        <v>138</v>
      </c>
      <c r="F2844" t="s">
        <v>139</v>
      </c>
      <c r="G2844" t="s">
        <v>160</v>
      </c>
      <c r="H2844" t="s">
        <v>161</v>
      </c>
      <c r="I2844" s="4">
        <v>4</v>
      </c>
      <c r="J2844" s="4">
        <v>2.4301841948900771</v>
      </c>
      <c r="K2844" s="4">
        <v>0.52287581699346408</v>
      </c>
      <c r="L2844" s="4">
        <v>1.9073083778966131</v>
      </c>
      <c r="M2844" s="5">
        <v>4</v>
      </c>
      <c r="N2844" t="str">
        <f t="shared" si="176"/>
        <v>202412</v>
      </c>
      <c r="O2844" t="str">
        <f t="shared" si="177"/>
        <v>12</v>
      </c>
      <c r="P2844" t="str">
        <f t="shared" si="178"/>
        <v>12.Dec2024</v>
      </c>
      <c r="Q2844" t="b">
        <f>IF([1]Dashboard!$AK$39="Month","Month"&amp;N2844&amp;E2844,IF([1]Dashboard!$AK$39="YTD",IF(O2844-[1]Dashboard!$AK$37&lt;=0,"YTD"&amp;A2844&amp;[1]Dashboard!$AK$37&amp;E2844),IF([1]Dashboard!$AK$39="FY","FY"&amp;A2844&amp;E2844)))</f>
        <v>0</v>
      </c>
      <c r="R2844" t="b">
        <f>IF([1]Dashboard!$AK$39="Month","Month"&amp;N2844&amp;E2844&amp;F2844,IF([1]Dashboard!$AK$39="YTD",IF(O2844-[1]Dashboard!$AK$37&lt;=0,"YTD"&amp;A2844&amp;[1]Dashboard!$AK$37&amp;E2844&amp;F2844),IF([1]Dashboard!$AK$39="FY","FY"&amp;A2844&amp;E2844&amp;F2844)))</f>
        <v>0</v>
      </c>
      <c r="S2844" t="b">
        <f>IF([1]Dashboard!$AK$39="Month","Month"&amp;N2844&amp;F2844,IF([1]Dashboard!$AK$39="YTD",IF(O2844-[1]Dashboard!$AK$37&lt;=0,"YTD"&amp;A2844&amp;[1]Dashboard!$AK$37&amp;F2844),IF([1]Dashboard!$AK$39="FY","FY"&amp;A2844&amp;F2844)))</f>
        <v>0</v>
      </c>
      <c r="T2844" t="b">
        <f>IF([1]Dashboard!$AK$39="Month","Month"&amp;N2844&amp;F2844,IF([1]Dashboard!$AK$39="YTD",IF(O2844-[1]Dashboard!$AK$37&lt;=0,"YTD"&amp;A2844&amp;[1]Dashboard!$AK$37&amp;U2844),IF([1]Dashboard!$AK$39="FY","FY"&amp;A2844&amp;U2844)))</f>
        <v>0</v>
      </c>
      <c r="U2844" t="str">
        <f t="shared" si="179"/>
        <v>2 - BARISTABARISTA</v>
      </c>
      <c r="V2844" t="b">
        <f>IF([1]Dashboard!$AK$39="Month","Month"&amp;N2844&amp;C2844&amp;E2844,IF([1]Dashboard!$AK$39="YTD",IF(O2844-[1]Dashboard!$AK$37&lt;=0,"YTD"&amp;A2844&amp;[1]Dashboard!$AK$37&amp;C2844&amp;E2844),IF([1]Dashboard!$AK$39="FY","FY"&amp;A2844&amp;C2844&amp;E2844)))</f>
        <v>0</v>
      </c>
      <c r="W2844" t="b">
        <f>IF([1]Dashboard!$AK$39="Month","Month"&amp;N2844,IF([1]Dashboard!$AK$39="YTD",IF(O2844-[1]Dashboard!$AK$37&lt;=0,"YTD"&amp;A2844&amp;[1]Dashboard!$AK$37),IF([1]Dashboard!$AK$39="FY","FY"&amp;A2844)))</f>
        <v>0</v>
      </c>
    </row>
    <row r="2845" spans="1:23" x14ac:dyDescent="0.3">
      <c r="A2845" t="s">
        <v>23</v>
      </c>
      <c r="B2845" t="s">
        <v>592</v>
      </c>
      <c r="C2845" t="s">
        <v>230</v>
      </c>
      <c r="D2845" t="s">
        <v>71</v>
      </c>
      <c r="E2845" t="s">
        <v>138</v>
      </c>
      <c r="F2845" t="s">
        <v>139</v>
      </c>
      <c r="G2845" t="s">
        <v>305</v>
      </c>
      <c r="H2845" t="s">
        <v>306</v>
      </c>
      <c r="I2845" s="4">
        <v>18</v>
      </c>
      <c r="J2845" s="4">
        <v>32.807486631016047</v>
      </c>
      <c r="K2845" s="4">
        <v>9.9465240641711237</v>
      </c>
      <c r="L2845" s="4">
        <v>22.860962566844925</v>
      </c>
      <c r="M2845" s="5">
        <v>18</v>
      </c>
      <c r="N2845" t="str">
        <f t="shared" si="176"/>
        <v>202412</v>
      </c>
      <c r="O2845" t="str">
        <f t="shared" si="177"/>
        <v>12</v>
      </c>
      <c r="P2845" t="str">
        <f t="shared" si="178"/>
        <v>12.Dec2024</v>
      </c>
      <c r="Q2845" t="b">
        <f>IF([1]Dashboard!$AK$39="Month","Month"&amp;N2845&amp;E2845,IF([1]Dashboard!$AK$39="YTD",IF(O2845-[1]Dashboard!$AK$37&lt;=0,"YTD"&amp;A2845&amp;[1]Dashboard!$AK$37&amp;E2845),IF([1]Dashboard!$AK$39="FY","FY"&amp;A2845&amp;E2845)))</f>
        <v>0</v>
      </c>
      <c r="R2845" t="b">
        <f>IF([1]Dashboard!$AK$39="Month","Month"&amp;N2845&amp;E2845&amp;F2845,IF([1]Dashboard!$AK$39="YTD",IF(O2845-[1]Dashboard!$AK$37&lt;=0,"YTD"&amp;A2845&amp;[1]Dashboard!$AK$37&amp;E2845&amp;F2845),IF([1]Dashboard!$AK$39="FY","FY"&amp;A2845&amp;E2845&amp;F2845)))</f>
        <v>0</v>
      </c>
      <c r="S2845" t="b">
        <f>IF([1]Dashboard!$AK$39="Month","Month"&amp;N2845&amp;F2845,IF([1]Dashboard!$AK$39="YTD",IF(O2845-[1]Dashboard!$AK$37&lt;=0,"YTD"&amp;A2845&amp;[1]Dashboard!$AK$37&amp;F2845),IF([1]Dashboard!$AK$39="FY","FY"&amp;A2845&amp;F2845)))</f>
        <v>0</v>
      </c>
      <c r="T2845" t="b">
        <f>IF([1]Dashboard!$AK$39="Month","Month"&amp;N2845&amp;F2845,IF([1]Dashboard!$AK$39="YTD",IF(O2845-[1]Dashboard!$AK$37&lt;=0,"YTD"&amp;A2845&amp;[1]Dashboard!$AK$37&amp;U2845),IF([1]Dashboard!$AK$39="FY","FY"&amp;A2845&amp;U2845)))</f>
        <v>0</v>
      </c>
      <c r="U2845" t="str">
        <f t="shared" si="179"/>
        <v>2 - BARISTABARISTA</v>
      </c>
      <c r="V2845" t="b">
        <f>IF([1]Dashboard!$AK$39="Month","Month"&amp;N2845&amp;C2845&amp;E2845,IF([1]Dashboard!$AK$39="YTD",IF(O2845-[1]Dashboard!$AK$37&lt;=0,"YTD"&amp;A2845&amp;[1]Dashboard!$AK$37&amp;C2845&amp;E2845),IF([1]Dashboard!$AK$39="FY","FY"&amp;A2845&amp;C2845&amp;E2845)))</f>
        <v>0</v>
      </c>
      <c r="W2845" t="b">
        <f>IF([1]Dashboard!$AK$39="Month","Month"&amp;N2845,IF([1]Dashboard!$AK$39="YTD",IF(O2845-[1]Dashboard!$AK$37&lt;=0,"YTD"&amp;A2845&amp;[1]Dashboard!$AK$37),IF([1]Dashboard!$AK$39="FY","FY"&amp;A2845)))</f>
        <v>0</v>
      </c>
    </row>
    <row r="2846" spans="1:23" x14ac:dyDescent="0.3">
      <c r="A2846" t="s">
        <v>23</v>
      </c>
      <c r="B2846" t="s">
        <v>592</v>
      </c>
      <c r="C2846" t="s">
        <v>230</v>
      </c>
      <c r="D2846" t="s">
        <v>71</v>
      </c>
      <c r="E2846" t="s">
        <v>138</v>
      </c>
      <c r="F2846" t="s">
        <v>139</v>
      </c>
      <c r="G2846" t="s">
        <v>520</v>
      </c>
      <c r="H2846" t="s">
        <v>521</v>
      </c>
      <c r="I2846" s="4">
        <v>27</v>
      </c>
      <c r="J2846" s="4">
        <v>30.886809269162203</v>
      </c>
      <c r="K2846" s="4">
        <v>7.9010695187165769</v>
      </c>
      <c r="L2846" s="4">
        <v>22.985739750445624</v>
      </c>
      <c r="M2846" s="5">
        <v>27</v>
      </c>
      <c r="N2846" t="str">
        <f t="shared" si="176"/>
        <v>202412</v>
      </c>
      <c r="O2846" t="str">
        <f t="shared" si="177"/>
        <v>12</v>
      </c>
      <c r="P2846" t="str">
        <f t="shared" si="178"/>
        <v>12.Dec2024</v>
      </c>
      <c r="Q2846" t="b">
        <f>IF([1]Dashboard!$AK$39="Month","Month"&amp;N2846&amp;E2846,IF([1]Dashboard!$AK$39="YTD",IF(O2846-[1]Dashboard!$AK$37&lt;=0,"YTD"&amp;A2846&amp;[1]Dashboard!$AK$37&amp;E2846),IF([1]Dashboard!$AK$39="FY","FY"&amp;A2846&amp;E2846)))</f>
        <v>0</v>
      </c>
      <c r="R2846" t="b">
        <f>IF([1]Dashboard!$AK$39="Month","Month"&amp;N2846&amp;E2846&amp;F2846,IF([1]Dashboard!$AK$39="YTD",IF(O2846-[1]Dashboard!$AK$37&lt;=0,"YTD"&amp;A2846&amp;[1]Dashboard!$AK$37&amp;E2846&amp;F2846),IF([1]Dashboard!$AK$39="FY","FY"&amp;A2846&amp;E2846&amp;F2846)))</f>
        <v>0</v>
      </c>
      <c r="S2846" t="b">
        <f>IF([1]Dashboard!$AK$39="Month","Month"&amp;N2846&amp;F2846,IF([1]Dashboard!$AK$39="YTD",IF(O2846-[1]Dashboard!$AK$37&lt;=0,"YTD"&amp;A2846&amp;[1]Dashboard!$AK$37&amp;F2846),IF([1]Dashboard!$AK$39="FY","FY"&amp;A2846&amp;F2846)))</f>
        <v>0</v>
      </c>
      <c r="T2846" t="b">
        <f>IF([1]Dashboard!$AK$39="Month","Month"&amp;N2846&amp;F2846,IF([1]Dashboard!$AK$39="YTD",IF(O2846-[1]Dashboard!$AK$37&lt;=0,"YTD"&amp;A2846&amp;[1]Dashboard!$AK$37&amp;U2846),IF([1]Dashboard!$AK$39="FY","FY"&amp;A2846&amp;U2846)))</f>
        <v>0</v>
      </c>
      <c r="U2846" t="str">
        <f t="shared" si="179"/>
        <v>2 - BARISTABARISTA</v>
      </c>
      <c r="V2846" t="b">
        <f>IF([1]Dashboard!$AK$39="Month","Month"&amp;N2846&amp;C2846&amp;E2846,IF([1]Dashboard!$AK$39="YTD",IF(O2846-[1]Dashboard!$AK$37&lt;=0,"YTD"&amp;A2846&amp;[1]Dashboard!$AK$37&amp;C2846&amp;E2846),IF([1]Dashboard!$AK$39="FY","FY"&amp;A2846&amp;C2846&amp;E2846)))</f>
        <v>0</v>
      </c>
      <c r="W2846" t="b">
        <f>IF([1]Dashboard!$AK$39="Month","Month"&amp;N2846,IF([1]Dashboard!$AK$39="YTD",IF(O2846-[1]Dashboard!$AK$37&lt;=0,"YTD"&amp;A2846&amp;[1]Dashboard!$AK$37),IF([1]Dashboard!$AK$39="FY","FY"&amp;A2846)))</f>
        <v>0</v>
      </c>
    </row>
    <row r="2847" spans="1:23" x14ac:dyDescent="0.3">
      <c r="A2847" t="s">
        <v>23</v>
      </c>
      <c r="B2847" t="s">
        <v>592</v>
      </c>
      <c r="C2847" t="s">
        <v>230</v>
      </c>
      <c r="D2847" t="s">
        <v>71</v>
      </c>
      <c r="E2847" t="s">
        <v>138</v>
      </c>
      <c r="F2847" t="s">
        <v>139</v>
      </c>
      <c r="G2847" t="s">
        <v>307</v>
      </c>
      <c r="H2847" t="s">
        <v>308</v>
      </c>
      <c r="I2847" s="4">
        <v>2</v>
      </c>
      <c r="J2847" s="4">
        <v>2.6737967914438503</v>
      </c>
      <c r="K2847" s="4">
        <v>0.95959595959595956</v>
      </c>
      <c r="L2847" s="4">
        <v>1.7142008318478905</v>
      </c>
      <c r="M2847" s="5">
        <v>2</v>
      </c>
      <c r="N2847" t="str">
        <f t="shared" si="176"/>
        <v>202412</v>
      </c>
      <c r="O2847" t="str">
        <f t="shared" si="177"/>
        <v>12</v>
      </c>
      <c r="P2847" t="str">
        <f t="shared" si="178"/>
        <v>12.Dec2024</v>
      </c>
      <c r="Q2847" t="b">
        <f>IF([1]Dashboard!$AK$39="Month","Month"&amp;N2847&amp;E2847,IF([1]Dashboard!$AK$39="YTD",IF(O2847-[1]Dashboard!$AK$37&lt;=0,"YTD"&amp;A2847&amp;[1]Dashboard!$AK$37&amp;E2847),IF([1]Dashboard!$AK$39="FY","FY"&amp;A2847&amp;E2847)))</f>
        <v>0</v>
      </c>
      <c r="R2847" t="b">
        <f>IF([1]Dashboard!$AK$39="Month","Month"&amp;N2847&amp;E2847&amp;F2847,IF([1]Dashboard!$AK$39="YTD",IF(O2847-[1]Dashboard!$AK$37&lt;=0,"YTD"&amp;A2847&amp;[1]Dashboard!$AK$37&amp;E2847&amp;F2847),IF([1]Dashboard!$AK$39="FY","FY"&amp;A2847&amp;E2847&amp;F2847)))</f>
        <v>0</v>
      </c>
      <c r="S2847" t="b">
        <f>IF([1]Dashboard!$AK$39="Month","Month"&amp;N2847&amp;F2847,IF([1]Dashboard!$AK$39="YTD",IF(O2847-[1]Dashboard!$AK$37&lt;=0,"YTD"&amp;A2847&amp;[1]Dashboard!$AK$37&amp;F2847),IF([1]Dashboard!$AK$39="FY","FY"&amp;A2847&amp;F2847)))</f>
        <v>0</v>
      </c>
      <c r="T2847" t="b">
        <f>IF([1]Dashboard!$AK$39="Month","Month"&amp;N2847&amp;F2847,IF([1]Dashboard!$AK$39="YTD",IF(O2847-[1]Dashboard!$AK$37&lt;=0,"YTD"&amp;A2847&amp;[1]Dashboard!$AK$37&amp;U2847),IF([1]Dashboard!$AK$39="FY","FY"&amp;A2847&amp;U2847)))</f>
        <v>0</v>
      </c>
      <c r="U2847" t="str">
        <f t="shared" si="179"/>
        <v>2 - BARISTABARISTA</v>
      </c>
      <c r="V2847" t="b">
        <f>IF([1]Dashboard!$AK$39="Month","Month"&amp;N2847&amp;C2847&amp;E2847,IF([1]Dashboard!$AK$39="YTD",IF(O2847-[1]Dashboard!$AK$37&lt;=0,"YTD"&amp;A2847&amp;[1]Dashboard!$AK$37&amp;C2847&amp;E2847),IF([1]Dashboard!$AK$39="FY","FY"&amp;A2847&amp;C2847&amp;E2847)))</f>
        <v>0</v>
      </c>
      <c r="W2847" t="b">
        <f>IF([1]Dashboard!$AK$39="Month","Month"&amp;N2847,IF([1]Dashboard!$AK$39="YTD",IF(O2847-[1]Dashboard!$AK$37&lt;=0,"YTD"&amp;A2847&amp;[1]Dashboard!$AK$37),IF([1]Dashboard!$AK$39="FY","FY"&amp;A2847)))</f>
        <v>0</v>
      </c>
    </row>
    <row r="2848" spans="1:23" x14ac:dyDescent="0.3">
      <c r="A2848" t="s">
        <v>23</v>
      </c>
      <c r="B2848" t="s">
        <v>592</v>
      </c>
      <c r="C2848" t="s">
        <v>230</v>
      </c>
      <c r="D2848" t="s">
        <v>71</v>
      </c>
      <c r="E2848" t="s">
        <v>138</v>
      </c>
      <c r="F2848" t="s">
        <v>139</v>
      </c>
      <c r="G2848" t="s">
        <v>427</v>
      </c>
      <c r="H2848" t="s">
        <v>428</v>
      </c>
      <c r="I2848" s="4">
        <v>1</v>
      </c>
      <c r="J2848" s="4">
        <v>0.21538918597742127</v>
      </c>
      <c r="K2848" s="4">
        <v>2.8223410576351752E-2</v>
      </c>
      <c r="L2848" s="4">
        <v>0.18716577540106952</v>
      </c>
      <c r="M2848" s="5">
        <v>1</v>
      </c>
      <c r="N2848" t="str">
        <f t="shared" si="176"/>
        <v>202412</v>
      </c>
      <c r="O2848" t="str">
        <f t="shared" si="177"/>
        <v>12</v>
      </c>
      <c r="P2848" t="str">
        <f t="shared" si="178"/>
        <v>12.Dec2024</v>
      </c>
      <c r="Q2848" t="b">
        <f>IF([1]Dashboard!$AK$39="Month","Month"&amp;N2848&amp;E2848,IF([1]Dashboard!$AK$39="YTD",IF(O2848-[1]Dashboard!$AK$37&lt;=0,"YTD"&amp;A2848&amp;[1]Dashboard!$AK$37&amp;E2848),IF([1]Dashboard!$AK$39="FY","FY"&amp;A2848&amp;E2848)))</f>
        <v>0</v>
      </c>
      <c r="R2848" t="b">
        <f>IF([1]Dashboard!$AK$39="Month","Month"&amp;N2848&amp;E2848&amp;F2848,IF([1]Dashboard!$AK$39="YTD",IF(O2848-[1]Dashboard!$AK$37&lt;=0,"YTD"&amp;A2848&amp;[1]Dashboard!$AK$37&amp;E2848&amp;F2848),IF([1]Dashboard!$AK$39="FY","FY"&amp;A2848&amp;E2848&amp;F2848)))</f>
        <v>0</v>
      </c>
      <c r="S2848" t="b">
        <f>IF([1]Dashboard!$AK$39="Month","Month"&amp;N2848&amp;F2848,IF([1]Dashboard!$AK$39="YTD",IF(O2848-[1]Dashboard!$AK$37&lt;=0,"YTD"&amp;A2848&amp;[1]Dashboard!$AK$37&amp;F2848),IF([1]Dashboard!$AK$39="FY","FY"&amp;A2848&amp;F2848)))</f>
        <v>0</v>
      </c>
      <c r="T2848" t="b">
        <f>IF([1]Dashboard!$AK$39="Month","Month"&amp;N2848&amp;F2848,IF([1]Dashboard!$AK$39="YTD",IF(O2848-[1]Dashboard!$AK$37&lt;=0,"YTD"&amp;A2848&amp;[1]Dashboard!$AK$37&amp;U2848),IF([1]Dashboard!$AK$39="FY","FY"&amp;A2848&amp;U2848)))</f>
        <v>0</v>
      </c>
      <c r="U2848" t="str">
        <f t="shared" si="179"/>
        <v>2 - BARISTABARISTA</v>
      </c>
      <c r="V2848" t="b">
        <f>IF([1]Dashboard!$AK$39="Month","Month"&amp;N2848&amp;C2848&amp;E2848,IF([1]Dashboard!$AK$39="YTD",IF(O2848-[1]Dashboard!$AK$37&lt;=0,"YTD"&amp;A2848&amp;[1]Dashboard!$AK$37&amp;C2848&amp;E2848),IF([1]Dashboard!$AK$39="FY","FY"&amp;A2848&amp;C2848&amp;E2848)))</f>
        <v>0</v>
      </c>
      <c r="W2848" t="b">
        <f>IF([1]Dashboard!$AK$39="Month","Month"&amp;N2848,IF([1]Dashboard!$AK$39="YTD",IF(O2848-[1]Dashboard!$AK$37&lt;=0,"YTD"&amp;A2848&amp;[1]Dashboard!$AK$37),IF([1]Dashboard!$AK$39="FY","FY"&amp;A2848)))</f>
        <v>0</v>
      </c>
    </row>
    <row r="2849" spans="1:23" x14ac:dyDescent="0.3">
      <c r="A2849" t="s">
        <v>23</v>
      </c>
      <c r="B2849" t="s">
        <v>592</v>
      </c>
      <c r="C2849" t="s">
        <v>230</v>
      </c>
      <c r="D2849" t="s">
        <v>71</v>
      </c>
      <c r="E2849" t="s">
        <v>138</v>
      </c>
      <c r="F2849" t="s">
        <v>166</v>
      </c>
      <c r="G2849" t="s">
        <v>167</v>
      </c>
      <c r="H2849" t="s">
        <v>168</v>
      </c>
      <c r="I2849" s="4">
        <v>378</v>
      </c>
      <c r="J2849" s="4">
        <v>350.15745692216217</v>
      </c>
      <c r="K2849" s="4">
        <v>69.766042780748677</v>
      </c>
      <c r="L2849" s="4">
        <v>280.39141414141352</v>
      </c>
      <c r="M2849" s="5">
        <v>378</v>
      </c>
      <c r="N2849" t="str">
        <f t="shared" si="176"/>
        <v>202412</v>
      </c>
      <c r="O2849" t="str">
        <f t="shared" si="177"/>
        <v>12</v>
      </c>
      <c r="P2849" t="str">
        <f t="shared" si="178"/>
        <v>12.Dec2024</v>
      </c>
      <c r="Q2849" t="b">
        <f>IF([1]Dashboard!$AK$39="Month","Month"&amp;N2849&amp;E2849,IF([1]Dashboard!$AK$39="YTD",IF(O2849-[1]Dashboard!$AK$37&lt;=0,"YTD"&amp;A2849&amp;[1]Dashboard!$AK$37&amp;E2849),IF([1]Dashboard!$AK$39="FY","FY"&amp;A2849&amp;E2849)))</f>
        <v>0</v>
      </c>
      <c r="R2849" t="b">
        <f>IF([1]Dashboard!$AK$39="Month","Month"&amp;N2849&amp;E2849&amp;F2849,IF([1]Dashboard!$AK$39="YTD",IF(O2849-[1]Dashboard!$AK$37&lt;=0,"YTD"&amp;A2849&amp;[1]Dashboard!$AK$37&amp;E2849&amp;F2849),IF([1]Dashboard!$AK$39="FY","FY"&amp;A2849&amp;E2849&amp;F2849)))</f>
        <v>0</v>
      </c>
      <c r="S2849" t="b">
        <f>IF([1]Dashboard!$AK$39="Month","Month"&amp;N2849&amp;F2849,IF([1]Dashboard!$AK$39="YTD",IF(O2849-[1]Dashboard!$AK$37&lt;=0,"YTD"&amp;A2849&amp;[1]Dashboard!$AK$37&amp;F2849),IF([1]Dashboard!$AK$39="FY","FY"&amp;A2849&amp;F2849)))</f>
        <v>0</v>
      </c>
      <c r="T2849" t="b">
        <f>IF([1]Dashboard!$AK$39="Month","Month"&amp;N2849&amp;F2849,IF([1]Dashboard!$AK$39="YTD",IF(O2849-[1]Dashboard!$AK$37&lt;=0,"YTD"&amp;A2849&amp;[1]Dashboard!$AK$37&amp;U2849),IF([1]Dashboard!$AK$39="FY","FY"&amp;A2849&amp;U2849)))</f>
        <v>0</v>
      </c>
      <c r="U2849" t="str">
        <f t="shared" si="179"/>
        <v>2 - BARISTAHOT CHOCOLATE</v>
      </c>
      <c r="V2849" t="b">
        <f>IF([1]Dashboard!$AK$39="Month","Month"&amp;N2849&amp;C2849&amp;E2849,IF([1]Dashboard!$AK$39="YTD",IF(O2849-[1]Dashboard!$AK$37&lt;=0,"YTD"&amp;A2849&amp;[1]Dashboard!$AK$37&amp;C2849&amp;E2849),IF([1]Dashboard!$AK$39="FY","FY"&amp;A2849&amp;C2849&amp;E2849)))</f>
        <v>0</v>
      </c>
      <c r="W2849" t="b">
        <f>IF([1]Dashboard!$AK$39="Month","Month"&amp;N2849,IF([1]Dashboard!$AK$39="YTD",IF(O2849-[1]Dashboard!$AK$37&lt;=0,"YTD"&amp;A2849&amp;[1]Dashboard!$AK$37),IF([1]Dashboard!$AK$39="FY","FY"&amp;A2849)))</f>
        <v>0</v>
      </c>
    </row>
    <row r="2850" spans="1:23" x14ac:dyDescent="0.3">
      <c r="A2850" t="s">
        <v>23</v>
      </c>
      <c r="B2850" t="s">
        <v>592</v>
      </c>
      <c r="C2850" t="s">
        <v>230</v>
      </c>
      <c r="D2850" t="s">
        <v>71</v>
      </c>
      <c r="E2850" t="s">
        <v>138</v>
      </c>
      <c r="F2850" t="s">
        <v>166</v>
      </c>
      <c r="G2850" t="s">
        <v>522</v>
      </c>
      <c r="H2850" t="s">
        <v>523</v>
      </c>
      <c r="I2850" s="4">
        <v>56</v>
      </c>
      <c r="J2850" s="4">
        <v>52.066250742721323</v>
      </c>
      <c r="K2850" s="4">
        <v>9.5662507427213299</v>
      </c>
      <c r="L2850" s="4">
        <v>42.499999999999993</v>
      </c>
      <c r="M2850" s="5">
        <v>56</v>
      </c>
      <c r="N2850" t="str">
        <f t="shared" si="176"/>
        <v>202412</v>
      </c>
      <c r="O2850" t="str">
        <f t="shared" si="177"/>
        <v>12</v>
      </c>
      <c r="P2850" t="str">
        <f t="shared" si="178"/>
        <v>12.Dec2024</v>
      </c>
      <c r="Q2850" t="b">
        <f>IF([1]Dashboard!$AK$39="Month","Month"&amp;N2850&amp;E2850,IF([1]Dashboard!$AK$39="YTD",IF(O2850-[1]Dashboard!$AK$37&lt;=0,"YTD"&amp;A2850&amp;[1]Dashboard!$AK$37&amp;E2850),IF([1]Dashboard!$AK$39="FY","FY"&amp;A2850&amp;E2850)))</f>
        <v>0</v>
      </c>
      <c r="R2850" t="b">
        <f>IF([1]Dashboard!$AK$39="Month","Month"&amp;N2850&amp;E2850&amp;F2850,IF([1]Dashboard!$AK$39="YTD",IF(O2850-[1]Dashboard!$AK$37&lt;=0,"YTD"&amp;A2850&amp;[1]Dashboard!$AK$37&amp;E2850&amp;F2850),IF([1]Dashboard!$AK$39="FY","FY"&amp;A2850&amp;E2850&amp;F2850)))</f>
        <v>0</v>
      </c>
      <c r="S2850" t="b">
        <f>IF([1]Dashboard!$AK$39="Month","Month"&amp;N2850&amp;F2850,IF([1]Dashboard!$AK$39="YTD",IF(O2850-[1]Dashboard!$AK$37&lt;=0,"YTD"&amp;A2850&amp;[1]Dashboard!$AK$37&amp;F2850),IF([1]Dashboard!$AK$39="FY","FY"&amp;A2850&amp;F2850)))</f>
        <v>0</v>
      </c>
      <c r="T2850" t="b">
        <f>IF([1]Dashboard!$AK$39="Month","Month"&amp;N2850&amp;F2850,IF([1]Dashboard!$AK$39="YTD",IF(O2850-[1]Dashboard!$AK$37&lt;=0,"YTD"&amp;A2850&amp;[1]Dashboard!$AK$37&amp;U2850),IF([1]Dashboard!$AK$39="FY","FY"&amp;A2850&amp;U2850)))</f>
        <v>0</v>
      </c>
      <c r="U2850" t="str">
        <f t="shared" si="179"/>
        <v>2 - BARISTAHOT CHOCOLATE</v>
      </c>
      <c r="V2850" t="b">
        <f>IF([1]Dashboard!$AK$39="Month","Month"&amp;N2850&amp;C2850&amp;E2850,IF([1]Dashboard!$AK$39="YTD",IF(O2850-[1]Dashboard!$AK$37&lt;=0,"YTD"&amp;A2850&amp;[1]Dashboard!$AK$37&amp;C2850&amp;E2850),IF([1]Dashboard!$AK$39="FY","FY"&amp;A2850&amp;C2850&amp;E2850)))</f>
        <v>0</v>
      </c>
      <c r="W2850" t="b">
        <f>IF([1]Dashboard!$AK$39="Month","Month"&amp;N2850,IF([1]Dashboard!$AK$39="YTD",IF(O2850-[1]Dashboard!$AK$37&lt;=0,"YTD"&amp;A2850&amp;[1]Dashboard!$AK$37),IF([1]Dashboard!$AK$39="FY","FY"&amp;A2850)))</f>
        <v>0</v>
      </c>
    </row>
    <row r="2851" spans="1:23" x14ac:dyDescent="0.3">
      <c r="A2851" t="s">
        <v>23</v>
      </c>
      <c r="B2851" t="s">
        <v>592</v>
      </c>
      <c r="C2851" t="s">
        <v>230</v>
      </c>
      <c r="D2851" t="s">
        <v>71</v>
      </c>
      <c r="E2851" t="s">
        <v>138</v>
      </c>
      <c r="F2851" t="s">
        <v>166</v>
      </c>
      <c r="G2851" t="s">
        <v>524</v>
      </c>
      <c r="H2851" t="s">
        <v>525</v>
      </c>
      <c r="I2851" s="4">
        <v>59</v>
      </c>
      <c r="J2851" s="4">
        <v>54.674688057040981</v>
      </c>
      <c r="K2851" s="4">
        <v>10.078728461081401</v>
      </c>
      <c r="L2851" s="4">
        <v>44.595959595959584</v>
      </c>
      <c r="M2851" s="5">
        <v>59</v>
      </c>
      <c r="N2851" t="str">
        <f t="shared" si="176"/>
        <v>202412</v>
      </c>
      <c r="O2851" t="str">
        <f t="shared" si="177"/>
        <v>12</v>
      </c>
      <c r="P2851" t="str">
        <f t="shared" si="178"/>
        <v>12.Dec2024</v>
      </c>
      <c r="Q2851" t="b">
        <f>IF([1]Dashboard!$AK$39="Month","Month"&amp;N2851&amp;E2851,IF([1]Dashboard!$AK$39="YTD",IF(O2851-[1]Dashboard!$AK$37&lt;=0,"YTD"&amp;A2851&amp;[1]Dashboard!$AK$37&amp;E2851),IF([1]Dashboard!$AK$39="FY","FY"&amp;A2851&amp;E2851)))</f>
        <v>0</v>
      </c>
      <c r="R2851" t="b">
        <f>IF([1]Dashboard!$AK$39="Month","Month"&amp;N2851&amp;E2851&amp;F2851,IF([1]Dashboard!$AK$39="YTD",IF(O2851-[1]Dashboard!$AK$37&lt;=0,"YTD"&amp;A2851&amp;[1]Dashboard!$AK$37&amp;E2851&amp;F2851),IF([1]Dashboard!$AK$39="FY","FY"&amp;A2851&amp;E2851&amp;F2851)))</f>
        <v>0</v>
      </c>
      <c r="S2851" t="b">
        <f>IF([1]Dashboard!$AK$39="Month","Month"&amp;N2851&amp;F2851,IF([1]Dashboard!$AK$39="YTD",IF(O2851-[1]Dashboard!$AK$37&lt;=0,"YTD"&amp;A2851&amp;[1]Dashboard!$AK$37&amp;F2851),IF([1]Dashboard!$AK$39="FY","FY"&amp;A2851&amp;F2851)))</f>
        <v>0</v>
      </c>
      <c r="T2851" t="b">
        <f>IF([1]Dashboard!$AK$39="Month","Month"&amp;N2851&amp;F2851,IF([1]Dashboard!$AK$39="YTD",IF(O2851-[1]Dashboard!$AK$37&lt;=0,"YTD"&amp;A2851&amp;[1]Dashboard!$AK$37&amp;U2851),IF([1]Dashboard!$AK$39="FY","FY"&amp;A2851&amp;U2851)))</f>
        <v>0</v>
      </c>
      <c r="U2851" t="str">
        <f t="shared" si="179"/>
        <v>2 - BARISTAHOT CHOCOLATE</v>
      </c>
      <c r="V2851" t="b">
        <f>IF([1]Dashboard!$AK$39="Month","Month"&amp;N2851&amp;C2851&amp;E2851,IF([1]Dashboard!$AK$39="YTD",IF(O2851-[1]Dashboard!$AK$37&lt;=0,"YTD"&amp;A2851&amp;[1]Dashboard!$AK$37&amp;C2851&amp;E2851),IF([1]Dashboard!$AK$39="FY","FY"&amp;A2851&amp;C2851&amp;E2851)))</f>
        <v>0</v>
      </c>
      <c r="W2851" t="b">
        <f>IF([1]Dashboard!$AK$39="Month","Month"&amp;N2851,IF([1]Dashboard!$AK$39="YTD",IF(O2851-[1]Dashboard!$AK$37&lt;=0,"YTD"&amp;A2851&amp;[1]Dashboard!$AK$37),IF([1]Dashboard!$AK$39="FY","FY"&amp;A2851)))</f>
        <v>0</v>
      </c>
    </row>
    <row r="2852" spans="1:23" x14ac:dyDescent="0.3">
      <c r="A2852" t="s">
        <v>23</v>
      </c>
      <c r="B2852" t="s">
        <v>592</v>
      </c>
      <c r="C2852" t="s">
        <v>230</v>
      </c>
      <c r="D2852" t="s">
        <v>71</v>
      </c>
      <c r="E2852" t="s">
        <v>138</v>
      </c>
      <c r="F2852" t="s">
        <v>166</v>
      </c>
      <c r="G2852" t="s">
        <v>309</v>
      </c>
      <c r="H2852" t="s">
        <v>310</v>
      </c>
      <c r="I2852" s="4">
        <v>7</v>
      </c>
      <c r="J2852" s="4">
        <v>7.3588829471182411</v>
      </c>
      <c r="K2852" s="4">
        <v>1.5805109922756979</v>
      </c>
      <c r="L2852" s="4">
        <v>5.7783719548425427</v>
      </c>
      <c r="M2852" s="5">
        <v>7</v>
      </c>
      <c r="N2852" t="str">
        <f t="shared" si="176"/>
        <v>202412</v>
      </c>
      <c r="O2852" t="str">
        <f t="shared" si="177"/>
        <v>12</v>
      </c>
      <c r="P2852" t="str">
        <f t="shared" si="178"/>
        <v>12.Dec2024</v>
      </c>
      <c r="Q2852" t="b">
        <f>IF([1]Dashboard!$AK$39="Month","Month"&amp;N2852&amp;E2852,IF([1]Dashboard!$AK$39="YTD",IF(O2852-[1]Dashboard!$AK$37&lt;=0,"YTD"&amp;A2852&amp;[1]Dashboard!$AK$37&amp;E2852),IF([1]Dashboard!$AK$39="FY","FY"&amp;A2852&amp;E2852)))</f>
        <v>0</v>
      </c>
      <c r="R2852" t="b">
        <f>IF([1]Dashboard!$AK$39="Month","Month"&amp;N2852&amp;E2852&amp;F2852,IF([1]Dashboard!$AK$39="YTD",IF(O2852-[1]Dashboard!$AK$37&lt;=0,"YTD"&amp;A2852&amp;[1]Dashboard!$AK$37&amp;E2852&amp;F2852),IF([1]Dashboard!$AK$39="FY","FY"&amp;A2852&amp;E2852&amp;F2852)))</f>
        <v>0</v>
      </c>
      <c r="S2852" t="b">
        <f>IF([1]Dashboard!$AK$39="Month","Month"&amp;N2852&amp;F2852,IF([1]Dashboard!$AK$39="YTD",IF(O2852-[1]Dashboard!$AK$37&lt;=0,"YTD"&amp;A2852&amp;[1]Dashboard!$AK$37&amp;F2852),IF([1]Dashboard!$AK$39="FY","FY"&amp;A2852&amp;F2852)))</f>
        <v>0</v>
      </c>
      <c r="T2852" t="b">
        <f>IF([1]Dashboard!$AK$39="Month","Month"&amp;N2852&amp;F2852,IF([1]Dashboard!$AK$39="YTD",IF(O2852-[1]Dashboard!$AK$37&lt;=0,"YTD"&amp;A2852&amp;[1]Dashboard!$AK$37&amp;U2852),IF([1]Dashboard!$AK$39="FY","FY"&amp;A2852&amp;U2852)))</f>
        <v>0</v>
      </c>
      <c r="U2852" t="str">
        <f t="shared" si="179"/>
        <v>2 - BARISTAHOT CHOCOLATE</v>
      </c>
      <c r="V2852" t="b">
        <f>IF([1]Dashboard!$AK$39="Month","Month"&amp;N2852&amp;C2852&amp;E2852,IF([1]Dashboard!$AK$39="YTD",IF(O2852-[1]Dashboard!$AK$37&lt;=0,"YTD"&amp;A2852&amp;[1]Dashboard!$AK$37&amp;C2852&amp;E2852),IF([1]Dashboard!$AK$39="FY","FY"&amp;A2852&amp;C2852&amp;E2852)))</f>
        <v>0</v>
      </c>
      <c r="W2852" t="b">
        <f>IF([1]Dashboard!$AK$39="Month","Month"&amp;N2852,IF([1]Dashboard!$AK$39="YTD",IF(O2852-[1]Dashboard!$AK$37&lt;=0,"YTD"&amp;A2852&amp;[1]Dashboard!$AK$37),IF([1]Dashboard!$AK$39="FY","FY"&amp;A2852)))</f>
        <v>0</v>
      </c>
    </row>
    <row r="2853" spans="1:23" x14ac:dyDescent="0.3">
      <c r="A2853" t="s">
        <v>23</v>
      </c>
      <c r="B2853" t="s">
        <v>592</v>
      </c>
      <c r="C2853" t="s">
        <v>230</v>
      </c>
      <c r="D2853" t="s">
        <v>71</v>
      </c>
      <c r="E2853" t="s">
        <v>138</v>
      </c>
      <c r="F2853" t="s">
        <v>166</v>
      </c>
      <c r="G2853" t="s">
        <v>526</v>
      </c>
      <c r="H2853" t="s">
        <v>527</v>
      </c>
      <c r="I2853" s="4">
        <v>7</v>
      </c>
      <c r="J2853" s="4">
        <v>7.3588829471182411</v>
      </c>
      <c r="K2853" s="4">
        <v>1.9652406417112296</v>
      </c>
      <c r="L2853" s="4">
        <v>5.3936423054070115</v>
      </c>
      <c r="M2853" s="5">
        <v>7</v>
      </c>
      <c r="N2853" t="str">
        <f t="shared" si="176"/>
        <v>202412</v>
      </c>
      <c r="O2853" t="str">
        <f t="shared" si="177"/>
        <v>12</v>
      </c>
      <c r="P2853" t="str">
        <f t="shared" si="178"/>
        <v>12.Dec2024</v>
      </c>
      <c r="Q2853" t="b">
        <f>IF([1]Dashboard!$AK$39="Month","Month"&amp;N2853&amp;E2853,IF([1]Dashboard!$AK$39="YTD",IF(O2853-[1]Dashboard!$AK$37&lt;=0,"YTD"&amp;A2853&amp;[1]Dashboard!$AK$37&amp;E2853),IF([1]Dashboard!$AK$39="FY","FY"&amp;A2853&amp;E2853)))</f>
        <v>0</v>
      </c>
      <c r="R2853" t="b">
        <f>IF([1]Dashboard!$AK$39="Month","Month"&amp;N2853&amp;E2853&amp;F2853,IF([1]Dashboard!$AK$39="YTD",IF(O2853-[1]Dashboard!$AK$37&lt;=0,"YTD"&amp;A2853&amp;[1]Dashboard!$AK$37&amp;E2853&amp;F2853),IF([1]Dashboard!$AK$39="FY","FY"&amp;A2853&amp;E2853&amp;F2853)))</f>
        <v>0</v>
      </c>
      <c r="S2853" t="b">
        <f>IF([1]Dashboard!$AK$39="Month","Month"&amp;N2853&amp;F2853,IF([1]Dashboard!$AK$39="YTD",IF(O2853-[1]Dashboard!$AK$37&lt;=0,"YTD"&amp;A2853&amp;[1]Dashboard!$AK$37&amp;F2853),IF([1]Dashboard!$AK$39="FY","FY"&amp;A2853&amp;F2853)))</f>
        <v>0</v>
      </c>
      <c r="T2853" t="b">
        <f>IF([1]Dashboard!$AK$39="Month","Month"&amp;N2853&amp;F2853,IF([1]Dashboard!$AK$39="YTD",IF(O2853-[1]Dashboard!$AK$37&lt;=0,"YTD"&amp;A2853&amp;[1]Dashboard!$AK$37&amp;U2853),IF([1]Dashboard!$AK$39="FY","FY"&amp;A2853&amp;U2853)))</f>
        <v>0</v>
      </c>
      <c r="U2853" t="str">
        <f t="shared" si="179"/>
        <v>2 - BARISTAHOT CHOCOLATE</v>
      </c>
      <c r="V2853" t="b">
        <f>IF([1]Dashboard!$AK$39="Month","Month"&amp;N2853&amp;C2853&amp;E2853,IF([1]Dashboard!$AK$39="YTD",IF(O2853-[1]Dashboard!$AK$37&lt;=0,"YTD"&amp;A2853&amp;[1]Dashboard!$AK$37&amp;C2853&amp;E2853),IF([1]Dashboard!$AK$39="FY","FY"&amp;A2853&amp;C2853&amp;E2853)))</f>
        <v>0</v>
      </c>
      <c r="W2853" t="b">
        <f>IF([1]Dashboard!$AK$39="Month","Month"&amp;N2853,IF([1]Dashboard!$AK$39="YTD",IF(O2853-[1]Dashboard!$AK$37&lt;=0,"YTD"&amp;A2853&amp;[1]Dashboard!$AK$37),IF([1]Dashboard!$AK$39="FY","FY"&amp;A2853)))</f>
        <v>0</v>
      </c>
    </row>
    <row r="2854" spans="1:23" x14ac:dyDescent="0.3">
      <c r="A2854" t="s">
        <v>23</v>
      </c>
      <c r="B2854" t="s">
        <v>592</v>
      </c>
      <c r="C2854" t="s">
        <v>230</v>
      </c>
      <c r="D2854" t="s">
        <v>71</v>
      </c>
      <c r="E2854" t="s">
        <v>138</v>
      </c>
      <c r="F2854" t="s">
        <v>166</v>
      </c>
      <c r="G2854" t="s">
        <v>311</v>
      </c>
      <c r="H2854" t="s">
        <v>312</v>
      </c>
      <c r="I2854" s="4">
        <v>381</v>
      </c>
      <c r="J2854" s="4">
        <v>456.05169340463385</v>
      </c>
      <c r="K2854" s="4">
        <v>86.02495543672012</v>
      </c>
      <c r="L2854" s="4">
        <v>370.02673796791373</v>
      </c>
      <c r="M2854" s="5">
        <v>381</v>
      </c>
      <c r="N2854" t="str">
        <f t="shared" si="176"/>
        <v>202412</v>
      </c>
      <c r="O2854" t="str">
        <f t="shared" si="177"/>
        <v>12</v>
      </c>
      <c r="P2854" t="str">
        <f t="shared" si="178"/>
        <v>12.Dec2024</v>
      </c>
      <c r="Q2854" t="b">
        <f>IF([1]Dashboard!$AK$39="Month","Month"&amp;N2854&amp;E2854,IF([1]Dashboard!$AK$39="YTD",IF(O2854-[1]Dashboard!$AK$37&lt;=0,"YTD"&amp;A2854&amp;[1]Dashboard!$AK$37&amp;E2854),IF([1]Dashboard!$AK$39="FY","FY"&amp;A2854&amp;E2854)))</f>
        <v>0</v>
      </c>
      <c r="R2854" t="b">
        <f>IF([1]Dashboard!$AK$39="Month","Month"&amp;N2854&amp;E2854&amp;F2854,IF([1]Dashboard!$AK$39="YTD",IF(O2854-[1]Dashboard!$AK$37&lt;=0,"YTD"&amp;A2854&amp;[1]Dashboard!$AK$37&amp;E2854&amp;F2854),IF([1]Dashboard!$AK$39="FY","FY"&amp;A2854&amp;E2854&amp;F2854)))</f>
        <v>0</v>
      </c>
      <c r="S2854" t="b">
        <f>IF([1]Dashboard!$AK$39="Month","Month"&amp;N2854&amp;F2854,IF([1]Dashboard!$AK$39="YTD",IF(O2854-[1]Dashboard!$AK$37&lt;=0,"YTD"&amp;A2854&amp;[1]Dashboard!$AK$37&amp;F2854),IF([1]Dashboard!$AK$39="FY","FY"&amp;A2854&amp;F2854)))</f>
        <v>0</v>
      </c>
      <c r="T2854" t="b">
        <f>IF([1]Dashboard!$AK$39="Month","Month"&amp;N2854&amp;F2854,IF([1]Dashboard!$AK$39="YTD",IF(O2854-[1]Dashboard!$AK$37&lt;=0,"YTD"&amp;A2854&amp;[1]Dashboard!$AK$37&amp;U2854),IF([1]Dashboard!$AK$39="FY","FY"&amp;A2854&amp;U2854)))</f>
        <v>0</v>
      </c>
      <c r="U2854" t="str">
        <f t="shared" si="179"/>
        <v>2 - BARISTAHOT CHOCOLATE</v>
      </c>
      <c r="V2854" t="b">
        <f>IF([1]Dashboard!$AK$39="Month","Month"&amp;N2854&amp;C2854&amp;E2854,IF([1]Dashboard!$AK$39="YTD",IF(O2854-[1]Dashboard!$AK$37&lt;=0,"YTD"&amp;A2854&amp;[1]Dashboard!$AK$37&amp;C2854&amp;E2854),IF([1]Dashboard!$AK$39="FY","FY"&amp;A2854&amp;C2854&amp;E2854)))</f>
        <v>0</v>
      </c>
      <c r="W2854" t="b">
        <f>IF([1]Dashboard!$AK$39="Month","Month"&amp;N2854,IF([1]Dashboard!$AK$39="YTD",IF(O2854-[1]Dashboard!$AK$37&lt;=0,"YTD"&amp;A2854&amp;[1]Dashboard!$AK$37),IF([1]Dashboard!$AK$39="FY","FY"&amp;A2854)))</f>
        <v>0</v>
      </c>
    </row>
    <row r="2855" spans="1:23" x14ac:dyDescent="0.3">
      <c r="A2855" t="s">
        <v>23</v>
      </c>
      <c r="B2855" t="s">
        <v>592</v>
      </c>
      <c r="C2855" t="s">
        <v>230</v>
      </c>
      <c r="D2855" t="s">
        <v>71</v>
      </c>
      <c r="E2855" t="s">
        <v>138</v>
      </c>
      <c r="F2855" t="s">
        <v>166</v>
      </c>
      <c r="G2855" t="s">
        <v>530</v>
      </c>
      <c r="H2855" t="s">
        <v>531</v>
      </c>
      <c r="I2855" s="4">
        <v>76</v>
      </c>
      <c r="J2855" s="4">
        <v>91.210635769459202</v>
      </c>
      <c r="K2855" s="4">
        <v>21.90136660724896</v>
      </c>
      <c r="L2855" s="4">
        <v>69.309269162210242</v>
      </c>
      <c r="M2855" s="5">
        <v>76</v>
      </c>
      <c r="N2855" t="str">
        <f t="shared" si="176"/>
        <v>202412</v>
      </c>
      <c r="O2855" t="str">
        <f t="shared" si="177"/>
        <v>12</v>
      </c>
      <c r="P2855" t="str">
        <f t="shared" si="178"/>
        <v>12.Dec2024</v>
      </c>
      <c r="Q2855" t="b">
        <f>IF([1]Dashboard!$AK$39="Month","Month"&amp;N2855&amp;E2855,IF([1]Dashboard!$AK$39="YTD",IF(O2855-[1]Dashboard!$AK$37&lt;=0,"YTD"&amp;A2855&amp;[1]Dashboard!$AK$37&amp;E2855),IF([1]Dashboard!$AK$39="FY","FY"&amp;A2855&amp;E2855)))</f>
        <v>0</v>
      </c>
      <c r="R2855" t="b">
        <f>IF([1]Dashboard!$AK$39="Month","Month"&amp;N2855&amp;E2855&amp;F2855,IF([1]Dashboard!$AK$39="YTD",IF(O2855-[1]Dashboard!$AK$37&lt;=0,"YTD"&amp;A2855&amp;[1]Dashboard!$AK$37&amp;E2855&amp;F2855),IF([1]Dashboard!$AK$39="FY","FY"&amp;A2855&amp;E2855&amp;F2855)))</f>
        <v>0</v>
      </c>
      <c r="S2855" t="b">
        <f>IF([1]Dashboard!$AK$39="Month","Month"&amp;N2855&amp;F2855,IF([1]Dashboard!$AK$39="YTD",IF(O2855-[1]Dashboard!$AK$37&lt;=0,"YTD"&amp;A2855&amp;[1]Dashboard!$AK$37&amp;F2855),IF([1]Dashboard!$AK$39="FY","FY"&amp;A2855&amp;F2855)))</f>
        <v>0</v>
      </c>
      <c r="T2855" t="b">
        <f>IF([1]Dashboard!$AK$39="Month","Month"&amp;N2855&amp;F2855,IF([1]Dashboard!$AK$39="YTD",IF(O2855-[1]Dashboard!$AK$37&lt;=0,"YTD"&amp;A2855&amp;[1]Dashboard!$AK$37&amp;U2855),IF([1]Dashboard!$AK$39="FY","FY"&amp;A2855&amp;U2855)))</f>
        <v>0</v>
      </c>
      <c r="U2855" t="str">
        <f t="shared" si="179"/>
        <v>2 - BARISTAHOT CHOCOLATE</v>
      </c>
      <c r="V2855" t="b">
        <f>IF([1]Dashboard!$AK$39="Month","Month"&amp;N2855&amp;C2855&amp;E2855,IF([1]Dashboard!$AK$39="YTD",IF(O2855-[1]Dashboard!$AK$37&lt;=0,"YTD"&amp;A2855&amp;[1]Dashboard!$AK$37&amp;C2855&amp;E2855),IF([1]Dashboard!$AK$39="FY","FY"&amp;A2855&amp;C2855&amp;E2855)))</f>
        <v>0</v>
      </c>
      <c r="W2855" t="b">
        <f>IF([1]Dashboard!$AK$39="Month","Month"&amp;N2855,IF([1]Dashboard!$AK$39="YTD",IF(O2855-[1]Dashboard!$AK$37&lt;=0,"YTD"&amp;A2855&amp;[1]Dashboard!$AK$37),IF([1]Dashboard!$AK$39="FY","FY"&amp;A2855)))</f>
        <v>0</v>
      </c>
    </row>
    <row r="2856" spans="1:23" x14ac:dyDescent="0.3">
      <c r="A2856" t="s">
        <v>23</v>
      </c>
      <c r="B2856" t="s">
        <v>592</v>
      </c>
      <c r="C2856" t="s">
        <v>230</v>
      </c>
      <c r="D2856" t="s">
        <v>71</v>
      </c>
      <c r="E2856" t="s">
        <v>138</v>
      </c>
      <c r="F2856" t="s">
        <v>166</v>
      </c>
      <c r="G2856" t="s">
        <v>532</v>
      </c>
      <c r="H2856" t="s">
        <v>533</v>
      </c>
      <c r="I2856" s="4">
        <v>48</v>
      </c>
      <c r="J2856" s="4">
        <v>57.201426024955389</v>
      </c>
      <c r="K2856" s="4">
        <v>13.832442067736185</v>
      </c>
      <c r="L2856" s="4">
        <v>43.368983957219207</v>
      </c>
      <c r="M2856" s="5">
        <v>48</v>
      </c>
      <c r="N2856" t="str">
        <f t="shared" si="176"/>
        <v>202412</v>
      </c>
      <c r="O2856" t="str">
        <f t="shared" si="177"/>
        <v>12</v>
      </c>
      <c r="P2856" t="str">
        <f t="shared" si="178"/>
        <v>12.Dec2024</v>
      </c>
      <c r="Q2856" t="b">
        <f>IF([1]Dashboard!$AK$39="Month","Month"&amp;N2856&amp;E2856,IF([1]Dashboard!$AK$39="YTD",IF(O2856-[1]Dashboard!$AK$37&lt;=0,"YTD"&amp;A2856&amp;[1]Dashboard!$AK$37&amp;E2856),IF([1]Dashboard!$AK$39="FY","FY"&amp;A2856&amp;E2856)))</f>
        <v>0</v>
      </c>
      <c r="R2856" t="b">
        <f>IF([1]Dashboard!$AK$39="Month","Month"&amp;N2856&amp;E2856&amp;F2856,IF([1]Dashboard!$AK$39="YTD",IF(O2856-[1]Dashboard!$AK$37&lt;=0,"YTD"&amp;A2856&amp;[1]Dashboard!$AK$37&amp;E2856&amp;F2856),IF([1]Dashboard!$AK$39="FY","FY"&amp;A2856&amp;E2856&amp;F2856)))</f>
        <v>0</v>
      </c>
      <c r="S2856" t="b">
        <f>IF([1]Dashboard!$AK$39="Month","Month"&amp;N2856&amp;F2856,IF([1]Dashboard!$AK$39="YTD",IF(O2856-[1]Dashboard!$AK$37&lt;=0,"YTD"&amp;A2856&amp;[1]Dashboard!$AK$37&amp;F2856),IF([1]Dashboard!$AK$39="FY","FY"&amp;A2856&amp;F2856)))</f>
        <v>0</v>
      </c>
      <c r="T2856" t="b">
        <f>IF([1]Dashboard!$AK$39="Month","Month"&amp;N2856&amp;F2856,IF([1]Dashboard!$AK$39="YTD",IF(O2856-[1]Dashboard!$AK$37&lt;=0,"YTD"&amp;A2856&amp;[1]Dashboard!$AK$37&amp;U2856),IF([1]Dashboard!$AK$39="FY","FY"&amp;A2856&amp;U2856)))</f>
        <v>0</v>
      </c>
      <c r="U2856" t="str">
        <f t="shared" si="179"/>
        <v>2 - BARISTAHOT CHOCOLATE</v>
      </c>
      <c r="V2856" t="b">
        <f>IF([1]Dashboard!$AK$39="Month","Month"&amp;N2856&amp;C2856&amp;E2856,IF([1]Dashboard!$AK$39="YTD",IF(O2856-[1]Dashboard!$AK$37&lt;=0,"YTD"&amp;A2856&amp;[1]Dashboard!$AK$37&amp;C2856&amp;E2856),IF([1]Dashboard!$AK$39="FY","FY"&amp;A2856&amp;C2856&amp;E2856)))</f>
        <v>0</v>
      </c>
      <c r="W2856" t="b">
        <f>IF([1]Dashboard!$AK$39="Month","Month"&amp;N2856,IF([1]Dashboard!$AK$39="YTD",IF(O2856-[1]Dashboard!$AK$37&lt;=0,"YTD"&amp;A2856&amp;[1]Dashboard!$AK$37),IF([1]Dashboard!$AK$39="FY","FY"&amp;A2856)))</f>
        <v>0</v>
      </c>
    </row>
    <row r="2857" spans="1:23" x14ac:dyDescent="0.3">
      <c r="A2857" t="s">
        <v>23</v>
      </c>
      <c r="B2857" t="s">
        <v>592</v>
      </c>
      <c r="C2857" t="s">
        <v>230</v>
      </c>
      <c r="D2857" t="s">
        <v>71</v>
      </c>
      <c r="E2857" t="s">
        <v>138</v>
      </c>
      <c r="F2857" t="s">
        <v>166</v>
      </c>
      <c r="G2857" t="s">
        <v>534</v>
      </c>
      <c r="H2857" t="s">
        <v>535</v>
      </c>
      <c r="I2857" s="4">
        <v>67</v>
      </c>
      <c r="J2857" s="4">
        <v>9.0032679738561967</v>
      </c>
      <c r="K2857" s="4">
        <v>1.5923945335710041</v>
      </c>
      <c r="L2857" s="4">
        <v>7.4108734402851919</v>
      </c>
      <c r="M2857" s="5">
        <v>67</v>
      </c>
      <c r="N2857" t="str">
        <f t="shared" si="176"/>
        <v>202412</v>
      </c>
      <c r="O2857" t="str">
        <f t="shared" si="177"/>
        <v>12</v>
      </c>
      <c r="P2857" t="str">
        <f t="shared" si="178"/>
        <v>12.Dec2024</v>
      </c>
      <c r="Q2857" t="b">
        <f>IF([1]Dashboard!$AK$39="Month","Month"&amp;N2857&amp;E2857,IF([1]Dashboard!$AK$39="YTD",IF(O2857-[1]Dashboard!$AK$37&lt;=0,"YTD"&amp;A2857&amp;[1]Dashboard!$AK$37&amp;E2857),IF([1]Dashboard!$AK$39="FY","FY"&amp;A2857&amp;E2857)))</f>
        <v>0</v>
      </c>
      <c r="R2857" t="b">
        <f>IF([1]Dashboard!$AK$39="Month","Month"&amp;N2857&amp;E2857&amp;F2857,IF([1]Dashboard!$AK$39="YTD",IF(O2857-[1]Dashboard!$AK$37&lt;=0,"YTD"&amp;A2857&amp;[1]Dashboard!$AK$37&amp;E2857&amp;F2857),IF([1]Dashboard!$AK$39="FY","FY"&amp;A2857&amp;E2857&amp;F2857)))</f>
        <v>0</v>
      </c>
      <c r="S2857" t="b">
        <f>IF([1]Dashboard!$AK$39="Month","Month"&amp;N2857&amp;F2857,IF([1]Dashboard!$AK$39="YTD",IF(O2857-[1]Dashboard!$AK$37&lt;=0,"YTD"&amp;A2857&amp;[1]Dashboard!$AK$37&amp;F2857),IF([1]Dashboard!$AK$39="FY","FY"&amp;A2857&amp;F2857)))</f>
        <v>0</v>
      </c>
      <c r="T2857" t="b">
        <f>IF([1]Dashboard!$AK$39="Month","Month"&amp;N2857&amp;F2857,IF([1]Dashboard!$AK$39="YTD",IF(O2857-[1]Dashboard!$AK$37&lt;=0,"YTD"&amp;A2857&amp;[1]Dashboard!$AK$37&amp;U2857),IF([1]Dashboard!$AK$39="FY","FY"&amp;A2857&amp;U2857)))</f>
        <v>0</v>
      </c>
      <c r="U2857" t="str">
        <f t="shared" si="179"/>
        <v>2 - BARISTAHOT CHOCOLATE</v>
      </c>
      <c r="V2857" t="b">
        <f>IF([1]Dashboard!$AK$39="Month","Month"&amp;N2857&amp;C2857&amp;E2857,IF([1]Dashboard!$AK$39="YTD",IF(O2857-[1]Dashboard!$AK$37&lt;=0,"YTD"&amp;A2857&amp;[1]Dashboard!$AK$37&amp;C2857&amp;E2857),IF([1]Dashboard!$AK$39="FY","FY"&amp;A2857&amp;C2857&amp;E2857)))</f>
        <v>0</v>
      </c>
      <c r="W2857" t="b">
        <f>IF([1]Dashboard!$AK$39="Month","Month"&amp;N2857,IF([1]Dashboard!$AK$39="YTD",IF(O2857-[1]Dashboard!$AK$37&lt;=0,"YTD"&amp;A2857&amp;[1]Dashboard!$AK$37),IF([1]Dashboard!$AK$39="FY","FY"&amp;A2857)))</f>
        <v>0</v>
      </c>
    </row>
    <row r="2858" spans="1:23" x14ac:dyDescent="0.3">
      <c r="A2858" t="s">
        <v>23</v>
      </c>
      <c r="B2858" t="s">
        <v>592</v>
      </c>
      <c r="C2858" t="s">
        <v>230</v>
      </c>
      <c r="D2858" t="s">
        <v>71</v>
      </c>
      <c r="E2858" t="s">
        <v>67</v>
      </c>
      <c r="F2858" t="s">
        <v>169</v>
      </c>
      <c r="G2858" t="s">
        <v>170</v>
      </c>
      <c r="H2858" t="s">
        <v>448</v>
      </c>
      <c r="I2858" s="4">
        <v>1</v>
      </c>
      <c r="J2858" s="4">
        <v>1.3235294117647058</v>
      </c>
      <c r="K2858" s="4">
        <v>1.0442661913250149</v>
      </c>
      <c r="L2858" s="4">
        <v>0.27926322043969098</v>
      </c>
      <c r="M2858" s="5">
        <v>0.3</v>
      </c>
      <c r="N2858" t="str">
        <f t="shared" si="176"/>
        <v>202412</v>
      </c>
      <c r="O2858" t="str">
        <f t="shared" si="177"/>
        <v>12</v>
      </c>
      <c r="P2858" t="str">
        <f t="shared" si="178"/>
        <v>12.Dec2024</v>
      </c>
      <c r="Q2858" t="b">
        <f>IF([1]Dashboard!$AK$39="Month","Month"&amp;N2858&amp;E2858,IF([1]Dashboard!$AK$39="YTD",IF(O2858-[1]Dashboard!$AK$37&lt;=0,"YTD"&amp;A2858&amp;[1]Dashboard!$AK$37&amp;E2858),IF([1]Dashboard!$AK$39="FY","FY"&amp;A2858&amp;E2858)))</f>
        <v>0</v>
      </c>
      <c r="R2858" t="b">
        <f>IF([1]Dashboard!$AK$39="Month","Month"&amp;N2858&amp;E2858&amp;F2858,IF([1]Dashboard!$AK$39="YTD",IF(O2858-[1]Dashboard!$AK$37&lt;=0,"YTD"&amp;A2858&amp;[1]Dashboard!$AK$37&amp;E2858&amp;F2858),IF([1]Dashboard!$AK$39="FY","FY"&amp;A2858&amp;E2858&amp;F2858)))</f>
        <v>0</v>
      </c>
      <c r="S2858" t="b">
        <f>IF([1]Dashboard!$AK$39="Month","Month"&amp;N2858&amp;F2858,IF([1]Dashboard!$AK$39="YTD",IF(O2858-[1]Dashboard!$AK$37&lt;=0,"YTD"&amp;A2858&amp;[1]Dashboard!$AK$37&amp;F2858),IF([1]Dashboard!$AK$39="FY","FY"&amp;A2858&amp;F2858)))</f>
        <v>0</v>
      </c>
      <c r="T2858" t="b">
        <f>IF([1]Dashboard!$AK$39="Month","Month"&amp;N2858&amp;F2858,IF([1]Dashboard!$AK$39="YTD",IF(O2858-[1]Dashboard!$AK$37&lt;=0,"YTD"&amp;A2858&amp;[1]Dashboard!$AK$37&amp;U2858),IF([1]Dashboard!$AK$39="FY","FY"&amp;A2858&amp;U2858)))</f>
        <v>0</v>
      </c>
      <c r="U2858" t="str">
        <f t="shared" si="179"/>
        <v>2 - OTHERBEVERAGE</v>
      </c>
      <c r="V2858" t="b">
        <f>IF([1]Dashboard!$AK$39="Month","Month"&amp;N2858&amp;C2858&amp;E2858,IF([1]Dashboard!$AK$39="YTD",IF(O2858-[1]Dashboard!$AK$37&lt;=0,"YTD"&amp;A2858&amp;[1]Dashboard!$AK$37&amp;C2858&amp;E2858),IF([1]Dashboard!$AK$39="FY","FY"&amp;A2858&amp;C2858&amp;E2858)))</f>
        <v>0</v>
      </c>
      <c r="W2858" t="b">
        <f>IF([1]Dashboard!$AK$39="Month","Month"&amp;N2858,IF([1]Dashboard!$AK$39="YTD",IF(O2858-[1]Dashboard!$AK$37&lt;=0,"YTD"&amp;A2858&amp;[1]Dashboard!$AK$37),IF([1]Dashboard!$AK$39="FY","FY"&amp;A2858)))</f>
        <v>0</v>
      </c>
    </row>
    <row r="2859" spans="1:23" x14ac:dyDescent="0.3">
      <c r="A2859" t="s">
        <v>23</v>
      </c>
      <c r="B2859" t="s">
        <v>592</v>
      </c>
      <c r="C2859" t="s">
        <v>230</v>
      </c>
      <c r="D2859" t="s">
        <v>71</v>
      </c>
      <c r="E2859" t="s">
        <v>67</v>
      </c>
      <c r="F2859" t="s">
        <v>169</v>
      </c>
      <c r="G2859" t="s">
        <v>170</v>
      </c>
      <c r="H2859" t="s">
        <v>536</v>
      </c>
      <c r="I2859" s="4">
        <v>20</v>
      </c>
      <c r="J2859" s="4">
        <v>26.045751633986921</v>
      </c>
      <c r="K2859" s="4">
        <v>21.048722519310761</v>
      </c>
      <c r="L2859" s="4">
        <v>4.9970291146761587</v>
      </c>
      <c r="M2859" s="5">
        <v>6</v>
      </c>
      <c r="N2859" t="str">
        <f t="shared" si="176"/>
        <v>202412</v>
      </c>
      <c r="O2859" t="str">
        <f t="shared" si="177"/>
        <v>12</v>
      </c>
      <c r="P2859" t="str">
        <f t="shared" si="178"/>
        <v>12.Dec2024</v>
      </c>
      <c r="Q2859" t="b">
        <f>IF([1]Dashboard!$AK$39="Month","Month"&amp;N2859&amp;E2859,IF([1]Dashboard!$AK$39="YTD",IF(O2859-[1]Dashboard!$AK$37&lt;=0,"YTD"&amp;A2859&amp;[1]Dashboard!$AK$37&amp;E2859),IF([1]Dashboard!$AK$39="FY","FY"&amp;A2859&amp;E2859)))</f>
        <v>0</v>
      </c>
      <c r="R2859" t="b">
        <f>IF([1]Dashboard!$AK$39="Month","Month"&amp;N2859&amp;E2859&amp;F2859,IF([1]Dashboard!$AK$39="YTD",IF(O2859-[1]Dashboard!$AK$37&lt;=0,"YTD"&amp;A2859&amp;[1]Dashboard!$AK$37&amp;E2859&amp;F2859),IF([1]Dashboard!$AK$39="FY","FY"&amp;A2859&amp;E2859&amp;F2859)))</f>
        <v>0</v>
      </c>
      <c r="S2859" t="b">
        <f>IF([1]Dashboard!$AK$39="Month","Month"&amp;N2859&amp;F2859,IF([1]Dashboard!$AK$39="YTD",IF(O2859-[1]Dashboard!$AK$37&lt;=0,"YTD"&amp;A2859&amp;[1]Dashboard!$AK$37&amp;F2859),IF([1]Dashboard!$AK$39="FY","FY"&amp;A2859&amp;F2859)))</f>
        <v>0</v>
      </c>
      <c r="T2859" t="b">
        <f>IF([1]Dashboard!$AK$39="Month","Month"&amp;N2859&amp;F2859,IF([1]Dashboard!$AK$39="YTD",IF(O2859-[1]Dashboard!$AK$37&lt;=0,"YTD"&amp;A2859&amp;[1]Dashboard!$AK$37&amp;U2859),IF([1]Dashboard!$AK$39="FY","FY"&amp;A2859&amp;U2859)))</f>
        <v>0</v>
      </c>
      <c r="U2859" t="str">
        <f t="shared" si="179"/>
        <v>2 - OTHERBEVERAGE</v>
      </c>
      <c r="V2859" t="b">
        <f>IF([1]Dashboard!$AK$39="Month","Month"&amp;N2859&amp;C2859&amp;E2859,IF([1]Dashboard!$AK$39="YTD",IF(O2859-[1]Dashboard!$AK$37&lt;=0,"YTD"&amp;A2859&amp;[1]Dashboard!$AK$37&amp;C2859&amp;E2859),IF([1]Dashboard!$AK$39="FY","FY"&amp;A2859&amp;C2859&amp;E2859)))</f>
        <v>0</v>
      </c>
      <c r="W2859" t="b">
        <f>IF([1]Dashboard!$AK$39="Month","Month"&amp;N2859,IF([1]Dashboard!$AK$39="YTD",IF(O2859-[1]Dashboard!$AK$37&lt;=0,"YTD"&amp;A2859&amp;[1]Dashboard!$AK$37),IF([1]Dashboard!$AK$39="FY","FY"&amp;A2859)))</f>
        <v>0</v>
      </c>
    </row>
    <row r="2860" spans="1:23" x14ac:dyDescent="0.3">
      <c r="A2860" t="s">
        <v>23</v>
      </c>
      <c r="B2860" t="s">
        <v>592</v>
      </c>
      <c r="C2860" t="s">
        <v>230</v>
      </c>
      <c r="D2860" t="s">
        <v>71</v>
      </c>
      <c r="E2860" t="s">
        <v>67</v>
      </c>
      <c r="F2860" t="s">
        <v>235</v>
      </c>
      <c r="G2860" t="s">
        <v>236</v>
      </c>
      <c r="H2860" t="s">
        <v>496</v>
      </c>
      <c r="I2860" s="4">
        <v>18</v>
      </c>
      <c r="J2860" s="4">
        <v>56.179441473559109</v>
      </c>
      <c r="K2860" s="4">
        <v>31.042780748663098</v>
      </c>
      <c r="L2860" s="4">
        <v>25.136660724896011</v>
      </c>
      <c r="M2860" s="5">
        <v>9</v>
      </c>
      <c r="N2860" t="str">
        <f t="shared" si="176"/>
        <v>202412</v>
      </c>
      <c r="O2860" t="str">
        <f t="shared" si="177"/>
        <v>12</v>
      </c>
      <c r="P2860" t="str">
        <f t="shared" si="178"/>
        <v>12.Dec2024</v>
      </c>
      <c r="Q2860" t="b">
        <f>IF([1]Dashboard!$AK$39="Month","Month"&amp;N2860&amp;E2860,IF([1]Dashboard!$AK$39="YTD",IF(O2860-[1]Dashboard!$AK$37&lt;=0,"YTD"&amp;A2860&amp;[1]Dashboard!$AK$37&amp;E2860),IF([1]Dashboard!$AK$39="FY","FY"&amp;A2860&amp;E2860)))</f>
        <v>0</v>
      </c>
      <c r="R2860" t="b">
        <f>IF([1]Dashboard!$AK$39="Month","Month"&amp;N2860&amp;E2860&amp;F2860,IF([1]Dashboard!$AK$39="YTD",IF(O2860-[1]Dashboard!$AK$37&lt;=0,"YTD"&amp;A2860&amp;[1]Dashboard!$AK$37&amp;E2860&amp;F2860),IF([1]Dashboard!$AK$39="FY","FY"&amp;A2860&amp;E2860&amp;F2860)))</f>
        <v>0</v>
      </c>
      <c r="S2860" t="b">
        <f>IF([1]Dashboard!$AK$39="Month","Month"&amp;N2860&amp;F2860,IF([1]Dashboard!$AK$39="YTD",IF(O2860-[1]Dashboard!$AK$37&lt;=0,"YTD"&amp;A2860&amp;[1]Dashboard!$AK$37&amp;F2860),IF([1]Dashboard!$AK$39="FY","FY"&amp;A2860&amp;F2860)))</f>
        <v>0</v>
      </c>
      <c r="T2860" t="b">
        <f>IF([1]Dashboard!$AK$39="Month","Month"&amp;N2860&amp;F2860,IF([1]Dashboard!$AK$39="YTD",IF(O2860-[1]Dashboard!$AK$37&lt;=0,"YTD"&amp;A2860&amp;[1]Dashboard!$AK$37&amp;U2860),IF([1]Dashboard!$AK$39="FY","FY"&amp;A2860&amp;U2860)))</f>
        <v>0</v>
      </c>
      <c r="U2860" t="str">
        <f t="shared" si="179"/>
        <v>2 - OTHERCHOCOLATE CHIPS</v>
      </c>
      <c r="V2860" t="b">
        <f>IF([1]Dashboard!$AK$39="Month","Month"&amp;N2860&amp;C2860&amp;E2860,IF([1]Dashboard!$AK$39="YTD",IF(O2860-[1]Dashboard!$AK$37&lt;=0,"YTD"&amp;A2860&amp;[1]Dashboard!$AK$37&amp;C2860&amp;E2860),IF([1]Dashboard!$AK$39="FY","FY"&amp;A2860&amp;C2860&amp;E2860)))</f>
        <v>0</v>
      </c>
      <c r="W2860" t="b">
        <f>IF([1]Dashboard!$AK$39="Month","Month"&amp;N2860,IF([1]Dashboard!$AK$39="YTD",IF(O2860-[1]Dashboard!$AK$37&lt;=0,"YTD"&amp;A2860&amp;[1]Dashboard!$AK$37),IF([1]Dashboard!$AK$39="FY","FY"&amp;A2860)))</f>
        <v>0</v>
      </c>
    </row>
    <row r="2861" spans="1:23" x14ac:dyDescent="0.3">
      <c r="A2861" t="s">
        <v>23</v>
      </c>
      <c r="B2861" t="s">
        <v>592</v>
      </c>
      <c r="C2861" t="s">
        <v>230</v>
      </c>
      <c r="D2861" t="s">
        <v>71</v>
      </c>
      <c r="E2861" t="s">
        <v>67</v>
      </c>
      <c r="F2861" t="s">
        <v>235</v>
      </c>
      <c r="G2861" t="s">
        <v>238</v>
      </c>
      <c r="H2861" t="s">
        <v>497</v>
      </c>
      <c r="I2861" s="4">
        <v>12</v>
      </c>
      <c r="J2861" s="4">
        <v>41.541889483065937</v>
      </c>
      <c r="K2861" s="4">
        <v>20.249554367201423</v>
      </c>
      <c r="L2861" s="4">
        <v>21.292335115864514</v>
      </c>
      <c r="M2861" s="5">
        <v>6</v>
      </c>
      <c r="N2861" t="str">
        <f t="shared" si="176"/>
        <v>202412</v>
      </c>
      <c r="O2861" t="str">
        <f t="shared" si="177"/>
        <v>12</v>
      </c>
      <c r="P2861" t="str">
        <f t="shared" si="178"/>
        <v>12.Dec2024</v>
      </c>
      <c r="Q2861" t="b">
        <f>IF([1]Dashboard!$AK$39="Month","Month"&amp;N2861&amp;E2861,IF([1]Dashboard!$AK$39="YTD",IF(O2861-[1]Dashboard!$AK$37&lt;=0,"YTD"&amp;A2861&amp;[1]Dashboard!$AK$37&amp;E2861),IF([1]Dashboard!$AK$39="FY","FY"&amp;A2861&amp;E2861)))</f>
        <v>0</v>
      </c>
      <c r="R2861" t="b">
        <f>IF([1]Dashboard!$AK$39="Month","Month"&amp;N2861&amp;E2861&amp;F2861,IF([1]Dashboard!$AK$39="YTD",IF(O2861-[1]Dashboard!$AK$37&lt;=0,"YTD"&amp;A2861&amp;[1]Dashboard!$AK$37&amp;E2861&amp;F2861),IF([1]Dashboard!$AK$39="FY","FY"&amp;A2861&amp;E2861&amp;F2861)))</f>
        <v>0</v>
      </c>
      <c r="S2861" t="b">
        <f>IF([1]Dashboard!$AK$39="Month","Month"&amp;N2861&amp;F2861,IF([1]Dashboard!$AK$39="YTD",IF(O2861-[1]Dashboard!$AK$37&lt;=0,"YTD"&amp;A2861&amp;[1]Dashboard!$AK$37&amp;F2861),IF([1]Dashboard!$AK$39="FY","FY"&amp;A2861&amp;F2861)))</f>
        <v>0</v>
      </c>
      <c r="T2861" t="b">
        <f>IF([1]Dashboard!$AK$39="Month","Month"&amp;N2861&amp;F2861,IF([1]Dashboard!$AK$39="YTD",IF(O2861-[1]Dashboard!$AK$37&lt;=0,"YTD"&amp;A2861&amp;[1]Dashboard!$AK$37&amp;U2861),IF([1]Dashboard!$AK$39="FY","FY"&amp;A2861&amp;U2861)))</f>
        <v>0</v>
      </c>
      <c r="U2861" t="str">
        <f t="shared" si="179"/>
        <v>2 - OTHERCHOCOLATE CHIPS</v>
      </c>
      <c r="V2861" t="b">
        <f>IF([1]Dashboard!$AK$39="Month","Month"&amp;N2861&amp;C2861&amp;E2861,IF([1]Dashboard!$AK$39="YTD",IF(O2861-[1]Dashboard!$AK$37&lt;=0,"YTD"&amp;A2861&amp;[1]Dashboard!$AK$37&amp;C2861&amp;E2861),IF([1]Dashboard!$AK$39="FY","FY"&amp;A2861&amp;C2861&amp;E2861)))</f>
        <v>0</v>
      </c>
      <c r="W2861" t="b">
        <f>IF([1]Dashboard!$AK$39="Month","Month"&amp;N2861,IF([1]Dashboard!$AK$39="YTD",IF(O2861-[1]Dashboard!$AK$37&lt;=0,"YTD"&amp;A2861&amp;[1]Dashboard!$AK$37),IF([1]Dashboard!$AK$39="FY","FY"&amp;A2861)))</f>
        <v>0</v>
      </c>
    </row>
    <row r="2862" spans="1:23" x14ac:dyDescent="0.3">
      <c r="A2862" t="s">
        <v>23</v>
      </c>
      <c r="B2862" t="s">
        <v>592</v>
      </c>
      <c r="C2862" t="s">
        <v>230</v>
      </c>
      <c r="D2862" t="s">
        <v>71</v>
      </c>
      <c r="E2862" t="s">
        <v>67</v>
      </c>
      <c r="F2862" t="s">
        <v>235</v>
      </c>
      <c r="G2862" t="s">
        <v>313</v>
      </c>
      <c r="H2862" t="s">
        <v>414</v>
      </c>
      <c r="I2862" s="4">
        <v>1.5</v>
      </c>
      <c r="J2862" s="4">
        <v>9.282531194295899</v>
      </c>
      <c r="K2862" s="4">
        <v>3.8636363636363633</v>
      </c>
      <c r="L2862" s="4">
        <v>5.4188948306595357</v>
      </c>
      <c r="M2862" s="5">
        <v>1.5</v>
      </c>
      <c r="N2862" t="str">
        <f t="shared" si="176"/>
        <v>202412</v>
      </c>
      <c r="O2862" t="str">
        <f t="shared" si="177"/>
        <v>12</v>
      </c>
      <c r="P2862" t="str">
        <f t="shared" si="178"/>
        <v>12.Dec2024</v>
      </c>
      <c r="Q2862" t="b">
        <f>IF([1]Dashboard!$AK$39="Month","Month"&amp;N2862&amp;E2862,IF([1]Dashboard!$AK$39="YTD",IF(O2862-[1]Dashboard!$AK$37&lt;=0,"YTD"&amp;A2862&amp;[1]Dashboard!$AK$37&amp;E2862),IF([1]Dashboard!$AK$39="FY","FY"&amp;A2862&amp;E2862)))</f>
        <v>0</v>
      </c>
      <c r="R2862" t="b">
        <f>IF([1]Dashboard!$AK$39="Month","Month"&amp;N2862&amp;E2862&amp;F2862,IF([1]Dashboard!$AK$39="YTD",IF(O2862-[1]Dashboard!$AK$37&lt;=0,"YTD"&amp;A2862&amp;[1]Dashboard!$AK$37&amp;E2862&amp;F2862),IF([1]Dashboard!$AK$39="FY","FY"&amp;A2862&amp;E2862&amp;F2862)))</f>
        <v>0</v>
      </c>
      <c r="S2862" t="b">
        <f>IF([1]Dashboard!$AK$39="Month","Month"&amp;N2862&amp;F2862,IF([1]Dashboard!$AK$39="YTD",IF(O2862-[1]Dashboard!$AK$37&lt;=0,"YTD"&amp;A2862&amp;[1]Dashboard!$AK$37&amp;F2862),IF([1]Dashboard!$AK$39="FY","FY"&amp;A2862&amp;F2862)))</f>
        <v>0</v>
      </c>
      <c r="T2862" t="b">
        <f>IF([1]Dashboard!$AK$39="Month","Month"&amp;N2862&amp;F2862,IF([1]Dashboard!$AK$39="YTD",IF(O2862-[1]Dashboard!$AK$37&lt;=0,"YTD"&amp;A2862&amp;[1]Dashboard!$AK$37&amp;U2862),IF([1]Dashboard!$AK$39="FY","FY"&amp;A2862&amp;U2862)))</f>
        <v>0</v>
      </c>
      <c r="U2862" t="str">
        <f t="shared" si="179"/>
        <v>2 - OTHERCHOCOLATE CHIPS</v>
      </c>
      <c r="V2862" t="b">
        <f>IF([1]Dashboard!$AK$39="Month","Month"&amp;N2862&amp;C2862&amp;E2862,IF([1]Dashboard!$AK$39="YTD",IF(O2862-[1]Dashboard!$AK$37&lt;=0,"YTD"&amp;A2862&amp;[1]Dashboard!$AK$37&amp;C2862&amp;E2862),IF([1]Dashboard!$AK$39="FY","FY"&amp;A2862&amp;C2862&amp;E2862)))</f>
        <v>0</v>
      </c>
      <c r="W2862" t="b">
        <f>IF([1]Dashboard!$AK$39="Month","Month"&amp;N2862,IF([1]Dashboard!$AK$39="YTD",IF(O2862-[1]Dashboard!$AK$37&lt;=0,"YTD"&amp;A2862&amp;[1]Dashboard!$AK$37),IF([1]Dashboard!$AK$39="FY","FY"&amp;A2862)))</f>
        <v>0</v>
      </c>
    </row>
    <row r="2863" spans="1:23" x14ac:dyDescent="0.3">
      <c r="A2863" t="s">
        <v>23</v>
      </c>
      <c r="B2863" t="s">
        <v>592</v>
      </c>
      <c r="C2863" t="s">
        <v>230</v>
      </c>
      <c r="D2863" t="s">
        <v>71</v>
      </c>
      <c r="E2863" t="s">
        <v>67</v>
      </c>
      <c r="F2863" t="s">
        <v>68</v>
      </c>
      <c r="G2863" t="s">
        <v>240</v>
      </c>
      <c r="H2863" t="s">
        <v>241</v>
      </c>
      <c r="I2863" s="4">
        <v>1</v>
      </c>
      <c r="J2863" s="4">
        <v>0.12329174093879976</v>
      </c>
      <c r="K2863" s="4">
        <v>0</v>
      </c>
      <c r="L2863" s="4">
        <v>0.12329174093879976</v>
      </c>
      <c r="M2863" s="5">
        <v>1</v>
      </c>
      <c r="N2863" t="str">
        <f t="shared" si="176"/>
        <v>202412</v>
      </c>
      <c r="O2863" t="str">
        <f t="shared" si="177"/>
        <v>12</v>
      </c>
      <c r="P2863" t="str">
        <f t="shared" si="178"/>
        <v>12.Dec2024</v>
      </c>
      <c r="Q2863" t="b">
        <f>IF([1]Dashboard!$AK$39="Month","Month"&amp;N2863&amp;E2863,IF([1]Dashboard!$AK$39="YTD",IF(O2863-[1]Dashboard!$AK$37&lt;=0,"YTD"&amp;A2863&amp;[1]Dashboard!$AK$37&amp;E2863),IF([1]Dashboard!$AK$39="FY","FY"&amp;A2863&amp;E2863)))</f>
        <v>0</v>
      </c>
      <c r="R2863" t="b">
        <f>IF([1]Dashboard!$AK$39="Month","Month"&amp;N2863&amp;E2863&amp;F2863,IF([1]Dashboard!$AK$39="YTD",IF(O2863-[1]Dashboard!$AK$37&lt;=0,"YTD"&amp;A2863&amp;[1]Dashboard!$AK$37&amp;E2863&amp;F2863),IF([1]Dashboard!$AK$39="FY","FY"&amp;A2863&amp;E2863&amp;F2863)))</f>
        <v>0</v>
      </c>
      <c r="S2863" t="b">
        <f>IF([1]Dashboard!$AK$39="Month","Month"&amp;N2863&amp;F2863,IF([1]Dashboard!$AK$39="YTD",IF(O2863-[1]Dashboard!$AK$37&lt;=0,"YTD"&amp;A2863&amp;[1]Dashboard!$AK$37&amp;F2863),IF([1]Dashboard!$AK$39="FY","FY"&amp;A2863&amp;F2863)))</f>
        <v>0</v>
      </c>
      <c r="T2863" t="b">
        <f>IF([1]Dashboard!$AK$39="Month","Month"&amp;N2863&amp;F2863,IF([1]Dashboard!$AK$39="YTD",IF(O2863-[1]Dashboard!$AK$37&lt;=0,"YTD"&amp;A2863&amp;[1]Dashboard!$AK$37&amp;U2863),IF([1]Dashboard!$AK$39="FY","FY"&amp;A2863&amp;U2863)))</f>
        <v>0</v>
      </c>
      <c r="U2863" t="str">
        <f t="shared" si="179"/>
        <v>2 - OTHERDIVERS</v>
      </c>
      <c r="V2863" t="b">
        <f>IF([1]Dashboard!$AK$39="Month","Month"&amp;N2863&amp;C2863&amp;E2863,IF([1]Dashboard!$AK$39="YTD",IF(O2863-[1]Dashboard!$AK$37&lt;=0,"YTD"&amp;A2863&amp;[1]Dashboard!$AK$37&amp;C2863&amp;E2863),IF([1]Dashboard!$AK$39="FY","FY"&amp;A2863&amp;C2863&amp;E2863)))</f>
        <v>0</v>
      </c>
      <c r="W2863" t="b">
        <f>IF([1]Dashboard!$AK$39="Month","Month"&amp;N2863,IF([1]Dashboard!$AK$39="YTD",IF(O2863-[1]Dashboard!$AK$37&lt;=0,"YTD"&amp;A2863&amp;[1]Dashboard!$AK$37),IF([1]Dashboard!$AK$39="FY","FY"&amp;A2863)))</f>
        <v>0</v>
      </c>
    </row>
    <row r="2864" spans="1:23" x14ac:dyDescent="0.3">
      <c r="A2864" t="s">
        <v>23</v>
      </c>
      <c r="B2864" t="s">
        <v>592</v>
      </c>
      <c r="C2864" t="s">
        <v>230</v>
      </c>
      <c r="D2864" t="s">
        <v>71</v>
      </c>
      <c r="E2864" t="s">
        <v>67</v>
      </c>
      <c r="F2864" t="s">
        <v>172</v>
      </c>
      <c r="G2864" t="s">
        <v>356</v>
      </c>
      <c r="H2864" t="s">
        <v>498</v>
      </c>
      <c r="I2864" s="4">
        <v>0.1</v>
      </c>
      <c r="J2864" s="4">
        <v>0.84521687462863937</v>
      </c>
      <c r="K2864" s="4">
        <v>0.2804515745692216</v>
      </c>
      <c r="L2864" s="4">
        <v>0.56476530005941772</v>
      </c>
      <c r="M2864" s="5">
        <v>0.1</v>
      </c>
      <c r="N2864" t="str">
        <f t="shared" si="176"/>
        <v>202412</v>
      </c>
      <c r="O2864" t="str">
        <f t="shared" si="177"/>
        <v>12</v>
      </c>
      <c r="P2864" t="str">
        <f t="shared" si="178"/>
        <v>12.Dec2024</v>
      </c>
      <c r="Q2864" t="b">
        <f>IF([1]Dashboard!$AK$39="Month","Month"&amp;N2864&amp;E2864,IF([1]Dashboard!$AK$39="YTD",IF(O2864-[1]Dashboard!$AK$37&lt;=0,"YTD"&amp;A2864&amp;[1]Dashboard!$AK$37&amp;E2864),IF([1]Dashboard!$AK$39="FY","FY"&amp;A2864&amp;E2864)))</f>
        <v>0</v>
      </c>
      <c r="R2864" t="b">
        <f>IF([1]Dashboard!$AK$39="Month","Month"&amp;N2864&amp;E2864&amp;F2864,IF([1]Dashboard!$AK$39="YTD",IF(O2864-[1]Dashboard!$AK$37&lt;=0,"YTD"&amp;A2864&amp;[1]Dashboard!$AK$37&amp;E2864&amp;F2864),IF([1]Dashboard!$AK$39="FY","FY"&amp;A2864&amp;E2864&amp;F2864)))</f>
        <v>0</v>
      </c>
      <c r="S2864" t="b">
        <f>IF([1]Dashboard!$AK$39="Month","Month"&amp;N2864&amp;F2864,IF([1]Dashboard!$AK$39="YTD",IF(O2864-[1]Dashboard!$AK$37&lt;=0,"YTD"&amp;A2864&amp;[1]Dashboard!$AK$37&amp;F2864),IF([1]Dashboard!$AK$39="FY","FY"&amp;A2864&amp;F2864)))</f>
        <v>0</v>
      </c>
      <c r="T2864" t="b">
        <f>IF([1]Dashboard!$AK$39="Month","Month"&amp;N2864&amp;F2864,IF([1]Dashboard!$AK$39="YTD",IF(O2864-[1]Dashboard!$AK$37&lt;=0,"YTD"&amp;A2864&amp;[1]Dashboard!$AK$37&amp;U2864),IF([1]Dashboard!$AK$39="FY","FY"&amp;A2864&amp;U2864)))</f>
        <v>0</v>
      </c>
      <c r="U2864" t="str">
        <f t="shared" si="179"/>
        <v>2 - OTHERGRUÉ</v>
      </c>
      <c r="V2864" t="b">
        <f>IF([1]Dashboard!$AK$39="Month","Month"&amp;N2864&amp;C2864&amp;E2864,IF([1]Dashboard!$AK$39="YTD",IF(O2864-[1]Dashboard!$AK$37&lt;=0,"YTD"&amp;A2864&amp;[1]Dashboard!$AK$37&amp;C2864&amp;E2864),IF([1]Dashboard!$AK$39="FY","FY"&amp;A2864&amp;C2864&amp;E2864)))</f>
        <v>0</v>
      </c>
      <c r="W2864" t="b">
        <f>IF([1]Dashboard!$AK$39="Month","Month"&amp;N2864,IF([1]Dashboard!$AK$39="YTD",IF(O2864-[1]Dashboard!$AK$37&lt;=0,"YTD"&amp;A2864&amp;[1]Dashboard!$AK$37),IF([1]Dashboard!$AK$39="FY","FY"&amp;A2864)))</f>
        <v>0</v>
      </c>
    </row>
    <row r="2865" spans="1:23" x14ac:dyDescent="0.3">
      <c r="A2865" t="s">
        <v>23</v>
      </c>
      <c r="B2865" t="s">
        <v>592</v>
      </c>
      <c r="C2865" t="s">
        <v>230</v>
      </c>
      <c r="D2865" t="s">
        <v>71</v>
      </c>
      <c r="E2865" t="s">
        <v>67</v>
      </c>
      <c r="F2865" t="s">
        <v>172</v>
      </c>
      <c r="G2865" t="s">
        <v>173</v>
      </c>
      <c r="H2865" t="s">
        <v>499</v>
      </c>
      <c r="I2865" s="4">
        <v>6</v>
      </c>
      <c r="J2865" s="4">
        <v>3.8027332144979198</v>
      </c>
      <c r="K2865" s="4">
        <v>1.6399286987522284</v>
      </c>
      <c r="L2865" s="4">
        <v>2.1628045157456919</v>
      </c>
      <c r="M2865" s="5">
        <v>0.3</v>
      </c>
      <c r="N2865" t="str">
        <f t="shared" si="176"/>
        <v>202412</v>
      </c>
      <c r="O2865" t="str">
        <f t="shared" si="177"/>
        <v>12</v>
      </c>
      <c r="P2865" t="str">
        <f t="shared" si="178"/>
        <v>12.Dec2024</v>
      </c>
      <c r="Q2865" t="b">
        <f>IF([1]Dashboard!$AK$39="Month","Month"&amp;N2865&amp;E2865,IF([1]Dashboard!$AK$39="YTD",IF(O2865-[1]Dashboard!$AK$37&lt;=0,"YTD"&amp;A2865&amp;[1]Dashboard!$AK$37&amp;E2865),IF([1]Dashboard!$AK$39="FY","FY"&amp;A2865&amp;E2865)))</f>
        <v>0</v>
      </c>
      <c r="R2865" t="b">
        <f>IF([1]Dashboard!$AK$39="Month","Month"&amp;N2865&amp;E2865&amp;F2865,IF([1]Dashboard!$AK$39="YTD",IF(O2865-[1]Dashboard!$AK$37&lt;=0,"YTD"&amp;A2865&amp;[1]Dashboard!$AK$37&amp;E2865&amp;F2865),IF([1]Dashboard!$AK$39="FY","FY"&amp;A2865&amp;E2865&amp;F2865)))</f>
        <v>0</v>
      </c>
      <c r="S2865" t="b">
        <f>IF([1]Dashboard!$AK$39="Month","Month"&amp;N2865&amp;F2865,IF([1]Dashboard!$AK$39="YTD",IF(O2865-[1]Dashboard!$AK$37&lt;=0,"YTD"&amp;A2865&amp;[1]Dashboard!$AK$37&amp;F2865),IF([1]Dashboard!$AK$39="FY","FY"&amp;A2865&amp;F2865)))</f>
        <v>0</v>
      </c>
      <c r="T2865" t="b">
        <f>IF([1]Dashboard!$AK$39="Month","Month"&amp;N2865&amp;F2865,IF([1]Dashboard!$AK$39="YTD",IF(O2865-[1]Dashboard!$AK$37&lt;=0,"YTD"&amp;A2865&amp;[1]Dashboard!$AK$37&amp;U2865),IF([1]Dashboard!$AK$39="FY","FY"&amp;A2865&amp;U2865)))</f>
        <v>0</v>
      </c>
      <c r="U2865" t="str">
        <f t="shared" si="179"/>
        <v>2 - OTHERGRUÉ</v>
      </c>
      <c r="V2865" t="b">
        <f>IF([1]Dashboard!$AK$39="Month","Month"&amp;N2865&amp;C2865&amp;E2865,IF([1]Dashboard!$AK$39="YTD",IF(O2865-[1]Dashboard!$AK$37&lt;=0,"YTD"&amp;A2865&amp;[1]Dashboard!$AK$37&amp;C2865&amp;E2865),IF([1]Dashboard!$AK$39="FY","FY"&amp;A2865&amp;C2865&amp;E2865)))</f>
        <v>0</v>
      </c>
      <c r="W2865" t="b">
        <f>IF([1]Dashboard!$AK$39="Month","Month"&amp;N2865,IF([1]Dashboard!$AK$39="YTD",IF(O2865-[1]Dashboard!$AK$37&lt;=0,"YTD"&amp;A2865&amp;[1]Dashboard!$AK$37),IF([1]Dashboard!$AK$39="FY","FY"&amp;A2865)))</f>
        <v>0</v>
      </c>
    </row>
    <row r="2866" spans="1:23" x14ac:dyDescent="0.3">
      <c r="A2866" t="s">
        <v>23</v>
      </c>
      <c r="B2866" t="s">
        <v>592</v>
      </c>
      <c r="C2866" t="s">
        <v>230</v>
      </c>
      <c r="D2866" t="s">
        <v>71</v>
      </c>
      <c r="E2866" t="s">
        <v>67</v>
      </c>
      <c r="F2866" t="s">
        <v>175</v>
      </c>
      <c r="G2866" t="s">
        <v>176</v>
      </c>
      <c r="H2866" t="s">
        <v>500</v>
      </c>
      <c r="I2866" s="4">
        <v>8</v>
      </c>
      <c r="J2866" s="4">
        <v>11.265597147950091</v>
      </c>
      <c r="K2866" s="4">
        <v>10.944741532976828</v>
      </c>
      <c r="L2866" s="4">
        <v>0.32085561497326365</v>
      </c>
      <c r="M2866" s="5">
        <v>1.84</v>
      </c>
      <c r="N2866" t="str">
        <f t="shared" si="176"/>
        <v>202412</v>
      </c>
      <c r="O2866" t="str">
        <f t="shared" si="177"/>
        <v>12</v>
      </c>
      <c r="P2866" t="str">
        <f t="shared" si="178"/>
        <v>12.Dec2024</v>
      </c>
      <c r="Q2866" t="b">
        <f>IF([1]Dashboard!$AK$39="Month","Month"&amp;N2866&amp;E2866,IF([1]Dashboard!$AK$39="YTD",IF(O2866-[1]Dashboard!$AK$37&lt;=0,"YTD"&amp;A2866&amp;[1]Dashboard!$AK$37&amp;E2866),IF([1]Dashboard!$AK$39="FY","FY"&amp;A2866&amp;E2866)))</f>
        <v>0</v>
      </c>
      <c r="R2866" t="b">
        <f>IF([1]Dashboard!$AK$39="Month","Month"&amp;N2866&amp;E2866&amp;F2866,IF([1]Dashboard!$AK$39="YTD",IF(O2866-[1]Dashboard!$AK$37&lt;=0,"YTD"&amp;A2866&amp;[1]Dashboard!$AK$37&amp;E2866&amp;F2866),IF([1]Dashboard!$AK$39="FY","FY"&amp;A2866&amp;E2866&amp;F2866)))</f>
        <v>0</v>
      </c>
      <c r="S2866" t="b">
        <f>IF([1]Dashboard!$AK$39="Month","Month"&amp;N2866&amp;F2866,IF([1]Dashboard!$AK$39="YTD",IF(O2866-[1]Dashboard!$AK$37&lt;=0,"YTD"&amp;A2866&amp;[1]Dashboard!$AK$37&amp;F2866),IF([1]Dashboard!$AK$39="FY","FY"&amp;A2866&amp;F2866)))</f>
        <v>0</v>
      </c>
      <c r="T2866" t="b">
        <f>IF([1]Dashboard!$AK$39="Month","Month"&amp;N2866&amp;F2866,IF([1]Dashboard!$AK$39="YTD",IF(O2866-[1]Dashboard!$AK$37&lt;=0,"YTD"&amp;A2866&amp;[1]Dashboard!$AK$37&amp;U2866),IF([1]Dashboard!$AK$39="FY","FY"&amp;A2866&amp;U2866)))</f>
        <v>0</v>
      </c>
      <c r="U2866" t="str">
        <f t="shared" si="179"/>
        <v>2 - OTHERSPREADABLE</v>
      </c>
      <c r="V2866" t="b">
        <f>IF([1]Dashboard!$AK$39="Month","Month"&amp;N2866&amp;C2866&amp;E2866,IF([1]Dashboard!$AK$39="YTD",IF(O2866-[1]Dashboard!$AK$37&lt;=0,"YTD"&amp;A2866&amp;[1]Dashboard!$AK$37&amp;C2866&amp;E2866),IF([1]Dashboard!$AK$39="FY","FY"&amp;A2866&amp;C2866&amp;E2866)))</f>
        <v>0</v>
      </c>
      <c r="W2866" t="b">
        <f>IF([1]Dashboard!$AK$39="Month","Month"&amp;N2866,IF([1]Dashboard!$AK$39="YTD",IF(O2866-[1]Dashboard!$AK$37&lt;=0,"YTD"&amp;A2866&amp;[1]Dashboard!$AK$37),IF([1]Dashboard!$AK$39="FY","FY"&amp;A2866)))</f>
        <v>0</v>
      </c>
    </row>
    <row r="2867" spans="1:23" x14ac:dyDescent="0.3">
      <c r="A2867" t="s">
        <v>23</v>
      </c>
      <c r="B2867" t="s">
        <v>592</v>
      </c>
      <c r="C2867" t="s">
        <v>230</v>
      </c>
      <c r="D2867" t="s">
        <v>71</v>
      </c>
      <c r="E2867" t="s">
        <v>67</v>
      </c>
      <c r="F2867" t="s">
        <v>175</v>
      </c>
      <c r="G2867" t="s">
        <v>254</v>
      </c>
      <c r="H2867" t="s">
        <v>501</v>
      </c>
      <c r="I2867" s="4">
        <v>4</v>
      </c>
      <c r="J2867" s="4">
        <v>8.0258467023172901</v>
      </c>
      <c r="K2867" s="4">
        <v>4.5276292335115862</v>
      </c>
      <c r="L2867" s="4">
        <v>3.4982174688057039</v>
      </c>
      <c r="M2867" s="5">
        <v>0.8</v>
      </c>
      <c r="N2867" t="str">
        <f t="shared" si="176"/>
        <v>202412</v>
      </c>
      <c r="O2867" t="str">
        <f t="shared" si="177"/>
        <v>12</v>
      </c>
      <c r="P2867" t="str">
        <f t="shared" si="178"/>
        <v>12.Dec2024</v>
      </c>
      <c r="Q2867" t="b">
        <f>IF([1]Dashboard!$AK$39="Month","Month"&amp;N2867&amp;E2867,IF([1]Dashboard!$AK$39="YTD",IF(O2867-[1]Dashboard!$AK$37&lt;=0,"YTD"&amp;A2867&amp;[1]Dashboard!$AK$37&amp;E2867),IF([1]Dashboard!$AK$39="FY","FY"&amp;A2867&amp;E2867)))</f>
        <v>0</v>
      </c>
      <c r="R2867" t="b">
        <f>IF([1]Dashboard!$AK$39="Month","Month"&amp;N2867&amp;E2867&amp;F2867,IF([1]Dashboard!$AK$39="YTD",IF(O2867-[1]Dashboard!$AK$37&lt;=0,"YTD"&amp;A2867&amp;[1]Dashboard!$AK$37&amp;E2867&amp;F2867),IF([1]Dashboard!$AK$39="FY","FY"&amp;A2867&amp;E2867&amp;F2867)))</f>
        <v>0</v>
      </c>
      <c r="S2867" t="b">
        <f>IF([1]Dashboard!$AK$39="Month","Month"&amp;N2867&amp;F2867,IF([1]Dashboard!$AK$39="YTD",IF(O2867-[1]Dashboard!$AK$37&lt;=0,"YTD"&amp;A2867&amp;[1]Dashboard!$AK$37&amp;F2867),IF([1]Dashboard!$AK$39="FY","FY"&amp;A2867&amp;F2867)))</f>
        <v>0</v>
      </c>
      <c r="T2867" t="b">
        <f>IF([1]Dashboard!$AK$39="Month","Month"&amp;N2867&amp;F2867,IF([1]Dashboard!$AK$39="YTD",IF(O2867-[1]Dashboard!$AK$37&lt;=0,"YTD"&amp;A2867&amp;[1]Dashboard!$AK$37&amp;U2867),IF([1]Dashboard!$AK$39="FY","FY"&amp;A2867&amp;U2867)))</f>
        <v>0</v>
      </c>
      <c r="U2867" t="str">
        <f t="shared" si="179"/>
        <v>2 - OTHERSPREADABLE</v>
      </c>
      <c r="V2867" t="b">
        <f>IF([1]Dashboard!$AK$39="Month","Month"&amp;N2867&amp;C2867&amp;E2867,IF([1]Dashboard!$AK$39="YTD",IF(O2867-[1]Dashboard!$AK$37&lt;=0,"YTD"&amp;A2867&amp;[1]Dashboard!$AK$37&amp;C2867&amp;E2867),IF([1]Dashboard!$AK$39="FY","FY"&amp;A2867&amp;C2867&amp;E2867)))</f>
        <v>0</v>
      </c>
      <c r="W2867" t="b">
        <f>IF([1]Dashboard!$AK$39="Month","Month"&amp;N2867,IF([1]Dashboard!$AK$39="YTD",IF(O2867-[1]Dashboard!$AK$37&lt;=0,"YTD"&amp;A2867&amp;[1]Dashboard!$AK$37),IF([1]Dashboard!$AK$39="FY","FY"&amp;A2867)))</f>
        <v>0</v>
      </c>
    </row>
    <row r="2868" spans="1:23" x14ac:dyDescent="0.3">
      <c r="A2868" t="s">
        <v>23</v>
      </c>
      <c r="B2868" t="s">
        <v>592</v>
      </c>
      <c r="C2868" t="s">
        <v>230</v>
      </c>
      <c r="D2868" t="s">
        <v>71</v>
      </c>
      <c r="E2868" t="s">
        <v>67</v>
      </c>
      <c r="F2868" t="s">
        <v>175</v>
      </c>
      <c r="G2868" t="s">
        <v>256</v>
      </c>
      <c r="H2868" t="s">
        <v>502</v>
      </c>
      <c r="I2868" s="4">
        <v>4</v>
      </c>
      <c r="J2868" s="4">
        <v>8.4491978609625669</v>
      </c>
      <c r="K2868" s="4">
        <v>4.7950089126559714</v>
      </c>
      <c r="L2868" s="4">
        <v>3.6541889483065955</v>
      </c>
      <c r="M2868" s="5">
        <v>0.8</v>
      </c>
      <c r="N2868" t="str">
        <f t="shared" si="176"/>
        <v>202412</v>
      </c>
      <c r="O2868" t="str">
        <f t="shared" si="177"/>
        <v>12</v>
      </c>
      <c r="P2868" t="str">
        <f t="shared" si="178"/>
        <v>12.Dec2024</v>
      </c>
      <c r="Q2868" t="b">
        <f>IF([1]Dashboard!$AK$39="Month","Month"&amp;N2868&amp;E2868,IF([1]Dashboard!$AK$39="YTD",IF(O2868-[1]Dashboard!$AK$37&lt;=0,"YTD"&amp;A2868&amp;[1]Dashboard!$AK$37&amp;E2868),IF([1]Dashboard!$AK$39="FY","FY"&amp;A2868&amp;E2868)))</f>
        <v>0</v>
      </c>
      <c r="R2868" t="b">
        <f>IF([1]Dashboard!$AK$39="Month","Month"&amp;N2868&amp;E2868&amp;F2868,IF([1]Dashboard!$AK$39="YTD",IF(O2868-[1]Dashboard!$AK$37&lt;=0,"YTD"&amp;A2868&amp;[1]Dashboard!$AK$37&amp;E2868&amp;F2868),IF([1]Dashboard!$AK$39="FY","FY"&amp;A2868&amp;E2868&amp;F2868)))</f>
        <v>0</v>
      </c>
      <c r="S2868" t="b">
        <f>IF([1]Dashboard!$AK$39="Month","Month"&amp;N2868&amp;F2868,IF([1]Dashboard!$AK$39="YTD",IF(O2868-[1]Dashboard!$AK$37&lt;=0,"YTD"&amp;A2868&amp;[1]Dashboard!$AK$37&amp;F2868),IF([1]Dashboard!$AK$39="FY","FY"&amp;A2868&amp;F2868)))</f>
        <v>0</v>
      </c>
      <c r="T2868" t="b">
        <f>IF([1]Dashboard!$AK$39="Month","Month"&amp;N2868&amp;F2868,IF([1]Dashboard!$AK$39="YTD",IF(O2868-[1]Dashboard!$AK$37&lt;=0,"YTD"&amp;A2868&amp;[1]Dashboard!$AK$37&amp;U2868),IF([1]Dashboard!$AK$39="FY","FY"&amp;A2868&amp;U2868)))</f>
        <v>0</v>
      </c>
      <c r="U2868" t="str">
        <f t="shared" si="179"/>
        <v>2 - OTHERSPREADABLE</v>
      </c>
      <c r="V2868" t="b">
        <f>IF([1]Dashboard!$AK$39="Month","Month"&amp;N2868&amp;C2868&amp;E2868,IF([1]Dashboard!$AK$39="YTD",IF(O2868-[1]Dashboard!$AK$37&lt;=0,"YTD"&amp;A2868&amp;[1]Dashboard!$AK$37&amp;C2868&amp;E2868),IF([1]Dashboard!$AK$39="FY","FY"&amp;A2868&amp;C2868&amp;E2868)))</f>
        <v>0</v>
      </c>
      <c r="W2868" t="b">
        <f>IF([1]Dashboard!$AK$39="Month","Month"&amp;N2868,IF([1]Dashboard!$AK$39="YTD",IF(O2868-[1]Dashboard!$AK$37&lt;=0,"YTD"&amp;A2868&amp;[1]Dashboard!$AK$37),IF([1]Dashboard!$AK$39="FY","FY"&amp;A2868)))</f>
        <v>0</v>
      </c>
    </row>
    <row r="2869" spans="1:23" x14ac:dyDescent="0.3">
      <c r="A2869" t="s">
        <v>23</v>
      </c>
      <c r="B2869" t="s">
        <v>592</v>
      </c>
      <c r="C2869" t="s">
        <v>230</v>
      </c>
      <c r="D2869" t="s">
        <v>71</v>
      </c>
      <c r="E2869" t="s">
        <v>178</v>
      </c>
      <c r="F2869" t="s">
        <v>179</v>
      </c>
      <c r="G2869" t="s">
        <v>244</v>
      </c>
      <c r="H2869" t="s">
        <v>245</v>
      </c>
      <c r="I2869" s="4">
        <v>1</v>
      </c>
      <c r="J2869" s="4">
        <v>3.0941770647652995</v>
      </c>
      <c r="K2869" s="4">
        <v>0</v>
      </c>
      <c r="L2869" s="4">
        <v>3.0941770647652995</v>
      </c>
      <c r="M2869" s="5">
        <v>1</v>
      </c>
      <c r="N2869" t="str">
        <f t="shared" si="176"/>
        <v>202412</v>
      </c>
      <c r="O2869" t="str">
        <f t="shared" si="177"/>
        <v>12</v>
      </c>
      <c r="P2869" t="str">
        <f t="shared" si="178"/>
        <v>12.Dec2024</v>
      </c>
      <c r="Q2869" t="b">
        <f>IF([1]Dashboard!$AK$39="Month","Month"&amp;N2869&amp;E2869,IF([1]Dashboard!$AK$39="YTD",IF(O2869-[1]Dashboard!$AK$37&lt;=0,"YTD"&amp;A2869&amp;[1]Dashboard!$AK$37&amp;E2869),IF([1]Dashboard!$AK$39="FY","FY"&amp;A2869&amp;E2869)))</f>
        <v>0</v>
      </c>
      <c r="R2869" t="b">
        <f>IF([1]Dashboard!$AK$39="Month","Month"&amp;N2869&amp;E2869&amp;F2869,IF([1]Dashboard!$AK$39="YTD",IF(O2869-[1]Dashboard!$AK$37&lt;=0,"YTD"&amp;A2869&amp;[1]Dashboard!$AK$37&amp;E2869&amp;F2869),IF([1]Dashboard!$AK$39="FY","FY"&amp;A2869&amp;E2869&amp;F2869)))</f>
        <v>0</v>
      </c>
      <c r="S2869" t="b">
        <f>IF([1]Dashboard!$AK$39="Month","Month"&amp;N2869&amp;F2869,IF([1]Dashboard!$AK$39="YTD",IF(O2869-[1]Dashboard!$AK$37&lt;=0,"YTD"&amp;A2869&amp;[1]Dashboard!$AK$37&amp;F2869),IF([1]Dashboard!$AK$39="FY","FY"&amp;A2869&amp;F2869)))</f>
        <v>0</v>
      </c>
      <c r="T2869" t="b">
        <f>IF([1]Dashboard!$AK$39="Month","Month"&amp;N2869&amp;F2869,IF([1]Dashboard!$AK$39="YTD",IF(O2869-[1]Dashboard!$AK$37&lt;=0,"YTD"&amp;A2869&amp;[1]Dashboard!$AK$37&amp;U2869),IF([1]Dashboard!$AK$39="FY","FY"&amp;A2869&amp;U2869)))</f>
        <v>0</v>
      </c>
      <c r="U2869" t="str">
        <f t="shared" si="179"/>
        <v>3 - CASACASA</v>
      </c>
      <c r="V2869" t="b">
        <f>IF([1]Dashboard!$AK$39="Month","Month"&amp;N2869&amp;C2869&amp;E2869,IF([1]Dashboard!$AK$39="YTD",IF(O2869-[1]Dashboard!$AK$37&lt;=0,"YTD"&amp;A2869&amp;[1]Dashboard!$AK$37&amp;C2869&amp;E2869),IF([1]Dashboard!$AK$39="FY","FY"&amp;A2869&amp;C2869&amp;E2869)))</f>
        <v>0</v>
      </c>
      <c r="W2869" t="b">
        <f>IF([1]Dashboard!$AK$39="Month","Month"&amp;N2869,IF([1]Dashboard!$AK$39="YTD",IF(O2869-[1]Dashboard!$AK$37&lt;=0,"YTD"&amp;A2869&amp;[1]Dashboard!$AK$37),IF([1]Dashboard!$AK$39="FY","FY"&amp;A2869)))</f>
        <v>0</v>
      </c>
    </row>
    <row r="2870" spans="1:23" x14ac:dyDescent="0.3">
      <c r="A2870" t="s">
        <v>23</v>
      </c>
      <c r="B2870" t="s">
        <v>592</v>
      </c>
      <c r="C2870" t="s">
        <v>230</v>
      </c>
      <c r="D2870" t="s">
        <v>71</v>
      </c>
      <c r="E2870" t="s">
        <v>178</v>
      </c>
      <c r="F2870" t="s">
        <v>179</v>
      </c>
      <c r="G2870" t="s">
        <v>373</v>
      </c>
      <c r="H2870" t="s">
        <v>374</v>
      </c>
      <c r="I2870" s="4">
        <v>2</v>
      </c>
      <c r="J2870" s="4">
        <v>4.950980392156862</v>
      </c>
      <c r="K2870" s="4">
        <v>0</v>
      </c>
      <c r="L2870" s="4">
        <v>4.950980392156862</v>
      </c>
      <c r="M2870" s="5">
        <v>2</v>
      </c>
      <c r="N2870" t="str">
        <f t="shared" si="176"/>
        <v>202412</v>
      </c>
      <c r="O2870" t="str">
        <f t="shared" si="177"/>
        <v>12</v>
      </c>
      <c r="P2870" t="str">
        <f t="shared" si="178"/>
        <v>12.Dec2024</v>
      </c>
      <c r="Q2870" t="b">
        <f>IF([1]Dashboard!$AK$39="Month","Month"&amp;N2870&amp;E2870,IF([1]Dashboard!$AK$39="YTD",IF(O2870-[1]Dashboard!$AK$37&lt;=0,"YTD"&amp;A2870&amp;[1]Dashboard!$AK$37&amp;E2870),IF([1]Dashboard!$AK$39="FY","FY"&amp;A2870&amp;E2870)))</f>
        <v>0</v>
      </c>
      <c r="R2870" t="b">
        <f>IF([1]Dashboard!$AK$39="Month","Month"&amp;N2870&amp;E2870&amp;F2870,IF([1]Dashboard!$AK$39="YTD",IF(O2870-[1]Dashboard!$AK$37&lt;=0,"YTD"&amp;A2870&amp;[1]Dashboard!$AK$37&amp;E2870&amp;F2870),IF([1]Dashboard!$AK$39="FY","FY"&amp;A2870&amp;E2870&amp;F2870)))</f>
        <v>0</v>
      </c>
      <c r="S2870" t="b">
        <f>IF([1]Dashboard!$AK$39="Month","Month"&amp;N2870&amp;F2870,IF([1]Dashboard!$AK$39="YTD",IF(O2870-[1]Dashboard!$AK$37&lt;=0,"YTD"&amp;A2870&amp;[1]Dashboard!$AK$37&amp;F2870),IF([1]Dashboard!$AK$39="FY","FY"&amp;A2870&amp;F2870)))</f>
        <v>0</v>
      </c>
      <c r="T2870" t="b">
        <f>IF([1]Dashboard!$AK$39="Month","Month"&amp;N2870&amp;F2870,IF([1]Dashboard!$AK$39="YTD",IF(O2870-[1]Dashboard!$AK$37&lt;=0,"YTD"&amp;A2870&amp;[1]Dashboard!$AK$37&amp;U2870),IF([1]Dashboard!$AK$39="FY","FY"&amp;A2870&amp;U2870)))</f>
        <v>0</v>
      </c>
      <c r="U2870" t="str">
        <f t="shared" si="179"/>
        <v>3 - CASACASA</v>
      </c>
      <c r="V2870" t="b">
        <f>IF([1]Dashboard!$AK$39="Month","Month"&amp;N2870&amp;C2870&amp;E2870,IF([1]Dashboard!$AK$39="YTD",IF(O2870-[1]Dashboard!$AK$37&lt;=0,"YTD"&amp;A2870&amp;[1]Dashboard!$AK$37&amp;C2870&amp;E2870),IF([1]Dashboard!$AK$39="FY","FY"&amp;A2870&amp;C2870&amp;E2870)))</f>
        <v>0</v>
      </c>
      <c r="W2870" t="b">
        <f>IF([1]Dashboard!$AK$39="Month","Month"&amp;N2870,IF([1]Dashboard!$AK$39="YTD",IF(O2870-[1]Dashboard!$AK$37&lt;=0,"YTD"&amp;A2870&amp;[1]Dashboard!$AK$37),IF([1]Dashboard!$AK$39="FY","FY"&amp;A2870)))</f>
        <v>0</v>
      </c>
    </row>
    <row r="2871" spans="1:23" x14ac:dyDescent="0.3">
      <c r="A2871" t="s">
        <v>23</v>
      </c>
      <c r="B2871" t="s">
        <v>592</v>
      </c>
      <c r="C2871" t="s">
        <v>230</v>
      </c>
      <c r="D2871" t="s">
        <v>71</v>
      </c>
      <c r="E2871" t="s">
        <v>178</v>
      </c>
      <c r="F2871" t="s">
        <v>179</v>
      </c>
      <c r="G2871" t="s">
        <v>186</v>
      </c>
      <c r="H2871" t="s">
        <v>187</v>
      </c>
      <c r="I2871" s="4">
        <v>13</v>
      </c>
      <c r="J2871" s="4">
        <v>27.35739750445633</v>
      </c>
      <c r="K2871" s="4">
        <v>17.167260843731434</v>
      </c>
      <c r="L2871" s="4">
        <v>10.190136660724898</v>
      </c>
      <c r="M2871" s="5">
        <v>13</v>
      </c>
      <c r="N2871" t="str">
        <f t="shared" si="176"/>
        <v>202412</v>
      </c>
      <c r="O2871" t="str">
        <f t="shared" si="177"/>
        <v>12</v>
      </c>
      <c r="P2871" t="str">
        <f t="shared" si="178"/>
        <v>12.Dec2024</v>
      </c>
      <c r="Q2871" t="b">
        <f>IF([1]Dashboard!$AK$39="Month","Month"&amp;N2871&amp;E2871,IF([1]Dashboard!$AK$39="YTD",IF(O2871-[1]Dashboard!$AK$37&lt;=0,"YTD"&amp;A2871&amp;[1]Dashboard!$AK$37&amp;E2871),IF([1]Dashboard!$AK$39="FY","FY"&amp;A2871&amp;E2871)))</f>
        <v>0</v>
      </c>
      <c r="R2871" t="b">
        <f>IF([1]Dashboard!$AK$39="Month","Month"&amp;N2871&amp;E2871&amp;F2871,IF([1]Dashboard!$AK$39="YTD",IF(O2871-[1]Dashboard!$AK$37&lt;=0,"YTD"&amp;A2871&amp;[1]Dashboard!$AK$37&amp;E2871&amp;F2871),IF([1]Dashboard!$AK$39="FY","FY"&amp;A2871&amp;E2871&amp;F2871)))</f>
        <v>0</v>
      </c>
      <c r="S2871" t="b">
        <f>IF([1]Dashboard!$AK$39="Month","Month"&amp;N2871&amp;F2871,IF([1]Dashboard!$AK$39="YTD",IF(O2871-[1]Dashboard!$AK$37&lt;=0,"YTD"&amp;A2871&amp;[1]Dashboard!$AK$37&amp;F2871),IF([1]Dashboard!$AK$39="FY","FY"&amp;A2871&amp;F2871)))</f>
        <v>0</v>
      </c>
      <c r="T2871" t="b">
        <f>IF([1]Dashboard!$AK$39="Month","Month"&amp;N2871&amp;F2871,IF([1]Dashboard!$AK$39="YTD",IF(O2871-[1]Dashboard!$AK$37&lt;=0,"YTD"&amp;A2871&amp;[1]Dashboard!$AK$37&amp;U2871),IF([1]Dashboard!$AK$39="FY","FY"&amp;A2871&amp;U2871)))</f>
        <v>0</v>
      </c>
      <c r="U2871" t="str">
        <f t="shared" si="179"/>
        <v>3 - CASACASA</v>
      </c>
      <c r="V2871" t="b">
        <f>IF([1]Dashboard!$AK$39="Month","Month"&amp;N2871&amp;C2871&amp;E2871,IF([1]Dashboard!$AK$39="YTD",IF(O2871-[1]Dashboard!$AK$37&lt;=0,"YTD"&amp;A2871&amp;[1]Dashboard!$AK$37&amp;C2871&amp;E2871),IF([1]Dashboard!$AK$39="FY","FY"&amp;A2871&amp;C2871&amp;E2871)))</f>
        <v>0</v>
      </c>
      <c r="W2871" t="b">
        <f>IF([1]Dashboard!$AK$39="Month","Month"&amp;N2871,IF([1]Dashboard!$AK$39="YTD",IF(O2871-[1]Dashboard!$AK$37&lt;=0,"YTD"&amp;A2871&amp;[1]Dashboard!$AK$37),IF([1]Dashboard!$AK$39="FY","FY"&amp;A2871)))</f>
        <v>0</v>
      </c>
    </row>
    <row r="2872" spans="1:23" x14ac:dyDescent="0.3">
      <c r="A2872" t="s">
        <v>23</v>
      </c>
      <c r="B2872" t="s">
        <v>592</v>
      </c>
      <c r="C2872" t="s">
        <v>230</v>
      </c>
      <c r="D2872" t="s">
        <v>71</v>
      </c>
      <c r="E2872" t="s">
        <v>178</v>
      </c>
      <c r="F2872" t="s">
        <v>358</v>
      </c>
      <c r="G2872" t="s">
        <v>508</v>
      </c>
      <c r="H2872" t="s">
        <v>509</v>
      </c>
      <c r="I2872" s="4">
        <v>1</v>
      </c>
      <c r="J2872" s="4">
        <v>2.773321449792038</v>
      </c>
      <c r="K2872" s="4">
        <v>3.0199049316696374</v>
      </c>
      <c r="L2872" s="4">
        <v>-0.24658348187759901</v>
      </c>
      <c r="M2872" s="5">
        <v>1</v>
      </c>
      <c r="N2872" t="str">
        <f t="shared" si="176"/>
        <v>202412</v>
      </c>
      <c r="O2872" t="str">
        <f t="shared" si="177"/>
        <v>12</v>
      </c>
      <c r="P2872" t="str">
        <f t="shared" si="178"/>
        <v>12.Dec2024</v>
      </c>
      <c r="Q2872" t="b">
        <f>IF([1]Dashboard!$AK$39="Month","Month"&amp;N2872&amp;E2872,IF([1]Dashboard!$AK$39="YTD",IF(O2872-[1]Dashboard!$AK$37&lt;=0,"YTD"&amp;A2872&amp;[1]Dashboard!$AK$37&amp;E2872),IF([1]Dashboard!$AK$39="FY","FY"&amp;A2872&amp;E2872)))</f>
        <v>0</v>
      </c>
      <c r="R2872" t="b">
        <f>IF([1]Dashboard!$AK$39="Month","Month"&amp;N2872&amp;E2872&amp;F2872,IF([1]Dashboard!$AK$39="YTD",IF(O2872-[1]Dashboard!$AK$37&lt;=0,"YTD"&amp;A2872&amp;[1]Dashboard!$AK$37&amp;E2872&amp;F2872),IF([1]Dashboard!$AK$39="FY","FY"&amp;A2872&amp;E2872&amp;F2872)))</f>
        <v>0</v>
      </c>
      <c r="S2872" t="b">
        <f>IF([1]Dashboard!$AK$39="Month","Month"&amp;N2872&amp;F2872,IF([1]Dashboard!$AK$39="YTD",IF(O2872-[1]Dashboard!$AK$37&lt;=0,"YTD"&amp;A2872&amp;[1]Dashboard!$AK$37&amp;F2872),IF([1]Dashboard!$AK$39="FY","FY"&amp;A2872&amp;F2872)))</f>
        <v>0</v>
      </c>
      <c r="T2872" t="b">
        <f>IF([1]Dashboard!$AK$39="Month","Month"&amp;N2872&amp;F2872,IF([1]Dashboard!$AK$39="YTD",IF(O2872-[1]Dashboard!$AK$37&lt;=0,"YTD"&amp;A2872&amp;[1]Dashboard!$AK$37&amp;U2872),IF([1]Dashboard!$AK$39="FY","FY"&amp;A2872&amp;U2872)))</f>
        <v>0</v>
      </c>
      <c r="U2872" t="str">
        <f t="shared" si="179"/>
        <v>3 - CASAOLARIA</v>
      </c>
      <c r="V2872" t="b">
        <f>IF([1]Dashboard!$AK$39="Month","Month"&amp;N2872&amp;C2872&amp;E2872,IF([1]Dashboard!$AK$39="YTD",IF(O2872-[1]Dashboard!$AK$37&lt;=0,"YTD"&amp;A2872&amp;[1]Dashboard!$AK$37&amp;C2872&amp;E2872),IF([1]Dashboard!$AK$39="FY","FY"&amp;A2872&amp;C2872&amp;E2872)))</f>
        <v>0</v>
      </c>
      <c r="W2872" t="b">
        <f>IF([1]Dashboard!$AK$39="Month","Month"&amp;N2872,IF([1]Dashboard!$AK$39="YTD",IF(O2872-[1]Dashboard!$AK$37&lt;=0,"YTD"&amp;A2872&amp;[1]Dashboard!$AK$37),IF([1]Dashboard!$AK$39="FY","FY"&amp;A2872)))</f>
        <v>0</v>
      </c>
    </row>
    <row r="2873" spans="1:23" x14ac:dyDescent="0.3">
      <c r="A2873" t="s">
        <v>23</v>
      </c>
      <c r="B2873" t="s">
        <v>592</v>
      </c>
      <c r="C2873" t="s">
        <v>230</v>
      </c>
      <c r="D2873" t="s">
        <v>71</v>
      </c>
      <c r="E2873" t="s">
        <v>178</v>
      </c>
      <c r="F2873" t="s">
        <v>358</v>
      </c>
      <c r="G2873" t="s">
        <v>359</v>
      </c>
      <c r="H2873" t="s">
        <v>512</v>
      </c>
      <c r="I2873" s="4">
        <v>1</v>
      </c>
      <c r="J2873" s="4">
        <v>2.476232917409388</v>
      </c>
      <c r="K2873" s="4">
        <v>2.5579322638146165</v>
      </c>
      <c r="L2873" s="4">
        <v>-8.1699346405228329E-2</v>
      </c>
      <c r="M2873" s="5">
        <v>1</v>
      </c>
      <c r="N2873" t="str">
        <f t="shared" si="176"/>
        <v>202412</v>
      </c>
      <c r="O2873" t="str">
        <f t="shared" si="177"/>
        <v>12</v>
      </c>
      <c r="P2873" t="str">
        <f t="shared" si="178"/>
        <v>12.Dec2024</v>
      </c>
      <c r="Q2873" t="b">
        <f>IF([1]Dashboard!$AK$39="Month","Month"&amp;N2873&amp;E2873,IF([1]Dashboard!$AK$39="YTD",IF(O2873-[1]Dashboard!$AK$37&lt;=0,"YTD"&amp;A2873&amp;[1]Dashboard!$AK$37&amp;E2873),IF([1]Dashboard!$AK$39="FY","FY"&amp;A2873&amp;E2873)))</f>
        <v>0</v>
      </c>
      <c r="R2873" t="b">
        <f>IF([1]Dashboard!$AK$39="Month","Month"&amp;N2873&amp;E2873&amp;F2873,IF([1]Dashboard!$AK$39="YTD",IF(O2873-[1]Dashboard!$AK$37&lt;=0,"YTD"&amp;A2873&amp;[1]Dashboard!$AK$37&amp;E2873&amp;F2873),IF([1]Dashboard!$AK$39="FY","FY"&amp;A2873&amp;E2873&amp;F2873)))</f>
        <v>0</v>
      </c>
      <c r="S2873" t="b">
        <f>IF([1]Dashboard!$AK$39="Month","Month"&amp;N2873&amp;F2873,IF([1]Dashboard!$AK$39="YTD",IF(O2873-[1]Dashboard!$AK$37&lt;=0,"YTD"&amp;A2873&amp;[1]Dashboard!$AK$37&amp;F2873),IF([1]Dashboard!$AK$39="FY","FY"&amp;A2873&amp;F2873)))</f>
        <v>0</v>
      </c>
      <c r="T2873" t="b">
        <f>IF([1]Dashboard!$AK$39="Month","Month"&amp;N2873&amp;F2873,IF([1]Dashboard!$AK$39="YTD",IF(O2873-[1]Dashboard!$AK$37&lt;=0,"YTD"&amp;A2873&amp;[1]Dashboard!$AK$37&amp;U2873),IF([1]Dashboard!$AK$39="FY","FY"&amp;A2873&amp;U2873)))</f>
        <v>0</v>
      </c>
      <c r="U2873" t="str">
        <f t="shared" si="179"/>
        <v>3 - CASAOLARIA</v>
      </c>
      <c r="V2873" t="b">
        <f>IF([1]Dashboard!$AK$39="Month","Month"&amp;N2873&amp;C2873&amp;E2873,IF([1]Dashboard!$AK$39="YTD",IF(O2873-[1]Dashboard!$AK$37&lt;=0,"YTD"&amp;A2873&amp;[1]Dashboard!$AK$37&amp;C2873&amp;E2873),IF([1]Dashboard!$AK$39="FY","FY"&amp;A2873&amp;C2873&amp;E2873)))</f>
        <v>0</v>
      </c>
      <c r="W2873" t="b">
        <f>IF([1]Dashboard!$AK$39="Month","Month"&amp;N2873,IF([1]Dashboard!$AK$39="YTD",IF(O2873-[1]Dashboard!$AK$37&lt;=0,"YTD"&amp;A2873&amp;[1]Dashboard!$AK$37),IF([1]Dashboard!$AK$39="FY","FY"&amp;A2873)))</f>
        <v>0</v>
      </c>
    </row>
    <row r="2874" spans="1:23" x14ac:dyDescent="0.3">
      <c r="A2874" t="s">
        <v>23</v>
      </c>
      <c r="B2874" t="s">
        <v>592</v>
      </c>
      <c r="C2874" t="s">
        <v>230</v>
      </c>
      <c r="D2874" t="s">
        <v>71</v>
      </c>
      <c r="E2874" t="s">
        <v>178</v>
      </c>
      <c r="F2874" t="s">
        <v>358</v>
      </c>
      <c r="G2874" t="s">
        <v>588</v>
      </c>
      <c r="H2874" t="s">
        <v>589</v>
      </c>
      <c r="I2874" s="4">
        <v>1</v>
      </c>
      <c r="J2874" s="4">
        <v>4.2082590612002369</v>
      </c>
      <c r="K2874" s="4">
        <v>3.0600118835412955</v>
      </c>
      <c r="L2874" s="4">
        <v>1.1482471776589418</v>
      </c>
      <c r="M2874" s="5">
        <v>1</v>
      </c>
      <c r="N2874" t="str">
        <f t="shared" si="176"/>
        <v>202412</v>
      </c>
      <c r="O2874" t="str">
        <f t="shared" si="177"/>
        <v>12</v>
      </c>
      <c r="P2874" t="str">
        <f t="shared" si="178"/>
        <v>12.Dec2024</v>
      </c>
      <c r="Q2874" t="b">
        <f>IF([1]Dashboard!$AK$39="Month","Month"&amp;N2874&amp;E2874,IF([1]Dashboard!$AK$39="YTD",IF(O2874-[1]Dashboard!$AK$37&lt;=0,"YTD"&amp;A2874&amp;[1]Dashboard!$AK$37&amp;E2874),IF([1]Dashboard!$AK$39="FY","FY"&amp;A2874&amp;E2874)))</f>
        <v>0</v>
      </c>
      <c r="R2874" t="b">
        <f>IF([1]Dashboard!$AK$39="Month","Month"&amp;N2874&amp;E2874&amp;F2874,IF([1]Dashboard!$AK$39="YTD",IF(O2874-[1]Dashboard!$AK$37&lt;=0,"YTD"&amp;A2874&amp;[1]Dashboard!$AK$37&amp;E2874&amp;F2874),IF([1]Dashboard!$AK$39="FY","FY"&amp;A2874&amp;E2874&amp;F2874)))</f>
        <v>0</v>
      </c>
      <c r="S2874" t="b">
        <f>IF([1]Dashboard!$AK$39="Month","Month"&amp;N2874&amp;F2874,IF([1]Dashboard!$AK$39="YTD",IF(O2874-[1]Dashboard!$AK$37&lt;=0,"YTD"&amp;A2874&amp;[1]Dashboard!$AK$37&amp;F2874),IF([1]Dashboard!$AK$39="FY","FY"&amp;A2874&amp;F2874)))</f>
        <v>0</v>
      </c>
      <c r="T2874" t="b">
        <f>IF([1]Dashboard!$AK$39="Month","Month"&amp;N2874&amp;F2874,IF([1]Dashboard!$AK$39="YTD",IF(O2874-[1]Dashboard!$AK$37&lt;=0,"YTD"&amp;A2874&amp;[1]Dashboard!$AK$37&amp;U2874),IF([1]Dashboard!$AK$39="FY","FY"&amp;A2874&amp;U2874)))</f>
        <v>0</v>
      </c>
      <c r="U2874" t="str">
        <f t="shared" si="179"/>
        <v>3 - CASAOLARIA</v>
      </c>
      <c r="V2874" t="b">
        <f>IF([1]Dashboard!$AK$39="Month","Month"&amp;N2874&amp;C2874&amp;E2874,IF([1]Dashboard!$AK$39="YTD",IF(O2874-[1]Dashboard!$AK$37&lt;=0,"YTD"&amp;A2874&amp;[1]Dashboard!$AK$37&amp;C2874&amp;E2874),IF([1]Dashboard!$AK$39="FY","FY"&amp;A2874&amp;C2874&amp;E2874)))</f>
        <v>0</v>
      </c>
      <c r="W2874" t="b">
        <f>IF([1]Dashboard!$AK$39="Month","Month"&amp;N2874,IF([1]Dashboard!$AK$39="YTD",IF(O2874-[1]Dashboard!$AK$37&lt;=0,"YTD"&amp;A2874&amp;[1]Dashboard!$AK$37),IF([1]Dashboard!$AK$39="FY","FY"&amp;A2874)))</f>
        <v>0</v>
      </c>
    </row>
    <row r="2875" spans="1:23" x14ac:dyDescent="0.3">
      <c r="A2875" t="s">
        <v>23</v>
      </c>
      <c r="B2875" t="s">
        <v>592</v>
      </c>
      <c r="C2875" t="s">
        <v>230</v>
      </c>
      <c r="D2875" t="s">
        <v>71</v>
      </c>
      <c r="E2875" t="s">
        <v>178</v>
      </c>
      <c r="F2875" t="s">
        <v>358</v>
      </c>
      <c r="G2875" t="s">
        <v>608</v>
      </c>
      <c r="H2875" t="s">
        <v>609</v>
      </c>
      <c r="I2875" s="4">
        <v>1</v>
      </c>
      <c r="J2875" s="4">
        <v>2.2950089126559714</v>
      </c>
      <c r="K2875" s="4">
        <v>1.3354129530600118</v>
      </c>
      <c r="L2875" s="4">
        <v>0.95959595959595945</v>
      </c>
      <c r="M2875" s="5">
        <v>1</v>
      </c>
      <c r="N2875" t="str">
        <f t="shared" si="176"/>
        <v>202412</v>
      </c>
      <c r="O2875" t="str">
        <f t="shared" si="177"/>
        <v>12</v>
      </c>
      <c r="P2875" t="str">
        <f t="shared" si="178"/>
        <v>12.Dec2024</v>
      </c>
      <c r="Q2875" t="b">
        <f>IF([1]Dashboard!$AK$39="Month","Month"&amp;N2875&amp;E2875,IF([1]Dashboard!$AK$39="YTD",IF(O2875-[1]Dashboard!$AK$37&lt;=0,"YTD"&amp;A2875&amp;[1]Dashboard!$AK$37&amp;E2875),IF([1]Dashboard!$AK$39="FY","FY"&amp;A2875&amp;E2875)))</f>
        <v>0</v>
      </c>
      <c r="R2875" t="b">
        <f>IF([1]Dashboard!$AK$39="Month","Month"&amp;N2875&amp;E2875&amp;F2875,IF([1]Dashboard!$AK$39="YTD",IF(O2875-[1]Dashboard!$AK$37&lt;=0,"YTD"&amp;A2875&amp;[1]Dashboard!$AK$37&amp;E2875&amp;F2875),IF([1]Dashboard!$AK$39="FY","FY"&amp;A2875&amp;E2875&amp;F2875)))</f>
        <v>0</v>
      </c>
      <c r="S2875" t="b">
        <f>IF([1]Dashboard!$AK$39="Month","Month"&amp;N2875&amp;F2875,IF([1]Dashboard!$AK$39="YTD",IF(O2875-[1]Dashboard!$AK$37&lt;=0,"YTD"&amp;A2875&amp;[1]Dashboard!$AK$37&amp;F2875),IF([1]Dashboard!$AK$39="FY","FY"&amp;A2875&amp;F2875)))</f>
        <v>0</v>
      </c>
      <c r="T2875" t="b">
        <f>IF([1]Dashboard!$AK$39="Month","Month"&amp;N2875&amp;F2875,IF([1]Dashboard!$AK$39="YTD",IF(O2875-[1]Dashboard!$AK$37&lt;=0,"YTD"&amp;A2875&amp;[1]Dashboard!$AK$37&amp;U2875),IF([1]Dashboard!$AK$39="FY","FY"&amp;A2875&amp;U2875)))</f>
        <v>0</v>
      </c>
      <c r="U2875" t="str">
        <f t="shared" si="179"/>
        <v>3 - CASAOLARIA</v>
      </c>
      <c r="V2875" t="b">
        <f>IF([1]Dashboard!$AK$39="Month","Month"&amp;N2875&amp;C2875&amp;E2875,IF([1]Dashboard!$AK$39="YTD",IF(O2875-[1]Dashboard!$AK$37&lt;=0,"YTD"&amp;A2875&amp;[1]Dashboard!$AK$37&amp;C2875&amp;E2875),IF([1]Dashboard!$AK$39="FY","FY"&amp;A2875&amp;C2875&amp;E2875)))</f>
        <v>0</v>
      </c>
      <c r="W2875" t="b">
        <f>IF([1]Dashboard!$AK$39="Month","Month"&amp;N2875,IF([1]Dashboard!$AK$39="YTD",IF(O2875-[1]Dashboard!$AK$37&lt;=0,"YTD"&amp;A2875&amp;[1]Dashboard!$AK$37),IF([1]Dashboard!$AK$39="FY","FY"&amp;A2875)))</f>
        <v>0</v>
      </c>
    </row>
    <row r="2876" spans="1:23" x14ac:dyDescent="0.3">
      <c r="A2876" t="s">
        <v>23</v>
      </c>
      <c r="B2876" t="s">
        <v>592</v>
      </c>
      <c r="C2876" t="s">
        <v>230</v>
      </c>
      <c r="D2876" t="s">
        <v>71</v>
      </c>
      <c r="E2876" t="s">
        <v>178</v>
      </c>
      <c r="F2876" t="s">
        <v>358</v>
      </c>
      <c r="G2876" t="s">
        <v>503</v>
      </c>
      <c r="H2876" t="s">
        <v>504</v>
      </c>
      <c r="I2876" s="4">
        <v>9</v>
      </c>
      <c r="J2876" s="4">
        <v>19.322638146167556</v>
      </c>
      <c r="K2876" s="4">
        <v>10.989304812834225</v>
      </c>
      <c r="L2876" s="4">
        <v>8.3333333333333304</v>
      </c>
      <c r="M2876" s="5">
        <v>9</v>
      </c>
      <c r="N2876" t="str">
        <f t="shared" si="176"/>
        <v>202412</v>
      </c>
      <c r="O2876" t="str">
        <f t="shared" si="177"/>
        <v>12</v>
      </c>
      <c r="P2876" t="str">
        <f t="shared" si="178"/>
        <v>12.Dec2024</v>
      </c>
      <c r="Q2876" t="b">
        <f>IF([1]Dashboard!$AK$39="Month","Month"&amp;N2876&amp;E2876,IF([1]Dashboard!$AK$39="YTD",IF(O2876-[1]Dashboard!$AK$37&lt;=0,"YTD"&amp;A2876&amp;[1]Dashboard!$AK$37&amp;E2876),IF([1]Dashboard!$AK$39="FY","FY"&amp;A2876&amp;E2876)))</f>
        <v>0</v>
      </c>
      <c r="R2876" t="b">
        <f>IF([1]Dashboard!$AK$39="Month","Month"&amp;N2876&amp;E2876&amp;F2876,IF([1]Dashboard!$AK$39="YTD",IF(O2876-[1]Dashboard!$AK$37&lt;=0,"YTD"&amp;A2876&amp;[1]Dashboard!$AK$37&amp;E2876&amp;F2876),IF([1]Dashboard!$AK$39="FY","FY"&amp;A2876&amp;E2876&amp;F2876)))</f>
        <v>0</v>
      </c>
      <c r="S2876" t="b">
        <f>IF([1]Dashboard!$AK$39="Month","Month"&amp;N2876&amp;F2876,IF([1]Dashboard!$AK$39="YTD",IF(O2876-[1]Dashboard!$AK$37&lt;=0,"YTD"&amp;A2876&amp;[1]Dashboard!$AK$37&amp;F2876),IF([1]Dashboard!$AK$39="FY","FY"&amp;A2876&amp;F2876)))</f>
        <v>0</v>
      </c>
      <c r="T2876" t="b">
        <f>IF([1]Dashboard!$AK$39="Month","Month"&amp;N2876&amp;F2876,IF([1]Dashboard!$AK$39="YTD",IF(O2876-[1]Dashboard!$AK$37&lt;=0,"YTD"&amp;A2876&amp;[1]Dashboard!$AK$37&amp;U2876),IF([1]Dashboard!$AK$39="FY","FY"&amp;A2876&amp;U2876)))</f>
        <v>0</v>
      </c>
      <c r="U2876" t="str">
        <f t="shared" si="179"/>
        <v>3 - CASAOLARIA</v>
      </c>
      <c r="V2876" t="b">
        <f>IF([1]Dashboard!$AK$39="Month","Month"&amp;N2876&amp;C2876&amp;E2876,IF([1]Dashboard!$AK$39="YTD",IF(O2876-[1]Dashboard!$AK$37&lt;=0,"YTD"&amp;A2876&amp;[1]Dashboard!$AK$37&amp;C2876&amp;E2876),IF([1]Dashboard!$AK$39="FY","FY"&amp;A2876&amp;C2876&amp;E2876)))</f>
        <v>0</v>
      </c>
      <c r="W2876" t="b">
        <f>IF([1]Dashboard!$AK$39="Month","Month"&amp;N2876,IF([1]Dashboard!$AK$39="YTD",IF(O2876-[1]Dashboard!$AK$37&lt;=0,"YTD"&amp;A2876&amp;[1]Dashboard!$AK$37),IF([1]Dashboard!$AK$39="FY","FY"&amp;A2876)))</f>
        <v>0</v>
      </c>
    </row>
    <row r="2877" spans="1:23" x14ac:dyDescent="0.3">
      <c r="A2877" t="s">
        <v>23</v>
      </c>
      <c r="B2877" t="s">
        <v>592</v>
      </c>
      <c r="C2877" t="s">
        <v>230</v>
      </c>
      <c r="D2877" t="s">
        <v>71</v>
      </c>
      <c r="E2877" t="s">
        <v>178</v>
      </c>
      <c r="F2877" t="s">
        <v>358</v>
      </c>
      <c r="G2877" t="s">
        <v>590</v>
      </c>
      <c r="H2877" t="s">
        <v>591</v>
      </c>
      <c r="I2877" s="4">
        <v>1</v>
      </c>
      <c r="J2877" s="4">
        <v>2.3514557338086748</v>
      </c>
      <c r="K2877" s="4">
        <v>1.5329768270944741</v>
      </c>
      <c r="L2877" s="4">
        <v>0.81847890671420076</v>
      </c>
      <c r="M2877" s="5">
        <v>1</v>
      </c>
      <c r="N2877" t="str">
        <f t="shared" si="176"/>
        <v>202412</v>
      </c>
      <c r="O2877" t="str">
        <f t="shared" si="177"/>
        <v>12</v>
      </c>
      <c r="P2877" t="str">
        <f t="shared" si="178"/>
        <v>12.Dec2024</v>
      </c>
      <c r="Q2877" t="b">
        <f>IF([1]Dashboard!$AK$39="Month","Month"&amp;N2877&amp;E2877,IF([1]Dashboard!$AK$39="YTD",IF(O2877-[1]Dashboard!$AK$37&lt;=0,"YTD"&amp;A2877&amp;[1]Dashboard!$AK$37&amp;E2877),IF([1]Dashboard!$AK$39="FY","FY"&amp;A2877&amp;E2877)))</f>
        <v>0</v>
      </c>
      <c r="R2877" t="b">
        <f>IF([1]Dashboard!$AK$39="Month","Month"&amp;N2877&amp;E2877&amp;F2877,IF([1]Dashboard!$AK$39="YTD",IF(O2877-[1]Dashboard!$AK$37&lt;=0,"YTD"&amp;A2877&amp;[1]Dashboard!$AK$37&amp;E2877&amp;F2877),IF([1]Dashboard!$AK$39="FY","FY"&amp;A2877&amp;E2877&amp;F2877)))</f>
        <v>0</v>
      </c>
      <c r="S2877" t="b">
        <f>IF([1]Dashboard!$AK$39="Month","Month"&amp;N2877&amp;F2877,IF([1]Dashboard!$AK$39="YTD",IF(O2877-[1]Dashboard!$AK$37&lt;=0,"YTD"&amp;A2877&amp;[1]Dashboard!$AK$37&amp;F2877),IF([1]Dashboard!$AK$39="FY","FY"&amp;A2877&amp;F2877)))</f>
        <v>0</v>
      </c>
      <c r="T2877" t="b">
        <f>IF([1]Dashboard!$AK$39="Month","Month"&amp;N2877&amp;F2877,IF([1]Dashboard!$AK$39="YTD",IF(O2877-[1]Dashboard!$AK$37&lt;=0,"YTD"&amp;A2877&amp;[1]Dashboard!$AK$37&amp;U2877),IF([1]Dashboard!$AK$39="FY","FY"&amp;A2877&amp;U2877)))</f>
        <v>0</v>
      </c>
      <c r="U2877" t="str">
        <f t="shared" si="179"/>
        <v>3 - CASAOLARIA</v>
      </c>
      <c r="V2877" t="b">
        <f>IF([1]Dashboard!$AK$39="Month","Month"&amp;N2877&amp;C2877&amp;E2877,IF([1]Dashboard!$AK$39="YTD",IF(O2877-[1]Dashboard!$AK$37&lt;=0,"YTD"&amp;A2877&amp;[1]Dashboard!$AK$37&amp;C2877&amp;E2877),IF([1]Dashboard!$AK$39="FY","FY"&amp;A2877&amp;C2877&amp;E2877)))</f>
        <v>0</v>
      </c>
      <c r="W2877" t="b">
        <f>IF([1]Dashboard!$AK$39="Month","Month"&amp;N2877,IF([1]Dashboard!$AK$39="YTD",IF(O2877-[1]Dashboard!$AK$37&lt;=0,"YTD"&amp;A2877&amp;[1]Dashboard!$AK$37),IF([1]Dashboard!$AK$39="FY","FY"&amp;A2877)))</f>
        <v>0</v>
      </c>
    </row>
    <row r="2878" spans="1:23" x14ac:dyDescent="0.3">
      <c r="A2878" t="s">
        <v>23</v>
      </c>
      <c r="B2878" t="s">
        <v>592</v>
      </c>
      <c r="C2878" t="s">
        <v>230</v>
      </c>
      <c r="D2878" t="s">
        <v>71</v>
      </c>
      <c r="E2878" t="s">
        <v>178</v>
      </c>
      <c r="F2878" t="s">
        <v>347</v>
      </c>
      <c r="G2878" t="s">
        <v>348</v>
      </c>
      <c r="H2878" t="s">
        <v>349</v>
      </c>
      <c r="I2878" s="4">
        <v>0</v>
      </c>
      <c r="J2878" s="4">
        <v>0</v>
      </c>
      <c r="K2878" s="4">
        <v>0</v>
      </c>
      <c r="L2878" s="4">
        <v>0</v>
      </c>
      <c r="M2878" s="5">
        <v>0</v>
      </c>
      <c r="N2878" t="str">
        <f t="shared" si="176"/>
        <v>202412</v>
      </c>
      <c r="O2878" t="str">
        <f t="shared" si="177"/>
        <v>12</v>
      </c>
      <c r="P2878" t="str">
        <f t="shared" si="178"/>
        <v>12.Dec2024</v>
      </c>
      <c r="Q2878" t="b">
        <f>IF([1]Dashboard!$AK$39="Month","Month"&amp;N2878&amp;E2878,IF([1]Dashboard!$AK$39="YTD",IF(O2878-[1]Dashboard!$AK$37&lt;=0,"YTD"&amp;A2878&amp;[1]Dashboard!$AK$37&amp;E2878),IF([1]Dashboard!$AK$39="FY","FY"&amp;A2878&amp;E2878)))</f>
        <v>0</v>
      </c>
      <c r="R2878" t="b">
        <f>IF([1]Dashboard!$AK$39="Month","Month"&amp;N2878&amp;E2878&amp;F2878,IF([1]Dashboard!$AK$39="YTD",IF(O2878-[1]Dashboard!$AK$37&lt;=0,"YTD"&amp;A2878&amp;[1]Dashboard!$AK$37&amp;E2878&amp;F2878),IF([1]Dashboard!$AK$39="FY","FY"&amp;A2878&amp;E2878&amp;F2878)))</f>
        <v>0</v>
      </c>
      <c r="S2878" t="b">
        <f>IF([1]Dashboard!$AK$39="Month","Month"&amp;N2878&amp;F2878,IF([1]Dashboard!$AK$39="YTD",IF(O2878-[1]Dashboard!$AK$37&lt;=0,"YTD"&amp;A2878&amp;[1]Dashboard!$AK$37&amp;F2878),IF([1]Dashboard!$AK$39="FY","FY"&amp;A2878&amp;F2878)))</f>
        <v>0</v>
      </c>
      <c r="T2878" t="b">
        <f>IF([1]Dashboard!$AK$39="Month","Month"&amp;N2878&amp;F2878,IF([1]Dashboard!$AK$39="YTD",IF(O2878-[1]Dashboard!$AK$37&lt;=0,"YTD"&amp;A2878&amp;[1]Dashboard!$AK$37&amp;U2878),IF([1]Dashboard!$AK$39="FY","FY"&amp;A2878&amp;U2878)))</f>
        <v>0</v>
      </c>
      <c r="U2878" t="str">
        <f t="shared" si="179"/>
        <v>3 - CASASERRA DA CAPIVARA</v>
      </c>
      <c r="V2878" t="b">
        <f>IF([1]Dashboard!$AK$39="Month","Month"&amp;N2878&amp;C2878&amp;E2878,IF([1]Dashboard!$AK$39="YTD",IF(O2878-[1]Dashboard!$AK$37&lt;=0,"YTD"&amp;A2878&amp;[1]Dashboard!$AK$37&amp;C2878&amp;E2878),IF([1]Dashboard!$AK$39="FY","FY"&amp;A2878&amp;C2878&amp;E2878)))</f>
        <v>0</v>
      </c>
      <c r="W2878" t="b">
        <f>IF([1]Dashboard!$AK$39="Month","Month"&amp;N2878,IF([1]Dashboard!$AK$39="YTD",IF(O2878-[1]Dashboard!$AK$37&lt;=0,"YTD"&amp;A2878&amp;[1]Dashboard!$AK$37),IF([1]Dashboard!$AK$39="FY","FY"&amp;A2878)))</f>
        <v>0</v>
      </c>
    </row>
    <row r="2879" spans="1:23" x14ac:dyDescent="0.3">
      <c r="A2879" t="s">
        <v>23</v>
      </c>
      <c r="B2879" t="s">
        <v>592</v>
      </c>
      <c r="C2879" t="s">
        <v>230</v>
      </c>
      <c r="D2879" t="s">
        <v>71</v>
      </c>
      <c r="E2879" t="s">
        <v>178</v>
      </c>
      <c r="F2879" t="s">
        <v>347</v>
      </c>
      <c r="G2879" t="s">
        <v>537</v>
      </c>
      <c r="H2879" t="s">
        <v>538</v>
      </c>
      <c r="I2879" s="4">
        <v>1</v>
      </c>
      <c r="J2879" s="4">
        <v>3.4655377302436121</v>
      </c>
      <c r="K2879" s="4">
        <v>2.0900178253119424</v>
      </c>
      <c r="L2879" s="4">
        <v>1.3755199049316698</v>
      </c>
      <c r="M2879" s="5">
        <v>1</v>
      </c>
      <c r="N2879" t="str">
        <f t="shared" si="176"/>
        <v>202412</v>
      </c>
      <c r="O2879" t="str">
        <f t="shared" si="177"/>
        <v>12</v>
      </c>
      <c r="P2879" t="str">
        <f t="shared" si="178"/>
        <v>12.Dec2024</v>
      </c>
      <c r="Q2879" t="b">
        <f>IF([1]Dashboard!$AK$39="Month","Month"&amp;N2879&amp;E2879,IF([1]Dashboard!$AK$39="YTD",IF(O2879-[1]Dashboard!$AK$37&lt;=0,"YTD"&amp;A2879&amp;[1]Dashboard!$AK$37&amp;E2879),IF([1]Dashboard!$AK$39="FY","FY"&amp;A2879&amp;E2879)))</f>
        <v>0</v>
      </c>
      <c r="R2879" t="b">
        <f>IF([1]Dashboard!$AK$39="Month","Month"&amp;N2879&amp;E2879&amp;F2879,IF([1]Dashboard!$AK$39="YTD",IF(O2879-[1]Dashboard!$AK$37&lt;=0,"YTD"&amp;A2879&amp;[1]Dashboard!$AK$37&amp;E2879&amp;F2879),IF([1]Dashboard!$AK$39="FY","FY"&amp;A2879&amp;E2879&amp;F2879)))</f>
        <v>0</v>
      </c>
      <c r="S2879" t="b">
        <f>IF([1]Dashboard!$AK$39="Month","Month"&amp;N2879&amp;F2879,IF([1]Dashboard!$AK$39="YTD",IF(O2879-[1]Dashboard!$AK$37&lt;=0,"YTD"&amp;A2879&amp;[1]Dashboard!$AK$37&amp;F2879),IF([1]Dashboard!$AK$39="FY","FY"&amp;A2879&amp;F2879)))</f>
        <v>0</v>
      </c>
      <c r="T2879" t="b">
        <f>IF([1]Dashboard!$AK$39="Month","Month"&amp;N2879&amp;F2879,IF([1]Dashboard!$AK$39="YTD",IF(O2879-[1]Dashboard!$AK$37&lt;=0,"YTD"&amp;A2879&amp;[1]Dashboard!$AK$37&amp;U2879),IF([1]Dashboard!$AK$39="FY","FY"&amp;A2879&amp;U2879)))</f>
        <v>0</v>
      </c>
      <c r="U2879" t="str">
        <f t="shared" si="179"/>
        <v>3 - CASASERRA DA CAPIVARA</v>
      </c>
      <c r="V2879" t="b">
        <f>IF([1]Dashboard!$AK$39="Month","Month"&amp;N2879&amp;C2879&amp;E2879,IF([1]Dashboard!$AK$39="YTD",IF(O2879-[1]Dashboard!$AK$37&lt;=0,"YTD"&amp;A2879&amp;[1]Dashboard!$AK$37&amp;C2879&amp;E2879),IF([1]Dashboard!$AK$39="FY","FY"&amp;A2879&amp;C2879&amp;E2879)))</f>
        <v>0</v>
      </c>
      <c r="W2879" t="b">
        <f>IF([1]Dashboard!$AK$39="Month","Month"&amp;N2879,IF([1]Dashboard!$AK$39="YTD",IF(O2879-[1]Dashboard!$AK$37&lt;=0,"YTD"&amp;A2879&amp;[1]Dashboard!$AK$37),IF([1]Dashboard!$AK$39="FY","FY"&amp;A2879)))</f>
        <v>0</v>
      </c>
    </row>
    <row r="2880" spans="1:23" x14ac:dyDescent="0.3">
      <c r="A2880" t="s">
        <v>23</v>
      </c>
      <c r="B2880" t="s">
        <v>592</v>
      </c>
      <c r="C2880" t="s">
        <v>230</v>
      </c>
      <c r="D2880" t="s">
        <v>71</v>
      </c>
      <c r="E2880" t="s">
        <v>178</v>
      </c>
      <c r="F2880" t="s">
        <v>347</v>
      </c>
      <c r="G2880" t="s">
        <v>377</v>
      </c>
      <c r="H2880" t="s">
        <v>378</v>
      </c>
      <c r="I2880" s="4">
        <v>4</v>
      </c>
      <c r="J2880" s="4">
        <v>14.581105169340463</v>
      </c>
      <c r="K2880" s="4">
        <v>11.01010101010101</v>
      </c>
      <c r="L2880" s="4">
        <v>3.5710041592394521</v>
      </c>
      <c r="M2880" s="5">
        <v>4</v>
      </c>
      <c r="N2880" t="str">
        <f t="shared" si="176"/>
        <v>202412</v>
      </c>
      <c r="O2880" t="str">
        <f t="shared" si="177"/>
        <v>12</v>
      </c>
      <c r="P2880" t="str">
        <f t="shared" si="178"/>
        <v>12.Dec2024</v>
      </c>
      <c r="Q2880" t="b">
        <f>IF([1]Dashboard!$AK$39="Month","Month"&amp;N2880&amp;E2880,IF([1]Dashboard!$AK$39="YTD",IF(O2880-[1]Dashboard!$AK$37&lt;=0,"YTD"&amp;A2880&amp;[1]Dashboard!$AK$37&amp;E2880),IF([1]Dashboard!$AK$39="FY","FY"&amp;A2880&amp;E2880)))</f>
        <v>0</v>
      </c>
      <c r="R2880" t="b">
        <f>IF([1]Dashboard!$AK$39="Month","Month"&amp;N2880&amp;E2880&amp;F2880,IF([1]Dashboard!$AK$39="YTD",IF(O2880-[1]Dashboard!$AK$37&lt;=0,"YTD"&amp;A2880&amp;[1]Dashboard!$AK$37&amp;E2880&amp;F2880),IF([1]Dashboard!$AK$39="FY","FY"&amp;A2880&amp;E2880&amp;F2880)))</f>
        <v>0</v>
      </c>
      <c r="S2880" t="b">
        <f>IF([1]Dashboard!$AK$39="Month","Month"&amp;N2880&amp;F2880,IF([1]Dashboard!$AK$39="YTD",IF(O2880-[1]Dashboard!$AK$37&lt;=0,"YTD"&amp;A2880&amp;[1]Dashboard!$AK$37&amp;F2880),IF([1]Dashboard!$AK$39="FY","FY"&amp;A2880&amp;F2880)))</f>
        <v>0</v>
      </c>
      <c r="T2880" t="b">
        <f>IF([1]Dashboard!$AK$39="Month","Month"&amp;N2880&amp;F2880,IF([1]Dashboard!$AK$39="YTD",IF(O2880-[1]Dashboard!$AK$37&lt;=0,"YTD"&amp;A2880&amp;[1]Dashboard!$AK$37&amp;U2880),IF([1]Dashboard!$AK$39="FY","FY"&amp;A2880&amp;U2880)))</f>
        <v>0</v>
      </c>
      <c r="U2880" t="str">
        <f t="shared" si="179"/>
        <v>3 - CASASERRA DA CAPIVARA</v>
      </c>
      <c r="V2880" t="b">
        <f>IF([1]Dashboard!$AK$39="Month","Month"&amp;N2880&amp;C2880&amp;E2880,IF([1]Dashboard!$AK$39="YTD",IF(O2880-[1]Dashboard!$AK$37&lt;=0,"YTD"&amp;A2880&amp;[1]Dashboard!$AK$37&amp;C2880&amp;E2880),IF([1]Dashboard!$AK$39="FY","FY"&amp;A2880&amp;C2880&amp;E2880)))</f>
        <v>0</v>
      </c>
      <c r="W2880" t="b">
        <f>IF([1]Dashboard!$AK$39="Month","Month"&amp;N2880,IF([1]Dashboard!$AK$39="YTD",IF(O2880-[1]Dashboard!$AK$37&lt;=0,"YTD"&amp;A2880&amp;[1]Dashboard!$AK$37),IF([1]Dashboard!$AK$39="FY","FY"&amp;A2880)))</f>
        <v>0</v>
      </c>
    </row>
    <row r="2881" spans="1:23" x14ac:dyDescent="0.3">
      <c r="A2881" t="s">
        <v>23</v>
      </c>
      <c r="B2881" t="s">
        <v>592</v>
      </c>
      <c r="C2881" t="s">
        <v>230</v>
      </c>
      <c r="D2881" t="s">
        <v>71</v>
      </c>
      <c r="E2881" t="s">
        <v>178</v>
      </c>
      <c r="F2881" t="s">
        <v>347</v>
      </c>
      <c r="G2881" t="s">
        <v>544</v>
      </c>
      <c r="H2881" t="s">
        <v>545</v>
      </c>
      <c r="I2881" s="4">
        <v>1</v>
      </c>
      <c r="J2881" s="4">
        <v>6.189839572192513</v>
      </c>
      <c r="K2881" s="4">
        <v>4.2468805704099815</v>
      </c>
      <c r="L2881" s="4">
        <v>1.942959001782532</v>
      </c>
      <c r="M2881" s="5">
        <v>1</v>
      </c>
      <c r="N2881" t="str">
        <f t="shared" si="176"/>
        <v>202412</v>
      </c>
      <c r="O2881" t="str">
        <f t="shared" si="177"/>
        <v>12</v>
      </c>
      <c r="P2881" t="str">
        <f t="shared" si="178"/>
        <v>12.Dec2024</v>
      </c>
      <c r="Q2881" t="b">
        <f>IF([1]Dashboard!$AK$39="Month","Month"&amp;N2881&amp;E2881,IF([1]Dashboard!$AK$39="YTD",IF(O2881-[1]Dashboard!$AK$37&lt;=0,"YTD"&amp;A2881&amp;[1]Dashboard!$AK$37&amp;E2881),IF([1]Dashboard!$AK$39="FY","FY"&amp;A2881&amp;E2881)))</f>
        <v>0</v>
      </c>
      <c r="R2881" t="b">
        <f>IF([1]Dashboard!$AK$39="Month","Month"&amp;N2881&amp;E2881&amp;F2881,IF([1]Dashboard!$AK$39="YTD",IF(O2881-[1]Dashboard!$AK$37&lt;=0,"YTD"&amp;A2881&amp;[1]Dashboard!$AK$37&amp;E2881&amp;F2881),IF([1]Dashboard!$AK$39="FY","FY"&amp;A2881&amp;E2881&amp;F2881)))</f>
        <v>0</v>
      </c>
      <c r="S2881" t="b">
        <f>IF([1]Dashboard!$AK$39="Month","Month"&amp;N2881&amp;F2881,IF([1]Dashboard!$AK$39="YTD",IF(O2881-[1]Dashboard!$AK$37&lt;=0,"YTD"&amp;A2881&amp;[1]Dashboard!$AK$37&amp;F2881),IF([1]Dashboard!$AK$39="FY","FY"&amp;A2881&amp;F2881)))</f>
        <v>0</v>
      </c>
      <c r="T2881" t="b">
        <f>IF([1]Dashboard!$AK$39="Month","Month"&amp;N2881&amp;F2881,IF([1]Dashboard!$AK$39="YTD",IF(O2881-[1]Dashboard!$AK$37&lt;=0,"YTD"&amp;A2881&amp;[1]Dashboard!$AK$37&amp;U2881),IF([1]Dashboard!$AK$39="FY","FY"&amp;A2881&amp;U2881)))</f>
        <v>0</v>
      </c>
      <c r="U2881" t="str">
        <f t="shared" si="179"/>
        <v>3 - CASASERRA DA CAPIVARA</v>
      </c>
      <c r="V2881" t="b">
        <f>IF([1]Dashboard!$AK$39="Month","Month"&amp;N2881&amp;C2881&amp;E2881,IF([1]Dashboard!$AK$39="YTD",IF(O2881-[1]Dashboard!$AK$37&lt;=0,"YTD"&amp;A2881&amp;[1]Dashboard!$AK$37&amp;C2881&amp;E2881),IF([1]Dashboard!$AK$39="FY","FY"&amp;A2881&amp;C2881&amp;E2881)))</f>
        <v>0</v>
      </c>
      <c r="W2881" t="b">
        <f>IF([1]Dashboard!$AK$39="Month","Month"&amp;N2881,IF([1]Dashboard!$AK$39="YTD",IF(O2881-[1]Dashboard!$AK$37&lt;=0,"YTD"&amp;A2881&amp;[1]Dashboard!$AK$37),IF([1]Dashboard!$AK$39="FY","FY"&amp;A2881)))</f>
        <v>0</v>
      </c>
    </row>
    <row r="2882" spans="1:23" x14ac:dyDescent="0.3">
      <c r="A2882" t="s">
        <v>23</v>
      </c>
      <c r="B2882" t="s">
        <v>592</v>
      </c>
      <c r="C2882" t="s">
        <v>230</v>
      </c>
      <c r="D2882" t="s">
        <v>71</v>
      </c>
      <c r="E2882" t="s">
        <v>178</v>
      </c>
      <c r="F2882" t="s">
        <v>347</v>
      </c>
      <c r="G2882" t="s">
        <v>417</v>
      </c>
      <c r="H2882" t="s">
        <v>418</v>
      </c>
      <c r="I2882" s="4">
        <v>2</v>
      </c>
      <c r="J2882" s="4">
        <v>9.878193701723113</v>
      </c>
      <c r="K2882" s="4">
        <v>6.708259061200236</v>
      </c>
      <c r="L2882" s="4">
        <v>3.1699346405228774</v>
      </c>
      <c r="M2882" s="5">
        <v>2</v>
      </c>
      <c r="N2882" t="str">
        <f t="shared" si="176"/>
        <v>202412</v>
      </c>
      <c r="O2882" t="str">
        <f t="shared" si="177"/>
        <v>12</v>
      </c>
      <c r="P2882" t="str">
        <f t="shared" si="178"/>
        <v>12.Dec2024</v>
      </c>
      <c r="Q2882" t="b">
        <f>IF([1]Dashboard!$AK$39="Month","Month"&amp;N2882&amp;E2882,IF([1]Dashboard!$AK$39="YTD",IF(O2882-[1]Dashboard!$AK$37&lt;=0,"YTD"&amp;A2882&amp;[1]Dashboard!$AK$37&amp;E2882),IF([1]Dashboard!$AK$39="FY","FY"&amp;A2882&amp;E2882)))</f>
        <v>0</v>
      </c>
      <c r="R2882" t="b">
        <f>IF([1]Dashboard!$AK$39="Month","Month"&amp;N2882&amp;E2882&amp;F2882,IF([1]Dashboard!$AK$39="YTD",IF(O2882-[1]Dashboard!$AK$37&lt;=0,"YTD"&amp;A2882&amp;[1]Dashboard!$AK$37&amp;E2882&amp;F2882),IF([1]Dashboard!$AK$39="FY","FY"&amp;A2882&amp;E2882&amp;F2882)))</f>
        <v>0</v>
      </c>
      <c r="S2882" t="b">
        <f>IF([1]Dashboard!$AK$39="Month","Month"&amp;N2882&amp;F2882,IF([1]Dashboard!$AK$39="YTD",IF(O2882-[1]Dashboard!$AK$37&lt;=0,"YTD"&amp;A2882&amp;[1]Dashboard!$AK$37&amp;F2882),IF([1]Dashboard!$AK$39="FY","FY"&amp;A2882&amp;F2882)))</f>
        <v>0</v>
      </c>
      <c r="T2882" t="b">
        <f>IF([1]Dashboard!$AK$39="Month","Month"&amp;N2882&amp;F2882,IF([1]Dashboard!$AK$39="YTD",IF(O2882-[1]Dashboard!$AK$37&lt;=0,"YTD"&amp;A2882&amp;[1]Dashboard!$AK$37&amp;U2882),IF([1]Dashboard!$AK$39="FY","FY"&amp;A2882&amp;U2882)))</f>
        <v>0</v>
      </c>
      <c r="U2882" t="str">
        <f t="shared" si="179"/>
        <v>3 - CASASERRA DA CAPIVARA</v>
      </c>
      <c r="V2882" t="b">
        <f>IF([1]Dashboard!$AK$39="Month","Month"&amp;N2882&amp;C2882&amp;E2882,IF([1]Dashboard!$AK$39="YTD",IF(O2882-[1]Dashboard!$AK$37&lt;=0,"YTD"&amp;A2882&amp;[1]Dashboard!$AK$37&amp;C2882&amp;E2882),IF([1]Dashboard!$AK$39="FY","FY"&amp;A2882&amp;C2882&amp;E2882)))</f>
        <v>0</v>
      </c>
      <c r="W2882" t="b">
        <f>IF([1]Dashboard!$AK$39="Month","Month"&amp;N2882,IF([1]Dashboard!$AK$39="YTD",IF(O2882-[1]Dashboard!$AK$37&lt;=0,"YTD"&amp;A2882&amp;[1]Dashboard!$AK$37),IF([1]Dashboard!$AK$39="FY","FY"&amp;A2882)))</f>
        <v>0</v>
      </c>
    </row>
    <row r="2883" spans="1:23" x14ac:dyDescent="0.3">
      <c r="A2883" t="s">
        <v>23</v>
      </c>
      <c r="B2883" t="s">
        <v>592</v>
      </c>
      <c r="C2883" t="s">
        <v>230</v>
      </c>
      <c r="D2883" t="s">
        <v>71</v>
      </c>
      <c r="E2883" t="s">
        <v>178</v>
      </c>
      <c r="F2883" t="s">
        <v>347</v>
      </c>
      <c r="G2883" t="s">
        <v>365</v>
      </c>
      <c r="H2883" t="s">
        <v>366</v>
      </c>
      <c r="I2883" s="4">
        <v>2</v>
      </c>
      <c r="J2883" s="4">
        <v>5.4456327985739748</v>
      </c>
      <c r="K2883" s="4">
        <v>3.1342840166369572</v>
      </c>
      <c r="L2883" s="4">
        <v>2.3113487819370171</v>
      </c>
      <c r="M2883" s="5">
        <v>2</v>
      </c>
      <c r="N2883" t="str">
        <f t="shared" ref="N2883:N2946" si="180">A2883&amp;LEFT(B2883,2)</f>
        <v>202412</v>
      </c>
      <c r="O2883" t="str">
        <f t="shared" ref="O2883:O2946" si="181">RIGHT(N2883,2)</f>
        <v>12</v>
      </c>
      <c r="P2883" t="str">
        <f t="shared" ref="P2883:P2946" si="182">B2883&amp;A2883</f>
        <v>12.Dec2024</v>
      </c>
      <c r="Q2883" t="b">
        <f>IF([1]Dashboard!$AK$39="Month","Month"&amp;N2883&amp;E2883,IF([1]Dashboard!$AK$39="YTD",IF(O2883-[1]Dashboard!$AK$37&lt;=0,"YTD"&amp;A2883&amp;[1]Dashboard!$AK$37&amp;E2883),IF([1]Dashboard!$AK$39="FY","FY"&amp;A2883&amp;E2883)))</f>
        <v>0</v>
      </c>
      <c r="R2883" t="b">
        <f>IF([1]Dashboard!$AK$39="Month","Month"&amp;N2883&amp;E2883&amp;F2883,IF([1]Dashboard!$AK$39="YTD",IF(O2883-[1]Dashboard!$AK$37&lt;=0,"YTD"&amp;A2883&amp;[1]Dashboard!$AK$37&amp;E2883&amp;F2883),IF([1]Dashboard!$AK$39="FY","FY"&amp;A2883&amp;E2883&amp;F2883)))</f>
        <v>0</v>
      </c>
      <c r="S2883" t="b">
        <f>IF([1]Dashboard!$AK$39="Month","Month"&amp;N2883&amp;F2883,IF([1]Dashboard!$AK$39="YTD",IF(O2883-[1]Dashboard!$AK$37&lt;=0,"YTD"&amp;A2883&amp;[1]Dashboard!$AK$37&amp;F2883),IF([1]Dashboard!$AK$39="FY","FY"&amp;A2883&amp;F2883)))</f>
        <v>0</v>
      </c>
      <c r="T2883" t="b">
        <f>IF([1]Dashboard!$AK$39="Month","Month"&amp;N2883&amp;F2883,IF([1]Dashboard!$AK$39="YTD",IF(O2883-[1]Dashboard!$AK$37&lt;=0,"YTD"&amp;A2883&amp;[1]Dashboard!$AK$37&amp;U2883),IF([1]Dashboard!$AK$39="FY","FY"&amp;A2883&amp;U2883)))</f>
        <v>0</v>
      </c>
      <c r="U2883" t="str">
        <f t="shared" ref="U2883:U2946" si="183">E2883&amp;F2883</f>
        <v>3 - CASASERRA DA CAPIVARA</v>
      </c>
      <c r="V2883" t="b">
        <f>IF([1]Dashboard!$AK$39="Month","Month"&amp;N2883&amp;C2883&amp;E2883,IF([1]Dashboard!$AK$39="YTD",IF(O2883-[1]Dashboard!$AK$37&lt;=0,"YTD"&amp;A2883&amp;[1]Dashboard!$AK$37&amp;C2883&amp;E2883),IF([1]Dashboard!$AK$39="FY","FY"&amp;A2883&amp;C2883&amp;E2883)))</f>
        <v>0</v>
      </c>
      <c r="W2883" t="b">
        <f>IF([1]Dashboard!$AK$39="Month","Month"&amp;N2883,IF([1]Dashboard!$AK$39="YTD",IF(O2883-[1]Dashboard!$AK$37&lt;=0,"YTD"&amp;A2883&amp;[1]Dashboard!$AK$37),IF([1]Dashboard!$AK$39="FY","FY"&amp;A2883)))</f>
        <v>0</v>
      </c>
    </row>
    <row r="2884" spans="1:23" x14ac:dyDescent="0.3">
      <c r="A2884" t="s">
        <v>23</v>
      </c>
      <c r="B2884" t="s">
        <v>592</v>
      </c>
      <c r="C2884" t="s">
        <v>230</v>
      </c>
      <c r="D2884" t="s">
        <v>71</v>
      </c>
      <c r="E2884" t="s">
        <v>188</v>
      </c>
      <c r="F2884" t="s">
        <v>189</v>
      </c>
      <c r="G2884" t="s">
        <v>190</v>
      </c>
      <c r="H2884" t="s">
        <v>191</v>
      </c>
      <c r="I2884" s="4">
        <v>101</v>
      </c>
      <c r="J2884" s="4">
        <v>271.15567439096839</v>
      </c>
      <c r="K2884" s="4">
        <v>90.805481283422452</v>
      </c>
      <c r="L2884" s="4">
        <v>180.35019310754592</v>
      </c>
      <c r="M2884" s="5">
        <v>20.2</v>
      </c>
      <c r="N2884" t="str">
        <f t="shared" si="180"/>
        <v>202412</v>
      </c>
      <c r="O2884" t="str">
        <f t="shared" si="181"/>
        <v>12</v>
      </c>
      <c r="P2884" t="str">
        <f t="shared" si="182"/>
        <v>12.Dec2024</v>
      </c>
      <c r="Q2884" t="b">
        <f>IF([1]Dashboard!$AK$39="Month","Month"&amp;N2884&amp;E2884,IF([1]Dashboard!$AK$39="YTD",IF(O2884-[1]Dashboard!$AK$37&lt;=0,"YTD"&amp;A2884&amp;[1]Dashboard!$AK$37&amp;E2884),IF([1]Dashboard!$AK$39="FY","FY"&amp;A2884&amp;E2884)))</f>
        <v>0</v>
      </c>
      <c r="R2884" t="b">
        <f>IF([1]Dashboard!$AK$39="Month","Month"&amp;N2884&amp;E2884&amp;F2884,IF([1]Dashboard!$AK$39="YTD",IF(O2884-[1]Dashboard!$AK$37&lt;=0,"YTD"&amp;A2884&amp;[1]Dashboard!$AK$37&amp;E2884&amp;F2884),IF([1]Dashboard!$AK$39="FY","FY"&amp;A2884&amp;E2884&amp;F2884)))</f>
        <v>0</v>
      </c>
      <c r="S2884" t="b">
        <f>IF([1]Dashboard!$AK$39="Month","Month"&amp;N2884&amp;F2884,IF([1]Dashboard!$AK$39="YTD",IF(O2884-[1]Dashboard!$AK$37&lt;=0,"YTD"&amp;A2884&amp;[1]Dashboard!$AK$37&amp;F2884),IF([1]Dashboard!$AK$39="FY","FY"&amp;A2884&amp;F2884)))</f>
        <v>0</v>
      </c>
      <c r="T2884" t="b">
        <f>IF([1]Dashboard!$AK$39="Month","Month"&amp;N2884&amp;F2884,IF([1]Dashboard!$AK$39="YTD",IF(O2884-[1]Dashboard!$AK$37&lt;=0,"YTD"&amp;A2884&amp;[1]Dashboard!$AK$37&amp;U2884),IF([1]Dashboard!$AK$39="FY","FY"&amp;A2884&amp;U2884)))</f>
        <v>0</v>
      </c>
      <c r="U2884" t="str">
        <f t="shared" si="183"/>
        <v>3 - KITAssortiment_3 - KIT</v>
      </c>
      <c r="V2884" t="b">
        <f>IF([1]Dashboard!$AK$39="Month","Month"&amp;N2884&amp;C2884&amp;E2884,IF([1]Dashboard!$AK$39="YTD",IF(O2884-[1]Dashboard!$AK$37&lt;=0,"YTD"&amp;A2884&amp;[1]Dashboard!$AK$37&amp;C2884&amp;E2884),IF([1]Dashboard!$AK$39="FY","FY"&amp;A2884&amp;C2884&amp;E2884)))</f>
        <v>0</v>
      </c>
      <c r="W2884" t="b">
        <f>IF([1]Dashboard!$AK$39="Month","Month"&amp;N2884,IF([1]Dashboard!$AK$39="YTD",IF(O2884-[1]Dashboard!$AK$37&lt;=0,"YTD"&amp;A2884&amp;[1]Dashboard!$AK$37),IF([1]Dashboard!$AK$39="FY","FY"&amp;A2884)))</f>
        <v>0</v>
      </c>
    </row>
    <row r="2885" spans="1:23" x14ac:dyDescent="0.3">
      <c r="A2885" t="s">
        <v>23</v>
      </c>
      <c r="B2885" t="s">
        <v>592</v>
      </c>
      <c r="C2885" t="s">
        <v>230</v>
      </c>
      <c r="D2885" t="s">
        <v>71</v>
      </c>
      <c r="E2885" t="s">
        <v>188</v>
      </c>
      <c r="F2885" t="s">
        <v>189</v>
      </c>
      <c r="G2885" t="s">
        <v>192</v>
      </c>
      <c r="H2885" t="s">
        <v>193</v>
      </c>
      <c r="I2885" s="4">
        <v>54</v>
      </c>
      <c r="J2885" s="4">
        <v>203.18924539512773</v>
      </c>
      <c r="K2885" s="4">
        <v>75.190508021390357</v>
      </c>
      <c r="L2885" s="4">
        <v>127.99873737373737</v>
      </c>
      <c r="M2885" s="5">
        <v>16.2</v>
      </c>
      <c r="N2885" t="str">
        <f t="shared" si="180"/>
        <v>202412</v>
      </c>
      <c r="O2885" t="str">
        <f t="shared" si="181"/>
        <v>12</v>
      </c>
      <c r="P2885" t="str">
        <f t="shared" si="182"/>
        <v>12.Dec2024</v>
      </c>
      <c r="Q2885" t="b">
        <f>IF([1]Dashboard!$AK$39="Month","Month"&amp;N2885&amp;E2885,IF([1]Dashboard!$AK$39="YTD",IF(O2885-[1]Dashboard!$AK$37&lt;=0,"YTD"&amp;A2885&amp;[1]Dashboard!$AK$37&amp;E2885),IF([1]Dashboard!$AK$39="FY","FY"&amp;A2885&amp;E2885)))</f>
        <v>0</v>
      </c>
      <c r="R2885" t="b">
        <f>IF([1]Dashboard!$AK$39="Month","Month"&amp;N2885&amp;E2885&amp;F2885,IF([1]Dashboard!$AK$39="YTD",IF(O2885-[1]Dashboard!$AK$37&lt;=0,"YTD"&amp;A2885&amp;[1]Dashboard!$AK$37&amp;E2885&amp;F2885),IF([1]Dashboard!$AK$39="FY","FY"&amp;A2885&amp;E2885&amp;F2885)))</f>
        <v>0</v>
      </c>
      <c r="S2885" t="b">
        <f>IF([1]Dashboard!$AK$39="Month","Month"&amp;N2885&amp;F2885,IF([1]Dashboard!$AK$39="YTD",IF(O2885-[1]Dashboard!$AK$37&lt;=0,"YTD"&amp;A2885&amp;[1]Dashboard!$AK$37&amp;F2885),IF([1]Dashboard!$AK$39="FY","FY"&amp;A2885&amp;F2885)))</f>
        <v>0</v>
      </c>
      <c r="T2885" t="b">
        <f>IF([1]Dashboard!$AK$39="Month","Month"&amp;N2885&amp;F2885,IF([1]Dashboard!$AK$39="YTD",IF(O2885-[1]Dashboard!$AK$37&lt;=0,"YTD"&amp;A2885&amp;[1]Dashboard!$AK$37&amp;U2885),IF([1]Dashboard!$AK$39="FY","FY"&amp;A2885&amp;U2885)))</f>
        <v>0</v>
      </c>
      <c r="U2885" t="str">
        <f t="shared" si="183"/>
        <v>3 - KITAssortiment_3 - KIT</v>
      </c>
      <c r="V2885" t="b">
        <f>IF([1]Dashboard!$AK$39="Month","Month"&amp;N2885&amp;C2885&amp;E2885,IF([1]Dashboard!$AK$39="YTD",IF(O2885-[1]Dashboard!$AK$37&lt;=0,"YTD"&amp;A2885&amp;[1]Dashboard!$AK$37&amp;C2885&amp;E2885),IF([1]Dashboard!$AK$39="FY","FY"&amp;A2885&amp;C2885&amp;E2885)))</f>
        <v>0</v>
      </c>
      <c r="W2885" t="b">
        <f>IF([1]Dashboard!$AK$39="Month","Month"&amp;N2885,IF([1]Dashboard!$AK$39="YTD",IF(O2885-[1]Dashboard!$AK$37&lt;=0,"YTD"&amp;A2885&amp;[1]Dashboard!$AK$37),IF([1]Dashboard!$AK$39="FY","FY"&amp;A2885)))</f>
        <v>0</v>
      </c>
    </row>
    <row r="2886" spans="1:23" x14ac:dyDescent="0.3">
      <c r="A2886" t="s">
        <v>23</v>
      </c>
      <c r="B2886" t="s">
        <v>592</v>
      </c>
      <c r="C2886" t="s">
        <v>230</v>
      </c>
      <c r="D2886" t="s">
        <v>71</v>
      </c>
      <c r="E2886" t="s">
        <v>188</v>
      </c>
      <c r="F2886" t="s">
        <v>189</v>
      </c>
      <c r="G2886" t="s">
        <v>194</v>
      </c>
      <c r="H2886" t="s">
        <v>195</v>
      </c>
      <c r="I2886" s="4">
        <v>20</v>
      </c>
      <c r="J2886" s="4">
        <v>97.98722519310752</v>
      </c>
      <c r="K2886" s="4">
        <v>34.651663695781338</v>
      </c>
      <c r="L2886" s="4">
        <v>63.335561497326182</v>
      </c>
      <c r="M2886" s="5">
        <v>8</v>
      </c>
      <c r="N2886" t="str">
        <f t="shared" si="180"/>
        <v>202412</v>
      </c>
      <c r="O2886" t="str">
        <f t="shared" si="181"/>
        <v>12</v>
      </c>
      <c r="P2886" t="str">
        <f t="shared" si="182"/>
        <v>12.Dec2024</v>
      </c>
      <c r="Q2886" t="b">
        <f>IF([1]Dashboard!$AK$39="Month","Month"&amp;N2886&amp;E2886,IF([1]Dashboard!$AK$39="YTD",IF(O2886-[1]Dashboard!$AK$37&lt;=0,"YTD"&amp;A2886&amp;[1]Dashboard!$AK$37&amp;E2886),IF([1]Dashboard!$AK$39="FY","FY"&amp;A2886&amp;E2886)))</f>
        <v>0</v>
      </c>
      <c r="R2886" t="b">
        <f>IF([1]Dashboard!$AK$39="Month","Month"&amp;N2886&amp;E2886&amp;F2886,IF([1]Dashboard!$AK$39="YTD",IF(O2886-[1]Dashboard!$AK$37&lt;=0,"YTD"&amp;A2886&amp;[1]Dashboard!$AK$37&amp;E2886&amp;F2886),IF([1]Dashboard!$AK$39="FY","FY"&amp;A2886&amp;E2886&amp;F2886)))</f>
        <v>0</v>
      </c>
      <c r="S2886" t="b">
        <f>IF([1]Dashboard!$AK$39="Month","Month"&amp;N2886&amp;F2886,IF([1]Dashboard!$AK$39="YTD",IF(O2886-[1]Dashboard!$AK$37&lt;=0,"YTD"&amp;A2886&amp;[1]Dashboard!$AK$37&amp;F2886),IF([1]Dashboard!$AK$39="FY","FY"&amp;A2886&amp;F2886)))</f>
        <v>0</v>
      </c>
      <c r="T2886" t="b">
        <f>IF([1]Dashboard!$AK$39="Month","Month"&amp;N2886&amp;F2886,IF([1]Dashboard!$AK$39="YTD",IF(O2886-[1]Dashboard!$AK$37&lt;=0,"YTD"&amp;A2886&amp;[1]Dashboard!$AK$37&amp;U2886),IF([1]Dashboard!$AK$39="FY","FY"&amp;A2886&amp;U2886)))</f>
        <v>0</v>
      </c>
      <c r="U2886" t="str">
        <f t="shared" si="183"/>
        <v>3 - KITAssortiment_3 - KIT</v>
      </c>
      <c r="V2886" t="b">
        <f>IF([1]Dashboard!$AK$39="Month","Month"&amp;N2886&amp;C2886&amp;E2886,IF([1]Dashboard!$AK$39="YTD",IF(O2886-[1]Dashboard!$AK$37&lt;=0,"YTD"&amp;A2886&amp;[1]Dashboard!$AK$37&amp;C2886&amp;E2886),IF([1]Dashboard!$AK$39="FY","FY"&amp;A2886&amp;C2886&amp;E2886)))</f>
        <v>0</v>
      </c>
      <c r="W2886" t="b">
        <f>IF([1]Dashboard!$AK$39="Month","Month"&amp;N2886,IF([1]Dashboard!$AK$39="YTD",IF(O2886-[1]Dashboard!$AK$37&lt;=0,"YTD"&amp;A2886&amp;[1]Dashboard!$AK$37),IF([1]Dashboard!$AK$39="FY","FY"&amp;A2886)))</f>
        <v>0</v>
      </c>
    </row>
    <row r="2887" spans="1:23" x14ac:dyDescent="0.3">
      <c r="A2887" t="s">
        <v>23</v>
      </c>
      <c r="B2887" t="s">
        <v>592</v>
      </c>
      <c r="C2887" t="s">
        <v>230</v>
      </c>
      <c r="D2887" t="s">
        <v>71</v>
      </c>
      <c r="E2887" t="s">
        <v>188</v>
      </c>
      <c r="F2887" t="s">
        <v>189</v>
      </c>
      <c r="G2887" t="s">
        <v>196</v>
      </c>
      <c r="H2887" t="s">
        <v>197</v>
      </c>
      <c r="I2887" s="4">
        <v>4</v>
      </c>
      <c r="J2887" s="4">
        <v>24.260249554367199</v>
      </c>
      <c r="K2887" s="4">
        <v>8.2033571004159249</v>
      </c>
      <c r="L2887" s="4">
        <v>16.056892453951274</v>
      </c>
      <c r="M2887" s="5">
        <v>2</v>
      </c>
      <c r="N2887" t="str">
        <f t="shared" si="180"/>
        <v>202412</v>
      </c>
      <c r="O2887" t="str">
        <f t="shared" si="181"/>
        <v>12</v>
      </c>
      <c r="P2887" t="str">
        <f t="shared" si="182"/>
        <v>12.Dec2024</v>
      </c>
      <c r="Q2887" t="b">
        <f>IF([1]Dashboard!$AK$39="Month","Month"&amp;N2887&amp;E2887,IF([1]Dashboard!$AK$39="YTD",IF(O2887-[1]Dashboard!$AK$37&lt;=0,"YTD"&amp;A2887&amp;[1]Dashboard!$AK$37&amp;E2887),IF([1]Dashboard!$AK$39="FY","FY"&amp;A2887&amp;E2887)))</f>
        <v>0</v>
      </c>
      <c r="R2887" t="b">
        <f>IF([1]Dashboard!$AK$39="Month","Month"&amp;N2887&amp;E2887&amp;F2887,IF([1]Dashboard!$AK$39="YTD",IF(O2887-[1]Dashboard!$AK$37&lt;=0,"YTD"&amp;A2887&amp;[1]Dashboard!$AK$37&amp;E2887&amp;F2887),IF([1]Dashboard!$AK$39="FY","FY"&amp;A2887&amp;E2887&amp;F2887)))</f>
        <v>0</v>
      </c>
      <c r="S2887" t="b">
        <f>IF([1]Dashboard!$AK$39="Month","Month"&amp;N2887&amp;F2887,IF([1]Dashboard!$AK$39="YTD",IF(O2887-[1]Dashboard!$AK$37&lt;=0,"YTD"&amp;A2887&amp;[1]Dashboard!$AK$37&amp;F2887),IF([1]Dashboard!$AK$39="FY","FY"&amp;A2887&amp;F2887)))</f>
        <v>0</v>
      </c>
      <c r="T2887" t="b">
        <f>IF([1]Dashboard!$AK$39="Month","Month"&amp;N2887&amp;F2887,IF([1]Dashboard!$AK$39="YTD",IF(O2887-[1]Dashboard!$AK$37&lt;=0,"YTD"&amp;A2887&amp;[1]Dashboard!$AK$37&amp;U2887),IF([1]Dashboard!$AK$39="FY","FY"&amp;A2887&amp;U2887)))</f>
        <v>0</v>
      </c>
      <c r="U2887" t="str">
        <f t="shared" si="183"/>
        <v>3 - KITAssortiment_3 - KIT</v>
      </c>
      <c r="V2887" t="b">
        <f>IF([1]Dashboard!$AK$39="Month","Month"&amp;N2887&amp;C2887&amp;E2887,IF([1]Dashboard!$AK$39="YTD",IF(O2887-[1]Dashboard!$AK$37&lt;=0,"YTD"&amp;A2887&amp;[1]Dashboard!$AK$37&amp;C2887&amp;E2887),IF([1]Dashboard!$AK$39="FY","FY"&amp;A2887&amp;C2887&amp;E2887)))</f>
        <v>0</v>
      </c>
      <c r="W2887" t="b">
        <f>IF([1]Dashboard!$AK$39="Month","Month"&amp;N2887,IF([1]Dashboard!$AK$39="YTD",IF(O2887-[1]Dashboard!$AK$37&lt;=0,"YTD"&amp;A2887&amp;[1]Dashboard!$AK$37),IF([1]Dashboard!$AK$39="FY","FY"&amp;A2887)))</f>
        <v>0</v>
      </c>
    </row>
    <row r="2888" spans="1:23" x14ac:dyDescent="0.3">
      <c r="A2888" t="s">
        <v>23</v>
      </c>
      <c r="B2888" t="s">
        <v>592</v>
      </c>
      <c r="C2888" t="s">
        <v>230</v>
      </c>
      <c r="D2888" t="s">
        <v>71</v>
      </c>
      <c r="E2888" t="s">
        <v>188</v>
      </c>
      <c r="F2888" t="s">
        <v>189</v>
      </c>
      <c r="G2888" t="s">
        <v>547</v>
      </c>
      <c r="H2888" t="s">
        <v>548</v>
      </c>
      <c r="I2888" s="4">
        <v>3</v>
      </c>
      <c r="J2888" s="4">
        <v>21.910279263220438</v>
      </c>
      <c r="K2888" s="4">
        <v>7.7094474153297687</v>
      </c>
      <c r="L2888" s="4">
        <v>14.200831847890671</v>
      </c>
      <c r="M2888" s="5">
        <v>1.8</v>
      </c>
      <c r="N2888" t="str">
        <f t="shared" si="180"/>
        <v>202412</v>
      </c>
      <c r="O2888" t="str">
        <f t="shared" si="181"/>
        <v>12</v>
      </c>
      <c r="P2888" t="str">
        <f t="shared" si="182"/>
        <v>12.Dec2024</v>
      </c>
      <c r="Q2888" t="b">
        <f>IF([1]Dashboard!$AK$39="Month","Month"&amp;N2888&amp;E2888,IF([1]Dashboard!$AK$39="YTD",IF(O2888-[1]Dashboard!$AK$37&lt;=0,"YTD"&amp;A2888&amp;[1]Dashboard!$AK$37&amp;E2888),IF([1]Dashboard!$AK$39="FY","FY"&amp;A2888&amp;E2888)))</f>
        <v>0</v>
      </c>
      <c r="R2888" t="b">
        <f>IF([1]Dashboard!$AK$39="Month","Month"&amp;N2888&amp;E2888&amp;F2888,IF([1]Dashboard!$AK$39="YTD",IF(O2888-[1]Dashboard!$AK$37&lt;=0,"YTD"&amp;A2888&amp;[1]Dashboard!$AK$37&amp;E2888&amp;F2888),IF([1]Dashboard!$AK$39="FY","FY"&amp;A2888&amp;E2888&amp;F2888)))</f>
        <v>0</v>
      </c>
      <c r="S2888" t="b">
        <f>IF([1]Dashboard!$AK$39="Month","Month"&amp;N2888&amp;F2888,IF([1]Dashboard!$AK$39="YTD",IF(O2888-[1]Dashboard!$AK$37&lt;=0,"YTD"&amp;A2888&amp;[1]Dashboard!$AK$37&amp;F2888),IF([1]Dashboard!$AK$39="FY","FY"&amp;A2888&amp;F2888)))</f>
        <v>0</v>
      </c>
      <c r="T2888" t="b">
        <f>IF([1]Dashboard!$AK$39="Month","Month"&amp;N2888&amp;F2888,IF([1]Dashboard!$AK$39="YTD",IF(O2888-[1]Dashboard!$AK$37&lt;=0,"YTD"&amp;A2888&amp;[1]Dashboard!$AK$37&amp;U2888),IF([1]Dashboard!$AK$39="FY","FY"&amp;A2888&amp;U2888)))</f>
        <v>0</v>
      </c>
      <c r="U2888" t="str">
        <f t="shared" si="183"/>
        <v>3 - KITAssortiment_3 - KIT</v>
      </c>
      <c r="V2888" t="b">
        <f>IF([1]Dashboard!$AK$39="Month","Month"&amp;N2888&amp;C2888&amp;E2888,IF([1]Dashboard!$AK$39="YTD",IF(O2888-[1]Dashboard!$AK$37&lt;=0,"YTD"&amp;A2888&amp;[1]Dashboard!$AK$37&amp;C2888&amp;E2888),IF([1]Dashboard!$AK$39="FY","FY"&amp;A2888&amp;C2888&amp;E2888)))</f>
        <v>0</v>
      </c>
      <c r="W2888" t="b">
        <f>IF([1]Dashboard!$AK$39="Month","Month"&amp;N2888,IF([1]Dashboard!$AK$39="YTD",IF(O2888-[1]Dashboard!$AK$37&lt;=0,"YTD"&amp;A2888&amp;[1]Dashboard!$AK$37),IF([1]Dashboard!$AK$39="FY","FY"&amp;A2888)))</f>
        <v>0</v>
      </c>
    </row>
    <row r="2889" spans="1:23" x14ac:dyDescent="0.3">
      <c r="A2889" t="s">
        <v>23</v>
      </c>
      <c r="B2889" t="s">
        <v>592</v>
      </c>
      <c r="C2889" t="s">
        <v>230</v>
      </c>
      <c r="D2889" t="s">
        <v>71</v>
      </c>
      <c r="E2889" t="s">
        <v>188</v>
      </c>
      <c r="F2889" t="s">
        <v>189</v>
      </c>
      <c r="G2889" t="s">
        <v>551</v>
      </c>
      <c r="H2889" t="s">
        <v>552</v>
      </c>
      <c r="I2889" s="4">
        <v>4</v>
      </c>
      <c r="J2889" s="4">
        <v>33.672014260249554</v>
      </c>
      <c r="K2889" s="4">
        <v>11.681521093285799</v>
      </c>
      <c r="L2889" s="4">
        <v>21.990493166963759</v>
      </c>
      <c r="M2889" s="5">
        <v>2.8</v>
      </c>
      <c r="N2889" t="str">
        <f t="shared" si="180"/>
        <v>202412</v>
      </c>
      <c r="O2889" t="str">
        <f t="shared" si="181"/>
        <v>12</v>
      </c>
      <c r="P2889" t="str">
        <f t="shared" si="182"/>
        <v>12.Dec2024</v>
      </c>
      <c r="Q2889" t="b">
        <f>IF([1]Dashboard!$AK$39="Month","Month"&amp;N2889&amp;E2889,IF([1]Dashboard!$AK$39="YTD",IF(O2889-[1]Dashboard!$AK$37&lt;=0,"YTD"&amp;A2889&amp;[1]Dashboard!$AK$37&amp;E2889),IF([1]Dashboard!$AK$39="FY","FY"&amp;A2889&amp;E2889)))</f>
        <v>0</v>
      </c>
      <c r="R2889" t="b">
        <f>IF([1]Dashboard!$AK$39="Month","Month"&amp;N2889&amp;E2889&amp;F2889,IF([1]Dashboard!$AK$39="YTD",IF(O2889-[1]Dashboard!$AK$37&lt;=0,"YTD"&amp;A2889&amp;[1]Dashboard!$AK$37&amp;E2889&amp;F2889),IF([1]Dashboard!$AK$39="FY","FY"&amp;A2889&amp;E2889&amp;F2889)))</f>
        <v>0</v>
      </c>
      <c r="S2889" t="b">
        <f>IF([1]Dashboard!$AK$39="Month","Month"&amp;N2889&amp;F2889,IF([1]Dashboard!$AK$39="YTD",IF(O2889-[1]Dashboard!$AK$37&lt;=0,"YTD"&amp;A2889&amp;[1]Dashboard!$AK$37&amp;F2889),IF([1]Dashboard!$AK$39="FY","FY"&amp;A2889&amp;F2889)))</f>
        <v>0</v>
      </c>
      <c r="T2889" t="b">
        <f>IF([1]Dashboard!$AK$39="Month","Month"&amp;N2889&amp;F2889,IF([1]Dashboard!$AK$39="YTD",IF(O2889-[1]Dashboard!$AK$37&lt;=0,"YTD"&amp;A2889&amp;[1]Dashboard!$AK$37&amp;U2889),IF([1]Dashboard!$AK$39="FY","FY"&amp;A2889&amp;U2889)))</f>
        <v>0</v>
      </c>
      <c r="U2889" t="str">
        <f t="shared" si="183"/>
        <v>3 - KITAssortiment_3 - KIT</v>
      </c>
      <c r="V2889" t="b">
        <f>IF([1]Dashboard!$AK$39="Month","Month"&amp;N2889&amp;C2889&amp;E2889,IF([1]Dashboard!$AK$39="YTD",IF(O2889-[1]Dashboard!$AK$37&lt;=0,"YTD"&amp;A2889&amp;[1]Dashboard!$AK$37&amp;C2889&amp;E2889),IF([1]Dashboard!$AK$39="FY","FY"&amp;A2889&amp;C2889&amp;E2889)))</f>
        <v>0</v>
      </c>
      <c r="W2889" t="b">
        <f>IF([1]Dashboard!$AK$39="Month","Month"&amp;N2889,IF([1]Dashboard!$AK$39="YTD",IF(O2889-[1]Dashboard!$AK$37&lt;=0,"YTD"&amp;A2889&amp;[1]Dashboard!$AK$37),IF([1]Dashboard!$AK$39="FY","FY"&amp;A2889)))</f>
        <v>0</v>
      </c>
    </row>
    <row r="2890" spans="1:23" x14ac:dyDescent="0.3">
      <c r="A2890" t="s">
        <v>23</v>
      </c>
      <c r="B2890" t="s">
        <v>592</v>
      </c>
      <c r="C2890" t="s">
        <v>230</v>
      </c>
      <c r="D2890" t="s">
        <v>71</v>
      </c>
      <c r="E2890" t="s">
        <v>188</v>
      </c>
      <c r="F2890" t="s">
        <v>189</v>
      </c>
      <c r="G2890" t="s">
        <v>198</v>
      </c>
      <c r="H2890" t="s">
        <v>199</v>
      </c>
      <c r="I2890" s="4">
        <v>13</v>
      </c>
      <c r="J2890" s="4">
        <v>137.33214497920378</v>
      </c>
      <c r="K2890" s="4">
        <v>48.552064765300052</v>
      </c>
      <c r="L2890" s="4">
        <v>88.78008021390373</v>
      </c>
      <c r="M2890" s="5">
        <v>11.05</v>
      </c>
      <c r="N2890" t="str">
        <f t="shared" si="180"/>
        <v>202412</v>
      </c>
      <c r="O2890" t="str">
        <f t="shared" si="181"/>
        <v>12</v>
      </c>
      <c r="P2890" t="str">
        <f t="shared" si="182"/>
        <v>12.Dec2024</v>
      </c>
      <c r="Q2890" t="b">
        <f>IF([1]Dashboard!$AK$39="Month","Month"&amp;N2890&amp;E2890,IF([1]Dashboard!$AK$39="YTD",IF(O2890-[1]Dashboard!$AK$37&lt;=0,"YTD"&amp;A2890&amp;[1]Dashboard!$AK$37&amp;E2890),IF([1]Dashboard!$AK$39="FY","FY"&amp;A2890&amp;E2890)))</f>
        <v>0</v>
      </c>
      <c r="R2890" t="b">
        <f>IF([1]Dashboard!$AK$39="Month","Month"&amp;N2890&amp;E2890&amp;F2890,IF([1]Dashboard!$AK$39="YTD",IF(O2890-[1]Dashboard!$AK$37&lt;=0,"YTD"&amp;A2890&amp;[1]Dashboard!$AK$37&amp;E2890&amp;F2890),IF([1]Dashboard!$AK$39="FY","FY"&amp;A2890&amp;E2890&amp;F2890)))</f>
        <v>0</v>
      </c>
      <c r="S2890" t="b">
        <f>IF([1]Dashboard!$AK$39="Month","Month"&amp;N2890&amp;F2890,IF([1]Dashboard!$AK$39="YTD",IF(O2890-[1]Dashboard!$AK$37&lt;=0,"YTD"&amp;A2890&amp;[1]Dashboard!$AK$37&amp;F2890),IF([1]Dashboard!$AK$39="FY","FY"&amp;A2890&amp;F2890)))</f>
        <v>0</v>
      </c>
      <c r="T2890" t="b">
        <f>IF([1]Dashboard!$AK$39="Month","Month"&amp;N2890&amp;F2890,IF([1]Dashboard!$AK$39="YTD",IF(O2890-[1]Dashboard!$AK$37&lt;=0,"YTD"&amp;A2890&amp;[1]Dashboard!$AK$37&amp;U2890),IF([1]Dashboard!$AK$39="FY","FY"&amp;A2890&amp;U2890)))</f>
        <v>0</v>
      </c>
      <c r="U2890" t="str">
        <f t="shared" si="183"/>
        <v>3 - KITAssortiment_3 - KIT</v>
      </c>
      <c r="V2890" t="b">
        <f>IF([1]Dashboard!$AK$39="Month","Month"&amp;N2890&amp;C2890&amp;E2890,IF([1]Dashboard!$AK$39="YTD",IF(O2890-[1]Dashboard!$AK$37&lt;=0,"YTD"&amp;A2890&amp;[1]Dashboard!$AK$37&amp;C2890&amp;E2890),IF([1]Dashboard!$AK$39="FY","FY"&amp;A2890&amp;C2890&amp;E2890)))</f>
        <v>0</v>
      </c>
      <c r="W2890" t="b">
        <f>IF([1]Dashboard!$AK$39="Month","Month"&amp;N2890,IF([1]Dashboard!$AK$39="YTD",IF(O2890-[1]Dashboard!$AK$37&lt;=0,"YTD"&amp;A2890&amp;[1]Dashboard!$AK$37),IF([1]Dashboard!$AK$39="FY","FY"&amp;A2890)))</f>
        <v>0</v>
      </c>
    </row>
    <row r="2891" spans="1:23" x14ac:dyDescent="0.3">
      <c r="A2891" t="s">
        <v>23</v>
      </c>
      <c r="B2891" t="s">
        <v>592</v>
      </c>
      <c r="C2891" t="s">
        <v>230</v>
      </c>
      <c r="D2891" t="s">
        <v>71</v>
      </c>
      <c r="E2891" t="s">
        <v>188</v>
      </c>
      <c r="F2891" t="s">
        <v>189</v>
      </c>
      <c r="G2891" t="s">
        <v>391</v>
      </c>
      <c r="H2891" t="s">
        <v>392</v>
      </c>
      <c r="I2891" s="4">
        <v>11</v>
      </c>
      <c r="J2891" s="4">
        <v>13.611111111111111</v>
      </c>
      <c r="K2891" s="4">
        <v>4.901960784313725</v>
      </c>
      <c r="L2891" s="4">
        <v>8.7091503267973849</v>
      </c>
      <c r="M2891" s="5">
        <v>1.21</v>
      </c>
      <c r="N2891" t="str">
        <f t="shared" si="180"/>
        <v>202412</v>
      </c>
      <c r="O2891" t="str">
        <f t="shared" si="181"/>
        <v>12</v>
      </c>
      <c r="P2891" t="str">
        <f t="shared" si="182"/>
        <v>12.Dec2024</v>
      </c>
      <c r="Q2891" t="b">
        <f>IF([1]Dashboard!$AK$39="Month","Month"&amp;N2891&amp;E2891,IF([1]Dashboard!$AK$39="YTD",IF(O2891-[1]Dashboard!$AK$37&lt;=0,"YTD"&amp;A2891&amp;[1]Dashboard!$AK$37&amp;E2891),IF([1]Dashboard!$AK$39="FY","FY"&amp;A2891&amp;E2891)))</f>
        <v>0</v>
      </c>
      <c r="R2891" t="b">
        <f>IF([1]Dashboard!$AK$39="Month","Month"&amp;N2891&amp;E2891&amp;F2891,IF([1]Dashboard!$AK$39="YTD",IF(O2891-[1]Dashboard!$AK$37&lt;=0,"YTD"&amp;A2891&amp;[1]Dashboard!$AK$37&amp;E2891&amp;F2891),IF([1]Dashboard!$AK$39="FY","FY"&amp;A2891&amp;E2891&amp;F2891)))</f>
        <v>0</v>
      </c>
      <c r="S2891" t="b">
        <f>IF([1]Dashboard!$AK$39="Month","Month"&amp;N2891&amp;F2891,IF([1]Dashboard!$AK$39="YTD",IF(O2891-[1]Dashboard!$AK$37&lt;=0,"YTD"&amp;A2891&amp;[1]Dashboard!$AK$37&amp;F2891),IF([1]Dashboard!$AK$39="FY","FY"&amp;A2891&amp;F2891)))</f>
        <v>0</v>
      </c>
      <c r="T2891" t="b">
        <f>IF([1]Dashboard!$AK$39="Month","Month"&amp;N2891&amp;F2891,IF([1]Dashboard!$AK$39="YTD",IF(O2891-[1]Dashboard!$AK$37&lt;=0,"YTD"&amp;A2891&amp;[1]Dashboard!$AK$37&amp;U2891),IF([1]Dashboard!$AK$39="FY","FY"&amp;A2891&amp;U2891)))</f>
        <v>0</v>
      </c>
      <c r="U2891" t="str">
        <f t="shared" si="183"/>
        <v>3 - KITAssortiment_3 - KIT</v>
      </c>
      <c r="V2891" t="b">
        <f>IF([1]Dashboard!$AK$39="Month","Month"&amp;N2891&amp;C2891&amp;E2891,IF([1]Dashboard!$AK$39="YTD",IF(O2891-[1]Dashboard!$AK$37&lt;=0,"YTD"&amp;A2891&amp;[1]Dashboard!$AK$37&amp;C2891&amp;E2891),IF([1]Dashboard!$AK$39="FY","FY"&amp;A2891&amp;C2891&amp;E2891)))</f>
        <v>0</v>
      </c>
      <c r="W2891" t="b">
        <f>IF([1]Dashboard!$AK$39="Month","Month"&amp;N2891,IF([1]Dashboard!$AK$39="YTD",IF(O2891-[1]Dashboard!$AK$37&lt;=0,"YTD"&amp;A2891&amp;[1]Dashboard!$AK$37),IF([1]Dashboard!$AK$39="FY","FY"&amp;A2891)))</f>
        <v>0</v>
      </c>
    </row>
    <row r="2892" spans="1:23" x14ac:dyDescent="0.3">
      <c r="A2892" t="s">
        <v>23</v>
      </c>
      <c r="B2892" t="s">
        <v>592</v>
      </c>
      <c r="C2892" t="s">
        <v>230</v>
      </c>
      <c r="D2892" t="s">
        <v>71</v>
      </c>
      <c r="E2892" t="s">
        <v>188</v>
      </c>
      <c r="F2892" t="s">
        <v>189</v>
      </c>
      <c r="G2892" t="s">
        <v>200</v>
      </c>
      <c r="H2892" t="s">
        <v>201</v>
      </c>
      <c r="I2892" s="4">
        <v>5</v>
      </c>
      <c r="J2892" s="4">
        <v>8.8250148544266196</v>
      </c>
      <c r="K2892" s="4">
        <v>4.0849673202614376</v>
      </c>
      <c r="L2892" s="4">
        <v>4.740047534165182</v>
      </c>
      <c r="M2892" s="5">
        <v>0.75</v>
      </c>
      <c r="N2892" t="str">
        <f t="shared" si="180"/>
        <v>202412</v>
      </c>
      <c r="O2892" t="str">
        <f t="shared" si="181"/>
        <v>12</v>
      </c>
      <c r="P2892" t="str">
        <f t="shared" si="182"/>
        <v>12.Dec2024</v>
      </c>
      <c r="Q2892" t="b">
        <f>IF([1]Dashboard!$AK$39="Month","Month"&amp;N2892&amp;E2892,IF([1]Dashboard!$AK$39="YTD",IF(O2892-[1]Dashboard!$AK$37&lt;=0,"YTD"&amp;A2892&amp;[1]Dashboard!$AK$37&amp;E2892),IF([1]Dashboard!$AK$39="FY","FY"&amp;A2892&amp;E2892)))</f>
        <v>0</v>
      </c>
      <c r="R2892" t="b">
        <f>IF([1]Dashboard!$AK$39="Month","Month"&amp;N2892&amp;E2892&amp;F2892,IF([1]Dashboard!$AK$39="YTD",IF(O2892-[1]Dashboard!$AK$37&lt;=0,"YTD"&amp;A2892&amp;[1]Dashboard!$AK$37&amp;E2892&amp;F2892),IF([1]Dashboard!$AK$39="FY","FY"&amp;A2892&amp;E2892&amp;F2892)))</f>
        <v>0</v>
      </c>
      <c r="S2892" t="b">
        <f>IF([1]Dashboard!$AK$39="Month","Month"&amp;N2892&amp;F2892,IF([1]Dashboard!$AK$39="YTD",IF(O2892-[1]Dashboard!$AK$37&lt;=0,"YTD"&amp;A2892&amp;[1]Dashboard!$AK$37&amp;F2892),IF([1]Dashboard!$AK$39="FY","FY"&amp;A2892&amp;F2892)))</f>
        <v>0</v>
      </c>
      <c r="T2892" t="b">
        <f>IF([1]Dashboard!$AK$39="Month","Month"&amp;N2892&amp;F2892,IF([1]Dashboard!$AK$39="YTD",IF(O2892-[1]Dashboard!$AK$37&lt;=0,"YTD"&amp;A2892&amp;[1]Dashboard!$AK$37&amp;U2892),IF([1]Dashboard!$AK$39="FY","FY"&amp;A2892&amp;U2892)))</f>
        <v>0</v>
      </c>
      <c r="U2892" t="str">
        <f t="shared" si="183"/>
        <v>3 - KITAssortiment_3 - KIT</v>
      </c>
      <c r="V2892" t="b">
        <f>IF([1]Dashboard!$AK$39="Month","Month"&amp;N2892&amp;C2892&amp;E2892,IF([1]Dashboard!$AK$39="YTD",IF(O2892-[1]Dashboard!$AK$37&lt;=0,"YTD"&amp;A2892&amp;[1]Dashboard!$AK$37&amp;C2892&amp;E2892),IF([1]Dashboard!$AK$39="FY","FY"&amp;A2892&amp;C2892&amp;E2892)))</f>
        <v>0</v>
      </c>
      <c r="W2892" t="b">
        <f>IF([1]Dashboard!$AK$39="Month","Month"&amp;N2892,IF([1]Dashboard!$AK$39="YTD",IF(O2892-[1]Dashboard!$AK$37&lt;=0,"YTD"&amp;A2892&amp;[1]Dashboard!$AK$37),IF([1]Dashboard!$AK$39="FY","FY"&amp;A2892)))</f>
        <v>0</v>
      </c>
    </row>
    <row r="2893" spans="1:23" x14ac:dyDescent="0.3">
      <c r="A2893" t="s">
        <v>23</v>
      </c>
      <c r="B2893" t="s">
        <v>592</v>
      </c>
      <c r="C2893" t="s">
        <v>230</v>
      </c>
      <c r="D2893" t="s">
        <v>71</v>
      </c>
      <c r="E2893" t="s">
        <v>202</v>
      </c>
      <c r="F2893" t="s">
        <v>203</v>
      </c>
      <c r="G2893" t="s">
        <v>600</v>
      </c>
      <c r="H2893" t="s">
        <v>601</v>
      </c>
      <c r="I2893" s="4">
        <v>1</v>
      </c>
      <c r="J2893" s="4">
        <v>1.2373737373737372</v>
      </c>
      <c r="K2893" s="4">
        <v>0.30748663101604273</v>
      </c>
      <c r="L2893" s="4">
        <v>0.92988710635769456</v>
      </c>
      <c r="M2893" s="5">
        <v>1</v>
      </c>
      <c r="N2893" t="str">
        <f t="shared" si="180"/>
        <v>202412</v>
      </c>
      <c r="O2893" t="str">
        <f t="shared" si="181"/>
        <v>12</v>
      </c>
      <c r="P2893" t="str">
        <f t="shared" si="182"/>
        <v>12.Dec2024</v>
      </c>
      <c r="Q2893" t="b">
        <f>IF([1]Dashboard!$AK$39="Month","Month"&amp;N2893&amp;E2893,IF([1]Dashboard!$AK$39="YTD",IF(O2893-[1]Dashboard!$AK$37&lt;=0,"YTD"&amp;A2893&amp;[1]Dashboard!$AK$37&amp;E2893),IF([1]Dashboard!$AK$39="FY","FY"&amp;A2893&amp;E2893)))</f>
        <v>0</v>
      </c>
      <c r="R2893" t="b">
        <f>IF([1]Dashboard!$AK$39="Month","Month"&amp;N2893&amp;E2893&amp;F2893,IF([1]Dashboard!$AK$39="YTD",IF(O2893-[1]Dashboard!$AK$37&lt;=0,"YTD"&amp;A2893&amp;[1]Dashboard!$AK$37&amp;E2893&amp;F2893),IF([1]Dashboard!$AK$39="FY","FY"&amp;A2893&amp;E2893&amp;F2893)))</f>
        <v>0</v>
      </c>
      <c r="S2893" t="b">
        <f>IF([1]Dashboard!$AK$39="Month","Month"&amp;N2893&amp;F2893,IF([1]Dashboard!$AK$39="YTD",IF(O2893-[1]Dashboard!$AK$37&lt;=0,"YTD"&amp;A2893&amp;[1]Dashboard!$AK$37&amp;F2893),IF([1]Dashboard!$AK$39="FY","FY"&amp;A2893&amp;F2893)))</f>
        <v>0</v>
      </c>
      <c r="T2893" t="b">
        <f>IF([1]Dashboard!$AK$39="Month","Month"&amp;N2893&amp;F2893,IF([1]Dashboard!$AK$39="YTD",IF(O2893-[1]Dashboard!$AK$37&lt;=0,"YTD"&amp;A2893&amp;[1]Dashboard!$AK$37&amp;U2893),IF([1]Dashboard!$AK$39="FY","FY"&amp;A2893&amp;U2893)))</f>
        <v>0</v>
      </c>
      <c r="U2893" t="str">
        <f t="shared" si="183"/>
        <v>4 - PackagingPACKAGING</v>
      </c>
      <c r="V2893" t="b">
        <f>IF([1]Dashboard!$AK$39="Month","Month"&amp;N2893&amp;C2893&amp;E2893,IF([1]Dashboard!$AK$39="YTD",IF(O2893-[1]Dashboard!$AK$37&lt;=0,"YTD"&amp;A2893&amp;[1]Dashboard!$AK$37&amp;C2893&amp;E2893),IF([1]Dashboard!$AK$39="FY","FY"&amp;A2893&amp;C2893&amp;E2893)))</f>
        <v>0</v>
      </c>
      <c r="W2893" t="b">
        <f>IF([1]Dashboard!$AK$39="Month","Month"&amp;N2893,IF([1]Dashboard!$AK$39="YTD",IF(O2893-[1]Dashboard!$AK$37&lt;=0,"YTD"&amp;A2893&amp;[1]Dashboard!$AK$37),IF([1]Dashboard!$AK$39="FY","FY"&amp;A2893)))</f>
        <v>0</v>
      </c>
    </row>
    <row r="2894" spans="1:23" x14ac:dyDescent="0.3">
      <c r="A2894" t="s">
        <v>23</v>
      </c>
      <c r="B2894" t="s">
        <v>592</v>
      </c>
      <c r="C2894" t="s">
        <v>230</v>
      </c>
      <c r="D2894" t="s">
        <v>71</v>
      </c>
      <c r="E2894" t="s">
        <v>202</v>
      </c>
      <c r="F2894" t="s">
        <v>203</v>
      </c>
      <c r="G2894" t="s">
        <v>553</v>
      </c>
      <c r="H2894" t="s">
        <v>554</v>
      </c>
      <c r="I2894" s="4">
        <v>2</v>
      </c>
      <c r="J2894" s="4">
        <v>2.4747474747474745</v>
      </c>
      <c r="K2894" s="4">
        <v>0.86155674390968506</v>
      </c>
      <c r="L2894" s="4">
        <v>1.6131907308377895</v>
      </c>
      <c r="M2894" s="5">
        <v>2</v>
      </c>
      <c r="N2894" t="str">
        <f t="shared" si="180"/>
        <v>202412</v>
      </c>
      <c r="O2894" t="str">
        <f t="shared" si="181"/>
        <v>12</v>
      </c>
      <c r="P2894" t="str">
        <f t="shared" si="182"/>
        <v>12.Dec2024</v>
      </c>
      <c r="Q2894" t="b">
        <f>IF([1]Dashboard!$AK$39="Month","Month"&amp;N2894&amp;E2894,IF([1]Dashboard!$AK$39="YTD",IF(O2894-[1]Dashboard!$AK$37&lt;=0,"YTD"&amp;A2894&amp;[1]Dashboard!$AK$37&amp;E2894),IF([1]Dashboard!$AK$39="FY","FY"&amp;A2894&amp;E2894)))</f>
        <v>0</v>
      </c>
      <c r="R2894" t="b">
        <f>IF([1]Dashboard!$AK$39="Month","Month"&amp;N2894&amp;E2894&amp;F2894,IF([1]Dashboard!$AK$39="YTD",IF(O2894-[1]Dashboard!$AK$37&lt;=0,"YTD"&amp;A2894&amp;[1]Dashboard!$AK$37&amp;E2894&amp;F2894),IF([1]Dashboard!$AK$39="FY","FY"&amp;A2894&amp;E2894&amp;F2894)))</f>
        <v>0</v>
      </c>
      <c r="S2894" t="b">
        <f>IF([1]Dashboard!$AK$39="Month","Month"&amp;N2894&amp;F2894,IF([1]Dashboard!$AK$39="YTD",IF(O2894-[1]Dashboard!$AK$37&lt;=0,"YTD"&amp;A2894&amp;[1]Dashboard!$AK$37&amp;F2894),IF([1]Dashboard!$AK$39="FY","FY"&amp;A2894&amp;F2894)))</f>
        <v>0</v>
      </c>
      <c r="T2894" t="b">
        <f>IF([1]Dashboard!$AK$39="Month","Month"&amp;N2894&amp;F2894,IF([1]Dashboard!$AK$39="YTD",IF(O2894-[1]Dashboard!$AK$37&lt;=0,"YTD"&amp;A2894&amp;[1]Dashboard!$AK$37&amp;U2894),IF([1]Dashboard!$AK$39="FY","FY"&amp;A2894&amp;U2894)))</f>
        <v>0</v>
      </c>
      <c r="U2894" t="str">
        <f t="shared" si="183"/>
        <v>4 - PackagingPACKAGING</v>
      </c>
      <c r="V2894" t="b">
        <f>IF([1]Dashboard!$AK$39="Month","Month"&amp;N2894&amp;C2894&amp;E2894,IF([1]Dashboard!$AK$39="YTD",IF(O2894-[1]Dashboard!$AK$37&lt;=0,"YTD"&amp;A2894&amp;[1]Dashboard!$AK$37&amp;C2894&amp;E2894),IF([1]Dashboard!$AK$39="FY","FY"&amp;A2894&amp;C2894&amp;E2894)))</f>
        <v>0</v>
      </c>
      <c r="W2894" t="b">
        <f>IF([1]Dashboard!$AK$39="Month","Month"&amp;N2894,IF([1]Dashboard!$AK$39="YTD",IF(O2894-[1]Dashboard!$AK$37&lt;=0,"YTD"&amp;A2894&amp;[1]Dashboard!$AK$37),IF([1]Dashboard!$AK$39="FY","FY"&amp;A2894)))</f>
        <v>0</v>
      </c>
    </row>
    <row r="2895" spans="1:23" x14ac:dyDescent="0.3">
      <c r="A2895" t="s">
        <v>23</v>
      </c>
      <c r="B2895" t="s">
        <v>592</v>
      </c>
      <c r="C2895" t="s">
        <v>230</v>
      </c>
      <c r="D2895" t="s">
        <v>71</v>
      </c>
      <c r="E2895" t="s">
        <v>202</v>
      </c>
      <c r="F2895" t="s">
        <v>203</v>
      </c>
      <c r="G2895" t="s">
        <v>555</v>
      </c>
      <c r="H2895" t="s">
        <v>556</v>
      </c>
      <c r="I2895" s="4">
        <v>4</v>
      </c>
      <c r="J2895" s="4">
        <v>3.7641117052881752</v>
      </c>
      <c r="K2895" s="4">
        <v>1.5745692216280451</v>
      </c>
      <c r="L2895" s="4">
        <v>2.18954248366013</v>
      </c>
      <c r="M2895" s="5">
        <v>4</v>
      </c>
      <c r="N2895" t="str">
        <f t="shared" si="180"/>
        <v>202412</v>
      </c>
      <c r="O2895" t="str">
        <f t="shared" si="181"/>
        <v>12</v>
      </c>
      <c r="P2895" t="str">
        <f t="shared" si="182"/>
        <v>12.Dec2024</v>
      </c>
      <c r="Q2895" t="b">
        <f>IF([1]Dashboard!$AK$39="Month","Month"&amp;N2895&amp;E2895,IF([1]Dashboard!$AK$39="YTD",IF(O2895-[1]Dashboard!$AK$37&lt;=0,"YTD"&amp;A2895&amp;[1]Dashboard!$AK$37&amp;E2895),IF([1]Dashboard!$AK$39="FY","FY"&amp;A2895&amp;E2895)))</f>
        <v>0</v>
      </c>
      <c r="R2895" t="b">
        <f>IF([1]Dashboard!$AK$39="Month","Month"&amp;N2895&amp;E2895&amp;F2895,IF([1]Dashboard!$AK$39="YTD",IF(O2895-[1]Dashboard!$AK$37&lt;=0,"YTD"&amp;A2895&amp;[1]Dashboard!$AK$37&amp;E2895&amp;F2895),IF([1]Dashboard!$AK$39="FY","FY"&amp;A2895&amp;E2895&amp;F2895)))</f>
        <v>0</v>
      </c>
      <c r="S2895" t="b">
        <f>IF([1]Dashboard!$AK$39="Month","Month"&amp;N2895&amp;F2895,IF([1]Dashboard!$AK$39="YTD",IF(O2895-[1]Dashboard!$AK$37&lt;=0,"YTD"&amp;A2895&amp;[1]Dashboard!$AK$37&amp;F2895),IF([1]Dashboard!$AK$39="FY","FY"&amp;A2895&amp;F2895)))</f>
        <v>0</v>
      </c>
      <c r="T2895" t="b">
        <f>IF([1]Dashboard!$AK$39="Month","Month"&amp;N2895&amp;F2895,IF([1]Dashboard!$AK$39="YTD",IF(O2895-[1]Dashboard!$AK$37&lt;=0,"YTD"&amp;A2895&amp;[1]Dashboard!$AK$37&amp;U2895),IF([1]Dashboard!$AK$39="FY","FY"&amp;A2895&amp;U2895)))</f>
        <v>0</v>
      </c>
      <c r="U2895" t="str">
        <f t="shared" si="183"/>
        <v>4 - PackagingPACKAGING</v>
      </c>
      <c r="V2895" t="b">
        <f>IF([1]Dashboard!$AK$39="Month","Month"&amp;N2895&amp;C2895&amp;E2895,IF([1]Dashboard!$AK$39="YTD",IF(O2895-[1]Dashboard!$AK$37&lt;=0,"YTD"&amp;A2895&amp;[1]Dashboard!$AK$37&amp;C2895&amp;E2895),IF([1]Dashboard!$AK$39="FY","FY"&amp;A2895&amp;C2895&amp;E2895)))</f>
        <v>0</v>
      </c>
      <c r="W2895" t="b">
        <f>IF([1]Dashboard!$AK$39="Month","Month"&amp;N2895,IF([1]Dashboard!$AK$39="YTD",IF(O2895-[1]Dashboard!$AK$37&lt;=0,"YTD"&amp;A2895&amp;[1]Dashboard!$AK$37),IF([1]Dashboard!$AK$39="FY","FY"&amp;A2895)))</f>
        <v>0</v>
      </c>
    </row>
    <row r="2896" spans="1:23" x14ac:dyDescent="0.3">
      <c r="A2896" t="s">
        <v>23</v>
      </c>
      <c r="B2896" t="s">
        <v>592</v>
      </c>
      <c r="C2896" t="s">
        <v>230</v>
      </c>
      <c r="D2896" t="s">
        <v>71</v>
      </c>
      <c r="E2896" t="s">
        <v>202</v>
      </c>
      <c r="F2896" t="s">
        <v>203</v>
      </c>
      <c r="G2896" t="s">
        <v>557</v>
      </c>
      <c r="H2896" t="s">
        <v>558</v>
      </c>
      <c r="I2896" s="4">
        <v>23</v>
      </c>
      <c r="J2896" s="4">
        <v>12.912953060011883</v>
      </c>
      <c r="K2896" s="4">
        <v>4.2706476530005943</v>
      </c>
      <c r="L2896" s="4">
        <v>8.6423054070112908</v>
      </c>
      <c r="M2896" s="5">
        <v>23</v>
      </c>
      <c r="N2896" t="str">
        <f t="shared" si="180"/>
        <v>202412</v>
      </c>
      <c r="O2896" t="str">
        <f t="shared" si="181"/>
        <v>12</v>
      </c>
      <c r="P2896" t="str">
        <f t="shared" si="182"/>
        <v>12.Dec2024</v>
      </c>
      <c r="Q2896" t="b">
        <f>IF([1]Dashboard!$AK$39="Month","Month"&amp;N2896&amp;E2896,IF([1]Dashboard!$AK$39="YTD",IF(O2896-[1]Dashboard!$AK$37&lt;=0,"YTD"&amp;A2896&amp;[1]Dashboard!$AK$37&amp;E2896),IF([1]Dashboard!$AK$39="FY","FY"&amp;A2896&amp;E2896)))</f>
        <v>0</v>
      </c>
      <c r="R2896" t="b">
        <f>IF([1]Dashboard!$AK$39="Month","Month"&amp;N2896&amp;E2896&amp;F2896,IF([1]Dashboard!$AK$39="YTD",IF(O2896-[1]Dashboard!$AK$37&lt;=0,"YTD"&amp;A2896&amp;[1]Dashboard!$AK$37&amp;E2896&amp;F2896),IF([1]Dashboard!$AK$39="FY","FY"&amp;A2896&amp;E2896&amp;F2896)))</f>
        <v>0</v>
      </c>
      <c r="S2896" t="b">
        <f>IF([1]Dashboard!$AK$39="Month","Month"&amp;N2896&amp;F2896,IF([1]Dashboard!$AK$39="YTD",IF(O2896-[1]Dashboard!$AK$37&lt;=0,"YTD"&amp;A2896&amp;[1]Dashboard!$AK$37&amp;F2896),IF([1]Dashboard!$AK$39="FY","FY"&amp;A2896&amp;F2896)))</f>
        <v>0</v>
      </c>
      <c r="T2896" t="b">
        <f>IF([1]Dashboard!$AK$39="Month","Month"&amp;N2896&amp;F2896,IF([1]Dashboard!$AK$39="YTD",IF(O2896-[1]Dashboard!$AK$37&lt;=0,"YTD"&amp;A2896&amp;[1]Dashboard!$AK$37&amp;U2896),IF([1]Dashboard!$AK$39="FY","FY"&amp;A2896&amp;U2896)))</f>
        <v>0</v>
      </c>
      <c r="U2896" t="str">
        <f t="shared" si="183"/>
        <v>4 - PackagingPACKAGING</v>
      </c>
      <c r="V2896" t="b">
        <f>IF([1]Dashboard!$AK$39="Month","Month"&amp;N2896&amp;C2896&amp;E2896,IF([1]Dashboard!$AK$39="YTD",IF(O2896-[1]Dashboard!$AK$37&lt;=0,"YTD"&amp;A2896&amp;[1]Dashboard!$AK$37&amp;C2896&amp;E2896),IF([1]Dashboard!$AK$39="FY","FY"&amp;A2896&amp;C2896&amp;E2896)))</f>
        <v>0</v>
      </c>
      <c r="W2896" t="b">
        <f>IF([1]Dashboard!$AK$39="Month","Month"&amp;N2896,IF([1]Dashboard!$AK$39="YTD",IF(O2896-[1]Dashboard!$AK$37&lt;=0,"YTD"&amp;A2896&amp;[1]Dashboard!$AK$37),IF([1]Dashboard!$AK$39="FY","FY"&amp;A2896)))</f>
        <v>0</v>
      </c>
    </row>
    <row r="2897" spans="1:23" x14ac:dyDescent="0.3">
      <c r="A2897" t="s">
        <v>23</v>
      </c>
      <c r="B2897" t="s">
        <v>592</v>
      </c>
      <c r="C2897" t="s">
        <v>230</v>
      </c>
      <c r="D2897" t="s">
        <v>71</v>
      </c>
      <c r="E2897" t="s">
        <v>209</v>
      </c>
      <c r="F2897" t="s">
        <v>541</v>
      </c>
      <c r="G2897" t="s">
        <v>542</v>
      </c>
      <c r="H2897" t="s">
        <v>543</v>
      </c>
      <c r="I2897" s="4">
        <v>25</v>
      </c>
      <c r="J2897" s="4">
        <v>132.4257278669044</v>
      </c>
      <c r="K2897" s="4">
        <v>52.510398098633388</v>
      </c>
      <c r="L2897" s="4">
        <v>79.915329768270993</v>
      </c>
      <c r="M2897" s="5">
        <v>25</v>
      </c>
      <c r="N2897" t="str">
        <f t="shared" si="180"/>
        <v>202412</v>
      </c>
      <c r="O2897" t="str">
        <f t="shared" si="181"/>
        <v>12</v>
      </c>
      <c r="P2897" t="str">
        <f t="shared" si="182"/>
        <v>12.Dec2024</v>
      </c>
      <c r="Q2897" t="b">
        <f>IF([1]Dashboard!$AK$39="Month","Month"&amp;N2897&amp;E2897,IF([1]Dashboard!$AK$39="YTD",IF(O2897-[1]Dashboard!$AK$37&lt;=0,"YTD"&amp;A2897&amp;[1]Dashboard!$AK$37&amp;E2897),IF([1]Dashboard!$AK$39="FY","FY"&amp;A2897&amp;E2897)))</f>
        <v>0</v>
      </c>
      <c r="R2897" t="b">
        <f>IF([1]Dashboard!$AK$39="Month","Month"&amp;N2897&amp;E2897&amp;F2897,IF([1]Dashboard!$AK$39="YTD",IF(O2897-[1]Dashboard!$AK$37&lt;=0,"YTD"&amp;A2897&amp;[1]Dashboard!$AK$37&amp;E2897&amp;F2897),IF([1]Dashboard!$AK$39="FY","FY"&amp;A2897&amp;E2897&amp;F2897)))</f>
        <v>0</v>
      </c>
      <c r="S2897" t="b">
        <f>IF([1]Dashboard!$AK$39="Month","Month"&amp;N2897&amp;F2897,IF([1]Dashboard!$AK$39="YTD",IF(O2897-[1]Dashboard!$AK$37&lt;=0,"YTD"&amp;A2897&amp;[1]Dashboard!$AK$37&amp;F2897),IF([1]Dashboard!$AK$39="FY","FY"&amp;A2897&amp;F2897)))</f>
        <v>0</v>
      </c>
      <c r="T2897" t="b">
        <f>IF([1]Dashboard!$AK$39="Month","Month"&amp;N2897&amp;F2897,IF([1]Dashboard!$AK$39="YTD",IF(O2897-[1]Dashboard!$AK$37&lt;=0,"YTD"&amp;A2897&amp;[1]Dashboard!$AK$37&amp;U2897),IF([1]Dashboard!$AK$39="FY","FY"&amp;A2897&amp;U2897)))</f>
        <v>0</v>
      </c>
      <c r="U2897" t="str">
        <f t="shared" si="183"/>
        <v>9 - ChristmasAssortiment_9 - Christmas</v>
      </c>
      <c r="V2897" t="b">
        <f>IF([1]Dashboard!$AK$39="Month","Month"&amp;N2897&amp;C2897&amp;E2897,IF([1]Dashboard!$AK$39="YTD",IF(O2897-[1]Dashboard!$AK$37&lt;=0,"YTD"&amp;A2897&amp;[1]Dashboard!$AK$37&amp;C2897&amp;E2897),IF([1]Dashboard!$AK$39="FY","FY"&amp;A2897&amp;C2897&amp;E2897)))</f>
        <v>0</v>
      </c>
      <c r="W2897" t="b">
        <f>IF([1]Dashboard!$AK$39="Month","Month"&amp;N2897,IF([1]Dashboard!$AK$39="YTD",IF(O2897-[1]Dashboard!$AK$37&lt;=0,"YTD"&amp;A2897&amp;[1]Dashboard!$AK$37),IF([1]Dashboard!$AK$39="FY","FY"&amp;A2897)))</f>
        <v>0</v>
      </c>
    </row>
    <row r="2898" spans="1:23" x14ac:dyDescent="0.3">
      <c r="A2898" t="s">
        <v>23</v>
      </c>
      <c r="B2898" t="s">
        <v>592</v>
      </c>
      <c r="C2898" t="s">
        <v>230</v>
      </c>
      <c r="D2898" t="s">
        <v>71</v>
      </c>
      <c r="E2898" t="s">
        <v>209</v>
      </c>
      <c r="F2898" t="s">
        <v>139</v>
      </c>
      <c r="G2898" t="s">
        <v>559</v>
      </c>
      <c r="H2898" t="s">
        <v>560</v>
      </c>
      <c r="I2898" s="4">
        <v>79</v>
      </c>
      <c r="J2898" s="4">
        <v>69.00326797385631</v>
      </c>
      <c r="K2898" s="4">
        <v>14.081996434937611</v>
      </c>
      <c r="L2898" s="4">
        <v>54.921271538918688</v>
      </c>
      <c r="M2898" s="5">
        <v>79</v>
      </c>
      <c r="N2898" t="str">
        <f t="shared" si="180"/>
        <v>202412</v>
      </c>
      <c r="O2898" t="str">
        <f t="shared" si="181"/>
        <v>12</v>
      </c>
      <c r="P2898" t="str">
        <f t="shared" si="182"/>
        <v>12.Dec2024</v>
      </c>
      <c r="Q2898" t="b">
        <f>IF([1]Dashboard!$AK$39="Month","Month"&amp;N2898&amp;E2898,IF([1]Dashboard!$AK$39="YTD",IF(O2898-[1]Dashboard!$AK$37&lt;=0,"YTD"&amp;A2898&amp;[1]Dashboard!$AK$37&amp;E2898),IF([1]Dashboard!$AK$39="FY","FY"&amp;A2898&amp;E2898)))</f>
        <v>0</v>
      </c>
      <c r="R2898" t="b">
        <f>IF([1]Dashboard!$AK$39="Month","Month"&amp;N2898&amp;E2898&amp;F2898,IF([1]Dashboard!$AK$39="YTD",IF(O2898-[1]Dashboard!$AK$37&lt;=0,"YTD"&amp;A2898&amp;[1]Dashboard!$AK$37&amp;E2898&amp;F2898),IF([1]Dashboard!$AK$39="FY","FY"&amp;A2898&amp;E2898&amp;F2898)))</f>
        <v>0</v>
      </c>
      <c r="S2898" t="b">
        <f>IF([1]Dashboard!$AK$39="Month","Month"&amp;N2898&amp;F2898,IF([1]Dashboard!$AK$39="YTD",IF(O2898-[1]Dashboard!$AK$37&lt;=0,"YTD"&amp;A2898&amp;[1]Dashboard!$AK$37&amp;F2898),IF([1]Dashboard!$AK$39="FY","FY"&amp;A2898&amp;F2898)))</f>
        <v>0</v>
      </c>
      <c r="T2898" t="b">
        <f>IF([1]Dashboard!$AK$39="Month","Month"&amp;N2898&amp;F2898,IF([1]Dashboard!$AK$39="YTD",IF(O2898-[1]Dashboard!$AK$37&lt;=0,"YTD"&amp;A2898&amp;[1]Dashboard!$AK$37&amp;U2898),IF([1]Dashboard!$AK$39="FY","FY"&amp;A2898&amp;U2898)))</f>
        <v>0</v>
      </c>
      <c r="U2898" t="str">
        <f t="shared" si="183"/>
        <v>9 - ChristmasBARISTA</v>
      </c>
      <c r="V2898" t="b">
        <f>IF([1]Dashboard!$AK$39="Month","Month"&amp;N2898&amp;C2898&amp;E2898,IF([1]Dashboard!$AK$39="YTD",IF(O2898-[1]Dashboard!$AK$37&lt;=0,"YTD"&amp;A2898&amp;[1]Dashboard!$AK$37&amp;C2898&amp;E2898),IF([1]Dashboard!$AK$39="FY","FY"&amp;A2898&amp;C2898&amp;E2898)))</f>
        <v>0</v>
      </c>
      <c r="W2898" t="b">
        <f>IF([1]Dashboard!$AK$39="Month","Month"&amp;N2898,IF([1]Dashboard!$AK$39="YTD",IF(O2898-[1]Dashboard!$AK$37&lt;=0,"YTD"&amp;A2898&amp;[1]Dashboard!$AK$37),IF([1]Dashboard!$AK$39="FY","FY"&amp;A2898)))</f>
        <v>0</v>
      </c>
    </row>
    <row r="2899" spans="1:23" x14ac:dyDescent="0.3">
      <c r="A2899" t="s">
        <v>23</v>
      </c>
      <c r="B2899" t="s">
        <v>592</v>
      </c>
      <c r="C2899" t="s">
        <v>230</v>
      </c>
      <c r="D2899" t="s">
        <v>71</v>
      </c>
      <c r="E2899" t="s">
        <v>209</v>
      </c>
      <c r="F2899" t="s">
        <v>139</v>
      </c>
      <c r="G2899" t="s">
        <v>561</v>
      </c>
      <c r="H2899" t="s">
        <v>562</v>
      </c>
      <c r="I2899" s="4">
        <v>52</v>
      </c>
      <c r="J2899" s="4">
        <v>44.598930481283425</v>
      </c>
      <c r="K2899" s="4">
        <v>9.5008912655971471</v>
      </c>
      <c r="L2899" s="4">
        <v>35.098039215686271</v>
      </c>
      <c r="M2899" s="5">
        <v>52</v>
      </c>
      <c r="N2899" t="str">
        <f t="shared" si="180"/>
        <v>202412</v>
      </c>
      <c r="O2899" t="str">
        <f t="shared" si="181"/>
        <v>12</v>
      </c>
      <c r="P2899" t="str">
        <f t="shared" si="182"/>
        <v>12.Dec2024</v>
      </c>
      <c r="Q2899" t="b">
        <f>IF([1]Dashboard!$AK$39="Month","Month"&amp;N2899&amp;E2899,IF([1]Dashboard!$AK$39="YTD",IF(O2899-[1]Dashboard!$AK$37&lt;=0,"YTD"&amp;A2899&amp;[1]Dashboard!$AK$37&amp;E2899),IF([1]Dashboard!$AK$39="FY","FY"&amp;A2899&amp;E2899)))</f>
        <v>0</v>
      </c>
      <c r="R2899" t="b">
        <f>IF([1]Dashboard!$AK$39="Month","Month"&amp;N2899&amp;E2899&amp;F2899,IF([1]Dashboard!$AK$39="YTD",IF(O2899-[1]Dashboard!$AK$37&lt;=0,"YTD"&amp;A2899&amp;[1]Dashboard!$AK$37&amp;E2899&amp;F2899),IF([1]Dashboard!$AK$39="FY","FY"&amp;A2899&amp;E2899&amp;F2899)))</f>
        <v>0</v>
      </c>
      <c r="S2899" t="b">
        <f>IF([1]Dashboard!$AK$39="Month","Month"&amp;N2899&amp;F2899,IF([1]Dashboard!$AK$39="YTD",IF(O2899-[1]Dashboard!$AK$37&lt;=0,"YTD"&amp;A2899&amp;[1]Dashboard!$AK$37&amp;F2899),IF([1]Dashboard!$AK$39="FY","FY"&amp;A2899&amp;F2899)))</f>
        <v>0</v>
      </c>
      <c r="T2899" t="b">
        <f>IF([1]Dashboard!$AK$39="Month","Month"&amp;N2899&amp;F2899,IF([1]Dashboard!$AK$39="YTD",IF(O2899-[1]Dashboard!$AK$37&lt;=0,"YTD"&amp;A2899&amp;[1]Dashboard!$AK$37&amp;U2899),IF([1]Dashboard!$AK$39="FY","FY"&amp;A2899&amp;U2899)))</f>
        <v>0</v>
      </c>
      <c r="U2899" t="str">
        <f t="shared" si="183"/>
        <v>9 - ChristmasBARISTA</v>
      </c>
      <c r="V2899" t="b">
        <f>IF([1]Dashboard!$AK$39="Month","Month"&amp;N2899&amp;C2899&amp;E2899,IF([1]Dashboard!$AK$39="YTD",IF(O2899-[1]Dashboard!$AK$37&lt;=0,"YTD"&amp;A2899&amp;[1]Dashboard!$AK$37&amp;C2899&amp;E2899),IF([1]Dashboard!$AK$39="FY","FY"&amp;A2899&amp;C2899&amp;E2899)))</f>
        <v>0</v>
      </c>
      <c r="W2899" t="b">
        <f>IF([1]Dashboard!$AK$39="Month","Month"&amp;N2899,IF([1]Dashboard!$AK$39="YTD",IF(O2899-[1]Dashboard!$AK$37&lt;=0,"YTD"&amp;A2899&amp;[1]Dashboard!$AK$37),IF([1]Dashboard!$AK$39="FY","FY"&amp;A2899)))</f>
        <v>0</v>
      </c>
    </row>
    <row r="2900" spans="1:23" x14ac:dyDescent="0.3">
      <c r="A2900" t="s">
        <v>23</v>
      </c>
      <c r="B2900" t="s">
        <v>592</v>
      </c>
      <c r="C2900" t="s">
        <v>230</v>
      </c>
      <c r="D2900" t="s">
        <v>71</v>
      </c>
      <c r="E2900" t="s">
        <v>209</v>
      </c>
      <c r="F2900" t="s">
        <v>210</v>
      </c>
      <c r="G2900" t="s">
        <v>563</v>
      </c>
      <c r="H2900" t="s">
        <v>564</v>
      </c>
      <c r="I2900" s="4">
        <v>31</v>
      </c>
      <c r="J2900" s="4">
        <v>125.40849673202614</v>
      </c>
      <c r="K2900" s="4">
        <v>66.125965537730238</v>
      </c>
      <c r="L2900" s="4">
        <v>59.282531194295906</v>
      </c>
      <c r="M2900" s="5">
        <v>12.4</v>
      </c>
      <c r="N2900" t="str">
        <f t="shared" si="180"/>
        <v>202412</v>
      </c>
      <c r="O2900" t="str">
        <f t="shared" si="181"/>
        <v>12</v>
      </c>
      <c r="P2900" t="str">
        <f t="shared" si="182"/>
        <v>12.Dec2024</v>
      </c>
      <c r="Q2900" t="b">
        <f>IF([1]Dashboard!$AK$39="Month","Month"&amp;N2900&amp;E2900,IF([1]Dashboard!$AK$39="YTD",IF(O2900-[1]Dashboard!$AK$37&lt;=0,"YTD"&amp;A2900&amp;[1]Dashboard!$AK$37&amp;E2900),IF([1]Dashboard!$AK$39="FY","FY"&amp;A2900&amp;E2900)))</f>
        <v>0</v>
      </c>
      <c r="R2900" t="b">
        <f>IF([1]Dashboard!$AK$39="Month","Month"&amp;N2900&amp;E2900&amp;F2900,IF([1]Dashboard!$AK$39="YTD",IF(O2900-[1]Dashboard!$AK$37&lt;=0,"YTD"&amp;A2900&amp;[1]Dashboard!$AK$37&amp;E2900&amp;F2900),IF([1]Dashboard!$AK$39="FY","FY"&amp;A2900&amp;E2900&amp;F2900)))</f>
        <v>0</v>
      </c>
      <c r="S2900" t="b">
        <f>IF([1]Dashboard!$AK$39="Month","Month"&amp;N2900&amp;F2900,IF([1]Dashboard!$AK$39="YTD",IF(O2900-[1]Dashboard!$AK$37&lt;=0,"YTD"&amp;A2900&amp;[1]Dashboard!$AK$37&amp;F2900),IF([1]Dashboard!$AK$39="FY","FY"&amp;A2900&amp;F2900)))</f>
        <v>0</v>
      </c>
      <c r="T2900" t="b">
        <f>IF([1]Dashboard!$AK$39="Month","Month"&amp;N2900&amp;F2900,IF([1]Dashboard!$AK$39="YTD",IF(O2900-[1]Dashboard!$AK$37&lt;=0,"YTD"&amp;A2900&amp;[1]Dashboard!$AK$37&amp;U2900),IF([1]Dashboard!$AK$39="FY","FY"&amp;A2900&amp;U2900)))</f>
        <v>0</v>
      </c>
      <c r="U2900" t="str">
        <f t="shared" si="183"/>
        <v>9 - ChristmasBONBON A PARTAGER</v>
      </c>
      <c r="V2900" t="b">
        <f>IF([1]Dashboard!$AK$39="Month","Month"&amp;N2900&amp;C2900&amp;E2900,IF([1]Dashboard!$AK$39="YTD",IF(O2900-[1]Dashboard!$AK$37&lt;=0,"YTD"&amp;A2900&amp;[1]Dashboard!$AK$37&amp;C2900&amp;E2900),IF([1]Dashboard!$AK$39="FY","FY"&amp;A2900&amp;C2900&amp;E2900)))</f>
        <v>0</v>
      </c>
      <c r="W2900" t="b">
        <f>IF([1]Dashboard!$AK$39="Month","Month"&amp;N2900,IF([1]Dashboard!$AK$39="YTD",IF(O2900-[1]Dashboard!$AK$37&lt;=0,"YTD"&amp;A2900&amp;[1]Dashboard!$AK$37),IF([1]Dashboard!$AK$39="FY","FY"&amp;A2900)))</f>
        <v>0</v>
      </c>
    </row>
    <row r="2901" spans="1:23" x14ac:dyDescent="0.3">
      <c r="A2901" t="s">
        <v>23</v>
      </c>
      <c r="B2901" t="s">
        <v>592</v>
      </c>
      <c r="C2901" t="s">
        <v>230</v>
      </c>
      <c r="D2901" t="s">
        <v>71</v>
      </c>
      <c r="E2901" t="s">
        <v>209</v>
      </c>
      <c r="F2901" t="s">
        <v>210</v>
      </c>
      <c r="G2901" t="s">
        <v>565</v>
      </c>
      <c r="H2901" t="s">
        <v>566</v>
      </c>
      <c r="I2901" s="4">
        <v>34</v>
      </c>
      <c r="J2901" s="4">
        <v>140.97890671420089</v>
      </c>
      <c r="K2901" s="4">
        <v>73.181818181818187</v>
      </c>
      <c r="L2901" s="4">
        <v>67.797088532382702</v>
      </c>
      <c r="M2901" s="5">
        <v>13.6</v>
      </c>
      <c r="N2901" t="str">
        <f t="shared" si="180"/>
        <v>202412</v>
      </c>
      <c r="O2901" t="str">
        <f t="shared" si="181"/>
        <v>12</v>
      </c>
      <c r="P2901" t="str">
        <f t="shared" si="182"/>
        <v>12.Dec2024</v>
      </c>
      <c r="Q2901" t="b">
        <f>IF([1]Dashboard!$AK$39="Month","Month"&amp;N2901&amp;E2901,IF([1]Dashboard!$AK$39="YTD",IF(O2901-[1]Dashboard!$AK$37&lt;=0,"YTD"&amp;A2901&amp;[1]Dashboard!$AK$37&amp;E2901),IF([1]Dashboard!$AK$39="FY","FY"&amp;A2901&amp;E2901)))</f>
        <v>0</v>
      </c>
      <c r="R2901" t="b">
        <f>IF([1]Dashboard!$AK$39="Month","Month"&amp;N2901&amp;E2901&amp;F2901,IF([1]Dashboard!$AK$39="YTD",IF(O2901-[1]Dashboard!$AK$37&lt;=0,"YTD"&amp;A2901&amp;[1]Dashboard!$AK$37&amp;E2901&amp;F2901),IF([1]Dashboard!$AK$39="FY","FY"&amp;A2901&amp;E2901&amp;F2901)))</f>
        <v>0</v>
      </c>
      <c r="S2901" t="b">
        <f>IF([1]Dashboard!$AK$39="Month","Month"&amp;N2901&amp;F2901,IF([1]Dashboard!$AK$39="YTD",IF(O2901-[1]Dashboard!$AK$37&lt;=0,"YTD"&amp;A2901&amp;[1]Dashboard!$AK$37&amp;F2901),IF([1]Dashboard!$AK$39="FY","FY"&amp;A2901&amp;F2901)))</f>
        <v>0</v>
      </c>
      <c r="T2901" t="b">
        <f>IF([1]Dashboard!$AK$39="Month","Month"&amp;N2901&amp;F2901,IF([1]Dashboard!$AK$39="YTD",IF(O2901-[1]Dashboard!$AK$37&lt;=0,"YTD"&amp;A2901&amp;[1]Dashboard!$AK$37&amp;U2901),IF([1]Dashboard!$AK$39="FY","FY"&amp;A2901&amp;U2901)))</f>
        <v>0</v>
      </c>
      <c r="U2901" t="str">
        <f t="shared" si="183"/>
        <v>9 - ChristmasBONBON A PARTAGER</v>
      </c>
      <c r="V2901" t="b">
        <f>IF([1]Dashboard!$AK$39="Month","Month"&amp;N2901&amp;C2901&amp;E2901,IF([1]Dashboard!$AK$39="YTD",IF(O2901-[1]Dashboard!$AK$37&lt;=0,"YTD"&amp;A2901&amp;[1]Dashboard!$AK$37&amp;C2901&amp;E2901),IF([1]Dashboard!$AK$39="FY","FY"&amp;A2901&amp;C2901&amp;E2901)))</f>
        <v>0</v>
      </c>
      <c r="W2901" t="b">
        <f>IF([1]Dashboard!$AK$39="Month","Month"&amp;N2901,IF([1]Dashboard!$AK$39="YTD",IF(O2901-[1]Dashboard!$AK$37&lt;=0,"YTD"&amp;A2901&amp;[1]Dashboard!$AK$37),IF([1]Dashboard!$AK$39="FY","FY"&amp;A2901)))</f>
        <v>0</v>
      </c>
    </row>
    <row r="2902" spans="1:23" x14ac:dyDescent="0.3">
      <c r="A2902" t="s">
        <v>23</v>
      </c>
      <c r="B2902" t="s">
        <v>592</v>
      </c>
      <c r="C2902" t="s">
        <v>230</v>
      </c>
      <c r="D2902" t="s">
        <v>71</v>
      </c>
      <c r="E2902" t="s">
        <v>209</v>
      </c>
      <c r="F2902" t="s">
        <v>593</v>
      </c>
      <c r="G2902" t="s">
        <v>594</v>
      </c>
      <c r="H2902" t="s">
        <v>595</v>
      </c>
      <c r="I2902" s="4">
        <v>59</v>
      </c>
      <c r="J2902" s="4">
        <v>261.58051099227555</v>
      </c>
      <c r="K2902" s="4">
        <v>61.786987522281635</v>
      </c>
      <c r="L2902" s="4">
        <v>199.79352346999391</v>
      </c>
      <c r="M2902" s="5">
        <v>17.7</v>
      </c>
      <c r="N2902" t="str">
        <f t="shared" si="180"/>
        <v>202412</v>
      </c>
      <c r="O2902" t="str">
        <f t="shared" si="181"/>
        <v>12</v>
      </c>
      <c r="P2902" t="str">
        <f t="shared" si="182"/>
        <v>12.Dec2024</v>
      </c>
      <c r="Q2902" t="b">
        <f>IF([1]Dashboard!$AK$39="Month","Month"&amp;N2902&amp;E2902,IF([1]Dashboard!$AK$39="YTD",IF(O2902-[1]Dashboard!$AK$37&lt;=0,"YTD"&amp;A2902&amp;[1]Dashboard!$AK$37&amp;E2902),IF([1]Dashboard!$AK$39="FY","FY"&amp;A2902&amp;E2902)))</f>
        <v>0</v>
      </c>
      <c r="R2902" t="b">
        <f>IF([1]Dashboard!$AK$39="Month","Month"&amp;N2902&amp;E2902&amp;F2902,IF([1]Dashboard!$AK$39="YTD",IF(O2902-[1]Dashboard!$AK$37&lt;=0,"YTD"&amp;A2902&amp;[1]Dashboard!$AK$37&amp;E2902&amp;F2902),IF([1]Dashboard!$AK$39="FY","FY"&amp;A2902&amp;E2902&amp;F2902)))</f>
        <v>0</v>
      </c>
      <c r="S2902" t="b">
        <f>IF([1]Dashboard!$AK$39="Month","Month"&amp;N2902&amp;F2902,IF([1]Dashboard!$AK$39="YTD",IF(O2902-[1]Dashboard!$AK$37&lt;=0,"YTD"&amp;A2902&amp;[1]Dashboard!$AK$37&amp;F2902),IF([1]Dashboard!$AK$39="FY","FY"&amp;A2902&amp;F2902)))</f>
        <v>0</v>
      </c>
      <c r="T2902" t="b">
        <f>IF([1]Dashboard!$AK$39="Month","Month"&amp;N2902&amp;F2902,IF([1]Dashboard!$AK$39="YTD",IF(O2902-[1]Dashboard!$AK$37&lt;=0,"YTD"&amp;A2902&amp;[1]Dashboard!$AK$37&amp;U2902),IF([1]Dashboard!$AK$39="FY","FY"&amp;A2902&amp;U2902)))</f>
        <v>0</v>
      </c>
      <c r="U2902" t="str">
        <f t="shared" si="183"/>
        <v>9 - ChristmasCOFFRET CLASSICOS</v>
      </c>
      <c r="V2902" t="b">
        <f>IF([1]Dashboard!$AK$39="Month","Month"&amp;N2902&amp;C2902&amp;E2902,IF([1]Dashboard!$AK$39="YTD",IF(O2902-[1]Dashboard!$AK$37&lt;=0,"YTD"&amp;A2902&amp;[1]Dashboard!$AK$37&amp;C2902&amp;E2902),IF([1]Dashboard!$AK$39="FY","FY"&amp;A2902&amp;C2902&amp;E2902)))</f>
        <v>0</v>
      </c>
      <c r="W2902" t="b">
        <f>IF([1]Dashboard!$AK$39="Month","Month"&amp;N2902,IF([1]Dashboard!$AK$39="YTD",IF(O2902-[1]Dashboard!$AK$37&lt;=0,"YTD"&amp;A2902&amp;[1]Dashboard!$AK$37),IF([1]Dashboard!$AK$39="FY","FY"&amp;A2902)))</f>
        <v>0</v>
      </c>
    </row>
    <row r="2903" spans="1:23" x14ac:dyDescent="0.3">
      <c r="A2903" t="s">
        <v>23</v>
      </c>
      <c r="B2903" t="s">
        <v>592</v>
      </c>
      <c r="C2903" t="s">
        <v>230</v>
      </c>
      <c r="D2903" t="s">
        <v>71</v>
      </c>
      <c r="E2903" t="s">
        <v>209</v>
      </c>
      <c r="F2903" t="s">
        <v>593</v>
      </c>
      <c r="G2903" t="s">
        <v>596</v>
      </c>
      <c r="H2903" t="s">
        <v>597</v>
      </c>
      <c r="I2903" s="4">
        <v>76</v>
      </c>
      <c r="J2903" s="4">
        <v>224.572192513369</v>
      </c>
      <c r="K2903" s="4">
        <v>56.672608437314317</v>
      </c>
      <c r="L2903" s="4">
        <v>167.89958407605468</v>
      </c>
      <c r="M2903" s="5">
        <v>15.2</v>
      </c>
      <c r="N2903" t="str">
        <f t="shared" si="180"/>
        <v>202412</v>
      </c>
      <c r="O2903" t="str">
        <f t="shared" si="181"/>
        <v>12</v>
      </c>
      <c r="P2903" t="str">
        <f t="shared" si="182"/>
        <v>12.Dec2024</v>
      </c>
      <c r="Q2903" t="b">
        <f>IF([1]Dashboard!$AK$39="Month","Month"&amp;N2903&amp;E2903,IF([1]Dashboard!$AK$39="YTD",IF(O2903-[1]Dashboard!$AK$37&lt;=0,"YTD"&amp;A2903&amp;[1]Dashboard!$AK$37&amp;E2903),IF([1]Dashboard!$AK$39="FY","FY"&amp;A2903&amp;E2903)))</f>
        <v>0</v>
      </c>
      <c r="R2903" t="b">
        <f>IF([1]Dashboard!$AK$39="Month","Month"&amp;N2903&amp;E2903&amp;F2903,IF([1]Dashboard!$AK$39="YTD",IF(O2903-[1]Dashboard!$AK$37&lt;=0,"YTD"&amp;A2903&amp;[1]Dashboard!$AK$37&amp;E2903&amp;F2903),IF([1]Dashboard!$AK$39="FY","FY"&amp;A2903&amp;E2903&amp;F2903)))</f>
        <v>0</v>
      </c>
      <c r="S2903" t="b">
        <f>IF([1]Dashboard!$AK$39="Month","Month"&amp;N2903&amp;F2903,IF([1]Dashboard!$AK$39="YTD",IF(O2903-[1]Dashboard!$AK$37&lt;=0,"YTD"&amp;A2903&amp;[1]Dashboard!$AK$37&amp;F2903),IF([1]Dashboard!$AK$39="FY","FY"&amp;A2903&amp;F2903)))</f>
        <v>0</v>
      </c>
      <c r="T2903" t="b">
        <f>IF([1]Dashboard!$AK$39="Month","Month"&amp;N2903&amp;F2903,IF([1]Dashboard!$AK$39="YTD",IF(O2903-[1]Dashboard!$AK$37&lt;=0,"YTD"&amp;A2903&amp;[1]Dashboard!$AK$37&amp;U2903),IF([1]Dashboard!$AK$39="FY","FY"&amp;A2903&amp;U2903)))</f>
        <v>0</v>
      </c>
      <c r="U2903" t="str">
        <f t="shared" si="183"/>
        <v>9 - ChristmasCOFFRET CLASSICOS</v>
      </c>
      <c r="V2903" t="b">
        <f>IF([1]Dashboard!$AK$39="Month","Month"&amp;N2903&amp;C2903&amp;E2903,IF([1]Dashboard!$AK$39="YTD",IF(O2903-[1]Dashboard!$AK$37&lt;=0,"YTD"&amp;A2903&amp;[1]Dashboard!$AK$37&amp;C2903&amp;E2903),IF([1]Dashboard!$AK$39="FY","FY"&amp;A2903&amp;C2903&amp;E2903)))</f>
        <v>0</v>
      </c>
      <c r="W2903" t="b">
        <f>IF([1]Dashboard!$AK$39="Month","Month"&amp;N2903,IF([1]Dashboard!$AK$39="YTD",IF(O2903-[1]Dashboard!$AK$37&lt;=0,"YTD"&amp;A2903&amp;[1]Dashboard!$AK$37),IF([1]Dashboard!$AK$39="FY","FY"&amp;A2903)))</f>
        <v>0</v>
      </c>
    </row>
    <row r="2904" spans="1:23" x14ac:dyDescent="0.3">
      <c r="A2904" t="s">
        <v>23</v>
      </c>
      <c r="B2904" t="s">
        <v>592</v>
      </c>
      <c r="C2904" t="s">
        <v>230</v>
      </c>
      <c r="D2904" t="s">
        <v>71</v>
      </c>
      <c r="E2904" t="s">
        <v>209</v>
      </c>
      <c r="F2904" t="s">
        <v>46</v>
      </c>
      <c r="G2904" t="s">
        <v>567</v>
      </c>
      <c r="H2904" t="s">
        <v>568</v>
      </c>
      <c r="I2904" s="4">
        <v>109</v>
      </c>
      <c r="J2904" s="4">
        <v>460.45454545454572</v>
      </c>
      <c r="K2904" s="4">
        <v>200.28669043374924</v>
      </c>
      <c r="L2904" s="4">
        <v>260.16785502079648</v>
      </c>
      <c r="M2904" s="5">
        <v>21.8</v>
      </c>
      <c r="N2904" t="str">
        <f t="shared" si="180"/>
        <v>202412</v>
      </c>
      <c r="O2904" t="str">
        <f t="shared" si="181"/>
        <v>12</v>
      </c>
      <c r="P2904" t="str">
        <f t="shared" si="182"/>
        <v>12.Dec2024</v>
      </c>
      <c r="Q2904" t="b">
        <f>IF([1]Dashboard!$AK$39="Month","Month"&amp;N2904&amp;E2904,IF([1]Dashboard!$AK$39="YTD",IF(O2904-[1]Dashboard!$AK$37&lt;=0,"YTD"&amp;A2904&amp;[1]Dashboard!$AK$37&amp;E2904),IF([1]Dashboard!$AK$39="FY","FY"&amp;A2904&amp;E2904)))</f>
        <v>0</v>
      </c>
      <c r="R2904" t="b">
        <f>IF([1]Dashboard!$AK$39="Month","Month"&amp;N2904&amp;E2904&amp;F2904,IF([1]Dashboard!$AK$39="YTD",IF(O2904-[1]Dashboard!$AK$37&lt;=0,"YTD"&amp;A2904&amp;[1]Dashboard!$AK$37&amp;E2904&amp;F2904),IF([1]Dashboard!$AK$39="FY","FY"&amp;A2904&amp;E2904&amp;F2904)))</f>
        <v>0</v>
      </c>
      <c r="S2904" t="b">
        <f>IF([1]Dashboard!$AK$39="Month","Month"&amp;N2904&amp;F2904,IF([1]Dashboard!$AK$39="YTD",IF(O2904-[1]Dashboard!$AK$37&lt;=0,"YTD"&amp;A2904&amp;[1]Dashboard!$AK$37&amp;F2904),IF([1]Dashboard!$AK$39="FY","FY"&amp;A2904&amp;F2904)))</f>
        <v>0</v>
      </c>
      <c r="T2904" t="b">
        <f>IF([1]Dashboard!$AK$39="Month","Month"&amp;N2904&amp;F2904,IF([1]Dashboard!$AK$39="YTD",IF(O2904-[1]Dashboard!$AK$37&lt;=0,"YTD"&amp;A2904&amp;[1]Dashboard!$AK$37&amp;U2904),IF([1]Dashboard!$AK$39="FY","FY"&amp;A2904&amp;U2904)))</f>
        <v>0</v>
      </c>
      <c r="U2904" t="str">
        <f t="shared" si="183"/>
        <v>9 - ChristmasENROBE TO GO</v>
      </c>
      <c r="V2904" t="b">
        <f>IF([1]Dashboard!$AK$39="Month","Month"&amp;N2904&amp;C2904&amp;E2904,IF([1]Dashboard!$AK$39="YTD",IF(O2904-[1]Dashboard!$AK$37&lt;=0,"YTD"&amp;A2904&amp;[1]Dashboard!$AK$37&amp;C2904&amp;E2904),IF([1]Dashboard!$AK$39="FY","FY"&amp;A2904&amp;C2904&amp;E2904)))</f>
        <v>0</v>
      </c>
      <c r="W2904" t="b">
        <f>IF([1]Dashboard!$AK$39="Month","Month"&amp;N2904,IF([1]Dashboard!$AK$39="YTD",IF(O2904-[1]Dashboard!$AK$37&lt;=0,"YTD"&amp;A2904&amp;[1]Dashboard!$AK$37),IF([1]Dashboard!$AK$39="FY","FY"&amp;A2904)))</f>
        <v>0</v>
      </c>
    </row>
    <row r="2905" spans="1:23" x14ac:dyDescent="0.3">
      <c r="A2905" t="s">
        <v>23</v>
      </c>
      <c r="B2905" t="s">
        <v>592</v>
      </c>
      <c r="C2905" t="s">
        <v>230</v>
      </c>
      <c r="D2905" t="s">
        <v>71</v>
      </c>
      <c r="E2905" t="s">
        <v>209</v>
      </c>
      <c r="F2905" t="s">
        <v>46</v>
      </c>
      <c r="G2905" t="s">
        <v>569</v>
      </c>
      <c r="H2905" t="s">
        <v>570</v>
      </c>
      <c r="I2905" s="4">
        <v>31</v>
      </c>
      <c r="J2905" s="4">
        <v>40.721925133689837</v>
      </c>
      <c r="K2905" s="4">
        <v>12.755496137849079</v>
      </c>
      <c r="L2905" s="4">
        <v>27.966428995840758</v>
      </c>
      <c r="M2905" s="5">
        <v>1.55</v>
      </c>
      <c r="N2905" t="str">
        <f t="shared" si="180"/>
        <v>202412</v>
      </c>
      <c r="O2905" t="str">
        <f t="shared" si="181"/>
        <v>12</v>
      </c>
      <c r="P2905" t="str">
        <f t="shared" si="182"/>
        <v>12.Dec2024</v>
      </c>
      <c r="Q2905" t="b">
        <f>IF([1]Dashboard!$AK$39="Month","Month"&amp;N2905&amp;E2905,IF([1]Dashboard!$AK$39="YTD",IF(O2905-[1]Dashboard!$AK$37&lt;=0,"YTD"&amp;A2905&amp;[1]Dashboard!$AK$37&amp;E2905),IF([1]Dashboard!$AK$39="FY","FY"&amp;A2905&amp;E2905)))</f>
        <v>0</v>
      </c>
      <c r="R2905" t="b">
        <f>IF([1]Dashboard!$AK$39="Month","Month"&amp;N2905&amp;E2905&amp;F2905,IF([1]Dashboard!$AK$39="YTD",IF(O2905-[1]Dashboard!$AK$37&lt;=0,"YTD"&amp;A2905&amp;[1]Dashboard!$AK$37&amp;E2905&amp;F2905),IF([1]Dashboard!$AK$39="FY","FY"&amp;A2905&amp;E2905&amp;F2905)))</f>
        <v>0</v>
      </c>
      <c r="S2905" t="b">
        <f>IF([1]Dashboard!$AK$39="Month","Month"&amp;N2905&amp;F2905,IF([1]Dashboard!$AK$39="YTD",IF(O2905-[1]Dashboard!$AK$37&lt;=0,"YTD"&amp;A2905&amp;[1]Dashboard!$AK$37&amp;F2905),IF([1]Dashboard!$AK$39="FY","FY"&amp;A2905&amp;F2905)))</f>
        <v>0</v>
      </c>
      <c r="T2905" t="b">
        <f>IF([1]Dashboard!$AK$39="Month","Month"&amp;N2905&amp;F2905,IF([1]Dashboard!$AK$39="YTD",IF(O2905-[1]Dashboard!$AK$37&lt;=0,"YTD"&amp;A2905&amp;[1]Dashboard!$AK$37&amp;U2905),IF([1]Dashboard!$AK$39="FY","FY"&amp;A2905&amp;U2905)))</f>
        <v>0</v>
      </c>
      <c r="U2905" t="str">
        <f t="shared" si="183"/>
        <v>9 - ChristmasENROBE TO GO</v>
      </c>
      <c r="V2905" t="b">
        <f>IF([1]Dashboard!$AK$39="Month","Month"&amp;N2905&amp;C2905&amp;E2905,IF([1]Dashboard!$AK$39="YTD",IF(O2905-[1]Dashboard!$AK$37&lt;=0,"YTD"&amp;A2905&amp;[1]Dashboard!$AK$37&amp;C2905&amp;E2905),IF([1]Dashboard!$AK$39="FY","FY"&amp;A2905&amp;C2905&amp;E2905)))</f>
        <v>0</v>
      </c>
      <c r="W2905" t="b">
        <f>IF([1]Dashboard!$AK$39="Month","Month"&amp;N2905,IF([1]Dashboard!$AK$39="YTD",IF(O2905-[1]Dashboard!$AK$37&lt;=0,"YTD"&amp;A2905&amp;[1]Dashboard!$AK$37),IF([1]Dashboard!$AK$39="FY","FY"&amp;A2905)))</f>
        <v>0</v>
      </c>
    </row>
    <row r="2906" spans="1:23" x14ac:dyDescent="0.3">
      <c r="A2906" t="s">
        <v>23</v>
      </c>
      <c r="B2906" t="s">
        <v>592</v>
      </c>
      <c r="C2906" t="s">
        <v>230</v>
      </c>
      <c r="D2906" t="s">
        <v>71</v>
      </c>
      <c r="E2906" t="s">
        <v>209</v>
      </c>
      <c r="F2906" t="s">
        <v>46</v>
      </c>
      <c r="G2906" t="s">
        <v>571</v>
      </c>
      <c r="H2906" t="s">
        <v>572</v>
      </c>
      <c r="I2906" s="4">
        <v>37</v>
      </c>
      <c r="J2906" s="4">
        <v>49.015151515151508</v>
      </c>
      <c r="K2906" s="4">
        <v>13.080808080808081</v>
      </c>
      <c r="L2906" s="4">
        <v>35.934343434343425</v>
      </c>
      <c r="M2906" s="5">
        <v>1.85</v>
      </c>
      <c r="N2906" t="str">
        <f t="shared" si="180"/>
        <v>202412</v>
      </c>
      <c r="O2906" t="str">
        <f t="shared" si="181"/>
        <v>12</v>
      </c>
      <c r="P2906" t="str">
        <f t="shared" si="182"/>
        <v>12.Dec2024</v>
      </c>
      <c r="Q2906" t="b">
        <f>IF([1]Dashboard!$AK$39="Month","Month"&amp;N2906&amp;E2906,IF([1]Dashboard!$AK$39="YTD",IF(O2906-[1]Dashboard!$AK$37&lt;=0,"YTD"&amp;A2906&amp;[1]Dashboard!$AK$37&amp;E2906),IF([1]Dashboard!$AK$39="FY","FY"&amp;A2906&amp;E2906)))</f>
        <v>0</v>
      </c>
      <c r="R2906" t="b">
        <f>IF([1]Dashboard!$AK$39="Month","Month"&amp;N2906&amp;E2906&amp;F2906,IF([1]Dashboard!$AK$39="YTD",IF(O2906-[1]Dashboard!$AK$37&lt;=0,"YTD"&amp;A2906&amp;[1]Dashboard!$AK$37&amp;E2906&amp;F2906),IF([1]Dashboard!$AK$39="FY","FY"&amp;A2906&amp;E2906&amp;F2906)))</f>
        <v>0</v>
      </c>
      <c r="S2906" t="b">
        <f>IF([1]Dashboard!$AK$39="Month","Month"&amp;N2906&amp;F2906,IF([1]Dashboard!$AK$39="YTD",IF(O2906-[1]Dashboard!$AK$37&lt;=0,"YTD"&amp;A2906&amp;[1]Dashboard!$AK$37&amp;F2906),IF([1]Dashboard!$AK$39="FY","FY"&amp;A2906&amp;F2906)))</f>
        <v>0</v>
      </c>
      <c r="T2906" t="b">
        <f>IF([1]Dashboard!$AK$39="Month","Month"&amp;N2906&amp;F2906,IF([1]Dashboard!$AK$39="YTD",IF(O2906-[1]Dashboard!$AK$37&lt;=0,"YTD"&amp;A2906&amp;[1]Dashboard!$AK$37&amp;U2906),IF([1]Dashboard!$AK$39="FY","FY"&amp;A2906&amp;U2906)))</f>
        <v>0</v>
      </c>
      <c r="U2906" t="str">
        <f t="shared" si="183"/>
        <v>9 - ChristmasENROBE TO GO</v>
      </c>
      <c r="V2906" t="b">
        <f>IF([1]Dashboard!$AK$39="Month","Month"&amp;N2906&amp;C2906&amp;E2906,IF([1]Dashboard!$AK$39="YTD",IF(O2906-[1]Dashboard!$AK$37&lt;=0,"YTD"&amp;A2906&amp;[1]Dashboard!$AK$37&amp;C2906&amp;E2906),IF([1]Dashboard!$AK$39="FY","FY"&amp;A2906&amp;C2906&amp;E2906)))</f>
        <v>0</v>
      </c>
      <c r="W2906" t="b">
        <f>IF([1]Dashboard!$AK$39="Month","Month"&amp;N2906,IF([1]Dashboard!$AK$39="YTD",IF(O2906-[1]Dashboard!$AK$37&lt;=0,"YTD"&amp;A2906&amp;[1]Dashboard!$AK$37),IF([1]Dashboard!$AK$39="FY","FY"&amp;A2906)))</f>
        <v>0</v>
      </c>
    </row>
    <row r="2907" spans="1:23" x14ac:dyDescent="0.3">
      <c r="A2907" t="s">
        <v>23</v>
      </c>
      <c r="B2907" t="s">
        <v>592</v>
      </c>
      <c r="C2907" t="s">
        <v>230</v>
      </c>
      <c r="D2907" t="s">
        <v>71</v>
      </c>
      <c r="E2907" t="s">
        <v>209</v>
      </c>
      <c r="F2907" t="s">
        <v>215</v>
      </c>
      <c r="G2907" t="s">
        <v>598</v>
      </c>
      <c r="H2907" t="s">
        <v>599</v>
      </c>
      <c r="I2907" s="4">
        <v>50</v>
      </c>
      <c r="J2907" s="4">
        <v>150.89126559714799</v>
      </c>
      <c r="K2907" s="4">
        <v>97.742127153891872</v>
      </c>
      <c r="L2907" s="4">
        <v>53.149138443256135</v>
      </c>
      <c r="M2907" s="5">
        <v>10</v>
      </c>
      <c r="N2907" t="str">
        <f t="shared" si="180"/>
        <v>202412</v>
      </c>
      <c r="O2907" t="str">
        <f t="shared" si="181"/>
        <v>12</v>
      </c>
      <c r="P2907" t="str">
        <f t="shared" si="182"/>
        <v>12.Dec2024</v>
      </c>
      <c r="Q2907" t="b">
        <f>IF([1]Dashboard!$AK$39="Month","Month"&amp;N2907&amp;E2907,IF([1]Dashboard!$AK$39="YTD",IF(O2907-[1]Dashboard!$AK$37&lt;=0,"YTD"&amp;A2907&amp;[1]Dashboard!$AK$37&amp;E2907),IF([1]Dashboard!$AK$39="FY","FY"&amp;A2907&amp;E2907)))</f>
        <v>0</v>
      </c>
      <c r="R2907" t="b">
        <f>IF([1]Dashboard!$AK$39="Month","Month"&amp;N2907&amp;E2907&amp;F2907,IF([1]Dashboard!$AK$39="YTD",IF(O2907-[1]Dashboard!$AK$37&lt;=0,"YTD"&amp;A2907&amp;[1]Dashboard!$AK$37&amp;E2907&amp;F2907),IF([1]Dashboard!$AK$39="FY","FY"&amp;A2907&amp;E2907&amp;F2907)))</f>
        <v>0</v>
      </c>
      <c r="S2907" t="b">
        <f>IF([1]Dashboard!$AK$39="Month","Month"&amp;N2907&amp;F2907,IF([1]Dashboard!$AK$39="YTD",IF(O2907-[1]Dashboard!$AK$37&lt;=0,"YTD"&amp;A2907&amp;[1]Dashboard!$AK$37&amp;F2907),IF([1]Dashboard!$AK$39="FY","FY"&amp;A2907&amp;F2907)))</f>
        <v>0</v>
      </c>
      <c r="T2907" t="b">
        <f>IF([1]Dashboard!$AK$39="Month","Month"&amp;N2907&amp;F2907,IF([1]Dashboard!$AK$39="YTD",IF(O2907-[1]Dashboard!$AK$37&lt;=0,"YTD"&amp;A2907&amp;[1]Dashboard!$AK$37&amp;U2907),IF([1]Dashboard!$AK$39="FY","FY"&amp;A2907&amp;U2907)))</f>
        <v>0</v>
      </c>
      <c r="U2907" t="str">
        <f t="shared" si="183"/>
        <v>9 - ChristmasPANETTONE</v>
      </c>
      <c r="V2907" t="b">
        <f>IF([1]Dashboard!$AK$39="Month","Month"&amp;N2907&amp;C2907&amp;E2907,IF([1]Dashboard!$AK$39="YTD",IF(O2907-[1]Dashboard!$AK$37&lt;=0,"YTD"&amp;A2907&amp;[1]Dashboard!$AK$37&amp;C2907&amp;E2907),IF([1]Dashboard!$AK$39="FY","FY"&amp;A2907&amp;C2907&amp;E2907)))</f>
        <v>0</v>
      </c>
      <c r="W2907" t="b">
        <f>IF([1]Dashboard!$AK$39="Month","Month"&amp;N2907,IF([1]Dashboard!$AK$39="YTD",IF(O2907-[1]Dashboard!$AK$37&lt;=0,"YTD"&amp;A2907&amp;[1]Dashboard!$AK$37),IF([1]Dashboard!$AK$39="FY","FY"&amp;A2907)))</f>
        <v>0</v>
      </c>
    </row>
    <row r="2908" spans="1:23" x14ac:dyDescent="0.3">
      <c r="A2908" t="s">
        <v>23</v>
      </c>
      <c r="B2908" t="s">
        <v>592</v>
      </c>
      <c r="C2908" t="s">
        <v>230</v>
      </c>
      <c r="D2908" t="s">
        <v>71</v>
      </c>
      <c r="E2908" t="s">
        <v>209</v>
      </c>
      <c r="F2908" t="s">
        <v>215</v>
      </c>
      <c r="G2908" t="s">
        <v>573</v>
      </c>
      <c r="H2908" t="s">
        <v>574</v>
      </c>
      <c r="I2908" s="4">
        <v>46</v>
      </c>
      <c r="J2908" s="4">
        <v>170.36838978015456</v>
      </c>
      <c r="K2908" s="4">
        <v>108.23529411764703</v>
      </c>
      <c r="L2908" s="4">
        <v>62.133095662507522</v>
      </c>
      <c r="M2908" s="5">
        <v>23</v>
      </c>
      <c r="N2908" t="str">
        <f t="shared" si="180"/>
        <v>202412</v>
      </c>
      <c r="O2908" t="str">
        <f t="shared" si="181"/>
        <v>12</v>
      </c>
      <c r="P2908" t="str">
        <f t="shared" si="182"/>
        <v>12.Dec2024</v>
      </c>
      <c r="Q2908" t="b">
        <f>IF([1]Dashboard!$AK$39="Month","Month"&amp;N2908&amp;E2908,IF([1]Dashboard!$AK$39="YTD",IF(O2908-[1]Dashboard!$AK$37&lt;=0,"YTD"&amp;A2908&amp;[1]Dashboard!$AK$37&amp;E2908),IF([1]Dashboard!$AK$39="FY","FY"&amp;A2908&amp;E2908)))</f>
        <v>0</v>
      </c>
      <c r="R2908" t="b">
        <f>IF([1]Dashboard!$AK$39="Month","Month"&amp;N2908&amp;E2908&amp;F2908,IF([1]Dashboard!$AK$39="YTD",IF(O2908-[1]Dashboard!$AK$37&lt;=0,"YTD"&amp;A2908&amp;[1]Dashboard!$AK$37&amp;E2908&amp;F2908),IF([1]Dashboard!$AK$39="FY","FY"&amp;A2908&amp;E2908&amp;F2908)))</f>
        <v>0</v>
      </c>
      <c r="S2908" t="b">
        <f>IF([1]Dashboard!$AK$39="Month","Month"&amp;N2908&amp;F2908,IF([1]Dashboard!$AK$39="YTD",IF(O2908-[1]Dashboard!$AK$37&lt;=0,"YTD"&amp;A2908&amp;[1]Dashboard!$AK$37&amp;F2908),IF([1]Dashboard!$AK$39="FY","FY"&amp;A2908&amp;F2908)))</f>
        <v>0</v>
      </c>
      <c r="T2908" t="b">
        <f>IF([1]Dashboard!$AK$39="Month","Month"&amp;N2908&amp;F2908,IF([1]Dashboard!$AK$39="YTD",IF(O2908-[1]Dashboard!$AK$37&lt;=0,"YTD"&amp;A2908&amp;[1]Dashboard!$AK$37&amp;U2908),IF([1]Dashboard!$AK$39="FY","FY"&amp;A2908&amp;U2908)))</f>
        <v>0</v>
      </c>
      <c r="U2908" t="str">
        <f t="shared" si="183"/>
        <v>9 - ChristmasPANETTONE</v>
      </c>
      <c r="V2908" t="b">
        <f>IF([1]Dashboard!$AK$39="Month","Month"&amp;N2908&amp;C2908&amp;E2908,IF([1]Dashboard!$AK$39="YTD",IF(O2908-[1]Dashboard!$AK$37&lt;=0,"YTD"&amp;A2908&amp;[1]Dashboard!$AK$37&amp;C2908&amp;E2908),IF([1]Dashboard!$AK$39="FY","FY"&amp;A2908&amp;C2908&amp;E2908)))</f>
        <v>0</v>
      </c>
      <c r="W2908" t="b">
        <f>IF([1]Dashboard!$AK$39="Month","Month"&amp;N2908,IF([1]Dashboard!$AK$39="YTD",IF(O2908-[1]Dashboard!$AK$37&lt;=0,"YTD"&amp;A2908&amp;[1]Dashboard!$AK$37),IF([1]Dashboard!$AK$39="FY","FY"&amp;A2908)))</f>
        <v>0</v>
      </c>
    </row>
    <row r="2909" spans="1:23" x14ac:dyDescent="0.3">
      <c r="A2909" t="s">
        <v>23</v>
      </c>
      <c r="B2909" t="s">
        <v>592</v>
      </c>
      <c r="C2909" t="s">
        <v>230</v>
      </c>
      <c r="D2909" t="s">
        <v>71</v>
      </c>
      <c r="E2909" t="s">
        <v>209</v>
      </c>
      <c r="F2909" t="s">
        <v>215</v>
      </c>
      <c r="G2909" t="s">
        <v>220</v>
      </c>
      <c r="H2909" t="s">
        <v>575</v>
      </c>
      <c r="I2909" s="4">
        <v>61</v>
      </c>
      <c r="J2909" s="4">
        <v>296.81075460487222</v>
      </c>
      <c r="K2909" s="4">
        <v>160.38324420677361</v>
      </c>
      <c r="L2909" s="4">
        <v>136.4275103980986</v>
      </c>
      <c r="M2909" s="5">
        <v>39.65</v>
      </c>
      <c r="N2909" t="str">
        <f t="shared" si="180"/>
        <v>202412</v>
      </c>
      <c r="O2909" t="str">
        <f t="shared" si="181"/>
        <v>12</v>
      </c>
      <c r="P2909" t="str">
        <f t="shared" si="182"/>
        <v>12.Dec2024</v>
      </c>
      <c r="Q2909" t="b">
        <f>IF([1]Dashboard!$AK$39="Month","Month"&amp;N2909&amp;E2909,IF([1]Dashboard!$AK$39="YTD",IF(O2909-[1]Dashboard!$AK$37&lt;=0,"YTD"&amp;A2909&amp;[1]Dashboard!$AK$37&amp;E2909),IF([1]Dashboard!$AK$39="FY","FY"&amp;A2909&amp;E2909)))</f>
        <v>0</v>
      </c>
      <c r="R2909" t="b">
        <f>IF([1]Dashboard!$AK$39="Month","Month"&amp;N2909&amp;E2909&amp;F2909,IF([1]Dashboard!$AK$39="YTD",IF(O2909-[1]Dashboard!$AK$37&lt;=0,"YTD"&amp;A2909&amp;[1]Dashboard!$AK$37&amp;E2909&amp;F2909),IF([1]Dashboard!$AK$39="FY","FY"&amp;A2909&amp;E2909&amp;F2909)))</f>
        <v>0</v>
      </c>
      <c r="S2909" t="b">
        <f>IF([1]Dashboard!$AK$39="Month","Month"&amp;N2909&amp;F2909,IF([1]Dashboard!$AK$39="YTD",IF(O2909-[1]Dashboard!$AK$37&lt;=0,"YTD"&amp;A2909&amp;[1]Dashboard!$AK$37&amp;F2909),IF([1]Dashboard!$AK$39="FY","FY"&amp;A2909&amp;F2909)))</f>
        <v>0</v>
      </c>
      <c r="T2909" t="b">
        <f>IF([1]Dashboard!$AK$39="Month","Month"&amp;N2909&amp;F2909,IF([1]Dashboard!$AK$39="YTD",IF(O2909-[1]Dashboard!$AK$37&lt;=0,"YTD"&amp;A2909&amp;[1]Dashboard!$AK$37&amp;U2909),IF([1]Dashboard!$AK$39="FY","FY"&amp;A2909&amp;U2909)))</f>
        <v>0</v>
      </c>
      <c r="U2909" t="str">
        <f t="shared" si="183"/>
        <v>9 - ChristmasPANETTONE</v>
      </c>
      <c r="V2909" t="b">
        <f>IF([1]Dashboard!$AK$39="Month","Month"&amp;N2909&amp;C2909&amp;E2909,IF([1]Dashboard!$AK$39="YTD",IF(O2909-[1]Dashboard!$AK$37&lt;=0,"YTD"&amp;A2909&amp;[1]Dashboard!$AK$37&amp;C2909&amp;E2909),IF([1]Dashboard!$AK$39="FY","FY"&amp;A2909&amp;C2909&amp;E2909)))</f>
        <v>0</v>
      </c>
      <c r="W2909" t="b">
        <f>IF([1]Dashboard!$AK$39="Month","Month"&amp;N2909,IF([1]Dashboard!$AK$39="YTD",IF(O2909-[1]Dashboard!$AK$37&lt;=0,"YTD"&amp;A2909&amp;[1]Dashboard!$AK$37),IF([1]Dashboard!$AK$39="FY","FY"&amp;A2909)))</f>
        <v>0</v>
      </c>
    </row>
    <row r="2910" spans="1:23" x14ac:dyDescent="0.3">
      <c r="A2910" t="s">
        <v>23</v>
      </c>
      <c r="B2910" t="s">
        <v>592</v>
      </c>
      <c r="C2910" t="s">
        <v>230</v>
      </c>
      <c r="D2910" t="s">
        <v>71</v>
      </c>
      <c r="E2910" t="s">
        <v>209</v>
      </c>
      <c r="F2910" t="s">
        <v>215</v>
      </c>
      <c r="G2910" t="s">
        <v>576</v>
      </c>
      <c r="H2910" t="s">
        <v>577</v>
      </c>
      <c r="I2910" s="4">
        <v>29</v>
      </c>
      <c r="J2910" s="4">
        <v>140.26440879382048</v>
      </c>
      <c r="K2910" s="4">
        <v>76.247771836007118</v>
      </c>
      <c r="L2910" s="4">
        <v>64.016636957813361</v>
      </c>
      <c r="M2910" s="5">
        <v>18.850000000000001</v>
      </c>
      <c r="N2910" t="str">
        <f t="shared" si="180"/>
        <v>202412</v>
      </c>
      <c r="O2910" t="str">
        <f t="shared" si="181"/>
        <v>12</v>
      </c>
      <c r="P2910" t="str">
        <f t="shared" si="182"/>
        <v>12.Dec2024</v>
      </c>
      <c r="Q2910" t="b">
        <f>IF([1]Dashboard!$AK$39="Month","Month"&amp;N2910&amp;E2910,IF([1]Dashboard!$AK$39="YTD",IF(O2910-[1]Dashboard!$AK$37&lt;=0,"YTD"&amp;A2910&amp;[1]Dashboard!$AK$37&amp;E2910),IF([1]Dashboard!$AK$39="FY","FY"&amp;A2910&amp;E2910)))</f>
        <v>0</v>
      </c>
      <c r="R2910" t="b">
        <f>IF([1]Dashboard!$AK$39="Month","Month"&amp;N2910&amp;E2910&amp;F2910,IF([1]Dashboard!$AK$39="YTD",IF(O2910-[1]Dashboard!$AK$37&lt;=0,"YTD"&amp;A2910&amp;[1]Dashboard!$AK$37&amp;E2910&amp;F2910),IF([1]Dashboard!$AK$39="FY","FY"&amp;A2910&amp;E2910&amp;F2910)))</f>
        <v>0</v>
      </c>
      <c r="S2910" t="b">
        <f>IF([1]Dashboard!$AK$39="Month","Month"&amp;N2910&amp;F2910,IF([1]Dashboard!$AK$39="YTD",IF(O2910-[1]Dashboard!$AK$37&lt;=0,"YTD"&amp;A2910&amp;[1]Dashboard!$AK$37&amp;F2910),IF([1]Dashboard!$AK$39="FY","FY"&amp;A2910&amp;F2910)))</f>
        <v>0</v>
      </c>
      <c r="T2910" t="b">
        <f>IF([1]Dashboard!$AK$39="Month","Month"&amp;N2910&amp;F2910,IF([1]Dashboard!$AK$39="YTD",IF(O2910-[1]Dashboard!$AK$37&lt;=0,"YTD"&amp;A2910&amp;[1]Dashboard!$AK$37&amp;U2910),IF([1]Dashboard!$AK$39="FY","FY"&amp;A2910&amp;U2910)))</f>
        <v>0</v>
      </c>
      <c r="U2910" t="str">
        <f t="shared" si="183"/>
        <v>9 - ChristmasPANETTONE</v>
      </c>
      <c r="V2910" t="b">
        <f>IF([1]Dashboard!$AK$39="Month","Month"&amp;N2910&amp;C2910&amp;E2910,IF([1]Dashboard!$AK$39="YTD",IF(O2910-[1]Dashboard!$AK$37&lt;=0,"YTD"&amp;A2910&amp;[1]Dashboard!$AK$37&amp;C2910&amp;E2910),IF([1]Dashboard!$AK$39="FY","FY"&amp;A2910&amp;C2910&amp;E2910)))</f>
        <v>0</v>
      </c>
      <c r="W2910" t="b">
        <f>IF([1]Dashboard!$AK$39="Month","Month"&amp;N2910,IF([1]Dashboard!$AK$39="YTD",IF(O2910-[1]Dashboard!$AK$37&lt;=0,"YTD"&amp;A2910&amp;[1]Dashboard!$AK$37),IF([1]Dashboard!$AK$39="FY","FY"&amp;A2910)))</f>
        <v>0</v>
      </c>
    </row>
    <row r="2911" spans="1:23" x14ac:dyDescent="0.3">
      <c r="A2911" t="s">
        <v>23</v>
      </c>
      <c r="B2911" t="s">
        <v>592</v>
      </c>
      <c r="C2911" t="s">
        <v>230</v>
      </c>
      <c r="D2911" t="s">
        <v>71</v>
      </c>
      <c r="E2911" t="s">
        <v>209</v>
      </c>
      <c r="F2911" t="s">
        <v>215</v>
      </c>
      <c r="G2911" t="s">
        <v>224</v>
      </c>
      <c r="H2911" t="s">
        <v>578</v>
      </c>
      <c r="I2911" s="4">
        <v>53</v>
      </c>
      <c r="J2911" s="4">
        <v>252.6633986928104</v>
      </c>
      <c r="K2911" s="4">
        <v>137.30243612596553</v>
      </c>
      <c r="L2911" s="4">
        <v>115.36096256684485</v>
      </c>
      <c r="M2911" s="5">
        <v>34.450000000000003</v>
      </c>
      <c r="N2911" t="str">
        <f t="shared" si="180"/>
        <v>202412</v>
      </c>
      <c r="O2911" t="str">
        <f t="shared" si="181"/>
        <v>12</v>
      </c>
      <c r="P2911" t="str">
        <f t="shared" si="182"/>
        <v>12.Dec2024</v>
      </c>
      <c r="Q2911" t="b">
        <f>IF([1]Dashboard!$AK$39="Month","Month"&amp;N2911&amp;E2911,IF([1]Dashboard!$AK$39="YTD",IF(O2911-[1]Dashboard!$AK$37&lt;=0,"YTD"&amp;A2911&amp;[1]Dashboard!$AK$37&amp;E2911),IF([1]Dashboard!$AK$39="FY","FY"&amp;A2911&amp;E2911)))</f>
        <v>0</v>
      </c>
      <c r="R2911" t="b">
        <f>IF([1]Dashboard!$AK$39="Month","Month"&amp;N2911&amp;E2911&amp;F2911,IF([1]Dashboard!$AK$39="YTD",IF(O2911-[1]Dashboard!$AK$37&lt;=0,"YTD"&amp;A2911&amp;[1]Dashboard!$AK$37&amp;E2911&amp;F2911),IF([1]Dashboard!$AK$39="FY","FY"&amp;A2911&amp;E2911&amp;F2911)))</f>
        <v>0</v>
      </c>
      <c r="S2911" t="b">
        <f>IF([1]Dashboard!$AK$39="Month","Month"&amp;N2911&amp;F2911,IF([1]Dashboard!$AK$39="YTD",IF(O2911-[1]Dashboard!$AK$37&lt;=0,"YTD"&amp;A2911&amp;[1]Dashboard!$AK$37&amp;F2911),IF([1]Dashboard!$AK$39="FY","FY"&amp;A2911&amp;F2911)))</f>
        <v>0</v>
      </c>
      <c r="T2911" t="b">
        <f>IF([1]Dashboard!$AK$39="Month","Month"&amp;N2911&amp;F2911,IF([1]Dashboard!$AK$39="YTD",IF(O2911-[1]Dashboard!$AK$37&lt;=0,"YTD"&amp;A2911&amp;[1]Dashboard!$AK$37&amp;U2911),IF([1]Dashboard!$AK$39="FY","FY"&amp;A2911&amp;U2911)))</f>
        <v>0</v>
      </c>
      <c r="U2911" t="str">
        <f t="shared" si="183"/>
        <v>9 - ChristmasPANETTONE</v>
      </c>
      <c r="V2911" t="b">
        <f>IF([1]Dashboard!$AK$39="Month","Month"&amp;N2911&amp;C2911&amp;E2911,IF([1]Dashboard!$AK$39="YTD",IF(O2911-[1]Dashboard!$AK$37&lt;=0,"YTD"&amp;A2911&amp;[1]Dashboard!$AK$37&amp;C2911&amp;E2911),IF([1]Dashboard!$AK$39="FY","FY"&amp;A2911&amp;C2911&amp;E2911)))</f>
        <v>0</v>
      </c>
      <c r="W2911" t="b">
        <f>IF([1]Dashboard!$AK$39="Month","Month"&amp;N2911,IF([1]Dashboard!$AK$39="YTD",IF(O2911-[1]Dashboard!$AK$37&lt;=0,"YTD"&amp;A2911&amp;[1]Dashboard!$AK$37),IF([1]Dashboard!$AK$39="FY","FY"&amp;A2911)))</f>
        <v>0</v>
      </c>
    </row>
    <row r="2912" spans="1:23" x14ac:dyDescent="0.3">
      <c r="A2912" t="s">
        <v>23</v>
      </c>
      <c r="B2912" t="s">
        <v>592</v>
      </c>
      <c r="C2912" t="s">
        <v>230</v>
      </c>
      <c r="D2912" t="s">
        <v>71</v>
      </c>
      <c r="E2912" t="s">
        <v>209</v>
      </c>
      <c r="F2912" t="s">
        <v>215</v>
      </c>
      <c r="G2912" t="s">
        <v>226</v>
      </c>
      <c r="H2912" t="s">
        <v>579</v>
      </c>
      <c r="I2912" s="4">
        <v>67</v>
      </c>
      <c r="J2912" s="4">
        <v>240.91948900772425</v>
      </c>
      <c r="K2912" s="4">
        <v>155.35799168152107</v>
      </c>
      <c r="L2912" s="4">
        <v>85.561497326203167</v>
      </c>
      <c r="M2912" s="5">
        <v>33.5</v>
      </c>
      <c r="N2912" t="str">
        <f t="shared" si="180"/>
        <v>202412</v>
      </c>
      <c r="O2912" t="str">
        <f t="shared" si="181"/>
        <v>12</v>
      </c>
      <c r="P2912" t="str">
        <f t="shared" si="182"/>
        <v>12.Dec2024</v>
      </c>
      <c r="Q2912" t="b">
        <f>IF([1]Dashboard!$AK$39="Month","Month"&amp;N2912&amp;E2912,IF([1]Dashboard!$AK$39="YTD",IF(O2912-[1]Dashboard!$AK$37&lt;=0,"YTD"&amp;A2912&amp;[1]Dashboard!$AK$37&amp;E2912),IF([1]Dashboard!$AK$39="FY","FY"&amp;A2912&amp;E2912)))</f>
        <v>0</v>
      </c>
      <c r="R2912" t="b">
        <f>IF([1]Dashboard!$AK$39="Month","Month"&amp;N2912&amp;E2912&amp;F2912,IF([1]Dashboard!$AK$39="YTD",IF(O2912-[1]Dashboard!$AK$37&lt;=0,"YTD"&amp;A2912&amp;[1]Dashboard!$AK$37&amp;E2912&amp;F2912),IF([1]Dashboard!$AK$39="FY","FY"&amp;A2912&amp;E2912&amp;F2912)))</f>
        <v>0</v>
      </c>
      <c r="S2912" t="b">
        <f>IF([1]Dashboard!$AK$39="Month","Month"&amp;N2912&amp;F2912,IF([1]Dashboard!$AK$39="YTD",IF(O2912-[1]Dashboard!$AK$37&lt;=0,"YTD"&amp;A2912&amp;[1]Dashboard!$AK$37&amp;F2912),IF([1]Dashboard!$AK$39="FY","FY"&amp;A2912&amp;F2912)))</f>
        <v>0</v>
      </c>
      <c r="T2912" t="b">
        <f>IF([1]Dashboard!$AK$39="Month","Month"&amp;N2912&amp;F2912,IF([1]Dashboard!$AK$39="YTD",IF(O2912-[1]Dashboard!$AK$37&lt;=0,"YTD"&amp;A2912&amp;[1]Dashboard!$AK$37&amp;U2912),IF([1]Dashboard!$AK$39="FY","FY"&amp;A2912&amp;U2912)))</f>
        <v>0</v>
      </c>
      <c r="U2912" t="str">
        <f t="shared" si="183"/>
        <v>9 - ChristmasPANETTONE</v>
      </c>
      <c r="V2912" t="b">
        <f>IF([1]Dashboard!$AK$39="Month","Month"&amp;N2912&amp;C2912&amp;E2912,IF([1]Dashboard!$AK$39="YTD",IF(O2912-[1]Dashboard!$AK$37&lt;=0,"YTD"&amp;A2912&amp;[1]Dashboard!$AK$37&amp;C2912&amp;E2912),IF([1]Dashboard!$AK$39="FY","FY"&amp;A2912&amp;C2912&amp;E2912)))</f>
        <v>0</v>
      </c>
      <c r="W2912" t="b">
        <f>IF([1]Dashboard!$AK$39="Month","Month"&amp;N2912,IF([1]Dashboard!$AK$39="YTD",IF(O2912-[1]Dashboard!$AK$37&lt;=0,"YTD"&amp;A2912&amp;[1]Dashboard!$AK$37),IF([1]Dashboard!$AK$39="FY","FY"&amp;A2912)))</f>
        <v>0</v>
      </c>
    </row>
    <row r="2913" spans="1:23" x14ac:dyDescent="0.3">
      <c r="A2913" t="s">
        <v>23</v>
      </c>
      <c r="B2913" t="s">
        <v>592</v>
      </c>
      <c r="C2913" t="s">
        <v>230</v>
      </c>
      <c r="D2913" t="s">
        <v>71</v>
      </c>
      <c r="E2913" t="s">
        <v>209</v>
      </c>
      <c r="F2913" t="s">
        <v>248</v>
      </c>
      <c r="G2913" t="s">
        <v>249</v>
      </c>
      <c r="H2913" t="s">
        <v>250</v>
      </c>
      <c r="I2913" s="4">
        <v>61</v>
      </c>
      <c r="J2913" s="4">
        <v>549.53357100415894</v>
      </c>
      <c r="K2913" s="4">
        <v>155.16399286987522</v>
      </c>
      <c r="L2913" s="4">
        <v>394.3695781342837</v>
      </c>
      <c r="M2913" s="5">
        <v>61</v>
      </c>
      <c r="N2913" t="str">
        <f t="shared" si="180"/>
        <v>202412</v>
      </c>
      <c r="O2913" t="str">
        <f t="shared" si="181"/>
        <v>12</v>
      </c>
      <c r="P2913" t="str">
        <f t="shared" si="182"/>
        <v>12.Dec2024</v>
      </c>
      <c r="Q2913" t="b">
        <f>IF([1]Dashboard!$AK$39="Month","Month"&amp;N2913&amp;E2913,IF([1]Dashboard!$AK$39="YTD",IF(O2913-[1]Dashboard!$AK$37&lt;=0,"YTD"&amp;A2913&amp;[1]Dashboard!$AK$37&amp;E2913),IF([1]Dashboard!$AK$39="FY","FY"&amp;A2913&amp;E2913)))</f>
        <v>0</v>
      </c>
      <c r="R2913" t="b">
        <f>IF([1]Dashboard!$AK$39="Month","Month"&amp;N2913&amp;E2913&amp;F2913,IF([1]Dashboard!$AK$39="YTD",IF(O2913-[1]Dashboard!$AK$37&lt;=0,"YTD"&amp;A2913&amp;[1]Dashboard!$AK$37&amp;E2913&amp;F2913),IF([1]Dashboard!$AK$39="FY","FY"&amp;A2913&amp;E2913&amp;F2913)))</f>
        <v>0</v>
      </c>
      <c r="S2913" t="b">
        <f>IF([1]Dashboard!$AK$39="Month","Month"&amp;N2913&amp;F2913,IF([1]Dashboard!$AK$39="YTD",IF(O2913-[1]Dashboard!$AK$37&lt;=0,"YTD"&amp;A2913&amp;[1]Dashboard!$AK$37&amp;F2913),IF([1]Dashboard!$AK$39="FY","FY"&amp;A2913&amp;F2913)))</f>
        <v>0</v>
      </c>
      <c r="T2913" t="b">
        <f>IF([1]Dashboard!$AK$39="Month","Month"&amp;N2913&amp;F2913,IF([1]Dashboard!$AK$39="YTD",IF(O2913-[1]Dashboard!$AK$37&lt;=0,"YTD"&amp;A2913&amp;[1]Dashboard!$AK$37&amp;U2913),IF([1]Dashboard!$AK$39="FY","FY"&amp;A2913&amp;U2913)))</f>
        <v>0</v>
      </c>
      <c r="U2913" t="str">
        <f t="shared" si="183"/>
        <v>9 - ChristmasPASTRY</v>
      </c>
      <c r="V2913" t="b">
        <f>IF([1]Dashboard!$AK$39="Month","Month"&amp;N2913&amp;C2913&amp;E2913,IF([1]Dashboard!$AK$39="YTD",IF(O2913-[1]Dashboard!$AK$37&lt;=0,"YTD"&amp;A2913&amp;[1]Dashboard!$AK$37&amp;C2913&amp;E2913),IF([1]Dashboard!$AK$39="FY","FY"&amp;A2913&amp;C2913&amp;E2913)))</f>
        <v>0</v>
      </c>
      <c r="W2913" t="b">
        <f>IF([1]Dashboard!$AK$39="Month","Month"&amp;N2913,IF([1]Dashboard!$AK$39="YTD",IF(O2913-[1]Dashboard!$AK$37&lt;=0,"YTD"&amp;A2913&amp;[1]Dashboard!$AK$37),IF([1]Dashboard!$AK$39="FY","FY"&amp;A2913)))</f>
        <v>0</v>
      </c>
    </row>
    <row r="2914" spans="1:23" x14ac:dyDescent="0.3">
      <c r="A2914" t="s">
        <v>23</v>
      </c>
      <c r="B2914" t="s">
        <v>592</v>
      </c>
      <c r="C2914" t="s">
        <v>230</v>
      </c>
      <c r="D2914" t="s">
        <v>71</v>
      </c>
      <c r="E2914" t="s">
        <v>209</v>
      </c>
      <c r="F2914" t="s">
        <v>117</v>
      </c>
      <c r="G2914" t="s">
        <v>228</v>
      </c>
      <c r="H2914" t="s">
        <v>580</v>
      </c>
      <c r="I2914" s="4">
        <v>1.9059999999999999</v>
      </c>
      <c r="J2914" s="4">
        <v>22.856506238859183</v>
      </c>
      <c r="K2914" s="4">
        <v>5.7247950089126549</v>
      </c>
      <c r="L2914" s="4">
        <v>17.131711229946529</v>
      </c>
      <c r="M2914" s="5">
        <v>1.9059999999999999E-3</v>
      </c>
      <c r="N2914" t="str">
        <f t="shared" si="180"/>
        <v>202412</v>
      </c>
      <c r="O2914" t="str">
        <f t="shared" si="181"/>
        <v>12</v>
      </c>
      <c r="P2914" t="str">
        <f t="shared" si="182"/>
        <v>12.Dec2024</v>
      </c>
      <c r="Q2914" t="b">
        <f>IF([1]Dashboard!$AK$39="Month","Month"&amp;N2914&amp;E2914,IF([1]Dashboard!$AK$39="YTD",IF(O2914-[1]Dashboard!$AK$37&lt;=0,"YTD"&amp;A2914&amp;[1]Dashboard!$AK$37&amp;E2914),IF([1]Dashboard!$AK$39="FY","FY"&amp;A2914&amp;E2914)))</f>
        <v>0</v>
      </c>
      <c r="R2914" t="b">
        <f>IF([1]Dashboard!$AK$39="Month","Month"&amp;N2914&amp;E2914&amp;F2914,IF([1]Dashboard!$AK$39="YTD",IF(O2914-[1]Dashboard!$AK$37&lt;=0,"YTD"&amp;A2914&amp;[1]Dashboard!$AK$37&amp;E2914&amp;F2914),IF([1]Dashboard!$AK$39="FY","FY"&amp;A2914&amp;E2914&amp;F2914)))</f>
        <v>0</v>
      </c>
      <c r="S2914" t="b">
        <f>IF([1]Dashboard!$AK$39="Month","Month"&amp;N2914&amp;F2914,IF([1]Dashboard!$AK$39="YTD",IF(O2914-[1]Dashboard!$AK$37&lt;=0,"YTD"&amp;A2914&amp;[1]Dashboard!$AK$37&amp;F2914),IF([1]Dashboard!$AK$39="FY","FY"&amp;A2914&amp;F2914)))</f>
        <v>0</v>
      </c>
      <c r="T2914" t="b">
        <f>IF([1]Dashboard!$AK$39="Month","Month"&amp;N2914&amp;F2914,IF([1]Dashboard!$AK$39="YTD",IF(O2914-[1]Dashboard!$AK$37&lt;=0,"YTD"&amp;A2914&amp;[1]Dashboard!$AK$37&amp;U2914),IF([1]Dashboard!$AK$39="FY","FY"&amp;A2914&amp;U2914)))</f>
        <v>0</v>
      </c>
      <c r="U2914" t="str">
        <f t="shared" si="183"/>
        <v>9 - ChristmasQUEBRA QUEBRA</v>
      </c>
      <c r="V2914" t="b">
        <f>IF([1]Dashboard!$AK$39="Month","Month"&amp;N2914&amp;C2914&amp;E2914,IF([1]Dashboard!$AK$39="YTD",IF(O2914-[1]Dashboard!$AK$37&lt;=0,"YTD"&amp;A2914&amp;[1]Dashboard!$AK$37&amp;C2914&amp;E2914),IF([1]Dashboard!$AK$39="FY","FY"&amp;A2914&amp;C2914&amp;E2914)))</f>
        <v>0</v>
      </c>
      <c r="W2914" t="b">
        <f>IF([1]Dashboard!$AK$39="Month","Month"&amp;N2914,IF([1]Dashboard!$AK$39="YTD",IF(O2914-[1]Dashboard!$AK$37&lt;=0,"YTD"&amp;A2914&amp;[1]Dashboard!$AK$37),IF([1]Dashboard!$AK$39="FY","FY"&amp;A2914)))</f>
        <v>0</v>
      </c>
    </row>
    <row r="2915" spans="1:23" x14ac:dyDescent="0.3">
      <c r="A2915" t="s">
        <v>23</v>
      </c>
      <c r="B2915" t="s">
        <v>592</v>
      </c>
      <c r="C2915" t="s">
        <v>230</v>
      </c>
      <c r="D2915" t="s">
        <v>71</v>
      </c>
      <c r="E2915" t="s">
        <v>209</v>
      </c>
      <c r="F2915" t="s">
        <v>50</v>
      </c>
      <c r="G2915" t="s">
        <v>581</v>
      </c>
      <c r="H2915" t="s">
        <v>582</v>
      </c>
      <c r="I2915" s="4">
        <v>43</v>
      </c>
      <c r="J2915" s="4">
        <v>115.92245989304814</v>
      </c>
      <c r="K2915" s="4">
        <v>44.967320261437912</v>
      </c>
      <c r="L2915" s="4">
        <v>70.955139631610223</v>
      </c>
      <c r="M2915" s="5">
        <v>8.6</v>
      </c>
      <c r="N2915" t="str">
        <f t="shared" si="180"/>
        <v>202412</v>
      </c>
      <c r="O2915" t="str">
        <f t="shared" si="181"/>
        <v>12</v>
      </c>
      <c r="P2915" t="str">
        <f t="shared" si="182"/>
        <v>12.Dec2024</v>
      </c>
      <c r="Q2915" t="b">
        <f>IF([1]Dashboard!$AK$39="Month","Month"&amp;N2915&amp;E2915,IF([1]Dashboard!$AK$39="YTD",IF(O2915-[1]Dashboard!$AK$37&lt;=0,"YTD"&amp;A2915&amp;[1]Dashboard!$AK$37&amp;E2915),IF([1]Dashboard!$AK$39="FY","FY"&amp;A2915&amp;E2915)))</f>
        <v>0</v>
      </c>
      <c r="R2915" t="b">
        <f>IF([1]Dashboard!$AK$39="Month","Month"&amp;N2915&amp;E2915&amp;F2915,IF([1]Dashboard!$AK$39="YTD",IF(O2915-[1]Dashboard!$AK$37&lt;=0,"YTD"&amp;A2915&amp;[1]Dashboard!$AK$37&amp;E2915&amp;F2915),IF([1]Dashboard!$AK$39="FY","FY"&amp;A2915&amp;E2915&amp;F2915)))</f>
        <v>0</v>
      </c>
      <c r="S2915" t="b">
        <f>IF([1]Dashboard!$AK$39="Month","Month"&amp;N2915&amp;F2915,IF([1]Dashboard!$AK$39="YTD",IF(O2915-[1]Dashboard!$AK$37&lt;=0,"YTD"&amp;A2915&amp;[1]Dashboard!$AK$37&amp;F2915),IF([1]Dashboard!$AK$39="FY","FY"&amp;A2915&amp;F2915)))</f>
        <v>0</v>
      </c>
      <c r="T2915" t="b">
        <f>IF([1]Dashboard!$AK$39="Month","Month"&amp;N2915&amp;F2915,IF([1]Dashboard!$AK$39="YTD",IF(O2915-[1]Dashboard!$AK$37&lt;=0,"YTD"&amp;A2915&amp;[1]Dashboard!$AK$37&amp;U2915),IF([1]Dashboard!$AK$39="FY","FY"&amp;A2915&amp;U2915)))</f>
        <v>0</v>
      </c>
      <c r="U2915" t="str">
        <f t="shared" si="183"/>
        <v>9 - ChristmasQUEBRA QUEBRA TO GO</v>
      </c>
      <c r="V2915" t="b">
        <f>IF([1]Dashboard!$AK$39="Month","Month"&amp;N2915&amp;C2915&amp;E2915,IF([1]Dashboard!$AK$39="YTD",IF(O2915-[1]Dashboard!$AK$37&lt;=0,"YTD"&amp;A2915&amp;[1]Dashboard!$AK$37&amp;C2915&amp;E2915),IF([1]Dashboard!$AK$39="FY","FY"&amp;A2915&amp;C2915&amp;E2915)))</f>
        <v>0</v>
      </c>
      <c r="W2915" t="b">
        <f>IF([1]Dashboard!$AK$39="Month","Month"&amp;N2915,IF([1]Dashboard!$AK$39="YTD",IF(O2915-[1]Dashboard!$AK$37&lt;=0,"YTD"&amp;A2915&amp;[1]Dashboard!$AK$37),IF([1]Dashboard!$AK$39="FY","FY"&amp;A2915)))</f>
        <v>0</v>
      </c>
    </row>
    <row r="2916" spans="1:23" x14ac:dyDescent="0.3">
      <c r="A2916" t="s">
        <v>23</v>
      </c>
      <c r="B2916" t="s">
        <v>592</v>
      </c>
      <c r="C2916" t="s">
        <v>230</v>
      </c>
      <c r="D2916" t="s">
        <v>71</v>
      </c>
      <c r="E2916" t="s">
        <v>380</v>
      </c>
      <c r="F2916" t="s">
        <v>248</v>
      </c>
      <c r="G2916" t="s">
        <v>381</v>
      </c>
      <c r="H2916" t="s">
        <v>382</v>
      </c>
      <c r="I2916" s="4">
        <v>28</v>
      </c>
      <c r="J2916" s="4">
        <v>38.582887700534741</v>
      </c>
      <c r="K2916" s="4">
        <v>19.090909090909086</v>
      </c>
      <c r="L2916" s="4">
        <v>19.491978609625654</v>
      </c>
      <c r="M2916" s="5">
        <v>2.8</v>
      </c>
      <c r="N2916" t="str">
        <f t="shared" si="180"/>
        <v>202412</v>
      </c>
      <c r="O2916" t="str">
        <f t="shared" si="181"/>
        <v>12</v>
      </c>
      <c r="P2916" t="str">
        <f t="shared" si="182"/>
        <v>12.Dec2024</v>
      </c>
      <c r="Q2916" t="b">
        <f>IF([1]Dashboard!$AK$39="Month","Month"&amp;N2916&amp;E2916,IF([1]Dashboard!$AK$39="YTD",IF(O2916-[1]Dashboard!$AK$37&lt;=0,"YTD"&amp;A2916&amp;[1]Dashboard!$AK$37&amp;E2916),IF([1]Dashboard!$AK$39="FY","FY"&amp;A2916&amp;E2916)))</f>
        <v>0</v>
      </c>
      <c r="R2916" t="b">
        <f>IF([1]Dashboard!$AK$39="Month","Month"&amp;N2916&amp;E2916&amp;F2916,IF([1]Dashboard!$AK$39="YTD",IF(O2916-[1]Dashboard!$AK$37&lt;=0,"YTD"&amp;A2916&amp;[1]Dashboard!$AK$37&amp;E2916&amp;F2916),IF([1]Dashboard!$AK$39="FY","FY"&amp;A2916&amp;E2916&amp;F2916)))</f>
        <v>0</v>
      </c>
      <c r="S2916" t="b">
        <f>IF([1]Dashboard!$AK$39="Month","Month"&amp;N2916&amp;F2916,IF([1]Dashboard!$AK$39="YTD",IF(O2916-[1]Dashboard!$AK$37&lt;=0,"YTD"&amp;A2916&amp;[1]Dashboard!$AK$37&amp;F2916),IF([1]Dashboard!$AK$39="FY","FY"&amp;A2916&amp;F2916)))</f>
        <v>0</v>
      </c>
      <c r="T2916" t="b">
        <f>IF([1]Dashboard!$AK$39="Month","Month"&amp;N2916&amp;F2916,IF([1]Dashboard!$AK$39="YTD",IF(O2916-[1]Dashboard!$AK$37&lt;=0,"YTD"&amp;A2916&amp;[1]Dashboard!$AK$37&amp;U2916),IF([1]Dashboard!$AK$39="FY","FY"&amp;A2916&amp;U2916)))</f>
        <v>0</v>
      </c>
      <c r="U2916" t="str">
        <f t="shared" si="183"/>
        <v>9 - COLLABORATIONPASTRY</v>
      </c>
      <c r="V2916" t="b">
        <f>IF([1]Dashboard!$AK$39="Month","Month"&amp;N2916&amp;C2916&amp;E2916,IF([1]Dashboard!$AK$39="YTD",IF(O2916-[1]Dashboard!$AK$37&lt;=0,"YTD"&amp;A2916&amp;[1]Dashboard!$AK$37&amp;C2916&amp;E2916),IF([1]Dashboard!$AK$39="FY","FY"&amp;A2916&amp;C2916&amp;E2916)))</f>
        <v>0</v>
      </c>
      <c r="W2916" t="b">
        <f>IF([1]Dashboard!$AK$39="Month","Month"&amp;N2916,IF([1]Dashboard!$AK$39="YTD",IF(O2916-[1]Dashboard!$AK$37&lt;=0,"YTD"&amp;A2916&amp;[1]Dashboard!$AK$37),IF([1]Dashboard!$AK$39="FY","FY"&amp;A2916)))</f>
        <v>0</v>
      </c>
    </row>
    <row r="2917" spans="1:23" x14ac:dyDescent="0.3">
      <c r="A2917" t="s">
        <v>610</v>
      </c>
      <c r="B2917" t="s">
        <v>24</v>
      </c>
      <c r="C2917" t="s">
        <v>25</v>
      </c>
      <c r="D2917" t="s">
        <v>26</v>
      </c>
      <c r="E2917" t="s">
        <v>45</v>
      </c>
      <c r="F2917" t="s">
        <v>46</v>
      </c>
      <c r="G2917" t="s">
        <v>104</v>
      </c>
      <c r="H2917" t="s">
        <v>469</v>
      </c>
      <c r="I2917" s="4">
        <v>2</v>
      </c>
      <c r="J2917" s="4">
        <v>6.2163934426229508</v>
      </c>
      <c r="K2917" s="4">
        <v>2.0459016393442622</v>
      </c>
      <c r="L2917" s="4">
        <v>4.1704918032786891</v>
      </c>
      <c r="M2917" s="5">
        <v>0.3</v>
      </c>
      <c r="N2917" t="str">
        <f t="shared" si="180"/>
        <v>202501</v>
      </c>
      <c r="O2917" t="str">
        <f t="shared" si="181"/>
        <v>01</v>
      </c>
      <c r="P2917" t="str">
        <f t="shared" si="182"/>
        <v>01.Jan2025</v>
      </c>
      <c r="Q2917" t="str">
        <f>IF([1]Dashboard!$AK$39="Month","Month"&amp;N2917&amp;E2917,IF([1]Dashboard!$AK$39="YTD",IF(O2917-[1]Dashboard!$AK$37&lt;=0,"YTD"&amp;A2917&amp;[1]Dashboard!$AK$37&amp;E2917),IF([1]Dashboard!$AK$39="FY","FY"&amp;A2917&amp;E2917)))</f>
        <v>YTD2025061 - ENROBE</v>
      </c>
      <c r="R2917" t="str">
        <f>IF([1]Dashboard!$AK$39="Month","Month"&amp;N2917&amp;E2917&amp;F2917,IF([1]Dashboard!$AK$39="YTD",IF(O2917-[1]Dashboard!$AK$37&lt;=0,"YTD"&amp;A2917&amp;[1]Dashboard!$AK$37&amp;E2917&amp;F2917),IF([1]Dashboard!$AK$39="FY","FY"&amp;A2917&amp;E2917&amp;F2917)))</f>
        <v>YTD2025061 - ENROBEENROBE TO GO</v>
      </c>
      <c r="S2917" t="str">
        <f>IF([1]Dashboard!$AK$39="Month","Month"&amp;N2917&amp;F2917,IF([1]Dashboard!$AK$39="YTD",IF(O2917-[1]Dashboard!$AK$37&lt;=0,"YTD"&amp;A2917&amp;[1]Dashboard!$AK$37&amp;F2917),IF([1]Dashboard!$AK$39="FY","FY"&amp;A2917&amp;F2917)))</f>
        <v>YTD202506ENROBE TO GO</v>
      </c>
      <c r="T2917" t="str">
        <f>IF([1]Dashboard!$AK$39="Month","Month"&amp;N2917&amp;F2917,IF([1]Dashboard!$AK$39="YTD",IF(O2917-[1]Dashboard!$AK$37&lt;=0,"YTD"&amp;A2917&amp;[1]Dashboard!$AK$37&amp;U2917),IF([1]Dashboard!$AK$39="FY","FY"&amp;A2917&amp;U2917)))</f>
        <v>YTD2025061 - ENROBEENROBE TO GO</v>
      </c>
      <c r="U2917" t="str">
        <f t="shared" si="183"/>
        <v>1 - ENROBEENROBE TO GO</v>
      </c>
      <c r="V2917" t="str">
        <f>IF([1]Dashboard!$AK$39="Month","Month"&amp;N2917&amp;C2917&amp;E2917,IF([1]Dashboard!$AK$39="YTD",IF(O2917-[1]Dashboard!$AK$37&lt;=0,"YTD"&amp;A2917&amp;[1]Dashboard!$AK$37&amp;C2917&amp;E2917),IF([1]Dashboard!$AK$39="FY","FY"&amp;A2917&amp;C2917&amp;E2917)))</f>
        <v>YTD202506Abbesses1 - ENROBE</v>
      </c>
      <c r="W2917" t="str">
        <f>IF([1]Dashboard!$AK$39="Month","Month"&amp;N2917,IF([1]Dashboard!$AK$39="YTD",IF(O2917-[1]Dashboard!$AK$37&lt;=0,"YTD"&amp;A2917&amp;[1]Dashboard!$AK$37),IF([1]Dashboard!$AK$39="FY","FY"&amp;A2917)))</f>
        <v>YTD202506</v>
      </c>
    </row>
    <row r="2918" spans="1:23" x14ac:dyDescent="0.3">
      <c r="A2918" t="s">
        <v>610</v>
      </c>
      <c r="B2918" t="s">
        <v>24</v>
      </c>
      <c r="C2918" t="s">
        <v>25</v>
      </c>
      <c r="D2918" t="s">
        <v>26</v>
      </c>
      <c r="E2918" t="s">
        <v>45</v>
      </c>
      <c r="F2918" t="s">
        <v>46</v>
      </c>
      <c r="G2918" t="s">
        <v>111</v>
      </c>
      <c r="H2918" t="s">
        <v>471</v>
      </c>
      <c r="I2918" s="4">
        <v>3</v>
      </c>
      <c r="J2918" s="4">
        <v>9.3245901639344275</v>
      </c>
      <c r="K2918" s="4">
        <v>3.6721311475409828</v>
      </c>
      <c r="L2918" s="4">
        <v>5.6524590163934434</v>
      </c>
      <c r="M2918" s="5">
        <v>0.45</v>
      </c>
      <c r="N2918" t="str">
        <f t="shared" si="180"/>
        <v>202501</v>
      </c>
      <c r="O2918" t="str">
        <f t="shared" si="181"/>
        <v>01</v>
      </c>
      <c r="P2918" t="str">
        <f t="shared" si="182"/>
        <v>01.Jan2025</v>
      </c>
      <c r="Q2918" t="str">
        <f>IF([1]Dashboard!$AK$39="Month","Month"&amp;N2918&amp;E2918,IF([1]Dashboard!$AK$39="YTD",IF(O2918-[1]Dashboard!$AK$37&lt;=0,"YTD"&amp;A2918&amp;[1]Dashboard!$AK$37&amp;E2918),IF([1]Dashboard!$AK$39="FY","FY"&amp;A2918&amp;E2918)))</f>
        <v>YTD2025061 - ENROBE</v>
      </c>
      <c r="R2918" t="str">
        <f>IF([1]Dashboard!$AK$39="Month","Month"&amp;N2918&amp;E2918&amp;F2918,IF([1]Dashboard!$AK$39="YTD",IF(O2918-[1]Dashboard!$AK$37&lt;=0,"YTD"&amp;A2918&amp;[1]Dashboard!$AK$37&amp;E2918&amp;F2918),IF([1]Dashboard!$AK$39="FY","FY"&amp;A2918&amp;E2918&amp;F2918)))</f>
        <v>YTD2025061 - ENROBEENROBE TO GO</v>
      </c>
      <c r="S2918" t="str">
        <f>IF([1]Dashboard!$AK$39="Month","Month"&amp;N2918&amp;F2918,IF([1]Dashboard!$AK$39="YTD",IF(O2918-[1]Dashboard!$AK$37&lt;=0,"YTD"&amp;A2918&amp;[1]Dashboard!$AK$37&amp;F2918),IF([1]Dashboard!$AK$39="FY","FY"&amp;A2918&amp;F2918)))</f>
        <v>YTD202506ENROBE TO GO</v>
      </c>
      <c r="T2918" t="str">
        <f>IF([1]Dashboard!$AK$39="Month","Month"&amp;N2918&amp;F2918,IF([1]Dashboard!$AK$39="YTD",IF(O2918-[1]Dashboard!$AK$37&lt;=0,"YTD"&amp;A2918&amp;[1]Dashboard!$AK$37&amp;U2918),IF([1]Dashboard!$AK$39="FY","FY"&amp;A2918&amp;U2918)))</f>
        <v>YTD2025061 - ENROBEENROBE TO GO</v>
      </c>
      <c r="U2918" t="str">
        <f t="shared" si="183"/>
        <v>1 - ENROBEENROBE TO GO</v>
      </c>
      <c r="V2918" t="str">
        <f>IF([1]Dashboard!$AK$39="Month","Month"&amp;N2918&amp;C2918&amp;E2918,IF([1]Dashboard!$AK$39="YTD",IF(O2918-[1]Dashboard!$AK$37&lt;=0,"YTD"&amp;A2918&amp;[1]Dashboard!$AK$37&amp;C2918&amp;E2918),IF([1]Dashboard!$AK$39="FY","FY"&amp;A2918&amp;C2918&amp;E2918)))</f>
        <v>YTD202506Abbesses1 - ENROBE</v>
      </c>
      <c r="W2918" t="str">
        <f>IF([1]Dashboard!$AK$39="Month","Month"&amp;N2918,IF([1]Dashboard!$AK$39="YTD",IF(O2918-[1]Dashboard!$AK$37&lt;=0,"YTD"&amp;A2918&amp;[1]Dashboard!$AK$37),IF([1]Dashboard!$AK$39="FY","FY"&amp;A2918)))</f>
        <v>YTD202506</v>
      </c>
    </row>
    <row r="2919" spans="1:23" x14ac:dyDescent="0.3">
      <c r="A2919" t="s">
        <v>610</v>
      </c>
      <c r="B2919" t="s">
        <v>24</v>
      </c>
      <c r="C2919" t="s">
        <v>25</v>
      </c>
      <c r="D2919" t="s">
        <v>26</v>
      </c>
      <c r="E2919" t="s">
        <v>49</v>
      </c>
      <c r="F2919" t="s">
        <v>50</v>
      </c>
      <c r="G2919" t="s">
        <v>134</v>
      </c>
      <c r="H2919" t="s">
        <v>487</v>
      </c>
      <c r="I2919" s="4">
        <v>1</v>
      </c>
      <c r="J2919" s="4">
        <v>3.278688524590164</v>
      </c>
      <c r="K2919" s="4">
        <v>1.6153005464480874</v>
      </c>
      <c r="L2919" s="4">
        <v>1.6633879781420766</v>
      </c>
      <c r="M2919" s="5">
        <v>0.2</v>
      </c>
      <c r="N2919" t="str">
        <f t="shared" si="180"/>
        <v>202501</v>
      </c>
      <c r="O2919" t="str">
        <f t="shared" si="181"/>
        <v>01</v>
      </c>
      <c r="P2919" t="str">
        <f t="shared" si="182"/>
        <v>01.Jan2025</v>
      </c>
      <c r="Q2919" t="str">
        <f>IF([1]Dashboard!$AK$39="Month","Month"&amp;N2919&amp;E2919,IF([1]Dashboard!$AK$39="YTD",IF(O2919-[1]Dashboard!$AK$37&lt;=0,"YTD"&amp;A2919&amp;[1]Dashboard!$AK$37&amp;E2919),IF([1]Dashboard!$AK$39="FY","FY"&amp;A2919&amp;E2919)))</f>
        <v>YTD2025061 - QUEBRA</v>
      </c>
      <c r="R2919" t="str">
        <f>IF([1]Dashboard!$AK$39="Month","Month"&amp;N2919&amp;E2919&amp;F2919,IF([1]Dashboard!$AK$39="YTD",IF(O2919-[1]Dashboard!$AK$37&lt;=0,"YTD"&amp;A2919&amp;[1]Dashboard!$AK$37&amp;E2919&amp;F2919),IF([1]Dashboard!$AK$39="FY","FY"&amp;A2919&amp;E2919&amp;F2919)))</f>
        <v>YTD2025061 - QUEBRAQUEBRA QUEBRA TO GO</v>
      </c>
      <c r="S2919" t="str">
        <f>IF([1]Dashboard!$AK$39="Month","Month"&amp;N2919&amp;F2919,IF([1]Dashboard!$AK$39="YTD",IF(O2919-[1]Dashboard!$AK$37&lt;=0,"YTD"&amp;A2919&amp;[1]Dashboard!$AK$37&amp;F2919),IF([1]Dashboard!$AK$39="FY","FY"&amp;A2919&amp;F2919)))</f>
        <v>YTD202506QUEBRA QUEBRA TO GO</v>
      </c>
      <c r="T2919" t="str">
        <f>IF([1]Dashboard!$AK$39="Month","Month"&amp;N2919&amp;F2919,IF([1]Dashboard!$AK$39="YTD",IF(O2919-[1]Dashboard!$AK$37&lt;=0,"YTD"&amp;A2919&amp;[1]Dashboard!$AK$37&amp;U2919),IF([1]Dashboard!$AK$39="FY","FY"&amp;A2919&amp;U2919)))</f>
        <v>YTD2025061 - QUEBRAQUEBRA QUEBRA TO GO</v>
      </c>
      <c r="U2919" t="str">
        <f t="shared" si="183"/>
        <v>1 - QUEBRAQUEBRA QUEBRA TO GO</v>
      </c>
      <c r="V2919" t="str">
        <f>IF([1]Dashboard!$AK$39="Month","Month"&amp;N2919&amp;C2919&amp;E2919,IF([1]Dashboard!$AK$39="YTD",IF(O2919-[1]Dashboard!$AK$37&lt;=0,"YTD"&amp;A2919&amp;[1]Dashboard!$AK$37&amp;C2919&amp;E2919),IF([1]Dashboard!$AK$39="FY","FY"&amp;A2919&amp;C2919&amp;E2919)))</f>
        <v>YTD202506Abbesses1 - QUEBRA</v>
      </c>
      <c r="W2919" t="str">
        <f>IF([1]Dashboard!$AK$39="Month","Month"&amp;N2919,IF([1]Dashboard!$AK$39="YTD",IF(O2919-[1]Dashboard!$AK$37&lt;=0,"YTD"&amp;A2919&amp;[1]Dashboard!$AK$37),IF([1]Dashboard!$AK$39="FY","FY"&amp;A2919)))</f>
        <v>YTD202506</v>
      </c>
    </row>
    <row r="2920" spans="1:23" x14ac:dyDescent="0.3">
      <c r="A2920" t="s">
        <v>610</v>
      </c>
      <c r="B2920" t="s">
        <v>24</v>
      </c>
      <c r="C2920" t="s">
        <v>25</v>
      </c>
      <c r="D2920" t="s">
        <v>26</v>
      </c>
      <c r="E2920" t="s">
        <v>49</v>
      </c>
      <c r="F2920" t="s">
        <v>50</v>
      </c>
      <c r="G2920" t="s">
        <v>59</v>
      </c>
      <c r="H2920" t="s">
        <v>488</v>
      </c>
      <c r="I2920" s="4">
        <v>1</v>
      </c>
      <c r="J2920" s="4">
        <v>2.622950819672131</v>
      </c>
      <c r="K2920" s="4">
        <v>1.3595628415300545</v>
      </c>
      <c r="L2920" s="4">
        <v>1.2633879781420765</v>
      </c>
      <c r="M2920" s="5">
        <v>0.2</v>
      </c>
      <c r="N2920" t="str">
        <f t="shared" si="180"/>
        <v>202501</v>
      </c>
      <c r="O2920" t="str">
        <f t="shared" si="181"/>
        <v>01</v>
      </c>
      <c r="P2920" t="str">
        <f t="shared" si="182"/>
        <v>01.Jan2025</v>
      </c>
      <c r="Q2920" t="str">
        <f>IF([1]Dashboard!$AK$39="Month","Month"&amp;N2920&amp;E2920,IF([1]Dashboard!$AK$39="YTD",IF(O2920-[1]Dashboard!$AK$37&lt;=0,"YTD"&amp;A2920&amp;[1]Dashboard!$AK$37&amp;E2920),IF([1]Dashboard!$AK$39="FY","FY"&amp;A2920&amp;E2920)))</f>
        <v>YTD2025061 - QUEBRA</v>
      </c>
      <c r="R2920" t="str">
        <f>IF([1]Dashboard!$AK$39="Month","Month"&amp;N2920&amp;E2920&amp;F2920,IF([1]Dashboard!$AK$39="YTD",IF(O2920-[1]Dashboard!$AK$37&lt;=0,"YTD"&amp;A2920&amp;[1]Dashboard!$AK$37&amp;E2920&amp;F2920),IF([1]Dashboard!$AK$39="FY","FY"&amp;A2920&amp;E2920&amp;F2920)))</f>
        <v>YTD2025061 - QUEBRAQUEBRA QUEBRA TO GO</v>
      </c>
      <c r="S2920" t="str">
        <f>IF([1]Dashboard!$AK$39="Month","Month"&amp;N2920&amp;F2920,IF([1]Dashboard!$AK$39="YTD",IF(O2920-[1]Dashboard!$AK$37&lt;=0,"YTD"&amp;A2920&amp;[1]Dashboard!$AK$37&amp;F2920),IF([1]Dashboard!$AK$39="FY","FY"&amp;A2920&amp;F2920)))</f>
        <v>YTD202506QUEBRA QUEBRA TO GO</v>
      </c>
      <c r="T2920" t="str">
        <f>IF([1]Dashboard!$AK$39="Month","Month"&amp;N2920&amp;F2920,IF([1]Dashboard!$AK$39="YTD",IF(O2920-[1]Dashboard!$AK$37&lt;=0,"YTD"&amp;A2920&amp;[1]Dashboard!$AK$37&amp;U2920),IF([1]Dashboard!$AK$39="FY","FY"&amp;A2920&amp;U2920)))</f>
        <v>YTD2025061 - QUEBRAQUEBRA QUEBRA TO GO</v>
      </c>
      <c r="U2920" t="str">
        <f t="shared" si="183"/>
        <v>1 - QUEBRAQUEBRA QUEBRA TO GO</v>
      </c>
      <c r="V2920" t="str">
        <f>IF([1]Dashboard!$AK$39="Month","Month"&amp;N2920&amp;C2920&amp;E2920,IF([1]Dashboard!$AK$39="YTD",IF(O2920-[1]Dashboard!$AK$37&lt;=0,"YTD"&amp;A2920&amp;[1]Dashboard!$AK$37&amp;C2920&amp;E2920),IF([1]Dashboard!$AK$39="FY","FY"&amp;A2920&amp;C2920&amp;E2920)))</f>
        <v>YTD202506Abbesses1 - QUEBRA</v>
      </c>
      <c r="W2920" t="str">
        <f>IF([1]Dashboard!$AK$39="Month","Month"&amp;N2920,IF([1]Dashboard!$AK$39="YTD",IF(O2920-[1]Dashboard!$AK$37&lt;=0,"YTD"&amp;A2920&amp;[1]Dashboard!$AK$37),IF([1]Dashboard!$AK$39="FY","FY"&amp;A2920)))</f>
        <v>YTD202506</v>
      </c>
    </row>
    <row r="2921" spans="1:23" x14ac:dyDescent="0.3">
      <c r="A2921" t="s">
        <v>610</v>
      </c>
      <c r="B2921" t="s">
        <v>24</v>
      </c>
      <c r="C2921" t="s">
        <v>25</v>
      </c>
      <c r="D2921" t="s">
        <v>26</v>
      </c>
      <c r="E2921" t="s">
        <v>209</v>
      </c>
      <c r="F2921" t="s">
        <v>593</v>
      </c>
      <c r="G2921" t="s">
        <v>594</v>
      </c>
      <c r="H2921" t="s">
        <v>595</v>
      </c>
      <c r="I2921" s="4">
        <v>1</v>
      </c>
      <c r="J2921" s="4">
        <v>6.6295081967213108</v>
      </c>
      <c r="K2921" s="4">
        <v>1.540983606557377</v>
      </c>
      <c r="L2921" s="4">
        <v>5.0885245901639333</v>
      </c>
      <c r="M2921" s="5">
        <v>0.3</v>
      </c>
      <c r="N2921" t="str">
        <f t="shared" si="180"/>
        <v>202501</v>
      </c>
      <c r="O2921" t="str">
        <f t="shared" si="181"/>
        <v>01</v>
      </c>
      <c r="P2921" t="str">
        <f t="shared" si="182"/>
        <v>01.Jan2025</v>
      </c>
      <c r="Q2921" t="str">
        <f>IF([1]Dashboard!$AK$39="Month","Month"&amp;N2921&amp;E2921,IF([1]Dashboard!$AK$39="YTD",IF(O2921-[1]Dashboard!$AK$37&lt;=0,"YTD"&amp;A2921&amp;[1]Dashboard!$AK$37&amp;E2921),IF([1]Dashboard!$AK$39="FY","FY"&amp;A2921&amp;E2921)))</f>
        <v>YTD2025069 - Christmas</v>
      </c>
      <c r="R2921" t="str">
        <f>IF([1]Dashboard!$AK$39="Month","Month"&amp;N2921&amp;E2921&amp;F2921,IF([1]Dashboard!$AK$39="YTD",IF(O2921-[1]Dashboard!$AK$37&lt;=0,"YTD"&amp;A2921&amp;[1]Dashboard!$AK$37&amp;E2921&amp;F2921),IF([1]Dashboard!$AK$39="FY","FY"&amp;A2921&amp;E2921&amp;F2921)))</f>
        <v>YTD2025069 - ChristmasCOFFRET CLASSICOS</v>
      </c>
      <c r="S2921" t="str">
        <f>IF([1]Dashboard!$AK$39="Month","Month"&amp;N2921&amp;F2921,IF([1]Dashboard!$AK$39="YTD",IF(O2921-[1]Dashboard!$AK$37&lt;=0,"YTD"&amp;A2921&amp;[1]Dashboard!$AK$37&amp;F2921),IF([1]Dashboard!$AK$39="FY","FY"&amp;A2921&amp;F2921)))</f>
        <v>YTD202506COFFRET CLASSICOS</v>
      </c>
      <c r="T2921" t="str">
        <f>IF([1]Dashboard!$AK$39="Month","Month"&amp;N2921&amp;F2921,IF([1]Dashboard!$AK$39="YTD",IF(O2921-[1]Dashboard!$AK$37&lt;=0,"YTD"&amp;A2921&amp;[1]Dashboard!$AK$37&amp;U2921),IF([1]Dashboard!$AK$39="FY","FY"&amp;A2921&amp;U2921)))</f>
        <v>YTD2025069 - ChristmasCOFFRET CLASSICOS</v>
      </c>
      <c r="U2921" t="str">
        <f t="shared" si="183"/>
        <v>9 - ChristmasCOFFRET CLASSICOS</v>
      </c>
      <c r="V2921" t="str">
        <f>IF([1]Dashboard!$AK$39="Month","Month"&amp;N2921&amp;C2921&amp;E2921,IF([1]Dashboard!$AK$39="YTD",IF(O2921-[1]Dashboard!$AK$37&lt;=0,"YTD"&amp;A2921&amp;[1]Dashboard!$AK$37&amp;C2921&amp;E2921),IF([1]Dashboard!$AK$39="FY","FY"&amp;A2921&amp;C2921&amp;E2921)))</f>
        <v>YTD202506Abbesses9 - Christmas</v>
      </c>
      <c r="W2921" t="str">
        <f>IF([1]Dashboard!$AK$39="Month","Month"&amp;N2921,IF([1]Dashboard!$AK$39="YTD",IF(O2921-[1]Dashboard!$AK$37&lt;=0,"YTD"&amp;A2921&amp;[1]Dashboard!$AK$37),IF([1]Dashboard!$AK$39="FY","FY"&amp;A2921)))</f>
        <v>YTD202506</v>
      </c>
    </row>
    <row r="2922" spans="1:23" x14ac:dyDescent="0.3">
      <c r="A2922" t="s">
        <v>610</v>
      </c>
      <c r="B2922" t="s">
        <v>24</v>
      </c>
      <c r="C2922" t="s">
        <v>25</v>
      </c>
      <c r="D2922" t="s">
        <v>26</v>
      </c>
      <c r="E2922" t="s">
        <v>209</v>
      </c>
      <c r="F2922" t="s">
        <v>593</v>
      </c>
      <c r="G2922" t="s">
        <v>596</v>
      </c>
      <c r="H2922" t="s">
        <v>597</v>
      </c>
      <c r="I2922" s="4">
        <v>2</v>
      </c>
      <c r="J2922" s="4">
        <v>8.7431693989071029</v>
      </c>
      <c r="K2922" s="4">
        <v>2.194535519125683</v>
      </c>
      <c r="L2922" s="4">
        <v>6.5486338797814208</v>
      </c>
      <c r="M2922" s="5">
        <v>0.4</v>
      </c>
      <c r="N2922" t="str">
        <f t="shared" si="180"/>
        <v>202501</v>
      </c>
      <c r="O2922" t="str">
        <f t="shared" si="181"/>
        <v>01</v>
      </c>
      <c r="P2922" t="str">
        <f t="shared" si="182"/>
        <v>01.Jan2025</v>
      </c>
      <c r="Q2922" t="str">
        <f>IF([1]Dashboard!$AK$39="Month","Month"&amp;N2922&amp;E2922,IF([1]Dashboard!$AK$39="YTD",IF(O2922-[1]Dashboard!$AK$37&lt;=0,"YTD"&amp;A2922&amp;[1]Dashboard!$AK$37&amp;E2922),IF([1]Dashboard!$AK$39="FY","FY"&amp;A2922&amp;E2922)))</f>
        <v>YTD2025069 - Christmas</v>
      </c>
      <c r="R2922" t="str">
        <f>IF([1]Dashboard!$AK$39="Month","Month"&amp;N2922&amp;E2922&amp;F2922,IF([1]Dashboard!$AK$39="YTD",IF(O2922-[1]Dashboard!$AK$37&lt;=0,"YTD"&amp;A2922&amp;[1]Dashboard!$AK$37&amp;E2922&amp;F2922),IF([1]Dashboard!$AK$39="FY","FY"&amp;A2922&amp;E2922&amp;F2922)))</f>
        <v>YTD2025069 - ChristmasCOFFRET CLASSICOS</v>
      </c>
      <c r="S2922" t="str">
        <f>IF([1]Dashboard!$AK$39="Month","Month"&amp;N2922&amp;F2922,IF([1]Dashboard!$AK$39="YTD",IF(O2922-[1]Dashboard!$AK$37&lt;=0,"YTD"&amp;A2922&amp;[1]Dashboard!$AK$37&amp;F2922),IF([1]Dashboard!$AK$39="FY","FY"&amp;A2922&amp;F2922)))</f>
        <v>YTD202506COFFRET CLASSICOS</v>
      </c>
      <c r="T2922" t="str">
        <f>IF([1]Dashboard!$AK$39="Month","Month"&amp;N2922&amp;F2922,IF([1]Dashboard!$AK$39="YTD",IF(O2922-[1]Dashboard!$AK$37&lt;=0,"YTD"&amp;A2922&amp;[1]Dashboard!$AK$37&amp;U2922),IF([1]Dashboard!$AK$39="FY","FY"&amp;A2922&amp;U2922)))</f>
        <v>YTD2025069 - ChristmasCOFFRET CLASSICOS</v>
      </c>
      <c r="U2922" t="str">
        <f t="shared" si="183"/>
        <v>9 - ChristmasCOFFRET CLASSICOS</v>
      </c>
      <c r="V2922" t="str">
        <f>IF([1]Dashboard!$AK$39="Month","Month"&amp;N2922&amp;C2922&amp;E2922,IF([1]Dashboard!$AK$39="YTD",IF(O2922-[1]Dashboard!$AK$37&lt;=0,"YTD"&amp;A2922&amp;[1]Dashboard!$AK$37&amp;C2922&amp;E2922),IF([1]Dashboard!$AK$39="FY","FY"&amp;A2922&amp;C2922&amp;E2922)))</f>
        <v>YTD202506Abbesses9 - Christmas</v>
      </c>
      <c r="W2922" t="str">
        <f>IF([1]Dashboard!$AK$39="Month","Month"&amp;N2922,IF([1]Dashboard!$AK$39="YTD",IF(O2922-[1]Dashboard!$AK$37&lt;=0,"YTD"&amp;A2922&amp;[1]Dashboard!$AK$37),IF([1]Dashboard!$AK$39="FY","FY"&amp;A2922)))</f>
        <v>YTD202506</v>
      </c>
    </row>
    <row r="2923" spans="1:23" x14ac:dyDescent="0.3">
      <c r="A2923" t="s">
        <v>610</v>
      </c>
      <c r="B2923" t="s">
        <v>24</v>
      </c>
      <c r="C2923" t="s">
        <v>25</v>
      </c>
      <c r="D2923" t="s">
        <v>26</v>
      </c>
      <c r="E2923" t="s">
        <v>209</v>
      </c>
      <c r="F2923" t="s">
        <v>46</v>
      </c>
      <c r="G2923" t="s">
        <v>567</v>
      </c>
      <c r="H2923" t="s">
        <v>568</v>
      </c>
      <c r="I2923" s="4">
        <v>1</v>
      </c>
      <c r="J2923" s="4">
        <v>6.2163934426229508</v>
      </c>
      <c r="K2923" s="4">
        <v>2.513661202185792</v>
      </c>
      <c r="L2923" s="4">
        <v>3.7027322404371588</v>
      </c>
      <c r="M2923" s="5">
        <v>0.2</v>
      </c>
      <c r="N2923" t="str">
        <f t="shared" si="180"/>
        <v>202501</v>
      </c>
      <c r="O2923" t="str">
        <f t="shared" si="181"/>
        <v>01</v>
      </c>
      <c r="P2923" t="str">
        <f t="shared" si="182"/>
        <v>01.Jan2025</v>
      </c>
      <c r="Q2923" t="str">
        <f>IF([1]Dashboard!$AK$39="Month","Month"&amp;N2923&amp;E2923,IF([1]Dashboard!$AK$39="YTD",IF(O2923-[1]Dashboard!$AK$37&lt;=0,"YTD"&amp;A2923&amp;[1]Dashboard!$AK$37&amp;E2923),IF([1]Dashboard!$AK$39="FY","FY"&amp;A2923&amp;E2923)))</f>
        <v>YTD2025069 - Christmas</v>
      </c>
      <c r="R2923" t="str">
        <f>IF([1]Dashboard!$AK$39="Month","Month"&amp;N2923&amp;E2923&amp;F2923,IF([1]Dashboard!$AK$39="YTD",IF(O2923-[1]Dashboard!$AK$37&lt;=0,"YTD"&amp;A2923&amp;[1]Dashboard!$AK$37&amp;E2923&amp;F2923),IF([1]Dashboard!$AK$39="FY","FY"&amp;A2923&amp;E2923&amp;F2923)))</f>
        <v>YTD2025069 - ChristmasENROBE TO GO</v>
      </c>
      <c r="S2923" t="str">
        <f>IF([1]Dashboard!$AK$39="Month","Month"&amp;N2923&amp;F2923,IF([1]Dashboard!$AK$39="YTD",IF(O2923-[1]Dashboard!$AK$37&lt;=0,"YTD"&amp;A2923&amp;[1]Dashboard!$AK$37&amp;F2923),IF([1]Dashboard!$AK$39="FY","FY"&amp;A2923&amp;F2923)))</f>
        <v>YTD202506ENROBE TO GO</v>
      </c>
      <c r="T2923" t="str">
        <f>IF([1]Dashboard!$AK$39="Month","Month"&amp;N2923&amp;F2923,IF([1]Dashboard!$AK$39="YTD",IF(O2923-[1]Dashboard!$AK$37&lt;=0,"YTD"&amp;A2923&amp;[1]Dashboard!$AK$37&amp;U2923),IF([1]Dashboard!$AK$39="FY","FY"&amp;A2923&amp;U2923)))</f>
        <v>YTD2025069 - ChristmasENROBE TO GO</v>
      </c>
      <c r="U2923" t="str">
        <f t="shared" si="183"/>
        <v>9 - ChristmasENROBE TO GO</v>
      </c>
      <c r="V2923" t="str">
        <f>IF([1]Dashboard!$AK$39="Month","Month"&amp;N2923&amp;C2923&amp;E2923,IF([1]Dashboard!$AK$39="YTD",IF(O2923-[1]Dashboard!$AK$37&lt;=0,"YTD"&amp;A2923&amp;[1]Dashboard!$AK$37&amp;C2923&amp;E2923),IF([1]Dashboard!$AK$39="FY","FY"&amp;A2923&amp;C2923&amp;E2923)))</f>
        <v>YTD202506Abbesses9 - Christmas</v>
      </c>
      <c r="W2923" t="str">
        <f>IF([1]Dashboard!$AK$39="Month","Month"&amp;N2923,IF([1]Dashboard!$AK$39="YTD",IF(O2923-[1]Dashboard!$AK$37&lt;=0,"YTD"&amp;A2923&amp;[1]Dashboard!$AK$37),IF([1]Dashboard!$AK$39="FY","FY"&amp;A2923)))</f>
        <v>YTD202506</v>
      </c>
    </row>
    <row r="2924" spans="1:23" x14ac:dyDescent="0.3">
      <c r="A2924" t="s">
        <v>610</v>
      </c>
      <c r="B2924" t="s">
        <v>24</v>
      </c>
      <c r="C2924" t="s">
        <v>25</v>
      </c>
      <c r="D2924" t="s">
        <v>26</v>
      </c>
      <c r="E2924" t="s">
        <v>209</v>
      </c>
      <c r="F2924" t="s">
        <v>46</v>
      </c>
      <c r="G2924" t="s">
        <v>571</v>
      </c>
      <c r="H2924" t="s">
        <v>572</v>
      </c>
      <c r="I2924" s="4">
        <v>1</v>
      </c>
      <c r="J2924" s="4">
        <v>1.5737704918032787</v>
      </c>
      <c r="K2924" s="4">
        <v>0.48743169398907099</v>
      </c>
      <c r="L2924" s="4">
        <v>1.0863387978142078</v>
      </c>
      <c r="M2924" s="5">
        <v>0.05</v>
      </c>
      <c r="N2924" t="str">
        <f t="shared" si="180"/>
        <v>202501</v>
      </c>
      <c r="O2924" t="str">
        <f t="shared" si="181"/>
        <v>01</v>
      </c>
      <c r="P2924" t="str">
        <f t="shared" si="182"/>
        <v>01.Jan2025</v>
      </c>
      <c r="Q2924" t="str">
        <f>IF([1]Dashboard!$AK$39="Month","Month"&amp;N2924&amp;E2924,IF([1]Dashboard!$AK$39="YTD",IF(O2924-[1]Dashboard!$AK$37&lt;=0,"YTD"&amp;A2924&amp;[1]Dashboard!$AK$37&amp;E2924),IF([1]Dashboard!$AK$39="FY","FY"&amp;A2924&amp;E2924)))</f>
        <v>YTD2025069 - Christmas</v>
      </c>
      <c r="R2924" t="str">
        <f>IF([1]Dashboard!$AK$39="Month","Month"&amp;N2924&amp;E2924&amp;F2924,IF([1]Dashboard!$AK$39="YTD",IF(O2924-[1]Dashboard!$AK$37&lt;=0,"YTD"&amp;A2924&amp;[1]Dashboard!$AK$37&amp;E2924&amp;F2924),IF([1]Dashboard!$AK$39="FY","FY"&amp;A2924&amp;E2924&amp;F2924)))</f>
        <v>YTD2025069 - ChristmasENROBE TO GO</v>
      </c>
      <c r="S2924" t="str">
        <f>IF([1]Dashboard!$AK$39="Month","Month"&amp;N2924&amp;F2924,IF([1]Dashboard!$AK$39="YTD",IF(O2924-[1]Dashboard!$AK$37&lt;=0,"YTD"&amp;A2924&amp;[1]Dashboard!$AK$37&amp;F2924),IF([1]Dashboard!$AK$39="FY","FY"&amp;A2924&amp;F2924)))</f>
        <v>YTD202506ENROBE TO GO</v>
      </c>
      <c r="T2924" t="str">
        <f>IF([1]Dashboard!$AK$39="Month","Month"&amp;N2924&amp;F2924,IF([1]Dashboard!$AK$39="YTD",IF(O2924-[1]Dashboard!$AK$37&lt;=0,"YTD"&amp;A2924&amp;[1]Dashboard!$AK$37&amp;U2924),IF([1]Dashboard!$AK$39="FY","FY"&amp;A2924&amp;U2924)))</f>
        <v>YTD2025069 - ChristmasENROBE TO GO</v>
      </c>
      <c r="U2924" t="str">
        <f t="shared" si="183"/>
        <v>9 - ChristmasENROBE TO GO</v>
      </c>
      <c r="V2924" t="str">
        <f>IF([1]Dashboard!$AK$39="Month","Month"&amp;N2924&amp;C2924&amp;E2924,IF([1]Dashboard!$AK$39="YTD",IF(O2924-[1]Dashboard!$AK$37&lt;=0,"YTD"&amp;A2924&amp;[1]Dashboard!$AK$37&amp;C2924&amp;E2924),IF([1]Dashboard!$AK$39="FY","FY"&amp;A2924&amp;C2924&amp;E2924)))</f>
        <v>YTD202506Abbesses9 - Christmas</v>
      </c>
      <c r="W2924" t="str">
        <f>IF([1]Dashboard!$AK$39="Month","Month"&amp;N2924,IF([1]Dashboard!$AK$39="YTD",IF(O2924-[1]Dashboard!$AK$37&lt;=0,"YTD"&amp;A2924&amp;[1]Dashboard!$AK$37),IF([1]Dashboard!$AK$39="FY","FY"&amp;A2924)))</f>
        <v>YTD202506</v>
      </c>
    </row>
    <row r="2925" spans="1:23" x14ac:dyDescent="0.3">
      <c r="A2925" t="s">
        <v>610</v>
      </c>
      <c r="B2925" t="s">
        <v>24</v>
      </c>
      <c r="C2925" t="s">
        <v>25</v>
      </c>
      <c r="D2925" t="s">
        <v>71</v>
      </c>
      <c r="E2925" t="s">
        <v>27</v>
      </c>
      <c r="F2925" t="s">
        <v>28</v>
      </c>
      <c r="G2925" t="s">
        <v>72</v>
      </c>
      <c r="H2925" t="s">
        <v>73</v>
      </c>
      <c r="I2925" s="4">
        <v>26</v>
      </c>
      <c r="J2925" s="4">
        <v>55.213114754098349</v>
      </c>
      <c r="K2925" s="4">
        <v>14.378142076502732</v>
      </c>
      <c r="L2925" s="4">
        <v>40.834972677595616</v>
      </c>
      <c r="M2925" s="5">
        <v>2.08</v>
      </c>
      <c r="N2925" t="str">
        <f t="shared" si="180"/>
        <v>202501</v>
      </c>
      <c r="O2925" t="str">
        <f t="shared" si="181"/>
        <v>01</v>
      </c>
      <c r="P2925" t="str">
        <f t="shared" si="182"/>
        <v>01.Jan2025</v>
      </c>
      <c r="Q2925" t="str">
        <f>IF([1]Dashboard!$AK$39="Month","Month"&amp;N2925&amp;E2925,IF([1]Dashboard!$AK$39="YTD",IF(O2925-[1]Dashboard!$AK$37&lt;=0,"YTD"&amp;A2925&amp;[1]Dashboard!$AK$37&amp;E2925),IF([1]Dashboard!$AK$39="FY","FY"&amp;A2925&amp;E2925)))</f>
        <v>YTD2025061 - BARS</v>
      </c>
      <c r="R2925" t="str">
        <f>IF([1]Dashboard!$AK$39="Month","Month"&amp;N2925&amp;E2925&amp;F2925,IF([1]Dashboard!$AK$39="YTD",IF(O2925-[1]Dashboard!$AK$37&lt;=0,"YTD"&amp;A2925&amp;[1]Dashboard!$AK$37&amp;E2925&amp;F2925),IF([1]Dashboard!$AK$39="FY","FY"&amp;A2925&amp;E2925&amp;F2925)))</f>
        <v>YTD2025061 - BARSBARS</v>
      </c>
      <c r="S2925" t="str">
        <f>IF([1]Dashboard!$AK$39="Month","Month"&amp;N2925&amp;F2925,IF([1]Dashboard!$AK$39="YTD",IF(O2925-[1]Dashboard!$AK$37&lt;=0,"YTD"&amp;A2925&amp;[1]Dashboard!$AK$37&amp;F2925),IF([1]Dashboard!$AK$39="FY","FY"&amp;A2925&amp;F2925)))</f>
        <v>YTD202506BARS</v>
      </c>
      <c r="T2925" t="str">
        <f>IF([1]Dashboard!$AK$39="Month","Month"&amp;N2925&amp;F2925,IF([1]Dashboard!$AK$39="YTD",IF(O2925-[1]Dashboard!$AK$37&lt;=0,"YTD"&amp;A2925&amp;[1]Dashboard!$AK$37&amp;U2925),IF([1]Dashboard!$AK$39="FY","FY"&amp;A2925&amp;U2925)))</f>
        <v>YTD2025061 - BARSBARS</v>
      </c>
      <c r="U2925" t="str">
        <f t="shared" si="183"/>
        <v>1 - BARSBARS</v>
      </c>
      <c r="V2925" t="str">
        <f>IF([1]Dashboard!$AK$39="Month","Month"&amp;N2925&amp;C2925&amp;E2925,IF([1]Dashboard!$AK$39="YTD",IF(O2925-[1]Dashboard!$AK$37&lt;=0,"YTD"&amp;A2925&amp;[1]Dashboard!$AK$37&amp;C2925&amp;E2925),IF([1]Dashboard!$AK$39="FY","FY"&amp;A2925&amp;C2925&amp;E2925)))</f>
        <v>YTD202506Abbesses1 - BARS</v>
      </c>
      <c r="W2925" t="str">
        <f>IF([1]Dashboard!$AK$39="Month","Month"&amp;N2925,IF([1]Dashboard!$AK$39="YTD",IF(O2925-[1]Dashboard!$AK$37&lt;=0,"YTD"&amp;A2925&amp;[1]Dashboard!$AK$37),IF([1]Dashboard!$AK$39="FY","FY"&amp;A2925)))</f>
        <v>YTD202506</v>
      </c>
    </row>
    <row r="2926" spans="1:23" x14ac:dyDescent="0.3">
      <c r="A2926" t="s">
        <v>610</v>
      </c>
      <c r="B2926" t="s">
        <v>24</v>
      </c>
      <c r="C2926" t="s">
        <v>25</v>
      </c>
      <c r="D2926" t="s">
        <v>71</v>
      </c>
      <c r="E2926" t="s">
        <v>27</v>
      </c>
      <c r="F2926" t="s">
        <v>28</v>
      </c>
      <c r="G2926" t="s">
        <v>29</v>
      </c>
      <c r="H2926" t="s">
        <v>449</v>
      </c>
      <c r="I2926" s="4">
        <v>15</v>
      </c>
      <c r="J2926" s="4">
        <v>17.984699453551915</v>
      </c>
      <c r="K2926" s="4">
        <v>6.8196721311475414</v>
      </c>
      <c r="L2926" s="4">
        <v>11.165027322404374</v>
      </c>
      <c r="M2926" s="5">
        <v>1.2</v>
      </c>
      <c r="N2926" t="str">
        <f t="shared" si="180"/>
        <v>202501</v>
      </c>
      <c r="O2926" t="str">
        <f t="shared" si="181"/>
        <v>01</v>
      </c>
      <c r="P2926" t="str">
        <f t="shared" si="182"/>
        <v>01.Jan2025</v>
      </c>
      <c r="Q2926" t="str">
        <f>IF([1]Dashboard!$AK$39="Month","Month"&amp;N2926&amp;E2926,IF([1]Dashboard!$AK$39="YTD",IF(O2926-[1]Dashboard!$AK$37&lt;=0,"YTD"&amp;A2926&amp;[1]Dashboard!$AK$37&amp;E2926),IF([1]Dashboard!$AK$39="FY","FY"&amp;A2926&amp;E2926)))</f>
        <v>YTD2025061 - BARS</v>
      </c>
      <c r="R2926" t="str">
        <f>IF([1]Dashboard!$AK$39="Month","Month"&amp;N2926&amp;E2926&amp;F2926,IF([1]Dashboard!$AK$39="YTD",IF(O2926-[1]Dashboard!$AK$37&lt;=0,"YTD"&amp;A2926&amp;[1]Dashboard!$AK$37&amp;E2926&amp;F2926),IF([1]Dashboard!$AK$39="FY","FY"&amp;A2926&amp;E2926&amp;F2926)))</f>
        <v>YTD2025061 - BARSBARS</v>
      </c>
      <c r="S2926" t="str">
        <f>IF([1]Dashboard!$AK$39="Month","Month"&amp;N2926&amp;F2926,IF([1]Dashboard!$AK$39="YTD",IF(O2926-[1]Dashboard!$AK$37&lt;=0,"YTD"&amp;A2926&amp;[1]Dashboard!$AK$37&amp;F2926),IF([1]Dashboard!$AK$39="FY","FY"&amp;A2926&amp;F2926)))</f>
        <v>YTD202506BARS</v>
      </c>
      <c r="T2926" t="str">
        <f>IF([1]Dashboard!$AK$39="Month","Month"&amp;N2926&amp;F2926,IF([1]Dashboard!$AK$39="YTD",IF(O2926-[1]Dashboard!$AK$37&lt;=0,"YTD"&amp;A2926&amp;[1]Dashboard!$AK$37&amp;U2926),IF([1]Dashboard!$AK$39="FY","FY"&amp;A2926&amp;U2926)))</f>
        <v>YTD2025061 - BARSBARS</v>
      </c>
      <c r="U2926" t="str">
        <f t="shared" si="183"/>
        <v>1 - BARSBARS</v>
      </c>
      <c r="V2926" t="str">
        <f>IF([1]Dashboard!$AK$39="Month","Month"&amp;N2926&amp;C2926&amp;E2926,IF([1]Dashboard!$AK$39="YTD",IF(O2926-[1]Dashboard!$AK$37&lt;=0,"YTD"&amp;A2926&amp;[1]Dashboard!$AK$37&amp;C2926&amp;E2926),IF([1]Dashboard!$AK$39="FY","FY"&amp;A2926&amp;C2926&amp;E2926)))</f>
        <v>YTD202506Abbesses1 - BARS</v>
      </c>
      <c r="W2926" t="str">
        <f>IF([1]Dashboard!$AK$39="Month","Month"&amp;N2926,IF([1]Dashboard!$AK$39="YTD",IF(O2926-[1]Dashboard!$AK$37&lt;=0,"YTD"&amp;A2926&amp;[1]Dashboard!$AK$37),IF([1]Dashboard!$AK$39="FY","FY"&amp;A2926)))</f>
        <v>YTD202506</v>
      </c>
    </row>
    <row r="2927" spans="1:23" x14ac:dyDescent="0.3">
      <c r="A2927" t="s">
        <v>610</v>
      </c>
      <c r="B2927" t="s">
        <v>24</v>
      </c>
      <c r="C2927" t="s">
        <v>25</v>
      </c>
      <c r="D2927" t="s">
        <v>71</v>
      </c>
      <c r="E2927" t="s">
        <v>27</v>
      </c>
      <c r="F2927" t="s">
        <v>28</v>
      </c>
      <c r="G2927" t="s">
        <v>31</v>
      </c>
      <c r="H2927" t="s">
        <v>450</v>
      </c>
      <c r="I2927" s="4">
        <v>27</v>
      </c>
      <c r="J2927" s="4">
        <v>32.089617486338788</v>
      </c>
      <c r="K2927" s="4">
        <v>14.340983606557376</v>
      </c>
      <c r="L2927" s="4">
        <v>17.748633879781416</v>
      </c>
      <c r="M2927" s="5">
        <v>2.16</v>
      </c>
      <c r="N2927" t="str">
        <f t="shared" si="180"/>
        <v>202501</v>
      </c>
      <c r="O2927" t="str">
        <f t="shared" si="181"/>
        <v>01</v>
      </c>
      <c r="P2927" t="str">
        <f t="shared" si="182"/>
        <v>01.Jan2025</v>
      </c>
      <c r="Q2927" t="str">
        <f>IF([1]Dashboard!$AK$39="Month","Month"&amp;N2927&amp;E2927,IF([1]Dashboard!$AK$39="YTD",IF(O2927-[1]Dashboard!$AK$37&lt;=0,"YTD"&amp;A2927&amp;[1]Dashboard!$AK$37&amp;E2927),IF([1]Dashboard!$AK$39="FY","FY"&amp;A2927&amp;E2927)))</f>
        <v>YTD2025061 - BARS</v>
      </c>
      <c r="R2927" t="str">
        <f>IF([1]Dashboard!$AK$39="Month","Month"&amp;N2927&amp;E2927&amp;F2927,IF([1]Dashboard!$AK$39="YTD",IF(O2927-[1]Dashboard!$AK$37&lt;=0,"YTD"&amp;A2927&amp;[1]Dashboard!$AK$37&amp;E2927&amp;F2927),IF([1]Dashboard!$AK$39="FY","FY"&amp;A2927&amp;E2927&amp;F2927)))</f>
        <v>YTD2025061 - BARSBARS</v>
      </c>
      <c r="S2927" t="str">
        <f>IF([1]Dashboard!$AK$39="Month","Month"&amp;N2927&amp;F2927,IF([1]Dashboard!$AK$39="YTD",IF(O2927-[1]Dashboard!$AK$37&lt;=0,"YTD"&amp;A2927&amp;[1]Dashboard!$AK$37&amp;F2927),IF([1]Dashboard!$AK$39="FY","FY"&amp;A2927&amp;F2927)))</f>
        <v>YTD202506BARS</v>
      </c>
      <c r="T2927" t="str">
        <f>IF([1]Dashboard!$AK$39="Month","Month"&amp;N2927&amp;F2927,IF([1]Dashboard!$AK$39="YTD",IF(O2927-[1]Dashboard!$AK$37&lt;=0,"YTD"&amp;A2927&amp;[1]Dashboard!$AK$37&amp;U2927),IF([1]Dashboard!$AK$39="FY","FY"&amp;A2927&amp;U2927)))</f>
        <v>YTD2025061 - BARSBARS</v>
      </c>
      <c r="U2927" t="str">
        <f t="shared" si="183"/>
        <v>1 - BARSBARS</v>
      </c>
      <c r="V2927" t="str">
        <f>IF([1]Dashboard!$AK$39="Month","Month"&amp;N2927&amp;C2927&amp;E2927,IF([1]Dashboard!$AK$39="YTD",IF(O2927-[1]Dashboard!$AK$37&lt;=0,"YTD"&amp;A2927&amp;[1]Dashboard!$AK$37&amp;C2927&amp;E2927),IF([1]Dashboard!$AK$39="FY","FY"&amp;A2927&amp;C2927&amp;E2927)))</f>
        <v>YTD202506Abbesses1 - BARS</v>
      </c>
      <c r="W2927" t="str">
        <f>IF([1]Dashboard!$AK$39="Month","Month"&amp;N2927,IF([1]Dashboard!$AK$39="YTD",IF(O2927-[1]Dashboard!$AK$37&lt;=0,"YTD"&amp;A2927&amp;[1]Dashboard!$AK$37),IF([1]Dashboard!$AK$39="FY","FY"&amp;A2927)))</f>
        <v>YTD202506</v>
      </c>
    </row>
    <row r="2928" spans="1:23" x14ac:dyDescent="0.3">
      <c r="A2928" t="s">
        <v>610</v>
      </c>
      <c r="B2928" t="s">
        <v>24</v>
      </c>
      <c r="C2928" t="s">
        <v>25</v>
      </c>
      <c r="D2928" t="s">
        <v>71</v>
      </c>
      <c r="E2928" t="s">
        <v>27</v>
      </c>
      <c r="F2928" t="s">
        <v>28</v>
      </c>
      <c r="G2928" t="s">
        <v>33</v>
      </c>
      <c r="H2928" t="s">
        <v>451</v>
      </c>
      <c r="I2928" s="4">
        <v>25</v>
      </c>
      <c r="J2928" s="4">
        <v>30.039344262295074</v>
      </c>
      <c r="K2928" s="4">
        <v>13.278688524590166</v>
      </c>
      <c r="L2928" s="4">
        <v>16.760655737704912</v>
      </c>
      <c r="M2928" s="5">
        <v>2</v>
      </c>
      <c r="N2928" t="str">
        <f t="shared" si="180"/>
        <v>202501</v>
      </c>
      <c r="O2928" t="str">
        <f t="shared" si="181"/>
        <v>01</v>
      </c>
      <c r="P2928" t="str">
        <f t="shared" si="182"/>
        <v>01.Jan2025</v>
      </c>
      <c r="Q2928" t="str">
        <f>IF([1]Dashboard!$AK$39="Month","Month"&amp;N2928&amp;E2928,IF([1]Dashboard!$AK$39="YTD",IF(O2928-[1]Dashboard!$AK$37&lt;=0,"YTD"&amp;A2928&amp;[1]Dashboard!$AK$37&amp;E2928),IF([1]Dashboard!$AK$39="FY","FY"&amp;A2928&amp;E2928)))</f>
        <v>YTD2025061 - BARS</v>
      </c>
      <c r="R2928" t="str">
        <f>IF([1]Dashboard!$AK$39="Month","Month"&amp;N2928&amp;E2928&amp;F2928,IF([1]Dashboard!$AK$39="YTD",IF(O2928-[1]Dashboard!$AK$37&lt;=0,"YTD"&amp;A2928&amp;[1]Dashboard!$AK$37&amp;E2928&amp;F2928),IF([1]Dashboard!$AK$39="FY","FY"&amp;A2928&amp;E2928&amp;F2928)))</f>
        <v>YTD2025061 - BARSBARS</v>
      </c>
      <c r="S2928" t="str">
        <f>IF([1]Dashboard!$AK$39="Month","Month"&amp;N2928&amp;F2928,IF([1]Dashboard!$AK$39="YTD",IF(O2928-[1]Dashboard!$AK$37&lt;=0,"YTD"&amp;A2928&amp;[1]Dashboard!$AK$37&amp;F2928),IF([1]Dashboard!$AK$39="FY","FY"&amp;A2928&amp;F2928)))</f>
        <v>YTD202506BARS</v>
      </c>
      <c r="T2928" t="str">
        <f>IF([1]Dashboard!$AK$39="Month","Month"&amp;N2928&amp;F2928,IF([1]Dashboard!$AK$39="YTD",IF(O2928-[1]Dashboard!$AK$37&lt;=0,"YTD"&amp;A2928&amp;[1]Dashboard!$AK$37&amp;U2928),IF([1]Dashboard!$AK$39="FY","FY"&amp;A2928&amp;U2928)))</f>
        <v>YTD2025061 - BARSBARS</v>
      </c>
      <c r="U2928" t="str">
        <f t="shared" si="183"/>
        <v>1 - BARSBARS</v>
      </c>
      <c r="V2928" t="str">
        <f>IF([1]Dashboard!$AK$39="Month","Month"&amp;N2928&amp;C2928&amp;E2928,IF([1]Dashboard!$AK$39="YTD",IF(O2928-[1]Dashboard!$AK$37&lt;=0,"YTD"&amp;A2928&amp;[1]Dashboard!$AK$37&amp;C2928&amp;E2928),IF([1]Dashboard!$AK$39="FY","FY"&amp;A2928&amp;C2928&amp;E2928)))</f>
        <v>YTD202506Abbesses1 - BARS</v>
      </c>
      <c r="W2928" t="str">
        <f>IF([1]Dashboard!$AK$39="Month","Month"&amp;N2928,IF([1]Dashboard!$AK$39="YTD",IF(O2928-[1]Dashboard!$AK$37&lt;=0,"YTD"&amp;A2928&amp;[1]Dashboard!$AK$37),IF([1]Dashboard!$AK$39="FY","FY"&amp;A2928)))</f>
        <v>YTD202506</v>
      </c>
    </row>
    <row r="2929" spans="1:23" x14ac:dyDescent="0.3">
      <c r="A2929" t="s">
        <v>610</v>
      </c>
      <c r="B2929" t="s">
        <v>24</v>
      </c>
      <c r="C2929" t="s">
        <v>25</v>
      </c>
      <c r="D2929" t="s">
        <v>71</v>
      </c>
      <c r="E2929" t="s">
        <v>27</v>
      </c>
      <c r="F2929" t="s">
        <v>28</v>
      </c>
      <c r="G2929" t="s">
        <v>35</v>
      </c>
      <c r="H2929" t="s">
        <v>452</v>
      </c>
      <c r="I2929" s="4">
        <v>24</v>
      </c>
      <c r="J2929" s="4">
        <v>32.205464480874305</v>
      </c>
      <c r="K2929" s="4">
        <v>13.954098360655738</v>
      </c>
      <c r="L2929" s="4">
        <v>18.251366120218567</v>
      </c>
      <c r="M2929" s="5">
        <v>1.92</v>
      </c>
      <c r="N2929" t="str">
        <f t="shared" si="180"/>
        <v>202501</v>
      </c>
      <c r="O2929" t="str">
        <f t="shared" si="181"/>
        <v>01</v>
      </c>
      <c r="P2929" t="str">
        <f t="shared" si="182"/>
        <v>01.Jan2025</v>
      </c>
      <c r="Q2929" t="str">
        <f>IF([1]Dashboard!$AK$39="Month","Month"&amp;N2929&amp;E2929,IF([1]Dashboard!$AK$39="YTD",IF(O2929-[1]Dashboard!$AK$37&lt;=0,"YTD"&amp;A2929&amp;[1]Dashboard!$AK$37&amp;E2929),IF([1]Dashboard!$AK$39="FY","FY"&amp;A2929&amp;E2929)))</f>
        <v>YTD2025061 - BARS</v>
      </c>
      <c r="R2929" t="str">
        <f>IF([1]Dashboard!$AK$39="Month","Month"&amp;N2929&amp;E2929&amp;F2929,IF([1]Dashboard!$AK$39="YTD",IF(O2929-[1]Dashboard!$AK$37&lt;=0,"YTD"&amp;A2929&amp;[1]Dashboard!$AK$37&amp;E2929&amp;F2929),IF([1]Dashboard!$AK$39="FY","FY"&amp;A2929&amp;E2929&amp;F2929)))</f>
        <v>YTD2025061 - BARSBARS</v>
      </c>
      <c r="S2929" t="str">
        <f>IF([1]Dashboard!$AK$39="Month","Month"&amp;N2929&amp;F2929,IF([1]Dashboard!$AK$39="YTD",IF(O2929-[1]Dashboard!$AK$37&lt;=0,"YTD"&amp;A2929&amp;[1]Dashboard!$AK$37&amp;F2929),IF([1]Dashboard!$AK$39="FY","FY"&amp;A2929&amp;F2929)))</f>
        <v>YTD202506BARS</v>
      </c>
      <c r="T2929" t="str">
        <f>IF([1]Dashboard!$AK$39="Month","Month"&amp;N2929&amp;F2929,IF([1]Dashboard!$AK$39="YTD",IF(O2929-[1]Dashboard!$AK$37&lt;=0,"YTD"&amp;A2929&amp;[1]Dashboard!$AK$37&amp;U2929),IF([1]Dashboard!$AK$39="FY","FY"&amp;A2929&amp;U2929)))</f>
        <v>YTD2025061 - BARSBARS</v>
      </c>
      <c r="U2929" t="str">
        <f t="shared" si="183"/>
        <v>1 - BARSBARS</v>
      </c>
      <c r="V2929" t="str">
        <f>IF([1]Dashboard!$AK$39="Month","Month"&amp;N2929&amp;C2929&amp;E2929,IF([1]Dashboard!$AK$39="YTD",IF(O2929-[1]Dashboard!$AK$37&lt;=0,"YTD"&amp;A2929&amp;[1]Dashboard!$AK$37&amp;C2929&amp;E2929),IF([1]Dashboard!$AK$39="FY","FY"&amp;A2929&amp;C2929&amp;E2929)))</f>
        <v>YTD202506Abbesses1 - BARS</v>
      </c>
      <c r="W2929" t="str">
        <f>IF([1]Dashboard!$AK$39="Month","Month"&amp;N2929,IF([1]Dashboard!$AK$39="YTD",IF(O2929-[1]Dashboard!$AK$37&lt;=0,"YTD"&amp;A2929&amp;[1]Dashboard!$AK$37),IF([1]Dashboard!$AK$39="FY","FY"&amp;A2929)))</f>
        <v>YTD202506</v>
      </c>
    </row>
    <row r="2930" spans="1:23" x14ac:dyDescent="0.3">
      <c r="A2930" t="s">
        <v>610</v>
      </c>
      <c r="B2930" t="s">
        <v>24</v>
      </c>
      <c r="C2930" t="s">
        <v>25</v>
      </c>
      <c r="D2930" t="s">
        <v>71</v>
      </c>
      <c r="E2930" t="s">
        <v>27</v>
      </c>
      <c r="F2930" t="s">
        <v>28</v>
      </c>
      <c r="G2930" t="s">
        <v>37</v>
      </c>
      <c r="H2930" t="s">
        <v>453</v>
      </c>
      <c r="I2930" s="4">
        <v>57</v>
      </c>
      <c r="J2930" s="4">
        <v>76.41967213114755</v>
      </c>
      <c r="K2930" s="4">
        <v>34.511475409836066</v>
      </c>
      <c r="L2930" s="4">
        <v>41.908196721311484</v>
      </c>
      <c r="M2930" s="5">
        <v>4.5599999999999996</v>
      </c>
      <c r="N2930" t="str">
        <f t="shared" si="180"/>
        <v>202501</v>
      </c>
      <c r="O2930" t="str">
        <f t="shared" si="181"/>
        <v>01</v>
      </c>
      <c r="P2930" t="str">
        <f t="shared" si="182"/>
        <v>01.Jan2025</v>
      </c>
      <c r="Q2930" t="str">
        <f>IF([1]Dashboard!$AK$39="Month","Month"&amp;N2930&amp;E2930,IF([1]Dashboard!$AK$39="YTD",IF(O2930-[1]Dashboard!$AK$37&lt;=0,"YTD"&amp;A2930&amp;[1]Dashboard!$AK$37&amp;E2930),IF([1]Dashboard!$AK$39="FY","FY"&amp;A2930&amp;E2930)))</f>
        <v>YTD2025061 - BARS</v>
      </c>
      <c r="R2930" t="str">
        <f>IF([1]Dashboard!$AK$39="Month","Month"&amp;N2930&amp;E2930&amp;F2930,IF([1]Dashboard!$AK$39="YTD",IF(O2930-[1]Dashboard!$AK$37&lt;=0,"YTD"&amp;A2930&amp;[1]Dashboard!$AK$37&amp;E2930&amp;F2930),IF([1]Dashboard!$AK$39="FY","FY"&amp;A2930&amp;E2930&amp;F2930)))</f>
        <v>YTD2025061 - BARSBARS</v>
      </c>
      <c r="S2930" t="str">
        <f>IF([1]Dashboard!$AK$39="Month","Month"&amp;N2930&amp;F2930,IF([1]Dashboard!$AK$39="YTD",IF(O2930-[1]Dashboard!$AK$37&lt;=0,"YTD"&amp;A2930&amp;[1]Dashboard!$AK$37&amp;F2930),IF([1]Dashboard!$AK$39="FY","FY"&amp;A2930&amp;F2930)))</f>
        <v>YTD202506BARS</v>
      </c>
      <c r="T2930" t="str">
        <f>IF([1]Dashboard!$AK$39="Month","Month"&amp;N2930&amp;F2930,IF([1]Dashboard!$AK$39="YTD",IF(O2930-[1]Dashboard!$AK$37&lt;=0,"YTD"&amp;A2930&amp;[1]Dashboard!$AK$37&amp;U2930),IF([1]Dashboard!$AK$39="FY","FY"&amp;A2930&amp;U2930)))</f>
        <v>YTD2025061 - BARSBARS</v>
      </c>
      <c r="U2930" t="str">
        <f t="shared" si="183"/>
        <v>1 - BARSBARS</v>
      </c>
      <c r="V2930" t="str">
        <f>IF([1]Dashboard!$AK$39="Month","Month"&amp;N2930&amp;C2930&amp;E2930,IF([1]Dashboard!$AK$39="YTD",IF(O2930-[1]Dashboard!$AK$37&lt;=0,"YTD"&amp;A2930&amp;[1]Dashboard!$AK$37&amp;C2930&amp;E2930),IF([1]Dashboard!$AK$39="FY","FY"&amp;A2930&amp;C2930&amp;E2930)))</f>
        <v>YTD202506Abbesses1 - BARS</v>
      </c>
      <c r="W2930" t="str">
        <f>IF([1]Dashboard!$AK$39="Month","Month"&amp;N2930,IF([1]Dashboard!$AK$39="YTD",IF(O2930-[1]Dashboard!$AK$37&lt;=0,"YTD"&amp;A2930&amp;[1]Dashboard!$AK$37),IF([1]Dashboard!$AK$39="FY","FY"&amp;A2930)))</f>
        <v>YTD202506</v>
      </c>
    </row>
    <row r="2931" spans="1:23" x14ac:dyDescent="0.3">
      <c r="A2931" t="s">
        <v>610</v>
      </c>
      <c r="B2931" t="s">
        <v>24</v>
      </c>
      <c r="C2931" t="s">
        <v>25</v>
      </c>
      <c r="D2931" t="s">
        <v>71</v>
      </c>
      <c r="E2931" t="s">
        <v>27</v>
      </c>
      <c r="F2931" t="s">
        <v>28</v>
      </c>
      <c r="G2931" t="s">
        <v>74</v>
      </c>
      <c r="H2931" t="s">
        <v>454</v>
      </c>
      <c r="I2931" s="4">
        <v>42</v>
      </c>
      <c r="J2931" s="4">
        <v>68.351912568306048</v>
      </c>
      <c r="K2931" s="4">
        <v>26.531147540983607</v>
      </c>
      <c r="L2931" s="4">
        <v>41.820765027322437</v>
      </c>
      <c r="M2931" s="5">
        <v>3.36</v>
      </c>
      <c r="N2931" t="str">
        <f t="shared" si="180"/>
        <v>202501</v>
      </c>
      <c r="O2931" t="str">
        <f t="shared" si="181"/>
        <v>01</v>
      </c>
      <c r="P2931" t="str">
        <f t="shared" si="182"/>
        <v>01.Jan2025</v>
      </c>
      <c r="Q2931" t="str">
        <f>IF([1]Dashboard!$AK$39="Month","Month"&amp;N2931&amp;E2931,IF([1]Dashboard!$AK$39="YTD",IF(O2931-[1]Dashboard!$AK$37&lt;=0,"YTD"&amp;A2931&amp;[1]Dashboard!$AK$37&amp;E2931),IF([1]Dashboard!$AK$39="FY","FY"&amp;A2931&amp;E2931)))</f>
        <v>YTD2025061 - BARS</v>
      </c>
      <c r="R2931" t="str">
        <f>IF([1]Dashboard!$AK$39="Month","Month"&amp;N2931&amp;E2931&amp;F2931,IF([1]Dashboard!$AK$39="YTD",IF(O2931-[1]Dashboard!$AK$37&lt;=0,"YTD"&amp;A2931&amp;[1]Dashboard!$AK$37&amp;E2931&amp;F2931),IF([1]Dashboard!$AK$39="FY","FY"&amp;A2931&amp;E2931&amp;F2931)))</f>
        <v>YTD2025061 - BARSBARS</v>
      </c>
      <c r="S2931" t="str">
        <f>IF([1]Dashboard!$AK$39="Month","Month"&amp;N2931&amp;F2931,IF([1]Dashboard!$AK$39="YTD",IF(O2931-[1]Dashboard!$AK$37&lt;=0,"YTD"&amp;A2931&amp;[1]Dashboard!$AK$37&amp;F2931),IF([1]Dashboard!$AK$39="FY","FY"&amp;A2931&amp;F2931)))</f>
        <v>YTD202506BARS</v>
      </c>
      <c r="T2931" t="str">
        <f>IF([1]Dashboard!$AK$39="Month","Month"&amp;N2931&amp;F2931,IF([1]Dashboard!$AK$39="YTD",IF(O2931-[1]Dashboard!$AK$37&lt;=0,"YTD"&amp;A2931&amp;[1]Dashboard!$AK$37&amp;U2931),IF([1]Dashboard!$AK$39="FY","FY"&amp;A2931&amp;U2931)))</f>
        <v>YTD2025061 - BARSBARS</v>
      </c>
      <c r="U2931" t="str">
        <f t="shared" si="183"/>
        <v>1 - BARSBARS</v>
      </c>
      <c r="V2931" t="str">
        <f>IF([1]Dashboard!$AK$39="Month","Month"&amp;N2931&amp;C2931&amp;E2931,IF([1]Dashboard!$AK$39="YTD",IF(O2931-[1]Dashboard!$AK$37&lt;=0,"YTD"&amp;A2931&amp;[1]Dashboard!$AK$37&amp;C2931&amp;E2931),IF([1]Dashboard!$AK$39="FY","FY"&amp;A2931&amp;C2931&amp;E2931)))</f>
        <v>YTD202506Abbesses1 - BARS</v>
      </c>
      <c r="W2931" t="str">
        <f>IF([1]Dashboard!$AK$39="Month","Month"&amp;N2931,IF([1]Dashboard!$AK$39="YTD",IF(O2931-[1]Dashboard!$AK$37&lt;=0,"YTD"&amp;A2931&amp;[1]Dashboard!$AK$37),IF([1]Dashboard!$AK$39="FY","FY"&amp;A2931)))</f>
        <v>YTD202506</v>
      </c>
    </row>
    <row r="2932" spans="1:23" x14ac:dyDescent="0.3">
      <c r="A2932" t="s">
        <v>610</v>
      </c>
      <c r="B2932" t="s">
        <v>24</v>
      </c>
      <c r="C2932" t="s">
        <v>25</v>
      </c>
      <c r="D2932" t="s">
        <v>71</v>
      </c>
      <c r="E2932" t="s">
        <v>27</v>
      </c>
      <c r="F2932" t="s">
        <v>28</v>
      </c>
      <c r="G2932" t="s">
        <v>39</v>
      </c>
      <c r="H2932" t="s">
        <v>455</v>
      </c>
      <c r="I2932" s="4">
        <v>25</v>
      </c>
      <c r="J2932" s="4">
        <v>40.06775956284153</v>
      </c>
      <c r="K2932" s="4">
        <v>16.393442622950818</v>
      </c>
      <c r="L2932" s="4">
        <v>23.674316939890709</v>
      </c>
      <c r="M2932" s="5">
        <v>2</v>
      </c>
      <c r="N2932" t="str">
        <f t="shared" si="180"/>
        <v>202501</v>
      </c>
      <c r="O2932" t="str">
        <f t="shared" si="181"/>
        <v>01</v>
      </c>
      <c r="P2932" t="str">
        <f t="shared" si="182"/>
        <v>01.Jan2025</v>
      </c>
      <c r="Q2932" t="str">
        <f>IF([1]Dashboard!$AK$39="Month","Month"&amp;N2932&amp;E2932,IF([1]Dashboard!$AK$39="YTD",IF(O2932-[1]Dashboard!$AK$37&lt;=0,"YTD"&amp;A2932&amp;[1]Dashboard!$AK$37&amp;E2932),IF([1]Dashboard!$AK$39="FY","FY"&amp;A2932&amp;E2932)))</f>
        <v>YTD2025061 - BARS</v>
      </c>
      <c r="R2932" t="str">
        <f>IF([1]Dashboard!$AK$39="Month","Month"&amp;N2932&amp;E2932&amp;F2932,IF([1]Dashboard!$AK$39="YTD",IF(O2932-[1]Dashboard!$AK$37&lt;=0,"YTD"&amp;A2932&amp;[1]Dashboard!$AK$37&amp;E2932&amp;F2932),IF([1]Dashboard!$AK$39="FY","FY"&amp;A2932&amp;E2932&amp;F2932)))</f>
        <v>YTD2025061 - BARSBARS</v>
      </c>
      <c r="S2932" t="str">
        <f>IF([1]Dashboard!$AK$39="Month","Month"&amp;N2932&amp;F2932,IF([1]Dashboard!$AK$39="YTD",IF(O2932-[1]Dashboard!$AK$37&lt;=0,"YTD"&amp;A2932&amp;[1]Dashboard!$AK$37&amp;F2932),IF([1]Dashboard!$AK$39="FY","FY"&amp;A2932&amp;F2932)))</f>
        <v>YTD202506BARS</v>
      </c>
      <c r="T2932" t="str">
        <f>IF([1]Dashboard!$AK$39="Month","Month"&amp;N2932&amp;F2932,IF([1]Dashboard!$AK$39="YTD",IF(O2932-[1]Dashboard!$AK$37&lt;=0,"YTD"&amp;A2932&amp;[1]Dashboard!$AK$37&amp;U2932),IF([1]Dashboard!$AK$39="FY","FY"&amp;A2932&amp;U2932)))</f>
        <v>YTD2025061 - BARSBARS</v>
      </c>
      <c r="U2932" t="str">
        <f t="shared" si="183"/>
        <v>1 - BARSBARS</v>
      </c>
      <c r="V2932" t="str">
        <f>IF([1]Dashboard!$AK$39="Month","Month"&amp;N2932&amp;C2932&amp;E2932,IF([1]Dashboard!$AK$39="YTD",IF(O2932-[1]Dashboard!$AK$37&lt;=0,"YTD"&amp;A2932&amp;[1]Dashboard!$AK$37&amp;C2932&amp;E2932),IF([1]Dashboard!$AK$39="FY","FY"&amp;A2932&amp;C2932&amp;E2932)))</f>
        <v>YTD202506Abbesses1 - BARS</v>
      </c>
      <c r="W2932" t="str">
        <f>IF([1]Dashboard!$AK$39="Month","Month"&amp;N2932,IF([1]Dashboard!$AK$39="YTD",IF(O2932-[1]Dashboard!$AK$37&lt;=0,"YTD"&amp;A2932&amp;[1]Dashboard!$AK$37),IF([1]Dashboard!$AK$39="FY","FY"&amp;A2932)))</f>
        <v>YTD202506</v>
      </c>
    </row>
    <row r="2933" spans="1:23" x14ac:dyDescent="0.3">
      <c r="A2933" t="s">
        <v>610</v>
      </c>
      <c r="B2933" t="s">
        <v>24</v>
      </c>
      <c r="C2933" t="s">
        <v>25</v>
      </c>
      <c r="D2933" t="s">
        <v>71</v>
      </c>
      <c r="E2933" t="s">
        <v>27</v>
      </c>
      <c r="F2933" t="s">
        <v>28</v>
      </c>
      <c r="G2933" t="s">
        <v>41</v>
      </c>
      <c r="H2933" t="s">
        <v>456</v>
      </c>
      <c r="I2933" s="4">
        <v>1</v>
      </c>
      <c r="J2933" s="4">
        <v>1.6371584699453552</v>
      </c>
      <c r="K2933" s="4">
        <v>0.65573770491803274</v>
      </c>
      <c r="L2933" s="4">
        <v>0.98142076502732245</v>
      </c>
      <c r="M2933" s="5">
        <v>0.08</v>
      </c>
      <c r="N2933" t="str">
        <f t="shared" si="180"/>
        <v>202501</v>
      </c>
      <c r="O2933" t="str">
        <f t="shared" si="181"/>
        <v>01</v>
      </c>
      <c r="P2933" t="str">
        <f t="shared" si="182"/>
        <v>01.Jan2025</v>
      </c>
      <c r="Q2933" t="str">
        <f>IF([1]Dashboard!$AK$39="Month","Month"&amp;N2933&amp;E2933,IF([1]Dashboard!$AK$39="YTD",IF(O2933-[1]Dashboard!$AK$37&lt;=0,"YTD"&amp;A2933&amp;[1]Dashboard!$AK$37&amp;E2933),IF([1]Dashboard!$AK$39="FY","FY"&amp;A2933&amp;E2933)))</f>
        <v>YTD2025061 - BARS</v>
      </c>
      <c r="R2933" t="str">
        <f>IF([1]Dashboard!$AK$39="Month","Month"&amp;N2933&amp;E2933&amp;F2933,IF([1]Dashboard!$AK$39="YTD",IF(O2933-[1]Dashboard!$AK$37&lt;=0,"YTD"&amp;A2933&amp;[1]Dashboard!$AK$37&amp;E2933&amp;F2933),IF([1]Dashboard!$AK$39="FY","FY"&amp;A2933&amp;E2933&amp;F2933)))</f>
        <v>YTD2025061 - BARSBARS</v>
      </c>
      <c r="S2933" t="str">
        <f>IF([1]Dashboard!$AK$39="Month","Month"&amp;N2933&amp;F2933,IF([1]Dashboard!$AK$39="YTD",IF(O2933-[1]Dashboard!$AK$37&lt;=0,"YTD"&amp;A2933&amp;[1]Dashboard!$AK$37&amp;F2933),IF([1]Dashboard!$AK$39="FY","FY"&amp;A2933&amp;F2933)))</f>
        <v>YTD202506BARS</v>
      </c>
      <c r="T2933" t="str">
        <f>IF([1]Dashboard!$AK$39="Month","Month"&amp;N2933&amp;F2933,IF([1]Dashboard!$AK$39="YTD",IF(O2933-[1]Dashboard!$AK$37&lt;=0,"YTD"&amp;A2933&amp;[1]Dashboard!$AK$37&amp;U2933),IF([1]Dashboard!$AK$39="FY","FY"&amp;A2933&amp;U2933)))</f>
        <v>YTD2025061 - BARSBARS</v>
      </c>
      <c r="U2933" t="str">
        <f t="shared" si="183"/>
        <v>1 - BARSBARS</v>
      </c>
      <c r="V2933" t="str">
        <f>IF([1]Dashboard!$AK$39="Month","Month"&amp;N2933&amp;C2933&amp;E2933,IF([1]Dashboard!$AK$39="YTD",IF(O2933-[1]Dashboard!$AK$37&lt;=0,"YTD"&amp;A2933&amp;[1]Dashboard!$AK$37&amp;C2933&amp;E2933),IF([1]Dashboard!$AK$39="FY","FY"&amp;A2933&amp;C2933&amp;E2933)))</f>
        <v>YTD202506Abbesses1 - BARS</v>
      </c>
      <c r="W2933" t="str">
        <f>IF([1]Dashboard!$AK$39="Month","Month"&amp;N2933,IF([1]Dashboard!$AK$39="YTD",IF(O2933-[1]Dashboard!$AK$37&lt;=0,"YTD"&amp;A2933&amp;[1]Dashboard!$AK$37),IF([1]Dashboard!$AK$39="FY","FY"&amp;A2933)))</f>
        <v>YTD202506</v>
      </c>
    </row>
    <row r="2934" spans="1:23" x14ac:dyDescent="0.3">
      <c r="A2934" t="s">
        <v>610</v>
      </c>
      <c r="B2934" t="s">
        <v>24</v>
      </c>
      <c r="C2934" t="s">
        <v>25</v>
      </c>
      <c r="D2934" t="s">
        <v>71</v>
      </c>
      <c r="E2934" t="s">
        <v>27</v>
      </c>
      <c r="F2934" t="s">
        <v>28</v>
      </c>
      <c r="G2934" t="s">
        <v>43</v>
      </c>
      <c r="H2934" t="s">
        <v>457</v>
      </c>
      <c r="I2934" s="4">
        <v>34</v>
      </c>
      <c r="J2934" s="4">
        <v>55.32240437158471</v>
      </c>
      <c r="K2934" s="4">
        <v>21.477595628415301</v>
      </c>
      <c r="L2934" s="4">
        <v>33.844808743169402</v>
      </c>
      <c r="M2934" s="5">
        <v>2.72</v>
      </c>
      <c r="N2934" t="str">
        <f t="shared" si="180"/>
        <v>202501</v>
      </c>
      <c r="O2934" t="str">
        <f t="shared" si="181"/>
        <v>01</v>
      </c>
      <c r="P2934" t="str">
        <f t="shared" si="182"/>
        <v>01.Jan2025</v>
      </c>
      <c r="Q2934" t="str">
        <f>IF([1]Dashboard!$AK$39="Month","Month"&amp;N2934&amp;E2934,IF([1]Dashboard!$AK$39="YTD",IF(O2934-[1]Dashboard!$AK$37&lt;=0,"YTD"&amp;A2934&amp;[1]Dashboard!$AK$37&amp;E2934),IF([1]Dashboard!$AK$39="FY","FY"&amp;A2934&amp;E2934)))</f>
        <v>YTD2025061 - BARS</v>
      </c>
      <c r="R2934" t="str">
        <f>IF([1]Dashboard!$AK$39="Month","Month"&amp;N2934&amp;E2934&amp;F2934,IF([1]Dashboard!$AK$39="YTD",IF(O2934-[1]Dashboard!$AK$37&lt;=0,"YTD"&amp;A2934&amp;[1]Dashboard!$AK$37&amp;E2934&amp;F2934),IF([1]Dashboard!$AK$39="FY","FY"&amp;A2934&amp;E2934&amp;F2934)))</f>
        <v>YTD2025061 - BARSBARS</v>
      </c>
      <c r="S2934" t="str">
        <f>IF([1]Dashboard!$AK$39="Month","Month"&amp;N2934&amp;F2934,IF([1]Dashboard!$AK$39="YTD",IF(O2934-[1]Dashboard!$AK$37&lt;=0,"YTD"&amp;A2934&amp;[1]Dashboard!$AK$37&amp;F2934),IF([1]Dashboard!$AK$39="FY","FY"&amp;A2934&amp;F2934)))</f>
        <v>YTD202506BARS</v>
      </c>
      <c r="T2934" t="str">
        <f>IF([1]Dashboard!$AK$39="Month","Month"&amp;N2934&amp;F2934,IF([1]Dashboard!$AK$39="YTD",IF(O2934-[1]Dashboard!$AK$37&lt;=0,"YTD"&amp;A2934&amp;[1]Dashboard!$AK$37&amp;U2934),IF([1]Dashboard!$AK$39="FY","FY"&amp;A2934&amp;U2934)))</f>
        <v>YTD2025061 - BARSBARS</v>
      </c>
      <c r="U2934" t="str">
        <f t="shared" si="183"/>
        <v>1 - BARSBARS</v>
      </c>
      <c r="V2934" t="str">
        <f>IF([1]Dashboard!$AK$39="Month","Month"&amp;N2934&amp;C2934&amp;E2934,IF([1]Dashboard!$AK$39="YTD",IF(O2934-[1]Dashboard!$AK$37&lt;=0,"YTD"&amp;A2934&amp;[1]Dashboard!$AK$37&amp;C2934&amp;E2934),IF([1]Dashboard!$AK$39="FY","FY"&amp;A2934&amp;C2934&amp;E2934)))</f>
        <v>YTD202506Abbesses1 - BARS</v>
      </c>
      <c r="W2934" t="str">
        <f>IF([1]Dashboard!$AK$39="Month","Month"&amp;N2934,IF([1]Dashboard!$AK$39="YTD",IF(O2934-[1]Dashboard!$AK$37&lt;=0,"YTD"&amp;A2934&amp;[1]Dashboard!$AK$37),IF([1]Dashboard!$AK$39="FY","FY"&amp;A2934)))</f>
        <v>YTD202506</v>
      </c>
    </row>
    <row r="2935" spans="1:23" x14ac:dyDescent="0.3">
      <c r="A2935" t="s">
        <v>610</v>
      </c>
      <c r="B2935" t="s">
        <v>24</v>
      </c>
      <c r="C2935" t="s">
        <v>25</v>
      </c>
      <c r="D2935" t="s">
        <v>71</v>
      </c>
      <c r="E2935" t="s">
        <v>27</v>
      </c>
      <c r="F2935" t="s">
        <v>76</v>
      </c>
      <c r="G2935" t="s">
        <v>77</v>
      </c>
      <c r="H2935" t="s">
        <v>78</v>
      </c>
      <c r="I2935" s="4">
        <v>47</v>
      </c>
      <c r="J2935" s="4">
        <v>72.408743169398946</v>
      </c>
      <c r="K2935" s="4">
        <v>36.983606557377051</v>
      </c>
      <c r="L2935" s="4">
        <v>35.425136612021902</v>
      </c>
      <c r="M2935" s="5">
        <v>4.7</v>
      </c>
      <c r="N2935" t="str">
        <f t="shared" si="180"/>
        <v>202501</v>
      </c>
      <c r="O2935" t="str">
        <f t="shared" si="181"/>
        <v>01</v>
      </c>
      <c r="P2935" t="str">
        <f t="shared" si="182"/>
        <v>01.Jan2025</v>
      </c>
      <c r="Q2935" t="str">
        <f>IF([1]Dashboard!$AK$39="Month","Month"&amp;N2935&amp;E2935,IF([1]Dashboard!$AK$39="YTD",IF(O2935-[1]Dashboard!$AK$37&lt;=0,"YTD"&amp;A2935&amp;[1]Dashboard!$AK$37&amp;E2935),IF([1]Dashboard!$AK$39="FY","FY"&amp;A2935&amp;E2935)))</f>
        <v>YTD2025061 - BARS</v>
      </c>
      <c r="R2935" t="str">
        <f>IF([1]Dashboard!$AK$39="Month","Month"&amp;N2935&amp;E2935&amp;F2935,IF([1]Dashboard!$AK$39="YTD",IF(O2935-[1]Dashboard!$AK$37&lt;=0,"YTD"&amp;A2935&amp;[1]Dashboard!$AK$37&amp;E2935&amp;F2935),IF([1]Dashboard!$AK$39="FY","FY"&amp;A2935&amp;E2935&amp;F2935)))</f>
        <v>YTD2025061 - BARSBARS - MINI</v>
      </c>
      <c r="S2935" t="str">
        <f>IF([1]Dashboard!$AK$39="Month","Month"&amp;N2935&amp;F2935,IF([1]Dashboard!$AK$39="YTD",IF(O2935-[1]Dashboard!$AK$37&lt;=0,"YTD"&amp;A2935&amp;[1]Dashboard!$AK$37&amp;F2935),IF([1]Dashboard!$AK$39="FY","FY"&amp;A2935&amp;F2935)))</f>
        <v>YTD202506BARS - MINI</v>
      </c>
      <c r="T2935" t="str">
        <f>IF([1]Dashboard!$AK$39="Month","Month"&amp;N2935&amp;F2935,IF([1]Dashboard!$AK$39="YTD",IF(O2935-[1]Dashboard!$AK$37&lt;=0,"YTD"&amp;A2935&amp;[1]Dashboard!$AK$37&amp;U2935),IF([1]Dashboard!$AK$39="FY","FY"&amp;A2935&amp;U2935)))</f>
        <v>YTD2025061 - BARSBARS - MINI</v>
      </c>
      <c r="U2935" t="str">
        <f t="shared" si="183"/>
        <v>1 - BARSBARS - MINI</v>
      </c>
      <c r="V2935" t="str">
        <f>IF([1]Dashboard!$AK$39="Month","Month"&amp;N2935&amp;C2935&amp;E2935,IF([1]Dashboard!$AK$39="YTD",IF(O2935-[1]Dashboard!$AK$37&lt;=0,"YTD"&amp;A2935&amp;[1]Dashboard!$AK$37&amp;C2935&amp;E2935),IF([1]Dashboard!$AK$39="FY","FY"&amp;A2935&amp;C2935&amp;E2935)))</f>
        <v>YTD202506Abbesses1 - BARS</v>
      </c>
      <c r="W2935" t="str">
        <f>IF([1]Dashboard!$AK$39="Month","Month"&amp;N2935,IF([1]Dashboard!$AK$39="YTD",IF(O2935-[1]Dashboard!$AK$37&lt;=0,"YTD"&amp;A2935&amp;[1]Dashboard!$AK$37),IF([1]Dashboard!$AK$39="FY","FY"&amp;A2935)))</f>
        <v>YTD202506</v>
      </c>
    </row>
    <row r="2936" spans="1:23" x14ac:dyDescent="0.3">
      <c r="A2936" t="s">
        <v>610</v>
      </c>
      <c r="B2936" t="s">
        <v>24</v>
      </c>
      <c r="C2936" t="s">
        <v>25</v>
      </c>
      <c r="D2936" t="s">
        <v>71</v>
      </c>
      <c r="E2936" t="s">
        <v>27</v>
      </c>
      <c r="F2936" t="s">
        <v>76</v>
      </c>
      <c r="G2936" t="s">
        <v>79</v>
      </c>
      <c r="H2936" t="s">
        <v>458</v>
      </c>
      <c r="I2936" s="4">
        <v>3</v>
      </c>
      <c r="J2936" s="4">
        <v>0.93114754098360653</v>
      </c>
      <c r="K2936" s="4">
        <v>0.38032786885245895</v>
      </c>
      <c r="L2936" s="4">
        <v>0.55081967213114758</v>
      </c>
      <c r="M2936" s="5">
        <v>0.06</v>
      </c>
      <c r="N2936" t="str">
        <f t="shared" si="180"/>
        <v>202501</v>
      </c>
      <c r="O2936" t="str">
        <f t="shared" si="181"/>
        <v>01</v>
      </c>
      <c r="P2936" t="str">
        <f t="shared" si="182"/>
        <v>01.Jan2025</v>
      </c>
      <c r="Q2936" t="str">
        <f>IF([1]Dashboard!$AK$39="Month","Month"&amp;N2936&amp;E2936,IF([1]Dashboard!$AK$39="YTD",IF(O2936-[1]Dashboard!$AK$37&lt;=0,"YTD"&amp;A2936&amp;[1]Dashboard!$AK$37&amp;E2936),IF([1]Dashboard!$AK$39="FY","FY"&amp;A2936&amp;E2936)))</f>
        <v>YTD2025061 - BARS</v>
      </c>
      <c r="R2936" t="str">
        <f>IF([1]Dashboard!$AK$39="Month","Month"&amp;N2936&amp;E2936&amp;F2936,IF([1]Dashboard!$AK$39="YTD",IF(O2936-[1]Dashboard!$AK$37&lt;=0,"YTD"&amp;A2936&amp;[1]Dashboard!$AK$37&amp;E2936&amp;F2936),IF([1]Dashboard!$AK$39="FY","FY"&amp;A2936&amp;E2936&amp;F2936)))</f>
        <v>YTD2025061 - BARSBARS - MINI</v>
      </c>
      <c r="S2936" t="str">
        <f>IF([1]Dashboard!$AK$39="Month","Month"&amp;N2936&amp;F2936,IF([1]Dashboard!$AK$39="YTD",IF(O2936-[1]Dashboard!$AK$37&lt;=0,"YTD"&amp;A2936&amp;[1]Dashboard!$AK$37&amp;F2936),IF([1]Dashboard!$AK$39="FY","FY"&amp;A2936&amp;F2936)))</f>
        <v>YTD202506BARS - MINI</v>
      </c>
      <c r="T2936" t="str">
        <f>IF([1]Dashboard!$AK$39="Month","Month"&amp;N2936&amp;F2936,IF([1]Dashboard!$AK$39="YTD",IF(O2936-[1]Dashboard!$AK$37&lt;=0,"YTD"&amp;A2936&amp;[1]Dashboard!$AK$37&amp;U2936),IF([1]Dashboard!$AK$39="FY","FY"&amp;A2936&amp;U2936)))</f>
        <v>YTD2025061 - BARSBARS - MINI</v>
      </c>
      <c r="U2936" t="str">
        <f t="shared" si="183"/>
        <v>1 - BARSBARS - MINI</v>
      </c>
      <c r="V2936" t="str">
        <f>IF([1]Dashboard!$AK$39="Month","Month"&amp;N2936&amp;C2936&amp;E2936,IF([1]Dashboard!$AK$39="YTD",IF(O2936-[1]Dashboard!$AK$37&lt;=0,"YTD"&amp;A2936&amp;[1]Dashboard!$AK$37&amp;C2936&amp;E2936),IF([1]Dashboard!$AK$39="FY","FY"&amp;A2936&amp;C2936&amp;E2936)))</f>
        <v>YTD202506Abbesses1 - BARS</v>
      </c>
      <c r="W2936" t="str">
        <f>IF([1]Dashboard!$AK$39="Month","Month"&amp;N2936,IF([1]Dashboard!$AK$39="YTD",IF(O2936-[1]Dashboard!$AK$37&lt;=0,"YTD"&amp;A2936&amp;[1]Dashboard!$AK$37),IF([1]Dashboard!$AK$39="FY","FY"&amp;A2936)))</f>
        <v>YTD202506</v>
      </c>
    </row>
    <row r="2937" spans="1:23" x14ac:dyDescent="0.3">
      <c r="A2937" t="s">
        <v>610</v>
      </c>
      <c r="B2937" t="s">
        <v>24</v>
      </c>
      <c r="C2937" t="s">
        <v>25</v>
      </c>
      <c r="D2937" t="s">
        <v>71</v>
      </c>
      <c r="E2937" t="s">
        <v>27</v>
      </c>
      <c r="F2937" t="s">
        <v>76</v>
      </c>
      <c r="G2937" t="s">
        <v>81</v>
      </c>
      <c r="H2937" t="s">
        <v>459</v>
      </c>
      <c r="I2937" s="4">
        <v>21</v>
      </c>
      <c r="J2937" s="4">
        <v>6.4568306010928973</v>
      </c>
      <c r="K2937" s="4">
        <v>2.9377049180327868</v>
      </c>
      <c r="L2937" s="4">
        <v>3.519125683060111</v>
      </c>
      <c r="M2937" s="5">
        <v>0.42</v>
      </c>
      <c r="N2937" t="str">
        <f t="shared" si="180"/>
        <v>202501</v>
      </c>
      <c r="O2937" t="str">
        <f t="shared" si="181"/>
        <v>01</v>
      </c>
      <c r="P2937" t="str">
        <f t="shared" si="182"/>
        <v>01.Jan2025</v>
      </c>
      <c r="Q2937" t="str">
        <f>IF([1]Dashboard!$AK$39="Month","Month"&amp;N2937&amp;E2937,IF([1]Dashboard!$AK$39="YTD",IF(O2937-[1]Dashboard!$AK$37&lt;=0,"YTD"&amp;A2937&amp;[1]Dashboard!$AK$37&amp;E2937),IF([1]Dashboard!$AK$39="FY","FY"&amp;A2937&amp;E2937)))</f>
        <v>YTD2025061 - BARS</v>
      </c>
      <c r="R2937" t="str">
        <f>IF([1]Dashboard!$AK$39="Month","Month"&amp;N2937&amp;E2937&amp;F2937,IF([1]Dashboard!$AK$39="YTD",IF(O2937-[1]Dashboard!$AK$37&lt;=0,"YTD"&amp;A2937&amp;[1]Dashboard!$AK$37&amp;E2937&amp;F2937),IF([1]Dashboard!$AK$39="FY","FY"&amp;A2937&amp;E2937&amp;F2937)))</f>
        <v>YTD2025061 - BARSBARS - MINI</v>
      </c>
      <c r="S2937" t="str">
        <f>IF([1]Dashboard!$AK$39="Month","Month"&amp;N2937&amp;F2937,IF([1]Dashboard!$AK$39="YTD",IF(O2937-[1]Dashboard!$AK$37&lt;=0,"YTD"&amp;A2937&amp;[1]Dashboard!$AK$37&amp;F2937),IF([1]Dashboard!$AK$39="FY","FY"&amp;A2937&amp;F2937)))</f>
        <v>YTD202506BARS - MINI</v>
      </c>
      <c r="T2937" t="str">
        <f>IF([1]Dashboard!$AK$39="Month","Month"&amp;N2937&amp;F2937,IF([1]Dashboard!$AK$39="YTD",IF(O2937-[1]Dashboard!$AK$37&lt;=0,"YTD"&amp;A2937&amp;[1]Dashboard!$AK$37&amp;U2937),IF([1]Dashboard!$AK$39="FY","FY"&amp;A2937&amp;U2937)))</f>
        <v>YTD2025061 - BARSBARS - MINI</v>
      </c>
      <c r="U2937" t="str">
        <f t="shared" si="183"/>
        <v>1 - BARSBARS - MINI</v>
      </c>
      <c r="V2937" t="str">
        <f>IF([1]Dashboard!$AK$39="Month","Month"&amp;N2937&amp;C2937&amp;E2937,IF([1]Dashboard!$AK$39="YTD",IF(O2937-[1]Dashboard!$AK$37&lt;=0,"YTD"&amp;A2937&amp;[1]Dashboard!$AK$37&amp;C2937&amp;E2937),IF([1]Dashboard!$AK$39="FY","FY"&amp;A2937&amp;C2937&amp;E2937)))</f>
        <v>YTD202506Abbesses1 - BARS</v>
      </c>
      <c r="W2937" t="str">
        <f>IF([1]Dashboard!$AK$39="Month","Month"&amp;N2937,IF([1]Dashboard!$AK$39="YTD",IF(O2937-[1]Dashboard!$AK$37&lt;=0,"YTD"&amp;A2937&amp;[1]Dashboard!$AK$37),IF([1]Dashboard!$AK$39="FY","FY"&amp;A2937)))</f>
        <v>YTD202506</v>
      </c>
    </row>
    <row r="2938" spans="1:23" x14ac:dyDescent="0.3">
      <c r="A2938" t="s">
        <v>610</v>
      </c>
      <c r="B2938" t="s">
        <v>24</v>
      </c>
      <c r="C2938" t="s">
        <v>25</v>
      </c>
      <c r="D2938" t="s">
        <v>71</v>
      </c>
      <c r="E2938" t="s">
        <v>27</v>
      </c>
      <c r="F2938" t="s">
        <v>76</v>
      </c>
      <c r="G2938" t="s">
        <v>437</v>
      </c>
      <c r="H2938" t="s">
        <v>460</v>
      </c>
      <c r="I2938" s="4">
        <v>10</v>
      </c>
      <c r="J2938" s="4">
        <v>3.1060109289617484</v>
      </c>
      <c r="K2938" s="4">
        <v>1.3989071038251366</v>
      </c>
      <c r="L2938" s="4">
        <v>1.7071038251366117</v>
      </c>
      <c r="M2938" s="5">
        <v>0.2</v>
      </c>
      <c r="N2938" t="str">
        <f t="shared" si="180"/>
        <v>202501</v>
      </c>
      <c r="O2938" t="str">
        <f t="shared" si="181"/>
        <v>01</v>
      </c>
      <c r="P2938" t="str">
        <f t="shared" si="182"/>
        <v>01.Jan2025</v>
      </c>
      <c r="Q2938" t="str">
        <f>IF([1]Dashboard!$AK$39="Month","Month"&amp;N2938&amp;E2938,IF([1]Dashboard!$AK$39="YTD",IF(O2938-[1]Dashboard!$AK$37&lt;=0,"YTD"&amp;A2938&amp;[1]Dashboard!$AK$37&amp;E2938),IF([1]Dashboard!$AK$39="FY","FY"&amp;A2938&amp;E2938)))</f>
        <v>YTD2025061 - BARS</v>
      </c>
      <c r="R2938" t="str">
        <f>IF([1]Dashboard!$AK$39="Month","Month"&amp;N2938&amp;E2938&amp;F2938,IF([1]Dashboard!$AK$39="YTD",IF(O2938-[1]Dashboard!$AK$37&lt;=0,"YTD"&amp;A2938&amp;[1]Dashboard!$AK$37&amp;E2938&amp;F2938),IF([1]Dashboard!$AK$39="FY","FY"&amp;A2938&amp;E2938&amp;F2938)))</f>
        <v>YTD2025061 - BARSBARS - MINI</v>
      </c>
      <c r="S2938" t="str">
        <f>IF([1]Dashboard!$AK$39="Month","Month"&amp;N2938&amp;F2938,IF([1]Dashboard!$AK$39="YTD",IF(O2938-[1]Dashboard!$AK$37&lt;=0,"YTD"&amp;A2938&amp;[1]Dashboard!$AK$37&amp;F2938),IF([1]Dashboard!$AK$39="FY","FY"&amp;A2938&amp;F2938)))</f>
        <v>YTD202506BARS - MINI</v>
      </c>
      <c r="T2938" t="str">
        <f>IF([1]Dashboard!$AK$39="Month","Month"&amp;N2938&amp;F2938,IF([1]Dashboard!$AK$39="YTD",IF(O2938-[1]Dashboard!$AK$37&lt;=0,"YTD"&amp;A2938&amp;[1]Dashboard!$AK$37&amp;U2938),IF([1]Dashboard!$AK$39="FY","FY"&amp;A2938&amp;U2938)))</f>
        <v>YTD2025061 - BARSBARS - MINI</v>
      </c>
      <c r="U2938" t="str">
        <f t="shared" si="183"/>
        <v>1 - BARSBARS - MINI</v>
      </c>
      <c r="V2938" t="str">
        <f>IF([1]Dashboard!$AK$39="Month","Month"&amp;N2938&amp;C2938&amp;E2938,IF([1]Dashboard!$AK$39="YTD",IF(O2938-[1]Dashboard!$AK$37&lt;=0,"YTD"&amp;A2938&amp;[1]Dashboard!$AK$37&amp;C2938&amp;E2938),IF([1]Dashboard!$AK$39="FY","FY"&amp;A2938&amp;C2938&amp;E2938)))</f>
        <v>YTD202506Abbesses1 - BARS</v>
      </c>
      <c r="W2938" t="str">
        <f>IF([1]Dashboard!$AK$39="Month","Month"&amp;N2938,IF([1]Dashboard!$AK$39="YTD",IF(O2938-[1]Dashboard!$AK$37&lt;=0,"YTD"&amp;A2938&amp;[1]Dashboard!$AK$37),IF([1]Dashboard!$AK$39="FY","FY"&amp;A2938)))</f>
        <v>YTD202506</v>
      </c>
    </row>
    <row r="2939" spans="1:23" x14ac:dyDescent="0.3">
      <c r="A2939" t="s">
        <v>610</v>
      </c>
      <c r="B2939" t="s">
        <v>24</v>
      </c>
      <c r="C2939" t="s">
        <v>25</v>
      </c>
      <c r="D2939" t="s">
        <v>71</v>
      </c>
      <c r="E2939" t="s">
        <v>27</v>
      </c>
      <c r="F2939" t="s">
        <v>76</v>
      </c>
      <c r="G2939" t="s">
        <v>83</v>
      </c>
      <c r="H2939" t="s">
        <v>461</v>
      </c>
      <c r="I2939" s="4">
        <v>13</v>
      </c>
      <c r="J2939" s="4">
        <v>3.9846994535519125</v>
      </c>
      <c r="K2939" s="4">
        <v>1.8185792349726775</v>
      </c>
      <c r="L2939" s="4">
        <v>2.166120218579235</v>
      </c>
      <c r="M2939" s="5">
        <v>0.26</v>
      </c>
      <c r="N2939" t="str">
        <f t="shared" si="180"/>
        <v>202501</v>
      </c>
      <c r="O2939" t="str">
        <f t="shared" si="181"/>
        <v>01</v>
      </c>
      <c r="P2939" t="str">
        <f t="shared" si="182"/>
        <v>01.Jan2025</v>
      </c>
      <c r="Q2939" t="str">
        <f>IF([1]Dashboard!$AK$39="Month","Month"&amp;N2939&amp;E2939,IF([1]Dashboard!$AK$39="YTD",IF(O2939-[1]Dashboard!$AK$37&lt;=0,"YTD"&amp;A2939&amp;[1]Dashboard!$AK$37&amp;E2939),IF([1]Dashboard!$AK$39="FY","FY"&amp;A2939&amp;E2939)))</f>
        <v>YTD2025061 - BARS</v>
      </c>
      <c r="R2939" t="str">
        <f>IF([1]Dashboard!$AK$39="Month","Month"&amp;N2939&amp;E2939&amp;F2939,IF([1]Dashboard!$AK$39="YTD",IF(O2939-[1]Dashboard!$AK$37&lt;=0,"YTD"&amp;A2939&amp;[1]Dashboard!$AK$37&amp;E2939&amp;F2939),IF([1]Dashboard!$AK$39="FY","FY"&amp;A2939&amp;E2939&amp;F2939)))</f>
        <v>YTD2025061 - BARSBARS - MINI</v>
      </c>
      <c r="S2939" t="str">
        <f>IF([1]Dashboard!$AK$39="Month","Month"&amp;N2939&amp;F2939,IF([1]Dashboard!$AK$39="YTD",IF(O2939-[1]Dashboard!$AK$37&lt;=0,"YTD"&amp;A2939&amp;[1]Dashboard!$AK$37&amp;F2939),IF([1]Dashboard!$AK$39="FY","FY"&amp;A2939&amp;F2939)))</f>
        <v>YTD202506BARS - MINI</v>
      </c>
      <c r="T2939" t="str">
        <f>IF([1]Dashboard!$AK$39="Month","Month"&amp;N2939&amp;F2939,IF([1]Dashboard!$AK$39="YTD",IF(O2939-[1]Dashboard!$AK$37&lt;=0,"YTD"&amp;A2939&amp;[1]Dashboard!$AK$37&amp;U2939),IF([1]Dashboard!$AK$39="FY","FY"&amp;A2939&amp;U2939)))</f>
        <v>YTD2025061 - BARSBARS - MINI</v>
      </c>
      <c r="U2939" t="str">
        <f t="shared" si="183"/>
        <v>1 - BARSBARS - MINI</v>
      </c>
      <c r="V2939" t="str">
        <f>IF([1]Dashboard!$AK$39="Month","Month"&amp;N2939&amp;C2939&amp;E2939,IF([1]Dashboard!$AK$39="YTD",IF(O2939-[1]Dashboard!$AK$37&lt;=0,"YTD"&amp;A2939&amp;[1]Dashboard!$AK$37&amp;C2939&amp;E2939),IF([1]Dashboard!$AK$39="FY","FY"&amp;A2939&amp;C2939&amp;E2939)))</f>
        <v>YTD202506Abbesses1 - BARS</v>
      </c>
      <c r="W2939" t="str">
        <f>IF([1]Dashboard!$AK$39="Month","Month"&amp;N2939,IF([1]Dashboard!$AK$39="YTD",IF(O2939-[1]Dashboard!$AK$37&lt;=0,"YTD"&amp;A2939&amp;[1]Dashboard!$AK$37),IF([1]Dashboard!$AK$39="FY","FY"&amp;A2939)))</f>
        <v>YTD202506</v>
      </c>
    </row>
    <row r="2940" spans="1:23" x14ac:dyDescent="0.3">
      <c r="A2940" t="s">
        <v>610</v>
      </c>
      <c r="B2940" t="s">
        <v>24</v>
      </c>
      <c r="C2940" t="s">
        <v>25</v>
      </c>
      <c r="D2940" t="s">
        <v>71</v>
      </c>
      <c r="E2940" t="s">
        <v>27</v>
      </c>
      <c r="F2940" t="s">
        <v>76</v>
      </c>
      <c r="G2940" t="s">
        <v>85</v>
      </c>
      <c r="H2940" t="s">
        <v>462</v>
      </c>
      <c r="I2940" s="4">
        <v>11</v>
      </c>
      <c r="J2940" s="4">
        <v>3.4010928961748634</v>
      </c>
      <c r="K2940" s="4">
        <v>1.8273224043715846</v>
      </c>
      <c r="L2940" s="4">
        <v>1.5737704918032789</v>
      </c>
      <c r="M2940" s="5">
        <v>0.22</v>
      </c>
      <c r="N2940" t="str">
        <f t="shared" si="180"/>
        <v>202501</v>
      </c>
      <c r="O2940" t="str">
        <f t="shared" si="181"/>
        <v>01</v>
      </c>
      <c r="P2940" t="str">
        <f t="shared" si="182"/>
        <v>01.Jan2025</v>
      </c>
      <c r="Q2940" t="str">
        <f>IF([1]Dashboard!$AK$39="Month","Month"&amp;N2940&amp;E2940,IF([1]Dashboard!$AK$39="YTD",IF(O2940-[1]Dashboard!$AK$37&lt;=0,"YTD"&amp;A2940&amp;[1]Dashboard!$AK$37&amp;E2940),IF([1]Dashboard!$AK$39="FY","FY"&amp;A2940&amp;E2940)))</f>
        <v>YTD2025061 - BARS</v>
      </c>
      <c r="R2940" t="str">
        <f>IF([1]Dashboard!$AK$39="Month","Month"&amp;N2940&amp;E2940&amp;F2940,IF([1]Dashboard!$AK$39="YTD",IF(O2940-[1]Dashboard!$AK$37&lt;=0,"YTD"&amp;A2940&amp;[1]Dashboard!$AK$37&amp;E2940&amp;F2940),IF([1]Dashboard!$AK$39="FY","FY"&amp;A2940&amp;E2940&amp;F2940)))</f>
        <v>YTD2025061 - BARSBARS - MINI</v>
      </c>
      <c r="S2940" t="str">
        <f>IF([1]Dashboard!$AK$39="Month","Month"&amp;N2940&amp;F2940,IF([1]Dashboard!$AK$39="YTD",IF(O2940-[1]Dashboard!$AK$37&lt;=0,"YTD"&amp;A2940&amp;[1]Dashboard!$AK$37&amp;F2940),IF([1]Dashboard!$AK$39="FY","FY"&amp;A2940&amp;F2940)))</f>
        <v>YTD202506BARS - MINI</v>
      </c>
      <c r="T2940" t="str">
        <f>IF([1]Dashboard!$AK$39="Month","Month"&amp;N2940&amp;F2940,IF([1]Dashboard!$AK$39="YTD",IF(O2940-[1]Dashboard!$AK$37&lt;=0,"YTD"&amp;A2940&amp;[1]Dashboard!$AK$37&amp;U2940),IF([1]Dashboard!$AK$39="FY","FY"&amp;A2940&amp;U2940)))</f>
        <v>YTD2025061 - BARSBARS - MINI</v>
      </c>
      <c r="U2940" t="str">
        <f t="shared" si="183"/>
        <v>1 - BARSBARS - MINI</v>
      </c>
      <c r="V2940" t="str">
        <f>IF([1]Dashboard!$AK$39="Month","Month"&amp;N2940&amp;C2940&amp;E2940,IF([1]Dashboard!$AK$39="YTD",IF(O2940-[1]Dashboard!$AK$37&lt;=0,"YTD"&amp;A2940&amp;[1]Dashboard!$AK$37&amp;C2940&amp;E2940),IF([1]Dashboard!$AK$39="FY","FY"&amp;A2940&amp;C2940&amp;E2940)))</f>
        <v>YTD202506Abbesses1 - BARS</v>
      </c>
      <c r="W2940" t="str">
        <f>IF([1]Dashboard!$AK$39="Month","Month"&amp;N2940,IF([1]Dashboard!$AK$39="YTD",IF(O2940-[1]Dashboard!$AK$37&lt;=0,"YTD"&amp;A2940&amp;[1]Dashboard!$AK$37),IF([1]Dashboard!$AK$39="FY","FY"&amp;A2940)))</f>
        <v>YTD202506</v>
      </c>
    </row>
    <row r="2941" spans="1:23" x14ac:dyDescent="0.3">
      <c r="A2941" t="s">
        <v>610</v>
      </c>
      <c r="B2941" t="s">
        <v>24</v>
      </c>
      <c r="C2941" t="s">
        <v>25</v>
      </c>
      <c r="D2941" t="s">
        <v>71</v>
      </c>
      <c r="E2941" t="s">
        <v>27</v>
      </c>
      <c r="F2941" t="s">
        <v>76</v>
      </c>
      <c r="G2941" t="s">
        <v>87</v>
      </c>
      <c r="H2941" t="s">
        <v>463</v>
      </c>
      <c r="I2941" s="4">
        <v>12</v>
      </c>
      <c r="J2941" s="4">
        <v>3.6502732240437155</v>
      </c>
      <c r="K2941" s="4">
        <v>1.9934426229508198</v>
      </c>
      <c r="L2941" s="4">
        <v>1.6568306010928957</v>
      </c>
      <c r="M2941" s="5">
        <v>0.24</v>
      </c>
      <c r="N2941" t="str">
        <f t="shared" si="180"/>
        <v>202501</v>
      </c>
      <c r="O2941" t="str">
        <f t="shared" si="181"/>
        <v>01</v>
      </c>
      <c r="P2941" t="str">
        <f t="shared" si="182"/>
        <v>01.Jan2025</v>
      </c>
      <c r="Q2941" t="str">
        <f>IF([1]Dashboard!$AK$39="Month","Month"&amp;N2941&amp;E2941,IF([1]Dashboard!$AK$39="YTD",IF(O2941-[1]Dashboard!$AK$37&lt;=0,"YTD"&amp;A2941&amp;[1]Dashboard!$AK$37&amp;E2941),IF([1]Dashboard!$AK$39="FY","FY"&amp;A2941&amp;E2941)))</f>
        <v>YTD2025061 - BARS</v>
      </c>
      <c r="R2941" t="str">
        <f>IF([1]Dashboard!$AK$39="Month","Month"&amp;N2941&amp;E2941&amp;F2941,IF([1]Dashboard!$AK$39="YTD",IF(O2941-[1]Dashboard!$AK$37&lt;=0,"YTD"&amp;A2941&amp;[1]Dashboard!$AK$37&amp;E2941&amp;F2941),IF([1]Dashboard!$AK$39="FY","FY"&amp;A2941&amp;E2941&amp;F2941)))</f>
        <v>YTD2025061 - BARSBARS - MINI</v>
      </c>
      <c r="S2941" t="str">
        <f>IF([1]Dashboard!$AK$39="Month","Month"&amp;N2941&amp;F2941,IF([1]Dashboard!$AK$39="YTD",IF(O2941-[1]Dashboard!$AK$37&lt;=0,"YTD"&amp;A2941&amp;[1]Dashboard!$AK$37&amp;F2941),IF([1]Dashboard!$AK$39="FY","FY"&amp;A2941&amp;F2941)))</f>
        <v>YTD202506BARS - MINI</v>
      </c>
      <c r="T2941" t="str">
        <f>IF([1]Dashboard!$AK$39="Month","Month"&amp;N2941&amp;F2941,IF([1]Dashboard!$AK$39="YTD",IF(O2941-[1]Dashboard!$AK$37&lt;=0,"YTD"&amp;A2941&amp;[1]Dashboard!$AK$37&amp;U2941),IF([1]Dashboard!$AK$39="FY","FY"&amp;A2941&amp;U2941)))</f>
        <v>YTD2025061 - BARSBARS - MINI</v>
      </c>
      <c r="U2941" t="str">
        <f t="shared" si="183"/>
        <v>1 - BARSBARS - MINI</v>
      </c>
      <c r="V2941" t="str">
        <f>IF([1]Dashboard!$AK$39="Month","Month"&amp;N2941&amp;C2941&amp;E2941,IF([1]Dashboard!$AK$39="YTD",IF(O2941-[1]Dashboard!$AK$37&lt;=0,"YTD"&amp;A2941&amp;[1]Dashboard!$AK$37&amp;C2941&amp;E2941),IF([1]Dashboard!$AK$39="FY","FY"&amp;A2941&amp;C2941&amp;E2941)))</f>
        <v>YTD202506Abbesses1 - BARS</v>
      </c>
      <c r="W2941" t="str">
        <f>IF([1]Dashboard!$AK$39="Month","Month"&amp;N2941,IF([1]Dashboard!$AK$39="YTD",IF(O2941-[1]Dashboard!$AK$37&lt;=0,"YTD"&amp;A2941&amp;[1]Dashboard!$AK$37),IF([1]Dashboard!$AK$39="FY","FY"&amp;A2941)))</f>
        <v>YTD202506</v>
      </c>
    </row>
    <row r="2942" spans="1:23" x14ac:dyDescent="0.3">
      <c r="A2942" t="s">
        <v>610</v>
      </c>
      <c r="B2942" t="s">
        <v>24</v>
      </c>
      <c r="C2942" t="s">
        <v>25</v>
      </c>
      <c r="D2942" t="s">
        <v>71</v>
      </c>
      <c r="E2942" t="s">
        <v>89</v>
      </c>
      <c r="F2942" t="s">
        <v>90</v>
      </c>
      <c r="G2942" t="s">
        <v>343</v>
      </c>
      <c r="H2942" t="s">
        <v>344</v>
      </c>
      <c r="I2942" s="4">
        <v>11</v>
      </c>
      <c r="J2942" s="4">
        <v>60.408743169398903</v>
      </c>
      <c r="K2942" s="4">
        <v>22.120218579234969</v>
      </c>
      <c r="L2942" s="4">
        <v>38.288524590163938</v>
      </c>
      <c r="M2942" s="5">
        <v>2.9039999999999999</v>
      </c>
      <c r="N2942" t="str">
        <f t="shared" si="180"/>
        <v>202501</v>
      </c>
      <c r="O2942" t="str">
        <f t="shared" si="181"/>
        <v>01</v>
      </c>
      <c r="P2942" t="str">
        <f t="shared" si="182"/>
        <v>01.Jan2025</v>
      </c>
      <c r="Q2942" t="str">
        <f>IF([1]Dashboard!$AK$39="Month","Month"&amp;N2942&amp;E2942,IF([1]Dashboard!$AK$39="YTD",IF(O2942-[1]Dashboard!$AK$37&lt;=0,"YTD"&amp;A2942&amp;[1]Dashboard!$AK$37&amp;E2942),IF([1]Dashboard!$AK$39="FY","FY"&amp;A2942&amp;E2942)))</f>
        <v>YTD2025061 - BONBON</v>
      </c>
      <c r="R2942" t="str">
        <f>IF([1]Dashboard!$AK$39="Month","Month"&amp;N2942&amp;E2942&amp;F2942,IF([1]Dashboard!$AK$39="YTD",IF(O2942-[1]Dashboard!$AK$37&lt;=0,"YTD"&amp;A2942&amp;[1]Dashboard!$AK$37&amp;E2942&amp;F2942),IF([1]Dashboard!$AK$39="FY","FY"&amp;A2942&amp;E2942&amp;F2942)))</f>
        <v>YTD2025061 - BONBONAssortiment_1 - BONBON</v>
      </c>
      <c r="S2942" t="str">
        <f>IF([1]Dashboard!$AK$39="Month","Month"&amp;N2942&amp;F2942,IF([1]Dashboard!$AK$39="YTD",IF(O2942-[1]Dashboard!$AK$37&lt;=0,"YTD"&amp;A2942&amp;[1]Dashboard!$AK$37&amp;F2942),IF([1]Dashboard!$AK$39="FY","FY"&amp;A2942&amp;F2942)))</f>
        <v>YTD202506Assortiment_1 - BONBON</v>
      </c>
      <c r="T2942" t="str">
        <f>IF([1]Dashboard!$AK$39="Month","Month"&amp;N2942&amp;F2942,IF([1]Dashboard!$AK$39="YTD",IF(O2942-[1]Dashboard!$AK$37&lt;=0,"YTD"&amp;A2942&amp;[1]Dashboard!$AK$37&amp;U2942),IF([1]Dashboard!$AK$39="FY","FY"&amp;A2942&amp;U2942)))</f>
        <v>YTD2025061 - BONBONAssortiment_1 - BONBON</v>
      </c>
      <c r="U2942" t="str">
        <f t="shared" si="183"/>
        <v>1 - BONBONAssortiment_1 - BONBON</v>
      </c>
      <c r="V2942" t="str">
        <f>IF([1]Dashboard!$AK$39="Month","Month"&amp;N2942&amp;C2942&amp;E2942,IF([1]Dashboard!$AK$39="YTD",IF(O2942-[1]Dashboard!$AK$37&lt;=0,"YTD"&amp;A2942&amp;[1]Dashboard!$AK$37&amp;C2942&amp;E2942),IF([1]Dashboard!$AK$39="FY","FY"&amp;A2942&amp;C2942&amp;E2942)))</f>
        <v>YTD202506Abbesses1 - BONBON</v>
      </c>
      <c r="W2942" t="str">
        <f>IF([1]Dashboard!$AK$39="Month","Month"&amp;N2942,IF([1]Dashboard!$AK$39="YTD",IF(O2942-[1]Dashboard!$AK$37&lt;=0,"YTD"&amp;A2942&amp;[1]Dashboard!$AK$37),IF([1]Dashboard!$AK$39="FY","FY"&amp;A2942)))</f>
        <v>YTD202506</v>
      </c>
    </row>
    <row r="2943" spans="1:23" x14ac:dyDescent="0.3">
      <c r="A2943" t="s">
        <v>610</v>
      </c>
      <c r="B2943" t="s">
        <v>24</v>
      </c>
      <c r="C2943" t="s">
        <v>25</v>
      </c>
      <c r="D2943" t="s">
        <v>71</v>
      </c>
      <c r="E2943" t="s">
        <v>89</v>
      </c>
      <c r="F2943" t="s">
        <v>90</v>
      </c>
      <c r="G2943" t="s">
        <v>383</v>
      </c>
      <c r="H2943" t="s">
        <v>384</v>
      </c>
      <c r="I2943" s="4">
        <v>210</v>
      </c>
      <c r="J2943" s="4">
        <v>53.276502732240459</v>
      </c>
      <c r="K2943" s="4">
        <v>22.950819672131146</v>
      </c>
      <c r="L2943" s="4">
        <v>30.325683060109316</v>
      </c>
      <c r="M2943" s="5">
        <v>2.31</v>
      </c>
      <c r="N2943" t="str">
        <f t="shared" si="180"/>
        <v>202501</v>
      </c>
      <c r="O2943" t="str">
        <f t="shared" si="181"/>
        <v>01</v>
      </c>
      <c r="P2943" t="str">
        <f t="shared" si="182"/>
        <v>01.Jan2025</v>
      </c>
      <c r="Q2943" t="str">
        <f>IF([1]Dashboard!$AK$39="Month","Month"&amp;N2943&amp;E2943,IF([1]Dashboard!$AK$39="YTD",IF(O2943-[1]Dashboard!$AK$37&lt;=0,"YTD"&amp;A2943&amp;[1]Dashboard!$AK$37&amp;E2943),IF([1]Dashboard!$AK$39="FY","FY"&amp;A2943&amp;E2943)))</f>
        <v>YTD2025061 - BONBON</v>
      </c>
      <c r="R2943" t="str">
        <f>IF([1]Dashboard!$AK$39="Month","Month"&amp;N2943&amp;E2943&amp;F2943,IF([1]Dashboard!$AK$39="YTD",IF(O2943-[1]Dashboard!$AK$37&lt;=0,"YTD"&amp;A2943&amp;[1]Dashboard!$AK$37&amp;E2943&amp;F2943),IF([1]Dashboard!$AK$39="FY","FY"&amp;A2943&amp;E2943&amp;F2943)))</f>
        <v>YTD2025061 - BONBONAssortiment_1 - BONBON</v>
      </c>
      <c r="S2943" t="str">
        <f>IF([1]Dashboard!$AK$39="Month","Month"&amp;N2943&amp;F2943,IF([1]Dashboard!$AK$39="YTD",IF(O2943-[1]Dashboard!$AK$37&lt;=0,"YTD"&amp;A2943&amp;[1]Dashboard!$AK$37&amp;F2943),IF([1]Dashboard!$AK$39="FY","FY"&amp;A2943&amp;F2943)))</f>
        <v>YTD202506Assortiment_1 - BONBON</v>
      </c>
      <c r="T2943" t="str">
        <f>IF([1]Dashboard!$AK$39="Month","Month"&amp;N2943&amp;F2943,IF([1]Dashboard!$AK$39="YTD",IF(O2943-[1]Dashboard!$AK$37&lt;=0,"YTD"&amp;A2943&amp;[1]Dashboard!$AK$37&amp;U2943),IF([1]Dashboard!$AK$39="FY","FY"&amp;A2943&amp;U2943)))</f>
        <v>YTD2025061 - BONBONAssortiment_1 - BONBON</v>
      </c>
      <c r="U2943" t="str">
        <f t="shared" si="183"/>
        <v>1 - BONBONAssortiment_1 - BONBON</v>
      </c>
      <c r="V2943" t="str">
        <f>IF([1]Dashboard!$AK$39="Month","Month"&amp;N2943&amp;C2943&amp;E2943,IF([1]Dashboard!$AK$39="YTD",IF(O2943-[1]Dashboard!$AK$37&lt;=0,"YTD"&amp;A2943&amp;[1]Dashboard!$AK$37&amp;C2943&amp;E2943),IF([1]Dashboard!$AK$39="FY","FY"&amp;A2943&amp;C2943&amp;E2943)))</f>
        <v>YTD202506Abbesses1 - BONBON</v>
      </c>
      <c r="W2943" t="str">
        <f>IF([1]Dashboard!$AK$39="Month","Month"&amp;N2943,IF([1]Dashboard!$AK$39="YTD",IF(O2943-[1]Dashboard!$AK$37&lt;=0,"YTD"&amp;A2943&amp;[1]Dashboard!$AK$37),IF([1]Dashboard!$AK$39="FY","FY"&amp;A2943)))</f>
        <v>YTD202506</v>
      </c>
    </row>
    <row r="2944" spans="1:23" x14ac:dyDescent="0.3">
      <c r="A2944" t="s">
        <v>610</v>
      </c>
      <c r="B2944" t="s">
        <v>24</v>
      </c>
      <c r="C2944" t="s">
        <v>25</v>
      </c>
      <c r="D2944" t="s">
        <v>71</v>
      </c>
      <c r="E2944" t="s">
        <v>89</v>
      </c>
      <c r="F2944" t="s">
        <v>90</v>
      </c>
      <c r="G2944" t="s">
        <v>385</v>
      </c>
      <c r="H2944" t="s">
        <v>386</v>
      </c>
      <c r="I2944" s="4">
        <v>5</v>
      </c>
      <c r="J2944" s="4">
        <v>12.4327868852459</v>
      </c>
      <c r="K2944" s="4">
        <v>5.4754098360655732</v>
      </c>
      <c r="L2944" s="4">
        <v>6.9573770491803275</v>
      </c>
      <c r="M2944" s="5">
        <v>0.55000000000000004</v>
      </c>
      <c r="N2944" t="str">
        <f t="shared" si="180"/>
        <v>202501</v>
      </c>
      <c r="O2944" t="str">
        <f t="shared" si="181"/>
        <v>01</v>
      </c>
      <c r="P2944" t="str">
        <f t="shared" si="182"/>
        <v>01.Jan2025</v>
      </c>
      <c r="Q2944" t="str">
        <f>IF([1]Dashboard!$AK$39="Month","Month"&amp;N2944&amp;E2944,IF([1]Dashboard!$AK$39="YTD",IF(O2944-[1]Dashboard!$AK$37&lt;=0,"YTD"&amp;A2944&amp;[1]Dashboard!$AK$37&amp;E2944),IF([1]Dashboard!$AK$39="FY","FY"&amp;A2944&amp;E2944)))</f>
        <v>YTD2025061 - BONBON</v>
      </c>
      <c r="R2944" t="str">
        <f>IF([1]Dashboard!$AK$39="Month","Month"&amp;N2944&amp;E2944&amp;F2944,IF([1]Dashboard!$AK$39="YTD",IF(O2944-[1]Dashboard!$AK$37&lt;=0,"YTD"&amp;A2944&amp;[1]Dashboard!$AK$37&amp;E2944&amp;F2944),IF([1]Dashboard!$AK$39="FY","FY"&amp;A2944&amp;E2944&amp;F2944)))</f>
        <v>YTD2025061 - BONBONAssortiment_1 - BONBON</v>
      </c>
      <c r="S2944" t="str">
        <f>IF([1]Dashboard!$AK$39="Month","Month"&amp;N2944&amp;F2944,IF([1]Dashboard!$AK$39="YTD",IF(O2944-[1]Dashboard!$AK$37&lt;=0,"YTD"&amp;A2944&amp;[1]Dashboard!$AK$37&amp;F2944),IF([1]Dashboard!$AK$39="FY","FY"&amp;A2944&amp;F2944)))</f>
        <v>YTD202506Assortiment_1 - BONBON</v>
      </c>
      <c r="T2944" t="str">
        <f>IF([1]Dashboard!$AK$39="Month","Month"&amp;N2944&amp;F2944,IF([1]Dashboard!$AK$39="YTD",IF(O2944-[1]Dashboard!$AK$37&lt;=0,"YTD"&amp;A2944&amp;[1]Dashboard!$AK$37&amp;U2944),IF([1]Dashboard!$AK$39="FY","FY"&amp;A2944&amp;U2944)))</f>
        <v>YTD2025061 - BONBONAssortiment_1 - BONBON</v>
      </c>
      <c r="U2944" t="str">
        <f t="shared" si="183"/>
        <v>1 - BONBONAssortiment_1 - BONBON</v>
      </c>
      <c r="V2944" t="str">
        <f>IF([1]Dashboard!$AK$39="Month","Month"&amp;N2944&amp;C2944&amp;E2944,IF([1]Dashboard!$AK$39="YTD",IF(O2944-[1]Dashboard!$AK$37&lt;=0,"YTD"&amp;A2944&amp;[1]Dashboard!$AK$37&amp;C2944&amp;E2944),IF([1]Dashboard!$AK$39="FY","FY"&amp;A2944&amp;C2944&amp;E2944)))</f>
        <v>YTD202506Abbesses1 - BONBON</v>
      </c>
      <c r="W2944" t="str">
        <f>IF([1]Dashboard!$AK$39="Month","Month"&amp;N2944,IF([1]Dashboard!$AK$39="YTD",IF(O2944-[1]Dashboard!$AK$37&lt;=0,"YTD"&amp;A2944&amp;[1]Dashboard!$AK$37),IF([1]Dashboard!$AK$39="FY","FY"&amp;A2944)))</f>
        <v>YTD202506</v>
      </c>
    </row>
    <row r="2945" spans="1:23" x14ac:dyDescent="0.3">
      <c r="A2945" t="s">
        <v>610</v>
      </c>
      <c r="B2945" t="s">
        <v>24</v>
      </c>
      <c r="C2945" t="s">
        <v>25</v>
      </c>
      <c r="D2945" t="s">
        <v>71</v>
      </c>
      <c r="E2945" t="s">
        <v>45</v>
      </c>
      <c r="F2945" t="s">
        <v>95</v>
      </c>
      <c r="G2945" t="s">
        <v>96</v>
      </c>
      <c r="H2945" t="s">
        <v>464</v>
      </c>
      <c r="I2945" s="4">
        <v>2.64</v>
      </c>
      <c r="J2945" s="4">
        <v>49.114754098360649</v>
      </c>
      <c r="K2945" s="4">
        <v>12.550819672131148</v>
      </c>
      <c r="L2945" s="4">
        <v>36.563934426229501</v>
      </c>
      <c r="M2945" s="5">
        <v>2.64</v>
      </c>
      <c r="N2945" t="str">
        <f t="shared" si="180"/>
        <v>202501</v>
      </c>
      <c r="O2945" t="str">
        <f t="shared" si="181"/>
        <v>01</v>
      </c>
      <c r="P2945" t="str">
        <f t="shared" si="182"/>
        <v>01.Jan2025</v>
      </c>
      <c r="Q2945" t="str">
        <f>IF([1]Dashboard!$AK$39="Month","Month"&amp;N2945&amp;E2945,IF([1]Dashboard!$AK$39="YTD",IF(O2945-[1]Dashboard!$AK$37&lt;=0,"YTD"&amp;A2945&amp;[1]Dashboard!$AK$37&amp;E2945),IF([1]Dashboard!$AK$39="FY","FY"&amp;A2945&amp;E2945)))</f>
        <v>YTD2025061 - ENROBE</v>
      </c>
      <c r="R2945" t="str">
        <f>IF([1]Dashboard!$AK$39="Month","Month"&amp;N2945&amp;E2945&amp;F2945,IF([1]Dashboard!$AK$39="YTD",IF(O2945-[1]Dashboard!$AK$37&lt;=0,"YTD"&amp;A2945&amp;[1]Dashboard!$AK$37&amp;E2945&amp;F2945),IF([1]Dashboard!$AK$39="FY","FY"&amp;A2945&amp;E2945&amp;F2945)))</f>
        <v>YTD2025061 - ENROBEENROBE</v>
      </c>
      <c r="S2945" t="str">
        <f>IF([1]Dashboard!$AK$39="Month","Month"&amp;N2945&amp;F2945,IF([1]Dashboard!$AK$39="YTD",IF(O2945-[1]Dashboard!$AK$37&lt;=0,"YTD"&amp;A2945&amp;[1]Dashboard!$AK$37&amp;F2945),IF([1]Dashboard!$AK$39="FY","FY"&amp;A2945&amp;F2945)))</f>
        <v>YTD202506ENROBE</v>
      </c>
      <c r="T2945" t="str">
        <f>IF([1]Dashboard!$AK$39="Month","Month"&amp;N2945&amp;F2945,IF([1]Dashboard!$AK$39="YTD",IF(O2945-[1]Dashboard!$AK$37&lt;=0,"YTD"&amp;A2945&amp;[1]Dashboard!$AK$37&amp;U2945),IF([1]Dashboard!$AK$39="FY","FY"&amp;A2945&amp;U2945)))</f>
        <v>YTD2025061 - ENROBEENROBE</v>
      </c>
      <c r="U2945" t="str">
        <f t="shared" si="183"/>
        <v>1 - ENROBEENROBE</v>
      </c>
      <c r="V2945" t="str">
        <f>IF([1]Dashboard!$AK$39="Month","Month"&amp;N2945&amp;C2945&amp;E2945,IF([1]Dashboard!$AK$39="YTD",IF(O2945-[1]Dashboard!$AK$37&lt;=0,"YTD"&amp;A2945&amp;[1]Dashboard!$AK$37&amp;C2945&amp;E2945),IF([1]Dashboard!$AK$39="FY","FY"&amp;A2945&amp;C2945&amp;E2945)))</f>
        <v>YTD202506Abbesses1 - ENROBE</v>
      </c>
      <c r="W2945" t="str">
        <f>IF([1]Dashboard!$AK$39="Month","Month"&amp;N2945,IF([1]Dashboard!$AK$39="YTD",IF(O2945-[1]Dashboard!$AK$37&lt;=0,"YTD"&amp;A2945&amp;[1]Dashboard!$AK$37),IF([1]Dashboard!$AK$39="FY","FY"&amp;A2945)))</f>
        <v>YTD202506</v>
      </c>
    </row>
    <row r="2946" spans="1:23" x14ac:dyDescent="0.3">
      <c r="A2946" t="s">
        <v>610</v>
      </c>
      <c r="B2946" t="s">
        <v>24</v>
      </c>
      <c r="C2946" t="s">
        <v>25</v>
      </c>
      <c r="D2946" t="s">
        <v>71</v>
      </c>
      <c r="E2946" t="s">
        <v>45</v>
      </c>
      <c r="F2946" t="s">
        <v>95</v>
      </c>
      <c r="G2946" t="s">
        <v>98</v>
      </c>
      <c r="H2946" t="s">
        <v>465</v>
      </c>
      <c r="I2946" s="4">
        <v>1.2890000000000001</v>
      </c>
      <c r="J2946" s="4">
        <v>23.995628415300544</v>
      </c>
      <c r="K2946" s="4">
        <v>6.4520437158469948</v>
      </c>
      <c r="L2946" s="4">
        <v>17.543584699453547</v>
      </c>
      <c r="M2946" s="5">
        <v>1.2890000000000001</v>
      </c>
      <c r="N2946" t="str">
        <f t="shared" si="180"/>
        <v>202501</v>
      </c>
      <c r="O2946" t="str">
        <f t="shared" si="181"/>
        <v>01</v>
      </c>
      <c r="P2946" t="str">
        <f t="shared" si="182"/>
        <v>01.Jan2025</v>
      </c>
      <c r="Q2946" t="str">
        <f>IF([1]Dashboard!$AK$39="Month","Month"&amp;N2946&amp;E2946,IF([1]Dashboard!$AK$39="YTD",IF(O2946-[1]Dashboard!$AK$37&lt;=0,"YTD"&amp;A2946&amp;[1]Dashboard!$AK$37&amp;E2946),IF([1]Dashboard!$AK$39="FY","FY"&amp;A2946&amp;E2946)))</f>
        <v>YTD2025061 - ENROBE</v>
      </c>
      <c r="R2946" t="str">
        <f>IF([1]Dashboard!$AK$39="Month","Month"&amp;N2946&amp;E2946&amp;F2946,IF([1]Dashboard!$AK$39="YTD",IF(O2946-[1]Dashboard!$AK$37&lt;=0,"YTD"&amp;A2946&amp;[1]Dashboard!$AK$37&amp;E2946&amp;F2946),IF([1]Dashboard!$AK$39="FY","FY"&amp;A2946&amp;E2946&amp;F2946)))</f>
        <v>YTD2025061 - ENROBEENROBE</v>
      </c>
      <c r="S2946" t="str">
        <f>IF([1]Dashboard!$AK$39="Month","Month"&amp;N2946&amp;F2946,IF([1]Dashboard!$AK$39="YTD",IF(O2946-[1]Dashboard!$AK$37&lt;=0,"YTD"&amp;A2946&amp;[1]Dashboard!$AK$37&amp;F2946),IF([1]Dashboard!$AK$39="FY","FY"&amp;A2946&amp;F2946)))</f>
        <v>YTD202506ENROBE</v>
      </c>
      <c r="T2946" t="str">
        <f>IF([1]Dashboard!$AK$39="Month","Month"&amp;N2946&amp;F2946,IF([1]Dashboard!$AK$39="YTD",IF(O2946-[1]Dashboard!$AK$37&lt;=0,"YTD"&amp;A2946&amp;[1]Dashboard!$AK$37&amp;U2946),IF([1]Dashboard!$AK$39="FY","FY"&amp;A2946&amp;U2946)))</f>
        <v>YTD2025061 - ENROBEENROBE</v>
      </c>
      <c r="U2946" t="str">
        <f t="shared" si="183"/>
        <v>1 - ENROBEENROBE</v>
      </c>
      <c r="V2946" t="str">
        <f>IF([1]Dashboard!$AK$39="Month","Month"&amp;N2946&amp;C2946&amp;E2946,IF([1]Dashboard!$AK$39="YTD",IF(O2946-[1]Dashboard!$AK$37&lt;=0,"YTD"&amp;A2946&amp;[1]Dashboard!$AK$37&amp;C2946&amp;E2946),IF([1]Dashboard!$AK$39="FY","FY"&amp;A2946&amp;C2946&amp;E2946)))</f>
        <v>YTD202506Abbesses1 - ENROBE</v>
      </c>
      <c r="W2946" t="str">
        <f>IF([1]Dashboard!$AK$39="Month","Month"&amp;N2946,IF([1]Dashboard!$AK$39="YTD",IF(O2946-[1]Dashboard!$AK$37&lt;=0,"YTD"&amp;A2946&amp;[1]Dashboard!$AK$37),IF([1]Dashboard!$AK$39="FY","FY"&amp;A2946)))</f>
        <v>YTD202506</v>
      </c>
    </row>
    <row r="2947" spans="1:23" x14ac:dyDescent="0.3">
      <c r="A2947" t="s">
        <v>610</v>
      </c>
      <c r="B2947" t="s">
        <v>24</v>
      </c>
      <c r="C2947" t="s">
        <v>25</v>
      </c>
      <c r="D2947" t="s">
        <v>71</v>
      </c>
      <c r="E2947" t="s">
        <v>45</v>
      </c>
      <c r="F2947" t="s">
        <v>95</v>
      </c>
      <c r="G2947" t="s">
        <v>297</v>
      </c>
      <c r="H2947" t="s">
        <v>466</v>
      </c>
      <c r="I2947" s="4">
        <v>0.65600000000000003</v>
      </c>
      <c r="J2947" s="4">
        <v>12.083060109289617</v>
      </c>
      <c r="K2947" s="4">
        <v>3.1358950819672131</v>
      </c>
      <c r="L2947" s="4">
        <v>8.9471650273224039</v>
      </c>
      <c r="M2947" s="5">
        <v>0.65600000000000003</v>
      </c>
      <c r="N2947" t="str">
        <f t="shared" ref="N2947:N3010" si="184">A2947&amp;LEFT(B2947,2)</f>
        <v>202501</v>
      </c>
      <c r="O2947" t="str">
        <f t="shared" ref="O2947:O3010" si="185">RIGHT(N2947,2)</f>
        <v>01</v>
      </c>
      <c r="P2947" t="str">
        <f t="shared" ref="P2947:P3010" si="186">B2947&amp;A2947</f>
        <v>01.Jan2025</v>
      </c>
      <c r="Q2947" t="str">
        <f>IF([1]Dashboard!$AK$39="Month","Month"&amp;N2947&amp;E2947,IF([1]Dashboard!$AK$39="YTD",IF(O2947-[1]Dashboard!$AK$37&lt;=0,"YTD"&amp;A2947&amp;[1]Dashboard!$AK$37&amp;E2947),IF([1]Dashboard!$AK$39="FY","FY"&amp;A2947&amp;E2947)))</f>
        <v>YTD2025061 - ENROBE</v>
      </c>
      <c r="R2947" t="str">
        <f>IF([1]Dashboard!$AK$39="Month","Month"&amp;N2947&amp;E2947&amp;F2947,IF([1]Dashboard!$AK$39="YTD",IF(O2947-[1]Dashboard!$AK$37&lt;=0,"YTD"&amp;A2947&amp;[1]Dashboard!$AK$37&amp;E2947&amp;F2947),IF([1]Dashboard!$AK$39="FY","FY"&amp;A2947&amp;E2947&amp;F2947)))</f>
        <v>YTD2025061 - ENROBEENROBE</v>
      </c>
      <c r="S2947" t="str">
        <f>IF([1]Dashboard!$AK$39="Month","Month"&amp;N2947&amp;F2947,IF([1]Dashboard!$AK$39="YTD",IF(O2947-[1]Dashboard!$AK$37&lt;=0,"YTD"&amp;A2947&amp;[1]Dashboard!$AK$37&amp;F2947),IF([1]Dashboard!$AK$39="FY","FY"&amp;A2947&amp;F2947)))</f>
        <v>YTD202506ENROBE</v>
      </c>
      <c r="T2947" t="str">
        <f>IF([1]Dashboard!$AK$39="Month","Month"&amp;N2947&amp;F2947,IF([1]Dashboard!$AK$39="YTD",IF(O2947-[1]Dashboard!$AK$37&lt;=0,"YTD"&amp;A2947&amp;[1]Dashboard!$AK$37&amp;U2947),IF([1]Dashboard!$AK$39="FY","FY"&amp;A2947&amp;U2947)))</f>
        <v>YTD2025061 - ENROBEENROBE</v>
      </c>
      <c r="U2947" t="str">
        <f t="shared" ref="U2947:U3010" si="187">E2947&amp;F2947</f>
        <v>1 - ENROBEENROBE</v>
      </c>
      <c r="V2947" t="str">
        <f>IF([1]Dashboard!$AK$39="Month","Month"&amp;N2947&amp;C2947&amp;E2947,IF([1]Dashboard!$AK$39="YTD",IF(O2947-[1]Dashboard!$AK$37&lt;=0,"YTD"&amp;A2947&amp;[1]Dashboard!$AK$37&amp;C2947&amp;E2947),IF([1]Dashboard!$AK$39="FY","FY"&amp;A2947&amp;C2947&amp;E2947)))</f>
        <v>YTD202506Abbesses1 - ENROBE</v>
      </c>
      <c r="W2947" t="str">
        <f>IF([1]Dashboard!$AK$39="Month","Month"&amp;N2947,IF([1]Dashboard!$AK$39="YTD",IF(O2947-[1]Dashboard!$AK$37&lt;=0,"YTD"&amp;A2947&amp;[1]Dashboard!$AK$37),IF([1]Dashboard!$AK$39="FY","FY"&amp;A2947)))</f>
        <v>YTD202506</v>
      </c>
    </row>
    <row r="2948" spans="1:23" x14ac:dyDescent="0.3">
      <c r="A2948" t="s">
        <v>610</v>
      </c>
      <c r="B2948" t="s">
        <v>24</v>
      </c>
      <c r="C2948" t="s">
        <v>25</v>
      </c>
      <c r="D2948" t="s">
        <v>71</v>
      </c>
      <c r="E2948" t="s">
        <v>45</v>
      </c>
      <c r="F2948" t="s">
        <v>95</v>
      </c>
      <c r="G2948" t="s">
        <v>100</v>
      </c>
      <c r="H2948" t="s">
        <v>467</v>
      </c>
      <c r="I2948" s="4">
        <v>2.605</v>
      </c>
      <c r="J2948" s="4">
        <v>48.430601092896168</v>
      </c>
      <c r="K2948" s="4">
        <v>18.932513661202183</v>
      </c>
      <c r="L2948" s="4">
        <v>29.498087431693978</v>
      </c>
      <c r="M2948" s="5">
        <v>2.605</v>
      </c>
      <c r="N2948" t="str">
        <f t="shared" si="184"/>
        <v>202501</v>
      </c>
      <c r="O2948" t="str">
        <f t="shared" si="185"/>
        <v>01</v>
      </c>
      <c r="P2948" t="str">
        <f t="shared" si="186"/>
        <v>01.Jan2025</v>
      </c>
      <c r="Q2948" t="str">
        <f>IF([1]Dashboard!$AK$39="Month","Month"&amp;N2948&amp;E2948,IF([1]Dashboard!$AK$39="YTD",IF(O2948-[1]Dashboard!$AK$37&lt;=0,"YTD"&amp;A2948&amp;[1]Dashboard!$AK$37&amp;E2948),IF([1]Dashboard!$AK$39="FY","FY"&amp;A2948&amp;E2948)))</f>
        <v>YTD2025061 - ENROBE</v>
      </c>
      <c r="R2948" t="str">
        <f>IF([1]Dashboard!$AK$39="Month","Month"&amp;N2948&amp;E2948&amp;F2948,IF([1]Dashboard!$AK$39="YTD",IF(O2948-[1]Dashboard!$AK$37&lt;=0,"YTD"&amp;A2948&amp;[1]Dashboard!$AK$37&amp;E2948&amp;F2948),IF([1]Dashboard!$AK$39="FY","FY"&amp;A2948&amp;E2948&amp;F2948)))</f>
        <v>YTD2025061 - ENROBEENROBE</v>
      </c>
      <c r="S2948" t="str">
        <f>IF([1]Dashboard!$AK$39="Month","Month"&amp;N2948&amp;F2948,IF([1]Dashboard!$AK$39="YTD",IF(O2948-[1]Dashboard!$AK$37&lt;=0,"YTD"&amp;A2948&amp;[1]Dashboard!$AK$37&amp;F2948),IF([1]Dashboard!$AK$39="FY","FY"&amp;A2948&amp;F2948)))</f>
        <v>YTD202506ENROBE</v>
      </c>
      <c r="T2948" t="str">
        <f>IF([1]Dashboard!$AK$39="Month","Month"&amp;N2948&amp;F2948,IF([1]Dashboard!$AK$39="YTD",IF(O2948-[1]Dashboard!$AK$37&lt;=0,"YTD"&amp;A2948&amp;[1]Dashboard!$AK$37&amp;U2948),IF([1]Dashboard!$AK$39="FY","FY"&amp;A2948&amp;U2948)))</f>
        <v>YTD2025061 - ENROBEENROBE</v>
      </c>
      <c r="U2948" t="str">
        <f t="shared" si="187"/>
        <v>1 - ENROBEENROBE</v>
      </c>
      <c r="V2948" t="str">
        <f>IF([1]Dashboard!$AK$39="Month","Month"&amp;N2948&amp;C2948&amp;E2948,IF([1]Dashboard!$AK$39="YTD",IF(O2948-[1]Dashboard!$AK$37&lt;=0,"YTD"&amp;A2948&amp;[1]Dashboard!$AK$37&amp;C2948&amp;E2948),IF([1]Dashboard!$AK$39="FY","FY"&amp;A2948&amp;C2948&amp;E2948)))</f>
        <v>YTD202506Abbesses1 - ENROBE</v>
      </c>
      <c r="W2948" t="str">
        <f>IF([1]Dashboard!$AK$39="Month","Month"&amp;N2948,IF([1]Dashboard!$AK$39="YTD",IF(O2948-[1]Dashboard!$AK$37&lt;=0,"YTD"&amp;A2948&amp;[1]Dashboard!$AK$37),IF([1]Dashboard!$AK$39="FY","FY"&amp;A2948)))</f>
        <v>YTD202506</v>
      </c>
    </row>
    <row r="2949" spans="1:23" x14ac:dyDescent="0.3">
      <c r="A2949" t="s">
        <v>610</v>
      </c>
      <c r="B2949" t="s">
        <v>24</v>
      </c>
      <c r="C2949" t="s">
        <v>25</v>
      </c>
      <c r="D2949" t="s">
        <v>71</v>
      </c>
      <c r="E2949" t="s">
        <v>45</v>
      </c>
      <c r="F2949" t="s">
        <v>95</v>
      </c>
      <c r="G2949" t="s">
        <v>102</v>
      </c>
      <c r="H2949" t="s">
        <v>468</v>
      </c>
      <c r="I2949" s="4">
        <v>0.75000000000000011</v>
      </c>
      <c r="J2949" s="4">
        <v>13.984699453551912</v>
      </c>
      <c r="K2949" s="4">
        <v>5.4508196721311482</v>
      </c>
      <c r="L2949" s="4">
        <v>8.5338797814207616</v>
      </c>
      <c r="M2949" s="5">
        <v>0.75000000000000011</v>
      </c>
      <c r="N2949" t="str">
        <f t="shared" si="184"/>
        <v>202501</v>
      </c>
      <c r="O2949" t="str">
        <f t="shared" si="185"/>
        <v>01</v>
      </c>
      <c r="P2949" t="str">
        <f t="shared" si="186"/>
        <v>01.Jan2025</v>
      </c>
      <c r="Q2949" t="str">
        <f>IF([1]Dashboard!$AK$39="Month","Month"&amp;N2949&amp;E2949,IF([1]Dashboard!$AK$39="YTD",IF(O2949-[1]Dashboard!$AK$37&lt;=0,"YTD"&amp;A2949&amp;[1]Dashboard!$AK$37&amp;E2949),IF([1]Dashboard!$AK$39="FY","FY"&amp;A2949&amp;E2949)))</f>
        <v>YTD2025061 - ENROBE</v>
      </c>
      <c r="R2949" t="str">
        <f>IF([1]Dashboard!$AK$39="Month","Month"&amp;N2949&amp;E2949&amp;F2949,IF([1]Dashboard!$AK$39="YTD",IF(O2949-[1]Dashboard!$AK$37&lt;=0,"YTD"&amp;A2949&amp;[1]Dashboard!$AK$37&amp;E2949&amp;F2949),IF([1]Dashboard!$AK$39="FY","FY"&amp;A2949&amp;E2949&amp;F2949)))</f>
        <v>YTD2025061 - ENROBEENROBE</v>
      </c>
      <c r="S2949" t="str">
        <f>IF([1]Dashboard!$AK$39="Month","Month"&amp;N2949&amp;F2949,IF([1]Dashboard!$AK$39="YTD",IF(O2949-[1]Dashboard!$AK$37&lt;=0,"YTD"&amp;A2949&amp;[1]Dashboard!$AK$37&amp;F2949),IF([1]Dashboard!$AK$39="FY","FY"&amp;A2949&amp;F2949)))</f>
        <v>YTD202506ENROBE</v>
      </c>
      <c r="T2949" t="str">
        <f>IF([1]Dashboard!$AK$39="Month","Month"&amp;N2949&amp;F2949,IF([1]Dashboard!$AK$39="YTD",IF(O2949-[1]Dashboard!$AK$37&lt;=0,"YTD"&amp;A2949&amp;[1]Dashboard!$AK$37&amp;U2949),IF([1]Dashboard!$AK$39="FY","FY"&amp;A2949&amp;U2949)))</f>
        <v>YTD2025061 - ENROBEENROBE</v>
      </c>
      <c r="U2949" t="str">
        <f t="shared" si="187"/>
        <v>1 - ENROBEENROBE</v>
      </c>
      <c r="V2949" t="str">
        <f>IF([1]Dashboard!$AK$39="Month","Month"&amp;N2949&amp;C2949&amp;E2949,IF([1]Dashboard!$AK$39="YTD",IF(O2949-[1]Dashboard!$AK$37&lt;=0,"YTD"&amp;A2949&amp;[1]Dashboard!$AK$37&amp;C2949&amp;E2949),IF([1]Dashboard!$AK$39="FY","FY"&amp;A2949&amp;C2949&amp;E2949)))</f>
        <v>YTD202506Abbesses1 - ENROBE</v>
      </c>
      <c r="W2949" t="str">
        <f>IF([1]Dashboard!$AK$39="Month","Month"&amp;N2949,IF([1]Dashboard!$AK$39="YTD",IF(O2949-[1]Dashboard!$AK$37&lt;=0,"YTD"&amp;A2949&amp;[1]Dashboard!$AK$37),IF([1]Dashboard!$AK$39="FY","FY"&amp;A2949)))</f>
        <v>YTD202506</v>
      </c>
    </row>
    <row r="2950" spans="1:23" x14ac:dyDescent="0.3">
      <c r="A2950" t="s">
        <v>610</v>
      </c>
      <c r="B2950" t="s">
        <v>24</v>
      </c>
      <c r="C2950" t="s">
        <v>25</v>
      </c>
      <c r="D2950" t="s">
        <v>71</v>
      </c>
      <c r="E2950" t="s">
        <v>45</v>
      </c>
      <c r="F2950" t="s">
        <v>46</v>
      </c>
      <c r="G2950" t="s">
        <v>104</v>
      </c>
      <c r="H2950" t="s">
        <v>469</v>
      </c>
      <c r="I2950" s="4">
        <v>12</v>
      </c>
      <c r="J2950" s="4">
        <v>33.56065573770492</v>
      </c>
      <c r="K2950" s="4">
        <v>12.275409836065572</v>
      </c>
      <c r="L2950" s="4">
        <v>21.28524590163935</v>
      </c>
      <c r="M2950" s="5">
        <v>1.8</v>
      </c>
      <c r="N2950" t="str">
        <f t="shared" si="184"/>
        <v>202501</v>
      </c>
      <c r="O2950" t="str">
        <f t="shared" si="185"/>
        <v>01</v>
      </c>
      <c r="P2950" t="str">
        <f t="shared" si="186"/>
        <v>01.Jan2025</v>
      </c>
      <c r="Q2950" t="str">
        <f>IF([1]Dashboard!$AK$39="Month","Month"&amp;N2950&amp;E2950,IF([1]Dashboard!$AK$39="YTD",IF(O2950-[1]Dashboard!$AK$37&lt;=0,"YTD"&amp;A2950&amp;[1]Dashboard!$AK$37&amp;E2950),IF([1]Dashboard!$AK$39="FY","FY"&amp;A2950&amp;E2950)))</f>
        <v>YTD2025061 - ENROBE</v>
      </c>
      <c r="R2950" t="str">
        <f>IF([1]Dashboard!$AK$39="Month","Month"&amp;N2950&amp;E2950&amp;F2950,IF([1]Dashboard!$AK$39="YTD",IF(O2950-[1]Dashboard!$AK$37&lt;=0,"YTD"&amp;A2950&amp;[1]Dashboard!$AK$37&amp;E2950&amp;F2950),IF([1]Dashboard!$AK$39="FY","FY"&amp;A2950&amp;E2950&amp;F2950)))</f>
        <v>YTD2025061 - ENROBEENROBE TO GO</v>
      </c>
      <c r="S2950" t="str">
        <f>IF([1]Dashboard!$AK$39="Month","Month"&amp;N2950&amp;F2950,IF([1]Dashboard!$AK$39="YTD",IF(O2950-[1]Dashboard!$AK$37&lt;=0,"YTD"&amp;A2950&amp;[1]Dashboard!$AK$37&amp;F2950),IF([1]Dashboard!$AK$39="FY","FY"&amp;A2950&amp;F2950)))</f>
        <v>YTD202506ENROBE TO GO</v>
      </c>
      <c r="T2950" t="str">
        <f>IF([1]Dashboard!$AK$39="Month","Month"&amp;N2950&amp;F2950,IF([1]Dashboard!$AK$39="YTD",IF(O2950-[1]Dashboard!$AK$37&lt;=0,"YTD"&amp;A2950&amp;[1]Dashboard!$AK$37&amp;U2950),IF([1]Dashboard!$AK$39="FY","FY"&amp;A2950&amp;U2950)))</f>
        <v>YTD2025061 - ENROBEENROBE TO GO</v>
      </c>
      <c r="U2950" t="str">
        <f t="shared" si="187"/>
        <v>1 - ENROBEENROBE TO GO</v>
      </c>
      <c r="V2950" t="str">
        <f>IF([1]Dashboard!$AK$39="Month","Month"&amp;N2950&amp;C2950&amp;E2950,IF([1]Dashboard!$AK$39="YTD",IF(O2950-[1]Dashboard!$AK$37&lt;=0,"YTD"&amp;A2950&amp;[1]Dashboard!$AK$37&amp;C2950&amp;E2950),IF([1]Dashboard!$AK$39="FY","FY"&amp;A2950&amp;C2950&amp;E2950)))</f>
        <v>YTD202506Abbesses1 - ENROBE</v>
      </c>
      <c r="W2950" t="str">
        <f>IF([1]Dashboard!$AK$39="Month","Month"&amp;N2950,IF([1]Dashboard!$AK$39="YTD",IF(O2950-[1]Dashboard!$AK$37&lt;=0,"YTD"&amp;A2950&amp;[1]Dashboard!$AK$37),IF([1]Dashboard!$AK$39="FY","FY"&amp;A2950)))</f>
        <v>YTD202506</v>
      </c>
    </row>
    <row r="2951" spans="1:23" x14ac:dyDescent="0.3">
      <c r="A2951" t="s">
        <v>610</v>
      </c>
      <c r="B2951" t="s">
        <v>24</v>
      </c>
      <c r="C2951" t="s">
        <v>25</v>
      </c>
      <c r="D2951" t="s">
        <v>71</v>
      </c>
      <c r="E2951" t="s">
        <v>45</v>
      </c>
      <c r="F2951" t="s">
        <v>46</v>
      </c>
      <c r="G2951" t="s">
        <v>106</v>
      </c>
      <c r="H2951" t="s">
        <v>446</v>
      </c>
      <c r="I2951" s="4">
        <v>43</v>
      </c>
      <c r="J2951" s="4">
        <v>133.26994535519134</v>
      </c>
      <c r="K2951" s="4">
        <v>39.663387978142069</v>
      </c>
      <c r="L2951" s="4">
        <v>93.60655737704927</v>
      </c>
      <c r="M2951" s="5">
        <v>6.45</v>
      </c>
      <c r="N2951" t="str">
        <f t="shared" si="184"/>
        <v>202501</v>
      </c>
      <c r="O2951" t="str">
        <f t="shared" si="185"/>
        <v>01</v>
      </c>
      <c r="P2951" t="str">
        <f t="shared" si="186"/>
        <v>01.Jan2025</v>
      </c>
      <c r="Q2951" t="str">
        <f>IF([1]Dashboard!$AK$39="Month","Month"&amp;N2951&amp;E2951,IF([1]Dashboard!$AK$39="YTD",IF(O2951-[1]Dashboard!$AK$37&lt;=0,"YTD"&amp;A2951&amp;[1]Dashboard!$AK$37&amp;E2951),IF([1]Dashboard!$AK$39="FY","FY"&amp;A2951&amp;E2951)))</f>
        <v>YTD2025061 - ENROBE</v>
      </c>
      <c r="R2951" t="str">
        <f>IF([1]Dashboard!$AK$39="Month","Month"&amp;N2951&amp;E2951&amp;F2951,IF([1]Dashboard!$AK$39="YTD",IF(O2951-[1]Dashboard!$AK$37&lt;=0,"YTD"&amp;A2951&amp;[1]Dashboard!$AK$37&amp;E2951&amp;F2951),IF([1]Dashboard!$AK$39="FY","FY"&amp;A2951&amp;E2951&amp;F2951)))</f>
        <v>YTD2025061 - ENROBEENROBE TO GO</v>
      </c>
      <c r="S2951" t="str">
        <f>IF([1]Dashboard!$AK$39="Month","Month"&amp;N2951&amp;F2951,IF([1]Dashboard!$AK$39="YTD",IF(O2951-[1]Dashboard!$AK$37&lt;=0,"YTD"&amp;A2951&amp;[1]Dashboard!$AK$37&amp;F2951),IF([1]Dashboard!$AK$39="FY","FY"&amp;A2951&amp;F2951)))</f>
        <v>YTD202506ENROBE TO GO</v>
      </c>
      <c r="T2951" t="str">
        <f>IF([1]Dashboard!$AK$39="Month","Month"&amp;N2951&amp;F2951,IF([1]Dashboard!$AK$39="YTD",IF(O2951-[1]Dashboard!$AK$37&lt;=0,"YTD"&amp;A2951&amp;[1]Dashboard!$AK$37&amp;U2951),IF([1]Dashboard!$AK$39="FY","FY"&amp;A2951&amp;U2951)))</f>
        <v>YTD2025061 - ENROBEENROBE TO GO</v>
      </c>
      <c r="U2951" t="str">
        <f t="shared" si="187"/>
        <v>1 - ENROBEENROBE TO GO</v>
      </c>
      <c r="V2951" t="str">
        <f>IF([1]Dashboard!$AK$39="Month","Month"&amp;N2951&amp;C2951&amp;E2951,IF([1]Dashboard!$AK$39="YTD",IF(O2951-[1]Dashboard!$AK$37&lt;=0,"YTD"&amp;A2951&amp;[1]Dashboard!$AK$37&amp;C2951&amp;E2951),IF([1]Dashboard!$AK$39="FY","FY"&amp;A2951&amp;C2951&amp;E2951)))</f>
        <v>YTD202506Abbesses1 - ENROBE</v>
      </c>
      <c r="W2951" t="str">
        <f>IF([1]Dashboard!$AK$39="Month","Month"&amp;N2951,IF([1]Dashboard!$AK$39="YTD",IF(O2951-[1]Dashboard!$AK$37&lt;=0,"YTD"&amp;A2951&amp;[1]Dashboard!$AK$37),IF([1]Dashboard!$AK$39="FY","FY"&amp;A2951)))</f>
        <v>YTD202506</v>
      </c>
    </row>
    <row r="2952" spans="1:23" x14ac:dyDescent="0.3">
      <c r="A2952" t="s">
        <v>610</v>
      </c>
      <c r="B2952" t="s">
        <v>24</v>
      </c>
      <c r="C2952" t="s">
        <v>25</v>
      </c>
      <c r="D2952" t="s">
        <v>71</v>
      </c>
      <c r="E2952" t="s">
        <v>45</v>
      </c>
      <c r="F2952" t="s">
        <v>46</v>
      </c>
      <c r="G2952" t="s">
        <v>108</v>
      </c>
      <c r="H2952" t="s">
        <v>470</v>
      </c>
      <c r="I2952" s="4">
        <v>2</v>
      </c>
      <c r="J2952" s="4">
        <v>6.2163934426229508</v>
      </c>
      <c r="K2952" s="4">
        <v>2.0459016393442622</v>
      </c>
      <c r="L2952" s="4">
        <v>4.1704918032786891</v>
      </c>
      <c r="M2952" s="5">
        <v>0.3</v>
      </c>
      <c r="N2952" t="str">
        <f t="shared" si="184"/>
        <v>202501</v>
      </c>
      <c r="O2952" t="str">
        <f t="shared" si="185"/>
        <v>01</v>
      </c>
      <c r="P2952" t="str">
        <f t="shared" si="186"/>
        <v>01.Jan2025</v>
      </c>
      <c r="Q2952" t="str">
        <f>IF([1]Dashboard!$AK$39="Month","Month"&amp;N2952&amp;E2952,IF([1]Dashboard!$AK$39="YTD",IF(O2952-[1]Dashboard!$AK$37&lt;=0,"YTD"&amp;A2952&amp;[1]Dashboard!$AK$37&amp;E2952),IF([1]Dashboard!$AK$39="FY","FY"&amp;A2952&amp;E2952)))</f>
        <v>YTD2025061 - ENROBE</v>
      </c>
      <c r="R2952" t="str">
        <f>IF([1]Dashboard!$AK$39="Month","Month"&amp;N2952&amp;E2952&amp;F2952,IF([1]Dashboard!$AK$39="YTD",IF(O2952-[1]Dashboard!$AK$37&lt;=0,"YTD"&amp;A2952&amp;[1]Dashboard!$AK$37&amp;E2952&amp;F2952),IF([1]Dashboard!$AK$39="FY","FY"&amp;A2952&amp;E2952&amp;F2952)))</f>
        <v>YTD2025061 - ENROBEENROBE TO GO</v>
      </c>
      <c r="S2952" t="str">
        <f>IF([1]Dashboard!$AK$39="Month","Month"&amp;N2952&amp;F2952,IF([1]Dashboard!$AK$39="YTD",IF(O2952-[1]Dashboard!$AK$37&lt;=0,"YTD"&amp;A2952&amp;[1]Dashboard!$AK$37&amp;F2952),IF([1]Dashboard!$AK$39="FY","FY"&amp;A2952&amp;F2952)))</f>
        <v>YTD202506ENROBE TO GO</v>
      </c>
      <c r="T2952" t="str">
        <f>IF([1]Dashboard!$AK$39="Month","Month"&amp;N2952&amp;F2952,IF([1]Dashboard!$AK$39="YTD",IF(O2952-[1]Dashboard!$AK$37&lt;=0,"YTD"&amp;A2952&amp;[1]Dashboard!$AK$37&amp;U2952),IF([1]Dashboard!$AK$39="FY","FY"&amp;A2952&amp;U2952)))</f>
        <v>YTD2025061 - ENROBEENROBE TO GO</v>
      </c>
      <c r="U2952" t="str">
        <f t="shared" si="187"/>
        <v>1 - ENROBEENROBE TO GO</v>
      </c>
      <c r="V2952" t="str">
        <f>IF([1]Dashboard!$AK$39="Month","Month"&amp;N2952&amp;C2952&amp;E2952,IF([1]Dashboard!$AK$39="YTD",IF(O2952-[1]Dashboard!$AK$37&lt;=0,"YTD"&amp;A2952&amp;[1]Dashboard!$AK$37&amp;C2952&amp;E2952),IF([1]Dashboard!$AK$39="FY","FY"&amp;A2952&amp;C2952&amp;E2952)))</f>
        <v>YTD202506Abbesses1 - ENROBE</v>
      </c>
      <c r="W2952" t="str">
        <f>IF([1]Dashboard!$AK$39="Month","Month"&amp;N2952,IF([1]Dashboard!$AK$39="YTD",IF(O2952-[1]Dashboard!$AK$37&lt;=0,"YTD"&amp;A2952&amp;[1]Dashboard!$AK$37),IF([1]Dashboard!$AK$39="FY","FY"&amp;A2952)))</f>
        <v>YTD202506</v>
      </c>
    </row>
    <row r="2953" spans="1:23" x14ac:dyDescent="0.3">
      <c r="A2953" t="s">
        <v>610</v>
      </c>
      <c r="B2953" t="s">
        <v>24</v>
      </c>
      <c r="C2953" t="s">
        <v>25</v>
      </c>
      <c r="D2953" t="s">
        <v>71</v>
      </c>
      <c r="E2953" t="s">
        <v>45</v>
      </c>
      <c r="F2953" t="s">
        <v>46</v>
      </c>
      <c r="G2953" t="s">
        <v>47</v>
      </c>
      <c r="H2953" t="s">
        <v>447</v>
      </c>
      <c r="I2953" s="4">
        <v>19</v>
      </c>
      <c r="J2953" s="4">
        <v>58.802185792349718</v>
      </c>
      <c r="K2953" s="4">
        <v>18.480874316939889</v>
      </c>
      <c r="L2953" s="4">
        <v>40.321311475409829</v>
      </c>
      <c r="M2953" s="5">
        <v>2.85</v>
      </c>
      <c r="N2953" t="str">
        <f t="shared" si="184"/>
        <v>202501</v>
      </c>
      <c r="O2953" t="str">
        <f t="shared" si="185"/>
        <v>01</v>
      </c>
      <c r="P2953" t="str">
        <f t="shared" si="186"/>
        <v>01.Jan2025</v>
      </c>
      <c r="Q2953" t="str">
        <f>IF([1]Dashboard!$AK$39="Month","Month"&amp;N2953&amp;E2953,IF([1]Dashboard!$AK$39="YTD",IF(O2953-[1]Dashboard!$AK$37&lt;=0,"YTD"&amp;A2953&amp;[1]Dashboard!$AK$37&amp;E2953),IF([1]Dashboard!$AK$39="FY","FY"&amp;A2953&amp;E2953)))</f>
        <v>YTD2025061 - ENROBE</v>
      </c>
      <c r="R2953" t="str">
        <f>IF([1]Dashboard!$AK$39="Month","Month"&amp;N2953&amp;E2953&amp;F2953,IF([1]Dashboard!$AK$39="YTD",IF(O2953-[1]Dashboard!$AK$37&lt;=0,"YTD"&amp;A2953&amp;[1]Dashboard!$AK$37&amp;E2953&amp;F2953),IF([1]Dashboard!$AK$39="FY","FY"&amp;A2953&amp;E2953&amp;F2953)))</f>
        <v>YTD2025061 - ENROBEENROBE TO GO</v>
      </c>
      <c r="S2953" t="str">
        <f>IF([1]Dashboard!$AK$39="Month","Month"&amp;N2953&amp;F2953,IF([1]Dashboard!$AK$39="YTD",IF(O2953-[1]Dashboard!$AK$37&lt;=0,"YTD"&amp;A2953&amp;[1]Dashboard!$AK$37&amp;F2953),IF([1]Dashboard!$AK$39="FY","FY"&amp;A2953&amp;F2953)))</f>
        <v>YTD202506ENROBE TO GO</v>
      </c>
      <c r="T2953" t="str">
        <f>IF([1]Dashboard!$AK$39="Month","Month"&amp;N2953&amp;F2953,IF([1]Dashboard!$AK$39="YTD",IF(O2953-[1]Dashboard!$AK$37&lt;=0,"YTD"&amp;A2953&amp;[1]Dashboard!$AK$37&amp;U2953),IF([1]Dashboard!$AK$39="FY","FY"&amp;A2953&amp;U2953)))</f>
        <v>YTD2025061 - ENROBEENROBE TO GO</v>
      </c>
      <c r="U2953" t="str">
        <f t="shared" si="187"/>
        <v>1 - ENROBEENROBE TO GO</v>
      </c>
      <c r="V2953" t="str">
        <f>IF([1]Dashboard!$AK$39="Month","Month"&amp;N2953&amp;C2953&amp;E2953,IF([1]Dashboard!$AK$39="YTD",IF(O2953-[1]Dashboard!$AK$37&lt;=0,"YTD"&amp;A2953&amp;[1]Dashboard!$AK$37&amp;C2953&amp;E2953),IF([1]Dashboard!$AK$39="FY","FY"&amp;A2953&amp;C2953&amp;E2953)))</f>
        <v>YTD202506Abbesses1 - ENROBE</v>
      </c>
      <c r="W2953" t="str">
        <f>IF([1]Dashboard!$AK$39="Month","Month"&amp;N2953,IF([1]Dashboard!$AK$39="YTD",IF(O2953-[1]Dashboard!$AK$37&lt;=0,"YTD"&amp;A2953&amp;[1]Dashboard!$AK$37),IF([1]Dashboard!$AK$39="FY","FY"&amp;A2953)))</f>
        <v>YTD202506</v>
      </c>
    </row>
    <row r="2954" spans="1:23" x14ac:dyDescent="0.3">
      <c r="A2954" t="s">
        <v>610</v>
      </c>
      <c r="B2954" t="s">
        <v>24</v>
      </c>
      <c r="C2954" t="s">
        <v>25</v>
      </c>
      <c r="D2954" t="s">
        <v>71</v>
      </c>
      <c r="E2954" t="s">
        <v>45</v>
      </c>
      <c r="F2954" t="s">
        <v>46</v>
      </c>
      <c r="G2954" t="s">
        <v>111</v>
      </c>
      <c r="H2954" t="s">
        <v>471</v>
      </c>
      <c r="I2954" s="4">
        <v>25</v>
      </c>
      <c r="J2954" s="4">
        <v>77.451366120218609</v>
      </c>
      <c r="K2954" s="4">
        <v>30.601092896174862</v>
      </c>
      <c r="L2954" s="4">
        <v>46.850273224043747</v>
      </c>
      <c r="M2954" s="5">
        <v>3.75</v>
      </c>
      <c r="N2954" t="str">
        <f t="shared" si="184"/>
        <v>202501</v>
      </c>
      <c r="O2954" t="str">
        <f t="shared" si="185"/>
        <v>01</v>
      </c>
      <c r="P2954" t="str">
        <f t="shared" si="186"/>
        <v>01.Jan2025</v>
      </c>
      <c r="Q2954" t="str">
        <f>IF([1]Dashboard!$AK$39="Month","Month"&amp;N2954&amp;E2954,IF([1]Dashboard!$AK$39="YTD",IF(O2954-[1]Dashboard!$AK$37&lt;=0,"YTD"&amp;A2954&amp;[1]Dashboard!$AK$37&amp;E2954),IF([1]Dashboard!$AK$39="FY","FY"&amp;A2954&amp;E2954)))</f>
        <v>YTD2025061 - ENROBE</v>
      </c>
      <c r="R2954" t="str">
        <f>IF([1]Dashboard!$AK$39="Month","Month"&amp;N2954&amp;E2954&amp;F2954,IF([1]Dashboard!$AK$39="YTD",IF(O2954-[1]Dashboard!$AK$37&lt;=0,"YTD"&amp;A2954&amp;[1]Dashboard!$AK$37&amp;E2954&amp;F2954),IF([1]Dashboard!$AK$39="FY","FY"&amp;A2954&amp;E2954&amp;F2954)))</f>
        <v>YTD2025061 - ENROBEENROBE TO GO</v>
      </c>
      <c r="S2954" t="str">
        <f>IF([1]Dashboard!$AK$39="Month","Month"&amp;N2954&amp;F2954,IF([1]Dashboard!$AK$39="YTD",IF(O2954-[1]Dashboard!$AK$37&lt;=0,"YTD"&amp;A2954&amp;[1]Dashboard!$AK$37&amp;F2954),IF([1]Dashboard!$AK$39="FY","FY"&amp;A2954&amp;F2954)))</f>
        <v>YTD202506ENROBE TO GO</v>
      </c>
      <c r="T2954" t="str">
        <f>IF([1]Dashboard!$AK$39="Month","Month"&amp;N2954&amp;F2954,IF([1]Dashboard!$AK$39="YTD",IF(O2954-[1]Dashboard!$AK$37&lt;=0,"YTD"&amp;A2954&amp;[1]Dashboard!$AK$37&amp;U2954),IF([1]Dashboard!$AK$39="FY","FY"&amp;A2954&amp;U2954)))</f>
        <v>YTD2025061 - ENROBEENROBE TO GO</v>
      </c>
      <c r="U2954" t="str">
        <f t="shared" si="187"/>
        <v>1 - ENROBEENROBE TO GO</v>
      </c>
      <c r="V2954" t="str">
        <f>IF([1]Dashboard!$AK$39="Month","Month"&amp;N2954&amp;C2954&amp;E2954,IF([1]Dashboard!$AK$39="YTD",IF(O2954-[1]Dashboard!$AK$37&lt;=0,"YTD"&amp;A2954&amp;[1]Dashboard!$AK$37&amp;C2954&amp;E2954),IF([1]Dashboard!$AK$39="FY","FY"&amp;A2954&amp;C2954&amp;E2954)))</f>
        <v>YTD202506Abbesses1 - ENROBE</v>
      </c>
      <c r="W2954" t="str">
        <f>IF([1]Dashboard!$AK$39="Month","Month"&amp;N2954,IF([1]Dashboard!$AK$39="YTD",IF(O2954-[1]Dashboard!$AK$37&lt;=0,"YTD"&amp;A2954&amp;[1]Dashboard!$AK$37),IF([1]Dashboard!$AK$39="FY","FY"&amp;A2954)))</f>
        <v>YTD202506</v>
      </c>
    </row>
    <row r="2955" spans="1:23" x14ac:dyDescent="0.3">
      <c r="A2955" t="s">
        <v>610</v>
      </c>
      <c r="B2955" t="s">
        <v>24</v>
      </c>
      <c r="C2955" t="s">
        <v>25</v>
      </c>
      <c r="D2955" t="s">
        <v>71</v>
      </c>
      <c r="E2955" t="s">
        <v>45</v>
      </c>
      <c r="F2955" t="s">
        <v>46</v>
      </c>
      <c r="G2955" t="s">
        <v>113</v>
      </c>
      <c r="H2955" t="s">
        <v>472</v>
      </c>
      <c r="I2955" s="4">
        <v>10</v>
      </c>
      <c r="J2955" s="4">
        <v>29.83606557377049</v>
      </c>
      <c r="K2955" s="4">
        <v>12.240437158469945</v>
      </c>
      <c r="L2955" s="4">
        <v>17.595628415300546</v>
      </c>
      <c r="M2955" s="5">
        <v>1.5</v>
      </c>
      <c r="N2955" t="str">
        <f t="shared" si="184"/>
        <v>202501</v>
      </c>
      <c r="O2955" t="str">
        <f t="shared" si="185"/>
        <v>01</v>
      </c>
      <c r="P2955" t="str">
        <f t="shared" si="186"/>
        <v>01.Jan2025</v>
      </c>
      <c r="Q2955" t="str">
        <f>IF([1]Dashboard!$AK$39="Month","Month"&amp;N2955&amp;E2955,IF([1]Dashboard!$AK$39="YTD",IF(O2955-[1]Dashboard!$AK$37&lt;=0,"YTD"&amp;A2955&amp;[1]Dashboard!$AK$37&amp;E2955),IF([1]Dashboard!$AK$39="FY","FY"&amp;A2955&amp;E2955)))</f>
        <v>YTD2025061 - ENROBE</v>
      </c>
      <c r="R2955" t="str">
        <f>IF([1]Dashboard!$AK$39="Month","Month"&amp;N2955&amp;E2955&amp;F2955,IF([1]Dashboard!$AK$39="YTD",IF(O2955-[1]Dashboard!$AK$37&lt;=0,"YTD"&amp;A2955&amp;[1]Dashboard!$AK$37&amp;E2955&amp;F2955),IF([1]Dashboard!$AK$39="FY","FY"&amp;A2955&amp;E2955&amp;F2955)))</f>
        <v>YTD2025061 - ENROBEENROBE TO GO</v>
      </c>
      <c r="S2955" t="str">
        <f>IF([1]Dashboard!$AK$39="Month","Month"&amp;N2955&amp;F2955,IF([1]Dashboard!$AK$39="YTD",IF(O2955-[1]Dashboard!$AK$37&lt;=0,"YTD"&amp;A2955&amp;[1]Dashboard!$AK$37&amp;F2955),IF([1]Dashboard!$AK$39="FY","FY"&amp;A2955&amp;F2955)))</f>
        <v>YTD202506ENROBE TO GO</v>
      </c>
      <c r="T2955" t="str">
        <f>IF([1]Dashboard!$AK$39="Month","Month"&amp;N2955&amp;F2955,IF([1]Dashboard!$AK$39="YTD",IF(O2955-[1]Dashboard!$AK$37&lt;=0,"YTD"&amp;A2955&amp;[1]Dashboard!$AK$37&amp;U2955),IF([1]Dashboard!$AK$39="FY","FY"&amp;A2955&amp;U2955)))</f>
        <v>YTD2025061 - ENROBEENROBE TO GO</v>
      </c>
      <c r="U2955" t="str">
        <f t="shared" si="187"/>
        <v>1 - ENROBEENROBE TO GO</v>
      </c>
      <c r="V2955" t="str">
        <f>IF([1]Dashboard!$AK$39="Month","Month"&amp;N2955&amp;C2955&amp;E2955,IF([1]Dashboard!$AK$39="YTD",IF(O2955-[1]Dashboard!$AK$37&lt;=0,"YTD"&amp;A2955&amp;[1]Dashboard!$AK$37&amp;C2955&amp;E2955),IF([1]Dashboard!$AK$39="FY","FY"&amp;A2955&amp;C2955&amp;E2955)))</f>
        <v>YTD202506Abbesses1 - ENROBE</v>
      </c>
      <c r="W2955" t="str">
        <f>IF([1]Dashboard!$AK$39="Month","Month"&amp;N2955,IF([1]Dashboard!$AK$39="YTD",IF(O2955-[1]Dashboard!$AK$37&lt;=0,"YTD"&amp;A2955&amp;[1]Dashboard!$AK$37),IF([1]Dashboard!$AK$39="FY","FY"&amp;A2955)))</f>
        <v>YTD202506</v>
      </c>
    </row>
    <row r="2956" spans="1:23" x14ac:dyDescent="0.3">
      <c r="A2956" t="s">
        <v>610</v>
      </c>
      <c r="B2956" t="s">
        <v>24</v>
      </c>
      <c r="C2956" t="s">
        <v>25</v>
      </c>
      <c r="D2956" t="s">
        <v>71</v>
      </c>
      <c r="E2956" t="s">
        <v>49</v>
      </c>
      <c r="F2956" t="s">
        <v>117</v>
      </c>
      <c r="G2956" t="s">
        <v>345</v>
      </c>
      <c r="H2956" t="s">
        <v>474</v>
      </c>
      <c r="I2956" s="4">
        <v>1.7470000000000001</v>
      </c>
      <c r="J2956" s="4">
        <v>25.81639344262295</v>
      </c>
      <c r="K2956" s="4">
        <v>9.622819672131147</v>
      </c>
      <c r="L2956" s="4">
        <v>16.193573770491803</v>
      </c>
      <c r="M2956" s="5">
        <v>1.7470000000000001</v>
      </c>
      <c r="N2956" t="str">
        <f t="shared" si="184"/>
        <v>202501</v>
      </c>
      <c r="O2956" t="str">
        <f t="shared" si="185"/>
        <v>01</v>
      </c>
      <c r="P2956" t="str">
        <f t="shared" si="186"/>
        <v>01.Jan2025</v>
      </c>
      <c r="Q2956" t="str">
        <f>IF([1]Dashboard!$AK$39="Month","Month"&amp;N2956&amp;E2956,IF([1]Dashboard!$AK$39="YTD",IF(O2956-[1]Dashboard!$AK$37&lt;=0,"YTD"&amp;A2956&amp;[1]Dashboard!$AK$37&amp;E2956),IF([1]Dashboard!$AK$39="FY","FY"&amp;A2956&amp;E2956)))</f>
        <v>YTD2025061 - QUEBRA</v>
      </c>
      <c r="R2956" t="str">
        <f>IF([1]Dashboard!$AK$39="Month","Month"&amp;N2956&amp;E2956&amp;F2956,IF([1]Dashboard!$AK$39="YTD",IF(O2956-[1]Dashboard!$AK$37&lt;=0,"YTD"&amp;A2956&amp;[1]Dashboard!$AK$37&amp;E2956&amp;F2956),IF([1]Dashboard!$AK$39="FY","FY"&amp;A2956&amp;E2956&amp;F2956)))</f>
        <v>YTD2025061 - QUEBRAQUEBRA QUEBRA</v>
      </c>
      <c r="S2956" t="str">
        <f>IF([1]Dashboard!$AK$39="Month","Month"&amp;N2956&amp;F2956,IF([1]Dashboard!$AK$39="YTD",IF(O2956-[1]Dashboard!$AK$37&lt;=0,"YTD"&amp;A2956&amp;[1]Dashboard!$AK$37&amp;F2956),IF([1]Dashboard!$AK$39="FY","FY"&amp;A2956&amp;F2956)))</f>
        <v>YTD202506QUEBRA QUEBRA</v>
      </c>
      <c r="T2956" t="str">
        <f>IF([1]Dashboard!$AK$39="Month","Month"&amp;N2956&amp;F2956,IF([1]Dashboard!$AK$39="YTD",IF(O2956-[1]Dashboard!$AK$37&lt;=0,"YTD"&amp;A2956&amp;[1]Dashboard!$AK$37&amp;U2956),IF([1]Dashboard!$AK$39="FY","FY"&amp;A2956&amp;U2956)))</f>
        <v>YTD2025061 - QUEBRAQUEBRA QUEBRA</v>
      </c>
      <c r="U2956" t="str">
        <f t="shared" si="187"/>
        <v>1 - QUEBRAQUEBRA QUEBRA</v>
      </c>
      <c r="V2956" t="str">
        <f>IF([1]Dashboard!$AK$39="Month","Month"&amp;N2956&amp;C2956&amp;E2956,IF([1]Dashboard!$AK$39="YTD",IF(O2956-[1]Dashboard!$AK$37&lt;=0,"YTD"&amp;A2956&amp;[1]Dashboard!$AK$37&amp;C2956&amp;E2956),IF([1]Dashboard!$AK$39="FY","FY"&amp;A2956&amp;C2956&amp;E2956)))</f>
        <v>YTD202506Abbesses1 - QUEBRA</v>
      </c>
      <c r="W2956" t="str">
        <f>IF([1]Dashboard!$AK$39="Month","Month"&amp;N2956,IF([1]Dashboard!$AK$39="YTD",IF(O2956-[1]Dashboard!$AK$37&lt;=0,"YTD"&amp;A2956&amp;[1]Dashboard!$AK$37),IF([1]Dashboard!$AK$39="FY","FY"&amp;A2956)))</f>
        <v>YTD202506</v>
      </c>
    </row>
    <row r="2957" spans="1:23" x14ac:dyDescent="0.3">
      <c r="A2957" t="s">
        <v>610</v>
      </c>
      <c r="B2957" t="s">
        <v>24</v>
      </c>
      <c r="C2957" t="s">
        <v>25</v>
      </c>
      <c r="D2957" t="s">
        <v>71</v>
      </c>
      <c r="E2957" t="s">
        <v>49</v>
      </c>
      <c r="F2957" t="s">
        <v>117</v>
      </c>
      <c r="G2957" t="s">
        <v>118</v>
      </c>
      <c r="H2957" t="s">
        <v>475</v>
      </c>
      <c r="I2957" s="4">
        <v>5.5519999999999978</v>
      </c>
      <c r="J2957" s="4">
        <v>96.756284153005438</v>
      </c>
      <c r="K2957" s="4">
        <v>29.889783606557362</v>
      </c>
      <c r="L2957" s="4">
        <v>66.86650054644808</v>
      </c>
      <c r="M2957" s="5">
        <v>5.5519999999999978</v>
      </c>
      <c r="N2957" t="str">
        <f t="shared" si="184"/>
        <v>202501</v>
      </c>
      <c r="O2957" t="str">
        <f t="shared" si="185"/>
        <v>01</v>
      </c>
      <c r="P2957" t="str">
        <f t="shared" si="186"/>
        <v>01.Jan2025</v>
      </c>
      <c r="Q2957" t="str">
        <f>IF([1]Dashboard!$AK$39="Month","Month"&amp;N2957&amp;E2957,IF([1]Dashboard!$AK$39="YTD",IF(O2957-[1]Dashboard!$AK$37&lt;=0,"YTD"&amp;A2957&amp;[1]Dashboard!$AK$37&amp;E2957),IF([1]Dashboard!$AK$39="FY","FY"&amp;A2957&amp;E2957)))</f>
        <v>YTD2025061 - QUEBRA</v>
      </c>
      <c r="R2957" t="str">
        <f>IF([1]Dashboard!$AK$39="Month","Month"&amp;N2957&amp;E2957&amp;F2957,IF([1]Dashboard!$AK$39="YTD",IF(O2957-[1]Dashboard!$AK$37&lt;=0,"YTD"&amp;A2957&amp;[1]Dashboard!$AK$37&amp;E2957&amp;F2957),IF([1]Dashboard!$AK$39="FY","FY"&amp;A2957&amp;E2957&amp;F2957)))</f>
        <v>YTD2025061 - QUEBRAQUEBRA QUEBRA</v>
      </c>
      <c r="S2957" t="str">
        <f>IF([1]Dashboard!$AK$39="Month","Month"&amp;N2957&amp;F2957,IF([1]Dashboard!$AK$39="YTD",IF(O2957-[1]Dashboard!$AK$37&lt;=0,"YTD"&amp;A2957&amp;[1]Dashboard!$AK$37&amp;F2957),IF([1]Dashboard!$AK$39="FY","FY"&amp;A2957&amp;F2957)))</f>
        <v>YTD202506QUEBRA QUEBRA</v>
      </c>
      <c r="T2957" t="str">
        <f>IF([1]Dashboard!$AK$39="Month","Month"&amp;N2957&amp;F2957,IF([1]Dashboard!$AK$39="YTD",IF(O2957-[1]Dashboard!$AK$37&lt;=0,"YTD"&amp;A2957&amp;[1]Dashboard!$AK$37&amp;U2957),IF([1]Dashboard!$AK$39="FY","FY"&amp;A2957&amp;U2957)))</f>
        <v>YTD2025061 - QUEBRAQUEBRA QUEBRA</v>
      </c>
      <c r="U2957" t="str">
        <f t="shared" si="187"/>
        <v>1 - QUEBRAQUEBRA QUEBRA</v>
      </c>
      <c r="V2957" t="str">
        <f>IF([1]Dashboard!$AK$39="Month","Month"&amp;N2957&amp;C2957&amp;E2957,IF([1]Dashboard!$AK$39="YTD",IF(O2957-[1]Dashboard!$AK$37&lt;=0,"YTD"&amp;A2957&amp;[1]Dashboard!$AK$37&amp;C2957&amp;E2957),IF([1]Dashboard!$AK$39="FY","FY"&amp;A2957&amp;C2957&amp;E2957)))</f>
        <v>YTD202506Abbesses1 - QUEBRA</v>
      </c>
      <c r="W2957" t="str">
        <f>IF([1]Dashboard!$AK$39="Month","Month"&amp;N2957,IF([1]Dashboard!$AK$39="YTD",IF(O2957-[1]Dashboard!$AK$37&lt;=0,"YTD"&amp;A2957&amp;[1]Dashboard!$AK$37),IF([1]Dashboard!$AK$39="FY","FY"&amp;A2957)))</f>
        <v>YTD202506</v>
      </c>
    </row>
    <row r="2958" spans="1:23" x14ac:dyDescent="0.3">
      <c r="A2958" t="s">
        <v>610</v>
      </c>
      <c r="B2958" t="s">
        <v>24</v>
      </c>
      <c r="C2958" t="s">
        <v>25</v>
      </c>
      <c r="D2958" t="s">
        <v>71</v>
      </c>
      <c r="E2958" t="s">
        <v>49</v>
      </c>
      <c r="F2958" t="s">
        <v>117</v>
      </c>
      <c r="G2958" t="s">
        <v>120</v>
      </c>
      <c r="H2958" t="s">
        <v>477</v>
      </c>
      <c r="I2958" s="4">
        <v>3.7810000000000001</v>
      </c>
      <c r="J2958" s="4">
        <v>59.368306010928947</v>
      </c>
      <c r="K2958" s="4">
        <v>17.504170491803279</v>
      </c>
      <c r="L2958" s="4">
        <v>41.864135519125675</v>
      </c>
      <c r="M2958" s="5">
        <v>3.7810000000000001</v>
      </c>
      <c r="N2958" t="str">
        <f t="shared" si="184"/>
        <v>202501</v>
      </c>
      <c r="O2958" t="str">
        <f t="shared" si="185"/>
        <v>01</v>
      </c>
      <c r="P2958" t="str">
        <f t="shared" si="186"/>
        <v>01.Jan2025</v>
      </c>
      <c r="Q2958" t="str">
        <f>IF([1]Dashboard!$AK$39="Month","Month"&amp;N2958&amp;E2958,IF([1]Dashboard!$AK$39="YTD",IF(O2958-[1]Dashboard!$AK$37&lt;=0,"YTD"&amp;A2958&amp;[1]Dashboard!$AK$37&amp;E2958),IF([1]Dashboard!$AK$39="FY","FY"&amp;A2958&amp;E2958)))</f>
        <v>YTD2025061 - QUEBRA</v>
      </c>
      <c r="R2958" t="str">
        <f>IF([1]Dashboard!$AK$39="Month","Month"&amp;N2958&amp;E2958&amp;F2958,IF([1]Dashboard!$AK$39="YTD",IF(O2958-[1]Dashboard!$AK$37&lt;=0,"YTD"&amp;A2958&amp;[1]Dashboard!$AK$37&amp;E2958&amp;F2958),IF([1]Dashboard!$AK$39="FY","FY"&amp;A2958&amp;E2958&amp;F2958)))</f>
        <v>YTD2025061 - QUEBRAQUEBRA QUEBRA</v>
      </c>
      <c r="S2958" t="str">
        <f>IF([1]Dashboard!$AK$39="Month","Month"&amp;N2958&amp;F2958,IF([1]Dashboard!$AK$39="YTD",IF(O2958-[1]Dashboard!$AK$37&lt;=0,"YTD"&amp;A2958&amp;[1]Dashboard!$AK$37&amp;F2958),IF([1]Dashboard!$AK$39="FY","FY"&amp;A2958&amp;F2958)))</f>
        <v>YTD202506QUEBRA QUEBRA</v>
      </c>
      <c r="T2958" t="str">
        <f>IF([1]Dashboard!$AK$39="Month","Month"&amp;N2958&amp;F2958,IF([1]Dashboard!$AK$39="YTD",IF(O2958-[1]Dashboard!$AK$37&lt;=0,"YTD"&amp;A2958&amp;[1]Dashboard!$AK$37&amp;U2958),IF([1]Dashboard!$AK$39="FY","FY"&amp;A2958&amp;U2958)))</f>
        <v>YTD2025061 - QUEBRAQUEBRA QUEBRA</v>
      </c>
      <c r="U2958" t="str">
        <f t="shared" si="187"/>
        <v>1 - QUEBRAQUEBRA QUEBRA</v>
      </c>
      <c r="V2958" t="str">
        <f>IF([1]Dashboard!$AK$39="Month","Month"&amp;N2958&amp;C2958&amp;E2958,IF([1]Dashboard!$AK$39="YTD",IF(O2958-[1]Dashboard!$AK$37&lt;=0,"YTD"&amp;A2958&amp;[1]Dashboard!$AK$37&amp;C2958&amp;E2958),IF([1]Dashboard!$AK$39="FY","FY"&amp;A2958&amp;C2958&amp;E2958)))</f>
        <v>YTD202506Abbesses1 - QUEBRA</v>
      </c>
      <c r="W2958" t="str">
        <f>IF([1]Dashboard!$AK$39="Month","Month"&amp;N2958,IF([1]Dashboard!$AK$39="YTD",IF(O2958-[1]Dashboard!$AK$37&lt;=0,"YTD"&amp;A2958&amp;[1]Dashboard!$AK$37),IF([1]Dashboard!$AK$39="FY","FY"&amp;A2958)))</f>
        <v>YTD202506</v>
      </c>
    </row>
    <row r="2959" spans="1:23" x14ac:dyDescent="0.3">
      <c r="A2959" t="s">
        <v>610</v>
      </c>
      <c r="B2959" t="s">
        <v>24</v>
      </c>
      <c r="C2959" t="s">
        <v>25</v>
      </c>
      <c r="D2959" t="s">
        <v>71</v>
      </c>
      <c r="E2959" t="s">
        <v>49</v>
      </c>
      <c r="F2959" t="s">
        <v>117</v>
      </c>
      <c r="G2959" t="s">
        <v>122</v>
      </c>
      <c r="H2959" t="s">
        <v>479</v>
      </c>
      <c r="I2959" s="4">
        <v>3.786</v>
      </c>
      <c r="J2959" s="4">
        <v>58.061202185792347</v>
      </c>
      <c r="K2959" s="4">
        <v>18.851383606557377</v>
      </c>
      <c r="L2959" s="4">
        <v>39.20981857923497</v>
      </c>
      <c r="M2959" s="5">
        <v>3.786</v>
      </c>
      <c r="N2959" t="str">
        <f t="shared" si="184"/>
        <v>202501</v>
      </c>
      <c r="O2959" t="str">
        <f t="shared" si="185"/>
        <v>01</v>
      </c>
      <c r="P2959" t="str">
        <f t="shared" si="186"/>
        <v>01.Jan2025</v>
      </c>
      <c r="Q2959" t="str">
        <f>IF([1]Dashboard!$AK$39="Month","Month"&amp;N2959&amp;E2959,IF([1]Dashboard!$AK$39="YTD",IF(O2959-[1]Dashboard!$AK$37&lt;=0,"YTD"&amp;A2959&amp;[1]Dashboard!$AK$37&amp;E2959),IF([1]Dashboard!$AK$39="FY","FY"&amp;A2959&amp;E2959)))</f>
        <v>YTD2025061 - QUEBRA</v>
      </c>
      <c r="R2959" t="str">
        <f>IF([1]Dashboard!$AK$39="Month","Month"&amp;N2959&amp;E2959&amp;F2959,IF([1]Dashboard!$AK$39="YTD",IF(O2959-[1]Dashboard!$AK$37&lt;=0,"YTD"&amp;A2959&amp;[1]Dashboard!$AK$37&amp;E2959&amp;F2959),IF([1]Dashboard!$AK$39="FY","FY"&amp;A2959&amp;E2959&amp;F2959)))</f>
        <v>YTD2025061 - QUEBRAQUEBRA QUEBRA</v>
      </c>
      <c r="S2959" t="str">
        <f>IF([1]Dashboard!$AK$39="Month","Month"&amp;N2959&amp;F2959,IF([1]Dashboard!$AK$39="YTD",IF(O2959-[1]Dashboard!$AK$37&lt;=0,"YTD"&amp;A2959&amp;[1]Dashboard!$AK$37&amp;F2959),IF([1]Dashboard!$AK$39="FY","FY"&amp;A2959&amp;F2959)))</f>
        <v>YTD202506QUEBRA QUEBRA</v>
      </c>
      <c r="T2959" t="str">
        <f>IF([1]Dashboard!$AK$39="Month","Month"&amp;N2959&amp;F2959,IF([1]Dashboard!$AK$39="YTD",IF(O2959-[1]Dashboard!$AK$37&lt;=0,"YTD"&amp;A2959&amp;[1]Dashboard!$AK$37&amp;U2959),IF([1]Dashboard!$AK$39="FY","FY"&amp;A2959&amp;U2959)))</f>
        <v>YTD2025061 - QUEBRAQUEBRA QUEBRA</v>
      </c>
      <c r="U2959" t="str">
        <f t="shared" si="187"/>
        <v>1 - QUEBRAQUEBRA QUEBRA</v>
      </c>
      <c r="V2959" t="str">
        <f>IF([1]Dashboard!$AK$39="Month","Month"&amp;N2959&amp;C2959&amp;E2959,IF([1]Dashboard!$AK$39="YTD",IF(O2959-[1]Dashboard!$AK$37&lt;=0,"YTD"&amp;A2959&amp;[1]Dashboard!$AK$37&amp;C2959&amp;E2959),IF([1]Dashboard!$AK$39="FY","FY"&amp;A2959&amp;C2959&amp;E2959)))</f>
        <v>YTD202506Abbesses1 - QUEBRA</v>
      </c>
      <c r="W2959" t="str">
        <f>IF([1]Dashboard!$AK$39="Month","Month"&amp;N2959,IF([1]Dashboard!$AK$39="YTD",IF(O2959-[1]Dashboard!$AK$37&lt;=0,"YTD"&amp;A2959&amp;[1]Dashboard!$AK$37),IF([1]Dashboard!$AK$39="FY","FY"&amp;A2959)))</f>
        <v>YTD202506</v>
      </c>
    </row>
    <row r="2960" spans="1:23" x14ac:dyDescent="0.3">
      <c r="A2960" t="s">
        <v>610</v>
      </c>
      <c r="B2960" t="s">
        <v>24</v>
      </c>
      <c r="C2960" t="s">
        <v>25</v>
      </c>
      <c r="D2960" t="s">
        <v>71</v>
      </c>
      <c r="E2960" t="s">
        <v>49</v>
      </c>
      <c r="F2960" t="s">
        <v>117</v>
      </c>
      <c r="G2960" t="s">
        <v>124</v>
      </c>
      <c r="H2960" t="s">
        <v>506</v>
      </c>
      <c r="I2960" s="4">
        <v>3.8690000000000002</v>
      </c>
      <c r="J2960" s="4">
        <v>67.374863387978124</v>
      </c>
      <c r="K2960" s="4">
        <v>19.856638251366121</v>
      </c>
      <c r="L2960" s="4">
        <v>47.51822513661201</v>
      </c>
      <c r="M2960" s="5">
        <v>3.8690000000000002</v>
      </c>
      <c r="N2960" t="str">
        <f t="shared" si="184"/>
        <v>202501</v>
      </c>
      <c r="O2960" t="str">
        <f t="shared" si="185"/>
        <v>01</v>
      </c>
      <c r="P2960" t="str">
        <f t="shared" si="186"/>
        <v>01.Jan2025</v>
      </c>
      <c r="Q2960" t="str">
        <f>IF([1]Dashboard!$AK$39="Month","Month"&amp;N2960&amp;E2960,IF([1]Dashboard!$AK$39="YTD",IF(O2960-[1]Dashboard!$AK$37&lt;=0,"YTD"&amp;A2960&amp;[1]Dashboard!$AK$37&amp;E2960),IF([1]Dashboard!$AK$39="FY","FY"&amp;A2960&amp;E2960)))</f>
        <v>YTD2025061 - QUEBRA</v>
      </c>
      <c r="R2960" t="str">
        <f>IF([1]Dashboard!$AK$39="Month","Month"&amp;N2960&amp;E2960&amp;F2960,IF([1]Dashboard!$AK$39="YTD",IF(O2960-[1]Dashboard!$AK$37&lt;=0,"YTD"&amp;A2960&amp;[1]Dashboard!$AK$37&amp;E2960&amp;F2960),IF([1]Dashboard!$AK$39="FY","FY"&amp;A2960&amp;E2960&amp;F2960)))</f>
        <v>YTD2025061 - QUEBRAQUEBRA QUEBRA</v>
      </c>
      <c r="S2960" t="str">
        <f>IF([1]Dashboard!$AK$39="Month","Month"&amp;N2960&amp;F2960,IF([1]Dashboard!$AK$39="YTD",IF(O2960-[1]Dashboard!$AK$37&lt;=0,"YTD"&amp;A2960&amp;[1]Dashboard!$AK$37&amp;F2960),IF([1]Dashboard!$AK$39="FY","FY"&amp;A2960&amp;F2960)))</f>
        <v>YTD202506QUEBRA QUEBRA</v>
      </c>
      <c r="T2960" t="str">
        <f>IF([1]Dashboard!$AK$39="Month","Month"&amp;N2960&amp;F2960,IF([1]Dashboard!$AK$39="YTD",IF(O2960-[1]Dashboard!$AK$37&lt;=0,"YTD"&amp;A2960&amp;[1]Dashboard!$AK$37&amp;U2960),IF([1]Dashboard!$AK$39="FY","FY"&amp;A2960&amp;U2960)))</f>
        <v>YTD2025061 - QUEBRAQUEBRA QUEBRA</v>
      </c>
      <c r="U2960" t="str">
        <f t="shared" si="187"/>
        <v>1 - QUEBRAQUEBRA QUEBRA</v>
      </c>
      <c r="V2960" t="str">
        <f>IF([1]Dashboard!$AK$39="Month","Month"&amp;N2960&amp;C2960&amp;E2960,IF([1]Dashboard!$AK$39="YTD",IF(O2960-[1]Dashboard!$AK$37&lt;=0,"YTD"&amp;A2960&amp;[1]Dashboard!$AK$37&amp;C2960&amp;E2960),IF([1]Dashboard!$AK$39="FY","FY"&amp;A2960&amp;C2960&amp;E2960)))</f>
        <v>YTD202506Abbesses1 - QUEBRA</v>
      </c>
      <c r="W2960" t="str">
        <f>IF([1]Dashboard!$AK$39="Month","Month"&amp;N2960,IF([1]Dashboard!$AK$39="YTD",IF(O2960-[1]Dashboard!$AK$37&lt;=0,"YTD"&amp;A2960&amp;[1]Dashboard!$AK$37),IF([1]Dashboard!$AK$39="FY","FY"&amp;A2960)))</f>
        <v>YTD202506</v>
      </c>
    </row>
    <row r="2961" spans="1:23" x14ac:dyDescent="0.3">
      <c r="A2961" t="s">
        <v>610</v>
      </c>
      <c r="B2961" t="s">
        <v>24</v>
      </c>
      <c r="C2961" t="s">
        <v>25</v>
      </c>
      <c r="D2961" t="s">
        <v>71</v>
      </c>
      <c r="E2961" t="s">
        <v>49</v>
      </c>
      <c r="F2961" t="s">
        <v>117</v>
      </c>
      <c r="G2961" t="s">
        <v>126</v>
      </c>
      <c r="H2961" t="s">
        <v>480</v>
      </c>
      <c r="I2961" s="4">
        <v>15.61100000000001</v>
      </c>
      <c r="J2961" s="4">
        <v>289.28961748633901</v>
      </c>
      <c r="K2961" s="4">
        <v>82.985687431694032</v>
      </c>
      <c r="L2961" s="4">
        <v>206.30393005464501</v>
      </c>
      <c r="M2961" s="5">
        <v>15.61100000000001</v>
      </c>
      <c r="N2961" t="str">
        <f t="shared" si="184"/>
        <v>202501</v>
      </c>
      <c r="O2961" t="str">
        <f t="shared" si="185"/>
        <v>01</v>
      </c>
      <c r="P2961" t="str">
        <f t="shared" si="186"/>
        <v>01.Jan2025</v>
      </c>
      <c r="Q2961" t="str">
        <f>IF([1]Dashboard!$AK$39="Month","Month"&amp;N2961&amp;E2961,IF([1]Dashboard!$AK$39="YTD",IF(O2961-[1]Dashboard!$AK$37&lt;=0,"YTD"&amp;A2961&amp;[1]Dashboard!$AK$37&amp;E2961),IF([1]Dashboard!$AK$39="FY","FY"&amp;A2961&amp;E2961)))</f>
        <v>YTD2025061 - QUEBRA</v>
      </c>
      <c r="R2961" t="str">
        <f>IF([1]Dashboard!$AK$39="Month","Month"&amp;N2961&amp;E2961&amp;F2961,IF([1]Dashboard!$AK$39="YTD",IF(O2961-[1]Dashboard!$AK$37&lt;=0,"YTD"&amp;A2961&amp;[1]Dashboard!$AK$37&amp;E2961&amp;F2961),IF([1]Dashboard!$AK$39="FY","FY"&amp;A2961&amp;E2961&amp;F2961)))</f>
        <v>YTD2025061 - QUEBRAQUEBRA QUEBRA</v>
      </c>
      <c r="S2961" t="str">
        <f>IF([1]Dashboard!$AK$39="Month","Month"&amp;N2961&amp;F2961,IF([1]Dashboard!$AK$39="YTD",IF(O2961-[1]Dashboard!$AK$37&lt;=0,"YTD"&amp;A2961&amp;[1]Dashboard!$AK$37&amp;F2961),IF([1]Dashboard!$AK$39="FY","FY"&amp;A2961&amp;F2961)))</f>
        <v>YTD202506QUEBRA QUEBRA</v>
      </c>
      <c r="T2961" t="str">
        <f>IF([1]Dashboard!$AK$39="Month","Month"&amp;N2961&amp;F2961,IF([1]Dashboard!$AK$39="YTD",IF(O2961-[1]Dashboard!$AK$37&lt;=0,"YTD"&amp;A2961&amp;[1]Dashboard!$AK$37&amp;U2961),IF([1]Dashboard!$AK$39="FY","FY"&amp;A2961&amp;U2961)))</f>
        <v>YTD2025061 - QUEBRAQUEBRA QUEBRA</v>
      </c>
      <c r="U2961" t="str">
        <f t="shared" si="187"/>
        <v>1 - QUEBRAQUEBRA QUEBRA</v>
      </c>
      <c r="V2961" t="str">
        <f>IF([1]Dashboard!$AK$39="Month","Month"&amp;N2961&amp;C2961&amp;E2961,IF([1]Dashboard!$AK$39="YTD",IF(O2961-[1]Dashboard!$AK$37&lt;=0,"YTD"&amp;A2961&amp;[1]Dashboard!$AK$37&amp;C2961&amp;E2961),IF([1]Dashboard!$AK$39="FY","FY"&amp;A2961&amp;C2961&amp;E2961)))</f>
        <v>YTD202506Abbesses1 - QUEBRA</v>
      </c>
      <c r="W2961" t="str">
        <f>IF([1]Dashboard!$AK$39="Month","Month"&amp;N2961,IF([1]Dashboard!$AK$39="YTD",IF(O2961-[1]Dashboard!$AK$37&lt;=0,"YTD"&amp;A2961&amp;[1]Dashboard!$AK$37),IF([1]Dashboard!$AK$39="FY","FY"&amp;A2961)))</f>
        <v>YTD202506</v>
      </c>
    </row>
    <row r="2962" spans="1:23" x14ac:dyDescent="0.3">
      <c r="A2962" t="s">
        <v>610</v>
      </c>
      <c r="B2962" t="s">
        <v>24</v>
      </c>
      <c r="C2962" t="s">
        <v>25</v>
      </c>
      <c r="D2962" t="s">
        <v>71</v>
      </c>
      <c r="E2962" t="s">
        <v>49</v>
      </c>
      <c r="F2962" t="s">
        <v>117</v>
      </c>
      <c r="G2962" t="s">
        <v>439</v>
      </c>
      <c r="H2962" t="s">
        <v>440</v>
      </c>
      <c r="I2962" s="4">
        <v>1.3560000000000001</v>
      </c>
      <c r="J2962" s="4">
        <v>26.695081967213117</v>
      </c>
      <c r="K2962" s="4">
        <v>5.8508065573770489</v>
      </c>
      <c r="L2962" s="4">
        <v>20.844275409836065</v>
      </c>
      <c r="M2962" s="5">
        <v>1.3560000000000001</v>
      </c>
      <c r="N2962" t="str">
        <f t="shared" si="184"/>
        <v>202501</v>
      </c>
      <c r="O2962" t="str">
        <f t="shared" si="185"/>
        <v>01</v>
      </c>
      <c r="P2962" t="str">
        <f t="shared" si="186"/>
        <v>01.Jan2025</v>
      </c>
      <c r="Q2962" t="str">
        <f>IF([1]Dashboard!$AK$39="Month","Month"&amp;N2962&amp;E2962,IF([1]Dashboard!$AK$39="YTD",IF(O2962-[1]Dashboard!$AK$37&lt;=0,"YTD"&amp;A2962&amp;[1]Dashboard!$AK$37&amp;E2962),IF([1]Dashboard!$AK$39="FY","FY"&amp;A2962&amp;E2962)))</f>
        <v>YTD2025061 - QUEBRA</v>
      </c>
      <c r="R2962" t="str">
        <f>IF([1]Dashboard!$AK$39="Month","Month"&amp;N2962&amp;E2962&amp;F2962,IF([1]Dashboard!$AK$39="YTD",IF(O2962-[1]Dashboard!$AK$37&lt;=0,"YTD"&amp;A2962&amp;[1]Dashboard!$AK$37&amp;E2962&amp;F2962),IF([1]Dashboard!$AK$39="FY","FY"&amp;A2962&amp;E2962&amp;F2962)))</f>
        <v>YTD2025061 - QUEBRAQUEBRA QUEBRA</v>
      </c>
      <c r="S2962" t="str">
        <f>IF([1]Dashboard!$AK$39="Month","Month"&amp;N2962&amp;F2962,IF([1]Dashboard!$AK$39="YTD",IF(O2962-[1]Dashboard!$AK$37&lt;=0,"YTD"&amp;A2962&amp;[1]Dashboard!$AK$37&amp;F2962),IF([1]Dashboard!$AK$39="FY","FY"&amp;A2962&amp;F2962)))</f>
        <v>YTD202506QUEBRA QUEBRA</v>
      </c>
      <c r="T2962" t="str">
        <f>IF([1]Dashboard!$AK$39="Month","Month"&amp;N2962&amp;F2962,IF([1]Dashboard!$AK$39="YTD",IF(O2962-[1]Dashboard!$AK$37&lt;=0,"YTD"&amp;A2962&amp;[1]Dashboard!$AK$37&amp;U2962),IF([1]Dashboard!$AK$39="FY","FY"&amp;A2962&amp;U2962)))</f>
        <v>YTD2025061 - QUEBRAQUEBRA QUEBRA</v>
      </c>
      <c r="U2962" t="str">
        <f t="shared" si="187"/>
        <v>1 - QUEBRAQUEBRA QUEBRA</v>
      </c>
      <c r="V2962" t="str">
        <f>IF([1]Dashboard!$AK$39="Month","Month"&amp;N2962&amp;C2962&amp;E2962,IF([1]Dashboard!$AK$39="YTD",IF(O2962-[1]Dashboard!$AK$37&lt;=0,"YTD"&amp;A2962&amp;[1]Dashboard!$AK$37&amp;C2962&amp;E2962),IF([1]Dashboard!$AK$39="FY","FY"&amp;A2962&amp;C2962&amp;E2962)))</f>
        <v>YTD202506Abbesses1 - QUEBRA</v>
      </c>
      <c r="W2962" t="str">
        <f>IF([1]Dashboard!$AK$39="Month","Month"&amp;N2962,IF([1]Dashboard!$AK$39="YTD",IF(O2962-[1]Dashboard!$AK$37&lt;=0,"YTD"&amp;A2962&amp;[1]Dashboard!$AK$37),IF([1]Dashboard!$AK$39="FY","FY"&amp;A2962)))</f>
        <v>YTD202506</v>
      </c>
    </row>
    <row r="2963" spans="1:23" x14ac:dyDescent="0.3">
      <c r="A2963" t="s">
        <v>610</v>
      </c>
      <c r="B2963" t="s">
        <v>24</v>
      </c>
      <c r="C2963" t="s">
        <v>25</v>
      </c>
      <c r="D2963" t="s">
        <v>71</v>
      </c>
      <c r="E2963" t="s">
        <v>49</v>
      </c>
      <c r="F2963" t="s">
        <v>117</v>
      </c>
      <c r="G2963" t="s">
        <v>611</v>
      </c>
      <c r="H2963" t="s">
        <v>612</v>
      </c>
      <c r="I2963" s="4">
        <v>3.2509999999999994</v>
      </c>
      <c r="J2963" s="4">
        <v>53.868852459016395</v>
      </c>
      <c r="K2963" s="4">
        <v>20.571901639344258</v>
      </c>
      <c r="L2963" s="4">
        <v>33.296950819672134</v>
      </c>
      <c r="M2963" s="5">
        <v>3.2509999999999994</v>
      </c>
      <c r="N2963" t="str">
        <f t="shared" si="184"/>
        <v>202501</v>
      </c>
      <c r="O2963" t="str">
        <f t="shared" si="185"/>
        <v>01</v>
      </c>
      <c r="P2963" t="str">
        <f t="shared" si="186"/>
        <v>01.Jan2025</v>
      </c>
      <c r="Q2963" t="str">
        <f>IF([1]Dashboard!$AK$39="Month","Month"&amp;N2963&amp;E2963,IF([1]Dashboard!$AK$39="YTD",IF(O2963-[1]Dashboard!$AK$37&lt;=0,"YTD"&amp;A2963&amp;[1]Dashboard!$AK$37&amp;E2963),IF([1]Dashboard!$AK$39="FY","FY"&amp;A2963&amp;E2963)))</f>
        <v>YTD2025061 - QUEBRA</v>
      </c>
      <c r="R2963" t="str">
        <f>IF([1]Dashboard!$AK$39="Month","Month"&amp;N2963&amp;E2963&amp;F2963,IF([1]Dashboard!$AK$39="YTD",IF(O2963-[1]Dashboard!$AK$37&lt;=0,"YTD"&amp;A2963&amp;[1]Dashboard!$AK$37&amp;E2963&amp;F2963),IF([1]Dashboard!$AK$39="FY","FY"&amp;A2963&amp;E2963&amp;F2963)))</f>
        <v>YTD2025061 - QUEBRAQUEBRA QUEBRA</v>
      </c>
      <c r="S2963" t="str">
        <f>IF([1]Dashboard!$AK$39="Month","Month"&amp;N2963&amp;F2963,IF([1]Dashboard!$AK$39="YTD",IF(O2963-[1]Dashboard!$AK$37&lt;=0,"YTD"&amp;A2963&amp;[1]Dashboard!$AK$37&amp;F2963),IF([1]Dashboard!$AK$39="FY","FY"&amp;A2963&amp;F2963)))</f>
        <v>YTD202506QUEBRA QUEBRA</v>
      </c>
      <c r="T2963" t="str">
        <f>IF([1]Dashboard!$AK$39="Month","Month"&amp;N2963&amp;F2963,IF([1]Dashboard!$AK$39="YTD",IF(O2963-[1]Dashboard!$AK$37&lt;=0,"YTD"&amp;A2963&amp;[1]Dashboard!$AK$37&amp;U2963),IF([1]Dashboard!$AK$39="FY","FY"&amp;A2963&amp;U2963)))</f>
        <v>YTD2025061 - QUEBRAQUEBRA QUEBRA</v>
      </c>
      <c r="U2963" t="str">
        <f t="shared" si="187"/>
        <v>1 - QUEBRAQUEBRA QUEBRA</v>
      </c>
      <c r="V2963" t="str">
        <f>IF([1]Dashboard!$AK$39="Month","Month"&amp;N2963&amp;C2963&amp;E2963,IF([1]Dashboard!$AK$39="YTD",IF(O2963-[1]Dashboard!$AK$37&lt;=0,"YTD"&amp;A2963&amp;[1]Dashboard!$AK$37&amp;C2963&amp;E2963),IF([1]Dashboard!$AK$39="FY","FY"&amp;A2963&amp;C2963&amp;E2963)))</f>
        <v>YTD202506Abbesses1 - QUEBRA</v>
      </c>
      <c r="W2963" t="str">
        <f>IF([1]Dashboard!$AK$39="Month","Month"&amp;N2963,IF([1]Dashboard!$AK$39="YTD",IF(O2963-[1]Dashboard!$AK$37&lt;=0,"YTD"&amp;A2963&amp;[1]Dashboard!$AK$37),IF([1]Dashboard!$AK$39="FY","FY"&amp;A2963)))</f>
        <v>YTD202506</v>
      </c>
    </row>
    <row r="2964" spans="1:23" x14ac:dyDescent="0.3">
      <c r="A2964" t="s">
        <v>610</v>
      </c>
      <c r="B2964" t="s">
        <v>24</v>
      </c>
      <c r="C2964" t="s">
        <v>25</v>
      </c>
      <c r="D2964" t="s">
        <v>71</v>
      </c>
      <c r="E2964" t="s">
        <v>49</v>
      </c>
      <c r="F2964" t="s">
        <v>117</v>
      </c>
      <c r="G2964" t="s">
        <v>128</v>
      </c>
      <c r="H2964" t="s">
        <v>517</v>
      </c>
      <c r="I2964" s="4">
        <v>6.4829999999999997</v>
      </c>
      <c r="J2964" s="4">
        <v>99.433879781420771</v>
      </c>
      <c r="K2964" s="4">
        <v>30.820819672131144</v>
      </c>
      <c r="L2964" s="4">
        <v>68.61306010928962</v>
      </c>
      <c r="M2964" s="5">
        <v>6.4829999999999997</v>
      </c>
      <c r="N2964" t="str">
        <f t="shared" si="184"/>
        <v>202501</v>
      </c>
      <c r="O2964" t="str">
        <f t="shared" si="185"/>
        <v>01</v>
      </c>
      <c r="P2964" t="str">
        <f t="shared" si="186"/>
        <v>01.Jan2025</v>
      </c>
      <c r="Q2964" t="str">
        <f>IF([1]Dashboard!$AK$39="Month","Month"&amp;N2964&amp;E2964,IF([1]Dashboard!$AK$39="YTD",IF(O2964-[1]Dashboard!$AK$37&lt;=0,"YTD"&amp;A2964&amp;[1]Dashboard!$AK$37&amp;E2964),IF([1]Dashboard!$AK$39="FY","FY"&amp;A2964&amp;E2964)))</f>
        <v>YTD2025061 - QUEBRA</v>
      </c>
      <c r="R2964" t="str">
        <f>IF([1]Dashboard!$AK$39="Month","Month"&amp;N2964&amp;E2964&amp;F2964,IF([1]Dashboard!$AK$39="YTD",IF(O2964-[1]Dashboard!$AK$37&lt;=0,"YTD"&amp;A2964&amp;[1]Dashboard!$AK$37&amp;E2964&amp;F2964),IF([1]Dashboard!$AK$39="FY","FY"&amp;A2964&amp;E2964&amp;F2964)))</f>
        <v>YTD2025061 - QUEBRAQUEBRA QUEBRA</v>
      </c>
      <c r="S2964" t="str">
        <f>IF([1]Dashboard!$AK$39="Month","Month"&amp;N2964&amp;F2964,IF([1]Dashboard!$AK$39="YTD",IF(O2964-[1]Dashboard!$AK$37&lt;=0,"YTD"&amp;A2964&amp;[1]Dashboard!$AK$37&amp;F2964),IF([1]Dashboard!$AK$39="FY","FY"&amp;A2964&amp;F2964)))</f>
        <v>YTD202506QUEBRA QUEBRA</v>
      </c>
      <c r="T2964" t="str">
        <f>IF([1]Dashboard!$AK$39="Month","Month"&amp;N2964&amp;F2964,IF([1]Dashboard!$AK$39="YTD",IF(O2964-[1]Dashboard!$AK$37&lt;=0,"YTD"&amp;A2964&amp;[1]Dashboard!$AK$37&amp;U2964),IF([1]Dashboard!$AK$39="FY","FY"&amp;A2964&amp;U2964)))</f>
        <v>YTD2025061 - QUEBRAQUEBRA QUEBRA</v>
      </c>
      <c r="U2964" t="str">
        <f t="shared" si="187"/>
        <v>1 - QUEBRAQUEBRA QUEBRA</v>
      </c>
      <c r="V2964" t="str">
        <f>IF([1]Dashboard!$AK$39="Month","Month"&amp;N2964&amp;C2964&amp;E2964,IF([1]Dashboard!$AK$39="YTD",IF(O2964-[1]Dashboard!$AK$37&lt;=0,"YTD"&amp;A2964&amp;[1]Dashboard!$AK$37&amp;C2964&amp;E2964),IF([1]Dashboard!$AK$39="FY","FY"&amp;A2964&amp;C2964&amp;E2964)))</f>
        <v>YTD202506Abbesses1 - QUEBRA</v>
      </c>
      <c r="W2964" t="str">
        <f>IF([1]Dashboard!$AK$39="Month","Month"&amp;N2964,IF([1]Dashboard!$AK$39="YTD",IF(O2964-[1]Dashboard!$AK$37&lt;=0,"YTD"&amp;A2964&amp;[1]Dashboard!$AK$37),IF([1]Dashboard!$AK$39="FY","FY"&amp;A2964)))</f>
        <v>YTD202506</v>
      </c>
    </row>
    <row r="2965" spans="1:23" x14ac:dyDescent="0.3">
      <c r="A2965" t="s">
        <v>610</v>
      </c>
      <c r="B2965" t="s">
        <v>24</v>
      </c>
      <c r="C2965" t="s">
        <v>25</v>
      </c>
      <c r="D2965" t="s">
        <v>71</v>
      </c>
      <c r="E2965" t="s">
        <v>49</v>
      </c>
      <c r="F2965" t="s">
        <v>117</v>
      </c>
      <c r="G2965" t="s">
        <v>518</v>
      </c>
      <c r="H2965" t="s">
        <v>519</v>
      </c>
      <c r="I2965" s="4">
        <v>3.4250000000000007</v>
      </c>
      <c r="J2965" s="4">
        <v>56.86775956284152</v>
      </c>
      <c r="K2965" s="4">
        <v>18.341530054644814</v>
      </c>
      <c r="L2965" s="4">
        <v>38.526229508196707</v>
      </c>
      <c r="M2965" s="5">
        <v>3.4250000000000007</v>
      </c>
      <c r="N2965" t="str">
        <f t="shared" si="184"/>
        <v>202501</v>
      </c>
      <c r="O2965" t="str">
        <f t="shared" si="185"/>
        <v>01</v>
      </c>
      <c r="P2965" t="str">
        <f t="shared" si="186"/>
        <v>01.Jan2025</v>
      </c>
      <c r="Q2965" t="str">
        <f>IF([1]Dashboard!$AK$39="Month","Month"&amp;N2965&amp;E2965,IF([1]Dashboard!$AK$39="YTD",IF(O2965-[1]Dashboard!$AK$37&lt;=0,"YTD"&amp;A2965&amp;[1]Dashboard!$AK$37&amp;E2965),IF([1]Dashboard!$AK$39="FY","FY"&amp;A2965&amp;E2965)))</f>
        <v>YTD2025061 - QUEBRA</v>
      </c>
      <c r="R2965" t="str">
        <f>IF([1]Dashboard!$AK$39="Month","Month"&amp;N2965&amp;E2965&amp;F2965,IF([1]Dashboard!$AK$39="YTD",IF(O2965-[1]Dashboard!$AK$37&lt;=0,"YTD"&amp;A2965&amp;[1]Dashboard!$AK$37&amp;E2965&amp;F2965),IF([1]Dashboard!$AK$39="FY","FY"&amp;A2965&amp;E2965&amp;F2965)))</f>
        <v>YTD2025061 - QUEBRAQUEBRA QUEBRA</v>
      </c>
      <c r="S2965" t="str">
        <f>IF([1]Dashboard!$AK$39="Month","Month"&amp;N2965&amp;F2965,IF([1]Dashboard!$AK$39="YTD",IF(O2965-[1]Dashboard!$AK$37&lt;=0,"YTD"&amp;A2965&amp;[1]Dashboard!$AK$37&amp;F2965),IF([1]Dashboard!$AK$39="FY","FY"&amp;A2965&amp;F2965)))</f>
        <v>YTD202506QUEBRA QUEBRA</v>
      </c>
      <c r="T2965" t="str">
        <f>IF([1]Dashboard!$AK$39="Month","Month"&amp;N2965&amp;F2965,IF([1]Dashboard!$AK$39="YTD",IF(O2965-[1]Dashboard!$AK$37&lt;=0,"YTD"&amp;A2965&amp;[1]Dashboard!$AK$37&amp;U2965),IF([1]Dashboard!$AK$39="FY","FY"&amp;A2965&amp;U2965)))</f>
        <v>YTD2025061 - QUEBRAQUEBRA QUEBRA</v>
      </c>
      <c r="U2965" t="str">
        <f t="shared" si="187"/>
        <v>1 - QUEBRAQUEBRA QUEBRA</v>
      </c>
      <c r="V2965" t="str">
        <f>IF([1]Dashboard!$AK$39="Month","Month"&amp;N2965&amp;C2965&amp;E2965,IF([1]Dashboard!$AK$39="YTD",IF(O2965-[1]Dashboard!$AK$37&lt;=0,"YTD"&amp;A2965&amp;[1]Dashboard!$AK$37&amp;C2965&amp;E2965),IF([1]Dashboard!$AK$39="FY","FY"&amp;A2965&amp;C2965&amp;E2965)))</f>
        <v>YTD202506Abbesses1 - QUEBRA</v>
      </c>
      <c r="W2965" t="str">
        <f>IF([1]Dashboard!$AK$39="Month","Month"&amp;N2965,IF([1]Dashboard!$AK$39="YTD",IF(O2965-[1]Dashboard!$AK$37&lt;=0,"YTD"&amp;A2965&amp;[1]Dashboard!$AK$37),IF([1]Dashboard!$AK$39="FY","FY"&amp;A2965)))</f>
        <v>YTD202506</v>
      </c>
    </row>
    <row r="2966" spans="1:23" x14ac:dyDescent="0.3">
      <c r="A2966" t="s">
        <v>610</v>
      </c>
      <c r="B2966" t="s">
        <v>24</v>
      </c>
      <c r="C2966" t="s">
        <v>25</v>
      </c>
      <c r="D2966" t="s">
        <v>71</v>
      </c>
      <c r="E2966" t="s">
        <v>49</v>
      </c>
      <c r="F2966" t="s">
        <v>117</v>
      </c>
      <c r="G2966" t="s">
        <v>130</v>
      </c>
      <c r="H2966" t="s">
        <v>481</v>
      </c>
      <c r="I2966" s="4">
        <v>3.4499999999999997</v>
      </c>
      <c r="J2966" s="4">
        <v>60.375956284152998</v>
      </c>
      <c r="K2966" s="4">
        <v>19.003278688524588</v>
      </c>
      <c r="L2966" s="4">
        <v>41.37267759562841</v>
      </c>
      <c r="M2966" s="5">
        <v>3.4499999999999997</v>
      </c>
      <c r="N2966" t="str">
        <f t="shared" si="184"/>
        <v>202501</v>
      </c>
      <c r="O2966" t="str">
        <f t="shared" si="185"/>
        <v>01</v>
      </c>
      <c r="P2966" t="str">
        <f t="shared" si="186"/>
        <v>01.Jan2025</v>
      </c>
      <c r="Q2966" t="str">
        <f>IF([1]Dashboard!$AK$39="Month","Month"&amp;N2966&amp;E2966,IF([1]Dashboard!$AK$39="YTD",IF(O2966-[1]Dashboard!$AK$37&lt;=0,"YTD"&amp;A2966&amp;[1]Dashboard!$AK$37&amp;E2966),IF([1]Dashboard!$AK$39="FY","FY"&amp;A2966&amp;E2966)))</f>
        <v>YTD2025061 - QUEBRA</v>
      </c>
      <c r="R2966" t="str">
        <f>IF([1]Dashboard!$AK$39="Month","Month"&amp;N2966&amp;E2966&amp;F2966,IF([1]Dashboard!$AK$39="YTD",IF(O2966-[1]Dashboard!$AK$37&lt;=0,"YTD"&amp;A2966&amp;[1]Dashboard!$AK$37&amp;E2966&amp;F2966),IF([1]Dashboard!$AK$39="FY","FY"&amp;A2966&amp;E2966&amp;F2966)))</f>
        <v>YTD2025061 - QUEBRAQUEBRA QUEBRA</v>
      </c>
      <c r="S2966" t="str">
        <f>IF([1]Dashboard!$AK$39="Month","Month"&amp;N2966&amp;F2966,IF([1]Dashboard!$AK$39="YTD",IF(O2966-[1]Dashboard!$AK$37&lt;=0,"YTD"&amp;A2966&amp;[1]Dashboard!$AK$37&amp;F2966),IF([1]Dashboard!$AK$39="FY","FY"&amp;A2966&amp;F2966)))</f>
        <v>YTD202506QUEBRA QUEBRA</v>
      </c>
      <c r="T2966" t="str">
        <f>IF([1]Dashboard!$AK$39="Month","Month"&amp;N2966&amp;F2966,IF([1]Dashboard!$AK$39="YTD",IF(O2966-[1]Dashboard!$AK$37&lt;=0,"YTD"&amp;A2966&amp;[1]Dashboard!$AK$37&amp;U2966),IF([1]Dashboard!$AK$39="FY","FY"&amp;A2966&amp;U2966)))</f>
        <v>YTD2025061 - QUEBRAQUEBRA QUEBRA</v>
      </c>
      <c r="U2966" t="str">
        <f t="shared" si="187"/>
        <v>1 - QUEBRAQUEBRA QUEBRA</v>
      </c>
      <c r="V2966" t="str">
        <f>IF([1]Dashboard!$AK$39="Month","Month"&amp;N2966&amp;C2966&amp;E2966,IF([1]Dashboard!$AK$39="YTD",IF(O2966-[1]Dashboard!$AK$37&lt;=0,"YTD"&amp;A2966&amp;[1]Dashboard!$AK$37&amp;C2966&amp;E2966),IF([1]Dashboard!$AK$39="FY","FY"&amp;A2966&amp;C2966&amp;E2966)))</f>
        <v>YTD202506Abbesses1 - QUEBRA</v>
      </c>
      <c r="W2966" t="str">
        <f>IF([1]Dashboard!$AK$39="Month","Month"&amp;N2966,IF([1]Dashboard!$AK$39="YTD",IF(O2966-[1]Dashboard!$AK$37&lt;=0,"YTD"&amp;A2966&amp;[1]Dashboard!$AK$37),IF([1]Dashboard!$AK$39="FY","FY"&amp;A2966)))</f>
        <v>YTD202506</v>
      </c>
    </row>
    <row r="2967" spans="1:23" x14ac:dyDescent="0.3">
      <c r="A2967" t="s">
        <v>610</v>
      </c>
      <c r="B2967" t="s">
        <v>24</v>
      </c>
      <c r="C2967" t="s">
        <v>25</v>
      </c>
      <c r="D2967" t="s">
        <v>71</v>
      </c>
      <c r="E2967" t="s">
        <v>49</v>
      </c>
      <c r="F2967" t="s">
        <v>117</v>
      </c>
      <c r="G2967" t="s">
        <v>389</v>
      </c>
      <c r="H2967" t="s">
        <v>482</v>
      </c>
      <c r="I2967" s="4">
        <v>0.85300000000000009</v>
      </c>
      <c r="J2967" s="4">
        <v>13.381420765027322</v>
      </c>
      <c r="K2967" s="4">
        <v>4.592216393442623</v>
      </c>
      <c r="L2967" s="4">
        <v>8.7892043715846988</v>
      </c>
      <c r="M2967" s="5">
        <v>0.85300000000000009</v>
      </c>
      <c r="N2967" t="str">
        <f t="shared" si="184"/>
        <v>202501</v>
      </c>
      <c r="O2967" t="str">
        <f t="shared" si="185"/>
        <v>01</v>
      </c>
      <c r="P2967" t="str">
        <f t="shared" si="186"/>
        <v>01.Jan2025</v>
      </c>
      <c r="Q2967" t="str">
        <f>IF([1]Dashboard!$AK$39="Month","Month"&amp;N2967&amp;E2967,IF([1]Dashboard!$AK$39="YTD",IF(O2967-[1]Dashboard!$AK$37&lt;=0,"YTD"&amp;A2967&amp;[1]Dashboard!$AK$37&amp;E2967),IF([1]Dashboard!$AK$39="FY","FY"&amp;A2967&amp;E2967)))</f>
        <v>YTD2025061 - QUEBRA</v>
      </c>
      <c r="R2967" t="str">
        <f>IF([1]Dashboard!$AK$39="Month","Month"&amp;N2967&amp;E2967&amp;F2967,IF([1]Dashboard!$AK$39="YTD",IF(O2967-[1]Dashboard!$AK$37&lt;=0,"YTD"&amp;A2967&amp;[1]Dashboard!$AK$37&amp;E2967&amp;F2967),IF([1]Dashboard!$AK$39="FY","FY"&amp;A2967&amp;E2967&amp;F2967)))</f>
        <v>YTD2025061 - QUEBRAQUEBRA QUEBRA</v>
      </c>
      <c r="S2967" t="str">
        <f>IF([1]Dashboard!$AK$39="Month","Month"&amp;N2967&amp;F2967,IF([1]Dashboard!$AK$39="YTD",IF(O2967-[1]Dashboard!$AK$37&lt;=0,"YTD"&amp;A2967&amp;[1]Dashboard!$AK$37&amp;F2967),IF([1]Dashboard!$AK$39="FY","FY"&amp;A2967&amp;F2967)))</f>
        <v>YTD202506QUEBRA QUEBRA</v>
      </c>
      <c r="T2967" t="str">
        <f>IF([1]Dashboard!$AK$39="Month","Month"&amp;N2967&amp;F2967,IF([1]Dashboard!$AK$39="YTD",IF(O2967-[1]Dashboard!$AK$37&lt;=0,"YTD"&amp;A2967&amp;[1]Dashboard!$AK$37&amp;U2967),IF([1]Dashboard!$AK$39="FY","FY"&amp;A2967&amp;U2967)))</f>
        <v>YTD2025061 - QUEBRAQUEBRA QUEBRA</v>
      </c>
      <c r="U2967" t="str">
        <f t="shared" si="187"/>
        <v>1 - QUEBRAQUEBRA QUEBRA</v>
      </c>
      <c r="V2967" t="str">
        <f>IF([1]Dashboard!$AK$39="Month","Month"&amp;N2967&amp;C2967&amp;E2967,IF([1]Dashboard!$AK$39="YTD",IF(O2967-[1]Dashboard!$AK$37&lt;=0,"YTD"&amp;A2967&amp;[1]Dashboard!$AK$37&amp;C2967&amp;E2967),IF([1]Dashboard!$AK$39="FY","FY"&amp;A2967&amp;C2967&amp;E2967)))</f>
        <v>YTD202506Abbesses1 - QUEBRA</v>
      </c>
      <c r="W2967" t="str">
        <f>IF([1]Dashboard!$AK$39="Month","Month"&amp;N2967,IF([1]Dashboard!$AK$39="YTD",IF(O2967-[1]Dashboard!$AK$37&lt;=0,"YTD"&amp;A2967&amp;[1]Dashboard!$AK$37),IF([1]Dashboard!$AK$39="FY","FY"&amp;A2967)))</f>
        <v>YTD202506</v>
      </c>
    </row>
    <row r="2968" spans="1:23" x14ac:dyDescent="0.3">
      <c r="A2968" t="s">
        <v>610</v>
      </c>
      <c r="B2968" t="s">
        <v>24</v>
      </c>
      <c r="C2968" t="s">
        <v>25</v>
      </c>
      <c r="D2968" t="s">
        <v>71</v>
      </c>
      <c r="E2968" t="s">
        <v>49</v>
      </c>
      <c r="F2968" t="s">
        <v>50</v>
      </c>
      <c r="G2968" t="s">
        <v>51</v>
      </c>
      <c r="H2968" t="s">
        <v>483</v>
      </c>
      <c r="I2968" s="4">
        <v>17</v>
      </c>
      <c r="J2968" s="4">
        <v>48.225136612021856</v>
      </c>
      <c r="K2968" s="4">
        <v>24.89617486338798</v>
      </c>
      <c r="L2968" s="4">
        <v>23.328961748633876</v>
      </c>
      <c r="M2968" s="5">
        <v>3.4</v>
      </c>
      <c r="N2968" t="str">
        <f t="shared" si="184"/>
        <v>202501</v>
      </c>
      <c r="O2968" t="str">
        <f t="shared" si="185"/>
        <v>01</v>
      </c>
      <c r="P2968" t="str">
        <f t="shared" si="186"/>
        <v>01.Jan2025</v>
      </c>
      <c r="Q2968" t="str">
        <f>IF([1]Dashboard!$AK$39="Month","Month"&amp;N2968&amp;E2968,IF([1]Dashboard!$AK$39="YTD",IF(O2968-[1]Dashboard!$AK$37&lt;=0,"YTD"&amp;A2968&amp;[1]Dashboard!$AK$37&amp;E2968),IF([1]Dashboard!$AK$39="FY","FY"&amp;A2968&amp;E2968)))</f>
        <v>YTD2025061 - QUEBRA</v>
      </c>
      <c r="R2968" t="str">
        <f>IF([1]Dashboard!$AK$39="Month","Month"&amp;N2968&amp;E2968&amp;F2968,IF([1]Dashboard!$AK$39="YTD",IF(O2968-[1]Dashboard!$AK$37&lt;=0,"YTD"&amp;A2968&amp;[1]Dashboard!$AK$37&amp;E2968&amp;F2968),IF([1]Dashboard!$AK$39="FY","FY"&amp;A2968&amp;E2968&amp;F2968)))</f>
        <v>YTD2025061 - QUEBRAQUEBRA QUEBRA TO GO</v>
      </c>
      <c r="S2968" t="str">
        <f>IF([1]Dashboard!$AK$39="Month","Month"&amp;N2968&amp;F2968,IF([1]Dashboard!$AK$39="YTD",IF(O2968-[1]Dashboard!$AK$37&lt;=0,"YTD"&amp;A2968&amp;[1]Dashboard!$AK$37&amp;F2968),IF([1]Dashboard!$AK$39="FY","FY"&amp;A2968&amp;F2968)))</f>
        <v>YTD202506QUEBRA QUEBRA TO GO</v>
      </c>
      <c r="T2968" t="str">
        <f>IF([1]Dashboard!$AK$39="Month","Month"&amp;N2968&amp;F2968,IF([1]Dashboard!$AK$39="YTD",IF(O2968-[1]Dashboard!$AK$37&lt;=0,"YTD"&amp;A2968&amp;[1]Dashboard!$AK$37&amp;U2968),IF([1]Dashboard!$AK$39="FY","FY"&amp;A2968&amp;U2968)))</f>
        <v>YTD2025061 - QUEBRAQUEBRA QUEBRA TO GO</v>
      </c>
      <c r="U2968" t="str">
        <f t="shared" si="187"/>
        <v>1 - QUEBRAQUEBRA QUEBRA TO GO</v>
      </c>
      <c r="V2968" t="str">
        <f>IF([1]Dashboard!$AK$39="Month","Month"&amp;N2968&amp;C2968&amp;E2968,IF([1]Dashboard!$AK$39="YTD",IF(O2968-[1]Dashboard!$AK$37&lt;=0,"YTD"&amp;A2968&amp;[1]Dashboard!$AK$37&amp;C2968&amp;E2968),IF([1]Dashboard!$AK$39="FY","FY"&amp;A2968&amp;C2968&amp;E2968)))</f>
        <v>YTD202506Abbesses1 - QUEBRA</v>
      </c>
      <c r="W2968" t="str">
        <f>IF([1]Dashboard!$AK$39="Month","Month"&amp;N2968,IF([1]Dashboard!$AK$39="YTD",IF(O2968-[1]Dashboard!$AK$37&lt;=0,"YTD"&amp;A2968&amp;[1]Dashboard!$AK$37),IF([1]Dashboard!$AK$39="FY","FY"&amp;A2968)))</f>
        <v>YTD202506</v>
      </c>
    </row>
    <row r="2969" spans="1:23" x14ac:dyDescent="0.3">
      <c r="A2969" t="s">
        <v>610</v>
      </c>
      <c r="B2969" t="s">
        <v>24</v>
      </c>
      <c r="C2969" t="s">
        <v>25</v>
      </c>
      <c r="D2969" t="s">
        <v>71</v>
      </c>
      <c r="E2969" t="s">
        <v>49</v>
      </c>
      <c r="F2969" t="s">
        <v>50</v>
      </c>
      <c r="G2969" t="s">
        <v>53</v>
      </c>
      <c r="H2969" t="s">
        <v>484</v>
      </c>
      <c r="I2969" s="4">
        <v>18</v>
      </c>
      <c r="J2969" s="4">
        <v>67.121311475409826</v>
      </c>
      <c r="K2969" s="4">
        <v>25.927868852459017</v>
      </c>
      <c r="L2969" s="4">
        <v>41.193442622950812</v>
      </c>
      <c r="M2969" s="5">
        <v>3.6</v>
      </c>
      <c r="N2969" t="str">
        <f t="shared" si="184"/>
        <v>202501</v>
      </c>
      <c r="O2969" t="str">
        <f t="shared" si="185"/>
        <v>01</v>
      </c>
      <c r="P2969" t="str">
        <f t="shared" si="186"/>
        <v>01.Jan2025</v>
      </c>
      <c r="Q2969" t="str">
        <f>IF([1]Dashboard!$AK$39="Month","Month"&amp;N2969&amp;E2969,IF([1]Dashboard!$AK$39="YTD",IF(O2969-[1]Dashboard!$AK$37&lt;=0,"YTD"&amp;A2969&amp;[1]Dashboard!$AK$37&amp;E2969),IF([1]Dashboard!$AK$39="FY","FY"&amp;A2969&amp;E2969)))</f>
        <v>YTD2025061 - QUEBRA</v>
      </c>
      <c r="R2969" t="str">
        <f>IF([1]Dashboard!$AK$39="Month","Month"&amp;N2969&amp;E2969&amp;F2969,IF([1]Dashboard!$AK$39="YTD",IF(O2969-[1]Dashboard!$AK$37&lt;=0,"YTD"&amp;A2969&amp;[1]Dashboard!$AK$37&amp;E2969&amp;F2969),IF([1]Dashboard!$AK$39="FY","FY"&amp;A2969&amp;E2969&amp;F2969)))</f>
        <v>YTD2025061 - QUEBRAQUEBRA QUEBRA TO GO</v>
      </c>
      <c r="S2969" t="str">
        <f>IF([1]Dashboard!$AK$39="Month","Month"&amp;N2969&amp;F2969,IF([1]Dashboard!$AK$39="YTD",IF(O2969-[1]Dashboard!$AK$37&lt;=0,"YTD"&amp;A2969&amp;[1]Dashboard!$AK$37&amp;F2969),IF([1]Dashboard!$AK$39="FY","FY"&amp;A2969&amp;F2969)))</f>
        <v>YTD202506QUEBRA QUEBRA TO GO</v>
      </c>
      <c r="T2969" t="str">
        <f>IF([1]Dashboard!$AK$39="Month","Month"&amp;N2969&amp;F2969,IF([1]Dashboard!$AK$39="YTD",IF(O2969-[1]Dashboard!$AK$37&lt;=0,"YTD"&amp;A2969&amp;[1]Dashboard!$AK$37&amp;U2969),IF([1]Dashboard!$AK$39="FY","FY"&amp;A2969&amp;U2969)))</f>
        <v>YTD2025061 - QUEBRAQUEBRA QUEBRA TO GO</v>
      </c>
      <c r="U2969" t="str">
        <f t="shared" si="187"/>
        <v>1 - QUEBRAQUEBRA QUEBRA TO GO</v>
      </c>
      <c r="V2969" t="str">
        <f>IF([1]Dashboard!$AK$39="Month","Month"&amp;N2969&amp;C2969&amp;E2969,IF([1]Dashboard!$AK$39="YTD",IF(O2969-[1]Dashboard!$AK$37&lt;=0,"YTD"&amp;A2969&amp;[1]Dashboard!$AK$37&amp;C2969&amp;E2969),IF([1]Dashboard!$AK$39="FY","FY"&amp;A2969&amp;C2969&amp;E2969)))</f>
        <v>YTD202506Abbesses1 - QUEBRA</v>
      </c>
      <c r="W2969" t="str">
        <f>IF([1]Dashboard!$AK$39="Month","Month"&amp;N2969,IF([1]Dashboard!$AK$39="YTD",IF(O2969-[1]Dashboard!$AK$37&lt;=0,"YTD"&amp;A2969&amp;[1]Dashboard!$AK$37),IF([1]Dashboard!$AK$39="FY","FY"&amp;A2969)))</f>
        <v>YTD202506</v>
      </c>
    </row>
    <row r="2970" spans="1:23" x14ac:dyDescent="0.3">
      <c r="A2970" t="s">
        <v>610</v>
      </c>
      <c r="B2970" t="s">
        <v>24</v>
      </c>
      <c r="C2970" t="s">
        <v>25</v>
      </c>
      <c r="D2970" t="s">
        <v>71</v>
      </c>
      <c r="E2970" t="s">
        <v>49</v>
      </c>
      <c r="F2970" t="s">
        <v>50</v>
      </c>
      <c r="G2970" t="s">
        <v>55</v>
      </c>
      <c r="H2970" t="s">
        <v>485</v>
      </c>
      <c r="I2970" s="4">
        <v>17</v>
      </c>
      <c r="J2970" s="4">
        <v>57.224043715846996</v>
      </c>
      <c r="K2970" s="4">
        <v>24.48743169398907</v>
      </c>
      <c r="L2970" s="4">
        <v>32.736612021857923</v>
      </c>
      <c r="M2970" s="5">
        <v>3.4</v>
      </c>
      <c r="N2970" t="str">
        <f t="shared" si="184"/>
        <v>202501</v>
      </c>
      <c r="O2970" t="str">
        <f t="shared" si="185"/>
        <v>01</v>
      </c>
      <c r="P2970" t="str">
        <f t="shared" si="186"/>
        <v>01.Jan2025</v>
      </c>
      <c r="Q2970" t="str">
        <f>IF([1]Dashboard!$AK$39="Month","Month"&amp;N2970&amp;E2970,IF([1]Dashboard!$AK$39="YTD",IF(O2970-[1]Dashboard!$AK$37&lt;=0,"YTD"&amp;A2970&amp;[1]Dashboard!$AK$37&amp;E2970),IF([1]Dashboard!$AK$39="FY","FY"&amp;A2970&amp;E2970)))</f>
        <v>YTD2025061 - QUEBRA</v>
      </c>
      <c r="R2970" t="str">
        <f>IF([1]Dashboard!$AK$39="Month","Month"&amp;N2970&amp;E2970&amp;F2970,IF([1]Dashboard!$AK$39="YTD",IF(O2970-[1]Dashboard!$AK$37&lt;=0,"YTD"&amp;A2970&amp;[1]Dashboard!$AK$37&amp;E2970&amp;F2970),IF([1]Dashboard!$AK$39="FY","FY"&amp;A2970&amp;E2970&amp;F2970)))</f>
        <v>YTD2025061 - QUEBRAQUEBRA QUEBRA TO GO</v>
      </c>
      <c r="S2970" t="str">
        <f>IF([1]Dashboard!$AK$39="Month","Month"&amp;N2970&amp;F2970,IF([1]Dashboard!$AK$39="YTD",IF(O2970-[1]Dashboard!$AK$37&lt;=0,"YTD"&amp;A2970&amp;[1]Dashboard!$AK$37&amp;F2970),IF([1]Dashboard!$AK$39="FY","FY"&amp;A2970&amp;F2970)))</f>
        <v>YTD202506QUEBRA QUEBRA TO GO</v>
      </c>
      <c r="T2970" t="str">
        <f>IF([1]Dashboard!$AK$39="Month","Month"&amp;N2970&amp;F2970,IF([1]Dashboard!$AK$39="YTD",IF(O2970-[1]Dashboard!$AK$37&lt;=0,"YTD"&amp;A2970&amp;[1]Dashboard!$AK$37&amp;U2970),IF([1]Dashboard!$AK$39="FY","FY"&amp;A2970&amp;U2970)))</f>
        <v>YTD2025061 - QUEBRAQUEBRA QUEBRA TO GO</v>
      </c>
      <c r="U2970" t="str">
        <f t="shared" si="187"/>
        <v>1 - QUEBRAQUEBRA QUEBRA TO GO</v>
      </c>
      <c r="V2970" t="str">
        <f>IF([1]Dashboard!$AK$39="Month","Month"&amp;N2970&amp;C2970&amp;E2970,IF([1]Dashboard!$AK$39="YTD",IF(O2970-[1]Dashboard!$AK$37&lt;=0,"YTD"&amp;A2970&amp;[1]Dashboard!$AK$37&amp;C2970&amp;E2970),IF([1]Dashboard!$AK$39="FY","FY"&amp;A2970&amp;C2970&amp;E2970)))</f>
        <v>YTD202506Abbesses1 - QUEBRA</v>
      </c>
      <c r="W2970" t="str">
        <f>IF([1]Dashboard!$AK$39="Month","Month"&amp;N2970,IF([1]Dashboard!$AK$39="YTD",IF(O2970-[1]Dashboard!$AK$37&lt;=0,"YTD"&amp;A2970&amp;[1]Dashboard!$AK$37),IF([1]Dashboard!$AK$39="FY","FY"&amp;A2970)))</f>
        <v>YTD202506</v>
      </c>
    </row>
    <row r="2971" spans="1:23" x14ac:dyDescent="0.3">
      <c r="A2971" t="s">
        <v>610</v>
      </c>
      <c r="B2971" t="s">
        <v>24</v>
      </c>
      <c r="C2971" t="s">
        <v>25</v>
      </c>
      <c r="D2971" t="s">
        <v>71</v>
      </c>
      <c r="E2971" t="s">
        <v>49</v>
      </c>
      <c r="F2971" t="s">
        <v>50</v>
      </c>
      <c r="G2971" t="s">
        <v>57</v>
      </c>
      <c r="H2971" t="s">
        <v>486</v>
      </c>
      <c r="I2971" s="4">
        <v>19</v>
      </c>
      <c r="J2971" s="4">
        <v>62.295081967213115</v>
      </c>
      <c r="K2971" s="4">
        <v>23.547540983606556</v>
      </c>
      <c r="L2971" s="4">
        <v>38.747540983606555</v>
      </c>
      <c r="M2971" s="5">
        <v>3.8</v>
      </c>
      <c r="N2971" t="str">
        <f t="shared" si="184"/>
        <v>202501</v>
      </c>
      <c r="O2971" t="str">
        <f t="shared" si="185"/>
        <v>01</v>
      </c>
      <c r="P2971" t="str">
        <f t="shared" si="186"/>
        <v>01.Jan2025</v>
      </c>
      <c r="Q2971" t="str">
        <f>IF([1]Dashboard!$AK$39="Month","Month"&amp;N2971&amp;E2971,IF([1]Dashboard!$AK$39="YTD",IF(O2971-[1]Dashboard!$AK$37&lt;=0,"YTD"&amp;A2971&amp;[1]Dashboard!$AK$37&amp;E2971),IF([1]Dashboard!$AK$39="FY","FY"&amp;A2971&amp;E2971)))</f>
        <v>YTD2025061 - QUEBRA</v>
      </c>
      <c r="R2971" t="str">
        <f>IF([1]Dashboard!$AK$39="Month","Month"&amp;N2971&amp;E2971&amp;F2971,IF([1]Dashboard!$AK$39="YTD",IF(O2971-[1]Dashboard!$AK$37&lt;=0,"YTD"&amp;A2971&amp;[1]Dashboard!$AK$37&amp;E2971&amp;F2971),IF([1]Dashboard!$AK$39="FY","FY"&amp;A2971&amp;E2971&amp;F2971)))</f>
        <v>YTD2025061 - QUEBRAQUEBRA QUEBRA TO GO</v>
      </c>
      <c r="S2971" t="str">
        <f>IF([1]Dashboard!$AK$39="Month","Month"&amp;N2971&amp;F2971,IF([1]Dashboard!$AK$39="YTD",IF(O2971-[1]Dashboard!$AK$37&lt;=0,"YTD"&amp;A2971&amp;[1]Dashboard!$AK$37&amp;F2971),IF([1]Dashboard!$AK$39="FY","FY"&amp;A2971&amp;F2971)))</f>
        <v>YTD202506QUEBRA QUEBRA TO GO</v>
      </c>
      <c r="T2971" t="str">
        <f>IF([1]Dashboard!$AK$39="Month","Month"&amp;N2971&amp;F2971,IF([1]Dashboard!$AK$39="YTD",IF(O2971-[1]Dashboard!$AK$37&lt;=0,"YTD"&amp;A2971&amp;[1]Dashboard!$AK$37&amp;U2971),IF([1]Dashboard!$AK$39="FY","FY"&amp;A2971&amp;U2971)))</f>
        <v>YTD2025061 - QUEBRAQUEBRA QUEBRA TO GO</v>
      </c>
      <c r="U2971" t="str">
        <f t="shared" si="187"/>
        <v>1 - QUEBRAQUEBRA QUEBRA TO GO</v>
      </c>
      <c r="V2971" t="str">
        <f>IF([1]Dashboard!$AK$39="Month","Month"&amp;N2971&amp;C2971&amp;E2971,IF([1]Dashboard!$AK$39="YTD",IF(O2971-[1]Dashboard!$AK$37&lt;=0,"YTD"&amp;A2971&amp;[1]Dashboard!$AK$37&amp;C2971&amp;E2971),IF([1]Dashboard!$AK$39="FY","FY"&amp;A2971&amp;C2971&amp;E2971)))</f>
        <v>YTD202506Abbesses1 - QUEBRA</v>
      </c>
      <c r="W2971" t="str">
        <f>IF([1]Dashboard!$AK$39="Month","Month"&amp;N2971,IF([1]Dashboard!$AK$39="YTD",IF(O2971-[1]Dashboard!$AK$37&lt;=0,"YTD"&amp;A2971&amp;[1]Dashboard!$AK$37),IF([1]Dashboard!$AK$39="FY","FY"&amp;A2971)))</f>
        <v>YTD202506</v>
      </c>
    </row>
    <row r="2972" spans="1:23" x14ac:dyDescent="0.3">
      <c r="A2972" t="s">
        <v>610</v>
      </c>
      <c r="B2972" t="s">
        <v>24</v>
      </c>
      <c r="C2972" t="s">
        <v>25</v>
      </c>
      <c r="D2972" t="s">
        <v>71</v>
      </c>
      <c r="E2972" t="s">
        <v>49</v>
      </c>
      <c r="F2972" t="s">
        <v>50</v>
      </c>
      <c r="G2972" t="s">
        <v>134</v>
      </c>
      <c r="H2972" t="s">
        <v>487</v>
      </c>
      <c r="I2972" s="4">
        <v>9</v>
      </c>
      <c r="J2972" s="4">
        <v>29.805464480874317</v>
      </c>
      <c r="K2972" s="4">
        <v>14.537704918032784</v>
      </c>
      <c r="L2972" s="4">
        <v>15.267759562841535</v>
      </c>
      <c r="M2972" s="5">
        <v>1.8</v>
      </c>
      <c r="N2972" t="str">
        <f t="shared" si="184"/>
        <v>202501</v>
      </c>
      <c r="O2972" t="str">
        <f t="shared" si="185"/>
        <v>01</v>
      </c>
      <c r="P2972" t="str">
        <f t="shared" si="186"/>
        <v>01.Jan2025</v>
      </c>
      <c r="Q2972" t="str">
        <f>IF([1]Dashboard!$AK$39="Month","Month"&amp;N2972&amp;E2972,IF([1]Dashboard!$AK$39="YTD",IF(O2972-[1]Dashboard!$AK$37&lt;=0,"YTD"&amp;A2972&amp;[1]Dashboard!$AK$37&amp;E2972),IF([1]Dashboard!$AK$39="FY","FY"&amp;A2972&amp;E2972)))</f>
        <v>YTD2025061 - QUEBRA</v>
      </c>
      <c r="R2972" t="str">
        <f>IF([1]Dashboard!$AK$39="Month","Month"&amp;N2972&amp;E2972&amp;F2972,IF([1]Dashboard!$AK$39="YTD",IF(O2972-[1]Dashboard!$AK$37&lt;=0,"YTD"&amp;A2972&amp;[1]Dashboard!$AK$37&amp;E2972&amp;F2972),IF([1]Dashboard!$AK$39="FY","FY"&amp;A2972&amp;E2972&amp;F2972)))</f>
        <v>YTD2025061 - QUEBRAQUEBRA QUEBRA TO GO</v>
      </c>
      <c r="S2972" t="str">
        <f>IF([1]Dashboard!$AK$39="Month","Month"&amp;N2972&amp;F2972,IF([1]Dashboard!$AK$39="YTD",IF(O2972-[1]Dashboard!$AK$37&lt;=0,"YTD"&amp;A2972&amp;[1]Dashboard!$AK$37&amp;F2972),IF([1]Dashboard!$AK$39="FY","FY"&amp;A2972&amp;F2972)))</f>
        <v>YTD202506QUEBRA QUEBRA TO GO</v>
      </c>
      <c r="T2972" t="str">
        <f>IF([1]Dashboard!$AK$39="Month","Month"&amp;N2972&amp;F2972,IF([1]Dashboard!$AK$39="YTD",IF(O2972-[1]Dashboard!$AK$37&lt;=0,"YTD"&amp;A2972&amp;[1]Dashboard!$AK$37&amp;U2972),IF([1]Dashboard!$AK$39="FY","FY"&amp;A2972&amp;U2972)))</f>
        <v>YTD2025061 - QUEBRAQUEBRA QUEBRA TO GO</v>
      </c>
      <c r="U2972" t="str">
        <f t="shared" si="187"/>
        <v>1 - QUEBRAQUEBRA QUEBRA TO GO</v>
      </c>
      <c r="V2972" t="str">
        <f>IF([1]Dashboard!$AK$39="Month","Month"&amp;N2972&amp;C2972&amp;E2972,IF([1]Dashboard!$AK$39="YTD",IF(O2972-[1]Dashboard!$AK$37&lt;=0,"YTD"&amp;A2972&amp;[1]Dashboard!$AK$37&amp;C2972&amp;E2972),IF([1]Dashboard!$AK$39="FY","FY"&amp;A2972&amp;C2972&amp;E2972)))</f>
        <v>YTD202506Abbesses1 - QUEBRA</v>
      </c>
      <c r="W2972" t="str">
        <f>IF([1]Dashboard!$AK$39="Month","Month"&amp;N2972,IF([1]Dashboard!$AK$39="YTD",IF(O2972-[1]Dashboard!$AK$37&lt;=0,"YTD"&amp;A2972&amp;[1]Dashboard!$AK$37),IF([1]Dashboard!$AK$39="FY","FY"&amp;A2972)))</f>
        <v>YTD202506</v>
      </c>
    </row>
    <row r="2973" spans="1:23" x14ac:dyDescent="0.3">
      <c r="A2973" t="s">
        <v>610</v>
      </c>
      <c r="B2973" t="s">
        <v>24</v>
      </c>
      <c r="C2973" t="s">
        <v>25</v>
      </c>
      <c r="D2973" t="s">
        <v>71</v>
      </c>
      <c r="E2973" t="s">
        <v>49</v>
      </c>
      <c r="F2973" t="s">
        <v>50</v>
      </c>
      <c r="G2973" t="s">
        <v>59</v>
      </c>
      <c r="H2973" t="s">
        <v>488</v>
      </c>
      <c r="I2973" s="4">
        <v>41</v>
      </c>
      <c r="J2973" s="4">
        <v>110.28196721311475</v>
      </c>
      <c r="K2973" s="4">
        <v>55.742076502732232</v>
      </c>
      <c r="L2973" s="4">
        <v>54.539890710382522</v>
      </c>
      <c r="M2973" s="5">
        <v>8.1999999999999993</v>
      </c>
      <c r="N2973" t="str">
        <f t="shared" si="184"/>
        <v>202501</v>
      </c>
      <c r="O2973" t="str">
        <f t="shared" si="185"/>
        <v>01</v>
      </c>
      <c r="P2973" t="str">
        <f t="shared" si="186"/>
        <v>01.Jan2025</v>
      </c>
      <c r="Q2973" t="str">
        <f>IF([1]Dashboard!$AK$39="Month","Month"&amp;N2973&amp;E2973,IF([1]Dashboard!$AK$39="YTD",IF(O2973-[1]Dashboard!$AK$37&lt;=0,"YTD"&amp;A2973&amp;[1]Dashboard!$AK$37&amp;E2973),IF([1]Dashboard!$AK$39="FY","FY"&amp;A2973&amp;E2973)))</f>
        <v>YTD2025061 - QUEBRA</v>
      </c>
      <c r="R2973" t="str">
        <f>IF([1]Dashboard!$AK$39="Month","Month"&amp;N2973&amp;E2973&amp;F2973,IF([1]Dashboard!$AK$39="YTD",IF(O2973-[1]Dashboard!$AK$37&lt;=0,"YTD"&amp;A2973&amp;[1]Dashboard!$AK$37&amp;E2973&amp;F2973),IF([1]Dashboard!$AK$39="FY","FY"&amp;A2973&amp;E2973&amp;F2973)))</f>
        <v>YTD2025061 - QUEBRAQUEBRA QUEBRA TO GO</v>
      </c>
      <c r="S2973" t="str">
        <f>IF([1]Dashboard!$AK$39="Month","Month"&amp;N2973&amp;F2973,IF([1]Dashboard!$AK$39="YTD",IF(O2973-[1]Dashboard!$AK$37&lt;=0,"YTD"&amp;A2973&amp;[1]Dashboard!$AK$37&amp;F2973),IF([1]Dashboard!$AK$39="FY","FY"&amp;A2973&amp;F2973)))</f>
        <v>YTD202506QUEBRA QUEBRA TO GO</v>
      </c>
      <c r="T2973" t="str">
        <f>IF([1]Dashboard!$AK$39="Month","Month"&amp;N2973&amp;F2973,IF([1]Dashboard!$AK$39="YTD",IF(O2973-[1]Dashboard!$AK$37&lt;=0,"YTD"&amp;A2973&amp;[1]Dashboard!$AK$37&amp;U2973),IF([1]Dashboard!$AK$39="FY","FY"&amp;A2973&amp;U2973)))</f>
        <v>YTD2025061 - QUEBRAQUEBRA QUEBRA TO GO</v>
      </c>
      <c r="U2973" t="str">
        <f t="shared" si="187"/>
        <v>1 - QUEBRAQUEBRA QUEBRA TO GO</v>
      </c>
      <c r="V2973" t="str">
        <f>IF([1]Dashboard!$AK$39="Month","Month"&amp;N2973&amp;C2973&amp;E2973,IF([1]Dashboard!$AK$39="YTD",IF(O2973-[1]Dashboard!$AK$37&lt;=0,"YTD"&amp;A2973&amp;[1]Dashboard!$AK$37&amp;C2973&amp;E2973),IF([1]Dashboard!$AK$39="FY","FY"&amp;A2973&amp;C2973&amp;E2973)))</f>
        <v>YTD202506Abbesses1 - QUEBRA</v>
      </c>
      <c r="W2973" t="str">
        <f>IF([1]Dashboard!$AK$39="Month","Month"&amp;N2973,IF([1]Dashboard!$AK$39="YTD",IF(O2973-[1]Dashboard!$AK$37&lt;=0,"YTD"&amp;A2973&amp;[1]Dashboard!$AK$37),IF([1]Dashboard!$AK$39="FY","FY"&amp;A2973)))</f>
        <v>YTD202506</v>
      </c>
    </row>
    <row r="2974" spans="1:23" x14ac:dyDescent="0.3">
      <c r="A2974" t="s">
        <v>610</v>
      </c>
      <c r="B2974" t="s">
        <v>24</v>
      </c>
      <c r="C2974" t="s">
        <v>25</v>
      </c>
      <c r="D2974" t="s">
        <v>71</v>
      </c>
      <c r="E2974" t="s">
        <v>49</v>
      </c>
      <c r="F2974" t="s">
        <v>50</v>
      </c>
      <c r="G2974" t="s">
        <v>136</v>
      </c>
      <c r="H2974" t="s">
        <v>489</v>
      </c>
      <c r="I2974" s="4">
        <v>19</v>
      </c>
      <c r="J2974" s="4">
        <v>70.544262295081964</v>
      </c>
      <c r="K2974" s="4">
        <v>27.368306010928958</v>
      </c>
      <c r="L2974" s="4">
        <v>43.17595628415301</v>
      </c>
      <c r="M2974" s="5">
        <v>3.8</v>
      </c>
      <c r="N2974" t="str">
        <f t="shared" si="184"/>
        <v>202501</v>
      </c>
      <c r="O2974" t="str">
        <f t="shared" si="185"/>
        <v>01</v>
      </c>
      <c r="P2974" t="str">
        <f t="shared" si="186"/>
        <v>01.Jan2025</v>
      </c>
      <c r="Q2974" t="str">
        <f>IF([1]Dashboard!$AK$39="Month","Month"&amp;N2974&amp;E2974,IF([1]Dashboard!$AK$39="YTD",IF(O2974-[1]Dashboard!$AK$37&lt;=0,"YTD"&amp;A2974&amp;[1]Dashboard!$AK$37&amp;E2974),IF([1]Dashboard!$AK$39="FY","FY"&amp;A2974&amp;E2974)))</f>
        <v>YTD2025061 - QUEBRA</v>
      </c>
      <c r="R2974" t="str">
        <f>IF([1]Dashboard!$AK$39="Month","Month"&amp;N2974&amp;E2974&amp;F2974,IF([1]Dashboard!$AK$39="YTD",IF(O2974-[1]Dashboard!$AK$37&lt;=0,"YTD"&amp;A2974&amp;[1]Dashboard!$AK$37&amp;E2974&amp;F2974),IF([1]Dashboard!$AK$39="FY","FY"&amp;A2974&amp;E2974&amp;F2974)))</f>
        <v>YTD2025061 - QUEBRAQUEBRA QUEBRA TO GO</v>
      </c>
      <c r="S2974" t="str">
        <f>IF([1]Dashboard!$AK$39="Month","Month"&amp;N2974&amp;F2974,IF([1]Dashboard!$AK$39="YTD",IF(O2974-[1]Dashboard!$AK$37&lt;=0,"YTD"&amp;A2974&amp;[1]Dashboard!$AK$37&amp;F2974),IF([1]Dashboard!$AK$39="FY","FY"&amp;A2974&amp;F2974)))</f>
        <v>YTD202506QUEBRA QUEBRA TO GO</v>
      </c>
      <c r="T2974" t="str">
        <f>IF([1]Dashboard!$AK$39="Month","Month"&amp;N2974&amp;F2974,IF([1]Dashboard!$AK$39="YTD",IF(O2974-[1]Dashboard!$AK$37&lt;=0,"YTD"&amp;A2974&amp;[1]Dashboard!$AK$37&amp;U2974),IF([1]Dashboard!$AK$39="FY","FY"&amp;A2974&amp;U2974)))</f>
        <v>YTD2025061 - QUEBRAQUEBRA QUEBRA TO GO</v>
      </c>
      <c r="U2974" t="str">
        <f t="shared" si="187"/>
        <v>1 - QUEBRAQUEBRA QUEBRA TO GO</v>
      </c>
      <c r="V2974" t="str">
        <f>IF([1]Dashboard!$AK$39="Month","Month"&amp;N2974&amp;C2974&amp;E2974,IF([1]Dashboard!$AK$39="YTD",IF(O2974-[1]Dashboard!$AK$37&lt;=0,"YTD"&amp;A2974&amp;[1]Dashboard!$AK$37&amp;C2974&amp;E2974),IF([1]Dashboard!$AK$39="FY","FY"&amp;A2974&amp;C2974&amp;E2974)))</f>
        <v>YTD202506Abbesses1 - QUEBRA</v>
      </c>
      <c r="W2974" t="str">
        <f>IF([1]Dashboard!$AK$39="Month","Month"&amp;N2974,IF([1]Dashboard!$AK$39="YTD",IF(O2974-[1]Dashboard!$AK$37&lt;=0,"YTD"&amp;A2974&amp;[1]Dashboard!$AK$37),IF([1]Dashboard!$AK$39="FY","FY"&amp;A2974)))</f>
        <v>YTD202506</v>
      </c>
    </row>
    <row r="2975" spans="1:23" x14ac:dyDescent="0.3">
      <c r="A2975" t="s">
        <v>610</v>
      </c>
      <c r="B2975" t="s">
        <v>24</v>
      </c>
      <c r="C2975" t="s">
        <v>25</v>
      </c>
      <c r="D2975" t="s">
        <v>71</v>
      </c>
      <c r="E2975" t="s">
        <v>49</v>
      </c>
      <c r="F2975" t="s">
        <v>50</v>
      </c>
      <c r="G2975" t="s">
        <v>61</v>
      </c>
      <c r="H2975" t="s">
        <v>490</v>
      </c>
      <c r="I2975" s="4">
        <v>10</v>
      </c>
      <c r="J2975" s="4">
        <v>38.972677595628419</v>
      </c>
      <c r="K2975" s="4">
        <v>14.404371584699454</v>
      </c>
      <c r="L2975" s="4">
        <v>24.568306010928961</v>
      </c>
      <c r="M2975" s="5">
        <v>2</v>
      </c>
      <c r="N2975" t="str">
        <f t="shared" si="184"/>
        <v>202501</v>
      </c>
      <c r="O2975" t="str">
        <f t="shared" si="185"/>
        <v>01</v>
      </c>
      <c r="P2975" t="str">
        <f t="shared" si="186"/>
        <v>01.Jan2025</v>
      </c>
      <c r="Q2975" t="str">
        <f>IF([1]Dashboard!$AK$39="Month","Month"&amp;N2975&amp;E2975,IF([1]Dashboard!$AK$39="YTD",IF(O2975-[1]Dashboard!$AK$37&lt;=0,"YTD"&amp;A2975&amp;[1]Dashboard!$AK$37&amp;E2975),IF([1]Dashboard!$AK$39="FY","FY"&amp;A2975&amp;E2975)))</f>
        <v>YTD2025061 - QUEBRA</v>
      </c>
      <c r="R2975" t="str">
        <f>IF([1]Dashboard!$AK$39="Month","Month"&amp;N2975&amp;E2975&amp;F2975,IF([1]Dashboard!$AK$39="YTD",IF(O2975-[1]Dashboard!$AK$37&lt;=0,"YTD"&amp;A2975&amp;[1]Dashboard!$AK$37&amp;E2975&amp;F2975),IF([1]Dashboard!$AK$39="FY","FY"&amp;A2975&amp;E2975&amp;F2975)))</f>
        <v>YTD2025061 - QUEBRAQUEBRA QUEBRA TO GO</v>
      </c>
      <c r="S2975" t="str">
        <f>IF([1]Dashboard!$AK$39="Month","Month"&amp;N2975&amp;F2975,IF([1]Dashboard!$AK$39="YTD",IF(O2975-[1]Dashboard!$AK$37&lt;=0,"YTD"&amp;A2975&amp;[1]Dashboard!$AK$37&amp;F2975),IF([1]Dashboard!$AK$39="FY","FY"&amp;A2975&amp;F2975)))</f>
        <v>YTD202506QUEBRA QUEBRA TO GO</v>
      </c>
      <c r="T2975" t="str">
        <f>IF([1]Dashboard!$AK$39="Month","Month"&amp;N2975&amp;F2975,IF([1]Dashboard!$AK$39="YTD",IF(O2975-[1]Dashboard!$AK$37&lt;=0,"YTD"&amp;A2975&amp;[1]Dashboard!$AK$37&amp;U2975),IF([1]Dashboard!$AK$39="FY","FY"&amp;A2975&amp;U2975)))</f>
        <v>YTD2025061 - QUEBRAQUEBRA QUEBRA TO GO</v>
      </c>
      <c r="U2975" t="str">
        <f t="shared" si="187"/>
        <v>1 - QUEBRAQUEBRA QUEBRA TO GO</v>
      </c>
      <c r="V2975" t="str">
        <f>IF([1]Dashboard!$AK$39="Month","Month"&amp;N2975&amp;C2975&amp;E2975,IF([1]Dashboard!$AK$39="YTD",IF(O2975-[1]Dashboard!$AK$37&lt;=0,"YTD"&amp;A2975&amp;[1]Dashboard!$AK$37&amp;C2975&amp;E2975),IF([1]Dashboard!$AK$39="FY","FY"&amp;A2975&amp;C2975&amp;E2975)))</f>
        <v>YTD202506Abbesses1 - QUEBRA</v>
      </c>
      <c r="W2975" t="str">
        <f>IF([1]Dashboard!$AK$39="Month","Month"&amp;N2975,IF([1]Dashboard!$AK$39="YTD",IF(O2975-[1]Dashboard!$AK$37&lt;=0,"YTD"&amp;A2975&amp;[1]Dashboard!$AK$37),IF([1]Dashboard!$AK$39="FY","FY"&amp;A2975)))</f>
        <v>YTD202506</v>
      </c>
    </row>
    <row r="2976" spans="1:23" x14ac:dyDescent="0.3">
      <c r="A2976" t="s">
        <v>610</v>
      </c>
      <c r="B2976" t="s">
        <v>24</v>
      </c>
      <c r="C2976" t="s">
        <v>25</v>
      </c>
      <c r="D2976" t="s">
        <v>71</v>
      </c>
      <c r="E2976" t="s">
        <v>49</v>
      </c>
      <c r="F2976" t="s">
        <v>50</v>
      </c>
      <c r="G2976" t="s">
        <v>63</v>
      </c>
      <c r="H2976" t="s">
        <v>491</v>
      </c>
      <c r="I2976" s="4">
        <v>11</v>
      </c>
      <c r="J2976" s="4">
        <v>36.065573770491802</v>
      </c>
      <c r="K2976" s="4">
        <v>15.00327868852459</v>
      </c>
      <c r="L2976" s="4">
        <v>21.062295081967211</v>
      </c>
      <c r="M2976" s="5">
        <v>2.2000000000000002</v>
      </c>
      <c r="N2976" t="str">
        <f t="shared" si="184"/>
        <v>202501</v>
      </c>
      <c r="O2976" t="str">
        <f t="shared" si="185"/>
        <v>01</v>
      </c>
      <c r="P2976" t="str">
        <f t="shared" si="186"/>
        <v>01.Jan2025</v>
      </c>
      <c r="Q2976" t="str">
        <f>IF([1]Dashboard!$AK$39="Month","Month"&amp;N2976&amp;E2976,IF([1]Dashboard!$AK$39="YTD",IF(O2976-[1]Dashboard!$AK$37&lt;=0,"YTD"&amp;A2976&amp;[1]Dashboard!$AK$37&amp;E2976),IF([1]Dashboard!$AK$39="FY","FY"&amp;A2976&amp;E2976)))</f>
        <v>YTD2025061 - QUEBRA</v>
      </c>
      <c r="R2976" t="str">
        <f>IF([1]Dashboard!$AK$39="Month","Month"&amp;N2976&amp;E2976&amp;F2976,IF([1]Dashboard!$AK$39="YTD",IF(O2976-[1]Dashboard!$AK$37&lt;=0,"YTD"&amp;A2976&amp;[1]Dashboard!$AK$37&amp;E2976&amp;F2976),IF([1]Dashboard!$AK$39="FY","FY"&amp;A2976&amp;E2976&amp;F2976)))</f>
        <v>YTD2025061 - QUEBRAQUEBRA QUEBRA TO GO</v>
      </c>
      <c r="S2976" t="str">
        <f>IF([1]Dashboard!$AK$39="Month","Month"&amp;N2976&amp;F2976,IF([1]Dashboard!$AK$39="YTD",IF(O2976-[1]Dashboard!$AK$37&lt;=0,"YTD"&amp;A2976&amp;[1]Dashboard!$AK$37&amp;F2976),IF([1]Dashboard!$AK$39="FY","FY"&amp;A2976&amp;F2976)))</f>
        <v>YTD202506QUEBRA QUEBRA TO GO</v>
      </c>
      <c r="T2976" t="str">
        <f>IF([1]Dashboard!$AK$39="Month","Month"&amp;N2976&amp;F2976,IF([1]Dashboard!$AK$39="YTD",IF(O2976-[1]Dashboard!$AK$37&lt;=0,"YTD"&amp;A2976&amp;[1]Dashboard!$AK$37&amp;U2976),IF([1]Dashboard!$AK$39="FY","FY"&amp;A2976&amp;U2976)))</f>
        <v>YTD2025061 - QUEBRAQUEBRA QUEBRA TO GO</v>
      </c>
      <c r="U2976" t="str">
        <f t="shared" si="187"/>
        <v>1 - QUEBRAQUEBRA QUEBRA TO GO</v>
      </c>
      <c r="V2976" t="str">
        <f>IF([1]Dashboard!$AK$39="Month","Month"&amp;N2976&amp;C2976&amp;E2976,IF([1]Dashboard!$AK$39="YTD",IF(O2976-[1]Dashboard!$AK$37&lt;=0,"YTD"&amp;A2976&amp;[1]Dashboard!$AK$37&amp;C2976&amp;E2976),IF([1]Dashboard!$AK$39="FY","FY"&amp;A2976&amp;C2976&amp;E2976)))</f>
        <v>YTD202506Abbesses1 - QUEBRA</v>
      </c>
      <c r="W2976" t="str">
        <f>IF([1]Dashboard!$AK$39="Month","Month"&amp;N2976,IF([1]Dashboard!$AK$39="YTD",IF(O2976-[1]Dashboard!$AK$37&lt;=0,"YTD"&amp;A2976&amp;[1]Dashboard!$AK$37),IF([1]Dashboard!$AK$39="FY","FY"&amp;A2976)))</f>
        <v>YTD202506</v>
      </c>
    </row>
    <row r="2977" spans="1:23" x14ac:dyDescent="0.3">
      <c r="A2977" t="s">
        <v>610</v>
      </c>
      <c r="B2977" t="s">
        <v>24</v>
      </c>
      <c r="C2977" t="s">
        <v>25</v>
      </c>
      <c r="D2977" t="s">
        <v>71</v>
      </c>
      <c r="E2977" t="s">
        <v>49</v>
      </c>
      <c r="F2977" t="s">
        <v>50</v>
      </c>
      <c r="G2977" t="s">
        <v>65</v>
      </c>
      <c r="H2977" t="s">
        <v>492</v>
      </c>
      <c r="I2977" s="4">
        <v>37</v>
      </c>
      <c r="J2977" s="4">
        <v>119.21530054644801</v>
      </c>
      <c r="K2977" s="4">
        <v>57.906010928961749</v>
      </c>
      <c r="L2977" s="4">
        <v>61.30928961748625</v>
      </c>
      <c r="M2977" s="5">
        <v>7.4</v>
      </c>
      <c r="N2977" t="str">
        <f t="shared" si="184"/>
        <v>202501</v>
      </c>
      <c r="O2977" t="str">
        <f t="shared" si="185"/>
        <v>01</v>
      </c>
      <c r="P2977" t="str">
        <f t="shared" si="186"/>
        <v>01.Jan2025</v>
      </c>
      <c r="Q2977" t="str">
        <f>IF([1]Dashboard!$AK$39="Month","Month"&amp;N2977&amp;E2977,IF([1]Dashboard!$AK$39="YTD",IF(O2977-[1]Dashboard!$AK$37&lt;=0,"YTD"&amp;A2977&amp;[1]Dashboard!$AK$37&amp;E2977),IF([1]Dashboard!$AK$39="FY","FY"&amp;A2977&amp;E2977)))</f>
        <v>YTD2025061 - QUEBRA</v>
      </c>
      <c r="R2977" t="str">
        <f>IF([1]Dashboard!$AK$39="Month","Month"&amp;N2977&amp;E2977&amp;F2977,IF([1]Dashboard!$AK$39="YTD",IF(O2977-[1]Dashboard!$AK$37&lt;=0,"YTD"&amp;A2977&amp;[1]Dashboard!$AK$37&amp;E2977&amp;F2977),IF([1]Dashboard!$AK$39="FY","FY"&amp;A2977&amp;E2977&amp;F2977)))</f>
        <v>YTD2025061 - QUEBRAQUEBRA QUEBRA TO GO</v>
      </c>
      <c r="S2977" t="str">
        <f>IF([1]Dashboard!$AK$39="Month","Month"&amp;N2977&amp;F2977,IF([1]Dashboard!$AK$39="YTD",IF(O2977-[1]Dashboard!$AK$37&lt;=0,"YTD"&amp;A2977&amp;[1]Dashboard!$AK$37&amp;F2977),IF([1]Dashboard!$AK$39="FY","FY"&amp;A2977&amp;F2977)))</f>
        <v>YTD202506QUEBRA QUEBRA TO GO</v>
      </c>
      <c r="T2977" t="str">
        <f>IF([1]Dashboard!$AK$39="Month","Month"&amp;N2977&amp;F2977,IF([1]Dashboard!$AK$39="YTD",IF(O2977-[1]Dashboard!$AK$37&lt;=0,"YTD"&amp;A2977&amp;[1]Dashboard!$AK$37&amp;U2977),IF([1]Dashboard!$AK$39="FY","FY"&amp;A2977&amp;U2977)))</f>
        <v>YTD2025061 - QUEBRAQUEBRA QUEBRA TO GO</v>
      </c>
      <c r="U2977" t="str">
        <f t="shared" si="187"/>
        <v>1 - QUEBRAQUEBRA QUEBRA TO GO</v>
      </c>
      <c r="V2977" t="str">
        <f>IF([1]Dashboard!$AK$39="Month","Month"&amp;N2977&amp;C2977&amp;E2977,IF([1]Dashboard!$AK$39="YTD",IF(O2977-[1]Dashboard!$AK$37&lt;=0,"YTD"&amp;A2977&amp;[1]Dashboard!$AK$37&amp;C2977&amp;E2977),IF([1]Dashboard!$AK$39="FY","FY"&amp;A2977&amp;C2977&amp;E2977)))</f>
        <v>YTD202506Abbesses1 - QUEBRA</v>
      </c>
      <c r="W2977" t="str">
        <f>IF([1]Dashboard!$AK$39="Month","Month"&amp;N2977,IF([1]Dashboard!$AK$39="YTD",IF(O2977-[1]Dashboard!$AK$37&lt;=0,"YTD"&amp;A2977&amp;[1]Dashboard!$AK$37),IF([1]Dashboard!$AK$39="FY","FY"&amp;A2977)))</f>
        <v>YTD202506</v>
      </c>
    </row>
    <row r="2978" spans="1:23" x14ac:dyDescent="0.3">
      <c r="A2978" t="s">
        <v>610</v>
      </c>
      <c r="B2978" t="s">
        <v>24</v>
      </c>
      <c r="C2978" t="s">
        <v>25</v>
      </c>
      <c r="D2978" t="s">
        <v>71</v>
      </c>
      <c r="E2978" t="s">
        <v>49</v>
      </c>
      <c r="F2978" t="s">
        <v>50</v>
      </c>
      <c r="G2978" t="s">
        <v>493</v>
      </c>
      <c r="H2978" t="s">
        <v>494</v>
      </c>
      <c r="I2978" s="4">
        <v>15</v>
      </c>
      <c r="J2978" s="4">
        <v>50.072131147540993</v>
      </c>
      <c r="K2978" s="4">
        <v>20.852459016393443</v>
      </c>
      <c r="L2978" s="4">
        <v>29.219672131147547</v>
      </c>
      <c r="M2978" s="5">
        <v>3</v>
      </c>
      <c r="N2978" t="str">
        <f t="shared" si="184"/>
        <v>202501</v>
      </c>
      <c r="O2978" t="str">
        <f t="shared" si="185"/>
        <v>01</v>
      </c>
      <c r="P2978" t="str">
        <f t="shared" si="186"/>
        <v>01.Jan2025</v>
      </c>
      <c r="Q2978" t="str">
        <f>IF([1]Dashboard!$AK$39="Month","Month"&amp;N2978&amp;E2978,IF([1]Dashboard!$AK$39="YTD",IF(O2978-[1]Dashboard!$AK$37&lt;=0,"YTD"&amp;A2978&amp;[1]Dashboard!$AK$37&amp;E2978),IF([1]Dashboard!$AK$39="FY","FY"&amp;A2978&amp;E2978)))</f>
        <v>YTD2025061 - QUEBRA</v>
      </c>
      <c r="R2978" t="str">
        <f>IF([1]Dashboard!$AK$39="Month","Month"&amp;N2978&amp;E2978&amp;F2978,IF([1]Dashboard!$AK$39="YTD",IF(O2978-[1]Dashboard!$AK$37&lt;=0,"YTD"&amp;A2978&amp;[1]Dashboard!$AK$37&amp;E2978&amp;F2978),IF([1]Dashboard!$AK$39="FY","FY"&amp;A2978&amp;E2978&amp;F2978)))</f>
        <v>YTD2025061 - QUEBRAQUEBRA QUEBRA TO GO</v>
      </c>
      <c r="S2978" t="str">
        <f>IF([1]Dashboard!$AK$39="Month","Month"&amp;N2978&amp;F2978,IF([1]Dashboard!$AK$39="YTD",IF(O2978-[1]Dashboard!$AK$37&lt;=0,"YTD"&amp;A2978&amp;[1]Dashboard!$AK$37&amp;F2978),IF([1]Dashboard!$AK$39="FY","FY"&amp;A2978&amp;F2978)))</f>
        <v>YTD202506QUEBRA QUEBRA TO GO</v>
      </c>
      <c r="T2978" t="str">
        <f>IF([1]Dashboard!$AK$39="Month","Month"&amp;N2978&amp;F2978,IF([1]Dashboard!$AK$39="YTD",IF(O2978-[1]Dashboard!$AK$37&lt;=0,"YTD"&amp;A2978&amp;[1]Dashboard!$AK$37&amp;U2978),IF([1]Dashboard!$AK$39="FY","FY"&amp;A2978&amp;U2978)))</f>
        <v>YTD2025061 - QUEBRAQUEBRA QUEBRA TO GO</v>
      </c>
      <c r="U2978" t="str">
        <f t="shared" si="187"/>
        <v>1 - QUEBRAQUEBRA QUEBRA TO GO</v>
      </c>
      <c r="V2978" t="str">
        <f>IF([1]Dashboard!$AK$39="Month","Month"&amp;N2978&amp;C2978&amp;E2978,IF([1]Dashboard!$AK$39="YTD",IF(O2978-[1]Dashboard!$AK$37&lt;=0,"YTD"&amp;A2978&amp;[1]Dashboard!$AK$37&amp;C2978&amp;E2978),IF([1]Dashboard!$AK$39="FY","FY"&amp;A2978&amp;C2978&amp;E2978)))</f>
        <v>YTD202506Abbesses1 - QUEBRA</v>
      </c>
      <c r="W2978" t="str">
        <f>IF([1]Dashboard!$AK$39="Month","Month"&amp;N2978,IF([1]Dashboard!$AK$39="YTD",IF(O2978-[1]Dashboard!$AK$37&lt;=0,"YTD"&amp;A2978&amp;[1]Dashboard!$AK$37),IF([1]Dashboard!$AK$39="FY","FY"&amp;A2978)))</f>
        <v>YTD202506</v>
      </c>
    </row>
    <row r="2979" spans="1:23" x14ac:dyDescent="0.3">
      <c r="A2979" t="s">
        <v>610</v>
      </c>
      <c r="B2979" t="s">
        <v>24</v>
      </c>
      <c r="C2979" t="s">
        <v>25</v>
      </c>
      <c r="D2979" t="s">
        <v>71</v>
      </c>
      <c r="E2979" t="s">
        <v>138</v>
      </c>
      <c r="F2979" t="s">
        <v>139</v>
      </c>
      <c r="G2979" t="s">
        <v>303</v>
      </c>
      <c r="H2979" t="s">
        <v>304</v>
      </c>
      <c r="I2979" s="4">
        <v>6</v>
      </c>
      <c r="J2979" s="4">
        <v>14.308196721311473</v>
      </c>
      <c r="K2979" s="4">
        <v>5.1540983606557376</v>
      </c>
      <c r="L2979" s="4">
        <v>9.1540983606557358</v>
      </c>
      <c r="M2979" s="5">
        <v>6</v>
      </c>
      <c r="N2979" t="str">
        <f t="shared" si="184"/>
        <v>202501</v>
      </c>
      <c r="O2979" t="str">
        <f t="shared" si="185"/>
        <v>01</v>
      </c>
      <c r="P2979" t="str">
        <f t="shared" si="186"/>
        <v>01.Jan2025</v>
      </c>
      <c r="Q2979" t="str">
        <f>IF([1]Dashboard!$AK$39="Month","Month"&amp;N2979&amp;E2979,IF([1]Dashboard!$AK$39="YTD",IF(O2979-[1]Dashboard!$AK$37&lt;=0,"YTD"&amp;A2979&amp;[1]Dashboard!$AK$37&amp;E2979),IF([1]Dashboard!$AK$39="FY","FY"&amp;A2979&amp;E2979)))</f>
        <v>YTD2025062 - BARISTA</v>
      </c>
      <c r="R2979" t="str">
        <f>IF([1]Dashboard!$AK$39="Month","Month"&amp;N2979&amp;E2979&amp;F2979,IF([1]Dashboard!$AK$39="YTD",IF(O2979-[1]Dashboard!$AK$37&lt;=0,"YTD"&amp;A2979&amp;[1]Dashboard!$AK$37&amp;E2979&amp;F2979),IF([1]Dashboard!$AK$39="FY","FY"&amp;A2979&amp;E2979&amp;F2979)))</f>
        <v>YTD2025062 - BARISTABARISTA</v>
      </c>
      <c r="S2979" t="str">
        <f>IF([1]Dashboard!$AK$39="Month","Month"&amp;N2979&amp;F2979,IF([1]Dashboard!$AK$39="YTD",IF(O2979-[1]Dashboard!$AK$37&lt;=0,"YTD"&amp;A2979&amp;[1]Dashboard!$AK$37&amp;F2979),IF([1]Dashboard!$AK$39="FY","FY"&amp;A2979&amp;F2979)))</f>
        <v>YTD202506BARISTA</v>
      </c>
      <c r="T2979" t="str">
        <f>IF([1]Dashboard!$AK$39="Month","Month"&amp;N2979&amp;F2979,IF([1]Dashboard!$AK$39="YTD",IF(O2979-[1]Dashboard!$AK$37&lt;=0,"YTD"&amp;A2979&amp;[1]Dashboard!$AK$37&amp;U2979),IF([1]Dashboard!$AK$39="FY","FY"&amp;A2979&amp;U2979)))</f>
        <v>YTD2025062 - BARISTABARISTA</v>
      </c>
      <c r="U2979" t="str">
        <f t="shared" si="187"/>
        <v>2 - BARISTABARISTA</v>
      </c>
      <c r="V2979" t="str">
        <f>IF([1]Dashboard!$AK$39="Month","Month"&amp;N2979&amp;C2979&amp;E2979,IF([1]Dashboard!$AK$39="YTD",IF(O2979-[1]Dashboard!$AK$37&lt;=0,"YTD"&amp;A2979&amp;[1]Dashboard!$AK$37&amp;C2979&amp;E2979),IF([1]Dashboard!$AK$39="FY","FY"&amp;A2979&amp;C2979&amp;E2979)))</f>
        <v>YTD202506Abbesses2 - BARISTA</v>
      </c>
      <c r="W2979" t="str">
        <f>IF([1]Dashboard!$AK$39="Month","Month"&amp;N2979,IF([1]Dashboard!$AK$39="YTD",IF(O2979-[1]Dashboard!$AK$37&lt;=0,"YTD"&amp;A2979&amp;[1]Dashboard!$AK$37),IF([1]Dashboard!$AK$39="FY","FY"&amp;A2979)))</f>
        <v>YTD202506</v>
      </c>
    </row>
    <row r="2980" spans="1:23" x14ac:dyDescent="0.3">
      <c r="A2980" t="s">
        <v>610</v>
      </c>
      <c r="B2980" t="s">
        <v>24</v>
      </c>
      <c r="C2980" t="s">
        <v>25</v>
      </c>
      <c r="D2980" t="s">
        <v>71</v>
      </c>
      <c r="E2980" t="s">
        <v>138</v>
      </c>
      <c r="F2980" t="s">
        <v>139</v>
      </c>
      <c r="G2980" t="s">
        <v>140</v>
      </c>
      <c r="H2980" t="s">
        <v>141</v>
      </c>
      <c r="I2980" s="4">
        <v>81</v>
      </c>
      <c r="J2980" s="4">
        <v>78.603278688524512</v>
      </c>
      <c r="K2980" s="4">
        <v>15.22622950819672</v>
      </c>
      <c r="L2980" s="4">
        <v>63.377049180327802</v>
      </c>
      <c r="M2980" s="5">
        <v>81</v>
      </c>
      <c r="N2980" t="str">
        <f t="shared" si="184"/>
        <v>202501</v>
      </c>
      <c r="O2980" t="str">
        <f t="shared" si="185"/>
        <v>01</v>
      </c>
      <c r="P2980" t="str">
        <f t="shared" si="186"/>
        <v>01.Jan2025</v>
      </c>
      <c r="Q2980" t="str">
        <f>IF([1]Dashboard!$AK$39="Month","Month"&amp;N2980&amp;E2980,IF([1]Dashboard!$AK$39="YTD",IF(O2980-[1]Dashboard!$AK$37&lt;=0,"YTD"&amp;A2980&amp;[1]Dashboard!$AK$37&amp;E2980),IF([1]Dashboard!$AK$39="FY","FY"&amp;A2980&amp;E2980)))</f>
        <v>YTD2025062 - BARISTA</v>
      </c>
      <c r="R2980" t="str">
        <f>IF([1]Dashboard!$AK$39="Month","Month"&amp;N2980&amp;E2980&amp;F2980,IF([1]Dashboard!$AK$39="YTD",IF(O2980-[1]Dashboard!$AK$37&lt;=0,"YTD"&amp;A2980&amp;[1]Dashboard!$AK$37&amp;E2980&amp;F2980),IF([1]Dashboard!$AK$39="FY","FY"&amp;A2980&amp;E2980&amp;F2980)))</f>
        <v>YTD2025062 - BARISTABARISTA</v>
      </c>
      <c r="S2980" t="str">
        <f>IF([1]Dashboard!$AK$39="Month","Month"&amp;N2980&amp;F2980,IF([1]Dashboard!$AK$39="YTD",IF(O2980-[1]Dashboard!$AK$37&lt;=0,"YTD"&amp;A2980&amp;[1]Dashboard!$AK$37&amp;F2980),IF([1]Dashboard!$AK$39="FY","FY"&amp;A2980&amp;F2980)))</f>
        <v>YTD202506BARISTA</v>
      </c>
      <c r="T2980" t="str">
        <f>IF([1]Dashboard!$AK$39="Month","Month"&amp;N2980&amp;F2980,IF([1]Dashboard!$AK$39="YTD",IF(O2980-[1]Dashboard!$AK$37&lt;=0,"YTD"&amp;A2980&amp;[1]Dashboard!$AK$37&amp;U2980),IF([1]Dashboard!$AK$39="FY","FY"&amp;A2980&amp;U2980)))</f>
        <v>YTD2025062 - BARISTABARISTA</v>
      </c>
      <c r="U2980" t="str">
        <f t="shared" si="187"/>
        <v>2 - BARISTABARISTA</v>
      </c>
      <c r="V2980" t="str">
        <f>IF([1]Dashboard!$AK$39="Month","Month"&amp;N2980&amp;C2980&amp;E2980,IF([1]Dashboard!$AK$39="YTD",IF(O2980-[1]Dashboard!$AK$37&lt;=0,"YTD"&amp;A2980&amp;[1]Dashboard!$AK$37&amp;C2980&amp;E2980),IF([1]Dashboard!$AK$39="FY","FY"&amp;A2980&amp;C2980&amp;E2980)))</f>
        <v>YTD202506Abbesses2 - BARISTA</v>
      </c>
      <c r="W2980" t="str">
        <f>IF([1]Dashboard!$AK$39="Month","Month"&amp;N2980,IF([1]Dashboard!$AK$39="YTD",IF(O2980-[1]Dashboard!$AK$37&lt;=0,"YTD"&amp;A2980&amp;[1]Dashboard!$AK$37),IF([1]Dashboard!$AK$39="FY","FY"&amp;A2980)))</f>
        <v>YTD202506</v>
      </c>
    </row>
    <row r="2981" spans="1:23" x14ac:dyDescent="0.3">
      <c r="A2981" t="s">
        <v>610</v>
      </c>
      <c r="B2981" t="s">
        <v>24</v>
      </c>
      <c r="C2981" t="s">
        <v>25</v>
      </c>
      <c r="D2981" t="s">
        <v>71</v>
      </c>
      <c r="E2981" t="s">
        <v>138</v>
      </c>
      <c r="F2981" t="s">
        <v>139</v>
      </c>
      <c r="G2981" t="s">
        <v>144</v>
      </c>
      <c r="H2981" t="s">
        <v>145</v>
      </c>
      <c r="I2981" s="4">
        <v>6</v>
      </c>
      <c r="J2981" s="4">
        <v>6.557377049180328</v>
      </c>
      <c r="K2981" s="4">
        <v>1.377049180327869</v>
      </c>
      <c r="L2981" s="4">
        <v>5.1803278688524586</v>
      </c>
      <c r="M2981" s="5">
        <v>6</v>
      </c>
      <c r="N2981" t="str">
        <f t="shared" si="184"/>
        <v>202501</v>
      </c>
      <c r="O2981" t="str">
        <f t="shared" si="185"/>
        <v>01</v>
      </c>
      <c r="P2981" t="str">
        <f t="shared" si="186"/>
        <v>01.Jan2025</v>
      </c>
      <c r="Q2981" t="str">
        <f>IF([1]Dashboard!$AK$39="Month","Month"&amp;N2981&amp;E2981,IF([1]Dashboard!$AK$39="YTD",IF(O2981-[1]Dashboard!$AK$37&lt;=0,"YTD"&amp;A2981&amp;[1]Dashboard!$AK$37&amp;E2981),IF([1]Dashboard!$AK$39="FY","FY"&amp;A2981&amp;E2981)))</f>
        <v>YTD2025062 - BARISTA</v>
      </c>
      <c r="R2981" t="str">
        <f>IF([1]Dashboard!$AK$39="Month","Month"&amp;N2981&amp;E2981&amp;F2981,IF([1]Dashboard!$AK$39="YTD",IF(O2981-[1]Dashboard!$AK$37&lt;=0,"YTD"&amp;A2981&amp;[1]Dashboard!$AK$37&amp;E2981&amp;F2981),IF([1]Dashboard!$AK$39="FY","FY"&amp;A2981&amp;E2981&amp;F2981)))</f>
        <v>YTD2025062 - BARISTABARISTA</v>
      </c>
      <c r="S2981" t="str">
        <f>IF([1]Dashboard!$AK$39="Month","Month"&amp;N2981&amp;F2981,IF([1]Dashboard!$AK$39="YTD",IF(O2981-[1]Dashboard!$AK$37&lt;=0,"YTD"&amp;A2981&amp;[1]Dashboard!$AK$37&amp;F2981),IF([1]Dashboard!$AK$39="FY","FY"&amp;A2981&amp;F2981)))</f>
        <v>YTD202506BARISTA</v>
      </c>
      <c r="T2981" t="str">
        <f>IF([1]Dashboard!$AK$39="Month","Month"&amp;N2981&amp;F2981,IF([1]Dashboard!$AK$39="YTD",IF(O2981-[1]Dashboard!$AK$37&lt;=0,"YTD"&amp;A2981&amp;[1]Dashboard!$AK$37&amp;U2981),IF([1]Dashboard!$AK$39="FY","FY"&amp;A2981&amp;U2981)))</f>
        <v>YTD2025062 - BARISTABARISTA</v>
      </c>
      <c r="U2981" t="str">
        <f t="shared" si="187"/>
        <v>2 - BARISTABARISTA</v>
      </c>
      <c r="V2981" t="str">
        <f>IF([1]Dashboard!$AK$39="Month","Month"&amp;N2981&amp;C2981&amp;E2981,IF([1]Dashboard!$AK$39="YTD",IF(O2981-[1]Dashboard!$AK$37&lt;=0,"YTD"&amp;A2981&amp;[1]Dashboard!$AK$37&amp;C2981&amp;E2981),IF([1]Dashboard!$AK$39="FY","FY"&amp;A2981&amp;C2981&amp;E2981)))</f>
        <v>YTD202506Abbesses2 - BARISTA</v>
      </c>
      <c r="W2981" t="str">
        <f>IF([1]Dashboard!$AK$39="Month","Month"&amp;N2981,IF([1]Dashboard!$AK$39="YTD",IF(O2981-[1]Dashboard!$AK$37&lt;=0,"YTD"&amp;A2981&amp;[1]Dashboard!$AK$37),IF([1]Dashboard!$AK$39="FY","FY"&amp;A2981)))</f>
        <v>YTD202506</v>
      </c>
    </row>
    <row r="2982" spans="1:23" x14ac:dyDescent="0.3">
      <c r="A2982" t="s">
        <v>610</v>
      </c>
      <c r="B2982" t="s">
        <v>24</v>
      </c>
      <c r="C2982" t="s">
        <v>25</v>
      </c>
      <c r="D2982" t="s">
        <v>71</v>
      </c>
      <c r="E2982" t="s">
        <v>138</v>
      </c>
      <c r="F2982" t="s">
        <v>139</v>
      </c>
      <c r="G2982" t="s">
        <v>146</v>
      </c>
      <c r="H2982" t="s">
        <v>147</v>
      </c>
      <c r="I2982" s="4">
        <v>5</v>
      </c>
      <c r="J2982" s="4">
        <v>4.1748633879781414</v>
      </c>
      <c r="K2982" s="4">
        <v>1.1147540983606556</v>
      </c>
      <c r="L2982" s="4">
        <v>3.0601092896174857</v>
      </c>
      <c r="M2982" s="5">
        <v>5</v>
      </c>
      <c r="N2982" t="str">
        <f t="shared" si="184"/>
        <v>202501</v>
      </c>
      <c r="O2982" t="str">
        <f t="shared" si="185"/>
        <v>01</v>
      </c>
      <c r="P2982" t="str">
        <f t="shared" si="186"/>
        <v>01.Jan2025</v>
      </c>
      <c r="Q2982" t="str">
        <f>IF([1]Dashboard!$AK$39="Month","Month"&amp;N2982&amp;E2982,IF([1]Dashboard!$AK$39="YTD",IF(O2982-[1]Dashboard!$AK$37&lt;=0,"YTD"&amp;A2982&amp;[1]Dashboard!$AK$37&amp;E2982),IF([1]Dashboard!$AK$39="FY","FY"&amp;A2982&amp;E2982)))</f>
        <v>YTD2025062 - BARISTA</v>
      </c>
      <c r="R2982" t="str">
        <f>IF([1]Dashboard!$AK$39="Month","Month"&amp;N2982&amp;E2982&amp;F2982,IF([1]Dashboard!$AK$39="YTD",IF(O2982-[1]Dashboard!$AK$37&lt;=0,"YTD"&amp;A2982&amp;[1]Dashboard!$AK$37&amp;E2982&amp;F2982),IF([1]Dashboard!$AK$39="FY","FY"&amp;A2982&amp;E2982&amp;F2982)))</f>
        <v>YTD2025062 - BARISTABARISTA</v>
      </c>
      <c r="S2982" t="str">
        <f>IF([1]Dashboard!$AK$39="Month","Month"&amp;N2982&amp;F2982,IF([1]Dashboard!$AK$39="YTD",IF(O2982-[1]Dashboard!$AK$37&lt;=0,"YTD"&amp;A2982&amp;[1]Dashboard!$AK$37&amp;F2982),IF([1]Dashboard!$AK$39="FY","FY"&amp;A2982&amp;F2982)))</f>
        <v>YTD202506BARISTA</v>
      </c>
      <c r="T2982" t="str">
        <f>IF([1]Dashboard!$AK$39="Month","Month"&amp;N2982&amp;F2982,IF([1]Dashboard!$AK$39="YTD",IF(O2982-[1]Dashboard!$AK$37&lt;=0,"YTD"&amp;A2982&amp;[1]Dashboard!$AK$37&amp;U2982),IF([1]Dashboard!$AK$39="FY","FY"&amp;A2982&amp;U2982)))</f>
        <v>YTD2025062 - BARISTABARISTA</v>
      </c>
      <c r="U2982" t="str">
        <f t="shared" si="187"/>
        <v>2 - BARISTABARISTA</v>
      </c>
      <c r="V2982" t="str">
        <f>IF([1]Dashboard!$AK$39="Month","Month"&amp;N2982&amp;C2982&amp;E2982,IF([1]Dashboard!$AK$39="YTD",IF(O2982-[1]Dashboard!$AK$37&lt;=0,"YTD"&amp;A2982&amp;[1]Dashboard!$AK$37&amp;C2982&amp;E2982),IF([1]Dashboard!$AK$39="FY","FY"&amp;A2982&amp;C2982&amp;E2982)))</f>
        <v>YTD202506Abbesses2 - BARISTA</v>
      </c>
      <c r="W2982" t="str">
        <f>IF([1]Dashboard!$AK$39="Month","Month"&amp;N2982,IF([1]Dashboard!$AK$39="YTD",IF(O2982-[1]Dashboard!$AK$37&lt;=0,"YTD"&amp;A2982&amp;[1]Dashboard!$AK$37),IF([1]Dashboard!$AK$39="FY","FY"&amp;A2982)))</f>
        <v>YTD202506</v>
      </c>
    </row>
    <row r="2983" spans="1:23" x14ac:dyDescent="0.3">
      <c r="A2983" t="s">
        <v>610</v>
      </c>
      <c r="B2983" t="s">
        <v>24</v>
      </c>
      <c r="C2983" t="s">
        <v>25</v>
      </c>
      <c r="D2983" t="s">
        <v>71</v>
      </c>
      <c r="E2983" t="s">
        <v>138</v>
      </c>
      <c r="F2983" t="s">
        <v>139</v>
      </c>
      <c r="G2983" t="s">
        <v>150</v>
      </c>
      <c r="H2983" t="s">
        <v>151</v>
      </c>
      <c r="I2983" s="4">
        <v>22</v>
      </c>
      <c r="J2983" s="4">
        <v>13.993442622950818</v>
      </c>
      <c r="K2983" s="4">
        <v>3.846994535519126</v>
      </c>
      <c r="L2983" s="4">
        <v>10.146448087431692</v>
      </c>
      <c r="M2983" s="5">
        <v>22</v>
      </c>
      <c r="N2983" t="str">
        <f t="shared" si="184"/>
        <v>202501</v>
      </c>
      <c r="O2983" t="str">
        <f t="shared" si="185"/>
        <v>01</v>
      </c>
      <c r="P2983" t="str">
        <f t="shared" si="186"/>
        <v>01.Jan2025</v>
      </c>
      <c r="Q2983" t="str">
        <f>IF([1]Dashboard!$AK$39="Month","Month"&amp;N2983&amp;E2983,IF([1]Dashboard!$AK$39="YTD",IF(O2983-[1]Dashboard!$AK$37&lt;=0,"YTD"&amp;A2983&amp;[1]Dashboard!$AK$37&amp;E2983),IF([1]Dashboard!$AK$39="FY","FY"&amp;A2983&amp;E2983)))</f>
        <v>YTD2025062 - BARISTA</v>
      </c>
      <c r="R2983" t="str">
        <f>IF([1]Dashboard!$AK$39="Month","Month"&amp;N2983&amp;E2983&amp;F2983,IF([1]Dashboard!$AK$39="YTD",IF(O2983-[1]Dashboard!$AK$37&lt;=0,"YTD"&amp;A2983&amp;[1]Dashboard!$AK$37&amp;E2983&amp;F2983),IF([1]Dashboard!$AK$39="FY","FY"&amp;A2983&amp;E2983&amp;F2983)))</f>
        <v>YTD2025062 - BARISTABARISTA</v>
      </c>
      <c r="S2983" t="str">
        <f>IF([1]Dashboard!$AK$39="Month","Month"&amp;N2983&amp;F2983,IF([1]Dashboard!$AK$39="YTD",IF(O2983-[1]Dashboard!$AK$37&lt;=0,"YTD"&amp;A2983&amp;[1]Dashboard!$AK$37&amp;F2983),IF([1]Dashboard!$AK$39="FY","FY"&amp;A2983&amp;F2983)))</f>
        <v>YTD202506BARISTA</v>
      </c>
      <c r="T2983" t="str">
        <f>IF([1]Dashboard!$AK$39="Month","Month"&amp;N2983&amp;F2983,IF([1]Dashboard!$AK$39="YTD",IF(O2983-[1]Dashboard!$AK$37&lt;=0,"YTD"&amp;A2983&amp;[1]Dashboard!$AK$37&amp;U2983),IF([1]Dashboard!$AK$39="FY","FY"&amp;A2983&amp;U2983)))</f>
        <v>YTD2025062 - BARISTABARISTA</v>
      </c>
      <c r="U2983" t="str">
        <f t="shared" si="187"/>
        <v>2 - BARISTABARISTA</v>
      </c>
      <c r="V2983" t="str">
        <f>IF([1]Dashboard!$AK$39="Month","Month"&amp;N2983&amp;C2983&amp;E2983,IF([1]Dashboard!$AK$39="YTD",IF(O2983-[1]Dashboard!$AK$37&lt;=0,"YTD"&amp;A2983&amp;[1]Dashboard!$AK$37&amp;C2983&amp;E2983),IF([1]Dashboard!$AK$39="FY","FY"&amp;A2983&amp;C2983&amp;E2983)))</f>
        <v>YTD202506Abbesses2 - BARISTA</v>
      </c>
      <c r="W2983" t="str">
        <f>IF([1]Dashboard!$AK$39="Month","Month"&amp;N2983,IF([1]Dashboard!$AK$39="YTD",IF(O2983-[1]Dashboard!$AK$37&lt;=0,"YTD"&amp;A2983&amp;[1]Dashboard!$AK$37),IF([1]Dashboard!$AK$39="FY","FY"&amp;A2983)))</f>
        <v>YTD202506</v>
      </c>
    </row>
    <row r="2984" spans="1:23" x14ac:dyDescent="0.3">
      <c r="A2984" t="s">
        <v>610</v>
      </c>
      <c r="B2984" t="s">
        <v>24</v>
      </c>
      <c r="C2984" t="s">
        <v>25</v>
      </c>
      <c r="D2984" t="s">
        <v>71</v>
      </c>
      <c r="E2984" t="s">
        <v>138</v>
      </c>
      <c r="F2984" t="s">
        <v>139</v>
      </c>
      <c r="G2984" t="s">
        <v>152</v>
      </c>
      <c r="H2984" t="s">
        <v>153</v>
      </c>
      <c r="I2984" s="4">
        <v>2</v>
      </c>
      <c r="J2984" s="4">
        <v>2.5049180327868852</v>
      </c>
      <c r="K2984" s="4">
        <v>0.52896174863387979</v>
      </c>
      <c r="L2984" s="4">
        <v>1.9759562841530056</v>
      </c>
      <c r="M2984" s="5">
        <v>2</v>
      </c>
      <c r="N2984" t="str">
        <f t="shared" si="184"/>
        <v>202501</v>
      </c>
      <c r="O2984" t="str">
        <f t="shared" si="185"/>
        <v>01</v>
      </c>
      <c r="P2984" t="str">
        <f t="shared" si="186"/>
        <v>01.Jan2025</v>
      </c>
      <c r="Q2984" t="str">
        <f>IF([1]Dashboard!$AK$39="Month","Month"&amp;N2984&amp;E2984,IF([1]Dashboard!$AK$39="YTD",IF(O2984-[1]Dashboard!$AK$37&lt;=0,"YTD"&amp;A2984&amp;[1]Dashboard!$AK$37&amp;E2984),IF([1]Dashboard!$AK$39="FY","FY"&amp;A2984&amp;E2984)))</f>
        <v>YTD2025062 - BARISTA</v>
      </c>
      <c r="R2984" t="str">
        <f>IF([1]Dashboard!$AK$39="Month","Month"&amp;N2984&amp;E2984&amp;F2984,IF([1]Dashboard!$AK$39="YTD",IF(O2984-[1]Dashboard!$AK$37&lt;=0,"YTD"&amp;A2984&amp;[1]Dashboard!$AK$37&amp;E2984&amp;F2984),IF([1]Dashboard!$AK$39="FY","FY"&amp;A2984&amp;E2984&amp;F2984)))</f>
        <v>YTD2025062 - BARISTABARISTA</v>
      </c>
      <c r="S2984" t="str">
        <f>IF([1]Dashboard!$AK$39="Month","Month"&amp;N2984&amp;F2984,IF([1]Dashboard!$AK$39="YTD",IF(O2984-[1]Dashboard!$AK$37&lt;=0,"YTD"&amp;A2984&amp;[1]Dashboard!$AK$37&amp;F2984),IF([1]Dashboard!$AK$39="FY","FY"&amp;A2984&amp;F2984)))</f>
        <v>YTD202506BARISTA</v>
      </c>
      <c r="T2984" t="str">
        <f>IF([1]Dashboard!$AK$39="Month","Month"&amp;N2984&amp;F2984,IF([1]Dashboard!$AK$39="YTD",IF(O2984-[1]Dashboard!$AK$37&lt;=0,"YTD"&amp;A2984&amp;[1]Dashboard!$AK$37&amp;U2984),IF([1]Dashboard!$AK$39="FY","FY"&amp;A2984&amp;U2984)))</f>
        <v>YTD2025062 - BARISTABARISTA</v>
      </c>
      <c r="U2984" t="str">
        <f t="shared" si="187"/>
        <v>2 - BARISTABARISTA</v>
      </c>
      <c r="V2984" t="str">
        <f>IF([1]Dashboard!$AK$39="Month","Month"&amp;N2984&amp;C2984&amp;E2984,IF([1]Dashboard!$AK$39="YTD",IF(O2984-[1]Dashboard!$AK$37&lt;=0,"YTD"&amp;A2984&amp;[1]Dashboard!$AK$37&amp;C2984&amp;E2984),IF([1]Dashboard!$AK$39="FY","FY"&amp;A2984&amp;C2984&amp;E2984)))</f>
        <v>YTD202506Abbesses2 - BARISTA</v>
      </c>
      <c r="W2984" t="str">
        <f>IF([1]Dashboard!$AK$39="Month","Month"&amp;N2984,IF([1]Dashboard!$AK$39="YTD",IF(O2984-[1]Dashboard!$AK$37&lt;=0,"YTD"&amp;A2984&amp;[1]Dashboard!$AK$37),IF([1]Dashboard!$AK$39="FY","FY"&amp;A2984)))</f>
        <v>YTD202506</v>
      </c>
    </row>
    <row r="2985" spans="1:23" x14ac:dyDescent="0.3">
      <c r="A2985" t="s">
        <v>610</v>
      </c>
      <c r="B2985" t="s">
        <v>24</v>
      </c>
      <c r="C2985" t="s">
        <v>25</v>
      </c>
      <c r="D2985" t="s">
        <v>71</v>
      </c>
      <c r="E2985" t="s">
        <v>138</v>
      </c>
      <c r="F2985" t="s">
        <v>139</v>
      </c>
      <c r="G2985" t="s">
        <v>154</v>
      </c>
      <c r="H2985" t="s">
        <v>155</v>
      </c>
      <c r="I2985" s="4">
        <v>39</v>
      </c>
      <c r="J2985" s="4">
        <v>39.554098360655701</v>
      </c>
      <c r="K2985" s="4">
        <v>7.6721311475409832</v>
      </c>
      <c r="L2985" s="4">
        <v>31.88196721311472</v>
      </c>
      <c r="M2985" s="5">
        <v>39</v>
      </c>
      <c r="N2985" t="str">
        <f t="shared" si="184"/>
        <v>202501</v>
      </c>
      <c r="O2985" t="str">
        <f t="shared" si="185"/>
        <v>01</v>
      </c>
      <c r="P2985" t="str">
        <f t="shared" si="186"/>
        <v>01.Jan2025</v>
      </c>
      <c r="Q2985" t="str">
        <f>IF([1]Dashboard!$AK$39="Month","Month"&amp;N2985&amp;E2985,IF([1]Dashboard!$AK$39="YTD",IF(O2985-[1]Dashboard!$AK$37&lt;=0,"YTD"&amp;A2985&amp;[1]Dashboard!$AK$37&amp;E2985),IF([1]Dashboard!$AK$39="FY","FY"&amp;A2985&amp;E2985)))</f>
        <v>YTD2025062 - BARISTA</v>
      </c>
      <c r="R2985" t="str">
        <f>IF([1]Dashboard!$AK$39="Month","Month"&amp;N2985&amp;E2985&amp;F2985,IF([1]Dashboard!$AK$39="YTD",IF(O2985-[1]Dashboard!$AK$37&lt;=0,"YTD"&amp;A2985&amp;[1]Dashboard!$AK$37&amp;E2985&amp;F2985),IF([1]Dashboard!$AK$39="FY","FY"&amp;A2985&amp;E2985&amp;F2985)))</f>
        <v>YTD2025062 - BARISTABARISTA</v>
      </c>
      <c r="S2985" t="str">
        <f>IF([1]Dashboard!$AK$39="Month","Month"&amp;N2985&amp;F2985,IF([1]Dashboard!$AK$39="YTD",IF(O2985-[1]Dashboard!$AK$37&lt;=0,"YTD"&amp;A2985&amp;[1]Dashboard!$AK$37&amp;F2985),IF([1]Dashboard!$AK$39="FY","FY"&amp;A2985&amp;F2985)))</f>
        <v>YTD202506BARISTA</v>
      </c>
      <c r="T2985" t="str">
        <f>IF([1]Dashboard!$AK$39="Month","Month"&amp;N2985&amp;F2985,IF([1]Dashboard!$AK$39="YTD",IF(O2985-[1]Dashboard!$AK$37&lt;=0,"YTD"&amp;A2985&amp;[1]Dashboard!$AK$37&amp;U2985),IF([1]Dashboard!$AK$39="FY","FY"&amp;A2985&amp;U2985)))</f>
        <v>YTD2025062 - BARISTABARISTA</v>
      </c>
      <c r="U2985" t="str">
        <f t="shared" si="187"/>
        <v>2 - BARISTABARISTA</v>
      </c>
      <c r="V2985" t="str">
        <f>IF([1]Dashboard!$AK$39="Month","Month"&amp;N2985&amp;C2985&amp;E2985,IF([1]Dashboard!$AK$39="YTD",IF(O2985-[1]Dashboard!$AK$37&lt;=0,"YTD"&amp;A2985&amp;[1]Dashboard!$AK$37&amp;C2985&amp;E2985),IF([1]Dashboard!$AK$39="FY","FY"&amp;A2985&amp;C2985&amp;E2985)))</f>
        <v>YTD202506Abbesses2 - BARISTA</v>
      </c>
      <c r="W2985" t="str">
        <f>IF([1]Dashboard!$AK$39="Month","Month"&amp;N2985,IF([1]Dashboard!$AK$39="YTD",IF(O2985-[1]Dashboard!$AK$37&lt;=0,"YTD"&amp;A2985&amp;[1]Dashboard!$AK$37),IF([1]Dashboard!$AK$39="FY","FY"&amp;A2985)))</f>
        <v>YTD202506</v>
      </c>
    </row>
    <row r="2986" spans="1:23" x14ac:dyDescent="0.3">
      <c r="A2986" t="s">
        <v>610</v>
      </c>
      <c r="B2986" t="s">
        <v>24</v>
      </c>
      <c r="C2986" t="s">
        <v>25</v>
      </c>
      <c r="D2986" t="s">
        <v>71</v>
      </c>
      <c r="E2986" t="s">
        <v>138</v>
      </c>
      <c r="F2986" t="s">
        <v>139</v>
      </c>
      <c r="G2986" t="s">
        <v>158</v>
      </c>
      <c r="H2986" t="s">
        <v>159</v>
      </c>
      <c r="I2986" s="4">
        <v>4</v>
      </c>
      <c r="J2986" s="4">
        <v>5.0098360655737704</v>
      </c>
      <c r="K2986" s="4">
        <v>1.0754098360655737</v>
      </c>
      <c r="L2986" s="4">
        <v>3.9344262295081966</v>
      </c>
      <c r="M2986" s="5">
        <v>4</v>
      </c>
      <c r="N2986" t="str">
        <f t="shared" si="184"/>
        <v>202501</v>
      </c>
      <c r="O2986" t="str">
        <f t="shared" si="185"/>
        <v>01</v>
      </c>
      <c r="P2986" t="str">
        <f t="shared" si="186"/>
        <v>01.Jan2025</v>
      </c>
      <c r="Q2986" t="str">
        <f>IF([1]Dashboard!$AK$39="Month","Month"&amp;N2986&amp;E2986,IF([1]Dashboard!$AK$39="YTD",IF(O2986-[1]Dashboard!$AK$37&lt;=0,"YTD"&amp;A2986&amp;[1]Dashboard!$AK$37&amp;E2986),IF([1]Dashboard!$AK$39="FY","FY"&amp;A2986&amp;E2986)))</f>
        <v>YTD2025062 - BARISTA</v>
      </c>
      <c r="R2986" t="str">
        <f>IF([1]Dashboard!$AK$39="Month","Month"&amp;N2986&amp;E2986&amp;F2986,IF([1]Dashboard!$AK$39="YTD",IF(O2986-[1]Dashboard!$AK$37&lt;=0,"YTD"&amp;A2986&amp;[1]Dashboard!$AK$37&amp;E2986&amp;F2986),IF([1]Dashboard!$AK$39="FY","FY"&amp;A2986&amp;E2986&amp;F2986)))</f>
        <v>YTD2025062 - BARISTABARISTA</v>
      </c>
      <c r="S2986" t="str">
        <f>IF([1]Dashboard!$AK$39="Month","Month"&amp;N2986&amp;F2986,IF([1]Dashboard!$AK$39="YTD",IF(O2986-[1]Dashboard!$AK$37&lt;=0,"YTD"&amp;A2986&amp;[1]Dashboard!$AK$37&amp;F2986),IF([1]Dashboard!$AK$39="FY","FY"&amp;A2986&amp;F2986)))</f>
        <v>YTD202506BARISTA</v>
      </c>
      <c r="T2986" t="str">
        <f>IF([1]Dashboard!$AK$39="Month","Month"&amp;N2986&amp;F2986,IF([1]Dashboard!$AK$39="YTD",IF(O2986-[1]Dashboard!$AK$37&lt;=0,"YTD"&amp;A2986&amp;[1]Dashboard!$AK$37&amp;U2986),IF([1]Dashboard!$AK$39="FY","FY"&amp;A2986&amp;U2986)))</f>
        <v>YTD2025062 - BARISTABARISTA</v>
      </c>
      <c r="U2986" t="str">
        <f t="shared" si="187"/>
        <v>2 - BARISTABARISTA</v>
      </c>
      <c r="V2986" t="str">
        <f>IF([1]Dashboard!$AK$39="Month","Month"&amp;N2986&amp;C2986&amp;E2986,IF([1]Dashboard!$AK$39="YTD",IF(O2986-[1]Dashboard!$AK$37&lt;=0,"YTD"&amp;A2986&amp;[1]Dashboard!$AK$37&amp;C2986&amp;E2986),IF([1]Dashboard!$AK$39="FY","FY"&amp;A2986&amp;C2986&amp;E2986)))</f>
        <v>YTD202506Abbesses2 - BARISTA</v>
      </c>
      <c r="W2986" t="str">
        <f>IF([1]Dashboard!$AK$39="Month","Month"&amp;N2986,IF([1]Dashboard!$AK$39="YTD",IF(O2986-[1]Dashboard!$AK$37&lt;=0,"YTD"&amp;A2986&amp;[1]Dashboard!$AK$37),IF([1]Dashboard!$AK$39="FY","FY"&amp;A2986)))</f>
        <v>YTD202506</v>
      </c>
    </row>
    <row r="2987" spans="1:23" x14ac:dyDescent="0.3">
      <c r="A2987" t="s">
        <v>610</v>
      </c>
      <c r="B2987" t="s">
        <v>24</v>
      </c>
      <c r="C2987" t="s">
        <v>25</v>
      </c>
      <c r="D2987" t="s">
        <v>71</v>
      </c>
      <c r="E2987" t="s">
        <v>138</v>
      </c>
      <c r="F2987" t="s">
        <v>139</v>
      </c>
      <c r="G2987" t="s">
        <v>305</v>
      </c>
      <c r="H2987" t="s">
        <v>306</v>
      </c>
      <c r="I2987" s="4">
        <v>35</v>
      </c>
      <c r="J2987" s="4">
        <v>93.868852459016352</v>
      </c>
      <c r="K2987" s="4">
        <v>29.683060109289613</v>
      </c>
      <c r="L2987" s="4">
        <v>64.185792349726739</v>
      </c>
      <c r="M2987" s="5">
        <v>35</v>
      </c>
      <c r="N2987" t="str">
        <f t="shared" si="184"/>
        <v>202501</v>
      </c>
      <c r="O2987" t="str">
        <f t="shared" si="185"/>
        <v>01</v>
      </c>
      <c r="P2987" t="str">
        <f t="shared" si="186"/>
        <v>01.Jan2025</v>
      </c>
      <c r="Q2987" t="str">
        <f>IF([1]Dashboard!$AK$39="Month","Month"&amp;N2987&amp;E2987,IF([1]Dashboard!$AK$39="YTD",IF(O2987-[1]Dashboard!$AK$37&lt;=0,"YTD"&amp;A2987&amp;[1]Dashboard!$AK$37&amp;E2987),IF([1]Dashboard!$AK$39="FY","FY"&amp;A2987&amp;E2987)))</f>
        <v>YTD2025062 - BARISTA</v>
      </c>
      <c r="R2987" t="str">
        <f>IF([1]Dashboard!$AK$39="Month","Month"&amp;N2987&amp;E2987&amp;F2987,IF([1]Dashboard!$AK$39="YTD",IF(O2987-[1]Dashboard!$AK$37&lt;=0,"YTD"&amp;A2987&amp;[1]Dashboard!$AK$37&amp;E2987&amp;F2987),IF([1]Dashboard!$AK$39="FY","FY"&amp;A2987&amp;E2987&amp;F2987)))</f>
        <v>YTD2025062 - BARISTABARISTA</v>
      </c>
      <c r="S2987" t="str">
        <f>IF([1]Dashboard!$AK$39="Month","Month"&amp;N2987&amp;F2987,IF([1]Dashboard!$AK$39="YTD",IF(O2987-[1]Dashboard!$AK$37&lt;=0,"YTD"&amp;A2987&amp;[1]Dashboard!$AK$37&amp;F2987),IF([1]Dashboard!$AK$39="FY","FY"&amp;A2987&amp;F2987)))</f>
        <v>YTD202506BARISTA</v>
      </c>
      <c r="T2987" t="str">
        <f>IF([1]Dashboard!$AK$39="Month","Month"&amp;N2987&amp;F2987,IF([1]Dashboard!$AK$39="YTD",IF(O2987-[1]Dashboard!$AK$37&lt;=0,"YTD"&amp;A2987&amp;[1]Dashboard!$AK$37&amp;U2987),IF([1]Dashboard!$AK$39="FY","FY"&amp;A2987&amp;U2987)))</f>
        <v>YTD2025062 - BARISTABARISTA</v>
      </c>
      <c r="U2987" t="str">
        <f t="shared" si="187"/>
        <v>2 - BARISTABARISTA</v>
      </c>
      <c r="V2987" t="str">
        <f>IF([1]Dashboard!$AK$39="Month","Month"&amp;N2987&amp;C2987&amp;E2987,IF([1]Dashboard!$AK$39="YTD",IF(O2987-[1]Dashboard!$AK$37&lt;=0,"YTD"&amp;A2987&amp;[1]Dashboard!$AK$37&amp;C2987&amp;E2987),IF([1]Dashboard!$AK$39="FY","FY"&amp;A2987&amp;C2987&amp;E2987)))</f>
        <v>YTD202506Abbesses2 - BARISTA</v>
      </c>
      <c r="W2987" t="str">
        <f>IF([1]Dashboard!$AK$39="Month","Month"&amp;N2987,IF([1]Dashboard!$AK$39="YTD",IF(O2987-[1]Dashboard!$AK$37&lt;=0,"YTD"&amp;A2987&amp;[1]Dashboard!$AK$37),IF([1]Dashboard!$AK$39="FY","FY"&amp;A2987)))</f>
        <v>YTD202506</v>
      </c>
    </row>
    <row r="2988" spans="1:23" x14ac:dyDescent="0.3">
      <c r="A2988" t="s">
        <v>610</v>
      </c>
      <c r="B2988" t="s">
        <v>24</v>
      </c>
      <c r="C2988" t="s">
        <v>25</v>
      </c>
      <c r="D2988" t="s">
        <v>71</v>
      </c>
      <c r="E2988" t="s">
        <v>138</v>
      </c>
      <c r="F2988" t="s">
        <v>139</v>
      </c>
      <c r="G2988" t="s">
        <v>520</v>
      </c>
      <c r="H2988" t="s">
        <v>521</v>
      </c>
      <c r="I2988" s="4">
        <v>36</v>
      </c>
      <c r="J2988" s="4">
        <v>60.826229508196704</v>
      </c>
      <c r="K2988" s="4">
        <v>16.288524590163934</v>
      </c>
      <c r="L2988" s="4">
        <v>44.537704918032773</v>
      </c>
      <c r="M2988" s="5">
        <v>36</v>
      </c>
      <c r="N2988" t="str">
        <f t="shared" si="184"/>
        <v>202501</v>
      </c>
      <c r="O2988" t="str">
        <f t="shared" si="185"/>
        <v>01</v>
      </c>
      <c r="P2988" t="str">
        <f t="shared" si="186"/>
        <v>01.Jan2025</v>
      </c>
      <c r="Q2988" t="str">
        <f>IF([1]Dashboard!$AK$39="Month","Month"&amp;N2988&amp;E2988,IF([1]Dashboard!$AK$39="YTD",IF(O2988-[1]Dashboard!$AK$37&lt;=0,"YTD"&amp;A2988&amp;[1]Dashboard!$AK$37&amp;E2988),IF([1]Dashboard!$AK$39="FY","FY"&amp;A2988&amp;E2988)))</f>
        <v>YTD2025062 - BARISTA</v>
      </c>
      <c r="R2988" t="str">
        <f>IF([1]Dashboard!$AK$39="Month","Month"&amp;N2988&amp;E2988&amp;F2988,IF([1]Dashboard!$AK$39="YTD",IF(O2988-[1]Dashboard!$AK$37&lt;=0,"YTD"&amp;A2988&amp;[1]Dashboard!$AK$37&amp;E2988&amp;F2988),IF([1]Dashboard!$AK$39="FY","FY"&amp;A2988&amp;E2988&amp;F2988)))</f>
        <v>YTD2025062 - BARISTABARISTA</v>
      </c>
      <c r="S2988" t="str">
        <f>IF([1]Dashboard!$AK$39="Month","Month"&amp;N2988&amp;F2988,IF([1]Dashboard!$AK$39="YTD",IF(O2988-[1]Dashboard!$AK$37&lt;=0,"YTD"&amp;A2988&amp;[1]Dashboard!$AK$37&amp;F2988),IF([1]Dashboard!$AK$39="FY","FY"&amp;A2988&amp;F2988)))</f>
        <v>YTD202506BARISTA</v>
      </c>
      <c r="T2988" t="str">
        <f>IF([1]Dashboard!$AK$39="Month","Month"&amp;N2988&amp;F2988,IF([1]Dashboard!$AK$39="YTD",IF(O2988-[1]Dashboard!$AK$37&lt;=0,"YTD"&amp;A2988&amp;[1]Dashboard!$AK$37&amp;U2988),IF([1]Dashboard!$AK$39="FY","FY"&amp;A2988&amp;U2988)))</f>
        <v>YTD2025062 - BARISTABARISTA</v>
      </c>
      <c r="U2988" t="str">
        <f t="shared" si="187"/>
        <v>2 - BARISTABARISTA</v>
      </c>
      <c r="V2988" t="str">
        <f>IF([1]Dashboard!$AK$39="Month","Month"&amp;N2988&amp;C2988&amp;E2988,IF([1]Dashboard!$AK$39="YTD",IF(O2988-[1]Dashboard!$AK$37&lt;=0,"YTD"&amp;A2988&amp;[1]Dashboard!$AK$37&amp;C2988&amp;E2988),IF([1]Dashboard!$AK$39="FY","FY"&amp;A2988&amp;C2988&amp;E2988)))</f>
        <v>YTD202506Abbesses2 - BARISTA</v>
      </c>
      <c r="W2988" t="str">
        <f>IF([1]Dashboard!$AK$39="Month","Month"&amp;N2988,IF([1]Dashboard!$AK$39="YTD",IF(O2988-[1]Dashboard!$AK$37&lt;=0,"YTD"&amp;A2988&amp;[1]Dashboard!$AK$37),IF([1]Dashboard!$AK$39="FY","FY"&amp;A2988)))</f>
        <v>YTD202506</v>
      </c>
    </row>
    <row r="2989" spans="1:23" x14ac:dyDescent="0.3">
      <c r="A2989" t="s">
        <v>610</v>
      </c>
      <c r="B2989" t="s">
        <v>24</v>
      </c>
      <c r="C2989" t="s">
        <v>25</v>
      </c>
      <c r="D2989" t="s">
        <v>71</v>
      </c>
      <c r="E2989" t="s">
        <v>138</v>
      </c>
      <c r="F2989" t="s">
        <v>139</v>
      </c>
      <c r="G2989" t="s">
        <v>307</v>
      </c>
      <c r="H2989" t="s">
        <v>308</v>
      </c>
      <c r="I2989" s="4">
        <v>24</v>
      </c>
      <c r="J2989" s="4">
        <v>47.213114754098356</v>
      </c>
      <c r="K2989" s="4">
        <v>19.409836065573771</v>
      </c>
      <c r="L2989" s="4">
        <v>27.803278688524586</v>
      </c>
      <c r="M2989" s="5">
        <v>24</v>
      </c>
      <c r="N2989" t="str">
        <f t="shared" si="184"/>
        <v>202501</v>
      </c>
      <c r="O2989" t="str">
        <f t="shared" si="185"/>
        <v>01</v>
      </c>
      <c r="P2989" t="str">
        <f t="shared" si="186"/>
        <v>01.Jan2025</v>
      </c>
      <c r="Q2989" t="str">
        <f>IF([1]Dashboard!$AK$39="Month","Month"&amp;N2989&amp;E2989,IF([1]Dashboard!$AK$39="YTD",IF(O2989-[1]Dashboard!$AK$37&lt;=0,"YTD"&amp;A2989&amp;[1]Dashboard!$AK$37&amp;E2989),IF([1]Dashboard!$AK$39="FY","FY"&amp;A2989&amp;E2989)))</f>
        <v>YTD2025062 - BARISTA</v>
      </c>
      <c r="R2989" t="str">
        <f>IF([1]Dashboard!$AK$39="Month","Month"&amp;N2989&amp;E2989&amp;F2989,IF([1]Dashboard!$AK$39="YTD",IF(O2989-[1]Dashboard!$AK$37&lt;=0,"YTD"&amp;A2989&amp;[1]Dashboard!$AK$37&amp;E2989&amp;F2989),IF([1]Dashboard!$AK$39="FY","FY"&amp;A2989&amp;E2989&amp;F2989)))</f>
        <v>YTD2025062 - BARISTABARISTA</v>
      </c>
      <c r="S2989" t="str">
        <f>IF([1]Dashboard!$AK$39="Month","Month"&amp;N2989&amp;F2989,IF([1]Dashboard!$AK$39="YTD",IF(O2989-[1]Dashboard!$AK$37&lt;=0,"YTD"&amp;A2989&amp;[1]Dashboard!$AK$37&amp;F2989),IF([1]Dashboard!$AK$39="FY","FY"&amp;A2989&amp;F2989)))</f>
        <v>YTD202506BARISTA</v>
      </c>
      <c r="T2989" t="str">
        <f>IF([1]Dashboard!$AK$39="Month","Month"&amp;N2989&amp;F2989,IF([1]Dashboard!$AK$39="YTD",IF(O2989-[1]Dashboard!$AK$37&lt;=0,"YTD"&amp;A2989&amp;[1]Dashboard!$AK$37&amp;U2989),IF([1]Dashboard!$AK$39="FY","FY"&amp;A2989&amp;U2989)))</f>
        <v>YTD2025062 - BARISTABARISTA</v>
      </c>
      <c r="U2989" t="str">
        <f t="shared" si="187"/>
        <v>2 - BARISTABARISTA</v>
      </c>
      <c r="V2989" t="str">
        <f>IF([1]Dashboard!$AK$39="Month","Month"&amp;N2989&amp;C2989&amp;E2989,IF([1]Dashboard!$AK$39="YTD",IF(O2989-[1]Dashboard!$AK$37&lt;=0,"YTD"&amp;A2989&amp;[1]Dashboard!$AK$37&amp;C2989&amp;E2989),IF([1]Dashboard!$AK$39="FY","FY"&amp;A2989&amp;C2989&amp;E2989)))</f>
        <v>YTD202506Abbesses2 - BARISTA</v>
      </c>
      <c r="W2989" t="str">
        <f>IF([1]Dashboard!$AK$39="Month","Month"&amp;N2989,IF([1]Dashboard!$AK$39="YTD",IF(O2989-[1]Dashboard!$AK$37&lt;=0,"YTD"&amp;A2989&amp;[1]Dashboard!$AK$37),IF([1]Dashboard!$AK$39="FY","FY"&amp;A2989)))</f>
        <v>YTD202506</v>
      </c>
    </row>
    <row r="2990" spans="1:23" x14ac:dyDescent="0.3">
      <c r="A2990" t="s">
        <v>610</v>
      </c>
      <c r="B2990" t="s">
        <v>24</v>
      </c>
      <c r="C2990" t="s">
        <v>25</v>
      </c>
      <c r="D2990" t="s">
        <v>71</v>
      </c>
      <c r="E2990" t="s">
        <v>138</v>
      </c>
      <c r="F2990" t="s">
        <v>166</v>
      </c>
      <c r="G2990" t="s">
        <v>167</v>
      </c>
      <c r="H2990" t="s">
        <v>168</v>
      </c>
      <c r="I2990" s="4">
        <v>386</v>
      </c>
      <c r="J2990" s="4">
        <v>528.01092896174771</v>
      </c>
      <c r="K2990" s="4">
        <v>97.027322404371574</v>
      </c>
      <c r="L2990" s="4">
        <v>430.98360655737616</v>
      </c>
      <c r="M2990" s="5">
        <v>386</v>
      </c>
      <c r="N2990" t="str">
        <f t="shared" si="184"/>
        <v>202501</v>
      </c>
      <c r="O2990" t="str">
        <f t="shared" si="185"/>
        <v>01</v>
      </c>
      <c r="P2990" t="str">
        <f t="shared" si="186"/>
        <v>01.Jan2025</v>
      </c>
      <c r="Q2990" t="str">
        <f>IF([1]Dashboard!$AK$39="Month","Month"&amp;N2990&amp;E2990,IF([1]Dashboard!$AK$39="YTD",IF(O2990-[1]Dashboard!$AK$37&lt;=0,"YTD"&amp;A2990&amp;[1]Dashboard!$AK$37&amp;E2990),IF([1]Dashboard!$AK$39="FY","FY"&amp;A2990&amp;E2990)))</f>
        <v>YTD2025062 - BARISTA</v>
      </c>
      <c r="R2990" t="str">
        <f>IF([1]Dashboard!$AK$39="Month","Month"&amp;N2990&amp;E2990&amp;F2990,IF([1]Dashboard!$AK$39="YTD",IF(O2990-[1]Dashboard!$AK$37&lt;=0,"YTD"&amp;A2990&amp;[1]Dashboard!$AK$37&amp;E2990&amp;F2990),IF([1]Dashboard!$AK$39="FY","FY"&amp;A2990&amp;E2990&amp;F2990)))</f>
        <v>YTD2025062 - BARISTAHOT CHOCOLATE</v>
      </c>
      <c r="S2990" t="str">
        <f>IF([1]Dashboard!$AK$39="Month","Month"&amp;N2990&amp;F2990,IF([1]Dashboard!$AK$39="YTD",IF(O2990-[1]Dashboard!$AK$37&lt;=0,"YTD"&amp;A2990&amp;[1]Dashboard!$AK$37&amp;F2990),IF([1]Dashboard!$AK$39="FY","FY"&amp;A2990&amp;F2990)))</f>
        <v>YTD202506HOT CHOCOLATE</v>
      </c>
      <c r="T2990" t="str">
        <f>IF([1]Dashboard!$AK$39="Month","Month"&amp;N2990&amp;F2990,IF([1]Dashboard!$AK$39="YTD",IF(O2990-[1]Dashboard!$AK$37&lt;=0,"YTD"&amp;A2990&amp;[1]Dashboard!$AK$37&amp;U2990),IF([1]Dashboard!$AK$39="FY","FY"&amp;A2990&amp;U2990)))</f>
        <v>YTD2025062 - BARISTAHOT CHOCOLATE</v>
      </c>
      <c r="U2990" t="str">
        <f t="shared" si="187"/>
        <v>2 - BARISTAHOT CHOCOLATE</v>
      </c>
      <c r="V2990" t="str">
        <f>IF([1]Dashboard!$AK$39="Month","Month"&amp;N2990&amp;C2990&amp;E2990,IF([1]Dashboard!$AK$39="YTD",IF(O2990-[1]Dashboard!$AK$37&lt;=0,"YTD"&amp;A2990&amp;[1]Dashboard!$AK$37&amp;C2990&amp;E2990),IF([1]Dashboard!$AK$39="FY","FY"&amp;A2990&amp;C2990&amp;E2990)))</f>
        <v>YTD202506Abbesses2 - BARISTA</v>
      </c>
      <c r="W2990" t="str">
        <f>IF([1]Dashboard!$AK$39="Month","Month"&amp;N2990,IF([1]Dashboard!$AK$39="YTD",IF(O2990-[1]Dashboard!$AK$37&lt;=0,"YTD"&amp;A2990&amp;[1]Dashboard!$AK$37),IF([1]Dashboard!$AK$39="FY","FY"&amp;A2990)))</f>
        <v>YTD202506</v>
      </c>
    </row>
    <row r="2991" spans="1:23" x14ac:dyDescent="0.3">
      <c r="A2991" t="s">
        <v>610</v>
      </c>
      <c r="B2991" t="s">
        <v>24</v>
      </c>
      <c r="C2991" t="s">
        <v>25</v>
      </c>
      <c r="D2991" t="s">
        <v>71</v>
      </c>
      <c r="E2991" t="s">
        <v>138</v>
      </c>
      <c r="F2991" t="s">
        <v>166</v>
      </c>
      <c r="G2991" t="s">
        <v>522</v>
      </c>
      <c r="H2991" t="s">
        <v>523</v>
      </c>
      <c r="I2991" s="4">
        <v>39</v>
      </c>
      <c r="J2991" s="4">
        <v>53.453551912568322</v>
      </c>
      <c r="K2991" s="4">
        <v>9.8032786885245891</v>
      </c>
      <c r="L2991" s="4">
        <v>43.650273224043737</v>
      </c>
      <c r="M2991" s="5">
        <v>39</v>
      </c>
      <c r="N2991" t="str">
        <f t="shared" si="184"/>
        <v>202501</v>
      </c>
      <c r="O2991" t="str">
        <f t="shared" si="185"/>
        <v>01</v>
      </c>
      <c r="P2991" t="str">
        <f t="shared" si="186"/>
        <v>01.Jan2025</v>
      </c>
      <c r="Q2991" t="str">
        <f>IF([1]Dashboard!$AK$39="Month","Month"&amp;N2991&amp;E2991,IF([1]Dashboard!$AK$39="YTD",IF(O2991-[1]Dashboard!$AK$37&lt;=0,"YTD"&amp;A2991&amp;[1]Dashboard!$AK$37&amp;E2991),IF([1]Dashboard!$AK$39="FY","FY"&amp;A2991&amp;E2991)))</f>
        <v>YTD2025062 - BARISTA</v>
      </c>
      <c r="R2991" t="str">
        <f>IF([1]Dashboard!$AK$39="Month","Month"&amp;N2991&amp;E2991&amp;F2991,IF([1]Dashboard!$AK$39="YTD",IF(O2991-[1]Dashboard!$AK$37&lt;=0,"YTD"&amp;A2991&amp;[1]Dashboard!$AK$37&amp;E2991&amp;F2991),IF([1]Dashboard!$AK$39="FY","FY"&amp;A2991&amp;E2991&amp;F2991)))</f>
        <v>YTD2025062 - BARISTAHOT CHOCOLATE</v>
      </c>
      <c r="S2991" t="str">
        <f>IF([1]Dashboard!$AK$39="Month","Month"&amp;N2991&amp;F2991,IF([1]Dashboard!$AK$39="YTD",IF(O2991-[1]Dashboard!$AK$37&lt;=0,"YTD"&amp;A2991&amp;[1]Dashboard!$AK$37&amp;F2991),IF([1]Dashboard!$AK$39="FY","FY"&amp;A2991&amp;F2991)))</f>
        <v>YTD202506HOT CHOCOLATE</v>
      </c>
      <c r="T2991" t="str">
        <f>IF([1]Dashboard!$AK$39="Month","Month"&amp;N2991&amp;F2991,IF([1]Dashboard!$AK$39="YTD",IF(O2991-[1]Dashboard!$AK$37&lt;=0,"YTD"&amp;A2991&amp;[1]Dashboard!$AK$37&amp;U2991),IF([1]Dashboard!$AK$39="FY","FY"&amp;A2991&amp;U2991)))</f>
        <v>YTD2025062 - BARISTAHOT CHOCOLATE</v>
      </c>
      <c r="U2991" t="str">
        <f t="shared" si="187"/>
        <v>2 - BARISTAHOT CHOCOLATE</v>
      </c>
      <c r="V2991" t="str">
        <f>IF([1]Dashboard!$AK$39="Month","Month"&amp;N2991&amp;C2991&amp;E2991,IF([1]Dashboard!$AK$39="YTD",IF(O2991-[1]Dashboard!$AK$37&lt;=0,"YTD"&amp;A2991&amp;[1]Dashboard!$AK$37&amp;C2991&amp;E2991),IF([1]Dashboard!$AK$39="FY","FY"&amp;A2991&amp;C2991&amp;E2991)))</f>
        <v>YTD202506Abbesses2 - BARISTA</v>
      </c>
      <c r="W2991" t="str">
        <f>IF([1]Dashboard!$AK$39="Month","Month"&amp;N2991,IF([1]Dashboard!$AK$39="YTD",IF(O2991-[1]Dashboard!$AK$37&lt;=0,"YTD"&amp;A2991&amp;[1]Dashboard!$AK$37),IF([1]Dashboard!$AK$39="FY","FY"&amp;A2991)))</f>
        <v>YTD202506</v>
      </c>
    </row>
    <row r="2992" spans="1:23" x14ac:dyDescent="0.3">
      <c r="A2992" t="s">
        <v>610</v>
      </c>
      <c r="B2992" t="s">
        <v>24</v>
      </c>
      <c r="C2992" t="s">
        <v>25</v>
      </c>
      <c r="D2992" t="s">
        <v>71</v>
      </c>
      <c r="E2992" t="s">
        <v>138</v>
      </c>
      <c r="F2992" t="s">
        <v>166</v>
      </c>
      <c r="G2992" t="s">
        <v>309</v>
      </c>
      <c r="H2992" t="s">
        <v>310</v>
      </c>
      <c r="I2992" s="4">
        <v>66</v>
      </c>
      <c r="J2992" s="4">
        <v>103.58907103825145</v>
      </c>
      <c r="K2992" s="4">
        <v>23.370491803278689</v>
      </c>
      <c r="L2992" s="4">
        <v>80.218579234972751</v>
      </c>
      <c r="M2992" s="5">
        <v>66</v>
      </c>
      <c r="N2992" t="str">
        <f t="shared" si="184"/>
        <v>202501</v>
      </c>
      <c r="O2992" t="str">
        <f t="shared" si="185"/>
        <v>01</v>
      </c>
      <c r="P2992" t="str">
        <f t="shared" si="186"/>
        <v>01.Jan2025</v>
      </c>
      <c r="Q2992" t="str">
        <f>IF([1]Dashboard!$AK$39="Month","Month"&amp;N2992&amp;E2992,IF([1]Dashboard!$AK$39="YTD",IF(O2992-[1]Dashboard!$AK$37&lt;=0,"YTD"&amp;A2992&amp;[1]Dashboard!$AK$37&amp;E2992),IF([1]Dashboard!$AK$39="FY","FY"&amp;A2992&amp;E2992)))</f>
        <v>YTD2025062 - BARISTA</v>
      </c>
      <c r="R2992" t="str">
        <f>IF([1]Dashboard!$AK$39="Month","Month"&amp;N2992&amp;E2992&amp;F2992,IF([1]Dashboard!$AK$39="YTD",IF(O2992-[1]Dashboard!$AK$37&lt;=0,"YTD"&amp;A2992&amp;[1]Dashboard!$AK$37&amp;E2992&amp;F2992),IF([1]Dashboard!$AK$39="FY","FY"&amp;A2992&amp;E2992&amp;F2992)))</f>
        <v>YTD2025062 - BARISTAHOT CHOCOLATE</v>
      </c>
      <c r="S2992" t="str">
        <f>IF([1]Dashboard!$AK$39="Month","Month"&amp;N2992&amp;F2992,IF([1]Dashboard!$AK$39="YTD",IF(O2992-[1]Dashboard!$AK$37&lt;=0,"YTD"&amp;A2992&amp;[1]Dashboard!$AK$37&amp;F2992),IF([1]Dashboard!$AK$39="FY","FY"&amp;A2992&amp;F2992)))</f>
        <v>YTD202506HOT CHOCOLATE</v>
      </c>
      <c r="T2992" t="str">
        <f>IF([1]Dashboard!$AK$39="Month","Month"&amp;N2992&amp;F2992,IF([1]Dashboard!$AK$39="YTD",IF(O2992-[1]Dashboard!$AK$37&lt;=0,"YTD"&amp;A2992&amp;[1]Dashboard!$AK$37&amp;U2992),IF([1]Dashboard!$AK$39="FY","FY"&amp;A2992&amp;U2992)))</f>
        <v>YTD2025062 - BARISTAHOT CHOCOLATE</v>
      </c>
      <c r="U2992" t="str">
        <f t="shared" si="187"/>
        <v>2 - BARISTAHOT CHOCOLATE</v>
      </c>
      <c r="V2992" t="str">
        <f>IF([1]Dashboard!$AK$39="Month","Month"&amp;N2992&amp;C2992&amp;E2992,IF([1]Dashboard!$AK$39="YTD",IF(O2992-[1]Dashboard!$AK$37&lt;=0,"YTD"&amp;A2992&amp;[1]Dashboard!$AK$37&amp;C2992&amp;E2992),IF([1]Dashboard!$AK$39="FY","FY"&amp;A2992&amp;C2992&amp;E2992)))</f>
        <v>YTD202506Abbesses2 - BARISTA</v>
      </c>
      <c r="W2992" t="str">
        <f>IF([1]Dashboard!$AK$39="Month","Month"&amp;N2992,IF([1]Dashboard!$AK$39="YTD",IF(O2992-[1]Dashboard!$AK$37&lt;=0,"YTD"&amp;A2992&amp;[1]Dashboard!$AK$37),IF([1]Dashboard!$AK$39="FY","FY"&amp;A2992)))</f>
        <v>YTD202506</v>
      </c>
    </row>
    <row r="2993" spans="1:23" x14ac:dyDescent="0.3">
      <c r="A2993" t="s">
        <v>610</v>
      </c>
      <c r="B2993" t="s">
        <v>24</v>
      </c>
      <c r="C2993" t="s">
        <v>25</v>
      </c>
      <c r="D2993" t="s">
        <v>71</v>
      </c>
      <c r="E2993" t="s">
        <v>138</v>
      </c>
      <c r="F2993" t="s">
        <v>166</v>
      </c>
      <c r="G2993" t="s">
        <v>526</v>
      </c>
      <c r="H2993" t="s">
        <v>527</v>
      </c>
      <c r="I2993" s="4">
        <v>8</v>
      </c>
      <c r="J2993" s="4">
        <v>12.5551912568306</v>
      </c>
      <c r="K2993" s="4">
        <v>2.8327868852459015</v>
      </c>
      <c r="L2993" s="4">
        <v>9.7224043715846982</v>
      </c>
      <c r="M2993" s="5">
        <v>8</v>
      </c>
      <c r="N2993" t="str">
        <f t="shared" si="184"/>
        <v>202501</v>
      </c>
      <c r="O2993" t="str">
        <f t="shared" si="185"/>
        <v>01</v>
      </c>
      <c r="P2993" t="str">
        <f t="shared" si="186"/>
        <v>01.Jan2025</v>
      </c>
      <c r="Q2993" t="str">
        <f>IF([1]Dashboard!$AK$39="Month","Month"&amp;N2993&amp;E2993,IF([1]Dashboard!$AK$39="YTD",IF(O2993-[1]Dashboard!$AK$37&lt;=0,"YTD"&amp;A2993&amp;[1]Dashboard!$AK$37&amp;E2993),IF([1]Dashboard!$AK$39="FY","FY"&amp;A2993&amp;E2993)))</f>
        <v>YTD2025062 - BARISTA</v>
      </c>
      <c r="R2993" t="str">
        <f>IF([1]Dashboard!$AK$39="Month","Month"&amp;N2993&amp;E2993&amp;F2993,IF([1]Dashboard!$AK$39="YTD",IF(O2993-[1]Dashboard!$AK$37&lt;=0,"YTD"&amp;A2993&amp;[1]Dashboard!$AK$37&amp;E2993&amp;F2993),IF([1]Dashboard!$AK$39="FY","FY"&amp;A2993&amp;E2993&amp;F2993)))</f>
        <v>YTD2025062 - BARISTAHOT CHOCOLATE</v>
      </c>
      <c r="S2993" t="str">
        <f>IF([1]Dashboard!$AK$39="Month","Month"&amp;N2993&amp;F2993,IF([1]Dashboard!$AK$39="YTD",IF(O2993-[1]Dashboard!$AK$37&lt;=0,"YTD"&amp;A2993&amp;[1]Dashboard!$AK$37&amp;F2993),IF([1]Dashboard!$AK$39="FY","FY"&amp;A2993&amp;F2993)))</f>
        <v>YTD202506HOT CHOCOLATE</v>
      </c>
      <c r="T2993" t="str">
        <f>IF([1]Dashboard!$AK$39="Month","Month"&amp;N2993&amp;F2993,IF([1]Dashboard!$AK$39="YTD",IF(O2993-[1]Dashboard!$AK$37&lt;=0,"YTD"&amp;A2993&amp;[1]Dashboard!$AK$37&amp;U2993),IF([1]Dashboard!$AK$39="FY","FY"&amp;A2993&amp;U2993)))</f>
        <v>YTD2025062 - BARISTAHOT CHOCOLATE</v>
      </c>
      <c r="U2993" t="str">
        <f t="shared" si="187"/>
        <v>2 - BARISTAHOT CHOCOLATE</v>
      </c>
      <c r="V2993" t="str">
        <f>IF([1]Dashboard!$AK$39="Month","Month"&amp;N2993&amp;C2993&amp;E2993,IF([1]Dashboard!$AK$39="YTD",IF(O2993-[1]Dashboard!$AK$37&lt;=0,"YTD"&amp;A2993&amp;[1]Dashboard!$AK$37&amp;C2993&amp;E2993),IF([1]Dashboard!$AK$39="FY","FY"&amp;A2993&amp;C2993&amp;E2993)))</f>
        <v>YTD202506Abbesses2 - BARISTA</v>
      </c>
      <c r="W2993" t="str">
        <f>IF([1]Dashboard!$AK$39="Month","Month"&amp;N2993,IF([1]Dashboard!$AK$39="YTD",IF(O2993-[1]Dashboard!$AK$37&lt;=0,"YTD"&amp;A2993&amp;[1]Dashboard!$AK$37),IF([1]Dashboard!$AK$39="FY","FY"&amp;A2993)))</f>
        <v>YTD202506</v>
      </c>
    </row>
    <row r="2994" spans="1:23" x14ac:dyDescent="0.3">
      <c r="A2994" t="s">
        <v>610</v>
      </c>
      <c r="B2994" t="s">
        <v>24</v>
      </c>
      <c r="C2994" t="s">
        <v>25</v>
      </c>
      <c r="D2994" t="s">
        <v>71</v>
      </c>
      <c r="E2994" t="s">
        <v>138</v>
      </c>
      <c r="F2994" t="s">
        <v>166</v>
      </c>
      <c r="G2994" t="s">
        <v>311</v>
      </c>
      <c r="H2994" t="s">
        <v>312</v>
      </c>
      <c r="I2994" s="4">
        <v>422</v>
      </c>
      <c r="J2994" s="4">
        <v>745.69398907103778</v>
      </c>
      <c r="K2994" s="4">
        <v>178.94644808743166</v>
      </c>
      <c r="L2994" s="4">
        <v>566.74754098360609</v>
      </c>
      <c r="M2994" s="5">
        <v>422</v>
      </c>
      <c r="N2994" t="str">
        <f t="shared" si="184"/>
        <v>202501</v>
      </c>
      <c r="O2994" t="str">
        <f t="shared" si="185"/>
        <v>01</v>
      </c>
      <c r="P2994" t="str">
        <f t="shared" si="186"/>
        <v>01.Jan2025</v>
      </c>
      <c r="Q2994" t="str">
        <f>IF([1]Dashboard!$AK$39="Month","Month"&amp;N2994&amp;E2994,IF([1]Dashboard!$AK$39="YTD",IF(O2994-[1]Dashboard!$AK$37&lt;=0,"YTD"&amp;A2994&amp;[1]Dashboard!$AK$37&amp;E2994),IF([1]Dashboard!$AK$39="FY","FY"&amp;A2994&amp;E2994)))</f>
        <v>YTD2025062 - BARISTA</v>
      </c>
      <c r="R2994" t="str">
        <f>IF([1]Dashboard!$AK$39="Month","Month"&amp;N2994&amp;E2994&amp;F2994,IF([1]Dashboard!$AK$39="YTD",IF(O2994-[1]Dashboard!$AK$37&lt;=0,"YTD"&amp;A2994&amp;[1]Dashboard!$AK$37&amp;E2994&amp;F2994),IF([1]Dashboard!$AK$39="FY","FY"&amp;A2994&amp;E2994&amp;F2994)))</f>
        <v>YTD2025062 - BARISTAHOT CHOCOLATE</v>
      </c>
      <c r="S2994" t="str">
        <f>IF([1]Dashboard!$AK$39="Month","Month"&amp;N2994&amp;F2994,IF([1]Dashboard!$AK$39="YTD",IF(O2994-[1]Dashboard!$AK$37&lt;=0,"YTD"&amp;A2994&amp;[1]Dashboard!$AK$37&amp;F2994),IF([1]Dashboard!$AK$39="FY","FY"&amp;A2994&amp;F2994)))</f>
        <v>YTD202506HOT CHOCOLATE</v>
      </c>
      <c r="T2994" t="str">
        <f>IF([1]Dashboard!$AK$39="Month","Month"&amp;N2994&amp;F2994,IF([1]Dashboard!$AK$39="YTD",IF(O2994-[1]Dashboard!$AK$37&lt;=0,"YTD"&amp;A2994&amp;[1]Dashboard!$AK$37&amp;U2994),IF([1]Dashboard!$AK$39="FY","FY"&amp;A2994&amp;U2994)))</f>
        <v>YTD2025062 - BARISTAHOT CHOCOLATE</v>
      </c>
      <c r="U2994" t="str">
        <f t="shared" si="187"/>
        <v>2 - BARISTAHOT CHOCOLATE</v>
      </c>
      <c r="V2994" t="str">
        <f>IF([1]Dashboard!$AK$39="Month","Month"&amp;N2994&amp;C2994&amp;E2994,IF([1]Dashboard!$AK$39="YTD",IF(O2994-[1]Dashboard!$AK$37&lt;=0,"YTD"&amp;A2994&amp;[1]Dashboard!$AK$37&amp;C2994&amp;E2994),IF([1]Dashboard!$AK$39="FY","FY"&amp;A2994&amp;C2994&amp;E2994)))</f>
        <v>YTD202506Abbesses2 - BARISTA</v>
      </c>
      <c r="W2994" t="str">
        <f>IF([1]Dashboard!$AK$39="Month","Month"&amp;N2994,IF([1]Dashboard!$AK$39="YTD",IF(O2994-[1]Dashboard!$AK$37&lt;=0,"YTD"&amp;A2994&amp;[1]Dashboard!$AK$37),IF([1]Dashboard!$AK$39="FY","FY"&amp;A2994)))</f>
        <v>YTD202506</v>
      </c>
    </row>
    <row r="2995" spans="1:23" x14ac:dyDescent="0.3">
      <c r="A2995" t="s">
        <v>610</v>
      </c>
      <c r="B2995" t="s">
        <v>24</v>
      </c>
      <c r="C2995" t="s">
        <v>25</v>
      </c>
      <c r="D2995" t="s">
        <v>71</v>
      </c>
      <c r="E2995" t="s">
        <v>138</v>
      </c>
      <c r="F2995" t="s">
        <v>166</v>
      </c>
      <c r="G2995" t="s">
        <v>530</v>
      </c>
      <c r="H2995" t="s">
        <v>531</v>
      </c>
      <c r="I2995" s="4">
        <v>56</v>
      </c>
      <c r="J2995" s="4">
        <v>98.493989071038214</v>
      </c>
      <c r="K2995" s="4">
        <v>23.746448087431695</v>
      </c>
      <c r="L2995" s="4">
        <v>74.747540983606527</v>
      </c>
      <c r="M2995" s="5">
        <v>56</v>
      </c>
      <c r="N2995" t="str">
        <f t="shared" si="184"/>
        <v>202501</v>
      </c>
      <c r="O2995" t="str">
        <f t="shared" si="185"/>
        <v>01</v>
      </c>
      <c r="P2995" t="str">
        <f t="shared" si="186"/>
        <v>01.Jan2025</v>
      </c>
      <c r="Q2995" t="str">
        <f>IF([1]Dashboard!$AK$39="Month","Month"&amp;N2995&amp;E2995,IF([1]Dashboard!$AK$39="YTD",IF(O2995-[1]Dashboard!$AK$37&lt;=0,"YTD"&amp;A2995&amp;[1]Dashboard!$AK$37&amp;E2995),IF([1]Dashboard!$AK$39="FY","FY"&amp;A2995&amp;E2995)))</f>
        <v>YTD2025062 - BARISTA</v>
      </c>
      <c r="R2995" t="str">
        <f>IF([1]Dashboard!$AK$39="Month","Month"&amp;N2995&amp;E2995&amp;F2995,IF([1]Dashboard!$AK$39="YTD",IF(O2995-[1]Dashboard!$AK$37&lt;=0,"YTD"&amp;A2995&amp;[1]Dashboard!$AK$37&amp;E2995&amp;F2995),IF([1]Dashboard!$AK$39="FY","FY"&amp;A2995&amp;E2995&amp;F2995)))</f>
        <v>YTD2025062 - BARISTAHOT CHOCOLATE</v>
      </c>
      <c r="S2995" t="str">
        <f>IF([1]Dashboard!$AK$39="Month","Month"&amp;N2995&amp;F2995,IF([1]Dashboard!$AK$39="YTD",IF(O2995-[1]Dashboard!$AK$37&lt;=0,"YTD"&amp;A2995&amp;[1]Dashboard!$AK$37&amp;F2995),IF([1]Dashboard!$AK$39="FY","FY"&amp;A2995&amp;F2995)))</f>
        <v>YTD202506HOT CHOCOLATE</v>
      </c>
      <c r="T2995" t="str">
        <f>IF([1]Dashboard!$AK$39="Month","Month"&amp;N2995&amp;F2995,IF([1]Dashboard!$AK$39="YTD",IF(O2995-[1]Dashboard!$AK$37&lt;=0,"YTD"&amp;A2995&amp;[1]Dashboard!$AK$37&amp;U2995),IF([1]Dashboard!$AK$39="FY","FY"&amp;A2995&amp;U2995)))</f>
        <v>YTD2025062 - BARISTAHOT CHOCOLATE</v>
      </c>
      <c r="U2995" t="str">
        <f t="shared" si="187"/>
        <v>2 - BARISTAHOT CHOCOLATE</v>
      </c>
      <c r="V2995" t="str">
        <f>IF([1]Dashboard!$AK$39="Month","Month"&amp;N2995&amp;C2995&amp;E2995,IF([1]Dashboard!$AK$39="YTD",IF(O2995-[1]Dashboard!$AK$37&lt;=0,"YTD"&amp;A2995&amp;[1]Dashboard!$AK$37&amp;C2995&amp;E2995),IF([1]Dashboard!$AK$39="FY","FY"&amp;A2995&amp;C2995&amp;E2995)))</f>
        <v>YTD202506Abbesses2 - BARISTA</v>
      </c>
      <c r="W2995" t="str">
        <f>IF([1]Dashboard!$AK$39="Month","Month"&amp;N2995,IF([1]Dashboard!$AK$39="YTD",IF(O2995-[1]Dashboard!$AK$37&lt;=0,"YTD"&amp;A2995&amp;[1]Dashboard!$AK$37),IF([1]Dashboard!$AK$39="FY","FY"&amp;A2995)))</f>
        <v>YTD202506</v>
      </c>
    </row>
    <row r="2996" spans="1:23" x14ac:dyDescent="0.3">
      <c r="A2996" t="s">
        <v>610</v>
      </c>
      <c r="B2996" t="s">
        <v>24</v>
      </c>
      <c r="C2996" t="s">
        <v>25</v>
      </c>
      <c r="D2996" t="s">
        <v>71</v>
      </c>
      <c r="E2996" t="s">
        <v>138</v>
      </c>
      <c r="F2996" t="s">
        <v>166</v>
      </c>
      <c r="G2996" t="s">
        <v>532</v>
      </c>
      <c r="H2996" t="s">
        <v>533</v>
      </c>
      <c r="I2996" s="4">
        <v>2</v>
      </c>
      <c r="J2996" s="4">
        <v>3.5366120218579233</v>
      </c>
      <c r="K2996" s="4">
        <v>0.84808743169398904</v>
      </c>
      <c r="L2996" s="4">
        <v>2.6885245901639343</v>
      </c>
      <c r="M2996" s="5">
        <v>2</v>
      </c>
      <c r="N2996" t="str">
        <f t="shared" si="184"/>
        <v>202501</v>
      </c>
      <c r="O2996" t="str">
        <f t="shared" si="185"/>
        <v>01</v>
      </c>
      <c r="P2996" t="str">
        <f t="shared" si="186"/>
        <v>01.Jan2025</v>
      </c>
      <c r="Q2996" t="str">
        <f>IF([1]Dashboard!$AK$39="Month","Month"&amp;N2996&amp;E2996,IF([1]Dashboard!$AK$39="YTD",IF(O2996-[1]Dashboard!$AK$37&lt;=0,"YTD"&amp;A2996&amp;[1]Dashboard!$AK$37&amp;E2996),IF([1]Dashboard!$AK$39="FY","FY"&amp;A2996&amp;E2996)))</f>
        <v>YTD2025062 - BARISTA</v>
      </c>
      <c r="R2996" t="str">
        <f>IF([1]Dashboard!$AK$39="Month","Month"&amp;N2996&amp;E2996&amp;F2996,IF([1]Dashboard!$AK$39="YTD",IF(O2996-[1]Dashboard!$AK$37&lt;=0,"YTD"&amp;A2996&amp;[1]Dashboard!$AK$37&amp;E2996&amp;F2996),IF([1]Dashboard!$AK$39="FY","FY"&amp;A2996&amp;E2996&amp;F2996)))</f>
        <v>YTD2025062 - BARISTAHOT CHOCOLATE</v>
      </c>
      <c r="S2996" t="str">
        <f>IF([1]Dashboard!$AK$39="Month","Month"&amp;N2996&amp;F2996,IF([1]Dashboard!$AK$39="YTD",IF(O2996-[1]Dashboard!$AK$37&lt;=0,"YTD"&amp;A2996&amp;[1]Dashboard!$AK$37&amp;F2996),IF([1]Dashboard!$AK$39="FY","FY"&amp;A2996&amp;F2996)))</f>
        <v>YTD202506HOT CHOCOLATE</v>
      </c>
      <c r="T2996" t="str">
        <f>IF([1]Dashboard!$AK$39="Month","Month"&amp;N2996&amp;F2996,IF([1]Dashboard!$AK$39="YTD",IF(O2996-[1]Dashboard!$AK$37&lt;=0,"YTD"&amp;A2996&amp;[1]Dashboard!$AK$37&amp;U2996),IF([1]Dashboard!$AK$39="FY","FY"&amp;A2996&amp;U2996)))</f>
        <v>YTD2025062 - BARISTAHOT CHOCOLATE</v>
      </c>
      <c r="U2996" t="str">
        <f t="shared" si="187"/>
        <v>2 - BARISTAHOT CHOCOLATE</v>
      </c>
      <c r="V2996" t="str">
        <f>IF([1]Dashboard!$AK$39="Month","Month"&amp;N2996&amp;C2996&amp;E2996,IF([1]Dashboard!$AK$39="YTD",IF(O2996-[1]Dashboard!$AK$37&lt;=0,"YTD"&amp;A2996&amp;[1]Dashboard!$AK$37&amp;C2996&amp;E2996),IF([1]Dashboard!$AK$39="FY","FY"&amp;A2996&amp;C2996&amp;E2996)))</f>
        <v>YTD202506Abbesses2 - BARISTA</v>
      </c>
      <c r="W2996" t="str">
        <f>IF([1]Dashboard!$AK$39="Month","Month"&amp;N2996,IF([1]Dashboard!$AK$39="YTD",IF(O2996-[1]Dashboard!$AK$37&lt;=0,"YTD"&amp;A2996&amp;[1]Dashboard!$AK$37),IF([1]Dashboard!$AK$39="FY","FY"&amp;A2996)))</f>
        <v>YTD202506</v>
      </c>
    </row>
    <row r="2997" spans="1:23" x14ac:dyDescent="0.3">
      <c r="A2997" t="s">
        <v>610</v>
      </c>
      <c r="B2997" t="s">
        <v>24</v>
      </c>
      <c r="C2997" t="s">
        <v>25</v>
      </c>
      <c r="D2997" t="s">
        <v>71</v>
      </c>
      <c r="E2997" t="s">
        <v>138</v>
      </c>
      <c r="F2997" t="s">
        <v>166</v>
      </c>
      <c r="G2997" t="s">
        <v>534</v>
      </c>
      <c r="H2997" t="s">
        <v>535</v>
      </c>
      <c r="I2997" s="4">
        <v>200</v>
      </c>
      <c r="J2997" s="4">
        <v>39.76174863387967</v>
      </c>
      <c r="K2997" s="4">
        <v>6.9945355191256828</v>
      </c>
      <c r="L2997" s="4">
        <v>32.767213114753986</v>
      </c>
      <c r="M2997" s="5">
        <v>200</v>
      </c>
      <c r="N2997" t="str">
        <f t="shared" si="184"/>
        <v>202501</v>
      </c>
      <c r="O2997" t="str">
        <f t="shared" si="185"/>
        <v>01</v>
      </c>
      <c r="P2997" t="str">
        <f t="shared" si="186"/>
        <v>01.Jan2025</v>
      </c>
      <c r="Q2997" t="str">
        <f>IF([1]Dashboard!$AK$39="Month","Month"&amp;N2997&amp;E2997,IF([1]Dashboard!$AK$39="YTD",IF(O2997-[1]Dashboard!$AK$37&lt;=0,"YTD"&amp;A2997&amp;[1]Dashboard!$AK$37&amp;E2997),IF([1]Dashboard!$AK$39="FY","FY"&amp;A2997&amp;E2997)))</f>
        <v>YTD2025062 - BARISTA</v>
      </c>
      <c r="R2997" t="str">
        <f>IF([1]Dashboard!$AK$39="Month","Month"&amp;N2997&amp;E2997&amp;F2997,IF([1]Dashboard!$AK$39="YTD",IF(O2997-[1]Dashboard!$AK$37&lt;=0,"YTD"&amp;A2997&amp;[1]Dashboard!$AK$37&amp;E2997&amp;F2997),IF([1]Dashboard!$AK$39="FY","FY"&amp;A2997&amp;E2997&amp;F2997)))</f>
        <v>YTD2025062 - BARISTAHOT CHOCOLATE</v>
      </c>
      <c r="S2997" t="str">
        <f>IF([1]Dashboard!$AK$39="Month","Month"&amp;N2997&amp;F2997,IF([1]Dashboard!$AK$39="YTD",IF(O2997-[1]Dashboard!$AK$37&lt;=0,"YTD"&amp;A2997&amp;[1]Dashboard!$AK$37&amp;F2997),IF([1]Dashboard!$AK$39="FY","FY"&amp;A2997&amp;F2997)))</f>
        <v>YTD202506HOT CHOCOLATE</v>
      </c>
      <c r="T2997" t="str">
        <f>IF([1]Dashboard!$AK$39="Month","Month"&amp;N2997&amp;F2997,IF([1]Dashboard!$AK$39="YTD",IF(O2997-[1]Dashboard!$AK$37&lt;=0,"YTD"&amp;A2997&amp;[1]Dashboard!$AK$37&amp;U2997),IF([1]Dashboard!$AK$39="FY","FY"&amp;A2997&amp;U2997)))</f>
        <v>YTD2025062 - BARISTAHOT CHOCOLATE</v>
      </c>
      <c r="U2997" t="str">
        <f t="shared" si="187"/>
        <v>2 - BARISTAHOT CHOCOLATE</v>
      </c>
      <c r="V2997" t="str">
        <f>IF([1]Dashboard!$AK$39="Month","Month"&amp;N2997&amp;C2997&amp;E2997,IF([1]Dashboard!$AK$39="YTD",IF(O2997-[1]Dashboard!$AK$37&lt;=0,"YTD"&amp;A2997&amp;[1]Dashboard!$AK$37&amp;C2997&amp;E2997),IF([1]Dashboard!$AK$39="FY","FY"&amp;A2997&amp;C2997&amp;E2997)))</f>
        <v>YTD202506Abbesses2 - BARISTA</v>
      </c>
      <c r="W2997" t="str">
        <f>IF([1]Dashboard!$AK$39="Month","Month"&amp;N2997,IF([1]Dashboard!$AK$39="YTD",IF(O2997-[1]Dashboard!$AK$37&lt;=0,"YTD"&amp;A2997&amp;[1]Dashboard!$AK$37),IF([1]Dashboard!$AK$39="FY","FY"&amp;A2997)))</f>
        <v>YTD202506</v>
      </c>
    </row>
    <row r="2998" spans="1:23" x14ac:dyDescent="0.3">
      <c r="A2998" t="s">
        <v>610</v>
      </c>
      <c r="B2998" t="s">
        <v>24</v>
      </c>
      <c r="C2998" t="s">
        <v>25</v>
      </c>
      <c r="D2998" t="s">
        <v>71</v>
      </c>
      <c r="E2998" t="s">
        <v>67</v>
      </c>
      <c r="F2998" t="s">
        <v>169</v>
      </c>
      <c r="G2998" t="s">
        <v>170</v>
      </c>
      <c r="H2998" t="s">
        <v>536</v>
      </c>
      <c r="I2998" s="4">
        <v>14</v>
      </c>
      <c r="J2998" s="4">
        <v>26.710382513661198</v>
      </c>
      <c r="K2998" s="4">
        <v>22.553005464480876</v>
      </c>
      <c r="L2998" s="4">
        <v>4.1573770491803241</v>
      </c>
      <c r="M2998" s="5">
        <v>4.2</v>
      </c>
      <c r="N2998" t="str">
        <f t="shared" si="184"/>
        <v>202501</v>
      </c>
      <c r="O2998" t="str">
        <f t="shared" si="185"/>
        <v>01</v>
      </c>
      <c r="P2998" t="str">
        <f t="shared" si="186"/>
        <v>01.Jan2025</v>
      </c>
      <c r="Q2998" t="str">
        <f>IF([1]Dashboard!$AK$39="Month","Month"&amp;N2998&amp;E2998,IF([1]Dashboard!$AK$39="YTD",IF(O2998-[1]Dashboard!$AK$37&lt;=0,"YTD"&amp;A2998&amp;[1]Dashboard!$AK$37&amp;E2998),IF([1]Dashboard!$AK$39="FY","FY"&amp;A2998&amp;E2998)))</f>
        <v>YTD2025062 - OTHER</v>
      </c>
      <c r="R2998" t="str">
        <f>IF([1]Dashboard!$AK$39="Month","Month"&amp;N2998&amp;E2998&amp;F2998,IF([1]Dashboard!$AK$39="YTD",IF(O2998-[1]Dashboard!$AK$37&lt;=0,"YTD"&amp;A2998&amp;[1]Dashboard!$AK$37&amp;E2998&amp;F2998),IF([1]Dashboard!$AK$39="FY","FY"&amp;A2998&amp;E2998&amp;F2998)))</f>
        <v>YTD2025062 - OTHERBEVERAGE</v>
      </c>
      <c r="S2998" t="str">
        <f>IF([1]Dashboard!$AK$39="Month","Month"&amp;N2998&amp;F2998,IF([1]Dashboard!$AK$39="YTD",IF(O2998-[1]Dashboard!$AK$37&lt;=0,"YTD"&amp;A2998&amp;[1]Dashboard!$AK$37&amp;F2998),IF([1]Dashboard!$AK$39="FY","FY"&amp;A2998&amp;F2998)))</f>
        <v>YTD202506BEVERAGE</v>
      </c>
      <c r="T2998" t="str">
        <f>IF([1]Dashboard!$AK$39="Month","Month"&amp;N2998&amp;F2998,IF([1]Dashboard!$AK$39="YTD",IF(O2998-[1]Dashboard!$AK$37&lt;=0,"YTD"&amp;A2998&amp;[1]Dashboard!$AK$37&amp;U2998),IF([1]Dashboard!$AK$39="FY","FY"&amp;A2998&amp;U2998)))</f>
        <v>YTD2025062 - OTHERBEVERAGE</v>
      </c>
      <c r="U2998" t="str">
        <f t="shared" si="187"/>
        <v>2 - OTHERBEVERAGE</v>
      </c>
      <c r="V2998" t="str">
        <f>IF([1]Dashboard!$AK$39="Month","Month"&amp;N2998&amp;C2998&amp;E2998,IF([1]Dashboard!$AK$39="YTD",IF(O2998-[1]Dashboard!$AK$37&lt;=0,"YTD"&amp;A2998&amp;[1]Dashboard!$AK$37&amp;C2998&amp;E2998),IF([1]Dashboard!$AK$39="FY","FY"&amp;A2998&amp;C2998&amp;E2998)))</f>
        <v>YTD202506Abbesses2 - OTHER</v>
      </c>
      <c r="W2998" t="str">
        <f>IF([1]Dashboard!$AK$39="Month","Month"&amp;N2998,IF([1]Dashboard!$AK$39="YTD",IF(O2998-[1]Dashboard!$AK$37&lt;=0,"YTD"&amp;A2998&amp;[1]Dashboard!$AK$37),IF([1]Dashboard!$AK$39="FY","FY"&amp;A2998)))</f>
        <v>YTD202506</v>
      </c>
    </row>
    <row r="2999" spans="1:23" x14ac:dyDescent="0.3">
      <c r="A2999" t="s">
        <v>610</v>
      </c>
      <c r="B2999" t="s">
        <v>24</v>
      </c>
      <c r="C2999" t="s">
        <v>25</v>
      </c>
      <c r="D2999" t="s">
        <v>71</v>
      </c>
      <c r="E2999" t="s">
        <v>67</v>
      </c>
      <c r="F2999" t="s">
        <v>235</v>
      </c>
      <c r="G2999" t="s">
        <v>236</v>
      </c>
      <c r="H2999" t="s">
        <v>496</v>
      </c>
      <c r="I2999" s="4">
        <v>5</v>
      </c>
      <c r="J2999" s="4">
        <v>23.595628415300542</v>
      </c>
      <c r="K2999" s="4">
        <v>13.857923497267759</v>
      </c>
      <c r="L2999" s="4">
        <v>9.7377049180327848</v>
      </c>
      <c r="M2999" s="5">
        <v>2.5</v>
      </c>
      <c r="N2999" t="str">
        <f t="shared" si="184"/>
        <v>202501</v>
      </c>
      <c r="O2999" t="str">
        <f t="shared" si="185"/>
        <v>01</v>
      </c>
      <c r="P2999" t="str">
        <f t="shared" si="186"/>
        <v>01.Jan2025</v>
      </c>
      <c r="Q2999" t="str">
        <f>IF([1]Dashboard!$AK$39="Month","Month"&amp;N2999&amp;E2999,IF([1]Dashboard!$AK$39="YTD",IF(O2999-[1]Dashboard!$AK$37&lt;=0,"YTD"&amp;A2999&amp;[1]Dashboard!$AK$37&amp;E2999),IF([1]Dashboard!$AK$39="FY","FY"&amp;A2999&amp;E2999)))</f>
        <v>YTD2025062 - OTHER</v>
      </c>
      <c r="R2999" t="str">
        <f>IF([1]Dashboard!$AK$39="Month","Month"&amp;N2999&amp;E2999&amp;F2999,IF([1]Dashboard!$AK$39="YTD",IF(O2999-[1]Dashboard!$AK$37&lt;=0,"YTD"&amp;A2999&amp;[1]Dashboard!$AK$37&amp;E2999&amp;F2999),IF([1]Dashboard!$AK$39="FY","FY"&amp;A2999&amp;E2999&amp;F2999)))</f>
        <v>YTD2025062 - OTHERCHOCOLATE CHIPS</v>
      </c>
      <c r="S2999" t="str">
        <f>IF([1]Dashboard!$AK$39="Month","Month"&amp;N2999&amp;F2999,IF([1]Dashboard!$AK$39="YTD",IF(O2999-[1]Dashboard!$AK$37&lt;=0,"YTD"&amp;A2999&amp;[1]Dashboard!$AK$37&amp;F2999),IF([1]Dashboard!$AK$39="FY","FY"&amp;A2999&amp;F2999)))</f>
        <v>YTD202506CHOCOLATE CHIPS</v>
      </c>
      <c r="T2999" t="str">
        <f>IF([1]Dashboard!$AK$39="Month","Month"&amp;N2999&amp;F2999,IF([1]Dashboard!$AK$39="YTD",IF(O2999-[1]Dashboard!$AK$37&lt;=0,"YTD"&amp;A2999&amp;[1]Dashboard!$AK$37&amp;U2999),IF([1]Dashboard!$AK$39="FY","FY"&amp;A2999&amp;U2999)))</f>
        <v>YTD2025062 - OTHERCHOCOLATE CHIPS</v>
      </c>
      <c r="U2999" t="str">
        <f t="shared" si="187"/>
        <v>2 - OTHERCHOCOLATE CHIPS</v>
      </c>
      <c r="V2999" t="str">
        <f>IF([1]Dashboard!$AK$39="Month","Month"&amp;N2999&amp;C2999&amp;E2999,IF([1]Dashboard!$AK$39="YTD",IF(O2999-[1]Dashboard!$AK$37&lt;=0,"YTD"&amp;A2999&amp;[1]Dashboard!$AK$37&amp;C2999&amp;E2999),IF([1]Dashboard!$AK$39="FY","FY"&amp;A2999&amp;C2999&amp;E2999)))</f>
        <v>YTD202506Abbesses2 - OTHER</v>
      </c>
      <c r="W2999" t="str">
        <f>IF([1]Dashboard!$AK$39="Month","Month"&amp;N2999,IF([1]Dashboard!$AK$39="YTD",IF(O2999-[1]Dashboard!$AK$37&lt;=0,"YTD"&amp;A2999&amp;[1]Dashboard!$AK$37),IF([1]Dashboard!$AK$39="FY","FY"&amp;A2999)))</f>
        <v>YTD202506</v>
      </c>
    </row>
    <row r="3000" spans="1:23" x14ac:dyDescent="0.3">
      <c r="A3000" t="s">
        <v>610</v>
      </c>
      <c r="B3000" t="s">
        <v>24</v>
      </c>
      <c r="C3000" t="s">
        <v>25</v>
      </c>
      <c r="D3000" t="s">
        <v>71</v>
      </c>
      <c r="E3000" t="s">
        <v>67</v>
      </c>
      <c r="F3000" t="s">
        <v>235</v>
      </c>
      <c r="G3000" t="s">
        <v>238</v>
      </c>
      <c r="H3000" t="s">
        <v>497</v>
      </c>
      <c r="I3000" s="4">
        <v>10</v>
      </c>
      <c r="J3000" s="4">
        <v>51.167213114754084</v>
      </c>
      <c r="K3000" s="4">
        <v>27.715846994535518</v>
      </c>
      <c r="L3000" s="4">
        <v>23.451366120218566</v>
      </c>
      <c r="M3000" s="5">
        <v>5</v>
      </c>
      <c r="N3000" t="str">
        <f t="shared" si="184"/>
        <v>202501</v>
      </c>
      <c r="O3000" t="str">
        <f t="shared" si="185"/>
        <v>01</v>
      </c>
      <c r="P3000" t="str">
        <f t="shared" si="186"/>
        <v>01.Jan2025</v>
      </c>
      <c r="Q3000" t="str">
        <f>IF([1]Dashboard!$AK$39="Month","Month"&amp;N3000&amp;E3000,IF([1]Dashboard!$AK$39="YTD",IF(O3000-[1]Dashboard!$AK$37&lt;=0,"YTD"&amp;A3000&amp;[1]Dashboard!$AK$37&amp;E3000),IF([1]Dashboard!$AK$39="FY","FY"&amp;A3000&amp;E3000)))</f>
        <v>YTD2025062 - OTHER</v>
      </c>
      <c r="R3000" t="str">
        <f>IF([1]Dashboard!$AK$39="Month","Month"&amp;N3000&amp;E3000&amp;F3000,IF([1]Dashboard!$AK$39="YTD",IF(O3000-[1]Dashboard!$AK$37&lt;=0,"YTD"&amp;A3000&amp;[1]Dashboard!$AK$37&amp;E3000&amp;F3000),IF([1]Dashboard!$AK$39="FY","FY"&amp;A3000&amp;E3000&amp;F3000)))</f>
        <v>YTD2025062 - OTHERCHOCOLATE CHIPS</v>
      </c>
      <c r="S3000" t="str">
        <f>IF([1]Dashboard!$AK$39="Month","Month"&amp;N3000&amp;F3000,IF([1]Dashboard!$AK$39="YTD",IF(O3000-[1]Dashboard!$AK$37&lt;=0,"YTD"&amp;A3000&amp;[1]Dashboard!$AK$37&amp;F3000),IF([1]Dashboard!$AK$39="FY","FY"&amp;A3000&amp;F3000)))</f>
        <v>YTD202506CHOCOLATE CHIPS</v>
      </c>
      <c r="T3000" t="str">
        <f>IF([1]Dashboard!$AK$39="Month","Month"&amp;N3000&amp;F3000,IF([1]Dashboard!$AK$39="YTD",IF(O3000-[1]Dashboard!$AK$37&lt;=0,"YTD"&amp;A3000&amp;[1]Dashboard!$AK$37&amp;U3000),IF([1]Dashboard!$AK$39="FY","FY"&amp;A3000&amp;U3000)))</f>
        <v>YTD2025062 - OTHERCHOCOLATE CHIPS</v>
      </c>
      <c r="U3000" t="str">
        <f t="shared" si="187"/>
        <v>2 - OTHERCHOCOLATE CHIPS</v>
      </c>
      <c r="V3000" t="str">
        <f>IF([1]Dashboard!$AK$39="Month","Month"&amp;N3000&amp;C3000&amp;E3000,IF([1]Dashboard!$AK$39="YTD",IF(O3000-[1]Dashboard!$AK$37&lt;=0,"YTD"&amp;A3000&amp;[1]Dashboard!$AK$37&amp;C3000&amp;E3000),IF([1]Dashboard!$AK$39="FY","FY"&amp;A3000&amp;C3000&amp;E3000)))</f>
        <v>YTD202506Abbesses2 - OTHER</v>
      </c>
      <c r="W3000" t="str">
        <f>IF([1]Dashboard!$AK$39="Month","Month"&amp;N3000,IF([1]Dashboard!$AK$39="YTD",IF(O3000-[1]Dashboard!$AK$37&lt;=0,"YTD"&amp;A3000&amp;[1]Dashboard!$AK$37),IF([1]Dashboard!$AK$39="FY","FY"&amp;A3000)))</f>
        <v>YTD202506</v>
      </c>
    </row>
    <row r="3001" spans="1:23" x14ac:dyDescent="0.3">
      <c r="A3001" t="s">
        <v>610</v>
      </c>
      <c r="B3001" t="s">
        <v>24</v>
      </c>
      <c r="C3001" t="s">
        <v>25</v>
      </c>
      <c r="D3001" t="s">
        <v>71</v>
      </c>
      <c r="E3001" t="s">
        <v>67</v>
      </c>
      <c r="F3001" t="s">
        <v>68</v>
      </c>
      <c r="G3001" t="s">
        <v>240</v>
      </c>
      <c r="H3001" t="s">
        <v>241</v>
      </c>
      <c r="I3001" s="4">
        <v>3</v>
      </c>
      <c r="J3001" s="4">
        <v>12.695081967213113</v>
      </c>
      <c r="K3001" s="4">
        <v>0</v>
      </c>
      <c r="L3001" s="4">
        <v>12.695081967213113</v>
      </c>
      <c r="M3001" s="5">
        <v>3</v>
      </c>
      <c r="N3001" t="str">
        <f t="shared" si="184"/>
        <v>202501</v>
      </c>
      <c r="O3001" t="str">
        <f t="shared" si="185"/>
        <v>01</v>
      </c>
      <c r="P3001" t="str">
        <f t="shared" si="186"/>
        <v>01.Jan2025</v>
      </c>
      <c r="Q3001" t="str">
        <f>IF([1]Dashboard!$AK$39="Month","Month"&amp;N3001&amp;E3001,IF([1]Dashboard!$AK$39="YTD",IF(O3001-[1]Dashboard!$AK$37&lt;=0,"YTD"&amp;A3001&amp;[1]Dashboard!$AK$37&amp;E3001),IF([1]Dashboard!$AK$39="FY","FY"&amp;A3001&amp;E3001)))</f>
        <v>YTD2025062 - OTHER</v>
      </c>
      <c r="R3001" t="str">
        <f>IF([1]Dashboard!$AK$39="Month","Month"&amp;N3001&amp;E3001&amp;F3001,IF([1]Dashboard!$AK$39="YTD",IF(O3001-[1]Dashboard!$AK$37&lt;=0,"YTD"&amp;A3001&amp;[1]Dashboard!$AK$37&amp;E3001&amp;F3001),IF([1]Dashboard!$AK$39="FY","FY"&amp;A3001&amp;E3001&amp;F3001)))</f>
        <v>YTD2025062 - OTHERDIVERS</v>
      </c>
      <c r="S3001" t="str">
        <f>IF([1]Dashboard!$AK$39="Month","Month"&amp;N3001&amp;F3001,IF([1]Dashboard!$AK$39="YTD",IF(O3001-[1]Dashboard!$AK$37&lt;=0,"YTD"&amp;A3001&amp;[1]Dashboard!$AK$37&amp;F3001),IF([1]Dashboard!$AK$39="FY","FY"&amp;A3001&amp;F3001)))</f>
        <v>YTD202506DIVERS</v>
      </c>
      <c r="T3001" t="str">
        <f>IF([1]Dashboard!$AK$39="Month","Month"&amp;N3001&amp;F3001,IF([1]Dashboard!$AK$39="YTD",IF(O3001-[1]Dashboard!$AK$37&lt;=0,"YTD"&amp;A3001&amp;[1]Dashboard!$AK$37&amp;U3001),IF([1]Dashboard!$AK$39="FY","FY"&amp;A3001&amp;U3001)))</f>
        <v>YTD2025062 - OTHERDIVERS</v>
      </c>
      <c r="U3001" t="str">
        <f t="shared" si="187"/>
        <v>2 - OTHERDIVERS</v>
      </c>
      <c r="V3001" t="str">
        <f>IF([1]Dashboard!$AK$39="Month","Month"&amp;N3001&amp;C3001&amp;E3001,IF([1]Dashboard!$AK$39="YTD",IF(O3001-[1]Dashboard!$AK$37&lt;=0,"YTD"&amp;A3001&amp;[1]Dashboard!$AK$37&amp;C3001&amp;E3001),IF([1]Dashboard!$AK$39="FY","FY"&amp;A3001&amp;C3001&amp;E3001)))</f>
        <v>YTD202506Abbesses2 - OTHER</v>
      </c>
      <c r="W3001" t="str">
        <f>IF([1]Dashboard!$AK$39="Month","Month"&amp;N3001,IF([1]Dashboard!$AK$39="YTD",IF(O3001-[1]Dashboard!$AK$37&lt;=0,"YTD"&amp;A3001&amp;[1]Dashboard!$AK$37),IF([1]Dashboard!$AK$39="FY","FY"&amp;A3001)))</f>
        <v>YTD202506</v>
      </c>
    </row>
    <row r="3002" spans="1:23" x14ac:dyDescent="0.3">
      <c r="A3002" t="s">
        <v>610</v>
      </c>
      <c r="B3002" t="s">
        <v>24</v>
      </c>
      <c r="C3002" t="s">
        <v>25</v>
      </c>
      <c r="D3002" t="s">
        <v>71</v>
      </c>
      <c r="E3002" t="s">
        <v>67</v>
      </c>
      <c r="F3002" t="s">
        <v>172</v>
      </c>
      <c r="G3002" t="s">
        <v>356</v>
      </c>
      <c r="H3002" t="s">
        <v>498</v>
      </c>
      <c r="I3002" s="4">
        <v>0.65699999999999992</v>
      </c>
      <c r="J3002" s="4">
        <v>7.9890710382513648</v>
      </c>
      <c r="K3002" s="4">
        <v>3.2297114754098355</v>
      </c>
      <c r="L3002" s="4">
        <v>4.7593595628415306</v>
      </c>
      <c r="M3002" s="5">
        <v>0.65699999999999992</v>
      </c>
      <c r="N3002" t="str">
        <f t="shared" si="184"/>
        <v>202501</v>
      </c>
      <c r="O3002" t="str">
        <f t="shared" si="185"/>
        <v>01</v>
      </c>
      <c r="P3002" t="str">
        <f t="shared" si="186"/>
        <v>01.Jan2025</v>
      </c>
      <c r="Q3002" t="str">
        <f>IF([1]Dashboard!$AK$39="Month","Month"&amp;N3002&amp;E3002,IF([1]Dashboard!$AK$39="YTD",IF(O3002-[1]Dashboard!$AK$37&lt;=0,"YTD"&amp;A3002&amp;[1]Dashboard!$AK$37&amp;E3002),IF([1]Dashboard!$AK$39="FY","FY"&amp;A3002&amp;E3002)))</f>
        <v>YTD2025062 - OTHER</v>
      </c>
      <c r="R3002" t="str">
        <f>IF([1]Dashboard!$AK$39="Month","Month"&amp;N3002&amp;E3002&amp;F3002,IF([1]Dashboard!$AK$39="YTD",IF(O3002-[1]Dashboard!$AK$37&lt;=0,"YTD"&amp;A3002&amp;[1]Dashboard!$AK$37&amp;E3002&amp;F3002),IF([1]Dashboard!$AK$39="FY","FY"&amp;A3002&amp;E3002&amp;F3002)))</f>
        <v>YTD2025062 - OTHERGRUÉ</v>
      </c>
      <c r="S3002" t="str">
        <f>IF([1]Dashboard!$AK$39="Month","Month"&amp;N3002&amp;F3002,IF([1]Dashboard!$AK$39="YTD",IF(O3002-[1]Dashboard!$AK$37&lt;=0,"YTD"&amp;A3002&amp;[1]Dashboard!$AK$37&amp;F3002),IF([1]Dashboard!$AK$39="FY","FY"&amp;A3002&amp;F3002)))</f>
        <v>YTD202506GRUÉ</v>
      </c>
      <c r="T3002" t="str">
        <f>IF([1]Dashboard!$AK$39="Month","Month"&amp;N3002&amp;F3002,IF([1]Dashboard!$AK$39="YTD",IF(O3002-[1]Dashboard!$AK$37&lt;=0,"YTD"&amp;A3002&amp;[1]Dashboard!$AK$37&amp;U3002),IF([1]Dashboard!$AK$39="FY","FY"&amp;A3002&amp;U3002)))</f>
        <v>YTD2025062 - OTHERGRUÉ</v>
      </c>
      <c r="U3002" t="str">
        <f t="shared" si="187"/>
        <v>2 - OTHERGRUÉ</v>
      </c>
      <c r="V3002" t="str">
        <f>IF([1]Dashboard!$AK$39="Month","Month"&amp;N3002&amp;C3002&amp;E3002,IF([1]Dashboard!$AK$39="YTD",IF(O3002-[1]Dashboard!$AK$37&lt;=0,"YTD"&amp;A3002&amp;[1]Dashboard!$AK$37&amp;C3002&amp;E3002),IF([1]Dashboard!$AK$39="FY","FY"&amp;A3002&amp;C3002&amp;E3002)))</f>
        <v>YTD202506Abbesses2 - OTHER</v>
      </c>
      <c r="W3002" t="str">
        <f>IF([1]Dashboard!$AK$39="Month","Month"&amp;N3002,IF([1]Dashboard!$AK$39="YTD",IF(O3002-[1]Dashboard!$AK$37&lt;=0,"YTD"&amp;A3002&amp;[1]Dashboard!$AK$37),IF([1]Dashboard!$AK$39="FY","FY"&amp;A3002)))</f>
        <v>YTD202506</v>
      </c>
    </row>
    <row r="3003" spans="1:23" x14ac:dyDescent="0.3">
      <c r="A3003" t="s">
        <v>610</v>
      </c>
      <c r="B3003" t="s">
        <v>24</v>
      </c>
      <c r="C3003" t="s">
        <v>25</v>
      </c>
      <c r="D3003" t="s">
        <v>71</v>
      </c>
      <c r="E3003" t="s">
        <v>67</v>
      </c>
      <c r="F3003" t="s">
        <v>172</v>
      </c>
      <c r="G3003" t="s">
        <v>173</v>
      </c>
      <c r="H3003" t="s">
        <v>499</v>
      </c>
      <c r="I3003" s="4">
        <v>12</v>
      </c>
      <c r="J3003" s="4">
        <v>11.119125683060107</v>
      </c>
      <c r="K3003" s="4">
        <v>5.5868852459016392</v>
      </c>
      <c r="L3003" s="4">
        <v>5.5322404371584675</v>
      </c>
      <c r="M3003" s="5">
        <v>0.6</v>
      </c>
      <c r="N3003" t="str">
        <f t="shared" si="184"/>
        <v>202501</v>
      </c>
      <c r="O3003" t="str">
        <f t="shared" si="185"/>
        <v>01</v>
      </c>
      <c r="P3003" t="str">
        <f t="shared" si="186"/>
        <v>01.Jan2025</v>
      </c>
      <c r="Q3003" t="str">
        <f>IF([1]Dashboard!$AK$39="Month","Month"&amp;N3003&amp;E3003,IF([1]Dashboard!$AK$39="YTD",IF(O3003-[1]Dashboard!$AK$37&lt;=0,"YTD"&amp;A3003&amp;[1]Dashboard!$AK$37&amp;E3003),IF([1]Dashboard!$AK$39="FY","FY"&amp;A3003&amp;E3003)))</f>
        <v>YTD2025062 - OTHER</v>
      </c>
      <c r="R3003" t="str">
        <f>IF([1]Dashboard!$AK$39="Month","Month"&amp;N3003&amp;E3003&amp;F3003,IF([1]Dashboard!$AK$39="YTD",IF(O3003-[1]Dashboard!$AK$37&lt;=0,"YTD"&amp;A3003&amp;[1]Dashboard!$AK$37&amp;E3003&amp;F3003),IF([1]Dashboard!$AK$39="FY","FY"&amp;A3003&amp;E3003&amp;F3003)))</f>
        <v>YTD2025062 - OTHERGRUÉ</v>
      </c>
      <c r="S3003" t="str">
        <f>IF([1]Dashboard!$AK$39="Month","Month"&amp;N3003&amp;F3003,IF([1]Dashboard!$AK$39="YTD",IF(O3003-[1]Dashboard!$AK$37&lt;=0,"YTD"&amp;A3003&amp;[1]Dashboard!$AK$37&amp;F3003),IF([1]Dashboard!$AK$39="FY","FY"&amp;A3003&amp;F3003)))</f>
        <v>YTD202506GRUÉ</v>
      </c>
      <c r="T3003" t="str">
        <f>IF([1]Dashboard!$AK$39="Month","Month"&amp;N3003&amp;F3003,IF([1]Dashboard!$AK$39="YTD",IF(O3003-[1]Dashboard!$AK$37&lt;=0,"YTD"&amp;A3003&amp;[1]Dashboard!$AK$37&amp;U3003),IF([1]Dashboard!$AK$39="FY","FY"&amp;A3003&amp;U3003)))</f>
        <v>YTD2025062 - OTHERGRUÉ</v>
      </c>
      <c r="U3003" t="str">
        <f t="shared" si="187"/>
        <v>2 - OTHERGRUÉ</v>
      </c>
      <c r="V3003" t="str">
        <f>IF([1]Dashboard!$AK$39="Month","Month"&amp;N3003&amp;C3003&amp;E3003,IF([1]Dashboard!$AK$39="YTD",IF(O3003-[1]Dashboard!$AK$37&lt;=0,"YTD"&amp;A3003&amp;[1]Dashboard!$AK$37&amp;C3003&amp;E3003),IF([1]Dashboard!$AK$39="FY","FY"&amp;A3003&amp;C3003&amp;E3003)))</f>
        <v>YTD202506Abbesses2 - OTHER</v>
      </c>
      <c r="W3003" t="str">
        <f>IF([1]Dashboard!$AK$39="Month","Month"&amp;N3003,IF([1]Dashboard!$AK$39="YTD",IF(O3003-[1]Dashboard!$AK$37&lt;=0,"YTD"&amp;A3003&amp;[1]Dashboard!$AK$37),IF([1]Dashboard!$AK$39="FY","FY"&amp;A3003)))</f>
        <v>YTD202506</v>
      </c>
    </row>
    <row r="3004" spans="1:23" x14ac:dyDescent="0.3">
      <c r="A3004" t="s">
        <v>610</v>
      </c>
      <c r="B3004" t="s">
        <v>24</v>
      </c>
      <c r="C3004" t="s">
        <v>25</v>
      </c>
      <c r="D3004" t="s">
        <v>71</v>
      </c>
      <c r="E3004" t="s">
        <v>67</v>
      </c>
      <c r="F3004" t="s">
        <v>175</v>
      </c>
      <c r="G3004" t="s">
        <v>176</v>
      </c>
      <c r="H3004" t="s">
        <v>500</v>
      </c>
      <c r="I3004" s="4">
        <v>7</v>
      </c>
      <c r="J3004" s="4">
        <v>14.004371584699454</v>
      </c>
      <c r="K3004" s="4">
        <v>13.862295081967213</v>
      </c>
      <c r="L3004" s="4">
        <v>0.14207650273224168</v>
      </c>
      <c r="M3004" s="5">
        <v>1.61</v>
      </c>
      <c r="N3004" t="str">
        <f t="shared" si="184"/>
        <v>202501</v>
      </c>
      <c r="O3004" t="str">
        <f t="shared" si="185"/>
        <v>01</v>
      </c>
      <c r="P3004" t="str">
        <f t="shared" si="186"/>
        <v>01.Jan2025</v>
      </c>
      <c r="Q3004" t="str">
        <f>IF([1]Dashboard!$AK$39="Month","Month"&amp;N3004&amp;E3004,IF([1]Dashboard!$AK$39="YTD",IF(O3004-[1]Dashboard!$AK$37&lt;=0,"YTD"&amp;A3004&amp;[1]Dashboard!$AK$37&amp;E3004),IF([1]Dashboard!$AK$39="FY","FY"&amp;A3004&amp;E3004)))</f>
        <v>YTD2025062 - OTHER</v>
      </c>
      <c r="R3004" t="str">
        <f>IF([1]Dashboard!$AK$39="Month","Month"&amp;N3004&amp;E3004&amp;F3004,IF([1]Dashboard!$AK$39="YTD",IF(O3004-[1]Dashboard!$AK$37&lt;=0,"YTD"&amp;A3004&amp;[1]Dashboard!$AK$37&amp;E3004&amp;F3004),IF([1]Dashboard!$AK$39="FY","FY"&amp;A3004&amp;E3004&amp;F3004)))</f>
        <v>YTD2025062 - OTHERSPREADABLE</v>
      </c>
      <c r="S3004" t="str">
        <f>IF([1]Dashboard!$AK$39="Month","Month"&amp;N3004&amp;F3004,IF([1]Dashboard!$AK$39="YTD",IF(O3004-[1]Dashboard!$AK$37&lt;=0,"YTD"&amp;A3004&amp;[1]Dashboard!$AK$37&amp;F3004),IF([1]Dashboard!$AK$39="FY","FY"&amp;A3004&amp;F3004)))</f>
        <v>YTD202506SPREADABLE</v>
      </c>
      <c r="T3004" t="str">
        <f>IF([1]Dashboard!$AK$39="Month","Month"&amp;N3004&amp;F3004,IF([1]Dashboard!$AK$39="YTD",IF(O3004-[1]Dashboard!$AK$37&lt;=0,"YTD"&amp;A3004&amp;[1]Dashboard!$AK$37&amp;U3004),IF([1]Dashboard!$AK$39="FY","FY"&amp;A3004&amp;U3004)))</f>
        <v>YTD2025062 - OTHERSPREADABLE</v>
      </c>
      <c r="U3004" t="str">
        <f t="shared" si="187"/>
        <v>2 - OTHERSPREADABLE</v>
      </c>
      <c r="V3004" t="str">
        <f>IF([1]Dashboard!$AK$39="Month","Month"&amp;N3004&amp;C3004&amp;E3004,IF([1]Dashboard!$AK$39="YTD",IF(O3004-[1]Dashboard!$AK$37&lt;=0,"YTD"&amp;A3004&amp;[1]Dashboard!$AK$37&amp;C3004&amp;E3004),IF([1]Dashboard!$AK$39="FY","FY"&amp;A3004&amp;C3004&amp;E3004)))</f>
        <v>YTD202506Abbesses2 - OTHER</v>
      </c>
      <c r="W3004" t="str">
        <f>IF([1]Dashboard!$AK$39="Month","Month"&amp;N3004,IF([1]Dashboard!$AK$39="YTD",IF(O3004-[1]Dashboard!$AK$37&lt;=0,"YTD"&amp;A3004&amp;[1]Dashboard!$AK$37),IF([1]Dashboard!$AK$39="FY","FY"&amp;A3004)))</f>
        <v>YTD202506</v>
      </c>
    </row>
    <row r="3005" spans="1:23" x14ac:dyDescent="0.3">
      <c r="A3005" t="s">
        <v>610</v>
      </c>
      <c r="B3005" t="s">
        <v>24</v>
      </c>
      <c r="C3005" t="s">
        <v>25</v>
      </c>
      <c r="D3005" t="s">
        <v>71</v>
      </c>
      <c r="E3005" t="s">
        <v>67</v>
      </c>
      <c r="F3005" t="s">
        <v>175</v>
      </c>
      <c r="G3005" t="s">
        <v>254</v>
      </c>
      <c r="H3005" t="s">
        <v>501</v>
      </c>
      <c r="I3005" s="4">
        <v>3</v>
      </c>
      <c r="J3005" s="4">
        <v>9.3245901639344275</v>
      </c>
      <c r="K3005" s="4">
        <v>4.9770491803278682</v>
      </c>
      <c r="L3005" s="4">
        <v>4.3475409836065584</v>
      </c>
      <c r="M3005" s="5">
        <v>0.6</v>
      </c>
      <c r="N3005" t="str">
        <f t="shared" si="184"/>
        <v>202501</v>
      </c>
      <c r="O3005" t="str">
        <f t="shared" si="185"/>
        <v>01</v>
      </c>
      <c r="P3005" t="str">
        <f t="shared" si="186"/>
        <v>01.Jan2025</v>
      </c>
      <c r="Q3005" t="str">
        <f>IF([1]Dashboard!$AK$39="Month","Month"&amp;N3005&amp;E3005,IF([1]Dashboard!$AK$39="YTD",IF(O3005-[1]Dashboard!$AK$37&lt;=0,"YTD"&amp;A3005&amp;[1]Dashboard!$AK$37&amp;E3005),IF([1]Dashboard!$AK$39="FY","FY"&amp;A3005&amp;E3005)))</f>
        <v>YTD2025062 - OTHER</v>
      </c>
      <c r="R3005" t="str">
        <f>IF([1]Dashboard!$AK$39="Month","Month"&amp;N3005&amp;E3005&amp;F3005,IF([1]Dashboard!$AK$39="YTD",IF(O3005-[1]Dashboard!$AK$37&lt;=0,"YTD"&amp;A3005&amp;[1]Dashboard!$AK$37&amp;E3005&amp;F3005),IF([1]Dashboard!$AK$39="FY","FY"&amp;A3005&amp;E3005&amp;F3005)))</f>
        <v>YTD2025062 - OTHERSPREADABLE</v>
      </c>
      <c r="S3005" t="str">
        <f>IF([1]Dashboard!$AK$39="Month","Month"&amp;N3005&amp;F3005,IF([1]Dashboard!$AK$39="YTD",IF(O3005-[1]Dashboard!$AK$37&lt;=0,"YTD"&amp;A3005&amp;[1]Dashboard!$AK$37&amp;F3005),IF([1]Dashboard!$AK$39="FY","FY"&amp;A3005&amp;F3005)))</f>
        <v>YTD202506SPREADABLE</v>
      </c>
      <c r="T3005" t="str">
        <f>IF([1]Dashboard!$AK$39="Month","Month"&amp;N3005&amp;F3005,IF([1]Dashboard!$AK$39="YTD",IF(O3005-[1]Dashboard!$AK$37&lt;=0,"YTD"&amp;A3005&amp;[1]Dashboard!$AK$37&amp;U3005),IF([1]Dashboard!$AK$39="FY","FY"&amp;A3005&amp;U3005)))</f>
        <v>YTD2025062 - OTHERSPREADABLE</v>
      </c>
      <c r="U3005" t="str">
        <f t="shared" si="187"/>
        <v>2 - OTHERSPREADABLE</v>
      </c>
      <c r="V3005" t="str">
        <f>IF([1]Dashboard!$AK$39="Month","Month"&amp;N3005&amp;C3005&amp;E3005,IF([1]Dashboard!$AK$39="YTD",IF(O3005-[1]Dashboard!$AK$37&lt;=0,"YTD"&amp;A3005&amp;[1]Dashboard!$AK$37&amp;C3005&amp;E3005),IF([1]Dashboard!$AK$39="FY","FY"&amp;A3005&amp;C3005&amp;E3005)))</f>
        <v>YTD202506Abbesses2 - OTHER</v>
      </c>
      <c r="W3005" t="str">
        <f>IF([1]Dashboard!$AK$39="Month","Month"&amp;N3005,IF([1]Dashboard!$AK$39="YTD",IF(O3005-[1]Dashboard!$AK$37&lt;=0,"YTD"&amp;A3005&amp;[1]Dashboard!$AK$37),IF([1]Dashboard!$AK$39="FY","FY"&amp;A3005)))</f>
        <v>YTD202506</v>
      </c>
    </row>
    <row r="3006" spans="1:23" x14ac:dyDescent="0.3">
      <c r="A3006" t="s">
        <v>610</v>
      </c>
      <c r="B3006" t="s">
        <v>24</v>
      </c>
      <c r="C3006" t="s">
        <v>25</v>
      </c>
      <c r="D3006" t="s">
        <v>71</v>
      </c>
      <c r="E3006" t="s">
        <v>67</v>
      </c>
      <c r="F3006" t="s">
        <v>175</v>
      </c>
      <c r="G3006" t="s">
        <v>256</v>
      </c>
      <c r="H3006" t="s">
        <v>502</v>
      </c>
      <c r="I3006" s="4">
        <v>3</v>
      </c>
      <c r="J3006" s="4">
        <v>9.3245901639344275</v>
      </c>
      <c r="K3006" s="4">
        <v>5.0491803278688527</v>
      </c>
      <c r="L3006" s="4">
        <v>4.2754098360655739</v>
      </c>
      <c r="M3006" s="5">
        <v>0.6</v>
      </c>
      <c r="N3006" t="str">
        <f t="shared" si="184"/>
        <v>202501</v>
      </c>
      <c r="O3006" t="str">
        <f t="shared" si="185"/>
        <v>01</v>
      </c>
      <c r="P3006" t="str">
        <f t="shared" si="186"/>
        <v>01.Jan2025</v>
      </c>
      <c r="Q3006" t="str">
        <f>IF([1]Dashboard!$AK$39="Month","Month"&amp;N3006&amp;E3006,IF([1]Dashboard!$AK$39="YTD",IF(O3006-[1]Dashboard!$AK$37&lt;=0,"YTD"&amp;A3006&amp;[1]Dashboard!$AK$37&amp;E3006),IF([1]Dashboard!$AK$39="FY","FY"&amp;A3006&amp;E3006)))</f>
        <v>YTD2025062 - OTHER</v>
      </c>
      <c r="R3006" t="str">
        <f>IF([1]Dashboard!$AK$39="Month","Month"&amp;N3006&amp;E3006&amp;F3006,IF([1]Dashboard!$AK$39="YTD",IF(O3006-[1]Dashboard!$AK$37&lt;=0,"YTD"&amp;A3006&amp;[1]Dashboard!$AK$37&amp;E3006&amp;F3006),IF([1]Dashboard!$AK$39="FY","FY"&amp;A3006&amp;E3006&amp;F3006)))</f>
        <v>YTD2025062 - OTHERSPREADABLE</v>
      </c>
      <c r="S3006" t="str">
        <f>IF([1]Dashboard!$AK$39="Month","Month"&amp;N3006&amp;F3006,IF([1]Dashboard!$AK$39="YTD",IF(O3006-[1]Dashboard!$AK$37&lt;=0,"YTD"&amp;A3006&amp;[1]Dashboard!$AK$37&amp;F3006),IF([1]Dashboard!$AK$39="FY","FY"&amp;A3006&amp;F3006)))</f>
        <v>YTD202506SPREADABLE</v>
      </c>
      <c r="T3006" t="str">
        <f>IF([1]Dashboard!$AK$39="Month","Month"&amp;N3006&amp;F3006,IF([1]Dashboard!$AK$39="YTD",IF(O3006-[1]Dashboard!$AK$37&lt;=0,"YTD"&amp;A3006&amp;[1]Dashboard!$AK$37&amp;U3006),IF([1]Dashboard!$AK$39="FY","FY"&amp;A3006&amp;U3006)))</f>
        <v>YTD2025062 - OTHERSPREADABLE</v>
      </c>
      <c r="U3006" t="str">
        <f t="shared" si="187"/>
        <v>2 - OTHERSPREADABLE</v>
      </c>
      <c r="V3006" t="str">
        <f>IF([1]Dashboard!$AK$39="Month","Month"&amp;N3006&amp;C3006&amp;E3006,IF([1]Dashboard!$AK$39="YTD",IF(O3006-[1]Dashboard!$AK$37&lt;=0,"YTD"&amp;A3006&amp;[1]Dashboard!$AK$37&amp;C3006&amp;E3006),IF([1]Dashboard!$AK$39="FY","FY"&amp;A3006&amp;C3006&amp;E3006)))</f>
        <v>YTD202506Abbesses2 - OTHER</v>
      </c>
      <c r="W3006" t="str">
        <f>IF([1]Dashboard!$AK$39="Month","Month"&amp;N3006,IF([1]Dashboard!$AK$39="YTD",IF(O3006-[1]Dashboard!$AK$37&lt;=0,"YTD"&amp;A3006&amp;[1]Dashboard!$AK$37),IF([1]Dashboard!$AK$39="FY","FY"&amp;A3006)))</f>
        <v>YTD202506</v>
      </c>
    </row>
    <row r="3007" spans="1:23" x14ac:dyDescent="0.3">
      <c r="A3007" t="s">
        <v>610</v>
      </c>
      <c r="B3007" t="s">
        <v>24</v>
      </c>
      <c r="C3007" t="s">
        <v>25</v>
      </c>
      <c r="D3007" t="s">
        <v>71</v>
      </c>
      <c r="E3007" t="s">
        <v>178</v>
      </c>
      <c r="F3007" t="s">
        <v>179</v>
      </c>
      <c r="G3007" t="s">
        <v>431</v>
      </c>
      <c r="H3007" t="s">
        <v>432</v>
      </c>
      <c r="I3007" s="4">
        <v>1</v>
      </c>
      <c r="J3007" s="4">
        <v>8.7431693989071029</v>
      </c>
      <c r="K3007" s="4">
        <v>5.1715846994535521</v>
      </c>
      <c r="L3007" s="4">
        <v>3.5715846994535516</v>
      </c>
      <c r="M3007" s="5">
        <v>1</v>
      </c>
      <c r="N3007" t="str">
        <f t="shared" si="184"/>
        <v>202501</v>
      </c>
      <c r="O3007" t="str">
        <f t="shared" si="185"/>
        <v>01</v>
      </c>
      <c r="P3007" t="str">
        <f t="shared" si="186"/>
        <v>01.Jan2025</v>
      </c>
      <c r="Q3007" t="str">
        <f>IF([1]Dashboard!$AK$39="Month","Month"&amp;N3007&amp;E3007,IF([1]Dashboard!$AK$39="YTD",IF(O3007-[1]Dashboard!$AK$37&lt;=0,"YTD"&amp;A3007&amp;[1]Dashboard!$AK$37&amp;E3007),IF([1]Dashboard!$AK$39="FY","FY"&amp;A3007&amp;E3007)))</f>
        <v>YTD2025063 - CASA</v>
      </c>
      <c r="R3007" t="str">
        <f>IF([1]Dashboard!$AK$39="Month","Month"&amp;N3007&amp;E3007&amp;F3007,IF([1]Dashboard!$AK$39="YTD",IF(O3007-[1]Dashboard!$AK$37&lt;=0,"YTD"&amp;A3007&amp;[1]Dashboard!$AK$37&amp;E3007&amp;F3007),IF([1]Dashboard!$AK$39="FY","FY"&amp;A3007&amp;E3007&amp;F3007)))</f>
        <v>YTD2025063 - CASACASA</v>
      </c>
      <c r="S3007" t="str">
        <f>IF([1]Dashboard!$AK$39="Month","Month"&amp;N3007&amp;F3007,IF([1]Dashboard!$AK$39="YTD",IF(O3007-[1]Dashboard!$AK$37&lt;=0,"YTD"&amp;A3007&amp;[1]Dashboard!$AK$37&amp;F3007),IF([1]Dashboard!$AK$39="FY","FY"&amp;A3007&amp;F3007)))</f>
        <v>YTD202506CASA</v>
      </c>
      <c r="T3007" t="str">
        <f>IF([1]Dashboard!$AK$39="Month","Month"&amp;N3007&amp;F3007,IF([1]Dashboard!$AK$39="YTD",IF(O3007-[1]Dashboard!$AK$37&lt;=0,"YTD"&amp;A3007&amp;[1]Dashboard!$AK$37&amp;U3007),IF([1]Dashboard!$AK$39="FY","FY"&amp;A3007&amp;U3007)))</f>
        <v>YTD2025063 - CASACASA</v>
      </c>
      <c r="U3007" t="str">
        <f t="shared" si="187"/>
        <v>3 - CASACASA</v>
      </c>
      <c r="V3007" t="str">
        <f>IF([1]Dashboard!$AK$39="Month","Month"&amp;N3007&amp;C3007&amp;E3007,IF([1]Dashboard!$AK$39="YTD",IF(O3007-[1]Dashboard!$AK$37&lt;=0,"YTD"&amp;A3007&amp;[1]Dashboard!$AK$37&amp;C3007&amp;E3007),IF([1]Dashboard!$AK$39="FY","FY"&amp;A3007&amp;C3007&amp;E3007)))</f>
        <v>YTD202506Abbesses3 - CASA</v>
      </c>
      <c r="W3007" t="str">
        <f>IF([1]Dashboard!$AK$39="Month","Month"&amp;N3007,IF([1]Dashboard!$AK$39="YTD",IF(O3007-[1]Dashboard!$AK$37&lt;=0,"YTD"&amp;A3007&amp;[1]Dashboard!$AK$37),IF([1]Dashboard!$AK$39="FY","FY"&amp;A3007)))</f>
        <v>YTD202506</v>
      </c>
    </row>
    <row r="3008" spans="1:23" x14ac:dyDescent="0.3">
      <c r="A3008" t="s">
        <v>610</v>
      </c>
      <c r="B3008" t="s">
        <v>24</v>
      </c>
      <c r="C3008" t="s">
        <v>25</v>
      </c>
      <c r="D3008" t="s">
        <v>71</v>
      </c>
      <c r="E3008" t="s">
        <v>178</v>
      </c>
      <c r="F3008" t="s">
        <v>179</v>
      </c>
      <c r="G3008" t="s">
        <v>613</v>
      </c>
      <c r="H3008" t="s">
        <v>614</v>
      </c>
      <c r="I3008" s="4">
        <v>6</v>
      </c>
      <c r="J3008" s="4">
        <v>21.857923497267759</v>
      </c>
      <c r="K3008" s="4">
        <v>12.340983606557376</v>
      </c>
      <c r="L3008" s="4">
        <v>9.5169398907103826</v>
      </c>
      <c r="M3008" s="5">
        <v>6</v>
      </c>
      <c r="N3008" t="str">
        <f t="shared" si="184"/>
        <v>202501</v>
      </c>
      <c r="O3008" t="str">
        <f t="shared" si="185"/>
        <v>01</v>
      </c>
      <c r="P3008" t="str">
        <f t="shared" si="186"/>
        <v>01.Jan2025</v>
      </c>
      <c r="Q3008" t="str">
        <f>IF([1]Dashboard!$AK$39="Month","Month"&amp;N3008&amp;E3008,IF([1]Dashboard!$AK$39="YTD",IF(O3008-[1]Dashboard!$AK$37&lt;=0,"YTD"&amp;A3008&amp;[1]Dashboard!$AK$37&amp;E3008),IF([1]Dashboard!$AK$39="FY","FY"&amp;A3008&amp;E3008)))</f>
        <v>YTD2025063 - CASA</v>
      </c>
      <c r="R3008" t="str">
        <f>IF([1]Dashboard!$AK$39="Month","Month"&amp;N3008&amp;E3008&amp;F3008,IF([1]Dashboard!$AK$39="YTD",IF(O3008-[1]Dashboard!$AK$37&lt;=0,"YTD"&amp;A3008&amp;[1]Dashboard!$AK$37&amp;E3008&amp;F3008),IF([1]Dashboard!$AK$39="FY","FY"&amp;A3008&amp;E3008&amp;F3008)))</f>
        <v>YTD2025063 - CASACASA</v>
      </c>
      <c r="S3008" t="str">
        <f>IF([1]Dashboard!$AK$39="Month","Month"&amp;N3008&amp;F3008,IF([1]Dashboard!$AK$39="YTD",IF(O3008-[1]Dashboard!$AK$37&lt;=0,"YTD"&amp;A3008&amp;[1]Dashboard!$AK$37&amp;F3008),IF([1]Dashboard!$AK$39="FY","FY"&amp;A3008&amp;F3008)))</f>
        <v>YTD202506CASA</v>
      </c>
      <c r="T3008" t="str">
        <f>IF([1]Dashboard!$AK$39="Month","Month"&amp;N3008&amp;F3008,IF([1]Dashboard!$AK$39="YTD",IF(O3008-[1]Dashboard!$AK$37&lt;=0,"YTD"&amp;A3008&amp;[1]Dashboard!$AK$37&amp;U3008),IF([1]Dashboard!$AK$39="FY","FY"&amp;A3008&amp;U3008)))</f>
        <v>YTD2025063 - CASACASA</v>
      </c>
      <c r="U3008" t="str">
        <f t="shared" si="187"/>
        <v>3 - CASACASA</v>
      </c>
      <c r="V3008" t="str">
        <f>IF([1]Dashboard!$AK$39="Month","Month"&amp;N3008&amp;C3008&amp;E3008,IF([1]Dashboard!$AK$39="YTD",IF(O3008-[1]Dashboard!$AK$37&lt;=0,"YTD"&amp;A3008&amp;[1]Dashboard!$AK$37&amp;C3008&amp;E3008),IF([1]Dashboard!$AK$39="FY","FY"&amp;A3008&amp;C3008&amp;E3008)))</f>
        <v>YTD202506Abbesses3 - CASA</v>
      </c>
      <c r="W3008" t="str">
        <f>IF([1]Dashboard!$AK$39="Month","Month"&amp;N3008,IF([1]Dashboard!$AK$39="YTD",IF(O3008-[1]Dashboard!$AK$37&lt;=0,"YTD"&amp;A3008&amp;[1]Dashboard!$AK$37),IF([1]Dashboard!$AK$39="FY","FY"&amp;A3008)))</f>
        <v>YTD202506</v>
      </c>
    </row>
    <row r="3009" spans="1:23" x14ac:dyDescent="0.3">
      <c r="A3009" t="s">
        <v>610</v>
      </c>
      <c r="B3009" t="s">
        <v>24</v>
      </c>
      <c r="C3009" t="s">
        <v>25</v>
      </c>
      <c r="D3009" t="s">
        <v>71</v>
      </c>
      <c r="E3009" t="s">
        <v>178</v>
      </c>
      <c r="F3009" t="s">
        <v>179</v>
      </c>
      <c r="G3009" t="s">
        <v>549</v>
      </c>
      <c r="H3009" t="s">
        <v>550</v>
      </c>
      <c r="I3009" s="4">
        <v>6</v>
      </c>
      <c r="J3009" s="4">
        <v>7.6502732240437155</v>
      </c>
      <c r="K3009" s="4">
        <v>4.8131147540983603</v>
      </c>
      <c r="L3009" s="4">
        <v>2.8371584699453551</v>
      </c>
      <c r="M3009" s="5">
        <v>6</v>
      </c>
      <c r="N3009" t="str">
        <f t="shared" si="184"/>
        <v>202501</v>
      </c>
      <c r="O3009" t="str">
        <f t="shared" si="185"/>
        <v>01</v>
      </c>
      <c r="P3009" t="str">
        <f t="shared" si="186"/>
        <v>01.Jan2025</v>
      </c>
      <c r="Q3009" t="str">
        <f>IF([1]Dashboard!$AK$39="Month","Month"&amp;N3009&amp;E3009,IF([1]Dashboard!$AK$39="YTD",IF(O3009-[1]Dashboard!$AK$37&lt;=0,"YTD"&amp;A3009&amp;[1]Dashboard!$AK$37&amp;E3009),IF([1]Dashboard!$AK$39="FY","FY"&amp;A3009&amp;E3009)))</f>
        <v>YTD2025063 - CASA</v>
      </c>
      <c r="R3009" t="str">
        <f>IF([1]Dashboard!$AK$39="Month","Month"&amp;N3009&amp;E3009&amp;F3009,IF([1]Dashboard!$AK$39="YTD",IF(O3009-[1]Dashboard!$AK$37&lt;=0,"YTD"&amp;A3009&amp;[1]Dashboard!$AK$37&amp;E3009&amp;F3009),IF([1]Dashboard!$AK$39="FY","FY"&amp;A3009&amp;E3009&amp;F3009)))</f>
        <v>YTD2025063 - CASACASA</v>
      </c>
      <c r="S3009" t="str">
        <f>IF([1]Dashboard!$AK$39="Month","Month"&amp;N3009&amp;F3009,IF([1]Dashboard!$AK$39="YTD",IF(O3009-[1]Dashboard!$AK$37&lt;=0,"YTD"&amp;A3009&amp;[1]Dashboard!$AK$37&amp;F3009),IF([1]Dashboard!$AK$39="FY","FY"&amp;A3009&amp;F3009)))</f>
        <v>YTD202506CASA</v>
      </c>
      <c r="T3009" t="str">
        <f>IF([1]Dashboard!$AK$39="Month","Month"&amp;N3009&amp;F3009,IF([1]Dashboard!$AK$39="YTD",IF(O3009-[1]Dashboard!$AK$37&lt;=0,"YTD"&amp;A3009&amp;[1]Dashboard!$AK$37&amp;U3009),IF([1]Dashboard!$AK$39="FY","FY"&amp;A3009&amp;U3009)))</f>
        <v>YTD2025063 - CASACASA</v>
      </c>
      <c r="U3009" t="str">
        <f t="shared" si="187"/>
        <v>3 - CASACASA</v>
      </c>
      <c r="V3009" t="str">
        <f>IF([1]Dashboard!$AK$39="Month","Month"&amp;N3009&amp;C3009&amp;E3009,IF([1]Dashboard!$AK$39="YTD",IF(O3009-[1]Dashboard!$AK$37&lt;=0,"YTD"&amp;A3009&amp;[1]Dashboard!$AK$37&amp;C3009&amp;E3009),IF([1]Dashboard!$AK$39="FY","FY"&amp;A3009&amp;C3009&amp;E3009)))</f>
        <v>YTD202506Abbesses3 - CASA</v>
      </c>
      <c r="W3009" t="str">
        <f>IF([1]Dashboard!$AK$39="Month","Month"&amp;N3009,IF([1]Dashboard!$AK$39="YTD",IF(O3009-[1]Dashboard!$AK$37&lt;=0,"YTD"&amp;A3009&amp;[1]Dashboard!$AK$37),IF([1]Dashboard!$AK$39="FY","FY"&amp;A3009)))</f>
        <v>YTD202506</v>
      </c>
    </row>
    <row r="3010" spans="1:23" x14ac:dyDescent="0.3">
      <c r="A3010" t="s">
        <v>610</v>
      </c>
      <c r="B3010" t="s">
        <v>24</v>
      </c>
      <c r="C3010" t="s">
        <v>25</v>
      </c>
      <c r="D3010" t="s">
        <v>71</v>
      </c>
      <c r="E3010" t="s">
        <v>178</v>
      </c>
      <c r="F3010" t="s">
        <v>179</v>
      </c>
      <c r="G3010" t="s">
        <v>186</v>
      </c>
      <c r="H3010" t="s">
        <v>187</v>
      </c>
      <c r="I3010" s="4">
        <v>10</v>
      </c>
      <c r="J3010" s="4">
        <v>29.72677595628415</v>
      </c>
      <c r="K3010" s="4">
        <v>19.431693989071039</v>
      </c>
      <c r="L3010" s="4">
        <v>10.295081967213113</v>
      </c>
      <c r="M3010" s="5">
        <v>10</v>
      </c>
      <c r="N3010" t="str">
        <f t="shared" si="184"/>
        <v>202501</v>
      </c>
      <c r="O3010" t="str">
        <f t="shared" si="185"/>
        <v>01</v>
      </c>
      <c r="P3010" t="str">
        <f t="shared" si="186"/>
        <v>01.Jan2025</v>
      </c>
      <c r="Q3010" t="str">
        <f>IF([1]Dashboard!$AK$39="Month","Month"&amp;N3010&amp;E3010,IF([1]Dashboard!$AK$39="YTD",IF(O3010-[1]Dashboard!$AK$37&lt;=0,"YTD"&amp;A3010&amp;[1]Dashboard!$AK$37&amp;E3010),IF([1]Dashboard!$AK$39="FY","FY"&amp;A3010&amp;E3010)))</f>
        <v>YTD2025063 - CASA</v>
      </c>
      <c r="R3010" t="str">
        <f>IF([1]Dashboard!$AK$39="Month","Month"&amp;N3010&amp;E3010&amp;F3010,IF([1]Dashboard!$AK$39="YTD",IF(O3010-[1]Dashboard!$AK$37&lt;=0,"YTD"&amp;A3010&amp;[1]Dashboard!$AK$37&amp;E3010&amp;F3010),IF([1]Dashboard!$AK$39="FY","FY"&amp;A3010&amp;E3010&amp;F3010)))</f>
        <v>YTD2025063 - CASACASA</v>
      </c>
      <c r="S3010" t="str">
        <f>IF([1]Dashboard!$AK$39="Month","Month"&amp;N3010&amp;F3010,IF([1]Dashboard!$AK$39="YTD",IF(O3010-[1]Dashboard!$AK$37&lt;=0,"YTD"&amp;A3010&amp;[1]Dashboard!$AK$37&amp;F3010),IF([1]Dashboard!$AK$39="FY","FY"&amp;A3010&amp;F3010)))</f>
        <v>YTD202506CASA</v>
      </c>
      <c r="T3010" t="str">
        <f>IF([1]Dashboard!$AK$39="Month","Month"&amp;N3010&amp;F3010,IF([1]Dashboard!$AK$39="YTD",IF(O3010-[1]Dashboard!$AK$37&lt;=0,"YTD"&amp;A3010&amp;[1]Dashboard!$AK$37&amp;U3010),IF([1]Dashboard!$AK$39="FY","FY"&amp;A3010&amp;U3010)))</f>
        <v>YTD2025063 - CASACASA</v>
      </c>
      <c r="U3010" t="str">
        <f t="shared" si="187"/>
        <v>3 - CASACASA</v>
      </c>
      <c r="V3010" t="str">
        <f>IF([1]Dashboard!$AK$39="Month","Month"&amp;N3010&amp;C3010&amp;E3010,IF([1]Dashboard!$AK$39="YTD",IF(O3010-[1]Dashboard!$AK$37&lt;=0,"YTD"&amp;A3010&amp;[1]Dashboard!$AK$37&amp;C3010&amp;E3010),IF([1]Dashboard!$AK$39="FY","FY"&amp;A3010&amp;C3010&amp;E3010)))</f>
        <v>YTD202506Abbesses3 - CASA</v>
      </c>
      <c r="W3010" t="str">
        <f>IF([1]Dashboard!$AK$39="Month","Month"&amp;N3010,IF([1]Dashboard!$AK$39="YTD",IF(O3010-[1]Dashboard!$AK$37&lt;=0,"YTD"&amp;A3010&amp;[1]Dashboard!$AK$37),IF([1]Dashboard!$AK$39="FY","FY"&amp;A3010)))</f>
        <v>YTD202506</v>
      </c>
    </row>
    <row r="3011" spans="1:23" x14ac:dyDescent="0.3">
      <c r="A3011" t="s">
        <v>610</v>
      </c>
      <c r="B3011" t="s">
        <v>24</v>
      </c>
      <c r="C3011" t="s">
        <v>25</v>
      </c>
      <c r="D3011" t="s">
        <v>71</v>
      </c>
      <c r="E3011" t="s">
        <v>178</v>
      </c>
      <c r="F3011" t="s">
        <v>347</v>
      </c>
      <c r="G3011" t="s">
        <v>348</v>
      </c>
      <c r="H3011" t="s">
        <v>349</v>
      </c>
      <c r="I3011" s="4">
        <v>1</v>
      </c>
      <c r="J3011" s="4">
        <v>5.0994535519125677</v>
      </c>
      <c r="K3011" s="4">
        <v>3.2043715846994534</v>
      </c>
      <c r="L3011" s="4">
        <v>1.8950819672131143</v>
      </c>
      <c r="M3011" s="5">
        <v>1</v>
      </c>
      <c r="N3011" t="str">
        <f t="shared" ref="N3011:N3074" si="188">A3011&amp;LEFT(B3011,2)</f>
        <v>202501</v>
      </c>
      <c r="O3011" t="str">
        <f t="shared" ref="O3011:O3074" si="189">RIGHT(N3011,2)</f>
        <v>01</v>
      </c>
      <c r="P3011" t="str">
        <f t="shared" ref="P3011:P3074" si="190">B3011&amp;A3011</f>
        <v>01.Jan2025</v>
      </c>
      <c r="Q3011" t="str">
        <f>IF([1]Dashboard!$AK$39="Month","Month"&amp;N3011&amp;E3011,IF([1]Dashboard!$AK$39="YTD",IF(O3011-[1]Dashboard!$AK$37&lt;=0,"YTD"&amp;A3011&amp;[1]Dashboard!$AK$37&amp;E3011),IF([1]Dashboard!$AK$39="FY","FY"&amp;A3011&amp;E3011)))</f>
        <v>YTD2025063 - CASA</v>
      </c>
      <c r="R3011" t="str">
        <f>IF([1]Dashboard!$AK$39="Month","Month"&amp;N3011&amp;E3011&amp;F3011,IF([1]Dashboard!$AK$39="YTD",IF(O3011-[1]Dashboard!$AK$37&lt;=0,"YTD"&amp;A3011&amp;[1]Dashboard!$AK$37&amp;E3011&amp;F3011),IF([1]Dashboard!$AK$39="FY","FY"&amp;A3011&amp;E3011&amp;F3011)))</f>
        <v>YTD2025063 - CASASERRA DA CAPIVARA</v>
      </c>
      <c r="S3011" t="str">
        <f>IF([1]Dashboard!$AK$39="Month","Month"&amp;N3011&amp;F3011,IF([1]Dashboard!$AK$39="YTD",IF(O3011-[1]Dashboard!$AK$37&lt;=0,"YTD"&amp;A3011&amp;[1]Dashboard!$AK$37&amp;F3011),IF([1]Dashboard!$AK$39="FY","FY"&amp;A3011&amp;F3011)))</f>
        <v>YTD202506SERRA DA CAPIVARA</v>
      </c>
      <c r="T3011" t="str">
        <f>IF([1]Dashboard!$AK$39="Month","Month"&amp;N3011&amp;F3011,IF([1]Dashboard!$AK$39="YTD",IF(O3011-[1]Dashboard!$AK$37&lt;=0,"YTD"&amp;A3011&amp;[1]Dashboard!$AK$37&amp;U3011),IF([1]Dashboard!$AK$39="FY","FY"&amp;A3011&amp;U3011)))</f>
        <v>YTD2025063 - CASASERRA DA CAPIVARA</v>
      </c>
      <c r="U3011" t="str">
        <f t="shared" ref="U3011:U3074" si="191">E3011&amp;F3011</f>
        <v>3 - CASASERRA DA CAPIVARA</v>
      </c>
      <c r="V3011" t="str">
        <f>IF([1]Dashboard!$AK$39="Month","Month"&amp;N3011&amp;C3011&amp;E3011,IF([1]Dashboard!$AK$39="YTD",IF(O3011-[1]Dashboard!$AK$37&lt;=0,"YTD"&amp;A3011&amp;[1]Dashboard!$AK$37&amp;C3011&amp;E3011),IF([1]Dashboard!$AK$39="FY","FY"&amp;A3011&amp;C3011&amp;E3011)))</f>
        <v>YTD202506Abbesses3 - CASA</v>
      </c>
      <c r="W3011" t="str">
        <f>IF([1]Dashboard!$AK$39="Month","Month"&amp;N3011,IF([1]Dashboard!$AK$39="YTD",IF(O3011-[1]Dashboard!$AK$37&lt;=0,"YTD"&amp;A3011&amp;[1]Dashboard!$AK$37),IF([1]Dashboard!$AK$39="FY","FY"&amp;A3011)))</f>
        <v>YTD202506</v>
      </c>
    </row>
    <row r="3012" spans="1:23" x14ac:dyDescent="0.3">
      <c r="A3012" t="s">
        <v>610</v>
      </c>
      <c r="B3012" t="s">
        <v>24</v>
      </c>
      <c r="C3012" t="s">
        <v>25</v>
      </c>
      <c r="D3012" t="s">
        <v>71</v>
      </c>
      <c r="E3012" t="s">
        <v>178</v>
      </c>
      <c r="F3012" t="s">
        <v>347</v>
      </c>
      <c r="G3012" t="s">
        <v>537</v>
      </c>
      <c r="H3012" t="s">
        <v>538</v>
      </c>
      <c r="I3012" s="4">
        <v>1</v>
      </c>
      <c r="J3012" s="4">
        <v>4.0808743169398909</v>
      </c>
      <c r="K3012" s="4">
        <v>3.0754098360655737</v>
      </c>
      <c r="L3012" s="4">
        <v>1.0054644808743172</v>
      </c>
      <c r="M3012" s="5">
        <v>1</v>
      </c>
      <c r="N3012" t="str">
        <f t="shared" si="188"/>
        <v>202501</v>
      </c>
      <c r="O3012" t="str">
        <f t="shared" si="189"/>
        <v>01</v>
      </c>
      <c r="P3012" t="str">
        <f t="shared" si="190"/>
        <v>01.Jan2025</v>
      </c>
      <c r="Q3012" t="str">
        <f>IF([1]Dashboard!$AK$39="Month","Month"&amp;N3012&amp;E3012,IF([1]Dashboard!$AK$39="YTD",IF(O3012-[1]Dashboard!$AK$37&lt;=0,"YTD"&amp;A3012&amp;[1]Dashboard!$AK$37&amp;E3012),IF([1]Dashboard!$AK$39="FY","FY"&amp;A3012&amp;E3012)))</f>
        <v>YTD2025063 - CASA</v>
      </c>
      <c r="R3012" t="str">
        <f>IF([1]Dashboard!$AK$39="Month","Month"&amp;N3012&amp;E3012&amp;F3012,IF([1]Dashboard!$AK$39="YTD",IF(O3012-[1]Dashboard!$AK$37&lt;=0,"YTD"&amp;A3012&amp;[1]Dashboard!$AK$37&amp;E3012&amp;F3012),IF([1]Dashboard!$AK$39="FY","FY"&amp;A3012&amp;E3012&amp;F3012)))</f>
        <v>YTD2025063 - CASASERRA DA CAPIVARA</v>
      </c>
      <c r="S3012" t="str">
        <f>IF([1]Dashboard!$AK$39="Month","Month"&amp;N3012&amp;F3012,IF([1]Dashboard!$AK$39="YTD",IF(O3012-[1]Dashboard!$AK$37&lt;=0,"YTD"&amp;A3012&amp;[1]Dashboard!$AK$37&amp;F3012),IF([1]Dashboard!$AK$39="FY","FY"&amp;A3012&amp;F3012)))</f>
        <v>YTD202506SERRA DA CAPIVARA</v>
      </c>
      <c r="T3012" t="str">
        <f>IF([1]Dashboard!$AK$39="Month","Month"&amp;N3012&amp;F3012,IF([1]Dashboard!$AK$39="YTD",IF(O3012-[1]Dashboard!$AK$37&lt;=0,"YTD"&amp;A3012&amp;[1]Dashboard!$AK$37&amp;U3012),IF([1]Dashboard!$AK$39="FY","FY"&amp;A3012&amp;U3012)))</f>
        <v>YTD2025063 - CASASERRA DA CAPIVARA</v>
      </c>
      <c r="U3012" t="str">
        <f t="shared" si="191"/>
        <v>3 - CASASERRA DA CAPIVARA</v>
      </c>
      <c r="V3012" t="str">
        <f>IF([1]Dashboard!$AK$39="Month","Month"&amp;N3012&amp;C3012&amp;E3012,IF([1]Dashboard!$AK$39="YTD",IF(O3012-[1]Dashboard!$AK$37&lt;=0,"YTD"&amp;A3012&amp;[1]Dashboard!$AK$37&amp;C3012&amp;E3012),IF([1]Dashboard!$AK$39="FY","FY"&amp;A3012&amp;C3012&amp;E3012)))</f>
        <v>YTD202506Abbesses3 - CASA</v>
      </c>
      <c r="W3012" t="str">
        <f>IF([1]Dashboard!$AK$39="Month","Month"&amp;N3012,IF([1]Dashboard!$AK$39="YTD",IF(O3012-[1]Dashboard!$AK$37&lt;=0,"YTD"&amp;A3012&amp;[1]Dashboard!$AK$37),IF([1]Dashboard!$AK$39="FY","FY"&amp;A3012)))</f>
        <v>YTD202506</v>
      </c>
    </row>
    <row r="3013" spans="1:23" x14ac:dyDescent="0.3">
      <c r="A3013" t="s">
        <v>610</v>
      </c>
      <c r="B3013" t="s">
        <v>24</v>
      </c>
      <c r="C3013" t="s">
        <v>25</v>
      </c>
      <c r="D3013" t="s">
        <v>71</v>
      </c>
      <c r="E3013" t="s">
        <v>178</v>
      </c>
      <c r="F3013" t="s">
        <v>347</v>
      </c>
      <c r="G3013" t="s">
        <v>363</v>
      </c>
      <c r="H3013" t="s">
        <v>364</v>
      </c>
      <c r="I3013" s="4">
        <v>2</v>
      </c>
      <c r="J3013" s="4">
        <v>8.7431693989071029</v>
      </c>
      <c r="K3013" s="4">
        <v>5.3989071038251364</v>
      </c>
      <c r="L3013" s="4">
        <v>3.3442622950819674</v>
      </c>
      <c r="M3013" s="5">
        <v>2</v>
      </c>
      <c r="N3013" t="str">
        <f t="shared" si="188"/>
        <v>202501</v>
      </c>
      <c r="O3013" t="str">
        <f t="shared" si="189"/>
        <v>01</v>
      </c>
      <c r="P3013" t="str">
        <f t="shared" si="190"/>
        <v>01.Jan2025</v>
      </c>
      <c r="Q3013" t="str">
        <f>IF([1]Dashboard!$AK$39="Month","Month"&amp;N3013&amp;E3013,IF([1]Dashboard!$AK$39="YTD",IF(O3013-[1]Dashboard!$AK$37&lt;=0,"YTD"&amp;A3013&amp;[1]Dashboard!$AK$37&amp;E3013),IF([1]Dashboard!$AK$39="FY","FY"&amp;A3013&amp;E3013)))</f>
        <v>YTD2025063 - CASA</v>
      </c>
      <c r="R3013" t="str">
        <f>IF([1]Dashboard!$AK$39="Month","Month"&amp;N3013&amp;E3013&amp;F3013,IF([1]Dashboard!$AK$39="YTD",IF(O3013-[1]Dashboard!$AK$37&lt;=0,"YTD"&amp;A3013&amp;[1]Dashboard!$AK$37&amp;E3013&amp;F3013),IF([1]Dashboard!$AK$39="FY","FY"&amp;A3013&amp;E3013&amp;F3013)))</f>
        <v>YTD2025063 - CASASERRA DA CAPIVARA</v>
      </c>
      <c r="S3013" t="str">
        <f>IF([1]Dashboard!$AK$39="Month","Month"&amp;N3013&amp;F3013,IF([1]Dashboard!$AK$39="YTD",IF(O3013-[1]Dashboard!$AK$37&lt;=0,"YTD"&amp;A3013&amp;[1]Dashboard!$AK$37&amp;F3013),IF([1]Dashboard!$AK$39="FY","FY"&amp;A3013&amp;F3013)))</f>
        <v>YTD202506SERRA DA CAPIVARA</v>
      </c>
      <c r="T3013" t="str">
        <f>IF([1]Dashboard!$AK$39="Month","Month"&amp;N3013&amp;F3013,IF([1]Dashboard!$AK$39="YTD",IF(O3013-[1]Dashboard!$AK$37&lt;=0,"YTD"&amp;A3013&amp;[1]Dashboard!$AK$37&amp;U3013),IF([1]Dashboard!$AK$39="FY","FY"&amp;A3013&amp;U3013)))</f>
        <v>YTD2025063 - CASASERRA DA CAPIVARA</v>
      </c>
      <c r="U3013" t="str">
        <f t="shared" si="191"/>
        <v>3 - CASASERRA DA CAPIVARA</v>
      </c>
      <c r="V3013" t="str">
        <f>IF([1]Dashboard!$AK$39="Month","Month"&amp;N3013&amp;C3013&amp;E3013,IF([1]Dashboard!$AK$39="YTD",IF(O3013-[1]Dashboard!$AK$37&lt;=0,"YTD"&amp;A3013&amp;[1]Dashboard!$AK$37&amp;C3013&amp;E3013),IF([1]Dashboard!$AK$39="FY","FY"&amp;A3013&amp;C3013&amp;E3013)))</f>
        <v>YTD202506Abbesses3 - CASA</v>
      </c>
      <c r="W3013" t="str">
        <f>IF([1]Dashboard!$AK$39="Month","Month"&amp;N3013,IF([1]Dashboard!$AK$39="YTD",IF(O3013-[1]Dashboard!$AK$37&lt;=0,"YTD"&amp;A3013&amp;[1]Dashboard!$AK$37),IF([1]Dashboard!$AK$39="FY","FY"&amp;A3013)))</f>
        <v>YTD202506</v>
      </c>
    </row>
    <row r="3014" spans="1:23" x14ac:dyDescent="0.3">
      <c r="A3014" t="s">
        <v>610</v>
      </c>
      <c r="B3014" t="s">
        <v>24</v>
      </c>
      <c r="C3014" t="s">
        <v>25</v>
      </c>
      <c r="D3014" t="s">
        <v>71</v>
      </c>
      <c r="E3014" t="s">
        <v>178</v>
      </c>
      <c r="F3014" t="s">
        <v>347</v>
      </c>
      <c r="G3014" t="s">
        <v>365</v>
      </c>
      <c r="H3014" t="s">
        <v>366</v>
      </c>
      <c r="I3014" s="4">
        <v>2</v>
      </c>
      <c r="J3014" s="4">
        <v>8.0131147540983587</v>
      </c>
      <c r="K3014" s="4">
        <v>4.6120218579234971</v>
      </c>
      <c r="L3014" s="4">
        <v>3.4010928961748621</v>
      </c>
      <c r="M3014" s="5">
        <v>2</v>
      </c>
      <c r="N3014" t="str">
        <f t="shared" si="188"/>
        <v>202501</v>
      </c>
      <c r="O3014" t="str">
        <f t="shared" si="189"/>
        <v>01</v>
      </c>
      <c r="P3014" t="str">
        <f t="shared" si="190"/>
        <v>01.Jan2025</v>
      </c>
      <c r="Q3014" t="str">
        <f>IF([1]Dashboard!$AK$39="Month","Month"&amp;N3014&amp;E3014,IF([1]Dashboard!$AK$39="YTD",IF(O3014-[1]Dashboard!$AK$37&lt;=0,"YTD"&amp;A3014&amp;[1]Dashboard!$AK$37&amp;E3014),IF([1]Dashboard!$AK$39="FY","FY"&amp;A3014&amp;E3014)))</f>
        <v>YTD2025063 - CASA</v>
      </c>
      <c r="R3014" t="str">
        <f>IF([1]Dashboard!$AK$39="Month","Month"&amp;N3014&amp;E3014&amp;F3014,IF([1]Dashboard!$AK$39="YTD",IF(O3014-[1]Dashboard!$AK$37&lt;=0,"YTD"&amp;A3014&amp;[1]Dashboard!$AK$37&amp;E3014&amp;F3014),IF([1]Dashboard!$AK$39="FY","FY"&amp;A3014&amp;E3014&amp;F3014)))</f>
        <v>YTD2025063 - CASASERRA DA CAPIVARA</v>
      </c>
      <c r="S3014" t="str">
        <f>IF([1]Dashboard!$AK$39="Month","Month"&amp;N3014&amp;F3014,IF([1]Dashboard!$AK$39="YTD",IF(O3014-[1]Dashboard!$AK$37&lt;=0,"YTD"&amp;A3014&amp;[1]Dashboard!$AK$37&amp;F3014),IF([1]Dashboard!$AK$39="FY","FY"&amp;A3014&amp;F3014)))</f>
        <v>YTD202506SERRA DA CAPIVARA</v>
      </c>
      <c r="T3014" t="str">
        <f>IF([1]Dashboard!$AK$39="Month","Month"&amp;N3014&amp;F3014,IF([1]Dashboard!$AK$39="YTD",IF(O3014-[1]Dashboard!$AK$37&lt;=0,"YTD"&amp;A3014&amp;[1]Dashboard!$AK$37&amp;U3014),IF([1]Dashboard!$AK$39="FY","FY"&amp;A3014&amp;U3014)))</f>
        <v>YTD2025063 - CASASERRA DA CAPIVARA</v>
      </c>
      <c r="U3014" t="str">
        <f t="shared" si="191"/>
        <v>3 - CASASERRA DA CAPIVARA</v>
      </c>
      <c r="V3014" t="str">
        <f>IF([1]Dashboard!$AK$39="Month","Month"&amp;N3014&amp;C3014&amp;E3014,IF([1]Dashboard!$AK$39="YTD",IF(O3014-[1]Dashboard!$AK$37&lt;=0,"YTD"&amp;A3014&amp;[1]Dashboard!$AK$37&amp;C3014&amp;E3014),IF([1]Dashboard!$AK$39="FY","FY"&amp;A3014&amp;C3014&amp;E3014)))</f>
        <v>YTD202506Abbesses3 - CASA</v>
      </c>
      <c r="W3014" t="str">
        <f>IF([1]Dashboard!$AK$39="Month","Month"&amp;N3014,IF([1]Dashboard!$AK$39="YTD",IF(O3014-[1]Dashboard!$AK$37&lt;=0,"YTD"&amp;A3014&amp;[1]Dashboard!$AK$37),IF([1]Dashboard!$AK$39="FY","FY"&amp;A3014)))</f>
        <v>YTD202506</v>
      </c>
    </row>
    <row r="3015" spans="1:23" x14ac:dyDescent="0.3">
      <c r="A3015" t="s">
        <v>610</v>
      </c>
      <c r="B3015" t="s">
        <v>24</v>
      </c>
      <c r="C3015" t="s">
        <v>25</v>
      </c>
      <c r="D3015" t="s">
        <v>71</v>
      </c>
      <c r="E3015" t="s">
        <v>188</v>
      </c>
      <c r="F3015" t="s">
        <v>189</v>
      </c>
      <c r="G3015" t="s">
        <v>190</v>
      </c>
      <c r="H3015" t="s">
        <v>191</v>
      </c>
      <c r="I3015" s="4">
        <v>35</v>
      </c>
      <c r="J3015" s="4">
        <v>140.15956284153003</v>
      </c>
      <c r="K3015" s="4">
        <v>52.63387978142076</v>
      </c>
      <c r="L3015" s="4">
        <v>87.525683060109273</v>
      </c>
      <c r="M3015" s="5">
        <v>7</v>
      </c>
      <c r="N3015" t="str">
        <f t="shared" si="188"/>
        <v>202501</v>
      </c>
      <c r="O3015" t="str">
        <f t="shared" si="189"/>
        <v>01</v>
      </c>
      <c r="P3015" t="str">
        <f t="shared" si="190"/>
        <v>01.Jan2025</v>
      </c>
      <c r="Q3015" t="str">
        <f>IF([1]Dashboard!$AK$39="Month","Month"&amp;N3015&amp;E3015,IF([1]Dashboard!$AK$39="YTD",IF(O3015-[1]Dashboard!$AK$37&lt;=0,"YTD"&amp;A3015&amp;[1]Dashboard!$AK$37&amp;E3015),IF([1]Dashboard!$AK$39="FY","FY"&amp;A3015&amp;E3015)))</f>
        <v>YTD2025063 - KIT</v>
      </c>
      <c r="R3015" t="str">
        <f>IF([1]Dashboard!$AK$39="Month","Month"&amp;N3015&amp;E3015&amp;F3015,IF([1]Dashboard!$AK$39="YTD",IF(O3015-[1]Dashboard!$AK$37&lt;=0,"YTD"&amp;A3015&amp;[1]Dashboard!$AK$37&amp;E3015&amp;F3015),IF([1]Dashboard!$AK$39="FY","FY"&amp;A3015&amp;E3015&amp;F3015)))</f>
        <v>YTD2025063 - KITAssortiment_3 - KIT</v>
      </c>
      <c r="S3015" t="str">
        <f>IF([1]Dashboard!$AK$39="Month","Month"&amp;N3015&amp;F3015,IF([1]Dashboard!$AK$39="YTD",IF(O3015-[1]Dashboard!$AK$37&lt;=0,"YTD"&amp;A3015&amp;[1]Dashboard!$AK$37&amp;F3015),IF([1]Dashboard!$AK$39="FY","FY"&amp;A3015&amp;F3015)))</f>
        <v>YTD202506Assortiment_3 - KIT</v>
      </c>
      <c r="T3015" t="str">
        <f>IF([1]Dashboard!$AK$39="Month","Month"&amp;N3015&amp;F3015,IF([1]Dashboard!$AK$39="YTD",IF(O3015-[1]Dashboard!$AK$37&lt;=0,"YTD"&amp;A3015&amp;[1]Dashboard!$AK$37&amp;U3015),IF([1]Dashboard!$AK$39="FY","FY"&amp;A3015&amp;U3015)))</f>
        <v>YTD2025063 - KITAssortiment_3 - KIT</v>
      </c>
      <c r="U3015" t="str">
        <f t="shared" si="191"/>
        <v>3 - KITAssortiment_3 - KIT</v>
      </c>
      <c r="V3015" t="str">
        <f>IF([1]Dashboard!$AK$39="Month","Month"&amp;N3015&amp;C3015&amp;E3015,IF([1]Dashboard!$AK$39="YTD",IF(O3015-[1]Dashboard!$AK$37&lt;=0,"YTD"&amp;A3015&amp;[1]Dashboard!$AK$37&amp;C3015&amp;E3015),IF([1]Dashboard!$AK$39="FY","FY"&amp;A3015&amp;C3015&amp;E3015)))</f>
        <v>YTD202506Abbesses3 - KIT</v>
      </c>
      <c r="W3015" t="str">
        <f>IF([1]Dashboard!$AK$39="Month","Month"&amp;N3015,IF([1]Dashboard!$AK$39="YTD",IF(O3015-[1]Dashboard!$AK$37&lt;=0,"YTD"&amp;A3015&amp;[1]Dashboard!$AK$37),IF([1]Dashboard!$AK$39="FY","FY"&amp;A3015)))</f>
        <v>YTD202506</v>
      </c>
    </row>
    <row r="3016" spans="1:23" x14ac:dyDescent="0.3">
      <c r="A3016" t="s">
        <v>610</v>
      </c>
      <c r="B3016" t="s">
        <v>24</v>
      </c>
      <c r="C3016" t="s">
        <v>25</v>
      </c>
      <c r="D3016" t="s">
        <v>71</v>
      </c>
      <c r="E3016" t="s">
        <v>188</v>
      </c>
      <c r="F3016" t="s">
        <v>189</v>
      </c>
      <c r="G3016" t="s">
        <v>192</v>
      </c>
      <c r="H3016" t="s">
        <v>193</v>
      </c>
      <c r="I3016" s="4">
        <v>22</v>
      </c>
      <c r="J3016" s="4">
        <v>125.24371584699453</v>
      </c>
      <c r="K3016" s="4">
        <v>46.740983606557378</v>
      </c>
      <c r="L3016" s="4">
        <v>78.502732240437155</v>
      </c>
      <c r="M3016" s="5">
        <v>6.6</v>
      </c>
      <c r="N3016" t="str">
        <f t="shared" si="188"/>
        <v>202501</v>
      </c>
      <c r="O3016" t="str">
        <f t="shared" si="189"/>
        <v>01</v>
      </c>
      <c r="P3016" t="str">
        <f t="shared" si="190"/>
        <v>01.Jan2025</v>
      </c>
      <c r="Q3016" t="str">
        <f>IF([1]Dashboard!$AK$39="Month","Month"&amp;N3016&amp;E3016,IF([1]Dashboard!$AK$39="YTD",IF(O3016-[1]Dashboard!$AK$37&lt;=0,"YTD"&amp;A3016&amp;[1]Dashboard!$AK$37&amp;E3016),IF([1]Dashboard!$AK$39="FY","FY"&amp;A3016&amp;E3016)))</f>
        <v>YTD2025063 - KIT</v>
      </c>
      <c r="R3016" t="str">
        <f>IF([1]Dashboard!$AK$39="Month","Month"&amp;N3016&amp;E3016&amp;F3016,IF([1]Dashboard!$AK$39="YTD",IF(O3016-[1]Dashboard!$AK$37&lt;=0,"YTD"&amp;A3016&amp;[1]Dashboard!$AK$37&amp;E3016&amp;F3016),IF([1]Dashboard!$AK$39="FY","FY"&amp;A3016&amp;E3016&amp;F3016)))</f>
        <v>YTD2025063 - KITAssortiment_3 - KIT</v>
      </c>
      <c r="S3016" t="str">
        <f>IF([1]Dashboard!$AK$39="Month","Month"&amp;N3016&amp;F3016,IF([1]Dashboard!$AK$39="YTD",IF(O3016-[1]Dashboard!$AK$37&lt;=0,"YTD"&amp;A3016&amp;[1]Dashboard!$AK$37&amp;F3016),IF([1]Dashboard!$AK$39="FY","FY"&amp;A3016&amp;F3016)))</f>
        <v>YTD202506Assortiment_3 - KIT</v>
      </c>
      <c r="T3016" t="str">
        <f>IF([1]Dashboard!$AK$39="Month","Month"&amp;N3016&amp;F3016,IF([1]Dashboard!$AK$39="YTD",IF(O3016-[1]Dashboard!$AK$37&lt;=0,"YTD"&amp;A3016&amp;[1]Dashboard!$AK$37&amp;U3016),IF([1]Dashboard!$AK$39="FY","FY"&amp;A3016&amp;U3016)))</f>
        <v>YTD2025063 - KITAssortiment_3 - KIT</v>
      </c>
      <c r="U3016" t="str">
        <f t="shared" si="191"/>
        <v>3 - KITAssortiment_3 - KIT</v>
      </c>
      <c r="V3016" t="str">
        <f>IF([1]Dashboard!$AK$39="Month","Month"&amp;N3016&amp;C3016&amp;E3016,IF([1]Dashboard!$AK$39="YTD",IF(O3016-[1]Dashboard!$AK$37&lt;=0,"YTD"&amp;A3016&amp;[1]Dashboard!$AK$37&amp;C3016&amp;E3016),IF([1]Dashboard!$AK$39="FY","FY"&amp;A3016&amp;C3016&amp;E3016)))</f>
        <v>YTD202506Abbesses3 - KIT</v>
      </c>
      <c r="W3016" t="str">
        <f>IF([1]Dashboard!$AK$39="Month","Month"&amp;N3016,IF([1]Dashboard!$AK$39="YTD",IF(O3016-[1]Dashboard!$AK$37&lt;=0,"YTD"&amp;A3016&amp;[1]Dashboard!$AK$37),IF([1]Dashboard!$AK$39="FY","FY"&amp;A3016)))</f>
        <v>YTD202506</v>
      </c>
    </row>
    <row r="3017" spans="1:23" x14ac:dyDescent="0.3">
      <c r="A3017" t="s">
        <v>610</v>
      </c>
      <c r="B3017" t="s">
        <v>24</v>
      </c>
      <c r="C3017" t="s">
        <v>25</v>
      </c>
      <c r="D3017" t="s">
        <v>71</v>
      </c>
      <c r="E3017" t="s">
        <v>188</v>
      </c>
      <c r="F3017" t="s">
        <v>189</v>
      </c>
      <c r="G3017" t="s">
        <v>194</v>
      </c>
      <c r="H3017" t="s">
        <v>195</v>
      </c>
      <c r="I3017" s="4">
        <v>7</v>
      </c>
      <c r="J3017" s="4">
        <v>50.996721311475397</v>
      </c>
      <c r="K3017" s="4">
        <v>19.967213114754099</v>
      </c>
      <c r="L3017" s="4">
        <v>31.029508196721295</v>
      </c>
      <c r="M3017" s="5">
        <v>2.8</v>
      </c>
      <c r="N3017" t="str">
        <f t="shared" si="188"/>
        <v>202501</v>
      </c>
      <c r="O3017" t="str">
        <f t="shared" si="189"/>
        <v>01</v>
      </c>
      <c r="P3017" t="str">
        <f t="shared" si="190"/>
        <v>01.Jan2025</v>
      </c>
      <c r="Q3017" t="str">
        <f>IF([1]Dashboard!$AK$39="Month","Month"&amp;N3017&amp;E3017,IF([1]Dashboard!$AK$39="YTD",IF(O3017-[1]Dashboard!$AK$37&lt;=0,"YTD"&amp;A3017&amp;[1]Dashboard!$AK$37&amp;E3017),IF([1]Dashboard!$AK$39="FY","FY"&amp;A3017&amp;E3017)))</f>
        <v>YTD2025063 - KIT</v>
      </c>
      <c r="R3017" t="str">
        <f>IF([1]Dashboard!$AK$39="Month","Month"&amp;N3017&amp;E3017&amp;F3017,IF([1]Dashboard!$AK$39="YTD",IF(O3017-[1]Dashboard!$AK$37&lt;=0,"YTD"&amp;A3017&amp;[1]Dashboard!$AK$37&amp;E3017&amp;F3017),IF([1]Dashboard!$AK$39="FY","FY"&amp;A3017&amp;E3017&amp;F3017)))</f>
        <v>YTD2025063 - KITAssortiment_3 - KIT</v>
      </c>
      <c r="S3017" t="str">
        <f>IF([1]Dashboard!$AK$39="Month","Month"&amp;N3017&amp;F3017,IF([1]Dashboard!$AK$39="YTD",IF(O3017-[1]Dashboard!$AK$37&lt;=0,"YTD"&amp;A3017&amp;[1]Dashboard!$AK$37&amp;F3017),IF([1]Dashboard!$AK$39="FY","FY"&amp;A3017&amp;F3017)))</f>
        <v>YTD202506Assortiment_3 - KIT</v>
      </c>
      <c r="T3017" t="str">
        <f>IF([1]Dashboard!$AK$39="Month","Month"&amp;N3017&amp;F3017,IF([1]Dashboard!$AK$39="YTD",IF(O3017-[1]Dashboard!$AK$37&lt;=0,"YTD"&amp;A3017&amp;[1]Dashboard!$AK$37&amp;U3017),IF([1]Dashboard!$AK$39="FY","FY"&amp;A3017&amp;U3017)))</f>
        <v>YTD2025063 - KITAssortiment_3 - KIT</v>
      </c>
      <c r="U3017" t="str">
        <f t="shared" si="191"/>
        <v>3 - KITAssortiment_3 - KIT</v>
      </c>
      <c r="V3017" t="str">
        <f>IF([1]Dashboard!$AK$39="Month","Month"&amp;N3017&amp;C3017&amp;E3017,IF([1]Dashboard!$AK$39="YTD",IF(O3017-[1]Dashboard!$AK$37&lt;=0,"YTD"&amp;A3017&amp;[1]Dashboard!$AK$37&amp;C3017&amp;E3017),IF([1]Dashboard!$AK$39="FY","FY"&amp;A3017&amp;C3017&amp;E3017)))</f>
        <v>YTD202506Abbesses3 - KIT</v>
      </c>
      <c r="W3017" t="str">
        <f>IF([1]Dashboard!$AK$39="Month","Month"&amp;N3017,IF([1]Dashboard!$AK$39="YTD",IF(O3017-[1]Dashboard!$AK$37&lt;=0,"YTD"&amp;A3017&amp;[1]Dashboard!$AK$37),IF([1]Dashboard!$AK$39="FY","FY"&amp;A3017)))</f>
        <v>YTD202506</v>
      </c>
    </row>
    <row r="3018" spans="1:23" x14ac:dyDescent="0.3">
      <c r="A3018" t="s">
        <v>610</v>
      </c>
      <c r="B3018" t="s">
        <v>24</v>
      </c>
      <c r="C3018" t="s">
        <v>25</v>
      </c>
      <c r="D3018" t="s">
        <v>71</v>
      </c>
      <c r="E3018" t="s">
        <v>188</v>
      </c>
      <c r="F3018" t="s">
        <v>189</v>
      </c>
      <c r="G3018" t="s">
        <v>196</v>
      </c>
      <c r="H3018" t="s">
        <v>197</v>
      </c>
      <c r="I3018" s="4">
        <v>4</v>
      </c>
      <c r="J3018" s="4">
        <v>35.698360655737702</v>
      </c>
      <c r="K3018" s="4">
        <v>13.630601092896175</v>
      </c>
      <c r="L3018" s="4">
        <v>22.067759562841527</v>
      </c>
      <c r="M3018" s="5">
        <v>2</v>
      </c>
      <c r="N3018" t="str">
        <f t="shared" si="188"/>
        <v>202501</v>
      </c>
      <c r="O3018" t="str">
        <f t="shared" si="189"/>
        <v>01</v>
      </c>
      <c r="P3018" t="str">
        <f t="shared" si="190"/>
        <v>01.Jan2025</v>
      </c>
      <c r="Q3018" t="str">
        <f>IF([1]Dashboard!$AK$39="Month","Month"&amp;N3018&amp;E3018,IF([1]Dashboard!$AK$39="YTD",IF(O3018-[1]Dashboard!$AK$37&lt;=0,"YTD"&amp;A3018&amp;[1]Dashboard!$AK$37&amp;E3018),IF([1]Dashboard!$AK$39="FY","FY"&amp;A3018&amp;E3018)))</f>
        <v>YTD2025063 - KIT</v>
      </c>
      <c r="R3018" t="str">
        <f>IF([1]Dashboard!$AK$39="Month","Month"&amp;N3018&amp;E3018&amp;F3018,IF([1]Dashboard!$AK$39="YTD",IF(O3018-[1]Dashboard!$AK$37&lt;=0,"YTD"&amp;A3018&amp;[1]Dashboard!$AK$37&amp;E3018&amp;F3018),IF([1]Dashboard!$AK$39="FY","FY"&amp;A3018&amp;E3018&amp;F3018)))</f>
        <v>YTD2025063 - KITAssortiment_3 - KIT</v>
      </c>
      <c r="S3018" t="str">
        <f>IF([1]Dashboard!$AK$39="Month","Month"&amp;N3018&amp;F3018,IF([1]Dashboard!$AK$39="YTD",IF(O3018-[1]Dashboard!$AK$37&lt;=0,"YTD"&amp;A3018&amp;[1]Dashboard!$AK$37&amp;F3018),IF([1]Dashboard!$AK$39="FY","FY"&amp;A3018&amp;F3018)))</f>
        <v>YTD202506Assortiment_3 - KIT</v>
      </c>
      <c r="T3018" t="str">
        <f>IF([1]Dashboard!$AK$39="Month","Month"&amp;N3018&amp;F3018,IF([1]Dashboard!$AK$39="YTD",IF(O3018-[1]Dashboard!$AK$37&lt;=0,"YTD"&amp;A3018&amp;[1]Dashboard!$AK$37&amp;U3018),IF([1]Dashboard!$AK$39="FY","FY"&amp;A3018&amp;U3018)))</f>
        <v>YTD2025063 - KITAssortiment_3 - KIT</v>
      </c>
      <c r="U3018" t="str">
        <f t="shared" si="191"/>
        <v>3 - KITAssortiment_3 - KIT</v>
      </c>
      <c r="V3018" t="str">
        <f>IF([1]Dashboard!$AK$39="Month","Month"&amp;N3018&amp;C3018&amp;E3018,IF([1]Dashboard!$AK$39="YTD",IF(O3018-[1]Dashboard!$AK$37&lt;=0,"YTD"&amp;A3018&amp;[1]Dashboard!$AK$37&amp;C3018&amp;E3018),IF([1]Dashboard!$AK$39="FY","FY"&amp;A3018&amp;C3018&amp;E3018)))</f>
        <v>YTD202506Abbesses3 - KIT</v>
      </c>
      <c r="W3018" t="str">
        <f>IF([1]Dashboard!$AK$39="Month","Month"&amp;N3018,IF([1]Dashboard!$AK$39="YTD",IF(O3018-[1]Dashboard!$AK$37&lt;=0,"YTD"&amp;A3018&amp;[1]Dashboard!$AK$37),IF([1]Dashboard!$AK$39="FY","FY"&amp;A3018)))</f>
        <v>YTD202506</v>
      </c>
    </row>
    <row r="3019" spans="1:23" x14ac:dyDescent="0.3">
      <c r="A3019" t="s">
        <v>610</v>
      </c>
      <c r="B3019" t="s">
        <v>24</v>
      </c>
      <c r="C3019" t="s">
        <v>25</v>
      </c>
      <c r="D3019" t="s">
        <v>71</v>
      </c>
      <c r="E3019" t="s">
        <v>188</v>
      </c>
      <c r="F3019" t="s">
        <v>189</v>
      </c>
      <c r="G3019" t="s">
        <v>547</v>
      </c>
      <c r="H3019" t="s">
        <v>548</v>
      </c>
      <c r="I3019" s="4">
        <v>18</v>
      </c>
      <c r="J3019" s="4">
        <v>184.30819672131145</v>
      </c>
      <c r="K3019" s="4">
        <v>72.314754098360652</v>
      </c>
      <c r="L3019" s="4">
        <v>111.99344262295079</v>
      </c>
      <c r="M3019" s="5">
        <v>10.8</v>
      </c>
      <c r="N3019" t="str">
        <f t="shared" si="188"/>
        <v>202501</v>
      </c>
      <c r="O3019" t="str">
        <f t="shared" si="189"/>
        <v>01</v>
      </c>
      <c r="P3019" t="str">
        <f t="shared" si="190"/>
        <v>01.Jan2025</v>
      </c>
      <c r="Q3019" t="str">
        <f>IF([1]Dashboard!$AK$39="Month","Month"&amp;N3019&amp;E3019,IF([1]Dashboard!$AK$39="YTD",IF(O3019-[1]Dashboard!$AK$37&lt;=0,"YTD"&amp;A3019&amp;[1]Dashboard!$AK$37&amp;E3019),IF([1]Dashboard!$AK$39="FY","FY"&amp;A3019&amp;E3019)))</f>
        <v>YTD2025063 - KIT</v>
      </c>
      <c r="R3019" t="str">
        <f>IF([1]Dashboard!$AK$39="Month","Month"&amp;N3019&amp;E3019&amp;F3019,IF([1]Dashboard!$AK$39="YTD",IF(O3019-[1]Dashboard!$AK$37&lt;=0,"YTD"&amp;A3019&amp;[1]Dashboard!$AK$37&amp;E3019&amp;F3019),IF([1]Dashboard!$AK$39="FY","FY"&amp;A3019&amp;E3019&amp;F3019)))</f>
        <v>YTD2025063 - KITAssortiment_3 - KIT</v>
      </c>
      <c r="S3019" t="str">
        <f>IF([1]Dashboard!$AK$39="Month","Month"&amp;N3019&amp;F3019,IF([1]Dashboard!$AK$39="YTD",IF(O3019-[1]Dashboard!$AK$37&lt;=0,"YTD"&amp;A3019&amp;[1]Dashboard!$AK$37&amp;F3019),IF([1]Dashboard!$AK$39="FY","FY"&amp;A3019&amp;F3019)))</f>
        <v>YTD202506Assortiment_3 - KIT</v>
      </c>
      <c r="T3019" t="str">
        <f>IF([1]Dashboard!$AK$39="Month","Month"&amp;N3019&amp;F3019,IF([1]Dashboard!$AK$39="YTD",IF(O3019-[1]Dashboard!$AK$37&lt;=0,"YTD"&amp;A3019&amp;[1]Dashboard!$AK$37&amp;U3019),IF([1]Dashboard!$AK$39="FY","FY"&amp;A3019&amp;U3019)))</f>
        <v>YTD2025063 - KITAssortiment_3 - KIT</v>
      </c>
      <c r="U3019" t="str">
        <f t="shared" si="191"/>
        <v>3 - KITAssortiment_3 - KIT</v>
      </c>
      <c r="V3019" t="str">
        <f>IF([1]Dashboard!$AK$39="Month","Month"&amp;N3019&amp;C3019&amp;E3019,IF([1]Dashboard!$AK$39="YTD",IF(O3019-[1]Dashboard!$AK$37&lt;=0,"YTD"&amp;A3019&amp;[1]Dashboard!$AK$37&amp;C3019&amp;E3019),IF([1]Dashboard!$AK$39="FY","FY"&amp;A3019&amp;C3019&amp;E3019)))</f>
        <v>YTD202506Abbesses3 - KIT</v>
      </c>
      <c r="W3019" t="str">
        <f>IF([1]Dashboard!$AK$39="Month","Month"&amp;N3019,IF([1]Dashboard!$AK$39="YTD",IF(O3019-[1]Dashboard!$AK$37&lt;=0,"YTD"&amp;A3019&amp;[1]Dashboard!$AK$37),IF([1]Dashboard!$AK$39="FY","FY"&amp;A3019)))</f>
        <v>YTD202506</v>
      </c>
    </row>
    <row r="3020" spans="1:23" x14ac:dyDescent="0.3">
      <c r="A3020" t="s">
        <v>610</v>
      </c>
      <c r="B3020" t="s">
        <v>24</v>
      </c>
      <c r="C3020" t="s">
        <v>25</v>
      </c>
      <c r="D3020" t="s">
        <v>71</v>
      </c>
      <c r="E3020" t="s">
        <v>188</v>
      </c>
      <c r="F3020" t="s">
        <v>189</v>
      </c>
      <c r="G3020" t="s">
        <v>198</v>
      </c>
      <c r="H3020" t="s">
        <v>199</v>
      </c>
      <c r="I3020" s="4">
        <v>2</v>
      </c>
      <c r="J3020" s="4">
        <v>31.331147540983608</v>
      </c>
      <c r="K3020" s="4">
        <v>12.598907103825136</v>
      </c>
      <c r="L3020" s="4">
        <v>18.73224043715847</v>
      </c>
      <c r="M3020" s="5">
        <v>1.7</v>
      </c>
      <c r="N3020" t="str">
        <f t="shared" si="188"/>
        <v>202501</v>
      </c>
      <c r="O3020" t="str">
        <f t="shared" si="189"/>
        <v>01</v>
      </c>
      <c r="P3020" t="str">
        <f t="shared" si="190"/>
        <v>01.Jan2025</v>
      </c>
      <c r="Q3020" t="str">
        <f>IF([1]Dashboard!$AK$39="Month","Month"&amp;N3020&amp;E3020,IF([1]Dashboard!$AK$39="YTD",IF(O3020-[1]Dashboard!$AK$37&lt;=0,"YTD"&amp;A3020&amp;[1]Dashboard!$AK$37&amp;E3020),IF([1]Dashboard!$AK$39="FY","FY"&amp;A3020&amp;E3020)))</f>
        <v>YTD2025063 - KIT</v>
      </c>
      <c r="R3020" t="str">
        <f>IF([1]Dashboard!$AK$39="Month","Month"&amp;N3020&amp;E3020&amp;F3020,IF([1]Dashboard!$AK$39="YTD",IF(O3020-[1]Dashboard!$AK$37&lt;=0,"YTD"&amp;A3020&amp;[1]Dashboard!$AK$37&amp;E3020&amp;F3020),IF([1]Dashboard!$AK$39="FY","FY"&amp;A3020&amp;E3020&amp;F3020)))</f>
        <v>YTD2025063 - KITAssortiment_3 - KIT</v>
      </c>
      <c r="S3020" t="str">
        <f>IF([1]Dashboard!$AK$39="Month","Month"&amp;N3020&amp;F3020,IF([1]Dashboard!$AK$39="YTD",IF(O3020-[1]Dashboard!$AK$37&lt;=0,"YTD"&amp;A3020&amp;[1]Dashboard!$AK$37&amp;F3020),IF([1]Dashboard!$AK$39="FY","FY"&amp;A3020&amp;F3020)))</f>
        <v>YTD202506Assortiment_3 - KIT</v>
      </c>
      <c r="T3020" t="str">
        <f>IF([1]Dashboard!$AK$39="Month","Month"&amp;N3020&amp;F3020,IF([1]Dashboard!$AK$39="YTD",IF(O3020-[1]Dashboard!$AK$37&lt;=0,"YTD"&amp;A3020&amp;[1]Dashboard!$AK$37&amp;U3020),IF([1]Dashboard!$AK$39="FY","FY"&amp;A3020&amp;U3020)))</f>
        <v>YTD2025063 - KITAssortiment_3 - KIT</v>
      </c>
      <c r="U3020" t="str">
        <f t="shared" si="191"/>
        <v>3 - KITAssortiment_3 - KIT</v>
      </c>
      <c r="V3020" t="str">
        <f>IF([1]Dashboard!$AK$39="Month","Month"&amp;N3020&amp;C3020&amp;E3020,IF([1]Dashboard!$AK$39="YTD",IF(O3020-[1]Dashboard!$AK$37&lt;=0,"YTD"&amp;A3020&amp;[1]Dashboard!$AK$37&amp;C3020&amp;E3020),IF([1]Dashboard!$AK$39="FY","FY"&amp;A3020&amp;C3020&amp;E3020)))</f>
        <v>YTD202506Abbesses3 - KIT</v>
      </c>
      <c r="W3020" t="str">
        <f>IF([1]Dashboard!$AK$39="Month","Month"&amp;N3020,IF([1]Dashboard!$AK$39="YTD",IF(O3020-[1]Dashboard!$AK$37&lt;=0,"YTD"&amp;A3020&amp;[1]Dashboard!$AK$37),IF([1]Dashboard!$AK$39="FY","FY"&amp;A3020)))</f>
        <v>YTD202506</v>
      </c>
    </row>
    <row r="3021" spans="1:23" x14ac:dyDescent="0.3">
      <c r="A3021" t="s">
        <v>610</v>
      </c>
      <c r="B3021" t="s">
        <v>24</v>
      </c>
      <c r="C3021" t="s">
        <v>25</v>
      </c>
      <c r="D3021" t="s">
        <v>71</v>
      </c>
      <c r="E3021" t="s">
        <v>188</v>
      </c>
      <c r="F3021" t="s">
        <v>189</v>
      </c>
      <c r="G3021" t="s">
        <v>391</v>
      </c>
      <c r="H3021" t="s">
        <v>392</v>
      </c>
      <c r="I3021" s="4">
        <v>3</v>
      </c>
      <c r="J3021" s="4">
        <v>5.4622950819672136</v>
      </c>
      <c r="K3021" s="4">
        <v>2.3672131147540982</v>
      </c>
      <c r="L3021" s="4">
        <v>3.0950819672131149</v>
      </c>
      <c r="M3021" s="5">
        <v>0.33</v>
      </c>
      <c r="N3021" t="str">
        <f t="shared" si="188"/>
        <v>202501</v>
      </c>
      <c r="O3021" t="str">
        <f t="shared" si="189"/>
        <v>01</v>
      </c>
      <c r="P3021" t="str">
        <f t="shared" si="190"/>
        <v>01.Jan2025</v>
      </c>
      <c r="Q3021" t="str">
        <f>IF([1]Dashboard!$AK$39="Month","Month"&amp;N3021&amp;E3021,IF([1]Dashboard!$AK$39="YTD",IF(O3021-[1]Dashboard!$AK$37&lt;=0,"YTD"&amp;A3021&amp;[1]Dashboard!$AK$37&amp;E3021),IF([1]Dashboard!$AK$39="FY","FY"&amp;A3021&amp;E3021)))</f>
        <v>YTD2025063 - KIT</v>
      </c>
      <c r="R3021" t="str">
        <f>IF([1]Dashboard!$AK$39="Month","Month"&amp;N3021&amp;E3021&amp;F3021,IF([1]Dashboard!$AK$39="YTD",IF(O3021-[1]Dashboard!$AK$37&lt;=0,"YTD"&amp;A3021&amp;[1]Dashboard!$AK$37&amp;E3021&amp;F3021),IF([1]Dashboard!$AK$39="FY","FY"&amp;A3021&amp;E3021&amp;F3021)))</f>
        <v>YTD2025063 - KITAssortiment_3 - KIT</v>
      </c>
      <c r="S3021" t="str">
        <f>IF([1]Dashboard!$AK$39="Month","Month"&amp;N3021&amp;F3021,IF([1]Dashboard!$AK$39="YTD",IF(O3021-[1]Dashboard!$AK$37&lt;=0,"YTD"&amp;A3021&amp;[1]Dashboard!$AK$37&amp;F3021),IF([1]Dashboard!$AK$39="FY","FY"&amp;A3021&amp;F3021)))</f>
        <v>YTD202506Assortiment_3 - KIT</v>
      </c>
      <c r="T3021" t="str">
        <f>IF([1]Dashboard!$AK$39="Month","Month"&amp;N3021&amp;F3021,IF([1]Dashboard!$AK$39="YTD",IF(O3021-[1]Dashboard!$AK$37&lt;=0,"YTD"&amp;A3021&amp;[1]Dashboard!$AK$37&amp;U3021),IF([1]Dashboard!$AK$39="FY","FY"&amp;A3021&amp;U3021)))</f>
        <v>YTD2025063 - KITAssortiment_3 - KIT</v>
      </c>
      <c r="U3021" t="str">
        <f t="shared" si="191"/>
        <v>3 - KITAssortiment_3 - KIT</v>
      </c>
      <c r="V3021" t="str">
        <f>IF([1]Dashboard!$AK$39="Month","Month"&amp;N3021&amp;C3021&amp;E3021,IF([1]Dashboard!$AK$39="YTD",IF(O3021-[1]Dashboard!$AK$37&lt;=0,"YTD"&amp;A3021&amp;[1]Dashboard!$AK$37&amp;C3021&amp;E3021),IF([1]Dashboard!$AK$39="FY","FY"&amp;A3021&amp;C3021&amp;E3021)))</f>
        <v>YTD202506Abbesses3 - KIT</v>
      </c>
      <c r="W3021" t="str">
        <f>IF([1]Dashboard!$AK$39="Month","Month"&amp;N3021,IF([1]Dashboard!$AK$39="YTD",IF(O3021-[1]Dashboard!$AK$37&lt;=0,"YTD"&amp;A3021&amp;[1]Dashboard!$AK$37),IF([1]Dashboard!$AK$39="FY","FY"&amp;A3021)))</f>
        <v>YTD202506</v>
      </c>
    </row>
    <row r="3022" spans="1:23" x14ac:dyDescent="0.3">
      <c r="A3022" t="s">
        <v>610</v>
      </c>
      <c r="B3022" t="s">
        <v>24</v>
      </c>
      <c r="C3022" t="s">
        <v>25</v>
      </c>
      <c r="D3022" t="s">
        <v>71</v>
      </c>
      <c r="E3022" t="s">
        <v>188</v>
      </c>
      <c r="F3022" t="s">
        <v>189</v>
      </c>
      <c r="G3022" t="s">
        <v>200</v>
      </c>
      <c r="H3022" t="s">
        <v>201</v>
      </c>
      <c r="I3022" s="4">
        <v>18</v>
      </c>
      <c r="J3022" s="4">
        <v>48.461202185792338</v>
      </c>
      <c r="K3022" s="4">
        <v>21.639344262295083</v>
      </c>
      <c r="L3022" s="4">
        <v>26.821857923497255</v>
      </c>
      <c r="M3022" s="5">
        <v>2.7</v>
      </c>
      <c r="N3022" t="str">
        <f t="shared" si="188"/>
        <v>202501</v>
      </c>
      <c r="O3022" t="str">
        <f t="shared" si="189"/>
        <v>01</v>
      </c>
      <c r="P3022" t="str">
        <f t="shared" si="190"/>
        <v>01.Jan2025</v>
      </c>
      <c r="Q3022" t="str">
        <f>IF([1]Dashboard!$AK$39="Month","Month"&amp;N3022&amp;E3022,IF([1]Dashboard!$AK$39="YTD",IF(O3022-[1]Dashboard!$AK$37&lt;=0,"YTD"&amp;A3022&amp;[1]Dashboard!$AK$37&amp;E3022),IF([1]Dashboard!$AK$39="FY","FY"&amp;A3022&amp;E3022)))</f>
        <v>YTD2025063 - KIT</v>
      </c>
      <c r="R3022" t="str">
        <f>IF([1]Dashboard!$AK$39="Month","Month"&amp;N3022&amp;E3022&amp;F3022,IF([1]Dashboard!$AK$39="YTD",IF(O3022-[1]Dashboard!$AK$37&lt;=0,"YTD"&amp;A3022&amp;[1]Dashboard!$AK$37&amp;E3022&amp;F3022),IF([1]Dashboard!$AK$39="FY","FY"&amp;A3022&amp;E3022&amp;F3022)))</f>
        <v>YTD2025063 - KITAssortiment_3 - KIT</v>
      </c>
      <c r="S3022" t="str">
        <f>IF([1]Dashboard!$AK$39="Month","Month"&amp;N3022&amp;F3022,IF([1]Dashboard!$AK$39="YTD",IF(O3022-[1]Dashboard!$AK$37&lt;=0,"YTD"&amp;A3022&amp;[1]Dashboard!$AK$37&amp;F3022),IF([1]Dashboard!$AK$39="FY","FY"&amp;A3022&amp;F3022)))</f>
        <v>YTD202506Assortiment_3 - KIT</v>
      </c>
      <c r="T3022" t="str">
        <f>IF([1]Dashboard!$AK$39="Month","Month"&amp;N3022&amp;F3022,IF([1]Dashboard!$AK$39="YTD",IF(O3022-[1]Dashboard!$AK$37&lt;=0,"YTD"&amp;A3022&amp;[1]Dashboard!$AK$37&amp;U3022),IF([1]Dashboard!$AK$39="FY","FY"&amp;A3022&amp;U3022)))</f>
        <v>YTD2025063 - KITAssortiment_3 - KIT</v>
      </c>
      <c r="U3022" t="str">
        <f t="shared" si="191"/>
        <v>3 - KITAssortiment_3 - KIT</v>
      </c>
      <c r="V3022" t="str">
        <f>IF([1]Dashboard!$AK$39="Month","Month"&amp;N3022&amp;C3022&amp;E3022,IF([1]Dashboard!$AK$39="YTD",IF(O3022-[1]Dashboard!$AK$37&lt;=0,"YTD"&amp;A3022&amp;[1]Dashboard!$AK$37&amp;C3022&amp;E3022),IF([1]Dashboard!$AK$39="FY","FY"&amp;A3022&amp;C3022&amp;E3022)))</f>
        <v>YTD202506Abbesses3 - KIT</v>
      </c>
      <c r="W3022" t="str">
        <f>IF([1]Dashboard!$AK$39="Month","Month"&amp;N3022,IF([1]Dashboard!$AK$39="YTD",IF(O3022-[1]Dashboard!$AK$37&lt;=0,"YTD"&amp;A3022&amp;[1]Dashboard!$AK$37),IF([1]Dashboard!$AK$39="FY","FY"&amp;A3022)))</f>
        <v>YTD202506</v>
      </c>
    </row>
    <row r="3023" spans="1:23" x14ac:dyDescent="0.3">
      <c r="A3023" t="s">
        <v>610</v>
      </c>
      <c r="B3023" t="s">
        <v>24</v>
      </c>
      <c r="C3023" t="s">
        <v>25</v>
      </c>
      <c r="D3023" t="s">
        <v>71</v>
      </c>
      <c r="E3023" t="s">
        <v>202</v>
      </c>
      <c r="F3023" t="s">
        <v>203</v>
      </c>
      <c r="G3023" t="s">
        <v>553</v>
      </c>
      <c r="H3023" t="s">
        <v>554</v>
      </c>
      <c r="I3023" s="4">
        <v>1</v>
      </c>
      <c r="J3023" s="4">
        <v>1.8207650273224043</v>
      </c>
      <c r="K3023" s="4">
        <v>0.63387978142076495</v>
      </c>
      <c r="L3023" s="4">
        <v>1.1868852459016392</v>
      </c>
      <c r="M3023" s="5">
        <v>1</v>
      </c>
      <c r="N3023" t="str">
        <f t="shared" si="188"/>
        <v>202501</v>
      </c>
      <c r="O3023" t="str">
        <f t="shared" si="189"/>
        <v>01</v>
      </c>
      <c r="P3023" t="str">
        <f t="shared" si="190"/>
        <v>01.Jan2025</v>
      </c>
      <c r="Q3023" t="str">
        <f>IF([1]Dashboard!$AK$39="Month","Month"&amp;N3023&amp;E3023,IF([1]Dashboard!$AK$39="YTD",IF(O3023-[1]Dashboard!$AK$37&lt;=0,"YTD"&amp;A3023&amp;[1]Dashboard!$AK$37&amp;E3023),IF([1]Dashboard!$AK$39="FY","FY"&amp;A3023&amp;E3023)))</f>
        <v>YTD2025064 - Packaging</v>
      </c>
      <c r="R3023" t="str">
        <f>IF([1]Dashboard!$AK$39="Month","Month"&amp;N3023&amp;E3023&amp;F3023,IF([1]Dashboard!$AK$39="YTD",IF(O3023-[1]Dashboard!$AK$37&lt;=0,"YTD"&amp;A3023&amp;[1]Dashboard!$AK$37&amp;E3023&amp;F3023),IF([1]Dashboard!$AK$39="FY","FY"&amp;A3023&amp;E3023&amp;F3023)))</f>
        <v>YTD2025064 - PackagingPACKAGING</v>
      </c>
      <c r="S3023" t="str">
        <f>IF([1]Dashboard!$AK$39="Month","Month"&amp;N3023&amp;F3023,IF([1]Dashboard!$AK$39="YTD",IF(O3023-[1]Dashboard!$AK$37&lt;=0,"YTD"&amp;A3023&amp;[1]Dashboard!$AK$37&amp;F3023),IF([1]Dashboard!$AK$39="FY","FY"&amp;A3023&amp;F3023)))</f>
        <v>YTD202506PACKAGING</v>
      </c>
      <c r="T3023" t="str">
        <f>IF([1]Dashboard!$AK$39="Month","Month"&amp;N3023&amp;F3023,IF([1]Dashboard!$AK$39="YTD",IF(O3023-[1]Dashboard!$AK$37&lt;=0,"YTD"&amp;A3023&amp;[1]Dashboard!$AK$37&amp;U3023),IF([1]Dashboard!$AK$39="FY","FY"&amp;A3023&amp;U3023)))</f>
        <v>YTD2025064 - PackagingPACKAGING</v>
      </c>
      <c r="U3023" t="str">
        <f t="shared" si="191"/>
        <v>4 - PackagingPACKAGING</v>
      </c>
      <c r="V3023" t="str">
        <f>IF([1]Dashboard!$AK$39="Month","Month"&amp;N3023&amp;C3023&amp;E3023,IF([1]Dashboard!$AK$39="YTD",IF(O3023-[1]Dashboard!$AK$37&lt;=0,"YTD"&amp;A3023&amp;[1]Dashboard!$AK$37&amp;C3023&amp;E3023),IF([1]Dashboard!$AK$39="FY","FY"&amp;A3023&amp;C3023&amp;E3023)))</f>
        <v>YTD202506Abbesses4 - Packaging</v>
      </c>
      <c r="W3023" t="str">
        <f>IF([1]Dashboard!$AK$39="Month","Month"&amp;N3023,IF([1]Dashboard!$AK$39="YTD",IF(O3023-[1]Dashboard!$AK$37&lt;=0,"YTD"&amp;A3023&amp;[1]Dashboard!$AK$37),IF([1]Dashboard!$AK$39="FY","FY"&amp;A3023)))</f>
        <v>YTD202506</v>
      </c>
    </row>
    <row r="3024" spans="1:23" x14ac:dyDescent="0.3">
      <c r="A3024" t="s">
        <v>610</v>
      </c>
      <c r="B3024" t="s">
        <v>24</v>
      </c>
      <c r="C3024" t="s">
        <v>25</v>
      </c>
      <c r="D3024" t="s">
        <v>71</v>
      </c>
      <c r="E3024" t="s">
        <v>202</v>
      </c>
      <c r="F3024" t="s">
        <v>203</v>
      </c>
      <c r="G3024" t="s">
        <v>555</v>
      </c>
      <c r="H3024" t="s">
        <v>556</v>
      </c>
      <c r="I3024" s="4">
        <v>1</v>
      </c>
      <c r="J3024" s="4">
        <v>1.4579234972677595</v>
      </c>
      <c r="K3024" s="4">
        <v>0.57923497267759561</v>
      </c>
      <c r="L3024" s="4">
        <v>0.87868852459016378</v>
      </c>
      <c r="M3024" s="5">
        <v>1</v>
      </c>
      <c r="N3024" t="str">
        <f t="shared" si="188"/>
        <v>202501</v>
      </c>
      <c r="O3024" t="str">
        <f t="shared" si="189"/>
        <v>01</v>
      </c>
      <c r="P3024" t="str">
        <f t="shared" si="190"/>
        <v>01.Jan2025</v>
      </c>
      <c r="Q3024" t="str">
        <f>IF([1]Dashboard!$AK$39="Month","Month"&amp;N3024&amp;E3024,IF([1]Dashboard!$AK$39="YTD",IF(O3024-[1]Dashboard!$AK$37&lt;=0,"YTD"&amp;A3024&amp;[1]Dashboard!$AK$37&amp;E3024),IF([1]Dashboard!$AK$39="FY","FY"&amp;A3024&amp;E3024)))</f>
        <v>YTD2025064 - Packaging</v>
      </c>
      <c r="R3024" t="str">
        <f>IF([1]Dashboard!$AK$39="Month","Month"&amp;N3024&amp;E3024&amp;F3024,IF([1]Dashboard!$AK$39="YTD",IF(O3024-[1]Dashboard!$AK$37&lt;=0,"YTD"&amp;A3024&amp;[1]Dashboard!$AK$37&amp;E3024&amp;F3024),IF([1]Dashboard!$AK$39="FY","FY"&amp;A3024&amp;E3024&amp;F3024)))</f>
        <v>YTD2025064 - PackagingPACKAGING</v>
      </c>
      <c r="S3024" t="str">
        <f>IF([1]Dashboard!$AK$39="Month","Month"&amp;N3024&amp;F3024,IF([1]Dashboard!$AK$39="YTD",IF(O3024-[1]Dashboard!$AK$37&lt;=0,"YTD"&amp;A3024&amp;[1]Dashboard!$AK$37&amp;F3024),IF([1]Dashboard!$AK$39="FY","FY"&amp;A3024&amp;F3024)))</f>
        <v>YTD202506PACKAGING</v>
      </c>
      <c r="T3024" t="str">
        <f>IF([1]Dashboard!$AK$39="Month","Month"&amp;N3024&amp;F3024,IF([1]Dashboard!$AK$39="YTD",IF(O3024-[1]Dashboard!$AK$37&lt;=0,"YTD"&amp;A3024&amp;[1]Dashboard!$AK$37&amp;U3024),IF([1]Dashboard!$AK$39="FY","FY"&amp;A3024&amp;U3024)))</f>
        <v>YTD2025064 - PackagingPACKAGING</v>
      </c>
      <c r="U3024" t="str">
        <f t="shared" si="191"/>
        <v>4 - PackagingPACKAGING</v>
      </c>
      <c r="V3024" t="str">
        <f>IF([1]Dashboard!$AK$39="Month","Month"&amp;N3024&amp;C3024&amp;E3024,IF([1]Dashboard!$AK$39="YTD",IF(O3024-[1]Dashboard!$AK$37&lt;=0,"YTD"&amp;A3024&amp;[1]Dashboard!$AK$37&amp;C3024&amp;E3024),IF([1]Dashboard!$AK$39="FY","FY"&amp;A3024&amp;C3024&amp;E3024)))</f>
        <v>YTD202506Abbesses4 - Packaging</v>
      </c>
      <c r="W3024" t="str">
        <f>IF([1]Dashboard!$AK$39="Month","Month"&amp;N3024,IF([1]Dashboard!$AK$39="YTD",IF(O3024-[1]Dashboard!$AK$37&lt;=0,"YTD"&amp;A3024&amp;[1]Dashboard!$AK$37),IF([1]Dashboard!$AK$39="FY","FY"&amp;A3024)))</f>
        <v>YTD202506</v>
      </c>
    </row>
    <row r="3025" spans="1:23" x14ac:dyDescent="0.3">
      <c r="A3025" t="s">
        <v>610</v>
      </c>
      <c r="B3025" t="s">
        <v>24</v>
      </c>
      <c r="C3025" t="s">
        <v>25</v>
      </c>
      <c r="D3025" t="s">
        <v>71</v>
      </c>
      <c r="E3025" t="s">
        <v>202</v>
      </c>
      <c r="F3025" t="s">
        <v>203</v>
      </c>
      <c r="G3025" t="s">
        <v>557</v>
      </c>
      <c r="H3025" t="s">
        <v>558</v>
      </c>
      <c r="I3025" s="4">
        <v>13</v>
      </c>
      <c r="J3025" s="4">
        <v>10.878688524590162</v>
      </c>
      <c r="K3025" s="4">
        <v>3.5519125683060109</v>
      </c>
      <c r="L3025" s="4">
        <v>7.3267759562841519</v>
      </c>
      <c r="M3025" s="5">
        <v>13</v>
      </c>
      <c r="N3025" t="str">
        <f t="shared" si="188"/>
        <v>202501</v>
      </c>
      <c r="O3025" t="str">
        <f t="shared" si="189"/>
        <v>01</v>
      </c>
      <c r="P3025" t="str">
        <f t="shared" si="190"/>
        <v>01.Jan2025</v>
      </c>
      <c r="Q3025" t="str">
        <f>IF([1]Dashboard!$AK$39="Month","Month"&amp;N3025&amp;E3025,IF([1]Dashboard!$AK$39="YTD",IF(O3025-[1]Dashboard!$AK$37&lt;=0,"YTD"&amp;A3025&amp;[1]Dashboard!$AK$37&amp;E3025),IF([1]Dashboard!$AK$39="FY","FY"&amp;A3025&amp;E3025)))</f>
        <v>YTD2025064 - Packaging</v>
      </c>
      <c r="R3025" t="str">
        <f>IF([1]Dashboard!$AK$39="Month","Month"&amp;N3025&amp;E3025&amp;F3025,IF([1]Dashboard!$AK$39="YTD",IF(O3025-[1]Dashboard!$AK$37&lt;=0,"YTD"&amp;A3025&amp;[1]Dashboard!$AK$37&amp;E3025&amp;F3025),IF([1]Dashboard!$AK$39="FY","FY"&amp;A3025&amp;E3025&amp;F3025)))</f>
        <v>YTD2025064 - PackagingPACKAGING</v>
      </c>
      <c r="S3025" t="str">
        <f>IF([1]Dashboard!$AK$39="Month","Month"&amp;N3025&amp;F3025,IF([1]Dashboard!$AK$39="YTD",IF(O3025-[1]Dashboard!$AK$37&lt;=0,"YTD"&amp;A3025&amp;[1]Dashboard!$AK$37&amp;F3025),IF([1]Dashboard!$AK$39="FY","FY"&amp;A3025&amp;F3025)))</f>
        <v>YTD202506PACKAGING</v>
      </c>
      <c r="T3025" t="str">
        <f>IF([1]Dashboard!$AK$39="Month","Month"&amp;N3025&amp;F3025,IF([1]Dashboard!$AK$39="YTD",IF(O3025-[1]Dashboard!$AK$37&lt;=0,"YTD"&amp;A3025&amp;[1]Dashboard!$AK$37&amp;U3025),IF([1]Dashboard!$AK$39="FY","FY"&amp;A3025&amp;U3025)))</f>
        <v>YTD2025064 - PackagingPACKAGING</v>
      </c>
      <c r="U3025" t="str">
        <f t="shared" si="191"/>
        <v>4 - PackagingPACKAGING</v>
      </c>
      <c r="V3025" t="str">
        <f>IF([1]Dashboard!$AK$39="Month","Month"&amp;N3025&amp;C3025&amp;E3025,IF([1]Dashboard!$AK$39="YTD",IF(O3025-[1]Dashboard!$AK$37&lt;=0,"YTD"&amp;A3025&amp;[1]Dashboard!$AK$37&amp;C3025&amp;E3025),IF([1]Dashboard!$AK$39="FY","FY"&amp;A3025&amp;C3025&amp;E3025)))</f>
        <v>YTD202506Abbesses4 - Packaging</v>
      </c>
      <c r="W3025" t="str">
        <f>IF([1]Dashboard!$AK$39="Month","Month"&amp;N3025,IF([1]Dashboard!$AK$39="YTD",IF(O3025-[1]Dashboard!$AK$37&lt;=0,"YTD"&amp;A3025&amp;[1]Dashboard!$AK$37),IF([1]Dashboard!$AK$39="FY","FY"&amp;A3025)))</f>
        <v>YTD202506</v>
      </c>
    </row>
    <row r="3026" spans="1:23" x14ac:dyDescent="0.3">
      <c r="A3026" t="s">
        <v>610</v>
      </c>
      <c r="B3026" t="s">
        <v>24</v>
      </c>
      <c r="C3026" t="s">
        <v>25</v>
      </c>
      <c r="D3026" t="s">
        <v>71</v>
      </c>
      <c r="E3026" t="s">
        <v>202</v>
      </c>
      <c r="F3026" t="s">
        <v>203</v>
      </c>
      <c r="G3026" t="s">
        <v>206</v>
      </c>
      <c r="H3026" t="s">
        <v>208</v>
      </c>
      <c r="I3026" s="4">
        <v>2</v>
      </c>
      <c r="J3026" s="4">
        <v>1.0928961748633879</v>
      </c>
      <c r="K3026" s="4">
        <v>0</v>
      </c>
      <c r="L3026" s="4">
        <v>1.0928961748633879</v>
      </c>
      <c r="M3026" s="5">
        <v>2</v>
      </c>
      <c r="N3026" t="str">
        <f t="shared" si="188"/>
        <v>202501</v>
      </c>
      <c r="O3026" t="str">
        <f t="shared" si="189"/>
        <v>01</v>
      </c>
      <c r="P3026" t="str">
        <f t="shared" si="190"/>
        <v>01.Jan2025</v>
      </c>
      <c r="Q3026" t="str">
        <f>IF([1]Dashboard!$AK$39="Month","Month"&amp;N3026&amp;E3026,IF([1]Dashboard!$AK$39="YTD",IF(O3026-[1]Dashboard!$AK$37&lt;=0,"YTD"&amp;A3026&amp;[1]Dashboard!$AK$37&amp;E3026),IF([1]Dashboard!$AK$39="FY","FY"&amp;A3026&amp;E3026)))</f>
        <v>YTD2025064 - Packaging</v>
      </c>
      <c r="R3026" t="str">
        <f>IF([1]Dashboard!$AK$39="Month","Month"&amp;N3026&amp;E3026&amp;F3026,IF([1]Dashboard!$AK$39="YTD",IF(O3026-[1]Dashboard!$AK$37&lt;=0,"YTD"&amp;A3026&amp;[1]Dashboard!$AK$37&amp;E3026&amp;F3026),IF([1]Dashboard!$AK$39="FY","FY"&amp;A3026&amp;E3026&amp;F3026)))</f>
        <v>YTD2025064 - PackagingPACKAGING</v>
      </c>
      <c r="S3026" t="str">
        <f>IF([1]Dashboard!$AK$39="Month","Month"&amp;N3026&amp;F3026,IF([1]Dashboard!$AK$39="YTD",IF(O3026-[1]Dashboard!$AK$37&lt;=0,"YTD"&amp;A3026&amp;[1]Dashboard!$AK$37&amp;F3026),IF([1]Dashboard!$AK$39="FY","FY"&amp;A3026&amp;F3026)))</f>
        <v>YTD202506PACKAGING</v>
      </c>
      <c r="T3026" t="str">
        <f>IF([1]Dashboard!$AK$39="Month","Month"&amp;N3026&amp;F3026,IF([1]Dashboard!$AK$39="YTD",IF(O3026-[1]Dashboard!$AK$37&lt;=0,"YTD"&amp;A3026&amp;[1]Dashboard!$AK$37&amp;U3026),IF([1]Dashboard!$AK$39="FY","FY"&amp;A3026&amp;U3026)))</f>
        <v>YTD2025064 - PackagingPACKAGING</v>
      </c>
      <c r="U3026" t="str">
        <f t="shared" si="191"/>
        <v>4 - PackagingPACKAGING</v>
      </c>
      <c r="V3026" t="str">
        <f>IF([1]Dashboard!$AK$39="Month","Month"&amp;N3026&amp;C3026&amp;E3026,IF([1]Dashboard!$AK$39="YTD",IF(O3026-[1]Dashboard!$AK$37&lt;=0,"YTD"&amp;A3026&amp;[1]Dashboard!$AK$37&amp;C3026&amp;E3026),IF([1]Dashboard!$AK$39="FY","FY"&amp;A3026&amp;C3026&amp;E3026)))</f>
        <v>YTD202506Abbesses4 - Packaging</v>
      </c>
      <c r="W3026" t="str">
        <f>IF([1]Dashboard!$AK$39="Month","Month"&amp;N3026,IF([1]Dashboard!$AK$39="YTD",IF(O3026-[1]Dashboard!$AK$37&lt;=0,"YTD"&amp;A3026&amp;[1]Dashboard!$AK$37),IF([1]Dashboard!$AK$39="FY","FY"&amp;A3026)))</f>
        <v>YTD202506</v>
      </c>
    </row>
    <row r="3027" spans="1:23" x14ac:dyDescent="0.3">
      <c r="A3027" t="s">
        <v>610</v>
      </c>
      <c r="B3027" t="s">
        <v>24</v>
      </c>
      <c r="C3027" t="s">
        <v>25</v>
      </c>
      <c r="D3027" t="s">
        <v>71</v>
      </c>
      <c r="E3027" t="s">
        <v>209</v>
      </c>
      <c r="F3027" t="s">
        <v>139</v>
      </c>
      <c r="G3027" t="s">
        <v>559</v>
      </c>
      <c r="H3027" t="s">
        <v>560</v>
      </c>
      <c r="I3027" s="4">
        <v>71</v>
      </c>
      <c r="J3027" s="4">
        <v>91.589071038251447</v>
      </c>
      <c r="K3027" s="4">
        <v>18.622950819672131</v>
      </c>
      <c r="L3027" s="4">
        <v>72.96612021857932</v>
      </c>
      <c r="M3027" s="5">
        <v>71</v>
      </c>
      <c r="N3027" t="str">
        <f t="shared" si="188"/>
        <v>202501</v>
      </c>
      <c r="O3027" t="str">
        <f t="shared" si="189"/>
        <v>01</v>
      </c>
      <c r="P3027" t="str">
        <f t="shared" si="190"/>
        <v>01.Jan2025</v>
      </c>
      <c r="Q3027" t="str">
        <f>IF([1]Dashboard!$AK$39="Month","Month"&amp;N3027&amp;E3027,IF([1]Dashboard!$AK$39="YTD",IF(O3027-[1]Dashboard!$AK$37&lt;=0,"YTD"&amp;A3027&amp;[1]Dashboard!$AK$37&amp;E3027),IF([1]Dashboard!$AK$39="FY","FY"&amp;A3027&amp;E3027)))</f>
        <v>YTD2025069 - Christmas</v>
      </c>
      <c r="R3027" t="str">
        <f>IF([1]Dashboard!$AK$39="Month","Month"&amp;N3027&amp;E3027&amp;F3027,IF([1]Dashboard!$AK$39="YTD",IF(O3027-[1]Dashboard!$AK$37&lt;=0,"YTD"&amp;A3027&amp;[1]Dashboard!$AK$37&amp;E3027&amp;F3027),IF([1]Dashboard!$AK$39="FY","FY"&amp;A3027&amp;E3027&amp;F3027)))</f>
        <v>YTD2025069 - ChristmasBARISTA</v>
      </c>
      <c r="S3027" t="str">
        <f>IF([1]Dashboard!$AK$39="Month","Month"&amp;N3027&amp;F3027,IF([1]Dashboard!$AK$39="YTD",IF(O3027-[1]Dashboard!$AK$37&lt;=0,"YTD"&amp;A3027&amp;[1]Dashboard!$AK$37&amp;F3027),IF([1]Dashboard!$AK$39="FY","FY"&amp;A3027&amp;F3027)))</f>
        <v>YTD202506BARISTA</v>
      </c>
      <c r="T3027" t="str">
        <f>IF([1]Dashboard!$AK$39="Month","Month"&amp;N3027&amp;F3027,IF([1]Dashboard!$AK$39="YTD",IF(O3027-[1]Dashboard!$AK$37&lt;=0,"YTD"&amp;A3027&amp;[1]Dashboard!$AK$37&amp;U3027),IF([1]Dashboard!$AK$39="FY","FY"&amp;A3027&amp;U3027)))</f>
        <v>YTD2025069 - ChristmasBARISTA</v>
      </c>
      <c r="U3027" t="str">
        <f t="shared" si="191"/>
        <v>9 - ChristmasBARISTA</v>
      </c>
      <c r="V3027" t="str">
        <f>IF([1]Dashboard!$AK$39="Month","Month"&amp;N3027&amp;C3027&amp;E3027,IF([1]Dashboard!$AK$39="YTD",IF(O3027-[1]Dashboard!$AK$37&lt;=0,"YTD"&amp;A3027&amp;[1]Dashboard!$AK$37&amp;C3027&amp;E3027),IF([1]Dashboard!$AK$39="FY","FY"&amp;A3027&amp;C3027&amp;E3027)))</f>
        <v>YTD202506Abbesses9 - Christmas</v>
      </c>
      <c r="W3027" t="str">
        <f>IF([1]Dashboard!$AK$39="Month","Month"&amp;N3027,IF([1]Dashboard!$AK$39="YTD",IF(O3027-[1]Dashboard!$AK$37&lt;=0,"YTD"&amp;A3027&amp;[1]Dashboard!$AK$37),IF([1]Dashboard!$AK$39="FY","FY"&amp;A3027)))</f>
        <v>YTD202506</v>
      </c>
    </row>
    <row r="3028" spans="1:23" x14ac:dyDescent="0.3">
      <c r="A3028" t="s">
        <v>610</v>
      </c>
      <c r="B3028" t="s">
        <v>24</v>
      </c>
      <c r="C3028" t="s">
        <v>25</v>
      </c>
      <c r="D3028" t="s">
        <v>71</v>
      </c>
      <c r="E3028" t="s">
        <v>209</v>
      </c>
      <c r="F3028" t="s">
        <v>139</v>
      </c>
      <c r="G3028" t="s">
        <v>561</v>
      </c>
      <c r="H3028" t="s">
        <v>562</v>
      </c>
      <c r="I3028" s="4">
        <v>22</v>
      </c>
      <c r="J3028" s="4">
        <v>28.290710382513648</v>
      </c>
      <c r="K3028" s="4">
        <v>5.914754098360655</v>
      </c>
      <c r="L3028" s="4">
        <v>22.375956284152995</v>
      </c>
      <c r="M3028" s="5">
        <v>22</v>
      </c>
      <c r="N3028" t="str">
        <f t="shared" si="188"/>
        <v>202501</v>
      </c>
      <c r="O3028" t="str">
        <f t="shared" si="189"/>
        <v>01</v>
      </c>
      <c r="P3028" t="str">
        <f t="shared" si="190"/>
        <v>01.Jan2025</v>
      </c>
      <c r="Q3028" t="str">
        <f>IF([1]Dashboard!$AK$39="Month","Month"&amp;N3028&amp;E3028,IF([1]Dashboard!$AK$39="YTD",IF(O3028-[1]Dashboard!$AK$37&lt;=0,"YTD"&amp;A3028&amp;[1]Dashboard!$AK$37&amp;E3028),IF([1]Dashboard!$AK$39="FY","FY"&amp;A3028&amp;E3028)))</f>
        <v>YTD2025069 - Christmas</v>
      </c>
      <c r="R3028" t="str">
        <f>IF([1]Dashboard!$AK$39="Month","Month"&amp;N3028&amp;E3028&amp;F3028,IF([1]Dashboard!$AK$39="YTD",IF(O3028-[1]Dashboard!$AK$37&lt;=0,"YTD"&amp;A3028&amp;[1]Dashboard!$AK$37&amp;E3028&amp;F3028),IF([1]Dashboard!$AK$39="FY","FY"&amp;A3028&amp;E3028&amp;F3028)))</f>
        <v>YTD2025069 - ChristmasBARISTA</v>
      </c>
      <c r="S3028" t="str">
        <f>IF([1]Dashboard!$AK$39="Month","Month"&amp;N3028&amp;F3028,IF([1]Dashboard!$AK$39="YTD",IF(O3028-[1]Dashboard!$AK$37&lt;=0,"YTD"&amp;A3028&amp;[1]Dashboard!$AK$37&amp;F3028),IF([1]Dashboard!$AK$39="FY","FY"&amp;A3028&amp;F3028)))</f>
        <v>YTD202506BARISTA</v>
      </c>
      <c r="T3028" t="str">
        <f>IF([1]Dashboard!$AK$39="Month","Month"&amp;N3028&amp;F3028,IF([1]Dashboard!$AK$39="YTD",IF(O3028-[1]Dashboard!$AK$37&lt;=0,"YTD"&amp;A3028&amp;[1]Dashboard!$AK$37&amp;U3028),IF([1]Dashboard!$AK$39="FY","FY"&amp;A3028&amp;U3028)))</f>
        <v>YTD2025069 - ChristmasBARISTA</v>
      </c>
      <c r="U3028" t="str">
        <f t="shared" si="191"/>
        <v>9 - ChristmasBARISTA</v>
      </c>
      <c r="V3028" t="str">
        <f>IF([1]Dashboard!$AK$39="Month","Month"&amp;N3028&amp;C3028&amp;E3028,IF([1]Dashboard!$AK$39="YTD",IF(O3028-[1]Dashboard!$AK$37&lt;=0,"YTD"&amp;A3028&amp;[1]Dashboard!$AK$37&amp;C3028&amp;E3028),IF([1]Dashboard!$AK$39="FY","FY"&amp;A3028&amp;C3028&amp;E3028)))</f>
        <v>YTD202506Abbesses9 - Christmas</v>
      </c>
      <c r="W3028" t="str">
        <f>IF([1]Dashboard!$AK$39="Month","Month"&amp;N3028,IF([1]Dashboard!$AK$39="YTD",IF(O3028-[1]Dashboard!$AK$37&lt;=0,"YTD"&amp;A3028&amp;[1]Dashboard!$AK$37),IF([1]Dashboard!$AK$39="FY","FY"&amp;A3028)))</f>
        <v>YTD202506</v>
      </c>
    </row>
    <row r="3029" spans="1:23" x14ac:dyDescent="0.3">
      <c r="A3029" t="s">
        <v>610</v>
      </c>
      <c r="B3029" t="s">
        <v>24</v>
      </c>
      <c r="C3029" t="s">
        <v>25</v>
      </c>
      <c r="D3029" t="s">
        <v>71</v>
      </c>
      <c r="E3029" t="s">
        <v>209</v>
      </c>
      <c r="F3029" t="s">
        <v>210</v>
      </c>
      <c r="G3029" t="s">
        <v>563</v>
      </c>
      <c r="H3029" t="s">
        <v>564</v>
      </c>
      <c r="I3029" s="4">
        <v>5</v>
      </c>
      <c r="J3029" s="4">
        <v>30.174863387978139</v>
      </c>
      <c r="K3029" s="4">
        <v>14.622950819672132</v>
      </c>
      <c r="L3029" s="4">
        <v>15.551912568306005</v>
      </c>
      <c r="M3029" s="5">
        <v>2</v>
      </c>
      <c r="N3029" t="str">
        <f t="shared" si="188"/>
        <v>202501</v>
      </c>
      <c r="O3029" t="str">
        <f t="shared" si="189"/>
        <v>01</v>
      </c>
      <c r="P3029" t="str">
        <f t="shared" si="190"/>
        <v>01.Jan2025</v>
      </c>
      <c r="Q3029" t="str">
        <f>IF([1]Dashboard!$AK$39="Month","Month"&amp;N3029&amp;E3029,IF([1]Dashboard!$AK$39="YTD",IF(O3029-[1]Dashboard!$AK$37&lt;=0,"YTD"&amp;A3029&amp;[1]Dashboard!$AK$37&amp;E3029),IF([1]Dashboard!$AK$39="FY","FY"&amp;A3029&amp;E3029)))</f>
        <v>YTD2025069 - Christmas</v>
      </c>
      <c r="R3029" t="str">
        <f>IF([1]Dashboard!$AK$39="Month","Month"&amp;N3029&amp;E3029&amp;F3029,IF([1]Dashboard!$AK$39="YTD",IF(O3029-[1]Dashboard!$AK$37&lt;=0,"YTD"&amp;A3029&amp;[1]Dashboard!$AK$37&amp;E3029&amp;F3029),IF([1]Dashboard!$AK$39="FY","FY"&amp;A3029&amp;E3029&amp;F3029)))</f>
        <v>YTD2025069 - ChristmasBONBON A PARTAGER</v>
      </c>
      <c r="S3029" t="str">
        <f>IF([1]Dashboard!$AK$39="Month","Month"&amp;N3029&amp;F3029,IF([1]Dashboard!$AK$39="YTD",IF(O3029-[1]Dashboard!$AK$37&lt;=0,"YTD"&amp;A3029&amp;[1]Dashboard!$AK$37&amp;F3029),IF([1]Dashboard!$AK$39="FY","FY"&amp;A3029&amp;F3029)))</f>
        <v>YTD202506BONBON A PARTAGER</v>
      </c>
      <c r="T3029" t="str">
        <f>IF([1]Dashboard!$AK$39="Month","Month"&amp;N3029&amp;F3029,IF([1]Dashboard!$AK$39="YTD",IF(O3029-[1]Dashboard!$AK$37&lt;=0,"YTD"&amp;A3029&amp;[1]Dashboard!$AK$37&amp;U3029),IF([1]Dashboard!$AK$39="FY","FY"&amp;A3029&amp;U3029)))</f>
        <v>YTD2025069 - ChristmasBONBON A PARTAGER</v>
      </c>
      <c r="U3029" t="str">
        <f t="shared" si="191"/>
        <v>9 - ChristmasBONBON A PARTAGER</v>
      </c>
      <c r="V3029" t="str">
        <f>IF([1]Dashboard!$AK$39="Month","Month"&amp;N3029&amp;C3029&amp;E3029,IF([1]Dashboard!$AK$39="YTD",IF(O3029-[1]Dashboard!$AK$37&lt;=0,"YTD"&amp;A3029&amp;[1]Dashboard!$AK$37&amp;C3029&amp;E3029),IF([1]Dashboard!$AK$39="FY","FY"&amp;A3029&amp;C3029&amp;E3029)))</f>
        <v>YTD202506Abbesses9 - Christmas</v>
      </c>
      <c r="W3029" t="str">
        <f>IF([1]Dashboard!$AK$39="Month","Month"&amp;N3029,IF([1]Dashboard!$AK$39="YTD",IF(O3029-[1]Dashboard!$AK$37&lt;=0,"YTD"&amp;A3029&amp;[1]Dashboard!$AK$37),IF([1]Dashboard!$AK$39="FY","FY"&amp;A3029)))</f>
        <v>YTD202506</v>
      </c>
    </row>
    <row r="3030" spans="1:23" x14ac:dyDescent="0.3">
      <c r="A3030" t="s">
        <v>610</v>
      </c>
      <c r="B3030" t="s">
        <v>24</v>
      </c>
      <c r="C3030" t="s">
        <v>25</v>
      </c>
      <c r="D3030" t="s">
        <v>71</v>
      </c>
      <c r="E3030" t="s">
        <v>209</v>
      </c>
      <c r="F3030" t="s">
        <v>593</v>
      </c>
      <c r="G3030" t="s">
        <v>594</v>
      </c>
      <c r="H3030" t="s">
        <v>595</v>
      </c>
      <c r="I3030" s="4">
        <v>13</v>
      </c>
      <c r="J3030" s="4">
        <v>86.183606557377018</v>
      </c>
      <c r="K3030" s="4">
        <v>20.032786885245898</v>
      </c>
      <c r="L3030" s="4">
        <v>66.150819672131135</v>
      </c>
      <c r="M3030" s="5">
        <v>3.9</v>
      </c>
      <c r="N3030" t="str">
        <f t="shared" si="188"/>
        <v>202501</v>
      </c>
      <c r="O3030" t="str">
        <f t="shared" si="189"/>
        <v>01</v>
      </c>
      <c r="P3030" t="str">
        <f t="shared" si="190"/>
        <v>01.Jan2025</v>
      </c>
      <c r="Q3030" t="str">
        <f>IF([1]Dashboard!$AK$39="Month","Month"&amp;N3030&amp;E3030,IF([1]Dashboard!$AK$39="YTD",IF(O3030-[1]Dashboard!$AK$37&lt;=0,"YTD"&amp;A3030&amp;[1]Dashboard!$AK$37&amp;E3030),IF([1]Dashboard!$AK$39="FY","FY"&amp;A3030&amp;E3030)))</f>
        <v>YTD2025069 - Christmas</v>
      </c>
      <c r="R3030" t="str">
        <f>IF([1]Dashboard!$AK$39="Month","Month"&amp;N3030&amp;E3030&amp;F3030,IF([1]Dashboard!$AK$39="YTD",IF(O3030-[1]Dashboard!$AK$37&lt;=0,"YTD"&amp;A3030&amp;[1]Dashboard!$AK$37&amp;E3030&amp;F3030),IF([1]Dashboard!$AK$39="FY","FY"&amp;A3030&amp;E3030&amp;F3030)))</f>
        <v>YTD2025069 - ChristmasCOFFRET CLASSICOS</v>
      </c>
      <c r="S3030" t="str">
        <f>IF([1]Dashboard!$AK$39="Month","Month"&amp;N3030&amp;F3030,IF([1]Dashboard!$AK$39="YTD",IF(O3030-[1]Dashboard!$AK$37&lt;=0,"YTD"&amp;A3030&amp;[1]Dashboard!$AK$37&amp;F3030),IF([1]Dashboard!$AK$39="FY","FY"&amp;A3030&amp;F3030)))</f>
        <v>YTD202506COFFRET CLASSICOS</v>
      </c>
      <c r="T3030" t="str">
        <f>IF([1]Dashboard!$AK$39="Month","Month"&amp;N3030&amp;F3030,IF([1]Dashboard!$AK$39="YTD",IF(O3030-[1]Dashboard!$AK$37&lt;=0,"YTD"&amp;A3030&amp;[1]Dashboard!$AK$37&amp;U3030),IF([1]Dashboard!$AK$39="FY","FY"&amp;A3030&amp;U3030)))</f>
        <v>YTD2025069 - ChristmasCOFFRET CLASSICOS</v>
      </c>
      <c r="U3030" t="str">
        <f t="shared" si="191"/>
        <v>9 - ChristmasCOFFRET CLASSICOS</v>
      </c>
      <c r="V3030" t="str">
        <f>IF([1]Dashboard!$AK$39="Month","Month"&amp;N3030&amp;C3030&amp;E3030,IF([1]Dashboard!$AK$39="YTD",IF(O3030-[1]Dashboard!$AK$37&lt;=0,"YTD"&amp;A3030&amp;[1]Dashboard!$AK$37&amp;C3030&amp;E3030),IF([1]Dashboard!$AK$39="FY","FY"&amp;A3030&amp;C3030&amp;E3030)))</f>
        <v>YTD202506Abbesses9 - Christmas</v>
      </c>
      <c r="W3030" t="str">
        <f>IF([1]Dashboard!$AK$39="Month","Month"&amp;N3030,IF([1]Dashboard!$AK$39="YTD",IF(O3030-[1]Dashboard!$AK$37&lt;=0,"YTD"&amp;A3030&amp;[1]Dashboard!$AK$37),IF([1]Dashboard!$AK$39="FY","FY"&amp;A3030)))</f>
        <v>YTD202506</v>
      </c>
    </row>
    <row r="3031" spans="1:23" x14ac:dyDescent="0.3">
      <c r="A3031" t="s">
        <v>610</v>
      </c>
      <c r="B3031" t="s">
        <v>24</v>
      </c>
      <c r="C3031" t="s">
        <v>25</v>
      </c>
      <c r="D3031" t="s">
        <v>71</v>
      </c>
      <c r="E3031" t="s">
        <v>209</v>
      </c>
      <c r="F3031" t="s">
        <v>593</v>
      </c>
      <c r="G3031" t="s">
        <v>596</v>
      </c>
      <c r="H3031" t="s">
        <v>597</v>
      </c>
      <c r="I3031" s="4">
        <v>37</v>
      </c>
      <c r="J3031" s="4">
        <v>165.32677595628414</v>
      </c>
      <c r="K3031" s="4">
        <v>40.598907103825134</v>
      </c>
      <c r="L3031" s="4">
        <v>124.72786885245901</v>
      </c>
      <c r="M3031" s="5">
        <v>7.4</v>
      </c>
      <c r="N3031" t="str">
        <f t="shared" si="188"/>
        <v>202501</v>
      </c>
      <c r="O3031" t="str">
        <f t="shared" si="189"/>
        <v>01</v>
      </c>
      <c r="P3031" t="str">
        <f t="shared" si="190"/>
        <v>01.Jan2025</v>
      </c>
      <c r="Q3031" t="str">
        <f>IF([1]Dashboard!$AK$39="Month","Month"&amp;N3031&amp;E3031,IF([1]Dashboard!$AK$39="YTD",IF(O3031-[1]Dashboard!$AK$37&lt;=0,"YTD"&amp;A3031&amp;[1]Dashboard!$AK$37&amp;E3031),IF([1]Dashboard!$AK$39="FY","FY"&amp;A3031&amp;E3031)))</f>
        <v>YTD2025069 - Christmas</v>
      </c>
      <c r="R3031" t="str">
        <f>IF([1]Dashboard!$AK$39="Month","Month"&amp;N3031&amp;E3031&amp;F3031,IF([1]Dashboard!$AK$39="YTD",IF(O3031-[1]Dashboard!$AK$37&lt;=0,"YTD"&amp;A3031&amp;[1]Dashboard!$AK$37&amp;E3031&amp;F3031),IF([1]Dashboard!$AK$39="FY","FY"&amp;A3031&amp;E3031&amp;F3031)))</f>
        <v>YTD2025069 - ChristmasCOFFRET CLASSICOS</v>
      </c>
      <c r="S3031" t="str">
        <f>IF([1]Dashboard!$AK$39="Month","Month"&amp;N3031&amp;F3031,IF([1]Dashboard!$AK$39="YTD",IF(O3031-[1]Dashboard!$AK$37&lt;=0,"YTD"&amp;A3031&amp;[1]Dashboard!$AK$37&amp;F3031),IF([1]Dashboard!$AK$39="FY","FY"&amp;A3031&amp;F3031)))</f>
        <v>YTD202506COFFRET CLASSICOS</v>
      </c>
      <c r="T3031" t="str">
        <f>IF([1]Dashboard!$AK$39="Month","Month"&amp;N3031&amp;F3031,IF([1]Dashboard!$AK$39="YTD",IF(O3031-[1]Dashboard!$AK$37&lt;=0,"YTD"&amp;A3031&amp;[1]Dashboard!$AK$37&amp;U3031),IF([1]Dashboard!$AK$39="FY","FY"&amp;A3031&amp;U3031)))</f>
        <v>YTD2025069 - ChristmasCOFFRET CLASSICOS</v>
      </c>
      <c r="U3031" t="str">
        <f t="shared" si="191"/>
        <v>9 - ChristmasCOFFRET CLASSICOS</v>
      </c>
      <c r="V3031" t="str">
        <f>IF([1]Dashboard!$AK$39="Month","Month"&amp;N3031&amp;C3031&amp;E3031,IF([1]Dashboard!$AK$39="YTD",IF(O3031-[1]Dashboard!$AK$37&lt;=0,"YTD"&amp;A3031&amp;[1]Dashboard!$AK$37&amp;C3031&amp;E3031),IF([1]Dashboard!$AK$39="FY","FY"&amp;A3031&amp;C3031&amp;E3031)))</f>
        <v>YTD202506Abbesses9 - Christmas</v>
      </c>
      <c r="W3031" t="str">
        <f>IF([1]Dashboard!$AK$39="Month","Month"&amp;N3031,IF([1]Dashboard!$AK$39="YTD",IF(O3031-[1]Dashboard!$AK$37&lt;=0,"YTD"&amp;A3031&amp;[1]Dashboard!$AK$37),IF([1]Dashboard!$AK$39="FY","FY"&amp;A3031)))</f>
        <v>YTD202506</v>
      </c>
    </row>
    <row r="3032" spans="1:23" x14ac:dyDescent="0.3">
      <c r="A3032" t="s">
        <v>610</v>
      </c>
      <c r="B3032" t="s">
        <v>24</v>
      </c>
      <c r="C3032" t="s">
        <v>25</v>
      </c>
      <c r="D3032" t="s">
        <v>71</v>
      </c>
      <c r="E3032" t="s">
        <v>209</v>
      </c>
      <c r="F3032" t="s">
        <v>46</v>
      </c>
      <c r="G3032" t="s">
        <v>567</v>
      </c>
      <c r="H3032" t="s">
        <v>568</v>
      </c>
      <c r="I3032" s="4">
        <v>39</v>
      </c>
      <c r="J3032" s="4">
        <v>212.18360655737703</v>
      </c>
      <c r="K3032" s="4">
        <v>98.032786885245898</v>
      </c>
      <c r="L3032" s="4">
        <v>114.15081967213115</v>
      </c>
      <c r="M3032" s="5">
        <v>7.8</v>
      </c>
      <c r="N3032" t="str">
        <f t="shared" si="188"/>
        <v>202501</v>
      </c>
      <c r="O3032" t="str">
        <f t="shared" si="189"/>
        <v>01</v>
      </c>
      <c r="P3032" t="str">
        <f t="shared" si="190"/>
        <v>01.Jan2025</v>
      </c>
      <c r="Q3032" t="str">
        <f>IF([1]Dashboard!$AK$39="Month","Month"&amp;N3032&amp;E3032,IF([1]Dashboard!$AK$39="YTD",IF(O3032-[1]Dashboard!$AK$37&lt;=0,"YTD"&amp;A3032&amp;[1]Dashboard!$AK$37&amp;E3032),IF([1]Dashboard!$AK$39="FY","FY"&amp;A3032&amp;E3032)))</f>
        <v>YTD2025069 - Christmas</v>
      </c>
      <c r="R3032" t="str">
        <f>IF([1]Dashboard!$AK$39="Month","Month"&amp;N3032&amp;E3032&amp;F3032,IF([1]Dashboard!$AK$39="YTD",IF(O3032-[1]Dashboard!$AK$37&lt;=0,"YTD"&amp;A3032&amp;[1]Dashboard!$AK$37&amp;E3032&amp;F3032),IF([1]Dashboard!$AK$39="FY","FY"&amp;A3032&amp;E3032&amp;F3032)))</f>
        <v>YTD2025069 - ChristmasENROBE TO GO</v>
      </c>
      <c r="S3032" t="str">
        <f>IF([1]Dashboard!$AK$39="Month","Month"&amp;N3032&amp;F3032,IF([1]Dashboard!$AK$39="YTD",IF(O3032-[1]Dashboard!$AK$37&lt;=0,"YTD"&amp;A3032&amp;[1]Dashboard!$AK$37&amp;F3032),IF([1]Dashboard!$AK$39="FY","FY"&amp;A3032&amp;F3032)))</f>
        <v>YTD202506ENROBE TO GO</v>
      </c>
      <c r="T3032" t="str">
        <f>IF([1]Dashboard!$AK$39="Month","Month"&amp;N3032&amp;F3032,IF([1]Dashboard!$AK$39="YTD",IF(O3032-[1]Dashboard!$AK$37&lt;=0,"YTD"&amp;A3032&amp;[1]Dashboard!$AK$37&amp;U3032),IF([1]Dashboard!$AK$39="FY","FY"&amp;A3032&amp;U3032)))</f>
        <v>YTD2025069 - ChristmasENROBE TO GO</v>
      </c>
      <c r="U3032" t="str">
        <f t="shared" si="191"/>
        <v>9 - ChristmasENROBE TO GO</v>
      </c>
      <c r="V3032" t="str">
        <f>IF([1]Dashboard!$AK$39="Month","Month"&amp;N3032&amp;C3032&amp;E3032,IF([1]Dashboard!$AK$39="YTD",IF(O3032-[1]Dashboard!$AK$37&lt;=0,"YTD"&amp;A3032&amp;[1]Dashboard!$AK$37&amp;C3032&amp;E3032),IF([1]Dashboard!$AK$39="FY","FY"&amp;A3032&amp;C3032&amp;E3032)))</f>
        <v>YTD202506Abbesses9 - Christmas</v>
      </c>
      <c r="W3032" t="str">
        <f>IF([1]Dashboard!$AK$39="Month","Month"&amp;N3032,IF([1]Dashboard!$AK$39="YTD",IF(O3032-[1]Dashboard!$AK$37&lt;=0,"YTD"&amp;A3032&amp;[1]Dashboard!$AK$37),IF([1]Dashboard!$AK$39="FY","FY"&amp;A3032)))</f>
        <v>YTD202506</v>
      </c>
    </row>
    <row r="3033" spans="1:23" x14ac:dyDescent="0.3">
      <c r="A3033" t="s">
        <v>610</v>
      </c>
      <c r="B3033" t="s">
        <v>24</v>
      </c>
      <c r="C3033" t="s">
        <v>25</v>
      </c>
      <c r="D3033" t="s">
        <v>71</v>
      </c>
      <c r="E3033" t="s">
        <v>209</v>
      </c>
      <c r="F3033" t="s">
        <v>46</v>
      </c>
      <c r="G3033" t="s">
        <v>569</v>
      </c>
      <c r="H3033" t="s">
        <v>570</v>
      </c>
      <c r="I3033" s="4">
        <v>1</v>
      </c>
      <c r="J3033" s="4">
        <v>1.5737704918032787</v>
      </c>
      <c r="K3033" s="4">
        <v>0.56393442622950818</v>
      </c>
      <c r="L3033" s="4">
        <v>1.0098360655737704</v>
      </c>
      <c r="M3033" s="5">
        <v>0.05</v>
      </c>
      <c r="N3033" t="str">
        <f t="shared" si="188"/>
        <v>202501</v>
      </c>
      <c r="O3033" t="str">
        <f t="shared" si="189"/>
        <v>01</v>
      </c>
      <c r="P3033" t="str">
        <f t="shared" si="190"/>
        <v>01.Jan2025</v>
      </c>
      <c r="Q3033" t="str">
        <f>IF([1]Dashboard!$AK$39="Month","Month"&amp;N3033&amp;E3033,IF([1]Dashboard!$AK$39="YTD",IF(O3033-[1]Dashboard!$AK$37&lt;=0,"YTD"&amp;A3033&amp;[1]Dashboard!$AK$37&amp;E3033),IF([1]Dashboard!$AK$39="FY","FY"&amp;A3033&amp;E3033)))</f>
        <v>YTD2025069 - Christmas</v>
      </c>
      <c r="R3033" t="str">
        <f>IF([1]Dashboard!$AK$39="Month","Month"&amp;N3033&amp;E3033&amp;F3033,IF([1]Dashboard!$AK$39="YTD",IF(O3033-[1]Dashboard!$AK$37&lt;=0,"YTD"&amp;A3033&amp;[1]Dashboard!$AK$37&amp;E3033&amp;F3033),IF([1]Dashboard!$AK$39="FY","FY"&amp;A3033&amp;E3033&amp;F3033)))</f>
        <v>YTD2025069 - ChristmasENROBE TO GO</v>
      </c>
      <c r="S3033" t="str">
        <f>IF([1]Dashboard!$AK$39="Month","Month"&amp;N3033&amp;F3033,IF([1]Dashboard!$AK$39="YTD",IF(O3033-[1]Dashboard!$AK$37&lt;=0,"YTD"&amp;A3033&amp;[1]Dashboard!$AK$37&amp;F3033),IF([1]Dashboard!$AK$39="FY","FY"&amp;A3033&amp;F3033)))</f>
        <v>YTD202506ENROBE TO GO</v>
      </c>
      <c r="T3033" t="str">
        <f>IF([1]Dashboard!$AK$39="Month","Month"&amp;N3033&amp;F3033,IF([1]Dashboard!$AK$39="YTD",IF(O3033-[1]Dashboard!$AK$37&lt;=0,"YTD"&amp;A3033&amp;[1]Dashboard!$AK$37&amp;U3033),IF([1]Dashboard!$AK$39="FY","FY"&amp;A3033&amp;U3033)))</f>
        <v>YTD2025069 - ChristmasENROBE TO GO</v>
      </c>
      <c r="U3033" t="str">
        <f t="shared" si="191"/>
        <v>9 - ChristmasENROBE TO GO</v>
      </c>
      <c r="V3033" t="str">
        <f>IF([1]Dashboard!$AK$39="Month","Month"&amp;N3033&amp;C3033&amp;E3033,IF([1]Dashboard!$AK$39="YTD",IF(O3033-[1]Dashboard!$AK$37&lt;=0,"YTD"&amp;A3033&amp;[1]Dashboard!$AK$37&amp;C3033&amp;E3033),IF([1]Dashboard!$AK$39="FY","FY"&amp;A3033&amp;C3033&amp;E3033)))</f>
        <v>YTD202506Abbesses9 - Christmas</v>
      </c>
      <c r="W3033" t="str">
        <f>IF([1]Dashboard!$AK$39="Month","Month"&amp;N3033,IF([1]Dashboard!$AK$39="YTD",IF(O3033-[1]Dashboard!$AK$37&lt;=0,"YTD"&amp;A3033&amp;[1]Dashboard!$AK$37),IF([1]Dashboard!$AK$39="FY","FY"&amp;A3033)))</f>
        <v>YTD202506</v>
      </c>
    </row>
    <row r="3034" spans="1:23" x14ac:dyDescent="0.3">
      <c r="A3034" t="s">
        <v>610</v>
      </c>
      <c r="B3034" t="s">
        <v>24</v>
      </c>
      <c r="C3034" t="s">
        <v>25</v>
      </c>
      <c r="D3034" t="s">
        <v>71</v>
      </c>
      <c r="E3034" t="s">
        <v>209</v>
      </c>
      <c r="F3034" t="s">
        <v>46</v>
      </c>
      <c r="G3034" t="s">
        <v>571</v>
      </c>
      <c r="H3034" t="s">
        <v>572</v>
      </c>
      <c r="I3034" s="4">
        <v>3</v>
      </c>
      <c r="J3034" s="4">
        <v>5.5103825136612024</v>
      </c>
      <c r="K3034" s="4">
        <v>1.4622950819672129</v>
      </c>
      <c r="L3034" s="4">
        <v>4.0480874316939897</v>
      </c>
      <c r="M3034" s="5">
        <v>0.15</v>
      </c>
      <c r="N3034" t="str">
        <f t="shared" si="188"/>
        <v>202501</v>
      </c>
      <c r="O3034" t="str">
        <f t="shared" si="189"/>
        <v>01</v>
      </c>
      <c r="P3034" t="str">
        <f t="shared" si="190"/>
        <v>01.Jan2025</v>
      </c>
      <c r="Q3034" t="str">
        <f>IF([1]Dashboard!$AK$39="Month","Month"&amp;N3034&amp;E3034,IF([1]Dashboard!$AK$39="YTD",IF(O3034-[1]Dashboard!$AK$37&lt;=0,"YTD"&amp;A3034&amp;[1]Dashboard!$AK$37&amp;E3034),IF([1]Dashboard!$AK$39="FY","FY"&amp;A3034&amp;E3034)))</f>
        <v>YTD2025069 - Christmas</v>
      </c>
      <c r="R3034" t="str">
        <f>IF([1]Dashboard!$AK$39="Month","Month"&amp;N3034&amp;E3034&amp;F3034,IF([1]Dashboard!$AK$39="YTD",IF(O3034-[1]Dashboard!$AK$37&lt;=0,"YTD"&amp;A3034&amp;[1]Dashboard!$AK$37&amp;E3034&amp;F3034),IF([1]Dashboard!$AK$39="FY","FY"&amp;A3034&amp;E3034&amp;F3034)))</f>
        <v>YTD2025069 - ChristmasENROBE TO GO</v>
      </c>
      <c r="S3034" t="str">
        <f>IF([1]Dashboard!$AK$39="Month","Month"&amp;N3034&amp;F3034,IF([1]Dashboard!$AK$39="YTD",IF(O3034-[1]Dashboard!$AK$37&lt;=0,"YTD"&amp;A3034&amp;[1]Dashboard!$AK$37&amp;F3034),IF([1]Dashboard!$AK$39="FY","FY"&amp;A3034&amp;F3034)))</f>
        <v>YTD202506ENROBE TO GO</v>
      </c>
      <c r="T3034" t="str">
        <f>IF([1]Dashboard!$AK$39="Month","Month"&amp;N3034&amp;F3034,IF([1]Dashboard!$AK$39="YTD",IF(O3034-[1]Dashboard!$AK$37&lt;=0,"YTD"&amp;A3034&amp;[1]Dashboard!$AK$37&amp;U3034),IF([1]Dashboard!$AK$39="FY","FY"&amp;A3034&amp;U3034)))</f>
        <v>YTD2025069 - ChristmasENROBE TO GO</v>
      </c>
      <c r="U3034" t="str">
        <f t="shared" si="191"/>
        <v>9 - ChristmasENROBE TO GO</v>
      </c>
      <c r="V3034" t="str">
        <f>IF([1]Dashboard!$AK$39="Month","Month"&amp;N3034&amp;C3034&amp;E3034,IF([1]Dashboard!$AK$39="YTD",IF(O3034-[1]Dashboard!$AK$37&lt;=0,"YTD"&amp;A3034&amp;[1]Dashboard!$AK$37&amp;C3034&amp;E3034),IF([1]Dashboard!$AK$39="FY","FY"&amp;A3034&amp;C3034&amp;E3034)))</f>
        <v>YTD202506Abbesses9 - Christmas</v>
      </c>
      <c r="W3034" t="str">
        <f>IF([1]Dashboard!$AK$39="Month","Month"&amp;N3034,IF([1]Dashboard!$AK$39="YTD",IF(O3034-[1]Dashboard!$AK$37&lt;=0,"YTD"&amp;A3034&amp;[1]Dashboard!$AK$37),IF([1]Dashboard!$AK$39="FY","FY"&amp;A3034)))</f>
        <v>YTD202506</v>
      </c>
    </row>
    <row r="3035" spans="1:23" x14ac:dyDescent="0.3">
      <c r="A3035" t="s">
        <v>610</v>
      </c>
      <c r="B3035" t="s">
        <v>24</v>
      </c>
      <c r="C3035" t="s">
        <v>25</v>
      </c>
      <c r="D3035" t="s">
        <v>71</v>
      </c>
      <c r="E3035" t="s">
        <v>209</v>
      </c>
      <c r="F3035" t="s">
        <v>215</v>
      </c>
      <c r="G3035" t="s">
        <v>598</v>
      </c>
      <c r="H3035" t="s">
        <v>599</v>
      </c>
      <c r="I3035" s="4">
        <v>9</v>
      </c>
      <c r="J3035" s="4">
        <v>31.980327868852459</v>
      </c>
      <c r="K3035" s="4">
        <v>25.868852459016395</v>
      </c>
      <c r="L3035" s="4">
        <v>6.1114754098360642</v>
      </c>
      <c r="M3035" s="5">
        <v>1.8</v>
      </c>
      <c r="N3035" t="str">
        <f t="shared" si="188"/>
        <v>202501</v>
      </c>
      <c r="O3035" t="str">
        <f t="shared" si="189"/>
        <v>01</v>
      </c>
      <c r="P3035" t="str">
        <f t="shared" si="190"/>
        <v>01.Jan2025</v>
      </c>
      <c r="Q3035" t="str">
        <f>IF([1]Dashboard!$AK$39="Month","Month"&amp;N3035&amp;E3035,IF([1]Dashboard!$AK$39="YTD",IF(O3035-[1]Dashboard!$AK$37&lt;=0,"YTD"&amp;A3035&amp;[1]Dashboard!$AK$37&amp;E3035),IF([1]Dashboard!$AK$39="FY","FY"&amp;A3035&amp;E3035)))</f>
        <v>YTD2025069 - Christmas</v>
      </c>
      <c r="R3035" t="str">
        <f>IF([1]Dashboard!$AK$39="Month","Month"&amp;N3035&amp;E3035&amp;F3035,IF([1]Dashboard!$AK$39="YTD",IF(O3035-[1]Dashboard!$AK$37&lt;=0,"YTD"&amp;A3035&amp;[1]Dashboard!$AK$37&amp;E3035&amp;F3035),IF([1]Dashboard!$AK$39="FY","FY"&amp;A3035&amp;E3035&amp;F3035)))</f>
        <v>YTD2025069 - ChristmasPANETTONE</v>
      </c>
      <c r="S3035" t="str">
        <f>IF([1]Dashboard!$AK$39="Month","Month"&amp;N3035&amp;F3035,IF([1]Dashboard!$AK$39="YTD",IF(O3035-[1]Dashboard!$AK$37&lt;=0,"YTD"&amp;A3035&amp;[1]Dashboard!$AK$37&amp;F3035),IF([1]Dashboard!$AK$39="FY","FY"&amp;A3035&amp;F3035)))</f>
        <v>YTD202506PANETTONE</v>
      </c>
      <c r="T3035" t="str">
        <f>IF([1]Dashboard!$AK$39="Month","Month"&amp;N3035&amp;F3035,IF([1]Dashboard!$AK$39="YTD",IF(O3035-[1]Dashboard!$AK$37&lt;=0,"YTD"&amp;A3035&amp;[1]Dashboard!$AK$37&amp;U3035),IF([1]Dashboard!$AK$39="FY","FY"&amp;A3035&amp;U3035)))</f>
        <v>YTD2025069 - ChristmasPANETTONE</v>
      </c>
      <c r="U3035" t="str">
        <f t="shared" si="191"/>
        <v>9 - ChristmasPANETTONE</v>
      </c>
      <c r="V3035" t="str">
        <f>IF([1]Dashboard!$AK$39="Month","Month"&amp;N3035&amp;C3035&amp;E3035,IF([1]Dashboard!$AK$39="YTD",IF(O3035-[1]Dashboard!$AK$37&lt;=0,"YTD"&amp;A3035&amp;[1]Dashboard!$AK$37&amp;C3035&amp;E3035),IF([1]Dashboard!$AK$39="FY","FY"&amp;A3035&amp;C3035&amp;E3035)))</f>
        <v>YTD202506Abbesses9 - Christmas</v>
      </c>
      <c r="W3035" t="str">
        <f>IF([1]Dashboard!$AK$39="Month","Month"&amp;N3035,IF([1]Dashboard!$AK$39="YTD",IF(O3035-[1]Dashboard!$AK$37&lt;=0,"YTD"&amp;A3035&amp;[1]Dashboard!$AK$37),IF([1]Dashboard!$AK$39="FY","FY"&amp;A3035)))</f>
        <v>YTD202506</v>
      </c>
    </row>
    <row r="3036" spans="1:23" x14ac:dyDescent="0.3">
      <c r="A3036" t="s">
        <v>610</v>
      </c>
      <c r="B3036" t="s">
        <v>24</v>
      </c>
      <c r="C3036" t="s">
        <v>25</v>
      </c>
      <c r="D3036" t="s">
        <v>71</v>
      </c>
      <c r="E3036" t="s">
        <v>209</v>
      </c>
      <c r="F3036" t="s">
        <v>215</v>
      </c>
      <c r="G3036" t="s">
        <v>573</v>
      </c>
      <c r="H3036" t="s">
        <v>574</v>
      </c>
      <c r="I3036" s="4">
        <v>1</v>
      </c>
      <c r="J3036" s="4">
        <v>5.5934426229508194</v>
      </c>
      <c r="K3036" s="4">
        <v>3.4601092896174861</v>
      </c>
      <c r="L3036" s="4">
        <v>2.1333333333333333</v>
      </c>
      <c r="M3036" s="5">
        <v>0.5</v>
      </c>
      <c r="N3036" t="str">
        <f t="shared" si="188"/>
        <v>202501</v>
      </c>
      <c r="O3036" t="str">
        <f t="shared" si="189"/>
        <v>01</v>
      </c>
      <c r="P3036" t="str">
        <f t="shared" si="190"/>
        <v>01.Jan2025</v>
      </c>
      <c r="Q3036" t="str">
        <f>IF([1]Dashboard!$AK$39="Month","Month"&amp;N3036&amp;E3036,IF([1]Dashboard!$AK$39="YTD",IF(O3036-[1]Dashboard!$AK$37&lt;=0,"YTD"&amp;A3036&amp;[1]Dashboard!$AK$37&amp;E3036),IF([1]Dashboard!$AK$39="FY","FY"&amp;A3036&amp;E3036)))</f>
        <v>YTD2025069 - Christmas</v>
      </c>
      <c r="R3036" t="str">
        <f>IF([1]Dashboard!$AK$39="Month","Month"&amp;N3036&amp;E3036&amp;F3036,IF([1]Dashboard!$AK$39="YTD",IF(O3036-[1]Dashboard!$AK$37&lt;=0,"YTD"&amp;A3036&amp;[1]Dashboard!$AK$37&amp;E3036&amp;F3036),IF([1]Dashboard!$AK$39="FY","FY"&amp;A3036&amp;E3036&amp;F3036)))</f>
        <v>YTD2025069 - ChristmasPANETTONE</v>
      </c>
      <c r="S3036" t="str">
        <f>IF([1]Dashboard!$AK$39="Month","Month"&amp;N3036&amp;F3036,IF([1]Dashboard!$AK$39="YTD",IF(O3036-[1]Dashboard!$AK$37&lt;=0,"YTD"&amp;A3036&amp;[1]Dashboard!$AK$37&amp;F3036),IF([1]Dashboard!$AK$39="FY","FY"&amp;A3036&amp;F3036)))</f>
        <v>YTD202506PANETTONE</v>
      </c>
      <c r="T3036" t="str">
        <f>IF([1]Dashboard!$AK$39="Month","Month"&amp;N3036&amp;F3036,IF([1]Dashboard!$AK$39="YTD",IF(O3036-[1]Dashboard!$AK$37&lt;=0,"YTD"&amp;A3036&amp;[1]Dashboard!$AK$37&amp;U3036),IF([1]Dashboard!$AK$39="FY","FY"&amp;A3036&amp;U3036)))</f>
        <v>YTD2025069 - ChristmasPANETTONE</v>
      </c>
      <c r="U3036" t="str">
        <f t="shared" si="191"/>
        <v>9 - ChristmasPANETTONE</v>
      </c>
      <c r="V3036" t="str">
        <f>IF([1]Dashboard!$AK$39="Month","Month"&amp;N3036&amp;C3036&amp;E3036,IF([1]Dashboard!$AK$39="YTD",IF(O3036-[1]Dashboard!$AK$37&lt;=0,"YTD"&amp;A3036&amp;[1]Dashboard!$AK$37&amp;C3036&amp;E3036),IF([1]Dashboard!$AK$39="FY","FY"&amp;A3036&amp;C3036&amp;E3036)))</f>
        <v>YTD202506Abbesses9 - Christmas</v>
      </c>
      <c r="W3036" t="str">
        <f>IF([1]Dashboard!$AK$39="Month","Month"&amp;N3036,IF([1]Dashboard!$AK$39="YTD",IF(O3036-[1]Dashboard!$AK$37&lt;=0,"YTD"&amp;A3036&amp;[1]Dashboard!$AK$37),IF([1]Dashboard!$AK$39="FY","FY"&amp;A3036)))</f>
        <v>YTD202506</v>
      </c>
    </row>
    <row r="3037" spans="1:23" x14ac:dyDescent="0.3">
      <c r="A3037" t="s">
        <v>610</v>
      </c>
      <c r="B3037" t="s">
        <v>24</v>
      </c>
      <c r="C3037" t="s">
        <v>25</v>
      </c>
      <c r="D3037" t="s">
        <v>71</v>
      </c>
      <c r="E3037" t="s">
        <v>209</v>
      </c>
      <c r="F3037" t="s">
        <v>215</v>
      </c>
      <c r="G3037" t="s">
        <v>576</v>
      </c>
      <c r="H3037" t="s">
        <v>577</v>
      </c>
      <c r="I3037" s="4">
        <v>8</v>
      </c>
      <c r="J3037" s="4">
        <v>53.368306010928961</v>
      </c>
      <c r="K3037" s="4">
        <v>30.933333333333334</v>
      </c>
      <c r="L3037" s="4">
        <v>22.434972677595624</v>
      </c>
      <c r="M3037" s="5">
        <v>5.2</v>
      </c>
      <c r="N3037" t="str">
        <f t="shared" si="188"/>
        <v>202501</v>
      </c>
      <c r="O3037" t="str">
        <f t="shared" si="189"/>
        <v>01</v>
      </c>
      <c r="P3037" t="str">
        <f t="shared" si="190"/>
        <v>01.Jan2025</v>
      </c>
      <c r="Q3037" t="str">
        <f>IF([1]Dashboard!$AK$39="Month","Month"&amp;N3037&amp;E3037,IF([1]Dashboard!$AK$39="YTD",IF(O3037-[1]Dashboard!$AK$37&lt;=0,"YTD"&amp;A3037&amp;[1]Dashboard!$AK$37&amp;E3037),IF([1]Dashboard!$AK$39="FY","FY"&amp;A3037&amp;E3037)))</f>
        <v>YTD2025069 - Christmas</v>
      </c>
      <c r="R3037" t="str">
        <f>IF([1]Dashboard!$AK$39="Month","Month"&amp;N3037&amp;E3037&amp;F3037,IF([1]Dashboard!$AK$39="YTD",IF(O3037-[1]Dashboard!$AK$37&lt;=0,"YTD"&amp;A3037&amp;[1]Dashboard!$AK$37&amp;E3037&amp;F3037),IF([1]Dashboard!$AK$39="FY","FY"&amp;A3037&amp;E3037&amp;F3037)))</f>
        <v>YTD2025069 - ChristmasPANETTONE</v>
      </c>
      <c r="S3037" t="str">
        <f>IF([1]Dashboard!$AK$39="Month","Month"&amp;N3037&amp;F3037,IF([1]Dashboard!$AK$39="YTD",IF(O3037-[1]Dashboard!$AK$37&lt;=0,"YTD"&amp;A3037&amp;[1]Dashboard!$AK$37&amp;F3037),IF([1]Dashboard!$AK$39="FY","FY"&amp;A3037&amp;F3037)))</f>
        <v>YTD202506PANETTONE</v>
      </c>
      <c r="T3037" t="str">
        <f>IF([1]Dashboard!$AK$39="Month","Month"&amp;N3037&amp;F3037,IF([1]Dashboard!$AK$39="YTD",IF(O3037-[1]Dashboard!$AK$37&lt;=0,"YTD"&amp;A3037&amp;[1]Dashboard!$AK$37&amp;U3037),IF([1]Dashboard!$AK$39="FY","FY"&amp;A3037&amp;U3037)))</f>
        <v>YTD2025069 - ChristmasPANETTONE</v>
      </c>
      <c r="U3037" t="str">
        <f t="shared" si="191"/>
        <v>9 - ChristmasPANETTONE</v>
      </c>
      <c r="V3037" t="str">
        <f>IF([1]Dashboard!$AK$39="Month","Month"&amp;N3037&amp;C3037&amp;E3037,IF([1]Dashboard!$AK$39="YTD",IF(O3037-[1]Dashboard!$AK$37&lt;=0,"YTD"&amp;A3037&amp;[1]Dashboard!$AK$37&amp;C3037&amp;E3037),IF([1]Dashboard!$AK$39="FY","FY"&amp;A3037&amp;C3037&amp;E3037)))</f>
        <v>YTD202506Abbesses9 - Christmas</v>
      </c>
      <c r="W3037" t="str">
        <f>IF([1]Dashboard!$AK$39="Month","Month"&amp;N3037,IF([1]Dashboard!$AK$39="YTD",IF(O3037-[1]Dashboard!$AK$37&lt;=0,"YTD"&amp;A3037&amp;[1]Dashboard!$AK$37),IF([1]Dashboard!$AK$39="FY","FY"&amp;A3037)))</f>
        <v>YTD202506</v>
      </c>
    </row>
    <row r="3038" spans="1:23" x14ac:dyDescent="0.3">
      <c r="A3038" t="s">
        <v>610</v>
      </c>
      <c r="B3038" t="s">
        <v>24</v>
      </c>
      <c r="C3038" t="s">
        <v>25</v>
      </c>
      <c r="D3038" t="s">
        <v>71</v>
      </c>
      <c r="E3038" t="s">
        <v>209</v>
      </c>
      <c r="F3038" t="s">
        <v>215</v>
      </c>
      <c r="G3038" t="s">
        <v>226</v>
      </c>
      <c r="H3038" t="s">
        <v>579</v>
      </c>
      <c r="I3038" s="4">
        <v>20</v>
      </c>
      <c r="J3038" s="4">
        <v>96.172677595628443</v>
      </c>
      <c r="K3038" s="4">
        <v>68.1967213114754</v>
      </c>
      <c r="L3038" s="4">
        <v>27.975956284153032</v>
      </c>
      <c r="M3038" s="5">
        <v>10</v>
      </c>
      <c r="N3038" t="str">
        <f t="shared" si="188"/>
        <v>202501</v>
      </c>
      <c r="O3038" t="str">
        <f t="shared" si="189"/>
        <v>01</v>
      </c>
      <c r="P3038" t="str">
        <f t="shared" si="190"/>
        <v>01.Jan2025</v>
      </c>
      <c r="Q3038" t="str">
        <f>IF([1]Dashboard!$AK$39="Month","Month"&amp;N3038&amp;E3038,IF([1]Dashboard!$AK$39="YTD",IF(O3038-[1]Dashboard!$AK$37&lt;=0,"YTD"&amp;A3038&amp;[1]Dashboard!$AK$37&amp;E3038),IF([1]Dashboard!$AK$39="FY","FY"&amp;A3038&amp;E3038)))</f>
        <v>YTD2025069 - Christmas</v>
      </c>
      <c r="R3038" t="str">
        <f>IF([1]Dashboard!$AK$39="Month","Month"&amp;N3038&amp;E3038&amp;F3038,IF([1]Dashboard!$AK$39="YTD",IF(O3038-[1]Dashboard!$AK$37&lt;=0,"YTD"&amp;A3038&amp;[1]Dashboard!$AK$37&amp;E3038&amp;F3038),IF([1]Dashboard!$AK$39="FY","FY"&amp;A3038&amp;E3038&amp;F3038)))</f>
        <v>YTD2025069 - ChristmasPANETTONE</v>
      </c>
      <c r="S3038" t="str">
        <f>IF([1]Dashboard!$AK$39="Month","Month"&amp;N3038&amp;F3038,IF([1]Dashboard!$AK$39="YTD",IF(O3038-[1]Dashboard!$AK$37&lt;=0,"YTD"&amp;A3038&amp;[1]Dashboard!$AK$37&amp;F3038),IF([1]Dashboard!$AK$39="FY","FY"&amp;A3038&amp;F3038)))</f>
        <v>YTD202506PANETTONE</v>
      </c>
      <c r="T3038" t="str">
        <f>IF([1]Dashboard!$AK$39="Month","Month"&amp;N3038&amp;F3038,IF([1]Dashboard!$AK$39="YTD",IF(O3038-[1]Dashboard!$AK$37&lt;=0,"YTD"&amp;A3038&amp;[1]Dashboard!$AK$37&amp;U3038),IF([1]Dashboard!$AK$39="FY","FY"&amp;A3038&amp;U3038)))</f>
        <v>YTD2025069 - ChristmasPANETTONE</v>
      </c>
      <c r="U3038" t="str">
        <f t="shared" si="191"/>
        <v>9 - ChristmasPANETTONE</v>
      </c>
      <c r="V3038" t="str">
        <f>IF([1]Dashboard!$AK$39="Month","Month"&amp;N3038&amp;C3038&amp;E3038,IF([1]Dashboard!$AK$39="YTD",IF(O3038-[1]Dashboard!$AK$37&lt;=0,"YTD"&amp;A3038&amp;[1]Dashboard!$AK$37&amp;C3038&amp;E3038),IF([1]Dashboard!$AK$39="FY","FY"&amp;A3038&amp;C3038&amp;E3038)))</f>
        <v>YTD202506Abbesses9 - Christmas</v>
      </c>
      <c r="W3038" t="str">
        <f>IF([1]Dashboard!$AK$39="Month","Month"&amp;N3038,IF([1]Dashboard!$AK$39="YTD",IF(O3038-[1]Dashboard!$AK$37&lt;=0,"YTD"&amp;A3038&amp;[1]Dashboard!$AK$37),IF([1]Dashboard!$AK$39="FY","FY"&amp;A3038)))</f>
        <v>YTD202506</v>
      </c>
    </row>
    <row r="3039" spans="1:23" x14ac:dyDescent="0.3">
      <c r="A3039" t="s">
        <v>610</v>
      </c>
      <c r="B3039" t="s">
        <v>24</v>
      </c>
      <c r="C3039" t="s">
        <v>25</v>
      </c>
      <c r="D3039" t="s">
        <v>71</v>
      </c>
      <c r="E3039" t="s">
        <v>209</v>
      </c>
      <c r="F3039" t="s">
        <v>50</v>
      </c>
      <c r="G3039" t="s">
        <v>581</v>
      </c>
      <c r="H3039" t="s">
        <v>582</v>
      </c>
      <c r="I3039" s="4">
        <v>9</v>
      </c>
      <c r="J3039" s="4">
        <v>35.624043715846987</v>
      </c>
      <c r="K3039" s="4">
        <v>12.924590163934427</v>
      </c>
      <c r="L3039" s="4">
        <v>22.699453551912566</v>
      </c>
      <c r="M3039" s="5">
        <v>1.8</v>
      </c>
      <c r="N3039" t="str">
        <f t="shared" si="188"/>
        <v>202501</v>
      </c>
      <c r="O3039" t="str">
        <f t="shared" si="189"/>
        <v>01</v>
      </c>
      <c r="P3039" t="str">
        <f t="shared" si="190"/>
        <v>01.Jan2025</v>
      </c>
      <c r="Q3039" t="str">
        <f>IF([1]Dashboard!$AK$39="Month","Month"&amp;N3039&amp;E3039,IF([1]Dashboard!$AK$39="YTD",IF(O3039-[1]Dashboard!$AK$37&lt;=0,"YTD"&amp;A3039&amp;[1]Dashboard!$AK$37&amp;E3039),IF([1]Dashboard!$AK$39="FY","FY"&amp;A3039&amp;E3039)))</f>
        <v>YTD2025069 - Christmas</v>
      </c>
      <c r="R3039" t="str">
        <f>IF([1]Dashboard!$AK$39="Month","Month"&amp;N3039&amp;E3039&amp;F3039,IF([1]Dashboard!$AK$39="YTD",IF(O3039-[1]Dashboard!$AK$37&lt;=0,"YTD"&amp;A3039&amp;[1]Dashboard!$AK$37&amp;E3039&amp;F3039),IF([1]Dashboard!$AK$39="FY","FY"&amp;A3039&amp;E3039&amp;F3039)))</f>
        <v>YTD2025069 - ChristmasQUEBRA QUEBRA TO GO</v>
      </c>
      <c r="S3039" t="str">
        <f>IF([1]Dashboard!$AK$39="Month","Month"&amp;N3039&amp;F3039,IF([1]Dashboard!$AK$39="YTD",IF(O3039-[1]Dashboard!$AK$37&lt;=0,"YTD"&amp;A3039&amp;[1]Dashboard!$AK$37&amp;F3039),IF([1]Dashboard!$AK$39="FY","FY"&amp;A3039&amp;F3039)))</f>
        <v>YTD202506QUEBRA QUEBRA TO GO</v>
      </c>
      <c r="T3039" t="str">
        <f>IF([1]Dashboard!$AK$39="Month","Month"&amp;N3039&amp;F3039,IF([1]Dashboard!$AK$39="YTD",IF(O3039-[1]Dashboard!$AK$37&lt;=0,"YTD"&amp;A3039&amp;[1]Dashboard!$AK$37&amp;U3039),IF([1]Dashboard!$AK$39="FY","FY"&amp;A3039&amp;U3039)))</f>
        <v>YTD2025069 - ChristmasQUEBRA QUEBRA TO GO</v>
      </c>
      <c r="U3039" t="str">
        <f t="shared" si="191"/>
        <v>9 - ChristmasQUEBRA QUEBRA TO GO</v>
      </c>
      <c r="V3039" t="str">
        <f>IF([1]Dashboard!$AK$39="Month","Month"&amp;N3039&amp;C3039&amp;E3039,IF([1]Dashboard!$AK$39="YTD",IF(O3039-[1]Dashboard!$AK$37&lt;=0,"YTD"&amp;A3039&amp;[1]Dashboard!$AK$37&amp;C3039&amp;E3039),IF([1]Dashboard!$AK$39="FY","FY"&amp;A3039&amp;C3039&amp;E3039)))</f>
        <v>YTD202506Abbesses9 - Christmas</v>
      </c>
      <c r="W3039" t="str">
        <f>IF([1]Dashboard!$AK$39="Month","Month"&amp;N3039,IF([1]Dashboard!$AK$39="YTD",IF(O3039-[1]Dashboard!$AK$37&lt;=0,"YTD"&amp;A3039&amp;[1]Dashboard!$AK$37),IF([1]Dashboard!$AK$39="FY","FY"&amp;A3039)))</f>
        <v>YTD202506</v>
      </c>
    </row>
    <row r="3040" spans="1:23" x14ac:dyDescent="0.3">
      <c r="A3040" t="s">
        <v>610</v>
      </c>
      <c r="B3040" t="s">
        <v>24</v>
      </c>
      <c r="C3040" t="s">
        <v>25</v>
      </c>
      <c r="D3040" t="s">
        <v>71</v>
      </c>
      <c r="E3040" t="s">
        <v>380</v>
      </c>
      <c r="F3040" t="s">
        <v>179</v>
      </c>
      <c r="G3040" t="s">
        <v>410</v>
      </c>
      <c r="H3040" t="s">
        <v>411</v>
      </c>
      <c r="I3040" s="4">
        <v>1</v>
      </c>
      <c r="J3040" s="4">
        <v>2.9136612021857924</v>
      </c>
      <c r="K3040" s="4">
        <v>1.3420765027322403</v>
      </c>
      <c r="L3040" s="4">
        <v>1.5715846994535518</v>
      </c>
      <c r="M3040" s="5">
        <v>1</v>
      </c>
      <c r="N3040" t="str">
        <f t="shared" si="188"/>
        <v>202501</v>
      </c>
      <c r="O3040" t="str">
        <f t="shared" si="189"/>
        <v>01</v>
      </c>
      <c r="P3040" t="str">
        <f t="shared" si="190"/>
        <v>01.Jan2025</v>
      </c>
      <c r="Q3040" t="str">
        <f>IF([1]Dashboard!$AK$39="Month","Month"&amp;N3040&amp;E3040,IF([1]Dashboard!$AK$39="YTD",IF(O3040-[1]Dashboard!$AK$37&lt;=0,"YTD"&amp;A3040&amp;[1]Dashboard!$AK$37&amp;E3040),IF([1]Dashboard!$AK$39="FY","FY"&amp;A3040&amp;E3040)))</f>
        <v>YTD2025069 - COLLABORATION</v>
      </c>
      <c r="R3040" t="str">
        <f>IF([1]Dashboard!$AK$39="Month","Month"&amp;N3040&amp;E3040&amp;F3040,IF([1]Dashboard!$AK$39="YTD",IF(O3040-[1]Dashboard!$AK$37&lt;=0,"YTD"&amp;A3040&amp;[1]Dashboard!$AK$37&amp;E3040&amp;F3040),IF([1]Dashboard!$AK$39="FY","FY"&amp;A3040&amp;E3040&amp;F3040)))</f>
        <v>YTD2025069 - COLLABORATIONCASA</v>
      </c>
      <c r="S3040" t="str">
        <f>IF([1]Dashboard!$AK$39="Month","Month"&amp;N3040&amp;F3040,IF([1]Dashboard!$AK$39="YTD",IF(O3040-[1]Dashboard!$AK$37&lt;=0,"YTD"&amp;A3040&amp;[1]Dashboard!$AK$37&amp;F3040),IF([1]Dashboard!$AK$39="FY","FY"&amp;A3040&amp;F3040)))</f>
        <v>YTD202506CASA</v>
      </c>
      <c r="T3040" t="str">
        <f>IF([1]Dashboard!$AK$39="Month","Month"&amp;N3040&amp;F3040,IF([1]Dashboard!$AK$39="YTD",IF(O3040-[1]Dashboard!$AK$37&lt;=0,"YTD"&amp;A3040&amp;[1]Dashboard!$AK$37&amp;U3040),IF([1]Dashboard!$AK$39="FY","FY"&amp;A3040&amp;U3040)))</f>
        <v>YTD2025069 - COLLABORATIONCASA</v>
      </c>
      <c r="U3040" t="str">
        <f t="shared" si="191"/>
        <v>9 - COLLABORATIONCASA</v>
      </c>
      <c r="V3040" t="str">
        <f>IF([1]Dashboard!$AK$39="Month","Month"&amp;N3040&amp;C3040&amp;E3040,IF([1]Dashboard!$AK$39="YTD",IF(O3040-[1]Dashboard!$AK$37&lt;=0,"YTD"&amp;A3040&amp;[1]Dashboard!$AK$37&amp;C3040&amp;E3040),IF([1]Dashboard!$AK$39="FY","FY"&amp;A3040&amp;C3040&amp;E3040)))</f>
        <v>YTD202506Abbesses9 - COLLABORATION</v>
      </c>
      <c r="W3040" t="str">
        <f>IF([1]Dashboard!$AK$39="Month","Month"&amp;N3040,IF([1]Dashboard!$AK$39="YTD",IF(O3040-[1]Dashboard!$AK$37&lt;=0,"YTD"&amp;A3040&amp;[1]Dashboard!$AK$37),IF([1]Dashboard!$AK$39="FY","FY"&amp;A3040)))</f>
        <v>YTD202506</v>
      </c>
    </row>
    <row r="3041" spans="1:23" x14ac:dyDescent="0.3">
      <c r="A3041" t="s">
        <v>610</v>
      </c>
      <c r="B3041" t="s">
        <v>24</v>
      </c>
      <c r="C3041" t="s">
        <v>25</v>
      </c>
      <c r="D3041" t="s">
        <v>71</v>
      </c>
      <c r="E3041" t="s">
        <v>380</v>
      </c>
      <c r="F3041" t="s">
        <v>179</v>
      </c>
      <c r="G3041" t="s">
        <v>435</v>
      </c>
      <c r="H3041" t="s">
        <v>436</v>
      </c>
      <c r="I3041" s="4">
        <v>1</v>
      </c>
      <c r="J3041" s="4">
        <v>4.0065573770491794</v>
      </c>
      <c r="K3041" s="4">
        <v>2.3060109289617485</v>
      </c>
      <c r="L3041" s="4">
        <v>1.7005464480874311</v>
      </c>
      <c r="M3041" s="5">
        <v>1</v>
      </c>
      <c r="N3041" t="str">
        <f t="shared" si="188"/>
        <v>202501</v>
      </c>
      <c r="O3041" t="str">
        <f t="shared" si="189"/>
        <v>01</v>
      </c>
      <c r="P3041" t="str">
        <f t="shared" si="190"/>
        <v>01.Jan2025</v>
      </c>
      <c r="Q3041" t="str">
        <f>IF([1]Dashboard!$AK$39="Month","Month"&amp;N3041&amp;E3041,IF([1]Dashboard!$AK$39="YTD",IF(O3041-[1]Dashboard!$AK$37&lt;=0,"YTD"&amp;A3041&amp;[1]Dashboard!$AK$37&amp;E3041),IF([1]Dashboard!$AK$39="FY","FY"&amp;A3041&amp;E3041)))</f>
        <v>YTD2025069 - COLLABORATION</v>
      </c>
      <c r="R3041" t="str">
        <f>IF([1]Dashboard!$AK$39="Month","Month"&amp;N3041&amp;E3041&amp;F3041,IF([1]Dashboard!$AK$39="YTD",IF(O3041-[1]Dashboard!$AK$37&lt;=0,"YTD"&amp;A3041&amp;[1]Dashboard!$AK$37&amp;E3041&amp;F3041),IF([1]Dashboard!$AK$39="FY","FY"&amp;A3041&amp;E3041&amp;F3041)))</f>
        <v>YTD2025069 - COLLABORATIONCASA</v>
      </c>
      <c r="S3041" t="str">
        <f>IF([1]Dashboard!$AK$39="Month","Month"&amp;N3041&amp;F3041,IF([1]Dashboard!$AK$39="YTD",IF(O3041-[1]Dashboard!$AK$37&lt;=0,"YTD"&amp;A3041&amp;[1]Dashboard!$AK$37&amp;F3041),IF([1]Dashboard!$AK$39="FY","FY"&amp;A3041&amp;F3041)))</f>
        <v>YTD202506CASA</v>
      </c>
      <c r="T3041" t="str">
        <f>IF([1]Dashboard!$AK$39="Month","Month"&amp;N3041&amp;F3041,IF([1]Dashboard!$AK$39="YTD",IF(O3041-[1]Dashboard!$AK$37&lt;=0,"YTD"&amp;A3041&amp;[1]Dashboard!$AK$37&amp;U3041),IF([1]Dashboard!$AK$39="FY","FY"&amp;A3041&amp;U3041)))</f>
        <v>YTD2025069 - COLLABORATIONCASA</v>
      </c>
      <c r="U3041" t="str">
        <f t="shared" si="191"/>
        <v>9 - COLLABORATIONCASA</v>
      </c>
      <c r="V3041" t="str">
        <f>IF([1]Dashboard!$AK$39="Month","Month"&amp;N3041&amp;C3041&amp;E3041,IF([1]Dashboard!$AK$39="YTD",IF(O3041-[1]Dashboard!$AK$37&lt;=0,"YTD"&amp;A3041&amp;[1]Dashboard!$AK$37&amp;C3041&amp;E3041),IF([1]Dashboard!$AK$39="FY","FY"&amp;A3041&amp;C3041&amp;E3041)))</f>
        <v>YTD202506Abbesses9 - COLLABORATION</v>
      </c>
      <c r="W3041" t="str">
        <f>IF([1]Dashboard!$AK$39="Month","Month"&amp;N3041,IF([1]Dashboard!$AK$39="YTD",IF(O3041-[1]Dashboard!$AK$37&lt;=0,"YTD"&amp;A3041&amp;[1]Dashboard!$AK$37),IF([1]Dashboard!$AK$39="FY","FY"&amp;A3041)))</f>
        <v>YTD202506</v>
      </c>
    </row>
    <row r="3042" spans="1:23" x14ac:dyDescent="0.3">
      <c r="A3042" t="s">
        <v>610</v>
      </c>
      <c r="B3042" t="s">
        <v>24</v>
      </c>
      <c r="C3042" t="s">
        <v>25</v>
      </c>
      <c r="D3042" t="s">
        <v>71</v>
      </c>
      <c r="E3042" t="s">
        <v>380</v>
      </c>
      <c r="F3042" t="s">
        <v>395</v>
      </c>
      <c r="G3042" t="s">
        <v>396</v>
      </c>
      <c r="H3042" t="s">
        <v>397</v>
      </c>
      <c r="I3042" s="4">
        <v>1</v>
      </c>
      <c r="J3042" s="4">
        <v>4.7650273224043715</v>
      </c>
      <c r="K3042" s="4">
        <v>0.20546448087431693</v>
      </c>
      <c r="L3042" s="4">
        <v>4.5595628415300542</v>
      </c>
      <c r="M3042" s="5">
        <v>0.2</v>
      </c>
      <c r="N3042" t="str">
        <f t="shared" si="188"/>
        <v>202501</v>
      </c>
      <c r="O3042" t="str">
        <f t="shared" si="189"/>
        <v>01</v>
      </c>
      <c r="P3042" t="str">
        <f t="shared" si="190"/>
        <v>01.Jan2025</v>
      </c>
      <c r="Q3042" t="str">
        <f>IF([1]Dashboard!$AK$39="Month","Month"&amp;N3042&amp;E3042,IF([1]Dashboard!$AK$39="YTD",IF(O3042-[1]Dashboard!$AK$37&lt;=0,"YTD"&amp;A3042&amp;[1]Dashboard!$AK$37&amp;E3042),IF([1]Dashboard!$AK$39="FY","FY"&amp;A3042&amp;E3042)))</f>
        <v>YTD2025069 - COLLABORATION</v>
      </c>
      <c r="R3042" t="str">
        <f>IF([1]Dashboard!$AK$39="Month","Month"&amp;N3042&amp;E3042&amp;F3042,IF([1]Dashboard!$AK$39="YTD",IF(O3042-[1]Dashboard!$AK$37&lt;=0,"YTD"&amp;A3042&amp;[1]Dashboard!$AK$37&amp;E3042&amp;F3042),IF([1]Dashboard!$AK$39="FY","FY"&amp;A3042&amp;E3042&amp;F3042)))</f>
        <v>YTD2025069 - COLLABORATIONCHAMEGO TO GO</v>
      </c>
      <c r="S3042" t="str">
        <f>IF([1]Dashboard!$AK$39="Month","Month"&amp;N3042&amp;F3042,IF([1]Dashboard!$AK$39="YTD",IF(O3042-[1]Dashboard!$AK$37&lt;=0,"YTD"&amp;A3042&amp;[1]Dashboard!$AK$37&amp;F3042),IF([1]Dashboard!$AK$39="FY","FY"&amp;A3042&amp;F3042)))</f>
        <v>YTD202506CHAMEGO TO GO</v>
      </c>
      <c r="T3042" t="str">
        <f>IF([1]Dashboard!$AK$39="Month","Month"&amp;N3042&amp;F3042,IF([1]Dashboard!$AK$39="YTD",IF(O3042-[1]Dashboard!$AK$37&lt;=0,"YTD"&amp;A3042&amp;[1]Dashboard!$AK$37&amp;U3042),IF([1]Dashboard!$AK$39="FY","FY"&amp;A3042&amp;U3042)))</f>
        <v>YTD2025069 - COLLABORATIONCHAMEGO TO GO</v>
      </c>
      <c r="U3042" t="str">
        <f t="shared" si="191"/>
        <v>9 - COLLABORATIONCHAMEGO TO GO</v>
      </c>
      <c r="V3042" t="str">
        <f>IF([1]Dashboard!$AK$39="Month","Month"&amp;N3042&amp;C3042&amp;E3042,IF([1]Dashboard!$AK$39="YTD",IF(O3042-[1]Dashboard!$AK$37&lt;=0,"YTD"&amp;A3042&amp;[1]Dashboard!$AK$37&amp;C3042&amp;E3042),IF([1]Dashboard!$AK$39="FY","FY"&amp;A3042&amp;C3042&amp;E3042)))</f>
        <v>YTD202506Abbesses9 - COLLABORATION</v>
      </c>
      <c r="W3042" t="str">
        <f>IF([1]Dashboard!$AK$39="Month","Month"&amp;N3042,IF([1]Dashboard!$AK$39="YTD",IF(O3042-[1]Dashboard!$AK$37&lt;=0,"YTD"&amp;A3042&amp;[1]Dashboard!$AK$37),IF([1]Dashboard!$AK$39="FY","FY"&amp;A3042)))</f>
        <v>YTD202506</v>
      </c>
    </row>
    <row r="3043" spans="1:23" x14ac:dyDescent="0.3">
      <c r="A3043" t="s">
        <v>610</v>
      </c>
      <c r="B3043" t="s">
        <v>24</v>
      </c>
      <c r="C3043" t="s">
        <v>25</v>
      </c>
      <c r="D3043" t="s">
        <v>71</v>
      </c>
      <c r="E3043" t="s">
        <v>368</v>
      </c>
      <c r="F3043" t="s">
        <v>615</v>
      </c>
      <c r="G3043" t="s">
        <v>616</v>
      </c>
      <c r="H3043" t="s">
        <v>617</v>
      </c>
      <c r="I3043" s="4">
        <v>1</v>
      </c>
      <c r="J3043" s="4">
        <v>5.0994535519125677</v>
      </c>
      <c r="K3043" s="4">
        <v>2.3497267759562841</v>
      </c>
      <c r="L3043" s="4">
        <v>2.7497267759562836</v>
      </c>
      <c r="M3043" s="5">
        <v>0.22</v>
      </c>
      <c r="N3043" t="str">
        <f t="shared" si="188"/>
        <v>202501</v>
      </c>
      <c r="O3043" t="str">
        <f t="shared" si="189"/>
        <v>01</v>
      </c>
      <c r="P3043" t="str">
        <f t="shared" si="190"/>
        <v>01.Jan2025</v>
      </c>
      <c r="Q3043" t="str">
        <f>IF([1]Dashboard!$AK$39="Month","Month"&amp;N3043&amp;E3043,IF([1]Dashboard!$AK$39="YTD",IF(O3043-[1]Dashboard!$AK$37&lt;=0,"YTD"&amp;A3043&amp;[1]Dashboard!$AK$37&amp;E3043),IF([1]Dashboard!$AK$39="FY","FY"&amp;A3043&amp;E3043)))</f>
        <v>YTD2025069 - Seasonal collection</v>
      </c>
      <c r="R3043" t="str">
        <f>IF([1]Dashboard!$AK$39="Month","Month"&amp;N3043&amp;E3043&amp;F3043,IF([1]Dashboard!$AK$39="YTD",IF(O3043-[1]Dashboard!$AK$37&lt;=0,"YTD"&amp;A3043&amp;[1]Dashboard!$AK$37&amp;E3043&amp;F3043),IF([1]Dashboard!$AK$39="FY","FY"&amp;A3043&amp;E3043&amp;F3043)))</f>
        <v>YTD2025069 - Seasonal collectionVALENTINE'S DAY</v>
      </c>
      <c r="S3043" t="str">
        <f>IF([1]Dashboard!$AK$39="Month","Month"&amp;N3043&amp;F3043,IF([1]Dashboard!$AK$39="YTD",IF(O3043-[1]Dashboard!$AK$37&lt;=0,"YTD"&amp;A3043&amp;[1]Dashboard!$AK$37&amp;F3043),IF([1]Dashboard!$AK$39="FY","FY"&amp;A3043&amp;F3043)))</f>
        <v>YTD202506VALENTINE'S DAY</v>
      </c>
      <c r="T3043" t="str">
        <f>IF([1]Dashboard!$AK$39="Month","Month"&amp;N3043&amp;F3043,IF([1]Dashboard!$AK$39="YTD",IF(O3043-[1]Dashboard!$AK$37&lt;=0,"YTD"&amp;A3043&amp;[1]Dashboard!$AK$37&amp;U3043),IF([1]Dashboard!$AK$39="FY","FY"&amp;A3043&amp;U3043)))</f>
        <v>YTD2025069 - Seasonal collectionVALENTINE'S DAY</v>
      </c>
      <c r="U3043" t="str">
        <f t="shared" si="191"/>
        <v>9 - Seasonal collectionVALENTINE'S DAY</v>
      </c>
      <c r="V3043" t="str">
        <f>IF([1]Dashboard!$AK$39="Month","Month"&amp;N3043&amp;C3043&amp;E3043,IF([1]Dashboard!$AK$39="YTD",IF(O3043-[1]Dashboard!$AK$37&lt;=0,"YTD"&amp;A3043&amp;[1]Dashboard!$AK$37&amp;C3043&amp;E3043),IF([1]Dashboard!$AK$39="FY","FY"&amp;A3043&amp;C3043&amp;E3043)))</f>
        <v>YTD202506Abbesses9 - Seasonal collection</v>
      </c>
      <c r="W3043" t="str">
        <f>IF([1]Dashboard!$AK$39="Month","Month"&amp;N3043,IF([1]Dashboard!$AK$39="YTD",IF(O3043-[1]Dashboard!$AK$37&lt;=0,"YTD"&amp;A3043&amp;[1]Dashboard!$AK$37),IF([1]Dashboard!$AK$39="FY","FY"&amp;A3043)))</f>
        <v>YTD202506</v>
      </c>
    </row>
    <row r="3044" spans="1:23" x14ac:dyDescent="0.3">
      <c r="A3044" t="s">
        <v>610</v>
      </c>
      <c r="B3044" t="s">
        <v>24</v>
      </c>
      <c r="C3044" t="s">
        <v>230</v>
      </c>
      <c r="D3044" t="s">
        <v>26</v>
      </c>
      <c r="E3044" t="s">
        <v>27</v>
      </c>
      <c r="F3044" t="s">
        <v>28</v>
      </c>
      <c r="G3044" t="s">
        <v>72</v>
      </c>
      <c r="H3044" t="s">
        <v>73</v>
      </c>
      <c r="I3044" s="4">
        <v>35</v>
      </c>
      <c r="J3044" s="4">
        <v>73.315846994535519</v>
      </c>
      <c r="K3044" s="4">
        <v>19.355191256830601</v>
      </c>
      <c r="L3044" s="4">
        <v>53.960655737704919</v>
      </c>
      <c r="M3044" s="5">
        <v>2.8</v>
      </c>
      <c r="N3044" t="str">
        <f t="shared" si="188"/>
        <v>202501</v>
      </c>
      <c r="O3044" t="str">
        <f t="shared" si="189"/>
        <v>01</v>
      </c>
      <c r="P3044" t="str">
        <f t="shared" si="190"/>
        <v>01.Jan2025</v>
      </c>
      <c r="Q3044" t="str">
        <f>IF([1]Dashboard!$AK$39="Month","Month"&amp;N3044&amp;E3044,IF([1]Dashboard!$AK$39="YTD",IF(O3044-[1]Dashboard!$AK$37&lt;=0,"YTD"&amp;A3044&amp;[1]Dashboard!$AK$37&amp;E3044),IF([1]Dashboard!$AK$39="FY","FY"&amp;A3044&amp;E3044)))</f>
        <v>YTD2025061 - BARS</v>
      </c>
      <c r="R3044" t="str">
        <f>IF([1]Dashboard!$AK$39="Month","Month"&amp;N3044&amp;E3044&amp;F3044,IF([1]Dashboard!$AK$39="YTD",IF(O3044-[1]Dashboard!$AK$37&lt;=0,"YTD"&amp;A3044&amp;[1]Dashboard!$AK$37&amp;E3044&amp;F3044),IF([1]Dashboard!$AK$39="FY","FY"&amp;A3044&amp;E3044&amp;F3044)))</f>
        <v>YTD2025061 - BARSBARS</v>
      </c>
      <c r="S3044" t="str">
        <f>IF([1]Dashboard!$AK$39="Month","Month"&amp;N3044&amp;F3044,IF([1]Dashboard!$AK$39="YTD",IF(O3044-[1]Dashboard!$AK$37&lt;=0,"YTD"&amp;A3044&amp;[1]Dashboard!$AK$37&amp;F3044),IF([1]Dashboard!$AK$39="FY","FY"&amp;A3044&amp;F3044)))</f>
        <v>YTD202506BARS</v>
      </c>
      <c r="T3044" t="str">
        <f>IF([1]Dashboard!$AK$39="Month","Month"&amp;N3044&amp;F3044,IF([1]Dashboard!$AK$39="YTD",IF(O3044-[1]Dashboard!$AK$37&lt;=0,"YTD"&amp;A3044&amp;[1]Dashboard!$AK$37&amp;U3044),IF([1]Dashboard!$AK$39="FY","FY"&amp;A3044&amp;U3044)))</f>
        <v>YTD2025061 - BARSBARS</v>
      </c>
      <c r="U3044" t="str">
        <f t="shared" si="191"/>
        <v>1 - BARSBARS</v>
      </c>
      <c r="V3044" t="str">
        <f>IF([1]Dashboard!$AK$39="Month","Month"&amp;N3044&amp;C3044&amp;E3044,IF([1]Dashboard!$AK$39="YTD",IF(O3044-[1]Dashboard!$AK$37&lt;=0,"YTD"&amp;A3044&amp;[1]Dashboard!$AK$37&amp;C3044&amp;E3044),IF([1]Dashboard!$AK$39="FY","FY"&amp;A3044&amp;C3044&amp;E3044)))</f>
        <v>YTD202506Bonaparte1 - BARS</v>
      </c>
      <c r="W3044" t="str">
        <f>IF([1]Dashboard!$AK$39="Month","Month"&amp;N3044,IF([1]Dashboard!$AK$39="YTD",IF(O3044-[1]Dashboard!$AK$37&lt;=0,"YTD"&amp;A3044&amp;[1]Dashboard!$AK$37),IF([1]Dashboard!$AK$39="FY","FY"&amp;A3044)))</f>
        <v>YTD202506</v>
      </c>
    </row>
    <row r="3045" spans="1:23" x14ac:dyDescent="0.3">
      <c r="A3045" t="s">
        <v>610</v>
      </c>
      <c r="B3045" t="s">
        <v>24</v>
      </c>
      <c r="C3045" t="s">
        <v>230</v>
      </c>
      <c r="D3045" t="s">
        <v>26</v>
      </c>
      <c r="E3045" t="s">
        <v>27</v>
      </c>
      <c r="F3045" t="s">
        <v>76</v>
      </c>
      <c r="G3045" t="s">
        <v>81</v>
      </c>
      <c r="H3045" t="s">
        <v>459</v>
      </c>
      <c r="I3045" s="4">
        <v>20</v>
      </c>
      <c r="J3045" s="4">
        <v>6.2163934426229508</v>
      </c>
      <c r="K3045" s="4">
        <v>2.7978142076502732</v>
      </c>
      <c r="L3045" s="4">
        <v>3.4185792349726776</v>
      </c>
      <c r="M3045" s="5">
        <v>0.4</v>
      </c>
      <c r="N3045" t="str">
        <f t="shared" si="188"/>
        <v>202501</v>
      </c>
      <c r="O3045" t="str">
        <f t="shared" si="189"/>
        <v>01</v>
      </c>
      <c r="P3045" t="str">
        <f t="shared" si="190"/>
        <v>01.Jan2025</v>
      </c>
      <c r="Q3045" t="str">
        <f>IF([1]Dashboard!$AK$39="Month","Month"&amp;N3045&amp;E3045,IF([1]Dashboard!$AK$39="YTD",IF(O3045-[1]Dashboard!$AK$37&lt;=0,"YTD"&amp;A3045&amp;[1]Dashboard!$AK$37&amp;E3045),IF([1]Dashboard!$AK$39="FY","FY"&amp;A3045&amp;E3045)))</f>
        <v>YTD2025061 - BARS</v>
      </c>
      <c r="R3045" t="str">
        <f>IF([1]Dashboard!$AK$39="Month","Month"&amp;N3045&amp;E3045&amp;F3045,IF([1]Dashboard!$AK$39="YTD",IF(O3045-[1]Dashboard!$AK$37&lt;=0,"YTD"&amp;A3045&amp;[1]Dashboard!$AK$37&amp;E3045&amp;F3045),IF([1]Dashboard!$AK$39="FY","FY"&amp;A3045&amp;E3045&amp;F3045)))</f>
        <v>YTD2025061 - BARSBARS - MINI</v>
      </c>
      <c r="S3045" t="str">
        <f>IF([1]Dashboard!$AK$39="Month","Month"&amp;N3045&amp;F3045,IF([1]Dashboard!$AK$39="YTD",IF(O3045-[1]Dashboard!$AK$37&lt;=0,"YTD"&amp;A3045&amp;[1]Dashboard!$AK$37&amp;F3045),IF([1]Dashboard!$AK$39="FY","FY"&amp;A3045&amp;F3045)))</f>
        <v>YTD202506BARS - MINI</v>
      </c>
      <c r="T3045" t="str">
        <f>IF([1]Dashboard!$AK$39="Month","Month"&amp;N3045&amp;F3045,IF([1]Dashboard!$AK$39="YTD",IF(O3045-[1]Dashboard!$AK$37&lt;=0,"YTD"&amp;A3045&amp;[1]Dashboard!$AK$37&amp;U3045),IF([1]Dashboard!$AK$39="FY","FY"&amp;A3045&amp;U3045)))</f>
        <v>YTD2025061 - BARSBARS - MINI</v>
      </c>
      <c r="U3045" t="str">
        <f t="shared" si="191"/>
        <v>1 - BARSBARS - MINI</v>
      </c>
      <c r="V3045" t="str">
        <f>IF([1]Dashboard!$AK$39="Month","Month"&amp;N3045&amp;C3045&amp;E3045,IF([1]Dashboard!$AK$39="YTD",IF(O3045-[1]Dashboard!$AK$37&lt;=0,"YTD"&amp;A3045&amp;[1]Dashboard!$AK$37&amp;C3045&amp;E3045),IF([1]Dashboard!$AK$39="FY","FY"&amp;A3045&amp;C3045&amp;E3045)))</f>
        <v>YTD202506Bonaparte1 - BARS</v>
      </c>
      <c r="W3045" t="str">
        <f>IF([1]Dashboard!$AK$39="Month","Month"&amp;N3045,IF([1]Dashboard!$AK$39="YTD",IF(O3045-[1]Dashboard!$AK$37&lt;=0,"YTD"&amp;A3045&amp;[1]Dashboard!$AK$37),IF([1]Dashboard!$AK$39="FY","FY"&amp;A3045)))</f>
        <v>YTD202506</v>
      </c>
    </row>
    <row r="3046" spans="1:23" x14ac:dyDescent="0.3">
      <c r="A3046" t="s">
        <v>610</v>
      </c>
      <c r="B3046" t="s">
        <v>24</v>
      </c>
      <c r="C3046" t="s">
        <v>230</v>
      </c>
      <c r="D3046" t="s">
        <v>26</v>
      </c>
      <c r="E3046" t="s">
        <v>27</v>
      </c>
      <c r="F3046" t="s">
        <v>76</v>
      </c>
      <c r="G3046" t="s">
        <v>83</v>
      </c>
      <c r="H3046" t="s">
        <v>461</v>
      </c>
      <c r="I3046" s="4">
        <v>20</v>
      </c>
      <c r="J3046" s="4">
        <v>6.2163934426229508</v>
      </c>
      <c r="K3046" s="4">
        <v>2.7978142076502732</v>
      </c>
      <c r="L3046" s="4">
        <v>3.4185792349726776</v>
      </c>
      <c r="M3046" s="5">
        <v>0.4</v>
      </c>
      <c r="N3046" t="str">
        <f t="shared" si="188"/>
        <v>202501</v>
      </c>
      <c r="O3046" t="str">
        <f t="shared" si="189"/>
        <v>01</v>
      </c>
      <c r="P3046" t="str">
        <f t="shared" si="190"/>
        <v>01.Jan2025</v>
      </c>
      <c r="Q3046" t="str">
        <f>IF([1]Dashboard!$AK$39="Month","Month"&amp;N3046&amp;E3046,IF([1]Dashboard!$AK$39="YTD",IF(O3046-[1]Dashboard!$AK$37&lt;=0,"YTD"&amp;A3046&amp;[1]Dashboard!$AK$37&amp;E3046),IF([1]Dashboard!$AK$39="FY","FY"&amp;A3046&amp;E3046)))</f>
        <v>YTD2025061 - BARS</v>
      </c>
      <c r="R3046" t="str">
        <f>IF([1]Dashboard!$AK$39="Month","Month"&amp;N3046&amp;E3046&amp;F3046,IF([1]Dashboard!$AK$39="YTD",IF(O3046-[1]Dashboard!$AK$37&lt;=0,"YTD"&amp;A3046&amp;[1]Dashboard!$AK$37&amp;E3046&amp;F3046),IF([1]Dashboard!$AK$39="FY","FY"&amp;A3046&amp;E3046&amp;F3046)))</f>
        <v>YTD2025061 - BARSBARS - MINI</v>
      </c>
      <c r="S3046" t="str">
        <f>IF([1]Dashboard!$AK$39="Month","Month"&amp;N3046&amp;F3046,IF([1]Dashboard!$AK$39="YTD",IF(O3046-[1]Dashboard!$AK$37&lt;=0,"YTD"&amp;A3046&amp;[1]Dashboard!$AK$37&amp;F3046),IF([1]Dashboard!$AK$39="FY","FY"&amp;A3046&amp;F3046)))</f>
        <v>YTD202506BARS - MINI</v>
      </c>
      <c r="T3046" t="str">
        <f>IF([1]Dashboard!$AK$39="Month","Month"&amp;N3046&amp;F3046,IF([1]Dashboard!$AK$39="YTD",IF(O3046-[1]Dashboard!$AK$37&lt;=0,"YTD"&amp;A3046&amp;[1]Dashboard!$AK$37&amp;U3046),IF([1]Dashboard!$AK$39="FY","FY"&amp;A3046&amp;U3046)))</f>
        <v>YTD2025061 - BARSBARS - MINI</v>
      </c>
      <c r="U3046" t="str">
        <f t="shared" si="191"/>
        <v>1 - BARSBARS - MINI</v>
      </c>
      <c r="V3046" t="str">
        <f>IF([1]Dashboard!$AK$39="Month","Month"&amp;N3046&amp;C3046&amp;E3046,IF([1]Dashboard!$AK$39="YTD",IF(O3046-[1]Dashboard!$AK$37&lt;=0,"YTD"&amp;A3046&amp;[1]Dashboard!$AK$37&amp;C3046&amp;E3046),IF([1]Dashboard!$AK$39="FY","FY"&amp;A3046&amp;C3046&amp;E3046)))</f>
        <v>YTD202506Bonaparte1 - BARS</v>
      </c>
      <c r="W3046" t="str">
        <f>IF([1]Dashboard!$AK$39="Month","Month"&amp;N3046,IF([1]Dashboard!$AK$39="YTD",IF(O3046-[1]Dashboard!$AK$37&lt;=0,"YTD"&amp;A3046&amp;[1]Dashboard!$AK$37),IF([1]Dashboard!$AK$39="FY","FY"&amp;A3046)))</f>
        <v>YTD202506</v>
      </c>
    </row>
    <row r="3047" spans="1:23" x14ac:dyDescent="0.3">
      <c r="A3047" t="s">
        <v>610</v>
      </c>
      <c r="B3047" t="s">
        <v>24</v>
      </c>
      <c r="C3047" t="s">
        <v>230</v>
      </c>
      <c r="D3047" t="s">
        <v>26</v>
      </c>
      <c r="E3047" t="s">
        <v>27</v>
      </c>
      <c r="F3047" t="s">
        <v>76</v>
      </c>
      <c r="G3047" t="s">
        <v>85</v>
      </c>
      <c r="H3047" t="s">
        <v>462</v>
      </c>
      <c r="I3047" s="4">
        <v>20</v>
      </c>
      <c r="J3047" s="4">
        <v>6.2163934426229508</v>
      </c>
      <c r="K3047" s="4">
        <v>3.3224043715846991</v>
      </c>
      <c r="L3047" s="4">
        <v>2.8939890710382516</v>
      </c>
      <c r="M3047" s="5">
        <v>0.4</v>
      </c>
      <c r="N3047" t="str">
        <f t="shared" si="188"/>
        <v>202501</v>
      </c>
      <c r="O3047" t="str">
        <f t="shared" si="189"/>
        <v>01</v>
      </c>
      <c r="P3047" t="str">
        <f t="shared" si="190"/>
        <v>01.Jan2025</v>
      </c>
      <c r="Q3047" t="str">
        <f>IF([1]Dashboard!$AK$39="Month","Month"&amp;N3047&amp;E3047,IF([1]Dashboard!$AK$39="YTD",IF(O3047-[1]Dashboard!$AK$37&lt;=0,"YTD"&amp;A3047&amp;[1]Dashboard!$AK$37&amp;E3047),IF([1]Dashboard!$AK$39="FY","FY"&amp;A3047&amp;E3047)))</f>
        <v>YTD2025061 - BARS</v>
      </c>
      <c r="R3047" t="str">
        <f>IF([1]Dashboard!$AK$39="Month","Month"&amp;N3047&amp;E3047&amp;F3047,IF([1]Dashboard!$AK$39="YTD",IF(O3047-[1]Dashboard!$AK$37&lt;=0,"YTD"&amp;A3047&amp;[1]Dashboard!$AK$37&amp;E3047&amp;F3047),IF([1]Dashboard!$AK$39="FY","FY"&amp;A3047&amp;E3047&amp;F3047)))</f>
        <v>YTD2025061 - BARSBARS - MINI</v>
      </c>
      <c r="S3047" t="str">
        <f>IF([1]Dashboard!$AK$39="Month","Month"&amp;N3047&amp;F3047,IF([1]Dashboard!$AK$39="YTD",IF(O3047-[1]Dashboard!$AK$37&lt;=0,"YTD"&amp;A3047&amp;[1]Dashboard!$AK$37&amp;F3047),IF([1]Dashboard!$AK$39="FY","FY"&amp;A3047&amp;F3047)))</f>
        <v>YTD202506BARS - MINI</v>
      </c>
      <c r="T3047" t="str">
        <f>IF([1]Dashboard!$AK$39="Month","Month"&amp;N3047&amp;F3047,IF([1]Dashboard!$AK$39="YTD",IF(O3047-[1]Dashboard!$AK$37&lt;=0,"YTD"&amp;A3047&amp;[1]Dashboard!$AK$37&amp;U3047),IF([1]Dashboard!$AK$39="FY","FY"&amp;A3047&amp;U3047)))</f>
        <v>YTD2025061 - BARSBARS - MINI</v>
      </c>
      <c r="U3047" t="str">
        <f t="shared" si="191"/>
        <v>1 - BARSBARS - MINI</v>
      </c>
      <c r="V3047" t="str">
        <f>IF([1]Dashboard!$AK$39="Month","Month"&amp;N3047&amp;C3047&amp;E3047,IF([1]Dashboard!$AK$39="YTD",IF(O3047-[1]Dashboard!$AK$37&lt;=0,"YTD"&amp;A3047&amp;[1]Dashboard!$AK$37&amp;C3047&amp;E3047),IF([1]Dashboard!$AK$39="FY","FY"&amp;A3047&amp;C3047&amp;E3047)))</f>
        <v>YTD202506Bonaparte1 - BARS</v>
      </c>
      <c r="W3047" t="str">
        <f>IF([1]Dashboard!$AK$39="Month","Month"&amp;N3047,IF([1]Dashboard!$AK$39="YTD",IF(O3047-[1]Dashboard!$AK$37&lt;=0,"YTD"&amp;A3047&amp;[1]Dashboard!$AK$37),IF([1]Dashboard!$AK$39="FY","FY"&amp;A3047)))</f>
        <v>YTD202506</v>
      </c>
    </row>
    <row r="3048" spans="1:23" x14ac:dyDescent="0.3">
      <c r="A3048" t="s">
        <v>610</v>
      </c>
      <c r="B3048" t="s">
        <v>24</v>
      </c>
      <c r="C3048" t="s">
        <v>230</v>
      </c>
      <c r="D3048" t="s">
        <v>26</v>
      </c>
      <c r="E3048" t="s">
        <v>27</v>
      </c>
      <c r="F3048" t="s">
        <v>76</v>
      </c>
      <c r="G3048" t="s">
        <v>87</v>
      </c>
      <c r="H3048" t="s">
        <v>463</v>
      </c>
      <c r="I3048" s="4">
        <v>20</v>
      </c>
      <c r="J3048" s="4">
        <v>6.2163934426229508</v>
      </c>
      <c r="K3048" s="4">
        <v>3.3224043715846991</v>
      </c>
      <c r="L3048" s="4">
        <v>2.8939890710382516</v>
      </c>
      <c r="M3048" s="5">
        <v>0.4</v>
      </c>
      <c r="N3048" t="str">
        <f t="shared" si="188"/>
        <v>202501</v>
      </c>
      <c r="O3048" t="str">
        <f t="shared" si="189"/>
        <v>01</v>
      </c>
      <c r="P3048" t="str">
        <f t="shared" si="190"/>
        <v>01.Jan2025</v>
      </c>
      <c r="Q3048" t="str">
        <f>IF([1]Dashboard!$AK$39="Month","Month"&amp;N3048&amp;E3048,IF([1]Dashboard!$AK$39="YTD",IF(O3048-[1]Dashboard!$AK$37&lt;=0,"YTD"&amp;A3048&amp;[1]Dashboard!$AK$37&amp;E3048),IF([1]Dashboard!$AK$39="FY","FY"&amp;A3048&amp;E3048)))</f>
        <v>YTD2025061 - BARS</v>
      </c>
      <c r="R3048" t="str">
        <f>IF([1]Dashboard!$AK$39="Month","Month"&amp;N3048&amp;E3048&amp;F3048,IF([1]Dashboard!$AK$39="YTD",IF(O3048-[1]Dashboard!$AK$37&lt;=0,"YTD"&amp;A3048&amp;[1]Dashboard!$AK$37&amp;E3048&amp;F3048),IF([1]Dashboard!$AK$39="FY","FY"&amp;A3048&amp;E3048&amp;F3048)))</f>
        <v>YTD2025061 - BARSBARS - MINI</v>
      </c>
      <c r="S3048" t="str">
        <f>IF([1]Dashboard!$AK$39="Month","Month"&amp;N3048&amp;F3048,IF([1]Dashboard!$AK$39="YTD",IF(O3048-[1]Dashboard!$AK$37&lt;=0,"YTD"&amp;A3048&amp;[1]Dashboard!$AK$37&amp;F3048),IF([1]Dashboard!$AK$39="FY","FY"&amp;A3048&amp;F3048)))</f>
        <v>YTD202506BARS - MINI</v>
      </c>
      <c r="T3048" t="str">
        <f>IF([1]Dashboard!$AK$39="Month","Month"&amp;N3048&amp;F3048,IF([1]Dashboard!$AK$39="YTD",IF(O3048-[1]Dashboard!$AK$37&lt;=0,"YTD"&amp;A3048&amp;[1]Dashboard!$AK$37&amp;U3048),IF([1]Dashboard!$AK$39="FY","FY"&amp;A3048&amp;U3048)))</f>
        <v>YTD2025061 - BARSBARS - MINI</v>
      </c>
      <c r="U3048" t="str">
        <f t="shared" si="191"/>
        <v>1 - BARSBARS - MINI</v>
      </c>
      <c r="V3048" t="str">
        <f>IF([1]Dashboard!$AK$39="Month","Month"&amp;N3048&amp;C3048&amp;E3048,IF([1]Dashboard!$AK$39="YTD",IF(O3048-[1]Dashboard!$AK$37&lt;=0,"YTD"&amp;A3048&amp;[1]Dashboard!$AK$37&amp;C3048&amp;E3048),IF([1]Dashboard!$AK$39="FY","FY"&amp;A3048&amp;C3048&amp;E3048)))</f>
        <v>YTD202506Bonaparte1 - BARS</v>
      </c>
      <c r="W3048" t="str">
        <f>IF([1]Dashboard!$AK$39="Month","Month"&amp;N3048,IF([1]Dashboard!$AK$39="YTD",IF(O3048-[1]Dashboard!$AK$37&lt;=0,"YTD"&amp;A3048&amp;[1]Dashboard!$AK$37),IF([1]Dashboard!$AK$39="FY","FY"&amp;A3048)))</f>
        <v>YTD202506</v>
      </c>
    </row>
    <row r="3049" spans="1:23" x14ac:dyDescent="0.3">
      <c r="A3049" t="s">
        <v>610</v>
      </c>
      <c r="B3049" t="s">
        <v>24</v>
      </c>
      <c r="C3049" t="s">
        <v>230</v>
      </c>
      <c r="D3049" t="s">
        <v>26</v>
      </c>
      <c r="E3049" t="s">
        <v>89</v>
      </c>
      <c r="F3049" t="s">
        <v>90</v>
      </c>
      <c r="G3049" t="s">
        <v>385</v>
      </c>
      <c r="H3049" t="s">
        <v>386</v>
      </c>
      <c r="I3049" s="4">
        <v>10</v>
      </c>
      <c r="J3049" s="4">
        <v>25.89726775956284</v>
      </c>
      <c r="K3049" s="4">
        <v>10.950819672131146</v>
      </c>
      <c r="L3049" s="4">
        <v>14.946448087431696</v>
      </c>
      <c r="M3049" s="5">
        <v>1.1000000000000001</v>
      </c>
      <c r="N3049" t="str">
        <f t="shared" si="188"/>
        <v>202501</v>
      </c>
      <c r="O3049" t="str">
        <f t="shared" si="189"/>
        <v>01</v>
      </c>
      <c r="P3049" t="str">
        <f t="shared" si="190"/>
        <v>01.Jan2025</v>
      </c>
      <c r="Q3049" t="str">
        <f>IF([1]Dashboard!$AK$39="Month","Month"&amp;N3049&amp;E3049,IF([1]Dashboard!$AK$39="YTD",IF(O3049-[1]Dashboard!$AK$37&lt;=0,"YTD"&amp;A3049&amp;[1]Dashboard!$AK$37&amp;E3049),IF([1]Dashboard!$AK$39="FY","FY"&amp;A3049&amp;E3049)))</f>
        <v>YTD2025061 - BONBON</v>
      </c>
      <c r="R3049" t="str">
        <f>IF([1]Dashboard!$AK$39="Month","Month"&amp;N3049&amp;E3049&amp;F3049,IF([1]Dashboard!$AK$39="YTD",IF(O3049-[1]Dashboard!$AK$37&lt;=0,"YTD"&amp;A3049&amp;[1]Dashboard!$AK$37&amp;E3049&amp;F3049),IF([1]Dashboard!$AK$39="FY","FY"&amp;A3049&amp;E3049&amp;F3049)))</f>
        <v>YTD2025061 - BONBONAssortiment_1 - BONBON</v>
      </c>
      <c r="S3049" t="str">
        <f>IF([1]Dashboard!$AK$39="Month","Month"&amp;N3049&amp;F3049,IF([1]Dashboard!$AK$39="YTD",IF(O3049-[1]Dashboard!$AK$37&lt;=0,"YTD"&amp;A3049&amp;[1]Dashboard!$AK$37&amp;F3049),IF([1]Dashboard!$AK$39="FY","FY"&amp;A3049&amp;F3049)))</f>
        <v>YTD202506Assortiment_1 - BONBON</v>
      </c>
      <c r="T3049" t="str">
        <f>IF([1]Dashboard!$AK$39="Month","Month"&amp;N3049&amp;F3049,IF([1]Dashboard!$AK$39="YTD",IF(O3049-[1]Dashboard!$AK$37&lt;=0,"YTD"&amp;A3049&amp;[1]Dashboard!$AK$37&amp;U3049),IF([1]Dashboard!$AK$39="FY","FY"&amp;A3049&amp;U3049)))</f>
        <v>YTD2025061 - BONBONAssortiment_1 - BONBON</v>
      </c>
      <c r="U3049" t="str">
        <f t="shared" si="191"/>
        <v>1 - BONBONAssortiment_1 - BONBON</v>
      </c>
      <c r="V3049" t="str">
        <f>IF([1]Dashboard!$AK$39="Month","Month"&amp;N3049&amp;C3049&amp;E3049,IF([1]Dashboard!$AK$39="YTD",IF(O3049-[1]Dashboard!$AK$37&lt;=0,"YTD"&amp;A3049&amp;[1]Dashboard!$AK$37&amp;C3049&amp;E3049),IF([1]Dashboard!$AK$39="FY","FY"&amp;A3049&amp;C3049&amp;E3049)))</f>
        <v>YTD202506Bonaparte1 - BONBON</v>
      </c>
      <c r="W3049" t="str">
        <f>IF([1]Dashboard!$AK$39="Month","Month"&amp;N3049,IF([1]Dashboard!$AK$39="YTD",IF(O3049-[1]Dashboard!$AK$37&lt;=0,"YTD"&amp;A3049&amp;[1]Dashboard!$AK$37),IF([1]Dashboard!$AK$39="FY","FY"&amp;A3049)))</f>
        <v>YTD202506</v>
      </c>
    </row>
    <row r="3050" spans="1:23" x14ac:dyDescent="0.3">
      <c r="A3050" t="s">
        <v>610</v>
      </c>
      <c r="B3050" t="s">
        <v>24</v>
      </c>
      <c r="C3050" t="s">
        <v>230</v>
      </c>
      <c r="D3050" t="s">
        <v>26</v>
      </c>
      <c r="E3050" t="s">
        <v>45</v>
      </c>
      <c r="F3050" t="s">
        <v>46</v>
      </c>
      <c r="G3050" t="s">
        <v>47</v>
      </c>
      <c r="H3050" t="s">
        <v>447</v>
      </c>
      <c r="I3050" s="4">
        <v>11</v>
      </c>
      <c r="J3050" s="4">
        <v>34.185792349726775</v>
      </c>
      <c r="K3050" s="4">
        <v>10.699453551912569</v>
      </c>
      <c r="L3050" s="4">
        <v>23.486338797814206</v>
      </c>
      <c r="M3050" s="5">
        <v>1.65</v>
      </c>
      <c r="N3050" t="str">
        <f t="shared" si="188"/>
        <v>202501</v>
      </c>
      <c r="O3050" t="str">
        <f t="shared" si="189"/>
        <v>01</v>
      </c>
      <c r="P3050" t="str">
        <f t="shared" si="190"/>
        <v>01.Jan2025</v>
      </c>
      <c r="Q3050" t="str">
        <f>IF([1]Dashboard!$AK$39="Month","Month"&amp;N3050&amp;E3050,IF([1]Dashboard!$AK$39="YTD",IF(O3050-[1]Dashboard!$AK$37&lt;=0,"YTD"&amp;A3050&amp;[1]Dashboard!$AK$37&amp;E3050),IF([1]Dashboard!$AK$39="FY","FY"&amp;A3050&amp;E3050)))</f>
        <v>YTD2025061 - ENROBE</v>
      </c>
      <c r="R3050" t="str">
        <f>IF([1]Dashboard!$AK$39="Month","Month"&amp;N3050&amp;E3050&amp;F3050,IF([1]Dashboard!$AK$39="YTD",IF(O3050-[1]Dashboard!$AK$37&lt;=0,"YTD"&amp;A3050&amp;[1]Dashboard!$AK$37&amp;E3050&amp;F3050),IF([1]Dashboard!$AK$39="FY","FY"&amp;A3050&amp;E3050&amp;F3050)))</f>
        <v>YTD2025061 - ENROBEENROBE TO GO</v>
      </c>
      <c r="S3050" t="str">
        <f>IF([1]Dashboard!$AK$39="Month","Month"&amp;N3050&amp;F3050,IF([1]Dashboard!$AK$39="YTD",IF(O3050-[1]Dashboard!$AK$37&lt;=0,"YTD"&amp;A3050&amp;[1]Dashboard!$AK$37&amp;F3050),IF([1]Dashboard!$AK$39="FY","FY"&amp;A3050&amp;F3050)))</f>
        <v>YTD202506ENROBE TO GO</v>
      </c>
      <c r="T3050" t="str">
        <f>IF([1]Dashboard!$AK$39="Month","Month"&amp;N3050&amp;F3050,IF([1]Dashboard!$AK$39="YTD",IF(O3050-[1]Dashboard!$AK$37&lt;=0,"YTD"&amp;A3050&amp;[1]Dashboard!$AK$37&amp;U3050),IF([1]Dashboard!$AK$39="FY","FY"&amp;A3050&amp;U3050)))</f>
        <v>YTD2025061 - ENROBEENROBE TO GO</v>
      </c>
      <c r="U3050" t="str">
        <f t="shared" si="191"/>
        <v>1 - ENROBEENROBE TO GO</v>
      </c>
      <c r="V3050" t="str">
        <f>IF([1]Dashboard!$AK$39="Month","Month"&amp;N3050&amp;C3050&amp;E3050,IF([1]Dashboard!$AK$39="YTD",IF(O3050-[1]Dashboard!$AK$37&lt;=0,"YTD"&amp;A3050&amp;[1]Dashboard!$AK$37&amp;C3050&amp;E3050),IF([1]Dashboard!$AK$39="FY","FY"&amp;A3050&amp;C3050&amp;E3050)))</f>
        <v>YTD202506Bonaparte1 - ENROBE</v>
      </c>
      <c r="W3050" t="str">
        <f>IF([1]Dashboard!$AK$39="Month","Month"&amp;N3050,IF([1]Dashboard!$AK$39="YTD",IF(O3050-[1]Dashboard!$AK$37&lt;=0,"YTD"&amp;A3050&amp;[1]Dashboard!$AK$37),IF([1]Dashboard!$AK$39="FY","FY"&amp;A3050)))</f>
        <v>YTD202506</v>
      </c>
    </row>
    <row r="3051" spans="1:23" x14ac:dyDescent="0.3">
      <c r="A3051" t="s">
        <v>610</v>
      </c>
      <c r="B3051" t="s">
        <v>24</v>
      </c>
      <c r="C3051" t="s">
        <v>230</v>
      </c>
      <c r="D3051" t="s">
        <v>26</v>
      </c>
      <c r="E3051" t="s">
        <v>45</v>
      </c>
      <c r="F3051" t="s">
        <v>46</v>
      </c>
      <c r="G3051" t="s">
        <v>111</v>
      </c>
      <c r="H3051" t="s">
        <v>471</v>
      </c>
      <c r="I3051" s="4">
        <v>15</v>
      </c>
      <c r="J3051" s="4">
        <v>46.61639344262295</v>
      </c>
      <c r="K3051" s="4">
        <v>18.360655737704917</v>
      </c>
      <c r="L3051" s="4">
        <v>28.255737704918033</v>
      </c>
      <c r="M3051" s="5">
        <v>2.25</v>
      </c>
      <c r="N3051" t="str">
        <f t="shared" si="188"/>
        <v>202501</v>
      </c>
      <c r="O3051" t="str">
        <f t="shared" si="189"/>
        <v>01</v>
      </c>
      <c r="P3051" t="str">
        <f t="shared" si="190"/>
        <v>01.Jan2025</v>
      </c>
      <c r="Q3051" t="str">
        <f>IF([1]Dashboard!$AK$39="Month","Month"&amp;N3051&amp;E3051,IF([1]Dashboard!$AK$39="YTD",IF(O3051-[1]Dashboard!$AK$37&lt;=0,"YTD"&amp;A3051&amp;[1]Dashboard!$AK$37&amp;E3051),IF([1]Dashboard!$AK$39="FY","FY"&amp;A3051&amp;E3051)))</f>
        <v>YTD2025061 - ENROBE</v>
      </c>
      <c r="R3051" t="str">
        <f>IF([1]Dashboard!$AK$39="Month","Month"&amp;N3051&amp;E3051&amp;F3051,IF([1]Dashboard!$AK$39="YTD",IF(O3051-[1]Dashboard!$AK$37&lt;=0,"YTD"&amp;A3051&amp;[1]Dashboard!$AK$37&amp;E3051&amp;F3051),IF([1]Dashboard!$AK$39="FY","FY"&amp;A3051&amp;E3051&amp;F3051)))</f>
        <v>YTD2025061 - ENROBEENROBE TO GO</v>
      </c>
      <c r="S3051" t="str">
        <f>IF([1]Dashboard!$AK$39="Month","Month"&amp;N3051&amp;F3051,IF([1]Dashboard!$AK$39="YTD",IF(O3051-[1]Dashboard!$AK$37&lt;=0,"YTD"&amp;A3051&amp;[1]Dashboard!$AK$37&amp;F3051),IF([1]Dashboard!$AK$39="FY","FY"&amp;A3051&amp;F3051)))</f>
        <v>YTD202506ENROBE TO GO</v>
      </c>
      <c r="T3051" t="str">
        <f>IF([1]Dashboard!$AK$39="Month","Month"&amp;N3051&amp;F3051,IF([1]Dashboard!$AK$39="YTD",IF(O3051-[1]Dashboard!$AK$37&lt;=0,"YTD"&amp;A3051&amp;[1]Dashboard!$AK$37&amp;U3051),IF([1]Dashboard!$AK$39="FY","FY"&amp;A3051&amp;U3051)))</f>
        <v>YTD2025061 - ENROBEENROBE TO GO</v>
      </c>
      <c r="U3051" t="str">
        <f t="shared" si="191"/>
        <v>1 - ENROBEENROBE TO GO</v>
      </c>
      <c r="V3051" t="str">
        <f>IF([1]Dashboard!$AK$39="Month","Month"&amp;N3051&amp;C3051&amp;E3051,IF([1]Dashboard!$AK$39="YTD",IF(O3051-[1]Dashboard!$AK$37&lt;=0,"YTD"&amp;A3051&amp;[1]Dashboard!$AK$37&amp;C3051&amp;E3051),IF([1]Dashboard!$AK$39="FY","FY"&amp;A3051&amp;C3051&amp;E3051)))</f>
        <v>YTD202506Bonaparte1 - ENROBE</v>
      </c>
      <c r="W3051" t="str">
        <f>IF([1]Dashboard!$AK$39="Month","Month"&amp;N3051,IF([1]Dashboard!$AK$39="YTD",IF(O3051-[1]Dashboard!$AK$37&lt;=0,"YTD"&amp;A3051&amp;[1]Dashboard!$AK$37),IF([1]Dashboard!$AK$39="FY","FY"&amp;A3051)))</f>
        <v>YTD202506</v>
      </c>
    </row>
    <row r="3052" spans="1:23" x14ac:dyDescent="0.3">
      <c r="A3052" t="s">
        <v>610</v>
      </c>
      <c r="B3052" t="s">
        <v>24</v>
      </c>
      <c r="C3052" t="s">
        <v>230</v>
      </c>
      <c r="D3052" t="s">
        <v>26</v>
      </c>
      <c r="E3052" t="s">
        <v>45</v>
      </c>
      <c r="F3052" t="s">
        <v>46</v>
      </c>
      <c r="G3052" t="s">
        <v>113</v>
      </c>
      <c r="H3052" t="s">
        <v>472</v>
      </c>
      <c r="I3052" s="4">
        <v>12</v>
      </c>
      <c r="J3052" s="4">
        <v>37.293989071038254</v>
      </c>
      <c r="K3052" s="4">
        <v>14.688524590163931</v>
      </c>
      <c r="L3052" s="4">
        <v>22.605464480874321</v>
      </c>
      <c r="M3052" s="5">
        <v>1.8</v>
      </c>
      <c r="N3052" t="str">
        <f t="shared" si="188"/>
        <v>202501</v>
      </c>
      <c r="O3052" t="str">
        <f t="shared" si="189"/>
        <v>01</v>
      </c>
      <c r="P3052" t="str">
        <f t="shared" si="190"/>
        <v>01.Jan2025</v>
      </c>
      <c r="Q3052" t="str">
        <f>IF([1]Dashboard!$AK$39="Month","Month"&amp;N3052&amp;E3052,IF([1]Dashboard!$AK$39="YTD",IF(O3052-[1]Dashboard!$AK$37&lt;=0,"YTD"&amp;A3052&amp;[1]Dashboard!$AK$37&amp;E3052),IF([1]Dashboard!$AK$39="FY","FY"&amp;A3052&amp;E3052)))</f>
        <v>YTD2025061 - ENROBE</v>
      </c>
      <c r="R3052" t="str">
        <f>IF([1]Dashboard!$AK$39="Month","Month"&amp;N3052&amp;E3052&amp;F3052,IF([1]Dashboard!$AK$39="YTD",IF(O3052-[1]Dashboard!$AK$37&lt;=0,"YTD"&amp;A3052&amp;[1]Dashboard!$AK$37&amp;E3052&amp;F3052),IF([1]Dashboard!$AK$39="FY","FY"&amp;A3052&amp;E3052&amp;F3052)))</f>
        <v>YTD2025061 - ENROBEENROBE TO GO</v>
      </c>
      <c r="S3052" t="str">
        <f>IF([1]Dashboard!$AK$39="Month","Month"&amp;N3052&amp;F3052,IF([1]Dashboard!$AK$39="YTD",IF(O3052-[1]Dashboard!$AK$37&lt;=0,"YTD"&amp;A3052&amp;[1]Dashboard!$AK$37&amp;F3052),IF([1]Dashboard!$AK$39="FY","FY"&amp;A3052&amp;F3052)))</f>
        <v>YTD202506ENROBE TO GO</v>
      </c>
      <c r="T3052" t="str">
        <f>IF([1]Dashboard!$AK$39="Month","Month"&amp;N3052&amp;F3052,IF([1]Dashboard!$AK$39="YTD",IF(O3052-[1]Dashboard!$AK$37&lt;=0,"YTD"&amp;A3052&amp;[1]Dashboard!$AK$37&amp;U3052),IF([1]Dashboard!$AK$39="FY","FY"&amp;A3052&amp;U3052)))</f>
        <v>YTD2025061 - ENROBEENROBE TO GO</v>
      </c>
      <c r="U3052" t="str">
        <f t="shared" si="191"/>
        <v>1 - ENROBEENROBE TO GO</v>
      </c>
      <c r="V3052" t="str">
        <f>IF([1]Dashboard!$AK$39="Month","Month"&amp;N3052&amp;C3052&amp;E3052,IF([1]Dashboard!$AK$39="YTD",IF(O3052-[1]Dashboard!$AK$37&lt;=0,"YTD"&amp;A3052&amp;[1]Dashboard!$AK$37&amp;C3052&amp;E3052),IF([1]Dashboard!$AK$39="FY","FY"&amp;A3052&amp;C3052&amp;E3052)))</f>
        <v>YTD202506Bonaparte1 - ENROBE</v>
      </c>
      <c r="W3052" t="str">
        <f>IF([1]Dashboard!$AK$39="Month","Month"&amp;N3052,IF([1]Dashboard!$AK$39="YTD",IF(O3052-[1]Dashboard!$AK$37&lt;=0,"YTD"&amp;A3052&amp;[1]Dashboard!$AK$37),IF([1]Dashboard!$AK$39="FY","FY"&amp;A3052)))</f>
        <v>YTD202506</v>
      </c>
    </row>
    <row r="3053" spans="1:23" x14ac:dyDescent="0.3">
      <c r="A3053" t="s">
        <v>610</v>
      </c>
      <c r="B3053" t="s">
        <v>24</v>
      </c>
      <c r="C3053" t="s">
        <v>230</v>
      </c>
      <c r="D3053" t="s">
        <v>26</v>
      </c>
      <c r="E3053" t="s">
        <v>188</v>
      </c>
      <c r="F3053" t="s">
        <v>189</v>
      </c>
      <c r="G3053" t="s">
        <v>192</v>
      </c>
      <c r="H3053" t="s">
        <v>193</v>
      </c>
      <c r="I3053" s="4">
        <v>5</v>
      </c>
      <c r="J3053" s="4">
        <v>28.233879781420761</v>
      </c>
      <c r="K3053" s="4">
        <v>10.622950819672131</v>
      </c>
      <c r="L3053" s="4">
        <v>17.61092896174863</v>
      </c>
      <c r="M3053" s="5">
        <v>1.5</v>
      </c>
      <c r="N3053" t="str">
        <f t="shared" si="188"/>
        <v>202501</v>
      </c>
      <c r="O3053" t="str">
        <f t="shared" si="189"/>
        <v>01</v>
      </c>
      <c r="P3053" t="str">
        <f t="shared" si="190"/>
        <v>01.Jan2025</v>
      </c>
      <c r="Q3053" t="str">
        <f>IF([1]Dashboard!$AK$39="Month","Month"&amp;N3053&amp;E3053,IF([1]Dashboard!$AK$39="YTD",IF(O3053-[1]Dashboard!$AK$37&lt;=0,"YTD"&amp;A3053&amp;[1]Dashboard!$AK$37&amp;E3053),IF([1]Dashboard!$AK$39="FY","FY"&amp;A3053&amp;E3053)))</f>
        <v>YTD2025063 - KIT</v>
      </c>
      <c r="R3053" t="str">
        <f>IF([1]Dashboard!$AK$39="Month","Month"&amp;N3053&amp;E3053&amp;F3053,IF([1]Dashboard!$AK$39="YTD",IF(O3053-[1]Dashboard!$AK$37&lt;=0,"YTD"&amp;A3053&amp;[1]Dashboard!$AK$37&amp;E3053&amp;F3053),IF([1]Dashboard!$AK$39="FY","FY"&amp;A3053&amp;E3053&amp;F3053)))</f>
        <v>YTD2025063 - KITAssortiment_3 - KIT</v>
      </c>
      <c r="S3053" t="str">
        <f>IF([1]Dashboard!$AK$39="Month","Month"&amp;N3053&amp;F3053,IF([1]Dashboard!$AK$39="YTD",IF(O3053-[1]Dashboard!$AK$37&lt;=0,"YTD"&amp;A3053&amp;[1]Dashboard!$AK$37&amp;F3053),IF([1]Dashboard!$AK$39="FY","FY"&amp;A3053&amp;F3053)))</f>
        <v>YTD202506Assortiment_3 - KIT</v>
      </c>
      <c r="T3053" t="str">
        <f>IF([1]Dashboard!$AK$39="Month","Month"&amp;N3053&amp;F3053,IF([1]Dashboard!$AK$39="YTD",IF(O3053-[1]Dashboard!$AK$37&lt;=0,"YTD"&amp;A3053&amp;[1]Dashboard!$AK$37&amp;U3053),IF([1]Dashboard!$AK$39="FY","FY"&amp;A3053&amp;U3053)))</f>
        <v>YTD2025063 - KITAssortiment_3 - KIT</v>
      </c>
      <c r="U3053" t="str">
        <f t="shared" si="191"/>
        <v>3 - KITAssortiment_3 - KIT</v>
      </c>
      <c r="V3053" t="str">
        <f>IF([1]Dashboard!$AK$39="Month","Month"&amp;N3053&amp;C3053&amp;E3053,IF([1]Dashboard!$AK$39="YTD",IF(O3053-[1]Dashboard!$AK$37&lt;=0,"YTD"&amp;A3053&amp;[1]Dashboard!$AK$37&amp;C3053&amp;E3053),IF([1]Dashboard!$AK$39="FY","FY"&amp;A3053&amp;C3053&amp;E3053)))</f>
        <v>YTD202506Bonaparte3 - KIT</v>
      </c>
      <c r="W3053" t="str">
        <f>IF([1]Dashboard!$AK$39="Month","Month"&amp;N3053,IF([1]Dashboard!$AK$39="YTD",IF(O3053-[1]Dashboard!$AK$37&lt;=0,"YTD"&amp;A3053&amp;[1]Dashboard!$AK$37),IF([1]Dashboard!$AK$39="FY","FY"&amp;A3053)))</f>
        <v>YTD202506</v>
      </c>
    </row>
    <row r="3054" spans="1:23" x14ac:dyDescent="0.3">
      <c r="A3054" t="s">
        <v>610</v>
      </c>
      <c r="B3054" t="s">
        <v>24</v>
      </c>
      <c r="C3054" t="s">
        <v>230</v>
      </c>
      <c r="D3054" t="s">
        <v>26</v>
      </c>
      <c r="E3054" t="s">
        <v>188</v>
      </c>
      <c r="F3054" t="s">
        <v>189</v>
      </c>
      <c r="G3054" t="s">
        <v>198</v>
      </c>
      <c r="H3054" t="s">
        <v>199</v>
      </c>
      <c r="I3054" s="4">
        <v>4</v>
      </c>
      <c r="J3054" s="4">
        <v>59.527868852459022</v>
      </c>
      <c r="K3054" s="4">
        <v>25.197814207650271</v>
      </c>
      <c r="L3054" s="4">
        <v>34.330054644808747</v>
      </c>
      <c r="M3054" s="5">
        <v>3.4</v>
      </c>
      <c r="N3054" t="str">
        <f t="shared" si="188"/>
        <v>202501</v>
      </c>
      <c r="O3054" t="str">
        <f t="shared" si="189"/>
        <v>01</v>
      </c>
      <c r="P3054" t="str">
        <f t="shared" si="190"/>
        <v>01.Jan2025</v>
      </c>
      <c r="Q3054" t="str">
        <f>IF([1]Dashboard!$AK$39="Month","Month"&amp;N3054&amp;E3054,IF([1]Dashboard!$AK$39="YTD",IF(O3054-[1]Dashboard!$AK$37&lt;=0,"YTD"&amp;A3054&amp;[1]Dashboard!$AK$37&amp;E3054),IF([1]Dashboard!$AK$39="FY","FY"&amp;A3054&amp;E3054)))</f>
        <v>YTD2025063 - KIT</v>
      </c>
      <c r="R3054" t="str">
        <f>IF([1]Dashboard!$AK$39="Month","Month"&amp;N3054&amp;E3054&amp;F3054,IF([1]Dashboard!$AK$39="YTD",IF(O3054-[1]Dashboard!$AK$37&lt;=0,"YTD"&amp;A3054&amp;[1]Dashboard!$AK$37&amp;E3054&amp;F3054),IF([1]Dashboard!$AK$39="FY","FY"&amp;A3054&amp;E3054&amp;F3054)))</f>
        <v>YTD2025063 - KITAssortiment_3 - KIT</v>
      </c>
      <c r="S3054" t="str">
        <f>IF([1]Dashboard!$AK$39="Month","Month"&amp;N3054&amp;F3054,IF([1]Dashboard!$AK$39="YTD",IF(O3054-[1]Dashboard!$AK$37&lt;=0,"YTD"&amp;A3054&amp;[1]Dashboard!$AK$37&amp;F3054),IF([1]Dashboard!$AK$39="FY","FY"&amp;A3054&amp;F3054)))</f>
        <v>YTD202506Assortiment_3 - KIT</v>
      </c>
      <c r="T3054" t="str">
        <f>IF([1]Dashboard!$AK$39="Month","Month"&amp;N3054&amp;F3054,IF([1]Dashboard!$AK$39="YTD",IF(O3054-[1]Dashboard!$AK$37&lt;=0,"YTD"&amp;A3054&amp;[1]Dashboard!$AK$37&amp;U3054),IF([1]Dashboard!$AK$39="FY","FY"&amp;A3054&amp;U3054)))</f>
        <v>YTD2025063 - KITAssortiment_3 - KIT</v>
      </c>
      <c r="U3054" t="str">
        <f t="shared" si="191"/>
        <v>3 - KITAssortiment_3 - KIT</v>
      </c>
      <c r="V3054" t="str">
        <f>IF([1]Dashboard!$AK$39="Month","Month"&amp;N3054&amp;C3054&amp;E3054,IF([1]Dashboard!$AK$39="YTD",IF(O3054-[1]Dashboard!$AK$37&lt;=0,"YTD"&amp;A3054&amp;[1]Dashboard!$AK$37&amp;C3054&amp;E3054),IF([1]Dashboard!$AK$39="FY","FY"&amp;A3054&amp;C3054&amp;E3054)))</f>
        <v>YTD202506Bonaparte3 - KIT</v>
      </c>
      <c r="W3054" t="str">
        <f>IF([1]Dashboard!$AK$39="Month","Month"&amp;N3054,IF([1]Dashboard!$AK$39="YTD",IF(O3054-[1]Dashboard!$AK$37&lt;=0,"YTD"&amp;A3054&amp;[1]Dashboard!$AK$37),IF([1]Dashboard!$AK$39="FY","FY"&amp;A3054)))</f>
        <v>YTD202506</v>
      </c>
    </row>
    <row r="3055" spans="1:23" x14ac:dyDescent="0.3">
      <c r="A3055" t="s">
        <v>610</v>
      </c>
      <c r="B3055" t="s">
        <v>24</v>
      </c>
      <c r="C3055" t="s">
        <v>230</v>
      </c>
      <c r="D3055" t="s">
        <v>26</v>
      </c>
      <c r="E3055" t="s">
        <v>202</v>
      </c>
      <c r="F3055" t="s">
        <v>203</v>
      </c>
      <c r="G3055" t="s">
        <v>340</v>
      </c>
      <c r="H3055" t="s">
        <v>618</v>
      </c>
      <c r="J3055" s="4">
        <v>0</v>
      </c>
      <c r="K3055" s="4">
        <v>0</v>
      </c>
      <c r="L3055" s="4">
        <v>0</v>
      </c>
      <c r="M3055" s="5">
        <v>0</v>
      </c>
      <c r="N3055" t="str">
        <f t="shared" si="188"/>
        <v>202501</v>
      </c>
      <c r="O3055" t="str">
        <f t="shared" si="189"/>
        <v>01</v>
      </c>
      <c r="P3055" t="str">
        <f t="shared" si="190"/>
        <v>01.Jan2025</v>
      </c>
      <c r="Q3055" t="str">
        <f>IF([1]Dashboard!$AK$39="Month","Month"&amp;N3055&amp;E3055,IF([1]Dashboard!$AK$39="YTD",IF(O3055-[1]Dashboard!$AK$37&lt;=0,"YTD"&amp;A3055&amp;[1]Dashboard!$AK$37&amp;E3055),IF([1]Dashboard!$AK$39="FY","FY"&amp;A3055&amp;E3055)))</f>
        <v>YTD2025064 - Packaging</v>
      </c>
      <c r="R3055" t="str">
        <f>IF([1]Dashboard!$AK$39="Month","Month"&amp;N3055&amp;E3055&amp;F3055,IF([1]Dashboard!$AK$39="YTD",IF(O3055-[1]Dashboard!$AK$37&lt;=0,"YTD"&amp;A3055&amp;[1]Dashboard!$AK$37&amp;E3055&amp;F3055),IF([1]Dashboard!$AK$39="FY","FY"&amp;A3055&amp;E3055&amp;F3055)))</f>
        <v>YTD2025064 - PackagingPACKAGING</v>
      </c>
      <c r="S3055" t="str">
        <f>IF([1]Dashboard!$AK$39="Month","Month"&amp;N3055&amp;F3055,IF([1]Dashboard!$AK$39="YTD",IF(O3055-[1]Dashboard!$AK$37&lt;=0,"YTD"&amp;A3055&amp;[1]Dashboard!$AK$37&amp;F3055),IF([1]Dashboard!$AK$39="FY","FY"&amp;A3055&amp;F3055)))</f>
        <v>YTD202506PACKAGING</v>
      </c>
      <c r="T3055" t="str">
        <f>IF([1]Dashboard!$AK$39="Month","Month"&amp;N3055&amp;F3055,IF([1]Dashboard!$AK$39="YTD",IF(O3055-[1]Dashboard!$AK$37&lt;=0,"YTD"&amp;A3055&amp;[1]Dashboard!$AK$37&amp;U3055),IF([1]Dashboard!$AK$39="FY","FY"&amp;A3055&amp;U3055)))</f>
        <v>YTD2025064 - PackagingPACKAGING</v>
      </c>
      <c r="U3055" t="str">
        <f t="shared" si="191"/>
        <v>4 - PackagingPACKAGING</v>
      </c>
      <c r="V3055" t="str">
        <f>IF([1]Dashboard!$AK$39="Month","Month"&amp;N3055&amp;C3055&amp;E3055,IF([1]Dashboard!$AK$39="YTD",IF(O3055-[1]Dashboard!$AK$37&lt;=0,"YTD"&amp;A3055&amp;[1]Dashboard!$AK$37&amp;C3055&amp;E3055),IF([1]Dashboard!$AK$39="FY","FY"&amp;A3055&amp;C3055&amp;E3055)))</f>
        <v>YTD202506Bonaparte4 - Packaging</v>
      </c>
      <c r="W3055" t="str">
        <f>IF([1]Dashboard!$AK$39="Month","Month"&amp;N3055,IF([1]Dashboard!$AK$39="YTD",IF(O3055-[1]Dashboard!$AK$37&lt;=0,"YTD"&amp;A3055&amp;[1]Dashboard!$AK$37),IF([1]Dashboard!$AK$39="FY","FY"&amp;A3055)))</f>
        <v>YTD202506</v>
      </c>
    </row>
    <row r="3056" spans="1:23" x14ac:dyDescent="0.3">
      <c r="A3056" t="s">
        <v>610</v>
      </c>
      <c r="B3056" t="s">
        <v>24</v>
      </c>
      <c r="C3056" t="s">
        <v>230</v>
      </c>
      <c r="D3056" t="s">
        <v>71</v>
      </c>
      <c r="E3056" t="s">
        <v>27</v>
      </c>
      <c r="F3056" t="s">
        <v>28</v>
      </c>
      <c r="G3056" t="s">
        <v>72</v>
      </c>
      <c r="H3056" t="s">
        <v>73</v>
      </c>
      <c r="I3056" s="4">
        <v>16</v>
      </c>
      <c r="J3056" s="4">
        <v>33.449180327868852</v>
      </c>
      <c r="K3056" s="4">
        <v>8.8480874316939886</v>
      </c>
      <c r="L3056" s="4">
        <v>24.601092896174865</v>
      </c>
      <c r="M3056" s="5">
        <v>1.28</v>
      </c>
      <c r="N3056" t="str">
        <f t="shared" si="188"/>
        <v>202501</v>
      </c>
      <c r="O3056" t="str">
        <f t="shared" si="189"/>
        <v>01</v>
      </c>
      <c r="P3056" t="str">
        <f t="shared" si="190"/>
        <v>01.Jan2025</v>
      </c>
      <c r="Q3056" t="str">
        <f>IF([1]Dashboard!$AK$39="Month","Month"&amp;N3056&amp;E3056,IF([1]Dashboard!$AK$39="YTD",IF(O3056-[1]Dashboard!$AK$37&lt;=0,"YTD"&amp;A3056&amp;[1]Dashboard!$AK$37&amp;E3056),IF([1]Dashboard!$AK$39="FY","FY"&amp;A3056&amp;E3056)))</f>
        <v>YTD2025061 - BARS</v>
      </c>
      <c r="R3056" t="str">
        <f>IF([1]Dashboard!$AK$39="Month","Month"&amp;N3056&amp;E3056&amp;F3056,IF([1]Dashboard!$AK$39="YTD",IF(O3056-[1]Dashboard!$AK$37&lt;=0,"YTD"&amp;A3056&amp;[1]Dashboard!$AK$37&amp;E3056&amp;F3056),IF([1]Dashboard!$AK$39="FY","FY"&amp;A3056&amp;E3056&amp;F3056)))</f>
        <v>YTD2025061 - BARSBARS</v>
      </c>
      <c r="S3056" t="str">
        <f>IF([1]Dashboard!$AK$39="Month","Month"&amp;N3056&amp;F3056,IF([1]Dashboard!$AK$39="YTD",IF(O3056-[1]Dashboard!$AK$37&lt;=0,"YTD"&amp;A3056&amp;[1]Dashboard!$AK$37&amp;F3056),IF([1]Dashboard!$AK$39="FY","FY"&amp;A3056&amp;F3056)))</f>
        <v>YTD202506BARS</v>
      </c>
      <c r="T3056" t="str">
        <f>IF([1]Dashboard!$AK$39="Month","Month"&amp;N3056&amp;F3056,IF([1]Dashboard!$AK$39="YTD",IF(O3056-[1]Dashboard!$AK$37&lt;=0,"YTD"&amp;A3056&amp;[1]Dashboard!$AK$37&amp;U3056),IF([1]Dashboard!$AK$39="FY","FY"&amp;A3056&amp;U3056)))</f>
        <v>YTD2025061 - BARSBARS</v>
      </c>
      <c r="U3056" t="str">
        <f t="shared" si="191"/>
        <v>1 - BARSBARS</v>
      </c>
      <c r="V3056" t="str">
        <f>IF([1]Dashboard!$AK$39="Month","Month"&amp;N3056&amp;C3056&amp;E3056,IF([1]Dashboard!$AK$39="YTD",IF(O3056-[1]Dashboard!$AK$37&lt;=0,"YTD"&amp;A3056&amp;[1]Dashboard!$AK$37&amp;C3056&amp;E3056),IF([1]Dashboard!$AK$39="FY","FY"&amp;A3056&amp;C3056&amp;E3056)))</f>
        <v>YTD202506Bonaparte1 - BARS</v>
      </c>
      <c r="W3056" t="str">
        <f>IF([1]Dashboard!$AK$39="Month","Month"&amp;N3056,IF([1]Dashboard!$AK$39="YTD",IF(O3056-[1]Dashboard!$AK$37&lt;=0,"YTD"&amp;A3056&amp;[1]Dashboard!$AK$37),IF([1]Dashboard!$AK$39="FY","FY"&amp;A3056)))</f>
        <v>YTD202506</v>
      </c>
    </row>
    <row r="3057" spans="1:23" x14ac:dyDescent="0.3">
      <c r="A3057" t="s">
        <v>610</v>
      </c>
      <c r="B3057" t="s">
        <v>24</v>
      </c>
      <c r="C3057" t="s">
        <v>230</v>
      </c>
      <c r="D3057" t="s">
        <v>71</v>
      </c>
      <c r="E3057" t="s">
        <v>27</v>
      </c>
      <c r="F3057" t="s">
        <v>28</v>
      </c>
      <c r="G3057" t="s">
        <v>29</v>
      </c>
      <c r="H3057" t="s">
        <v>449</v>
      </c>
      <c r="I3057" s="4">
        <v>18</v>
      </c>
      <c r="J3057" s="4">
        <v>21.318032786885244</v>
      </c>
      <c r="K3057" s="4">
        <v>8.1836065573770487</v>
      </c>
      <c r="L3057" s="4">
        <v>13.134426229508197</v>
      </c>
      <c r="M3057" s="5">
        <v>1.44</v>
      </c>
      <c r="N3057" t="str">
        <f t="shared" si="188"/>
        <v>202501</v>
      </c>
      <c r="O3057" t="str">
        <f t="shared" si="189"/>
        <v>01</v>
      </c>
      <c r="P3057" t="str">
        <f t="shared" si="190"/>
        <v>01.Jan2025</v>
      </c>
      <c r="Q3057" t="str">
        <f>IF([1]Dashboard!$AK$39="Month","Month"&amp;N3057&amp;E3057,IF([1]Dashboard!$AK$39="YTD",IF(O3057-[1]Dashboard!$AK$37&lt;=0,"YTD"&amp;A3057&amp;[1]Dashboard!$AK$37&amp;E3057),IF([1]Dashboard!$AK$39="FY","FY"&amp;A3057&amp;E3057)))</f>
        <v>YTD2025061 - BARS</v>
      </c>
      <c r="R3057" t="str">
        <f>IF([1]Dashboard!$AK$39="Month","Month"&amp;N3057&amp;E3057&amp;F3057,IF([1]Dashboard!$AK$39="YTD",IF(O3057-[1]Dashboard!$AK$37&lt;=0,"YTD"&amp;A3057&amp;[1]Dashboard!$AK$37&amp;E3057&amp;F3057),IF([1]Dashboard!$AK$39="FY","FY"&amp;A3057&amp;E3057&amp;F3057)))</f>
        <v>YTD2025061 - BARSBARS</v>
      </c>
      <c r="S3057" t="str">
        <f>IF([1]Dashboard!$AK$39="Month","Month"&amp;N3057&amp;F3057,IF([1]Dashboard!$AK$39="YTD",IF(O3057-[1]Dashboard!$AK$37&lt;=0,"YTD"&amp;A3057&amp;[1]Dashboard!$AK$37&amp;F3057),IF([1]Dashboard!$AK$39="FY","FY"&amp;A3057&amp;F3057)))</f>
        <v>YTD202506BARS</v>
      </c>
      <c r="T3057" t="str">
        <f>IF([1]Dashboard!$AK$39="Month","Month"&amp;N3057&amp;F3057,IF([1]Dashboard!$AK$39="YTD",IF(O3057-[1]Dashboard!$AK$37&lt;=0,"YTD"&amp;A3057&amp;[1]Dashboard!$AK$37&amp;U3057),IF([1]Dashboard!$AK$39="FY","FY"&amp;A3057&amp;U3057)))</f>
        <v>YTD2025061 - BARSBARS</v>
      </c>
      <c r="U3057" t="str">
        <f t="shared" si="191"/>
        <v>1 - BARSBARS</v>
      </c>
      <c r="V3057" t="str">
        <f>IF([1]Dashboard!$AK$39="Month","Month"&amp;N3057&amp;C3057&amp;E3057,IF([1]Dashboard!$AK$39="YTD",IF(O3057-[1]Dashboard!$AK$37&lt;=0,"YTD"&amp;A3057&amp;[1]Dashboard!$AK$37&amp;C3057&amp;E3057),IF([1]Dashboard!$AK$39="FY","FY"&amp;A3057&amp;C3057&amp;E3057)))</f>
        <v>YTD202506Bonaparte1 - BARS</v>
      </c>
      <c r="W3057" t="str">
        <f>IF([1]Dashboard!$AK$39="Month","Month"&amp;N3057,IF([1]Dashboard!$AK$39="YTD",IF(O3057-[1]Dashboard!$AK$37&lt;=0,"YTD"&amp;A3057&amp;[1]Dashboard!$AK$37),IF([1]Dashboard!$AK$39="FY","FY"&amp;A3057)))</f>
        <v>YTD202506</v>
      </c>
    </row>
    <row r="3058" spans="1:23" x14ac:dyDescent="0.3">
      <c r="A3058" t="s">
        <v>610</v>
      </c>
      <c r="B3058" t="s">
        <v>24</v>
      </c>
      <c r="C3058" t="s">
        <v>230</v>
      </c>
      <c r="D3058" t="s">
        <v>71</v>
      </c>
      <c r="E3058" t="s">
        <v>27</v>
      </c>
      <c r="F3058" t="s">
        <v>28</v>
      </c>
      <c r="G3058" t="s">
        <v>31</v>
      </c>
      <c r="H3058" t="s">
        <v>450</v>
      </c>
      <c r="I3058" s="4">
        <v>23</v>
      </c>
      <c r="J3058" s="4">
        <v>27.342076502732247</v>
      </c>
      <c r="K3058" s="4">
        <v>12.21639344262295</v>
      </c>
      <c r="L3058" s="4">
        <v>15.125683060109296</v>
      </c>
      <c r="M3058" s="5">
        <v>1.84</v>
      </c>
      <c r="N3058" t="str">
        <f t="shared" si="188"/>
        <v>202501</v>
      </c>
      <c r="O3058" t="str">
        <f t="shared" si="189"/>
        <v>01</v>
      </c>
      <c r="P3058" t="str">
        <f t="shared" si="190"/>
        <v>01.Jan2025</v>
      </c>
      <c r="Q3058" t="str">
        <f>IF([1]Dashboard!$AK$39="Month","Month"&amp;N3058&amp;E3058,IF([1]Dashboard!$AK$39="YTD",IF(O3058-[1]Dashboard!$AK$37&lt;=0,"YTD"&amp;A3058&amp;[1]Dashboard!$AK$37&amp;E3058),IF([1]Dashboard!$AK$39="FY","FY"&amp;A3058&amp;E3058)))</f>
        <v>YTD2025061 - BARS</v>
      </c>
      <c r="R3058" t="str">
        <f>IF([1]Dashboard!$AK$39="Month","Month"&amp;N3058&amp;E3058&amp;F3058,IF([1]Dashboard!$AK$39="YTD",IF(O3058-[1]Dashboard!$AK$37&lt;=0,"YTD"&amp;A3058&amp;[1]Dashboard!$AK$37&amp;E3058&amp;F3058),IF([1]Dashboard!$AK$39="FY","FY"&amp;A3058&amp;E3058&amp;F3058)))</f>
        <v>YTD2025061 - BARSBARS</v>
      </c>
      <c r="S3058" t="str">
        <f>IF([1]Dashboard!$AK$39="Month","Month"&amp;N3058&amp;F3058,IF([1]Dashboard!$AK$39="YTD",IF(O3058-[1]Dashboard!$AK$37&lt;=0,"YTD"&amp;A3058&amp;[1]Dashboard!$AK$37&amp;F3058),IF([1]Dashboard!$AK$39="FY","FY"&amp;A3058&amp;F3058)))</f>
        <v>YTD202506BARS</v>
      </c>
      <c r="T3058" t="str">
        <f>IF([1]Dashboard!$AK$39="Month","Month"&amp;N3058&amp;F3058,IF([1]Dashboard!$AK$39="YTD",IF(O3058-[1]Dashboard!$AK$37&lt;=0,"YTD"&amp;A3058&amp;[1]Dashboard!$AK$37&amp;U3058),IF([1]Dashboard!$AK$39="FY","FY"&amp;A3058&amp;U3058)))</f>
        <v>YTD2025061 - BARSBARS</v>
      </c>
      <c r="U3058" t="str">
        <f t="shared" si="191"/>
        <v>1 - BARSBARS</v>
      </c>
      <c r="V3058" t="str">
        <f>IF([1]Dashboard!$AK$39="Month","Month"&amp;N3058&amp;C3058&amp;E3058,IF([1]Dashboard!$AK$39="YTD",IF(O3058-[1]Dashboard!$AK$37&lt;=0,"YTD"&amp;A3058&amp;[1]Dashboard!$AK$37&amp;C3058&amp;E3058),IF([1]Dashboard!$AK$39="FY","FY"&amp;A3058&amp;C3058&amp;E3058)))</f>
        <v>YTD202506Bonaparte1 - BARS</v>
      </c>
      <c r="W3058" t="str">
        <f>IF([1]Dashboard!$AK$39="Month","Month"&amp;N3058,IF([1]Dashboard!$AK$39="YTD",IF(O3058-[1]Dashboard!$AK$37&lt;=0,"YTD"&amp;A3058&amp;[1]Dashboard!$AK$37),IF([1]Dashboard!$AK$39="FY","FY"&amp;A3058)))</f>
        <v>YTD202506</v>
      </c>
    </row>
    <row r="3059" spans="1:23" x14ac:dyDescent="0.3">
      <c r="A3059" t="s">
        <v>610</v>
      </c>
      <c r="B3059" t="s">
        <v>24</v>
      </c>
      <c r="C3059" t="s">
        <v>230</v>
      </c>
      <c r="D3059" t="s">
        <v>71</v>
      </c>
      <c r="E3059" t="s">
        <v>27</v>
      </c>
      <c r="F3059" t="s">
        <v>28</v>
      </c>
      <c r="G3059" t="s">
        <v>33</v>
      </c>
      <c r="H3059" t="s">
        <v>451</v>
      </c>
      <c r="I3059" s="4">
        <v>13</v>
      </c>
      <c r="J3059" s="4">
        <v>15.385792349726779</v>
      </c>
      <c r="K3059" s="4">
        <v>6.9049180327868855</v>
      </c>
      <c r="L3059" s="4">
        <v>8.480874316939893</v>
      </c>
      <c r="M3059" s="5">
        <v>1.04</v>
      </c>
      <c r="N3059" t="str">
        <f t="shared" si="188"/>
        <v>202501</v>
      </c>
      <c r="O3059" t="str">
        <f t="shared" si="189"/>
        <v>01</v>
      </c>
      <c r="P3059" t="str">
        <f t="shared" si="190"/>
        <v>01.Jan2025</v>
      </c>
      <c r="Q3059" t="str">
        <f>IF([1]Dashboard!$AK$39="Month","Month"&amp;N3059&amp;E3059,IF([1]Dashboard!$AK$39="YTD",IF(O3059-[1]Dashboard!$AK$37&lt;=0,"YTD"&amp;A3059&amp;[1]Dashboard!$AK$37&amp;E3059),IF([1]Dashboard!$AK$39="FY","FY"&amp;A3059&amp;E3059)))</f>
        <v>YTD2025061 - BARS</v>
      </c>
      <c r="R3059" t="str">
        <f>IF([1]Dashboard!$AK$39="Month","Month"&amp;N3059&amp;E3059&amp;F3059,IF([1]Dashboard!$AK$39="YTD",IF(O3059-[1]Dashboard!$AK$37&lt;=0,"YTD"&amp;A3059&amp;[1]Dashboard!$AK$37&amp;E3059&amp;F3059),IF([1]Dashboard!$AK$39="FY","FY"&amp;A3059&amp;E3059&amp;F3059)))</f>
        <v>YTD2025061 - BARSBARS</v>
      </c>
      <c r="S3059" t="str">
        <f>IF([1]Dashboard!$AK$39="Month","Month"&amp;N3059&amp;F3059,IF([1]Dashboard!$AK$39="YTD",IF(O3059-[1]Dashboard!$AK$37&lt;=0,"YTD"&amp;A3059&amp;[1]Dashboard!$AK$37&amp;F3059),IF([1]Dashboard!$AK$39="FY","FY"&amp;A3059&amp;F3059)))</f>
        <v>YTD202506BARS</v>
      </c>
      <c r="T3059" t="str">
        <f>IF([1]Dashboard!$AK$39="Month","Month"&amp;N3059&amp;F3059,IF([1]Dashboard!$AK$39="YTD",IF(O3059-[1]Dashboard!$AK$37&lt;=0,"YTD"&amp;A3059&amp;[1]Dashboard!$AK$37&amp;U3059),IF([1]Dashboard!$AK$39="FY","FY"&amp;A3059&amp;U3059)))</f>
        <v>YTD2025061 - BARSBARS</v>
      </c>
      <c r="U3059" t="str">
        <f t="shared" si="191"/>
        <v>1 - BARSBARS</v>
      </c>
      <c r="V3059" t="str">
        <f>IF([1]Dashboard!$AK$39="Month","Month"&amp;N3059&amp;C3059&amp;E3059,IF([1]Dashboard!$AK$39="YTD",IF(O3059-[1]Dashboard!$AK$37&lt;=0,"YTD"&amp;A3059&amp;[1]Dashboard!$AK$37&amp;C3059&amp;E3059),IF([1]Dashboard!$AK$39="FY","FY"&amp;A3059&amp;C3059&amp;E3059)))</f>
        <v>YTD202506Bonaparte1 - BARS</v>
      </c>
      <c r="W3059" t="str">
        <f>IF([1]Dashboard!$AK$39="Month","Month"&amp;N3059,IF([1]Dashboard!$AK$39="YTD",IF(O3059-[1]Dashboard!$AK$37&lt;=0,"YTD"&amp;A3059&amp;[1]Dashboard!$AK$37),IF([1]Dashboard!$AK$39="FY","FY"&amp;A3059)))</f>
        <v>YTD202506</v>
      </c>
    </row>
    <row r="3060" spans="1:23" x14ac:dyDescent="0.3">
      <c r="A3060" t="s">
        <v>610</v>
      </c>
      <c r="B3060" t="s">
        <v>24</v>
      </c>
      <c r="C3060" t="s">
        <v>230</v>
      </c>
      <c r="D3060" t="s">
        <v>71</v>
      </c>
      <c r="E3060" t="s">
        <v>27</v>
      </c>
      <c r="F3060" t="s">
        <v>28</v>
      </c>
      <c r="G3060" t="s">
        <v>35</v>
      </c>
      <c r="H3060" t="s">
        <v>452</v>
      </c>
      <c r="I3060" s="4">
        <v>10</v>
      </c>
      <c r="J3060" s="4">
        <v>13.409836065573769</v>
      </c>
      <c r="K3060" s="4">
        <v>5.8142076502732243</v>
      </c>
      <c r="L3060" s="4">
        <v>7.5956284153005447</v>
      </c>
      <c r="M3060" s="5">
        <v>0.8</v>
      </c>
      <c r="N3060" t="str">
        <f t="shared" si="188"/>
        <v>202501</v>
      </c>
      <c r="O3060" t="str">
        <f t="shared" si="189"/>
        <v>01</v>
      </c>
      <c r="P3060" t="str">
        <f t="shared" si="190"/>
        <v>01.Jan2025</v>
      </c>
      <c r="Q3060" t="str">
        <f>IF([1]Dashboard!$AK$39="Month","Month"&amp;N3060&amp;E3060,IF([1]Dashboard!$AK$39="YTD",IF(O3060-[1]Dashboard!$AK$37&lt;=0,"YTD"&amp;A3060&amp;[1]Dashboard!$AK$37&amp;E3060),IF([1]Dashboard!$AK$39="FY","FY"&amp;A3060&amp;E3060)))</f>
        <v>YTD2025061 - BARS</v>
      </c>
      <c r="R3060" t="str">
        <f>IF([1]Dashboard!$AK$39="Month","Month"&amp;N3060&amp;E3060&amp;F3060,IF([1]Dashboard!$AK$39="YTD",IF(O3060-[1]Dashboard!$AK$37&lt;=0,"YTD"&amp;A3060&amp;[1]Dashboard!$AK$37&amp;E3060&amp;F3060),IF([1]Dashboard!$AK$39="FY","FY"&amp;A3060&amp;E3060&amp;F3060)))</f>
        <v>YTD2025061 - BARSBARS</v>
      </c>
      <c r="S3060" t="str">
        <f>IF([1]Dashboard!$AK$39="Month","Month"&amp;N3060&amp;F3060,IF([1]Dashboard!$AK$39="YTD",IF(O3060-[1]Dashboard!$AK$37&lt;=0,"YTD"&amp;A3060&amp;[1]Dashboard!$AK$37&amp;F3060),IF([1]Dashboard!$AK$39="FY","FY"&amp;A3060&amp;F3060)))</f>
        <v>YTD202506BARS</v>
      </c>
      <c r="T3060" t="str">
        <f>IF([1]Dashboard!$AK$39="Month","Month"&amp;N3060&amp;F3060,IF([1]Dashboard!$AK$39="YTD",IF(O3060-[1]Dashboard!$AK$37&lt;=0,"YTD"&amp;A3060&amp;[1]Dashboard!$AK$37&amp;U3060),IF([1]Dashboard!$AK$39="FY","FY"&amp;A3060&amp;U3060)))</f>
        <v>YTD2025061 - BARSBARS</v>
      </c>
      <c r="U3060" t="str">
        <f t="shared" si="191"/>
        <v>1 - BARSBARS</v>
      </c>
      <c r="V3060" t="str">
        <f>IF([1]Dashboard!$AK$39="Month","Month"&amp;N3060&amp;C3060&amp;E3060,IF([1]Dashboard!$AK$39="YTD",IF(O3060-[1]Dashboard!$AK$37&lt;=0,"YTD"&amp;A3060&amp;[1]Dashboard!$AK$37&amp;C3060&amp;E3060),IF([1]Dashboard!$AK$39="FY","FY"&amp;A3060&amp;C3060&amp;E3060)))</f>
        <v>YTD202506Bonaparte1 - BARS</v>
      </c>
      <c r="W3060" t="str">
        <f>IF([1]Dashboard!$AK$39="Month","Month"&amp;N3060,IF([1]Dashboard!$AK$39="YTD",IF(O3060-[1]Dashboard!$AK$37&lt;=0,"YTD"&amp;A3060&amp;[1]Dashboard!$AK$37),IF([1]Dashboard!$AK$39="FY","FY"&amp;A3060)))</f>
        <v>YTD202506</v>
      </c>
    </row>
    <row r="3061" spans="1:23" x14ac:dyDescent="0.3">
      <c r="A3061" t="s">
        <v>610</v>
      </c>
      <c r="B3061" t="s">
        <v>24</v>
      </c>
      <c r="C3061" t="s">
        <v>230</v>
      </c>
      <c r="D3061" t="s">
        <v>71</v>
      </c>
      <c r="E3061" t="s">
        <v>27</v>
      </c>
      <c r="F3061" t="s">
        <v>28</v>
      </c>
      <c r="G3061" t="s">
        <v>37</v>
      </c>
      <c r="H3061" t="s">
        <v>453</v>
      </c>
      <c r="I3061" s="4">
        <v>36</v>
      </c>
      <c r="J3061" s="4">
        <v>48.198907103825114</v>
      </c>
      <c r="K3061" s="4">
        <v>21.796721311475409</v>
      </c>
      <c r="L3061" s="4">
        <v>26.402185792349705</v>
      </c>
      <c r="M3061" s="5">
        <v>2.88</v>
      </c>
      <c r="N3061" t="str">
        <f t="shared" si="188"/>
        <v>202501</v>
      </c>
      <c r="O3061" t="str">
        <f t="shared" si="189"/>
        <v>01</v>
      </c>
      <c r="P3061" t="str">
        <f t="shared" si="190"/>
        <v>01.Jan2025</v>
      </c>
      <c r="Q3061" t="str">
        <f>IF([1]Dashboard!$AK$39="Month","Month"&amp;N3061&amp;E3061,IF([1]Dashboard!$AK$39="YTD",IF(O3061-[1]Dashboard!$AK$37&lt;=0,"YTD"&amp;A3061&amp;[1]Dashboard!$AK$37&amp;E3061),IF([1]Dashboard!$AK$39="FY","FY"&amp;A3061&amp;E3061)))</f>
        <v>YTD2025061 - BARS</v>
      </c>
      <c r="R3061" t="str">
        <f>IF([1]Dashboard!$AK$39="Month","Month"&amp;N3061&amp;E3061&amp;F3061,IF([1]Dashboard!$AK$39="YTD",IF(O3061-[1]Dashboard!$AK$37&lt;=0,"YTD"&amp;A3061&amp;[1]Dashboard!$AK$37&amp;E3061&amp;F3061),IF([1]Dashboard!$AK$39="FY","FY"&amp;A3061&amp;E3061&amp;F3061)))</f>
        <v>YTD2025061 - BARSBARS</v>
      </c>
      <c r="S3061" t="str">
        <f>IF([1]Dashboard!$AK$39="Month","Month"&amp;N3061&amp;F3061,IF([1]Dashboard!$AK$39="YTD",IF(O3061-[1]Dashboard!$AK$37&lt;=0,"YTD"&amp;A3061&amp;[1]Dashboard!$AK$37&amp;F3061),IF([1]Dashboard!$AK$39="FY","FY"&amp;A3061&amp;F3061)))</f>
        <v>YTD202506BARS</v>
      </c>
      <c r="T3061" t="str">
        <f>IF([1]Dashboard!$AK$39="Month","Month"&amp;N3061&amp;F3061,IF([1]Dashboard!$AK$39="YTD",IF(O3061-[1]Dashboard!$AK$37&lt;=0,"YTD"&amp;A3061&amp;[1]Dashboard!$AK$37&amp;U3061),IF([1]Dashboard!$AK$39="FY","FY"&amp;A3061&amp;U3061)))</f>
        <v>YTD2025061 - BARSBARS</v>
      </c>
      <c r="U3061" t="str">
        <f t="shared" si="191"/>
        <v>1 - BARSBARS</v>
      </c>
      <c r="V3061" t="str">
        <f>IF([1]Dashboard!$AK$39="Month","Month"&amp;N3061&amp;C3061&amp;E3061,IF([1]Dashboard!$AK$39="YTD",IF(O3061-[1]Dashboard!$AK$37&lt;=0,"YTD"&amp;A3061&amp;[1]Dashboard!$AK$37&amp;C3061&amp;E3061),IF([1]Dashboard!$AK$39="FY","FY"&amp;A3061&amp;C3061&amp;E3061)))</f>
        <v>YTD202506Bonaparte1 - BARS</v>
      </c>
      <c r="W3061" t="str">
        <f>IF([1]Dashboard!$AK$39="Month","Month"&amp;N3061,IF([1]Dashboard!$AK$39="YTD",IF(O3061-[1]Dashboard!$AK$37&lt;=0,"YTD"&amp;A3061&amp;[1]Dashboard!$AK$37),IF([1]Dashboard!$AK$39="FY","FY"&amp;A3061)))</f>
        <v>YTD202506</v>
      </c>
    </row>
    <row r="3062" spans="1:23" x14ac:dyDescent="0.3">
      <c r="A3062" t="s">
        <v>610</v>
      </c>
      <c r="B3062" t="s">
        <v>24</v>
      </c>
      <c r="C3062" t="s">
        <v>230</v>
      </c>
      <c r="D3062" t="s">
        <v>71</v>
      </c>
      <c r="E3062" t="s">
        <v>27</v>
      </c>
      <c r="F3062" t="s">
        <v>28</v>
      </c>
      <c r="G3062" t="s">
        <v>74</v>
      </c>
      <c r="H3062" t="s">
        <v>454</v>
      </c>
      <c r="I3062" s="4">
        <v>59</v>
      </c>
      <c r="J3062" s="4">
        <v>96.292896174863458</v>
      </c>
      <c r="K3062" s="4">
        <v>37.269945355191261</v>
      </c>
      <c r="L3062" s="4">
        <v>59.022950819672197</v>
      </c>
      <c r="M3062" s="5">
        <v>4.72</v>
      </c>
      <c r="N3062" t="str">
        <f t="shared" si="188"/>
        <v>202501</v>
      </c>
      <c r="O3062" t="str">
        <f t="shared" si="189"/>
        <v>01</v>
      </c>
      <c r="P3062" t="str">
        <f t="shared" si="190"/>
        <v>01.Jan2025</v>
      </c>
      <c r="Q3062" t="str">
        <f>IF([1]Dashboard!$AK$39="Month","Month"&amp;N3062&amp;E3062,IF([1]Dashboard!$AK$39="YTD",IF(O3062-[1]Dashboard!$AK$37&lt;=0,"YTD"&amp;A3062&amp;[1]Dashboard!$AK$37&amp;E3062),IF([1]Dashboard!$AK$39="FY","FY"&amp;A3062&amp;E3062)))</f>
        <v>YTD2025061 - BARS</v>
      </c>
      <c r="R3062" t="str">
        <f>IF([1]Dashboard!$AK$39="Month","Month"&amp;N3062&amp;E3062&amp;F3062,IF([1]Dashboard!$AK$39="YTD",IF(O3062-[1]Dashboard!$AK$37&lt;=0,"YTD"&amp;A3062&amp;[1]Dashboard!$AK$37&amp;E3062&amp;F3062),IF([1]Dashboard!$AK$39="FY","FY"&amp;A3062&amp;E3062&amp;F3062)))</f>
        <v>YTD2025061 - BARSBARS</v>
      </c>
      <c r="S3062" t="str">
        <f>IF([1]Dashboard!$AK$39="Month","Month"&amp;N3062&amp;F3062,IF([1]Dashboard!$AK$39="YTD",IF(O3062-[1]Dashboard!$AK$37&lt;=0,"YTD"&amp;A3062&amp;[1]Dashboard!$AK$37&amp;F3062),IF([1]Dashboard!$AK$39="FY","FY"&amp;A3062&amp;F3062)))</f>
        <v>YTD202506BARS</v>
      </c>
      <c r="T3062" t="str">
        <f>IF([1]Dashboard!$AK$39="Month","Month"&amp;N3062&amp;F3062,IF([1]Dashboard!$AK$39="YTD",IF(O3062-[1]Dashboard!$AK$37&lt;=0,"YTD"&amp;A3062&amp;[1]Dashboard!$AK$37&amp;U3062),IF([1]Dashboard!$AK$39="FY","FY"&amp;A3062&amp;U3062)))</f>
        <v>YTD2025061 - BARSBARS</v>
      </c>
      <c r="U3062" t="str">
        <f t="shared" si="191"/>
        <v>1 - BARSBARS</v>
      </c>
      <c r="V3062" t="str">
        <f>IF([1]Dashboard!$AK$39="Month","Month"&amp;N3062&amp;C3062&amp;E3062,IF([1]Dashboard!$AK$39="YTD",IF(O3062-[1]Dashboard!$AK$37&lt;=0,"YTD"&amp;A3062&amp;[1]Dashboard!$AK$37&amp;C3062&amp;E3062),IF([1]Dashboard!$AK$39="FY","FY"&amp;A3062&amp;C3062&amp;E3062)))</f>
        <v>YTD202506Bonaparte1 - BARS</v>
      </c>
      <c r="W3062" t="str">
        <f>IF([1]Dashboard!$AK$39="Month","Month"&amp;N3062,IF([1]Dashboard!$AK$39="YTD",IF(O3062-[1]Dashboard!$AK$37&lt;=0,"YTD"&amp;A3062&amp;[1]Dashboard!$AK$37),IF([1]Dashboard!$AK$39="FY","FY"&amp;A3062)))</f>
        <v>YTD202506</v>
      </c>
    </row>
    <row r="3063" spans="1:23" x14ac:dyDescent="0.3">
      <c r="A3063" t="s">
        <v>610</v>
      </c>
      <c r="B3063" t="s">
        <v>24</v>
      </c>
      <c r="C3063" t="s">
        <v>230</v>
      </c>
      <c r="D3063" t="s">
        <v>71</v>
      </c>
      <c r="E3063" t="s">
        <v>27</v>
      </c>
      <c r="F3063" t="s">
        <v>28</v>
      </c>
      <c r="G3063" t="s">
        <v>39</v>
      </c>
      <c r="H3063" t="s">
        <v>455</v>
      </c>
      <c r="I3063" s="4">
        <v>32</v>
      </c>
      <c r="J3063" s="4">
        <v>50.518032786885264</v>
      </c>
      <c r="K3063" s="4">
        <v>20.983606557377048</v>
      </c>
      <c r="L3063" s="4">
        <v>29.534426229508217</v>
      </c>
      <c r="M3063" s="5">
        <v>2.56</v>
      </c>
      <c r="N3063" t="str">
        <f t="shared" si="188"/>
        <v>202501</v>
      </c>
      <c r="O3063" t="str">
        <f t="shared" si="189"/>
        <v>01</v>
      </c>
      <c r="P3063" t="str">
        <f t="shared" si="190"/>
        <v>01.Jan2025</v>
      </c>
      <c r="Q3063" t="str">
        <f>IF([1]Dashboard!$AK$39="Month","Month"&amp;N3063&amp;E3063,IF([1]Dashboard!$AK$39="YTD",IF(O3063-[1]Dashboard!$AK$37&lt;=0,"YTD"&amp;A3063&amp;[1]Dashboard!$AK$37&amp;E3063),IF([1]Dashboard!$AK$39="FY","FY"&amp;A3063&amp;E3063)))</f>
        <v>YTD2025061 - BARS</v>
      </c>
      <c r="R3063" t="str">
        <f>IF([1]Dashboard!$AK$39="Month","Month"&amp;N3063&amp;E3063&amp;F3063,IF([1]Dashboard!$AK$39="YTD",IF(O3063-[1]Dashboard!$AK$37&lt;=0,"YTD"&amp;A3063&amp;[1]Dashboard!$AK$37&amp;E3063&amp;F3063),IF([1]Dashboard!$AK$39="FY","FY"&amp;A3063&amp;E3063&amp;F3063)))</f>
        <v>YTD2025061 - BARSBARS</v>
      </c>
      <c r="S3063" t="str">
        <f>IF([1]Dashboard!$AK$39="Month","Month"&amp;N3063&amp;F3063,IF([1]Dashboard!$AK$39="YTD",IF(O3063-[1]Dashboard!$AK$37&lt;=0,"YTD"&amp;A3063&amp;[1]Dashboard!$AK$37&amp;F3063),IF([1]Dashboard!$AK$39="FY","FY"&amp;A3063&amp;F3063)))</f>
        <v>YTD202506BARS</v>
      </c>
      <c r="T3063" t="str">
        <f>IF([1]Dashboard!$AK$39="Month","Month"&amp;N3063&amp;F3063,IF([1]Dashboard!$AK$39="YTD",IF(O3063-[1]Dashboard!$AK$37&lt;=0,"YTD"&amp;A3063&amp;[1]Dashboard!$AK$37&amp;U3063),IF([1]Dashboard!$AK$39="FY","FY"&amp;A3063&amp;U3063)))</f>
        <v>YTD2025061 - BARSBARS</v>
      </c>
      <c r="U3063" t="str">
        <f t="shared" si="191"/>
        <v>1 - BARSBARS</v>
      </c>
      <c r="V3063" t="str">
        <f>IF([1]Dashboard!$AK$39="Month","Month"&amp;N3063&amp;C3063&amp;E3063,IF([1]Dashboard!$AK$39="YTD",IF(O3063-[1]Dashboard!$AK$37&lt;=0,"YTD"&amp;A3063&amp;[1]Dashboard!$AK$37&amp;C3063&amp;E3063),IF([1]Dashboard!$AK$39="FY","FY"&amp;A3063&amp;C3063&amp;E3063)))</f>
        <v>YTD202506Bonaparte1 - BARS</v>
      </c>
      <c r="W3063" t="str">
        <f>IF([1]Dashboard!$AK$39="Month","Month"&amp;N3063,IF([1]Dashboard!$AK$39="YTD",IF(O3063-[1]Dashboard!$AK$37&lt;=0,"YTD"&amp;A3063&amp;[1]Dashboard!$AK$37),IF([1]Dashboard!$AK$39="FY","FY"&amp;A3063)))</f>
        <v>YTD202506</v>
      </c>
    </row>
    <row r="3064" spans="1:23" x14ac:dyDescent="0.3">
      <c r="A3064" t="s">
        <v>610</v>
      </c>
      <c r="B3064" t="s">
        <v>24</v>
      </c>
      <c r="C3064" t="s">
        <v>230</v>
      </c>
      <c r="D3064" t="s">
        <v>71</v>
      </c>
      <c r="E3064" t="s">
        <v>27</v>
      </c>
      <c r="F3064" t="s">
        <v>28</v>
      </c>
      <c r="G3064" t="s">
        <v>43</v>
      </c>
      <c r="H3064" t="s">
        <v>457</v>
      </c>
      <c r="I3064" s="4">
        <v>38</v>
      </c>
      <c r="J3064" s="4">
        <v>61.844808743169423</v>
      </c>
      <c r="K3064" s="4">
        <v>24.004371584699456</v>
      </c>
      <c r="L3064" s="4">
        <v>37.840437158469967</v>
      </c>
      <c r="M3064" s="5">
        <v>3.04</v>
      </c>
      <c r="N3064" t="str">
        <f t="shared" si="188"/>
        <v>202501</v>
      </c>
      <c r="O3064" t="str">
        <f t="shared" si="189"/>
        <v>01</v>
      </c>
      <c r="P3064" t="str">
        <f t="shared" si="190"/>
        <v>01.Jan2025</v>
      </c>
      <c r="Q3064" t="str">
        <f>IF([1]Dashboard!$AK$39="Month","Month"&amp;N3064&amp;E3064,IF([1]Dashboard!$AK$39="YTD",IF(O3064-[1]Dashboard!$AK$37&lt;=0,"YTD"&amp;A3064&amp;[1]Dashboard!$AK$37&amp;E3064),IF([1]Dashboard!$AK$39="FY","FY"&amp;A3064&amp;E3064)))</f>
        <v>YTD2025061 - BARS</v>
      </c>
      <c r="R3064" t="str">
        <f>IF([1]Dashboard!$AK$39="Month","Month"&amp;N3064&amp;E3064&amp;F3064,IF([1]Dashboard!$AK$39="YTD",IF(O3064-[1]Dashboard!$AK$37&lt;=0,"YTD"&amp;A3064&amp;[1]Dashboard!$AK$37&amp;E3064&amp;F3064),IF([1]Dashboard!$AK$39="FY","FY"&amp;A3064&amp;E3064&amp;F3064)))</f>
        <v>YTD2025061 - BARSBARS</v>
      </c>
      <c r="S3064" t="str">
        <f>IF([1]Dashboard!$AK$39="Month","Month"&amp;N3064&amp;F3064,IF([1]Dashboard!$AK$39="YTD",IF(O3064-[1]Dashboard!$AK$37&lt;=0,"YTD"&amp;A3064&amp;[1]Dashboard!$AK$37&amp;F3064),IF([1]Dashboard!$AK$39="FY","FY"&amp;A3064&amp;F3064)))</f>
        <v>YTD202506BARS</v>
      </c>
      <c r="T3064" t="str">
        <f>IF([1]Dashboard!$AK$39="Month","Month"&amp;N3064&amp;F3064,IF([1]Dashboard!$AK$39="YTD",IF(O3064-[1]Dashboard!$AK$37&lt;=0,"YTD"&amp;A3064&amp;[1]Dashboard!$AK$37&amp;U3064),IF([1]Dashboard!$AK$39="FY","FY"&amp;A3064&amp;U3064)))</f>
        <v>YTD2025061 - BARSBARS</v>
      </c>
      <c r="U3064" t="str">
        <f t="shared" si="191"/>
        <v>1 - BARSBARS</v>
      </c>
      <c r="V3064" t="str">
        <f>IF([1]Dashboard!$AK$39="Month","Month"&amp;N3064&amp;C3064&amp;E3064,IF([1]Dashboard!$AK$39="YTD",IF(O3064-[1]Dashboard!$AK$37&lt;=0,"YTD"&amp;A3064&amp;[1]Dashboard!$AK$37&amp;C3064&amp;E3064),IF([1]Dashboard!$AK$39="FY","FY"&amp;A3064&amp;C3064&amp;E3064)))</f>
        <v>YTD202506Bonaparte1 - BARS</v>
      </c>
      <c r="W3064" t="str">
        <f>IF([1]Dashboard!$AK$39="Month","Month"&amp;N3064,IF([1]Dashboard!$AK$39="YTD",IF(O3064-[1]Dashboard!$AK$37&lt;=0,"YTD"&amp;A3064&amp;[1]Dashboard!$AK$37),IF([1]Dashboard!$AK$39="FY","FY"&amp;A3064)))</f>
        <v>YTD202506</v>
      </c>
    </row>
    <row r="3065" spans="1:23" x14ac:dyDescent="0.3">
      <c r="A3065" t="s">
        <v>610</v>
      </c>
      <c r="B3065" t="s">
        <v>24</v>
      </c>
      <c r="C3065" t="s">
        <v>230</v>
      </c>
      <c r="D3065" t="s">
        <v>71</v>
      </c>
      <c r="E3065" t="s">
        <v>27</v>
      </c>
      <c r="F3065" t="s">
        <v>76</v>
      </c>
      <c r="G3065" t="s">
        <v>77</v>
      </c>
      <c r="H3065" t="s">
        <v>78</v>
      </c>
      <c r="I3065" s="4">
        <v>38</v>
      </c>
      <c r="J3065" s="4">
        <v>58.802185792349746</v>
      </c>
      <c r="K3065" s="4">
        <v>29.901639344262296</v>
      </c>
      <c r="L3065" s="4">
        <v>28.90054644808745</v>
      </c>
      <c r="M3065" s="5">
        <v>3.8</v>
      </c>
      <c r="N3065" t="str">
        <f t="shared" si="188"/>
        <v>202501</v>
      </c>
      <c r="O3065" t="str">
        <f t="shared" si="189"/>
        <v>01</v>
      </c>
      <c r="P3065" t="str">
        <f t="shared" si="190"/>
        <v>01.Jan2025</v>
      </c>
      <c r="Q3065" t="str">
        <f>IF([1]Dashboard!$AK$39="Month","Month"&amp;N3065&amp;E3065,IF([1]Dashboard!$AK$39="YTD",IF(O3065-[1]Dashboard!$AK$37&lt;=0,"YTD"&amp;A3065&amp;[1]Dashboard!$AK$37&amp;E3065),IF([1]Dashboard!$AK$39="FY","FY"&amp;A3065&amp;E3065)))</f>
        <v>YTD2025061 - BARS</v>
      </c>
      <c r="R3065" t="str">
        <f>IF([1]Dashboard!$AK$39="Month","Month"&amp;N3065&amp;E3065&amp;F3065,IF([1]Dashboard!$AK$39="YTD",IF(O3065-[1]Dashboard!$AK$37&lt;=0,"YTD"&amp;A3065&amp;[1]Dashboard!$AK$37&amp;E3065&amp;F3065),IF([1]Dashboard!$AK$39="FY","FY"&amp;A3065&amp;E3065&amp;F3065)))</f>
        <v>YTD2025061 - BARSBARS - MINI</v>
      </c>
      <c r="S3065" t="str">
        <f>IF([1]Dashboard!$AK$39="Month","Month"&amp;N3065&amp;F3065,IF([1]Dashboard!$AK$39="YTD",IF(O3065-[1]Dashboard!$AK$37&lt;=0,"YTD"&amp;A3065&amp;[1]Dashboard!$AK$37&amp;F3065),IF([1]Dashboard!$AK$39="FY","FY"&amp;A3065&amp;F3065)))</f>
        <v>YTD202506BARS - MINI</v>
      </c>
      <c r="T3065" t="str">
        <f>IF([1]Dashboard!$AK$39="Month","Month"&amp;N3065&amp;F3065,IF([1]Dashboard!$AK$39="YTD",IF(O3065-[1]Dashboard!$AK$37&lt;=0,"YTD"&amp;A3065&amp;[1]Dashboard!$AK$37&amp;U3065),IF([1]Dashboard!$AK$39="FY","FY"&amp;A3065&amp;U3065)))</f>
        <v>YTD2025061 - BARSBARS - MINI</v>
      </c>
      <c r="U3065" t="str">
        <f t="shared" si="191"/>
        <v>1 - BARSBARS - MINI</v>
      </c>
      <c r="V3065" t="str">
        <f>IF([1]Dashboard!$AK$39="Month","Month"&amp;N3065&amp;C3065&amp;E3065,IF([1]Dashboard!$AK$39="YTD",IF(O3065-[1]Dashboard!$AK$37&lt;=0,"YTD"&amp;A3065&amp;[1]Dashboard!$AK$37&amp;C3065&amp;E3065),IF([1]Dashboard!$AK$39="FY","FY"&amp;A3065&amp;C3065&amp;E3065)))</f>
        <v>YTD202506Bonaparte1 - BARS</v>
      </c>
      <c r="W3065" t="str">
        <f>IF([1]Dashboard!$AK$39="Month","Month"&amp;N3065,IF([1]Dashboard!$AK$39="YTD",IF(O3065-[1]Dashboard!$AK$37&lt;=0,"YTD"&amp;A3065&amp;[1]Dashboard!$AK$37),IF([1]Dashboard!$AK$39="FY","FY"&amp;A3065)))</f>
        <v>YTD202506</v>
      </c>
    </row>
    <row r="3066" spans="1:23" x14ac:dyDescent="0.3">
      <c r="A3066" t="s">
        <v>610</v>
      </c>
      <c r="B3066" t="s">
        <v>24</v>
      </c>
      <c r="C3066" t="s">
        <v>230</v>
      </c>
      <c r="D3066" t="s">
        <v>71</v>
      </c>
      <c r="E3066" t="s">
        <v>27</v>
      </c>
      <c r="F3066" t="s">
        <v>76</v>
      </c>
      <c r="G3066" t="s">
        <v>83</v>
      </c>
      <c r="H3066" t="s">
        <v>461</v>
      </c>
      <c r="I3066" s="4">
        <v>1</v>
      </c>
      <c r="J3066" s="4">
        <v>0.31038251366120218</v>
      </c>
      <c r="K3066" s="4">
        <v>0.13989071038251366</v>
      </c>
      <c r="L3066" s="4">
        <v>0.17049180327868849</v>
      </c>
      <c r="M3066" s="5">
        <v>0.02</v>
      </c>
      <c r="N3066" t="str">
        <f t="shared" si="188"/>
        <v>202501</v>
      </c>
      <c r="O3066" t="str">
        <f t="shared" si="189"/>
        <v>01</v>
      </c>
      <c r="P3066" t="str">
        <f t="shared" si="190"/>
        <v>01.Jan2025</v>
      </c>
      <c r="Q3066" t="str">
        <f>IF([1]Dashboard!$AK$39="Month","Month"&amp;N3066&amp;E3066,IF([1]Dashboard!$AK$39="YTD",IF(O3066-[1]Dashboard!$AK$37&lt;=0,"YTD"&amp;A3066&amp;[1]Dashboard!$AK$37&amp;E3066),IF([1]Dashboard!$AK$39="FY","FY"&amp;A3066&amp;E3066)))</f>
        <v>YTD2025061 - BARS</v>
      </c>
      <c r="R3066" t="str">
        <f>IF([1]Dashboard!$AK$39="Month","Month"&amp;N3066&amp;E3066&amp;F3066,IF([1]Dashboard!$AK$39="YTD",IF(O3066-[1]Dashboard!$AK$37&lt;=0,"YTD"&amp;A3066&amp;[1]Dashboard!$AK$37&amp;E3066&amp;F3066),IF([1]Dashboard!$AK$39="FY","FY"&amp;A3066&amp;E3066&amp;F3066)))</f>
        <v>YTD2025061 - BARSBARS - MINI</v>
      </c>
      <c r="S3066" t="str">
        <f>IF([1]Dashboard!$AK$39="Month","Month"&amp;N3066&amp;F3066,IF([1]Dashboard!$AK$39="YTD",IF(O3066-[1]Dashboard!$AK$37&lt;=0,"YTD"&amp;A3066&amp;[1]Dashboard!$AK$37&amp;F3066),IF([1]Dashboard!$AK$39="FY","FY"&amp;A3066&amp;F3066)))</f>
        <v>YTD202506BARS - MINI</v>
      </c>
      <c r="T3066" t="str">
        <f>IF([1]Dashboard!$AK$39="Month","Month"&amp;N3066&amp;F3066,IF([1]Dashboard!$AK$39="YTD",IF(O3066-[1]Dashboard!$AK$37&lt;=0,"YTD"&amp;A3066&amp;[1]Dashboard!$AK$37&amp;U3066),IF([1]Dashboard!$AK$39="FY","FY"&amp;A3066&amp;U3066)))</f>
        <v>YTD2025061 - BARSBARS - MINI</v>
      </c>
      <c r="U3066" t="str">
        <f t="shared" si="191"/>
        <v>1 - BARSBARS - MINI</v>
      </c>
      <c r="V3066" t="str">
        <f>IF([1]Dashboard!$AK$39="Month","Month"&amp;N3066&amp;C3066&amp;E3066,IF([1]Dashboard!$AK$39="YTD",IF(O3066-[1]Dashboard!$AK$37&lt;=0,"YTD"&amp;A3066&amp;[1]Dashboard!$AK$37&amp;C3066&amp;E3066),IF([1]Dashboard!$AK$39="FY","FY"&amp;A3066&amp;C3066&amp;E3066)))</f>
        <v>YTD202506Bonaparte1 - BARS</v>
      </c>
      <c r="W3066" t="str">
        <f>IF([1]Dashboard!$AK$39="Month","Month"&amp;N3066,IF([1]Dashboard!$AK$39="YTD",IF(O3066-[1]Dashboard!$AK$37&lt;=0,"YTD"&amp;A3066&amp;[1]Dashboard!$AK$37),IF([1]Dashboard!$AK$39="FY","FY"&amp;A3066)))</f>
        <v>YTD202506</v>
      </c>
    </row>
    <row r="3067" spans="1:23" x14ac:dyDescent="0.3">
      <c r="A3067" t="s">
        <v>610</v>
      </c>
      <c r="B3067" t="s">
        <v>24</v>
      </c>
      <c r="C3067" t="s">
        <v>230</v>
      </c>
      <c r="D3067" t="s">
        <v>71</v>
      </c>
      <c r="E3067" t="s">
        <v>27</v>
      </c>
      <c r="F3067" t="s">
        <v>76</v>
      </c>
      <c r="G3067" t="s">
        <v>87</v>
      </c>
      <c r="H3067" t="s">
        <v>463</v>
      </c>
      <c r="I3067" s="4">
        <v>2</v>
      </c>
      <c r="J3067" s="4">
        <v>0.62076502732240435</v>
      </c>
      <c r="K3067" s="4">
        <v>0.33224043715846996</v>
      </c>
      <c r="L3067" s="4">
        <v>0.28852459016393439</v>
      </c>
      <c r="M3067" s="5">
        <v>0.04</v>
      </c>
      <c r="N3067" t="str">
        <f t="shared" si="188"/>
        <v>202501</v>
      </c>
      <c r="O3067" t="str">
        <f t="shared" si="189"/>
        <v>01</v>
      </c>
      <c r="P3067" t="str">
        <f t="shared" si="190"/>
        <v>01.Jan2025</v>
      </c>
      <c r="Q3067" t="str">
        <f>IF([1]Dashboard!$AK$39="Month","Month"&amp;N3067&amp;E3067,IF([1]Dashboard!$AK$39="YTD",IF(O3067-[1]Dashboard!$AK$37&lt;=0,"YTD"&amp;A3067&amp;[1]Dashboard!$AK$37&amp;E3067),IF([1]Dashboard!$AK$39="FY","FY"&amp;A3067&amp;E3067)))</f>
        <v>YTD2025061 - BARS</v>
      </c>
      <c r="R3067" t="str">
        <f>IF([1]Dashboard!$AK$39="Month","Month"&amp;N3067&amp;E3067&amp;F3067,IF([1]Dashboard!$AK$39="YTD",IF(O3067-[1]Dashboard!$AK$37&lt;=0,"YTD"&amp;A3067&amp;[1]Dashboard!$AK$37&amp;E3067&amp;F3067),IF([1]Dashboard!$AK$39="FY","FY"&amp;A3067&amp;E3067&amp;F3067)))</f>
        <v>YTD2025061 - BARSBARS - MINI</v>
      </c>
      <c r="S3067" t="str">
        <f>IF([1]Dashboard!$AK$39="Month","Month"&amp;N3067&amp;F3067,IF([1]Dashboard!$AK$39="YTD",IF(O3067-[1]Dashboard!$AK$37&lt;=0,"YTD"&amp;A3067&amp;[1]Dashboard!$AK$37&amp;F3067),IF([1]Dashboard!$AK$39="FY","FY"&amp;A3067&amp;F3067)))</f>
        <v>YTD202506BARS - MINI</v>
      </c>
      <c r="T3067" t="str">
        <f>IF([1]Dashboard!$AK$39="Month","Month"&amp;N3067&amp;F3067,IF([1]Dashboard!$AK$39="YTD",IF(O3067-[1]Dashboard!$AK$37&lt;=0,"YTD"&amp;A3067&amp;[1]Dashboard!$AK$37&amp;U3067),IF([1]Dashboard!$AK$39="FY","FY"&amp;A3067&amp;U3067)))</f>
        <v>YTD2025061 - BARSBARS - MINI</v>
      </c>
      <c r="U3067" t="str">
        <f t="shared" si="191"/>
        <v>1 - BARSBARS - MINI</v>
      </c>
      <c r="V3067" t="str">
        <f>IF([1]Dashboard!$AK$39="Month","Month"&amp;N3067&amp;C3067&amp;E3067,IF([1]Dashboard!$AK$39="YTD",IF(O3067-[1]Dashboard!$AK$37&lt;=0,"YTD"&amp;A3067&amp;[1]Dashboard!$AK$37&amp;C3067&amp;E3067),IF([1]Dashboard!$AK$39="FY","FY"&amp;A3067&amp;C3067&amp;E3067)))</f>
        <v>YTD202506Bonaparte1 - BARS</v>
      </c>
      <c r="W3067" t="str">
        <f>IF([1]Dashboard!$AK$39="Month","Month"&amp;N3067,IF([1]Dashboard!$AK$39="YTD",IF(O3067-[1]Dashboard!$AK$37&lt;=0,"YTD"&amp;A3067&amp;[1]Dashboard!$AK$37),IF([1]Dashboard!$AK$39="FY","FY"&amp;A3067)))</f>
        <v>YTD202506</v>
      </c>
    </row>
    <row r="3068" spans="1:23" x14ac:dyDescent="0.3">
      <c r="A3068" t="s">
        <v>610</v>
      </c>
      <c r="B3068" t="s">
        <v>24</v>
      </c>
      <c r="C3068" t="s">
        <v>230</v>
      </c>
      <c r="D3068" t="s">
        <v>71</v>
      </c>
      <c r="E3068" t="s">
        <v>89</v>
      </c>
      <c r="F3068" t="s">
        <v>90</v>
      </c>
      <c r="G3068" t="s">
        <v>343</v>
      </c>
      <c r="H3068" t="s">
        <v>344</v>
      </c>
      <c r="I3068" s="4">
        <v>10</v>
      </c>
      <c r="J3068" s="4">
        <v>55.934426229508198</v>
      </c>
      <c r="K3068" s="4">
        <v>20.109289617486336</v>
      </c>
      <c r="L3068" s="4">
        <v>35.825136612021858</v>
      </c>
      <c r="M3068" s="5">
        <v>2.64</v>
      </c>
      <c r="N3068" t="str">
        <f t="shared" si="188"/>
        <v>202501</v>
      </c>
      <c r="O3068" t="str">
        <f t="shared" si="189"/>
        <v>01</v>
      </c>
      <c r="P3068" t="str">
        <f t="shared" si="190"/>
        <v>01.Jan2025</v>
      </c>
      <c r="Q3068" t="str">
        <f>IF([1]Dashboard!$AK$39="Month","Month"&amp;N3068&amp;E3068,IF([1]Dashboard!$AK$39="YTD",IF(O3068-[1]Dashboard!$AK$37&lt;=0,"YTD"&amp;A3068&amp;[1]Dashboard!$AK$37&amp;E3068),IF([1]Dashboard!$AK$39="FY","FY"&amp;A3068&amp;E3068)))</f>
        <v>YTD2025061 - BONBON</v>
      </c>
      <c r="R3068" t="str">
        <f>IF([1]Dashboard!$AK$39="Month","Month"&amp;N3068&amp;E3068&amp;F3068,IF([1]Dashboard!$AK$39="YTD",IF(O3068-[1]Dashboard!$AK$37&lt;=0,"YTD"&amp;A3068&amp;[1]Dashboard!$AK$37&amp;E3068&amp;F3068),IF([1]Dashboard!$AK$39="FY","FY"&amp;A3068&amp;E3068&amp;F3068)))</f>
        <v>YTD2025061 - BONBONAssortiment_1 - BONBON</v>
      </c>
      <c r="S3068" t="str">
        <f>IF([1]Dashboard!$AK$39="Month","Month"&amp;N3068&amp;F3068,IF([1]Dashboard!$AK$39="YTD",IF(O3068-[1]Dashboard!$AK$37&lt;=0,"YTD"&amp;A3068&amp;[1]Dashboard!$AK$37&amp;F3068),IF([1]Dashboard!$AK$39="FY","FY"&amp;A3068&amp;F3068)))</f>
        <v>YTD202506Assortiment_1 - BONBON</v>
      </c>
      <c r="T3068" t="str">
        <f>IF([1]Dashboard!$AK$39="Month","Month"&amp;N3068&amp;F3068,IF([1]Dashboard!$AK$39="YTD",IF(O3068-[1]Dashboard!$AK$37&lt;=0,"YTD"&amp;A3068&amp;[1]Dashboard!$AK$37&amp;U3068),IF([1]Dashboard!$AK$39="FY","FY"&amp;A3068&amp;U3068)))</f>
        <v>YTD2025061 - BONBONAssortiment_1 - BONBON</v>
      </c>
      <c r="U3068" t="str">
        <f t="shared" si="191"/>
        <v>1 - BONBONAssortiment_1 - BONBON</v>
      </c>
      <c r="V3068" t="str">
        <f>IF([1]Dashboard!$AK$39="Month","Month"&amp;N3068&amp;C3068&amp;E3068,IF([1]Dashboard!$AK$39="YTD",IF(O3068-[1]Dashboard!$AK$37&lt;=0,"YTD"&amp;A3068&amp;[1]Dashboard!$AK$37&amp;C3068&amp;E3068),IF([1]Dashboard!$AK$39="FY","FY"&amp;A3068&amp;C3068&amp;E3068)))</f>
        <v>YTD202506Bonaparte1 - BONBON</v>
      </c>
      <c r="W3068" t="str">
        <f>IF([1]Dashboard!$AK$39="Month","Month"&amp;N3068,IF([1]Dashboard!$AK$39="YTD",IF(O3068-[1]Dashboard!$AK$37&lt;=0,"YTD"&amp;A3068&amp;[1]Dashboard!$AK$37),IF([1]Dashboard!$AK$39="FY","FY"&amp;A3068)))</f>
        <v>YTD202506</v>
      </c>
    </row>
    <row r="3069" spans="1:23" x14ac:dyDescent="0.3">
      <c r="A3069" t="s">
        <v>610</v>
      </c>
      <c r="B3069" t="s">
        <v>24</v>
      </c>
      <c r="C3069" t="s">
        <v>230</v>
      </c>
      <c r="D3069" t="s">
        <v>71</v>
      </c>
      <c r="E3069" t="s">
        <v>89</v>
      </c>
      <c r="F3069" t="s">
        <v>90</v>
      </c>
      <c r="G3069" t="s">
        <v>383</v>
      </c>
      <c r="H3069" t="s">
        <v>384</v>
      </c>
      <c r="I3069" s="4">
        <v>231</v>
      </c>
      <c r="J3069" s="4">
        <v>59.283060109289636</v>
      </c>
      <c r="K3069" s="4">
        <v>25.245901639344261</v>
      </c>
      <c r="L3069" s="4">
        <v>34.037158469945375</v>
      </c>
      <c r="M3069" s="5">
        <v>2.5409999999999999</v>
      </c>
      <c r="N3069" t="str">
        <f t="shared" si="188"/>
        <v>202501</v>
      </c>
      <c r="O3069" t="str">
        <f t="shared" si="189"/>
        <v>01</v>
      </c>
      <c r="P3069" t="str">
        <f t="shared" si="190"/>
        <v>01.Jan2025</v>
      </c>
      <c r="Q3069" t="str">
        <f>IF([1]Dashboard!$AK$39="Month","Month"&amp;N3069&amp;E3069,IF([1]Dashboard!$AK$39="YTD",IF(O3069-[1]Dashboard!$AK$37&lt;=0,"YTD"&amp;A3069&amp;[1]Dashboard!$AK$37&amp;E3069),IF([1]Dashboard!$AK$39="FY","FY"&amp;A3069&amp;E3069)))</f>
        <v>YTD2025061 - BONBON</v>
      </c>
      <c r="R3069" t="str">
        <f>IF([1]Dashboard!$AK$39="Month","Month"&amp;N3069&amp;E3069&amp;F3069,IF([1]Dashboard!$AK$39="YTD",IF(O3069-[1]Dashboard!$AK$37&lt;=0,"YTD"&amp;A3069&amp;[1]Dashboard!$AK$37&amp;E3069&amp;F3069),IF([1]Dashboard!$AK$39="FY","FY"&amp;A3069&amp;E3069&amp;F3069)))</f>
        <v>YTD2025061 - BONBONAssortiment_1 - BONBON</v>
      </c>
      <c r="S3069" t="str">
        <f>IF([1]Dashboard!$AK$39="Month","Month"&amp;N3069&amp;F3069,IF([1]Dashboard!$AK$39="YTD",IF(O3069-[1]Dashboard!$AK$37&lt;=0,"YTD"&amp;A3069&amp;[1]Dashboard!$AK$37&amp;F3069),IF([1]Dashboard!$AK$39="FY","FY"&amp;A3069&amp;F3069)))</f>
        <v>YTD202506Assortiment_1 - BONBON</v>
      </c>
      <c r="T3069" t="str">
        <f>IF([1]Dashboard!$AK$39="Month","Month"&amp;N3069&amp;F3069,IF([1]Dashboard!$AK$39="YTD",IF(O3069-[1]Dashboard!$AK$37&lt;=0,"YTD"&amp;A3069&amp;[1]Dashboard!$AK$37&amp;U3069),IF([1]Dashboard!$AK$39="FY","FY"&amp;A3069&amp;U3069)))</f>
        <v>YTD2025061 - BONBONAssortiment_1 - BONBON</v>
      </c>
      <c r="U3069" t="str">
        <f t="shared" si="191"/>
        <v>1 - BONBONAssortiment_1 - BONBON</v>
      </c>
      <c r="V3069" t="str">
        <f>IF([1]Dashboard!$AK$39="Month","Month"&amp;N3069&amp;C3069&amp;E3069,IF([1]Dashboard!$AK$39="YTD",IF(O3069-[1]Dashboard!$AK$37&lt;=0,"YTD"&amp;A3069&amp;[1]Dashboard!$AK$37&amp;C3069&amp;E3069),IF([1]Dashboard!$AK$39="FY","FY"&amp;A3069&amp;C3069&amp;E3069)))</f>
        <v>YTD202506Bonaparte1 - BONBON</v>
      </c>
      <c r="W3069" t="str">
        <f>IF([1]Dashboard!$AK$39="Month","Month"&amp;N3069,IF([1]Dashboard!$AK$39="YTD",IF(O3069-[1]Dashboard!$AK$37&lt;=0,"YTD"&amp;A3069&amp;[1]Dashboard!$AK$37),IF([1]Dashboard!$AK$39="FY","FY"&amp;A3069)))</f>
        <v>YTD202506</v>
      </c>
    </row>
    <row r="3070" spans="1:23" x14ac:dyDescent="0.3">
      <c r="A3070" t="s">
        <v>610</v>
      </c>
      <c r="B3070" t="s">
        <v>24</v>
      </c>
      <c r="C3070" t="s">
        <v>230</v>
      </c>
      <c r="D3070" t="s">
        <v>71</v>
      </c>
      <c r="E3070" t="s">
        <v>89</v>
      </c>
      <c r="F3070" t="s">
        <v>90</v>
      </c>
      <c r="G3070" t="s">
        <v>385</v>
      </c>
      <c r="H3070" t="s">
        <v>386</v>
      </c>
      <c r="I3070" s="4">
        <v>5</v>
      </c>
      <c r="J3070" s="4">
        <v>12.843715846994536</v>
      </c>
      <c r="K3070" s="4">
        <v>5.4754098360655732</v>
      </c>
      <c r="L3070" s="4">
        <v>7.3683060109289631</v>
      </c>
      <c r="M3070" s="5">
        <v>0.55000000000000004</v>
      </c>
      <c r="N3070" t="str">
        <f t="shared" si="188"/>
        <v>202501</v>
      </c>
      <c r="O3070" t="str">
        <f t="shared" si="189"/>
        <v>01</v>
      </c>
      <c r="P3070" t="str">
        <f t="shared" si="190"/>
        <v>01.Jan2025</v>
      </c>
      <c r="Q3070" t="str">
        <f>IF([1]Dashboard!$AK$39="Month","Month"&amp;N3070&amp;E3070,IF([1]Dashboard!$AK$39="YTD",IF(O3070-[1]Dashboard!$AK$37&lt;=0,"YTD"&amp;A3070&amp;[1]Dashboard!$AK$37&amp;E3070),IF([1]Dashboard!$AK$39="FY","FY"&amp;A3070&amp;E3070)))</f>
        <v>YTD2025061 - BONBON</v>
      </c>
      <c r="R3070" t="str">
        <f>IF([1]Dashboard!$AK$39="Month","Month"&amp;N3070&amp;E3070&amp;F3070,IF([1]Dashboard!$AK$39="YTD",IF(O3070-[1]Dashboard!$AK$37&lt;=0,"YTD"&amp;A3070&amp;[1]Dashboard!$AK$37&amp;E3070&amp;F3070),IF([1]Dashboard!$AK$39="FY","FY"&amp;A3070&amp;E3070&amp;F3070)))</f>
        <v>YTD2025061 - BONBONAssortiment_1 - BONBON</v>
      </c>
      <c r="S3070" t="str">
        <f>IF([1]Dashboard!$AK$39="Month","Month"&amp;N3070&amp;F3070,IF([1]Dashboard!$AK$39="YTD",IF(O3070-[1]Dashboard!$AK$37&lt;=0,"YTD"&amp;A3070&amp;[1]Dashboard!$AK$37&amp;F3070),IF([1]Dashboard!$AK$39="FY","FY"&amp;A3070&amp;F3070)))</f>
        <v>YTD202506Assortiment_1 - BONBON</v>
      </c>
      <c r="T3070" t="str">
        <f>IF([1]Dashboard!$AK$39="Month","Month"&amp;N3070&amp;F3070,IF([1]Dashboard!$AK$39="YTD",IF(O3070-[1]Dashboard!$AK$37&lt;=0,"YTD"&amp;A3070&amp;[1]Dashboard!$AK$37&amp;U3070),IF([1]Dashboard!$AK$39="FY","FY"&amp;A3070&amp;U3070)))</f>
        <v>YTD2025061 - BONBONAssortiment_1 - BONBON</v>
      </c>
      <c r="U3070" t="str">
        <f t="shared" si="191"/>
        <v>1 - BONBONAssortiment_1 - BONBON</v>
      </c>
      <c r="V3070" t="str">
        <f>IF([1]Dashboard!$AK$39="Month","Month"&amp;N3070&amp;C3070&amp;E3070,IF([1]Dashboard!$AK$39="YTD",IF(O3070-[1]Dashboard!$AK$37&lt;=0,"YTD"&amp;A3070&amp;[1]Dashboard!$AK$37&amp;C3070&amp;E3070),IF([1]Dashboard!$AK$39="FY","FY"&amp;A3070&amp;C3070&amp;E3070)))</f>
        <v>YTD202506Bonaparte1 - BONBON</v>
      </c>
      <c r="W3070" t="str">
        <f>IF([1]Dashboard!$AK$39="Month","Month"&amp;N3070,IF([1]Dashboard!$AK$39="YTD",IF(O3070-[1]Dashboard!$AK$37&lt;=0,"YTD"&amp;A3070&amp;[1]Dashboard!$AK$37),IF([1]Dashboard!$AK$39="FY","FY"&amp;A3070)))</f>
        <v>YTD202506</v>
      </c>
    </row>
    <row r="3071" spans="1:23" x14ac:dyDescent="0.3">
      <c r="A3071" t="s">
        <v>610</v>
      </c>
      <c r="B3071" t="s">
        <v>24</v>
      </c>
      <c r="C3071" t="s">
        <v>230</v>
      </c>
      <c r="D3071" t="s">
        <v>71</v>
      </c>
      <c r="E3071" t="s">
        <v>89</v>
      </c>
      <c r="F3071" t="s">
        <v>90</v>
      </c>
      <c r="G3071" t="s">
        <v>387</v>
      </c>
      <c r="H3071" t="s">
        <v>388</v>
      </c>
      <c r="I3071" s="4">
        <v>3</v>
      </c>
      <c r="J3071" s="4">
        <v>15.328961748633878</v>
      </c>
      <c r="K3071" s="4">
        <v>6.5770491803278679</v>
      </c>
      <c r="L3071" s="4">
        <v>8.7519125683060111</v>
      </c>
      <c r="M3071" s="5">
        <v>0.66</v>
      </c>
      <c r="N3071" t="str">
        <f t="shared" si="188"/>
        <v>202501</v>
      </c>
      <c r="O3071" t="str">
        <f t="shared" si="189"/>
        <v>01</v>
      </c>
      <c r="P3071" t="str">
        <f t="shared" si="190"/>
        <v>01.Jan2025</v>
      </c>
      <c r="Q3071" t="str">
        <f>IF([1]Dashboard!$AK$39="Month","Month"&amp;N3071&amp;E3071,IF([1]Dashboard!$AK$39="YTD",IF(O3071-[1]Dashboard!$AK$37&lt;=0,"YTD"&amp;A3071&amp;[1]Dashboard!$AK$37&amp;E3071),IF([1]Dashboard!$AK$39="FY","FY"&amp;A3071&amp;E3071)))</f>
        <v>YTD2025061 - BONBON</v>
      </c>
      <c r="R3071" t="str">
        <f>IF([1]Dashboard!$AK$39="Month","Month"&amp;N3071&amp;E3071&amp;F3071,IF([1]Dashboard!$AK$39="YTD",IF(O3071-[1]Dashboard!$AK$37&lt;=0,"YTD"&amp;A3071&amp;[1]Dashboard!$AK$37&amp;E3071&amp;F3071),IF([1]Dashboard!$AK$39="FY","FY"&amp;A3071&amp;E3071&amp;F3071)))</f>
        <v>YTD2025061 - BONBONAssortiment_1 - BONBON</v>
      </c>
      <c r="S3071" t="str">
        <f>IF([1]Dashboard!$AK$39="Month","Month"&amp;N3071&amp;F3071,IF([1]Dashboard!$AK$39="YTD",IF(O3071-[1]Dashboard!$AK$37&lt;=0,"YTD"&amp;A3071&amp;[1]Dashboard!$AK$37&amp;F3071),IF([1]Dashboard!$AK$39="FY","FY"&amp;A3071&amp;F3071)))</f>
        <v>YTD202506Assortiment_1 - BONBON</v>
      </c>
      <c r="T3071" t="str">
        <f>IF([1]Dashboard!$AK$39="Month","Month"&amp;N3071&amp;F3071,IF([1]Dashboard!$AK$39="YTD",IF(O3071-[1]Dashboard!$AK$37&lt;=0,"YTD"&amp;A3071&amp;[1]Dashboard!$AK$37&amp;U3071),IF([1]Dashboard!$AK$39="FY","FY"&amp;A3071&amp;U3071)))</f>
        <v>YTD2025061 - BONBONAssortiment_1 - BONBON</v>
      </c>
      <c r="U3071" t="str">
        <f t="shared" si="191"/>
        <v>1 - BONBONAssortiment_1 - BONBON</v>
      </c>
      <c r="V3071" t="str">
        <f>IF([1]Dashboard!$AK$39="Month","Month"&amp;N3071&amp;C3071&amp;E3071,IF([1]Dashboard!$AK$39="YTD",IF(O3071-[1]Dashboard!$AK$37&lt;=0,"YTD"&amp;A3071&amp;[1]Dashboard!$AK$37&amp;C3071&amp;E3071),IF([1]Dashboard!$AK$39="FY","FY"&amp;A3071&amp;C3071&amp;E3071)))</f>
        <v>YTD202506Bonaparte1 - BONBON</v>
      </c>
      <c r="W3071" t="str">
        <f>IF([1]Dashboard!$AK$39="Month","Month"&amp;N3071,IF([1]Dashboard!$AK$39="YTD",IF(O3071-[1]Dashboard!$AK$37&lt;=0,"YTD"&amp;A3071&amp;[1]Dashboard!$AK$37),IF([1]Dashboard!$AK$39="FY","FY"&amp;A3071)))</f>
        <v>YTD202506</v>
      </c>
    </row>
    <row r="3072" spans="1:23" x14ac:dyDescent="0.3">
      <c r="A3072" t="s">
        <v>610</v>
      </c>
      <c r="B3072" t="s">
        <v>24</v>
      </c>
      <c r="C3072" t="s">
        <v>230</v>
      </c>
      <c r="D3072" t="s">
        <v>71</v>
      </c>
      <c r="E3072" t="s">
        <v>45</v>
      </c>
      <c r="F3072" t="s">
        <v>95</v>
      </c>
      <c r="G3072" t="s">
        <v>619</v>
      </c>
      <c r="H3072" t="s">
        <v>620</v>
      </c>
      <c r="I3072" s="4">
        <v>1.8499999999999999</v>
      </c>
      <c r="J3072" s="4">
        <v>41.971584699453544</v>
      </c>
      <c r="K3072" s="4">
        <v>14.37540983606557</v>
      </c>
      <c r="L3072" s="4">
        <v>27.596174863387976</v>
      </c>
      <c r="M3072" s="5">
        <v>1.8499999999999999</v>
      </c>
      <c r="N3072" t="str">
        <f t="shared" si="188"/>
        <v>202501</v>
      </c>
      <c r="O3072" t="str">
        <f t="shared" si="189"/>
        <v>01</v>
      </c>
      <c r="P3072" t="str">
        <f t="shared" si="190"/>
        <v>01.Jan2025</v>
      </c>
      <c r="Q3072" t="str">
        <f>IF([1]Dashboard!$AK$39="Month","Month"&amp;N3072&amp;E3072,IF([1]Dashboard!$AK$39="YTD",IF(O3072-[1]Dashboard!$AK$37&lt;=0,"YTD"&amp;A3072&amp;[1]Dashboard!$AK$37&amp;E3072),IF([1]Dashboard!$AK$39="FY","FY"&amp;A3072&amp;E3072)))</f>
        <v>YTD2025061 - ENROBE</v>
      </c>
      <c r="R3072" t="str">
        <f>IF([1]Dashboard!$AK$39="Month","Month"&amp;N3072&amp;E3072&amp;F3072,IF([1]Dashboard!$AK$39="YTD",IF(O3072-[1]Dashboard!$AK$37&lt;=0,"YTD"&amp;A3072&amp;[1]Dashboard!$AK$37&amp;E3072&amp;F3072),IF([1]Dashboard!$AK$39="FY","FY"&amp;A3072&amp;E3072&amp;F3072)))</f>
        <v>YTD2025061 - ENROBEENROBE</v>
      </c>
      <c r="S3072" t="str">
        <f>IF([1]Dashboard!$AK$39="Month","Month"&amp;N3072&amp;F3072,IF([1]Dashboard!$AK$39="YTD",IF(O3072-[1]Dashboard!$AK$37&lt;=0,"YTD"&amp;A3072&amp;[1]Dashboard!$AK$37&amp;F3072),IF([1]Dashboard!$AK$39="FY","FY"&amp;A3072&amp;F3072)))</f>
        <v>YTD202506ENROBE</v>
      </c>
      <c r="T3072" t="str">
        <f>IF([1]Dashboard!$AK$39="Month","Month"&amp;N3072&amp;F3072,IF([1]Dashboard!$AK$39="YTD",IF(O3072-[1]Dashboard!$AK$37&lt;=0,"YTD"&amp;A3072&amp;[1]Dashboard!$AK$37&amp;U3072),IF([1]Dashboard!$AK$39="FY","FY"&amp;A3072&amp;U3072)))</f>
        <v>YTD2025061 - ENROBEENROBE</v>
      </c>
      <c r="U3072" t="str">
        <f t="shared" si="191"/>
        <v>1 - ENROBEENROBE</v>
      </c>
      <c r="V3072" t="str">
        <f>IF([1]Dashboard!$AK$39="Month","Month"&amp;N3072&amp;C3072&amp;E3072,IF([1]Dashboard!$AK$39="YTD",IF(O3072-[1]Dashboard!$AK$37&lt;=0,"YTD"&amp;A3072&amp;[1]Dashboard!$AK$37&amp;C3072&amp;E3072),IF([1]Dashboard!$AK$39="FY","FY"&amp;A3072&amp;C3072&amp;E3072)))</f>
        <v>YTD202506Bonaparte1 - ENROBE</v>
      </c>
      <c r="W3072" t="str">
        <f>IF([1]Dashboard!$AK$39="Month","Month"&amp;N3072,IF([1]Dashboard!$AK$39="YTD",IF(O3072-[1]Dashboard!$AK$37&lt;=0,"YTD"&amp;A3072&amp;[1]Dashboard!$AK$37),IF([1]Dashboard!$AK$39="FY","FY"&amp;A3072)))</f>
        <v>YTD202506</v>
      </c>
    </row>
    <row r="3073" spans="1:23" x14ac:dyDescent="0.3">
      <c r="A3073" t="s">
        <v>610</v>
      </c>
      <c r="B3073" t="s">
        <v>24</v>
      </c>
      <c r="C3073" t="s">
        <v>230</v>
      </c>
      <c r="D3073" t="s">
        <v>71</v>
      </c>
      <c r="E3073" t="s">
        <v>45</v>
      </c>
      <c r="F3073" t="s">
        <v>95</v>
      </c>
      <c r="G3073" t="s">
        <v>96</v>
      </c>
      <c r="H3073" t="s">
        <v>464</v>
      </c>
      <c r="I3073" s="4">
        <v>3.0859999999999999</v>
      </c>
      <c r="J3073" s="4">
        <v>57.110382513661207</v>
      </c>
      <c r="K3073" s="4">
        <v>14.671147540983604</v>
      </c>
      <c r="L3073" s="4">
        <v>42.439234972677603</v>
      </c>
      <c r="M3073" s="5">
        <v>3.0859999999999999</v>
      </c>
      <c r="N3073" t="str">
        <f t="shared" si="188"/>
        <v>202501</v>
      </c>
      <c r="O3073" t="str">
        <f t="shared" si="189"/>
        <v>01</v>
      </c>
      <c r="P3073" t="str">
        <f t="shared" si="190"/>
        <v>01.Jan2025</v>
      </c>
      <c r="Q3073" t="str">
        <f>IF([1]Dashboard!$AK$39="Month","Month"&amp;N3073&amp;E3073,IF([1]Dashboard!$AK$39="YTD",IF(O3073-[1]Dashboard!$AK$37&lt;=0,"YTD"&amp;A3073&amp;[1]Dashboard!$AK$37&amp;E3073),IF([1]Dashboard!$AK$39="FY","FY"&amp;A3073&amp;E3073)))</f>
        <v>YTD2025061 - ENROBE</v>
      </c>
      <c r="R3073" t="str">
        <f>IF([1]Dashboard!$AK$39="Month","Month"&amp;N3073&amp;E3073&amp;F3073,IF([1]Dashboard!$AK$39="YTD",IF(O3073-[1]Dashboard!$AK$37&lt;=0,"YTD"&amp;A3073&amp;[1]Dashboard!$AK$37&amp;E3073&amp;F3073),IF([1]Dashboard!$AK$39="FY","FY"&amp;A3073&amp;E3073&amp;F3073)))</f>
        <v>YTD2025061 - ENROBEENROBE</v>
      </c>
      <c r="S3073" t="str">
        <f>IF([1]Dashboard!$AK$39="Month","Month"&amp;N3073&amp;F3073,IF([1]Dashboard!$AK$39="YTD",IF(O3073-[1]Dashboard!$AK$37&lt;=0,"YTD"&amp;A3073&amp;[1]Dashboard!$AK$37&amp;F3073),IF([1]Dashboard!$AK$39="FY","FY"&amp;A3073&amp;F3073)))</f>
        <v>YTD202506ENROBE</v>
      </c>
      <c r="T3073" t="str">
        <f>IF([1]Dashboard!$AK$39="Month","Month"&amp;N3073&amp;F3073,IF([1]Dashboard!$AK$39="YTD",IF(O3073-[1]Dashboard!$AK$37&lt;=0,"YTD"&amp;A3073&amp;[1]Dashboard!$AK$37&amp;U3073),IF([1]Dashboard!$AK$39="FY","FY"&amp;A3073&amp;U3073)))</f>
        <v>YTD2025061 - ENROBEENROBE</v>
      </c>
      <c r="U3073" t="str">
        <f t="shared" si="191"/>
        <v>1 - ENROBEENROBE</v>
      </c>
      <c r="V3073" t="str">
        <f>IF([1]Dashboard!$AK$39="Month","Month"&amp;N3073&amp;C3073&amp;E3073,IF([1]Dashboard!$AK$39="YTD",IF(O3073-[1]Dashboard!$AK$37&lt;=0,"YTD"&amp;A3073&amp;[1]Dashboard!$AK$37&amp;C3073&amp;E3073),IF([1]Dashboard!$AK$39="FY","FY"&amp;A3073&amp;C3073&amp;E3073)))</f>
        <v>YTD202506Bonaparte1 - ENROBE</v>
      </c>
      <c r="W3073" t="str">
        <f>IF([1]Dashboard!$AK$39="Month","Month"&amp;N3073,IF([1]Dashboard!$AK$39="YTD",IF(O3073-[1]Dashboard!$AK$37&lt;=0,"YTD"&amp;A3073&amp;[1]Dashboard!$AK$37),IF([1]Dashboard!$AK$39="FY","FY"&amp;A3073)))</f>
        <v>YTD202506</v>
      </c>
    </row>
    <row r="3074" spans="1:23" x14ac:dyDescent="0.3">
      <c r="A3074" t="s">
        <v>610</v>
      </c>
      <c r="B3074" t="s">
        <v>24</v>
      </c>
      <c r="C3074" t="s">
        <v>230</v>
      </c>
      <c r="D3074" t="s">
        <v>71</v>
      </c>
      <c r="E3074" t="s">
        <v>45</v>
      </c>
      <c r="F3074" t="s">
        <v>95</v>
      </c>
      <c r="G3074" t="s">
        <v>98</v>
      </c>
      <c r="H3074" t="s">
        <v>465</v>
      </c>
      <c r="I3074" s="4">
        <v>1.2730000000000001</v>
      </c>
      <c r="J3074" s="4">
        <v>23.61530054644809</v>
      </c>
      <c r="K3074" s="4">
        <v>6.371956284153006</v>
      </c>
      <c r="L3074" s="4">
        <v>17.243344262295086</v>
      </c>
      <c r="M3074" s="5">
        <v>1.2730000000000001</v>
      </c>
      <c r="N3074" t="str">
        <f t="shared" si="188"/>
        <v>202501</v>
      </c>
      <c r="O3074" t="str">
        <f t="shared" si="189"/>
        <v>01</v>
      </c>
      <c r="P3074" t="str">
        <f t="shared" si="190"/>
        <v>01.Jan2025</v>
      </c>
      <c r="Q3074" t="str">
        <f>IF([1]Dashboard!$AK$39="Month","Month"&amp;N3074&amp;E3074,IF([1]Dashboard!$AK$39="YTD",IF(O3074-[1]Dashboard!$AK$37&lt;=0,"YTD"&amp;A3074&amp;[1]Dashboard!$AK$37&amp;E3074),IF([1]Dashboard!$AK$39="FY","FY"&amp;A3074&amp;E3074)))</f>
        <v>YTD2025061 - ENROBE</v>
      </c>
      <c r="R3074" t="str">
        <f>IF([1]Dashboard!$AK$39="Month","Month"&amp;N3074&amp;E3074&amp;F3074,IF([1]Dashboard!$AK$39="YTD",IF(O3074-[1]Dashboard!$AK$37&lt;=0,"YTD"&amp;A3074&amp;[1]Dashboard!$AK$37&amp;E3074&amp;F3074),IF([1]Dashboard!$AK$39="FY","FY"&amp;A3074&amp;E3074&amp;F3074)))</f>
        <v>YTD2025061 - ENROBEENROBE</v>
      </c>
      <c r="S3074" t="str">
        <f>IF([1]Dashboard!$AK$39="Month","Month"&amp;N3074&amp;F3074,IF([1]Dashboard!$AK$39="YTD",IF(O3074-[1]Dashboard!$AK$37&lt;=0,"YTD"&amp;A3074&amp;[1]Dashboard!$AK$37&amp;F3074),IF([1]Dashboard!$AK$39="FY","FY"&amp;A3074&amp;F3074)))</f>
        <v>YTD202506ENROBE</v>
      </c>
      <c r="T3074" t="str">
        <f>IF([1]Dashboard!$AK$39="Month","Month"&amp;N3074&amp;F3074,IF([1]Dashboard!$AK$39="YTD",IF(O3074-[1]Dashboard!$AK$37&lt;=0,"YTD"&amp;A3074&amp;[1]Dashboard!$AK$37&amp;U3074),IF([1]Dashboard!$AK$39="FY","FY"&amp;A3074&amp;U3074)))</f>
        <v>YTD2025061 - ENROBEENROBE</v>
      </c>
      <c r="U3074" t="str">
        <f t="shared" si="191"/>
        <v>1 - ENROBEENROBE</v>
      </c>
      <c r="V3074" t="str">
        <f>IF([1]Dashboard!$AK$39="Month","Month"&amp;N3074&amp;C3074&amp;E3074,IF([1]Dashboard!$AK$39="YTD",IF(O3074-[1]Dashboard!$AK$37&lt;=0,"YTD"&amp;A3074&amp;[1]Dashboard!$AK$37&amp;C3074&amp;E3074),IF([1]Dashboard!$AK$39="FY","FY"&amp;A3074&amp;C3074&amp;E3074)))</f>
        <v>YTD202506Bonaparte1 - ENROBE</v>
      </c>
      <c r="W3074" t="str">
        <f>IF([1]Dashboard!$AK$39="Month","Month"&amp;N3074,IF([1]Dashboard!$AK$39="YTD",IF(O3074-[1]Dashboard!$AK$37&lt;=0,"YTD"&amp;A3074&amp;[1]Dashboard!$AK$37),IF([1]Dashboard!$AK$39="FY","FY"&amp;A3074)))</f>
        <v>YTD202506</v>
      </c>
    </row>
    <row r="3075" spans="1:23" x14ac:dyDescent="0.3">
      <c r="A3075" t="s">
        <v>610</v>
      </c>
      <c r="B3075" t="s">
        <v>24</v>
      </c>
      <c r="C3075" t="s">
        <v>230</v>
      </c>
      <c r="D3075" t="s">
        <v>71</v>
      </c>
      <c r="E3075" t="s">
        <v>45</v>
      </c>
      <c r="F3075" t="s">
        <v>95</v>
      </c>
      <c r="G3075" t="s">
        <v>297</v>
      </c>
      <c r="H3075" t="s">
        <v>466</v>
      </c>
      <c r="I3075" s="4">
        <v>1.6000000000000005</v>
      </c>
      <c r="J3075" s="4">
        <v>29.678688524590164</v>
      </c>
      <c r="K3075" s="4">
        <v>7.6485245901639365</v>
      </c>
      <c r="L3075" s="4">
        <v>22.030163934426223</v>
      </c>
      <c r="M3075" s="5">
        <v>1.6000000000000005</v>
      </c>
      <c r="N3075" t="str">
        <f t="shared" ref="N3075:N3138" si="192">A3075&amp;LEFT(B3075,2)</f>
        <v>202501</v>
      </c>
      <c r="O3075" t="str">
        <f t="shared" ref="O3075:O3138" si="193">RIGHT(N3075,2)</f>
        <v>01</v>
      </c>
      <c r="P3075" t="str">
        <f t="shared" ref="P3075:P3138" si="194">B3075&amp;A3075</f>
        <v>01.Jan2025</v>
      </c>
      <c r="Q3075" t="str">
        <f>IF([1]Dashboard!$AK$39="Month","Month"&amp;N3075&amp;E3075,IF([1]Dashboard!$AK$39="YTD",IF(O3075-[1]Dashboard!$AK$37&lt;=0,"YTD"&amp;A3075&amp;[1]Dashboard!$AK$37&amp;E3075),IF([1]Dashboard!$AK$39="FY","FY"&amp;A3075&amp;E3075)))</f>
        <v>YTD2025061 - ENROBE</v>
      </c>
      <c r="R3075" t="str">
        <f>IF([1]Dashboard!$AK$39="Month","Month"&amp;N3075&amp;E3075&amp;F3075,IF([1]Dashboard!$AK$39="YTD",IF(O3075-[1]Dashboard!$AK$37&lt;=0,"YTD"&amp;A3075&amp;[1]Dashboard!$AK$37&amp;E3075&amp;F3075),IF([1]Dashboard!$AK$39="FY","FY"&amp;A3075&amp;E3075&amp;F3075)))</f>
        <v>YTD2025061 - ENROBEENROBE</v>
      </c>
      <c r="S3075" t="str">
        <f>IF([1]Dashboard!$AK$39="Month","Month"&amp;N3075&amp;F3075,IF([1]Dashboard!$AK$39="YTD",IF(O3075-[1]Dashboard!$AK$37&lt;=0,"YTD"&amp;A3075&amp;[1]Dashboard!$AK$37&amp;F3075),IF([1]Dashboard!$AK$39="FY","FY"&amp;A3075&amp;F3075)))</f>
        <v>YTD202506ENROBE</v>
      </c>
      <c r="T3075" t="str">
        <f>IF([1]Dashboard!$AK$39="Month","Month"&amp;N3075&amp;F3075,IF([1]Dashboard!$AK$39="YTD",IF(O3075-[1]Dashboard!$AK$37&lt;=0,"YTD"&amp;A3075&amp;[1]Dashboard!$AK$37&amp;U3075),IF([1]Dashboard!$AK$39="FY","FY"&amp;A3075&amp;U3075)))</f>
        <v>YTD2025061 - ENROBEENROBE</v>
      </c>
      <c r="U3075" t="str">
        <f t="shared" ref="U3075:U3138" si="195">E3075&amp;F3075</f>
        <v>1 - ENROBEENROBE</v>
      </c>
      <c r="V3075" t="str">
        <f>IF([1]Dashboard!$AK$39="Month","Month"&amp;N3075&amp;C3075&amp;E3075,IF([1]Dashboard!$AK$39="YTD",IF(O3075-[1]Dashboard!$AK$37&lt;=0,"YTD"&amp;A3075&amp;[1]Dashboard!$AK$37&amp;C3075&amp;E3075),IF([1]Dashboard!$AK$39="FY","FY"&amp;A3075&amp;C3075&amp;E3075)))</f>
        <v>YTD202506Bonaparte1 - ENROBE</v>
      </c>
      <c r="W3075" t="str">
        <f>IF([1]Dashboard!$AK$39="Month","Month"&amp;N3075,IF([1]Dashboard!$AK$39="YTD",IF(O3075-[1]Dashboard!$AK$37&lt;=0,"YTD"&amp;A3075&amp;[1]Dashboard!$AK$37),IF([1]Dashboard!$AK$39="FY","FY"&amp;A3075)))</f>
        <v>YTD202506</v>
      </c>
    </row>
    <row r="3076" spans="1:23" x14ac:dyDescent="0.3">
      <c r="A3076" t="s">
        <v>610</v>
      </c>
      <c r="B3076" t="s">
        <v>24</v>
      </c>
      <c r="C3076" t="s">
        <v>230</v>
      </c>
      <c r="D3076" t="s">
        <v>71</v>
      </c>
      <c r="E3076" t="s">
        <v>45</v>
      </c>
      <c r="F3076" t="s">
        <v>95</v>
      </c>
      <c r="G3076" t="s">
        <v>621</v>
      </c>
      <c r="H3076" t="s">
        <v>622</v>
      </c>
      <c r="I3076" s="4">
        <v>0.42000000000000004</v>
      </c>
      <c r="J3076" s="4">
        <v>9.4775956284152993</v>
      </c>
      <c r="K3076" s="4">
        <v>3.6859016393442618</v>
      </c>
      <c r="L3076" s="4">
        <v>5.7916939890710379</v>
      </c>
      <c r="M3076" s="5">
        <v>0.42000000000000004</v>
      </c>
      <c r="N3076" t="str">
        <f t="shared" si="192"/>
        <v>202501</v>
      </c>
      <c r="O3076" t="str">
        <f t="shared" si="193"/>
        <v>01</v>
      </c>
      <c r="P3076" t="str">
        <f t="shared" si="194"/>
        <v>01.Jan2025</v>
      </c>
      <c r="Q3076" t="str">
        <f>IF([1]Dashboard!$AK$39="Month","Month"&amp;N3076&amp;E3076,IF([1]Dashboard!$AK$39="YTD",IF(O3076-[1]Dashboard!$AK$37&lt;=0,"YTD"&amp;A3076&amp;[1]Dashboard!$AK$37&amp;E3076),IF([1]Dashboard!$AK$39="FY","FY"&amp;A3076&amp;E3076)))</f>
        <v>YTD2025061 - ENROBE</v>
      </c>
      <c r="R3076" t="str">
        <f>IF([1]Dashboard!$AK$39="Month","Month"&amp;N3076&amp;E3076&amp;F3076,IF([1]Dashboard!$AK$39="YTD",IF(O3076-[1]Dashboard!$AK$37&lt;=0,"YTD"&amp;A3076&amp;[1]Dashboard!$AK$37&amp;E3076&amp;F3076),IF([1]Dashboard!$AK$39="FY","FY"&amp;A3076&amp;E3076&amp;F3076)))</f>
        <v>YTD2025061 - ENROBEENROBE</v>
      </c>
      <c r="S3076" t="str">
        <f>IF([1]Dashboard!$AK$39="Month","Month"&amp;N3076&amp;F3076,IF([1]Dashboard!$AK$39="YTD",IF(O3076-[1]Dashboard!$AK$37&lt;=0,"YTD"&amp;A3076&amp;[1]Dashboard!$AK$37&amp;F3076),IF([1]Dashboard!$AK$39="FY","FY"&amp;A3076&amp;F3076)))</f>
        <v>YTD202506ENROBE</v>
      </c>
      <c r="T3076" t="str">
        <f>IF([1]Dashboard!$AK$39="Month","Month"&amp;N3076&amp;F3076,IF([1]Dashboard!$AK$39="YTD",IF(O3076-[1]Dashboard!$AK$37&lt;=0,"YTD"&amp;A3076&amp;[1]Dashboard!$AK$37&amp;U3076),IF([1]Dashboard!$AK$39="FY","FY"&amp;A3076&amp;U3076)))</f>
        <v>YTD2025061 - ENROBEENROBE</v>
      </c>
      <c r="U3076" t="str">
        <f t="shared" si="195"/>
        <v>1 - ENROBEENROBE</v>
      </c>
      <c r="V3076" t="str">
        <f>IF([1]Dashboard!$AK$39="Month","Month"&amp;N3076&amp;C3076&amp;E3076,IF([1]Dashboard!$AK$39="YTD",IF(O3076-[1]Dashboard!$AK$37&lt;=0,"YTD"&amp;A3076&amp;[1]Dashboard!$AK$37&amp;C3076&amp;E3076),IF([1]Dashboard!$AK$39="FY","FY"&amp;A3076&amp;C3076&amp;E3076)))</f>
        <v>YTD202506Bonaparte1 - ENROBE</v>
      </c>
      <c r="W3076" t="str">
        <f>IF([1]Dashboard!$AK$39="Month","Month"&amp;N3076,IF([1]Dashboard!$AK$39="YTD",IF(O3076-[1]Dashboard!$AK$37&lt;=0,"YTD"&amp;A3076&amp;[1]Dashboard!$AK$37),IF([1]Dashboard!$AK$39="FY","FY"&amp;A3076)))</f>
        <v>YTD202506</v>
      </c>
    </row>
    <row r="3077" spans="1:23" x14ac:dyDescent="0.3">
      <c r="A3077" t="s">
        <v>610</v>
      </c>
      <c r="B3077" t="s">
        <v>24</v>
      </c>
      <c r="C3077" t="s">
        <v>230</v>
      </c>
      <c r="D3077" t="s">
        <v>71</v>
      </c>
      <c r="E3077" t="s">
        <v>45</v>
      </c>
      <c r="F3077" t="s">
        <v>95</v>
      </c>
      <c r="G3077" t="s">
        <v>100</v>
      </c>
      <c r="H3077" t="s">
        <v>467</v>
      </c>
      <c r="I3077" s="4">
        <v>1.258</v>
      </c>
      <c r="J3077" s="4">
        <v>23.342076502732237</v>
      </c>
      <c r="K3077" s="4">
        <v>9.1428415300546444</v>
      </c>
      <c r="L3077" s="4">
        <v>14.199234972677596</v>
      </c>
      <c r="M3077" s="5">
        <v>1.258</v>
      </c>
      <c r="N3077" t="str">
        <f t="shared" si="192"/>
        <v>202501</v>
      </c>
      <c r="O3077" t="str">
        <f t="shared" si="193"/>
        <v>01</v>
      </c>
      <c r="P3077" t="str">
        <f t="shared" si="194"/>
        <v>01.Jan2025</v>
      </c>
      <c r="Q3077" t="str">
        <f>IF([1]Dashboard!$AK$39="Month","Month"&amp;N3077&amp;E3077,IF([1]Dashboard!$AK$39="YTD",IF(O3077-[1]Dashboard!$AK$37&lt;=0,"YTD"&amp;A3077&amp;[1]Dashboard!$AK$37&amp;E3077),IF([1]Dashboard!$AK$39="FY","FY"&amp;A3077&amp;E3077)))</f>
        <v>YTD2025061 - ENROBE</v>
      </c>
      <c r="R3077" t="str">
        <f>IF([1]Dashboard!$AK$39="Month","Month"&amp;N3077&amp;E3077&amp;F3077,IF([1]Dashboard!$AK$39="YTD",IF(O3077-[1]Dashboard!$AK$37&lt;=0,"YTD"&amp;A3077&amp;[1]Dashboard!$AK$37&amp;E3077&amp;F3077),IF([1]Dashboard!$AK$39="FY","FY"&amp;A3077&amp;E3077&amp;F3077)))</f>
        <v>YTD2025061 - ENROBEENROBE</v>
      </c>
      <c r="S3077" t="str">
        <f>IF([1]Dashboard!$AK$39="Month","Month"&amp;N3077&amp;F3077,IF([1]Dashboard!$AK$39="YTD",IF(O3077-[1]Dashboard!$AK$37&lt;=0,"YTD"&amp;A3077&amp;[1]Dashboard!$AK$37&amp;F3077),IF([1]Dashboard!$AK$39="FY","FY"&amp;A3077&amp;F3077)))</f>
        <v>YTD202506ENROBE</v>
      </c>
      <c r="T3077" t="str">
        <f>IF([1]Dashboard!$AK$39="Month","Month"&amp;N3077&amp;F3077,IF([1]Dashboard!$AK$39="YTD",IF(O3077-[1]Dashboard!$AK$37&lt;=0,"YTD"&amp;A3077&amp;[1]Dashboard!$AK$37&amp;U3077),IF([1]Dashboard!$AK$39="FY","FY"&amp;A3077&amp;U3077)))</f>
        <v>YTD2025061 - ENROBEENROBE</v>
      </c>
      <c r="U3077" t="str">
        <f t="shared" si="195"/>
        <v>1 - ENROBEENROBE</v>
      </c>
      <c r="V3077" t="str">
        <f>IF([1]Dashboard!$AK$39="Month","Month"&amp;N3077&amp;C3077&amp;E3077,IF([1]Dashboard!$AK$39="YTD",IF(O3077-[1]Dashboard!$AK$37&lt;=0,"YTD"&amp;A3077&amp;[1]Dashboard!$AK$37&amp;C3077&amp;E3077),IF([1]Dashboard!$AK$39="FY","FY"&amp;A3077&amp;C3077&amp;E3077)))</f>
        <v>YTD202506Bonaparte1 - ENROBE</v>
      </c>
      <c r="W3077" t="str">
        <f>IF([1]Dashboard!$AK$39="Month","Month"&amp;N3077,IF([1]Dashboard!$AK$39="YTD",IF(O3077-[1]Dashboard!$AK$37&lt;=0,"YTD"&amp;A3077&amp;[1]Dashboard!$AK$37),IF([1]Dashboard!$AK$39="FY","FY"&amp;A3077)))</f>
        <v>YTD202506</v>
      </c>
    </row>
    <row r="3078" spans="1:23" x14ac:dyDescent="0.3">
      <c r="A3078" t="s">
        <v>610</v>
      </c>
      <c r="B3078" t="s">
        <v>24</v>
      </c>
      <c r="C3078" t="s">
        <v>230</v>
      </c>
      <c r="D3078" t="s">
        <v>71</v>
      </c>
      <c r="E3078" t="s">
        <v>45</v>
      </c>
      <c r="F3078" t="s">
        <v>95</v>
      </c>
      <c r="G3078" t="s">
        <v>102</v>
      </c>
      <c r="H3078" t="s">
        <v>468</v>
      </c>
      <c r="I3078" s="4">
        <v>0.2</v>
      </c>
      <c r="J3078" s="4">
        <v>3.5453551912568302</v>
      </c>
      <c r="K3078" s="4">
        <v>1.4535519125683061</v>
      </c>
      <c r="L3078" s="4">
        <v>2.0918032786885243</v>
      </c>
      <c r="M3078" s="5">
        <v>0.2</v>
      </c>
      <c r="N3078" t="str">
        <f t="shared" si="192"/>
        <v>202501</v>
      </c>
      <c r="O3078" t="str">
        <f t="shared" si="193"/>
        <v>01</v>
      </c>
      <c r="P3078" t="str">
        <f t="shared" si="194"/>
        <v>01.Jan2025</v>
      </c>
      <c r="Q3078" t="str">
        <f>IF([1]Dashboard!$AK$39="Month","Month"&amp;N3078&amp;E3078,IF([1]Dashboard!$AK$39="YTD",IF(O3078-[1]Dashboard!$AK$37&lt;=0,"YTD"&amp;A3078&amp;[1]Dashboard!$AK$37&amp;E3078),IF([1]Dashboard!$AK$39="FY","FY"&amp;A3078&amp;E3078)))</f>
        <v>YTD2025061 - ENROBE</v>
      </c>
      <c r="R3078" t="str">
        <f>IF([1]Dashboard!$AK$39="Month","Month"&amp;N3078&amp;E3078&amp;F3078,IF([1]Dashboard!$AK$39="YTD",IF(O3078-[1]Dashboard!$AK$37&lt;=0,"YTD"&amp;A3078&amp;[1]Dashboard!$AK$37&amp;E3078&amp;F3078),IF([1]Dashboard!$AK$39="FY","FY"&amp;A3078&amp;E3078&amp;F3078)))</f>
        <v>YTD2025061 - ENROBEENROBE</v>
      </c>
      <c r="S3078" t="str">
        <f>IF([1]Dashboard!$AK$39="Month","Month"&amp;N3078&amp;F3078,IF([1]Dashboard!$AK$39="YTD",IF(O3078-[1]Dashboard!$AK$37&lt;=0,"YTD"&amp;A3078&amp;[1]Dashboard!$AK$37&amp;F3078),IF([1]Dashboard!$AK$39="FY","FY"&amp;A3078&amp;F3078)))</f>
        <v>YTD202506ENROBE</v>
      </c>
      <c r="T3078" t="str">
        <f>IF([1]Dashboard!$AK$39="Month","Month"&amp;N3078&amp;F3078,IF([1]Dashboard!$AK$39="YTD",IF(O3078-[1]Dashboard!$AK$37&lt;=0,"YTD"&amp;A3078&amp;[1]Dashboard!$AK$37&amp;U3078),IF([1]Dashboard!$AK$39="FY","FY"&amp;A3078&amp;U3078)))</f>
        <v>YTD2025061 - ENROBEENROBE</v>
      </c>
      <c r="U3078" t="str">
        <f t="shared" si="195"/>
        <v>1 - ENROBEENROBE</v>
      </c>
      <c r="V3078" t="str">
        <f>IF([1]Dashboard!$AK$39="Month","Month"&amp;N3078&amp;C3078&amp;E3078,IF([1]Dashboard!$AK$39="YTD",IF(O3078-[1]Dashboard!$AK$37&lt;=0,"YTD"&amp;A3078&amp;[1]Dashboard!$AK$37&amp;C3078&amp;E3078),IF([1]Dashboard!$AK$39="FY","FY"&amp;A3078&amp;C3078&amp;E3078)))</f>
        <v>YTD202506Bonaparte1 - ENROBE</v>
      </c>
      <c r="W3078" t="str">
        <f>IF([1]Dashboard!$AK$39="Month","Month"&amp;N3078,IF([1]Dashboard!$AK$39="YTD",IF(O3078-[1]Dashboard!$AK$37&lt;=0,"YTD"&amp;A3078&amp;[1]Dashboard!$AK$37),IF([1]Dashboard!$AK$39="FY","FY"&amp;A3078)))</f>
        <v>YTD202506</v>
      </c>
    </row>
    <row r="3079" spans="1:23" x14ac:dyDescent="0.3">
      <c r="A3079" t="s">
        <v>610</v>
      </c>
      <c r="B3079" t="s">
        <v>24</v>
      </c>
      <c r="C3079" t="s">
        <v>230</v>
      </c>
      <c r="D3079" t="s">
        <v>71</v>
      </c>
      <c r="E3079" t="s">
        <v>45</v>
      </c>
      <c r="F3079" t="s">
        <v>46</v>
      </c>
      <c r="G3079" t="s">
        <v>104</v>
      </c>
      <c r="H3079" t="s">
        <v>469</v>
      </c>
      <c r="I3079" s="4">
        <v>4</v>
      </c>
      <c r="J3079" s="4">
        <v>9.8404371584699444</v>
      </c>
      <c r="K3079" s="4">
        <v>4.0918032786885243</v>
      </c>
      <c r="L3079" s="4">
        <v>5.74863387978142</v>
      </c>
      <c r="M3079" s="5">
        <v>0.6</v>
      </c>
      <c r="N3079" t="str">
        <f t="shared" si="192"/>
        <v>202501</v>
      </c>
      <c r="O3079" t="str">
        <f t="shared" si="193"/>
        <v>01</v>
      </c>
      <c r="P3079" t="str">
        <f t="shared" si="194"/>
        <v>01.Jan2025</v>
      </c>
      <c r="Q3079" t="str">
        <f>IF([1]Dashboard!$AK$39="Month","Month"&amp;N3079&amp;E3079,IF([1]Dashboard!$AK$39="YTD",IF(O3079-[1]Dashboard!$AK$37&lt;=0,"YTD"&amp;A3079&amp;[1]Dashboard!$AK$37&amp;E3079),IF([1]Dashboard!$AK$39="FY","FY"&amp;A3079&amp;E3079)))</f>
        <v>YTD2025061 - ENROBE</v>
      </c>
      <c r="R3079" t="str">
        <f>IF([1]Dashboard!$AK$39="Month","Month"&amp;N3079&amp;E3079&amp;F3079,IF([1]Dashboard!$AK$39="YTD",IF(O3079-[1]Dashboard!$AK$37&lt;=0,"YTD"&amp;A3079&amp;[1]Dashboard!$AK$37&amp;E3079&amp;F3079),IF([1]Dashboard!$AK$39="FY","FY"&amp;A3079&amp;E3079&amp;F3079)))</f>
        <v>YTD2025061 - ENROBEENROBE TO GO</v>
      </c>
      <c r="S3079" t="str">
        <f>IF([1]Dashboard!$AK$39="Month","Month"&amp;N3079&amp;F3079,IF([1]Dashboard!$AK$39="YTD",IF(O3079-[1]Dashboard!$AK$37&lt;=0,"YTD"&amp;A3079&amp;[1]Dashboard!$AK$37&amp;F3079),IF([1]Dashboard!$AK$39="FY","FY"&amp;A3079&amp;F3079)))</f>
        <v>YTD202506ENROBE TO GO</v>
      </c>
      <c r="T3079" t="str">
        <f>IF([1]Dashboard!$AK$39="Month","Month"&amp;N3079&amp;F3079,IF([1]Dashboard!$AK$39="YTD",IF(O3079-[1]Dashboard!$AK$37&lt;=0,"YTD"&amp;A3079&amp;[1]Dashboard!$AK$37&amp;U3079),IF([1]Dashboard!$AK$39="FY","FY"&amp;A3079&amp;U3079)))</f>
        <v>YTD2025061 - ENROBEENROBE TO GO</v>
      </c>
      <c r="U3079" t="str">
        <f t="shared" si="195"/>
        <v>1 - ENROBEENROBE TO GO</v>
      </c>
      <c r="V3079" t="str">
        <f>IF([1]Dashboard!$AK$39="Month","Month"&amp;N3079&amp;C3079&amp;E3079,IF([1]Dashboard!$AK$39="YTD",IF(O3079-[1]Dashboard!$AK$37&lt;=0,"YTD"&amp;A3079&amp;[1]Dashboard!$AK$37&amp;C3079&amp;E3079),IF([1]Dashboard!$AK$39="FY","FY"&amp;A3079&amp;C3079&amp;E3079)))</f>
        <v>YTD202506Bonaparte1 - ENROBE</v>
      </c>
      <c r="W3079" t="str">
        <f>IF([1]Dashboard!$AK$39="Month","Month"&amp;N3079,IF([1]Dashboard!$AK$39="YTD",IF(O3079-[1]Dashboard!$AK$37&lt;=0,"YTD"&amp;A3079&amp;[1]Dashboard!$AK$37),IF([1]Dashboard!$AK$39="FY","FY"&amp;A3079)))</f>
        <v>YTD202506</v>
      </c>
    </row>
    <row r="3080" spans="1:23" x14ac:dyDescent="0.3">
      <c r="A3080" t="s">
        <v>610</v>
      </c>
      <c r="B3080" t="s">
        <v>24</v>
      </c>
      <c r="C3080" t="s">
        <v>230</v>
      </c>
      <c r="D3080" t="s">
        <v>71</v>
      </c>
      <c r="E3080" t="s">
        <v>45</v>
      </c>
      <c r="F3080" t="s">
        <v>46</v>
      </c>
      <c r="G3080" t="s">
        <v>106</v>
      </c>
      <c r="H3080" t="s">
        <v>446</v>
      </c>
      <c r="I3080" s="4">
        <v>74</v>
      </c>
      <c r="J3080" s="4">
        <v>228.19234972677614</v>
      </c>
      <c r="K3080" s="4">
        <v>68.257923497267754</v>
      </c>
      <c r="L3080" s="4">
        <v>159.9344262295084</v>
      </c>
      <c r="M3080" s="5">
        <v>11.1</v>
      </c>
      <c r="N3080" t="str">
        <f t="shared" si="192"/>
        <v>202501</v>
      </c>
      <c r="O3080" t="str">
        <f t="shared" si="193"/>
        <v>01</v>
      </c>
      <c r="P3080" t="str">
        <f t="shared" si="194"/>
        <v>01.Jan2025</v>
      </c>
      <c r="Q3080" t="str">
        <f>IF([1]Dashboard!$AK$39="Month","Month"&amp;N3080&amp;E3080,IF([1]Dashboard!$AK$39="YTD",IF(O3080-[1]Dashboard!$AK$37&lt;=0,"YTD"&amp;A3080&amp;[1]Dashboard!$AK$37&amp;E3080),IF([1]Dashboard!$AK$39="FY","FY"&amp;A3080&amp;E3080)))</f>
        <v>YTD2025061 - ENROBE</v>
      </c>
      <c r="R3080" t="str">
        <f>IF([1]Dashboard!$AK$39="Month","Month"&amp;N3080&amp;E3080&amp;F3080,IF([1]Dashboard!$AK$39="YTD",IF(O3080-[1]Dashboard!$AK$37&lt;=0,"YTD"&amp;A3080&amp;[1]Dashboard!$AK$37&amp;E3080&amp;F3080),IF([1]Dashboard!$AK$39="FY","FY"&amp;A3080&amp;E3080&amp;F3080)))</f>
        <v>YTD2025061 - ENROBEENROBE TO GO</v>
      </c>
      <c r="S3080" t="str">
        <f>IF([1]Dashboard!$AK$39="Month","Month"&amp;N3080&amp;F3080,IF([1]Dashboard!$AK$39="YTD",IF(O3080-[1]Dashboard!$AK$37&lt;=0,"YTD"&amp;A3080&amp;[1]Dashboard!$AK$37&amp;F3080),IF([1]Dashboard!$AK$39="FY","FY"&amp;A3080&amp;F3080)))</f>
        <v>YTD202506ENROBE TO GO</v>
      </c>
      <c r="T3080" t="str">
        <f>IF([1]Dashboard!$AK$39="Month","Month"&amp;N3080&amp;F3080,IF([1]Dashboard!$AK$39="YTD",IF(O3080-[1]Dashboard!$AK$37&lt;=0,"YTD"&amp;A3080&amp;[1]Dashboard!$AK$37&amp;U3080),IF([1]Dashboard!$AK$39="FY","FY"&amp;A3080&amp;U3080)))</f>
        <v>YTD2025061 - ENROBEENROBE TO GO</v>
      </c>
      <c r="U3080" t="str">
        <f t="shared" si="195"/>
        <v>1 - ENROBEENROBE TO GO</v>
      </c>
      <c r="V3080" t="str">
        <f>IF([1]Dashboard!$AK$39="Month","Month"&amp;N3080&amp;C3080&amp;E3080,IF([1]Dashboard!$AK$39="YTD",IF(O3080-[1]Dashboard!$AK$37&lt;=0,"YTD"&amp;A3080&amp;[1]Dashboard!$AK$37&amp;C3080&amp;E3080),IF([1]Dashboard!$AK$39="FY","FY"&amp;A3080&amp;C3080&amp;E3080)))</f>
        <v>YTD202506Bonaparte1 - ENROBE</v>
      </c>
      <c r="W3080" t="str">
        <f>IF([1]Dashboard!$AK$39="Month","Month"&amp;N3080,IF([1]Dashboard!$AK$39="YTD",IF(O3080-[1]Dashboard!$AK$37&lt;=0,"YTD"&amp;A3080&amp;[1]Dashboard!$AK$37),IF([1]Dashboard!$AK$39="FY","FY"&amp;A3080)))</f>
        <v>YTD202506</v>
      </c>
    </row>
    <row r="3081" spans="1:23" x14ac:dyDescent="0.3">
      <c r="A3081" t="s">
        <v>610</v>
      </c>
      <c r="B3081" t="s">
        <v>24</v>
      </c>
      <c r="C3081" t="s">
        <v>230</v>
      </c>
      <c r="D3081" t="s">
        <v>71</v>
      </c>
      <c r="E3081" t="s">
        <v>45</v>
      </c>
      <c r="F3081" t="s">
        <v>46</v>
      </c>
      <c r="G3081" t="s">
        <v>108</v>
      </c>
      <c r="H3081" t="s">
        <v>470</v>
      </c>
      <c r="I3081" s="4">
        <v>4</v>
      </c>
      <c r="J3081" s="4">
        <v>12.432786885245902</v>
      </c>
      <c r="K3081" s="4">
        <v>4.0918032786885243</v>
      </c>
      <c r="L3081" s="4">
        <v>8.3409836065573781</v>
      </c>
      <c r="M3081" s="5">
        <v>0.6</v>
      </c>
      <c r="N3081" t="str">
        <f t="shared" si="192"/>
        <v>202501</v>
      </c>
      <c r="O3081" t="str">
        <f t="shared" si="193"/>
        <v>01</v>
      </c>
      <c r="P3081" t="str">
        <f t="shared" si="194"/>
        <v>01.Jan2025</v>
      </c>
      <c r="Q3081" t="str">
        <f>IF([1]Dashboard!$AK$39="Month","Month"&amp;N3081&amp;E3081,IF([1]Dashboard!$AK$39="YTD",IF(O3081-[1]Dashboard!$AK$37&lt;=0,"YTD"&amp;A3081&amp;[1]Dashboard!$AK$37&amp;E3081),IF([1]Dashboard!$AK$39="FY","FY"&amp;A3081&amp;E3081)))</f>
        <v>YTD2025061 - ENROBE</v>
      </c>
      <c r="R3081" t="str">
        <f>IF([1]Dashboard!$AK$39="Month","Month"&amp;N3081&amp;E3081&amp;F3081,IF([1]Dashboard!$AK$39="YTD",IF(O3081-[1]Dashboard!$AK$37&lt;=0,"YTD"&amp;A3081&amp;[1]Dashboard!$AK$37&amp;E3081&amp;F3081),IF([1]Dashboard!$AK$39="FY","FY"&amp;A3081&amp;E3081&amp;F3081)))</f>
        <v>YTD2025061 - ENROBEENROBE TO GO</v>
      </c>
      <c r="S3081" t="str">
        <f>IF([1]Dashboard!$AK$39="Month","Month"&amp;N3081&amp;F3081,IF([1]Dashboard!$AK$39="YTD",IF(O3081-[1]Dashboard!$AK$37&lt;=0,"YTD"&amp;A3081&amp;[1]Dashboard!$AK$37&amp;F3081),IF([1]Dashboard!$AK$39="FY","FY"&amp;A3081&amp;F3081)))</f>
        <v>YTD202506ENROBE TO GO</v>
      </c>
      <c r="T3081" t="str">
        <f>IF([1]Dashboard!$AK$39="Month","Month"&amp;N3081&amp;F3081,IF([1]Dashboard!$AK$39="YTD",IF(O3081-[1]Dashboard!$AK$37&lt;=0,"YTD"&amp;A3081&amp;[1]Dashboard!$AK$37&amp;U3081),IF([1]Dashboard!$AK$39="FY","FY"&amp;A3081&amp;U3081)))</f>
        <v>YTD2025061 - ENROBEENROBE TO GO</v>
      </c>
      <c r="U3081" t="str">
        <f t="shared" si="195"/>
        <v>1 - ENROBEENROBE TO GO</v>
      </c>
      <c r="V3081" t="str">
        <f>IF([1]Dashboard!$AK$39="Month","Month"&amp;N3081&amp;C3081&amp;E3081,IF([1]Dashboard!$AK$39="YTD",IF(O3081-[1]Dashboard!$AK$37&lt;=0,"YTD"&amp;A3081&amp;[1]Dashboard!$AK$37&amp;C3081&amp;E3081),IF([1]Dashboard!$AK$39="FY","FY"&amp;A3081&amp;C3081&amp;E3081)))</f>
        <v>YTD202506Bonaparte1 - ENROBE</v>
      </c>
      <c r="W3081" t="str">
        <f>IF([1]Dashboard!$AK$39="Month","Month"&amp;N3081,IF([1]Dashboard!$AK$39="YTD",IF(O3081-[1]Dashboard!$AK$37&lt;=0,"YTD"&amp;A3081&amp;[1]Dashboard!$AK$37),IF([1]Dashboard!$AK$39="FY","FY"&amp;A3081)))</f>
        <v>YTD202506</v>
      </c>
    </row>
    <row r="3082" spans="1:23" x14ac:dyDescent="0.3">
      <c r="A3082" t="s">
        <v>610</v>
      </c>
      <c r="B3082" t="s">
        <v>24</v>
      </c>
      <c r="C3082" t="s">
        <v>230</v>
      </c>
      <c r="D3082" t="s">
        <v>71</v>
      </c>
      <c r="E3082" t="s">
        <v>45</v>
      </c>
      <c r="F3082" t="s">
        <v>46</v>
      </c>
      <c r="G3082" t="s">
        <v>47</v>
      </c>
      <c r="H3082" t="s">
        <v>447</v>
      </c>
      <c r="I3082" s="4">
        <v>17</v>
      </c>
      <c r="J3082" s="4">
        <v>52.056830601092898</v>
      </c>
      <c r="K3082" s="4">
        <v>16.535519125683059</v>
      </c>
      <c r="L3082" s="4">
        <v>35.521311475409838</v>
      </c>
      <c r="M3082" s="5">
        <v>2.5499999999999998</v>
      </c>
      <c r="N3082" t="str">
        <f t="shared" si="192"/>
        <v>202501</v>
      </c>
      <c r="O3082" t="str">
        <f t="shared" si="193"/>
        <v>01</v>
      </c>
      <c r="P3082" t="str">
        <f t="shared" si="194"/>
        <v>01.Jan2025</v>
      </c>
      <c r="Q3082" t="str">
        <f>IF([1]Dashboard!$AK$39="Month","Month"&amp;N3082&amp;E3082,IF([1]Dashboard!$AK$39="YTD",IF(O3082-[1]Dashboard!$AK$37&lt;=0,"YTD"&amp;A3082&amp;[1]Dashboard!$AK$37&amp;E3082),IF([1]Dashboard!$AK$39="FY","FY"&amp;A3082&amp;E3082)))</f>
        <v>YTD2025061 - ENROBE</v>
      </c>
      <c r="R3082" t="str">
        <f>IF([1]Dashboard!$AK$39="Month","Month"&amp;N3082&amp;E3082&amp;F3082,IF([1]Dashboard!$AK$39="YTD",IF(O3082-[1]Dashboard!$AK$37&lt;=0,"YTD"&amp;A3082&amp;[1]Dashboard!$AK$37&amp;E3082&amp;F3082),IF([1]Dashboard!$AK$39="FY","FY"&amp;A3082&amp;E3082&amp;F3082)))</f>
        <v>YTD2025061 - ENROBEENROBE TO GO</v>
      </c>
      <c r="S3082" t="str">
        <f>IF([1]Dashboard!$AK$39="Month","Month"&amp;N3082&amp;F3082,IF([1]Dashboard!$AK$39="YTD",IF(O3082-[1]Dashboard!$AK$37&lt;=0,"YTD"&amp;A3082&amp;[1]Dashboard!$AK$37&amp;F3082),IF([1]Dashboard!$AK$39="FY","FY"&amp;A3082&amp;F3082)))</f>
        <v>YTD202506ENROBE TO GO</v>
      </c>
      <c r="T3082" t="str">
        <f>IF([1]Dashboard!$AK$39="Month","Month"&amp;N3082&amp;F3082,IF([1]Dashboard!$AK$39="YTD",IF(O3082-[1]Dashboard!$AK$37&lt;=0,"YTD"&amp;A3082&amp;[1]Dashboard!$AK$37&amp;U3082),IF([1]Dashboard!$AK$39="FY","FY"&amp;A3082&amp;U3082)))</f>
        <v>YTD2025061 - ENROBEENROBE TO GO</v>
      </c>
      <c r="U3082" t="str">
        <f t="shared" si="195"/>
        <v>1 - ENROBEENROBE TO GO</v>
      </c>
      <c r="V3082" t="str">
        <f>IF([1]Dashboard!$AK$39="Month","Month"&amp;N3082&amp;C3082&amp;E3082,IF([1]Dashboard!$AK$39="YTD",IF(O3082-[1]Dashboard!$AK$37&lt;=0,"YTD"&amp;A3082&amp;[1]Dashboard!$AK$37&amp;C3082&amp;E3082),IF([1]Dashboard!$AK$39="FY","FY"&amp;A3082&amp;C3082&amp;E3082)))</f>
        <v>YTD202506Bonaparte1 - ENROBE</v>
      </c>
      <c r="W3082" t="str">
        <f>IF([1]Dashboard!$AK$39="Month","Month"&amp;N3082,IF([1]Dashboard!$AK$39="YTD",IF(O3082-[1]Dashboard!$AK$37&lt;=0,"YTD"&amp;A3082&amp;[1]Dashboard!$AK$37),IF([1]Dashboard!$AK$39="FY","FY"&amp;A3082)))</f>
        <v>YTD202506</v>
      </c>
    </row>
    <row r="3083" spans="1:23" x14ac:dyDescent="0.3">
      <c r="A3083" t="s">
        <v>610</v>
      </c>
      <c r="B3083" t="s">
        <v>24</v>
      </c>
      <c r="C3083" t="s">
        <v>230</v>
      </c>
      <c r="D3083" t="s">
        <v>71</v>
      </c>
      <c r="E3083" t="s">
        <v>45</v>
      </c>
      <c r="F3083" t="s">
        <v>46</v>
      </c>
      <c r="G3083" t="s">
        <v>111</v>
      </c>
      <c r="H3083" t="s">
        <v>471</v>
      </c>
      <c r="I3083" s="4">
        <v>35</v>
      </c>
      <c r="J3083" s="4">
        <v>108.03497267759569</v>
      </c>
      <c r="K3083" s="4">
        <v>42.841530054644807</v>
      </c>
      <c r="L3083" s="4">
        <v>65.193442622950883</v>
      </c>
      <c r="M3083" s="5">
        <v>5.25</v>
      </c>
      <c r="N3083" t="str">
        <f t="shared" si="192"/>
        <v>202501</v>
      </c>
      <c r="O3083" t="str">
        <f t="shared" si="193"/>
        <v>01</v>
      </c>
      <c r="P3083" t="str">
        <f t="shared" si="194"/>
        <v>01.Jan2025</v>
      </c>
      <c r="Q3083" t="str">
        <f>IF([1]Dashboard!$AK$39="Month","Month"&amp;N3083&amp;E3083,IF([1]Dashboard!$AK$39="YTD",IF(O3083-[1]Dashboard!$AK$37&lt;=0,"YTD"&amp;A3083&amp;[1]Dashboard!$AK$37&amp;E3083),IF([1]Dashboard!$AK$39="FY","FY"&amp;A3083&amp;E3083)))</f>
        <v>YTD2025061 - ENROBE</v>
      </c>
      <c r="R3083" t="str">
        <f>IF([1]Dashboard!$AK$39="Month","Month"&amp;N3083&amp;E3083&amp;F3083,IF([1]Dashboard!$AK$39="YTD",IF(O3083-[1]Dashboard!$AK$37&lt;=0,"YTD"&amp;A3083&amp;[1]Dashboard!$AK$37&amp;E3083&amp;F3083),IF([1]Dashboard!$AK$39="FY","FY"&amp;A3083&amp;E3083&amp;F3083)))</f>
        <v>YTD2025061 - ENROBEENROBE TO GO</v>
      </c>
      <c r="S3083" t="str">
        <f>IF([1]Dashboard!$AK$39="Month","Month"&amp;N3083&amp;F3083,IF([1]Dashboard!$AK$39="YTD",IF(O3083-[1]Dashboard!$AK$37&lt;=0,"YTD"&amp;A3083&amp;[1]Dashboard!$AK$37&amp;F3083),IF([1]Dashboard!$AK$39="FY","FY"&amp;A3083&amp;F3083)))</f>
        <v>YTD202506ENROBE TO GO</v>
      </c>
      <c r="T3083" t="str">
        <f>IF([1]Dashboard!$AK$39="Month","Month"&amp;N3083&amp;F3083,IF([1]Dashboard!$AK$39="YTD",IF(O3083-[1]Dashboard!$AK$37&lt;=0,"YTD"&amp;A3083&amp;[1]Dashboard!$AK$37&amp;U3083),IF([1]Dashboard!$AK$39="FY","FY"&amp;A3083&amp;U3083)))</f>
        <v>YTD2025061 - ENROBEENROBE TO GO</v>
      </c>
      <c r="U3083" t="str">
        <f t="shared" si="195"/>
        <v>1 - ENROBEENROBE TO GO</v>
      </c>
      <c r="V3083" t="str">
        <f>IF([1]Dashboard!$AK$39="Month","Month"&amp;N3083&amp;C3083&amp;E3083,IF([1]Dashboard!$AK$39="YTD",IF(O3083-[1]Dashboard!$AK$37&lt;=0,"YTD"&amp;A3083&amp;[1]Dashboard!$AK$37&amp;C3083&amp;E3083),IF([1]Dashboard!$AK$39="FY","FY"&amp;A3083&amp;C3083&amp;E3083)))</f>
        <v>YTD202506Bonaparte1 - ENROBE</v>
      </c>
      <c r="W3083" t="str">
        <f>IF([1]Dashboard!$AK$39="Month","Month"&amp;N3083,IF([1]Dashboard!$AK$39="YTD",IF(O3083-[1]Dashboard!$AK$37&lt;=0,"YTD"&amp;A3083&amp;[1]Dashboard!$AK$37),IF([1]Dashboard!$AK$39="FY","FY"&amp;A3083)))</f>
        <v>YTD202506</v>
      </c>
    </row>
    <row r="3084" spans="1:23" x14ac:dyDescent="0.3">
      <c r="A3084" t="s">
        <v>610</v>
      </c>
      <c r="B3084" t="s">
        <v>24</v>
      </c>
      <c r="C3084" t="s">
        <v>230</v>
      </c>
      <c r="D3084" t="s">
        <v>71</v>
      </c>
      <c r="E3084" t="s">
        <v>45</v>
      </c>
      <c r="F3084" t="s">
        <v>46</v>
      </c>
      <c r="G3084" t="s">
        <v>113</v>
      </c>
      <c r="H3084" t="s">
        <v>472</v>
      </c>
      <c r="I3084" s="4">
        <v>5</v>
      </c>
      <c r="J3084" s="4">
        <v>15.414207650273223</v>
      </c>
      <c r="K3084" s="4">
        <v>6.1202185792349724</v>
      </c>
      <c r="L3084" s="4">
        <v>9.2939890710382507</v>
      </c>
      <c r="M3084" s="5">
        <v>0.75</v>
      </c>
      <c r="N3084" t="str">
        <f t="shared" si="192"/>
        <v>202501</v>
      </c>
      <c r="O3084" t="str">
        <f t="shared" si="193"/>
        <v>01</v>
      </c>
      <c r="P3084" t="str">
        <f t="shared" si="194"/>
        <v>01.Jan2025</v>
      </c>
      <c r="Q3084" t="str">
        <f>IF([1]Dashboard!$AK$39="Month","Month"&amp;N3084&amp;E3084,IF([1]Dashboard!$AK$39="YTD",IF(O3084-[1]Dashboard!$AK$37&lt;=0,"YTD"&amp;A3084&amp;[1]Dashboard!$AK$37&amp;E3084),IF([1]Dashboard!$AK$39="FY","FY"&amp;A3084&amp;E3084)))</f>
        <v>YTD2025061 - ENROBE</v>
      </c>
      <c r="R3084" t="str">
        <f>IF([1]Dashboard!$AK$39="Month","Month"&amp;N3084&amp;E3084&amp;F3084,IF([1]Dashboard!$AK$39="YTD",IF(O3084-[1]Dashboard!$AK$37&lt;=0,"YTD"&amp;A3084&amp;[1]Dashboard!$AK$37&amp;E3084&amp;F3084),IF([1]Dashboard!$AK$39="FY","FY"&amp;A3084&amp;E3084&amp;F3084)))</f>
        <v>YTD2025061 - ENROBEENROBE TO GO</v>
      </c>
      <c r="S3084" t="str">
        <f>IF([1]Dashboard!$AK$39="Month","Month"&amp;N3084&amp;F3084,IF([1]Dashboard!$AK$39="YTD",IF(O3084-[1]Dashboard!$AK$37&lt;=0,"YTD"&amp;A3084&amp;[1]Dashboard!$AK$37&amp;F3084),IF([1]Dashboard!$AK$39="FY","FY"&amp;A3084&amp;F3084)))</f>
        <v>YTD202506ENROBE TO GO</v>
      </c>
      <c r="T3084" t="str">
        <f>IF([1]Dashboard!$AK$39="Month","Month"&amp;N3084&amp;F3084,IF([1]Dashboard!$AK$39="YTD",IF(O3084-[1]Dashboard!$AK$37&lt;=0,"YTD"&amp;A3084&amp;[1]Dashboard!$AK$37&amp;U3084),IF([1]Dashboard!$AK$39="FY","FY"&amp;A3084&amp;U3084)))</f>
        <v>YTD2025061 - ENROBEENROBE TO GO</v>
      </c>
      <c r="U3084" t="str">
        <f t="shared" si="195"/>
        <v>1 - ENROBEENROBE TO GO</v>
      </c>
      <c r="V3084" t="str">
        <f>IF([1]Dashboard!$AK$39="Month","Month"&amp;N3084&amp;C3084&amp;E3084,IF([1]Dashboard!$AK$39="YTD",IF(O3084-[1]Dashboard!$AK$37&lt;=0,"YTD"&amp;A3084&amp;[1]Dashboard!$AK$37&amp;C3084&amp;E3084),IF([1]Dashboard!$AK$39="FY","FY"&amp;A3084&amp;C3084&amp;E3084)))</f>
        <v>YTD202506Bonaparte1 - ENROBE</v>
      </c>
      <c r="W3084" t="str">
        <f>IF([1]Dashboard!$AK$39="Month","Month"&amp;N3084,IF([1]Dashboard!$AK$39="YTD",IF(O3084-[1]Dashboard!$AK$37&lt;=0,"YTD"&amp;A3084&amp;[1]Dashboard!$AK$37),IF([1]Dashboard!$AK$39="FY","FY"&amp;A3084)))</f>
        <v>YTD202506</v>
      </c>
    </row>
    <row r="3085" spans="1:23" x14ac:dyDescent="0.3">
      <c r="A3085" t="s">
        <v>610</v>
      </c>
      <c r="B3085" t="s">
        <v>24</v>
      </c>
      <c r="C3085" t="s">
        <v>230</v>
      </c>
      <c r="D3085" t="s">
        <v>71</v>
      </c>
      <c r="E3085" t="s">
        <v>49</v>
      </c>
      <c r="F3085" t="s">
        <v>117</v>
      </c>
      <c r="G3085" t="s">
        <v>345</v>
      </c>
      <c r="H3085" t="s">
        <v>474</v>
      </c>
      <c r="I3085" s="4">
        <v>1.7030000000000001</v>
      </c>
      <c r="J3085" s="4">
        <v>26.653551912568304</v>
      </c>
      <c r="K3085" s="4">
        <v>9.3804590163934414</v>
      </c>
      <c r="L3085" s="4">
        <v>17.273092896174862</v>
      </c>
      <c r="M3085" s="5">
        <v>1.7030000000000001</v>
      </c>
      <c r="N3085" t="str">
        <f t="shared" si="192"/>
        <v>202501</v>
      </c>
      <c r="O3085" t="str">
        <f t="shared" si="193"/>
        <v>01</v>
      </c>
      <c r="P3085" t="str">
        <f t="shared" si="194"/>
        <v>01.Jan2025</v>
      </c>
      <c r="Q3085" t="str">
        <f>IF([1]Dashboard!$AK$39="Month","Month"&amp;N3085&amp;E3085,IF([1]Dashboard!$AK$39="YTD",IF(O3085-[1]Dashboard!$AK$37&lt;=0,"YTD"&amp;A3085&amp;[1]Dashboard!$AK$37&amp;E3085),IF([1]Dashboard!$AK$39="FY","FY"&amp;A3085&amp;E3085)))</f>
        <v>YTD2025061 - QUEBRA</v>
      </c>
      <c r="R3085" t="str">
        <f>IF([1]Dashboard!$AK$39="Month","Month"&amp;N3085&amp;E3085&amp;F3085,IF([1]Dashboard!$AK$39="YTD",IF(O3085-[1]Dashboard!$AK$37&lt;=0,"YTD"&amp;A3085&amp;[1]Dashboard!$AK$37&amp;E3085&amp;F3085),IF([1]Dashboard!$AK$39="FY","FY"&amp;A3085&amp;E3085&amp;F3085)))</f>
        <v>YTD2025061 - QUEBRAQUEBRA QUEBRA</v>
      </c>
      <c r="S3085" t="str">
        <f>IF([1]Dashboard!$AK$39="Month","Month"&amp;N3085&amp;F3085,IF([1]Dashboard!$AK$39="YTD",IF(O3085-[1]Dashboard!$AK$37&lt;=0,"YTD"&amp;A3085&amp;[1]Dashboard!$AK$37&amp;F3085),IF([1]Dashboard!$AK$39="FY","FY"&amp;A3085&amp;F3085)))</f>
        <v>YTD202506QUEBRA QUEBRA</v>
      </c>
      <c r="T3085" t="str">
        <f>IF([1]Dashboard!$AK$39="Month","Month"&amp;N3085&amp;F3085,IF([1]Dashboard!$AK$39="YTD",IF(O3085-[1]Dashboard!$AK$37&lt;=0,"YTD"&amp;A3085&amp;[1]Dashboard!$AK$37&amp;U3085),IF([1]Dashboard!$AK$39="FY","FY"&amp;A3085&amp;U3085)))</f>
        <v>YTD2025061 - QUEBRAQUEBRA QUEBRA</v>
      </c>
      <c r="U3085" t="str">
        <f t="shared" si="195"/>
        <v>1 - QUEBRAQUEBRA QUEBRA</v>
      </c>
      <c r="V3085" t="str">
        <f>IF([1]Dashboard!$AK$39="Month","Month"&amp;N3085&amp;C3085&amp;E3085,IF([1]Dashboard!$AK$39="YTD",IF(O3085-[1]Dashboard!$AK$37&lt;=0,"YTD"&amp;A3085&amp;[1]Dashboard!$AK$37&amp;C3085&amp;E3085),IF([1]Dashboard!$AK$39="FY","FY"&amp;A3085&amp;C3085&amp;E3085)))</f>
        <v>YTD202506Bonaparte1 - QUEBRA</v>
      </c>
      <c r="W3085" t="str">
        <f>IF([1]Dashboard!$AK$39="Month","Month"&amp;N3085,IF([1]Dashboard!$AK$39="YTD",IF(O3085-[1]Dashboard!$AK$37&lt;=0,"YTD"&amp;A3085&amp;[1]Dashboard!$AK$37),IF([1]Dashboard!$AK$39="FY","FY"&amp;A3085)))</f>
        <v>YTD202506</v>
      </c>
    </row>
    <row r="3086" spans="1:23" x14ac:dyDescent="0.3">
      <c r="A3086" t="s">
        <v>610</v>
      </c>
      <c r="B3086" t="s">
        <v>24</v>
      </c>
      <c r="C3086" t="s">
        <v>230</v>
      </c>
      <c r="D3086" t="s">
        <v>71</v>
      </c>
      <c r="E3086" t="s">
        <v>49</v>
      </c>
      <c r="F3086" t="s">
        <v>117</v>
      </c>
      <c r="G3086" t="s">
        <v>118</v>
      </c>
      <c r="H3086" t="s">
        <v>475</v>
      </c>
      <c r="I3086" s="4">
        <v>2.5330000000000008</v>
      </c>
      <c r="J3086" s="4">
        <v>44.410928961748645</v>
      </c>
      <c r="K3086" s="4">
        <v>13.636675409836069</v>
      </c>
      <c r="L3086" s="4">
        <v>30.774253551912576</v>
      </c>
      <c r="M3086" s="5">
        <v>2.5330000000000008</v>
      </c>
      <c r="N3086" t="str">
        <f t="shared" si="192"/>
        <v>202501</v>
      </c>
      <c r="O3086" t="str">
        <f t="shared" si="193"/>
        <v>01</v>
      </c>
      <c r="P3086" t="str">
        <f t="shared" si="194"/>
        <v>01.Jan2025</v>
      </c>
      <c r="Q3086" t="str">
        <f>IF([1]Dashboard!$AK$39="Month","Month"&amp;N3086&amp;E3086,IF([1]Dashboard!$AK$39="YTD",IF(O3086-[1]Dashboard!$AK$37&lt;=0,"YTD"&amp;A3086&amp;[1]Dashboard!$AK$37&amp;E3086),IF([1]Dashboard!$AK$39="FY","FY"&amp;A3086&amp;E3086)))</f>
        <v>YTD2025061 - QUEBRA</v>
      </c>
      <c r="R3086" t="str">
        <f>IF([1]Dashboard!$AK$39="Month","Month"&amp;N3086&amp;E3086&amp;F3086,IF([1]Dashboard!$AK$39="YTD",IF(O3086-[1]Dashboard!$AK$37&lt;=0,"YTD"&amp;A3086&amp;[1]Dashboard!$AK$37&amp;E3086&amp;F3086),IF([1]Dashboard!$AK$39="FY","FY"&amp;A3086&amp;E3086&amp;F3086)))</f>
        <v>YTD2025061 - QUEBRAQUEBRA QUEBRA</v>
      </c>
      <c r="S3086" t="str">
        <f>IF([1]Dashboard!$AK$39="Month","Month"&amp;N3086&amp;F3086,IF([1]Dashboard!$AK$39="YTD",IF(O3086-[1]Dashboard!$AK$37&lt;=0,"YTD"&amp;A3086&amp;[1]Dashboard!$AK$37&amp;F3086),IF([1]Dashboard!$AK$39="FY","FY"&amp;A3086&amp;F3086)))</f>
        <v>YTD202506QUEBRA QUEBRA</v>
      </c>
      <c r="T3086" t="str">
        <f>IF([1]Dashboard!$AK$39="Month","Month"&amp;N3086&amp;F3086,IF([1]Dashboard!$AK$39="YTD",IF(O3086-[1]Dashboard!$AK$37&lt;=0,"YTD"&amp;A3086&amp;[1]Dashboard!$AK$37&amp;U3086),IF([1]Dashboard!$AK$39="FY","FY"&amp;A3086&amp;U3086)))</f>
        <v>YTD2025061 - QUEBRAQUEBRA QUEBRA</v>
      </c>
      <c r="U3086" t="str">
        <f t="shared" si="195"/>
        <v>1 - QUEBRAQUEBRA QUEBRA</v>
      </c>
      <c r="V3086" t="str">
        <f>IF([1]Dashboard!$AK$39="Month","Month"&amp;N3086&amp;C3086&amp;E3086,IF([1]Dashboard!$AK$39="YTD",IF(O3086-[1]Dashboard!$AK$37&lt;=0,"YTD"&amp;A3086&amp;[1]Dashboard!$AK$37&amp;C3086&amp;E3086),IF([1]Dashboard!$AK$39="FY","FY"&amp;A3086&amp;C3086&amp;E3086)))</f>
        <v>YTD202506Bonaparte1 - QUEBRA</v>
      </c>
      <c r="W3086" t="str">
        <f>IF([1]Dashboard!$AK$39="Month","Month"&amp;N3086,IF([1]Dashboard!$AK$39="YTD",IF(O3086-[1]Dashboard!$AK$37&lt;=0,"YTD"&amp;A3086&amp;[1]Dashboard!$AK$37),IF([1]Dashboard!$AK$39="FY","FY"&amp;A3086)))</f>
        <v>YTD202506</v>
      </c>
    </row>
    <row r="3087" spans="1:23" x14ac:dyDescent="0.3">
      <c r="A3087" t="s">
        <v>610</v>
      </c>
      <c r="B3087" t="s">
        <v>24</v>
      </c>
      <c r="C3087" t="s">
        <v>230</v>
      </c>
      <c r="D3087" t="s">
        <v>71</v>
      </c>
      <c r="E3087" t="s">
        <v>49</v>
      </c>
      <c r="F3087" t="s">
        <v>117</v>
      </c>
      <c r="G3087" t="s">
        <v>252</v>
      </c>
      <c r="H3087" t="s">
        <v>476</v>
      </c>
      <c r="I3087" s="4">
        <v>0.27300000000000002</v>
      </c>
      <c r="J3087" s="4">
        <v>4.2273224043715842</v>
      </c>
      <c r="K3087" s="4">
        <v>1.4011016393442624</v>
      </c>
      <c r="L3087" s="4">
        <v>2.8262207650273221</v>
      </c>
      <c r="M3087" s="5">
        <v>0.27300000000000002</v>
      </c>
      <c r="N3087" t="str">
        <f t="shared" si="192"/>
        <v>202501</v>
      </c>
      <c r="O3087" t="str">
        <f t="shared" si="193"/>
        <v>01</v>
      </c>
      <c r="P3087" t="str">
        <f t="shared" si="194"/>
        <v>01.Jan2025</v>
      </c>
      <c r="Q3087" t="str">
        <f>IF([1]Dashboard!$AK$39="Month","Month"&amp;N3087&amp;E3087,IF([1]Dashboard!$AK$39="YTD",IF(O3087-[1]Dashboard!$AK$37&lt;=0,"YTD"&amp;A3087&amp;[1]Dashboard!$AK$37&amp;E3087),IF([1]Dashboard!$AK$39="FY","FY"&amp;A3087&amp;E3087)))</f>
        <v>YTD2025061 - QUEBRA</v>
      </c>
      <c r="R3087" t="str">
        <f>IF([1]Dashboard!$AK$39="Month","Month"&amp;N3087&amp;E3087&amp;F3087,IF([1]Dashboard!$AK$39="YTD",IF(O3087-[1]Dashboard!$AK$37&lt;=0,"YTD"&amp;A3087&amp;[1]Dashboard!$AK$37&amp;E3087&amp;F3087),IF([1]Dashboard!$AK$39="FY","FY"&amp;A3087&amp;E3087&amp;F3087)))</f>
        <v>YTD2025061 - QUEBRAQUEBRA QUEBRA</v>
      </c>
      <c r="S3087" t="str">
        <f>IF([1]Dashboard!$AK$39="Month","Month"&amp;N3087&amp;F3087,IF([1]Dashboard!$AK$39="YTD",IF(O3087-[1]Dashboard!$AK$37&lt;=0,"YTD"&amp;A3087&amp;[1]Dashboard!$AK$37&amp;F3087),IF([1]Dashboard!$AK$39="FY","FY"&amp;A3087&amp;F3087)))</f>
        <v>YTD202506QUEBRA QUEBRA</v>
      </c>
      <c r="T3087" t="str">
        <f>IF([1]Dashboard!$AK$39="Month","Month"&amp;N3087&amp;F3087,IF([1]Dashboard!$AK$39="YTD",IF(O3087-[1]Dashboard!$AK$37&lt;=0,"YTD"&amp;A3087&amp;[1]Dashboard!$AK$37&amp;U3087),IF([1]Dashboard!$AK$39="FY","FY"&amp;A3087&amp;U3087)))</f>
        <v>YTD2025061 - QUEBRAQUEBRA QUEBRA</v>
      </c>
      <c r="U3087" t="str">
        <f t="shared" si="195"/>
        <v>1 - QUEBRAQUEBRA QUEBRA</v>
      </c>
      <c r="V3087" t="str">
        <f>IF([1]Dashboard!$AK$39="Month","Month"&amp;N3087&amp;C3087&amp;E3087,IF([1]Dashboard!$AK$39="YTD",IF(O3087-[1]Dashboard!$AK$37&lt;=0,"YTD"&amp;A3087&amp;[1]Dashboard!$AK$37&amp;C3087&amp;E3087),IF([1]Dashboard!$AK$39="FY","FY"&amp;A3087&amp;C3087&amp;E3087)))</f>
        <v>YTD202506Bonaparte1 - QUEBRA</v>
      </c>
      <c r="W3087" t="str">
        <f>IF([1]Dashboard!$AK$39="Month","Month"&amp;N3087,IF([1]Dashboard!$AK$39="YTD",IF(O3087-[1]Dashboard!$AK$37&lt;=0,"YTD"&amp;A3087&amp;[1]Dashboard!$AK$37),IF([1]Dashboard!$AK$39="FY","FY"&amp;A3087)))</f>
        <v>YTD202506</v>
      </c>
    </row>
    <row r="3088" spans="1:23" x14ac:dyDescent="0.3">
      <c r="A3088" t="s">
        <v>610</v>
      </c>
      <c r="B3088" t="s">
        <v>24</v>
      </c>
      <c r="C3088" t="s">
        <v>230</v>
      </c>
      <c r="D3088" t="s">
        <v>71</v>
      </c>
      <c r="E3088" t="s">
        <v>49</v>
      </c>
      <c r="F3088" t="s">
        <v>117</v>
      </c>
      <c r="G3088" t="s">
        <v>120</v>
      </c>
      <c r="H3088" t="s">
        <v>477</v>
      </c>
      <c r="I3088" s="4">
        <v>1.5630000000000002</v>
      </c>
      <c r="J3088" s="4">
        <v>24.201092896174863</v>
      </c>
      <c r="K3088" s="4">
        <v>7.2359213114754093</v>
      </c>
      <c r="L3088" s="4">
        <v>16.965171584699451</v>
      </c>
      <c r="M3088" s="5">
        <v>1.5630000000000002</v>
      </c>
      <c r="N3088" t="str">
        <f t="shared" si="192"/>
        <v>202501</v>
      </c>
      <c r="O3088" t="str">
        <f t="shared" si="193"/>
        <v>01</v>
      </c>
      <c r="P3088" t="str">
        <f t="shared" si="194"/>
        <v>01.Jan2025</v>
      </c>
      <c r="Q3088" t="str">
        <f>IF([1]Dashboard!$AK$39="Month","Month"&amp;N3088&amp;E3088,IF([1]Dashboard!$AK$39="YTD",IF(O3088-[1]Dashboard!$AK$37&lt;=0,"YTD"&amp;A3088&amp;[1]Dashboard!$AK$37&amp;E3088),IF([1]Dashboard!$AK$39="FY","FY"&amp;A3088&amp;E3088)))</f>
        <v>YTD2025061 - QUEBRA</v>
      </c>
      <c r="R3088" t="str">
        <f>IF([1]Dashboard!$AK$39="Month","Month"&amp;N3088&amp;E3088&amp;F3088,IF([1]Dashboard!$AK$39="YTD",IF(O3088-[1]Dashboard!$AK$37&lt;=0,"YTD"&amp;A3088&amp;[1]Dashboard!$AK$37&amp;E3088&amp;F3088),IF([1]Dashboard!$AK$39="FY","FY"&amp;A3088&amp;E3088&amp;F3088)))</f>
        <v>YTD2025061 - QUEBRAQUEBRA QUEBRA</v>
      </c>
      <c r="S3088" t="str">
        <f>IF([1]Dashboard!$AK$39="Month","Month"&amp;N3088&amp;F3088,IF([1]Dashboard!$AK$39="YTD",IF(O3088-[1]Dashboard!$AK$37&lt;=0,"YTD"&amp;A3088&amp;[1]Dashboard!$AK$37&amp;F3088),IF([1]Dashboard!$AK$39="FY","FY"&amp;A3088&amp;F3088)))</f>
        <v>YTD202506QUEBRA QUEBRA</v>
      </c>
      <c r="T3088" t="str">
        <f>IF([1]Dashboard!$AK$39="Month","Month"&amp;N3088&amp;F3088,IF([1]Dashboard!$AK$39="YTD",IF(O3088-[1]Dashboard!$AK$37&lt;=0,"YTD"&amp;A3088&amp;[1]Dashboard!$AK$37&amp;U3088),IF([1]Dashboard!$AK$39="FY","FY"&amp;A3088&amp;U3088)))</f>
        <v>YTD2025061 - QUEBRAQUEBRA QUEBRA</v>
      </c>
      <c r="U3088" t="str">
        <f t="shared" si="195"/>
        <v>1 - QUEBRAQUEBRA QUEBRA</v>
      </c>
      <c r="V3088" t="str">
        <f>IF([1]Dashboard!$AK$39="Month","Month"&amp;N3088&amp;C3088&amp;E3088,IF([1]Dashboard!$AK$39="YTD",IF(O3088-[1]Dashboard!$AK$37&lt;=0,"YTD"&amp;A3088&amp;[1]Dashboard!$AK$37&amp;C3088&amp;E3088),IF([1]Dashboard!$AK$39="FY","FY"&amp;A3088&amp;C3088&amp;E3088)))</f>
        <v>YTD202506Bonaparte1 - QUEBRA</v>
      </c>
      <c r="W3088" t="str">
        <f>IF([1]Dashboard!$AK$39="Month","Month"&amp;N3088,IF([1]Dashboard!$AK$39="YTD",IF(O3088-[1]Dashboard!$AK$37&lt;=0,"YTD"&amp;A3088&amp;[1]Dashboard!$AK$37),IF([1]Dashboard!$AK$39="FY","FY"&amp;A3088)))</f>
        <v>YTD202506</v>
      </c>
    </row>
    <row r="3089" spans="1:23" x14ac:dyDescent="0.3">
      <c r="A3089" t="s">
        <v>610</v>
      </c>
      <c r="B3089" t="s">
        <v>24</v>
      </c>
      <c r="C3089" t="s">
        <v>230</v>
      </c>
      <c r="D3089" t="s">
        <v>71</v>
      </c>
      <c r="E3089" t="s">
        <v>49</v>
      </c>
      <c r="F3089" t="s">
        <v>117</v>
      </c>
      <c r="G3089" t="s">
        <v>299</v>
      </c>
      <c r="H3089" t="s">
        <v>478</v>
      </c>
      <c r="I3089" s="4">
        <v>0.121</v>
      </c>
      <c r="J3089" s="4">
        <v>1.8754098360655738</v>
      </c>
      <c r="K3089" s="4">
        <v>0.66649180327868851</v>
      </c>
      <c r="L3089" s="4">
        <v>1.2089180327868851</v>
      </c>
      <c r="M3089" s="5">
        <v>0.121</v>
      </c>
      <c r="N3089" t="str">
        <f t="shared" si="192"/>
        <v>202501</v>
      </c>
      <c r="O3089" t="str">
        <f t="shared" si="193"/>
        <v>01</v>
      </c>
      <c r="P3089" t="str">
        <f t="shared" si="194"/>
        <v>01.Jan2025</v>
      </c>
      <c r="Q3089" t="str">
        <f>IF([1]Dashboard!$AK$39="Month","Month"&amp;N3089&amp;E3089,IF([1]Dashboard!$AK$39="YTD",IF(O3089-[1]Dashboard!$AK$37&lt;=0,"YTD"&amp;A3089&amp;[1]Dashboard!$AK$37&amp;E3089),IF([1]Dashboard!$AK$39="FY","FY"&amp;A3089&amp;E3089)))</f>
        <v>YTD2025061 - QUEBRA</v>
      </c>
      <c r="R3089" t="str">
        <f>IF([1]Dashboard!$AK$39="Month","Month"&amp;N3089&amp;E3089&amp;F3089,IF([1]Dashboard!$AK$39="YTD",IF(O3089-[1]Dashboard!$AK$37&lt;=0,"YTD"&amp;A3089&amp;[1]Dashboard!$AK$37&amp;E3089&amp;F3089),IF([1]Dashboard!$AK$39="FY","FY"&amp;A3089&amp;E3089&amp;F3089)))</f>
        <v>YTD2025061 - QUEBRAQUEBRA QUEBRA</v>
      </c>
      <c r="S3089" t="str">
        <f>IF([1]Dashboard!$AK$39="Month","Month"&amp;N3089&amp;F3089,IF([1]Dashboard!$AK$39="YTD",IF(O3089-[1]Dashboard!$AK$37&lt;=0,"YTD"&amp;A3089&amp;[1]Dashboard!$AK$37&amp;F3089),IF([1]Dashboard!$AK$39="FY","FY"&amp;A3089&amp;F3089)))</f>
        <v>YTD202506QUEBRA QUEBRA</v>
      </c>
      <c r="T3089" t="str">
        <f>IF([1]Dashboard!$AK$39="Month","Month"&amp;N3089&amp;F3089,IF([1]Dashboard!$AK$39="YTD",IF(O3089-[1]Dashboard!$AK$37&lt;=0,"YTD"&amp;A3089&amp;[1]Dashboard!$AK$37&amp;U3089),IF([1]Dashboard!$AK$39="FY","FY"&amp;A3089&amp;U3089)))</f>
        <v>YTD2025061 - QUEBRAQUEBRA QUEBRA</v>
      </c>
      <c r="U3089" t="str">
        <f t="shared" si="195"/>
        <v>1 - QUEBRAQUEBRA QUEBRA</v>
      </c>
      <c r="V3089" t="str">
        <f>IF([1]Dashboard!$AK$39="Month","Month"&amp;N3089&amp;C3089&amp;E3089,IF([1]Dashboard!$AK$39="YTD",IF(O3089-[1]Dashboard!$AK$37&lt;=0,"YTD"&amp;A3089&amp;[1]Dashboard!$AK$37&amp;C3089&amp;E3089),IF([1]Dashboard!$AK$39="FY","FY"&amp;A3089&amp;C3089&amp;E3089)))</f>
        <v>YTD202506Bonaparte1 - QUEBRA</v>
      </c>
      <c r="W3089" t="str">
        <f>IF([1]Dashboard!$AK$39="Month","Month"&amp;N3089,IF([1]Dashboard!$AK$39="YTD",IF(O3089-[1]Dashboard!$AK$37&lt;=0,"YTD"&amp;A3089&amp;[1]Dashboard!$AK$37),IF([1]Dashboard!$AK$39="FY","FY"&amp;A3089)))</f>
        <v>YTD202506</v>
      </c>
    </row>
    <row r="3090" spans="1:23" x14ac:dyDescent="0.3">
      <c r="A3090" t="s">
        <v>610</v>
      </c>
      <c r="B3090" t="s">
        <v>24</v>
      </c>
      <c r="C3090" t="s">
        <v>230</v>
      </c>
      <c r="D3090" t="s">
        <v>71</v>
      </c>
      <c r="E3090" t="s">
        <v>49</v>
      </c>
      <c r="F3090" t="s">
        <v>117</v>
      </c>
      <c r="G3090" t="s">
        <v>122</v>
      </c>
      <c r="H3090" t="s">
        <v>479</v>
      </c>
      <c r="I3090" s="4">
        <v>1.7309999999999997</v>
      </c>
      <c r="J3090" s="4">
        <v>26.942076502732238</v>
      </c>
      <c r="K3090" s="4">
        <v>8.6190557377049171</v>
      </c>
      <c r="L3090" s="4">
        <v>18.323020765027323</v>
      </c>
      <c r="M3090" s="5">
        <v>1.7309999999999997</v>
      </c>
      <c r="N3090" t="str">
        <f t="shared" si="192"/>
        <v>202501</v>
      </c>
      <c r="O3090" t="str">
        <f t="shared" si="193"/>
        <v>01</v>
      </c>
      <c r="P3090" t="str">
        <f t="shared" si="194"/>
        <v>01.Jan2025</v>
      </c>
      <c r="Q3090" t="str">
        <f>IF([1]Dashboard!$AK$39="Month","Month"&amp;N3090&amp;E3090,IF([1]Dashboard!$AK$39="YTD",IF(O3090-[1]Dashboard!$AK$37&lt;=0,"YTD"&amp;A3090&amp;[1]Dashboard!$AK$37&amp;E3090),IF([1]Dashboard!$AK$39="FY","FY"&amp;A3090&amp;E3090)))</f>
        <v>YTD2025061 - QUEBRA</v>
      </c>
      <c r="R3090" t="str">
        <f>IF([1]Dashboard!$AK$39="Month","Month"&amp;N3090&amp;E3090&amp;F3090,IF([1]Dashboard!$AK$39="YTD",IF(O3090-[1]Dashboard!$AK$37&lt;=0,"YTD"&amp;A3090&amp;[1]Dashboard!$AK$37&amp;E3090&amp;F3090),IF([1]Dashboard!$AK$39="FY","FY"&amp;A3090&amp;E3090&amp;F3090)))</f>
        <v>YTD2025061 - QUEBRAQUEBRA QUEBRA</v>
      </c>
      <c r="S3090" t="str">
        <f>IF([1]Dashboard!$AK$39="Month","Month"&amp;N3090&amp;F3090,IF([1]Dashboard!$AK$39="YTD",IF(O3090-[1]Dashboard!$AK$37&lt;=0,"YTD"&amp;A3090&amp;[1]Dashboard!$AK$37&amp;F3090),IF([1]Dashboard!$AK$39="FY","FY"&amp;A3090&amp;F3090)))</f>
        <v>YTD202506QUEBRA QUEBRA</v>
      </c>
      <c r="T3090" t="str">
        <f>IF([1]Dashboard!$AK$39="Month","Month"&amp;N3090&amp;F3090,IF([1]Dashboard!$AK$39="YTD",IF(O3090-[1]Dashboard!$AK$37&lt;=0,"YTD"&amp;A3090&amp;[1]Dashboard!$AK$37&amp;U3090),IF([1]Dashboard!$AK$39="FY","FY"&amp;A3090&amp;U3090)))</f>
        <v>YTD2025061 - QUEBRAQUEBRA QUEBRA</v>
      </c>
      <c r="U3090" t="str">
        <f t="shared" si="195"/>
        <v>1 - QUEBRAQUEBRA QUEBRA</v>
      </c>
      <c r="V3090" t="str">
        <f>IF([1]Dashboard!$AK$39="Month","Month"&amp;N3090&amp;C3090&amp;E3090,IF([1]Dashboard!$AK$39="YTD",IF(O3090-[1]Dashboard!$AK$37&lt;=0,"YTD"&amp;A3090&amp;[1]Dashboard!$AK$37&amp;C3090&amp;E3090),IF([1]Dashboard!$AK$39="FY","FY"&amp;A3090&amp;C3090&amp;E3090)))</f>
        <v>YTD202506Bonaparte1 - QUEBRA</v>
      </c>
      <c r="W3090" t="str">
        <f>IF([1]Dashboard!$AK$39="Month","Month"&amp;N3090,IF([1]Dashboard!$AK$39="YTD",IF(O3090-[1]Dashboard!$AK$37&lt;=0,"YTD"&amp;A3090&amp;[1]Dashboard!$AK$37),IF([1]Dashboard!$AK$39="FY","FY"&amp;A3090)))</f>
        <v>YTD202506</v>
      </c>
    </row>
    <row r="3091" spans="1:23" x14ac:dyDescent="0.3">
      <c r="A3091" t="s">
        <v>610</v>
      </c>
      <c r="B3091" t="s">
        <v>24</v>
      </c>
      <c r="C3091" t="s">
        <v>230</v>
      </c>
      <c r="D3091" t="s">
        <v>71</v>
      </c>
      <c r="E3091" t="s">
        <v>49</v>
      </c>
      <c r="F3091" t="s">
        <v>117</v>
      </c>
      <c r="G3091" t="s">
        <v>124</v>
      </c>
      <c r="H3091" t="s">
        <v>506</v>
      </c>
      <c r="I3091" s="4">
        <v>2.3929999999999998</v>
      </c>
      <c r="J3091" s="4">
        <v>40.601092896174862</v>
      </c>
      <c r="K3091" s="4">
        <v>12.281451366120217</v>
      </c>
      <c r="L3091" s="4">
        <v>28.319641530054646</v>
      </c>
      <c r="M3091" s="5">
        <v>2.3929999999999998</v>
      </c>
      <c r="N3091" t="str">
        <f t="shared" si="192"/>
        <v>202501</v>
      </c>
      <c r="O3091" t="str">
        <f t="shared" si="193"/>
        <v>01</v>
      </c>
      <c r="P3091" t="str">
        <f t="shared" si="194"/>
        <v>01.Jan2025</v>
      </c>
      <c r="Q3091" t="str">
        <f>IF([1]Dashboard!$AK$39="Month","Month"&amp;N3091&amp;E3091,IF([1]Dashboard!$AK$39="YTD",IF(O3091-[1]Dashboard!$AK$37&lt;=0,"YTD"&amp;A3091&amp;[1]Dashboard!$AK$37&amp;E3091),IF([1]Dashboard!$AK$39="FY","FY"&amp;A3091&amp;E3091)))</f>
        <v>YTD2025061 - QUEBRA</v>
      </c>
      <c r="R3091" t="str">
        <f>IF([1]Dashboard!$AK$39="Month","Month"&amp;N3091&amp;E3091&amp;F3091,IF([1]Dashboard!$AK$39="YTD",IF(O3091-[1]Dashboard!$AK$37&lt;=0,"YTD"&amp;A3091&amp;[1]Dashboard!$AK$37&amp;E3091&amp;F3091),IF([1]Dashboard!$AK$39="FY","FY"&amp;A3091&amp;E3091&amp;F3091)))</f>
        <v>YTD2025061 - QUEBRAQUEBRA QUEBRA</v>
      </c>
      <c r="S3091" t="str">
        <f>IF([1]Dashboard!$AK$39="Month","Month"&amp;N3091&amp;F3091,IF([1]Dashboard!$AK$39="YTD",IF(O3091-[1]Dashboard!$AK$37&lt;=0,"YTD"&amp;A3091&amp;[1]Dashboard!$AK$37&amp;F3091),IF([1]Dashboard!$AK$39="FY","FY"&amp;A3091&amp;F3091)))</f>
        <v>YTD202506QUEBRA QUEBRA</v>
      </c>
      <c r="T3091" t="str">
        <f>IF([1]Dashboard!$AK$39="Month","Month"&amp;N3091&amp;F3091,IF([1]Dashboard!$AK$39="YTD",IF(O3091-[1]Dashboard!$AK$37&lt;=0,"YTD"&amp;A3091&amp;[1]Dashboard!$AK$37&amp;U3091),IF([1]Dashboard!$AK$39="FY","FY"&amp;A3091&amp;U3091)))</f>
        <v>YTD2025061 - QUEBRAQUEBRA QUEBRA</v>
      </c>
      <c r="U3091" t="str">
        <f t="shared" si="195"/>
        <v>1 - QUEBRAQUEBRA QUEBRA</v>
      </c>
      <c r="V3091" t="str">
        <f>IF([1]Dashboard!$AK$39="Month","Month"&amp;N3091&amp;C3091&amp;E3091,IF([1]Dashboard!$AK$39="YTD",IF(O3091-[1]Dashboard!$AK$37&lt;=0,"YTD"&amp;A3091&amp;[1]Dashboard!$AK$37&amp;C3091&amp;E3091),IF([1]Dashboard!$AK$39="FY","FY"&amp;A3091&amp;C3091&amp;E3091)))</f>
        <v>YTD202506Bonaparte1 - QUEBRA</v>
      </c>
      <c r="W3091" t="str">
        <f>IF([1]Dashboard!$AK$39="Month","Month"&amp;N3091,IF([1]Dashboard!$AK$39="YTD",IF(O3091-[1]Dashboard!$AK$37&lt;=0,"YTD"&amp;A3091&amp;[1]Dashboard!$AK$37),IF([1]Dashboard!$AK$39="FY","FY"&amp;A3091)))</f>
        <v>YTD202506</v>
      </c>
    </row>
    <row r="3092" spans="1:23" x14ac:dyDescent="0.3">
      <c r="A3092" t="s">
        <v>610</v>
      </c>
      <c r="B3092" t="s">
        <v>24</v>
      </c>
      <c r="C3092" t="s">
        <v>230</v>
      </c>
      <c r="D3092" t="s">
        <v>71</v>
      </c>
      <c r="E3092" t="s">
        <v>49</v>
      </c>
      <c r="F3092" t="s">
        <v>117</v>
      </c>
      <c r="G3092" t="s">
        <v>126</v>
      </c>
      <c r="H3092" t="s">
        <v>480</v>
      </c>
      <c r="I3092" s="4">
        <v>11.282999999999999</v>
      </c>
      <c r="J3092" s="4">
        <v>210.11584699453542</v>
      </c>
      <c r="K3092" s="4">
        <v>59.978701639344258</v>
      </c>
      <c r="L3092" s="4">
        <v>150.13714535519114</v>
      </c>
      <c r="M3092" s="5">
        <v>11.282999999999999</v>
      </c>
      <c r="N3092" t="str">
        <f t="shared" si="192"/>
        <v>202501</v>
      </c>
      <c r="O3092" t="str">
        <f t="shared" si="193"/>
        <v>01</v>
      </c>
      <c r="P3092" t="str">
        <f t="shared" si="194"/>
        <v>01.Jan2025</v>
      </c>
      <c r="Q3092" t="str">
        <f>IF([1]Dashboard!$AK$39="Month","Month"&amp;N3092&amp;E3092,IF([1]Dashboard!$AK$39="YTD",IF(O3092-[1]Dashboard!$AK$37&lt;=0,"YTD"&amp;A3092&amp;[1]Dashboard!$AK$37&amp;E3092),IF([1]Dashboard!$AK$39="FY","FY"&amp;A3092&amp;E3092)))</f>
        <v>YTD2025061 - QUEBRA</v>
      </c>
      <c r="R3092" t="str">
        <f>IF([1]Dashboard!$AK$39="Month","Month"&amp;N3092&amp;E3092&amp;F3092,IF([1]Dashboard!$AK$39="YTD",IF(O3092-[1]Dashboard!$AK$37&lt;=0,"YTD"&amp;A3092&amp;[1]Dashboard!$AK$37&amp;E3092&amp;F3092),IF([1]Dashboard!$AK$39="FY","FY"&amp;A3092&amp;E3092&amp;F3092)))</f>
        <v>YTD2025061 - QUEBRAQUEBRA QUEBRA</v>
      </c>
      <c r="S3092" t="str">
        <f>IF([1]Dashboard!$AK$39="Month","Month"&amp;N3092&amp;F3092,IF([1]Dashboard!$AK$39="YTD",IF(O3092-[1]Dashboard!$AK$37&lt;=0,"YTD"&amp;A3092&amp;[1]Dashboard!$AK$37&amp;F3092),IF([1]Dashboard!$AK$39="FY","FY"&amp;A3092&amp;F3092)))</f>
        <v>YTD202506QUEBRA QUEBRA</v>
      </c>
      <c r="T3092" t="str">
        <f>IF([1]Dashboard!$AK$39="Month","Month"&amp;N3092&amp;F3092,IF([1]Dashboard!$AK$39="YTD",IF(O3092-[1]Dashboard!$AK$37&lt;=0,"YTD"&amp;A3092&amp;[1]Dashboard!$AK$37&amp;U3092),IF([1]Dashboard!$AK$39="FY","FY"&amp;A3092&amp;U3092)))</f>
        <v>YTD2025061 - QUEBRAQUEBRA QUEBRA</v>
      </c>
      <c r="U3092" t="str">
        <f t="shared" si="195"/>
        <v>1 - QUEBRAQUEBRA QUEBRA</v>
      </c>
      <c r="V3092" t="str">
        <f>IF([1]Dashboard!$AK$39="Month","Month"&amp;N3092&amp;C3092&amp;E3092,IF([1]Dashboard!$AK$39="YTD",IF(O3092-[1]Dashboard!$AK$37&lt;=0,"YTD"&amp;A3092&amp;[1]Dashboard!$AK$37&amp;C3092&amp;E3092),IF([1]Dashboard!$AK$39="FY","FY"&amp;A3092&amp;C3092&amp;E3092)))</f>
        <v>YTD202506Bonaparte1 - QUEBRA</v>
      </c>
      <c r="W3092" t="str">
        <f>IF([1]Dashboard!$AK$39="Month","Month"&amp;N3092,IF([1]Dashboard!$AK$39="YTD",IF(O3092-[1]Dashboard!$AK$37&lt;=0,"YTD"&amp;A3092&amp;[1]Dashboard!$AK$37),IF([1]Dashboard!$AK$39="FY","FY"&amp;A3092)))</f>
        <v>YTD202506</v>
      </c>
    </row>
    <row r="3093" spans="1:23" x14ac:dyDescent="0.3">
      <c r="A3093" t="s">
        <v>610</v>
      </c>
      <c r="B3093" t="s">
        <v>24</v>
      </c>
      <c r="C3093" t="s">
        <v>230</v>
      </c>
      <c r="D3093" t="s">
        <v>71</v>
      </c>
      <c r="E3093" t="s">
        <v>49</v>
      </c>
      <c r="F3093" t="s">
        <v>117</v>
      </c>
      <c r="G3093" t="s">
        <v>439</v>
      </c>
      <c r="H3093" t="s">
        <v>440</v>
      </c>
      <c r="I3093" s="4">
        <v>0.218</v>
      </c>
      <c r="J3093" s="4">
        <v>4.2928961748633876</v>
      </c>
      <c r="K3093" s="4">
        <v>0.94061639344262282</v>
      </c>
      <c r="L3093" s="4">
        <v>3.3522797814207652</v>
      </c>
      <c r="M3093" s="5">
        <v>0.218</v>
      </c>
      <c r="N3093" t="str">
        <f t="shared" si="192"/>
        <v>202501</v>
      </c>
      <c r="O3093" t="str">
        <f t="shared" si="193"/>
        <v>01</v>
      </c>
      <c r="P3093" t="str">
        <f t="shared" si="194"/>
        <v>01.Jan2025</v>
      </c>
      <c r="Q3093" t="str">
        <f>IF([1]Dashboard!$AK$39="Month","Month"&amp;N3093&amp;E3093,IF([1]Dashboard!$AK$39="YTD",IF(O3093-[1]Dashboard!$AK$37&lt;=0,"YTD"&amp;A3093&amp;[1]Dashboard!$AK$37&amp;E3093),IF([1]Dashboard!$AK$39="FY","FY"&amp;A3093&amp;E3093)))</f>
        <v>YTD2025061 - QUEBRA</v>
      </c>
      <c r="R3093" t="str">
        <f>IF([1]Dashboard!$AK$39="Month","Month"&amp;N3093&amp;E3093&amp;F3093,IF([1]Dashboard!$AK$39="YTD",IF(O3093-[1]Dashboard!$AK$37&lt;=0,"YTD"&amp;A3093&amp;[1]Dashboard!$AK$37&amp;E3093&amp;F3093),IF([1]Dashboard!$AK$39="FY","FY"&amp;A3093&amp;E3093&amp;F3093)))</f>
        <v>YTD2025061 - QUEBRAQUEBRA QUEBRA</v>
      </c>
      <c r="S3093" t="str">
        <f>IF([1]Dashboard!$AK$39="Month","Month"&amp;N3093&amp;F3093,IF([1]Dashboard!$AK$39="YTD",IF(O3093-[1]Dashboard!$AK$37&lt;=0,"YTD"&amp;A3093&amp;[1]Dashboard!$AK$37&amp;F3093),IF([1]Dashboard!$AK$39="FY","FY"&amp;A3093&amp;F3093)))</f>
        <v>YTD202506QUEBRA QUEBRA</v>
      </c>
      <c r="T3093" t="str">
        <f>IF([1]Dashboard!$AK$39="Month","Month"&amp;N3093&amp;F3093,IF([1]Dashboard!$AK$39="YTD",IF(O3093-[1]Dashboard!$AK$37&lt;=0,"YTD"&amp;A3093&amp;[1]Dashboard!$AK$37&amp;U3093),IF([1]Dashboard!$AK$39="FY","FY"&amp;A3093&amp;U3093)))</f>
        <v>YTD2025061 - QUEBRAQUEBRA QUEBRA</v>
      </c>
      <c r="U3093" t="str">
        <f t="shared" si="195"/>
        <v>1 - QUEBRAQUEBRA QUEBRA</v>
      </c>
      <c r="V3093" t="str">
        <f>IF([1]Dashboard!$AK$39="Month","Month"&amp;N3093&amp;C3093&amp;E3093,IF([1]Dashboard!$AK$39="YTD",IF(O3093-[1]Dashboard!$AK$37&lt;=0,"YTD"&amp;A3093&amp;[1]Dashboard!$AK$37&amp;C3093&amp;E3093),IF([1]Dashboard!$AK$39="FY","FY"&amp;A3093&amp;C3093&amp;E3093)))</f>
        <v>YTD202506Bonaparte1 - QUEBRA</v>
      </c>
      <c r="W3093" t="str">
        <f>IF([1]Dashboard!$AK$39="Month","Month"&amp;N3093,IF([1]Dashboard!$AK$39="YTD",IF(O3093-[1]Dashboard!$AK$37&lt;=0,"YTD"&amp;A3093&amp;[1]Dashboard!$AK$37),IF([1]Dashboard!$AK$39="FY","FY"&amp;A3093)))</f>
        <v>YTD202506</v>
      </c>
    </row>
    <row r="3094" spans="1:23" x14ac:dyDescent="0.3">
      <c r="A3094" t="s">
        <v>610</v>
      </c>
      <c r="B3094" t="s">
        <v>24</v>
      </c>
      <c r="C3094" t="s">
        <v>230</v>
      </c>
      <c r="D3094" t="s">
        <v>71</v>
      </c>
      <c r="E3094" t="s">
        <v>49</v>
      </c>
      <c r="F3094" t="s">
        <v>117</v>
      </c>
      <c r="G3094" t="s">
        <v>611</v>
      </c>
      <c r="H3094" t="s">
        <v>612</v>
      </c>
      <c r="I3094" s="4">
        <v>1.93</v>
      </c>
      <c r="J3094" s="4">
        <v>31.193442622950819</v>
      </c>
      <c r="K3094" s="4">
        <v>12.212786885245901</v>
      </c>
      <c r="L3094" s="4">
        <v>18.980655737704918</v>
      </c>
      <c r="M3094" s="5">
        <v>1.93</v>
      </c>
      <c r="N3094" t="str">
        <f t="shared" si="192"/>
        <v>202501</v>
      </c>
      <c r="O3094" t="str">
        <f t="shared" si="193"/>
        <v>01</v>
      </c>
      <c r="P3094" t="str">
        <f t="shared" si="194"/>
        <v>01.Jan2025</v>
      </c>
      <c r="Q3094" t="str">
        <f>IF([1]Dashboard!$AK$39="Month","Month"&amp;N3094&amp;E3094,IF([1]Dashboard!$AK$39="YTD",IF(O3094-[1]Dashboard!$AK$37&lt;=0,"YTD"&amp;A3094&amp;[1]Dashboard!$AK$37&amp;E3094),IF([1]Dashboard!$AK$39="FY","FY"&amp;A3094&amp;E3094)))</f>
        <v>YTD2025061 - QUEBRA</v>
      </c>
      <c r="R3094" t="str">
        <f>IF([1]Dashboard!$AK$39="Month","Month"&amp;N3094&amp;E3094&amp;F3094,IF([1]Dashboard!$AK$39="YTD",IF(O3094-[1]Dashboard!$AK$37&lt;=0,"YTD"&amp;A3094&amp;[1]Dashboard!$AK$37&amp;E3094&amp;F3094),IF([1]Dashboard!$AK$39="FY","FY"&amp;A3094&amp;E3094&amp;F3094)))</f>
        <v>YTD2025061 - QUEBRAQUEBRA QUEBRA</v>
      </c>
      <c r="S3094" t="str">
        <f>IF([1]Dashboard!$AK$39="Month","Month"&amp;N3094&amp;F3094,IF([1]Dashboard!$AK$39="YTD",IF(O3094-[1]Dashboard!$AK$37&lt;=0,"YTD"&amp;A3094&amp;[1]Dashboard!$AK$37&amp;F3094),IF([1]Dashboard!$AK$39="FY","FY"&amp;A3094&amp;F3094)))</f>
        <v>YTD202506QUEBRA QUEBRA</v>
      </c>
      <c r="T3094" t="str">
        <f>IF([1]Dashboard!$AK$39="Month","Month"&amp;N3094&amp;F3094,IF([1]Dashboard!$AK$39="YTD",IF(O3094-[1]Dashboard!$AK$37&lt;=0,"YTD"&amp;A3094&amp;[1]Dashboard!$AK$37&amp;U3094),IF([1]Dashboard!$AK$39="FY","FY"&amp;A3094&amp;U3094)))</f>
        <v>YTD2025061 - QUEBRAQUEBRA QUEBRA</v>
      </c>
      <c r="U3094" t="str">
        <f t="shared" si="195"/>
        <v>1 - QUEBRAQUEBRA QUEBRA</v>
      </c>
      <c r="V3094" t="str">
        <f>IF([1]Dashboard!$AK$39="Month","Month"&amp;N3094&amp;C3094&amp;E3094,IF([1]Dashboard!$AK$39="YTD",IF(O3094-[1]Dashboard!$AK$37&lt;=0,"YTD"&amp;A3094&amp;[1]Dashboard!$AK$37&amp;C3094&amp;E3094),IF([1]Dashboard!$AK$39="FY","FY"&amp;A3094&amp;C3094&amp;E3094)))</f>
        <v>YTD202506Bonaparte1 - QUEBRA</v>
      </c>
      <c r="W3094" t="str">
        <f>IF([1]Dashboard!$AK$39="Month","Month"&amp;N3094,IF([1]Dashboard!$AK$39="YTD",IF(O3094-[1]Dashboard!$AK$37&lt;=0,"YTD"&amp;A3094&amp;[1]Dashboard!$AK$37),IF([1]Dashboard!$AK$39="FY","FY"&amp;A3094)))</f>
        <v>YTD202506</v>
      </c>
    </row>
    <row r="3095" spans="1:23" x14ac:dyDescent="0.3">
      <c r="A3095" t="s">
        <v>610</v>
      </c>
      <c r="B3095" t="s">
        <v>24</v>
      </c>
      <c r="C3095" t="s">
        <v>230</v>
      </c>
      <c r="D3095" t="s">
        <v>71</v>
      </c>
      <c r="E3095" t="s">
        <v>49</v>
      </c>
      <c r="F3095" t="s">
        <v>117</v>
      </c>
      <c r="G3095" t="s">
        <v>128</v>
      </c>
      <c r="H3095" t="s">
        <v>517</v>
      </c>
      <c r="I3095" s="4">
        <v>1.5800000000000003</v>
      </c>
      <c r="J3095" s="4">
        <v>24.367213114754101</v>
      </c>
      <c r="K3095" s="4">
        <v>7.5114754098360672</v>
      </c>
      <c r="L3095" s="4">
        <v>16.855737704918035</v>
      </c>
      <c r="M3095" s="5">
        <v>1.5800000000000003</v>
      </c>
      <c r="N3095" t="str">
        <f t="shared" si="192"/>
        <v>202501</v>
      </c>
      <c r="O3095" t="str">
        <f t="shared" si="193"/>
        <v>01</v>
      </c>
      <c r="P3095" t="str">
        <f t="shared" si="194"/>
        <v>01.Jan2025</v>
      </c>
      <c r="Q3095" t="str">
        <f>IF([1]Dashboard!$AK$39="Month","Month"&amp;N3095&amp;E3095,IF([1]Dashboard!$AK$39="YTD",IF(O3095-[1]Dashboard!$AK$37&lt;=0,"YTD"&amp;A3095&amp;[1]Dashboard!$AK$37&amp;E3095),IF([1]Dashboard!$AK$39="FY","FY"&amp;A3095&amp;E3095)))</f>
        <v>YTD2025061 - QUEBRA</v>
      </c>
      <c r="R3095" t="str">
        <f>IF([1]Dashboard!$AK$39="Month","Month"&amp;N3095&amp;E3095&amp;F3095,IF([1]Dashboard!$AK$39="YTD",IF(O3095-[1]Dashboard!$AK$37&lt;=0,"YTD"&amp;A3095&amp;[1]Dashboard!$AK$37&amp;E3095&amp;F3095),IF([1]Dashboard!$AK$39="FY","FY"&amp;A3095&amp;E3095&amp;F3095)))</f>
        <v>YTD2025061 - QUEBRAQUEBRA QUEBRA</v>
      </c>
      <c r="S3095" t="str">
        <f>IF([1]Dashboard!$AK$39="Month","Month"&amp;N3095&amp;F3095,IF([1]Dashboard!$AK$39="YTD",IF(O3095-[1]Dashboard!$AK$37&lt;=0,"YTD"&amp;A3095&amp;[1]Dashboard!$AK$37&amp;F3095),IF([1]Dashboard!$AK$39="FY","FY"&amp;A3095&amp;F3095)))</f>
        <v>YTD202506QUEBRA QUEBRA</v>
      </c>
      <c r="T3095" t="str">
        <f>IF([1]Dashboard!$AK$39="Month","Month"&amp;N3095&amp;F3095,IF([1]Dashboard!$AK$39="YTD",IF(O3095-[1]Dashboard!$AK$37&lt;=0,"YTD"&amp;A3095&amp;[1]Dashboard!$AK$37&amp;U3095),IF([1]Dashboard!$AK$39="FY","FY"&amp;A3095&amp;U3095)))</f>
        <v>YTD2025061 - QUEBRAQUEBRA QUEBRA</v>
      </c>
      <c r="U3095" t="str">
        <f t="shared" si="195"/>
        <v>1 - QUEBRAQUEBRA QUEBRA</v>
      </c>
      <c r="V3095" t="str">
        <f>IF([1]Dashboard!$AK$39="Month","Month"&amp;N3095&amp;C3095&amp;E3095,IF([1]Dashboard!$AK$39="YTD",IF(O3095-[1]Dashboard!$AK$37&lt;=0,"YTD"&amp;A3095&amp;[1]Dashboard!$AK$37&amp;C3095&amp;E3095),IF([1]Dashboard!$AK$39="FY","FY"&amp;A3095&amp;C3095&amp;E3095)))</f>
        <v>YTD202506Bonaparte1 - QUEBRA</v>
      </c>
      <c r="W3095" t="str">
        <f>IF([1]Dashboard!$AK$39="Month","Month"&amp;N3095,IF([1]Dashboard!$AK$39="YTD",IF(O3095-[1]Dashboard!$AK$37&lt;=0,"YTD"&amp;A3095&amp;[1]Dashboard!$AK$37),IF([1]Dashboard!$AK$39="FY","FY"&amp;A3095)))</f>
        <v>YTD202506</v>
      </c>
    </row>
    <row r="3096" spans="1:23" x14ac:dyDescent="0.3">
      <c r="A3096" t="s">
        <v>610</v>
      </c>
      <c r="B3096" t="s">
        <v>24</v>
      </c>
      <c r="C3096" t="s">
        <v>230</v>
      </c>
      <c r="D3096" t="s">
        <v>71</v>
      </c>
      <c r="E3096" t="s">
        <v>49</v>
      </c>
      <c r="F3096" t="s">
        <v>117</v>
      </c>
      <c r="G3096" t="s">
        <v>518</v>
      </c>
      <c r="H3096" t="s">
        <v>519</v>
      </c>
      <c r="I3096" s="4">
        <v>2.6070000000000007</v>
      </c>
      <c r="J3096" s="4">
        <v>43.302732240437152</v>
      </c>
      <c r="K3096" s="4">
        <v>13.960983606557381</v>
      </c>
      <c r="L3096" s="4">
        <v>29.341748633879771</v>
      </c>
      <c r="M3096" s="5">
        <v>2.6070000000000007</v>
      </c>
      <c r="N3096" t="str">
        <f t="shared" si="192"/>
        <v>202501</v>
      </c>
      <c r="O3096" t="str">
        <f t="shared" si="193"/>
        <v>01</v>
      </c>
      <c r="P3096" t="str">
        <f t="shared" si="194"/>
        <v>01.Jan2025</v>
      </c>
      <c r="Q3096" t="str">
        <f>IF([1]Dashboard!$AK$39="Month","Month"&amp;N3096&amp;E3096,IF([1]Dashboard!$AK$39="YTD",IF(O3096-[1]Dashboard!$AK$37&lt;=0,"YTD"&amp;A3096&amp;[1]Dashboard!$AK$37&amp;E3096),IF([1]Dashboard!$AK$39="FY","FY"&amp;A3096&amp;E3096)))</f>
        <v>YTD2025061 - QUEBRA</v>
      </c>
      <c r="R3096" t="str">
        <f>IF([1]Dashboard!$AK$39="Month","Month"&amp;N3096&amp;E3096&amp;F3096,IF([1]Dashboard!$AK$39="YTD",IF(O3096-[1]Dashboard!$AK$37&lt;=0,"YTD"&amp;A3096&amp;[1]Dashboard!$AK$37&amp;E3096&amp;F3096),IF([1]Dashboard!$AK$39="FY","FY"&amp;A3096&amp;E3096&amp;F3096)))</f>
        <v>YTD2025061 - QUEBRAQUEBRA QUEBRA</v>
      </c>
      <c r="S3096" t="str">
        <f>IF([1]Dashboard!$AK$39="Month","Month"&amp;N3096&amp;F3096,IF([1]Dashboard!$AK$39="YTD",IF(O3096-[1]Dashboard!$AK$37&lt;=0,"YTD"&amp;A3096&amp;[1]Dashboard!$AK$37&amp;F3096),IF([1]Dashboard!$AK$39="FY","FY"&amp;A3096&amp;F3096)))</f>
        <v>YTD202506QUEBRA QUEBRA</v>
      </c>
      <c r="T3096" t="str">
        <f>IF([1]Dashboard!$AK$39="Month","Month"&amp;N3096&amp;F3096,IF([1]Dashboard!$AK$39="YTD",IF(O3096-[1]Dashboard!$AK$37&lt;=0,"YTD"&amp;A3096&amp;[1]Dashboard!$AK$37&amp;U3096),IF([1]Dashboard!$AK$39="FY","FY"&amp;A3096&amp;U3096)))</f>
        <v>YTD2025061 - QUEBRAQUEBRA QUEBRA</v>
      </c>
      <c r="U3096" t="str">
        <f t="shared" si="195"/>
        <v>1 - QUEBRAQUEBRA QUEBRA</v>
      </c>
      <c r="V3096" t="str">
        <f>IF([1]Dashboard!$AK$39="Month","Month"&amp;N3096&amp;C3096&amp;E3096,IF([1]Dashboard!$AK$39="YTD",IF(O3096-[1]Dashboard!$AK$37&lt;=0,"YTD"&amp;A3096&amp;[1]Dashboard!$AK$37&amp;C3096&amp;E3096),IF([1]Dashboard!$AK$39="FY","FY"&amp;A3096&amp;C3096&amp;E3096)))</f>
        <v>YTD202506Bonaparte1 - QUEBRA</v>
      </c>
      <c r="W3096" t="str">
        <f>IF([1]Dashboard!$AK$39="Month","Month"&amp;N3096,IF([1]Dashboard!$AK$39="YTD",IF(O3096-[1]Dashboard!$AK$37&lt;=0,"YTD"&amp;A3096&amp;[1]Dashboard!$AK$37),IF([1]Dashboard!$AK$39="FY","FY"&amp;A3096)))</f>
        <v>YTD202506</v>
      </c>
    </row>
    <row r="3097" spans="1:23" x14ac:dyDescent="0.3">
      <c r="A3097" t="s">
        <v>610</v>
      </c>
      <c r="B3097" t="s">
        <v>24</v>
      </c>
      <c r="C3097" t="s">
        <v>230</v>
      </c>
      <c r="D3097" t="s">
        <v>71</v>
      </c>
      <c r="E3097" t="s">
        <v>49</v>
      </c>
      <c r="F3097" t="s">
        <v>117</v>
      </c>
      <c r="G3097" t="s">
        <v>130</v>
      </c>
      <c r="H3097" t="s">
        <v>481</v>
      </c>
      <c r="I3097" s="4">
        <v>2.0789999999999997</v>
      </c>
      <c r="J3097" s="4">
        <v>36.391256830601094</v>
      </c>
      <c r="K3097" s="4">
        <v>11.451540983606556</v>
      </c>
      <c r="L3097" s="4">
        <v>24.939715846994542</v>
      </c>
      <c r="M3097" s="5">
        <v>2.0789999999999997</v>
      </c>
      <c r="N3097" t="str">
        <f t="shared" si="192"/>
        <v>202501</v>
      </c>
      <c r="O3097" t="str">
        <f t="shared" si="193"/>
        <v>01</v>
      </c>
      <c r="P3097" t="str">
        <f t="shared" si="194"/>
        <v>01.Jan2025</v>
      </c>
      <c r="Q3097" t="str">
        <f>IF([1]Dashboard!$AK$39="Month","Month"&amp;N3097&amp;E3097,IF([1]Dashboard!$AK$39="YTD",IF(O3097-[1]Dashboard!$AK$37&lt;=0,"YTD"&amp;A3097&amp;[1]Dashboard!$AK$37&amp;E3097),IF([1]Dashboard!$AK$39="FY","FY"&amp;A3097&amp;E3097)))</f>
        <v>YTD2025061 - QUEBRA</v>
      </c>
      <c r="R3097" t="str">
        <f>IF([1]Dashboard!$AK$39="Month","Month"&amp;N3097&amp;E3097&amp;F3097,IF([1]Dashboard!$AK$39="YTD",IF(O3097-[1]Dashboard!$AK$37&lt;=0,"YTD"&amp;A3097&amp;[1]Dashboard!$AK$37&amp;E3097&amp;F3097),IF([1]Dashboard!$AK$39="FY","FY"&amp;A3097&amp;E3097&amp;F3097)))</f>
        <v>YTD2025061 - QUEBRAQUEBRA QUEBRA</v>
      </c>
      <c r="S3097" t="str">
        <f>IF([1]Dashboard!$AK$39="Month","Month"&amp;N3097&amp;F3097,IF([1]Dashboard!$AK$39="YTD",IF(O3097-[1]Dashboard!$AK$37&lt;=0,"YTD"&amp;A3097&amp;[1]Dashboard!$AK$37&amp;F3097),IF([1]Dashboard!$AK$39="FY","FY"&amp;A3097&amp;F3097)))</f>
        <v>YTD202506QUEBRA QUEBRA</v>
      </c>
      <c r="T3097" t="str">
        <f>IF([1]Dashboard!$AK$39="Month","Month"&amp;N3097&amp;F3097,IF([1]Dashboard!$AK$39="YTD",IF(O3097-[1]Dashboard!$AK$37&lt;=0,"YTD"&amp;A3097&amp;[1]Dashboard!$AK$37&amp;U3097),IF([1]Dashboard!$AK$39="FY","FY"&amp;A3097&amp;U3097)))</f>
        <v>YTD2025061 - QUEBRAQUEBRA QUEBRA</v>
      </c>
      <c r="U3097" t="str">
        <f t="shared" si="195"/>
        <v>1 - QUEBRAQUEBRA QUEBRA</v>
      </c>
      <c r="V3097" t="str">
        <f>IF([1]Dashboard!$AK$39="Month","Month"&amp;N3097&amp;C3097&amp;E3097,IF([1]Dashboard!$AK$39="YTD",IF(O3097-[1]Dashboard!$AK$37&lt;=0,"YTD"&amp;A3097&amp;[1]Dashboard!$AK$37&amp;C3097&amp;E3097),IF([1]Dashboard!$AK$39="FY","FY"&amp;A3097&amp;C3097&amp;E3097)))</f>
        <v>YTD202506Bonaparte1 - QUEBRA</v>
      </c>
      <c r="W3097" t="str">
        <f>IF([1]Dashboard!$AK$39="Month","Month"&amp;N3097,IF([1]Dashboard!$AK$39="YTD",IF(O3097-[1]Dashboard!$AK$37&lt;=0,"YTD"&amp;A3097&amp;[1]Dashboard!$AK$37),IF([1]Dashboard!$AK$39="FY","FY"&amp;A3097)))</f>
        <v>YTD202506</v>
      </c>
    </row>
    <row r="3098" spans="1:23" x14ac:dyDescent="0.3">
      <c r="A3098" t="s">
        <v>610</v>
      </c>
      <c r="B3098" t="s">
        <v>24</v>
      </c>
      <c r="C3098" t="s">
        <v>230</v>
      </c>
      <c r="D3098" t="s">
        <v>71</v>
      </c>
      <c r="E3098" t="s">
        <v>49</v>
      </c>
      <c r="F3098" t="s">
        <v>117</v>
      </c>
      <c r="G3098" t="s">
        <v>389</v>
      </c>
      <c r="H3098" t="s">
        <v>482</v>
      </c>
      <c r="I3098" s="4">
        <v>0.17</v>
      </c>
      <c r="J3098" s="4">
        <v>2.6360655737704914</v>
      </c>
      <c r="K3098" s="4">
        <v>0.91521311475409839</v>
      </c>
      <c r="L3098" s="4">
        <v>1.7208524590163932</v>
      </c>
      <c r="M3098" s="5">
        <v>0.17</v>
      </c>
      <c r="N3098" t="str">
        <f t="shared" si="192"/>
        <v>202501</v>
      </c>
      <c r="O3098" t="str">
        <f t="shared" si="193"/>
        <v>01</v>
      </c>
      <c r="P3098" t="str">
        <f t="shared" si="194"/>
        <v>01.Jan2025</v>
      </c>
      <c r="Q3098" t="str">
        <f>IF([1]Dashboard!$AK$39="Month","Month"&amp;N3098&amp;E3098,IF([1]Dashboard!$AK$39="YTD",IF(O3098-[1]Dashboard!$AK$37&lt;=0,"YTD"&amp;A3098&amp;[1]Dashboard!$AK$37&amp;E3098),IF([1]Dashboard!$AK$39="FY","FY"&amp;A3098&amp;E3098)))</f>
        <v>YTD2025061 - QUEBRA</v>
      </c>
      <c r="R3098" t="str">
        <f>IF([1]Dashboard!$AK$39="Month","Month"&amp;N3098&amp;E3098&amp;F3098,IF([1]Dashboard!$AK$39="YTD",IF(O3098-[1]Dashboard!$AK$37&lt;=0,"YTD"&amp;A3098&amp;[1]Dashboard!$AK$37&amp;E3098&amp;F3098),IF([1]Dashboard!$AK$39="FY","FY"&amp;A3098&amp;E3098&amp;F3098)))</f>
        <v>YTD2025061 - QUEBRAQUEBRA QUEBRA</v>
      </c>
      <c r="S3098" t="str">
        <f>IF([1]Dashboard!$AK$39="Month","Month"&amp;N3098&amp;F3098,IF([1]Dashboard!$AK$39="YTD",IF(O3098-[1]Dashboard!$AK$37&lt;=0,"YTD"&amp;A3098&amp;[1]Dashboard!$AK$37&amp;F3098),IF([1]Dashboard!$AK$39="FY","FY"&amp;A3098&amp;F3098)))</f>
        <v>YTD202506QUEBRA QUEBRA</v>
      </c>
      <c r="T3098" t="str">
        <f>IF([1]Dashboard!$AK$39="Month","Month"&amp;N3098&amp;F3098,IF([1]Dashboard!$AK$39="YTD",IF(O3098-[1]Dashboard!$AK$37&lt;=0,"YTD"&amp;A3098&amp;[1]Dashboard!$AK$37&amp;U3098),IF([1]Dashboard!$AK$39="FY","FY"&amp;A3098&amp;U3098)))</f>
        <v>YTD2025061 - QUEBRAQUEBRA QUEBRA</v>
      </c>
      <c r="U3098" t="str">
        <f t="shared" si="195"/>
        <v>1 - QUEBRAQUEBRA QUEBRA</v>
      </c>
      <c r="V3098" t="str">
        <f>IF([1]Dashboard!$AK$39="Month","Month"&amp;N3098&amp;C3098&amp;E3098,IF([1]Dashboard!$AK$39="YTD",IF(O3098-[1]Dashboard!$AK$37&lt;=0,"YTD"&amp;A3098&amp;[1]Dashboard!$AK$37&amp;C3098&amp;E3098),IF([1]Dashboard!$AK$39="FY","FY"&amp;A3098&amp;C3098&amp;E3098)))</f>
        <v>YTD202506Bonaparte1 - QUEBRA</v>
      </c>
      <c r="W3098" t="str">
        <f>IF([1]Dashboard!$AK$39="Month","Month"&amp;N3098,IF([1]Dashboard!$AK$39="YTD",IF(O3098-[1]Dashboard!$AK$37&lt;=0,"YTD"&amp;A3098&amp;[1]Dashboard!$AK$37),IF([1]Dashboard!$AK$39="FY","FY"&amp;A3098)))</f>
        <v>YTD202506</v>
      </c>
    </row>
    <row r="3099" spans="1:23" x14ac:dyDescent="0.3">
      <c r="A3099" t="s">
        <v>610</v>
      </c>
      <c r="B3099" t="s">
        <v>24</v>
      </c>
      <c r="C3099" t="s">
        <v>230</v>
      </c>
      <c r="D3099" t="s">
        <v>71</v>
      </c>
      <c r="E3099" t="s">
        <v>49</v>
      </c>
      <c r="F3099" t="s">
        <v>50</v>
      </c>
      <c r="G3099" t="s">
        <v>51</v>
      </c>
      <c r="H3099" t="s">
        <v>483</v>
      </c>
      <c r="I3099" s="4">
        <v>30</v>
      </c>
      <c r="J3099" s="4">
        <v>85.1846994535519</v>
      </c>
      <c r="K3099" s="4">
        <v>43.934426229508198</v>
      </c>
      <c r="L3099" s="4">
        <v>41.25027322404371</v>
      </c>
      <c r="M3099" s="5">
        <v>6</v>
      </c>
      <c r="N3099" t="str">
        <f t="shared" si="192"/>
        <v>202501</v>
      </c>
      <c r="O3099" t="str">
        <f t="shared" si="193"/>
        <v>01</v>
      </c>
      <c r="P3099" t="str">
        <f t="shared" si="194"/>
        <v>01.Jan2025</v>
      </c>
      <c r="Q3099" t="str">
        <f>IF([1]Dashboard!$AK$39="Month","Month"&amp;N3099&amp;E3099,IF([1]Dashboard!$AK$39="YTD",IF(O3099-[1]Dashboard!$AK$37&lt;=0,"YTD"&amp;A3099&amp;[1]Dashboard!$AK$37&amp;E3099),IF([1]Dashboard!$AK$39="FY","FY"&amp;A3099&amp;E3099)))</f>
        <v>YTD2025061 - QUEBRA</v>
      </c>
      <c r="R3099" t="str">
        <f>IF([1]Dashboard!$AK$39="Month","Month"&amp;N3099&amp;E3099&amp;F3099,IF([1]Dashboard!$AK$39="YTD",IF(O3099-[1]Dashboard!$AK$37&lt;=0,"YTD"&amp;A3099&amp;[1]Dashboard!$AK$37&amp;E3099&amp;F3099),IF([1]Dashboard!$AK$39="FY","FY"&amp;A3099&amp;E3099&amp;F3099)))</f>
        <v>YTD2025061 - QUEBRAQUEBRA QUEBRA TO GO</v>
      </c>
      <c r="S3099" t="str">
        <f>IF([1]Dashboard!$AK$39="Month","Month"&amp;N3099&amp;F3099,IF([1]Dashboard!$AK$39="YTD",IF(O3099-[1]Dashboard!$AK$37&lt;=0,"YTD"&amp;A3099&amp;[1]Dashboard!$AK$37&amp;F3099),IF([1]Dashboard!$AK$39="FY","FY"&amp;A3099&amp;F3099)))</f>
        <v>YTD202506QUEBRA QUEBRA TO GO</v>
      </c>
      <c r="T3099" t="str">
        <f>IF([1]Dashboard!$AK$39="Month","Month"&amp;N3099&amp;F3099,IF([1]Dashboard!$AK$39="YTD",IF(O3099-[1]Dashboard!$AK$37&lt;=0,"YTD"&amp;A3099&amp;[1]Dashboard!$AK$37&amp;U3099),IF([1]Dashboard!$AK$39="FY","FY"&amp;A3099&amp;U3099)))</f>
        <v>YTD2025061 - QUEBRAQUEBRA QUEBRA TO GO</v>
      </c>
      <c r="U3099" t="str">
        <f t="shared" si="195"/>
        <v>1 - QUEBRAQUEBRA QUEBRA TO GO</v>
      </c>
      <c r="V3099" t="str">
        <f>IF([1]Dashboard!$AK$39="Month","Month"&amp;N3099&amp;C3099&amp;E3099,IF([1]Dashboard!$AK$39="YTD",IF(O3099-[1]Dashboard!$AK$37&lt;=0,"YTD"&amp;A3099&amp;[1]Dashboard!$AK$37&amp;C3099&amp;E3099),IF([1]Dashboard!$AK$39="FY","FY"&amp;A3099&amp;C3099&amp;E3099)))</f>
        <v>YTD202506Bonaparte1 - QUEBRA</v>
      </c>
      <c r="W3099" t="str">
        <f>IF([1]Dashboard!$AK$39="Month","Month"&amp;N3099,IF([1]Dashboard!$AK$39="YTD",IF(O3099-[1]Dashboard!$AK$37&lt;=0,"YTD"&amp;A3099&amp;[1]Dashboard!$AK$37),IF([1]Dashboard!$AK$39="FY","FY"&amp;A3099)))</f>
        <v>YTD202506</v>
      </c>
    </row>
    <row r="3100" spans="1:23" x14ac:dyDescent="0.3">
      <c r="A3100" t="s">
        <v>610</v>
      </c>
      <c r="B3100" t="s">
        <v>24</v>
      </c>
      <c r="C3100" t="s">
        <v>230</v>
      </c>
      <c r="D3100" t="s">
        <v>71</v>
      </c>
      <c r="E3100" t="s">
        <v>49</v>
      </c>
      <c r="F3100" t="s">
        <v>50</v>
      </c>
      <c r="G3100" t="s">
        <v>53</v>
      </c>
      <c r="H3100" t="s">
        <v>484</v>
      </c>
      <c r="I3100" s="4">
        <v>34</v>
      </c>
      <c r="J3100" s="4">
        <v>120.66885245901635</v>
      </c>
      <c r="K3100" s="4">
        <v>48.974863387978139</v>
      </c>
      <c r="L3100" s="4">
        <v>71.693989071038217</v>
      </c>
      <c r="M3100" s="5">
        <v>6.8</v>
      </c>
      <c r="N3100" t="str">
        <f t="shared" si="192"/>
        <v>202501</v>
      </c>
      <c r="O3100" t="str">
        <f t="shared" si="193"/>
        <v>01</v>
      </c>
      <c r="P3100" t="str">
        <f t="shared" si="194"/>
        <v>01.Jan2025</v>
      </c>
      <c r="Q3100" t="str">
        <f>IF([1]Dashboard!$AK$39="Month","Month"&amp;N3100&amp;E3100,IF([1]Dashboard!$AK$39="YTD",IF(O3100-[1]Dashboard!$AK$37&lt;=0,"YTD"&amp;A3100&amp;[1]Dashboard!$AK$37&amp;E3100),IF([1]Dashboard!$AK$39="FY","FY"&amp;A3100&amp;E3100)))</f>
        <v>YTD2025061 - QUEBRA</v>
      </c>
      <c r="R3100" t="str">
        <f>IF([1]Dashboard!$AK$39="Month","Month"&amp;N3100&amp;E3100&amp;F3100,IF([1]Dashboard!$AK$39="YTD",IF(O3100-[1]Dashboard!$AK$37&lt;=0,"YTD"&amp;A3100&amp;[1]Dashboard!$AK$37&amp;E3100&amp;F3100),IF([1]Dashboard!$AK$39="FY","FY"&amp;A3100&amp;E3100&amp;F3100)))</f>
        <v>YTD2025061 - QUEBRAQUEBRA QUEBRA TO GO</v>
      </c>
      <c r="S3100" t="str">
        <f>IF([1]Dashboard!$AK$39="Month","Month"&amp;N3100&amp;F3100,IF([1]Dashboard!$AK$39="YTD",IF(O3100-[1]Dashboard!$AK$37&lt;=0,"YTD"&amp;A3100&amp;[1]Dashboard!$AK$37&amp;F3100),IF([1]Dashboard!$AK$39="FY","FY"&amp;A3100&amp;F3100)))</f>
        <v>YTD202506QUEBRA QUEBRA TO GO</v>
      </c>
      <c r="T3100" t="str">
        <f>IF([1]Dashboard!$AK$39="Month","Month"&amp;N3100&amp;F3100,IF([1]Dashboard!$AK$39="YTD",IF(O3100-[1]Dashboard!$AK$37&lt;=0,"YTD"&amp;A3100&amp;[1]Dashboard!$AK$37&amp;U3100),IF([1]Dashboard!$AK$39="FY","FY"&amp;A3100&amp;U3100)))</f>
        <v>YTD2025061 - QUEBRAQUEBRA QUEBRA TO GO</v>
      </c>
      <c r="U3100" t="str">
        <f t="shared" si="195"/>
        <v>1 - QUEBRAQUEBRA QUEBRA TO GO</v>
      </c>
      <c r="V3100" t="str">
        <f>IF([1]Dashboard!$AK$39="Month","Month"&amp;N3100&amp;C3100&amp;E3100,IF([1]Dashboard!$AK$39="YTD",IF(O3100-[1]Dashboard!$AK$37&lt;=0,"YTD"&amp;A3100&amp;[1]Dashboard!$AK$37&amp;C3100&amp;E3100),IF([1]Dashboard!$AK$39="FY","FY"&amp;A3100&amp;C3100&amp;E3100)))</f>
        <v>YTD202506Bonaparte1 - QUEBRA</v>
      </c>
      <c r="W3100" t="str">
        <f>IF([1]Dashboard!$AK$39="Month","Month"&amp;N3100,IF([1]Dashboard!$AK$39="YTD",IF(O3100-[1]Dashboard!$AK$37&lt;=0,"YTD"&amp;A3100&amp;[1]Dashboard!$AK$37),IF([1]Dashboard!$AK$39="FY","FY"&amp;A3100)))</f>
        <v>YTD202506</v>
      </c>
    </row>
    <row r="3101" spans="1:23" x14ac:dyDescent="0.3">
      <c r="A3101" t="s">
        <v>610</v>
      </c>
      <c r="B3101" t="s">
        <v>24</v>
      </c>
      <c r="C3101" t="s">
        <v>230</v>
      </c>
      <c r="D3101" t="s">
        <v>71</v>
      </c>
      <c r="E3101" t="s">
        <v>49</v>
      </c>
      <c r="F3101" t="s">
        <v>50</v>
      </c>
      <c r="G3101" t="s">
        <v>55</v>
      </c>
      <c r="H3101" t="s">
        <v>485</v>
      </c>
      <c r="I3101" s="4">
        <v>17</v>
      </c>
      <c r="J3101" s="4">
        <v>56.601092896174862</v>
      </c>
      <c r="K3101" s="4">
        <v>24.48743169398907</v>
      </c>
      <c r="L3101" s="4">
        <v>32.113661202185789</v>
      </c>
      <c r="M3101" s="5">
        <v>3.4</v>
      </c>
      <c r="N3101" t="str">
        <f t="shared" si="192"/>
        <v>202501</v>
      </c>
      <c r="O3101" t="str">
        <f t="shared" si="193"/>
        <v>01</v>
      </c>
      <c r="P3101" t="str">
        <f t="shared" si="194"/>
        <v>01.Jan2025</v>
      </c>
      <c r="Q3101" t="str">
        <f>IF([1]Dashboard!$AK$39="Month","Month"&amp;N3101&amp;E3101,IF([1]Dashboard!$AK$39="YTD",IF(O3101-[1]Dashboard!$AK$37&lt;=0,"YTD"&amp;A3101&amp;[1]Dashboard!$AK$37&amp;E3101),IF([1]Dashboard!$AK$39="FY","FY"&amp;A3101&amp;E3101)))</f>
        <v>YTD2025061 - QUEBRA</v>
      </c>
      <c r="R3101" t="str">
        <f>IF([1]Dashboard!$AK$39="Month","Month"&amp;N3101&amp;E3101&amp;F3101,IF([1]Dashboard!$AK$39="YTD",IF(O3101-[1]Dashboard!$AK$37&lt;=0,"YTD"&amp;A3101&amp;[1]Dashboard!$AK$37&amp;E3101&amp;F3101),IF([1]Dashboard!$AK$39="FY","FY"&amp;A3101&amp;E3101&amp;F3101)))</f>
        <v>YTD2025061 - QUEBRAQUEBRA QUEBRA TO GO</v>
      </c>
      <c r="S3101" t="str">
        <f>IF([1]Dashboard!$AK$39="Month","Month"&amp;N3101&amp;F3101,IF([1]Dashboard!$AK$39="YTD",IF(O3101-[1]Dashboard!$AK$37&lt;=0,"YTD"&amp;A3101&amp;[1]Dashboard!$AK$37&amp;F3101),IF([1]Dashboard!$AK$39="FY","FY"&amp;A3101&amp;F3101)))</f>
        <v>YTD202506QUEBRA QUEBRA TO GO</v>
      </c>
      <c r="T3101" t="str">
        <f>IF([1]Dashboard!$AK$39="Month","Month"&amp;N3101&amp;F3101,IF([1]Dashboard!$AK$39="YTD",IF(O3101-[1]Dashboard!$AK$37&lt;=0,"YTD"&amp;A3101&amp;[1]Dashboard!$AK$37&amp;U3101),IF([1]Dashboard!$AK$39="FY","FY"&amp;A3101&amp;U3101)))</f>
        <v>YTD2025061 - QUEBRAQUEBRA QUEBRA TO GO</v>
      </c>
      <c r="U3101" t="str">
        <f t="shared" si="195"/>
        <v>1 - QUEBRAQUEBRA QUEBRA TO GO</v>
      </c>
      <c r="V3101" t="str">
        <f>IF([1]Dashboard!$AK$39="Month","Month"&amp;N3101&amp;C3101&amp;E3101,IF([1]Dashboard!$AK$39="YTD",IF(O3101-[1]Dashboard!$AK$37&lt;=0,"YTD"&amp;A3101&amp;[1]Dashboard!$AK$37&amp;C3101&amp;E3101),IF([1]Dashboard!$AK$39="FY","FY"&amp;A3101&amp;C3101&amp;E3101)))</f>
        <v>YTD202506Bonaparte1 - QUEBRA</v>
      </c>
      <c r="W3101" t="str">
        <f>IF([1]Dashboard!$AK$39="Month","Month"&amp;N3101,IF([1]Dashboard!$AK$39="YTD",IF(O3101-[1]Dashboard!$AK$37&lt;=0,"YTD"&amp;A3101&amp;[1]Dashboard!$AK$37),IF([1]Dashboard!$AK$39="FY","FY"&amp;A3101)))</f>
        <v>YTD202506</v>
      </c>
    </row>
    <row r="3102" spans="1:23" x14ac:dyDescent="0.3">
      <c r="A3102" t="s">
        <v>610</v>
      </c>
      <c r="B3102" t="s">
        <v>24</v>
      </c>
      <c r="C3102" t="s">
        <v>230</v>
      </c>
      <c r="D3102" t="s">
        <v>71</v>
      </c>
      <c r="E3102" t="s">
        <v>49</v>
      </c>
      <c r="F3102" t="s">
        <v>50</v>
      </c>
      <c r="G3102" t="s">
        <v>57</v>
      </c>
      <c r="H3102" t="s">
        <v>486</v>
      </c>
      <c r="I3102" s="4">
        <v>21</v>
      </c>
      <c r="J3102" s="4">
        <v>68.46338797814208</v>
      </c>
      <c r="K3102" s="4">
        <v>26.026229508196717</v>
      </c>
      <c r="L3102" s="4">
        <v>42.437158469945359</v>
      </c>
      <c r="M3102" s="5">
        <v>4.2</v>
      </c>
      <c r="N3102" t="str">
        <f t="shared" si="192"/>
        <v>202501</v>
      </c>
      <c r="O3102" t="str">
        <f t="shared" si="193"/>
        <v>01</v>
      </c>
      <c r="P3102" t="str">
        <f t="shared" si="194"/>
        <v>01.Jan2025</v>
      </c>
      <c r="Q3102" t="str">
        <f>IF([1]Dashboard!$AK$39="Month","Month"&amp;N3102&amp;E3102,IF([1]Dashboard!$AK$39="YTD",IF(O3102-[1]Dashboard!$AK$37&lt;=0,"YTD"&amp;A3102&amp;[1]Dashboard!$AK$37&amp;E3102),IF([1]Dashboard!$AK$39="FY","FY"&amp;A3102&amp;E3102)))</f>
        <v>YTD2025061 - QUEBRA</v>
      </c>
      <c r="R3102" t="str">
        <f>IF([1]Dashboard!$AK$39="Month","Month"&amp;N3102&amp;E3102&amp;F3102,IF([1]Dashboard!$AK$39="YTD",IF(O3102-[1]Dashboard!$AK$37&lt;=0,"YTD"&amp;A3102&amp;[1]Dashboard!$AK$37&amp;E3102&amp;F3102),IF([1]Dashboard!$AK$39="FY","FY"&amp;A3102&amp;E3102&amp;F3102)))</f>
        <v>YTD2025061 - QUEBRAQUEBRA QUEBRA TO GO</v>
      </c>
      <c r="S3102" t="str">
        <f>IF([1]Dashboard!$AK$39="Month","Month"&amp;N3102&amp;F3102,IF([1]Dashboard!$AK$39="YTD",IF(O3102-[1]Dashboard!$AK$37&lt;=0,"YTD"&amp;A3102&amp;[1]Dashboard!$AK$37&amp;F3102),IF([1]Dashboard!$AK$39="FY","FY"&amp;A3102&amp;F3102)))</f>
        <v>YTD202506QUEBRA QUEBRA TO GO</v>
      </c>
      <c r="T3102" t="str">
        <f>IF([1]Dashboard!$AK$39="Month","Month"&amp;N3102&amp;F3102,IF([1]Dashboard!$AK$39="YTD",IF(O3102-[1]Dashboard!$AK$37&lt;=0,"YTD"&amp;A3102&amp;[1]Dashboard!$AK$37&amp;U3102),IF([1]Dashboard!$AK$39="FY","FY"&amp;A3102&amp;U3102)))</f>
        <v>YTD2025061 - QUEBRAQUEBRA QUEBRA TO GO</v>
      </c>
      <c r="U3102" t="str">
        <f t="shared" si="195"/>
        <v>1 - QUEBRAQUEBRA QUEBRA TO GO</v>
      </c>
      <c r="V3102" t="str">
        <f>IF([1]Dashboard!$AK$39="Month","Month"&amp;N3102&amp;C3102&amp;E3102,IF([1]Dashboard!$AK$39="YTD",IF(O3102-[1]Dashboard!$AK$37&lt;=0,"YTD"&amp;A3102&amp;[1]Dashboard!$AK$37&amp;C3102&amp;E3102),IF([1]Dashboard!$AK$39="FY","FY"&amp;A3102&amp;C3102&amp;E3102)))</f>
        <v>YTD202506Bonaparte1 - QUEBRA</v>
      </c>
      <c r="W3102" t="str">
        <f>IF([1]Dashboard!$AK$39="Month","Month"&amp;N3102,IF([1]Dashboard!$AK$39="YTD",IF(O3102-[1]Dashboard!$AK$37&lt;=0,"YTD"&amp;A3102&amp;[1]Dashboard!$AK$37),IF([1]Dashboard!$AK$39="FY","FY"&amp;A3102)))</f>
        <v>YTD202506</v>
      </c>
    </row>
    <row r="3103" spans="1:23" x14ac:dyDescent="0.3">
      <c r="A3103" t="s">
        <v>610</v>
      </c>
      <c r="B3103" t="s">
        <v>24</v>
      </c>
      <c r="C3103" t="s">
        <v>230</v>
      </c>
      <c r="D3103" t="s">
        <v>71</v>
      </c>
      <c r="E3103" t="s">
        <v>49</v>
      </c>
      <c r="F3103" t="s">
        <v>50</v>
      </c>
      <c r="G3103" t="s">
        <v>134</v>
      </c>
      <c r="H3103" t="s">
        <v>487</v>
      </c>
      <c r="I3103" s="4">
        <v>18</v>
      </c>
      <c r="J3103" s="4">
        <v>58.688524590163929</v>
      </c>
      <c r="K3103" s="4">
        <v>29.075409836065568</v>
      </c>
      <c r="L3103" s="4">
        <v>29.613114754098362</v>
      </c>
      <c r="M3103" s="5">
        <v>3.6</v>
      </c>
      <c r="N3103" t="str">
        <f t="shared" si="192"/>
        <v>202501</v>
      </c>
      <c r="O3103" t="str">
        <f t="shared" si="193"/>
        <v>01</v>
      </c>
      <c r="P3103" t="str">
        <f t="shared" si="194"/>
        <v>01.Jan2025</v>
      </c>
      <c r="Q3103" t="str">
        <f>IF([1]Dashboard!$AK$39="Month","Month"&amp;N3103&amp;E3103,IF([1]Dashboard!$AK$39="YTD",IF(O3103-[1]Dashboard!$AK$37&lt;=0,"YTD"&amp;A3103&amp;[1]Dashboard!$AK$37&amp;E3103),IF([1]Dashboard!$AK$39="FY","FY"&amp;A3103&amp;E3103)))</f>
        <v>YTD2025061 - QUEBRA</v>
      </c>
      <c r="R3103" t="str">
        <f>IF([1]Dashboard!$AK$39="Month","Month"&amp;N3103&amp;E3103&amp;F3103,IF([1]Dashboard!$AK$39="YTD",IF(O3103-[1]Dashboard!$AK$37&lt;=0,"YTD"&amp;A3103&amp;[1]Dashboard!$AK$37&amp;E3103&amp;F3103),IF([1]Dashboard!$AK$39="FY","FY"&amp;A3103&amp;E3103&amp;F3103)))</f>
        <v>YTD2025061 - QUEBRAQUEBRA QUEBRA TO GO</v>
      </c>
      <c r="S3103" t="str">
        <f>IF([1]Dashboard!$AK$39="Month","Month"&amp;N3103&amp;F3103,IF([1]Dashboard!$AK$39="YTD",IF(O3103-[1]Dashboard!$AK$37&lt;=0,"YTD"&amp;A3103&amp;[1]Dashboard!$AK$37&amp;F3103),IF([1]Dashboard!$AK$39="FY","FY"&amp;A3103&amp;F3103)))</f>
        <v>YTD202506QUEBRA QUEBRA TO GO</v>
      </c>
      <c r="T3103" t="str">
        <f>IF([1]Dashboard!$AK$39="Month","Month"&amp;N3103&amp;F3103,IF([1]Dashboard!$AK$39="YTD",IF(O3103-[1]Dashboard!$AK$37&lt;=0,"YTD"&amp;A3103&amp;[1]Dashboard!$AK$37&amp;U3103),IF([1]Dashboard!$AK$39="FY","FY"&amp;A3103&amp;U3103)))</f>
        <v>YTD2025061 - QUEBRAQUEBRA QUEBRA TO GO</v>
      </c>
      <c r="U3103" t="str">
        <f t="shared" si="195"/>
        <v>1 - QUEBRAQUEBRA QUEBRA TO GO</v>
      </c>
      <c r="V3103" t="str">
        <f>IF([1]Dashboard!$AK$39="Month","Month"&amp;N3103&amp;C3103&amp;E3103,IF([1]Dashboard!$AK$39="YTD",IF(O3103-[1]Dashboard!$AK$37&lt;=0,"YTD"&amp;A3103&amp;[1]Dashboard!$AK$37&amp;C3103&amp;E3103),IF([1]Dashboard!$AK$39="FY","FY"&amp;A3103&amp;C3103&amp;E3103)))</f>
        <v>YTD202506Bonaparte1 - QUEBRA</v>
      </c>
      <c r="W3103" t="str">
        <f>IF([1]Dashboard!$AK$39="Month","Month"&amp;N3103,IF([1]Dashboard!$AK$39="YTD",IF(O3103-[1]Dashboard!$AK$37&lt;=0,"YTD"&amp;A3103&amp;[1]Dashboard!$AK$37),IF([1]Dashboard!$AK$39="FY","FY"&amp;A3103)))</f>
        <v>YTD202506</v>
      </c>
    </row>
    <row r="3104" spans="1:23" x14ac:dyDescent="0.3">
      <c r="A3104" t="s">
        <v>610</v>
      </c>
      <c r="B3104" t="s">
        <v>24</v>
      </c>
      <c r="C3104" t="s">
        <v>230</v>
      </c>
      <c r="D3104" t="s">
        <v>71</v>
      </c>
      <c r="E3104" t="s">
        <v>49</v>
      </c>
      <c r="F3104" t="s">
        <v>50</v>
      </c>
      <c r="G3104" t="s">
        <v>59</v>
      </c>
      <c r="H3104" t="s">
        <v>488</v>
      </c>
      <c r="I3104" s="4">
        <v>47</v>
      </c>
      <c r="J3104" s="4">
        <v>125.85573770491804</v>
      </c>
      <c r="K3104" s="4">
        <v>63.899453551912558</v>
      </c>
      <c r="L3104" s="4">
        <v>61.956284153005484</v>
      </c>
      <c r="M3104" s="5">
        <v>9.4</v>
      </c>
      <c r="N3104" t="str">
        <f t="shared" si="192"/>
        <v>202501</v>
      </c>
      <c r="O3104" t="str">
        <f t="shared" si="193"/>
        <v>01</v>
      </c>
      <c r="P3104" t="str">
        <f t="shared" si="194"/>
        <v>01.Jan2025</v>
      </c>
      <c r="Q3104" t="str">
        <f>IF([1]Dashboard!$AK$39="Month","Month"&amp;N3104&amp;E3104,IF([1]Dashboard!$AK$39="YTD",IF(O3104-[1]Dashboard!$AK$37&lt;=0,"YTD"&amp;A3104&amp;[1]Dashboard!$AK$37&amp;E3104),IF([1]Dashboard!$AK$39="FY","FY"&amp;A3104&amp;E3104)))</f>
        <v>YTD2025061 - QUEBRA</v>
      </c>
      <c r="R3104" t="str">
        <f>IF([1]Dashboard!$AK$39="Month","Month"&amp;N3104&amp;E3104&amp;F3104,IF([1]Dashboard!$AK$39="YTD",IF(O3104-[1]Dashboard!$AK$37&lt;=0,"YTD"&amp;A3104&amp;[1]Dashboard!$AK$37&amp;E3104&amp;F3104),IF([1]Dashboard!$AK$39="FY","FY"&amp;A3104&amp;E3104&amp;F3104)))</f>
        <v>YTD2025061 - QUEBRAQUEBRA QUEBRA TO GO</v>
      </c>
      <c r="S3104" t="str">
        <f>IF([1]Dashboard!$AK$39="Month","Month"&amp;N3104&amp;F3104,IF([1]Dashboard!$AK$39="YTD",IF(O3104-[1]Dashboard!$AK$37&lt;=0,"YTD"&amp;A3104&amp;[1]Dashboard!$AK$37&amp;F3104),IF([1]Dashboard!$AK$39="FY","FY"&amp;A3104&amp;F3104)))</f>
        <v>YTD202506QUEBRA QUEBRA TO GO</v>
      </c>
      <c r="T3104" t="str">
        <f>IF([1]Dashboard!$AK$39="Month","Month"&amp;N3104&amp;F3104,IF([1]Dashboard!$AK$39="YTD",IF(O3104-[1]Dashboard!$AK$37&lt;=0,"YTD"&amp;A3104&amp;[1]Dashboard!$AK$37&amp;U3104),IF([1]Dashboard!$AK$39="FY","FY"&amp;A3104&amp;U3104)))</f>
        <v>YTD2025061 - QUEBRAQUEBRA QUEBRA TO GO</v>
      </c>
      <c r="U3104" t="str">
        <f t="shared" si="195"/>
        <v>1 - QUEBRAQUEBRA QUEBRA TO GO</v>
      </c>
      <c r="V3104" t="str">
        <f>IF([1]Dashboard!$AK$39="Month","Month"&amp;N3104&amp;C3104&amp;E3104,IF([1]Dashboard!$AK$39="YTD",IF(O3104-[1]Dashboard!$AK$37&lt;=0,"YTD"&amp;A3104&amp;[1]Dashboard!$AK$37&amp;C3104&amp;E3104),IF([1]Dashboard!$AK$39="FY","FY"&amp;A3104&amp;C3104&amp;E3104)))</f>
        <v>YTD202506Bonaparte1 - QUEBRA</v>
      </c>
      <c r="W3104" t="str">
        <f>IF([1]Dashboard!$AK$39="Month","Month"&amp;N3104,IF([1]Dashboard!$AK$39="YTD",IF(O3104-[1]Dashboard!$AK$37&lt;=0,"YTD"&amp;A3104&amp;[1]Dashboard!$AK$37),IF([1]Dashboard!$AK$39="FY","FY"&amp;A3104)))</f>
        <v>YTD202506</v>
      </c>
    </row>
    <row r="3105" spans="1:23" x14ac:dyDescent="0.3">
      <c r="A3105" t="s">
        <v>610</v>
      </c>
      <c r="B3105" t="s">
        <v>24</v>
      </c>
      <c r="C3105" t="s">
        <v>230</v>
      </c>
      <c r="D3105" t="s">
        <v>71</v>
      </c>
      <c r="E3105" t="s">
        <v>49</v>
      </c>
      <c r="F3105" t="s">
        <v>50</v>
      </c>
      <c r="G3105" t="s">
        <v>136</v>
      </c>
      <c r="H3105" t="s">
        <v>489</v>
      </c>
      <c r="I3105" s="4">
        <v>20</v>
      </c>
      <c r="J3105" s="4">
        <v>74.273224043715842</v>
      </c>
      <c r="K3105" s="4">
        <v>28.808743169398909</v>
      </c>
      <c r="L3105" s="4">
        <v>45.464480874316941</v>
      </c>
      <c r="M3105" s="5">
        <v>4</v>
      </c>
      <c r="N3105" t="str">
        <f t="shared" si="192"/>
        <v>202501</v>
      </c>
      <c r="O3105" t="str">
        <f t="shared" si="193"/>
        <v>01</v>
      </c>
      <c r="P3105" t="str">
        <f t="shared" si="194"/>
        <v>01.Jan2025</v>
      </c>
      <c r="Q3105" t="str">
        <f>IF([1]Dashboard!$AK$39="Month","Month"&amp;N3105&amp;E3105,IF([1]Dashboard!$AK$39="YTD",IF(O3105-[1]Dashboard!$AK$37&lt;=0,"YTD"&amp;A3105&amp;[1]Dashboard!$AK$37&amp;E3105),IF([1]Dashboard!$AK$39="FY","FY"&amp;A3105&amp;E3105)))</f>
        <v>YTD2025061 - QUEBRA</v>
      </c>
      <c r="R3105" t="str">
        <f>IF([1]Dashboard!$AK$39="Month","Month"&amp;N3105&amp;E3105&amp;F3105,IF([1]Dashboard!$AK$39="YTD",IF(O3105-[1]Dashboard!$AK$37&lt;=0,"YTD"&amp;A3105&amp;[1]Dashboard!$AK$37&amp;E3105&amp;F3105),IF([1]Dashboard!$AK$39="FY","FY"&amp;A3105&amp;E3105&amp;F3105)))</f>
        <v>YTD2025061 - QUEBRAQUEBRA QUEBRA TO GO</v>
      </c>
      <c r="S3105" t="str">
        <f>IF([1]Dashboard!$AK$39="Month","Month"&amp;N3105&amp;F3105,IF([1]Dashboard!$AK$39="YTD",IF(O3105-[1]Dashboard!$AK$37&lt;=0,"YTD"&amp;A3105&amp;[1]Dashboard!$AK$37&amp;F3105),IF([1]Dashboard!$AK$39="FY","FY"&amp;A3105&amp;F3105)))</f>
        <v>YTD202506QUEBRA QUEBRA TO GO</v>
      </c>
      <c r="T3105" t="str">
        <f>IF([1]Dashboard!$AK$39="Month","Month"&amp;N3105&amp;F3105,IF([1]Dashboard!$AK$39="YTD",IF(O3105-[1]Dashboard!$AK$37&lt;=0,"YTD"&amp;A3105&amp;[1]Dashboard!$AK$37&amp;U3105),IF([1]Dashboard!$AK$39="FY","FY"&amp;A3105&amp;U3105)))</f>
        <v>YTD2025061 - QUEBRAQUEBRA QUEBRA TO GO</v>
      </c>
      <c r="U3105" t="str">
        <f t="shared" si="195"/>
        <v>1 - QUEBRAQUEBRA QUEBRA TO GO</v>
      </c>
      <c r="V3105" t="str">
        <f>IF([1]Dashboard!$AK$39="Month","Month"&amp;N3105&amp;C3105&amp;E3105,IF([1]Dashboard!$AK$39="YTD",IF(O3105-[1]Dashboard!$AK$37&lt;=0,"YTD"&amp;A3105&amp;[1]Dashboard!$AK$37&amp;C3105&amp;E3105),IF([1]Dashboard!$AK$39="FY","FY"&amp;A3105&amp;C3105&amp;E3105)))</f>
        <v>YTD202506Bonaparte1 - QUEBRA</v>
      </c>
      <c r="W3105" t="str">
        <f>IF([1]Dashboard!$AK$39="Month","Month"&amp;N3105,IF([1]Dashboard!$AK$39="YTD",IF(O3105-[1]Dashboard!$AK$37&lt;=0,"YTD"&amp;A3105&amp;[1]Dashboard!$AK$37),IF([1]Dashboard!$AK$39="FY","FY"&amp;A3105)))</f>
        <v>YTD202506</v>
      </c>
    </row>
    <row r="3106" spans="1:23" x14ac:dyDescent="0.3">
      <c r="A3106" t="s">
        <v>610</v>
      </c>
      <c r="B3106" t="s">
        <v>24</v>
      </c>
      <c r="C3106" t="s">
        <v>230</v>
      </c>
      <c r="D3106" t="s">
        <v>71</v>
      </c>
      <c r="E3106" t="s">
        <v>49</v>
      </c>
      <c r="F3106" t="s">
        <v>50</v>
      </c>
      <c r="G3106" t="s">
        <v>61</v>
      </c>
      <c r="H3106" t="s">
        <v>490</v>
      </c>
      <c r="I3106" s="4">
        <v>29</v>
      </c>
      <c r="J3106" s="4">
        <v>113.76830601092894</v>
      </c>
      <c r="K3106" s="4">
        <v>41.772677595628409</v>
      </c>
      <c r="L3106" s="4">
        <v>71.995628415300516</v>
      </c>
      <c r="M3106" s="5">
        <v>5.8</v>
      </c>
      <c r="N3106" t="str">
        <f t="shared" si="192"/>
        <v>202501</v>
      </c>
      <c r="O3106" t="str">
        <f t="shared" si="193"/>
        <v>01</v>
      </c>
      <c r="P3106" t="str">
        <f t="shared" si="194"/>
        <v>01.Jan2025</v>
      </c>
      <c r="Q3106" t="str">
        <f>IF([1]Dashboard!$AK$39="Month","Month"&amp;N3106&amp;E3106,IF([1]Dashboard!$AK$39="YTD",IF(O3106-[1]Dashboard!$AK$37&lt;=0,"YTD"&amp;A3106&amp;[1]Dashboard!$AK$37&amp;E3106),IF([1]Dashboard!$AK$39="FY","FY"&amp;A3106&amp;E3106)))</f>
        <v>YTD2025061 - QUEBRA</v>
      </c>
      <c r="R3106" t="str">
        <f>IF([1]Dashboard!$AK$39="Month","Month"&amp;N3106&amp;E3106&amp;F3106,IF([1]Dashboard!$AK$39="YTD",IF(O3106-[1]Dashboard!$AK$37&lt;=0,"YTD"&amp;A3106&amp;[1]Dashboard!$AK$37&amp;E3106&amp;F3106),IF([1]Dashboard!$AK$39="FY","FY"&amp;A3106&amp;E3106&amp;F3106)))</f>
        <v>YTD2025061 - QUEBRAQUEBRA QUEBRA TO GO</v>
      </c>
      <c r="S3106" t="str">
        <f>IF([1]Dashboard!$AK$39="Month","Month"&amp;N3106&amp;F3106,IF([1]Dashboard!$AK$39="YTD",IF(O3106-[1]Dashboard!$AK$37&lt;=0,"YTD"&amp;A3106&amp;[1]Dashboard!$AK$37&amp;F3106),IF([1]Dashboard!$AK$39="FY","FY"&amp;A3106&amp;F3106)))</f>
        <v>YTD202506QUEBRA QUEBRA TO GO</v>
      </c>
      <c r="T3106" t="str">
        <f>IF([1]Dashboard!$AK$39="Month","Month"&amp;N3106&amp;F3106,IF([1]Dashboard!$AK$39="YTD",IF(O3106-[1]Dashboard!$AK$37&lt;=0,"YTD"&amp;A3106&amp;[1]Dashboard!$AK$37&amp;U3106),IF([1]Dashboard!$AK$39="FY","FY"&amp;A3106&amp;U3106)))</f>
        <v>YTD2025061 - QUEBRAQUEBRA QUEBRA TO GO</v>
      </c>
      <c r="U3106" t="str">
        <f t="shared" si="195"/>
        <v>1 - QUEBRAQUEBRA QUEBRA TO GO</v>
      </c>
      <c r="V3106" t="str">
        <f>IF([1]Dashboard!$AK$39="Month","Month"&amp;N3106&amp;C3106&amp;E3106,IF([1]Dashboard!$AK$39="YTD",IF(O3106-[1]Dashboard!$AK$37&lt;=0,"YTD"&amp;A3106&amp;[1]Dashboard!$AK$37&amp;C3106&amp;E3106),IF([1]Dashboard!$AK$39="FY","FY"&amp;A3106&amp;C3106&amp;E3106)))</f>
        <v>YTD202506Bonaparte1 - QUEBRA</v>
      </c>
      <c r="W3106" t="str">
        <f>IF([1]Dashboard!$AK$39="Month","Month"&amp;N3106,IF([1]Dashboard!$AK$39="YTD",IF(O3106-[1]Dashboard!$AK$37&lt;=0,"YTD"&amp;A3106&amp;[1]Dashboard!$AK$37),IF([1]Dashboard!$AK$39="FY","FY"&amp;A3106)))</f>
        <v>YTD202506</v>
      </c>
    </row>
    <row r="3107" spans="1:23" x14ac:dyDescent="0.3">
      <c r="A3107" t="s">
        <v>610</v>
      </c>
      <c r="B3107" t="s">
        <v>24</v>
      </c>
      <c r="C3107" t="s">
        <v>230</v>
      </c>
      <c r="D3107" t="s">
        <v>71</v>
      </c>
      <c r="E3107" t="s">
        <v>49</v>
      </c>
      <c r="F3107" t="s">
        <v>50</v>
      </c>
      <c r="G3107" t="s">
        <v>63</v>
      </c>
      <c r="H3107" t="s">
        <v>491</v>
      </c>
      <c r="I3107" s="4">
        <v>13</v>
      </c>
      <c r="J3107" s="4">
        <v>42.295081967213115</v>
      </c>
      <c r="K3107" s="4">
        <v>17.731147540983606</v>
      </c>
      <c r="L3107" s="4">
        <v>24.563934426229505</v>
      </c>
      <c r="M3107" s="5">
        <v>2.6</v>
      </c>
      <c r="N3107" t="str">
        <f t="shared" si="192"/>
        <v>202501</v>
      </c>
      <c r="O3107" t="str">
        <f t="shared" si="193"/>
        <v>01</v>
      </c>
      <c r="P3107" t="str">
        <f t="shared" si="194"/>
        <v>01.Jan2025</v>
      </c>
      <c r="Q3107" t="str">
        <f>IF([1]Dashboard!$AK$39="Month","Month"&amp;N3107&amp;E3107,IF([1]Dashboard!$AK$39="YTD",IF(O3107-[1]Dashboard!$AK$37&lt;=0,"YTD"&amp;A3107&amp;[1]Dashboard!$AK$37&amp;E3107),IF([1]Dashboard!$AK$39="FY","FY"&amp;A3107&amp;E3107)))</f>
        <v>YTD2025061 - QUEBRA</v>
      </c>
      <c r="R3107" t="str">
        <f>IF([1]Dashboard!$AK$39="Month","Month"&amp;N3107&amp;E3107&amp;F3107,IF([1]Dashboard!$AK$39="YTD",IF(O3107-[1]Dashboard!$AK$37&lt;=0,"YTD"&amp;A3107&amp;[1]Dashboard!$AK$37&amp;E3107&amp;F3107),IF([1]Dashboard!$AK$39="FY","FY"&amp;A3107&amp;E3107&amp;F3107)))</f>
        <v>YTD2025061 - QUEBRAQUEBRA QUEBRA TO GO</v>
      </c>
      <c r="S3107" t="str">
        <f>IF([1]Dashboard!$AK$39="Month","Month"&amp;N3107&amp;F3107,IF([1]Dashboard!$AK$39="YTD",IF(O3107-[1]Dashboard!$AK$37&lt;=0,"YTD"&amp;A3107&amp;[1]Dashboard!$AK$37&amp;F3107),IF([1]Dashboard!$AK$39="FY","FY"&amp;A3107&amp;F3107)))</f>
        <v>YTD202506QUEBRA QUEBRA TO GO</v>
      </c>
      <c r="T3107" t="str">
        <f>IF([1]Dashboard!$AK$39="Month","Month"&amp;N3107&amp;F3107,IF([1]Dashboard!$AK$39="YTD",IF(O3107-[1]Dashboard!$AK$37&lt;=0,"YTD"&amp;A3107&amp;[1]Dashboard!$AK$37&amp;U3107),IF([1]Dashboard!$AK$39="FY","FY"&amp;A3107&amp;U3107)))</f>
        <v>YTD2025061 - QUEBRAQUEBRA QUEBRA TO GO</v>
      </c>
      <c r="U3107" t="str">
        <f t="shared" si="195"/>
        <v>1 - QUEBRAQUEBRA QUEBRA TO GO</v>
      </c>
      <c r="V3107" t="str">
        <f>IF([1]Dashboard!$AK$39="Month","Month"&amp;N3107&amp;C3107&amp;E3107,IF([1]Dashboard!$AK$39="YTD",IF(O3107-[1]Dashboard!$AK$37&lt;=0,"YTD"&amp;A3107&amp;[1]Dashboard!$AK$37&amp;C3107&amp;E3107),IF([1]Dashboard!$AK$39="FY","FY"&amp;A3107&amp;C3107&amp;E3107)))</f>
        <v>YTD202506Bonaparte1 - QUEBRA</v>
      </c>
      <c r="W3107" t="str">
        <f>IF([1]Dashboard!$AK$39="Month","Month"&amp;N3107,IF([1]Dashboard!$AK$39="YTD",IF(O3107-[1]Dashboard!$AK$37&lt;=0,"YTD"&amp;A3107&amp;[1]Dashboard!$AK$37),IF([1]Dashboard!$AK$39="FY","FY"&amp;A3107)))</f>
        <v>YTD202506</v>
      </c>
    </row>
    <row r="3108" spans="1:23" x14ac:dyDescent="0.3">
      <c r="A3108" t="s">
        <v>610</v>
      </c>
      <c r="B3108" t="s">
        <v>24</v>
      </c>
      <c r="C3108" t="s">
        <v>230</v>
      </c>
      <c r="D3108" t="s">
        <v>71</v>
      </c>
      <c r="E3108" t="s">
        <v>49</v>
      </c>
      <c r="F3108" t="s">
        <v>50</v>
      </c>
      <c r="G3108" t="s">
        <v>65</v>
      </c>
      <c r="H3108" t="s">
        <v>492</v>
      </c>
      <c r="I3108" s="4">
        <v>30</v>
      </c>
      <c r="J3108" s="4">
        <v>107.02732240437156</v>
      </c>
      <c r="K3108" s="4">
        <v>46.950819672131146</v>
      </c>
      <c r="L3108" s="4">
        <v>60.076502732240414</v>
      </c>
      <c r="M3108" s="5">
        <v>6</v>
      </c>
      <c r="N3108" t="str">
        <f t="shared" si="192"/>
        <v>202501</v>
      </c>
      <c r="O3108" t="str">
        <f t="shared" si="193"/>
        <v>01</v>
      </c>
      <c r="P3108" t="str">
        <f t="shared" si="194"/>
        <v>01.Jan2025</v>
      </c>
      <c r="Q3108" t="str">
        <f>IF([1]Dashboard!$AK$39="Month","Month"&amp;N3108&amp;E3108,IF([1]Dashboard!$AK$39="YTD",IF(O3108-[1]Dashboard!$AK$37&lt;=0,"YTD"&amp;A3108&amp;[1]Dashboard!$AK$37&amp;E3108),IF([1]Dashboard!$AK$39="FY","FY"&amp;A3108&amp;E3108)))</f>
        <v>YTD2025061 - QUEBRA</v>
      </c>
      <c r="R3108" t="str">
        <f>IF([1]Dashboard!$AK$39="Month","Month"&amp;N3108&amp;E3108&amp;F3108,IF([1]Dashboard!$AK$39="YTD",IF(O3108-[1]Dashboard!$AK$37&lt;=0,"YTD"&amp;A3108&amp;[1]Dashboard!$AK$37&amp;E3108&amp;F3108),IF([1]Dashboard!$AK$39="FY","FY"&amp;A3108&amp;E3108&amp;F3108)))</f>
        <v>YTD2025061 - QUEBRAQUEBRA QUEBRA TO GO</v>
      </c>
      <c r="S3108" t="str">
        <f>IF([1]Dashboard!$AK$39="Month","Month"&amp;N3108&amp;F3108,IF([1]Dashboard!$AK$39="YTD",IF(O3108-[1]Dashboard!$AK$37&lt;=0,"YTD"&amp;A3108&amp;[1]Dashboard!$AK$37&amp;F3108),IF([1]Dashboard!$AK$39="FY","FY"&amp;A3108&amp;F3108)))</f>
        <v>YTD202506QUEBRA QUEBRA TO GO</v>
      </c>
      <c r="T3108" t="str">
        <f>IF([1]Dashboard!$AK$39="Month","Month"&amp;N3108&amp;F3108,IF([1]Dashboard!$AK$39="YTD",IF(O3108-[1]Dashboard!$AK$37&lt;=0,"YTD"&amp;A3108&amp;[1]Dashboard!$AK$37&amp;U3108),IF([1]Dashboard!$AK$39="FY","FY"&amp;A3108&amp;U3108)))</f>
        <v>YTD2025061 - QUEBRAQUEBRA QUEBRA TO GO</v>
      </c>
      <c r="U3108" t="str">
        <f t="shared" si="195"/>
        <v>1 - QUEBRAQUEBRA QUEBRA TO GO</v>
      </c>
      <c r="V3108" t="str">
        <f>IF([1]Dashboard!$AK$39="Month","Month"&amp;N3108&amp;C3108&amp;E3108,IF([1]Dashboard!$AK$39="YTD",IF(O3108-[1]Dashboard!$AK$37&lt;=0,"YTD"&amp;A3108&amp;[1]Dashboard!$AK$37&amp;C3108&amp;E3108),IF([1]Dashboard!$AK$39="FY","FY"&amp;A3108&amp;C3108&amp;E3108)))</f>
        <v>YTD202506Bonaparte1 - QUEBRA</v>
      </c>
      <c r="W3108" t="str">
        <f>IF([1]Dashboard!$AK$39="Month","Month"&amp;N3108,IF([1]Dashboard!$AK$39="YTD",IF(O3108-[1]Dashboard!$AK$37&lt;=0,"YTD"&amp;A3108&amp;[1]Dashboard!$AK$37),IF([1]Dashboard!$AK$39="FY","FY"&amp;A3108)))</f>
        <v>YTD202506</v>
      </c>
    </row>
    <row r="3109" spans="1:23" x14ac:dyDescent="0.3">
      <c r="A3109" t="s">
        <v>610</v>
      </c>
      <c r="B3109" t="s">
        <v>24</v>
      </c>
      <c r="C3109" t="s">
        <v>230</v>
      </c>
      <c r="D3109" t="s">
        <v>71</v>
      </c>
      <c r="E3109" t="s">
        <v>49</v>
      </c>
      <c r="F3109" t="s">
        <v>50</v>
      </c>
      <c r="G3109" t="s">
        <v>493</v>
      </c>
      <c r="H3109" t="s">
        <v>494</v>
      </c>
      <c r="I3109" s="4">
        <v>6</v>
      </c>
      <c r="J3109" s="4">
        <v>19.016393442622949</v>
      </c>
      <c r="K3109" s="4">
        <v>8.3409836065573781</v>
      </c>
      <c r="L3109" s="4">
        <v>10.675409836065572</v>
      </c>
      <c r="M3109" s="5">
        <v>1.2</v>
      </c>
      <c r="N3109" t="str">
        <f t="shared" si="192"/>
        <v>202501</v>
      </c>
      <c r="O3109" t="str">
        <f t="shared" si="193"/>
        <v>01</v>
      </c>
      <c r="P3109" t="str">
        <f t="shared" si="194"/>
        <v>01.Jan2025</v>
      </c>
      <c r="Q3109" t="str">
        <f>IF([1]Dashboard!$AK$39="Month","Month"&amp;N3109&amp;E3109,IF([1]Dashboard!$AK$39="YTD",IF(O3109-[1]Dashboard!$AK$37&lt;=0,"YTD"&amp;A3109&amp;[1]Dashboard!$AK$37&amp;E3109),IF([1]Dashboard!$AK$39="FY","FY"&amp;A3109&amp;E3109)))</f>
        <v>YTD2025061 - QUEBRA</v>
      </c>
      <c r="R3109" t="str">
        <f>IF([1]Dashboard!$AK$39="Month","Month"&amp;N3109&amp;E3109&amp;F3109,IF([1]Dashboard!$AK$39="YTD",IF(O3109-[1]Dashboard!$AK$37&lt;=0,"YTD"&amp;A3109&amp;[1]Dashboard!$AK$37&amp;E3109&amp;F3109),IF([1]Dashboard!$AK$39="FY","FY"&amp;A3109&amp;E3109&amp;F3109)))</f>
        <v>YTD2025061 - QUEBRAQUEBRA QUEBRA TO GO</v>
      </c>
      <c r="S3109" t="str">
        <f>IF([1]Dashboard!$AK$39="Month","Month"&amp;N3109&amp;F3109,IF([1]Dashboard!$AK$39="YTD",IF(O3109-[1]Dashboard!$AK$37&lt;=0,"YTD"&amp;A3109&amp;[1]Dashboard!$AK$37&amp;F3109),IF([1]Dashboard!$AK$39="FY","FY"&amp;A3109&amp;F3109)))</f>
        <v>YTD202506QUEBRA QUEBRA TO GO</v>
      </c>
      <c r="T3109" t="str">
        <f>IF([1]Dashboard!$AK$39="Month","Month"&amp;N3109&amp;F3109,IF([1]Dashboard!$AK$39="YTD",IF(O3109-[1]Dashboard!$AK$37&lt;=0,"YTD"&amp;A3109&amp;[1]Dashboard!$AK$37&amp;U3109),IF([1]Dashboard!$AK$39="FY","FY"&amp;A3109&amp;U3109)))</f>
        <v>YTD2025061 - QUEBRAQUEBRA QUEBRA TO GO</v>
      </c>
      <c r="U3109" t="str">
        <f t="shared" si="195"/>
        <v>1 - QUEBRAQUEBRA QUEBRA TO GO</v>
      </c>
      <c r="V3109" t="str">
        <f>IF([1]Dashboard!$AK$39="Month","Month"&amp;N3109&amp;C3109&amp;E3109,IF([1]Dashboard!$AK$39="YTD",IF(O3109-[1]Dashboard!$AK$37&lt;=0,"YTD"&amp;A3109&amp;[1]Dashboard!$AK$37&amp;C3109&amp;E3109),IF([1]Dashboard!$AK$39="FY","FY"&amp;A3109&amp;C3109&amp;E3109)))</f>
        <v>YTD202506Bonaparte1 - QUEBRA</v>
      </c>
      <c r="W3109" t="str">
        <f>IF([1]Dashboard!$AK$39="Month","Month"&amp;N3109,IF([1]Dashboard!$AK$39="YTD",IF(O3109-[1]Dashboard!$AK$37&lt;=0,"YTD"&amp;A3109&amp;[1]Dashboard!$AK$37),IF([1]Dashboard!$AK$39="FY","FY"&amp;A3109)))</f>
        <v>YTD202506</v>
      </c>
    </row>
    <row r="3110" spans="1:23" x14ac:dyDescent="0.3">
      <c r="A3110" t="s">
        <v>610</v>
      </c>
      <c r="B3110" t="s">
        <v>24</v>
      </c>
      <c r="C3110" t="s">
        <v>230</v>
      </c>
      <c r="D3110" t="s">
        <v>71</v>
      </c>
      <c r="E3110" t="s">
        <v>138</v>
      </c>
      <c r="F3110" t="s">
        <v>139</v>
      </c>
      <c r="G3110" t="s">
        <v>303</v>
      </c>
      <c r="H3110" t="s">
        <v>304</v>
      </c>
      <c r="I3110" s="4">
        <v>2</v>
      </c>
      <c r="J3110" s="4">
        <v>4.7693989071038247</v>
      </c>
      <c r="K3110" s="4">
        <v>1.7180327868852459</v>
      </c>
      <c r="L3110" s="4">
        <v>3.0513661202185793</v>
      </c>
      <c r="M3110" s="5">
        <v>2</v>
      </c>
      <c r="N3110" t="str">
        <f t="shared" si="192"/>
        <v>202501</v>
      </c>
      <c r="O3110" t="str">
        <f t="shared" si="193"/>
        <v>01</v>
      </c>
      <c r="P3110" t="str">
        <f t="shared" si="194"/>
        <v>01.Jan2025</v>
      </c>
      <c r="Q3110" t="str">
        <f>IF([1]Dashboard!$AK$39="Month","Month"&amp;N3110&amp;E3110,IF([1]Dashboard!$AK$39="YTD",IF(O3110-[1]Dashboard!$AK$37&lt;=0,"YTD"&amp;A3110&amp;[1]Dashboard!$AK$37&amp;E3110),IF([1]Dashboard!$AK$39="FY","FY"&amp;A3110&amp;E3110)))</f>
        <v>YTD2025062 - BARISTA</v>
      </c>
      <c r="R3110" t="str">
        <f>IF([1]Dashboard!$AK$39="Month","Month"&amp;N3110&amp;E3110&amp;F3110,IF([1]Dashboard!$AK$39="YTD",IF(O3110-[1]Dashboard!$AK$37&lt;=0,"YTD"&amp;A3110&amp;[1]Dashboard!$AK$37&amp;E3110&amp;F3110),IF([1]Dashboard!$AK$39="FY","FY"&amp;A3110&amp;E3110&amp;F3110)))</f>
        <v>YTD2025062 - BARISTABARISTA</v>
      </c>
      <c r="S3110" t="str">
        <f>IF([1]Dashboard!$AK$39="Month","Month"&amp;N3110&amp;F3110,IF([1]Dashboard!$AK$39="YTD",IF(O3110-[1]Dashboard!$AK$37&lt;=0,"YTD"&amp;A3110&amp;[1]Dashboard!$AK$37&amp;F3110),IF([1]Dashboard!$AK$39="FY","FY"&amp;A3110&amp;F3110)))</f>
        <v>YTD202506BARISTA</v>
      </c>
      <c r="T3110" t="str">
        <f>IF([1]Dashboard!$AK$39="Month","Month"&amp;N3110&amp;F3110,IF([1]Dashboard!$AK$39="YTD",IF(O3110-[1]Dashboard!$AK$37&lt;=0,"YTD"&amp;A3110&amp;[1]Dashboard!$AK$37&amp;U3110),IF([1]Dashboard!$AK$39="FY","FY"&amp;A3110&amp;U3110)))</f>
        <v>YTD2025062 - BARISTABARISTA</v>
      </c>
      <c r="U3110" t="str">
        <f t="shared" si="195"/>
        <v>2 - BARISTABARISTA</v>
      </c>
      <c r="V3110" t="str">
        <f>IF([1]Dashboard!$AK$39="Month","Month"&amp;N3110&amp;C3110&amp;E3110,IF([1]Dashboard!$AK$39="YTD",IF(O3110-[1]Dashboard!$AK$37&lt;=0,"YTD"&amp;A3110&amp;[1]Dashboard!$AK$37&amp;C3110&amp;E3110),IF([1]Dashboard!$AK$39="FY","FY"&amp;A3110&amp;C3110&amp;E3110)))</f>
        <v>YTD202506Bonaparte2 - BARISTA</v>
      </c>
      <c r="W3110" t="str">
        <f>IF([1]Dashboard!$AK$39="Month","Month"&amp;N3110,IF([1]Dashboard!$AK$39="YTD",IF(O3110-[1]Dashboard!$AK$37&lt;=0,"YTD"&amp;A3110&amp;[1]Dashboard!$AK$37),IF([1]Dashboard!$AK$39="FY","FY"&amp;A3110)))</f>
        <v>YTD202506</v>
      </c>
    </row>
    <row r="3111" spans="1:23" x14ac:dyDescent="0.3">
      <c r="A3111" t="s">
        <v>610</v>
      </c>
      <c r="B3111" t="s">
        <v>24</v>
      </c>
      <c r="C3111" t="s">
        <v>230</v>
      </c>
      <c r="D3111" t="s">
        <v>71</v>
      </c>
      <c r="E3111" t="s">
        <v>138</v>
      </c>
      <c r="F3111" t="s">
        <v>139</v>
      </c>
      <c r="G3111" t="s">
        <v>140</v>
      </c>
      <c r="H3111" t="s">
        <v>141</v>
      </c>
      <c r="I3111" s="4">
        <v>1</v>
      </c>
      <c r="J3111" s="4">
        <v>0.97267759562841527</v>
      </c>
      <c r="K3111" s="4">
        <v>0.18797814207650274</v>
      </c>
      <c r="L3111" s="4">
        <v>0.78469945355191262</v>
      </c>
      <c r="M3111" s="5">
        <v>1</v>
      </c>
      <c r="N3111" t="str">
        <f t="shared" si="192"/>
        <v>202501</v>
      </c>
      <c r="O3111" t="str">
        <f t="shared" si="193"/>
        <v>01</v>
      </c>
      <c r="P3111" t="str">
        <f t="shared" si="194"/>
        <v>01.Jan2025</v>
      </c>
      <c r="Q3111" t="str">
        <f>IF([1]Dashboard!$AK$39="Month","Month"&amp;N3111&amp;E3111,IF([1]Dashboard!$AK$39="YTD",IF(O3111-[1]Dashboard!$AK$37&lt;=0,"YTD"&amp;A3111&amp;[1]Dashboard!$AK$37&amp;E3111),IF([1]Dashboard!$AK$39="FY","FY"&amp;A3111&amp;E3111)))</f>
        <v>YTD2025062 - BARISTA</v>
      </c>
      <c r="R3111" t="str">
        <f>IF([1]Dashboard!$AK$39="Month","Month"&amp;N3111&amp;E3111&amp;F3111,IF([1]Dashboard!$AK$39="YTD",IF(O3111-[1]Dashboard!$AK$37&lt;=0,"YTD"&amp;A3111&amp;[1]Dashboard!$AK$37&amp;E3111&amp;F3111),IF([1]Dashboard!$AK$39="FY","FY"&amp;A3111&amp;E3111&amp;F3111)))</f>
        <v>YTD2025062 - BARISTABARISTA</v>
      </c>
      <c r="S3111" t="str">
        <f>IF([1]Dashboard!$AK$39="Month","Month"&amp;N3111&amp;F3111,IF([1]Dashboard!$AK$39="YTD",IF(O3111-[1]Dashboard!$AK$37&lt;=0,"YTD"&amp;A3111&amp;[1]Dashboard!$AK$37&amp;F3111),IF([1]Dashboard!$AK$39="FY","FY"&amp;A3111&amp;F3111)))</f>
        <v>YTD202506BARISTA</v>
      </c>
      <c r="T3111" t="str">
        <f>IF([1]Dashboard!$AK$39="Month","Month"&amp;N3111&amp;F3111,IF([1]Dashboard!$AK$39="YTD",IF(O3111-[1]Dashboard!$AK$37&lt;=0,"YTD"&amp;A3111&amp;[1]Dashboard!$AK$37&amp;U3111),IF([1]Dashboard!$AK$39="FY","FY"&amp;A3111&amp;U3111)))</f>
        <v>YTD2025062 - BARISTABARISTA</v>
      </c>
      <c r="U3111" t="str">
        <f t="shared" si="195"/>
        <v>2 - BARISTABARISTA</v>
      </c>
      <c r="V3111" t="str">
        <f>IF([1]Dashboard!$AK$39="Month","Month"&amp;N3111&amp;C3111&amp;E3111,IF([1]Dashboard!$AK$39="YTD",IF(O3111-[1]Dashboard!$AK$37&lt;=0,"YTD"&amp;A3111&amp;[1]Dashboard!$AK$37&amp;C3111&amp;E3111),IF([1]Dashboard!$AK$39="FY","FY"&amp;A3111&amp;C3111&amp;E3111)))</f>
        <v>YTD202506Bonaparte2 - BARISTA</v>
      </c>
      <c r="W3111" t="str">
        <f>IF([1]Dashboard!$AK$39="Month","Month"&amp;N3111,IF([1]Dashboard!$AK$39="YTD",IF(O3111-[1]Dashboard!$AK$37&lt;=0,"YTD"&amp;A3111&amp;[1]Dashboard!$AK$37),IF([1]Dashboard!$AK$39="FY","FY"&amp;A3111)))</f>
        <v>YTD202506</v>
      </c>
    </row>
    <row r="3112" spans="1:23" x14ac:dyDescent="0.3">
      <c r="A3112" t="s">
        <v>610</v>
      </c>
      <c r="B3112" t="s">
        <v>24</v>
      </c>
      <c r="C3112" t="s">
        <v>230</v>
      </c>
      <c r="D3112" t="s">
        <v>71</v>
      </c>
      <c r="E3112" t="s">
        <v>138</v>
      </c>
      <c r="F3112" t="s">
        <v>139</v>
      </c>
      <c r="G3112" t="s">
        <v>144</v>
      </c>
      <c r="H3112" t="s">
        <v>145</v>
      </c>
      <c r="I3112" s="4">
        <v>16</v>
      </c>
      <c r="J3112" s="4">
        <v>17.377049180327869</v>
      </c>
      <c r="K3112" s="4">
        <v>3.6721311475409837</v>
      </c>
      <c r="L3112" s="4">
        <v>13.704918032786885</v>
      </c>
      <c r="M3112" s="5">
        <v>16</v>
      </c>
      <c r="N3112" t="str">
        <f t="shared" si="192"/>
        <v>202501</v>
      </c>
      <c r="O3112" t="str">
        <f t="shared" si="193"/>
        <v>01</v>
      </c>
      <c r="P3112" t="str">
        <f t="shared" si="194"/>
        <v>01.Jan2025</v>
      </c>
      <c r="Q3112" t="str">
        <f>IF([1]Dashboard!$AK$39="Month","Month"&amp;N3112&amp;E3112,IF([1]Dashboard!$AK$39="YTD",IF(O3112-[1]Dashboard!$AK$37&lt;=0,"YTD"&amp;A3112&amp;[1]Dashboard!$AK$37&amp;E3112),IF([1]Dashboard!$AK$39="FY","FY"&amp;A3112&amp;E3112)))</f>
        <v>YTD2025062 - BARISTA</v>
      </c>
      <c r="R3112" t="str">
        <f>IF([1]Dashboard!$AK$39="Month","Month"&amp;N3112&amp;E3112&amp;F3112,IF([1]Dashboard!$AK$39="YTD",IF(O3112-[1]Dashboard!$AK$37&lt;=0,"YTD"&amp;A3112&amp;[1]Dashboard!$AK$37&amp;E3112&amp;F3112),IF([1]Dashboard!$AK$39="FY","FY"&amp;A3112&amp;E3112&amp;F3112)))</f>
        <v>YTD2025062 - BARISTABARISTA</v>
      </c>
      <c r="S3112" t="str">
        <f>IF([1]Dashboard!$AK$39="Month","Month"&amp;N3112&amp;F3112,IF([1]Dashboard!$AK$39="YTD",IF(O3112-[1]Dashboard!$AK$37&lt;=0,"YTD"&amp;A3112&amp;[1]Dashboard!$AK$37&amp;F3112),IF([1]Dashboard!$AK$39="FY","FY"&amp;A3112&amp;F3112)))</f>
        <v>YTD202506BARISTA</v>
      </c>
      <c r="T3112" t="str">
        <f>IF([1]Dashboard!$AK$39="Month","Month"&amp;N3112&amp;F3112,IF([1]Dashboard!$AK$39="YTD",IF(O3112-[1]Dashboard!$AK$37&lt;=0,"YTD"&amp;A3112&amp;[1]Dashboard!$AK$37&amp;U3112),IF([1]Dashboard!$AK$39="FY","FY"&amp;A3112&amp;U3112)))</f>
        <v>YTD2025062 - BARISTABARISTA</v>
      </c>
      <c r="U3112" t="str">
        <f t="shared" si="195"/>
        <v>2 - BARISTABARISTA</v>
      </c>
      <c r="V3112" t="str">
        <f>IF([1]Dashboard!$AK$39="Month","Month"&amp;N3112&amp;C3112&amp;E3112,IF([1]Dashboard!$AK$39="YTD",IF(O3112-[1]Dashboard!$AK$37&lt;=0,"YTD"&amp;A3112&amp;[1]Dashboard!$AK$37&amp;C3112&amp;E3112),IF([1]Dashboard!$AK$39="FY","FY"&amp;A3112&amp;C3112&amp;E3112)))</f>
        <v>YTD202506Bonaparte2 - BARISTA</v>
      </c>
      <c r="W3112" t="str">
        <f>IF([1]Dashboard!$AK$39="Month","Month"&amp;N3112,IF([1]Dashboard!$AK$39="YTD",IF(O3112-[1]Dashboard!$AK$37&lt;=0,"YTD"&amp;A3112&amp;[1]Dashboard!$AK$37),IF([1]Dashboard!$AK$39="FY","FY"&amp;A3112)))</f>
        <v>YTD202506</v>
      </c>
    </row>
    <row r="3113" spans="1:23" x14ac:dyDescent="0.3">
      <c r="A3113" t="s">
        <v>610</v>
      </c>
      <c r="B3113" t="s">
        <v>24</v>
      </c>
      <c r="C3113" t="s">
        <v>230</v>
      </c>
      <c r="D3113" t="s">
        <v>71</v>
      </c>
      <c r="E3113" t="s">
        <v>138</v>
      </c>
      <c r="F3113" t="s">
        <v>139</v>
      </c>
      <c r="G3113" t="s">
        <v>146</v>
      </c>
      <c r="H3113" t="s">
        <v>147</v>
      </c>
      <c r="I3113" s="4">
        <v>23</v>
      </c>
      <c r="J3113" s="4">
        <v>18.869945355191248</v>
      </c>
      <c r="K3113" s="4">
        <v>5.1278688524590166</v>
      </c>
      <c r="L3113" s="4">
        <v>13.742076502732234</v>
      </c>
      <c r="M3113" s="5">
        <v>23</v>
      </c>
      <c r="N3113" t="str">
        <f t="shared" si="192"/>
        <v>202501</v>
      </c>
      <c r="O3113" t="str">
        <f t="shared" si="193"/>
        <v>01</v>
      </c>
      <c r="P3113" t="str">
        <f t="shared" si="194"/>
        <v>01.Jan2025</v>
      </c>
      <c r="Q3113" t="str">
        <f>IF([1]Dashboard!$AK$39="Month","Month"&amp;N3113&amp;E3113,IF([1]Dashboard!$AK$39="YTD",IF(O3113-[1]Dashboard!$AK$37&lt;=0,"YTD"&amp;A3113&amp;[1]Dashboard!$AK$37&amp;E3113),IF([1]Dashboard!$AK$39="FY","FY"&amp;A3113&amp;E3113)))</f>
        <v>YTD2025062 - BARISTA</v>
      </c>
      <c r="R3113" t="str">
        <f>IF([1]Dashboard!$AK$39="Month","Month"&amp;N3113&amp;E3113&amp;F3113,IF([1]Dashboard!$AK$39="YTD",IF(O3113-[1]Dashboard!$AK$37&lt;=0,"YTD"&amp;A3113&amp;[1]Dashboard!$AK$37&amp;E3113&amp;F3113),IF([1]Dashboard!$AK$39="FY","FY"&amp;A3113&amp;E3113&amp;F3113)))</f>
        <v>YTD2025062 - BARISTABARISTA</v>
      </c>
      <c r="S3113" t="str">
        <f>IF([1]Dashboard!$AK$39="Month","Month"&amp;N3113&amp;F3113,IF([1]Dashboard!$AK$39="YTD",IF(O3113-[1]Dashboard!$AK$37&lt;=0,"YTD"&amp;A3113&amp;[1]Dashboard!$AK$37&amp;F3113),IF([1]Dashboard!$AK$39="FY","FY"&amp;A3113&amp;F3113)))</f>
        <v>YTD202506BARISTA</v>
      </c>
      <c r="T3113" t="str">
        <f>IF([1]Dashboard!$AK$39="Month","Month"&amp;N3113&amp;F3113,IF([1]Dashboard!$AK$39="YTD",IF(O3113-[1]Dashboard!$AK$37&lt;=0,"YTD"&amp;A3113&amp;[1]Dashboard!$AK$37&amp;U3113),IF([1]Dashboard!$AK$39="FY","FY"&amp;A3113&amp;U3113)))</f>
        <v>YTD2025062 - BARISTABARISTA</v>
      </c>
      <c r="U3113" t="str">
        <f t="shared" si="195"/>
        <v>2 - BARISTABARISTA</v>
      </c>
      <c r="V3113" t="str">
        <f>IF([1]Dashboard!$AK$39="Month","Month"&amp;N3113&amp;C3113&amp;E3113,IF([1]Dashboard!$AK$39="YTD",IF(O3113-[1]Dashboard!$AK$37&lt;=0,"YTD"&amp;A3113&amp;[1]Dashboard!$AK$37&amp;C3113&amp;E3113),IF([1]Dashboard!$AK$39="FY","FY"&amp;A3113&amp;C3113&amp;E3113)))</f>
        <v>YTD202506Bonaparte2 - BARISTA</v>
      </c>
      <c r="W3113" t="str">
        <f>IF([1]Dashboard!$AK$39="Month","Month"&amp;N3113,IF([1]Dashboard!$AK$39="YTD",IF(O3113-[1]Dashboard!$AK$37&lt;=0,"YTD"&amp;A3113&amp;[1]Dashboard!$AK$37),IF([1]Dashboard!$AK$39="FY","FY"&amp;A3113)))</f>
        <v>YTD202506</v>
      </c>
    </row>
    <row r="3114" spans="1:23" x14ac:dyDescent="0.3">
      <c r="A3114" t="s">
        <v>610</v>
      </c>
      <c r="B3114" t="s">
        <v>24</v>
      </c>
      <c r="C3114" t="s">
        <v>230</v>
      </c>
      <c r="D3114" t="s">
        <v>71</v>
      </c>
      <c r="E3114" t="s">
        <v>138</v>
      </c>
      <c r="F3114" t="s">
        <v>139</v>
      </c>
      <c r="G3114" t="s">
        <v>150</v>
      </c>
      <c r="H3114" t="s">
        <v>151</v>
      </c>
      <c r="I3114" s="4">
        <v>103</v>
      </c>
      <c r="J3114" s="4">
        <v>64.437158469945302</v>
      </c>
      <c r="K3114" s="4">
        <v>18.010928961748636</v>
      </c>
      <c r="L3114" s="4">
        <v>46.42622950819667</v>
      </c>
      <c r="M3114" s="5">
        <v>103</v>
      </c>
      <c r="N3114" t="str">
        <f t="shared" si="192"/>
        <v>202501</v>
      </c>
      <c r="O3114" t="str">
        <f t="shared" si="193"/>
        <v>01</v>
      </c>
      <c r="P3114" t="str">
        <f t="shared" si="194"/>
        <v>01.Jan2025</v>
      </c>
      <c r="Q3114" t="str">
        <f>IF([1]Dashboard!$AK$39="Month","Month"&amp;N3114&amp;E3114,IF([1]Dashboard!$AK$39="YTD",IF(O3114-[1]Dashboard!$AK$37&lt;=0,"YTD"&amp;A3114&amp;[1]Dashboard!$AK$37&amp;E3114),IF([1]Dashboard!$AK$39="FY","FY"&amp;A3114&amp;E3114)))</f>
        <v>YTD2025062 - BARISTA</v>
      </c>
      <c r="R3114" t="str">
        <f>IF([1]Dashboard!$AK$39="Month","Month"&amp;N3114&amp;E3114&amp;F3114,IF([1]Dashboard!$AK$39="YTD",IF(O3114-[1]Dashboard!$AK$37&lt;=0,"YTD"&amp;A3114&amp;[1]Dashboard!$AK$37&amp;E3114&amp;F3114),IF([1]Dashboard!$AK$39="FY","FY"&amp;A3114&amp;E3114&amp;F3114)))</f>
        <v>YTD2025062 - BARISTABARISTA</v>
      </c>
      <c r="S3114" t="str">
        <f>IF([1]Dashboard!$AK$39="Month","Month"&amp;N3114&amp;F3114,IF([1]Dashboard!$AK$39="YTD",IF(O3114-[1]Dashboard!$AK$37&lt;=0,"YTD"&amp;A3114&amp;[1]Dashboard!$AK$37&amp;F3114),IF([1]Dashboard!$AK$39="FY","FY"&amp;A3114&amp;F3114)))</f>
        <v>YTD202506BARISTA</v>
      </c>
      <c r="T3114" t="str">
        <f>IF([1]Dashboard!$AK$39="Month","Month"&amp;N3114&amp;F3114,IF([1]Dashboard!$AK$39="YTD",IF(O3114-[1]Dashboard!$AK$37&lt;=0,"YTD"&amp;A3114&amp;[1]Dashboard!$AK$37&amp;U3114),IF([1]Dashboard!$AK$39="FY","FY"&amp;A3114&amp;U3114)))</f>
        <v>YTD2025062 - BARISTABARISTA</v>
      </c>
      <c r="U3114" t="str">
        <f t="shared" si="195"/>
        <v>2 - BARISTABARISTA</v>
      </c>
      <c r="V3114" t="str">
        <f>IF([1]Dashboard!$AK$39="Month","Month"&amp;N3114&amp;C3114&amp;E3114,IF([1]Dashboard!$AK$39="YTD",IF(O3114-[1]Dashboard!$AK$37&lt;=0,"YTD"&amp;A3114&amp;[1]Dashboard!$AK$37&amp;C3114&amp;E3114),IF([1]Dashboard!$AK$39="FY","FY"&amp;A3114&amp;C3114&amp;E3114)))</f>
        <v>YTD202506Bonaparte2 - BARISTA</v>
      </c>
      <c r="W3114" t="str">
        <f>IF([1]Dashboard!$AK$39="Month","Month"&amp;N3114,IF([1]Dashboard!$AK$39="YTD",IF(O3114-[1]Dashboard!$AK$37&lt;=0,"YTD"&amp;A3114&amp;[1]Dashboard!$AK$37),IF([1]Dashboard!$AK$39="FY","FY"&amp;A3114)))</f>
        <v>YTD202506</v>
      </c>
    </row>
    <row r="3115" spans="1:23" x14ac:dyDescent="0.3">
      <c r="A3115" t="s">
        <v>610</v>
      </c>
      <c r="B3115" t="s">
        <v>24</v>
      </c>
      <c r="C3115" t="s">
        <v>230</v>
      </c>
      <c r="D3115" t="s">
        <v>71</v>
      </c>
      <c r="E3115" t="s">
        <v>138</v>
      </c>
      <c r="F3115" t="s">
        <v>139</v>
      </c>
      <c r="G3115" t="s">
        <v>152</v>
      </c>
      <c r="H3115" t="s">
        <v>153</v>
      </c>
      <c r="I3115" s="4">
        <v>7</v>
      </c>
      <c r="J3115" s="4">
        <v>8.6404371584699451</v>
      </c>
      <c r="K3115" s="4">
        <v>1.8513661202185789</v>
      </c>
      <c r="L3115" s="4">
        <v>6.7890710382513664</v>
      </c>
      <c r="M3115" s="5">
        <v>7</v>
      </c>
      <c r="N3115" t="str">
        <f t="shared" si="192"/>
        <v>202501</v>
      </c>
      <c r="O3115" t="str">
        <f t="shared" si="193"/>
        <v>01</v>
      </c>
      <c r="P3115" t="str">
        <f t="shared" si="194"/>
        <v>01.Jan2025</v>
      </c>
      <c r="Q3115" t="str">
        <f>IF([1]Dashboard!$AK$39="Month","Month"&amp;N3115&amp;E3115,IF([1]Dashboard!$AK$39="YTD",IF(O3115-[1]Dashboard!$AK$37&lt;=0,"YTD"&amp;A3115&amp;[1]Dashboard!$AK$37&amp;E3115),IF([1]Dashboard!$AK$39="FY","FY"&amp;A3115&amp;E3115)))</f>
        <v>YTD2025062 - BARISTA</v>
      </c>
      <c r="R3115" t="str">
        <f>IF([1]Dashboard!$AK$39="Month","Month"&amp;N3115&amp;E3115&amp;F3115,IF([1]Dashboard!$AK$39="YTD",IF(O3115-[1]Dashboard!$AK$37&lt;=0,"YTD"&amp;A3115&amp;[1]Dashboard!$AK$37&amp;E3115&amp;F3115),IF([1]Dashboard!$AK$39="FY","FY"&amp;A3115&amp;E3115&amp;F3115)))</f>
        <v>YTD2025062 - BARISTABARISTA</v>
      </c>
      <c r="S3115" t="str">
        <f>IF([1]Dashboard!$AK$39="Month","Month"&amp;N3115&amp;F3115,IF([1]Dashboard!$AK$39="YTD",IF(O3115-[1]Dashboard!$AK$37&lt;=0,"YTD"&amp;A3115&amp;[1]Dashboard!$AK$37&amp;F3115),IF([1]Dashboard!$AK$39="FY","FY"&amp;A3115&amp;F3115)))</f>
        <v>YTD202506BARISTA</v>
      </c>
      <c r="T3115" t="str">
        <f>IF([1]Dashboard!$AK$39="Month","Month"&amp;N3115&amp;F3115,IF([1]Dashboard!$AK$39="YTD",IF(O3115-[1]Dashboard!$AK$37&lt;=0,"YTD"&amp;A3115&amp;[1]Dashboard!$AK$37&amp;U3115),IF([1]Dashboard!$AK$39="FY","FY"&amp;A3115&amp;U3115)))</f>
        <v>YTD2025062 - BARISTABARISTA</v>
      </c>
      <c r="U3115" t="str">
        <f t="shared" si="195"/>
        <v>2 - BARISTABARISTA</v>
      </c>
      <c r="V3115" t="str">
        <f>IF([1]Dashboard!$AK$39="Month","Month"&amp;N3115&amp;C3115&amp;E3115,IF([1]Dashboard!$AK$39="YTD",IF(O3115-[1]Dashboard!$AK$37&lt;=0,"YTD"&amp;A3115&amp;[1]Dashboard!$AK$37&amp;C3115&amp;E3115),IF([1]Dashboard!$AK$39="FY","FY"&amp;A3115&amp;C3115&amp;E3115)))</f>
        <v>YTD202506Bonaparte2 - BARISTA</v>
      </c>
      <c r="W3115" t="str">
        <f>IF([1]Dashboard!$AK$39="Month","Month"&amp;N3115,IF([1]Dashboard!$AK$39="YTD",IF(O3115-[1]Dashboard!$AK$37&lt;=0,"YTD"&amp;A3115&amp;[1]Dashboard!$AK$37),IF([1]Dashboard!$AK$39="FY","FY"&amp;A3115)))</f>
        <v>YTD202506</v>
      </c>
    </row>
    <row r="3116" spans="1:23" x14ac:dyDescent="0.3">
      <c r="A3116" t="s">
        <v>610</v>
      </c>
      <c r="B3116" t="s">
        <v>24</v>
      </c>
      <c r="C3116" t="s">
        <v>230</v>
      </c>
      <c r="D3116" t="s">
        <v>71</v>
      </c>
      <c r="E3116" t="s">
        <v>138</v>
      </c>
      <c r="F3116" t="s">
        <v>139</v>
      </c>
      <c r="G3116" t="s">
        <v>154</v>
      </c>
      <c r="H3116" t="s">
        <v>155</v>
      </c>
      <c r="I3116" s="4">
        <v>13</v>
      </c>
      <c r="J3116" s="4">
        <v>13.077595628415299</v>
      </c>
      <c r="K3116" s="4">
        <v>2.557377049180328</v>
      </c>
      <c r="L3116" s="4">
        <v>10.520218579234971</v>
      </c>
      <c r="M3116" s="5">
        <v>13</v>
      </c>
      <c r="N3116" t="str">
        <f t="shared" si="192"/>
        <v>202501</v>
      </c>
      <c r="O3116" t="str">
        <f t="shared" si="193"/>
        <v>01</v>
      </c>
      <c r="P3116" t="str">
        <f t="shared" si="194"/>
        <v>01.Jan2025</v>
      </c>
      <c r="Q3116" t="str">
        <f>IF([1]Dashboard!$AK$39="Month","Month"&amp;N3116&amp;E3116,IF([1]Dashboard!$AK$39="YTD",IF(O3116-[1]Dashboard!$AK$37&lt;=0,"YTD"&amp;A3116&amp;[1]Dashboard!$AK$37&amp;E3116),IF([1]Dashboard!$AK$39="FY","FY"&amp;A3116&amp;E3116)))</f>
        <v>YTD2025062 - BARISTA</v>
      </c>
      <c r="R3116" t="str">
        <f>IF([1]Dashboard!$AK$39="Month","Month"&amp;N3116&amp;E3116&amp;F3116,IF([1]Dashboard!$AK$39="YTD",IF(O3116-[1]Dashboard!$AK$37&lt;=0,"YTD"&amp;A3116&amp;[1]Dashboard!$AK$37&amp;E3116&amp;F3116),IF([1]Dashboard!$AK$39="FY","FY"&amp;A3116&amp;E3116&amp;F3116)))</f>
        <v>YTD2025062 - BARISTABARISTA</v>
      </c>
      <c r="S3116" t="str">
        <f>IF([1]Dashboard!$AK$39="Month","Month"&amp;N3116&amp;F3116,IF([1]Dashboard!$AK$39="YTD",IF(O3116-[1]Dashboard!$AK$37&lt;=0,"YTD"&amp;A3116&amp;[1]Dashboard!$AK$37&amp;F3116),IF([1]Dashboard!$AK$39="FY","FY"&amp;A3116&amp;F3116)))</f>
        <v>YTD202506BARISTA</v>
      </c>
      <c r="T3116" t="str">
        <f>IF([1]Dashboard!$AK$39="Month","Month"&amp;N3116&amp;F3116,IF([1]Dashboard!$AK$39="YTD",IF(O3116-[1]Dashboard!$AK$37&lt;=0,"YTD"&amp;A3116&amp;[1]Dashboard!$AK$37&amp;U3116),IF([1]Dashboard!$AK$39="FY","FY"&amp;A3116&amp;U3116)))</f>
        <v>YTD2025062 - BARISTABARISTA</v>
      </c>
      <c r="U3116" t="str">
        <f t="shared" si="195"/>
        <v>2 - BARISTABARISTA</v>
      </c>
      <c r="V3116" t="str">
        <f>IF([1]Dashboard!$AK$39="Month","Month"&amp;N3116&amp;C3116&amp;E3116,IF([1]Dashboard!$AK$39="YTD",IF(O3116-[1]Dashboard!$AK$37&lt;=0,"YTD"&amp;A3116&amp;[1]Dashboard!$AK$37&amp;C3116&amp;E3116),IF([1]Dashboard!$AK$39="FY","FY"&amp;A3116&amp;C3116&amp;E3116)))</f>
        <v>YTD202506Bonaparte2 - BARISTA</v>
      </c>
      <c r="W3116" t="str">
        <f>IF([1]Dashboard!$AK$39="Month","Month"&amp;N3116,IF([1]Dashboard!$AK$39="YTD",IF(O3116-[1]Dashboard!$AK$37&lt;=0,"YTD"&amp;A3116&amp;[1]Dashboard!$AK$37),IF([1]Dashboard!$AK$39="FY","FY"&amp;A3116)))</f>
        <v>YTD202506</v>
      </c>
    </row>
    <row r="3117" spans="1:23" x14ac:dyDescent="0.3">
      <c r="A3117" t="s">
        <v>610</v>
      </c>
      <c r="B3117" t="s">
        <v>24</v>
      </c>
      <c r="C3117" t="s">
        <v>230</v>
      </c>
      <c r="D3117" t="s">
        <v>71</v>
      </c>
      <c r="E3117" t="s">
        <v>138</v>
      </c>
      <c r="F3117" t="s">
        <v>139</v>
      </c>
      <c r="G3117" t="s">
        <v>158</v>
      </c>
      <c r="H3117" t="s">
        <v>159</v>
      </c>
      <c r="I3117" s="4">
        <v>6</v>
      </c>
      <c r="J3117" s="4">
        <v>7.5147540983606564</v>
      </c>
      <c r="K3117" s="4">
        <v>1.6131147540983606</v>
      </c>
      <c r="L3117" s="4">
        <v>5.9016393442622954</v>
      </c>
      <c r="M3117" s="5">
        <v>6</v>
      </c>
      <c r="N3117" t="str">
        <f t="shared" si="192"/>
        <v>202501</v>
      </c>
      <c r="O3117" t="str">
        <f t="shared" si="193"/>
        <v>01</v>
      </c>
      <c r="P3117" t="str">
        <f t="shared" si="194"/>
        <v>01.Jan2025</v>
      </c>
      <c r="Q3117" t="str">
        <f>IF([1]Dashboard!$AK$39="Month","Month"&amp;N3117&amp;E3117,IF([1]Dashboard!$AK$39="YTD",IF(O3117-[1]Dashboard!$AK$37&lt;=0,"YTD"&amp;A3117&amp;[1]Dashboard!$AK$37&amp;E3117),IF([1]Dashboard!$AK$39="FY","FY"&amp;A3117&amp;E3117)))</f>
        <v>YTD2025062 - BARISTA</v>
      </c>
      <c r="R3117" t="str">
        <f>IF([1]Dashboard!$AK$39="Month","Month"&amp;N3117&amp;E3117&amp;F3117,IF([1]Dashboard!$AK$39="YTD",IF(O3117-[1]Dashboard!$AK$37&lt;=0,"YTD"&amp;A3117&amp;[1]Dashboard!$AK$37&amp;E3117&amp;F3117),IF([1]Dashboard!$AK$39="FY","FY"&amp;A3117&amp;E3117&amp;F3117)))</f>
        <v>YTD2025062 - BARISTABARISTA</v>
      </c>
      <c r="S3117" t="str">
        <f>IF([1]Dashboard!$AK$39="Month","Month"&amp;N3117&amp;F3117,IF([1]Dashboard!$AK$39="YTD",IF(O3117-[1]Dashboard!$AK$37&lt;=0,"YTD"&amp;A3117&amp;[1]Dashboard!$AK$37&amp;F3117),IF([1]Dashboard!$AK$39="FY","FY"&amp;A3117&amp;F3117)))</f>
        <v>YTD202506BARISTA</v>
      </c>
      <c r="T3117" t="str">
        <f>IF([1]Dashboard!$AK$39="Month","Month"&amp;N3117&amp;F3117,IF([1]Dashboard!$AK$39="YTD",IF(O3117-[1]Dashboard!$AK$37&lt;=0,"YTD"&amp;A3117&amp;[1]Dashboard!$AK$37&amp;U3117),IF([1]Dashboard!$AK$39="FY","FY"&amp;A3117&amp;U3117)))</f>
        <v>YTD2025062 - BARISTABARISTA</v>
      </c>
      <c r="U3117" t="str">
        <f t="shared" si="195"/>
        <v>2 - BARISTABARISTA</v>
      </c>
      <c r="V3117" t="str">
        <f>IF([1]Dashboard!$AK$39="Month","Month"&amp;N3117&amp;C3117&amp;E3117,IF([1]Dashboard!$AK$39="YTD",IF(O3117-[1]Dashboard!$AK$37&lt;=0,"YTD"&amp;A3117&amp;[1]Dashboard!$AK$37&amp;C3117&amp;E3117),IF([1]Dashboard!$AK$39="FY","FY"&amp;A3117&amp;C3117&amp;E3117)))</f>
        <v>YTD202506Bonaparte2 - BARISTA</v>
      </c>
      <c r="W3117" t="str">
        <f>IF([1]Dashboard!$AK$39="Month","Month"&amp;N3117,IF([1]Dashboard!$AK$39="YTD",IF(O3117-[1]Dashboard!$AK$37&lt;=0,"YTD"&amp;A3117&amp;[1]Dashboard!$AK$37),IF([1]Dashboard!$AK$39="FY","FY"&amp;A3117)))</f>
        <v>YTD202506</v>
      </c>
    </row>
    <row r="3118" spans="1:23" x14ac:dyDescent="0.3">
      <c r="A3118" t="s">
        <v>610</v>
      </c>
      <c r="B3118" t="s">
        <v>24</v>
      </c>
      <c r="C3118" t="s">
        <v>230</v>
      </c>
      <c r="D3118" t="s">
        <v>71</v>
      </c>
      <c r="E3118" t="s">
        <v>138</v>
      </c>
      <c r="F3118" t="s">
        <v>139</v>
      </c>
      <c r="G3118" t="s">
        <v>160</v>
      </c>
      <c r="H3118" t="s">
        <v>161</v>
      </c>
      <c r="I3118" s="4">
        <v>18</v>
      </c>
      <c r="J3118" s="4">
        <v>16.091803278688531</v>
      </c>
      <c r="K3118" s="4">
        <v>3.4229508196721312</v>
      </c>
      <c r="L3118" s="4">
        <v>12.668852459016401</v>
      </c>
      <c r="M3118" s="5">
        <v>18</v>
      </c>
      <c r="N3118" t="str">
        <f t="shared" si="192"/>
        <v>202501</v>
      </c>
      <c r="O3118" t="str">
        <f t="shared" si="193"/>
        <v>01</v>
      </c>
      <c r="P3118" t="str">
        <f t="shared" si="194"/>
        <v>01.Jan2025</v>
      </c>
      <c r="Q3118" t="str">
        <f>IF([1]Dashboard!$AK$39="Month","Month"&amp;N3118&amp;E3118,IF([1]Dashboard!$AK$39="YTD",IF(O3118-[1]Dashboard!$AK$37&lt;=0,"YTD"&amp;A3118&amp;[1]Dashboard!$AK$37&amp;E3118),IF([1]Dashboard!$AK$39="FY","FY"&amp;A3118&amp;E3118)))</f>
        <v>YTD2025062 - BARISTA</v>
      </c>
      <c r="R3118" t="str">
        <f>IF([1]Dashboard!$AK$39="Month","Month"&amp;N3118&amp;E3118&amp;F3118,IF([1]Dashboard!$AK$39="YTD",IF(O3118-[1]Dashboard!$AK$37&lt;=0,"YTD"&amp;A3118&amp;[1]Dashboard!$AK$37&amp;E3118&amp;F3118),IF([1]Dashboard!$AK$39="FY","FY"&amp;A3118&amp;E3118&amp;F3118)))</f>
        <v>YTD2025062 - BARISTABARISTA</v>
      </c>
      <c r="S3118" t="str">
        <f>IF([1]Dashboard!$AK$39="Month","Month"&amp;N3118&amp;F3118,IF([1]Dashboard!$AK$39="YTD",IF(O3118-[1]Dashboard!$AK$37&lt;=0,"YTD"&amp;A3118&amp;[1]Dashboard!$AK$37&amp;F3118),IF([1]Dashboard!$AK$39="FY","FY"&amp;A3118&amp;F3118)))</f>
        <v>YTD202506BARISTA</v>
      </c>
      <c r="T3118" t="str">
        <f>IF([1]Dashboard!$AK$39="Month","Month"&amp;N3118&amp;F3118,IF([1]Dashboard!$AK$39="YTD",IF(O3118-[1]Dashboard!$AK$37&lt;=0,"YTD"&amp;A3118&amp;[1]Dashboard!$AK$37&amp;U3118),IF([1]Dashboard!$AK$39="FY","FY"&amp;A3118&amp;U3118)))</f>
        <v>YTD2025062 - BARISTABARISTA</v>
      </c>
      <c r="U3118" t="str">
        <f t="shared" si="195"/>
        <v>2 - BARISTABARISTA</v>
      </c>
      <c r="V3118" t="str">
        <f>IF([1]Dashboard!$AK$39="Month","Month"&amp;N3118&amp;C3118&amp;E3118,IF([1]Dashboard!$AK$39="YTD",IF(O3118-[1]Dashboard!$AK$37&lt;=0,"YTD"&amp;A3118&amp;[1]Dashboard!$AK$37&amp;C3118&amp;E3118),IF([1]Dashboard!$AK$39="FY","FY"&amp;A3118&amp;C3118&amp;E3118)))</f>
        <v>YTD202506Bonaparte2 - BARISTA</v>
      </c>
      <c r="W3118" t="str">
        <f>IF([1]Dashboard!$AK$39="Month","Month"&amp;N3118,IF([1]Dashboard!$AK$39="YTD",IF(O3118-[1]Dashboard!$AK$37&lt;=0,"YTD"&amp;A3118&amp;[1]Dashboard!$AK$37),IF([1]Dashboard!$AK$39="FY","FY"&amp;A3118)))</f>
        <v>YTD202506</v>
      </c>
    </row>
    <row r="3119" spans="1:23" x14ac:dyDescent="0.3">
      <c r="A3119" t="s">
        <v>610</v>
      </c>
      <c r="B3119" t="s">
        <v>24</v>
      </c>
      <c r="C3119" t="s">
        <v>230</v>
      </c>
      <c r="D3119" t="s">
        <v>71</v>
      </c>
      <c r="E3119" t="s">
        <v>138</v>
      </c>
      <c r="F3119" t="s">
        <v>139</v>
      </c>
      <c r="G3119" t="s">
        <v>305</v>
      </c>
      <c r="H3119" t="s">
        <v>306</v>
      </c>
      <c r="I3119" s="4">
        <v>19</v>
      </c>
      <c r="J3119" s="4">
        <v>50.15737704918034</v>
      </c>
      <c r="K3119" s="4">
        <v>16.113661202185792</v>
      </c>
      <c r="L3119" s="4">
        <v>34.043715846994544</v>
      </c>
      <c r="M3119" s="5">
        <v>19</v>
      </c>
      <c r="N3119" t="str">
        <f t="shared" si="192"/>
        <v>202501</v>
      </c>
      <c r="O3119" t="str">
        <f t="shared" si="193"/>
        <v>01</v>
      </c>
      <c r="P3119" t="str">
        <f t="shared" si="194"/>
        <v>01.Jan2025</v>
      </c>
      <c r="Q3119" t="str">
        <f>IF([1]Dashboard!$AK$39="Month","Month"&amp;N3119&amp;E3119,IF([1]Dashboard!$AK$39="YTD",IF(O3119-[1]Dashboard!$AK$37&lt;=0,"YTD"&amp;A3119&amp;[1]Dashboard!$AK$37&amp;E3119),IF([1]Dashboard!$AK$39="FY","FY"&amp;A3119&amp;E3119)))</f>
        <v>YTD2025062 - BARISTA</v>
      </c>
      <c r="R3119" t="str">
        <f>IF([1]Dashboard!$AK$39="Month","Month"&amp;N3119&amp;E3119&amp;F3119,IF([1]Dashboard!$AK$39="YTD",IF(O3119-[1]Dashboard!$AK$37&lt;=0,"YTD"&amp;A3119&amp;[1]Dashboard!$AK$37&amp;E3119&amp;F3119),IF([1]Dashboard!$AK$39="FY","FY"&amp;A3119&amp;E3119&amp;F3119)))</f>
        <v>YTD2025062 - BARISTABARISTA</v>
      </c>
      <c r="S3119" t="str">
        <f>IF([1]Dashboard!$AK$39="Month","Month"&amp;N3119&amp;F3119,IF([1]Dashboard!$AK$39="YTD",IF(O3119-[1]Dashboard!$AK$37&lt;=0,"YTD"&amp;A3119&amp;[1]Dashboard!$AK$37&amp;F3119),IF([1]Dashboard!$AK$39="FY","FY"&amp;A3119&amp;F3119)))</f>
        <v>YTD202506BARISTA</v>
      </c>
      <c r="T3119" t="str">
        <f>IF([1]Dashboard!$AK$39="Month","Month"&amp;N3119&amp;F3119,IF([1]Dashboard!$AK$39="YTD",IF(O3119-[1]Dashboard!$AK$37&lt;=0,"YTD"&amp;A3119&amp;[1]Dashboard!$AK$37&amp;U3119),IF([1]Dashboard!$AK$39="FY","FY"&amp;A3119&amp;U3119)))</f>
        <v>YTD2025062 - BARISTABARISTA</v>
      </c>
      <c r="U3119" t="str">
        <f t="shared" si="195"/>
        <v>2 - BARISTABARISTA</v>
      </c>
      <c r="V3119" t="str">
        <f>IF([1]Dashboard!$AK$39="Month","Month"&amp;N3119&amp;C3119&amp;E3119,IF([1]Dashboard!$AK$39="YTD",IF(O3119-[1]Dashboard!$AK$37&lt;=0,"YTD"&amp;A3119&amp;[1]Dashboard!$AK$37&amp;C3119&amp;E3119),IF([1]Dashboard!$AK$39="FY","FY"&amp;A3119&amp;C3119&amp;E3119)))</f>
        <v>YTD202506Bonaparte2 - BARISTA</v>
      </c>
      <c r="W3119" t="str">
        <f>IF([1]Dashboard!$AK$39="Month","Month"&amp;N3119,IF([1]Dashboard!$AK$39="YTD",IF(O3119-[1]Dashboard!$AK$37&lt;=0,"YTD"&amp;A3119&amp;[1]Dashboard!$AK$37),IF([1]Dashboard!$AK$39="FY","FY"&amp;A3119)))</f>
        <v>YTD202506</v>
      </c>
    </row>
    <row r="3120" spans="1:23" x14ac:dyDescent="0.3">
      <c r="A3120" t="s">
        <v>610</v>
      </c>
      <c r="B3120" t="s">
        <v>24</v>
      </c>
      <c r="C3120" t="s">
        <v>230</v>
      </c>
      <c r="D3120" t="s">
        <v>71</v>
      </c>
      <c r="E3120" t="s">
        <v>138</v>
      </c>
      <c r="F3120" t="s">
        <v>139</v>
      </c>
      <c r="G3120" t="s">
        <v>520</v>
      </c>
      <c r="H3120" t="s">
        <v>521</v>
      </c>
      <c r="I3120" s="4">
        <v>19</v>
      </c>
      <c r="J3120" s="4">
        <v>31.932240437158477</v>
      </c>
      <c r="K3120" s="4">
        <v>8.5967213114754095</v>
      </c>
      <c r="L3120" s="4">
        <v>23.335519125683067</v>
      </c>
      <c r="M3120" s="5">
        <v>19</v>
      </c>
      <c r="N3120" t="str">
        <f t="shared" si="192"/>
        <v>202501</v>
      </c>
      <c r="O3120" t="str">
        <f t="shared" si="193"/>
        <v>01</v>
      </c>
      <c r="P3120" t="str">
        <f t="shared" si="194"/>
        <v>01.Jan2025</v>
      </c>
      <c r="Q3120" t="str">
        <f>IF([1]Dashboard!$AK$39="Month","Month"&amp;N3120&amp;E3120,IF([1]Dashboard!$AK$39="YTD",IF(O3120-[1]Dashboard!$AK$37&lt;=0,"YTD"&amp;A3120&amp;[1]Dashboard!$AK$37&amp;E3120),IF([1]Dashboard!$AK$39="FY","FY"&amp;A3120&amp;E3120)))</f>
        <v>YTD2025062 - BARISTA</v>
      </c>
      <c r="R3120" t="str">
        <f>IF([1]Dashboard!$AK$39="Month","Month"&amp;N3120&amp;E3120&amp;F3120,IF([1]Dashboard!$AK$39="YTD",IF(O3120-[1]Dashboard!$AK$37&lt;=0,"YTD"&amp;A3120&amp;[1]Dashboard!$AK$37&amp;E3120&amp;F3120),IF([1]Dashboard!$AK$39="FY","FY"&amp;A3120&amp;E3120&amp;F3120)))</f>
        <v>YTD2025062 - BARISTABARISTA</v>
      </c>
      <c r="S3120" t="str">
        <f>IF([1]Dashboard!$AK$39="Month","Month"&amp;N3120&amp;F3120,IF([1]Dashboard!$AK$39="YTD",IF(O3120-[1]Dashboard!$AK$37&lt;=0,"YTD"&amp;A3120&amp;[1]Dashboard!$AK$37&amp;F3120),IF([1]Dashboard!$AK$39="FY","FY"&amp;A3120&amp;F3120)))</f>
        <v>YTD202506BARISTA</v>
      </c>
      <c r="T3120" t="str">
        <f>IF([1]Dashboard!$AK$39="Month","Month"&amp;N3120&amp;F3120,IF([1]Dashboard!$AK$39="YTD",IF(O3120-[1]Dashboard!$AK$37&lt;=0,"YTD"&amp;A3120&amp;[1]Dashboard!$AK$37&amp;U3120),IF([1]Dashboard!$AK$39="FY","FY"&amp;A3120&amp;U3120)))</f>
        <v>YTD2025062 - BARISTABARISTA</v>
      </c>
      <c r="U3120" t="str">
        <f t="shared" si="195"/>
        <v>2 - BARISTABARISTA</v>
      </c>
      <c r="V3120" t="str">
        <f>IF([1]Dashboard!$AK$39="Month","Month"&amp;N3120&amp;C3120&amp;E3120,IF([1]Dashboard!$AK$39="YTD",IF(O3120-[1]Dashboard!$AK$37&lt;=0,"YTD"&amp;A3120&amp;[1]Dashboard!$AK$37&amp;C3120&amp;E3120),IF([1]Dashboard!$AK$39="FY","FY"&amp;A3120&amp;C3120&amp;E3120)))</f>
        <v>YTD202506Bonaparte2 - BARISTA</v>
      </c>
      <c r="W3120" t="str">
        <f>IF([1]Dashboard!$AK$39="Month","Month"&amp;N3120,IF([1]Dashboard!$AK$39="YTD",IF(O3120-[1]Dashboard!$AK$37&lt;=0,"YTD"&amp;A3120&amp;[1]Dashboard!$AK$37),IF([1]Dashboard!$AK$39="FY","FY"&amp;A3120)))</f>
        <v>YTD202506</v>
      </c>
    </row>
    <row r="3121" spans="1:23" x14ac:dyDescent="0.3">
      <c r="A3121" t="s">
        <v>610</v>
      </c>
      <c r="B3121" t="s">
        <v>24</v>
      </c>
      <c r="C3121" t="s">
        <v>230</v>
      </c>
      <c r="D3121" t="s">
        <v>71</v>
      </c>
      <c r="E3121" t="s">
        <v>138</v>
      </c>
      <c r="F3121" t="s">
        <v>139</v>
      </c>
      <c r="G3121" t="s">
        <v>427</v>
      </c>
      <c r="H3121" t="s">
        <v>428</v>
      </c>
      <c r="I3121" s="4">
        <v>1</v>
      </c>
      <c r="J3121" s="4">
        <v>0.28633879781420762</v>
      </c>
      <c r="K3121" s="4">
        <v>5.0273224043715849E-2</v>
      </c>
      <c r="L3121" s="4">
        <v>0.23606557377049181</v>
      </c>
      <c r="M3121" s="5">
        <v>1</v>
      </c>
      <c r="N3121" t="str">
        <f t="shared" si="192"/>
        <v>202501</v>
      </c>
      <c r="O3121" t="str">
        <f t="shared" si="193"/>
        <v>01</v>
      </c>
      <c r="P3121" t="str">
        <f t="shared" si="194"/>
        <v>01.Jan2025</v>
      </c>
      <c r="Q3121" t="str">
        <f>IF([1]Dashboard!$AK$39="Month","Month"&amp;N3121&amp;E3121,IF([1]Dashboard!$AK$39="YTD",IF(O3121-[1]Dashboard!$AK$37&lt;=0,"YTD"&amp;A3121&amp;[1]Dashboard!$AK$37&amp;E3121),IF([1]Dashboard!$AK$39="FY","FY"&amp;A3121&amp;E3121)))</f>
        <v>YTD2025062 - BARISTA</v>
      </c>
      <c r="R3121" t="str">
        <f>IF([1]Dashboard!$AK$39="Month","Month"&amp;N3121&amp;E3121&amp;F3121,IF([1]Dashboard!$AK$39="YTD",IF(O3121-[1]Dashboard!$AK$37&lt;=0,"YTD"&amp;A3121&amp;[1]Dashboard!$AK$37&amp;E3121&amp;F3121),IF([1]Dashboard!$AK$39="FY","FY"&amp;A3121&amp;E3121&amp;F3121)))</f>
        <v>YTD2025062 - BARISTABARISTA</v>
      </c>
      <c r="S3121" t="str">
        <f>IF([1]Dashboard!$AK$39="Month","Month"&amp;N3121&amp;F3121,IF([1]Dashboard!$AK$39="YTD",IF(O3121-[1]Dashboard!$AK$37&lt;=0,"YTD"&amp;A3121&amp;[1]Dashboard!$AK$37&amp;F3121),IF([1]Dashboard!$AK$39="FY","FY"&amp;A3121&amp;F3121)))</f>
        <v>YTD202506BARISTA</v>
      </c>
      <c r="T3121" t="str">
        <f>IF([1]Dashboard!$AK$39="Month","Month"&amp;N3121&amp;F3121,IF([1]Dashboard!$AK$39="YTD",IF(O3121-[1]Dashboard!$AK$37&lt;=0,"YTD"&amp;A3121&amp;[1]Dashboard!$AK$37&amp;U3121),IF([1]Dashboard!$AK$39="FY","FY"&amp;A3121&amp;U3121)))</f>
        <v>YTD2025062 - BARISTABARISTA</v>
      </c>
      <c r="U3121" t="str">
        <f t="shared" si="195"/>
        <v>2 - BARISTABARISTA</v>
      </c>
      <c r="V3121" t="str">
        <f>IF([1]Dashboard!$AK$39="Month","Month"&amp;N3121&amp;C3121&amp;E3121,IF([1]Dashboard!$AK$39="YTD",IF(O3121-[1]Dashboard!$AK$37&lt;=0,"YTD"&amp;A3121&amp;[1]Dashboard!$AK$37&amp;C3121&amp;E3121),IF([1]Dashboard!$AK$39="FY","FY"&amp;A3121&amp;C3121&amp;E3121)))</f>
        <v>YTD202506Bonaparte2 - BARISTA</v>
      </c>
      <c r="W3121" t="str">
        <f>IF([1]Dashboard!$AK$39="Month","Month"&amp;N3121,IF([1]Dashboard!$AK$39="YTD",IF(O3121-[1]Dashboard!$AK$37&lt;=0,"YTD"&amp;A3121&amp;[1]Dashboard!$AK$37),IF([1]Dashboard!$AK$39="FY","FY"&amp;A3121)))</f>
        <v>YTD202506</v>
      </c>
    </row>
    <row r="3122" spans="1:23" x14ac:dyDescent="0.3">
      <c r="A3122" t="s">
        <v>610</v>
      </c>
      <c r="B3122" t="s">
        <v>24</v>
      </c>
      <c r="C3122" t="s">
        <v>230</v>
      </c>
      <c r="D3122" t="s">
        <v>71</v>
      </c>
      <c r="E3122" t="s">
        <v>138</v>
      </c>
      <c r="F3122" t="s">
        <v>166</v>
      </c>
      <c r="G3122" t="s">
        <v>167</v>
      </c>
      <c r="H3122" t="s">
        <v>168</v>
      </c>
      <c r="I3122" s="4">
        <v>307</v>
      </c>
      <c r="J3122" s="4">
        <v>419.03387978142001</v>
      </c>
      <c r="K3122" s="4">
        <v>77.169398907103812</v>
      </c>
      <c r="L3122" s="4">
        <v>341.8644808743162</v>
      </c>
      <c r="M3122" s="5">
        <v>307</v>
      </c>
      <c r="N3122" t="str">
        <f t="shared" si="192"/>
        <v>202501</v>
      </c>
      <c r="O3122" t="str">
        <f t="shared" si="193"/>
        <v>01</v>
      </c>
      <c r="P3122" t="str">
        <f t="shared" si="194"/>
        <v>01.Jan2025</v>
      </c>
      <c r="Q3122" t="str">
        <f>IF([1]Dashboard!$AK$39="Month","Month"&amp;N3122&amp;E3122,IF([1]Dashboard!$AK$39="YTD",IF(O3122-[1]Dashboard!$AK$37&lt;=0,"YTD"&amp;A3122&amp;[1]Dashboard!$AK$37&amp;E3122),IF([1]Dashboard!$AK$39="FY","FY"&amp;A3122&amp;E3122)))</f>
        <v>YTD2025062 - BARISTA</v>
      </c>
      <c r="R3122" t="str">
        <f>IF([1]Dashboard!$AK$39="Month","Month"&amp;N3122&amp;E3122&amp;F3122,IF([1]Dashboard!$AK$39="YTD",IF(O3122-[1]Dashboard!$AK$37&lt;=0,"YTD"&amp;A3122&amp;[1]Dashboard!$AK$37&amp;E3122&amp;F3122),IF([1]Dashboard!$AK$39="FY","FY"&amp;A3122&amp;E3122&amp;F3122)))</f>
        <v>YTD2025062 - BARISTAHOT CHOCOLATE</v>
      </c>
      <c r="S3122" t="str">
        <f>IF([1]Dashboard!$AK$39="Month","Month"&amp;N3122&amp;F3122,IF([1]Dashboard!$AK$39="YTD",IF(O3122-[1]Dashboard!$AK$37&lt;=0,"YTD"&amp;A3122&amp;[1]Dashboard!$AK$37&amp;F3122),IF([1]Dashboard!$AK$39="FY","FY"&amp;A3122&amp;F3122)))</f>
        <v>YTD202506HOT CHOCOLATE</v>
      </c>
      <c r="T3122" t="str">
        <f>IF([1]Dashboard!$AK$39="Month","Month"&amp;N3122&amp;F3122,IF([1]Dashboard!$AK$39="YTD",IF(O3122-[1]Dashboard!$AK$37&lt;=0,"YTD"&amp;A3122&amp;[1]Dashboard!$AK$37&amp;U3122),IF([1]Dashboard!$AK$39="FY","FY"&amp;A3122&amp;U3122)))</f>
        <v>YTD2025062 - BARISTAHOT CHOCOLATE</v>
      </c>
      <c r="U3122" t="str">
        <f t="shared" si="195"/>
        <v>2 - BARISTAHOT CHOCOLATE</v>
      </c>
      <c r="V3122" t="str">
        <f>IF([1]Dashboard!$AK$39="Month","Month"&amp;N3122&amp;C3122&amp;E3122,IF([1]Dashboard!$AK$39="YTD",IF(O3122-[1]Dashboard!$AK$37&lt;=0,"YTD"&amp;A3122&amp;[1]Dashboard!$AK$37&amp;C3122&amp;E3122),IF([1]Dashboard!$AK$39="FY","FY"&amp;A3122&amp;C3122&amp;E3122)))</f>
        <v>YTD202506Bonaparte2 - BARISTA</v>
      </c>
      <c r="W3122" t="str">
        <f>IF([1]Dashboard!$AK$39="Month","Month"&amp;N3122,IF([1]Dashboard!$AK$39="YTD",IF(O3122-[1]Dashboard!$AK$37&lt;=0,"YTD"&amp;A3122&amp;[1]Dashboard!$AK$37),IF([1]Dashboard!$AK$39="FY","FY"&amp;A3122)))</f>
        <v>YTD202506</v>
      </c>
    </row>
    <row r="3123" spans="1:23" x14ac:dyDescent="0.3">
      <c r="A3123" t="s">
        <v>610</v>
      </c>
      <c r="B3123" t="s">
        <v>24</v>
      </c>
      <c r="C3123" t="s">
        <v>230</v>
      </c>
      <c r="D3123" t="s">
        <v>71</v>
      </c>
      <c r="E3123" t="s">
        <v>138</v>
      </c>
      <c r="F3123" t="s">
        <v>166</v>
      </c>
      <c r="G3123" t="s">
        <v>522</v>
      </c>
      <c r="H3123" t="s">
        <v>523</v>
      </c>
      <c r="I3123" s="4">
        <v>11</v>
      </c>
      <c r="J3123" s="4">
        <v>15.075409836065569</v>
      </c>
      <c r="K3123" s="4">
        <v>2.7650273224043711</v>
      </c>
      <c r="L3123" s="4">
        <v>12.3103825136612</v>
      </c>
      <c r="M3123" s="5">
        <v>11</v>
      </c>
      <c r="N3123" t="str">
        <f t="shared" si="192"/>
        <v>202501</v>
      </c>
      <c r="O3123" t="str">
        <f t="shared" si="193"/>
        <v>01</v>
      </c>
      <c r="P3123" t="str">
        <f t="shared" si="194"/>
        <v>01.Jan2025</v>
      </c>
      <c r="Q3123" t="str">
        <f>IF([1]Dashboard!$AK$39="Month","Month"&amp;N3123&amp;E3123,IF([1]Dashboard!$AK$39="YTD",IF(O3123-[1]Dashboard!$AK$37&lt;=0,"YTD"&amp;A3123&amp;[1]Dashboard!$AK$37&amp;E3123),IF([1]Dashboard!$AK$39="FY","FY"&amp;A3123&amp;E3123)))</f>
        <v>YTD2025062 - BARISTA</v>
      </c>
      <c r="R3123" t="str">
        <f>IF([1]Dashboard!$AK$39="Month","Month"&amp;N3123&amp;E3123&amp;F3123,IF([1]Dashboard!$AK$39="YTD",IF(O3123-[1]Dashboard!$AK$37&lt;=0,"YTD"&amp;A3123&amp;[1]Dashboard!$AK$37&amp;E3123&amp;F3123),IF([1]Dashboard!$AK$39="FY","FY"&amp;A3123&amp;E3123&amp;F3123)))</f>
        <v>YTD2025062 - BARISTAHOT CHOCOLATE</v>
      </c>
      <c r="S3123" t="str">
        <f>IF([1]Dashboard!$AK$39="Month","Month"&amp;N3123&amp;F3123,IF([1]Dashboard!$AK$39="YTD",IF(O3123-[1]Dashboard!$AK$37&lt;=0,"YTD"&amp;A3123&amp;[1]Dashboard!$AK$37&amp;F3123),IF([1]Dashboard!$AK$39="FY","FY"&amp;A3123&amp;F3123)))</f>
        <v>YTD202506HOT CHOCOLATE</v>
      </c>
      <c r="T3123" t="str">
        <f>IF([1]Dashboard!$AK$39="Month","Month"&amp;N3123&amp;F3123,IF([1]Dashboard!$AK$39="YTD",IF(O3123-[1]Dashboard!$AK$37&lt;=0,"YTD"&amp;A3123&amp;[1]Dashboard!$AK$37&amp;U3123),IF([1]Dashboard!$AK$39="FY","FY"&amp;A3123&amp;U3123)))</f>
        <v>YTD2025062 - BARISTAHOT CHOCOLATE</v>
      </c>
      <c r="U3123" t="str">
        <f t="shared" si="195"/>
        <v>2 - BARISTAHOT CHOCOLATE</v>
      </c>
      <c r="V3123" t="str">
        <f>IF([1]Dashboard!$AK$39="Month","Month"&amp;N3123&amp;C3123&amp;E3123,IF([1]Dashboard!$AK$39="YTD",IF(O3123-[1]Dashboard!$AK$37&lt;=0,"YTD"&amp;A3123&amp;[1]Dashboard!$AK$37&amp;C3123&amp;E3123),IF([1]Dashboard!$AK$39="FY","FY"&amp;A3123&amp;C3123&amp;E3123)))</f>
        <v>YTD202506Bonaparte2 - BARISTA</v>
      </c>
      <c r="W3123" t="str">
        <f>IF([1]Dashboard!$AK$39="Month","Month"&amp;N3123,IF([1]Dashboard!$AK$39="YTD",IF(O3123-[1]Dashboard!$AK$37&lt;=0,"YTD"&amp;A3123&amp;[1]Dashboard!$AK$37),IF([1]Dashboard!$AK$39="FY","FY"&amp;A3123)))</f>
        <v>YTD202506</v>
      </c>
    </row>
    <row r="3124" spans="1:23" x14ac:dyDescent="0.3">
      <c r="A3124" t="s">
        <v>610</v>
      </c>
      <c r="B3124" t="s">
        <v>24</v>
      </c>
      <c r="C3124" t="s">
        <v>230</v>
      </c>
      <c r="D3124" t="s">
        <v>71</v>
      </c>
      <c r="E3124" t="s">
        <v>138</v>
      </c>
      <c r="F3124" t="s">
        <v>166</v>
      </c>
      <c r="G3124" t="s">
        <v>524</v>
      </c>
      <c r="H3124" t="s">
        <v>525</v>
      </c>
      <c r="I3124" s="4">
        <v>20</v>
      </c>
      <c r="J3124" s="4">
        <v>26.732240437158467</v>
      </c>
      <c r="K3124" s="4">
        <v>0.69945355191256831</v>
      </c>
      <c r="L3124" s="4">
        <v>26.032786885245898</v>
      </c>
      <c r="M3124" s="5">
        <v>20</v>
      </c>
      <c r="N3124" t="str">
        <f t="shared" si="192"/>
        <v>202501</v>
      </c>
      <c r="O3124" t="str">
        <f t="shared" si="193"/>
        <v>01</v>
      </c>
      <c r="P3124" t="str">
        <f t="shared" si="194"/>
        <v>01.Jan2025</v>
      </c>
      <c r="Q3124" t="str">
        <f>IF([1]Dashboard!$AK$39="Month","Month"&amp;N3124&amp;E3124,IF([1]Dashboard!$AK$39="YTD",IF(O3124-[1]Dashboard!$AK$37&lt;=0,"YTD"&amp;A3124&amp;[1]Dashboard!$AK$37&amp;E3124),IF([1]Dashboard!$AK$39="FY","FY"&amp;A3124&amp;E3124)))</f>
        <v>YTD2025062 - BARISTA</v>
      </c>
      <c r="R3124" t="str">
        <f>IF([1]Dashboard!$AK$39="Month","Month"&amp;N3124&amp;E3124&amp;F3124,IF([1]Dashboard!$AK$39="YTD",IF(O3124-[1]Dashboard!$AK$37&lt;=0,"YTD"&amp;A3124&amp;[1]Dashboard!$AK$37&amp;E3124&amp;F3124),IF([1]Dashboard!$AK$39="FY","FY"&amp;A3124&amp;E3124&amp;F3124)))</f>
        <v>YTD2025062 - BARISTAHOT CHOCOLATE</v>
      </c>
      <c r="S3124" t="str">
        <f>IF([1]Dashboard!$AK$39="Month","Month"&amp;N3124&amp;F3124,IF([1]Dashboard!$AK$39="YTD",IF(O3124-[1]Dashboard!$AK$37&lt;=0,"YTD"&amp;A3124&amp;[1]Dashboard!$AK$37&amp;F3124),IF([1]Dashboard!$AK$39="FY","FY"&amp;A3124&amp;F3124)))</f>
        <v>YTD202506HOT CHOCOLATE</v>
      </c>
      <c r="T3124" t="str">
        <f>IF([1]Dashboard!$AK$39="Month","Month"&amp;N3124&amp;F3124,IF([1]Dashboard!$AK$39="YTD",IF(O3124-[1]Dashboard!$AK$37&lt;=0,"YTD"&amp;A3124&amp;[1]Dashboard!$AK$37&amp;U3124),IF([1]Dashboard!$AK$39="FY","FY"&amp;A3124&amp;U3124)))</f>
        <v>YTD2025062 - BARISTAHOT CHOCOLATE</v>
      </c>
      <c r="U3124" t="str">
        <f t="shared" si="195"/>
        <v>2 - BARISTAHOT CHOCOLATE</v>
      </c>
      <c r="V3124" t="str">
        <f>IF([1]Dashboard!$AK$39="Month","Month"&amp;N3124&amp;C3124&amp;E3124,IF([1]Dashboard!$AK$39="YTD",IF(O3124-[1]Dashboard!$AK$37&lt;=0,"YTD"&amp;A3124&amp;[1]Dashboard!$AK$37&amp;C3124&amp;E3124),IF([1]Dashboard!$AK$39="FY","FY"&amp;A3124&amp;C3124&amp;E3124)))</f>
        <v>YTD202506Bonaparte2 - BARISTA</v>
      </c>
      <c r="W3124" t="str">
        <f>IF([1]Dashboard!$AK$39="Month","Month"&amp;N3124,IF([1]Dashboard!$AK$39="YTD",IF(O3124-[1]Dashboard!$AK$37&lt;=0,"YTD"&amp;A3124&amp;[1]Dashboard!$AK$37),IF([1]Dashboard!$AK$39="FY","FY"&amp;A3124)))</f>
        <v>YTD202506</v>
      </c>
    </row>
    <row r="3125" spans="1:23" x14ac:dyDescent="0.3">
      <c r="A3125" t="s">
        <v>610</v>
      </c>
      <c r="B3125" t="s">
        <v>24</v>
      </c>
      <c r="C3125" t="s">
        <v>230</v>
      </c>
      <c r="D3125" t="s">
        <v>71</v>
      </c>
      <c r="E3125" t="s">
        <v>138</v>
      </c>
      <c r="F3125" t="s">
        <v>166</v>
      </c>
      <c r="G3125" t="s">
        <v>309</v>
      </c>
      <c r="H3125" t="s">
        <v>310</v>
      </c>
      <c r="I3125" s="4">
        <v>15</v>
      </c>
      <c r="J3125" s="4">
        <v>23.540983606557386</v>
      </c>
      <c r="K3125" s="4">
        <v>5.3114754098360653</v>
      </c>
      <c r="L3125" s="4">
        <v>18.229508196721323</v>
      </c>
      <c r="M3125" s="5">
        <v>15</v>
      </c>
      <c r="N3125" t="str">
        <f t="shared" si="192"/>
        <v>202501</v>
      </c>
      <c r="O3125" t="str">
        <f t="shared" si="193"/>
        <v>01</v>
      </c>
      <c r="P3125" t="str">
        <f t="shared" si="194"/>
        <v>01.Jan2025</v>
      </c>
      <c r="Q3125" t="str">
        <f>IF([1]Dashboard!$AK$39="Month","Month"&amp;N3125&amp;E3125,IF([1]Dashboard!$AK$39="YTD",IF(O3125-[1]Dashboard!$AK$37&lt;=0,"YTD"&amp;A3125&amp;[1]Dashboard!$AK$37&amp;E3125),IF([1]Dashboard!$AK$39="FY","FY"&amp;A3125&amp;E3125)))</f>
        <v>YTD2025062 - BARISTA</v>
      </c>
      <c r="R3125" t="str">
        <f>IF([1]Dashboard!$AK$39="Month","Month"&amp;N3125&amp;E3125&amp;F3125,IF([1]Dashboard!$AK$39="YTD",IF(O3125-[1]Dashboard!$AK$37&lt;=0,"YTD"&amp;A3125&amp;[1]Dashboard!$AK$37&amp;E3125&amp;F3125),IF([1]Dashboard!$AK$39="FY","FY"&amp;A3125&amp;E3125&amp;F3125)))</f>
        <v>YTD2025062 - BARISTAHOT CHOCOLATE</v>
      </c>
      <c r="S3125" t="str">
        <f>IF([1]Dashboard!$AK$39="Month","Month"&amp;N3125&amp;F3125,IF([1]Dashboard!$AK$39="YTD",IF(O3125-[1]Dashboard!$AK$37&lt;=0,"YTD"&amp;A3125&amp;[1]Dashboard!$AK$37&amp;F3125),IF([1]Dashboard!$AK$39="FY","FY"&amp;A3125&amp;F3125)))</f>
        <v>YTD202506HOT CHOCOLATE</v>
      </c>
      <c r="T3125" t="str">
        <f>IF([1]Dashboard!$AK$39="Month","Month"&amp;N3125&amp;F3125,IF([1]Dashboard!$AK$39="YTD",IF(O3125-[1]Dashboard!$AK$37&lt;=0,"YTD"&amp;A3125&amp;[1]Dashboard!$AK$37&amp;U3125),IF([1]Dashboard!$AK$39="FY","FY"&amp;A3125&amp;U3125)))</f>
        <v>YTD2025062 - BARISTAHOT CHOCOLATE</v>
      </c>
      <c r="U3125" t="str">
        <f t="shared" si="195"/>
        <v>2 - BARISTAHOT CHOCOLATE</v>
      </c>
      <c r="V3125" t="str">
        <f>IF([1]Dashboard!$AK$39="Month","Month"&amp;N3125&amp;C3125&amp;E3125,IF([1]Dashboard!$AK$39="YTD",IF(O3125-[1]Dashboard!$AK$37&lt;=0,"YTD"&amp;A3125&amp;[1]Dashboard!$AK$37&amp;C3125&amp;E3125),IF([1]Dashboard!$AK$39="FY","FY"&amp;A3125&amp;C3125&amp;E3125)))</f>
        <v>YTD202506Bonaparte2 - BARISTA</v>
      </c>
      <c r="W3125" t="str">
        <f>IF([1]Dashboard!$AK$39="Month","Month"&amp;N3125,IF([1]Dashboard!$AK$39="YTD",IF(O3125-[1]Dashboard!$AK$37&lt;=0,"YTD"&amp;A3125&amp;[1]Dashboard!$AK$37),IF([1]Dashboard!$AK$39="FY","FY"&amp;A3125)))</f>
        <v>YTD202506</v>
      </c>
    </row>
    <row r="3126" spans="1:23" x14ac:dyDescent="0.3">
      <c r="A3126" t="s">
        <v>610</v>
      </c>
      <c r="B3126" t="s">
        <v>24</v>
      </c>
      <c r="C3126" t="s">
        <v>230</v>
      </c>
      <c r="D3126" t="s">
        <v>71</v>
      </c>
      <c r="E3126" t="s">
        <v>138</v>
      </c>
      <c r="F3126" t="s">
        <v>166</v>
      </c>
      <c r="G3126" t="s">
        <v>526</v>
      </c>
      <c r="H3126" t="s">
        <v>527</v>
      </c>
      <c r="I3126" s="4">
        <v>1</v>
      </c>
      <c r="J3126" s="4">
        <v>1.569398907103825</v>
      </c>
      <c r="K3126" s="4">
        <v>0.35409836065573769</v>
      </c>
      <c r="L3126" s="4">
        <v>1.2153005464480873</v>
      </c>
      <c r="M3126" s="5">
        <v>1</v>
      </c>
      <c r="N3126" t="str">
        <f t="shared" si="192"/>
        <v>202501</v>
      </c>
      <c r="O3126" t="str">
        <f t="shared" si="193"/>
        <v>01</v>
      </c>
      <c r="P3126" t="str">
        <f t="shared" si="194"/>
        <v>01.Jan2025</v>
      </c>
      <c r="Q3126" t="str">
        <f>IF([1]Dashboard!$AK$39="Month","Month"&amp;N3126&amp;E3126,IF([1]Dashboard!$AK$39="YTD",IF(O3126-[1]Dashboard!$AK$37&lt;=0,"YTD"&amp;A3126&amp;[1]Dashboard!$AK$37&amp;E3126),IF([1]Dashboard!$AK$39="FY","FY"&amp;A3126&amp;E3126)))</f>
        <v>YTD2025062 - BARISTA</v>
      </c>
      <c r="R3126" t="str">
        <f>IF([1]Dashboard!$AK$39="Month","Month"&amp;N3126&amp;E3126&amp;F3126,IF([1]Dashboard!$AK$39="YTD",IF(O3126-[1]Dashboard!$AK$37&lt;=0,"YTD"&amp;A3126&amp;[1]Dashboard!$AK$37&amp;E3126&amp;F3126),IF([1]Dashboard!$AK$39="FY","FY"&amp;A3126&amp;E3126&amp;F3126)))</f>
        <v>YTD2025062 - BARISTAHOT CHOCOLATE</v>
      </c>
      <c r="S3126" t="str">
        <f>IF([1]Dashboard!$AK$39="Month","Month"&amp;N3126&amp;F3126,IF([1]Dashboard!$AK$39="YTD",IF(O3126-[1]Dashboard!$AK$37&lt;=0,"YTD"&amp;A3126&amp;[1]Dashboard!$AK$37&amp;F3126),IF([1]Dashboard!$AK$39="FY","FY"&amp;A3126&amp;F3126)))</f>
        <v>YTD202506HOT CHOCOLATE</v>
      </c>
      <c r="T3126" t="str">
        <f>IF([1]Dashboard!$AK$39="Month","Month"&amp;N3126&amp;F3126,IF([1]Dashboard!$AK$39="YTD",IF(O3126-[1]Dashboard!$AK$37&lt;=0,"YTD"&amp;A3126&amp;[1]Dashboard!$AK$37&amp;U3126),IF([1]Dashboard!$AK$39="FY","FY"&amp;A3126&amp;U3126)))</f>
        <v>YTD2025062 - BARISTAHOT CHOCOLATE</v>
      </c>
      <c r="U3126" t="str">
        <f t="shared" si="195"/>
        <v>2 - BARISTAHOT CHOCOLATE</v>
      </c>
      <c r="V3126" t="str">
        <f>IF([1]Dashboard!$AK$39="Month","Month"&amp;N3126&amp;C3126&amp;E3126,IF([1]Dashboard!$AK$39="YTD",IF(O3126-[1]Dashboard!$AK$37&lt;=0,"YTD"&amp;A3126&amp;[1]Dashboard!$AK$37&amp;C3126&amp;E3126),IF([1]Dashboard!$AK$39="FY","FY"&amp;A3126&amp;C3126&amp;E3126)))</f>
        <v>YTD202506Bonaparte2 - BARISTA</v>
      </c>
      <c r="W3126" t="str">
        <f>IF([1]Dashboard!$AK$39="Month","Month"&amp;N3126,IF([1]Dashboard!$AK$39="YTD",IF(O3126-[1]Dashboard!$AK$37&lt;=0,"YTD"&amp;A3126&amp;[1]Dashboard!$AK$37),IF([1]Dashboard!$AK$39="FY","FY"&amp;A3126)))</f>
        <v>YTD202506</v>
      </c>
    </row>
    <row r="3127" spans="1:23" x14ac:dyDescent="0.3">
      <c r="A3127" t="s">
        <v>610</v>
      </c>
      <c r="B3127" t="s">
        <v>24</v>
      </c>
      <c r="C3127" t="s">
        <v>230</v>
      </c>
      <c r="D3127" t="s">
        <v>71</v>
      </c>
      <c r="E3127" t="s">
        <v>138</v>
      </c>
      <c r="F3127" t="s">
        <v>166</v>
      </c>
      <c r="G3127" t="s">
        <v>528</v>
      </c>
      <c r="H3127" t="s">
        <v>529</v>
      </c>
      <c r="I3127" s="4">
        <v>1</v>
      </c>
      <c r="J3127" s="4">
        <v>1.569398907103825</v>
      </c>
      <c r="K3127" s="4">
        <v>0.35409836065573769</v>
      </c>
      <c r="L3127" s="4">
        <v>1.2153005464480873</v>
      </c>
      <c r="M3127" s="5">
        <v>1</v>
      </c>
      <c r="N3127" t="str">
        <f t="shared" si="192"/>
        <v>202501</v>
      </c>
      <c r="O3127" t="str">
        <f t="shared" si="193"/>
        <v>01</v>
      </c>
      <c r="P3127" t="str">
        <f t="shared" si="194"/>
        <v>01.Jan2025</v>
      </c>
      <c r="Q3127" t="str">
        <f>IF([1]Dashboard!$AK$39="Month","Month"&amp;N3127&amp;E3127,IF([1]Dashboard!$AK$39="YTD",IF(O3127-[1]Dashboard!$AK$37&lt;=0,"YTD"&amp;A3127&amp;[1]Dashboard!$AK$37&amp;E3127),IF([1]Dashboard!$AK$39="FY","FY"&amp;A3127&amp;E3127)))</f>
        <v>YTD2025062 - BARISTA</v>
      </c>
      <c r="R3127" t="str">
        <f>IF([1]Dashboard!$AK$39="Month","Month"&amp;N3127&amp;E3127&amp;F3127,IF([1]Dashboard!$AK$39="YTD",IF(O3127-[1]Dashboard!$AK$37&lt;=0,"YTD"&amp;A3127&amp;[1]Dashboard!$AK$37&amp;E3127&amp;F3127),IF([1]Dashboard!$AK$39="FY","FY"&amp;A3127&amp;E3127&amp;F3127)))</f>
        <v>YTD2025062 - BARISTAHOT CHOCOLATE</v>
      </c>
      <c r="S3127" t="str">
        <f>IF([1]Dashboard!$AK$39="Month","Month"&amp;N3127&amp;F3127,IF([1]Dashboard!$AK$39="YTD",IF(O3127-[1]Dashboard!$AK$37&lt;=0,"YTD"&amp;A3127&amp;[1]Dashboard!$AK$37&amp;F3127),IF([1]Dashboard!$AK$39="FY","FY"&amp;A3127&amp;F3127)))</f>
        <v>YTD202506HOT CHOCOLATE</v>
      </c>
      <c r="T3127" t="str">
        <f>IF([1]Dashboard!$AK$39="Month","Month"&amp;N3127&amp;F3127,IF([1]Dashboard!$AK$39="YTD",IF(O3127-[1]Dashboard!$AK$37&lt;=0,"YTD"&amp;A3127&amp;[1]Dashboard!$AK$37&amp;U3127),IF([1]Dashboard!$AK$39="FY","FY"&amp;A3127&amp;U3127)))</f>
        <v>YTD2025062 - BARISTAHOT CHOCOLATE</v>
      </c>
      <c r="U3127" t="str">
        <f t="shared" si="195"/>
        <v>2 - BARISTAHOT CHOCOLATE</v>
      </c>
      <c r="V3127" t="str">
        <f>IF([1]Dashboard!$AK$39="Month","Month"&amp;N3127&amp;C3127&amp;E3127,IF([1]Dashboard!$AK$39="YTD",IF(O3127-[1]Dashboard!$AK$37&lt;=0,"YTD"&amp;A3127&amp;[1]Dashboard!$AK$37&amp;C3127&amp;E3127),IF([1]Dashboard!$AK$39="FY","FY"&amp;A3127&amp;C3127&amp;E3127)))</f>
        <v>YTD202506Bonaparte2 - BARISTA</v>
      </c>
      <c r="W3127" t="str">
        <f>IF([1]Dashboard!$AK$39="Month","Month"&amp;N3127,IF([1]Dashboard!$AK$39="YTD",IF(O3127-[1]Dashboard!$AK$37&lt;=0,"YTD"&amp;A3127&amp;[1]Dashboard!$AK$37),IF([1]Dashboard!$AK$39="FY","FY"&amp;A3127)))</f>
        <v>YTD202506</v>
      </c>
    </row>
    <row r="3128" spans="1:23" x14ac:dyDescent="0.3">
      <c r="A3128" t="s">
        <v>610</v>
      </c>
      <c r="B3128" t="s">
        <v>24</v>
      </c>
      <c r="C3128" t="s">
        <v>230</v>
      </c>
      <c r="D3128" t="s">
        <v>71</v>
      </c>
      <c r="E3128" t="s">
        <v>138</v>
      </c>
      <c r="F3128" t="s">
        <v>166</v>
      </c>
      <c r="G3128" t="s">
        <v>311</v>
      </c>
      <c r="H3128" t="s">
        <v>312</v>
      </c>
      <c r="I3128" s="4">
        <v>314</v>
      </c>
      <c r="J3128" s="4">
        <v>554.54207650273054</v>
      </c>
      <c r="K3128" s="4">
        <v>133.14972677595628</v>
      </c>
      <c r="L3128" s="4">
        <v>421.39234972677434</v>
      </c>
      <c r="M3128" s="5">
        <v>314</v>
      </c>
      <c r="N3128" t="str">
        <f t="shared" si="192"/>
        <v>202501</v>
      </c>
      <c r="O3128" t="str">
        <f t="shared" si="193"/>
        <v>01</v>
      </c>
      <c r="P3128" t="str">
        <f t="shared" si="194"/>
        <v>01.Jan2025</v>
      </c>
      <c r="Q3128" t="str">
        <f>IF([1]Dashboard!$AK$39="Month","Month"&amp;N3128&amp;E3128,IF([1]Dashboard!$AK$39="YTD",IF(O3128-[1]Dashboard!$AK$37&lt;=0,"YTD"&amp;A3128&amp;[1]Dashboard!$AK$37&amp;E3128),IF([1]Dashboard!$AK$39="FY","FY"&amp;A3128&amp;E3128)))</f>
        <v>YTD2025062 - BARISTA</v>
      </c>
      <c r="R3128" t="str">
        <f>IF([1]Dashboard!$AK$39="Month","Month"&amp;N3128&amp;E3128&amp;F3128,IF([1]Dashboard!$AK$39="YTD",IF(O3128-[1]Dashboard!$AK$37&lt;=0,"YTD"&amp;A3128&amp;[1]Dashboard!$AK$37&amp;E3128&amp;F3128),IF([1]Dashboard!$AK$39="FY","FY"&amp;A3128&amp;E3128&amp;F3128)))</f>
        <v>YTD2025062 - BARISTAHOT CHOCOLATE</v>
      </c>
      <c r="S3128" t="str">
        <f>IF([1]Dashboard!$AK$39="Month","Month"&amp;N3128&amp;F3128,IF([1]Dashboard!$AK$39="YTD",IF(O3128-[1]Dashboard!$AK$37&lt;=0,"YTD"&amp;A3128&amp;[1]Dashboard!$AK$37&amp;F3128),IF([1]Dashboard!$AK$39="FY","FY"&amp;A3128&amp;F3128)))</f>
        <v>YTD202506HOT CHOCOLATE</v>
      </c>
      <c r="T3128" t="str">
        <f>IF([1]Dashboard!$AK$39="Month","Month"&amp;N3128&amp;F3128,IF([1]Dashboard!$AK$39="YTD",IF(O3128-[1]Dashboard!$AK$37&lt;=0,"YTD"&amp;A3128&amp;[1]Dashboard!$AK$37&amp;U3128),IF([1]Dashboard!$AK$39="FY","FY"&amp;A3128&amp;U3128)))</f>
        <v>YTD2025062 - BARISTAHOT CHOCOLATE</v>
      </c>
      <c r="U3128" t="str">
        <f t="shared" si="195"/>
        <v>2 - BARISTAHOT CHOCOLATE</v>
      </c>
      <c r="V3128" t="str">
        <f>IF([1]Dashboard!$AK$39="Month","Month"&amp;N3128&amp;C3128&amp;E3128,IF([1]Dashboard!$AK$39="YTD",IF(O3128-[1]Dashboard!$AK$37&lt;=0,"YTD"&amp;A3128&amp;[1]Dashboard!$AK$37&amp;C3128&amp;E3128),IF([1]Dashboard!$AK$39="FY","FY"&amp;A3128&amp;C3128&amp;E3128)))</f>
        <v>YTD202506Bonaparte2 - BARISTA</v>
      </c>
      <c r="W3128" t="str">
        <f>IF([1]Dashboard!$AK$39="Month","Month"&amp;N3128,IF([1]Dashboard!$AK$39="YTD",IF(O3128-[1]Dashboard!$AK$37&lt;=0,"YTD"&amp;A3128&amp;[1]Dashboard!$AK$37),IF([1]Dashboard!$AK$39="FY","FY"&amp;A3128)))</f>
        <v>YTD202506</v>
      </c>
    </row>
    <row r="3129" spans="1:23" x14ac:dyDescent="0.3">
      <c r="A3129" t="s">
        <v>610</v>
      </c>
      <c r="B3129" t="s">
        <v>24</v>
      </c>
      <c r="C3129" t="s">
        <v>230</v>
      </c>
      <c r="D3129" t="s">
        <v>71</v>
      </c>
      <c r="E3129" t="s">
        <v>138</v>
      </c>
      <c r="F3129" t="s">
        <v>166</v>
      </c>
      <c r="G3129" t="s">
        <v>530</v>
      </c>
      <c r="H3129" t="s">
        <v>531</v>
      </c>
      <c r="I3129" s="4">
        <v>30</v>
      </c>
      <c r="J3129" s="4">
        <v>52.872131147540998</v>
      </c>
      <c r="K3129" s="4">
        <v>12.721311475409834</v>
      </c>
      <c r="L3129" s="4">
        <v>40.150819672131163</v>
      </c>
      <c r="M3129" s="5">
        <v>30</v>
      </c>
      <c r="N3129" t="str">
        <f t="shared" si="192"/>
        <v>202501</v>
      </c>
      <c r="O3129" t="str">
        <f t="shared" si="193"/>
        <v>01</v>
      </c>
      <c r="P3129" t="str">
        <f t="shared" si="194"/>
        <v>01.Jan2025</v>
      </c>
      <c r="Q3129" t="str">
        <f>IF([1]Dashboard!$AK$39="Month","Month"&amp;N3129&amp;E3129,IF([1]Dashboard!$AK$39="YTD",IF(O3129-[1]Dashboard!$AK$37&lt;=0,"YTD"&amp;A3129&amp;[1]Dashboard!$AK$37&amp;E3129),IF([1]Dashboard!$AK$39="FY","FY"&amp;A3129&amp;E3129)))</f>
        <v>YTD2025062 - BARISTA</v>
      </c>
      <c r="R3129" t="str">
        <f>IF([1]Dashboard!$AK$39="Month","Month"&amp;N3129&amp;E3129&amp;F3129,IF([1]Dashboard!$AK$39="YTD",IF(O3129-[1]Dashboard!$AK$37&lt;=0,"YTD"&amp;A3129&amp;[1]Dashboard!$AK$37&amp;E3129&amp;F3129),IF([1]Dashboard!$AK$39="FY","FY"&amp;A3129&amp;E3129&amp;F3129)))</f>
        <v>YTD2025062 - BARISTAHOT CHOCOLATE</v>
      </c>
      <c r="S3129" t="str">
        <f>IF([1]Dashboard!$AK$39="Month","Month"&amp;N3129&amp;F3129,IF([1]Dashboard!$AK$39="YTD",IF(O3129-[1]Dashboard!$AK$37&lt;=0,"YTD"&amp;A3129&amp;[1]Dashboard!$AK$37&amp;F3129),IF([1]Dashboard!$AK$39="FY","FY"&amp;A3129&amp;F3129)))</f>
        <v>YTD202506HOT CHOCOLATE</v>
      </c>
      <c r="T3129" t="str">
        <f>IF([1]Dashboard!$AK$39="Month","Month"&amp;N3129&amp;F3129,IF([1]Dashboard!$AK$39="YTD",IF(O3129-[1]Dashboard!$AK$37&lt;=0,"YTD"&amp;A3129&amp;[1]Dashboard!$AK$37&amp;U3129),IF([1]Dashboard!$AK$39="FY","FY"&amp;A3129&amp;U3129)))</f>
        <v>YTD2025062 - BARISTAHOT CHOCOLATE</v>
      </c>
      <c r="U3129" t="str">
        <f t="shared" si="195"/>
        <v>2 - BARISTAHOT CHOCOLATE</v>
      </c>
      <c r="V3129" t="str">
        <f>IF([1]Dashboard!$AK$39="Month","Month"&amp;N3129&amp;C3129&amp;E3129,IF([1]Dashboard!$AK$39="YTD",IF(O3129-[1]Dashboard!$AK$37&lt;=0,"YTD"&amp;A3129&amp;[1]Dashboard!$AK$37&amp;C3129&amp;E3129),IF([1]Dashboard!$AK$39="FY","FY"&amp;A3129&amp;C3129&amp;E3129)))</f>
        <v>YTD202506Bonaparte2 - BARISTA</v>
      </c>
      <c r="W3129" t="str">
        <f>IF([1]Dashboard!$AK$39="Month","Month"&amp;N3129,IF([1]Dashboard!$AK$39="YTD",IF(O3129-[1]Dashboard!$AK$37&lt;=0,"YTD"&amp;A3129&amp;[1]Dashboard!$AK$37),IF([1]Dashboard!$AK$39="FY","FY"&amp;A3129)))</f>
        <v>YTD202506</v>
      </c>
    </row>
    <row r="3130" spans="1:23" x14ac:dyDescent="0.3">
      <c r="A3130" t="s">
        <v>610</v>
      </c>
      <c r="B3130" t="s">
        <v>24</v>
      </c>
      <c r="C3130" t="s">
        <v>230</v>
      </c>
      <c r="D3130" t="s">
        <v>71</v>
      </c>
      <c r="E3130" t="s">
        <v>138</v>
      </c>
      <c r="F3130" t="s">
        <v>166</v>
      </c>
      <c r="G3130" t="s">
        <v>532</v>
      </c>
      <c r="H3130" t="s">
        <v>533</v>
      </c>
      <c r="I3130" s="4">
        <v>35</v>
      </c>
      <c r="J3130" s="4">
        <v>61.536612021857927</v>
      </c>
      <c r="K3130" s="4">
        <v>14.841530054644807</v>
      </c>
      <c r="L3130" s="4">
        <v>46.695081967213127</v>
      </c>
      <c r="M3130" s="5">
        <v>35</v>
      </c>
      <c r="N3130" t="str">
        <f t="shared" si="192"/>
        <v>202501</v>
      </c>
      <c r="O3130" t="str">
        <f t="shared" si="193"/>
        <v>01</v>
      </c>
      <c r="P3130" t="str">
        <f t="shared" si="194"/>
        <v>01.Jan2025</v>
      </c>
      <c r="Q3130" t="str">
        <f>IF([1]Dashboard!$AK$39="Month","Month"&amp;N3130&amp;E3130,IF([1]Dashboard!$AK$39="YTD",IF(O3130-[1]Dashboard!$AK$37&lt;=0,"YTD"&amp;A3130&amp;[1]Dashboard!$AK$37&amp;E3130),IF([1]Dashboard!$AK$39="FY","FY"&amp;A3130&amp;E3130)))</f>
        <v>YTD2025062 - BARISTA</v>
      </c>
      <c r="R3130" t="str">
        <f>IF([1]Dashboard!$AK$39="Month","Month"&amp;N3130&amp;E3130&amp;F3130,IF([1]Dashboard!$AK$39="YTD",IF(O3130-[1]Dashboard!$AK$37&lt;=0,"YTD"&amp;A3130&amp;[1]Dashboard!$AK$37&amp;E3130&amp;F3130),IF([1]Dashboard!$AK$39="FY","FY"&amp;A3130&amp;E3130&amp;F3130)))</f>
        <v>YTD2025062 - BARISTAHOT CHOCOLATE</v>
      </c>
      <c r="S3130" t="str">
        <f>IF([1]Dashboard!$AK$39="Month","Month"&amp;N3130&amp;F3130,IF([1]Dashboard!$AK$39="YTD",IF(O3130-[1]Dashboard!$AK$37&lt;=0,"YTD"&amp;A3130&amp;[1]Dashboard!$AK$37&amp;F3130),IF([1]Dashboard!$AK$39="FY","FY"&amp;A3130&amp;F3130)))</f>
        <v>YTD202506HOT CHOCOLATE</v>
      </c>
      <c r="T3130" t="str">
        <f>IF([1]Dashboard!$AK$39="Month","Month"&amp;N3130&amp;F3130,IF([1]Dashboard!$AK$39="YTD",IF(O3130-[1]Dashboard!$AK$37&lt;=0,"YTD"&amp;A3130&amp;[1]Dashboard!$AK$37&amp;U3130),IF([1]Dashboard!$AK$39="FY","FY"&amp;A3130&amp;U3130)))</f>
        <v>YTD2025062 - BARISTAHOT CHOCOLATE</v>
      </c>
      <c r="U3130" t="str">
        <f t="shared" si="195"/>
        <v>2 - BARISTAHOT CHOCOLATE</v>
      </c>
      <c r="V3130" t="str">
        <f>IF([1]Dashboard!$AK$39="Month","Month"&amp;N3130&amp;C3130&amp;E3130,IF([1]Dashboard!$AK$39="YTD",IF(O3130-[1]Dashboard!$AK$37&lt;=0,"YTD"&amp;A3130&amp;[1]Dashboard!$AK$37&amp;C3130&amp;E3130),IF([1]Dashboard!$AK$39="FY","FY"&amp;A3130&amp;C3130&amp;E3130)))</f>
        <v>YTD202506Bonaparte2 - BARISTA</v>
      </c>
      <c r="W3130" t="str">
        <f>IF([1]Dashboard!$AK$39="Month","Month"&amp;N3130,IF([1]Dashboard!$AK$39="YTD",IF(O3130-[1]Dashboard!$AK$37&lt;=0,"YTD"&amp;A3130&amp;[1]Dashboard!$AK$37),IF([1]Dashboard!$AK$39="FY","FY"&amp;A3130)))</f>
        <v>YTD202506</v>
      </c>
    </row>
    <row r="3131" spans="1:23" x14ac:dyDescent="0.3">
      <c r="A3131" t="s">
        <v>610</v>
      </c>
      <c r="B3131" t="s">
        <v>24</v>
      </c>
      <c r="C3131" t="s">
        <v>230</v>
      </c>
      <c r="D3131" t="s">
        <v>71</v>
      </c>
      <c r="E3131" t="s">
        <v>138</v>
      </c>
      <c r="F3131" t="s">
        <v>166</v>
      </c>
      <c r="G3131" t="s">
        <v>534</v>
      </c>
      <c r="H3131" t="s">
        <v>535</v>
      </c>
      <c r="I3131" s="4">
        <v>31</v>
      </c>
      <c r="J3131" s="4">
        <v>6.166120218579235</v>
      </c>
      <c r="K3131" s="4">
        <v>1.0841530054644808</v>
      </c>
      <c r="L3131" s="4">
        <v>5.081967213114754</v>
      </c>
      <c r="M3131" s="5">
        <v>31</v>
      </c>
      <c r="N3131" t="str">
        <f t="shared" si="192"/>
        <v>202501</v>
      </c>
      <c r="O3131" t="str">
        <f t="shared" si="193"/>
        <v>01</v>
      </c>
      <c r="P3131" t="str">
        <f t="shared" si="194"/>
        <v>01.Jan2025</v>
      </c>
      <c r="Q3131" t="str">
        <f>IF([1]Dashboard!$AK$39="Month","Month"&amp;N3131&amp;E3131,IF([1]Dashboard!$AK$39="YTD",IF(O3131-[1]Dashboard!$AK$37&lt;=0,"YTD"&amp;A3131&amp;[1]Dashboard!$AK$37&amp;E3131),IF([1]Dashboard!$AK$39="FY","FY"&amp;A3131&amp;E3131)))</f>
        <v>YTD2025062 - BARISTA</v>
      </c>
      <c r="R3131" t="str">
        <f>IF([1]Dashboard!$AK$39="Month","Month"&amp;N3131&amp;E3131&amp;F3131,IF([1]Dashboard!$AK$39="YTD",IF(O3131-[1]Dashboard!$AK$37&lt;=0,"YTD"&amp;A3131&amp;[1]Dashboard!$AK$37&amp;E3131&amp;F3131),IF([1]Dashboard!$AK$39="FY","FY"&amp;A3131&amp;E3131&amp;F3131)))</f>
        <v>YTD2025062 - BARISTAHOT CHOCOLATE</v>
      </c>
      <c r="S3131" t="str">
        <f>IF([1]Dashboard!$AK$39="Month","Month"&amp;N3131&amp;F3131,IF([1]Dashboard!$AK$39="YTD",IF(O3131-[1]Dashboard!$AK$37&lt;=0,"YTD"&amp;A3131&amp;[1]Dashboard!$AK$37&amp;F3131),IF([1]Dashboard!$AK$39="FY","FY"&amp;A3131&amp;F3131)))</f>
        <v>YTD202506HOT CHOCOLATE</v>
      </c>
      <c r="T3131" t="str">
        <f>IF([1]Dashboard!$AK$39="Month","Month"&amp;N3131&amp;F3131,IF([1]Dashboard!$AK$39="YTD",IF(O3131-[1]Dashboard!$AK$37&lt;=0,"YTD"&amp;A3131&amp;[1]Dashboard!$AK$37&amp;U3131),IF([1]Dashboard!$AK$39="FY","FY"&amp;A3131&amp;U3131)))</f>
        <v>YTD2025062 - BARISTAHOT CHOCOLATE</v>
      </c>
      <c r="U3131" t="str">
        <f t="shared" si="195"/>
        <v>2 - BARISTAHOT CHOCOLATE</v>
      </c>
      <c r="V3131" t="str">
        <f>IF([1]Dashboard!$AK$39="Month","Month"&amp;N3131&amp;C3131&amp;E3131,IF([1]Dashboard!$AK$39="YTD",IF(O3131-[1]Dashboard!$AK$37&lt;=0,"YTD"&amp;A3131&amp;[1]Dashboard!$AK$37&amp;C3131&amp;E3131),IF([1]Dashboard!$AK$39="FY","FY"&amp;A3131&amp;C3131&amp;E3131)))</f>
        <v>YTD202506Bonaparte2 - BARISTA</v>
      </c>
      <c r="W3131" t="str">
        <f>IF([1]Dashboard!$AK$39="Month","Month"&amp;N3131,IF([1]Dashboard!$AK$39="YTD",IF(O3131-[1]Dashboard!$AK$37&lt;=0,"YTD"&amp;A3131&amp;[1]Dashboard!$AK$37),IF([1]Dashboard!$AK$39="FY","FY"&amp;A3131)))</f>
        <v>YTD202506</v>
      </c>
    </row>
    <row r="3132" spans="1:23" x14ac:dyDescent="0.3">
      <c r="A3132" t="s">
        <v>610</v>
      </c>
      <c r="B3132" t="s">
        <v>24</v>
      </c>
      <c r="C3132" t="s">
        <v>230</v>
      </c>
      <c r="D3132" t="s">
        <v>71</v>
      </c>
      <c r="E3132" t="s">
        <v>67</v>
      </c>
      <c r="F3132" t="s">
        <v>169</v>
      </c>
      <c r="G3132" t="s">
        <v>170</v>
      </c>
      <c r="H3132" t="s">
        <v>448</v>
      </c>
      <c r="I3132" s="4">
        <v>1</v>
      </c>
      <c r="J3132" s="4">
        <v>1.7530054644808741</v>
      </c>
      <c r="K3132" s="4">
        <v>1.6109289617486338</v>
      </c>
      <c r="L3132" s="4">
        <v>0.14207650273224032</v>
      </c>
      <c r="M3132" s="5">
        <v>0.3</v>
      </c>
      <c r="N3132" t="str">
        <f t="shared" si="192"/>
        <v>202501</v>
      </c>
      <c r="O3132" t="str">
        <f t="shared" si="193"/>
        <v>01</v>
      </c>
      <c r="P3132" t="str">
        <f t="shared" si="194"/>
        <v>01.Jan2025</v>
      </c>
      <c r="Q3132" t="str">
        <f>IF([1]Dashboard!$AK$39="Month","Month"&amp;N3132&amp;E3132,IF([1]Dashboard!$AK$39="YTD",IF(O3132-[1]Dashboard!$AK$37&lt;=0,"YTD"&amp;A3132&amp;[1]Dashboard!$AK$37&amp;E3132),IF([1]Dashboard!$AK$39="FY","FY"&amp;A3132&amp;E3132)))</f>
        <v>YTD2025062 - OTHER</v>
      </c>
      <c r="R3132" t="str">
        <f>IF([1]Dashboard!$AK$39="Month","Month"&amp;N3132&amp;E3132&amp;F3132,IF([1]Dashboard!$AK$39="YTD",IF(O3132-[1]Dashboard!$AK$37&lt;=0,"YTD"&amp;A3132&amp;[1]Dashboard!$AK$37&amp;E3132&amp;F3132),IF([1]Dashboard!$AK$39="FY","FY"&amp;A3132&amp;E3132&amp;F3132)))</f>
        <v>YTD2025062 - OTHERBEVERAGE</v>
      </c>
      <c r="S3132" t="str">
        <f>IF([1]Dashboard!$AK$39="Month","Month"&amp;N3132&amp;F3132,IF([1]Dashboard!$AK$39="YTD",IF(O3132-[1]Dashboard!$AK$37&lt;=0,"YTD"&amp;A3132&amp;[1]Dashboard!$AK$37&amp;F3132),IF([1]Dashboard!$AK$39="FY","FY"&amp;A3132&amp;F3132)))</f>
        <v>YTD202506BEVERAGE</v>
      </c>
      <c r="T3132" t="str">
        <f>IF([1]Dashboard!$AK$39="Month","Month"&amp;N3132&amp;F3132,IF([1]Dashboard!$AK$39="YTD",IF(O3132-[1]Dashboard!$AK$37&lt;=0,"YTD"&amp;A3132&amp;[1]Dashboard!$AK$37&amp;U3132),IF([1]Dashboard!$AK$39="FY","FY"&amp;A3132&amp;U3132)))</f>
        <v>YTD2025062 - OTHERBEVERAGE</v>
      </c>
      <c r="U3132" t="str">
        <f t="shared" si="195"/>
        <v>2 - OTHERBEVERAGE</v>
      </c>
      <c r="V3132" t="str">
        <f>IF([1]Dashboard!$AK$39="Month","Month"&amp;N3132&amp;C3132&amp;E3132,IF([1]Dashboard!$AK$39="YTD",IF(O3132-[1]Dashboard!$AK$37&lt;=0,"YTD"&amp;A3132&amp;[1]Dashboard!$AK$37&amp;C3132&amp;E3132),IF([1]Dashboard!$AK$39="FY","FY"&amp;A3132&amp;C3132&amp;E3132)))</f>
        <v>YTD202506Bonaparte2 - OTHER</v>
      </c>
      <c r="W3132" t="str">
        <f>IF([1]Dashboard!$AK$39="Month","Month"&amp;N3132,IF([1]Dashboard!$AK$39="YTD",IF(O3132-[1]Dashboard!$AK$37&lt;=0,"YTD"&amp;A3132&amp;[1]Dashboard!$AK$37),IF([1]Dashboard!$AK$39="FY","FY"&amp;A3132)))</f>
        <v>YTD202506</v>
      </c>
    </row>
    <row r="3133" spans="1:23" x14ac:dyDescent="0.3">
      <c r="A3133" t="s">
        <v>610</v>
      </c>
      <c r="B3133" t="s">
        <v>24</v>
      </c>
      <c r="C3133" t="s">
        <v>230</v>
      </c>
      <c r="D3133" t="s">
        <v>71</v>
      </c>
      <c r="E3133" t="s">
        <v>67</v>
      </c>
      <c r="F3133" t="s">
        <v>169</v>
      </c>
      <c r="G3133" t="s">
        <v>170</v>
      </c>
      <c r="H3133" t="s">
        <v>536</v>
      </c>
      <c r="I3133" s="4">
        <v>20</v>
      </c>
      <c r="J3133" s="4">
        <v>38.712568306010915</v>
      </c>
      <c r="K3133" s="4">
        <v>32.21857923497268</v>
      </c>
      <c r="L3133" s="4">
        <v>6.4939890710382402</v>
      </c>
      <c r="M3133" s="5">
        <v>6</v>
      </c>
      <c r="N3133" t="str">
        <f t="shared" si="192"/>
        <v>202501</v>
      </c>
      <c r="O3133" t="str">
        <f t="shared" si="193"/>
        <v>01</v>
      </c>
      <c r="P3133" t="str">
        <f t="shared" si="194"/>
        <v>01.Jan2025</v>
      </c>
      <c r="Q3133" t="str">
        <f>IF([1]Dashboard!$AK$39="Month","Month"&amp;N3133&amp;E3133,IF([1]Dashboard!$AK$39="YTD",IF(O3133-[1]Dashboard!$AK$37&lt;=0,"YTD"&amp;A3133&amp;[1]Dashboard!$AK$37&amp;E3133),IF([1]Dashboard!$AK$39="FY","FY"&amp;A3133&amp;E3133)))</f>
        <v>YTD2025062 - OTHER</v>
      </c>
      <c r="R3133" t="str">
        <f>IF([1]Dashboard!$AK$39="Month","Month"&amp;N3133&amp;E3133&amp;F3133,IF([1]Dashboard!$AK$39="YTD",IF(O3133-[1]Dashboard!$AK$37&lt;=0,"YTD"&amp;A3133&amp;[1]Dashboard!$AK$37&amp;E3133&amp;F3133),IF([1]Dashboard!$AK$39="FY","FY"&amp;A3133&amp;E3133&amp;F3133)))</f>
        <v>YTD2025062 - OTHERBEVERAGE</v>
      </c>
      <c r="S3133" t="str">
        <f>IF([1]Dashboard!$AK$39="Month","Month"&amp;N3133&amp;F3133,IF([1]Dashboard!$AK$39="YTD",IF(O3133-[1]Dashboard!$AK$37&lt;=0,"YTD"&amp;A3133&amp;[1]Dashboard!$AK$37&amp;F3133),IF([1]Dashboard!$AK$39="FY","FY"&amp;A3133&amp;F3133)))</f>
        <v>YTD202506BEVERAGE</v>
      </c>
      <c r="T3133" t="str">
        <f>IF([1]Dashboard!$AK$39="Month","Month"&amp;N3133&amp;F3133,IF([1]Dashboard!$AK$39="YTD",IF(O3133-[1]Dashboard!$AK$37&lt;=0,"YTD"&amp;A3133&amp;[1]Dashboard!$AK$37&amp;U3133),IF([1]Dashboard!$AK$39="FY","FY"&amp;A3133&amp;U3133)))</f>
        <v>YTD2025062 - OTHERBEVERAGE</v>
      </c>
      <c r="U3133" t="str">
        <f t="shared" si="195"/>
        <v>2 - OTHERBEVERAGE</v>
      </c>
      <c r="V3133" t="str">
        <f>IF([1]Dashboard!$AK$39="Month","Month"&amp;N3133&amp;C3133&amp;E3133,IF([1]Dashboard!$AK$39="YTD",IF(O3133-[1]Dashboard!$AK$37&lt;=0,"YTD"&amp;A3133&amp;[1]Dashboard!$AK$37&amp;C3133&amp;E3133),IF([1]Dashboard!$AK$39="FY","FY"&amp;A3133&amp;C3133&amp;E3133)))</f>
        <v>YTD202506Bonaparte2 - OTHER</v>
      </c>
      <c r="W3133" t="str">
        <f>IF([1]Dashboard!$AK$39="Month","Month"&amp;N3133,IF([1]Dashboard!$AK$39="YTD",IF(O3133-[1]Dashboard!$AK$37&lt;=0,"YTD"&amp;A3133&amp;[1]Dashboard!$AK$37),IF([1]Dashboard!$AK$39="FY","FY"&amp;A3133)))</f>
        <v>YTD202506</v>
      </c>
    </row>
    <row r="3134" spans="1:23" x14ac:dyDescent="0.3">
      <c r="A3134" t="s">
        <v>610</v>
      </c>
      <c r="B3134" t="s">
        <v>24</v>
      </c>
      <c r="C3134" t="s">
        <v>230</v>
      </c>
      <c r="D3134" t="s">
        <v>71</v>
      </c>
      <c r="E3134" t="s">
        <v>67</v>
      </c>
      <c r="F3134" t="s">
        <v>235</v>
      </c>
      <c r="G3134" t="s">
        <v>236</v>
      </c>
      <c r="H3134" t="s">
        <v>496</v>
      </c>
      <c r="I3134" s="4">
        <v>8</v>
      </c>
      <c r="J3134" s="4">
        <v>36.839344262295072</v>
      </c>
      <c r="K3134" s="4">
        <v>22.172677595628414</v>
      </c>
      <c r="L3134" s="4">
        <v>14.666666666666659</v>
      </c>
      <c r="M3134" s="5">
        <v>4</v>
      </c>
      <c r="N3134" t="str">
        <f t="shared" si="192"/>
        <v>202501</v>
      </c>
      <c r="O3134" t="str">
        <f t="shared" si="193"/>
        <v>01</v>
      </c>
      <c r="P3134" t="str">
        <f t="shared" si="194"/>
        <v>01.Jan2025</v>
      </c>
      <c r="Q3134" t="str">
        <f>IF([1]Dashboard!$AK$39="Month","Month"&amp;N3134&amp;E3134,IF([1]Dashboard!$AK$39="YTD",IF(O3134-[1]Dashboard!$AK$37&lt;=0,"YTD"&amp;A3134&amp;[1]Dashboard!$AK$37&amp;E3134),IF([1]Dashboard!$AK$39="FY","FY"&amp;A3134&amp;E3134)))</f>
        <v>YTD2025062 - OTHER</v>
      </c>
      <c r="R3134" t="str">
        <f>IF([1]Dashboard!$AK$39="Month","Month"&amp;N3134&amp;E3134&amp;F3134,IF([1]Dashboard!$AK$39="YTD",IF(O3134-[1]Dashboard!$AK$37&lt;=0,"YTD"&amp;A3134&amp;[1]Dashboard!$AK$37&amp;E3134&amp;F3134),IF([1]Dashboard!$AK$39="FY","FY"&amp;A3134&amp;E3134&amp;F3134)))</f>
        <v>YTD2025062 - OTHERCHOCOLATE CHIPS</v>
      </c>
      <c r="S3134" t="str">
        <f>IF([1]Dashboard!$AK$39="Month","Month"&amp;N3134&amp;F3134,IF([1]Dashboard!$AK$39="YTD",IF(O3134-[1]Dashboard!$AK$37&lt;=0,"YTD"&amp;A3134&amp;[1]Dashboard!$AK$37&amp;F3134),IF([1]Dashboard!$AK$39="FY","FY"&amp;A3134&amp;F3134)))</f>
        <v>YTD202506CHOCOLATE CHIPS</v>
      </c>
      <c r="T3134" t="str">
        <f>IF([1]Dashboard!$AK$39="Month","Month"&amp;N3134&amp;F3134,IF([1]Dashboard!$AK$39="YTD",IF(O3134-[1]Dashboard!$AK$37&lt;=0,"YTD"&amp;A3134&amp;[1]Dashboard!$AK$37&amp;U3134),IF([1]Dashboard!$AK$39="FY","FY"&amp;A3134&amp;U3134)))</f>
        <v>YTD2025062 - OTHERCHOCOLATE CHIPS</v>
      </c>
      <c r="U3134" t="str">
        <f t="shared" si="195"/>
        <v>2 - OTHERCHOCOLATE CHIPS</v>
      </c>
      <c r="V3134" t="str">
        <f>IF([1]Dashboard!$AK$39="Month","Month"&amp;N3134&amp;C3134&amp;E3134,IF([1]Dashboard!$AK$39="YTD",IF(O3134-[1]Dashboard!$AK$37&lt;=0,"YTD"&amp;A3134&amp;[1]Dashboard!$AK$37&amp;C3134&amp;E3134),IF([1]Dashboard!$AK$39="FY","FY"&amp;A3134&amp;C3134&amp;E3134)))</f>
        <v>YTD202506Bonaparte2 - OTHER</v>
      </c>
      <c r="W3134" t="str">
        <f>IF([1]Dashboard!$AK$39="Month","Month"&amp;N3134,IF([1]Dashboard!$AK$39="YTD",IF(O3134-[1]Dashboard!$AK$37&lt;=0,"YTD"&amp;A3134&amp;[1]Dashboard!$AK$37),IF([1]Dashboard!$AK$39="FY","FY"&amp;A3134)))</f>
        <v>YTD202506</v>
      </c>
    </row>
    <row r="3135" spans="1:23" x14ac:dyDescent="0.3">
      <c r="A3135" t="s">
        <v>610</v>
      </c>
      <c r="B3135" t="s">
        <v>24</v>
      </c>
      <c r="C3135" t="s">
        <v>230</v>
      </c>
      <c r="D3135" t="s">
        <v>71</v>
      </c>
      <c r="E3135" t="s">
        <v>67</v>
      </c>
      <c r="F3135" t="s">
        <v>235</v>
      </c>
      <c r="G3135" t="s">
        <v>313</v>
      </c>
      <c r="H3135" t="s">
        <v>414</v>
      </c>
      <c r="I3135" s="4">
        <v>0.35</v>
      </c>
      <c r="J3135" s="4">
        <v>3.3945355191256827</v>
      </c>
      <c r="K3135" s="4">
        <v>1.3265573770491803</v>
      </c>
      <c r="L3135" s="4">
        <v>2.0679781420765022</v>
      </c>
      <c r="M3135" s="5">
        <v>0.35</v>
      </c>
      <c r="N3135" t="str">
        <f t="shared" si="192"/>
        <v>202501</v>
      </c>
      <c r="O3135" t="str">
        <f t="shared" si="193"/>
        <v>01</v>
      </c>
      <c r="P3135" t="str">
        <f t="shared" si="194"/>
        <v>01.Jan2025</v>
      </c>
      <c r="Q3135" t="str">
        <f>IF([1]Dashboard!$AK$39="Month","Month"&amp;N3135&amp;E3135,IF([1]Dashboard!$AK$39="YTD",IF(O3135-[1]Dashboard!$AK$37&lt;=0,"YTD"&amp;A3135&amp;[1]Dashboard!$AK$37&amp;E3135),IF([1]Dashboard!$AK$39="FY","FY"&amp;A3135&amp;E3135)))</f>
        <v>YTD2025062 - OTHER</v>
      </c>
      <c r="R3135" t="str">
        <f>IF([1]Dashboard!$AK$39="Month","Month"&amp;N3135&amp;E3135&amp;F3135,IF([1]Dashboard!$AK$39="YTD",IF(O3135-[1]Dashboard!$AK$37&lt;=0,"YTD"&amp;A3135&amp;[1]Dashboard!$AK$37&amp;E3135&amp;F3135),IF([1]Dashboard!$AK$39="FY","FY"&amp;A3135&amp;E3135&amp;F3135)))</f>
        <v>YTD2025062 - OTHERCHOCOLATE CHIPS</v>
      </c>
      <c r="S3135" t="str">
        <f>IF([1]Dashboard!$AK$39="Month","Month"&amp;N3135&amp;F3135,IF([1]Dashboard!$AK$39="YTD",IF(O3135-[1]Dashboard!$AK$37&lt;=0,"YTD"&amp;A3135&amp;[1]Dashboard!$AK$37&amp;F3135),IF([1]Dashboard!$AK$39="FY","FY"&amp;A3135&amp;F3135)))</f>
        <v>YTD202506CHOCOLATE CHIPS</v>
      </c>
      <c r="T3135" t="str">
        <f>IF([1]Dashboard!$AK$39="Month","Month"&amp;N3135&amp;F3135,IF([1]Dashboard!$AK$39="YTD",IF(O3135-[1]Dashboard!$AK$37&lt;=0,"YTD"&amp;A3135&amp;[1]Dashboard!$AK$37&amp;U3135),IF([1]Dashboard!$AK$39="FY","FY"&amp;A3135&amp;U3135)))</f>
        <v>YTD2025062 - OTHERCHOCOLATE CHIPS</v>
      </c>
      <c r="U3135" t="str">
        <f t="shared" si="195"/>
        <v>2 - OTHERCHOCOLATE CHIPS</v>
      </c>
      <c r="V3135" t="str">
        <f>IF([1]Dashboard!$AK$39="Month","Month"&amp;N3135&amp;C3135&amp;E3135,IF([1]Dashboard!$AK$39="YTD",IF(O3135-[1]Dashboard!$AK$37&lt;=0,"YTD"&amp;A3135&amp;[1]Dashboard!$AK$37&amp;C3135&amp;E3135),IF([1]Dashboard!$AK$39="FY","FY"&amp;A3135&amp;C3135&amp;E3135)))</f>
        <v>YTD202506Bonaparte2 - OTHER</v>
      </c>
      <c r="W3135" t="str">
        <f>IF([1]Dashboard!$AK$39="Month","Month"&amp;N3135,IF([1]Dashboard!$AK$39="YTD",IF(O3135-[1]Dashboard!$AK$37&lt;=0,"YTD"&amp;A3135&amp;[1]Dashboard!$AK$37),IF([1]Dashboard!$AK$39="FY","FY"&amp;A3135)))</f>
        <v>YTD202506</v>
      </c>
    </row>
    <row r="3136" spans="1:23" x14ac:dyDescent="0.3">
      <c r="A3136" t="s">
        <v>610</v>
      </c>
      <c r="B3136" t="s">
        <v>24</v>
      </c>
      <c r="C3136" t="s">
        <v>230</v>
      </c>
      <c r="D3136" t="s">
        <v>71</v>
      </c>
      <c r="E3136" t="s">
        <v>67</v>
      </c>
      <c r="F3136" t="s">
        <v>68</v>
      </c>
      <c r="G3136" t="s">
        <v>240</v>
      </c>
      <c r="H3136" t="s">
        <v>241</v>
      </c>
      <c r="I3136" s="4">
        <v>1</v>
      </c>
      <c r="J3136" s="4">
        <v>4.7366120218579235</v>
      </c>
      <c r="K3136" s="4">
        <v>0</v>
      </c>
      <c r="L3136" s="4">
        <v>4.7366120218579235</v>
      </c>
      <c r="M3136" s="5">
        <v>1</v>
      </c>
      <c r="N3136" t="str">
        <f t="shared" si="192"/>
        <v>202501</v>
      </c>
      <c r="O3136" t="str">
        <f t="shared" si="193"/>
        <v>01</v>
      </c>
      <c r="P3136" t="str">
        <f t="shared" si="194"/>
        <v>01.Jan2025</v>
      </c>
      <c r="Q3136" t="str">
        <f>IF([1]Dashboard!$AK$39="Month","Month"&amp;N3136&amp;E3136,IF([1]Dashboard!$AK$39="YTD",IF(O3136-[1]Dashboard!$AK$37&lt;=0,"YTD"&amp;A3136&amp;[1]Dashboard!$AK$37&amp;E3136),IF([1]Dashboard!$AK$39="FY","FY"&amp;A3136&amp;E3136)))</f>
        <v>YTD2025062 - OTHER</v>
      </c>
      <c r="R3136" t="str">
        <f>IF([1]Dashboard!$AK$39="Month","Month"&amp;N3136&amp;E3136&amp;F3136,IF([1]Dashboard!$AK$39="YTD",IF(O3136-[1]Dashboard!$AK$37&lt;=0,"YTD"&amp;A3136&amp;[1]Dashboard!$AK$37&amp;E3136&amp;F3136),IF([1]Dashboard!$AK$39="FY","FY"&amp;A3136&amp;E3136&amp;F3136)))</f>
        <v>YTD2025062 - OTHERDIVERS</v>
      </c>
      <c r="S3136" t="str">
        <f>IF([1]Dashboard!$AK$39="Month","Month"&amp;N3136&amp;F3136,IF([1]Dashboard!$AK$39="YTD",IF(O3136-[1]Dashboard!$AK$37&lt;=0,"YTD"&amp;A3136&amp;[1]Dashboard!$AK$37&amp;F3136),IF([1]Dashboard!$AK$39="FY","FY"&amp;A3136&amp;F3136)))</f>
        <v>YTD202506DIVERS</v>
      </c>
      <c r="T3136" t="str">
        <f>IF([1]Dashboard!$AK$39="Month","Month"&amp;N3136&amp;F3136,IF([1]Dashboard!$AK$39="YTD",IF(O3136-[1]Dashboard!$AK$37&lt;=0,"YTD"&amp;A3136&amp;[1]Dashboard!$AK$37&amp;U3136),IF([1]Dashboard!$AK$39="FY","FY"&amp;A3136&amp;U3136)))</f>
        <v>YTD2025062 - OTHERDIVERS</v>
      </c>
      <c r="U3136" t="str">
        <f t="shared" si="195"/>
        <v>2 - OTHERDIVERS</v>
      </c>
      <c r="V3136" t="str">
        <f>IF([1]Dashboard!$AK$39="Month","Month"&amp;N3136&amp;C3136&amp;E3136,IF([1]Dashboard!$AK$39="YTD",IF(O3136-[1]Dashboard!$AK$37&lt;=0,"YTD"&amp;A3136&amp;[1]Dashboard!$AK$37&amp;C3136&amp;E3136),IF([1]Dashboard!$AK$39="FY","FY"&amp;A3136&amp;C3136&amp;E3136)))</f>
        <v>YTD202506Bonaparte2 - OTHER</v>
      </c>
      <c r="W3136" t="str">
        <f>IF([1]Dashboard!$AK$39="Month","Month"&amp;N3136,IF([1]Dashboard!$AK$39="YTD",IF(O3136-[1]Dashboard!$AK$37&lt;=0,"YTD"&amp;A3136&amp;[1]Dashboard!$AK$37),IF([1]Dashboard!$AK$39="FY","FY"&amp;A3136)))</f>
        <v>YTD202506</v>
      </c>
    </row>
    <row r="3137" spans="1:23" x14ac:dyDescent="0.3">
      <c r="A3137" t="s">
        <v>610</v>
      </c>
      <c r="B3137" t="s">
        <v>24</v>
      </c>
      <c r="C3137" t="s">
        <v>230</v>
      </c>
      <c r="D3137" t="s">
        <v>71</v>
      </c>
      <c r="E3137" t="s">
        <v>67</v>
      </c>
      <c r="F3137" t="s">
        <v>68</v>
      </c>
      <c r="G3137" t="s">
        <v>69</v>
      </c>
      <c r="H3137" t="s">
        <v>70</v>
      </c>
      <c r="I3137" s="4">
        <v>1</v>
      </c>
      <c r="J3137" s="4">
        <v>4.0065573770491794</v>
      </c>
      <c r="K3137" s="4">
        <v>0</v>
      </c>
      <c r="L3137" s="4">
        <v>4.0065573770491794</v>
      </c>
      <c r="M3137" s="5">
        <v>1</v>
      </c>
      <c r="N3137" t="str">
        <f t="shared" si="192"/>
        <v>202501</v>
      </c>
      <c r="O3137" t="str">
        <f t="shared" si="193"/>
        <v>01</v>
      </c>
      <c r="P3137" t="str">
        <f t="shared" si="194"/>
        <v>01.Jan2025</v>
      </c>
      <c r="Q3137" t="str">
        <f>IF([1]Dashboard!$AK$39="Month","Month"&amp;N3137&amp;E3137,IF([1]Dashboard!$AK$39="YTD",IF(O3137-[1]Dashboard!$AK$37&lt;=0,"YTD"&amp;A3137&amp;[1]Dashboard!$AK$37&amp;E3137),IF([1]Dashboard!$AK$39="FY","FY"&amp;A3137&amp;E3137)))</f>
        <v>YTD2025062 - OTHER</v>
      </c>
      <c r="R3137" t="str">
        <f>IF([1]Dashboard!$AK$39="Month","Month"&amp;N3137&amp;E3137&amp;F3137,IF([1]Dashboard!$AK$39="YTD",IF(O3137-[1]Dashboard!$AK$37&lt;=0,"YTD"&amp;A3137&amp;[1]Dashboard!$AK$37&amp;E3137&amp;F3137),IF([1]Dashboard!$AK$39="FY","FY"&amp;A3137&amp;E3137&amp;F3137)))</f>
        <v>YTD2025062 - OTHERDIVERS</v>
      </c>
      <c r="S3137" t="str">
        <f>IF([1]Dashboard!$AK$39="Month","Month"&amp;N3137&amp;F3137,IF([1]Dashboard!$AK$39="YTD",IF(O3137-[1]Dashboard!$AK$37&lt;=0,"YTD"&amp;A3137&amp;[1]Dashboard!$AK$37&amp;F3137),IF([1]Dashboard!$AK$39="FY","FY"&amp;A3137&amp;F3137)))</f>
        <v>YTD202506DIVERS</v>
      </c>
      <c r="T3137" t="str">
        <f>IF([1]Dashboard!$AK$39="Month","Month"&amp;N3137&amp;F3137,IF([1]Dashboard!$AK$39="YTD",IF(O3137-[1]Dashboard!$AK$37&lt;=0,"YTD"&amp;A3137&amp;[1]Dashboard!$AK$37&amp;U3137),IF([1]Dashboard!$AK$39="FY","FY"&amp;A3137&amp;U3137)))</f>
        <v>YTD2025062 - OTHERDIVERS</v>
      </c>
      <c r="U3137" t="str">
        <f t="shared" si="195"/>
        <v>2 - OTHERDIVERS</v>
      </c>
      <c r="V3137" t="str">
        <f>IF([1]Dashboard!$AK$39="Month","Month"&amp;N3137&amp;C3137&amp;E3137,IF([1]Dashboard!$AK$39="YTD",IF(O3137-[1]Dashboard!$AK$37&lt;=0,"YTD"&amp;A3137&amp;[1]Dashboard!$AK$37&amp;C3137&amp;E3137),IF([1]Dashboard!$AK$39="FY","FY"&amp;A3137&amp;C3137&amp;E3137)))</f>
        <v>YTD202506Bonaparte2 - OTHER</v>
      </c>
      <c r="W3137" t="str">
        <f>IF([1]Dashboard!$AK$39="Month","Month"&amp;N3137,IF([1]Dashboard!$AK$39="YTD",IF(O3137-[1]Dashboard!$AK$37&lt;=0,"YTD"&amp;A3137&amp;[1]Dashboard!$AK$37),IF([1]Dashboard!$AK$39="FY","FY"&amp;A3137)))</f>
        <v>YTD202506</v>
      </c>
    </row>
    <row r="3138" spans="1:23" x14ac:dyDescent="0.3">
      <c r="A3138" t="s">
        <v>610</v>
      </c>
      <c r="B3138" t="s">
        <v>24</v>
      </c>
      <c r="C3138" t="s">
        <v>230</v>
      </c>
      <c r="D3138" t="s">
        <v>71</v>
      </c>
      <c r="E3138" t="s">
        <v>67</v>
      </c>
      <c r="F3138" t="s">
        <v>172</v>
      </c>
      <c r="G3138" t="s">
        <v>173</v>
      </c>
      <c r="H3138" t="s">
        <v>499</v>
      </c>
      <c r="I3138" s="4">
        <v>13</v>
      </c>
      <c r="J3138" s="4">
        <v>12.013114754098359</v>
      </c>
      <c r="K3138" s="4">
        <v>6.052459016393442</v>
      </c>
      <c r="L3138" s="4">
        <v>5.9606557377049167</v>
      </c>
      <c r="M3138" s="5">
        <v>0.65</v>
      </c>
      <c r="N3138" t="str">
        <f t="shared" si="192"/>
        <v>202501</v>
      </c>
      <c r="O3138" t="str">
        <f t="shared" si="193"/>
        <v>01</v>
      </c>
      <c r="P3138" t="str">
        <f t="shared" si="194"/>
        <v>01.Jan2025</v>
      </c>
      <c r="Q3138" t="str">
        <f>IF([1]Dashboard!$AK$39="Month","Month"&amp;N3138&amp;E3138,IF([1]Dashboard!$AK$39="YTD",IF(O3138-[1]Dashboard!$AK$37&lt;=0,"YTD"&amp;A3138&amp;[1]Dashboard!$AK$37&amp;E3138),IF([1]Dashboard!$AK$39="FY","FY"&amp;A3138&amp;E3138)))</f>
        <v>YTD2025062 - OTHER</v>
      </c>
      <c r="R3138" t="str">
        <f>IF([1]Dashboard!$AK$39="Month","Month"&amp;N3138&amp;E3138&amp;F3138,IF([1]Dashboard!$AK$39="YTD",IF(O3138-[1]Dashboard!$AK$37&lt;=0,"YTD"&amp;A3138&amp;[1]Dashboard!$AK$37&amp;E3138&amp;F3138),IF([1]Dashboard!$AK$39="FY","FY"&amp;A3138&amp;E3138&amp;F3138)))</f>
        <v>YTD2025062 - OTHERGRUÉ</v>
      </c>
      <c r="S3138" t="str">
        <f>IF([1]Dashboard!$AK$39="Month","Month"&amp;N3138&amp;F3138,IF([1]Dashboard!$AK$39="YTD",IF(O3138-[1]Dashboard!$AK$37&lt;=0,"YTD"&amp;A3138&amp;[1]Dashboard!$AK$37&amp;F3138),IF([1]Dashboard!$AK$39="FY","FY"&amp;A3138&amp;F3138)))</f>
        <v>YTD202506GRUÉ</v>
      </c>
      <c r="T3138" t="str">
        <f>IF([1]Dashboard!$AK$39="Month","Month"&amp;N3138&amp;F3138,IF([1]Dashboard!$AK$39="YTD",IF(O3138-[1]Dashboard!$AK$37&lt;=0,"YTD"&amp;A3138&amp;[1]Dashboard!$AK$37&amp;U3138),IF([1]Dashboard!$AK$39="FY","FY"&amp;A3138&amp;U3138)))</f>
        <v>YTD2025062 - OTHERGRUÉ</v>
      </c>
      <c r="U3138" t="str">
        <f t="shared" si="195"/>
        <v>2 - OTHERGRUÉ</v>
      </c>
      <c r="V3138" t="str">
        <f>IF([1]Dashboard!$AK$39="Month","Month"&amp;N3138&amp;C3138&amp;E3138,IF([1]Dashboard!$AK$39="YTD",IF(O3138-[1]Dashboard!$AK$37&lt;=0,"YTD"&amp;A3138&amp;[1]Dashboard!$AK$37&amp;C3138&amp;E3138),IF([1]Dashboard!$AK$39="FY","FY"&amp;A3138&amp;C3138&amp;E3138)))</f>
        <v>YTD202506Bonaparte2 - OTHER</v>
      </c>
      <c r="W3138" t="str">
        <f>IF([1]Dashboard!$AK$39="Month","Month"&amp;N3138,IF([1]Dashboard!$AK$39="YTD",IF(O3138-[1]Dashboard!$AK$37&lt;=0,"YTD"&amp;A3138&amp;[1]Dashboard!$AK$37),IF([1]Dashboard!$AK$39="FY","FY"&amp;A3138)))</f>
        <v>YTD202506</v>
      </c>
    </row>
    <row r="3139" spans="1:23" x14ac:dyDescent="0.3">
      <c r="A3139" t="s">
        <v>610</v>
      </c>
      <c r="B3139" t="s">
        <v>24</v>
      </c>
      <c r="C3139" t="s">
        <v>230</v>
      </c>
      <c r="D3139" t="s">
        <v>71</v>
      </c>
      <c r="E3139" t="s">
        <v>67</v>
      </c>
      <c r="F3139" t="s">
        <v>175</v>
      </c>
      <c r="G3139" t="s">
        <v>254</v>
      </c>
      <c r="H3139" t="s">
        <v>501</v>
      </c>
      <c r="I3139" s="4">
        <v>3</v>
      </c>
      <c r="J3139" s="4">
        <v>9.3245901639344275</v>
      </c>
      <c r="K3139" s="4">
        <v>4.9770491803278682</v>
      </c>
      <c r="L3139" s="4">
        <v>4.3475409836065584</v>
      </c>
      <c r="M3139" s="5">
        <v>0.6</v>
      </c>
      <c r="N3139" t="str">
        <f t="shared" ref="N3139:N3202" si="196">A3139&amp;LEFT(B3139,2)</f>
        <v>202501</v>
      </c>
      <c r="O3139" t="str">
        <f t="shared" ref="O3139:O3202" si="197">RIGHT(N3139,2)</f>
        <v>01</v>
      </c>
      <c r="P3139" t="str">
        <f t="shared" ref="P3139:P3202" si="198">B3139&amp;A3139</f>
        <v>01.Jan2025</v>
      </c>
      <c r="Q3139" t="str">
        <f>IF([1]Dashboard!$AK$39="Month","Month"&amp;N3139&amp;E3139,IF([1]Dashboard!$AK$39="YTD",IF(O3139-[1]Dashboard!$AK$37&lt;=0,"YTD"&amp;A3139&amp;[1]Dashboard!$AK$37&amp;E3139),IF([1]Dashboard!$AK$39="FY","FY"&amp;A3139&amp;E3139)))</f>
        <v>YTD2025062 - OTHER</v>
      </c>
      <c r="R3139" t="str">
        <f>IF([1]Dashboard!$AK$39="Month","Month"&amp;N3139&amp;E3139&amp;F3139,IF([1]Dashboard!$AK$39="YTD",IF(O3139-[1]Dashboard!$AK$37&lt;=0,"YTD"&amp;A3139&amp;[1]Dashboard!$AK$37&amp;E3139&amp;F3139),IF([1]Dashboard!$AK$39="FY","FY"&amp;A3139&amp;E3139&amp;F3139)))</f>
        <v>YTD2025062 - OTHERSPREADABLE</v>
      </c>
      <c r="S3139" t="str">
        <f>IF([1]Dashboard!$AK$39="Month","Month"&amp;N3139&amp;F3139,IF([1]Dashboard!$AK$39="YTD",IF(O3139-[1]Dashboard!$AK$37&lt;=0,"YTD"&amp;A3139&amp;[1]Dashboard!$AK$37&amp;F3139),IF([1]Dashboard!$AK$39="FY","FY"&amp;A3139&amp;F3139)))</f>
        <v>YTD202506SPREADABLE</v>
      </c>
      <c r="T3139" t="str">
        <f>IF([1]Dashboard!$AK$39="Month","Month"&amp;N3139&amp;F3139,IF([1]Dashboard!$AK$39="YTD",IF(O3139-[1]Dashboard!$AK$37&lt;=0,"YTD"&amp;A3139&amp;[1]Dashboard!$AK$37&amp;U3139),IF([1]Dashboard!$AK$39="FY","FY"&amp;A3139&amp;U3139)))</f>
        <v>YTD2025062 - OTHERSPREADABLE</v>
      </c>
      <c r="U3139" t="str">
        <f t="shared" ref="U3139:U3202" si="199">E3139&amp;F3139</f>
        <v>2 - OTHERSPREADABLE</v>
      </c>
      <c r="V3139" t="str">
        <f>IF([1]Dashboard!$AK$39="Month","Month"&amp;N3139&amp;C3139&amp;E3139,IF([1]Dashboard!$AK$39="YTD",IF(O3139-[1]Dashboard!$AK$37&lt;=0,"YTD"&amp;A3139&amp;[1]Dashboard!$AK$37&amp;C3139&amp;E3139),IF([1]Dashboard!$AK$39="FY","FY"&amp;A3139&amp;C3139&amp;E3139)))</f>
        <v>YTD202506Bonaparte2 - OTHER</v>
      </c>
      <c r="W3139" t="str">
        <f>IF([1]Dashboard!$AK$39="Month","Month"&amp;N3139,IF([1]Dashboard!$AK$39="YTD",IF(O3139-[1]Dashboard!$AK$37&lt;=0,"YTD"&amp;A3139&amp;[1]Dashboard!$AK$37),IF([1]Dashboard!$AK$39="FY","FY"&amp;A3139)))</f>
        <v>YTD202506</v>
      </c>
    </row>
    <row r="3140" spans="1:23" x14ac:dyDescent="0.3">
      <c r="A3140" t="s">
        <v>610</v>
      </c>
      <c r="B3140" t="s">
        <v>24</v>
      </c>
      <c r="C3140" t="s">
        <v>230</v>
      </c>
      <c r="D3140" t="s">
        <v>71</v>
      </c>
      <c r="E3140" t="s">
        <v>67</v>
      </c>
      <c r="F3140" t="s">
        <v>175</v>
      </c>
      <c r="G3140" t="s">
        <v>256</v>
      </c>
      <c r="H3140" t="s">
        <v>502</v>
      </c>
      <c r="I3140" s="4">
        <v>1</v>
      </c>
      <c r="J3140" s="4">
        <v>2.9814207650273223</v>
      </c>
      <c r="K3140" s="4">
        <v>1.6830601092896174</v>
      </c>
      <c r="L3140" s="4">
        <v>1.298360655737705</v>
      </c>
      <c r="M3140" s="5">
        <v>0.2</v>
      </c>
      <c r="N3140" t="str">
        <f t="shared" si="196"/>
        <v>202501</v>
      </c>
      <c r="O3140" t="str">
        <f t="shared" si="197"/>
        <v>01</v>
      </c>
      <c r="P3140" t="str">
        <f t="shared" si="198"/>
        <v>01.Jan2025</v>
      </c>
      <c r="Q3140" t="str">
        <f>IF([1]Dashboard!$AK$39="Month","Month"&amp;N3140&amp;E3140,IF([1]Dashboard!$AK$39="YTD",IF(O3140-[1]Dashboard!$AK$37&lt;=0,"YTD"&amp;A3140&amp;[1]Dashboard!$AK$37&amp;E3140),IF([1]Dashboard!$AK$39="FY","FY"&amp;A3140&amp;E3140)))</f>
        <v>YTD2025062 - OTHER</v>
      </c>
      <c r="R3140" t="str">
        <f>IF([1]Dashboard!$AK$39="Month","Month"&amp;N3140&amp;E3140&amp;F3140,IF([1]Dashboard!$AK$39="YTD",IF(O3140-[1]Dashboard!$AK$37&lt;=0,"YTD"&amp;A3140&amp;[1]Dashboard!$AK$37&amp;E3140&amp;F3140),IF([1]Dashboard!$AK$39="FY","FY"&amp;A3140&amp;E3140&amp;F3140)))</f>
        <v>YTD2025062 - OTHERSPREADABLE</v>
      </c>
      <c r="S3140" t="str">
        <f>IF([1]Dashboard!$AK$39="Month","Month"&amp;N3140&amp;F3140,IF([1]Dashboard!$AK$39="YTD",IF(O3140-[1]Dashboard!$AK$37&lt;=0,"YTD"&amp;A3140&amp;[1]Dashboard!$AK$37&amp;F3140),IF([1]Dashboard!$AK$39="FY","FY"&amp;A3140&amp;F3140)))</f>
        <v>YTD202506SPREADABLE</v>
      </c>
      <c r="T3140" t="str">
        <f>IF([1]Dashboard!$AK$39="Month","Month"&amp;N3140&amp;F3140,IF([1]Dashboard!$AK$39="YTD",IF(O3140-[1]Dashboard!$AK$37&lt;=0,"YTD"&amp;A3140&amp;[1]Dashboard!$AK$37&amp;U3140),IF([1]Dashboard!$AK$39="FY","FY"&amp;A3140&amp;U3140)))</f>
        <v>YTD2025062 - OTHERSPREADABLE</v>
      </c>
      <c r="U3140" t="str">
        <f t="shared" si="199"/>
        <v>2 - OTHERSPREADABLE</v>
      </c>
      <c r="V3140" t="str">
        <f>IF([1]Dashboard!$AK$39="Month","Month"&amp;N3140&amp;C3140&amp;E3140,IF([1]Dashboard!$AK$39="YTD",IF(O3140-[1]Dashboard!$AK$37&lt;=0,"YTD"&amp;A3140&amp;[1]Dashboard!$AK$37&amp;C3140&amp;E3140),IF([1]Dashboard!$AK$39="FY","FY"&amp;A3140&amp;C3140&amp;E3140)))</f>
        <v>YTD202506Bonaparte2 - OTHER</v>
      </c>
      <c r="W3140" t="str">
        <f>IF([1]Dashboard!$AK$39="Month","Month"&amp;N3140,IF([1]Dashboard!$AK$39="YTD",IF(O3140-[1]Dashboard!$AK$37&lt;=0,"YTD"&amp;A3140&amp;[1]Dashboard!$AK$37),IF([1]Dashboard!$AK$39="FY","FY"&amp;A3140)))</f>
        <v>YTD202506</v>
      </c>
    </row>
    <row r="3141" spans="1:23" x14ac:dyDescent="0.3">
      <c r="A3141" t="s">
        <v>610</v>
      </c>
      <c r="B3141" t="s">
        <v>24</v>
      </c>
      <c r="C3141" t="s">
        <v>230</v>
      </c>
      <c r="D3141" t="s">
        <v>71</v>
      </c>
      <c r="E3141" t="s">
        <v>178</v>
      </c>
      <c r="F3141" t="s">
        <v>179</v>
      </c>
      <c r="G3141" t="s">
        <v>258</v>
      </c>
      <c r="H3141" t="s">
        <v>259</v>
      </c>
      <c r="I3141" s="4">
        <v>1</v>
      </c>
      <c r="J3141" s="4">
        <v>2.3672131147540982</v>
      </c>
      <c r="K3141" s="4">
        <v>0.93333333333333324</v>
      </c>
      <c r="L3141" s="4">
        <v>1.4338797814207651</v>
      </c>
      <c r="M3141" s="5">
        <v>1</v>
      </c>
      <c r="N3141" t="str">
        <f t="shared" si="196"/>
        <v>202501</v>
      </c>
      <c r="O3141" t="str">
        <f t="shared" si="197"/>
        <v>01</v>
      </c>
      <c r="P3141" t="str">
        <f t="shared" si="198"/>
        <v>01.Jan2025</v>
      </c>
      <c r="Q3141" t="str">
        <f>IF([1]Dashboard!$AK$39="Month","Month"&amp;N3141&amp;E3141,IF([1]Dashboard!$AK$39="YTD",IF(O3141-[1]Dashboard!$AK$37&lt;=0,"YTD"&amp;A3141&amp;[1]Dashboard!$AK$37&amp;E3141),IF([1]Dashboard!$AK$39="FY","FY"&amp;A3141&amp;E3141)))</f>
        <v>YTD2025063 - CASA</v>
      </c>
      <c r="R3141" t="str">
        <f>IF([1]Dashboard!$AK$39="Month","Month"&amp;N3141&amp;E3141&amp;F3141,IF([1]Dashboard!$AK$39="YTD",IF(O3141-[1]Dashboard!$AK$37&lt;=0,"YTD"&amp;A3141&amp;[1]Dashboard!$AK$37&amp;E3141&amp;F3141),IF([1]Dashboard!$AK$39="FY","FY"&amp;A3141&amp;E3141&amp;F3141)))</f>
        <v>YTD2025063 - CASACASA</v>
      </c>
      <c r="S3141" t="str">
        <f>IF([1]Dashboard!$AK$39="Month","Month"&amp;N3141&amp;F3141,IF([1]Dashboard!$AK$39="YTD",IF(O3141-[1]Dashboard!$AK$37&lt;=0,"YTD"&amp;A3141&amp;[1]Dashboard!$AK$37&amp;F3141),IF([1]Dashboard!$AK$39="FY","FY"&amp;A3141&amp;F3141)))</f>
        <v>YTD202506CASA</v>
      </c>
      <c r="T3141" t="str">
        <f>IF([1]Dashboard!$AK$39="Month","Month"&amp;N3141&amp;F3141,IF([1]Dashboard!$AK$39="YTD",IF(O3141-[1]Dashboard!$AK$37&lt;=0,"YTD"&amp;A3141&amp;[1]Dashboard!$AK$37&amp;U3141),IF([1]Dashboard!$AK$39="FY","FY"&amp;A3141&amp;U3141)))</f>
        <v>YTD2025063 - CASACASA</v>
      </c>
      <c r="U3141" t="str">
        <f t="shared" si="199"/>
        <v>3 - CASACASA</v>
      </c>
      <c r="V3141" t="str">
        <f>IF([1]Dashboard!$AK$39="Month","Month"&amp;N3141&amp;C3141&amp;E3141,IF([1]Dashboard!$AK$39="YTD",IF(O3141-[1]Dashboard!$AK$37&lt;=0,"YTD"&amp;A3141&amp;[1]Dashboard!$AK$37&amp;C3141&amp;E3141),IF([1]Dashboard!$AK$39="FY","FY"&amp;A3141&amp;C3141&amp;E3141)))</f>
        <v>YTD202506Bonaparte3 - CASA</v>
      </c>
      <c r="W3141" t="str">
        <f>IF([1]Dashboard!$AK$39="Month","Month"&amp;N3141,IF([1]Dashboard!$AK$39="YTD",IF(O3141-[1]Dashboard!$AK$37&lt;=0,"YTD"&amp;A3141&amp;[1]Dashboard!$AK$37),IF([1]Dashboard!$AK$39="FY","FY"&amp;A3141)))</f>
        <v>YTD202506</v>
      </c>
    </row>
    <row r="3142" spans="1:23" x14ac:dyDescent="0.3">
      <c r="A3142" t="s">
        <v>610</v>
      </c>
      <c r="B3142" t="s">
        <v>24</v>
      </c>
      <c r="C3142" t="s">
        <v>230</v>
      </c>
      <c r="D3142" t="s">
        <v>71</v>
      </c>
      <c r="E3142" t="s">
        <v>178</v>
      </c>
      <c r="F3142" t="s">
        <v>358</v>
      </c>
      <c r="G3142" t="s">
        <v>608</v>
      </c>
      <c r="H3142" t="s">
        <v>609</v>
      </c>
      <c r="I3142" s="4">
        <v>1</v>
      </c>
      <c r="J3142" s="4">
        <v>3.0972677595628415</v>
      </c>
      <c r="K3142" s="4">
        <v>1.9650273224043715</v>
      </c>
      <c r="L3142" s="4">
        <v>1.1322404371584698</v>
      </c>
      <c r="M3142" s="5">
        <v>1</v>
      </c>
      <c r="N3142" t="str">
        <f t="shared" si="196"/>
        <v>202501</v>
      </c>
      <c r="O3142" t="str">
        <f t="shared" si="197"/>
        <v>01</v>
      </c>
      <c r="P3142" t="str">
        <f t="shared" si="198"/>
        <v>01.Jan2025</v>
      </c>
      <c r="Q3142" t="str">
        <f>IF([1]Dashboard!$AK$39="Month","Month"&amp;N3142&amp;E3142,IF([1]Dashboard!$AK$39="YTD",IF(O3142-[1]Dashboard!$AK$37&lt;=0,"YTD"&amp;A3142&amp;[1]Dashboard!$AK$37&amp;E3142),IF([1]Dashboard!$AK$39="FY","FY"&amp;A3142&amp;E3142)))</f>
        <v>YTD2025063 - CASA</v>
      </c>
      <c r="R3142" t="str">
        <f>IF([1]Dashboard!$AK$39="Month","Month"&amp;N3142&amp;E3142&amp;F3142,IF([1]Dashboard!$AK$39="YTD",IF(O3142-[1]Dashboard!$AK$37&lt;=0,"YTD"&amp;A3142&amp;[1]Dashboard!$AK$37&amp;E3142&amp;F3142),IF([1]Dashboard!$AK$39="FY","FY"&amp;A3142&amp;E3142&amp;F3142)))</f>
        <v>YTD2025063 - CASAOLARIA</v>
      </c>
      <c r="S3142" t="str">
        <f>IF([1]Dashboard!$AK$39="Month","Month"&amp;N3142&amp;F3142,IF([1]Dashboard!$AK$39="YTD",IF(O3142-[1]Dashboard!$AK$37&lt;=0,"YTD"&amp;A3142&amp;[1]Dashboard!$AK$37&amp;F3142),IF([1]Dashboard!$AK$39="FY","FY"&amp;A3142&amp;F3142)))</f>
        <v>YTD202506OLARIA</v>
      </c>
      <c r="T3142" t="str">
        <f>IF([1]Dashboard!$AK$39="Month","Month"&amp;N3142&amp;F3142,IF([1]Dashboard!$AK$39="YTD",IF(O3142-[1]Dashboard!$AK$37&lt;=0,"YTD"&amp;A3142&amp;[1]Dashboard!$AK$37&amp;U3142),IF([1]Dashboard!$AK$39="FY","FY"&amp;A3142&amp;U3142)))</f>
        <v>YTD2025063 - CASAOLARIA</v>
      </c>
      <c r="U3142" t="str">
        <f t="shared" si="199"/>
        <v>3 - CASAOLARIA</v>
      </c>
      <c r="V3142" t="str">
        <f>IF([1]Dashboard!$AK$39="Month","Month"&amp;N3142&amp;C3142&amp;E3142,IF([1]Dashboard!$AK$39="YTD",IF(O3142-[1]Dashboard!$AK$37&lt;=0,"YTD"&amp;A3142&amp;[1]Dashboard!$AK$37&amp;C3142&amp;E3142),IF([1]Dashboard!$AK$39="FY","FY"&amp;A3142&amp;C3142&amp;E3142)))</f>
        <v>YTD202506Bonaparte3 - CASA</v>
      </c>
      <c r="W3142" t="str">
        <f>IF([1]Dashboard!$AK$39="Month","Month"&amp;N3142,IF([1]Dashboard!$AK$39="YTD",IF(O3142-[1]Dashboard!$AK$37&lt;=0,"YTD"&amp;A3142&amp;[1]Dashboard!$AK$37),IF([1]Dashboard!$AK$39="FY","FY"&amp;A3142)))</f>
        <v>YTD202506</v>
      </c>
    </row>
    <row r="3143" spans="1:23" x14ac:dyDescent="0.3">
      <c r="A3143" t="s">
        <v>610</v>
      </c>
      <c r="B3143" t="s">
        <v>24</v>
      </c>
      <c r="C3143" t="s">
        <v>230</v>
      </c>
      <c r="D3143" t="s">
        <v>71</v>
      </c>
      <c r="E3143" t="s">
        <v>178</v>
      </c>
      <c r="F3143" t="s">
        <v>358</v>
      </c>
      <c r="G3143" t="s">
        <v>590</v>
      </c>
      <c r="H3143" t="s">
        <v>591</v>
      </c>
      <c r="I3143" s="4">
        <v>1</v>
      </c>
      <c r="J3143" s="4">
        <v>3.4601092896174861</v>
      </c>
      <c r="K3143" s="4">
        <v>2.2557377049180327</v>
      </c>
      <c r="L3143" s="4">
        <v>1.2043715846994534</v>
      </c>
      <c r="M3143" s="5">
        <v>1</v>
      </c>
      <c r="N3143" t="str">
        <f t="shared" si="196"/>
        <v>202501</v>
      </c>
      <c r="O3143" t="str">
        <f t="shared" si="197"/>
        <v>01</v>
      </c>
      <c r="P3143" t="str">
        <f t="shared" si="198"/>
        <v>01.Jan2025</v>
      </c>
      <c r="Q3143" t="str">
        <f>IF([1]Dashboard!$AK$39="Month","Month"&amp;N3143&amp;E3143,IF([1]Dashboard!$AK$39="YTD",IF(O3143-[1]Dashboard!$AK$37&lt;=0,"YTD"&amp;A3143&amp;[1]Dashboard!$AK$37&amp;E3143),IF([1]Dashboard!$AK$39="FY","FY"&amp;A3143&amp;E3143)))</f>
        <v>YTD2025063 - CASA</v>
      </c>
      <c r="R3143" t="str">
        <f>IF([1]Dashboard!$AK$39="Month","Month"&amp;N3143&amp;E3143&amp;F3143,IF([1]Dashboard!$AK$39="YTD",IF(O3143-[1]Dashboard!$AK$37&lt;=0,"YTD"&amp;A3143&amp;[1]Dashboard!$AK$37&amp;E3143&amp;F3143),IF([1]Dashboard!$AK$39="FY","FY"&amp;A3143&amp;E3143&amp;F3143)))</f>
        <v>YTD2025063 - CASAOLARIA</v>
      </c>
      <c r="S3143" t="str">
        <f>IF([1]Dashboard!$AK$39="Month","Month"&amp;N3143&amp;F3143,IF([1]Dashboard!$AK$39="YTD",IF(O3143-[1]Dashboard!$AK$37&lt;=0,"YTD"&amp;A3143&amp;[1]Dashboard!$AK$37&amp;F3143),IF([1]Dashboard!$AK$39="FY","FY"&amp;A3143&amp;F3143)))</f>
        <v>YTD202506OLARIA</v>
      </c>
      <c r="T3143" t="str">
        <f>IF([1]Dashboard!$AK$39="Month","Month"&amp;N3143&amp;F3143,IF([1]Dashboard!$AK$39="YTD",IF(O3143-[1]Dashboard!$AK$37&lt;=0,"YTD"&amp;A3143&amp;[1]Dashboard!$AK$37&amp;U3143),IF([1]Dashboard!$AK$39="FY","FY"&amp;A3143&amp;U3143)))</f>
        <v>YTD2025063 - CASAOLARIA</v>
      </c>
      <c r="U3143" t="str">
        <f t="shared" si="199"/>
        <v>3 - CASAOLARIA</v>
      </c>
      <c r="V3143" t="str">
        <f>IF([1]Dashboard!$AK$39="Month","Month"&amp;N3143&amp;C3143&amp;E3143,IF([1]Dashboard!$AK$39="YTD",IF(O3143-[1]Dashboard!$AK$37&lt;=0,"YTD"&amp;A3143&amp;[1]Dashboard!$AK$37&amp;C3143&amp;E3143),IF([1]Dashboard!$AK$39="FY","FY"&amp;A3143&amp;C3143&amp;E3143)))</f>
        <v>YTD202506Bonaparte3 - CASA</v>
      </c>
      <c r="W3143" t="str">
        <f>IF([1]Dashboard!$AK$39="Month","Month"&amp;N3143,IF([1]Dashboard!$AK$39="YTD",IF(O3143-[1]Dashboard!$AK$37&lt;=0,"YTD"&amp;A3143&amp;[1]Dashboard!$AK$37),IF([1]Dashboard!$AK$39="FY","FY"&amp;A3143)))</f>
        <v>YTD202506</v>
      </c>
    </row>
    <row r="3144" spans="1:23" x14ac:dyDescent="0.3">
      <c r="A3144" t="s">
        <v>610</v>
      </c>
      <c r="B3144" t="s">
        <v>24</v>
      </c>
      <c r="C3144" t="s">
        <v>230</v>
      </c>
      <c r="D3144" t="s">
        <v>71</v>
      </c>
      <c r="E3144" t="s">
        <v>178</v>
      </c>
      <c r="F3144" t="s">
        <v>347</v>
      </c>
      <c r="G3144" t="s">
        <v>365</v>
      </c>
      <c r="H3144" t="s">
        <v>366</v>
      </c>
      <c r="I3144" s="4">
        <v>5</v>
      </c>
      <c r="J3144" s="4">
        <v>20.034972677595626</v>
      </c>
      <c r="K3144" s="4">
        <v>11.530054644808743</v>
      </c>
      <c r="L3144" s="4">
        <v>8.5049180327868843</v>
      </c>
      <c r="M3144" s="5">
        <v>5</v>
      </c>
      <c r="N3144" t="str">
        <f t="shared" si="196"/>
        <v>202501</v>
      </c>
      <c r="O3144" t="str">
        <f t="shared" si="197"/>
        <v>01</v>
      </c>
      <c r="P3144" t="str">
        <f t="shared" si="198"/>
        <v>01.Jan2025</v>
      </c>
      <c r="Q3144" t="str">
        <f>IF([1]Dashboard!$AK$39="Month","Month"&amp;N3144&amp;E3144,IF([1]Dashboard!$AK$39="YTD",IF(O3144-[1]Dashboard!$AK$37&lt;=0,"YTD"&amp;A3144&amp;[1]Dashboard!$AK$37&amp;E3144),IF([1]Dashboard!$AK$39="FY","FY"&amp;A3144&amp;E3144)))</f>
        <v>YTD2025063 - CASA</v>
      </c>
      <c r="R3144" t="str">
        <f>IF([1]Dashboard!$AK$39="Month","Month"&amp;N3144&amp;E3144&amp;F3144,IF([1]Dashboard!$AK$39="YTD",IF(O3144-[1]Dashboard!$AK$37&lt;=0,"YTD"&amp;A3144&amp;[1]Dashboard!$AK$37&amp;E3144&amp;F3144),IF([1]Dashboard!$AK$39="FY","FY"&amp;A3144&amp;E3144&amp;F3144)))</f>
        <v>YTD2025063 - CASASERRA DA CAPIVARA</v>
      </c>
      <c r="S3144" t="str">
        <f>IF([1]Dashboard!$AK$39="Month","Month"&amp;N3144&amp;F3144,IF([1]Dashboard!$AK$39="YTD",IF(O3144-[1]Dashboard!$AK$37&lt;=0,"YTD"&amp;A3144&amp;[1]Dashboard!$AK$37&amp;F3144),IF([1]Dashboard!$AK$39="FY","FY"&amp;A3144&amp;F3144)))</f>
        <v>YTD202506SERRA DA CAPIVARA</v>
      </c>
      <c r="T3144" t="str">
        <f>IF([1]Dashboard!$AK$39="Month","Month"&amp;N3144&amp;F3144,IF([1]Dashboard!$AK$39="YTD",IF(O3144-[1]Dashboard!$AK$37&lt;=0,"YTD"&amp;A3144&amp;[1]Dashboard!$AK$37&amp;U3144),IF([1]Dashboard!$AK$39="FY","FY"&amp;A3144&amp;U3144)))</f>
        <v>YTD2025063 - CASASERRA DA CAPIVARA</v>
      </c>
      <c r="U3144" t="str">
        <f t="shared" si="199"/>
        <v>3 - CASASERRA DA CAPIVARA</v>
      </c>
      <c r="V3144" t="str">
        <f>IF([1]Dashboard!$AK$39="Month","Month"&amp;N3144&amp;C3144&amp;E3144,IF([1]Dashboard!$AK$39="YTD",IF(O3144-[1]Dashboard!$AK$37&lt;=0,"YTD"&amp;A3144&amp;[1]Dashboard!$AK$37&amp;C3144&amp;E3144),IF([1]Dashboard!$AK$39="FY","FY"&amp;A3144&amp;C3144&amp;E3144)))</f>
        <v>YTD202506Bonaparte3 - CASA</v>
      </c>
      <c r="W3144" t="str">
        <f>IF([1]Dashboard!$AK$39="Month","Month"&amp;N3144,IF([1]Dashboard!$AK$39="YTD",IF(O3144-[1]Dashboard!$AK$37&lt;=0,"YTD"&amp;A3144&amp;[1]Dashboard!$AK$37),IF([1]Dashboard!$AK$39="FY","FY"&amp;A3144)))</f>
        <v>YTD202506</v>
      </c>
    </row>
    <row r="3145" spans="1:23" x14ac:dyDescent="0.3">
      <c r="A3145" t="s">
        <v>610</v>
      </c>
      <c r="B3145" t="s">
        <v>24</v>
      </c>
      <c r="C3145" t="s">
        <v>230</v>
      </c>
      <c r="D3145" t="s">
        <v>71</v>
      </c>
      <c r="E3145" t="s">
        <v>188</v>
      </c>
      <c r="F3145" t="s">
        <v>189</v>
      </c>
      <c r="G3145" t="s">
        <v>190</v>
      </c>
      <c r="H3145" t="s">
        <v>191</v>
      </c>
      <c r="I3145" s="4">
        <v>70</v>
      </c>
      <c r="J3145" s="4">
        <v>281.52349726775958</v>
      </c>
      <c r="K3145" s="4">
        <v>105.26775956284152</v>
      </c>
      <c r="L3145" s="4">
        <v>176.25573770491809</v>
      </c>
      <c r="M3145" s="5">
        <v>14</v>
      </c>
      <c r="N3145" t="str">
        <f t="shared" si="196"/>
        <v>202501</v>
      </c>
      <c r="O3145" t="str">
        <f t="shared" si="197"/>
        <v>01</v>
      </c>
      <c r="P3145" t="str">
        <f t="shared" si="198"/>
        <v>01.Jan2025</v>
      </c>
      <c r="Q3145" t="str">
        <f>IF([1]Dashboard!$AK$39="Month","Month"&amp;N3145&amp;E3145,IF([1]Dashboard!$AK$39="YTD",IF(O3145-[1]Dashboard!$AK$37&lt;=0,"YTD"&amp;A3145&amp;[1]Dashboard!$AK$37&amp;E3145),IF([1]Dashboard!$AK$39="FY","FY"&amp;A3145&amp;E3145)))</f>
        <v>YTD2025063 - KIT</v>
      </c>
      <c r="R3145" t="str">
        <f>IF([1]Dashboard!$AK$39="Month","Month"&amp;N3145&amp;E3145&amp;F3145,IF([1]Dashboard!$AK$39="YTD",IF(O3145-[1]Dashboard!$AK$37&lt;=0,"YTD"&amp;A3145&amp;[1]Dashboard!$AK$37&amp;E3145&amp;F3145),IF([1]Dashboard!$AK$39="FY","FY"&amp;A3145&amp;E3145&amp;F3145)))</f>
        <v>YTD2025063 - KITAssortiment_3 - KIT</v>
      </c>
      <c r="S3145" t="str">
        <f>IF([1]Dashboard!$AK$39="Month","Month"&amp;N3145&amp;F3145,IF([1]Dashboard!$AK$39="YTD",IF(O3145-[1]Dashboard!$AK$37&lt;=0,"YTD"&amp;A3145&amp;[1]Dashboard!$AK$37&amp;F3145),IF([1]Dashboard!$AK$39="FY","FY"&amp;A3145&amp;F3145)))</f>
        <v>YTD202506Assortiment_3 - KIT</v>
      </c>
      <c r="T3145" t="str">
        <f>IF([1]Dashboard!$AK$39="Month","Month"&amp;N3145&amp;F3145,IF([1]Dashboard!$AK$39="YTD",IF(O3145-[1]Dashboard!$AK$37&lt;=0,"YTD"&amp;A3145&amp;[1]Dashboard!$AK$37&amp;U3145),IF([1]Dashboard!$AK$39="FY","FY"&amp;A3145&amp;U3145)))</f>
        <v>YTD2025063 - KITAssortiment_3 - KIT</v>
      </c>
      <c r="U3145" t="str">
        <f t="shared" si="199"/>
        <v>3 - KITAssortiment_3 - KIT</v>
      </c>
      <c r="V3145" t="str">
        <f>IF([1]Dashboard!$AK$39="Month","Month"&amp;N3145&amp;C3145&amp;E3145,IF([1]Dashboard!$AK$39="YTD",IF(O3145-[1]Dashboard!$AK$37&lt;=0,"YTD"&amp;A3145&amp;[1]Dashboard!$AK$37&amp;C3145&amp;E3145),IF([1]Dashboard!$AK$39="FY","FY"&amp;A3145&amp;C3145&amp;E3145)))</f>
        <v>YTD202506Bonaparte3 - KIT</v>
      </c>
      <c r="W3145" t="str">
        <f>IF([1]Dashboard!$AK$39="Month","Month"&amp;N3145,IF([1]Dashboard!$AK$39="YTD",IF(O3145-[1]Dashboard!$AK$37&lt;=0,"YTD"&amp;A3145&amp;[1]Dashboard!$AK$37),IF([1]Dashboard!$AK$39="FY","FY"&amp;A3145)))</f>
        <v>YTD202506</v>
      </c>
    </row>
    <row r="3146" spans="1:23" x14ac:dyDescent="0.3">
      <c r="A3146" t="s">
        <v>610</v>
      </c>
      <c r="B3146" t="s">
        <v>24</v>
      </c>
      <c r="C3146" t="s">
        <v>230</v>
      </c>
      <c r="D3146" t="s">
        <v>71</v>
      </c>
      <c r="E3146" t="s">
        <v>188</v>
      </c>
      <c r="F3146" t="s">
        <v>189</v>
      </c>
      <c r="G3146" t="s">
        <v>192</v>
      </c>
      <c r="H3146" t="s">
        <v>193</v>
      </c>
      <c r="I3146" s="4">
        <v>23</v>
      </c>
      <c r="J3146" s="4">
        <v>129.855737704918</v>
      </c>
      <c r="K3146" s="4">
        <v>48.8655737704918</v>
      </c>
      <c r="L3146" s="4">
        <v>80.990163934426207</v>
      </c>
      <c r="M3146" s="5">
        <v>6.9</v>
      </c>
      <c r="N3146" t="str">
        <f t="shared" si="196"/>
        <v>202501</v>
      </c>
      <c r="O3146" t="str">
        <f t="shared" si="197"/>
        <v>01</v>
      </c>
      <c r="P3146" t="str">
        <f t="shared" si="198"/>
        <v>01.Jan2025</v>
      </c>
      <c r="Q3146" t="str">
        <f>IF([1]Dashboard!$AK$39="Month","Month"&amp;N3146&amp;E3146,IF([1]Dashboard!$AK$39="YTD",IF(O3146-[1]Dashboard!$AK$37&lt;=0,"YTD"&amp;A3146&amp;[1]Dashboard!$AK$37&amp;E3146),IF([1]Dashboard!$AK$39="FY","FY"&amp;A3146&amp;E3146)))</f>
        <v>YTD2025063 - KIT</v>
      </c>
      <c r="R3146" t="str">
        <f>IF([1]Dashboard!$AK$39="Month","Month"&amp;N3146&amp;E3146&amp;F3146,IF([1]Dashboard!$AK$39="YTD",IF(O3146-[1]Dashboard!$AK$37&lt;=0,"YTD"&amp;A3146&amp;[1]Dashboard!$AK$37&amp;E3146&amp;F3146),IF([1]Dashboard!$AK$39="FY","FY"&amp;A3146&amp;E3146&amp;F3146)))</f>
        <v>YTD2025063 - KITAssortiment_3 - KIT</v>
      </c>
      <c r="S3146" t="str">
        <f>IF([1]Dashboard!$AK$39="Month","Month"&amp;N3146&amp;F3146,IF([1]Dashboard!$AK$39="YTD",IF(O3146-[1]Dashboard!$AK$37&lt;=0,"YTD"&amp;A3146&amp;[1]Dashboard!$AK$37&amp;F3146),IF([1]Dashboard!$AK$39="FY","FY"&amp;A3146&amp;F3146)))</f>
        <v>YTD202506Assortiment_3 - KIT</v>
      </c>
      <c r="T3146" t="str">
        <f>IF([1]Dashboard!$AK$39="Month","Month"&amp;N3146&amp;F3146,IF([1]Dashboard!$AK$39="YTD",IF(O3146-[1]Dashboard!$AK$37&lt;=0,"YTD"&amp;A3146&amp;[1]Dashboard!$AK$37&amp;U3146),IF([1]Dashboard!$AK$39="FY","FY"&amp;A3146&amp;U3146)))</f>
        <v>YTD2025063 - KITAssortiment_3 - KIT</v>
      </c>
      <c r="U3146" t="str">
        <f t="shared" si="199"/>
        <v>3 - KITAssortiment_3 - KIT</v>
      </c>
      <c r="V3146" t="str">
        <f>IF([1]Dashboard!$AK$39="Month","Month"&amp;N3146&amp;C3146&amp;E3146,IF([1]Dashboard!$AK$39="YTD",IF(O3146-[1]Dashboard!$AK$37&lt;=0,"YTD"&amp;A3146&amp;[1]Dashboard!$AK$37&amp;C3146&amp;E3146),IF([1]Dashboard!$AK$39="FY","FY"&amp;A3146&amp;C3146&amp;E3146)))</f>
        <v>YTD202506Bonaparte3 - KIT</v>
      </c>
      <c r="W3146" t="str">
        <f>IF([1]Dashboard!$AK$39="Month","Month"&amp;N3146,IF([1]Dashboard!$AK$39="YTD",IF(O3146-[1]Dashboard!$AK$37&lt;=0,"YTD"&amp;A3146&amp;[1]Dashboard!$AK$37),IF([1]Dashboard!$AK$39="FY","FY"&amp;A3146)))</f>
        <v>YTD202506</v>
      </c>
    </row>
    <row r="3147" spans="1:23" x14ac:dyDescent="0.3">
      <c r="A3147" t="s">
        <v>610</v>
      </c>
      <c r="B3147" t="s">
        <v>24</v>
      </c>
      <c r="C3147" t="s">
        <v>230</v>
      </c>
      <c r="D3147" t="s">
        <v>71</v>
      </c>
      <c r="E3147" t="s">
        <v>188</v>
      </c>
      <c r="F3147" t="s">
        <v>189</v>
      </c>
      <c r="G3147" t="s">
        <v>194</v>
      </c>
      <c r="H3147" t="s">
        <v>195</v>
      </c>
      <c r="I3147" s="4">
        <v>9</v>
      </c>
      <c r="J3147" s="4">
        <v>65.567213114754082</v>
      </c>
      <c r="K3147" s="4">
        <v>25.672131147540984</v>
      </c>
      <c r="L3147" s="4">
        <v>39.895081967213095</v>
      </c>
      <c r="M3147" s="5">
        <v>3.6</v>
      </c>
      <c r="N3147" t="str">
        <f t="shared" si="196"/>
        <v>202501</v>
      </c>
      <c r="O3147" t="str">
        <f t="shared" si="197"/>
        <v>01</v>
      </c>
      <c r="P3147" t="str">
        <f t="shared" si="198"/>
        <v>01.Jan2025</v>
      </c>
      <c r="Q3147" t="str">
        <f>IF([1]Dashboard!$AK$39="Month","Month"&amp;N3147&amp;E3147,IF([1]Dashboard!$AK$39="YTD",IF(O3147-[1]Dashboard!$AK$37&lt;=0,"YTD"&amp;A3147&amp;[1]Dashboard!$AK$37&amp;E3147),IF([1]Dashboard!$AK$39="FY","FY"&amp;A3147&amp;E3147)))</f>
        <v>YTD2025063 - KIT</v>
      </c>
      <c r="R3147" t="str">
        <f>IF([1]Dashboard!$AK$39="Month","Month"&amp;N3147&amp;E3147&amp;F3147,IF([1]Dashboard!$AK$39="YTD",IF(O3147-[1]Dashboard!$AK$37&lt;=0,"YTD"&amp;A3147&amp;[1]Dashboard!$AK$37&amp;E3147&amp;F3147),IF([1]Dashboard!$AK$39="FY","FY"&amp;A3147&amp;E3147&amp;F3147)))</f>
        <v>YTD2025063 - KITAssortiment_3 - KIT</v>
      </c>
      <c r="S3147" t="str">
        <f>IF([1]Dashboard!$AK$39="Month","Month"&amp;N3147&amp;F3147,IF([1]Dashboard!$AK$39="YTD",IF(O3147-[1]Dashboard!$AK$37&lt;=0,"YTD"&amp;A3147&amp;[1]Dashboard!$AK$37&amp;F3147),IF([1]Dashboard!$AK$39="FY","FY"&amp;A3147&amp;F3147)))</f>
        <v>YTD202506Assortiment_3 - KIT</v>
      </c>
      <c r="T3147" t="str">
        <f>IF([1]Dashboard!$AK$39="Month","Month"&amp;N3147&amp;F3147,IF([1]Dashboard!$AK$39="YTD",IF(O3147-[1]Dashboard!$AK$37&lt;=0,"YTD"&amp;A3147&amp;[1]Dashboard!$AK$37&amp;U3147),IF([1]Dashboard!$AK$39="FY","FY"&amp;A3147&amp;U3147)))</f>
        <v>YTD2025063 - KITAssortiment_3 - KIT</v>
      </c>
      <c r="U3147" t="str">
        <f t="shared" si="199"/>
        <v>3 - KITAssortiment_3 - KIT</v>
      </c>
      <c r="V3147" t="str">
        <f>IF([1]Dashboard!$AK$39="Month","Month"&amp;N3147&amp;C3147&amp;E3147,IF([1]Dashboard!$AK$39="YTD",IF(O3147-[1]Dashboard!$AK$37&lt;=0,"YTD"&amp;A3147&amp;[1]Dashboard!$AK$37&amp;C3147&amp;E3147),IF([1]Dashboard!$AK$39="FY","FY"&amp;A3147&amp;C3147&amp;E3147)))</f>
        <v>YTD202506Bonaparte3 - KIT</v>
      </c>
      <c r="W3147" t="str">
        <f>IF([1]Dashboard!$AK$39="Month","Month"&amp;N3147,IF([1]Dashboard!$AK$39="YTD",IF(O3147-[1]Dashboard!$AK$37&lt;=0,"YTD"&amp;A3147&amp;[1]Dashboard!$AK$37),IF([1]Dashboard!$AK$39="FY","FY"&amp;A3147)))</f>
        <v>YTD202506</v>
      </c>
    </row>
    <row r="3148" spans="1:23" x14ac:dyDescent="0.3">
      <c r="A3148" t="s">
        <v>610</v>
      </c>
      <c r="B3148" t="s">
        <v>24</v>
      </c>
      <c r="C3148" t="s">
        <v>230</v>
      </c>
      <c r="D3148" t="s">
        <v>71</v>
      </c>
      <c r="E3148" t="s">
        <v>188</v>
      </c>
      <c r="F3148" t="s">
        <v>189</v>
      </c>
      <c r="G3148" t="s">
        <v>196</v>
      </c>
      <c r="H3148" t="s">
        <v>197</v>
      </c>
      <c r="I3148" s="4">
        <v>7</v>
      </c>
      <c r="J3148" s="4">
        <v>62.472131147540971</v>
      </c>
      <c r="K3148" s="4">
        <v>23.853551912568303</v>
      </c>
      <c r="L3148" s="4">
        <v>38.618579234972664</v>
      </c>
      <c r="M3148" s="5">
        <v>3.5</v>
      </c>
      <c r="N3148" t="str">
        <f t="shared" si="196"/>
        <v>202501</v>
      </c>
      <c r="O3148" t="str">
        <f t="shared" si="197"/>
        <v>01</v>
      </c>
      <c r="P3148" t="str">
        <f t="shared" si="198"/>
        <v>01.Jan2025</v>
      </c>
      <c r="Q3148" t="str">
        <f>IF([1]Dashboard!$AK$39="Month","Month"&amp;N3148&amp;E3148,IF([1]Dashboard!$AK$39="YTD",IF(O3148-[1]Dashboard!$AK$37&lt;=0,"YTD"&amp;A3148&amp;[1]Dashboard!$AK$37&amp;E3148),IF([1]Dashboard!$AK$39="FY","FY"&amp;A3148&amp;E3148)))</f>
        <v>YTD2025063 - KIT</v>
      </c>
      <c r="R3148" t="str">
        <f>IF([1]Dashboard!$AK$39="Month","Month"&amp;N3148&amp;E3148&amp;F3148,IF([1]Dashboard!$AK$39="YTD",IF(O3148-[1]Dashboard!$AK$37&lt;=0,"YTD"&amp;A3148&amp;[1]Dashboard!$AK$37&amp;E3148&amp;F3148),IF([1]Dashboard!$AK$39="FY","FY"&amp;A3148&amp;E3148&amp;F3148)))</f>
        <v>YTD2025063 - KITAssortiment_3 - KIT</v>
      </c>
      <c r="S3148" t="str">
        <f>IF([1]Dashboard!$AK$39="Month","Month"&amp;N3148&amp;F3148,IF([1]Dashboard!$AK$39="YTD",IF(O3148-[1]Dashboard!$AK$37&lt;=0,"YTD"&amp;A3148&amp;[1]Dashboard!$AK$37&amp;F3148),IF([1]Dashboard!$AK$39="FY","FY"&amp;A3148&amp;F3148)))</f>
        <v>YTD202506Assortiment_3 - KIT</v>
      </c>
      <c r="T3148" t="str">
        <f>IF([1]Dashboard!$AK$39="Month","Month"&amp;N3148&amp;F3148,IF([1]Dashboard!$AK$39="YTD",IF(O3148-[1]Dashboard!$AK$37&lt;=0,"YTD"&amp;A3148&amp;[1]Dashboard!$AK$37&amp;U3148),IF([1]Dashboard!$AK$39="FY","FY"&amp;A3148&amp;U3148)))</f>
        <v>YTD2025063 - KITAssortiment_3 - KIT</v>
      </c>
      <c r="U3148" t="str">
        <f t="shared" si="199"/>
        <v>3 - KITAssortiment_3 - KIT</v>
      </c>
      <c r="V3148" t="str">
        <f>IF([1]Dashboard!$AK$39="Month","Month"&amp;N3148&amp;C3148&amp;E3148,IF([1]Dashboard!$AK$39="YTD",IF(O3148-[1]Dashboard!$AK$37&lt;=0,"YTD"&amp;A3148&amp;[1]Dashboard!$AK$37&amp;C3148&amp;E3148),IF([1]Dashboard!$AK$39="FY","FY"&amp;A3148&amp;C3148&amp;E3148)))</f>
        <v>YTD202506Bonaparte3 - KIT</v>
      </c>
      <c r="W3148" t="str">
        <f>IF([1]Dashboard!$AK$39="Month","Month"&amp;N3148,IF([1]Dashboard!$AK$39="YTD",IF(O3148-[1]Dashboard!$AK$37&lt;=0,"YTD"&amp;A3148&amp;[1]Dashboard!$AK$37),IF([1]Dashboard!$AK$39="FY","FY"&amp;A3148)))</f>
        <v>YTD202506</v>
      </c>
    </row>
    <row r="3149" spans="1:23" x14ac:dyDescent="0.3">
      <c r="A3149" t="s">
        <v>610</v>
      </c>
      <c r="B3149" t="s">
        <v>24</v>
      </c>
      <c r="C3149" t="s">
        <v>230</v>
      </c>
      <c r="D3149" t="s">
        <v>71</v>
      </c>
      <c r="E3149" t="s">
        <v>188</v>
      </c>
      <c r="F3149" t="s">
        <v>189</v>
      </c>
      <c r="G3149" t="s">
        <v>547</v>
      </c>
      <c r="H3149" t="s">
        <v>548</v>
      </c>
      <c r="I3149" s="4">
        <v>4</v>
      </c>
      <c r="J3149" s="4">
        <v>42.987978142076507</v>
      </c>
      <c r="K3149" s="4">
        <v>16.069945355191255</v>
      </c>
      <c r="L3149" s="4">
        <v>26.918032786885249</v>
      </c>
      <c r="M3149" s="5">
        <v>2.4</v>
      </c>
      <c r="N3149" t="str">
        <f t="shared" si="196"/>
        <v>202501</v>
      </c>
      <c r="O3149" t="str">
        <f t="shared" si="197"/>
        <v>01</v>
      </c>
      <c r="P3149" t="str">
        <f t="shared" si="198"/>
        <v>01.Jan2025</v>
      </c>
      <c r="Q3149" t="str">
        <f>IF([1]Dashboard!$AK$39="Month","Month"&amp;N3149&amp;E3149,IF([1]Dashboard!$AK$39="YTD",IF(O3149-[1]Dashboard!$AK$37&lt;=0,"YTD"&amp;A3149&amp;[1]Dashboard!$AK$37&amp;E3149),IF([1]Dashboard!$AK$39="FY","FY"&amp;A3149&amp;E3149)))</f>
        <v>YTD2025063 - KIT</v>
      </c>
      <c r="R3149" t="str">
        <f>IF([1]Dashboard!$AK$39="Month","Month"&amp;N3149&amp;E3149&amp;F3149,IF([1]Dashboard!$AK$39="YTD",IF(O3149-[1]Dashboard!$AK$37&lt;=0,"YTD"&amp;A3149&amp;[1]Dashboard!$AK$37&amp;E3149&amp;F3149),IF([1]Dashboard!$AK$39="FY","FY"&amp;A3149&amp;E3149&amp;F3149)))</f>
        <v>YTD2025063 - KITAssortiment_3 - KIT</v>
      </c>
      <c r="S3149" t="str">
        <f>IF([1]Dashboard!$AK$39="Month","Month"&amp;N3149&amp;F3149,IF([1]Dashboard!$AK$39="YTD",IF(O3149-[1]Dashboard!$AK$37&lt;=0,"YTD"&amp;A3149&amp;[1]Dashboard!$AK$37&amp;F3149),IF([1]Dashboard!$AK$39="FY","FY"&amp;A3149&amp;F3149)))</f>
        <v>YTD202506Assortiment_3 - KIT</v>
      </c>
      <c r="T3149" t="str">
        <f>IF([1]Dashboard!$AK$39="Month","Month"&amp;N3149&amp;F3149,IF([1]Dashboard!$AK$39="YTD",IF(O3149-[1]Dashboard!$AK$37&lt;=0,"YTD"&amp;A3149&amp;[1]Dashboard!$AK$37&amp;U3149),IF([1]Dashboard!$AK$39="FY","FY"&amp;A3149&amp;U3149)))</f>
        <v>YTD2025063 - KITAssortiment_3 - KIT</v>
      </c>
      <c r="U3149" t="str">
        <f t="shared" si="199"/>
        <v>3 - KITAssortiment_3 - KIT</v>
      </c>
      <c r="V3149" t="str">
        <f>IF([1]Dashboard!$AK$39="Month","Month"&amp;N3149&amp;C3149&amp;E3149,IF([1]Dashboard!$AK$39="YTD",IF(O3149-[1]Dashboard!$AK$37&lt;=0,"YTD"&amp;A3149&amp;[1]Dashboard!$AK$37&amp;C3149&amp;E3149),IF([1]Dashboard!$AK$39="FY","FY"&amp;A3149&amp;C3149&amp;E3149)))</f>
        <v>YTD202506Bonaparte3 - KIT</v>
      </c>
      <c r="W3149" t="str">
        <f>IF([1]Dashboard!$AK$39="Month","Month"&amp;N3149,IF([1]Dashboard!$AK$39="YTD",IF(O3149-[1]Dashboard!$AK$37&lt;=0,"YTD"&amp;A3149&amp;[1]Dashboard!$AK$37),IF([1]Dashboard!$AK$39="FY","FY"&amp;A3149)))</f>
        <v>YTD202506</v>
      </c>
    </row>
    <row r="3150" spans="1:23" x14ac:dyDescent="0.3">
      <c r="A3150" t="s">
        <v>610</v>
      </c>
      <c r="B3150" t="s">
        <v>24</v>
      </c>
      <c r="C3150" t="s">
        <v>230</v>
      </c>
      <c r="D3150" t="s">
        <v>71</v>
      </c>
      <c r="E3150" t="s">
        <v>188</v>
      </c>
      <c r="F3150" t="s">
        <v>189</v>
      </c>
      <c r="G3150" t="s">
        <v>551</v>
      </c>
      <c r="H3150" t="s">
        <v>552</v>
      </c>
      <c r="I3150" s="4">
        <v>2</v>
      </c>
      <c r="J3150" s="4">
        <v>24.77377049180328</v>
      </c>
      <c r="K3150" s="4">
        <v>9.1453551912568312</v>
      </c>
      <c r="L3150" s="4">
        <v>15.628415300546447</v>
      </c>
      <c r="M3150" s="5">
        <v>1.4</v>
      </c>
      <c r="N3150" t="str">
        <f t="shared" si="196"/>
        <v>202501</v>
      </c>
      <c r="O3150" t="str">
        <f t="shared" si="197"/>
        <v>01</v>
      </c>
      <c r="P3150" t="str">
        <f t="shared" si="198"/>
        <v>01.Jan2025</v>
      </c>
      <c r="Q3150" t="str">
        <f>IF([1]Dashboard!$AK$39="Month","Month"&amp;N3150&amp;E3150,IF([1]Dashboard!$AK$39="YTD",IF(O3150-[1]Dashboard!$AK$37&lt;=0,"YTD"&amp;A3150&amp;[1]Dashboard!$AK$37&amp;E3150),IF([1]Dashboard!$AK$39="FY","FY"&amp;A3150&amp;E3150)))</f>
        <v>YTD2025063 - KIT</v>
      </c>
      <c r="R3150" t="str">
        <f>IF([1]Dashboard!$AK$39="Month","Month"&amp;N3150&amp;E3150&amp;F3150,IF([1]Dashboard!$AK$39="YTD",IF(O3150-[1]Dashboard!$AK$37&lt;=0,"YTD"&amp;A3150&amp;[1]Dashboard!$AK$37&amp;E3150&amp;F3150),IF([1]Dashboard!$AK$39="FY","FY"&amp;A3150&amp;E3150&amp;F3150)))</f>
        <v>YTD2025063 - KITAssortiment_3 - KIT</v>
      </c>
      <c r="S3150" t="str">
        <f>IF([1]Dashboard!$AK$39="Month","Month"&amp;N3150&amp;F3150,IF([1]Dashboard!$AK$39="YTD",IF(O3150-[1]Dashboard!$AK$37&lt;=0,"YTD"&amp;A3150&amp;[1]Dashboard!$AK$37&amp;F3150),IF([1]Dashboard!$AK$39="FY","FY"&amp;A3150&amp;F3150)))</f>
        <v>YTD202506Assortiment_3 - KIT</v>
      </c>
      <c r="T3150" t="str">
        <f>IF([1]Dashboard!$AK$39="Month","Month"&amp;N3150&amp;F3150,IF([1]Dashboard!$AK$39="YTD",IF(O3150-[1]Dashboard!$AK$37&lt;=0,"YTD"&amp;A3150&amp;[1]Dashboard!$AK$37&amp;U3150),IF([1]Dashboard!$AK$39="FY","FY"&amp;A3150&amp;U3150)))</f>
        <v>YTD2025063 - KITAssortiment_3 - KIT</v>
      </c>
      <c r="U3150" t="str">
        <f t="shared" si="199"/>
        <v>3 - KITAssortiment_3 - KIT</v>
      </c>
      <c r="V3150" t="str">
        <f>IF([1]Dashboard!$AK$39="Month","Month"&amp;N3150&amp;C3150&amp;E3150,IF([1]Dashboard!$AK$39="YTD",IF(O3150-[1]Dashboard!$AK$37&lt;=0,"YTD"&amp;A3150&amp;[1]Dashboard!$AK$37&amp;C3150&amp;E3150),IF([1]Dashboard!$AK$39="FY","FY"&amp;A3150&amp;C3150&amp;E3150)))</f>
        <v>YTD202506Bonaparte3 - KIT</v>
      </c>
      <c r="W3150" t="str">
        <f>IF([1]Dashboard!$AK$39="Month","Month"&amp;N3150,IF([1]Dashboard!$AK$39="YTD",IF(O3150-[1]Dashboard!$AK$37&lt;=0,"YTD"&amp;A3150&amp;[1]Dashboard!$AK$37),IF([1]Dashboard!$AK$39="FY","FY"&amp;A3150)))</f>
        <v>YTD202506</v>
      </c>
    </row>
    <row r="3151" spans="1:23" x14ac:dyDescent="0.3">
      <c r="A3151" t="s">
        <v>610</v>
      </c>
      <c r="B3151" t="s">
        <v>24</v>
      </c>
      <c r="C3151" t="s">
        <v>230</v>
      </c>
      <c r="D3151" t="s">
        <v>71</v>
      </c>
      <c r="E3151" t="s">
        <v>188</v>
      </c>
      <c r="F3151" t="s">
        <v>189</v>
      </c>
      <c r="G3151" t="s">
        <v>391</v>
      </c>
      <c r="H3151" t="s">
        <v>392</v>
      </c>
      <c r="I3151" s="4">
        <v>2</v>
      </c>
      <c r="J3151" s="4">
        <v>3.6262295081967211</v>
      </c>
      <c r="K3151" s="4">
        <v>1.5781420765027321</v>
      </c>
      <c r="L3151" s="4">
        <v>2.0480874316939892</v>
      </c>
      <c r="M3151" s="5">
        <v>0.22</v>
      </c>
      <c r="N3151" t="str">
        <f t="shared" si="196"/>
        <v>202501</v>
      </c>
      <c r="O3151" t="str">
        <f t="shared" si="197"/>
        <v>01</v>
      </c>
      <c r="P3151" t="str">
        <f t="shared" si="198"/>
        <v>01.Jan2025</v>
      </c>
      <c r="Q3151" t="str">
        <f>IF([1]Dashboard!$AK$39="Month","Month"&amp;N3151&amp;E3151,IF([1]Dashboard!$AK$39="YTD",IF(O3151-[1]Dashboard!$AK$37&lt;=0,"YTD"&amp;A3151&amp;[1]Dashboard!$AK$37&amp;E3151),IF([1]Dashboard!$AK$39="FY","FY"&amp;A3151&amp;E3151)))</f>
        <v>YTD2025063 - KIT</v>
      </c>
      <c r="R3151" t="str">
        <f>IF([1]Dashboard!$AK$39="Month","Month"&amp;N3151&amp;E3151&amp;F3151,IF([1]Dashboard!$AK$39="YTD",IF(O3151-[1]Dashboard!$AK$37&lt;=0,"YTD"&amp;A3151&amp;[1]Dashboard!$AK$37&amp;E3151&amp;F3151),IF([1]Dashboard!$AK$39="FY","FY"&amp;A3151&amp;E3151&amp;F3151)))</f>
        <v>YTD2025063 - KITAssortiment_3 - KIT</v>
      </c>
      <c r="S3151" t="str">
        <f>IF([1]Dashboard!$AK$39="Month","Month"&amp;N3151&amp;F3151,IF([1]Dashboard!$AK$39="YTD",IF(O3151-[1]Dashboard!$AK$37&lt;=0,"YTD"&amp;A3151&amp;[1]Dashboard!$AK$37&amp;F3151),IF([1]Dashboard!$AK$39="FY","FY"&amp;A3151&amp;F3151)))</f>
        <v>YTD202506Assortiment_3 - KIT</v>
      </c>
      <c r="T3151" t="str">
        <f>IF([1]Dashboard!$AK$39="Month","Month"&amp;N3151&amp;F3151,IF([1]Dashboard!$AK$39="YTD",IF(O3151-[1]Dashboard!$AK$37&lt;=0,"YTD"&amp;A3151&amp;[1]Dashboard!$AK$37&amp;U3151),IF([1]Dashboard!$AK$39="FY","FY"&amp;A3151&amp;U3151)))</f>
        <v>YTD2025063 - KITAssortiment_3 - KIT</v>
      </c>
      <c r="U3151" t="str">
        <f t="shared" si="199"/>
        <v>3 - KITAssortiment_3 - KIT</v>
      </c>
      <c r="V3151" t="str">
        <f>IF([1]Dashboard!$AK$39="Month","Month"&amp;N3151&amp;C3151&amp;E3151,IF([1]Dashboard!$AK$39="YTD",IF(O3151-[1]Dashboard!$AK$37&lt;=0,"YTD"&amp;A3151&amp;[1]Dashboard!$AK$37&amp;C3151&amp;E3151),IF([1]Dashboard!$AK$39="FY","FY"&amp;A3151&amp;C3151&amp;E3151)))</f>
        <v>YTD202506Bonaparte3 - KIT</v>
      </c>
      <c r="W3151" t="str">
        <f>IF([1]Dashboard!$AK$39="Month","Month"&amp;N3151,IF([1]Dashboard!$AK$39="YTD",IF(O3151-[1]Dashboard!$AK$37&lt;=0,"YTD"&amp;A3151&amp;[1]Dashboard!$AK$37),IF([1]Dashboard!$AK$39="FY","FY"&amp;A3151)))</f>
        <v>YTD202506</v>
      </c>
    </row>
    <row r="3152" spans="1:23" x14ac:dyDescent="0.3">
      <c r="A3152" t="s">
        <v>610</v>
      </c>
      <c r="B3152" t="s">
        <v>24</v>
      </c>
      <c r="C3152" t="s">
        <v>230</v>
      </c>
      <c r="D3152" t="s">
        <v>71</v>
      </c>
      <c r="E3152" t="s">
        <v>188</v>
      </c>
      <c r="F3152" t="s">
        <v>189</v>
      </c>
      <c r="G3152" t="s">
        <v>200</v>
      </c>
      <c r="H3152" t="s">
        <v>201</v>
      </c>
      <c r="I3152" s="4">
        <v>2</v>
      </c>
      <c r="J3152" s="4">
        <v>5.5628415300546443</v>
      </c>
      <c r="K3152" s="4">
        <v>2.4043715846994536</v>
      </c>
      <c r="L3152" s="4">
        <v>3.1584699453551908</v>
      </c>
      <c r="M3152" s="5">
        <v>0.3</v>
      </c>
      <c r="N3152" t="str">
        <f t="shared" si="196"/>
        <v>202501</v>
      </c>
      <c r="O3152" t="str">
        <f t="shared" si="197"/>
        <v>01</v>
      </c>
      <c r="P3152" t="str">
        <f t="shared" si="198"/>
        <v>01.Jan2025</v>
      </c>
      <c r="Q3152" t="str">
        <f>IF([1]Dashboard!$AK$39="Month","Month"&amp;N3152&amp;E3152,IF([1]Dashboard!$AK$39="YTD",IF(O3152-[1]Dashboard!$AK$37&lt;=0,"YTD"&amp;A3152&amp;[1]Dashboard!$AK$37&amp;E3152),IF([1]Dashboard!$AK$39="FY","FY"&amp;A3152&amp;E3152)))</f>
        <v>YTD2025063 - KIT</v>
      </c>
      <c r="R3152" t="str">
        <f>IF([1]Dashboard!$AK$39="Month","Month"&amp;N3152&amp;E3152&amp;F3152,IF([1]Dashboard!$AK$39="YTD",IF(O3152-[1]Dashboard!$AK$37&lt;=0,"YTD"&amp;A3152&amp;[1]Dashboard!$AK$37&amp;E3152&amp;F3152),IF([1]Dashboard!$AK$39="FY","FY"&amp;A3152&amp;E3152&amp;F3152)))</f>
        <v>YTD2025063 - KITAssortiment_3 - KIT</v>
      </c>
      <c r="S3152" t="str">
        <f>IF([1]Dashboard!$AK$39="Month","Month"&amp;N3152&amp;F3152,IF([1]Dashboard!$AK$39="YTD",IF(O3152-[1]Dashboard!$AK$37&lt;=0,"YTD"&amp;A3152&amp;[1]Dashboard!$AK$37&amp;F3152),IF([1]Dashboard!$AK$39="FY","FY"&amp;A3152&amp;F3152)))</f>
        <v>YTD202506Assortiment_3 - KIT</v>
      </c>
      <c r="T3152" t="str">
        <f>IF([1]Dashboard!$AK$39="Month","Month"&amp;N3152&amp;F3152,IF([1]Dashboard!$AK$39="YTD",IF(O3152-[1]Dashboard!$AK$37&lt;=0,"YTD"&amp;A3152&amp;[1]Dashboard!$AK$37&amp;U3152),IF([1]Dashboard!$AK$39="FY","FY"&amp;A3152&amp;U3152)))</f>
        <v>YTD2025063 - KITAssortiment_3 - KIT</v>
      </c>
      <c r="U3152" t="str">
        <f t="shared" si="199"/>
        <v>3 - KITAssortiment_3 - KIT</v>
      </c>
      <c r="V3152" t="str">
        <f>IF([1]Dashboard!$AK$39="Month","Month"&amp;N3152&amp;C3152&amp;E3152,IF([1]Dashboard!$AK$39="YTD",IF(O3152-[1]Dashboard!$AK$37&lt;=0,"YTD"&amp;A3152&amp;[1]Dashboard!$AK$37&amp;C3152&amp;E3152),IF([1]Dashboard!$AK$39="FY","FY"&amp;A3152&amp;C3152&amp;E3152)))</f>
        <v>YTD202506Bonaparte3 - KIT</v>
      </c>
      <c r="W3152" t="str">
        <f>IF([1]Dashboard!$AK$39="Month","Month"&amp;N3152,IF([1]Dashboard!$AK$39="YTD",IF(O3152-[1]Dashboard!$AK$37&lt;=0,"YTD"&amp;A3152&amp;[1]Dashboard!$AK$37),IF([1]Dashboard!$AK$39="FY","FY"&amp;A3152)))</f>
        <v>YTD202506</v>
      </c>
    </row>
    <row r="3153" spans="1:23" x14ac:dyDescent="0.3">
      <c r="A3153" t="s">
        <v>610</v>
      </c>
      <c r="B3153" t="s">
        <v>24</v>
      </c>
      <c r="C3153" t="s">
        <v>230</v>
      </c>
      <c r="D3153" t="s">
        <v>71</v>
      </c>
      <c r="E3153" t="s">
        <v>202</v>
      </c>
      <c r="F3153" t="s">
        <v>203</v>
      </c>
      <c r="G3153" t="s">
        <v>553</v>
      </c>
      <c r="H3153" t="s">
        <v>554</v>
      </c>
      <c r="I3153" s="4">
        <v>1</v>
      </c>
      <c r="J3153" s="4">
        <v>1.8207650273224043</v>
      </c>
      <c r="K3153" s="4">
        <v>0.63387978142076495</v>
      </c>
      <c r="L3153" s="4">
        <v>1.1868852459016392</v>
      </c>
      <c r="M3153" s="5">
        <v>1</v>
      </c>
      <c r="N3153" t="str">
        <f t="shared" si="196"/>
        <v>202501</v>
      </c>
      <c r="O3153" t="str">
        <f t="shared" si="197"/>
        <v>01</v>
      </c>
      <c r="P3153" t="str">
        <f t="shared" si="198"/>
        <v>01.Jan2025</v>
      </c>
      <c r="Q3153" t="str">
        <f>IF([1]Dashboard!$AK$39="Month","Month"&amp;N3153&amp;E3153,IF([1]Dashboard!$AK$39="YTD",IF(O3153-[1]Dashboard!$AK$37&lt;=0,"YTD"&amp;A3153&amp;[1]Dashboard!$AK$37&amp;E3153),IF([1]Dashboard!$AK$39="FY","FY"&amp;A3153&amp;E3153)))</f>
        <v>YTD2025064 - Packaging</v>
      </c>
      <c r="R3153" t="str">
        <f>IF([1]Dashboard!$AK$39="Month","Month"&amp;N3153&amp;E3153&amp;F3153,IF([1]Dashboard!$AK$39="YTD",IF(O3153-[1]Dashboard!$AK$37&lt;=0,"YTD"&amp;A3153&amp;[1]Dashboard!$AK$37&amp;E3153&amp;F3153),IF([1]Dashboard!$AK$39="FY","FY"&amp;A3153&amp;E3153&amp;F3153)))</f>
        <v>YTD2025064 - PackagingPACKAGING</v>
      </c>
      <c r="S3153" t="str">
        <f>IF([1]Dashboard!$AK$39="Month","Month"&amp;N3153&amp;F3153,IF([1]Dashboard!$AK$39="YTD",IF(O3153-[1]Dashboard!$AK$37&lt;=0,"YTD"&amp;A3153&amp;[1]Dashboard!$AK$37&amp;F3153),IF([1]Dashboard!$AK$39="FY","FY"&amp;A3153&amp;F3153)))</f>
        <v>YTD202506PACKAGING</v>
      </c>
      <c r="T3153" t="str">
        <f>IF([1]Dashboard!$AK$39="Month","Month"&amp;N3153&amp;F3153,IF([1]Dashboard!$AK$39="YTD",IF(O3153-[1]Dashboard!$AK$37&lt;=0,"YTD"&amp;A3153&amp;[1]Dashboard!$AK$37&amp;U3153),IF([1]Dashboard!$AK$39="FY","FY"&amp;A3153&amp;U3153)))</f>
        <v>YTD2025064 - PackagingPACKAGING</v>
      </c>
      <c r="U3153" t="str">
        <f t="shared" si="199"/>
        <v>4 - PackagingPACKAGING</v>
      </c>
      <c r="V3153" t="str">
        <f>IF([1]Dashboard!$AK$39="Month","Month"&amp;N3153&amp;C3153&amp;E3153,IF([1]Dashboard!$AK$39="YTD",IF(O3153-[1]Dashboard!$AK$37&lt;=0,"YTD"&amp;A3153&amp;[1]Dashboard!$AK$37&amp;C3153&amp;E3153),IF([1]Dashboard!$AK$39="FY","FY"&amp;A3153&amp;C3153&amp;E3153)))</f>
        <v>YTD202506Bonaparte4 - Packaging</v>
      </c>
      <c r="W3153" t="str">
        <f>IF([1]Dashboard!$AK$39="Month","Month"&amp;N3153,IF([1]Dashboard!$AK$39="YTD",IF(O3153-[1]Dashboard!$AK$37&lt;=0,"YTD"&amp;A3153&amp;[1]Dashboard!$AK$37),IF([1]Dashboard!$AK$39="FY","FY"&amp;A3153)))</f>
        <v>YTD202506</v>
      </c>
    </row>
    <row r="3154" spans="1:23" x14ac:dyDescent="0.3">
      <c r="A3154" t="s">
        <v>610</v>
      </c>
      <c r="B3154" t="s">
        <v>24</v>
      </c>
      <c r="C3154" t="s">
        <v>230</v>
      </c>
      <c r="D3154" t="s">
        <v>71</v>
      </c>
      <c r="E3154" t="s">
        <v>202</v>
      </c>
      <c r="F3154" t="s">
        <v>203</v>
      </c>
      <c r="G3154" t="s">
        <v>555</v>
      </c>
      <c r="H3154" t="s">
        <v>556</v>
      </c>
      <c r="I3154" s="4">
        <v>5</v>
      </c>
      <c r="J3154" s="4">
        <v>7.2896174863387975</v>
      </c>
      <c r="K3154" s="4">
        <v>2.8961748633879782</v>
      </c>
      <c r="L3154" s="4">
        <v>4.3934426229508201</v>
      </c>
      <c r="M3154" s="5">
        <v>5</v>
      </c>
      <c r="N3154" t="str">
        <f t="shared" si="196"/>
        <v>202501</v>
      </c>
      <c r="O3154" t="str">
        <f t="shared" si="197"/>
        <v>01</v>
      </c>
      <c r="P3154" t="str">
        <f t="shared" si="198"/>
        <v>01.Jan2025</v>
      </c>
      <c r="Q3154" t="str">
        <f>IF([1]Dashboard!$AK$39="Month","Month"&amp;N3154&amp;E3154,IF([1]Dashboard!$AK$39="YTD",IF(O3154-[1]Dashboard!$AK$37&lt;=0,"YTD"&amp;A3154&amp;[1]Dashboard!$AK$37&amp;E3154),IF([1]Dashboard!$AK$39="FY","FY"&amp;A3154&amp;E3154)))</f>
        <v>YTD2025064 - Packaging</v>
      </c>
      <c r="R3154" t="str">
        <f>IF([1]Dashboard!$AK$39="Month","Month"&amp;N3154&amp;E3154&amp;F3154,IF([1]Dashboard!$AK$39="YTD",IF(O3154-[1]Dashboard!$AK$37&lt;=0,"YTD"&amp;A3154&amp;[1]Dashboard!$AK$37&amp;E3154&amp;F3154),IF([1]Dashboard!$AK$39="FY","FY"&amp;A3154&amp;E3154&amp;F3154)))</f>
        <v>YTD2025064 - PackagingPACKAGING</v>
      </c>
      <c r="S3154" t="str">
        <f>IF([1]Dashboard!$AK$39="Month","Month"&amp;N3154&amp;F3154,IF([1]Dashboard!$AK$39="YTD",IF(O3154-[1]Dashboard!$AK$37&lt;=0,"YTD"&amp;A3154&amp;[1]Dashboard!$AK$37&amp;F3154),IF([1]Dashboard!$AK$39="FY","FY"&amp;A3154&amp;F3154)))</f>
        <v>YTD202506PACKAGING</v>
      </c>
      <c r="T3154" t="str">
        <f>IF([1]Dashboard!$AK$39="Month","Month"&amp;N3154&amp;F3154,IF([1]Dashboard!$AK$39="YTD",IF(O3154-[1]Dashboard!$AK$37&lt;=0,"YTD"&amp;A3154&amp;[1]Dashboard!$AK$37&amp;U3154),IF([1]Dashboard!$AK$39="FY","FY"&amp;A3154&amp;U3154)))</f>
        <v>YTD2025064 - PackagingPACKAGING</v>
      </c>
      <c r="U3154" t="str">
        <f t="shared" si="199"/>
        <v>4 - PackagingPACKAGING</v>
      </c>
      <c r="V3154" t="str">
        <f>IF([1]Dashboard!$AK$39="Month","Month"&amp;N3154&amp;C3154&amp;E3154,IF([1]Dashboard!$AK$39="YTD",IF(O3154-[1]Dashboard!$AK$37&lt;=0,"YTD"&amp;A3154&amp;[1]Dashboard!$AK$37&amp;C3154&amp;E3154),IF([1]Dashboard!$AK$39="FY","FY"&amp;A3154&amp;C3154&amp;E3154)))</f>
        <v>YTD202506Bonaparte4 - Packaging</v>
      </c>
      <c r="W3154" t="str">
        <f>IF([1]Dashboard!$AK$39="Month","Month"&amp;N3154,IF([1]Dashboard!$AK$39="YTD",IF(O3154-[1]Dashboard!$AK$37&lt;=0,"YTD"&amp;A3154&amp;[1]Dashboard!$AK$37),IF([1]Dashboard!$AK$39="FY","FY"&amp;A3154)))</f>
        <v>YTD202506</v>
      </c>
    </row>
    <row r="3155" spans="1:23" x14ac:dyDescent="0.3">
      <c r="A3155" t="s">
        <v>610</v>
      </c>
      <c r="B3155" t="s">
        <v>24</v>
      </c>
      <c r="C3155" t="s">
        <v>230</v>
      </c>
      <c r="D3155" t="s">
        <v>71</v>
      </c>
      <c r="E3155" t="s">
        <v>202</v>
      </c>
      <c r="F3155" t="s">
        <v>203</v>
      </c>
      <c r="G3155" t="s">
        <v>557</v>
      </c>
      <c r="H3155" t="s">
        <v>558</v>
      </c>
      <c r="I3155" s="4">
        <v>8</v>
      </c>
      <c r="J3155" s="4">
        <v>6.4743169398907101</v>
      </c>
      <c r="K3155" s="4">
        <v>2.1857923497267757</v>
      </c>
      <c r="L3155" s="4">
        <v>4.2885245901639344</v>
      </c>
      <c r="M3155" s="5">
        <v>8</v>
      </c>
      <c r="N3155" t="str">
        <f t="shared" si="196"/>
        <v>202501</v>
      </c>
      <c r="O3155" t="str">
        <f t="shared" si="197"/>
        <v>01</v>
      </c>
      <c r="P3155" t="str">
        <f t="shared" si="198"/>
        <v>01.Jan2025</v>
      </c>
      <c r="Q3155" t="str">
        <f>IF([1]Dashboard!$AK$39="Month","Month"&amp;N3155&amp;E3155,IF([1]Dashboard!$AK$39="YTD",IF(O3155-[1]Dashboard!$AK$37&lt;=0,"YTD"&amp;A3155&amp;[1]Dashboard!$AK$37&amp;E3155),IF([1]Dashboard!$AK$39="FY","FY"&amp;A3155&amp;E3155)))</f>
        <v>YTD2025064 - Packaging</v>
      </c>
      <c r="R3155" t="str">
        <f>IF([1]Dashboard!$AK$39="Month","Month"&amp;N3155&amp;E3155&amp;F3155,IF([1]Dashboard!$AK$39="YTD",IF(O3155-[1]Dashboard!$AK$37&lt;=0,"YTD"&amp;A3155&amp;[1]Dashboard!$AK$37&amp;E3155&amp;F3155),IF([1]Dashboard!$AK$39="FY","FY"&amp;A3155&amp;E3155&amp;F3155)))</f>
        <v>YTD2025064 - PackagingPACKAGING</v>
      </c>
      <c r="S3155" t="str">
        <f>IF([1]Dashboard!$AK$39="Month","Month"&amp;N3155&amp;F3155,IF([1]Dashboard!$AK$39="YTD",IF(O3155-[1]Dashboard!$AK$37&lt;=0,"YTD"&amp;A3155&amp;[1]Dashboard!$AK$37&amp;F3155),IF([1]Dashboard!$AK$39="FY","FY"&amp;A3155&amp;F3155)))</f>
        <v>YTD202506PACKAGING</v>
      </c>
      <c r="T3155" t="str">
        <f>IF([1]Dashboard!$AK$39="Month","Month"&amp;N3155&amp;F3155,IF([1]Dashboard!$AK$39="YTD",IF(O3155-[1]Dashboard!$AK$37&lt;=0,"YTD"&amp;A3155&amp;[1]Dashboard!$AK$37&amp;U3155),IF([1]Dashboard!$AK$39="FY","FY"&amp;A3155&amp;U3155)))</f>
        <v>YTD2025064 - PackagingPACKAGING</v>
      </c>
      <c r="U3155" t="str">
        <f t="shared" si="199"/>
        <v>4 - PackagingPACKAGING</v>
      </c>
      <c r="V3155" t="str">
        <f>IF([1]Dashboard!$AK$39="Month","Month"&amp;N3155&amp;C3155&amp;E3155,IF([1]Dashboard!$AK$39="YTD",IF(O3155-[1]Dashboard!$AK$37&lt;=0,"YTD"&amp;A3155&amp;[1]Dashboard!$AK$37&amp;C3155&amp;E3155),IF([1]Dashboard!$AK$39="FY","FY"&amp;A3155&amp;C3155&amp;E3155)))</f>
        <v>YTD202506Bonaparte4 - Packaging</v>
      </c>
      <c r="W3155" t="str">
        <f>IF([1]Dashboard!$AK$39="Month","Month"&amp;N3155,IF([1]Dashboard!$AK$39="YTD",IF(O3155-[1]Dashboard!$AK$37&lt;=0,"YTD"&amp;A3155&amp;[1]Dashboard!$AK$37),IF([1]Dashboard!$AK$39="FY","FY"&amp;A3155)))</f>
        <v>YTD202506</v>
      </c>
    </row>
    <row r="3156" spans="1:23" x14ac:dyDescent="0.3">
      <c r="A3156" t="s">
        <v>610</v>
      </c>
      <c r="B3156" t="s">
        <v>24</v>
      </c>
      <c r="C3156" t="s">
        <v>230</v>
      </c>
      <c r="D3156" t="s">
        <v>71</v>
      </c>
      <c r="E3156" t="s">
        <v>209</v>
      </c>
      <c r="F3156" t="s">
        <v>541</v>
      </c>
      <c r="G3156" t="s">
        <v>542</v>
      </c>
      <c r="H3156" t="s">
        <v>543</v>
      </c>
      <c r="I3156" s="4">
        <v>1</v>
      </c>
      <c r="J3156" s="4">
        <v>8.0808743169398909</v>
      </c>
      <c r="K3156" s="4">
        <v>3.0907103825136613</v>
      </c>
      <c r="L3156" s="4">
        <v>4.9901639344262287</v>
      </c>
      <c r="M3156" s="5">
        <v>1</v>
      </c>
      <c r="N3156" t="str">
        <f t="shared" si="196"/>
        <v>202501</v>
      </c>
      <c r="O3156" t="str">
        <f t="shared" si="197"/>
        <v>01</v>
      </c>
      <c r="P3156" t="str">
        <f t="shared" si="198"/>
        <v>01.Jan2025</v>
      </c>
      <c r="Q3156" t="str">
        <f>IF([1]Dashboard!$AK$39="Month","Month"&amp;N3156&amp;E3156,IF([1]Dashboard!$AK$39="YTD",IF(O3156-[1]Dashboard!$AK$37&lt;=0,"YTD"&amp;A3156&amp;[1]Dashboard!$AK$37&amp;E3156),IF([1]Dashboard!$AK$39="FY","FY"&amp;A3156&amp;E3156)))</f>
        <v>YTD2025069 - Christmas</v>
      </c>
      <c r="R3156" t="str">
        <f>IF([1]Dashboard!$AK$39="Month","Month"&amp;N3156&amp;E3156&amp;F3156,IF([1]Dashboard!$AK$39="YTD",IF(O3156-[1]Dashboard!$AK$37&lt;=0,"YTD"&amp;A3156&amp;[1]Dashboard!$AK$37&amp;E3156&amp;F3156),IF([1]Dashboard!$AK$39="FY","FY"&amp;A3156&amp;E3156&amp;F3156)))</f>
        <v>YTD2025069 - ChristmasAssortiment_9 - Christmas</v>
      </c>
      <c r="S3156" t="str">
        <f>IF([1]Dashboard!$AK$39="Month","Month"&amp;N3156&amp;F3156,IF([1]Dashboard!$AK$39="YTD",IF(O3156-[1]Dashboard!$AK$37&lt;=0,"YTD"&amp;A3156&amp;[1]Dashboard!$AK$37&amp;F3156),IF([1]Dashboard!$AK$39="FY","FY"&amp;A3156&amp;F3156)))</f>
        <v>YTD202506Assortiment_9 - Christmas</v>
      </c>
      <c r="T3156" t="str">
        <f>IF([1]Dashboard!$AK$39="Month","Month"&amp;N3156&amp;F3156,IF([1]Dashboard!$AK$39="YTD",IF(O3156-[1]Dashboard!$AK$37&lt;=0,"YTD"&amp;A3156&amp;[1]Dashboard!$AK$37&amp;U3156),IF([1]Dashboard!$AK$39="FY","FY"&amp;A3156&amp;U3156)))</f>
        <v>YTD2025069 - ChristmasAssortiment_9 - Christmas</v>
      </c>
      <c r="U3156" t="str">
        <f t="shared" si="199"/>
        <v>9 - ChristmasAssortiment_9 - Christmas</v>
      </c>
      <c r="V3156" t="str">
        <f>IF([1]Dashboard!$AK$39="Month","Month"&amp;N3156&amp;C3156&amp;E3156,IF([1]Dashboard!$AK$39="YTD",IF(O3156-[1]Dashboard!$AK$37&lt;=0,"YTD"&amp;A3156&amp;[1]Dashboard!$AK$37&amp;C3156&amp;E3156),IF([1]Dashboard!$AK$39="FY","FY"&amp;A3156&amp;C3156&amp;E3156)))</f>
        <v>YTD202506Bonaparte9 - Christmas</v>
      </c>
      <c r="W3156" t="str">
        <f>IF([1]Dashboard!$AK$39="Month","Month"&amp;N3156,IF([1]Dashboard!$AK$39="YTD",IF(O3156-[1]Dashboard!$AK$37&lt;=0,"YTD"&amp;A3156&amp;[1]Dashboard!$AK$37),IF([1]Dashboard!$AK$39="FY","FY"&amp;A3156)))</f>
        <v>YTD202506</v>
      </c>
    </row>
    <row r="3157" spans="1:23" x14ac:dyDescent="0.3">
      <c r="A3157" t="s">
        <v>610</v>
      </c>
      <c r="B3157" t="s">
        <v>24</v>
      </c>
      <c r="C3157" t="s">
        <v>230</v>
      </c>
      <c r="D3157" t="s">
        <v>71</v>
      </c>
      <c r="E3157" t="s">
        <v>209</v>
      </c>
      <c r="F3157" t="s">
        <v>139</v>
      </c>
      <c r="G3157" t="s">
        <v>559</v>
      </c>
      <c r="H3157" t="s">
        <v>560</v>
      </c>
      <c r="I3157" s="4">
        <v>78</v>
      </c>
      <c r="J3157" s="4">
        <v>100.24480874316953</v>
      </c>
      <c r="K3157" s="4">
        <v>20.459016393442621</v>
      </c>
      <c r="L3157" s="4">
        <v>79.785792349726918</v>
      </c>
      <c r="M3157" s="5">
        <v>78</v>
      </c>
      <c r="N3157" t="str">
        <f t="shared" si="196"/>
        <v>202501</v>
      </c>
      <c r="O3157" t="str">
        <f t="shared" si="197"/>
        <v>01</v>
      </c>
      <c r="P3157" t="str">
        <f t="shared" si="198"/>
        <v>01.Jan2025</v>
      </c>
      <c r="Q3157" t="str">
        <f>IF([1]Dashboard!$AK$39="Month","Month"&amp;N3157&amp;E3157,IF([1]Dashboard!$AK$39="YTD",IF(O3157-[1]Dashboard!$AK$37&lt;=0,"YTD"&amp;A3157&amp;[1]Dashboard!$AK$37&amp;E3157),IF([1]Dashboard!$AK$39="FY","FY"&amp;A3157&amp;E3157)))</f>
        <v>YTD2025069 - Christmas</v>
      </c>
      <c r="R3157" t="str">
        <f>IF([1]Dashboard!$AK$39="Month","Month"&amp;N3157&amp;E3157&amp;F3157,IF([1]Dashboard!$AK$39="YTD",IF(O3157-[1]Dashboard!$AK$37&lt;=0,"YTD"&amp;A3157&amp;[1]Dashboard!$AK$37&amp;E3157&amp;F3157),IF([1]Dashboard!$AK$39="FY","FY"&amp;A3157&amp;E3157&amp;F3157)))</f>
        <v>YTD2025069 - ChristmasBARISTA</v>
      </c>
      <c r="S3157" t="str">
        <f>IF([1]Dashboard!$AK$39="Month","Month"&amp;N3157&amp;F3157,IF([1]Dashboard!$AK$39="YTD",IF(O3157-[1]Dashboard!$AK$37&lt;=0,"YTD"&amp;A3157&amp;[1]Dashboard!$AK$37&amp;F3157),IF([1]Dashboard!$AK$39="FY","FY"&amp;A3157&amp;F3157)))</f>
        <v>YTD202506BARISTA</v>
      </c>
      <c r="T3157" t="str">
        <f>IF([1]Dashboard!$AK$39="Month","Month"&amp;N3157&amp;F3157,IF([1]Dashboard!$AK$39="YTD",IF(O3157-[1]Dashboard!$AK$37&lt;=0,"YTD"&amp;A3157&amp;[1]Dashboard!$AK$37&amp;U3157),IF([1]Dashboard!$AK$39="FY","FY"&amp;A3157&amp;U3157)))</f>
        <v>YTD2025069 - ChristmasBARISTA</v>
      </c>
      <c r="U3157" t="str">
        <f t="shared" si="199"/>
        <v>9 - ChristmasBARISTA</v>
      </c>
      <c r="V3157" t="str">
        <f>IF([1]Dashboard!$AK$39="Month","Month"&amp;N3157&amp;C3157&amp;E3157,IF([1]Dashboard!$AK$39="YTD",IF(O3157-[1]Dashboard!$AK$37&lt;=0,"YTD"&amp;A3157&amp;[1]Dashboard!$AK$37&amp;C3157&amp;E3157),IF([1]Dashboard!$AK$39="FY","FY"&amp;A3157&amp;C3157&amp;E3157)))</f>
        <v>YTD202506Bonaparte9 - Christmas</v>
      </c>
      <c r="W3157" t="str">
        <f>IF([1]Dashboard!$AK$39="Month","Month"&amp;N3157,IF([1]Dashboard!$AK$39="YTD",IF(O3157-[1]Dashboard!$AK$37&lt;=0,"YTD"&amp;A3157&amp;[1]Dashboard!$AK$37),IF([1]Dashboard!$AK$39="FY","FY"&amp;A3157)))</f>
        <v>YTD202506</v>
      </c>
    </row>
    <row r="3158" spans="1:23" x14ac:dyDescent="0.3">
      <c r="A3158" t="s">
        <v>610</v>
      </c>
      <c r="B3158" t="s">
        <v>24</v>
      </c>
      <c r="C3158" t="s">
        <v>230</v>
      </c>
      <c r="D3158" t="s">
        <v>71</v>
      </c>
      <c r="E3158" t="s">
        <v>209</v>
      </c>
      <c r="F3158" t="s">
        <v>139</v>
      </c>
      <c r="G3158" t="s">
        <v>561</v>
      </c>
      <c r="H3158" t="s">
        <v>562</v>
      </c>
      <c r="I3158" s="4">
        <v>1</v>
      </c>
      <c r="J3158" s="4">
        <v>1.2918032786885245</v>
      </c>
      <c r="K3158" s="4">
        <v>0.26885245901639343</v>
      </c>
      <c r="L3158" s="4">
        <v>1.0229508196721311</v>
      </c>
      <c r="M3158" s="5">
        <v>1</v>
      </c>
      <c r="N3158" t="str">
        <f t="shared" si="196"/>
        <v>202501</v>
      </c>
      <c r="O3158" t="str">
        <f t="shared" si="197"/>
        <v>01</v>
      </c>
      <c r="P3158" t="str">
        <f t="shared" si="198"/>
        <v>01.Jan2025</v>
      </c>
      <c r="Q3158" t="str">
        <f>IF([1]Dashboard!$AK$39="Month","Month"&amp;N3158&amp;E3158,IF([1]Dashboard!$AK$39="YTD",IF(O3158-[1]Dashboard!$AK$37&lt;=0,"YTD"&amp;A3158&amp;[1]Dashboard!$AK$37&amp;E3158),IF([1]Dashboard!$AK$39="FY","FY"&amp;A3158&amp;E3158)))</f>
        <v>YTD2025069 - Christmas</v>
      </c>
      <c r="R3158" t="str">
        <f>IF([1]Dashboard!$AK$39="Month","Month"&amp;N3158&amp;E3158&amp;F3158,IF([1]Dashboard!$AK$39="YTD",IF(O3158-[1]Dashboard!$AK$37&lt;=0,"YTD"&amp;A3158&amp;[1]Dashboard!$AK$37&amp;E3158&amp;F3158),IF([1]Dashboard!$AK$39="FY","FY"&amp;A3158&amp;E3158&amp;F3158)))</f>
        <v>YTD2025069 - ChristmasBARISTA</v>
      </c>
      <c r="S3158" t="str">
        <f>IF([1]Dashboard!$AK$39="Month","Month"&amp;N3158&amp;F3158,IF([1]Dashboard!$AK$39="YTD",IF(O3158-[1]Dashboard!$AK$37&lt;=0,"YTD"&amp;A3158&amp;[1]Dashboard!$AK$37&amp;F3158),IF([1]Dashboard!$AK$39="FY","FY"&amp;A3158&amp;F3158)))</f>
        <v>YTD202506BARISTA</v>
      </c>
      <c r="T3158" t="str">
        <f>IF([1]Dashboard!$AK$39="Month","Month"&amp;N3158&amp;F3158,IF([1]Dashboard!$AK$39="YTD",IF(O3158-[1]Dashboard!$AK$37&lt;=0,"YTD"&amp;A3158&amp;[1]Dashboard!$AK$37&amp;U3158),IF([1]Dashboard!$AK$39="FY","FY"&amp;A3158&amp;U3158)))</f>
        <v>YTD2025069 - ChristmasBARISTA</v>
      </c>
      <c r="U3158" t="str">
        <f t="shared" si="199"/>
        <v>9 - ChristmasBARISTA</v>
      </c>
      <c r="V3158" t="str">
        <f>IF([1]Dashboard!$AK$39="Month","Month"&amp;N3158&amp;C3158&amp;E3158,IF([1]Dashboard!$AK$39="YTD",IF(O3158-[1]Dashboard!$AK$37&lt;=0,"YTD"&amp;A3158&amp;[1]Dashboard!$AK$37&amp;C3158&amp;E3158),IF([1]Dashboard!$AK$39="FY","FY"&amp;A3158&amp;C3158&amp;E3158)))</f>
        <v>YTD202506Bonaparte9 - Christmas</v>
      </c>
      <c r="W3158" t="str">
        <f>IF([1]Dashboard!$AK$39="Month","Month"&amp;N3158,IF([1]Dashboard!$AK$39="YTD",IF(O3158-[1]Dashboard!$AK$37&lt;=0,"YTD"&amp;A3158&amp;[1]Dashboard!$AK$37),IF([1]Dashboard!$AK$39="FY","FY"&amp;A3158)))</f>
        <v>YTD202506</v>
      </c>
    </row>
    <row r="3159" spans="1:23" x14ac:dyDescent="0.3">
      <c r="A3159" t="s">
        <v>610</v>
      </c>
      <c r="B3159" t="s">
        <v>24</v>
      </c>
      <c r="C3159" t="s">
        <v>230</v>
      </c>
      <c r="D3159" t="s">
        <v>71</v>
      </c>
      <c r="E3159" t="s">
        <v>209</v>
      </c>
      <c r="F3159" t="s">
        <v>210</v>
      </c>
      <c r="G3159" t="s">
        <v>563</v>
      </c>
      <c r="H3159" t="s">
        <v>564</v>
      </c>
      <c r="I3159" s="4">
        <v>7</v>
      </c>
      <c r="J3159" s="4">
        <v>43.346448087431682</v>
      </c>
      <c r="K3159" s="4">
        <v>20.472131147540985</v>
      </c>
      <c r="L3159" s="4">
        <v>22.874316939890694</v>
      </c>
      <c r="M3159" s="5">
        <v>2.8</v>
      </c>
      <c r="N3159" t="str">
        <f t="shared" si="196"/>
        <v>202501</v>
      </c>
      <c r="O3159" t="str">
        <f t="shared" si="197"/>
        <v>01</v>
      </c>
      <c r="P3159" t="str">
        <f t="shared" si="198"/>
        <v>01.Jan2025</v>
      </c>
      <c r="Q3159" t="str">
        <f>IF([1]Dashboard!$AK$39="Month","Month"&amp;N3159&amp;E3159,IF([1]Dashboard!$AK$39="YTD",IF(O3159-[1]Dashboard!$AK$37&lt;=0,"YTD"&amp;A3159&amp;[1]Dashboard!$AK$37&amp;E3159),IF([1]Dashboard!$AK$39="FY","FY"&amp;A3159&amp;E3159)))</f>
        <v>YTD2025069 - Christmas</v>
      </c>
      <c r="R3159" t="str">
        <f>IF([1]Dashboard!$AK$39="Month","Month"&amp;N3159&amp;E3159&amp;F3159,IF([1]Dashboard!$AK$39="YTD",IF(O3159-[1]Dashboard!$AK$37&lt;=0,"YTD"&amp;A3159&amp;[1]Dashboard!$AK$37&amp;E3159&amp;F3159),IF([1]Dashboard!$AK$39="FY","FY"&amp;A3159&amp;E3159&amp;F3159)))</f>
        <v>YTD2025069 - ChristmasBONBON A PARTAGER</v>
      </c>
      <c r="S3159" t="str">
        <f>IF([1]Dashboard!$AK$39="Month","Month"&amp;N3159&amp;F3159,IF([1]Dashboard!$AK$39="YTD",IF(O3159-[1]Dashboard!$AK$37&lt;=0,"YTD"&amp;A3159&amp;[1]Dashboard!$AK$37&amp;F3159),IF([1]Dashboard!$AK$39="FY","FY"&amp;A3159&amp;F3159)))</f>
        <v>YTD202506BONBON A PARTAGER</v>
      </c>
      <c r="T3159" t="str">
        <f>IF([1]Dashboard!$AK$39="Month","Month"&amp;N3159&amp;F3159,IF([1]Dashboard!$AK$39="YTD",IF(O3159-[1]Dashboard!$AK$37&lt;=0,"YTD"&amp;A3159&amp;[1]Dashboard!$AK$37&amp;U3159),IF([1]Dashboard!$AK$39="FY","FY"&amp;A3159&amp;U3159)))</f>
        <v>YTD2025069 - ChristmasBONBON A PARTAGER</v>
      </c>
      <c r="U3159" t="str">
        <f t="shared" si="199"/>
        <v>9 - ChristmasBONBON A PARTAGER</v>
      </c>
      <c r="V3159" t="str">
        <f>IF([1]Dashboard!$AK$39="Month","Month"&amp;N3159&amp;C3159&amp;E3159,IF([1]Dashboard!$AK$39="YTD",IF(O3159-[1]Dashboard!$AK$37&lt;=0,"YTD"&amp;A3159&amp;[1]Dashboard!$AK$37&amp;C3159&amp;E3159),IF([1]Dashboard!$AK$39="FY","FY"&amp;A3159&amp;C3159&amp;E3159)))</f>
        <v>YTD202506Bonaparte9 - Christmas</v>
      </c>
      <c r="W3159" t="str">
        <f>IF([1]Dashboard!$AK$39="Month","Month"&amp;N3159,IF([1]Dashboard!$AK$39="YTD",IF(O3159-[1]Dashboard!$AK$37&lt;=0,"YTD"&amp;A3159&amp;[1]Dashboard!$AK$37),IF([1]Dashboard!$AK$39="FY","FY"&amp;A3159)))</f>
        <v>YTD202506</v>
      </c>
    </row>
    <row r="3160" spans="1:23" x14ac:dyDescent="0.3">
      <c r="A3160" t="s">
        <v>610</v>
      </c>
      <c r="B3160" t="s">
        <v>24</v>
      </c>
      <c r="C3160" t="s">
        <v>230</v>
      </c>
      <c r="D3160" t="s">
        <v>71</v>
      </c>
      <c r="E3160" t="s">
        <v>209</v>
      </c>
      <c r="F3160" t="s">
        <v>593</v>
      </c>
      <c r="G3160" t="s">
        <v>594</v>
      </c>
      <c r="H3160" t="s">
        <v>595</v>
      </c>
      <c r="I3160" s="4">
        <v>11</v>
      </c>
      <c r="J3160" s="4">
        <v>72.65355191256829</v>
      </c>
      <c r="K3160" s="4">
        <v>16.950819672131146</v>
      </c>
      <c r="L3160" s="4">
        <v>55.702732240437136</v>
      </c>
      <c r="M3160" s="5">
        <v>3.3</v>
      </c>
      <c r="N3160" t="str">
        <f t="shared" si="196"/>
        <v>202501</v>
      </c>
      <c r="O3160" t="str">
        <f t="shared" si="197"/>
        <v>01</v>
      </c>
      <c r="P3160" t="str">
        <f t="shared" si="198"/>
        <v>01.Jan2025</v>
      </c>
      <c r="Q3160" t="str">
        <f>IF([1]Dashboard!$AK$39="Month","Month"&amp;N3160&amp;E3160,IF([1]Dashboard!$AK$39="YTD",IF(O3160-[1]Dashboard!$AK$37&lt;=0,"YTD"&amp;A3160&amp;[1]Dashboard!$AK$37&amp;E3160),IF([1]Dashboard!$AK$39="FY","FY"&amp;A3160&amp;E3160)))</f>
        <v>YTD2025069 - Christmas</v>
      </c>
      <c r="R3160" t="str">
        <f>IF([1]Dashboard!$AK$39="Month","Month"&amp;N3160&amp;E3160&amp;F3160,IF([1]Dashboard!$AK$39="YTD",IF(O3160-[1]Dashboard!$AK$37&lt;=0,"YTD"&amp;A3160&amp;[1]Dashboard!$AK$37&amp;E3160&amp;F3160),IF([1]Dashboard!$AK$39="FY","FY"&amp;A3160&amp;E3160&amp;F3160)))</f>
        <v>YTD2025069 - ChristmasCOFFRET CLASSICOS</v>
      </c>
      <c r="S3160" t="str">
        <f>IF([1]Dashboard!$AK$39="Month","Month"&amp;N3160&amp;F3160,IF([1]Dashboard!$AK$39="YTD",IF(O3160-[1]Dashboard!$AK$37&lt;=0,"YTD"&amp;A3160&amp;[1]Dashboard!$AK$37&amp;F3160),IF([1]Dashboard!$AK$39="FY","FY"&amp;A3160&amp;F3160)))</f>
        <v>YTD202506COFFRET CLASSICOS</v>
      </c>
      <c r="T3160" t="str">
        <f>IF([1]Dashboard!$AK$39="Month","Month"&amp;N3160&amp;F3160,IF([1]Dashboard!$AK$39="YTD",IF(O3160-[1]Dashboard!$AK$37&lt;=0,"YTD"&amp;A3160&amp;[1]Dashboard!$AK$37&amp;U3160),IF([1]Dashboard!$AK$39="FY","FY"&amp;A3160&amp;U3160)))</f>
        <v>YTD2025069 - ChristmasCOFFRET CLASSICOS</v>
      </c>
      <c r="U3160" t="str">
        <f t="shared" si="199"/>
        <v>9 - ChristmasCOFFRET CLASSICOS</v>
      </c>
      <c r="V3160" t="str">
        <f>IF([1]Dashboard!$AK$39="Month","Month"&amp;N3160&amp;C3160&amp;E3160,IF([1]Dashboard!$AK$39="YTD",IF(O3160-[1]Dashboard!$AK$37&lt;=0,"YTD"&amp;A3160&amp;[1]Dashboard!$AK$37&amp;C3160&amp;E3160),IF([1]Dashboard!$AK$39="FY","FY"&amp;A3160&amp;C3160&amp;E3160)))</f>
        <v>YTD202506Bonaparte9 - Christmas</v>
      </c>
      <c r="W3160" t="str">
        <f>IF([1]Dashboard!$AK$39="Month","Month"&amp;N3160,IF([1]Dashboard!$AK$39="YTD",IF(O3160-[1]Dashboard!$AK$37&lt;=0,"YTD"&amp;A3160&amp;[1]Dashboard!$AK$37),IF([1]Dashboard!$AK$39="FY","FY"&amp;A3160)))</f>
        <v>YTD202506</v>
      </c>
    </row>
    <row r="3161" spans="1:23" x14ac:dyDescent="0.3">
      <c r="A3161" t="s">
        <v>610</v>
      </c>
      <c r="B3161" t="s">
        <v>24</v>
      </c>
      <c r="C3161" t="s">
        <v>230</v>
      </c>
      <c r="D3161" t="s">
        <v>71</v>
      </c>
      <c r="E3161" t="s">
        <v>209</v>
      </c>
      <c r="F3161" t="s">
        <v>593</v>
      </c>
      <c r="G3161" t="s">
        <v>596</v>
      </c>
      <c r="H3161" t="s">
        <v>597</v>
      </c>
      <c r="I3161" s="4">
        <v>33</v>
      </c>
      <c r="J3161" s="4">
        <v>142.51366120218577</v>
      </c>
      <c r="K3161" s="4">
        <v>36.209836065573768</v>
      </c>
      <c r="L3161" s="4">
        <v>106.30382513661202</v>
      </c>
      <c r="M3161" s="5">
        <v>6.6</v>
      </c>
      <c r="N3161" t="str">
        <f t="shared" si="196"/>
        <v>202501</v>
      </c>
      <c r="O3161" t="str">
        <f t="shared" si="197"/>
        <v>01</v>
      </c>
      <c r="P3161" t="str">
        <f t="shared" si="198"/>
        <v>01.Jan2025</v>
      </c>
      <c r="Q3161" t="str">
        <f>IF([1]Dashboard!$AK$39="Month","Month"&amp;N3161&amp;E3161,IF([1]Dashboard!$AK$39="YTD",IF(O3161-[1]Dashboard!$AK$37&lt;=0,"YTD"&amp;A3161&amp;[1]Dashboard!$AK$37&amp;E3161),IF([1]Dashboard!$AK$39="FY","FY"&amp;A3161&amp;E3161)))</f>
        <v>YTD2025069 - Christmas</v>
      </c>
      <c r="R3161" t="str">
        <f>IF([1]Dashboard!$AK$39="Month","Month"&amp;N3161&amp;E3161&amp;F3161,IF([1]Dashboard!$AK$39="YTD",IF(O3161-[1]Dashboard!$AK$37&lt;=0,"YTD"&amp;A3161&amp;[1]Dashboard!$AK$37&amp;E3161&amp;F3161),IF([1]Dashboard!$AK$39="FY","FY"&amp;A3161&amp;E3161&amp;F3161)))</f>
        <v>YTD2025069 - ChristmasCOFFRET CLASSICOS</v>
      </c>
      <c r="S3161" t="str">
        <f>IF([1]Dashboard!$AK$39="Month","Month"&amp;N3161&amp;F3161,IF([1]Dashboard!$AK$39="YTD",IF(O3161-[1]Dashboard!$AK$37&lt;=0,"YTD"&amp;A3161&amp;[1]Dashboard!$AK$37&amp;F3161),IF([1]Dashboard!$AK$39="FY","FY"&amp;A3161&amp;F3161)))</f>
        <v>YTD202506COFFRET CLASSICOS</v>
      </c>
      <c r="T3161" t="str">
        <f>IF([1]Dashboard!$AK$39="Month","Month"&amp;N3161&amp;F3161,IF([1]Dashboard!$AK$39="YTD",IF(O3161-[1]Dashboard!$AK$37&lt;=0,"YTD"&amp;A3161&amp;[1]Dashboard!$AK$37&amp;U3161),IF([1]Dashboard!$AK$39="FY","FY"&amp;A3161&amp;U3161)))</f>
        <v>YTD2025069 - ChristmasCOFFRET CLASSICOS</v>
      </c>
      <c r="U3161" t="str">
        <f t="shared" si="199"/>
        <v>9 - ChristmasCOFFRET CLASSICOS</v>
      </c>
      <c r="V3161" t="str">
        <f>IF([1]Dashboard!$AK$39="Month","Month"&amp;N3161&amp;C3161&amp;E3161,IF([1]Dashboard!$AK$39="YTD",IF(O3161-[1]Dashboard!$AK$37&lt;=0,"YTD"&amp;A3161&amp;[1]Dashboard!$AK$37&amp;C3161&amp;E3161),IF([1]Dashboard!$AK$39="FY","FY"&amp;A3161&amp;C3161&amp;E3161)))</f>
        <v>YTD202506Bonaparte9 - Christmas</v>
      </c>
      <c r="W3161" t="str">
        <f>IF([1]Dashboard!$AK$39="Month","Month"&amp;N3161,IF([1]Dashboard!$AK$39="YTD",IF(O3161-[1]Dashboard!$AK$37&lt;=0,"YTD"&amp;A3161&amp;[1]Dashboard!$AK$37),IF([1]Dashboard!$AK$39="FY","FY"&amp;A3161)))</f>
        <v>YTD202506</v>
      </c>
    </row>
    <row r="3162" spans="1:23" x14ac:dyDescent="0.3">
      <c r="A3162" t="s">
        <v>610</v>
      </c>
      <c r="B3162" t="s">
        <v>24</v>
      </c>
      <c r="C3162" t="s">
        <v>230</v>
      </c>
      <c r="D3162" t="s">
        <v>71</v>
      </c>
      <c r="E3162" t="s">
        <v>209</v>
      </c>
      <c r="F3162" t="s">
        <v>46</v>
      </c>
      <c r="G3162" t="s">
        <v>567</v>
      </c>
      <c r="H3162" t="s">
        <v>568</v>
      </c>
      <c r="I3162" s="4">
        <v>38</v>
      </c>
      <c r="J3162" s="4">
        <v>209.84699453551912</v>
      </c>
      <c r="K3162" s="4">
        <v>95.519125683060111</v>
      </c>
      <c r="L3162" s="4">
        <v>114.32786885245901</v>
      </c>
      <c r="M3162" s="5">
        <v>7.6</v>
      </c>
      <c r="N3162" t="str">
        <f t="shared" si="196"/>
        <v>202501</v>
      </c>
      <c r="O3162" t="str">
        <f t="shared" si="197"/>
        <v>01</v>
      </c>
      <c r="P3162" t="str">
        <f t="shared" si="198"/>
        <v>01.Jan2025</v>
      </c>
      <c r="Q3162" t="str">
        <f>IF([1]Dashboard!$AK$39="Month","Month"&amp;N3162&amp;E3162,IF([1]Dashboard!$AK$39="YTD",IF(O3162-[1]Dashboard!$AK$37&lt;=0,"YTD"&amp;A3162&amp;[1]Dashboard!$AK$37&amp;E3162),IF([1]Dashboard!$AK$39="FY","FY"&amp;A3162&amp;E3162)))</f>
        <v>YTD2025069 - Christmas</v>
      </c>
      <c r="R3162" t="str">
        <f>IF([1]Dashboard!$AK$39="Month","Month"&amp;N3162&amp;E3162&amp;F3162,IF([1]Dashboard!$AK$39="YTD",IF(O3162-[1]Dashboard!$AK$37&lt;=0,"YTD"&amp;A3162&amp;[1]Dashboard!$AK$37&amp;E3162&amp;F3162),IF([1]Dashboard!$AK$39="FY","FY"&amp;A3162&amp;E3162&amp;F3162)))</f>
        <v>YTD2025069 - ChristmasENROBE TO GO</v>
      </c>
      <c r="S3162" t="str">
        <f>IF([1]Dashboard!$AK$39="Month","Month"&amp;N3162&amp;F3162,IF([1]Dashboard!$AK$39="YTD",IF(O3162-[1]Dashboard!$AK$37&lt;=0,"YTD"&amp;A3162&amp;[1]Dashboard!$AK$37&amp;F3162),IF([1]Dashboard!$AK$39="FY","FY"&amp;A3162&amp;F3162)))</f>
        <v>YTD202506ENROBE TO GO</v>
      </c>
      <c r="T3162" t="str">
        <f>IF([1]Dashboard!$AK$39="Month","Month"&amp;N3162&amp;F3162,IF([1]Dashboard!$AK$39="YTD",IF(O3162-[1]Dashboard!$AK$37&lt;=0,"YTD"&amp;A3162&amp;[1]Dashboard!$AK$37&amp;U3162),IF([1]Dashboard!$AK$39="FY","FY"&amp;A3162&amp;U3162)))</f>
        <v>YTD2025069 - ChristmasENROBE TO GO</v>
      </c>
      <c r="U3162" t="str">
        <f t="shared" si="199"/>
        <v>9 - ChristmasENROBE TO GO</v>
      </c>
      <c r="V3162" t="str">
        <f>IF([1]Dashboard!$AK$39="Month","Month"&amp;N3162&amp;C3162&amp;E3162,IF([1]Dashboard!$AK$39="YTD",IF(O3162-[1]Dashboard!$AK$37&lt;=0,"YTD"&amp;A3162&amp;[1]Dashboard!$AK$37&amp;C3162&amp;E3162),IF([1]Dashboard!$AK$39="FY","FY"&amp;A3162&amp;C3162&amp;E3162)))</f>
        <v>YTD202506Bonaparte9 - Christmas</v>
      </c>
      <c r="W3162" t="str">
        <f>IF([1]Dashboard!$AK$39="Month","Month"&amp;N3162,IF([1]Dashboard!$AK$39="YTD",IF(O3162-[1]Dashboard!$AK$37&lt;=0,"YTD"&amp;A3162&amp;[1]Dashboard!$AK$37),IF([1]Dashboard!$AK$39="FY","FY"&amp;A3162)))</f>
        <v>YTD202506</v>
      </c>
    </row>
    <row r="3163" spans="1:23" x14ac:dyDescent="0.3">
      <c r="A3163" t="s">
        <v>610</v>
      </c>
      <c r="B3163" t="s">
        <v>24</v>
      </c>
      <c r="C3163" t="s">
        <v>230</v>
      </c>
      <c r="D3163" t="s">
        <v>71</v>
      </c>
      <c r="E3163" t="s">
        <v>209</v>
      </c>
      <c r="F3163" t="s">
        <v>46</v>
      </c>
      <c r="G3163" t="s">
        <v>569</v>
      </c>
      <c r="H3163" t="s">
        <v>570</v>
      </c>
      <c r="I3163" s="4">
        <v>3</v>
      </c>
      <c r="J3163" s="4">
        <v>5.3114754098360644</v>
      </c>
      <c r="K3163" s="4">
        <v>1.6918032786885246</v>
      </c>
      <c r="L3163" s="4">
        <v>3.6196721311475399</v>
      </c>
      <c r="M3163" s="5">
        <v>0.15</v>
      </c>
      <c r="N3163" t="str">
        <f t="shared" si="196"/>
        <v>202501</v>
      </c>
      <c r="O3163" t="str">
        <f t="shared" si="197"/>
        <v>01</v>
      </c>
      <c r="P3163" t="str">
        <f t="shared" si="198"/>
        <v>01.Jan2025</v>
      </c>
      <c r="Q3163" t="str">
        <f>IF([1]Dashboard!$AK$39="Month","Month"&amp;N3163&amp;E3163,IF([1]Dashboard!$AK$39="YTD",IF(O3163-[1]Dashboard!$AK$37&lt;=0,"YTD"&amp;A3163&amp;[1]Dashboard!$AK$37&amp;E3163),IF([1]Dashboard!$AK$39="FY","FY"&amp;A3163&amp;E3163)))</f>
        <v>YTD2025069 - Christmas</v>
      </c>
      <c r="R3163" t="str">
        <f>IF([1]Dashboard!$AK$39="Month","Month"&amp;N3163&amp;E3163&amp;F3163,IF([1]Dashboard!$AK$39="YTD",IF(O3163-[1]Dashboard!$AK$37&lt;=0,"YTD"&amp;A3163&amp;[1]Dashboard!$AK$37&amp;E3163&amp;F3163),IF([1]Dashboard!$AK$39="FY","FY"&amp;A3163&amp;E3163&amp;F3163)))</f>
        <v>YTD2025069 - ChristmasENROBE TO GO</v>
      </c>
      <c r="S3163" t="str">
        <f>IF([1]Dashboard!$AK$39="Month","Month"&amp;N3163&amp;F3163,IF([1]Dashboard!$AK$39="YTD",IF(O3163-[1]Dashboard!$AK$37&lt;=0,"YTD"&amp;A3163&amp;[1]Dashboard!$AK$37&amp;F3163),IF([1]Dashboard!$AK$39="FY","FY"&amp;A3163&amp;F3163)))</f>
        <v>YTD202506ENROBE TO GO</v>
      </c>
      <c r="T3163" t="str">
        <f>IF([1]Dashboard!$AK$39="Month","Month"&amp;N3163&amp;F3163,IF([1]Dashboard!$AK$39="YTD",IF(O3163-[1]Dashboard!$AK$37&lt;=0,"YTD"&amp;A3163&amp;[1]Dashboard!$AK$37&amp;U3163),IF([1]Dashboard!$AK$39="FY","FY"&amp;A3163&amp;U3163)))</f>
        <v>YTD2025069 - ChristmasENROBE TO GO</v>
      </c>
      <c r="U3163" t="str">
        <f t="shared" si="199"/>
        <v>9 - ChristmasENROBE TO GO</v>
      </c>
      <c r="V3163" t="str">
        <f>IF([1]Dashboard!$AK$39="Month","Month"&amp;N3163&amp;C3163&amp;E3163,IF([1]Dashboard!$AK$39="YTD",IF(O3163-[1]Dashboard!$AK$37&lt;=0,"YTD"&amp;A3163&amp;[1]Dashboard!$AK$37&amp;C3163&amp;E3163),IF([1]Dashboard!$AK$39="FY","FY"&amp;A3163&amp;C3163&amp;E3163)))</f>
        <v>YTD202506Bonaparte9 - Christmas</v>
      </c>
      <c r="W3163" t="str">
        <f>IF([1]Dashboard!$AK$39="Month","Month"&amp;N3163,IF([1]Dashboard!$AK$39="YTD",IF(O3163-[1]Dashboard!$AK$37&lt;=0,"YTD"&amp;A3163&amp;[1]Dashboard!$AK$37),IF([1]Dashboard!$AK$39="FY","FY"&amp;A3163)))</f>
        <v>YTD202506</v>
      </c>
    </row>
    <row r="3164" spans="1:23" x14ac:dyDescent="0.3">
      <c r="A3164" t="s">
        <v>610</v>
      </c>
      <c r="B3164" t="s">
        <v>24</v>
      </c>
      <c r="C3164" t="s">
        <v>230</v>
      </c>
      <c r="D3164" t="s">
        <v>71</v>
      </c>
      <c r="E3164" t="s">
        <v>209</v>
      </c>
      <c r="F3164" t="s">
        <v>46</v>
      </c>
      <c r="G3164" t="s">
        <v>571</v>
      </c>
      <c r="H3164" t="s">
        <v>572</v>
      </c>
      <c r="I3164" s="4">
        <v>8</v>
      </c>
      <c r="J3164" s="4">
        <v>13.433879781420766</v>
      </c>
      <c r="K3164" s="4">
        <v>3.8994535519125679</v>
      </c>
      <c r="L3164" s="4">
        <v>9.5344262295081972</v>
      </c>
      <c r="M3164" s="5">
        <v>0.4</v>
      </c>
      <c r="N3164" t="str">
        <f t="shared" si="196"/>
        <v>202501</v>
      </c>
      <c r="O3164" t="str">
        <f t="shared" si="197"/>
        <v>01</v>
      </c>
      <c r="P3164" t="str">
        <f t="shared" si="198"/>
        <v>01.Jan2025</v>
      </c>
      <c r="Q3164" t="str">
        <f>IF([1]Dashboard!$AK$39="Month","Month"&amp;N3164&amp;E3164,IF([1]Dashboard!$AK$39="YTD",IF(O3164-[1]Dashboard!$AK$37&lt;=0,"YTD"&amp;A3164&amp;[1]Dashboard!$AK$37&amp;E3164),IF([1]Dashboard!$AK$39="FY","FY"&amp;A3164&amp;E3164)))</f>
        <v>YTD2025069 - Christmas</v>
      </c>
      <c r="R3164" t="str">
        <f>IF([1]Dashboard!$AK$39="Month","Month"&amp;N3164&amp;E3164&amp;F3164,IF([1]Dashboard!$AK$39="YTD",IF(O3164-[1]Dashboard!$AK$37&lt;=0,"YTD"&amp;A3164&amp;[1]Dashboard!$AK$37&amp;E3164&amp;F3164),IF([1]Dashboard!$AK$39="FY","FY"&amp;A3164&amp;E3164&amp;F3164)))</f>
        <v>YTD2025069 - ChristmasENROBE TO GO</v>
      </c>
      <c r="S3164" t="str">
        <f>IF([1]Dashboard!$AK$39="Month","Month"&amp;N3164&amp;F3164,IF([1]Dashboard!$AK$39="YTD",IF(O3164-[1]Dashboard!$AK$37&lt;=0,"YTD"&amp;A3164&amp;[1]Dashboard!$AK$37&amp;F3164),IF([1]Dashboard!$AK$39="FY","FY"&amp;A3164&amp;F3164)))</f>
        <v>YTD202506ENROBE TO GO</v>
      </c>
      <c r="T3164" t="str">
        <f>IF([1]Dashboard!$AK$39="Month","Month"&amp;N3164&amp;F3164,IF([1]Dashboard!$AK$39="YTD",IF(O3164-[1]Dashboard!$AK$37&lt;=0,"YTD"&amp;A3164&amp;[1]Dashboard!$AK$37&amp;U3164),IF([1]Dashboard!$AK$39="FY","FY"&amp;A3164&amp;U3164)))</f>
        <v>YTD2025069 - ChristmasENROBE TO GO</v>
      </c>
      <c r="U3164" t="str">
        <f t="shared" si="199"/>
        <v>9 - ChristmasENROBE TO GO</v>
      </c>
      <c r="V3164" t="str">
        <f>IF([1]Dashboard!$AK$39="Month","Month"&amp;N3164&amp;C3164&amp;E3164,IF([1]Dashboard!$AK$39="YTD",IF(O3164-[1]Dashboard!$AK$37&lt;=0,"YTD"&amp;A3164&amp;[1]Dashboard!$AK$37&amp;C3164&amp;E3164),IF([1]Dashboard!$AK$39="FY","FY"&amp;A3164&amp;C3164&amp;E3164)))</f>
        <v>YTD202506Bonaparte9 - Christmas</v>
      </c>
      <c r="W3164" t="str">
        <f>IF([1]Dashboard!$AK$39="Month","Month"&amp;N3164,IF([1]Dashboard!$AK$39="YTD",IF(O3164-[1]Dashboard!$AK$37&lt;=0,"YTD"&amp;A3164&amp;[1]Dashboard!$AK$37),IF([1]Dashboard!$AK$39="FY","FY"&amp;A3164)))</f>
        <v>YTD202506</v>
      </c>
    </row>
    <row r="3165" spans="1:23" x14ac:dyDescent="0.3">
      <c r="A3165" t="s">
        <v>610</v>
      </c>
      <c r="B3165" t="s">
        <v>24</v>
      </c>
      <c r="C3165" t="s">
        <v>230</v>
      </c>
      <c r="D3165" t="s">
        <v>71</v>
      </c>
      <c r="E3165" t="s">
        <v>209</v>
      </c>
      <c r="F3165" t="s">
        <v>215</v>
      </c>
      <c r="G3165" t="s">
        <v>598</v>
      </c>
      <c r="H3165" t="s">
        <v>599</v>
      </c>
      <c r="I3165" s="4">
        <v>1</v>
      </c>
      <c r="J3165" s="4">
        <v>4.557377049180328</v>
      </c>
      <c r="K3165" s="4">
        <v>2.8743169398907105</v>
      </c>
      <c r="L3165" s="4">
        <v>1.6830601092896176</v>
      </c>
      <c r="M3165" s="5">
        <v>0.2</v>
      </c>
      <c r="N3165" t="str">
        <f t="shared" si="196"/>
        <v>202501</v>
      </c>
      <c r="O3165" t="str">
        <f t="shared" si="197"/>
        <v>01</v>
      </c>
      <c r="P3165" t="str">
        <f t="shared" si="198"/>
        <v>01.Jan2025</v>
      </c>
      <c r="Q3165" t="str">
        <f>IF([1]Dashboard!$AK$39="Month","Month"&amp;N3165&amp;E3165,IF([1]Dashboard!$AK$39="YTD",IF(O3165-[1]Dashboard!$AK$37&lt;=0,"YTD"&amp;A3165&amp;[1]Dashboard!$AK$37&amp;E3165),IF([1]Dashboard!$AK$39="FY","FY"&amp;A3165&amp;E3165)))</f>
        <v>YTD2025069 - Christmas</v>
      </c>
      <c r="R3165" t="str">
        <f>IF([1]Dashboard!$AK$39="Month","Month"&amp;N3165&amp;E3165&amp;F3165,IF([1]Dashboard!$AK$39="YTD",IF(O3165-[1]Dashboard!$AK$37&lt;=0,"YTD"&amp;A3165&amp;[1]Dashboard!$AK$37&amp;E3165&amp;F3165),IF([1]Dashboard!$AK$39="FY","FY"&amp;A3165&amp;E3165&amp;F3165)))</f>
        <v>YTD2025069 - ChristmasPANETTONE</v>
      </c>
      <c r="S3165" t="str">
        <f>IF([1]Dashboard!$AK$39="Month","Month"&amp;N3165&amp;F3165,IF([1]Dashboard!$AK$39="YTD",IF(O3165-[1]Dashboard!$AK$37&lt;=0,"YTD"&amp;A3165&amp;[1]Dashboard!$AK$37&amp;F3165),IF([1]Dashboard!$AK$39="FY","FY"&amp;A3165&amp;F3165)))</f>
        <v>YTD202506PANETTONE</v>
      </c>
      <c r="T3165" t="str">
        <f>IF([1]Dashboard!$AK$39="Month","Month"&amp;N3165&amp;F3165,IF([1]Dashboard!$AK$39="YTD",IF(O3165-[1]Dashboard!$AK$37&lt;=0,"YTD"&amp;A3165&amp;[1]Dashboard!$AK$37&amp;U3165),IF([1]Dashboard!$AK$39="FY","FY"&amp;A3165&amp;U3165)))</f>
        <v>YTD2025069 - ChristmasPANETTONE</v>
      </c>
      <c r="U3165" t="str">
        <f t="shared" si="199"/>
        <v>9 - ChristmasPANETTONE</v>
      </c>
      <c r="V3165" t="str">
        <f>IF([1]Dashboard!$AK$39="Month","Month"&amp;N3165&amp;C3165&amp;E3165,IF([1]Dashboard!$AK$39="YTD",IF(O3165-[1]Dashboard!$AK$37&lt;=0,"YTD"&amp;A3165&amp;[1]Dashboard!$AK$37&amp;C3165&amp;E3165),IF([1]Dashboard!$AK$39="FY","FY"&amp;A3165&amp;C3165&amp;E3165)))</f>
        <v>YTD202506Bonaparte9 - Christmas</v>
      </c>
      <c r="W3165" t="str">
        <f>IF([1]Dashboard!$AK$39="Month","Month"&amp;N3165,IF([1]Dashboard!$AK$39="YTD",IF(O3165-[1]Dashboard!$AK$37&lt;=0,"YTD"&amp;A3165&amp;[1]Dashboard!$AK$37),IF([1]Dashboard!$AK$39="FY","FY"&amp;A3165)))</f>
        <v>YTD202506</v>
      </c>
    </row>
    <row r="3166" spans="1:23" x14ac:dyDescent="0.3">
      <c r="A3166" t="s">
        <v>610</v>
      </c>
      <c r="B3166" t="s">
        <v>24</v>
      </c>
      <c r="C3166" t="s">
        <v>230</v>
      </c>
      <c r="D3166" t="s">
        <v>71</v>
      </c>
      <c r="E3166" t="s">
        <v>209</v>
      </c>
      <c r="F3166" t="s">
        <v>215</v>
      </c>
      <c r="G3166" t="s">
        <v>576</v>
      </c>
      <c r="H3166" t="s">
        <v>577</v>
      </c>
      <c r="I3166" s="4">
        <v>8</v>
      </c>
      <c r="J3166" s="4">
        <v>50.762841530054629</v>
      </c>
      <c r="K3166" s="4">
        <v>30.933333333333334</v>
      </c>
      <c r="L3166" s="4">
        <v>19.829508196721299</v>
      </c>
      <c r="M3166" s="5">
        <v>5.2</v>
      </c>
      <c r="N3166" t="str">
        <f t="shared" si="196"/>
        <v>202501</v>
      </c>
      <c r="O3166" t="str">
        <f t="shared" si="197"/>
        <v>01</v>
      </c>
      <c r="P3166" t="str">
        <f t="shared" si="198"/>
        <v>01.Jan2025</v>
      </c>
      <c r="Q3166" t="str">
        <f>IF([1]Dashboard!$AK$39="Month","Month"&amp;N3166&amp;E3166,IF([1]Dashboard!$AK$39="YTD",IF(O3166-[1]Dashboard!$AK$37&lt;=0,"YTD"&amp;A3166&amp;[1]Dashboard!$AK$37&amp;E3166),IF([1]Dashboard!$AK$39="FY","FY"&amp;A3166&amp;E3166)))</f>
        <v>YTD2025069 - Christmas</v>
      </c>
      <c r="R3166" t="str">
        <f>IF([1]Dashboard!$AK$39="Month","Month"&amp;N3166&amp;E3166&amp;F3166,IF([1]Dashboard!$AK$39="YTD",IF(O3166-[1]Dashboard!$AK$37&lt;=0,"YTD"&amp;A3166&amp;[1]Dashboard!$AK$37&amp;E3166&amp;F3166),IF([1]Dashboard!$AK$39="FY","FY"&amp;A3166&amp;E3166&amp;F3166)))</f>
        <v>YTD2025069 - ChristmasPANETTONE</v>
      </c>
      <c r="S3166" t="str">
        <f>IF([1]Dashboard!$AK$39="Month","Month"&amp;N3166&amp;F3166,IF([1]Dashboard!$AK$39="YTD",IF(O3166-[1]Dashboard!$AK$37&lt;=0,"YTD"&amp;A3166&amp;[1]Dashboard!$AK$37&amp;F3166),IF([1]Dashboard!$AK$39="FY","FY"&amp;A3166&amp;F3166)))</f>
        <v>YTD202506PANETTONE</v>
      </c>
      <c r="T3166" t="str">
        <f>IF([1]Dashboard!$AK$39="Month","Month"&amp;N3166&amp;F3166,IF([1]Dashboard!$AK$39="YTD",IF(O3166-[1]Dashboard!$AK$37&lt;=0,"YTD"&amp;A3166&amp;[1]Dashboard!$AK$37&amp;U3166),IF([1]Dashboard!$AK$39="FY","FY"&amp;A3166&amp;U3166)))</f>
        <v>YTD2025069 - ChristmasPANETTONE</v>
      </c>
      <c r="U3166" t="str">
        <f t="shared" si="199"/>
        <v>9 - ChristmasPANETTONE</v>
      </c>
      <c r="V3166" t="str">
        <f>IF([1]Dashboard!$AK$39="Month","Month"&amp;N3166&amp;C3166&amp;E3166,IF([1]Dashboard!$AK$39="YTD",IF(O3166-[1]Dashboard!$AK$37&lt;=0,"YTD"&amp;A3166&amp;[1]Dashboard!$AK$37&amp;C3166&amp;E3166),IF([1]Dashboard!$AK$39="FY","FY"&amp;A3166&amp;C3166&amp;E3166)))</f>
        <v>YTD202506Bonaparte9 - Christmas</v>
      </c>
      <c r="W3166" t="str">
        <f>IF([1]Dashboard!$AK$39="Month","Month"&amp;N3166,IF([1]Dashboard!$AK$39="YTD",IF(O3166-[1]Dashboard!$AK$37&lt;=0,"YTD"&amp;A3166&amp;[1]Dashboard!$AK$37),IF([1]Dashboard!$AK$39="FY","FY"&amp;A3166)))</f>
        <v>YTD202506</v>
      </c>
    </row>
    <row r="3167" spans="1:23" x14ac:dyDescent="0.3">
      <c r="A3167" t="s">
        <v>610</v>
      </c>
      <c r="B3167" t="s">
        <v>24</v>
      </c>
      <c r="C3167" t="s">
        <v>230</v>
      </c>
      <c r="D3167" t="s">
        <v>71</v>
      </c>
      <c r="E3167" t="s">
        <v>209</v>
      </c>
      <c r="F3167" t="s">
        <v>215</v>
      </c>
      <c r="G3167" t="s">
        <v>226</v>
      </c>
      <c r="H3167" t="s">
        <v>579</v>
      </c>
      <c r="I3167" s="4">
        <v>22</v>
      </c>
      <c r="J3167" s="4">
        <v>102.68633879781423</v>
      </c>
      <c r="K3167" s="4">
        <v>75.016393442622942</v>
      </c>
      <c r="L3167" s="4">
        <v>27.669945355191288</v>
      </c>
      <c r="M3167" s="5">
        <v>11</v>
      </c>
      <c r="N3167" t="str">
        <f t="shared" si="196"/>
        <v>202501</v>
      </c>
      <c r="O3167" t="str">
        <f t="shared" si="197"/>
        <v>01</v>
      </c>
      <c r="P3167" t="str">
        <f t="shared" si="198"/>
        <v>01.Jan2025</v>
      </c>
      <c r="Q3167" t="str">
        <f>IF([1]Dashboard!$AK$39="Month","Month"&amp;N3167&amp;E3167,IF([1]Dashboard!$AK$39="YTD",IF(O3167-[1]Dashboard!$AK$37&lt;=0,"YTD"&amp;A3167&amp;[1]Dashboard!$AK$37&amp;E3167),IF([1]Dashboard!$AK$39="FY","FY"&amp;A3167&amp;E3167)))</f>
        <v>YTD2025069 - Christmas</v>
      </c>
      <c r="R3167" t="str">
        <f>IF([1]Dashboard!$AK$39="Month","Month"&amp;N3167&amp;E3167&amp;F3167,IF([1]Dashboard!$AK$39="YTD",IF(O3167-[1]Dashboard!$AK$37&lt;=0,"YTD"&amp;A3167&amp;[1]Dashboard!$AK$37&amp;E3167&amp;F3167),IF([1]Dashboard!$AK$39="FY","FY"&amp;A3167&amp;E3167&amp;F3167)))</f>
        <v>YTD2025069 - ChristmasPANETTONE</v>
      </c>
      <c r="S3167" t="str">
        <f>IF([1]Dashboard!$AK$39="Month","Month"&amp;N3167&amp;F3167,IF([1]Dashboard!$AK$39="YTD",IF(O3167-[1]Dashboard!$AK$37&lt;=0,"YTD"&amp;A3167&amp;[1]Dashboard!$AK$37&amp;F3167),IF([1]Dashboard!$AK$39="FY","FY"&amp;A3167&amp;F3167)))</f>
        <v>YTD202506PANETTONE</v>
      </c>
      <c r="T3167" t="str">
        <f>IF([1]Dashboard!$AK$39="Month","Month"&amp;N3167&amp;F3167,IF([1]Dashboard!$AK$39="YTD",IF(O3167-[1]Dashboard!$AK$37&lt;=0,"YTD"&amp;A3167&amp;[1]Dashboard!$AK$37&amp;U3167),IF([1]Dashboard!$AK$39="FY","FY"&amp;A3167&amp;U3167)))</f>
        <v>YTD2025069 - ChristmasPANETTONE</v>
      </c>
      <c r="U3167" t="str">
        <f t="shared" si="199"/>
        <v>9 - ChristmasPANETTONE</v>
      </c>
      <c r="V3167" t="str">
        <f>IF([1]Dashboard!$AK$39="Month","Month"&amp;N3167&amp;C3167&amp;E3167,IF([1]Dashboard!$AK$39="YTD",IF(O3167-[1]Dashboard!$AK$37&lt;=0,"YTD"&amp;A3167&amp;[1]Dashboard!$AK$37&amp;C3167&amp;E3167),IF([1]Dashboard!$AK$39="FY","FY"&amp;A3167&amp;C3167&amp;E3167)))</f>
        <v>YTD202506Bonaparte9 - Christmas</v>
      </c>
      <c r="W3167" t="str">
        <f>IF([1]Dashboard!$AK$39="Month","Month"&amp;N3167,IF([1]Dashboard!$AK$39="YTD",IF(O3167-[1]Dashboard!$AK$37&lt;=0,"YTD"&amp;A3167&amp;[1]Dashboard!$AK$37),IF([1]Dashboard!$AK$39="FY","FY"&amp;A3167)))</f>
        <v>YTD202506</v>
      </c>
    </row>
    <row r="3168" spans="1:23" x14ac:dyDescent="0.3">
      <c r="A3168" t="s">
        <v>610</v>
      </c>
      <c r="B3168" t="s">
        <v>24</v>
      </c>
      <c r="C3168" t="s">
        <v>230</v>
      </c>
      <c r="D3168" t="s">
        <v>71</v>
      </c>
      <c r="E3168" t="s">
        <v>209</v>
      </c>
      <c r="F3168" t="s">
        <v>248</v>
      </c>
      <c r="G3168" t="s">
        <v>249</v>
      </c>
      <c r="H3168" t="s">
        <v>250</v>
      </c>
      <c r="I3168" s="4">
        <v>1</v>
      </c>
      <c r="J3168" s="4">
        <v>14.087431693989071</v>
      </c>
      <c r="K3168" s="4">
        <v>3.6065573770491803</v>
      </c>
      <c r="L3168" s="4">
        <v>10.480874316939891</v>
      </c>
      <c r="M3168" s="5">
        <v>1</v>
      </c>
      <c r="N3168" t="str">
        <f t="shared" si="196"/>
        <v>202501</v>
      </c>
      <c r="O3168" t="str">
        <f t="shared" si="197"/>
        <v>01</v>
      </c>
      <c r="P3168" t="str">
        <f t="shared" si="198"/>
        <v>01.Jan2025</v>
      </c>
      <c r="Q3168" t="str">
        <f>IF([1]Dashboard!$AK$39="Month","Month"&amp;N3168&amp;E3168,IF([1]Dashboard!$AK$39="YTD",IF(O3168-[1]Dashboard!$AK$37&lt;=0,"YTD"&amp;A3168&amp;[1]Dashboard!$AK$37&amp;E3168),IF([1]Dashboard!$AK$39="FY","FY"&amp;A3168&amp;E3168)))</f>
        <v>YTD2025069 - Christmas</v>
      </c>
      <c r="R3168" t="str">
        <f>IF([1]Dashboard!$AK$39="Month","Month"&amp;N3168&amp;E3168&amp;F3168,IF([1]Dashboard!$AK$39="YTD",IF(O3168-[1]Dashboard!$AK$37&lt;=0,"YTD"&amp;A3168&amp;[1]Dashboard!$AK$37&amp;E3168&amp;F3168),IF([1]Dashboard!$AK$39="FY","FY"&amp;A3168&amp;E3168&amp;F3168)))</f>
        <v>YTD2025069 - ChristmasPASTRY</v>
      </c>
      <c r="S3168" t="str">
        <f>IF([1]Dashboard!$AK$39="Month","Month"&amp;N3168&amp;F3168,IF([1]Dashboard!$AK$39="YTD",IF(O3168-[1]Dashboard!$AK$37&lt;=0,"YTD"&amp;A3168&amp;[1]Dashboard!$AK$37&amp;F3168),IF([1]Dashboard!$AK$39="FY","FY"&amp;A3168&amp;F3168)))</f>
        <v>YTD202506PASTRY</v>
      </c>
      <c r="T3168" t="str">
        <f>IF([1]Dashboard!$AK$39="Month","Month"&amp;N3168&amp;F3168,IF([1]Dashboard!$AK$39="YTD",IF(O3168-[1]Dashboard!$AK$37&lt;=0,"YTD"&amp;A3168&amp;[1]Dashboard!$AK$37&amp;U3168),IF([1]Dashboard!$AK$39="FY","FY"&amp;A3168&amp;U3168)))</f>
        <v>YTD2025069 - ChristmasPASTRY</v>
      </c>
      <c r="U3168" t="str">
        <f t="shared" si="199"/>
        <v>9 - ChristmasPASTRY</v>
      </c>
      <c r="V3168" t="str">
        <f>IF([1]Dashboard!$AK$39="Month","Month"&amp;N3168&amp;C3168&amp;E3168,IF([1]Dashboard!$AK$39="YTD",IF(O3168-[1]Dashboard!$AK$37&lt;=0,"YTD"&amp;A3168&amp;[1]Dashboard!$AK$37&amp;C3168&amp;E3168),IF([1]Dashboard!$AK$39="FY","FY"&amp;A3168&amp;C3168&amp;E3168)))</f>
        <v>YTD202506Bonaparte9 - Christmas</v>
      </c>
      <c r="W3168" t="str">
        <f>IF([1]Dashboard!$AK$39="Month","Month"&amp;N3168,IF([1]Dashboard!$AK$39="YTD",IF(O3168-[1]Dashboard!$AK$37&lt;=0,"YTD"&amp;A3168&amp;[1]Dashboard!$AK$37),IF([1]Dashboard!$AK$39="FY","FY"&amp;A3168)))</f>
        <v>YTD202506</v>
      </c>
    </row>
    <row r="3169" spans="1:23" x14ac:dyDescent="0.3">
      <c r="A3169" t="s">
        <v>610</v>
      </c>
      <c r="B3169" t="s">
        <v>24</v>
      </c>
      <c r="C3169" t="s">
        <v>230</v>
      </c>
      <c r="D3169" t="s">
        <v>71</v>
      </c>
      <c r="E3169" t="s">
        <v>209</v>
      </c>
      <c r="F3169" t="s">
        <v>117</v>
      </c>
      <c r="G3169" t="s">
        <v>228</v>
      </c>
      <c r="H3169" t="s">
        <v>580</v>
      </c>
      <c r="I3169" s="4">
        <v>0.17899999999999999</v>
      </c>
      <c r="J3169" s="4">
        <v>3.3792349726775956</v>
      </c>
      <c r="K3169" s="4">
        <v>0.74025792349726771</v>
      </c>
      <c r="L3169" s="4">
        <v>2.6389770491803279</v>
      </c>
      <c r="M3169" s="5">
        <v>1.7899999999999999E-4</v>
      </c>
      <c r="N3169" t="str">
        <f t="shared" si="196"/>
        <v>202501</v>
      </c>
      <c r="O3169" t="str">
        <f t="shared" si="197"/>
        <v>01</v>
      </c>
      <c r="P3169" t="str">
        <f t="shared" si="198"/>
        <v>01.Jan2025</v>
      </c>
      <c r="Q3169" t="str">
        <f>IF([1]Dashboard!$AK$39="Month","Month"&amp;N3169&amp;E3169,IF([1]Dashboard!$AK$39="YTD",IF(O3169-[1]Dashboard!$AK$37&lt;=0,"YTD"&amp;A3169&amp;[1]Dashboard!$AK$37&amp;E3169),IF([1]Dashboard!$AK$39="FY","FY"&amp;A3169&amp;E3169)))</f>
        <v>YTD2025069 - Christmas</v>
      </c>
      <c r="R3169" t="str">
        <f>IF([1]Dashboard!$AK$39="Month","Month"&amp;N3169&amp;E3169&amp;F3169,IF([1]Dashboard!$AK$39="YTD",IF(O3169-[1]Dashboard!$AK$37&lt;=0,"YTD"&amp;A3169&amp;[1]Dashboard!$AK$37&amp;E3169&amp;F3169),IF([1]Dashboard!$AK$39="FY","FY"&amp;A3169&amp;E3169&amp;F3169)))</f>
        <v>YTD2025069 - ChristmasQUEBRA QUEBRA</v>
      </c>
      <c r="S3169" t="str">
        <f>IF([1]Dashboard!$AK$39="Month","Month"&amp;N3169&amp;F3169,IF([1]Dashboard!$AK$39="YTD",IF(O3169-[1]Dashboard!$AK$37&lt;=0,"YTD"&amp;A3169&amp;[1]Dashboard!$AK$37&amp;F3169),IF([1]Dashboard!$AK$39="FY","FY"&amp;A3169&amp;F3169)))</f>
        <v>YTD202506QUEBRA QUEBRA</v>
      </c>
      <c r="T3169" t="str">
        <f>IF([1]Dashboard!$AK$39="Month","Month"&amp;N3169&amp;F3169,IF([1]Dashboard!$AK$39="YTD",IF(O3169-[1]Dashboard!$AK$37&lt;=0,"YTD"&amp;A3169&amp;[1]Dashboard!$AK$37&amp;U3169),IF([1]Dashboard!$AK$39="FY","FY"&amp;A3169&amp;U3169)))</f>
        <v>YTD2025069 - ChristmasQUEBRA QUEBRA</v>
      </c>
      <c r="U3169" t="str">
        <f t="shared" si="199"/>
        <v>9 - ChristmasQUEBRA QUEBRA</v>
      </c>
      <c r="V3169" t="str">
        <f>IF([1]Dashboard!$AK$39="Month","Month"&amp;N3169&amp;C3169&amp;E3169,IF([1]Dashboard!$AK$39="YTD",IF(O3169-[1]Dashboard!$AK$37&lt;=0,"YTD"&amp;A3169&amp;[1]Dashboard!$AK$37&amp;C3169&amp;E3169),IF([1]Dashboard!$AK$39="FY","FY"&amp;A3169&amp;C3169&amp;E3169)))</f>
        <v>YTD202506Bonaparte9 - Christmas</v>
      </c>
      <c r="W3169" t="str">
        <f>IF([1]Dashboard!$AK$39="Month","Month"&amp;N3169,IF([1]Dashboard!$AK$39="YTD",IF(O3169-[1]Dashboard!$AK$37&lt;=0,"YTD"&amp;A3169&amp;[1]Dashboard!$AK$37),IF([1]Dashboard!$AK$39="FY","FY"&amp;A3169)))</f>
        <v>YTD202506</v>
      </c>
    </row>
    <row r="3170" spans="1:23" x14ac:dyDescent="0.3">
      <c r="A3170" t="s">
        <v>610</v>
      </c>
      <c r="B3170" t="s">
        <v>24</v>
      </c>
      <c r="C3170" t="s">
        <v>230</v>
      </c>
      <c r="D3170" t="s">
        <v>71</v>
      </c>
      <c r="E3170" t="s">
        <v>209</v>
      </c>
      <c r="F3170" t="s">
        <v>50</v>
      </c>
      <c r="G3170" t="s">
        <v>581</v>
      </c>
      <c r="H3170" t="s">
        <v>582</v>
      </c>
      <c r="I3170" s="4">
        <v>10</v>
      </c>
      <c r="J3170" s="4">
        <v>38.465573770491794</v>
      </c>
      <c r="K3170" s="4">
        <v>14.360655737704919</v>
      </c>
      <c r="L3170" s="4">
        <v>24.104918032786877</v>
      </c>
      <c r="M3170" s="5">
        <v>2</v>
      </c>
      <c r="N3170" t="str">
        <f t="shared" si="196"/>
        <v>202501</v>
      </c>
      <c r="O3170" t="str">
        <f t="shared" si="197"/>
        <v>01</v>
      </c>
      <c r="P3170" t="str">
        <f t="shared" si="198"/>
        <v>01.Jan2025</v>
      </c>
      <c r="Q3170" t="str">
        <f>IF([1]Dashboard!$AK$39="Month","Month"&amp;N3170&amp;E3170,IF([1]Dashboard!$AK$39="YTD",IF(O3170-[1]Dashboard!$AK$37&lt;=0,"YTD"&amp;A3170&amp;[1]Dashboard!$AK$37&amp;E3170),IF([1]Dashboard!$AK$39="FY","FY"&amp;A3170&amp;E3170)))</f>
        <v>YTD2025069 - Christmas</v>
      </c>
      <c r="R3170" t="str">
        <f>IF([1]Dashboard!$AK$39="Month","Month"&amp;N3170&amp;E3170&amp;F3170,IF([1]Dashboard!$AK$39="YTD",IF(O3170-[1]Dashboard!$AK$37&lt;=0,"YTD"&amp;A3170&amp;[1]Dashboard!$AK$37&amp;E3170&amp;F3170),IF([1]Dashboard!$AK$39="FY","FY"&amp;A3170&amp;E3170&amp;F3170)))</f>
        <v>YTD2025069 - ChristmasQUEBRA QUEBRA TO GO</v>
      </c>
      <c r="S3170" t="str">
        <f>IF([1]Dashboard!$AK$39="Month","Month"&amp;N3170&amp;F3170,IF([1]Dashboard!$AK$39="YTD",IF(O3170-[1]Dashboard!$AK$37&lt;=0,"YTD"&amp;A3170&amp;[1]Dashboard!$AK$37&amp;F3170),IF([1]Dashboard!$AK$39="FY","FY"&amp;A3170&amp;F3170)))</f>
        <v>YTD202506QUEBRA QUEBRA TO GO</v>
      </c>
      <c r="T3170" t="str">
        <f>IF([1]Dashboard!$AK$39="Month","Month"&amp;N3170&amp;F3170,IF([1]Dashboard!$AK$39="YTD",IF(O3170-[1]Dashboard!$AK$37&lt;=0,"YTD"&amp;A3170&amp;[1]Dashboard!$AK$37&amp;U3170),IF([1]Dashboard!$AK$39="FY","FY"&amp;A3170&amp;U3170)))</f>
        <v>YTD2025069 - ChristmasQUEBRA QUEBRA TO GO</v>
      </c>
      <c r="U3170" t="str">
        <f t="shared" si="199"/>
        <v>9 - ChristmasQUEBRA QUEBRA TO GO</v>
      </c>
      <c r="V3170" t="str">
        <f>IF([1]Dashboard!$AK$39="Month","Month"&amp;N3170&amp;C3170&amp;E3170,IF([1]Dashboard!$AK$39="YTD",IF(O3170-[1]Dashboard!$AK$37&lt;=0,"YTD"&amp;A3170&amp;[1]Dashboard!$AK$37&amp;C3170&amp;E3170),IF([1]Dashboard!$AK$39="FY","FY"&amp;A3170&amp;C3170&amp;E3170)))</f>
        <v>YTD202506Bonaparte9 - Christmas</v>
      </c>
      <c r="W3170" t="str">
        <f>IF([1]Dashboard!$AK$39="Month","Month"&amp;N3170,IF([1]Dashboard!$AK$39="YTD",IF(O3170-[1]Dashboard!$AK$37&lt;=0,"YTD"&amp;A3170&amp;[1]Dashboard!$AK$37),IF([1]Dashboard!$AK$39="FY","FY"&amp;A3170)))</f>
        <v>YTD202506</v>
      </c>
    </row>
    <row r="3171" spans="1:23" x14ac:dyDescent="0.3">
      <c r="A3171" t="s">
        <v>610</v>
      </c>
      <c r="B3171" t="s">
        <v>24</v>
      </c>
      <c r="C3171" t="s">
        <v>230</v>
      </c>
      <c r="D3171" t="s">
        <v>71</v>
      </c>
      <c r="E3171" t="s">
        <v>368</v>
      </c>
      <c r="F3171" t="s">
        <v>615</v>
      </c>
      <c r="G3171" t="s">
        <v>616</v>
      </c>
      <c r="H3171" t="s">
        <v>617</v>
      </c>
      <c r="I3171" s="4">
        <v>6</v>
      </c>
      <c r="J3171" s="4">
        <v>30.504918032786886</v>
      </c>
      <c r="K3171" s="4">
        <v>14.098360655737704</v>
      </c>
      <c r="L3171" s="4">
        <v>16.406557377049179</v>
      </c>
      <c r="M3171" s="5">
        <v>1.32</v>
      </c>
      <c r="N3171" t="str">
        <f t="shared" si="196"/>
        <v>202501</v>
      </c>
      <c r="O3171" t="str">
        <f t="shared" si="197"/>
        <v>01</v>
      </c>
      <c r="P3171" t="str">
        <f t="shared" si="198"/>
        <v>01.Jan2025</v>
      </c>
      <c r="Q3171" t="str">
        <f>IF([1]Dashboard!$AK$39="Month","Month"&amp;N3171&amp;E3171,IF([1]Dashboard!$AK$39="YTD",IF(O3171-[1]Dashboard!$AK$37&lt;=0,"YTD"&amp;A3171&amp;[1]Dashboard!$AK$37&amp;E3171),IF([1]Dashboard!$AK$39="FY","FY"&amp;A3171&amp;E3171)))</f>
        <v>YTD2025069 - Seasonal collection</v>
      </c>
      <c r="R3171" t="str">
        <f>IF([1]Dashboard!$AK$39="Month","Month"&amp;N3171&amp;E3171&amp;F3171,IF([1]Dashboard!$AK$39="YTD",IF(O3171-[1]Dashboard!$AK$37&lt;=0,"YTD"&amp;A3171&amp;[1]Dashboard!$AK$37&amp;E3171&amp;F3171),IF([1]Dashboard!$AK$39="FY","FY"&amp;A3171&amp;E3171&amp;F3171)))</f>
        <v>YTD2025069 - Seasonal collectionVALENTINE'S DAY</v>
      </c>
      <c r="S3171" t="str">
        <f>IF([1]Dashboard!$AK$39="Month","Month"&amp;N3171&amp;F3171,IF([1]Dashboard!$AK$39="YTD",IF(O3171-[1]Dashboard!$AK$37&lt;=0,"YTD"&amp;A3171&amp;[1]Dashboard!$AK$37&amp;F3171),IF([1]Dashboard!$AK$39="FY","FY"&amp;A3171&amp;F3171)))</f>
        <v>YTD202506VALENTINE'S DAY</v>
      </c>
      <c r="T3171" t="str">
        <f>IF([1]Dashboard!$AK$39="Month","Month"&amp;N3171&amp;F3171,IF([1]Dashboard!$AK$39="YTD",IF(O3171-[1]Dashboard!$AK$37&lt;=0,"YTD"&amp;A3171&amp;[1]Dashboard!$AK$37&amp;U3171),IF([1]Dashboard!$AK$39="FY","FY"&amp;A3171&amp;U3171)))</f>
        <v>YTD2025069 - Seasonal collectionVALENTINE'S DAY</v>
      </c>
      <c r="U3171" t="str">
        <f t="shared" si="199"/>
        <v>9 - Seasonal collectionVALENTINE'S DAY</v>
      </c>
      <c r="V3171" t="str">
        <f>IF([1]Dashboard!$AK$39="Month","Month"&amp;N3171&amp;C3171&amp;E3171,IF([1]Dashboard!$AK$39="YTD",IF(O3171-[1]Dashboard!$AK$37&lt;=0,"YTD"&amp;A3171&amp;[1]Dashboard!$AK$37&amp;C3171&amp;E3171),IF([1]Dashboard!$AK$39="FY","FY"&amp;A3171&amp;C3171&amp;E3171)))</f>
        <v>YTD202506Bonaparte9 - Seasonal collection</v>
      </c>
      <c r="W3171" t="str">
        <f>IF([1]Dashboard!$AK$39="Month","Month"&amp;N3171,IF([1]Dashboard!$AK$39="YTD",IF(O3171-[1]Dashboard!$AK$37&lt;=0,"YTD"&amp;A3171&amp;[1]Dashboard!$AK$37),IF([1]Dashboard!$AK$39="FY","FY"&amp;A3171)))</f>
        <v>YTD202506</v>
      </c>
    </row>
    <row r="3172" spans="1:23" x14ac:dyDescent="0.3">
      <c r="A3172" t="s">
        <v>610</v>
      </c>
      <c r="B3172" t="s">
        <v>251</v>
      </c>
      <c r="C3172" t="s">
        <v>25</v>
      </c>
      <c r="D3172" t="s">
        <v>26</v>
      </c>
      <c r="E3172" t="s">
        <v>27</v>
      </c>
      <c r="F3172" t="s">
        <v>28</v>
      </c>
      <c r="G3172" t="s">
        <v>37</v>
      </c>
      <c r="H3172" t="s">
        <v>453</v>
      </c>
      <c r="I3172" s="4">
        <v>2</v>
      </c>
      <c r="J3172" s="4">
        <v>3.3989071038251368</v>
      </c>
      <c r="K3172" s="4">
        <v>1.2109289617486338</v>
      </c>
      <c r="L3172" s="4">
        <v>2.1879781420765032</v>
      </c>
      <c r="M3172" s="5">
        <v>0.16</v>
      </c>
      <c r="N3172" t="str">
        <f t="shared" si="196"/>
        <v>202502</v>
      </c>
      <c r="O3172" t="str">
        <f t="shared" si="197"/>
        <v>02</v>
      </c>
      <c r="P3172" t="str">
        <f t="shared" si="198"/>
        <v>02.Feb2025</v>
      </c>
      <c r="Q3172" t="str">
        <f>IF([1]Dashboard!$AK$39="Month","Month"&amp;N3172&amp;E3172,IF([1]Dashboard!$AK$39="YTD",IF(O3172-[1]Dashboard!$AK$37&lt;=0,"YTD"&amp;A3172&amp;[1]Dashboard!$AK$37&amp;E3172),IF([1]Dashboard!$AK$39="FY","FY"&amp;A3172&amp;E3172)))</f>
        <v>YTD2025061 - BARS</v>
      </c>
      <c r="R3172" t="str">
        <f>IF([1]Dashboard!$AK$39="Month","Month"&amp;N3172&amp;E3172&amp;F3172,IF([1]Dashboard!$AK$39="YTD",IF(O3172-[1]Dashboard!$AK$37&lt;=0,"YTD"&amp;A3172&amp;[1]Dashboard!$AK$37&amp;E3172&amp;F3172),IF([1]Dashboard!$AK$39="FY","FY"&amp;A3172&amp;E3172&amp;F3172)))</f>
        <v>YTD2025061 - BARSBARS</v>
      </c>
      <c r="S3172" t="str">
        <f>IF([1]Dashboard!$AK$39="Month","Month"&amp;N3172&amp;F3172,IF([1]Dashboard!$AK$39="YTD",IF(O3172-[1]Dashboard!$AK$37&lt;=0,"YTD"&amp;A3172&amp;[1]Dashboard!$AK$37&amp;F3172),IF([1]Dashboard!$AK$39="FY","FY"&amp;A3172&amp;F3172)))</f>
        <v>YTD202506BARS</v>
      </c>
      <c r="T3172" t="str">
        <f>IF([1]Dashboard!$AK$39="Month","Month"&amp;N3172&amp;F3172,IF([1]Dashboard!$AK$39="YTD",IF(O3172-[1]Dashboard!$AK$37&lt;=0,"YTD"&amp;A3172&amp;[1]Dashboard!$AK$37&amp;U3172),IF([1]Dashboard!$AK$39="FY","FY"&amp;A3172&amp;U3172)))</f>
        <v>YTD2025061 - BARSBARS</v>
      </c>
      <c r="U3172" t="str">
        <f t="shared" si="199"/>
        <v>1 - BARSBARS</v>
      </c>
      <c r="V3172" t="str">
        <f>IF([1]Dashboard!$AK$39="Month","Month"&amp;N3172&amp;C3172&amp;E3172,IF([1]Dashboard!$AK$39="YTD",IF(O3172-[1]Dashboard!$AK$37&lt;=0,"YTD"&amp;A3172&amp;[1]Dashboard!$AK$37&amp;C3172&amp;E3172),IF([1]Dashboard!$AK$39="FY","FY"&amp;A3172&amp;C3172&amp;E3172)))</f>
        <v>YTD202506Abbesses1 - BARS</v>
      </c>
      <c r="W3172" t="str">
        <f>IF([1]Dashboard!$AK$39="Month","Month"&amp;N3172,IF([1]Dashboard!$AK$39="YTD",IF(O3172-[1]Dashboard!$AK$37&lt;=0,"YTD"&amp;A3172&amp;[1]Dashboard!$AK$37),IF([1]Dashboard!$AK$39="FY","FY"&amp;A3172)))</f>
        <v>YTD202506</v>
      </c>
    </row>
    <row r="3173" spans="1:23" x14ac:dyDescent="0.3">
      <c r="A3173" t="s">
        <v>610</v>
      </c>
      <c r="B3173" t="s">
        <v>251</v>
      </c>
      <c r="C3173" t="s">
        <v>25</v>
      </c>
      <c r="D3173" t="s">
        <v>26</v>
      </c>
      <c r="E3173" t="s">
        <v>27</v>
      </c>
      <c r="F3173" t="s">
        <v>28</v>
      </c>
      <c r="G3173" t="s">
        <v>74</v>
      </c>
      <c r="H3173" t="s">
        <v>454</v>
      </c>
      <c r="I3173" s="4">
        <v>2</v>
      </c>
      <c r="J3173" s="4">
        <v>3.6874316939890712</v>
      </c>
      <c r="K3173" s="4">
        <v>1.2633879781420765</v>
      </c>
      <c r="L3173" s="4">
        <v>2.4240437158469943</v>
      </c>
      <c r="M3173" s="5">
        <v>0.16</v>
      </c>
      <c r="N3173" t="str">
        <f t="shared" si="196"/>
        <v>202502</v>
      </c>
      <c r="O3173" t="str">
        <f t="shared" si="197"/>
        <v>02</v>
      </c>
      <c r="P3173" t="str">
        <f t="shared" si="198"/>
        <v>02.Feb2025</v>
      </c>
      <c r="Q3173" t="str">
        <f>IF([1]Dashboard!$AK$39="Month","Month"&amp;N3173&amp;E3173,IF([1]Dashboard!$AK$39="YTD",IF(O3173-[1]Dashboard!$AK$37&lt;=0,"YTD"&amp;A3173&amp;[1]Dashboard!$AK$37&amp;E3173),IF([1]Dashboard!$AK$39="FY","FY"&amp;A3173&amp;E3173)))</f>
        <v>YTD2025061 - BARS</v>
      </c>
      <c r="R3173" t="str">
        <f>IF([1]Dashboard!$AK$39="Month","Month"&amp;N3173&amp;E3173&amp;F3173,IF([1]Dashboard!$AK$39="YTD",IF(O3173-[1]Dashboard!$AK$37&lt;=0,"YTD"&amp;A3173&amp;[1]Dashboard!$AK$37&amp;E3173&amp;F3173),IF([1]Dashboard!$AK$39="FY","FY"&amp;A3173&amp;E3173&amp;F3173)))</f>
        <v>YTD2025061 - BARSBARS</v>
      </c>
      <c r="S3173" t="str">
        <f>IF([1]Dashboard!$AK$39="Month","Month"&amp;N3173&amp;F3173,IF([1]Dashboard!$AK$39="YTD",IF(O3173-[1]Dashboard!$AK$37&lt;=0,"YTD"&amp;A3173&amp;[1]Dashboard!$AK$37&amp;F3173),IF([1]Dashboard!$AK$39="FY","FY"&amp;A3173&amp;F3173)))</f>
        <v>YTD202506BARS</v>
      </c>
      <c r="T3173" t="str">
        <f>IF([1]Dashboard!$AK$39="Month","Month"&amp;N3173&amp;F3173,IF([1]Dashboard!$AK$39="YTD",IF(O3173-[1]Dashboard!$AK$37&lt;=0,"YTD"&amp;A3173&amp;[1]Dashboard!$AK$37&amp;U3173),IF([1]Dashboard!$AK$39="FY","FY"&amp;A3173&amp;U3173)))</f>
        <v>YTD2025061 - BARSBARS</v>
      </c>
      <c r="U3173" t="str">
        <f t="shared" si="199"/>
        <v>1 - BARSBARS</v>
      </c>
      <c r="V3173" t="str">
        <f>IF([1]Dashboard!$AK$39="Month","Month"&amp;N3173&amp;C3173&amp;E3173,IF([1]Dashboard!$AK$39="YTD",IF(O3173-[1]Dashboard!$AK$37&lt;=0,"YTD"&amp;A3173&amp;[1]Dashboard!$AK$37&amp;C3173&amp;E3173),IF([1]Dashboard!$AK$39="FY","FY"&amp;A3173&amp;C3173&amp;E3173)))</f>
        <v>YTD202506Abbesses1 - BARS</v>
      </c>
      <c r="W3173" t="str">
        <f>IF([1]Dashboard!$AK$39="Month","Month"&amp;N3173,IF([1]Dashboard!$AK$39="YTD",IF(O3173-[1]Dashboard!$AK$37&lt;=0,"YTD"&amp;A3173&amp;[1]Dashboard!$AK$37),IF([1]Dashboard!$AK$39="FY","FY"&amp;A3173)))</f>
        <v>YTD202506</v>
      </c>
    </row>
    <row r="3174" spans="1:23" x14ac:dyDescent="0.3">
      <c r="A3174" t="s">
        <v>610</v>
      </c>
      <c r="B3174" t="s">
        <v>251</v>
      </c>
      <c r="C3174" t="s">
        <v>25</v>
      </c>
      <c r="D3174" t="s">
        <v>26</v>
      </c>
      <c r="E3174" t="s">
        <v>45</v>
      </c>
      <c r="F3174" t="s">
        <v>95</v>
      </c>
      <c r="G3174" t="s">
        <v>96</v>
      </c>
      <c r="H3174" t="s">
        <v>464</v>
      </c>
      <c r="I3174" s="4">
        <v>0.152</v>
      </c>
      <c r="J3174" s="4">
        <v>2.8349726775956285</v>
      </c>
      <c r="K3174" s="4">
        <v>0.72262295081967209</v>
      </c>
      <c r="L3174" s="4">
        <v>2.1123497267759563</v>
      </c>
      <c r="M3174" s="5">
        <v>0.152</v>
      </c>
      <c r="N3174" t="str">
        <f t="shared" si="196"/>
        <v>202502</v>
      </c>
      <c r="O3174" t="str">
        <f t="shared" si="197"/>
        <v>02</v>
      </c>
      <c r="P3174" t="str">
        <f t="shared" si="198"/>
        <v>02.Feb2025</v>
      </c>
      <c r="Q3174" t="str">
        <f>IF([1]Dashboard!$AK$39="Month","Month"&amp;N3174&amp;E3174,IF([1]Dashboard!$AK$39="YTD",IF(O3174-[1]Dashboard!$AK$37&lt;=0,"YTD"&amp;A3174&amp;[1]Dashboard!$AK$37&amp;E3174),IF([1]Dashboard!$AK$39="FY","FY"&amp;A3174&amp;E3174)))</f>
        <v>YTD2025061 - ENROBE</v>
      </c>
      <c r="R3174" t="str">
        <f>IF([1]Dashboard!$AK$39="Month","Month"&amp;N3174&amp;E3174&amp;F3174,IF([1]Dashboard!$AK$39="YTD",IF(O3174-[1]Dashboard!$AK$37&lt;=0,"YTD"&amp;A3174&amp;[1]Dashboard!$AK$37&amp;E3174&amp;F3174),IF([1]Dashboard!$AK$39="FY","FY"&amp;A3174&amp;E3174&amp;F3174)))</f>
        <v>YTD2025061 - ENROBEENROBE</v>
      </c>
      <c r="S3174" t="str">
        <f>IF([1]Dashboard!$AK$39="Month","Month"&amp;N3174&amp;F3174,IF([1]Dashboard!$AK$39="YTD",IF(O3174-[1]Dashboard!$AK$37&lt;=0,"YTD"&amp;A3174&amp;[1]Dashboard!$AK$37&amp;F3174),IF([1]Dashboard!$AK$39="FY","FY"&amp;A3174&amp;F3174)))</f>
        <v>YTD202506ENROBE</v>
      </c>
      <c r="T3174" t="str">
        <f>IF([1]Dashboard!$AK$39="Month","Month"&amp;N3174&amp;F3174,IF([1]Dashboard!$AK$39="YTD",IF(O3174-[1]Dashboard!$AK$37&lt;=0,"YTD"&amp;A3174&amp;[1]Dashboard!$AK$37&amp;U3174),IF([1]Dashboard!$AK$39="FY","FY"&amp;A3174&amp;U3174)))</f>
        <v>YTD2025061 - ENROBEENROBE</v>
      </c>
      <c r="U3174" t="str">
        <f t="shared" si="199"/>
        <v>1 - ENROBEENROBE</v>
      </c>
      <c r="V3174" t="str">
        <f>IF([1]Dashboard!$AK$39="Month","Month"&amp;N3174&amp;C3174&amp;E3174,IF([1]Dashboard!$AK$39="YTD",IF(O3174-[1]Dashboard!$AK$37&lt;=0,"YTD"&amp;A3174&amp;[1]Dashboard!$AK$37&amp;C3174&amp;E3174),IF([1]Dashboard!$AK$39="FY","FY"&amp;A3174&amp;C3174&amp;E3174)))</f>
        <v>YTD202506Abbesses1 - ENROBE</v>
      </c>
      <c r="W3174" t="str">
        <f>IF([1]Dashboard!$AK$39="Month","Month"&amp;N3174,IF([1]Dashboard!$AK$39="YTD",IF(O3174-[1]Dashboard!$AK$37&lt;=0,"YTD"&amp;A3174&amp;[1]Dashboard!$AK$37),IF([1]Dashboard!$AK$39="FY","FY"&amp;A3174)))</f>
        <v>YTD202506</v>
      </c>
    </row>
    <row r="3175" spans="1:23" x14ac:dyDescent="0.3">
      <c r="A3175" t="s">
        <v>610</v>
      </c>
      <c r="B3175" t="s">
        <v>251</v>
      </c>
      <c r="C3175" t="s">
        <v>25</v>
      </c>
      <c r="D3175" t="s">
        <v>26</v>
      </c>
      <c r="E3175" t="s">
        <v>49</v>
      </c>
      <c r="F3175" t="s">
        <v>117</v>
      </c>
      <c r="G3175" t="s">
        <v>122</v>
      </c>
      <c r="H3175" t="s">
        <v>479</v>
      </c>
      <c r="I3175" s="4">
        <v>0.123</v>
      </c>
      <c r="J3175" s="4">
        <v>2.1289617486338797</v>
      </c>
      <c r="K3175" s="4">
        <v>0.61244590163934431</v>
      </c>
      <c r="L3175" s="4">
        <v>1.5165158469945355</v>
      </c>
      <c r="M3175" s="5">
        <v>0.123</v>
      </c>
      <c r="N3175" t="str">
        <f t="shared" si="196"/>
        <v>202502</v>
      </c>
      <c r="O3175" t="str">
        <f t="shared" si="197"/>
        <v>02</v>
      </c>
      <c r="P3175" t="str">
        <f t="shared" si="198"/>
        <v>02.Feb2025</v>
      </c>
      <c r="Q3175" t="str">
        <f>IF([1]Dashboard!$AK$39="Month","Month"&amp;N3175&amp;E3175,IF([1]Dashboard!$AK$39="YTD",IF(O3175-[1]Dashboard!$AK$37&lt;=0,"YTD"&amp;A3175&amp;[1]Dashboard!$AK$37&amp;E3175),IF([1]Dashboard!$AK$39="FY","FY"&amp;A3175&amp;E3175)))</f>
        <v>YTD2025061 - QUEBRA</v>
      </c>
      <c r="R3175" t="str">
        <f>IF([1]Dashboard!$AK$39="Month","Month"&amp;N3175&amp;E3175&amp;F3175,IF([1]Dashboard!$AK$39="YTD",IF(O3175-[1]Dashboard!$AK$37&lt;=0,"YTD"&amp;A3175&amp;[1]Dashboard!$AK$37&amp;E3175&amp;F3175),IF([1]Dashboard!$AK$39="FY","FY"&amp;A3175&amp;E3175&amp;F3175)))</f>
        <v>YTD2025061 - QUEBRAQUEBRA QUEBRA</v>
      </c>
      <c r="S3175" t="str">
        <f>IF([1]Dashboard!$AK$39="Month","Month"&amp;N3175&amp;F3175,IF([1]Dashboard!$AK$39="YTD",IF(O3175-[1]Dashboard!$AK$37&lt;=0,"YTD"&amp;A3175&amp;[1]Dashboard!$AK$37&amp;F3175),IF([1]Dashboard!$AK$39="FY","FY"&amp;A3175&amp;F3175)))</f>
        <v>YTD202506QUEBRA QUEBRA</v>
      </c>
      <c r="T3175" t="str">
        <f>IF([1]Dashboard!$AK$39="Month","Month"&amp;N3175&amp;F3175,IF([1]Dashboard!$AK$39="YTD",IF(O3175-[1]Dashboard!$AK$37&lt;=0,"YTD"&amp;A3175&amp;[1]Dashboard!$AK$37&amp;U3175),IF([1]Dashboard!$AK$39="FY","FY"&amp;A3175&amp;U3175)))</f>
        <v>YTD2025061 - QUEBRAQUEBRA QUEBRA</v>
      </c>
      <c r="U3175" t="str">
        <f t="shared" si="199"/>
        <v>1 - QUEBRAQUEBRA QUEBRA</v>
      </c>
      <c r="V3175" t="str">
        <f>IF([1]Dashboard!$AK$39="Month","Month"&amp;N3175&amp;C3175&amp;E3175,IF([1]Dashboard!$AK$39="YTD",IF(O3175-[1]Dashboard!$AK$37&lt;=0,"YTD"&amp;A3175&amp;[1]Dashboard!$AK$37&amp;C3175&amp;E3175),IF([1]Dashboard!$AK$39="FY","FY"&amp;A3175&amp;C3175&amp;E3175)))</f>
        <v>YTD202506Abbesses1 - QUEBRA</v>
      </c>
      <c r="W3175" t="str">
        <f>IF([1]Dashboard!$AK$39="Month","Month"&amp;N3175,IF([1]Dashboard!$AK$39="YTD",IF(O3175-[1]Dashboard!$AK$37&lt;=0,"YTD"&amp;A3175&amp;[1]Dashboard!$AK$37),IF([1]Dashboard!$AK$39="FY","FY"&amp;A3175)))</f>
        <v>YTD202506</v>
      </c>
    </row>
    <row r="3176" spans="1:23" x14ac:dyDescent="0.3">
      <c r="A3176" t="s">
        <v>610</v>
      </c>
      <c r="B3176" t="s">
        <v>251</v>
      </c>
      <c r="C3176" t="s">
        <v>25</v>
      </c>
      <c r="D3176" t="s">
        <v>26</v>
      </c>
      <c r="E3176" t="s">
        <v>67</v>
      </c>
      <c r="F3176" t="s">
        <v>172</v>
      </c>
      <c r="G3176" t="s">
        <v>356</v>
      </c>
      <c r="H3176" t="s">
        <v>498</v>
      </c>
      <c r="I3176" s="4">
        <v>0.13400000000000001</v>
      </c>
      <c r="J3176" s="4">
        <v>1.4994535519125682</v>
      </c>
      <c r="K3176" s="4">
        <v>0.65872349726775947</v>
      </c>
      <c r="L3176" s="4">
        <v>0.84073005464480888</v>
      </c>
      <c r="M3176" s="5">
        <v>0.13400000000000001</v>
      </c>
      <c r="N3176" t="str">
        <f t="shared" si="196"/>
        <v>202502</v>
      </c>
      <c r="O3176" t="str">
        <f t="shared" si="197"/>
        <v>02</v>
      </c>
      <c r="P3176" t="str">
        <f t="shared" si="198"/>
        <v>02.Feb2025</v>
      </c>
      <c r="Q3176" t="str">
        <f>IF([1]Dashboard!$AK$39="Month","Month"&amp;N3176&amp;E3176,IF([1]Dashboard!$AK$39="YTD",IF(O3176-[1]Dashboard!$AK$37&lt;=0,"YTD"&amp;A3176&amp;[1]Dashboard!$AK$37&amp;E3176),IF([1]Dashboard!$AK$39="FY","FY"&amp;A3176&amp;E3176)))</f>
        <v>YTD2025062 - OTHER</v>
      </c>
      <c r="R3176" t="str">
        <f>IF([1]Dashboard!$AK$39="Month","Month"&amp;N3176&amp;E3176&amp;F3176,IF([1]Dashboard!$AK$39="YTD",IF(O3176-[1]Dashboard!$AK$37&lt;=0,"YTD"&amp;A3176&amp;[1]Dashboard!$AK$37&amp;E3176&amp;F3176),IF([1]Dashboard!$AK$39="FY","FY"&amp;A3176&amp;E3176&amp;F3176)))</f>
        <v>YTD2025062 - OTHERGRUÉ</v>
      </c>
      <c r="S3176" t="str">
        <f>IF([1]Dashboard!$AK$39="Month","Month"&amp;N3176&amp;F3176,IF([1]Dashboard!$AK$39="YTD",IF(O3176-[1]Dashboard!$AK$37&lt;=0,"YTD"&amp;A3176&amp;[1]Dashboard!$AK$37&amp;F3176),IF([1]Dashboard!$AK$39="FY","FY"&amp;A3176&amp;F3176)))</f>
        <v>YTD202506GRUÉ</v>
      </c>
      <c r="T3176" t="str">
        <f>IF([1]Dashboard!$AK$39="Month","Month"&amp;N3176&amp;F3176,IF([1]Dashboard!$AK$39="YTD",IF(O3176-[1]Dashboard!$AK$37&lt;=0,"YTD"&amp;A3176&amp;[1]Dashboard!$AK$37&amp;U3176),IF([1]Dashboard!$AK$39="FY","FY"&amp;A3176&amp;U3176)))</f>
        <v>YTD2025062 - OTHERGRUÉ</v>
      </c>
      <c r="U3176" t="str">
        <f t="shared" si="199"/>
        <v>2 - OTHERGRUÉ</v>
      </c>
      <c r="V3176" t="str">
        <f>IF([1]Dashboard!$AK$39="Month","Month"&amp;N3176&amp;C3176&amp;E3176,IF([1]Dashboard!$AK$39="YTD",IF(O3176-[1]Dashboard!$AK$37&lt;=0,"YTD"&amp;A3176&amp;[1]Dashboard!$AK$37&amp;C3176&amp;E3176),IF([1]Dashboard!$AK$39="FY","FY"&amp;A3176&amp;C3176&amp;E3176)))</f>
        <v>YTD202506Abbesses2 - OTHER</v>
      </c>
      <c r="W3176" t="str">
        <f>IF([1]Dashboard!$AK$39="Month","Month"&amp;N3176,IF([1]Dashboard!$AK$39="YTD",IF(O3176-[1]Dashboard!$AK$37&lt;=0,"YTD"&amp;A3176&amp;[1]Dashboard!$AK$37),IF([1]Dashboard!$AK$39="FY","FY"&amp;A3176)))</f>
        <v>YTD202506</v>
      </c>
    </row>
    <row r="3177" spans="1:23" x14ac:dyDescent="0.3">
      <c r="A3177" t="s">
        <v>610</v>
      </c>
      <c r="B3177" t="s">
        <v>251</v>
      </c>
      <c r="C3177" t="s">
        <v>25</v>
      </c>
      <c r="D3177" t="s">
        <v>71</v>
      </c>
      <c r="E3177" t="s">
        <v>27</v>
      </c>
      <c r="F3177" t="s">
        <v>28</v>
      </c>
      <c r="G3177" t="s">
        <v>72</v>
      </c>
      <c r="H3177" t="s">
        <v>73</v>
      </c>
      <c r="I3177" s="4">
        <v>20</v>
      </c>
      <c r="J3177" s="4">
        <v>44.365027322404373</v>
      </c>
      <c r="K3177" s="4">
        <v>11.060109289617484</v>
      </c>
      <c r="L3177" s="4">
        <v>33.304918032786894</v>
      </c>
      <c r="M3177" s="5">
        <v>1.6</v>
      </c>
      <c r="N3177" t="str">
        <f t="shared" si="196"/>
        <v>202502</v>
      </c>
      <c r="O3177" t="str">
        <f t="shared" si="197"/>
        <v>02</v>
      </c>
      <c r="P3177" t="str">
        <f t="shared" si="198"/>
        <v>02.Feb2025</v>
      </c>
      <c r="Q3177" t="str">
        <f>IF([1]Dashboard!$AK$39="Month","Month"&amp;N3177&amp;E3177,IF([1]Dashboard!$AK$39="YTD",IF(O3177-[1]Dashboard!$AK$37&lt;=0,"YTD"&amp;A3177&amp;[1]Dashboard!$AK$37&amp;E3177),IF([1]Dashboard!$AK$39="FY","FY"&amp;A3177&amp;E3177)))</f>
        <v>YTD2025061 - BARS</v>
      </c>
      <c r="R3177" t="str">
        <f>IF([1]Dashboard!$AK$39="Month","Month"&amp;N3177&amp;E3177&amp;F3177,IF([1]Dashboard!$AK$39="YTD",IF(O3177-[1]Dashboard!$AK$37&lt;=0,"YTD"&amp;A3177&amp;[1]Dashboard!$AK$37&amp;E3177&amp;F3177),IF([1]Dashboard!$AK$39="FY","FY"&amp;A3177&amp;E3177&amp;F3177)))</f>
        <v>YTD2025061 - BARSBARS</v>
      </c>
      <c r="S3177" t="str">
        <f>IF([1]Dashboard!$AK$39="Month","Month"&amp;N3177&amp;F3177,IF([1]Dashboard!$AK$39="YTD",IF(O3177-[1]Dashboard!$AK$37&lt;=0,"YTD"&amp;A3177&amp;[1]Dashboard!$AK$37&amp;F3177),IF([1]Dashboard!$AK$39="FY","FY"&amp;A3177&amp;F3177)))</f>
        <v>YTD202506BARS</v>
      </c>
      <c r="T3177" t="str">
        <f>IF([1]Dashboard!$AK$39="Month","Month"&amp;N3177&amp;F3177,IF([1]Dashboard!$AK$39="YTD",IF(O3177-[1]Dashboard!$AK$37&lt;=0,"YTD"&amp;A3177&amp;[1]Dashboard!$AK$37&amp;U3177),IF([1]Dashboard!$AK$39="FY","FY"&amp;A3177&amp;U3177)))</f>
        <v>YTD2025061 - BARSBARS</v>
      </c>
      <c r="U3177" t="str">
        <f t="shared" si="199"/>
        <v>1 - BARSBARS</v>
      </c>
      <c r="V3177" t="str">
        <f>IF([1]Dashboard!$AK$39="Month","Month"&amp;N3177&amp;C3177&amp;E3177,IF([1]Dashboard!$AK$39="YTD",IF(O3177-[1]Dashboard!$AK$37&lt;=0,"YTD"&amp;A3177&amp;[1]Dashboard!$AK$37&amp;C3177&amp;E3177),IF([1]Dashboard!$AK$39="FY","FY"&amp;A3177&amp;C3177&amp;E3177)))</f>
        <v>YTD202506Abbesses1 - BARS</v>
      </c>
      <c r="W3177" t="str">
        <f>IF([1]Dashboard!$AK$39="Month","Month"&amp;N3177,IF([1]Dashboard!$AK$39="YTD",IF(O3177-[1]Dashboard!$AK$37&lt;=0,"YTD"&amp;A3177&amp;[1]Dashboard!$AK$37),IF([1]Dashboard!$AK$39="FY","FY"&amp;A3177)))</f>
        <v>YTD202506</v>
      </c>
    </row>
    <row r="3178" spans="1:23" x14ac:dyDescent="0.3">
      <c r="A3178" t="s">
        <v>610</v>
      </c>
      <c r="B3178" t="s">
        <v>251</v>
      </c>
      <c r="C3178" t="s">
        <v>25</v>
      </c>
      <c r="D3178" t="s">
        <v>71</v>
      </c>
      <c r="E3178" t="s">
        <v>27</v>
      </c>
      <c r="F3178" t="s">
        <v>28</v>
      </c>
      <c r="G3178" t="s">
        <v>29</v>
      </c>
      <c r="H3178" t="s">
        <v>449</v>
      </c>
      <c r="I3178" s="4">
        <v>20</v>
      </c>
      <c r="J3178" s="4">
        <v>26.657923497267756</v>
      </c>
      <c r="K3178" s="4">
        <v>9.0928961748633874</v>
      </c>
      <c r="L3178" s="4">
        <v>17.565027322404369</v>
      </c>
      <c r="M3178" s="5">
        <v>1.6</v>
      </c>
      <c r="N3178" t="str">
        <f t="shared" si="196"/>
        <v>202502</v>
      </c>
      <c r="O3178" t="str">
        <f t="shared" si="197"/>
        <v>02</v>
      </c>
      <c r="P3178" t="str">
        <f t="shared" si="198"/>
        <v>02.Feb2025</v>
      </c>
      <c r="Q3178" t="str">
        <f>IF([1]Dashboard!$AK$39="Month","Month"&amp;N3178&amp;E3178,IF([1]Dashboard!$AK$39="YTD",IF(O3178-[1]Dashboard!$AK$37&lt;=0,"YTD"&amp;A3178&amp;[1]Dashboard!$AK$37&amp;E3178),IF([1]Dashboard!$AK$39="FY","FY"&amp;A3178&amp;E3178)))</f>
        <v>YTD2025061 - BARS</v>
      </c>
      <c r="R3178" t="str">
        <f>IF([1]Dashboard!$AK$39="Month","Month"&amp;N3178&amp;E3178&amp;F3178,IF([1]Dashboard!$AK$39="YTD",IF(O3178-[1]Dashboard!$AK$37&lt;=0,"YTD"&amp;A3178&amp;[1]Dashboard!$AK$37&amp;E3178&amp;F3178),IF([1]Dashboard!$AK$39="FY","FY"&amp;A3178&amp;E3178&amp;F3178)))</f>
        <v>YTD2025061 - BARSBARS</v>
      </c>
      <c r="S3178" t="str">
        <f>IF([1]Dashboard!$AK$39="Month","Month"&amp;N3178&amp;F3178,IF([1]Dashboard!$AK$39="YTD",IF(O3178-[1]Dashboard!$AK$37&lt;=0,"YTD"&amp;A3178&amp;[1]Dashboard!$AK$37&amp;F3178),IF([1]Dashboard!$AK$39="FY","FY"&amp;A3178&amp;F3178)))</f>
        <v>YTD202506BARS</v>
      </c>
      <c r="T3178" t="str">
        <f>IF([1]Dashboard!$AK$39="Month","Month"&amp;N3178&amp;F3178,IF([1]Dashboard!$AK$39="YTD",IF(O3178-[1]Dashboard!$AK$37&lt;=0,"YTD"&amp;A3178&amp;[1]Dashboard!$AK$37&amp;U3178),IF([1]Dashboard!$AK$39="FY","FY"&amp;A3178&amp;U3178)))</f>
        <v>YTD2025061 - BARSBARS</v>
      </c>
      <c r="U3178" t="str">
        <f t="shared" si="199"/>
        <v>1 - BARSBARS</v>
      </c>
      <c r="V3178" t="str">
        <f>IF([1]Dashboard!$AK$39="Month","Month"&amp;N3178&amp;C3178&amp;E3178,IF([1]Dashboard!$AK$39="YTD",IF(O3178-[1]Dashboard!$AK$37&lt;=0,"YTD"&amp;A3178&amp;[1]Dashboard!$AK$37&amp;C3178&amp;E3178),IF([1]Dashboard!$AK$39="FY","FY"&amp;A3178&amp;C3178&amp;E3178)))</f>
        <v>YTD202506Abbesses1 - BARS</v>
      </c>
      <c r="W3178" t="str">
        <f>IF([1]Dashboard!$AK$39="Month","Month"&amp;N3178,IF([1]Dashboard!$AK$39="YTD",IF(O3178-[1]Dashboard!$AK$37&lt;=0,"YTD"&amp;A3178&amp;[1]Dashboard!$AK$37),IF([1]Dashboard!$AK$39="FY","FY"&amp;A3178)))</f>
        <v>YTD202506</v>
      </c>
    </row>
    <row r="3179" spans="1:23" x14ac:dyDescent="0.3">
      <c r="A3179" t="s">
        <v>610</v>
      </c>
      <c r="B3179" t="s">
        <v>251</v>
      </c>
      <c r="C3179" t="s">
        <v>25</v>
      </c>
      <c r="D3179" t="s">
        <v>71</v>
      </c>
      <c r="E3179" t="s">
        <v>27</v>
      </c>
      <c r="F3179" t="s">
        <v>28</v>
      </c>
      <c r="G3179" t="s">
        <v>31</v>
      </c>
      <c r="H3179" t="s">
        <v>450</v>
      </c>
      <c r="I3179" s="4">
        <v>39</v>
      </c>
      <c r="J3179" s="4">
        <v>52.118032786885252</v>
      </c>
      <c r="K3179" s="4">
        <v>20.714754098360658</v>
      </c>
      <c r="L3179" s="4">
        <v>31.403278688524594</v>
      </c>
      <c r="M3179" s="5">
        <v>3.12</v>
      </c>
      <c r="N3179" t="str">
        <f t="shared" si="196"/>
        <v>202502</v>
      </c>
      <c r="O3179" t="str">
        <f t="shared" si="197"/>
        <v>02</v>
      </c>
      <c r="P3179" t="str">
        <f t="shared" si="198"/>
        <v>02.Feb2025</v>
      </c>
      <c r="Q3179" t="str">
        <f>IF([1]Dashboard!$AK$39="Month","Month"&amp;N3179&amp;E3179,IF([1]Dashboard!$AK$39="YTD",IF(O3179-[1]Dashboard!$AK$37&lt;=0,"YTD"&amp;A3179&amp;[1]Dashboard!$AK$37&amp;E3179),IF([1]Dashboard!$AK$39="FY","FY"&amp;A3179&amp;E3179)))</f>
        <v>YTD2025061 - BARS</v>
      </c>
      <c r="R3179" t="str">
        <f>IF([1]Dashboard!$AK$39="Month","Month"&amp;N3179&amp;E3179&amp;F3179,IF([1]Dashboard!$AK$39="YTD",IF(O3179-[1]Dashboard!$AK$37&lt;=0,"YTD"&amp;A3179&amp;[1]Dashboard!$AK$37&amp;E3179&amp;F3179),IF([1]Dashboard!$AK$39="FY","FY"&amp;A3179&amp;E3179&amp;F3179)))</f>
        <v>YTD2025061 - BARSBARS</v>
      </c>
      <c r="S3179" t="str">
        <f>IF([1]Dashboard!$AK$39="Month","Month"&amp;N3179&amp;F3179,IF([1]Dashboard!$AK$39="YTD",IF(O3179-[1]Dashboard!$AK$37&lt;=0,"YTD"&amp;A3179&amp;[1]Dashboard!$AK$37&amp;F3179),IF([1]Dashboard!$AK$39="FY","FY"&amp;A3179&amp;F3179)))</f>
        <v>YTD202506BARS</v>
      </c>
      <c r="T3179" t="str">
        <f>IF([1]Dashboard!$AK$39="Month","Month"&amp;N3179&amp;F3179,IF([1]Dashboard!$AK$39="YTD",IF(O3179-[1]Dashboard!$AK$37&lt;=0,"YTD"&amp;A3179&amp;[1]Dashboard!$AK$37&amp;U3179),IF([1]Dashboard!$AK$39="FY","FY"&amp;A3179&amp;U3179)))</f>
        <v>YTD2025061 - BARSBARS</v>
      </c>
      <c r="U3179" t="str">
        <f t="shared" si="199"/>
        <v>1 - BARSBARS</v>
      </c>
      <c r="V3179" t="str">
        <f>IF([1]Dashboard!$AK$39="Month","Month"&amp;N3179&amp;C3179&amp;E3179,IF([1]Dashboard!$AK$39="YTD",IF(O3179-[1]Dashboard!$AK$37&lt;=0,"YTD"&amp;A3179&amp;[1]Dashboard!$AK$37&amp;C3179&amp;E3179),IF([1]Dashboard!$AK$39="FY","FY"&amp;A3179&amp;C3179&amp;E3179)))</f>
        <v>YTD202506Abbesses1 - BARS</v>
      </c>
      <c r="W3179" t="str">
        <f>IF([1]Dashboard!$AK$39="Month","Month"&amp;N3179,IF([1]Dashboard!$AK$39="YTD",IF(O3179-[1]Dashboard!$AK$37&lt;=0,"YTD"&amp;A3179&amp;[1]Dashboard!$AK$37),IF([1]Dashboard!$AK$39="FY","FY"&amp;A3179)))</f>
        <v>YTD202506</v>
      </c>
    </row>
    <row r="3180" spans="1:23" x14ac:dyDescent="0.3">
      <c r="A3180" t="s">
        <v>610</v>
      </c>
      <c r="B3180" t="s">
        <v>251</v>
      </c>
      <c r="C3180" t="s">
        <v>25</v>
      </c>
      <c r="D3180" t="s">
        <v>71</v>
      </c>
      <c r="E3180" t="s">
        <v>27</v>
      </c>
      <c r="F3180" t="s">
        <v>28</v>
      </c>
      <c r="G3180" t="s">
        <v>33</v>
      </c>
      <c r="H3180" t="s">
        <v>451</v>
      </c>
      <c r="I3180" s="4">
        <v>21</v>
      </c>
      <c r="J3180" s="4">
        <v>27.173770491803275</v>
      </c>
      <c r="K3180" s="4">
        <v>11.154098360655738</v>
      </c>
      <c r="L3180" s="4">
        <v>16.019672131147537</v>
      </c>
      <c r="M3180" s="5">
        <v>1.68</v>
      </c>
      <c r="N3180" t="str">
        <f t="shared" si="196"/>
        <v>202502</v>
      </c>
      <c r="O3180" t="str">
        <f t="shared" si="197"/>
        <v>02</v>
      </c>
      <c r="P3180" t="str">
        <f t="shared" si="198"/>
        <v>02.Feb2025</v>
      </c>
      <c r="Q3180" t="str">
        <f>IF([1]Dashboard!$AK$39="Month","Month"&amp;N3180&amp;E3180,IF([1]Dashboard!$AK$39="YTD",IF(O3180-[1]Dashboard!$AK$37&lt;=0,"YTD"&amp;A3180&amp;[1]Dashboard!$AK$37&amp;E3180),IF([1]Dashboard!$AK$39="FY","FY"&amp;A3180&amp;E3180)))</f>
        <v>YTD2025061 - BARS</v>
      </c>
      <c r="R3180" t="str">
        <f>IF([1]Dashboard!$AK$39="Month","Month"&amp;N3180&amp;E3180&amp;F3180,IF([1]Dashboard!$AK$39="YTD",IF(O3180-[1]Dashboard!$AK$37&lt;=0,"YTD"&amp;A3180&amp;[1]Dashboard!$AK$37&amp;E3180&amp;F3180),IF([1]Dashboard!$AK$39="FY","FY"&amp;A3180&amp;E3180&amp;F3180)))</f>
        <v>YTD2025061 - BARSBARS</v>
      </c>
      <c r="S3180" t="str">
        <f>IF([1]Dashboard!$AK$39="Month","Month"&amp;N3180&amp;F3180,IF([1]Dashboard!$AK$39="YTD",IF(O3180-[1]Dashboard!$AK$37&lt;=0,"YTD"&amp;A3180&amp;[1]Dashboard!$AK$37&amp;F3180),IF([1]Dashboard!$AK$39="FY","FY"&amp;A3180&amp;F3180)))</f>
        <v>YTD202506BARS</v>
      </c>
      <c r="T3180" t="str">
        <f>IF([1]Dashboard!$AK$39="Month","Month"&amp;N3180&amp;F3180,IF([1]Dashboard!$AK$39="YTD",IF(O3180-[1]Dashboard!$AK$37&lt;=0,"YTD"&amp;A3180&amp;[1]Dashboard!$AK$37&amp;U3180),IF([1]Dashboard!$AK$39="FY","FY"&amp;A3180&amp;U3180)))</f>
        <v>YTD2025061 - BARSBARS</v>
      </c>
      <c r="U3180" t="str">
        <f t="shared" si="199"/>
        <v>1 - BARSBARS</v>
      </c>
      <c r="V3180" t="str">
        <f>IF([1]Dashboard!$AK$39="Month","Month"&amp;N3180&amp;C3180&amp;E3180,IF([1]Dashboard!$AK$39="YTD",IF(O3180-[1]Dashboard!$AK$37&lt;=0,"YTD"&amp;A3180&amp;[1]Dashboard!$AK$37&amp;C3180&amp;E3180),IF([1]Dashboard!$AK$39="FY","FY"&amp;A3180&amp;C3180&amp;E3180)))</f>
        <v>YTD202506Abbesses1 - BARS</v>
      </c>
      <c r="W3180" t="str">
        <f>IF([1]Dashboard!$AK$39="Month","Month"&amp;N3180,IF([1]Dashboard!$AK$39="YTD",IF(O3180-[1]Dashboard!$AK$37&lt;=0,"YTD"&amp;A3180&amp;[1]Dashboard!$AK$37),IF([1]Dashboard!$AK$39="FY","FY"&amp;A3180)))</f>
        <v>YTD202506</v>
      </c>
    </row>
    <row r="3181" spans="1:23" x14ac:dyDescent="0.3">
      <c r="A3181" t="s">
        <v>610</v>
      </c>
      <c r="B3181" t="s">
        <v>251</v>
      </c>
      <c r="C3181" t="s">
        <v>25</v>
      </c>
      <c r="D3181" t="s">
        <v>71</v>
      </c>
      <c r="E3181" t="s">
        <v>27</v>
      </c>
      <c r="F3181" t="s">
        <v>28</v>
      </c>
      <c r="G3181" t="s">
        <v>35</v>
      </c>
      <c r="H3181" t="s">
        <v>452</v>
      </c>
      <c r="I3181" s="4">
        <v>20</v>
      </c>
      <c r="J3181" s="4">
        <v>30.238251366120217</v>
      </c>
      <c r="K3181" s="4">
        <v>11.628415300546449</v>
      </c>
      <c r="L3181" s="4">
        <v>18.60983606557377</v>
      </c>
      <c r="M3181" s="5">
        <v>1.6</v>
      </c>
      <c r="N3181" t="str">
        <f t="shared" si="196"/>
        <v>202502</v>
      </c>
      <c r="O3181" t="str">
        <f t="shared" si="197"/>
        <v>02</v>
      </c>
      <c r="P3181" t="str">
        <f t="shared" si="198"/>
        <v>02.Feb2025</v>
      </c>
      <c r="Q3181" t="str">
        <f>IF([1]Dashboard!$AK$39="Month","Month"&amp;N3181&amp;E3181,IF([1]Dashboard!$AK$39="YTD",IF(O3181-[1]Dashboard!$AK$37&lt;=0,"YTD"&amp;A3181&amp;[1]Dashboard!$AK$37&amp;E3181),IF([1]Dashboard!$AK$39="FY","FY"&amp;A3181&amp;E3181)))</f>
        <v>YTD2025061 - BARS</v>
      </c>
      <c r="R3181" t="str">
        <f>IF([1]Dashboard!$AK$39="Month","Month"&amp;N3181&amp;E3181&amp;F3181,IF([1]Dashboard!$AK$39="YTD",IF(O3181-[1]Dashboard!$AK$37&lt;=0,"YTD"&amp;A3181&amp;[1]Dashboard!$AK$37&amp;E3181&amp;F3181),IF([1]Dashboard!$AK$39="FY","FY"&amp;A3181&amp;E3181&amp;F3181)))</f>
        <v>YTD2025061 - BARSBARS</v>
      </c>
      <c r="S3181" t="str">
        <f>IF([1]Dashboard!$AK$39="Month","Month"&amp;N3181&amp;F3181,IF([1]Dashboard!$AK$39="YTD",IF(O3181-[1]Dashboard!$AK$37&lt;=0,"YTD"&amp;A3181&amp;[1]Dashboard!$AK$37&amp;F3181),IF([1]Dashboard!$AK$39="FY","FY"&amp;A3181&amp;F3181)))</f>
        <v>YTD202506BARS</v>
      </c>
      <c r="T3181" t="str">
        <f>IF([1]Dashboard!$AK$39="Month","Month"&amp;N3181&amp;F3181,IF([1]Dashboard!$AK$39="YTD",IF(O3181-[1]Dashboard!$AK$37&lt;=0,"YTD"&amp;A3181&amp;[1]Dashboard!$AK$37&amp;U3181),IF([1]Dashboard!$AK$39="FY","FY"&amp;A3181&amp;U3181)))</f>
        <v>YTD2025061 - BARSBARS</v>
      </c>
      <c r="U3181" t="str">
        <f t="shared" si="199"/>
        <v>1 - BARSBARS</v>
      </c>
      <c r="V3181" t="str">
        <f>IF([1]Dashboard!$AK$39="Month","Month"&amp;N3181&amp;C3181&amp;E3181,IF([1]Dashboard!$AK$39="YTD",IF(O3181-[1]Dashboard!$AK$37&lt;=0,"YTD"&amp;A3181&amp;[1]Dashboard!$AK$37&amp;C3181&amp;E3181),IF([1]Dashboard!$AK$39="FY","FY"&amp;A3181&amp;C3181&amp;E3181)))</f>
        <v>YTD202506Abbesses1 - BARS</v>
      </c>
      <c r="W3181" t="str">
        <f>IF([1]Dashboard!$AK$39="Month","Month"&amp;N3181,IF([1]Dashboard!$AK$39="YTD",IF(O3181-[1]Dashboard!$AK$37&lt;=0,"YTD"&amp;A3181&amp;[1]Dashboard!$AK$37),IF([1]Dashboard!$AK$39="FY","FY"&amp;A3181)))</f>
        <v>YTD202506</v>
      </c>
    </row>
    <row r="3182" spans="1:23" x14ac:dyDescent="0.3">
      <c r="A3182" t="s">
        <v>610</v>
      </c>
      <c r="B3182" t="s">
        <v>251</v>
      </c>
      <c r="C3182" t="s">
        <v>25</v>
      </c>
      <c r="D3182" t="s">
        <v>71</v>
      </c>
      <c r="E3182" t="s">
        <v>27</v>
      </c>
      <c r="F3182" t="s">
        <v>28</v>
      </c>
      <c r="G3182" t="s">
        <v>37</v>
      </c>
      <c r="H3182" t="s">
        <v>453</v>
      </c>
      <c r="I3182" s="4">
        <v>51</v>
      </c>
      <c r="J3182" s="4">
        <v>79.208743169398929</v>
      </c>
      <c r="K3182" s="4">
        <v>30.878688524590164</v>
      </c>
      <c r="L3182" s="4">
        <v>48.330054644808762</v>
      </c>
      <c r="M3182" s="5">
        <v>4.08</v>
      </c>
      <c r="N3182" t="str">
        <f t="shared" si="196"/>
        <v>202502</v>
      </c>
      <c r="O3182" t="str">
        <f t="shared" si="197"/>
        <v>02</v>
      </c>
      <c r="P3182" t="str">
        <f t="shared" si="198"/>
        <v>02.Feb2025</v>
      </c>
      <c r="Q3182" t="str">
        <f>IF([1]Dashboard!$AK$39="Month","Month"&amp;N3182&amp;E3182,IF([1]Dashboard!$AK$39="YTD",IF(O3182-[1]Dashboard!$AK$37&lt;=0,"YTD"&amp;A3182&amp;[1]Dashboard!$AK$37&amp;E3182),IF([1]Dashboard!$AK$39="FY","FY"&amp;A3182&amp;E3182)))</f>
        <v>YTD2025061 - BARS</v>
      </c>
      <c r="R3182" t="str">
        <f>IF([1]Dashboard!$AK$39="Month","Month"&amp;N3182&amp;E3182&amp;F3182,IF([1]Dashboard!$AK$39="YTD",IF(O3182-[1]Dashboard!$AK$37&lt;=0,"YTD"&amp;A3182&amp;[1]Dashboard!$AK$37&amp;E3182&amp;F3182),IF([1]Dashboard!$AK$39="FY","FY"&amp;A3182&amp;E3182&amp;F3182)))</f>
        <v>YTD2025061 - BARSBARS</v>
      </c>
      <c r="S3182" t="str">
        <f>IF([1]Dashboard!$AK$39="Month","Month"&amp;N3182&amp;F3182,IF([1]Dashboard!$AK$39="YTD",IF(O3182-[1]Dashboard!$AK$37&lt;=0,"YTD"&amp;A3182&amp;[1]Dashboard!$AK$37&amp;F3182),IF([1]Dashboard!$AK$39="FY","FY"&amp;A3182&amp;F3182)))</f>
        <v>YTD202506BARS</v>
      </c>
      <c r="T3182" t="str">
        <f>IF([1]Dashboard!$AK$39="Month","Month"&amp;N3182&amp;F3182,IF([1]Dashboard!$AK$39="YTD",IF(O3182-[1]Dashboard!$AK$37&lt;=0,"YTD"&amp;A3182&amp;[1]Dashboard!$AK$37&amp;U3182),IF([1]Dashboard!$AK$39="FY","FY"&amp;A3182&amp;U3182)))</f>
        <v>YTD2025061 - BARSBARS</v>
      </c>
      <c r="U3182" t="str">
        <f t="shared" si="199"/>
        <v>1 - BARSBARS</v>
      </c>
      <c r="V3182" t="str">
        <f>IF([1]Dashboard!$AK$39="Month","Month"&amp;N3182&amp;C3182&amp;E3182,IF([1]Dashboard!$AK$39="YTD",IF(O3182-[1]Dashboard!$AK$37&lt;=0,"YTD"&amp;A3182&amp;[1]Dashboard!$AK$37&amp;C3182&amp;E3182),IF([1]Dashboard!$AK$39="FY","FY"&amp;A3182&amp;C3182&amp;E3182)))</f>
        <v>YTD202506Abbesses1 - BARS</v>
      </c>
      <c r="W3182" t="str">
        <f>IF([1]Dashboard!$AK$39="Month","Month"&amp;N3182,IF([1]Dashboard!$AK$39="YTD",IF(O3182-[1]Dashboard!$AK$37&lt;=0,"YTD"&amp;A3182&amp;[1]Dashboard!$AK$37),IF([1]Dashboard!$AK$39="FY","FY"&amp;A3182)))</f>
        <v>YTD202506</v>
      </c>
    </row>
    <row r="3183" spans="1:23" x14ac:dyDescent="0.3">
      <c r="A3183" t="s">
        <v>610</v>
      </c>
      <c r="B3183" t="s">
        <v>251</v>
      </c>
      <c r="C3183" t="s">
        <v>25</v>
      </c>
      <c r="D3183" t="s">
        <v>71</v>
      </c>
      <c r="E3183" t="s">
        <v>27</v>
      </c>
      <c r="F3183" t="s">
        <v>28</v>
      </c>
      <c r="G3183" t="s">
        <v>74</v>
      </c>
      <c r="H3183" t="s">
        <v>454</v>
      </c>
      <c r="I3183" s="4">
        <v>43</v>
      </c>
      <c r="J3183" s="4">
        <v>73.291803278688519</v>
      </c>
      <c r="K3183" s="4">
        <v>27.162841530054646</v>
      </c>
      <c r="L3183" s="4">
        <v>46.128961748633877</v>
      </c>
      <c r="M3183" s="5">
        <v>3.44</v>
      </c>
      <c r="N3183" t="str">
        <f t="shared" si="196"/>
        <v>202502</v>
      </c>
      <c r="O3183" t="str">
        <f t="shared" si="197"/>
        <v>02</v>
      </c>
      <c r="P3183" t="str">
        <f t="shared" si="198"/>
        <v>02.Feb2025</v>
      </c>
      <c r="Q3183" t="str">
        <f>IF([1]Dashboard!$AK$39="Month","Month"&amp;N3183&amp;E3183,IF([1]Dashboard!$AK$39="YTD",IF(O3183-[1]Dashboard!$AK$37&lt;=0,"YTD"&amp;A3183&amp;[1]Dashboard!$AK$37&amp;E3183),IF([1]Dashboard!$AK$39="FY","FY"&amp;A3183&amp;E3183)))</f>
        <v>YTD2025061 - BARS</v>
      </c>
      <c r="R3183" t="str">
        <f>IF([1]Dashboard!$AK$39="Month","Month"&amp;N3183&amp;E3183&amp;F3183,IF([1]Dashboard!$AK$39="YTD",IF(O3183-[1]Dashboard!$AK$37&lt;=0,"YTD"&amp;A3183&amp;[1]Dashboard!$AK$37&amp;E3183&amp;F3183),IF([1]Dashboard!$AK$39="FY","FY"&amp;A3183&amp;E3183&amp;F3183)))</f>
        <v>YTD2025061 - BARSBARS</v>
      </c>
      <c r="S3183" t="str">
        <f>IF([1]Dashboard!$AK$39="Month","Month"&amp;N3183&amp;F3183,IF([1]Dashboard!$AK$39="YTD",IF(O3183-[1]Dashboard!$AK$37&lt;=0,"YTD"&amp;A3183&amp;[1]Dashboard!$AK$37&amp;F3183),IF([1]Dashboard!$AK$39="FY","FY"&amp;A3183&amp;F3183)))</f>
        <v>YTD202506BARS</v>
      </c>
      <c r="T3183" t="str">
        <f>IF([1]Dashboard!$AK$39="Month","Month"&amp;N3183&amp;F3183,IF([1]Dashboard!$AK$39="YTD",IF(O3183-[1]Dashboard!$AK$37&lt;=0,"YTD"&amp;A3183&amp;[1]Dashboard!$AK$37&amp;U3183),IF([1]Dashboard!$AK$39="FY","FY"&amp;A3183&amp;U3183)))</f>
        <v>YTD2025061 - BARSBARS</v>
      </c>
      <c r="U3183" t="str">
        <f t="shared" si="199"/>
        <v>1 - BARSBARS</v>
      </c>
      <c r="V3183" t="str">
        <f>IF([1]Dashboard!$AK$39="Month","Month"&amp;N3183&amp;C3183&amp;E3183,IF([1]Dashboard!$AK$39="YTD",IF(O3183-[1]Dashboard!$AK$37&lt;=0,"YTD"&amp;A3183&amp;[1]Dashboard!$AK$37&amp;C3183&amp;E3183),IF([1]Dashboard!$AK$39="FY","FY"&amp;A3183&amp;C3183&amp;E3183)))</f>
        <v>YTD202506Abbesses1 - BARS</v>
      </c>
      <c r="W3183" t="str">
        <f>IF([1]Dashboard!$AK$39="Month","Month"&amp;N3183,IF([1]Dashboard!$AK$39="YTD",IF(O3183-[1]Dashboard!$AK$37&lt;=0,"YTD"&amp;A3183&amp;[1]Dashboard!$AK$37),IF([1]Dashboard!$AK$39="FY","FY"&amp;A3183)))</f>
        <v>YTD202506</v>
      </c>
    </row>
    <row r="3184" spans="1:23" x14ac:dyDescent="0.3">
      <c r="A3184" t="s">
        <v>610</v>
      </c>
      <c r="B3184" t="s">
        <v>251</v>
      </c>
      <c r="C3184" t="s">
        <v>25</v>
      </c>
      <c r="D3184" t="s">
        <v>71</v>
      </c>
      <c r="E3184" t="s">
        <v>27</v>
      </c>
      <c r="F3184" t="s">
        <v>28</v>
      </c>
      <c r="G3184" t="s">
        <v>39</v>
      </c>
      <c r="H3184" t="s">
        <v>455</v>
      </c>
      <c r="I3184" s="4">
        <v>58</v>
      </c>
      <c r="J3184" s="4">
        <v>87.768306010928967</v>
      </c>
      <c r="K3184" s="4">
        <v>38.032786885245898</v>
      </c>
      <c r="L3184" s="4">
        <v>49.735519125683062</v>
      </c>
      <c r="M3184" s="5">
        <v>4.6399999999999997</v>
      </c>
      <c r="N3184" t="str">
        <f t="shared" si="196"/>
        <v>202502</v>
      </c>
      <c r="O3184" t="str">
        <f t="shared" si="197"/>
        <v>02</v>
      </c>
      <c r="P3184" t="str">
        <f t="shared" si="198"/>
        <v>02.Feb2025</v>
      </c>
      <c r="Q3184" t="str">
        <f>IF([1]Dashboard!$AK$39="Month","Month"&amp;N3184&amp;E3184,IF([1]Dashboard!$AK$39="YTD",IF(O3184-[1]Dashboard!$AK$37&lt;=0,"YTD"&amp;A3184&amp;[1]Dashboard!$AK$37&amp;E3184),IF([1]Dashboard!$AK$39="FY","FY"&amp;A3184&amp;E3184)))</f>
        <v>YTD2025061 - BARS</v>
      </c>
      <c r="R3184" t="str">
        <f>IF([1]Dashboard!$AK$39="Month","Month"&amp;N3184&amp;E3184&amp;F3184,IF([1]Dashboard!$AK$39="YTD",IF(O3184-[1]Dashboard!$AK$37&lt;=0,"YTD"&amp;A3184&amp;[1]Dashboard!$AK$37&amp;E3184&amp;F3184),IF([1]Dashboard!$AK$39="FY","FY"&amp;A3184&amp;E3184&amp;F3184)))</f>
        <v>YTD2025061 - BARSBARS</v>
      </c>
      <c r="S3184" t="str">
        <f>IF([1]Dashboard!$AK$39="Month","Month"&amp;N3184&amp;F3184,IF([1]Dashboard!$AK$39="YTD",IF(O3184-[1]Dashboard!$AK$37&lt;=0,"YTD"&amp;A3184&amp;[1]Dashboard!$AK$37&amp;F3184),IF([1]Dashboard!$AK$39="FY","FY"&amp;A3184&amp;F3184)))</f>
        <v>YTD202506BARS</v>
      </c>
      <c r="T3184" t="str">
        <f>IF([1]Dashboard!$AK$39="Month","Month"&amp;N3184&amp;F3184,IF([1]Dashboard!$AK$39="YTD",IF(O3184-[1]Dashboard!$AK$37&lt;=0,"YTD"&amp;A3184&amp;[1]Dashboard!$AK$37&amp;U3184),IF([1]Dashboard!$AK$39="FY","FY"&amp;A3184&amp;U3184)))</f>
        <v>YTD2025061 - BARSBARS</v>
      </c>
      <c r="U3184" t="str">
        <f t="shared" si="199"/>
        <v>1 - BARSBARS</v>
      </c>
      <c r="V3184" t="str">
        <f>IF([1]Dashboard!$AK$39="Month","Month"&amp;N3184&amp;C3184&amp;E3184,IF([1]Dashboard!$AK$39="YTD",IF(O3184-[1]Dashboard!$AK$37&lt;=0,"YTD"&amp;A3184&amp;[1]Dashboard!$AK$37&amp;C3184&amp;E3184),IF([1]Dashboard!$AK$39="FY","FY"&amp;A3184&amp;C3184&amp;E3184)))</f>
        <v>YTD202506Abbesses1 - BARS</v>
      </c>
      <c r="W3184" t="str">
        <f>IF([1]Dashboard!$AK$39="Month","Month"&amp;N3184,IF([1]Dashboard!$AK$39="YTD",IF(O3184-[1]Dashboard!$AK$37&lt;=0,"YTD"&amp;A3184&amp;[1]Dashboard!$AK$37),IF([1]Dashboard!$AK$39="FY","FY"&amp;A3184)))</f>
        <v>YTD202506</v>
      </c>
    </row>
    <row r="3185" spans="1:23" x14ac:dyDescent="0.3">
      <c r="A3185" t="s">
        <v>610</v>
      </c>
      <c r="B3185" t="s">
        <v>251</v>
      </c>
      <c r="C3185" t="s">
        <v>25</v>
      </c>
      <c r="D3185" t="s">
        <v>71</v>
      </c>
      <c r="E3185" t="s">
        <v>27</v>
      </c>
      <c r="F3185" t="s">
        <v>28</v>
      </c>
      <c r="G3185" t="s">
        <v>43</v>
      </c>
      <c r="H3185" t="s">
        <v>457</v>
      </c>
      <c r="I3185" s="4">
        <v>37</v>
      </c>
      <c r="J3185" s="4">
        <v>65.578142076502743</v>
      </c>
      <c r="K3185" s="4">
        <v>23.372677595628417</v>
      </c>
      <c r="L3185" s="4">
        <v>42.205464480874319</v>
      </c>
      <c r="M3185" s="5">
        <v>2.96</v>
      </c>
      <c r="N3185" t="str">
        <f t="shared" si="196"/>
        <v>202502</v>
      </c>
      <c r="O3185" t="str">
        <f t="shared" si="197"/>
        <v>02</v>
      </c>
      <c r="P3185" t="str">
        <f t="shared" si="198"/>
        <v>02.Feb2025</v>
      </c>
      <c r="Q3185" t="str">
        <f>IF([1]Dashboard!$AK$39="Month","Month"&amp;N3185&amp;E3185,IF([1]Dashboard!$AK$39="YTD",IF(O3185-[1]Dashboard!$AK$37&lt;=0,"YTD"&amp;A3185&amp;[1]Dashboard!$AK$37&amp;E3185),IF([1]Dashboard!$AK$39="FY","FY"&amp;A3185&amp;E3185)))</f>
        <v>YTD2025061 - BARS</v>
      </c>
      <c r="R3185" t="str">
        <f>IF([1]Dashboard!$AK$39="Month","Month"&amp;N3185&amp;E3185&amp;F3185,IF([1]Dashboard!$AK$39="YTD",IF(O3185-[1]Dashboard!$AK$37&lt;=0,"YTD"&amp;A3185&amp;[1]Dashboard!$AK$37&amp;E3185&amp;F3185),IF([1]Dashboard!$AK$39="FY","FY"&amp;A3185&amp;E3185&amp;F3185)))</f>
        <v>YTD2025061 - BARSBARS</v>
      </c>
      <c r="S3185" t="str">
        <f>IF([1]Dashboard!$AK$39="Month","Month"&amp;N3185&amp;F3185,IF([1]Dashboard!$AK$39="YTD",IF(O3185-[1]Dashboard!$AK$37&lt;=0,"YTD"&amp;A3185&amp;[1]Dashboard!$AK$37&amp;F3185),IF([1]Dashboard!$AK$39="FY","FY"&amp;A3185&amp;F3185)))</f>
        <v>YTD202506BARS</v>
      </c>
      <c r="T3185" t="str">
        <f>IF([1]Dashboard!$AK$39="Month","Month"&amp;N3185&amp;F3185,IF([1]Dashboard!$AK$39="YTD",IF(O3185-[1]Dashboard!$AK$37&lt;=0,"YTD"&amp;A3185&amp;[1]Dashboard!$AK$37&amp;U3185),IF([1]Dashboard!$AK$39="FY","FY"&amp;A3185&amp;U3185)))</f>
        <v>YTD2025061 - BARSBARS</v>
      </c>
      <c r="U3185" t="str">
        <f t="shared" si="199"/>
        <v>1 - BARSBARS</v>
      </c>
      <c r="V3185" t="str">
        <f>IF([1]Dashboard!$AK$39="Month","Month"&amp;N3185&amp;C3185&amp;E3185,IF([1]Dashboard!$AK$39="YTD",IF(O3185-[1]Dashboard!$AK$37&lt;=0,"YTD"&amp;A3185&amp;[1]Dashboard!$AK$37&amp;C3185&amp;E3185),IF([1]Dashboard!$AK$39="FY","FY"&amp;A3185&amp;C3185&amp;E3185)))</f>
        <v>YTD202506Abbesses1 - BARS</v>
      </c>
      <c r="W3185" t="str">
        <f>IF([1]Dashboard!$AK$39="Month","Month"&amp;N3185,IF([1]Dashboard!$AK$39="YTD",IF(O3185-[1]Dashboard!$AK$37&lt;=0,"YTD"&amp;A3185&amp;[1]Dashboard!$AK$37),IF([1]Dashboard!$AK$39="FY","FY"&amp;A3185)))</f>
        <v>YTD202506</v>
      </c>
    </row>
    <row r="3186" spans="1:23" x14ac:dyDescent="0.3">
      <c r="A3186" t="s">
        <v>610</v>
      </c>
      <c r="B3186" t="s">
        <v>251</v>
      </c>
      <c r="C3186" t="s">
        <v>25</v>
      </c>
      <c r="D3186" t="s">
        <v>71</v>
      </c>
      <c r="E3186" t="s">
        <v>27</v>
      </c>
      <c r="F3186" t="s">
        <v>76</v>
      </c>
      <c r="G3186" t="s">
        <v>77</v>
      </c>
      <c r="H3186" t="s">
        <v>78</v>
      </c>
      <c r="I3186" s="4">
        <v>60</v>
      </c>
      <c r="J3186" s="4">
        <v>108.92240437158469</v>
      </c>
      <c r="K3186" s="4">
        <v>47.213114754098356</v>
      </c>
      <c r="L3186" s="4">
        <v>61.709289617486334</v>
      </c>
      <c r="M3186" s="5">
        <v>6</v>
      </c>
      <c r="N3186" t="str">
        <f t="shared" si="196"/>
        <v>202502</v>
      </c>
      <c r="O3186" t="str">
        <f t="shared" si="197"/>
        <v>02</v>
      </c>
      <c r="P3186" t="str">
        <f t="shared" si="198"/>
        <v>02.Feb2025</v>
      </c>
      <c r="Q3186" t="str">
        <f>IF([1]Dashboard!$AK$39="Month","Month"&amp;N3186&amp;E3186,IF([1]Dashboard!$AK$39="YTD",IF(O3186-[1]Dashboard!$AK$37&lt;=0,"YTD"&amp;A3186&amp;[1]Dashboard!$AK$37&amp;E3186),IF([1]Dashboard!$AK$39="FY","FY"&amp;A3186&amp;E3186)))</f>
        <v>YTD2025061 - BARS</v>
      </c>
      <c r="R3186" t="str">
        <f>IF([1]Dashboard!$AK$39="Month","Month"&amp;N3186&amp;E3186&amp;F3186,IF([1]Dashboard!$AK$39="YTD",IF(O3186-[1]Dashboard!$AK$37&lt;=0,"YTD"&amp;A3186&amp;[1]Dashboard!$AK$37&amp;E3186&amp;F3186),IF([1]Dashboard!$AK$39="FY","FY"&amp;A3186&amp;E3186&amp;F3186)))</f>
        <v>YTD2025061 - BARSBARS - MINI</v>
      </c>
      <c r="S3186" t="str">
        <f>IF([1]Dashboard!$AK$39="Month","Month"&amp;N3186&amp;F3186,IF([1]Dashboard!$AK$39="YTD",IF(O3186-[1]Dashboard!$AK$37&lt;=0,"YTD"&amp;A3186&amp;[1]Dashboard!$AK$37&amp;F3186),IF([1]Dashboard!$AK$39="FY","FY"&amp;A3186&amp;F3186)))</f>
        <v>YTD202506BARS - MINI</v>
      </c>
      <c r="T3186" t="str">
        <f>IF([1]Dashboard!$AK$39="Month","Month"&amp;N3186&amp;F3186,IF([1]Dashboard!$AK$39="YTD",IF(O3186-[1]Dashboard!$AK$37&lt;=0,"YTD"&amp;A3186&amp;[1]Dashboard!$AK$37&amp;U3186),IF([1]Dashboard!$AK$39="FY","FY"&amp;A3186&amp;U3186)))</f>
        <v>YTD2025061 - BARSBARS - MINI</v>
      </c>
      <c r="U3186" t="str">
        <f t="shared" si="199"/>
        <v>1 - BARSBARS - MINI</v>
      </c>
      <c r="V3186" t="str">
        <f>IF([1]Dashboard!$AK$39="Month","Month"&amp;N3186&amp;C3186&amp;E3186,IF([1]Dashboard!$AK$39="YTD",IF(O3186-[1]Dashboard!$AK$37&lt;=0,"YTD"&amp;A3186&amp;[1]Dashboard!$AK$37&amp;C3186&amp;E3186),IF([1]Dashboard!$AK$39="FY","FY"&amp;A3186&amp;C3186&amp;E3186)))</f>
        <v>YTD202506Abbesses1 - BARS</v>
      </c>
      <c r="W3186" t="str">
        <f>IF([1]Dashboard!$AK$39="Month","Month"&amp;N3186,IF([1]Dashboard!$AK$39="YTD",IF(O3186-[1]Dashboard!$AK$37&lt;=0,"YTD"&amp;A3186&amp;[1]Dashboard!$AK$37),IF([1]Dashboard!$AK$39="FY","FY"&amp;A3186)))</f>
        <v>YTD202506</v>
      </c>
    </row>
    <row r="3187" spans="1:23" x14ac:dyDescent="0.3">
      <c r="A3187" t="s">
        <v>610</v>
      </c>
      <c r="B3187" t="s">
        <v>251</v>
      </c>
      <c r="C3187" t="s">
        <v>25</v>
      </c>
      <c r="D3187" t="s">
        <v>71</v>
      </c>
      <c r="E3187" t="s">
        <v>27</v>
      </c>
      <c r="F3187" t="s">
        <v>76</v>
      </c>
      <c r="G3187" t="s">
        <v>79</v>
      </c>
      <c r="H3187" t="s">
        <v>458</v>
      </c>
      <c r="I3187" s="4">
        <v>11</v>
      </c>
      <c r="J3187" s="4">
        <v>3.8295081967213105</v>
      </c>
      <c r="K3187" s="4">
        <v>1.394535519125683</v>
      </c>
      <c r="L3187" s="4">
        <v>2.4349726775956277</v>
      </c>
      <c r="M3187" s="5">
        <v>0.22</v>
      </c>
      <c r="N3187" t="str">
        <f t="shared" si="196"/>
        <v>202502</v>
      </c>
      <c r="O3187" t="str">
        <f t="shared" si="197"/>
        <v>02</v>
      </c>
      <c r="P3187" t="str">
        <f t="shared" si="198"/>
        <v>02.Feb2025</v>
      </c>
      <c r="Q3187" t="str">
        <f>IF([1]Dashboard!$AK$39="Month","Month"&amp;N3187&amp;E3187,IF([1]Dashboard!$AK$39="YTD",IF(O3187-[1]Dashboard!$AK$37&lt;=0,"YTD"&amp;A3187&amp;[1]Dashboard!$AK$37&amp;E3187),IF([1]Dashboard!$AK$39="FY","FY"&amp;A3187&amp;E3187)))</f>
        <v>YTD2025061 - BARS</v>
      </c>
      <c r="R3187" t="str">
        <f>IF([1]Dashboard!$AK$39="Month","Month"&amp;N3187&amp;E3187&amp;F3187,IF([1]Dashboard!$AK$39="YTD",IF(O3187-[1]Dashboard!$AK$37&lt;=0,"YTD"&amp;A3187&amp;[1]Dashboard!$AK$37&amp;E3187&amp;F3187),IF([1]Dashboard!$AK$39="FY","FY"&amp;A3187&amp;E3187&amp;F3187)))</f>
        <v>YTD2025061 - BARSBARS - MINI</v>
      </c>
      <c r="S3187" t="str">
        <f>IF([1]Dashboard!$AK$39="Month","Month"&amp;N3187&amp;F3187,IF([1]Dashboard!$AK$39="YTD",IF(O3187-[1]Dashboard!$AK$37&lt;=0,"YTD"&amp;A3187&amp;[1]Dashboard!$AK$37&amp;F3187),IF([1]Dashboard!$AK$39="FY","FY"&amp;A3187&amp;F3187)))</f>
        <v>YTD202506BARS - MINI</v>
      </c>
      <c r="T3187" t="str">
        <f>IF([1]Dashboard!$AK$39="Month","Month"&amp;N3187&amp;F3187,IF([1]Dashboard!$AK$39="YTD",IF(O3187-[1]Dashboard!$AK$37&lt;=0,"YTD"&amp;A3187&amp;[1]Dashboard!$AK$37&amp;U3187),IF([1]Dashboard!$AK$39="FY","FY"&amp;A3187&amp;U3187)))</f>
        <v>YTD2025061 - BARSBARS - MINI</v>
      </c>
      <c r="U3187" t="str">
        <f t="shared" si="199"/>
        <v>1 - BARSBARS - MINI</v>
      </c>
      <c r="V3187" t="str">
        <f>IF([1]Dashboard!$AK$39="Month","Month"&amp;N3187&amp;C3187&amp;E3187,IF([1]Dashboard!$AK$39="YTD",IF(O3187-[1]Dashboard!$AK$37&lt;=0,"YTD"&amp;A3187&amp;[1]Dashboard!$AK$37&amp;C3187&amp;E3187),IF([1]Dashboard!$AK$39="FY","FY"&amp;A3187&amp;C3187&amp;E3187)))</f>
        <v>YTD202506Abbesses1 - BARS</v>
      </c>
      <c r="W3187" t="str">
        <f>IF([1]Dashboard!$AK$39="Month","Month"&amp;N3187,IF([1]Dashboard!$AK$39="YTD",IF(O3187-[1]Dashboard!$AK$37&lt;=0,"YTD"&amp;A3187&amp;[1]Dashboard!$AK$37),IF([1]Dashboard!$AK$39="FY","FY"&amp;A3187)))</f>
        <v>YTD202506</v>
      </c>
    </row>
    <row r="3188" spans="1:23" x14ac:dyDescent="0.3">
      <c r="A3188" t="s">
        <v>610</v>
      </c>
      <c r="B3188" t="s">
        <v>251</v>
      </c>
      <c r="C3188" t="s">
        <v>25</v>
      </c>
      <c r="D3188" t="s">
        <v>71</v>
      </c>
      <c r="E3188" t="s">
        <v>27</v>
      </c>
      <c r="F3188" t="s">
        <v>76</v>
      </c>
      <c r="G3188" t="s">
        <v>81</v>
      </c>
      <c r="H3188" t="s">
        <v>459</v>
      </c>
      <c r="I3188" s="4">
        <v>16</v>
      </c>
      <c r="J3188" s="4">
        <v>5.669945355191258</v>
      </c>
      <c r="K3188" s="4">
        <v>2.2382513661202186</v>
      </c>
      <c r="L3188" s="4">
        <v>3.431693989071039</v>
      </c>
      <c r="M3188" s="5">
        <v>0.32</v>
      </c>
      <c r="N3188" t="str">
        <f t="shared" si="196"/>
        <v>202502</v>
      </c>
      <c r="O3188" t="str">
        <f t="shared" si="197"/>
        <v>02</v>
      </c>
      <c r="P3188" t="str">
        <f t="shared" si="198"/>
        <v>02.Feb2025</v>
      </c>
      <c r="Q3188" t="str">
        <f>IF([1]Dashboard!$AK$39="Month","Month"&amp;N3188&amp;E3188,IF([1]Dashboard!$AK$39="YTD",IF(O3188-[1]Dashboard!$AK$37&lt;=0,"YTD"&amp;A3188&amp;[1]Dashboard!$AK$37&amp;E3188),IF([1]Dashboard!$AK$39="FY","FY"&amp;A3188&amp;E3188)))</f>
        <v>YTD2025061 - BARS</v>
      </c>
      <c r="R3188" t="str">
        <f>IF([1]Dashboard!$AK$39="Month","Month"&amp;N3188&amp;E3188&amp;F3188,IF([1]Dashboard!$AK$39="YTD",IF(O3188-[1]Dashboard!$AK$37&lt;=0,"YTD"&amp;A3188&amp;[1]Dashboard!$AK$37&amp;E3188&amp;F3188),IF([1]Dashboard!$AK$39="FY","FY"&amp;A3188&amp;E3188&amp;F3188)))</f>
        <v>YTD2025061 - BARSBARS - MINI</v>
      </c>
      <c r="S3188" t="str">
        <f>IF([1]Dashboard!$AK$39="Month","Month"&amp;N3188&amp;F3188,IF([1]Dashboard!$AK$39="YTD",IF(O3188-[1]Dashboard!$AK$37&lt;=0,"YTD"&amp;A3188&amp;[1]Dashboard!$AK$37&amp;F3188),IF([1]Dashboard!$AK$39="FY","FY"&amp;A3188&amp;F3188)))</f>
        <v>YTD202506BARS - MINI</v>
      </c>
      <c r="T3188" t="str">
        <f>IF([1]Dashboard!$AK$39="Month","Month"&amp;N3188&amp;F3188,IF([1]Dashboard!$AK$39="YTD",IF(O3188-[1]Dashboard!$AK$37&lt;=0,"YTD"&amp;A3188&amp;[1]Dashboard!$AK$37&amp;U3188),IF([1]Dashboard!$AK$39="FY","FY"&amp;A3188&amp;U3188)))</f>
        <v>YTD2025061 - BARSBARS - MINI</v>
      </c>
      <c r="U3188" t="str">
        <f t="shared" si="199"/>
        <v>1 - BARSBARS - MINI</v>
      </c>
      <c r="V3188" t="str">
        <f>IF([1]Dashboard!$AK$39="Month","Month"&amp;N3188&amp;C3188&amp;E3188,IF([1]Dashboard!$AK$39="YTD",IF(O3188-[1]Dashboard!$AK$37&lt;=0,"YTD"&amp;A3188&amp;[1]Dashboard!$AK$37&amp;C3188&amp;E3188),IF([1]Dashboard!$AK$39="FY","FY"&amp;A3188&amp;C3188&amp;E3188)))</f>
        <v>YTD202506Abbesses1 - BARS</v>
      </c>
      <c r="W3188" t="str">
        <f>IF([1]Dashboard!$AK$39="Month","Month"&amp;N3188,IF([1]Dashboard!$AK$39="YTD",IF(O3188-[1]Dashboard!$AK$37&lt;=0,"YTD"&amp;A3188&amp;[1]Dashboard!$AK$37),IF([1]Dashboard!$AK$39="FY","FY"&amp;A3188)))</f>
        <v>YTD202506</v>
      </c>
    </row>
    <row r="3189" spans="1:23" x14ac:dyDescent="0.3">
      <c r="A3189" t="s">
        <v>610</v>
      </c>
      <c r="B3189" t="s">
        <v>251</v>
      </c>
      <c r="C3189" t="s">
        <v>25</v>
      </c>
      <c r="D3189" t="s">
        <v>71</v>
      </c>
      <c r="E3189" t="s">
        <v>27</v>
      </c>
      <c r="F3189" t="s">
        <v>76</v>
      </c>
      <c r="G3189" t="s">
        <v>437</v>
      </c>
      <c r="H3189" t="s">
        <v>460</v>
      </c>
      <c r="I3189" s="4">
        <v>2</v>
      </c>
      <c r="J3189" s="4">
        <v>0.62076502732240435</v>
      </c>
      <c r="K3189" s="4">
        <v>0.27978142076502732</v>
      </c>
      <c r="L3189" s="4">
        <v>0.34098360655737697</v>
      </c>
      <c r="M3189" s="5">
        <v>0.04</v>
      </c>
      <c r="N3189" t="str">
        <f t="shared" si="196"/>
        <v>202502</v>
      </c>
      <c r="O3189" t="str">
        <f t="shared" si="197"/>
        <v>02</v>
      </c>
      <c r="P3189" t="str">
        <f t="shared" si="198"/>
        <v>02.Feb2025</v>
      </c>
      <c r="Q3189" t="str">
        <f>IF([1]Dashboard!$AK$39="Month","Month"&amp;N3189&amp;E3189,IF([1]Dashboard!$AK$39="YTD",IF(O3189-[1]Dashboard!$AK$37&lt;=0,"YTD"&amp;A3189&amp;[1]Dashboard!$AK$37&amp;E3189),IF([1]Dashboard!$AK$39="FY","FY"&amp;A3189&amp;E3189)))</f>
        <v>YTD2025061 - BARS</v>
      </c>
      <c r="R3189" t="str">
        <f>IF([1]Dashboard!$AK$39="Month","Month"&amp;N3189&amp;E3189&amp;F3189,IF([1]Dashboard!$AK$39="YTD",IF(O3189-[1]Dashboard!$AK$37&lt;=0,"YTD"&amp;A3189&amp;[1]Dashboard!$AK$37&amp;E3189&amp;F3189),IF([1]Dashboard!$AK$39="FY","FY"&amp;A3189&amp;E3189&amp;F3189)))</f>
        <v>YTD2025061 - BARSBARS - MINI</v>
      </c>
      <c r="S3189" t="str">
        <f>IF([1]Dashboard!$AK$39="Month","Month"&amp;N3189&amp;F3189,IF([1]Dashboard!$AK$39="YTD",IF(O3189-[1]Dashboard!$AK$37&lt;=0,"YTD"&amp;A3189&amp;[1]Dashboard!$AK$37&amp;F3189),IF([1]Dashboard!$AK$39="FY","FY"&amp;A3189&amp;F3189)))</f>
        <v>YTD202506BARS - MINI</v>
      </c>
      <c r="T3189" t="str">
        <f>IF([1]Dashboard!$AK$39="Month","Month"&amp;N3189&amp;F3189,IF([1]Dashboard!$AK$39="YTD",IF(O3189-[1]Dashboard!$AK$37&lt;=0,"YTD"&amp;A3189&amp;[1]Dashboard!$AK$37&amp;U3189),IF([1]Dashboard!$AK$39="FY","FY"&amp;A3189&amp;U3189)))</f>
        <v>YTD2025061 - BARSBARS - MINI</v>
      </c>
      <c r="U3189" t="str">
        <f t="shared" si="199"/>
        <v>1 - BARSBARS - MINI</v>
      </c>
      <c r="V3189" t="str">
        <f>IF([1]Dashboard!$AK$39="Month","Month"&amp;N3189&amp;C3189&amp;E3189,IF([1]Dashboard!$AK$39="YTD",IF(O3189-[1]Dashboard!$AK$37&lt;=0,"YTD"&amp;A3189&amp;[1]Dashboard!$AK$37&amp;C3189&amp;E3189),IF([1]Dashboard!$AK$39="FY","FY"&amp;A3189&amp;C3189&amp;E3189)))</f>
        <v>YTD202506Abbesses1 - BARS</v>
      </c>
      <c r="W3189" t="str">
        <f>IF([1]Dashboard!$AK$39="Month","Month"&amp;N3189,IF([1]Dashboard!$AK$39="YTD",IF(O3189-[1]Dashboard!$AK$37&lt;=0,"YTD"&amp;A3189&amp;[1]Dashboard!$AK$37),IF([1]Dashboard!$AK$39="FY","FY"&amp;A3189)))</f>
        <v>YTD202506</v>
      </c>
    </row>
    <row r="3190" spans="1:23" x14ac:dyDescent="0.3">
      <c r="A3190" t="s">
        <v>610</v>
      </c>
      <c r="B3190" t="s">
        <v>251</v>
      </c>
      <c r="C3190" t="s">
        <v>25</v>
      </c>
      <c r="D3190" t="s">
        <v>71</v>
      </c>
      <c r="E3190" t="s">
        <v>27</v>
      </c>
      <c r="F3190" t="s">
        <v>76</v>
      </c>
      <c r="G3190" t="s">
        <v>83</v>
      </c>
      <c r="H3190" t="s">
        <v>461</v>
      </c>
      <c r="I3190" s="4">
        <v>19</v>
      </c>
      <c r="J3190" s="4">
        <v>7.088524590163936</v>
      </c>
      <c r="K3190" s="4">
        <v>2.6579234972677597</v>
      </c>
      <c r="L3190" s="4">
        <v>4.4306010928961763</v>
      </c>
      <c r="M3190" s="5">
        <v>0.38</v>
      </c>
      <c r="N3190" t="str">
        <f t="shared" si="196"/>
        <v>202502</v>
      </c>
      <c r="O3190" t="str">
        <f t="shared" si="197"/>
        <v>02</v>
      </c>
      <c r="P3190" t="str">
        <f t="shared" si="198"/>
        <v>02.Feb2025</v>
      </c>
      <c r="Q3190" t="str">
        <f>IF([1]Dashboard!$AK$39="Month","Month"&amp;N3190&amp;E3190,IF([1]Dashboard!$AK$39="YTD",IF(O3190-[1]Dashboard!$AK$37&lt;=0,"YTD"&amp;A3190&amp;[1]Dashboard!$AK$37&amp;E3190),IF([1]Dashboard!$AK$39="FY","FY"&amp;A3190&amp;E3190)))</f>
        <v>YTD2025061 - BARS</v>
      </c>
      <c r="R3190" t="str">
        <f>IF([1]Dashboard!$AK$39="Month","Month"&amp;N3190&amp;E3190&amp;F3190,IF([1]Dashboard!$AK$39="YTD",IF(O3190-[1]Dashboard!$AK$37&lt;=0,"YTD"&amp;A3190&amp;[1]Dashboard!$AK$37&amp;E3190&amp;F3190),IF([1]Dashboard!$AK$39="FY","FY"&amp;A3190&amp;E3190&amp;F3190)))</f>
        <v>YTD2025061 - BARSBARS - MINI</v>
      </c>
      <c r="S3190" t="str">
        <f>IF([1]Dashboard!$AK$39="Month","Month"&amp;N3190&amp;F3190,IF([1]Dashboard!$AK$39="YTD",IF(O3190-[1]Dashboard!$AK$37&lt;=0,"YTD"&amp;A3190&amp;[1]Dashboard!$AK$37&amp;F3190),IF([1]Dashboard!$AK$39="FY","FY"&amp;A3190&amp;F3190)))</f>
        <v>YTD202506BARS - MINI</v>
      </c>
      <c r="T3190" t="str">
        <f>IF([1]Dashboard!$AK$39="Month","Month"&amp;N3190&amp;F3190,IF([1]Dashboard!$AK$39="YTD",IF(O3190-[1]Dashboard!$AK$37&lt;=0,"YTD"&amp;A3190&amp;[1]Dashboard!$AK$37&amp;U3190),IF([1]Dashboard!$AK$39="FY","FY"&amp;A3190&amp;U3190)))</f>
        <v>YTD2025061 - BARSBARS - MINI</v>
      </c>
      <c r="U3190" t="str">
        <f t="shared" si="199"/>
        <v>1 - BARSBARS - MINI</v>
      </c>
      <c r="V3190" t="str">
        <f>IF([1]Dashboard!$AK$39="Month","Month"&amp;N3190&amp;C3190&amp;E3190,IF([1]Dashboard!$AK$39="YTD",IF(O3190-[1]Dashboard!$AK$37&lt;=0,"YTD"&amp;A3190&amp;[1]Dashboard!$AK$37&amp;C3190&amp;E3190),IF([1]Dashboard!$AK$39="FY","FY"&amp;A3190&amp;C3190&amp;E3190)))</f>
        <v>YTD202506Abbesses1 - BARS</v>
      </c>
      <c r="W3190" t="str">
        <f>IF([1]Dashboard!$AK$39="Month","Month"&amp;N3190,IF([1]Dashboard!$AK$39="YTD",IF(O3190-[1]Dashboard!$AK$37&lt;=0,"YTD"&amp;A3190&amp;[1]Dashboard!$AK$37),IF([1]Dashboard!$AK$39="FY","FY"&amp;A3190)))</f>
        <v>YTD202506</v>
      </c>
    </row>
    <row r="3191" spans="1:23" x14ac:dyDescent="0.3">
      <c r="A3191" t="s">
        <v>610</v>
      </c>
      <c r="B3191" t="s">
        <v>251</v>
      </c>
      <c r="C3191" t="s">
        <v>25</v>
      </c>
      <c r="D3191" t="s">
        <v>71</v>
      </c>
      <c r="E3191" t="s">
        <v>27</v>
      </c>
      <c r="F3191" t="s">
        <v>76</v>
      </c>
      <c r="G3191" t="s">
        <v>85</v>
      </c>
      <c r="H3191" t="s">
        <v>462</v>
      </c>
      <c r="I3191" s="4">
        <v>21</v>
      </c>
      <c r="J3191" s="4">
        <v>7.8185792349726784</v>
      </c>
      <c r="K3191" s="4">
        <v>3.4885245901639346</v>
      </c>
      <c r="L3191" s="4">
        <v>4.3300546448087438</v>
      </c>
      <c r="M3191" s="5">
        <v>0.42</v>
      </c>
      <c r="N3191" t="str">
        <f t="shared" si="196"/>
        <v>202502</v>
      </c>
      <c r="O3191" t="str">
        <f t="shared" si="197"/>
        <v>02</v>
      </c>
      <c r="P3191" t="str">
        <f t="shared" si="198"/>
        <v>02.Feb2025</v>
      </c>
      <c r="Q3191" t="str">
        <f>IF([1]Dashboard!$AK$39="Month","Month"&amp;N3191&amp;E3191,IF([1]Dashboard!$AK$39="YTD",IF(O3191-[1]Dashboard!$AK$37&lt;=0,"YTD"&amp;A3191&amp;[1]Dashboard!$AK$37&amp;E3191),IF([1]Dashboard!$AK$39="FY","FY"&amp;A3191&amp;E3191)))</f>
        <v>YTD2025061 - BARS</v>
      </c>
      <c r="R3191" t="str">
        <f>IF([1]Dashboard!$AK$39="Month","Month"&amp;N3191&amp;E3191&amp;F3191,IF([1]Dashboard!$AK$39="YTD",IF(O3191-[1]Dashboard!$AK$37&lt;=0,"YTD"&amp;A3191&amp;[1]Dashboard!$AK$37&amp;E3191&amp;F3191),IF([1]Dashboard!$AK$39="FY","FY"&amp;A3191&amp;E3191&amp;F3191)))</f>
        <v>YTD2025061 - BARSBARS - MINI</v>
      </c>
      <c r="S3191" t="str">
        <f>IF([1]Dashboard!$AK$39="Month","Month"&amp;N3191&amp;F3191,IF([1]Dashboard!$AK$39="YTD",IF(O3191-[1]Dashboard!$AK$37&lt;=0,"YTD"&amp;A3191&amp;[1]Dashboard!$AK$37&amp;F3191),IF([1]Dashboard!$AK$39="FY","FY"&amp;A3191&amp;F3191)))</f>
        <v>YTD202506BARS - MINI</v>
      </c>
      <c r="T3191" t="str">
        <f>IF([1]Dashboard!$AK$39="Month","Month"&amp;N3191&amp;F3191,IF([1]Dashboard!$AK$39="YTD",IF(O3191-[1]Dashboard!$AK$37&lt;=0,"YTD"&amp;A3191&amp;[1]Dashboard!$AK$37&amp;U3191),IF([1]Dashboard!$AK$39="FY","FY"&amp;A3191&amp;U3191)))</f>
        <v>YTD2025061 - BARSBARS - MINI</v>
      </c>
      <c r="U3191" t="str">
        <f t="shared" si="199"/>
        <v>1 - BARSBARS - MINI</v>
      </c>
      <c r="V3191" t="str">
        <f>IF([1]Dashboard!$AK$39="Month","Month"&amp;N3191&amp;C3191&amp;E3191,IF([1]Dashboard!$AK$39="YTD",IF(O3191-[1]Dashboard!$AK$37&lt;=0,"YTD"&amp;A3191&amp;[1]Dashboard!$AK$37&amp;C3191&amp;E3191),IF([1]Dashboard!$AK$39="FY","FY"&amp;A3191&amp;C3191&amp;E3191)))</f>
        <v>YTD202506Abbesses1 - BARS</v>
      </c>
      <c r="W3191" t="str">
        <f>IF([1]Dashboard!$AK$39="Month","Month"&amp;N3191,IF([1]Dashboard!$AK$39="YTD",IF(O3191-[1]Dashboard!$AK$37&lt;=0,"YTD"&amp;A3191&amp;[1]Dashboard!$AK$37),IF([1]Dashboard!$AK$39="FY","FY"&amp;A3191)))</f>
        <v>YTD202506</v>
      </c>
    </row>
    <row r="3192" spans="1:23" x14ac:dyDescent="0.3">
      <c r="A3192" t="s">
        <v>610</v>
      </c>
      <c r="B3192" t="s">
        <v>251</v>
      </c>
      <c r="C3192" t="s">
        <v>25</v>
      </c>
      <c r="D3192" t="s">
        <v>71</v>
      </c>
      <c r="E3192" t="s">
        <v>27</v>
      </c>
      <c r="F3192" t="s">
        <v>76</v>
      </c>
      <c r="G3192" t="s">
        <v>87</v>
      </c>
      <c r="H3192" t="s">
        <v>463</v>
      </c>
      <c r="I3192" s="4">
        <v>16</v>
      </c>
      <c r="J3192" s="4">
        <v>5.8426229508196723</v>
      </c>
      <c r="K3192" s="4">
        <v>2.6579234972677597</v>
      </c>
      <c r="L3192" s="4">
        <v>3.1846994535519126</v>
      </c>
      <c r="M3192" s="5">
        <v>0.32</v>
      </c>
      <c r="N3192" t="str">
        <f t="shared" si="196"/>
        <v>202502</v>
      </c>
      <c r="O3192" t="str">
        <f t="shared" si="197"/>
        <v>02</v>
      </c>
      <c r="P3192" t="str">
        <f t="shared" si="198"/>
        <v>02.Feb2025</v>
      </c>
      <c r="Q3192" t="str">
        <f>IF([1]Dashboard!$AK$39="Month","Month"&amp;N3192&amp;E3192,IF([1]Dashboard!$AK$39="YTD",IF(O3192-[1]Dashboard!$AK$37&lt;=0,"YTD"&amp;A3192&amp;[1]Dashboard!$AK$37&amp;E3192),IF([1]Dashboard!$AK$39="FY","FY"&amp;A3192&amp;E3192)))</f>
        <v>YTD2025061 - BARS</v>
      </c>
      <c r="R3192" t="str">
        <f>IF([1]Dashboard!$AK$39="Month","Month"&amp;N3192&amp;E3192&amp;F3192,IF([1]Dashboard!$AK$39="YTD",IF(O3192-[1]Dashboard!$AK$37&lt;=0,"YTD"&amp;A3192&amp;[1]Dashboard!$AK$37&amp;E3192&amp;F3192),IF([1]Dashboard!$AK$39="FY","FY"&amp;A3192&amp;E3192&amp;F3192)))</f>
        <v>YTD2025061 - BARSBARS - MINI</v>
      </c>
      <c r="S3192" t="str">
        <f>IF([1]Dashboard!$AK$39="Month","Month"&amp;N3192&amp;F3192,IF([1]Dashboard!$AK$39="YTD",IF(O3192-[1]Dashboard!$AK$37&lt;=0,"YTD"&amp;A3192&amp;[1]Dashboard!$AK$37&amp;F3192),IF([1]Dashboard!$AK$39="FY","FY"&amp;A3192&amp;F3192)))</f>
        <v>YTD202506BARS - MINI</v>
      </c>
      <c r="T3192" t="str">
        <f>IF([1]Dashboard!$AK$39="Month","Month"&amp;N3192&amp;F3192,IF([1]Dashboard!$AK$39="YTD",IF(O3192-[1]Dashboard!$AK$37&lt;=0,"YTD"&amp;A3192&amp;[1]Dashboard!$AK$37&amp;U3192),IF([1]Dashboard!$AK$39="FY","FY"&amp;A3192&amp;U3192)))</f>
        <v>YTD2025061 - BARSBARS - MINI</v>
      </c>
      <c r="U3192" t="str">
        <f t="shared" si="199"/>
        <v>1 - BARSBARS - MINI</v>
      </c>
      <c r="V3192" t="str">
        <f>IF([1]Dashboard!$AK$39="Month","Month"&amp;N3192&amp;C3192&amp;E3192,IF([1]Dashboard!$AK$39="YTD",IF(O3192-[1]Dashboard!$AK$37&lt;=0,"YTD"&amp;A3192&amp;[1]Dashboard!$AK$37&amp;C3192&amp;E3192),IF([1]Dashboard!$AK$39="FY","FY"&amp;A3192&amp;C3192&amp;E3192)))</f>
        <v>YTD202506Abbesses1 - BARS</v>
      </c>
      <c r="W3192" t="str">
        <f>IF([1]Dashboard!$AK$39="Month","Month"&amp;N3192,IF([1]Dashboard!$AK$39="YTD",IF(O3192-[1]Dashboard!$AK$37&lt;=0,"YTD"&amp;A3192&amp;[1]Dashboard!$AK$37),IF([1]Dashboard!$AK$39="FY","FY"&amp;A3192)))</f>
        <v>YTD202506</v>
      </c>
    </row>
    <row r="3193" spans="1:23" x14ac:dyDescent="0.3">
      <c r="A3193" t="s">
        <v>610</v>
      </c>
      <c r="B3193" t="s">
        <v>251</v>
      </c>
      <c r="C3193" t="s">
        <v>25</v>
      </c>
      <c r="D3193" t="s">
        <v>71</v>
      </c>
      <c r="E3193" t="s">
        <v>89</v>
      </c>
      <c r="F3193" t="s">
        <v>90</v>
      </c>
      <c r="G3193" t="s">
        <v>343</v>
      </c>
      <c r="H3193" t="s">
        <v>344</v>
      </c>
      <c r="I3193" s="4">
        <v>7</v>
      </c>
      <c r="J3193" s="4">
        <v>38.701639344262297</v>
      </c>
      <c r="K3193" s="4">
        <v>14.076502732240435</v>
      </c>
      <c r="L3193" s="4">
        <v>24.625136612021858</v>
      </c>
      <c r="M3193" s="5">
        <v>1.8480000000000001</v>
      </c>
      <c r="N3193" t="str">
        <f t="shared" si="196"/>
        <v>202502</v>
      </c>
      <c r="O3193" t="str">
        <f t="shared" si="197"/>
        <v>02</v>
      </c>
      <c r="P3193" t="str">
        <f t="shared" si="198"/>
        <v>02.Feb2025</v>
      </c>
      <c r="Q3193" t="str">
        <f>IF([1]Dashboard!$AK$39="Month","Month"&amp;N3193&amp;E3193,IF([1]Dashboard!$AK$39="YTD",IF(O3193-[1]Dashboard!$AK$37&lt;=0,"YTD"&amp;A3193&amp;[1]Dashboard!$AK$37&amp;E3193),IF([1]Dashboard!$AK$39="FY","FY"&amp;A3193&amp;E3193)))</f>
        <v>YTD2025061 - BONBON</v>
      </c>
      <c r="R3193" t="str">
        <f>IF([1]Dashboard!$AK$39="Month","Month"&amp;N3193&amp;E3193&amp;F3193,IF([1]Dashboard!$AK$39="YTD",IF(O3193-[1]Dashboard!$AK$37&lt;=0,"YTD"&amp;A3193&amp;[1]Dashboard!$AK$37&amp;E3193&amp;F3193),IF([1]Dashboard!$AK$39="FY","FY"&amp;A3193&amp;E3193&amp;F3193)))</f>
        <v>YTD2025061 - BONBONAssortiment_1 - BONBON</v>
      </c>
      <c r="S3193" t="str">
        <f>IF([1]Dashboard!$AK$39="Month","Month"&amp;N3193&amp;F3193,IF([1]Dashboard!$AK$39="YTD",IF(O3193-[1]Dashboard!$AK$37&lt;=0,"YTD"&amp;A3193&amp;[1]Dashboard!$AK$37&amp;F3193),IF([1]Dashboard!$AK$39="FY","FY"&amp;A3193&amp;F3193)))</f>
        <v>YTD202506Assortiment_1 - BONBON</v>
      </c>
      <c r="T3193" t="str">
        <f>IF([1]Dashboard!$AK$39="Month","Month"&amp;N3193&amp;F3193,IF([1]Dashboard!$AK$39="YTD",IF(O3193-[1]Dashboard!$AK$37&lt;=0,"YTD"&amp;A3193&amp;[1]Dashboard!$AK$37&amp;U3193),IF([1]Dashboard!$AK$39="FY","FY"&amp;A3193&amp;U3193)))</f>
        <v>YTD2025061 - BONBONAssortiment_1 - BONBON</v>
      </c>
      <c r="U3193" t="str">
        <f t="shared" si="199"/>
        <v>1 - BONBONAssortiment_1 - BONBON</v>
      </c>
      <c r="V3193" t="str">
        <f>IF([1]Dashboard!$AK$39="Month","Month"&amp;N3193&amp;C3193&amp;E3193,IF([1]Dashboard!$AK$39="YTD",IF(O3193-[1]Dashboard!$AK$37&lt;=0,"YTD"&amp;A3193&amp;[1]Dashboard!$AK$37&amp;C3193&amp;E3193),IF([1]Dashboard!$AK$39="FY","FY"&amp;A3193&amp;C3193&amp;E3193)))</f>
        <v>YTD202506Abbesses1 - BONBON</v>
      </c>
      <c r="W3193" t="str">
        <f>IF([1]Dashboard!$AK$39="Month","Month"&amp;N3193,IF([1]Dashboard!$AK$39="YTD",IF(O3193-[1]Dashboard!$AK$37&lt;=0,"YTD"&amp;A3193&amp;[1]Dashboard!$AK$37),IF([1]Dashboard!$AK$39="FY","FY"&amp;A3193)))</f>
        <v>YTD202506</v>
      </c>
    </row>
    <row r="3194" spans="1:23" x14ac:dyDescent="0.3">
      <c r="A3194" t="s">
        <v>610</v>
      </c>
      <c r="B3194" t="s">
        <v>251</v>
      </c>
      <c r="C3194" t="s">
        <v>25</v>
      </c>
      <c r="D3194" t="s">
        <v>71</v>
      </c>
      <c r="E3194" t="s">
        <v>89</v>
      </c>
      <c r="F3194" t="s">
        <v>90</v>
      </c>
      <c r="G3194" t="s">
        <v>383</v>
      </c>
      <c r="H3194" t="s">
        <v>384</v>
      </c>
      <c r="I3194" s="4">
        <v>242</v>
      </c>
      <c r="J3194" s="4">
        <v>59.339890710382491</v>
      </c>
      <c r="K3194" s="4">
        <v>26.448087431693988</v>
      </c>
      <c r="L3194" s="4">
        <v>32.891803278688499</v>
      </c>
      <c r="M3194" s="5">
        <v>2.6619999999999999</v>
      </c>
      <c r="N3194" t="str">
        <f t="shared" si="196"/>
        <v>202502</v>
      </c>
      <c r="O3194" t="str">
        <f t="shared" si="197"/>
        <v>02</v>
      </c>
      <c r="P3194" t="str">
        <f t="shared" si="198"/>
        <v>02.Feb2025</v>
      </c>
      <c r="Q3194" t="str">
        <f>IF([1]Dashboard!$AK$39="Month","Month"&amp;N3194&amp;E3194,IF([1]Dashboard!$AK$39="YTD",IF(O3194-[1]Dashboard!$AK$37&lt;=0,"YTD"&amp;A3194&amp;[1]Dashboard!$AK$37&amp;E3194),IF([1]Dashboard!$AK$39="FY","FY"&amp;A3194&amp;E3194)))</f>
        <v>YTD2025061 - BONBON</v>
      </c>
      <c r="R3194" t="str">
        <f>IF([1]Dashboard!$AK$39="Month","Month"&amp;N3194&amp;E3194&amp;F3194,IF([1]Dashboard!$AK$39="YTD",IF(O3194-[1]Dashboard!$AK$37&lt;=0,"YTD"&amp;A3194&amp;[1]Dashboard!$AK$37&amp;E3194&amp;F3194),IF([1]Dashboard!$AK$39="FY","FY"&amp;A3194&amp;E3194&amp;F3194)))</f>
        <v>YTD2025061 - BONBONAssortiment_1 - BONBON</v>
      </c>
      <c r="S3194" t="str">
        <f>IF([1]Dashboard!$AK$39="Month","Month"&amp;N3194&amp;F3194,IF([1]Dashboard!$AK$39="YTD",IF(O3194-[1]Dashboard!$AK$37&lt;=0,"YTD"&amp;A3194&amp;[1]Dashboard!$AK$37&amp;F3194),IF([1]Dashboard!$AK$39="FY","FY"&amp;A3194&amp;F3194)))</f>
        <v>YTD202506Assortiment_1 - BONBON</v>
      </c>
      <c r="T3194" t="str">
        <f>IF([1]Dashboard!$AK$39="Month","Month"&amp;N3194&amp;F3194,IF([1]Dashboard!$AK$39="YTD",IF(O3194-[1]Dashboard!$AK$37&lt;=0,"YTD"&amp;A3194&amp;[1]Dashboard!$AK$37&amp;U3194),IF([1]Dashboard!$AK$39="FY","FY"&amp;A3194&amp;U3194)))</f>
        <v>YTD2025061 - BONBONAssortiment_1 - BONBON</v>
      </c>
      <c r="U3194" t="str">
        <f t="shared" si="199"/>
        <v>1 - BONBONAssortiment_1 - BONBON</v>
      </c>
      <c r="V3194" t="str">
        <f>IF([1]Dashboard!$AK$39="Month","Month"&amp;N3194&amp;C3194&amp;E3194,IF([1]Dashboard!$AK$39="YTD",IF(O3194-[1]Dashboard!$AK$37&lt;=0,"YTD"&amp;A3194&amp;[1]Dashboard!$AK$37&amp;C3194&amp;E3194),IF([1]Dashboard!$AK$39="FY","FY"&amp;A3194&amp;C3194&amp;E3194)))</f>
        <v>YTD202506Abbesses1 - BONBON</v>
      </c>
      <c r="W3194" t="str">
        <f>IF([1]Dashboard!$AK$39="Month","Month"&amp;N3194,IF([1]Dashboard!$AK$39="YTD",IF(O3194-[1]Dashboard!$AK$37&lt;=0,"YTD"&amp;A3194&amp;[1]Dashboard!$AK$37),IF([1]Dashboard!$AK$39="FY","FY"&amp;A3194)))</f>
        <v>YTD202506</v>
      </c>
    </row>
    <row r="3195" spans="1:23" x14ac:dyDescent="0.3">
      <c r="A3195" t="s">
        <v>610</v>
      </c>
      <c r="B3195" t="s">
        <v>251</v>
      </c>
      <c r="C3195" t="s">
        <v>25</v>
      </c>
      <c r="D3195" t="s">
        <v>71</v>
      </c>
      <c r="E3195" t="s">
        <v>89</v>
      </c>
      <c r="F3195" t="s">
        <v>90</v>
      </c>
      <c r="G3195" t="s">
        <v>385</v>
      </c>
      <c r="H3195" t="s">
        <v>386</v>
      </c>
      <c r="I3195" s="4">
        <v>13</v>
      </c>
      <c r="J3195" s="4">
        <v>32.528961748633876</v>
      </c>
      <c r="K3195" s="4">
        <v>14.236065573770491</v>
      </c>
      <c r="L3195" s="4">
        <v>18.292896174863387</v>
      </c>
      <c r="M3195" s="5">
        <v>1.43</v>
      </c>
      <c r="N3195" t="str">
        <f t="shared" si="196"/>
        <v>202502</v>
      </c>
      <c r="O3195" t="str">
        <f t="shared" si="197"/>
        <v>02</v>
      </c>
      <c r="P3195" t="str">
        <f t="shared" si="198"/>
        <v>02.Feb2025</v>
      </c>
      <c r="Q3195" t="str">
        <f>IF([1]Dashboard!$AK$39="Month","Month"&amp;N3195&amp;E3195,IF([1]Dashboard!$AK$39="YTD",IF(O3195-[1]Dashboard!$AK$37&lt;=0,"YTD"&amp;A3195&amp;[1]Dashboard!$AK$37&amp;E3195),IF([1]Dashboard!$AK$39="FY","FY"&amp;A3195&amp;E3195)))</f>
        <v>YTD2025061 - BONBON</v>
      </c>
      <c r="R3195" t="str">
        <f>IF([1]Dashboard!$AK$39="Month","Month"&amp;N3195&amp;E3195&amp;F3195,IF([1]Dashboard!$AK$39="YTD",IF(O3195-[1]Dashboard!$AK$37&lt;=0,"YTD"&amp;A3195&amp;[1]Dashboard!$AK$37&amp;E3195&amp;F3195),IF([1]Dashboard!$AK$39="FY","FY"&amp;A3195&amp;E3195&amp;F3195)))</f>
        <v>YTD2025061 - BONBONAssortiment_1 - BONBON</v>
      </c>
      <c r="S3195" t="str">
        <f>IF([1]Dashboard!$AK$39="Month","Month"&amp;N3195&amp;F3195,IF([1]Dashboard!$AK$39="YTD",IF(O3195-[1]Dashboard!$AK$37&lt;=0,"YTD"&amp;A3195&amp;[1]Dashboard!$AK$37&amp;F3195),IF([1]Dashboard!$AK$39="FY","FY"&amp;A3195&amp;F3195)))</f>
        <v>YTD202506Assortiment_1 - BONBON</v>
      </c>
      <c r="T3195" t="str">
        <f>IF([1]Dashboard!$AK$39="Month","Month"&amp;N3195&amp;F3195,IF([1]Dashboard!$AK$39="YTD",IF(O3195-[1]Dashboard!$AK$37&lt;=0,"YTD"&amp;A3195&amp;[1]Dashboard!$AK$37&amp;U3195),IF([1]Dashboard!$AK$39="FY","FY"&amp;A3195&amp;U3195)))</f>
        <v>YTD2025061 - BONBONAssortiment_1 - BONBON</v>
      </c>
      <c r="U3195" t="str">
        <f t="shared" si="199"/>
        <v>1 - BONBONAssortiment_1 - BONBON</v>
      </c>
      <c r="V3195" t="str">
        <f>IF([1]Dashboard!$AK$39="Month","Month"&amp;N3195&amp;C3195&amp;E3195,IF([1]Dashboard!$AK$39="YTD",IF(O3195-[1]Dashboard!$AK$37&lt;=0,"YTD"&amp;A3195&amp;[1]Dashboard!$AK$37&amp;C3195&amp;E3195),IF([1]Dashboard!$AK$39="FY","FY"&amp;A3195&amp;C3195&amp;E3195)))</f>
        <v>YTD202506Abbesses1 - BONBON</v>
      </c>
      <c r="W3195" t="str">
        <f>IF([1]Dashboard!$AK$39="Month","Month"&amp;N3195,IF([1]Dashboard!$AK$39="YTD",IF(O3195-[1]Dashboard!$AK$37&lt;=0,"YTD"&amp;A3195&amp;[1]Dashboard!$AK$37),IF([1]Dashboard!$AK$39="FY","FY"&amp;A3195)))</f>
        <v>YTD202506</v>
      </c>
    </row>
    <row r="3196" spans="1:23" x14ac:dyDescent="0.3">
      <c r="A3196" t="s">
        <v>610</v>
      </c>
      <c r="B3196" t="s">
        <v>251</v>
      </c>
      <c r="C3196" t="s">
        <v>25</v>
      </c>
      <c r="D3196" t="s">
        <v>71</v>
      </c>
      <c r="E3196" t="s">
        <v>45</v>
      </c>
      <c r="F3196" t="s">
        <v>95</v>
      </c>
      <c r="G3196" t="s">
        <v>96</v>
      </c>
      <c r="H3196" t="s">
        <v>464</v>
      </c>
      <c r="I3196" s="4">
        <v>2.8400000000000003</v>
      </c>
      <c r="J3196" s="4">
        <v>55.846994535519123</v>
      </c>
      <c r="K3196" s="4">
        <v>13.501639344262296</v>
      </c>
      <c r="L3196" s="4">
        <v>42.345355191256829</v>
      </c>
      <c r="M3196" s="5">
        <v>2.8400000000000003</v>
      </c>
      <c r="N3196" t="str">
        <f t="shared" si="196"/>
        <v>202502</v>
      </c>
      <c r="O3196" t="str">
        <f t="shared" si="197"/>
        <v>02</v>
      </c>
      <c r="P3196" t="str">
        <f t="shared" si="198"/>
        <v>02.Feb2025</v>
      </c>
      <c r="Q3196" t="str">
        <f>IF([1]Dashboard!$AK$39="Month","Month"&amp;N3196&amp;E3196,IF([1]Dashboard!$AK$39="YTD",IF(O3196-[1]Dashboard!$AK$37&lt;=0,"YTD"&amp;A3196&amp;[1]Dashboard!$AK$37&amp;E3196),IF([1]Dashboard!$AK$39="FY","FY"&amp;A3196&amp;E3196)))</f>
        <v>YTD2025061 - ENROBE</v>
      </c>
      <c r="R3196" t="str">
        <f>IF([1]Dashboard!$AK$39="Month","Month"&amp;N3196&amp;E3196&amp;F3196,IF([1]Dashboard!$AK$39="YTD",IF(O3196-[1]Dashboard!$AK$37&lt;=0,"YTD"&amp;A3196&amp;[1]Dashboard!$AK$37&amp;E3196&amp;F3196),IF([1]Dashboard!$AK$39="FY","FY"&amp;A3196&amp;E3196&amp;F3196)))</f>
        <v>YTD2025061 - ENROBEENROBE</v>
      </c>
      <c r="S3196" t="str">
        <f>IF([1]Dashboard!$AK$39="Month","Month"&amp;N3196&amp;F3196,IF([1]Dashboard!$AK$39="YTD",IF(O3196-[1]Dashboard!$AK$37&lt;=0,"YTD"&amp;A3196&amp;[1]Dashboard!$AK$37&amp;F3196),IF([1]Dashboard!$AK$39="FY","FY"&amp;A3196&amp;F3196)))</f>
        <v>YTD202506ENROBE</v>
      </c>
      <c r="T3196" t="str">
        <f>IF([1]Dashboard!$AK$39="Month","Month"&amp;N3196&amp;F3196,IF([1]Dashboard!$AK$39="YTD",IF(O3196-[1]Dashboard!$AK$37&lt;=0,"YTD"&amp;A3196&amp;[1]Dashboard!$AK$37&amp;U3196),IF([1]Dashboard!$AK$39="FY","FY"&amp;A3196&amp;U3196)))</f>
        <v>YTD2025061 - ENROBEENROBE</v>
      </c>
      <c r="U3196" t="str">
        <f t="shared" si="199"/>
        <v>1 - ENROBEENROBE</v>
      </c>
      <c r="V3196" t="str">
        <f>IF([1]Dashboard!$AK$39="Month","Month"&amp;N3196&amp;C3196&amp;E3196,IF([1]Dashboard!$AK$39="YTD",IF(O3196-[1]Dashboard!$AK$37&lt;=0,"YTD"&amp;A3196&amp;[1]Dashboard!$AK$37&amp;C3196&amp;E3196),IF([1]Dashboard!$AK$39="FY","FY"&amp;A3196&amp;C3196&amp;E3196)))</f>
        <v>YTD202506Abbesses1 - ENROBE</v>
      </c>
      <c r="W3196" t="str">
        <f>IF([1]Dashboard!$AK$39="Month","Month"&amp;N3196,IF([1]Dashboard!$AK$39="YTD",IF(O3196-[1]Dashboard!$AK$37&lt;=0,"YTD"&amp;A3196&amp;[1]Dashboard!$AK$37),IF([1]Dashboard!$AK$39="FY","FY"&amp;A3196)))</f>
        <v>YTD202506</v>
      </c>
    </row>
    <row r="3197" spans="1:23" x14ac:dyDescent="0.3">
      <c r="A3197" t="s">
        <v>610</v>
      </c>
      <c r="B3197" t="s">
        <v>251</v>
      </c>
      <c r="C3197" t="s">
        <v>25</v>
      </c>
      <c r="D3197" t="s">
        <v>71</v>
      </c>
      <c r="E3197" t="s">
        <v>45</v>
      </c>
      <c r="F3197" t="s">
        <v>95</v>
      </c>
      <c r="G3197" t="s">
        <v>98</v>
      </c>
      <c r="H3197" t="s">
        <v>465</v>
      </c>
      <c r="I3197" s="4">
        <v>1.4670000000000003</v>
      </c>
      <c r="J3197" s="4">
        <v>27.234972677595625</v>
      </c>
      <c r="K3197" s="4">
        <v>7.3430163934426238</v>
      </c>
      <c r="L3197" s="4">
        <v>19.891956284153004</v>
      </c>
      <c r="M3197" s="5">
        <v>1.4670000000000003</v>
      </c>
      <c r="N3197" t="str">
        <f t="shared" si="196"/>
        <v>202502</v>
      </c>
      <c r="O3197" t="str">
        <f t="shared" si="197"/>
        <v>02</v>
      </c>
      <c r="P3197" t="str">
        <f t="shared" si="198"/>
        <v>02.Feb2025</v>
      </c>
      <c r="Q3197" t="str">
        <f>IF([1]Dashboard!$AK$39="Month","Month"&amp;N3197&amp;E3197,IF([1]Dashboard!$AK$39="YTD",IF(O3197-[1]Dashboard!$AK$37&lt;=0,"YTD"&amp;A3197&amp;[1]Dashboard!$AK$37&amp;E3197),IF([1]Dashboard!$AK$39="FY","FY"&amp;A3197&amp;E3197)))</f>
        <v>YTD2025061 - ENROBE</v>
      </c>
      <c r="R3197" t="str">
        <f>IF([1]Dashboard!$AK$39="Month","Month"&amp;N3197&amp;E3197&amp;F3197,IF([1]Dashboard!$AK$39="YTD",IF(O3197-[1]Dashboard!$AK$37&lt;=0,"YTD"&amp;A3197&amp;[1]Dashboard!$AK$37&amp;E3197&amp;F3197),IF([1]Dashboard!$AK$39="FY","FY"&amp;A3197&amp;E3197&amp;F3197)))</f>
        <v>YTD2025061 - ENROBEENROBE</v>
      </c>
      <c r="S3197" t="str">
        <f>IF([1]Dashboard!$AK$39="Month","Month"&amp;N3197&amp;F3197,IF([1]Dashboard!$AK$39="YTD",IF(O3197-[1]Dashboard!$AK$37&lt;=0,"YTD"&amp;A3197&amp;[1]Dashboard!$AK$37&amp;F3197),IF([1]Dashboard!$AK$39="FY","FY"&amp;A3197&amp;F3197)))</f>
        <v>YTD202506ENROBE</v>
      </c>
      <c r="T3197" t="str">
        <f>IF([1]Dashboard!$AK$39="Month","Month"&amp;N3197&amp;F3197,IF([1]Dashboard!$AK$39="YTD",IF(O3197-[1]Dashboard!$AK$37&lt;=0,"YTD"&amp;A3197&amp;[1]Dashboard!$AK$37&amp;U3197),IF([1]Dashboard!$AK$39="FY","FY"&amp;A3197&amp;U3197)))</f>
        <v>YTD2025061 - ENROBEENROBE</v>
      </c>
      <c r="U3197" t="str">
        <f t="shared" si="199"/>
        <v>1 - ENROBEENROBE</v>
      </c>
      <c r="V3197" t="str">
        <f>IF([1]Dashboard!$AK$39="Month","Month"&amp;N3197&amp;C3197&amp;E3197,IF([1]Dashboard!$AK$39="YTD",IF(O3197-[1]Dashboard!$AK$37&lt;=0,"YTD"&amp;A3197&amp;[1]Dashboard!$AK$37&amp;C3197&amp;E3197),IF([1]Dashboard!$AK$39="FY","FY"&amp;A3197&amp;C3197&amp;E3197)))</f>
        <v>YTD202506Abbesses1 - ENROBE</v>
      </c>
      <c r="W3197" t="str">
        <f>IF([1]Dashboard!$AK$39="Month","Month"&amp;N3197,IF([1]Dashboard!$AK$39="YTD",IF(O3197-[1]Dashboard!$AK$37&lt;=0,"YTD"&amp;A3197&amp;[1]Dashboard!$AK$37),IF([1]Dashboard!$AK$39="FY","FY"&amp;A3197)))</f>
        <v>YTD202506</v>
      </c>
    </row>
    <row r="3198" spans="1:23" x14ac:dyDescent="0.3">
      <c r="A3198" t="s">
        <v>610</v>
      </c>
      <c r="B3198" t="s">
        <v>251</v>
      </c>
      <c r="C3198" t="s">
        <v>25</v>
      </c>
      <c r="D3198" t="s">
        <v>71</v>
      </c>
      <c r="E3198" t="s">
        <v>45</v>
      </c>
      <c r="F3198" t="s">
        <v>95</v>
      </c>
      <c r="G3198" t="s">
        <v>297</v>
      </c>
      <c r="H3198" t="s">
        <v>466</v>
      </c>
      <c r="I3198" s="4">
        <v>1.7349999999999999</v>
      </c>
      <c r="J3198" s="4">
        <v>32.349726775956285</v>
      </c>
      <c r="K3198" s="4">
        <v>8.2938688524590152</v>
      </c>
      <c r="L3198" s="4">
        <v>24.055857923497268</v>
      </c>
      <c r="M3198" s="5">
        <v>1.7349999999999999</v>
      </c>
      <c r="N3198" t="str">
        <f t="shared" si="196"/>
        <v>202502</v>
      </c>
      <c r="O3198" t="str">
        <f t="shared" si="197"/>
        <v>02</v>
      </c>
      <c r="P3198" t="str">
        <f t="shared" si="198"/>
        <v>02.Feb2025</v>
      </c>
      <c r="Q3198" t="str">
        <f>IF([1]Dashboard!$AK$39="Month","Month"&amp;N3198&amp;E3198,IF([1]Dashboard!$AK$39="YTD",IF(O3198-[1]Dashboard!$AK$37&lt;=0,"YTD"&amp;A3198&amp;[1]Dashboard!$AK$37&amp;E3198),IF([1]Dashboard!$AK$39="FY","FY"&amp;A3198&amp;E3198)))</f>
        <v>YTD2025061 - ENROBE</v>
      </c>
      <c r="R3198" t="str">
        <f>IF([1]Dashboard!$AK$39="Month","Month"&amp;N3198&amp;E3198&amp;F3198,IF([1]Dashboard!$AK$39="YTD",IF(O3198-[1]Dashboard!$AK$37&lt;=0,"YTD"&amp;A3198&amp;[1]Dashboard!$AK$37&amp;E3198&amp;F3198),IF([1]Dashboard!$AK$39="FY","FY"&amp;A3198&amp;E3198&amp;F3198)))</f>
        <v>YTD2025061 - ENROBEENROBE</v>
      </c>
      <c r="S3198" t="str">
        <f>IF([1]Dashboard!$AK$39="Month","Month"&amp;N3198&amp;F3198,IF([1]Dashboard!$AK$39="YTD",IF(O3198-[1]Dashboard!$AK$37&lt;=0,"YTD"&amp;A3198&amp;[1]Dashboard!$AK$37&amp;F3198),IF([1]Dashboard!$AK$39="FY","FY"&amp;A3198&amp;F3198)))</f>
        <v>YTD202506ENROBE</v>
      </c>
      <c r="T3198" t="str">
        <f>IF([1]Dashboard!$AK$39="Month","Month"&amp;N3198&amp;F3198,IF([1]Dashboard!$AK$39="YTD",IF(O3198-[1]Dashboard!$AK$37&lt;=0,"YTD"&amp;A3198&amp;[1]Dashboard!$AK$37&amp;U3198),IF([1]Dashboard!$AK$39="FY","FY"&amp;A3198&amp;U3198)))</f>
        <v>YTD2025061 - ENROBEENROBE</v>
      </c>
      <c r="U3198" t="str">
        <f t="shared" si="199"/>
        <v>1 - ENROBEENROBE</v>
      </c>
      <c r="V3198" t="str">
        <f>IF([1]Dashboard!$AK$39="Month","Month"&amp;N3198&amp;C3198&amp;E3198,IF([1]Dashboard!$AK$39="YTD",IF(O3198-[1]Dashboard!$AK$37&lt;=0,"YTD"&amp;A3198&amp;[1]Dashboard!$AK$37&amp;C3198&amp;E3198),IF([1]Dashboard!$AK$39="FY","FY"&amp;A3198&amp;C3198&amp;E3198)))</f>
        <v>YTD202506Abbesses1 - ENROBE</v>
      </c>
      <c r="W3198" t="str">
        <f>IF([1]Dashboard!$AK$39="Month","Month"&amp;N3198,IF([1]Dashboard!$AK$39="YTD",IF(O3198-[1]Dashboard!$AK$37&lt;=0,"YTD"&amp;A3198&amp;[1]Dashboard!$AK$37),IF([1]Dashboard!$AK$39="FY","FY"&amp;A3198)))</f>
        <v>YTD202506</v>
      </c>
    </row>
    <row r="3199" spans="1:23" x14ac:dyDescent="0.3">
      <c r="A3199" t="s">
        <v>610</v>
      </c>
      <c r="B3199" t="s">
        <v>251</v>
      </c>
      <c r="C3199" t="s">
        <v>25</v>
      </c>
      <c r="D3199" t="s">
        <v>71</v>
      </c>
      <c r="E3199" t="s">
        <v>45</v>
      </c>
      <c r="F3199" t="s">
        <v>95</v>
      </c>
      <c r="G3199" t="s">
        <v>100</v>
      </c>
      <c r="H3199" t="s">
        <v>467</v>
      </c>
      <c r="I3199" s="4">
        <v>3.1540000000000004</v>
      </c>
      <c r="J3199" s="4">
        <v>68.039344262295089</v>
      </c>
      <c r="K3199" s="4">
        <v>22.922513661202185</v>
      </c>
      <c r="L3199" s="4">
        <v>45.1168306010929</v>
      </c>
      <c r="M3199" s="5">
        <v>3.1540000000000004</v>
      </c>
      <c r="N3199" t="str">
        <f t="shared" si="196"/>
        <v>202502</v>
      </c>
      <c r="O3199" t="str">
        <f t="shared" si="197"/>
        <v>02</v>
      </c>
      <c r="P3199" t="str">
        <f t="shared" si="198"/>
        <v>02.Feb2025</v>
      </c>
      <c r="Q3199" t="str">
        <f>IF([1]Dashboard!$AK$39="Month","Month"&amp;N3199&amp;E3199,IF([1]Dashboard!$AK$39="YTD",IF(O3199-[1]Dashboard!$AK$37&lt;=0,"YTD"&amp;A3199&amp;[1]Dashboard!$AK$37&amp;E3199),IF([1]Dashboard!$AK$39="FY","FY"&amp;A3199&amp;E3199)))</f>
        <v>YTD2025061 - ENROBE</v>
      </c>
      <c r="R3199" t="str">
        <f>IF([1]Dashboard!$AK$39="Month","Month"&amp;N3199&amp;E3199&amp;F3199,IF([1]Dashboard!$AK$39="YTD",IF(O3199-[1]Dashboard!$AK$37&lt;=0,"YTD"&amp;A3199&amp;[1]Dashboard!$AK$37&amp;E3199&amp;F3199),IF([1]Dashboard!$AK$39="FY","FY"&amp;A3199&amp;E3199&amp;F3199)))</f>
        <v>YTD2025061 - ENROBEENROBE</v>
      </c>
      <c r="S3199" t="str">
        <f>IF([1]Dashboard!$AK$39="Month","Month"&amp;N3199&amp;F3199,IF([1]Dashboard!$AK$39="YTD",IF(O3199-[1]Dashboard!$AK$37&lt;=0,"YTD"&amp;A3199&amp;[1]Dashboard!$AK$37&amp;F3199),IF([1]Dashboard!$AK$39="FY","FY"&amp;A3199&amp;F3199)))</f>
        <v>YTD202506ENROBE</v>
      </c>
      <c r="T3199" t="str">
        <f>IF([1]Dashboard!$AK$39="Month","Month"&amp;N3199&amp;F3199,IF([1]Dashboard!$AK$39="YTD",IF(O3199-[1]Dashboard!$AK$37&lt;=0,"YTD"&amp;A3199&amp;[1]Dashboard!$AK$37&amp;U3199),IF([1]Dashboard!$AK$39="FY","FY"&amp;A3199&amp;U3199)))</f>
        <v>YTD2025061 - ENROBEENROBE</v>
      </c>
      <c r="U3199" t="str">
        <f t="shared" si="199"/>
        <v>1 - ENROBEENROBE</v>
      </c>
      <c r="V3199" t="str">
        <f>IF([1]Dashboard!$AK$39="Month","Month"&amp;N3199&amp;C3199&amp;E3199,IF([1]Dashboard!$AK$39="YTD",IF(O3199-[1]Dashboard!$AK$37&lt;=0,"YTD"&amp;A3199&amp;[1]Dashboard!$AK$37&amp;C3199&amp;E3199),IF([1]Dashboard!$AK$39="FY","FY"&amp;A3199&amp;C3199&amp;E3199)))</f>
        <v>YTD202506Abbesses1 - ENROBE</v>
      </c>
      <c r="W3199" t="str">
        <f>IF([1]Dashboard!$AK$39="Month","Month"&amp;N3199,IF([1]Dashboard!$AK$39="YTD",IF(O3199-[1]Dashboard!$AK$37&lt;=0,"YTD"&amp;A3199&amp;[1]Dashboard!$AK$37),IF([1]Dashboard!$AK$39="FY","FY"&amp;A3199)))</f>
        <v>YTD202506</v>
      </c>
    </row>
    <row r="3200" spans="1:23" x14ac:dyDescent="0.3">
      <c r="A3200" t="s">
        <v>610</v>
      </c>
      <c r="B3200" t="s">
        <v>251</v>
      </c>
      <c r="C3200" t="s">
        <v>25</v>
      </c>
      <c r="D3200" t="s">
        <v>71</v>
      </c>
      <c r="E3200" t="s">
        <v>45</v>
      </c>
      <c r="F3200" t="s">
        <v>95</v>
      </c>
      <c r="G3200" t="s">
        <v>102</v>
      </c>
      <c r="H3200" t="s">
        <v>468</v>
      </c>
      <c r="I3200" s="4">
        <v>0.83499999999999996</v>
      </c>
      <c r="J3200" s="4">
        <v>17.624043715846994</v>
      </c>
      <c r="K3200" s="4">
        <v>6.0685792349726766</v>
      </c>
      <c r="L3200" s="4">
        <v>11.555464480874315</v>
      </c>
      <c r="M3200" s="5">
        <v>0.83499999999999996</v>
      </c>
      <c r="N3200" t="str">
        <f t="shared" si="196"/>
        <v>202502</v>
      </c>
      <c r="O3200" t="str">
        <f t="shared" si="197"/>
        <v>02</v>
      </c>
      <c r="P3200" t="str">
        <f t="shared" si="198"/>
        <v>02.Feb2025</v>
      </c>
      <c r="Q3200" t="str">
        <f>IF([1]Dashboard!$AK$39="Month","Month"&amp;N3200&amp;E3200,IF([1]Dashboard!$AK$39="YTD",IF(O3200-[1]Dashboard!$AK$37&lt;=0,"YTD"&amp;A3200&amp;[1]Dashboard!$AK$37&amp;E3200),IF([1]Dashboard!$AK$39="FY","FY"&amp;A3200&amp;E3200)))</f>
        <v>YTD2025061 - ENROBE</v>
      </c>
      <c r="R3200" t="str">
        <f>IF([1]Dashboard!$AK$39="Month","Month"&amp;N3200&amp;E3200&amp;F3200,IF([1]Dashboard!$AK$39="YTD",IF(O3200-[1]Dashboard!$AK$37&lt;=0,"YTD"&amp;A3200&amp;[1]Dashboard!$AK$37&amp;E3200&amp;F3200),IF([1]Dashboard!$AK$39="FY","FY"&amp;A3200&amp;E3200&amp;F3200)))</f>
        <v>YTD2025061 - ENROBEENROBE</v>
      </c>
      <c r="S3200" t="str">
        <f>IF([1]Dashboard!$AK$39="Month","Month"&amp;N3200&amp;F3200,IF([1]Dashboard!$AK$39="YTD",IF(O3200-[1]Dashboard!$AK$37&lt;=0,"YTD"&amp;A3200&amp;[1]Dashboard!$AK$37&amp;F3200),IF([1]Dashboard!$AK$39="FY","FY"&amp;A3200&amp;F3200)))</f>
        <v>YTD202506ENROBE</v>
      </c>
      <c r="T3200" t="str">
        <f>IF([1]Dashboard!$AK$39="Month","Month"&amp;N3200&amp;F3200,IF([1]Dashboard!$AK$39="YTD",IF(O3200-[1]Dashboard!$AK$37&lt;=0,"YTD"&amp;A3200&amp;[1]Dashboard!$AK$37&amp;U3200),IF([1]Dashboard!$AK$39="FY","FY"&amp;A3200&amp;U3200)))</f>
        <v>YTD2025061 - ENROBEENROBE</v>
      </c>
      <c r="U3200" t="str">
        <f t="shared" si="199"/>
        <v>1 - ENROBEENROBE</v>
      </c>
      <c r="V3200" t="str">
        <f>IF([1]Dashboard!$AK$39="Month","Month"&amp;N3200&amp;C3200&amp;E3200,IF([1]Dashboard!$AK$39="YTD",IF(O3200-[1]Dashboard!$AK$37&lt;=0,"YTD"&amp;A3200&amp;[1]Dashboard!$AK$37&amp;C3200&amp;E3200),IF([1]Dashboard!$AK$39="FY","FY"&amp;A3200&amp;C3200&amp;E3200)))</f>
        <v>YTD202506Abbesses1 - ENROBE</v>
      </c>
      <c r="W3200" t="str">
        <f>IF([1]Dashboard!$AK$39="Month","Month"&amp;N3200,IF([1]Dashboard!$AK$39="YTD",IF(O3200-[1]Dashboard!$AK$37&lt;=0,"YTD"&amp;A3200&amp;[1]Dashboard!$AK$37),IF([1]Dashboard!$AK$39="FY","FY"&amp;A3200)))</f>
        <v>YTD202506</v>
      </c>
    </row>
    <row r="3201" spans="1:23" x14ac:dyDescent="0.3">
      <c r="A3201" t="s">
        <v>610</v>
      </c>
      <c r="B3201" t="s">
        <v>251</v>
      </c>
      <c r="C3201" t="s">
        <v>25</v>
      </c>
      <c r="D3201" t="s">
        <v>71</v>
      </c>
      <c r="E3201" t="s">
        <v>45</v>
      </c>
      <c r="F3201" t="s">
        <v>46</v>
      </c>
      <c r="G3201" t="s">
        <v>104</v>
      </c>
      <c r="H3201" t="s">
        <v>469</v>
      </c>
      <c r="I3201" s="4">
        <v>7</v>
      </c>
      <c r="J3201" s="4">
        <v>21.442622950819672</v>
      </c>
      <c r="K3201" s="4">
        <v>7.1606557377049169</v>
      </c>
      <c r="L3201" s="4">
        <v>14.281967213114754</v>
      </c>
      <c r="M3201" s="5">
        <v>1.05</v>
      </c>
      <c r="N3201" t="str">
        <f t="shared" si="196"/>
        <v>202502</v>
      </c>
      <c r="O3201" t="str">
        <f t="shared" si="197"/>
        <v>02</v>
      </c>
      <c r="P3201" t="str">
        <f t="shared" si="198"/>
        <v>02.Feb2025</v>
      </c>
      <c r="Q3201" t="str">
        <f>IF([1]Dashboard!$AK$39="Month","Month"&amp;N3201&amp;E3201,IF([1]Dashboard!$AK$39="YTD",IF(O3201-[1]Dashboard!$AK$37&lt;=0,"YTD"&amp;A3201&amp;[1]Dashboard!$AK$37&amp;E3201),IF([1]Dashboard!$AK$39="FY","FY"&amp;A3201&amp;E3201)))</f>
        <v>YTD2025061 - ENROBE</v>
      </c>
      <c r="R3201" t="str">
        <f>IF([1]Dashboard!$AK$39="Month","Month"&amp;N3201&amp;E3201&amp;F3201,IF([1]Dashboard!$AK$39="YTD",IF(O3201-[1]Dashboard!$AK$37&lt;=0,"YTD"&amp;A3201&amp;[1]Dashboard!$AK$37&amp;E3201&amp;F3201),IF([1]Dashboard!$AK$39="FY","FY"&amp;A3201&amp;E3201&amp;F3201)))</f>
        <v>YTD2025061 - ENROBEENROBE TO GO</v>
      </c>
      <c r="S3201" t="str">
        <f>IF([1]Dashboard!$AK$39="Month","Month"&amp;N3201&amp;F3201,IF([1]Dashboard!$AK$39="YTD",IF(O3201-[1]Dashboard!$AK$37&lt;=0,"YTD"&amp;A3201&amp;[1]Dashboard!$AK$37&amp;F3201),IF([1]Dashboard!$AK$39="FY","FY"&amp;A3201&amp;F3201)))</f>
        <v>YTD202506ENROBE TO GO</v>
      </c>
      <c r="T3201" t="str">
        <f>IF([1]Dashboard!$AK$39="Month","Month"&amp;N3201&amp;F3201,IF([1]Dashboard!$AK$39="YTD",IF(O3201-[1]Dashboard!$AK$37&lt;=0,"YTD"&amp;A3201&amp;[1]Dashboard!$AK$37&amp;U3201),IF([1]Dashboard!$AK$39="FY","FY"&amp;A3201&amp;U3201)))</f>
        <v>YTD2025061 - ENROBEENROBE TO GO</v>
      </c>
      <c r="U3201" t="str">
        <f t="shared" si="199"/>
        <v>1 - ENROBEENROBE TO GO</v>
      </c>
      <c r="V3201" t="str">
        <f>IF([1]Dashboard!$AK$39="Month","Month"&amp;N3201&amp;C3201&amp;E3201,IF([1]Dashboard!$AK$39="YTD",IF(O3201-[1]Dashboard!$AK$37&lt;=0,"YTD"&amp;A3201&amp;[1]Dashboard!$AK$37&amp;C3201&amp;E3201),IF([1]Dashboard!$AK$39="FY","FY"&amp;A3201&amp;C3201&amp;E3201)))</f>
        <v>YTD202506Abbesses1 - ENROBE</v>
      </c>
      <c r="W3201" t="str">
        <f>IF([1]Dashboard!$AK$39="Month","Month"&amp;N3201,IF([1]Dashboard!$AK$39="YTD",IF(O3201-[1]Dashboard!$AK$37&lt;=0,"YTD"&amp;A3201&amp;[1]Dashboard!$AK$37),IF([1]Dashboard!$AK$39="FY","FY"&amp;A3201)))</f>
        <v>YTD202506</v>
      </c>
    </row>
    <row r="3202" spans="1:23" x14ac:dyDescent="0.3">
      <c r="A3202" t="s">
        <v>610</v>
      </c>
      <c r="B3202" t="s">
        <v>251</v>
      </c>
      <c r="C3202" t="s">
        <v>25</v>
      </c>
      <c r="D3202" t="s">
        <v>71</v>
      </c>
      <c r="E3202" t="s">
        <v>45</v>
      </c>
      <c r="F3202" t="s">
        <v>46</v>
      </c>
      <c r="G3202" t="s">
        <v>106</v>
      </c>
      <c r="H3202" t="s">
        <v>446</v>
      </c>
      <c r="I3202" s="4">
        <v>56</v>
      </c>
      <c r="J3202" s="4">
        <v>176.68633879781419</v>
      </c>
      <c r="K3202" s="4">
        <v>51.654644808743164</v>
      </c>
      <c r="L3202" s="4">
        <v>125.03169398907103</v>
      </c>
      <c r="M3202" s="5">
        <v>8.4</v>
      </c>
      <c r="N3202" t="str">
        <f t="shared" si="196"/>
        <v>202502</v>
      </c>
      <c r="O3202" t="str">
        <f t="shared" si="197"/>
        <v>02</v>
      </c>
      <c r="P3202" t="str">
        <f t="shared" si="198"/>
        <v>02.Feb2025</v>
      </c>
      <c r="Q3202" t="str">
        <f>IF([1]Dashboard!$AK$39="Month","Month"&amp;N3202&amp;E3202,IF([1]Dashboard!$AK$39="YTD",IF(O3202-[1]Dashboard!$AK$37&lt;=0,"YTD"&amp;A3202&amp;[1]Dashboard!$AK$37&amp;E3202),IF([1]Dashboard!$AK$39="FY","FY"&amp;A3202&amp;E3202)))</f>
        <v>YTD2025061 - ENROBE</v>
      </c>
      <c r="R3202" t="str">
        <f>IF([1]Dashboard!$AK$39="Month","Month"&amp;N3202&amp;E3202&amp;F3202,IF([1]Dashboard!$AK$39="YTD",IF(O3202-[1]Dashboard!$AK$37&lt;=0,"YTD"&amp;A3202&amp;[1]Dashboard!$AK$37&amp;E3202&amp;F3202),IF([1]Dashboard!$AK$39="FY","FY"&amp;A3202&amp;E3202&amp;F3202)))</f>
        <v>YTD2025061 - ENROBEENROBE TO GO</v>
      </c>
      <c r="S3202" t="str">
        <f>IF([1]Dashboard!$AK$39="Month","Month"&amp;N3202&amp;F3202,IF([1]Dashboard!$AK$39="YTD",IF(O3202-[1]Dashboard!$AK$37&lt;=0,"YTD"&amp;A3202&amp;[1]Dashboard!$AK$37&amp;F3202),IF([1]Dashboard!$AK$39="FY","FY"&amp;A3202&amp;F3202)))</f>
        <v>YTD202506ENROBE TO GO</v>
      </c>
      <c r="T3202" t="str">
        <f>IF([1]Dashboard!$AK$39="Month","Month"&amp;N3202&amp;F3202,IF([1]Dashboard!$AK$39="YTD",IF(O3202-[1]Dashboard!$AK$37&lt;=0,"YTD"&amp;A3202&amp;[1]Dashboard!$AK$37&amp;U3202),IF([1]Dashboard!$AK$39="FY","FY"&amp;A3202&amp;U3202)))</f>
        <v>YTD2025061 - ENROBEENROBE TO GO</v>
      </c>
      <c r="U3202" t="str">
        <f t="shared" si="199"/>
        <v>1 - ENROBEENROBE TO GO</v>
      </c>
      <c r="V3202" t="str">
        <f>IF([1]Dashboard!$AK$39="Month","Month"&amp;N3202&amp;C3202&amp;E3202,IF([1]Dashboard!$AK$39="YTD",IF(O3202-[1]Dashboard!$AK$37&lt;=0,"YTD"&amp;A3202&amp;[1]Dashboard!$AK$37&amp;C3202&amp;E3202),IF([1]Dashboard!$AK$39="FY","FY"&amp;A3202&amp;C3202&amp;E3202)))</f>
        <v>YTD202506Abbesses1 - ENROBE</v>
      </c>
      <c r="W3202" t="str">
        <f>IF([1]Dashboard!$AK$39="Month","Month"&amp;N3202,IF([1]Dashboard!$AK$39="YTD",IF(O3202-[1]Dashboard!$AK$37&lt;=0,"YTD"&amp;A3202&amp;[1]Dashboard!$AK$37),IF([1]Dashboard!$AK$39="FY","FY"&amp;A3202)))</f>
        <v>YTD202506</v>
      </c>
    </row>
    <row r="3203" spans="1:23" x14ac:dyDescent="0.3">
      <c r="A3203" t="s">
        <v>610</v>
      </c>
      <c r="B3203" t="s">
        <v>251</v>
      </c>
      <c r="C3203" t="s">
        <v>25</v>
      </c>
      <c r="D3203" t="s">
        <v>71</v>
      </c>
      <c r="E3203" t="s">
        <v>45</v>
      </c>
      <c r="F3203" t="s">
        <v>46</v>
      </c>
      <c r="G3203" t="s">
        <v>108</v>
      </c>
      <c r="H3203" t="s">
        <v>470</v>
      </c>
      <c r="I3203" s="4">
        <v>11</v>
      </c>
      <c r="J3203" s="4">
        <v>34.128961748633877</v>
      </c>
      <c r="K3203" s="4">
        <v>11.252459016393441</v>
      </c>
      <c r="L3203" s="4">
        <v>22.876502732240436</v>
      </c>
      <c r="M3203" s="5">
        <v>1.65</v>
      </c>
      <c r="N3203" t="str">
        <f t="shared" ref="N3203:N3266" si="200">A3203&amp;LEFT(B3203,2)</f>
        <v>202502</v>
      </c>
      <c r="O3203" t="str">
        <f t="shared" ref="O3203:O3266" si="201">RIGHT(N3203,2)</f>
        <v>02</v>
      </c>
      <c r="P3203" t="str">
        <f t="shared" ref="P3203:P3266" si="202">B3203&amp;A3203</f>
        <v>02.Feb2025</v>
      </c>
      <c r="Q3203" t="str">
        <f>IF([1]Dashboard!$AK$39="Month","Month"&amp;N3203&amp;E3203,IF([1]Dashboard!$AK$39="YTD",IF(O3203-[1]Dashboard!$AK$37&lt;=0,"YTD"&amp;A3203&amp;[1]Dashboard!$AK$37&amp;E3203),IF([1]Dashboard!$AK$39="FY","FY"&amp;A3203&amp;E3203)))</f>
        <v>YTD2025061 - ENROBE</v>
      </c>
      <c r="R3203" t="str">
        <f>IF([1]Dashboard!$AK$39="Month","Month"&amp;N3203&amp;E3203&amp;F3203,IF([1]Dashboard!$AK$39="YTD",IF(O3203-[1]Dashboard!$AK$37&lt;=0,"YTD"&amp;A3203&amp;[1]Dashboard!$AK$37&amp;E3203&amp;F3203),IF([1]Dashboard!$AK$39="FY","FY"&amp;A3203&amp;E3203&amp;F3203)))</f>
        <v>YTD2025061 - ENROBEENROBE TO GO</v>
      </c>
      <c r="S3203" t="str">
        <f>IF([1]Dashboard!$AK$39="Month","Month"&amp;N3203&amp;F3203,IF([1]Dashboard!$AK$39="YTD",IF(O3203-[1]Dashboard!$AK$37&lt;=0,"YTD"&amp;A3203&amp;[1]Dashboard!$AK$37&amp;F3203),IF([1]Dashboard!$AK$39="FY","FY"&amp;A3203&amp;F3203)))</f>
        <v>YTD202506ENROBE TO GO</v>
      </c>
      <c r="T3203" t="str">
        <f>IF([1]Dashboard!$AK$39="Month","Month"&amp;N3203&amp;F3203,IF([1]Dashboard!$AK$39="YTD",IF(O3203-[1]Dashboard!$AK$37&lt;=0,"YTD"&amp;A3203&amp;[1]Dashboard!$AK$37&amp;U3203),IF([1]Dashboard!$AK$39="FY","FY"&amp;A3203&amp;U3203)))</f>
        <v>YTD2025061 - ENROBEENROBE TO GO</v>
      </c>
      <c r="U3203" t="str">
        <f t="shared" ref="U3203:U3266" si="203">E3203&amp;F3203</f>
        <v>1 - ENROBEENROBE TO GO</v>
      </c>
      <c r="V3203" t="str">
        <f>IF([1]Dashboard!$AK$39="Month","Month"&amp;N3203&amp;C3203&amp;E3203,IF([1]Dashboard!$AK$39="YTD",IF(O3203-[1]Dashboard!$AK$37&lt;=0,"YTD"&amp;A3203&amp;[1]Dashboard!$AK$37&amp;C3203&amp;E3203),IF([1]Dashboard!$AK$39="FY","FY"&amp;A3203&amp;C3203&amp;E3203)))</f>
        <v>YTD202506Abbesses1 - ENROBE</v>
      </c>
      <c r="W3203" t="str">
        <f>IF([1]Dashboard!$AK$39="Month","Month"&amp;N3203,IF([1]Dashboard!$AK$39="YTD",IF(O3203-[1]Dashboard!$AK$37&lt;=0,"YTD"&amp;A3203&amp;[1]Dashboard!$AK$37),IF([1]Dashboard!$AK$39="FY","FY"&amp;A3203)))</f>
        <v>YTD202506</v>
      </c>
    </row>
    <row r="3204" spans="1:23" x14ac:dyDescent="0.3">
      <c r="A3204" t="s">
        <v>610</v>
      </c>
      <c r="B3204" t="s">
        <v>251</v>
      </c>
      <c r="C3204" t="s">
        <v>25</v>
      </c>
      <c r="D3204" t="s">
        <v>71</v>
      </c>
      <c r="E3204" t="s">
        <v>45</v>
      </c>
      <c r="F3204" t="s">
        <v>46</v>
      </c>
      <c r="G3204" t="s">
        <v>47</v>
      </c>
      <c r="H3204" t="s">
        <v>447</v>
      </c>
      <c r="I3204" s="4">
        <v>22</v>
      </c>
      <c r="J3204" s="4">
        <v>71.025136612021853</v>
      </c>
      <c r="K3204" s="4">
        <v>21.398907103825138</v>
      </c>
      <c r="L3204" s="4">
        <v>49.626229508196715</v>
      </c>
      <c r="M3204" s="5">
        <v>3.3</v>
      </c>
      <c r="N3204" t="str">
        <f t="shared" si="200"/>
        <v>202502</v>
      </c>
      <c r="O3204" t="str">
        <f t="shared" si="201"/>
        <v>02</v>
      </c>
      <c r="P3204" t="str">
        <f t="shared" si="202"/>
        <v>02.Feb2025</v>
      </c>
      <c r="Q3204" t="str">
        <f>IF([1]Dashboard!$AK$39="Month","Month"&amp;N3204&amp;E3204,IF([1]Dashboard!$AK$39="YTD",IF(O3204-[1]Dashboard!$AK$37&lt;=0,"YTD"&amp;A3204&amp;[1]Dashboard!$AK$37&amp;E3204),IF([1]Dashboard!$AK$39="FY","FY"&amp;A3204&amp;E3204)))</f>
        <v>YTD2025061 - ENROBE</v>
      </c>
      <c r="R3204" t="str">
        <f>IF([1]Dashboard!$AK$39="Month","Month"&amp;N3204&amp;E3204&amp;F3204,IF([1]Dashboard!$AK$39="YTD",IF(O3204-[1]Dashboard!$AK$37&lt;=0,"YTD"&amp;A3204&amp;[1]Dashboard!$AK$37&amp;E3204&amp;F3204),IF([1]Dashboard!$AK$39="FY","FY"&amp;A3204&amp;E3204&amp;F3204)))</f>
        <v>YTD2025061 - ENROBEENROBE TO GO</v>
      </c>
      <c r="S3204" t="str">
        <f>IF([1]Dashboard!$AK$39="Month","Month"&amp;N3204&amp;F3204,IF([1]Dashboard!$AK$39="YTD",IF(O3204-[1]Dashboard!$AK$37&lt;=0,"YTD"&amp;A3204&amp;[1]Dashboard!$AK$37&amp;F3204),IF([1]Dashboard!$AK$39="FY","FY"&amp;A3204&amp;F3204)))</f>
        <v>YTD202506ENROBE TO GO</v>
      </c>
      <c r="T3204" t="str">
        <f>IF([1]Dashboard!$AK$39="Month","Month"&amp;N3204&amp;F3204,IF([1]Dashboard!$AK$39="YTD",IF(O3204-[1]Dashboard!$AK$37&lt;=0,"YTD"&amp;A3204&amp;[1]Dashboard!$AK$37&amp;U3204),IF([1]Dashboard!$AK$39="FY","FY"&amp;A3204&amp;U3204)))</f>
        <v>YTD2025061 - ENROBEENROBE TO GO</v>
      </c>
      <c r="U3204" t="str">
        <f t="shared" si="203"/>
        <v>1 - ENROBEENROBE TO GO</v>
      </c>
      <c r="V3204" t="str">
        <f>IF([1]Dashboard!$AK$39="Month","Month"&amp;N3204&amp;C3204&amp;E3204,IF([1]Dashboard!$AK$39="YTD",IF(O3204-[1]Dashboard!$AK$37&lt;=0,"YTD"&amp;A3204&amp;[1]Dashboard!$AK$37&amp;C3204&amp;E3204),IF([1]Dashboard!$AK$39="FY","FY"&amp;A3204&amp;C3204&amp;E3204)))</f>
        <v>YTD202506Abbesses1 - ENROBE</v>
      </c>
      <c r="W3204" t="str">
        <f>IF([1]Dashboard!$AK$39="Month","Month"&amp;N3204,IF([1]Dashboard!$AK$39="YTD",IF(O3204-[1]Dashboard!$AK$37&lt;=0,"YTD"&amp;A3204&amp;[1]Dashboard!$AK$37),IF([1]Dashboard!$AK$39="FY","FY"&amp;A3204)))</f>
        <v>YTD202506</v>
      </c>
    </row>
    <row r="3205" spans="1:23" x14ac:dyDescent="0.3">
      <c r="A3205" t="s">
        <v>610</v>
      </c>
      <c r="B3205" t="s">
        <v>251</v>
      </c>
      <c r="C3205" t="s">
        <v>25</v>
      </c>
      <c r="D3205" t="s">
        <v>71</v>
      </c>
      <c r="E3205" t="s">
        <v>45</v>
      </c>
      <c r="F3205" t="s">
        <v>46</v>
      </c>
      <c r="G3205" t="s">
        <v>111</v>
      </c>
      <c r="H3205" t="s">
        <v>471</v>
      </c>
      <c r="I3205" s="4">
        <v>43</v>
      </c>
      <c r="J3205" s="4">
        <v>145.26557377049184</v>
      </c>
      <c r="K3205" s="4">
        <v>52.63387978142076</v>
      </c>
      <c r="L3205" s="4">
        <v>92.631693989071081</v>
      </c>
      <c r="M3205" s="5">
        <v>6.45</v>
      </c>
      <c r="N3205" t="str">
        <f t="shared" si="200"/>
        <v>202502</v>
      </c>
      <c r="O3205" t="str">
        <f t="shared" si="201"/>
        <v>02</v>
      </c>
      <c r="P3205" t="str">
        <f t="shared" si="202"/>
        <v>02.Feb2025</v>
      </c>
      <c r="Q3205" t="str">
        <f>IF([1]Dashboard!$AK$39="Month","Month"&amp;N3205&amp;E3205,IF([1]Dashboard!$AK$39="YTD",IF(O3205-[1]Dashboard!$AK$37&lt;=0,"YTD"&amp;A3205&amp;[1]Dashboard!$AK$37&amp;E3205),IF([1]Dashboard!$AK$39="FY","FY"&amp;A3205&amp;E3205)))</f>
        <v>YTD2025061 - ENROBE</v>
      </c>
      <c r="R3205" t="str">
        <f>IF([1]Dashboard!$AK$39="Month","Month"&amp;N3205&amp;E3205&amp;F3205,IF([1]Dashboard!$AK$39="YTD",IF(O3205-[1]Dashboard!$AK$37&lt;=0,"YTD"&amp;A3205&amp;[1]Dashboard!$AK$37&amp;E3205&amp;F3205),IF([1]Dashboard!$AK$39="FY","FY"&amp;A3205&amp;E3205&amp;F3205)))</f>
        <v>YTD2025061 - ENROBEENROBE TO GO</v>
      </c>
      <c r="S3205" t="str">
        <f>IF([1]Dashboard!$AK$39="Month","Month"&amp;N3205&amp;F3205,IF([1]Dashboard!$AK$39="YTD",IF(O3205-[1]Dashboard!$AK$37&lt;=0,"YTD"&amp;A3205&amp;[1]Dashboard!$AK$37&amp;F3205),IF([1]Dashboard!$AK$39="FY","FY"&amp;A3205&amp;F3205)))</f>
        <v>YTD202506ENROBE TO GO</v>
      </c>
      <c r="T3205" t="str">
        <f>IF([1]Dashboard!$AK$39="Month","Month"&amp;N3205&amp;F3205,IF([1]Dashboard!$AK$39="YTD",IF(O3205-[1]Dashboard!$AK$37&lt;=0,"YTD"&amp;A3205&amp;[1]Dashboard!$AK$37&amp;U3205),IF([1]Dashboard!$AK$39="FY","FY"&amp;A3205&amp;U3205)))</f>
        <v>YTD2025061 - ENROBEENROBE TO GO</v>
      </c>
      <c r="U3205" t="str">
        <f t="shared" si="203"/>
        <v>1 - ENROBEENROBE TO GO</v>
      </c>
      <c r="V3205" t="str">
        <f>IF([1]Dashboard!$AK$39="Month","Month"&amp;N3205&amp;C3205&amp;E3205,IF([1]Dashboard!$AK$39="YTD",IF(O3205-[1]Dashboard!$AK$37&lt;=0,"YTD"&amp;A3205&amp;[1]Dashboard!$AK$37&amp;C3205&amp;E3205),IF([1]Dashboard!$AK$39="FY","FY"&amp;A3205&amp;C3205&amp;E3205)))</f>
        <v>YTD202506Abbesses1 - ENROBE</v>
      </c>
      <c r="W3205" t="str">
        <f>IF([1]Dashboard!$AK$39="Month","Month"&amp;N3205,IF([1]Dashboard!$AK$39="YTD",IF(O3205-[1]Dashboard!$AK$37&lt;=0,"YTD"&amp;A3205&amp;[1]Dashboard!$AK$37),IF([1]Dashboard!$AK$39="FY","FY"&amp;A3205)))</f>
        <v>YTD202506</v>
      </c>
    </row>
    <row r="3206" spans="1:23" x14ac:dyDescent="0.3">
      <c r="A3206" t="s">
        <v>610</v>
      </c>
      <c r="B3206" t="s">
        <v>251</v>
      </c>
      <c r="C3206" t="s">
        <v>25</v>
      </c>
      <c r="D3206" t="s">
        <v>71</v>
      </c>
      <c r="E3206" t="s">
        <v>45</v>
      </c>
      <c r="F3206" t="s">
        <v>46</v>
      </c>
      <c r="G3206" t="s">
        <v>113</v>
      </c>
      <c r="H3206" t="s">
        <v>472</v>
      </c>
      <c r="I3206" s="4">
        <v>1</v>
      </c>
      <c r="J3206" s="4">
        <v>3.7289617486338793</v>
      </c>
      <c r="K3206" s="4">
        <v>1.2240437158469943</v>
      </c>
      <c r="L3206" s="4">
        <v>2.5049180327868847</v>
      </c>
      <c r="M3206" s="5">
        <v>0.15</v>
      </c>
      <c r="N3206" t="str">
        <f t="shared" si="200"/>
        <v>202502</v>
      </c>
      <c r="O3206" t="str">
        <f t="shared" si="201"/>
        <v>02</v>
      </c>
      <c r="P3206" t="str">
        <f t="shared" si="202"/>
        <v>02.Feb2025</v>
      </c>
      <c r="Q3206" t="str">
        <f>IF([1]Dashboard!$AK$39="Month","Month"&amp;N3206&amp;E3206,IF([1]Dashboard!$AK$39="YTD",IF(O3206-[1]Dashboard!$AK$37&lt;=0,"YTD"&amp;A3206&amp;[1]Dashboard!$AK$37&amp;E3206),IF([1]Dashboard!$AK$39="FY","FY"&amp;A3206&amp;E3206)))</f>
        <v>YTD2025061 - ENROBE</v>
      </c>
      <c r="R3206" t="str">
        <f>IF([1]Dashboard!$AK$39="Month","Month"&amp;N3206&amp;E3206&amp;F3206,IF([1]Dashboard!$AK$39="YTD",IF(O3206-[1]Dashboard!$AK$37&lt;=0,"YTD"&amp;A3206&amp;[1]Dashboard!$AK$37&amp;E3206&amp;F3206),IF([1]Dashboard!$AK$39="FY","FY"&amp;A3206&amp;E3206&amp;F3206)))</f>
        <v>YTD2025061 - ENROBEENROBE TO GO</v>
      </c>
      <c r="S3206" t="str">
        <f>IF([1]Dashboard!$AK$39="Month","Month"&amp;N3206&amp;F3206,IF([1]Dashboard!$AK$39="YTD",IF(O3206-[1]Dashboard!$AK$37&lt;=0,"YTD"&amp;A3206&amp;[1]Dashboard!$AK$37&amp;F3206),IF([1]Dashboard!$AK$39="FY","FY"&amp;A3206&amp;F3206)))</f>
        <v>YTD202506ENROBE TO GO</v>
      </c>
      <c r="T3206" t="str">
        <f>IF([1]Dashboard!$AK$39="Month","Month"&amp;N3206&amp;F3206,IF([1]Dashboard!$AK$39="YTD",IF(O3206-[1]Dashboard!$AK$37&lt;=0,"YTD"&amp;A3206&amp;[1]Dashboard!$AK$37&amp;U3206),IF([1]Dashboard!$AK$39="FY","FY"&amp;A3206&amp;U3206)))</f>
        <v>YTD2025061 - ENROBEENROBE TO GO</v>
      </c>
      <c r="U3206" t="str">
        <f t="shared" si="203"/>
        <v>1 - ENROBEENROBE TO GO</v>
      </c>
      <c r="V3206" t="str">
        <f>IF([1]Dashboard!$AK$39="Month","Month"&amp;N3206&amp;C3206&amp;E3206,IF([1]Dashboard!$AK$39="YTD",IF(O3206-[1]Dashboard!$AK$37&lt;=0,"YTD"&amp;A3206&amp;[1]Dashboard!$AK$37&amp;C3206&amp;E3206),IF([1]Dashboard!$AK$39="FY","FY"&amp;A3206&amp;C3206&amp;E3206)))</f>
        <v>YTD202506Abbesses1 - ENROBE</v>
      </c>
      <c r="W3206" t="str">
        <f>IF([1]Dashboard!$AK$39="Month","Month"&amp;N3206,IF([1]Dashboard!$AK$39="YTD",IF(O3206-[1]Dashboard!$AK$37&lt;=0,"YTD"&amp;A3206&amp;[1]Dashboard!$AK$37),IF([1]Dashboard!$AK$39="FY","FY"&amp;A3206)))</f>
        <v>YTD202506</v>
      </c>
    </row>
    <row r="3207" spans="1:23" x14ac:dyDescent="0.3">
      <c r="A3207" t="s">
        <v>610</v>
      </c>
      <c r="B3207" t="s">
        <v>251</v>
      </c>
      <c r="C3207" t="s">
        <v>25</v>
      </c>
      <c r="D3207" t="s">
        <v>71</v>
      </c>
      <c r="E3207" t="s">
        <v>49</v>
      </c>
      <c r="F3207" t="s">
        <v>117</v>
      </c>
      <c r="G3207" t="s">
        <v>345</v>
      </c>
      <c r="H3207" t="s">
        <v>474</v>
      </c>
      <c r="I3207" s="4">
        <v>2.9000000000000001E-2</v>
      </c>
      <c r="J3207" s="4">
        <v>0.50273224043715836</v>
      </c>
      <c r="K3207" s="4">
        <v>0.15973770491803277</v>
      </c>
      <c r="L3207" s="4">
        <v>0.34299453551912568</v>
      </c>
      <c r="M3207" s="5">
        <v>2.9000000000000001E-2</v>
      </c>
      <c r="N3207" t="str">
        <f t="shared" si="200"/>
        <v>202502</v>
      </c>
      <c r="O3207" t="str">
        <f t="shared" si="201"/>
        <v>02</v>
      </c>
      <c r="P3207" t="str">
        <f t="shared" si="202"/>
        <v>02.Feb2025</v>
      </c>
      <c r="Q3207" t="str">
        <f>IF([1]Dashboard!$AK$39="Month","Month"&amp;N3207&amp;E3207,IF([1]Dashboard!$AK$39="YTD",IF(O3207-[1]Dashboard!$AK$37&lt;=0,"YTD"&amp;A3207&amp;[1]Dashboard!$AK$37&amp;E3207),IF([1]Dashboard!$AK$39="FY","FY"&amp;A3207&amp;E3207)))</f>
        <v>YTD2025061 - QUEBRA</v>
      </c>
      <c r="R3207" t="str">
        <f>IF([1]Dashboard!$AK$39="Month","Month"&amp;N3207&amp;E3207&amp;F3207,IF([1]Dashboard!$AK$39="YTD",IF(O3207-[1]Dashboard!$AK$37&lt;=0,"YTD"&amp;A3207&amp;[1]Dashboard!$AK$37&amp;E3207&amp;F3207),IF([1]Dashboard!$AK$39="FY","FY"&amp;A3207&amp;E3207&amp;F3207)))</f>
        <v>YTD2025061 - QUEBRAQUEBRA QUEBRA</v>
      </c>
      <c r="S3207" t="str">
        <f>IF([1]Dashboard!$AK$39="Month","Month"&amp;N3207&amp;F3207,IF([1]Dashboard!$AK$39="YTD",IF(O3207-[1]Dashboard!$AK$37&lt;=0,"YTD"&amp;A3207&amp;[1]Dashboard!$AK$37&amp;F3207),IF([1]Dashboard!$AK$39="FY","FY"&amp;A3207&amp;F3207)))</f>
        <v>YTD202506QUEBRA QUEBRA</v>
      </c>
      <c r="T3207" t="str">
        <f>IF([1]Dashboard!$AK$39="Month","Month"&amp;N3207&amp;F3207,IF([1]Dashboard!$AK$39="YTD",IF(O3207-[1]Dashboard!$AK$37&lt;=0,"YTD"&amp;A3207&amp;[1]Dashboard!$AK$37&amp;U3207),IF([1]Dashboard!$AK$39="FY","FY"&amp;A3207&amp;U3207)))</f>
        <v>YTD2025061 - QUEBRAQUEBRA QUEBRA</v>
      </c>
      <c r="U3207" t="str">
        <f t="shared" si="203"/>
        <v>1 - QUEBRAQUEBRA QUEBRA</v>
      </c>
      <c r="V3207" t="str">
        <f>IF([1]Dashboard!$AK$39="Month","Month"&amp;N3207&amp;C3207&amp;E3207,IF([1]Dashboard!$AK$39="YTD",IF(O3207-[1]Dashboard!$AK$37&lt;=0,"YTD"&amp;A3207&amp;[1]Dashboard!$AK$37&amp;C3207&amp;E3207),IF([1]Dashboard!$AK$39="FY","FY"&amp;A3207&amp;C3207&amp;E3207)))</f>
        <v>YTD202506Abbesses1 - QUEBRA</v>
      </c>
      <c r="W3207" t="str">
        <f>IF([1]Dashboard!$AK$39="Month","Month"&amp;N3207,IF([1]Dashboard!$AK$39="YTD",IF(O3207-[1]Dashboard!$AK$37&lt;=0,"YTD"&amp;A3207&amp;[1]Dashboard!$AK$37),IF([1]Dashboard!$AK$39="FY","FY"&amp;A3207)))</f>
        <v>YTD202506</v>
      </c>
    </row>
    <row r="3208" spans="1:23" x14ac:dyDescent="0.3">
      <c r="A3208" t="s">
        <v>610</v>
      </c>
      <c r="B3208" t="s">
        <v>251</v>
      </c>
      <c r="C3208" t="s">
        <v>25</v>
      </c>
      <c r="D3208" t="s">
        <v>71</v>
      </c>
      <c r="E3208" t="s">
        <v>49</v>
      </c>
      <c r="F3208" t="s">
        <v>117</v>
      </c>
      <c r="G3208" t="s">
        <v>118</v>
      </c>
      <c r="H3208" t="s">
        <v>475</v>
      </c>
      <c r="I3208" s="4">
        <v>4.7099999999999991</v>
      </c>
      <c r="J3208" s="4">
        <v>88.281967213114754</v>
      </c>
      <c r="K3208" s="4">
        <v>25.356786885245896</v>
      </c>
      <c r="L3208" s="4">
        <v>62.925180327868851</v>
      </c>
      <c r="M3208" s="5">
        <v>4.7099999999999991</v>
      </c>
      <c r="N3208" t="str">
        <f t="shared" si="200"/>
        <v>202502</v>
      </c>
      <c r="O3208" t="str">
        <f t="shared" si="201"/>
        <v>02</v>
      </c>
      <c r="P3208" t="str">
        <f t="shared" si="202"/>
        <v>02.Feb2025</v>
      </c>
      <c r="Q3208" t="str">
        <f>IF([1]Dashboard!$AK$39="Month","Month"&amp;N3208&amp;E3208,IF([1]Dashboard!$AK$39="YTD",IF(O3208-[1]Dashboard!$AK$37&lt;=0,"YTD"&amp;A3208&amp;[1]Dashboard!$AK$37&amp;E3208),IF([1]Dashboard!$AK$39="FY","FY"&amp;A3208&amp;E3208)))</f>
        <v>YTD2025061 - QUEBRA</v>
      </c>
      <c r="R3208" t="str">
        <f>IF([1]Dashboard!$AK$39="Month","Month"&amp;N3208&amp;E3208&amp;F3208,IF([1]Dashboard!$AK$39="YTD",IF(O3208-[1]Dashboard!$AK$37&lt;=0,"YTD"&amp;A3208&amp;[1]Dashboard!$AK$37&amp;E3208&amp;F3208),IF([1]Dashboard!$AK$39="FY","FY"&amp;A3208&amp;E3208&amp;F3208)))</f>
        <v>YTD2025061 - QUEBRAQUEBRA QUEBRA</v>
      </c>
      <c r="S3208" t="str">
        <f>IF([1]Dashboard!$AK$39="Month","Month"&amp;N3208&amp;F3208,IF([1]Dashboard!$AK$39="YTD",IF(O3208-[1]Dashboard!$AK$37&lt;=0,"YTD"&amp;A3208&amp;[1]Dashboard!$AK$37&amp;F3208),IF([1]Dashboard!$AK$39="FY","FY"&amp;A3208&amp;F3208)))</f>
        <v>YTD202506QUEBRA QUEBRA</v>
      </c>
      <c r="T3208" t="str">
        <f>IF([1]Dashboard!$AK$39="Month","Month"&amp;N3208&amp;F3208,IF([1]Dashboard!$AK$39="YTD",IF(O3208-[1]Dashboard!$AK$37&lt;=0,"YTD"&amp;A3208&amp;[1]Dashboard!$AK$37&amp;U3208),IF([1]Dashboard!$AK$39="FY","FY"&amp;A3208&amp;U3208)))</f>
        <v>YTD2025061 - QUEBRAQUEBRA QUEBRA</v>
      </c>
      <c r="U3208" t="str">
        <f t="shared" si="203"/>
        <v>1 - QUEBRAQUEBRA QUEBRA</v>
      </c>
      <c r="V3208" t="str">
        <f>IF([1]Dashboard!$AK$39="Month","Month"&amp;N3208&amp;C3208&amp;E3208,IF([1]Dashboard!$AK$39="YTD",IF(O3208-[1]Dashboard!$AK$37&lt;=0,"YTD"&amp;A3208&amp;[1]Dashboard!$AK$37&amp;C3208&amp;E3208),IF([1]Dashboard!$AK$39="FY","FY"&amp;A3208&amp;C3208&amp;E3208)))</f>
        <v>YTD202506Abbesses1 - QUEBRA</v>
      </c>
      <c r="W3208" t="str">
        <f>IF([1]Dashboard!$AK$39="Month","Month"&amp;N3208,IF([1]Dashboard!$AK$39="YTD",IF(O3208-[1]Dashboard!$AK$37&lt;=0,"YTD"&amp;A3208&amp;[1]Dashboard!$AK$37),IF([1]Dashboard!$AK$39="FY","FY"&amp;A3208)))</f>
        <v>YTD202506</v>
      </c>
    </row>
    <row r="3209" spans="1:23" x14ac:dyDescent="0.3">
      <c r="A3209" t="s">
        <v>610</v>
      </c>
      <c r="B3209" t="s">
        <v>251</v>
      </c>
      <c r="C3209" t="s">
        <v>25</v>
      </c>
      <c r="D3209" t="s">
        <v>71</v>
      </c>
      <c r="E3209" t="s">
        <v>49</v>
      </c>
      <c r="F3209" t="s">
        <v>117</v>
      </c>
      <c r="G3209" t="s">
        <v>120</v>
      </c>
      <c r="H3209" t="s">
        <v>477</v>
      </c>
      <c r="I3209" s="4">
        <v>6.1590000000000016</v>
      </c>
      <c r="J3209" s="4">
        <v>105.6743169398907</v>
      </c>
      <c r="K3209" s="4">
        <v>28.513140983606561</v>
      </c>
      <c r="L3209" s="4">
        <v>77.16117595628414</v>
      </c>
      <c r="M3209" s="5">
        <v>6.1590000000000016</v>
      </c>
      <c r="N3209" t="str">
        <f t="shared" si="200"/>
        <v>202502</v>
      </c>
      <c r="O3209" t="str">
        <f t="shared" si="201"/>
        <v>02</v>
      </c>
      <c r="P3209" t="str">
        <f t="shared" si="202"/>
        <v>02.Feb2025</v>
      </c>
      <c r="Q3209" t="str">
        <f>IF([1]Dashboard!$AK$39="Month","Month"&amp;N3209&amp;E3209,IF([1]Dashboard!$AK$39="YTD",IF(O3209-[1]Dashboard!$AK$37&lt;=0,"YTD"&amp;A3209&amp;[1]Dashboard!$AK$37&amp;E3209),IF([1]Dashboard!$AK$39="FY","FY"&amp;A3209&amp;E3209)))</f>
        <v>YTD2025061 - QUEBRA</v>
      </c>
      <c r="R3209" t="str">
        <f>IF([1]Dashboard!$AK$39="Month","Month"&amp;N3209&amp;E3209&amp;F3209,IF([1]Dashboard!$AK$39="YTD",IF(O3209-[1]Dashboard!$AK$37&lt;=0,"YTD"&amp;A3209&amp;[1]Dashboard!$AK$37&amp;E3209&amp;F3209),IF([1]Dashboard!$AK$39="FY","FY"&amp;A3209&amp;E3209&amp;F3209)))</f>
        <v>YTD2025061 - QUEBRAQUEBRA QUEBRA</v>
      </c>
      <c r="S3209" t="str">
        <f>IF([1]Dashboard!$AK$39="Month","Month"&amp;N3209&amp;F3209,IF([1]Dashboard!$AK$39="YTD",IF(O3209-[1]Dashboard!$AK$37&lt;=0,"YTD"&amp;A3209&amp;[1]Dashboard!$AK$37&amp;F3209),IF([1]Dashboard!$AK$39="FY","FY"&amp;A3209&amp;F3209)))</f>
        <v>YTD202506QUEBRA QUEBRA</v>
      </c>
      <c r="T3209" t="str">
        <f>IF([1]Dashboard!$AK$39="Month","Month"&amp;N3209&amp;F3209,IF([1]Dashboard!$AK$39="YTD",IF(O3209-[1]Dashboard!$AK$37&lt;=0,"YTD"&amp;A3209&amp;[1]Dashboard!$AK$37&amp;U3209),IF([1]Dashboard!$AK$39="FY","FY"&amp;A3209&amp;U3209)))</f>
        <v>YTD2025061 - QUEBRAQUEBRA QUEBRA</v>
      </c>
      <c r="U3209" t="str">
        <f t="shared" si="203"/>
        <v>1 - QUEBRAQUEBRA QUEBRA</v>
      </c>
      <c r="V3209" t="str">
        <f>IF([1]Dashboard!$AK$39="Month","Month"&amp;N3209&amp;C3209&amp;E3209,IF([1]Dashboard!$AK$39="YTD",IF(O3209-[1]Dashboard!$AK$37&lt;=0,"YTD"&amp;A3209&amp;[1]Dashboard!$AK$37&amp;C3209&amp;E3209),IF([1]Dashboard!$AK$39="FY","FY"&amp;A3209&amp;C3209&amp;E3209)))</f>
        <v>YTD202506Abbesses1 - QUEBRA</v>
      </c>
      <c r="W3209" t="str">
        <f>IF([1]Dashboard!$AK$39="Month","Month"&amp;N3209,IF([1]Dashboard!$AK$39="YTD",IF(O3209-[1]Dashboard!$AK$37&lt;=0,"YTD"&amp;A3209&amp;[1]Dashboard!$AK$37),IF([1]Dashboard!$AK$39="FY","FY"&amp;A3209)))</f>
        <v>YTD202506</v>
      </c>
    </row>
    <row r="3210" spans="1:23" x14ac:dyDescent="0.3">
      <c r="A3210" t="s">
        <v>610</v>
      </c>
      <c r="B3210" t="s">
        <v>251</v>
      </c>
      <c r="C3210" t="s">
        <v>25</v>
      </c>
      <c r="D3210" t="s">
        <v>71</v>
      </c>
      <c r="E3210" t="s">
        <v>49</v>
      </c>
      <c r="F3210" t="s">
        <v>117</v>
      </c>
      <c r="G3210" t="s">
        <v>122</v>
      </c>
      <c r="H3210" t="s">
        <v>479</v>
      </c>
      <c r="I3210" s="4">
        <v>11.436999999999999</v>
      </c>
      <c r="J3210" s="4">
        <v>193.07759562841534</v>
      </c>
      <c r="K3210" s="4">
        <v>56.947510382513656</v>
      </c>
      <c r="L3210" s="4">
        <v>136.13008524590168</v>
      </c>
      <c r="M3210" s="5">
        <v>11.436999999999999</v>
      </c>
      <c r="N3210" t="str">
        <f t="shared" si="200"/>
        <v>202502</v>
      </c>
      <c r="O3210" t="str">
        <f t="shared" si="201"/>
        <v>02</v>
      </c>
      <c r="P3210" t="str">
        <f t="shared" si="202"/>
        <v>02.Feb2025</v>
      </c>
      <c r="Q3210" t="str">
        <f>IF([1]Dashboard!$AK$39="Month","Month"&amp;N3210&amp;E3210,IF([1]Dashboard!$AK$39="YTD",IF(O3210-[1]Dashboard!$AK$37&lt;=0,"YTD"&amp;A3210&amp;[1]Dashboard!$AK$37&amp;E3210),IF([1]Dashboard!$AK$39="FY","FY"&amp;A3210&amp;E3210)))</f>
        <v>YTD2025061 - QUEBRA</v>
      </c>
      <c r="R3210" t="str">
        <f>IF([1]Dashboard!$AK$39="Month","Month"&amp;N3210&amp;E3210&amp;F3210,IF([1]Dashboard!$AK$39="YTD",IF(O3210-[1]Dashboard!$AK$37&lt;=0,"YTD"&amp;A3210&amp;[1]Dashboard!$AK$37&amp;E3210&amp;F3210),IF([1]Dashboard!$AK$39="FY","FY"&amp;A3210&amp;E3210&amp;F3210)))</f>
        <v>YTD2025061 - QUEBRAQUEBRA QUEBRA</v>
      </c>
      <c r="S3210" t="str">
        <f>IF([1]Dashboard!$AK$39="Month","Month"&amp;N3210&amp;F3210,IF([1]Dashboard!$AK$39="YTD",IF(O3210-[1]Dashboard!$AK$37&lt;=0,"YTD"&amp;A3210&amp;[1]Dashboard!$AK$37&amp;F3210),IF([1]Dashboard!$AK$39="FY","FY"&amp;A3210&amp;F3210)))</f>
        <v>YTD202506QUEBRA QUEBRA</v>
      </c>
      <c r="T3210" t="str">
        <f>IF([1]Dashboard!$AK$39="Month","Month"&amp;N3210&amp;F3210,IF([1]Dashboard!$AK$39="YTD",IF(O3210-[1]Dashboard!$AK$37&lt;=0,"YTD"&amp;A3210&amp;[1]Dashboard!$AK$37&amp;U3210),IF([1]Dashboard!$AK$39="FY","FY"&amp;A3210&amp;U3210)))</f>
        <v>YTD2025061 - QUEBRAQUEBRA QUEBRA</v>
      </c>
      <c r="U3210" t="str">
        <f t="shared" si="203"/>
        <v>1 - QUEBRAQUEBRA QUEBRA</v>
      </c>
      <c r="V3210" t="str">
        <f>IF([1]Dashboard!$AK$39="Month","Month"&amp;N3210&amp;C3210&amp;E3210,IF([1]Dashboard!$AK$39="YTD",IF(O3210-[1]Dashboard!$AK$37&lt;=0,"YTD"&amp;A3210&amp;[1]Dashboard!$AK$37&amp;C3210&amp;E3210),IF([1]Dashboard!$AK$39="FY","FY"&amp;A3210&amp;C3210&amp;E3210)))</f>
        <v>YTD202506Abbesses1 - QUEBRA</v>
      </c>
      <c r="W3210" t="str">
        <f>IF([1]Dashboard!$AK$39="Month","Month"&amp;N3210,IF([1]Dashboard!$AK$39="YTD",IF(O3210-[1]Dashboard!$AK$37&lt;=0,"YTD"&amp;A3210&amp;[1]Dashboard!$AK$37),IF([1]Dashboard!$AK$39="FY","FY"&amp;A3210)))</f>
        <v>YTD202506</v>
      </c>
    </row>
    <row r="3211" spans="1:23" x14ac:dyDescent="0.3">
      <c r="A3211" t="s">
        <v>610</v>
      </c>
      <c r="B3211" t="s">
        <v>251</v>
      </c>
      <c r="C3211" t="s">
        <v>25</v>
      </c>
      <c r="D3211" t="s">
        <v>71</v>
      </c>
      <c r="E3211" t="s">
        <v>49</v>
      </c>
      <c r="F3211" t="s">
        <v>117</v>
      </c>
      <c r="G3211" t="s">
        <v>124</v>
      </c>
      <c r="H3211" t="s">
        <v>506</v>
      </c>
      <c r="I3211" s="4">
        <v>4.5560000000000018</v>
      </c>
      <c r="J3211" s="4">
        <v>82.568306010928964</v>
      </c>
      <c r="K3211" s="4">
        <v>23.382487431693995</v>
      </c>
      <c r="L3211" s="4">
        <v>59.185818579234962</v>
      </c>
      <c r="M3211" s="5">
        <v>4.5560000000000018</v>
      </c>
      <c r="N3211" t="str">
        <f t="shared" si="200"/>
        <v>202502</v>
      </c>
      <c r="O3211" t="str">
        <f t="shared" si="201"/>
        <v>02</v>
      </c>
      <c r="P3211" t="str">
        <f t="shared" si="202"/>
        <v>02.Feb2025</v>
      </c>
      <c r="Q3211" t="str">
        <f>IF([1]Dashboard!$AK$39="Month","Month"&amp;N3211&amp;E3211,IF([1]Dashboard!$AK$39="YTD",IF(O3211-[1]Dashboard!$AK$37&lt;=0,"YTD"&amp;A3211&amp;[1]Dashboard!$AK$37&amp;E3211),IF([1]Dashboard!$AK$39="FY","FY"&amp;A3211&amp;E3211)))</f>
        <v>YTD2025061 - QUEBRA</v>
      </c>
      <c r="R3211" t="str">
        <f>IF([1]Dashboard!$AK$39="Month","Month"&amp;N3211&amp;E3211&amp;F3211,IF([1]Dashboard!$AK$39="YTD",IF(O3211-[1]Dashboard!$AK$37&lt;=0,"YTD"&amp;A3211&amp;[1]Dashboard!$AK$37&amp;E3211&amp;F3211),IF([1]Dashboard!$AK$39="FY","FY"&amp;A3211&amp;E3211&amp;F3211)))</f>
        <v>YTD2025061 - QUEBRAQUEBRA QUEBRA</v>
      </c>
      <c r="S3211" t="str">
        <f>IF([1]Dashboard!$AK$39="Month","Month"&amp;N3211&amp;F3211,IF([1]Dashboard!$AK$39="YTD",IF(O3211-[1]Dashboard!$AK$37&lt;=0,"YTD"&amp;A3211&amp;[1]Dashboard!$AK$37&amp;F3211),IF([1]Dashboard!$AK$39="FY","FY"&amp;A3211&amp;F3211)))</f>
        <v>YTD202506QUEBRA QUEBRA</v>
      </c>
      <c r="T3211" t="str">
        <f>IF([1]Dashboard!$AK$39="Month","Month"&amp;N3211&amp;F3211,IF([1]Dashboard!$AK$39="YTD",IF(O3211-[1]Dashboard!$AK$37&lt;=0,"YTD"&amp;A3211&amp;[1]Dashboard!$AK$37&amp;U3211),IF([1]Dashboard!$AK$39="FY","FY"&amp;A3211&amp;U3211)))</f>
        <v>YTD2025061 - QUEBRAQUEBRA QUEBRA</v>
      </c>
      <c r="U3211" t="str">
        <f t="shared" si="203"/>
        <v>1 - QUEBRAQUEBRA QUEBRA</v>
      </c>
      <c r="V3211" t="str">
        <f>IF([1]Dashboard!$AK$39="Month","Month"&amp;N3211&amp;C3211&amp;E3211,IF([1]Dashboard!$AK$39="YTD",IF(O3211-[1]Dashboard!$AK$37&lt;=0,"YTD"&amp;A3211&amp;[1]Dashboard!$AK$37&amp;C3211&amp;E3211),IF([1]Dashboard!$AK$39="FY","FY"&amp;A3211&amp;C3211&amp;E3211)))</f>
        <v>YTD202506Abbesses1 - QUEBRA</v>
      </c>
      <c r="W3211" t="str">
        <f>IF([1]Dashboard!$AK$39="Month","Month"&amp;N3211,IF([1]Dashboard!$AK$39="YTD",IF(O3211-[1]Dashboard!$AK$37&lt;=0,"YTD"&amp;A3211&amp;[1]Dashboard!$AK$37),IF([1]Dashboard!$AK$39="FY","FY"&amp;A3211)))</f>
        <v>YTD202506</v>
      </c>
    </row>
    <row r="3212" spans="1:23" x14ac:dyDescent="0.3">
      <c r="A3212" t="s">
        <v>610</v>
      </c>
      <c r="B3212" t="s">
        <v>251</v>
      </c>
      <c r="C3212" t="s">
        <v>25</v>
      </c>
      <c r="D3212" t="s">
        <v>71</v>
      </c>
      <c r="E3212" t="s">
        <v>49</v>
      </c>
      <c r="F3212" t="s">
        <v>117</v>
      </c>
      <c r="G3212" t="s">
        <v>126</v>
      </c>
      <c r="H3212" t="s">
        <v>480</v>
      </c>
      <c r="I3212" s="4">
        <v>17.42100000000001</v>
      </c>
      <c r="J3212" s="4">
        <v>333.82732240437156</v>
      </c>
      <c r="K3212" s="4">
        <v>92.607370491803323</v>
      </c>
      <c r="L3212" s="4">
        <v>241.21995191256826</v>
      </c>
      <c r="M3212" s="5">
        <v>17.42100000000001</v>
      </c>
      <c r="N3212" t="str">
        <f t="shared" si="200"/>
        <v>202502</v>
      </c>
      <c r="O3212" t="str">
        <f t="shared" si="201"/>
        <v>02</v>
      </c>
      <c r="P3212" t="str">
        <f t="shared" si="202"/>
        <v>02.Feb2025</v>
      </c>
      <c r="Q3212" t="str">
        <f>IF([1]Dashboard!$AK$39="Month","Month"&amp;N3212&amp;E3212,IF([1]Dashboard!$AK$39="YTD",IF(O3212-[1]Dashboard!$AK$37&lt;=0,"YTD"&amp;A3212&amp;[1]Dashboard!$AK$37&amp;E3212),IF([1]Dashboard!$AK$39="FY","FY"&amp;A3212&amp;E3212)))</f>
        <v>YTD2025061 - QUEBRA</v>
      </c>
      <c r="R3212" t="str">
        <f>IF([1]Dashboard!$AK$39="Month","Month"&amp;N3212&amp;E3212&amp;F3212,IF([1]Dashboard!$AK$39="YTD",IF(O3212-[1]Dashboard!$AK$37&lt;=0,"YTD"&amp;A3212&amp;[1]Dashboard!$AK$37&amp;E3212&amp;F3212),IF([1]Dashboard!$AK$39="FY","FY"&amp;A3212&amp;E3212&amp;F3212)))</f>
        <v>YTD2025061 - QUEBRAQUEBRA QUEBRA</v>
      </c>
      <c r="S3212" t="str">
        <f>IF([1]Dashboard!$AK$39="Month","Month"&amp;N3212&amp;F3212,IF([1]Dashboard!$AK$39="YTD",IF(O3212-[1]Dashboard!$AK$37&lt;=0,"YTD"&amp;A3212&amp;[1]Dashboard!$AK$37&amp;F3212),IF([1]Dashboard!$AK$39="FY","FY"&amp;A3212&amp;F3212)))</f>
        <v>YTD202506QUEBRA QUEBRA</v>
      </c>
      <c r="T3212" t="str">
        <f>IF([1]Dashboard!$AK$39="Month","Month"&amp;N3212&amp;F3212,IF([1]Dashboard!$AK$39="YTD",IF(O3212-[1]Dashboard!$AK$37&lt;=0,"YTD"&amp;A3212&amp;[1]Dashboard!$AK$37&amp;U3212),IF([1]Dashboard!$AK$39="FY","FY"&amp;A3212&amp;U3212)))</f>
        <v>YTD2025061 - QUEBRAQUEBRA QUEBRA</v>
      </c>
      <c r="U3212" t="str">
        <f t="shared" si="203"/>
        <v>1 - QUEBRAQUEBRA QUEBRA</v>
      </c>
      <c r="V3212" t="str">
        <f>IF([1]Dashboard!$AK$39="Month","Month"&amp;N3212&amp;C3212&amp;E3212,IF([1]Dashboard!$AK$39="YTD",IF(O3212-[1]Dashboard!$AK$37&lt;=0,"YTD"&amp;A3212&amp;[1]Dashboard!$AK$37&amp;C3212&amp;E3212),IF([1]Dashboard!$AK$39="FY","FY"&amp;A3212&amp;C3212&amp;E3212)))</f>
        <v>YTD202506Abbesses1 - QUEBRA</v>
      </c>
      <c r="W3212" t="str">
        <f>IF([1]Dashboard!$AK$39="Month","Month"&amp;N3212,IF([1]Dashboard!$AK$39="YTD",IF(O3212-[1]Dashboard!$AK$37&lt;=0,"YTD"&amp;A3212&amp;[1]Dashboard!$AK$37),IF([1]Dashboard!$AK$39="FY","FY"&amp;A3212)))</f>
        <v>YTD202506</v>
      </c>
    </row>
    <row r="3213" spans="1:23" x14ac:dyDescent="0.3">
      <c r="A3213" t="s">
        <v>610</v>
      </c>
      <c r="B3213" t="s">
        <v>251</v>
      </c>
      <c r="C3213" t="s">
        <v>25</v>
      </c>
      <c r="D3213" t="s">
        <v>71</v>
      </c>
      <c r="E3213" t="s">
        <v>49</v>
      </c>
      <c r="F3213" t="s">
        <v>117</v>
      </c>
      <c r="G3213" t="s">
        <v>439</v>
      </c>
      <c r="H3213" t="s">
        <v>440</v>
      </c>
      <c r="I3213" s="4">
        <v>0.28999999999999998</v>
      </c>
      <c r="J3213" s="4">
        <v>5.7092896174863386</v>
      </c>
      <c r="K3213" s="4">
        <v>1.2512786885245899</v>
      </c>
      <c r="L3213" s="4">
        <v>4.4580109289617491</v>
      </c>
      <c r="M3213" s="5">
        <v>0.28999999999999998</v>
      </c>
      <c r="N3213" t="str">
        <f t="shared" si="200"/>
        <v>202502</v>
      </c>
      <c r="O3213" t="str">
        <f t="shared" si="201"/>
        <v>02</v>
      </c>
      <c r="P3213" t="str">
        <f t="shared" si="202"/>
        <v>02.Feb2025</v>
      </c>
      <c r="Q3213" t="str">
        <f>IF([1]Dashboard!$AK$39="Month","Month"&amp;N3213&amp;E3213,IF([1]Dashboard!$AK$39="YTD",IF(O3213-[1]Dashboard!$AK$37&lt;=0,"YTD"&amp;A3213&amp;[1]Dashboard!$AK$37&amp;E3213),IF([1]Dashboard!$AK$39="FY","FY"&amp;A3213&amp;E3213)))</f>
        <v>YTD2025061 - QUEBRA</v>
      </c>
      <c r="R3213" t="str">
        <f>IF([1]Dashboard!$AK$39="Month","Month"&amp;N3213&amp;E3213&amp;F3213,IF([1]Dashboard!$AK$39="YTD",IF(O3213-[1]Dashboard!$AK$37&lt;=0,"YTD"&amp;A3213&amp;[1]Dashboard!$AK$37&amp;E3213&amp;F3213),IF([1]Dashboard!$AK$39="FY","FY"&amp;A3213&amp;E3213&amp;F3213)))</f>
        <v>YTD2025061 - QUEBRAQUEBRA QUEBRA</v>
      </c>
      <c r="S3213" t="str">
        <f>IF([1]Dashboard!$AK$39="Month","Month"&amp;N3213&amp;F3213,IF([1]Dashboard!$AK$39="YTD",IF(O3213-[1]Dashboard!$AK$37&lt;=0,"YTD"&amp;A3213&amp;[1]Dashboard!$AK$37&amp;F3213),IF([1]Dashboard!$AK$39="FY","FY"&amp;A3213&amp;F3213)))</f>
        <v>YTD202506QUEBRA QUEBRA</v>
      </c>
      <c r="T3213" t="str">
        <f>IF([1]Dashboard!$AK$39="Month","Month"&amp;N3213&amp;F3213,IF([1]Dashboard!$AK$39="YTD",IF(O3213-[1]Dashboard!$AK$37&lt;=0,"YTD"&amp;A3213&amp;[1]Dashboard!$AK$37&amp;U3213),IF([1]Dashboard!$AK$39="FY","FY"&amp;A3213&amp;U3213)))</f>
        <v>YTD2025061 - QUEBRAQUEBRA QUEBRA</v>
      </c>
      <c r="U3213" t="str">
        <f t="shared" si="203"/>
        <v>1 - QUEBRAQUEBRA QUEBRA</v>
      </c>
      <c r="V3213" t="str">
        <f>IF([1]Dashboard!$AK$39="Month","Month"&amp;N3213&amp;C3213&amp;E3213,IF([1]Dashboard!$AK$39="YTD",IF(O3213-[1]Dashboard!$AK$37&lt;=0,"YTD"&amp;A3213&amp;[1]Dashboard!$AK$37&amp;C3213&amp;E3213),IF([1]Dashboard!$AK$39="FY","FY"&amp;A3213&amp;C3213&amp;E3213)))</f>
        <v>YTD202506Abbesses1 - QUEBRA</v>
      </c>
      <c r="W3213" t="str">
        <f>IF([1]Dashboard!$AK$39="Month","Month"&amp;N3213,IF([1]Dashboard!$AK$39="YTD",IF(O3213-[1]Dashboard!$AK$37&lt;=0,"YTD"&amp;A3213&amp;[1]Dashboard!$AK$37),IF([1]Dashboard!$AK$39="FY","FY"&amp;A3213)))</f>
        <v>YTD202506</v>
      </c>
    </row>
    <row r="3214" spans="1:23" x14ac:dyDescent="0.3">
      <c r="A3214" t="s">
        <v>610</v>
      </c>
      <c r="B3214" t="s">
        <v>251</v>
      </c>
      <c r="C3214" t="s">
        <v>25</v>
      </c>
      <c r="D3214" t="s">
        <v>71</v>
      </c>
      <c r="E3214" t="s">
        <v>49</v>
      </c>
      <c r="F3214" t="s">
        <v>117</v>
      </c>
      <c r="G3214" t="s">
        <v>611</v>
      </c>
      <c r="H3214" t="s">
        <v>612</v>
      </c>
      <c r="I3214" s="4">
        <v>2.1749999999999998</v>
      </c>
      <c r="J3214" s="4">
        <v>35.374863387978138</v>
      </c>
      <c r="K3214" s="4">
        <v>13.763114754098359</v>
      </c>
      <c r="L3214" s="4">
        <v>21.611748633879781</v>
      </c>
      <c r="M3214" s="5">
        <v>2.1749999999999998</v>
      </c>
      <c r="N3214" t="str">
        <f t="shared" si="200"/>
        <v>202502</v>
      </c>
      <c r="O3214" t="str">
        <f t="shared" si="201"/>
        <v>02</v>
      </c>
      <c r="P3214" t="str">
        <f t="shared" si="202"/>
        <v>02.Feb2025</v>
      </c>
      <c r="Q3214" t="str">
        <f>IF([1]Dashboard!$AK$39="Month","Month"&amp;N3214&amp;E3214,IF([1]Dashboard!$AK$39="YTD",IF(O3214-[1]Dashboard!$AK$37&lt;=0,"YTD"&amp;A3214&amp;[1]Dashboard!$AK$37&amp;E3214),IF([1]Dashboard!$AK$39="FY","FY"&amp;A3214&amp;E3214)))</f>
        <v>YTD2025061 - QUEBRA</v>
      </c>
      <c r="R3214" t="str">
        <f>IF([1]Dashboard!$AK$39="Month","Month"&amp;N3214&amp;E3214&amp;F3214,IF([1]Dashboard!$AK$39="YTD",IF(O3214-[1]Dashboard!$AK$37&lt;=0,"YTD"&amp;A3214&amp;[1]Dashboard!$AK$37&amp;E3214&amp;F3214),IF([1]Dashboard!$AK$39="FY","FY"&amp;A3214&amp;E3214&amp;F3214)))</f>
        <v>YTD2025061 - QUEBRAQUEBRA QUEBRA</v>
      </c>
      <c r="S3214" t="str">
        <f>IF([1]Dashboard!$AK$39="Month","Month"&amp;N3214&amp;F3214,IF([1]Dashboard!$AK$39="YTD",IF(O3214-[1]Dashboard!$AK$37&lt;=0,"YTD"&amp;A3214&amp;[1]Dashboard!$AK$37&amp;F3214),IF([1]Dashboard!$AK$39="FY","FY"&amp;A3214&amp;F3214)))</f>
        <v>YTD202506QUEBRA QUEBRA</v>
      </c>
      <c r="T3214" t="str">
        <f>IF([1]Dashboard!$AK$39="Month","Month"&amp;N3214&amp;F3214,IF([1]Dashboard!$AK$39="YTD",IF(O3214-[1]Dashboard!$AK$37&lt;=0,"YTD"&amp;A3214&amp;[1]Dashboard!$AK$37&amp;U3214),IF([1]Dashboard!$AK$39="FY","FY"&amp;A3214&amp;U3214)))</f>
        <v>YTD2025061 - QUEBRAQUEBRA QUEBRA</v>
      </c>
      <c r="U3214" t="str">
        <f t="shared" si="203"/>
        <v>1 - QUEBRAQUEBRA QUEBRA</v>
      </c>
      <c r="V3214" t="str">
        <f>IF([1]Dashboard!$AK$39="Month","Month"&amp;N3214&amp;C3214&amp;E3214,IF([1]Dashboard!$AK$39="YTD",IF(O3214-[1]Dashboard!$AK$37&lt;=0,"YTD"&amp;A3214&amp;[1]Dashboard!$AK$37&amp;C3214&amp;E3214),IF([1]Dashboard!$AK$39="FY","FY"&amp;A3214&amp;C3214&amp;E3214)))</f>
        <v>YTD202506Abbesses1 - QUEBRA</v>
      </c>
      <c r="W3214" t="str">
        <f>IF([1]Dashboard!$AK$39="Month","Month"&amp;N3214,IF([1]Dashboard!$AK$39="YTD",IF(O3214-[1]Dashboard!$AK$37&lt;=0,"YTD"&amp;A3214&amp;[1]Dashboard!$AK$37),IF([1]Dashboard!$AK$39="FY","FY"&amp;A3214)))</f>
        <v>YTD202506</v>
      </c>
    </row>
    <row r="3215" spans="1:23" x14ac:dyDescent="0.3">
      <c r="A3215" t="s">
        <v>610</v>
      </c>
      <c r="B3215" t="s">
        <v>251</v>
      </c>
      <c r="C3215" t="s">
        <v>25</v>
      </c>
      <c r="D3215" t="s">
        <v>71</v>
      </c>
      <c r="E3215" t="s">
        <v>49</v>
      </c>
      <c r="F3215" t="s">
        <v>117</v>
      </c>
      <c r="G3215" t="s">
        <v>128</v>
      </c>
      <c r="H3215" t="s">
        <v>517</v>
      </c>
      <c r="I3215" s="4">
        <v>8.8839999999999968</v>
      </c>
      <c r="J3215" s="4">
        <v>147.83169398907108</v>
      </c>
      <c r="K3215" s="4">
        <v>42.235409836065557</v>
      </c>
      <c r="L3215" s="4">
        <v>105.59628415300554</v>
      </c>
      <c r="M3215" s="5">
        <v>8.8839999999999968</v>
      </c>
      <c r="N3215" t="str">
        <f t="shared" si="200"/>
        <v>202502</v>
      </c>
      <c r="O3215" t="str">
        <f t="shared" si="201"/>
        <v>02</v>
      </c>
      <c r="P3215" t="str">
        <f t="shared" si="202"/>
        <v>02.Feb2025</v>
      </c>
      <c r="Q3215" t="str">
        <f>IF([1]Dashboard!$AK$39="Month","Month"&amp;N3215&amp;E3215,IF([1]Dashboard!$AK$39="YTD",IF(O3215-[1]Dashboard!$AK$37&lt;=0,"YTD"&amp;A3215&amp;[1]Dashboard!$AK$37&amp;E3215),IF([1]Dashboard!$AK$39="FY","FY"&amp;A3215&amp;E3215)))</f>
        <v>YTD2025061 - QUEBRA</v>
      </c>
      <c r="R3215" t="str">
        <f>IF([1]Dashboard!$AK$39="Month","Month"&amp;N3215&amp;E3215&amp;F3215,IF([1]Dashboard!$AK$39="YTD",IF(O3215-[1]Dashboard!$AK$37&lt;=0,"YTD"&amp;A3215&amp;[1]Dashboard!$AK$37&amp;E3215&amp;F3215),IF([1]Dashboard!$AK$39="FY","FY"&amp;A3215&amp;E3215&amp;F3215)))</f>
        <v>YTD2025061 - QUEBRAQUEBRA QUEBRA</v>
      </c>
      <c r="S3215" t="str">
        <f>IF([1]Dashboard!$AK$39="Month","Month"&amp;N3215&amp;F3215,IF([1]Dashboard!$AK$39="YTD",IF(O3215-[1]Dashboard!$AK$37&lt;=0,"YTD"&amp;A3215&amp;[1]Dashboard!$AK$37&amp;F3215),IF([1]Dashboard!$AK$39="FY","FY"&amp;A3215&amp;F3215)))</f>
        <v>YTD202506QUEBRA QUEBRA</v>
      </c>
      <c r="T3215" t="str">
        <f>IF([1]Dashboard!$AK$39="Month","Month"&amp;N3215&amp;F3215,IF([1]Dashboard!$AK$39="YTD",IF(O3215-[1]Dashboard!$AK$37&lt;=0,"YTD"&amp;A3215&amp;[1]Dashboard!$AK$37&amp;U3215),IF([1]Dashboard!$AK$39="FY","FY"&amp;A3215&amp;U3215)))</f>
        <v>YTD2025061 - QUEBRAQUEBRA QUEBRA</v>
      </c>
      <c r="U3215" t="str">
        <f t="shared" si="203"/>
        <v>1 - QUEBRAQUEBRA QUEBRA</v>
      </c>
      <c r="V3215" t="str">
        <f>IF([1]Dashboard!$AK$39="Month","Month"&amp;N3215&amp;C3215&amp;E3215,IF([1]Dashboard!$AK$39="YTD",IF(O3215-[1]Dashboard!$AK$37&lt;=0,"YTD"&amp;A3215&amp;[1]Dashboard!$AK$37&amp;C3215&amp;E3215),IF([1]Dashboard!$AK$39="FY","FY"&amp;A3215&amp;C3215&amp;E3215)))</f>
        <v>YTD202506Abbesses1 - QUEBRA</v>
      </c>
      <c r="W3215" t="str">
        <f>IF([1]Dashboard!$AK$39="Month","Month"&amp;N3215,IF([1]Dashboard!$AK$39="YTD",IF(O3215-[1]Dashboard!$AK$37&lt;=0,"YTD"&amp;A3215&amp;[1]Dashboard!$AK$37),IF([1]Dashboard!$AK$39="FY","FY"&amp;A3215)))</f>
        <v>YTD202506</v>
      </c>
    </row>
    <row r="3216" spans="1:23" x14ac:dyDescent="0.3">
      <c r="A3216" t="s">
        <v>610</v>
      </c>
      <c r="B3216" t="s">
        <v>251</v>
      </c>
      <c r="C3216" t="s">
        <v>25</v>
      </c>
      <c r="D3216" t="s">
        <v>71</v>
      </c>
      <c r="E3216" t="s">
        <v>49</v>
      </c>
      <c r="F3216" t="s">
        <v>117</v>
      </c>
      <c r="G3216" t="s">
        <v>518</v>
      </c>
      <c r="H3216" t="s">
        <v>519</v>
      </c>
      <c r="I3216" s="4">
        <v>10.640000000000002</v>
      </c>
      <c r="J3216" s="4">
        <v>181.44699453551914</v>
      </c>
      <c r="K3216" s="4">
        <v>56.97923497267761</v>
      </c>
      <c r="L3216" s="4">
        <v>124.46775956284154</v>
      </c>
      <c r="M3216" s="5">
        <v>10.640000000000002</v>
      </c>
      <c r="N3216" t="str">
        <f t="shared" si="200"/>
        <v>202502</v>
      </c>
      <c r="O3216" t="str">
        <f t="shared" si="201"/>
        <v>02</v>
      </c>
      <c r="P3216" t="str">
        <f t="shared" si="202"/>
        <v>02.Feb2025</v>
      </c>
      <c r="Q3216" t="str">
        <f>IF([1]Dashboard!$AK$39="Month","Month"&amp;N3216&amp;E3216,IF([1]Dashboard!$AK$39="YTD",IF(O3216-[1]Dashboard!$AK$37&lt;=0,"YTD"&amp;A3216&amp;[1]Dashboard!$AK$37&amp;E3216),IF([1]Dashboard!$AK$39="FY","FY"&amp;A3216&amp;E3216)))</f>
        <v>YTD2025061 - QUEBRA</v>
      </c>
      <c r="R3216" t="str">
        <f>IF([1]Dashboard!$AK$39="Month","Month"&amp;N3216&amp;E3216&amp;F3216,IF([1]Dashboard!$AK$39="YTD",IF(O3216-[1]Dashboard!$AK$37&lt;=0,"YTD"&amp;A3216&amp;[1]Dashboard!$AK$37&amp;E3216&amp;F3216),IF([1]Dashboard!$AK$39="FY","FY"&amp;A3216&amp;E3216&amp;F3216)))</f>
        <v>YTD2025061 - QUEBRAQUEBRA QUEBRA</v>
      </c>
      <c r="S3216" t="str">
        <f>IF([1]Dashboard!$AK$39="Month","Month"&amp;N3216&amp;F3216,IF([1]Dashboard!$AK$39="YTD",IF(O3216-[1]Dashboard!$AK$37&lt;=0,"YTD"&amp;A3216&amp;[1]Dashboard!$AK$37&amp;F3216),IF([1]Dashboard!$AK$39="FY","FY"&amp;A3216&amp;F3216)))</f>
        <v>YTD202506QUEBRA QUEBRA</v>
      </c>
      <c r="T3216" t="str">
        <f>IF([1]Dashboard!$AK$39="Month","Month"&amp;N3216&amp;F3216,IF([1]Dashboard!$AK$39="YTD",IF(O3216-[1]Dashboard!$AK$37&lt;=0,"YTD"&amp;A3216&amp;[1]Dashboard!$AK$37&amp;U3216),IF([1]Dashboard!$AK$39="FY","FY"&amp;A3216&amp;U3216)))</f>
        <v>YTD2025061 - QUEBRAQUEBRA QUEBRA</v>
      </c>
      <c r="U3216" t="str">
        <f t="shared" si="203"/>
        <v>1 - QUEBRAQUEBRA QUEBRA</v>
      </c>
      <c r="V3216" t="str">
        <f>IF([1]Dashboard!$AK$39="Month","Month"&amp;N3216&amp;C3216&amp;E3216,IF([1]Dashboard!$AK$39="YTD",IF(O3216-[1]Dashboard!$AK$37&lt;=0,"YTD"&amp;A3216&amp;[1]Dashboard!$AK$37&amp;C3216&amp;E3216),IF([1]Dashboard!$AK$39="FY","FY"&amp;A3216&amp;C3216&amp;E3216)))</f>
        <v>YTD202506Abbesses1 - QUEBRA</v>
      </c>
      <c r="W3216" t="str">
        <f>IF([1]Dashboard!$AK$39="Month","Month"&amp;N3216,IF([1]Dashboard!$AK$39="YTD",IF(O3216-[1]Dashboard!$AK$37&lt;=0,"YTD"&amp;A3216&amp;[1]Dashboard!$AK$37),IF([1]Dashboard!$AK$39="FY","FY"&amp;A3216)))</f>
        <v>YTD202506</v>
      </c>
    </row>
    <row r="3217" spans="1:23" x14ac:dyDescent="0.3">
      <c r="A3217" t="s">
        <v>610</v>
      </c>
      <c r="B3217" t="s">
        <v>251</v>
      </c>
      <c r="C3217" t="s">
        <v>25</v>
      </c>
      <c r="D3217" t="s">
        <v>71</v>
      </c>
      <c r="E3217" t="s">
        <v>49</v>
      </c>
      <c r="F3217" t="s">
        <v>117</v>
      </c>
      <c r="G3217" t="s">
        <v>130</v>
      </c>
      <c r="H3217" t="s">
        <v>481</v>
      </c>
      <c r="I3217" s="4">
        <v>10.790000000000003</v>
      </c>
      <c r="J3217" s="4">
        <v>201.20218579234964</v>
      </c>
      <c r="K3217" s="4">
        <v>59.433442622950835</v>
      </c>
      <c r="L3217" s="4">
        <v>141.76874316939882</v>
      </c>
      <c r="M3217" s="5">
        <v>10.790000000000003</v>
      </c>
      <c r="N3217" t="str">
        <f t="shared" si="200"/>
        <v>202502</v>
      </c>
      <c r="O3217" t="str">
        <f t="shared" si="201"/>
        <v>02</v>
      </c>
      <c r="P3217" t="str">
        <f t="shared" si="202"/>
        <v>02.Feb2025</v>
      </c>
      <c r="Q3217" t="str">
        <f>IF([1]Dashboard!$AK$39="Month","Month"&amp;N3217&amp;E3217,IF([1]Dashboard!$AK$39="YTD",IF(O3217-[1]Dashboard!$AK$37&lt;=0,"YTD"&amp;A3217&amp;[1]Dashboard!$AK$37&amp;E3217),IF([1]Dashboard!$AK$39="FY","FY"&amp;A3217&amp;E3217)))</f>
        <v>YTD2025061 - QUEBRA</v>
      </c>
      <c r="R3217" t="str">
        <f>IF([1]Dashboard!$AK$39="Month","Month"&amp;N3217&amp;E3217&amp;F3217,IF([1]Dashboard!$AK$39="YTD",IF(O3217-[1]Dashboard!$AK$37&lt;=0,"YTD"&amp;A3217&amp;[1]Dashboard!$AK$37&amp;E3217&amp;F3217),IF([1]Dashboard!$AK$39="FY","FY"&amp;A3217&amp;E3217&amp;F3217)))</f>
        <v>YTD2025061 - QUEBRAQUEBRA QUEBRA</v>
      </c>
      <c r="S3217" t="str">
        <f>IF([1]Dashboard!$AK$39="Month","Month"&amp;N3217&amp;F3217,IF([1]Dashboard!$AK$39="YTD",IF(O3217-[1]Dashboard!$AK$37&lt;=0,"YTD"&amp;A3217&amp;[1]Dashboard!$AK$37&amp;F3217),IF([1]Dashboard!$AK$39="FY","FY"&amp;A3217&amp;F3217)))</f>
        <v>YTD202506QUEBRA QUEBRA</v>
      </c>
      <c r="T3217" t="str">
        <f>IF([1]Dashboard!$AK$39="Month","Month"&amp;N3217&amp;F3217,IF([1]Dashboard!$AK$39="YTD",IF(O3217-[1]Dashboard!$AK$37&lt;=0,"YTD"&amp;A3217&amp;[1]Dashboard!$AK$37&amp;U3217),IF([1]Dashboard!$AK$39="FY","FY"&amp;A3217&amp;U3217)))</f>
        <v>YTD2025061 - QUEBRAQUEBRA QUEBRA</v>
      </c>
      <c r="U3217" t="str">
        <f t="shared" si="203"/>
        <v>1 - QUEBRAQUEBRA QUEBRA</v>
      </c>
      <c r="V3217" t="str">
        <f>IF([1]Dashboard!$AK$39="Month","Month"&amp;N3217&amp;C3217&amp;E3217,IF([1]Dashboard!$AK$39="YTD",IF(O3217-[1]Dashboard!$AK$37&lt;=0,"YTD"&amp;A3217&amp;[1]Dashboard!$AK$37&amp;C3217&amp;E3217),IF([1]Dashboard!$AK$39="FY","FY"&amp;A3217&amp;C3217&amp;E3217)))</f>
        <v>YTD202506Abbesses1 - QUEBRA</v>
      </c>
      <c r="W3217" t="str">
        <f>IF([1]Dashboard!$AK$39="Month","Month"&amp;N3217,IF([1]Dashboard!$AK$39="YTD",IF(O3217-[1]Dashboard!$AK$37&lt;=0,"YTD"&amp;A3217&amp;[1]Dashboard!$AK$37),IF([1]Dashboard!$AK$39="FY","FY"&amp;A3217)))</f>
        <v>YTD202506</v>
      </c>
    </row>
    <row r="3218" spans="1:23" x14ac:dyDescent="0.3">
      <c r="A3218" t="s">
        <v>610</v>
      </c>
      <c r="B3218" t="s">
        <v>251</v>
      </c>
      <c r="C3218" t="s">
        <v>25</v>
      </c>
      <c r="D3218" t="s">
        <v>71</v>
      </c>
      <c r="E3218" t="s">
        <v>49</v>
      </c>
      <c r="F3218" t="s">
        <v>117</v>
      </c>
      <c r="G3218" t="s">
        <v>389</v>
      </c>
      <c r="H3218" t="s">
        <v>482</v>
      </c>
      <c r="I3218" s="4">
        <v>2.8330000000000002</v>
      </c>
      <c r="J3218" s="4">
        <v>47.1344262295082</v>
      </c>
      <c r="K3218" s="4">
        <v>15.251757377049181</v>
      </c>
      <c r="L3218" s="4">
        <v>31.882668852459016</v>
      </c>
      <c r="M3218" s="5">
        <v>2.8330000000000002</v>
      </c>
      <c r="N3218" t="str">
        <f t="shared" si="200"/>
        <v>202502</v>
      </c>
      <c r="O3218" t="str">
        <f t="shared" si="201"/>
        <v>02</v>
      </c>
      <c r="P3218" t="str">
        <f t="shared" si="202"/>
        <v>02.Feb2025</v>
      </c>
      <c r="Q3218" t="str">
        <f>IF([1]Dashboard!$AK$39="Month","Month"&amp;N3218&amp;E3218,IF([1]Dashboard!$AK$39="YTD",IF(O3218-[1]Dashboard!$AK$37&lt;=0,"YTD"&amp;A3218&amp;[1]Dashboard!$AK$37&amp;E3218),IF([1]Dashboard!$AK$39="FY","FY"&amp;A3218&amp;E3218)))</f>
        <v>YTD2025061 - QUEBRA</v>
      </c>
      <c r="R3218" t="str">
        <f>IF([1]Dashboard!$AK$39="Month","Month"&amp;N3218&amp;E3218&amp;F3218,IF([1]Dashboard!$AK$39="YTD",IF(O3218-[1]Dashboard!$AK$37&lt;=0,"YTD"&amp;A3218&amp;[1]Dashboard!$AK$37&amp;E3218&amp;F3218),IF([1]Dashboard!$AK$39="FY","FY"&amp;A3218&amp;E3218&amp;F3218)))</f>
        <v>YTD2025061 - QUEBRAQUEBRA QUEBRA</v>
      </c>
      <c r="S3218" t="str">
        <f>IF([1]Dashboard!$AK$39="Month","Month"&amp;N3218&amp;F3218,IF([1]Dashboard!$AK$39="YTD",IF(O3218-[1]Dashboard!$AK$37&lt;=0,"YTD"&amp;A3218&amp;[1]Dashboard!$AK$37&amp;F3218),IF([1]Dashboard!$AK$39="FY","FY"&amp;A3218&amp;F3218)))</f>
        <v>YTD202506QUEBRA QUEBRA</v>
      </c>
      <c r="T3218" t="str">
        <f>IF([1]Dashboard!$AK$39="Month","Month"&amp;N3218&amp;F3218,IF([1]Dashboard!$AK$39="YTD",IF(O3218-[1]Dashboard!$AK$37&lt;=0,"YTD"&amp;A3218&amp;[1]Dashboard!$AK$37&amp;U3218),IF([1]Dashboard!$AK$39="FY","FY"&amp;A3218&amp;U3218)))</f>
        <v>YTD2025061 - QUEBRAQUEBRA QUEBRA</v>
      </c>
      <c r="U3218" t="str">
        <f t="shared" si="203"/>
        <v>1 - QUEBRAQUEBRA QUEBRA</v>
      </c>
      <c r="V3218" t="str">
        <f>IF([1]Dashboard!$AK$39="Month","Month"&amp;N3218&amp;C3218&amp;E3218,IF([1]Dashboard!$AK$39="YTD",IF(O3218-[1]Dashboard!$AK$37&lt;=0,"YTD"&amp;A3218&amp;[1]Dashboard!$AK$37&amp;C3218&amp;E3218),IF([1]Dashboard!$AK$39="FY","FY"&amp;A3218&amp;C3218&amp;E3218)))</f>
        <v>YTD202506Abbesses1 - QUEBRA</v>
      </c>
      <c r="W3218" t="str">
        <f>IF([1]Dashboard!$AK$39="Month","Month"&amp;N3218,IF([1]Dashboard!$AK$39="YTD",IF(O3218-[1]Dashboard!$AK$37&lt;=0,"YTD"&amp;A3218&amp;[1]Dashboard!$AK$37),IF([1]Dashboard!$AK$39="FY","FY"&amp;A3218)))</f>
        <v>YTD202506</v>
      </c>
    </row>
    <row r="3219" spans="1:23" x14ac:dyDescent="0.3">
      <c r="A3219" t="s">
        <v>610</v>
      </c>
      <c r="B3219" t="s">
        <v>251</v>
      </c>
      <c r="C3219" t="s">
        <v>25</v>
      </c>
      <c r="D3219" t="s">
        <v>71</v>
      </c>
      <c r="E3219" t="s">
        <v>49</v>
      </c>
      <c r="F3219" t="s">
        <v>50</v>
      </c>
      <c r="G3219" t="s">
        <v>51</v>
      </c>
      <c r="H3219" t="s">
        <v>483</v>
      </c>
      <c r="I3219" s="4">
        <v>4</v>
      </c>
      <c r="J3219" s="4">
        <v>13.984699453551913</v>
      </c>
      <c r="K3219" s="4">
        <v>5.8579234972677598</v>
      </c>
      <c r="L3219" s="4">
        <v>8.1267759562841544</v>
      </c>
      <c r="M3219" s="5">
        <v>0.8</v>
      </c>
      <c r="N3219" t="str">
        <f t="shared" si="200"/>
        <v>202502</v>
      </c>
      <c r="O3219" t="str">
        <f t="shared" si="201"/>
        <v>02</v>
      </c>
      <c r="P3219" t="str">
        <f t="shared" si="202"/>
        <v>02.Feb2025</v>
      </c>
      <c r="Q3219" t="str">
        <f>IF([1]Dashboard!$AK$39="Month","Month"&amp;N3219&amp;E3219,IF([1]Dashboard!$AK$39="YTD",IF(O3219-[1]Dashboard!$AK$37&lt;=0,"YTD"&amp;A3219&amp;[1]Dashboard!$AK$37&amp;E3219),IF([1]Dashboard!$AK$39="FY","FY"&amp;A3219&amp;E3219)))</f>
        <v>YTD2025061 - QUEBRA</v>
      </c>
      <c r="R3219" t="str">
        <f>IF([1]Dashboard!$AK$39="Month","Month"&amp;N3219&amp;E3219&amp;F3219,IF([1]Dashboard!$AK$39="YTD",IF(O3219-[1]Dashboard!$AK$37&lt;=0,"YTD"&amp;A3219&amp;[1]Dashboard!$AK$37&amp;E3219&amp;F3219),IF([1]Dashboard!$AK$39="FY","FY"&amp;A3219&amp;E3219&amp;F3219)))</f>
        <v>YTD2025061 - QUEBRAQUEBRA QUEBRA TO GO</v>
      </c>
      <c r="S3219" t="str">
        <f>IF([1]Dashboard!$AK$39="Month","Month"&amp;N3219&amp;F3219,IF([1]Dashboard!$AK$39="YTD",IF(O3219-[1]Dashboard!$AK$37&lt;=0,"YTD"&amp;A3219&amp;[1]Dashboard!$AK$37&amp;F3219),IF([1]Dashboard!$AK$39="FY","FY"&amp;A3219&amp;F3219)))</f>
        <v>YTD202506QUEBRA QUEBRA TO GO</v>
      </c>
      <c r="T3219" t="str">
        <f>IF([1]Dashboard!$AK$39="Month","Month"&amp;N3219&amp;F3219,IF([1]Dashboard!$AK$39="YTD",IF(O3219-[1]Dashboard!$AK$37&lt;=0,"YTD"&amp;A3219&amp;[1]Dashboard!$AK$37&amp;U3219),IF([1]Dashboard!$AK$39="FY","FY"&amp;A3219&amp;U3219)))</f>
        <v>YTD2025061 - QUEBRAQUEBRA QUEBRA TO GO</v>
      </c>
      <c r="U3219" t="str">
        <f t="shared" si="203"/>
        <v>1 - QUEBRAQUEBRA QUEBRA TO GO</v>
      </c>
      <c r="V3219" t="str">
        <f>IF([1]Dashboard!$AK$39="Month","Month"&amp;N3219&amp;C3219&amp;E3219,IF([1]Dashboard!$AK$39="YTD",IF(O3219-[1]Dashboard!$AK$37&lt;=0,"YTD"&amp;A3219&amp;[1]Dashboard!$AK$37&amp;C3219&amp;E3219),IF([1]Dashboard!$AK$39="FY","FY"&amp;A3219&amp;C3219&amp;E3219)))</f>
        <v>YTD202506Abbesses1 - QUEBRA</v>
      </c>
      <c r="W3219" t="str">
        <f>IF([1]Dashboard!$AK$39="Month","Month"&amp;N3219,IF([1]Dashboard!$AK$39="YTD",IF(O3219-[1]Dashboard!$AK$37&lt;=0,"YTD"&amp;A3219&amp;[1]Dashboard!$AK$37),IF([1]Dashboard!$AK$39="FY","FY"&amp;A3219)))</f>
        <v>YTD202506</v>
      </c>
    </row>
    <row r="3220" spans="1:23" x14ac:dyDescent="0.3">
      <c r="A3220" t="s">
        <v>610</v>
      </c>
      <c r="B3220" t="s">
        <v>251</v>
      </c>
      <c r="C3220" t="s">
        <v>25</v>
      </c>
      <c r="D3220" t="s">
        <v>71</v>
      </c>
      <c r="E3220" t="s">
        <v>49</v>
      </c>
      <c r="F3220" t="s">
        <v>50</v>
      </c>
      <c r="G3220" t="s">
        <v>53</v>
      </c>
      <c r="H3220" t="s">
        <v>484</v>
      </c>
      <c r="I3220" s="4">
        <v>22</v>
      </c>
      <c r="J3220" s="4">
        <v>75.700546448087437</v>
      </c>
      <c r="K3220" s="4">
        <v>31.689617486338793</v>
      </c>
      <c r="L3220" s="4">
        <v>44.010928961748647</v>
      </c>
      <c r="M3220" s="5">
        <v>4.4000000000000004</v>
      </c>
      <c r="N3220" t="str">
        <f t="shared" si="200"/>
        <v>202502</v>
      </c>
      <c r="O3220" t="str">
        <f t="shared" si="201"/>
        <v>02</v>
      </c>
      <c r="P3220" t="str">
        <f t="shared" si="202"/>
        <v>02.Feb2025</v>
      </c>
      <c r="Q3220" t="str">
        <f>IF([1]Dashboard!$AK$39="Month","Month"&amp;N3220&amp;E3220,IF([1]Dashboard!$AK$39="YTD",IF(O3220-[1]Dashboard!$AK$37&lt;=0,"YTD"&amp;A3220&amp;[1]Dashboard!$AK$37&amp;E3220),IF([1]Dashboard!$AK$39="FY","FY"&amp;A3220&amp;E3220)))</f>
        <v>YTD2025061 - QUEBRA</v>
      </c>
      <c r="R3220" t="str">
        <f>IF([1]Dashboard!$AK$39="Month","Month"&amp;N3220&amp;E3220&amp;F3220,IF([1]Dashboard!$AK$39="YTD",IF(O3220-[1]Dashboard!$AK$37&lt;=0,"YTD"&amp;A3220&amp;[1]Dashboard!$AK$37&amp;E3220&amp;F3220),IF([1]Dashboard!$AK$39="FY","FY"&amp;A3220&amp;E3220&amp;F3220)))</f>
        <v>YTD2025061 - QUEBRAQUEBRA QUEBRA TO GO</v>
      </c>
      <c r="S3220" t="str">
        <f>IF([1]Dashboard!$AK$39="Month","Month"&amp;N3220&amp;F3220,IF([1]Dashboard!$AK$39="YTD",IF(O3220-[1]Dashboard!$AK$37&lt;=0,"YTD"&amp;A3220&amp;[1]Dashboard!$AK$37&amp;F3220),IF([1]Dashboard!$AK$39="FY","FY"&amp;A3220&amp;F3220)))</f>
        <v>YTD202506QUEBRA QUEBRA TO GO</v>
      </c>
      <c r="T3220" t="str">
        <f>IF([1]Dashboard!$AK$39="Month","Month"&amp;N3220&amp;F3220,IF([1]Dashboard!$AK$39="YTD",IF(O3220-[1]Dashboard!$AK$37&lt;=0,"YTD"&amp;A3220&amp;[1]Dashboard!$AK$37&amp;U3220),IF([1]Dashboard!$AK$39="FY","FY"&amp;A3220&amp;U3220)))</f>
        <v>YTD2025061 - QUEBRAQUEBRA QUEBRA TO GO</v>
      </c>
      <c r="U3220" t="str">
        <f t="shared" si="203"/>
        <v>1 - QUEBRAQUEBRA QUEBRA TO GO</v>
      </c>
      <c r="V3220" t="str">
        <f>IF([1]Dashboard!$AK$39="Month","Month"&amp;N3220&amp;C3220&amp;E3220,IF([1]Dashboard!$AK$39="YTD",IF(O3220-[1]Dashboard!$AK$37&lt;=0,"YTD"&amp;A3220&amp;[1]Dashboard!$AK$37&amp;C3220&amp;E3220),IF([1]Dashboard!$AK$39="FY","FY"&amp;A3220&amp;C3220&amp;E3220)))</f>
        <v>YTD202506Abbesses1 - QUEBRA</v>
      </c>
      <c r="W3220" t="str">
        <f>IF([1]Dashboard!$AK$39="Month","Month"&amp;N3220,IF([1]Dashboard!$AK$39="YTD",IF(O3220-[1]Dashboard!$AK$37&lt;=0,"YTD"&amp;A3220&amp;[1]Dashboard!$AK$37),IF([1]Dashboard!$AK$39="FY","FY"&amp;A3220)))</f>
        <v>YTD202506</v>
      </c>
    </row>
    <row r="3221" spans="1:23" x14ac:dyDescent="0.3">
      <c r="A3221" t="s">
        <v>610</v>
      </c>
      <c r="B3221" t="s">
        <v>251</v>
      </c>
      <c r="C3221" t="s">
        <v>25</v>
      </c>
      <c r="D3221" t="s">
        <v>71</v>
      </c>
      <c r="E3221" t="s">
        <v>49</v>
      </c>
      <c r="F3221" t="s">
        <v>50</v>
      </c>
      <c r="G3221" t="s">
        <v>55</v>
      </c>
      <c r="H3221" t="s">
        <v>485</v>
      </c>
      <c r="I3221" s="4">
        <v>15</v>
      </c>
      <c r="J3221" s="4">
        <v>53.72677595628415</v>
      </c>
      <c r="K3221" s="4">
        <v>21.606557377049178</v>
      </c>
      <c r="L3221" s="4">
        <v>32.120218579234972</v>
      </c>
      <c r="M3221" s="5">
        <v>3</v>
      </c>
      <c r="N3221" t="str">
        <f t="shared" si="200"/>
        <v>202502</v>
      </c>
      <c r="O3221" t="str">
        <f t="shared" si="201"/>
        <v>02</v>
      </c>
      <c r="P3221" t="str">
        <f t="shared" si="202"/>
        <v>02.Feb2025</v>
      </c>
      <c r="Q3221" t="str">
        <f>IF([1]Dashboard!$AK$39="Month","Month"&amp;N3221&amp;E3221,IF([1]Dashboard!$AK$39="YTD",IF(O3221-[1]Dashboard!$AK$37&lt;=0,"YTD"&amp;A3221&amp;[1]Dashboard!$AK$37&amp;E3221),IF([1]Dashboard!$AK$39="FY","FY"&amp;A3221&amp;E3221)))</f>
        <v>YTD2025061 - QUEBRA</v>
      </c>
      <c r="R3221" t="str">
        <f>IF([1]Dashboard!$AK$39="Month","Month"&amp;N3221&amp;E3221&amp;F3221,IF([1]Dashboard!$AK$39="YTD",IF(O3221-[1]Dashboard!$AK$37&lt;=0,"YTD"&amp;A3221&amp;[1]Dashboard!$AK$37&amp;E3221&amp;F3221),IF([1]Dashboard!$AK$39="FY","FY"&amp;A3221&amp;E3221&amp;F3221)))</f>
        <v>YTD2025061 - QUEBRAQUEBRA QUEBRA TO GO</v>
      </c>
      <c r="S3221" t="str">
        <f>IF([1]Dashboard!$AK$39="Month","Month"&amp;N3221&amp;F3221,IF([1]Dashboard!$AK$39="YTD",IF(O3221-[1]Dashboard!$AK$37&lt;=0,"YTD"&amp;A3221&amp;[1]Dashboard!$AK$37&amp;F3221),IF([1]Dashboard!$AK$39="FY","FY"&amp;A3221&amp;F3221)))</f>
        <v>YTD202506QUEBRA QUEBRA TO GO</v>
      </c>
      <c r="T3221" t="str">
        <f>IF([1]Dashboard!$AK$39="Month","Month"&amp;N3221&amp;F3221,IF([1]Dashboard!$AK$39="YTD",IF(O3221-[1]Dashboard!$AK$37&lt;=0,"YTD"&amp;A3221&amp;[1]Dashboard!$AK$37&amp;U3221),IF([1]Dashboard!$AK$39="FY","FY"&amp;A3221&amp;U3221)))</f>
        <v>YTD2025061 - QUEBRAQUEBRA QUEBRA TO GO</v>
      </c>
      <c r="U3221" t="str">
        <f t="shared" si="203"/>
        <v>1 - QUEBRAQUEBRA QUEBRA TO GO</v>
      </c>
      <c r="V3221" t="str">
        <f>IF([1]Dashboard!$AK$39="Month","Month"&amp;N3221&amp;C3221&amp;E3221,IF([1]Dashboard!$AK$39="YTD",IF(O3221-[1]Dashboard!$AK$37&lt;=0,"YTD"&amp;A3221&amp;[1]Dashboard!$AK$37&amp;C3221&amp;E3221),IF([1]Dashboard!$AK$39="FY","FY"&amp;A3221&amp;C3221&amp;E3221)))</f>
        <v>YTD202506Abbesses1 - QUEBRA</v>
      </c>
      <c r="W3221" t="str">
        <f>IF([1]Dashboard!$AK$39="Month","Month"&amp;N3221,IF([1]Dashboard!$AK$39="YTD",IF(O3221-[1]Dashboard!$AK$37&lt;=0,"YTD"&amp;A3221&amp;[1]Dashboard!$AK$37),IF([1]Dashboard!$AK$39="FY","FY"&amp;A3221)))</f>
        <v>YTD202506</v>
      </c>
    </row>
    <row r="3222" spans="1:23" x14ac:dyDescent="0.3">
      <c r="A3222" t="s">
        <v>610</v>
      </c>
      <c r="B3222" t="s">
        <v>251</v>
      </c>
      <c r="C3222" t="s">
        <v>25</v>
      </c>
      <c r="D3222" t="s">
        <v>71</v>
      </c>
      <c r="E3222" t="s">
        <v>49</v>
      </c>
      <c r="F3222" t="s">
        <v>50</v>
      </c>
      <c r="G3222" t="s">
        <v>134</v>
      </c>
      <c r="H3222" t="s">
        <v>487</v>
      </c>
      <c r="I3222" s="4">
        <v>3</v>
      </c>
      <c r="J3222" s="4">
        <v>10.109289617486338</v>
      </c>
      <c r="K3222" s="4">
        <v>4.8459016393442615</v>
      </c>
      <c r="L3222" s="4">
        <v>5.2633879781420765</v>
      </c>
      <c r="M3222" s="5">
        <v>0.6</v>
      </c>
      <c r="N3222" t="str">
        <f t="shared" si="200"/>
        <v>202502</v>
      </c>
      <c r="O3222" t="str">
        <f t="shared" si="201"/>
        <v>02</v>
      </c>
      <c r="P3222" t="str">
        <f t="shared" si="202"/>
        <v>02.Feb2025</v>
      </c>
      <c r="Q3222" t="str">
        <f>IF([1]Dashboard!$AK$39="Month","Month"&amp;N3222&amp;E3222,IF([1]Dashboard!$AK$39="YTD",IF(O3222-[1]Dashboard!$AK$37&lt;=0,"YTD"&amp;A3222&amp;[1]Dashboard!$AK$37&amp;E3222),IF([1]Dashboard!$AK$39="FY","FY"&amp;A3222&amp;E3222)))</f>
        <v>YTD2025061 - QUEBRA</v>
      </c>
      <c r="R3222" t="str">
        <f>IF([1]Dashboard!$AK$39="Month","Month"&amp;N3222&amp;E3222&amp;F3222,IF([1]Dashboard!$AK$39="YTD",IF(O3222-[1]Dashboard!$AK$37&lt;=0,"YTD"&amp;A3222&amp;[1]Dashboard!$AK$37&amp;E3222&amp;F3222),IF([1]Dashboard!$AK$39="FY","FY"&amp;A3222&amp;E3222&amp;F3222)))</f>
        <v>YTD2025061 - QUEBRAQUEBRA QUEBRA TO GO</v>
      </c>
      <c r="S3222" t="str">
        <f>IF([1]Dashboard!$AK$39="Month","Month"&amp;N3222&amp;F3222,IF([1]Dashboard!$AK$39="YTD",IF(O3222-[1]Dashboard!$AK$37&lt;=0,"YTD"&amp;A3222&amp;[1]Dashboard!$AK$37&amp;F3222),IF([1]Dashboard!$AK$39="FY","FY"&amp;A3222&amp;F3222)))</f>
        <v>YTD202506QUEBRA QUEBRA TO GO</v>
      </c>
      <c r="T3222" t="str">
        <f>IF([1]Dashboard!$AK$39="Month","Month"&amp;N3222&amp;F3222,IF([1]Dashboard!$AK$39="YTD",IF(O3222-[1]Dashboard!$AK$37&lt;=0,"YTD"&amp;A3222&amp;[1]Dashboard!$AK$37&amp;U3222),IF([1]Dashboard!$AK$39="FY","FY"&amp;A3222&amp;U3222)))</f>
        <v>YTD2025061 - QUEBRAQUEBRA QUEBRA TO GO</v>
      </c>
      <c r="U3222" t="str">
        <f t="shared" si="203"/>
        <v>1 - QUEBRAQUEBRA QUEBRA TO GO</v>
      </c>
      <c r="V3222" t="str">
        <f>IF([1]Dashboard!$AK$39="Month","Month"&amp;N3222&amp;C3222&amp;E3222,IF([1]Dashboard!$AK$39="YTD",IF(O3222-[1]Dashboard!$AK$37&lt;=0,"YTD"&amp;A3222&amp;[1]Dashboard!$AK$37&amp;C3222&amp;E3222),IF([1]Dashboard!$AK$39="FY","FY"&amp;A3222&amp;C3222&amp;E3222)))</f>
        <v>YTD202506Abbesses1 - QUEBRA</v>
      </c>
      <c r="W3222" t="str">
        <f>IF([1]Dashboard!$AK$39="Month","Month"&amp;N3222,IF([1]Dashboard!$AK$39="YTD",IF(O3222-[1]Dashboard!$AK$37&lt;=0,"YTD"&amp;A3222&amp;[1]Dashboard!$AK$37),IF([1]Dashboard!$AK$39="FY","FY"&amp;A3222)))</f>
        <v>YTD202506</v>
      </c>
    </row>
    <row r="3223" spans="1:23" x14ac:dyDescent="0.3">
      <c r="A3223" t="s">
        <v>610</v>
      </c>
      <c r="B3223" t="s">
        <v>251</v>
      </c>
      <c r="C3223" t="s">
        <v>25</v>
      </c>
      <c r="D3223" t="s">
        <v>71</v>
      </c>
      <c r="E3223" t="s">
        <v>49</v>
      </c>
      <c r="F3223" t="s">
        <v>50</v>
      </c>
      <c r="G3223" t="s">
        <v>136</v>
      </c>
      <c r="H3223" t="s">
        <v>489</v>
      </c>
      <c r="I3223" s="4">
        <v>8</v>
      </c>
      <c r="J3223" s="4">
        <v>31.693989071038249</v>
      </c>
      <c r="K3223" s="4">
        <v>11.523497267759563</v>
      </c>
      <c r="L3223" s="4">
        <v>20.170491803278686</v>
      </c>
      <c r="M3223" s="5">
        <v>1.6</v>
      </c>
      <c r="N3223" t="str">
        <f t="shared" si="200"/>
        <v>202502</v>
      </c>
      <c r="O3223" t="str">
        <f t="shared" si="201"/>
        <v>02</v>
      </c>
      <c r="P3223" t="str">
        <f t="shared" si="202"/>
        <v>02.Feb2025</v>
      </c>
      <c r="Q3223" t="str">
        <f>IF([1]Dashboard!$AK$39="Month","Month"&amp;N3223&amp;E3223,IF([1]Dashboard!$AK$39="YTD",IF(O3223-[1]Dashboard!$AK$37&lt;=0,"YTD"&amp;A3223&amp;[1]Dashboard!$AK$37&amp;E3223),IF([1]Dashboard!$AK$39="FY","FY"&amp;A3223&amp;E3223)))</f>
        <v>YTD2025061 - QUEBRA</v>
      </c>
      <c r="R3223" t="str">
        <f>IF([1]Dashboard!$AK$39="Month","Month"&amp;N3223&amp;E3223&amp;F3223,IF([1]Dashboard!$AK$39="YTD",IF(O3223-[1]Dashboard!$AK$37&lt;=0,"YTD"&amp;A3223&amp;[1]Dashboard!$AK$37&amp;E3223&amp;F3223),IF([1]Dashboard!$AK$39="FY","FY"&amp;A3223&amp;E3223&amp;F3223)))</f>
        <v>YTD2025061 - QUEBRAQUEBRA QUEBRA TO GO</v>
      </c>
      <c r="S3223" t="str">
        <f>IF([1]Dashboard!$AK$39="Month","Month"&amp;N3223&amp;F3223,IF([1]Dashboard!$AK$39="YTD",IF(O3223-[1]Dashboard!$AK$37&lt;=0,"YTD"&amp;A3223&amp;[1]Dashboard!$AK$37&amp;F3223),IF([1]Dashboard!$AK$39="FY","FY"&amp;A3223&amp;F3223)))</f>
        <v>YTD202506QUEBRA QUEBRA TO GO</v>
      </c>
      <c r="T3223" t="str">
        <f>IF([1]Dashboard!$AK$39="Month","Month"&amp;N3223&amp;F3223,IF([1]Dashboard!$AK$39="YTD",IF(O3223-[1]Dashboard!$AK$37&lt;=0,"YTD"&amp;A3223&amp;[1]Dashboard!$AK$37&amp;U3223),IF([1]Dashboard!$AK$39="FY","FY"&amp;A3223&amp;U3223)))</f>
        <v>YTD2025061 - QUEBRAQUEBRA QUEBRA TO GO</v>
      </c>
      <c r="U3223" t="str">
        <f t="shared" si="203"/>
        <v>1 - QUEBRAQUEBRA QUEBRA TO GO</v>
      </c>
      <c r="V3223" t="str">
        <f>IF([1]Dashboard!$AK$39="Month","Month"&amp;N3223&amp;C3223&amp;E3223,IF([1]Dashboard!$AK$39="YTD",IF(O3223-[1]Dashboard!$AK$37&lt;=0,"YTD"&amp;A3223&amp;[1]Dashboard!$AK$37&amp;C3223&amp;E3223),IF([1]Dashboard!$AK$39="FY","FY"&amp;A3223&amp;C3223&amp;E3223)))</f>
        <v>YTD202506Abbesses1 - QUEBRA</v>
      </c>
      <c r="W3223" t="str">
        <f>IF([1]Dashboard!$AK$39="Month","Month"&amp;N3223,IF([1]Dashboard!$AK$39="YTD",IF(O3223-[1]Dashboard!$AK$37&lt;=0,"YTD"&amp;A3223&amp;[1]Dashboard!$AK$37),IF([1]Dashboard!$AK$39="FY","FY"&amp;A3223)))</f>
        <v>YTD202506</v>
      </c>
    </row>
    <row r="3224" spans="1:23" x14ac:dyDescent="0.3">
      <c r="A3224" t="s">
        <v>610</v>
      </c>
      <c r="B3224" t="s">
        <v>251</v>
      </c>
      <c r="C3224" t="s">
        <v>25</v>
      </c>
      <c r="D3224" t="s">
        <v>71</v>
      </c>
      <c r="E3224" t="s">
        <v>49</v>
      </c>
      <c r="F3224" t="s">
        <v>50</v>
      </c>
      <c r="G3224" t="s">
        <v>61</v>
      </c>
      <c r="H3224" t="s">
        <v>490</v>
      </c>
      <c r="I3224" s="4">
        <v>36</v>
      </c>
      <c r="J3224" s="4">
        <v>145.73770491803282</v>
      </c>
      <c r="K3224" s="4">
        <v>51.855737704918035</v>
      </c>
      <c r="L3224" s="4">
        <v>93.881967213114777</v>
      </c>
      <c r="M3224" s="5">
        <v>7.2</v>
      </c>
      <c r="N3224" t="str">
        <f t="shared" si="200"/>
        <v>202502</v>
      </c>
      <c r="O3224" t="str">
        <f t="shared" si="201"/>
        <v>02</v>
      </c>
      <c r="P3224" t="str">
        <f t="shared" si="202"/>
        <v>02.Feb2025</v>
      </c>
      <c r="Q3224" t="str">
        <f>IF([1]Dashboard!$AK$39="Month","Month"&amp;N3224&amp;E3224,IF([1]Dashboard!$AK$39="YTD",IF(O3224-[1]Dashboard!$AK$37&lt;=0,"YTD"&amp;A3224&amp;[1]Dashboard!$AK$37&amp;E3224),IF([1]Dashboard!$AK$39="FY","FY"&amp;A3224&amp;E3224)))</f>
        <v>YTD2025061 - QUEBRA</v>
      </c>
      <c r="R3224" t="str">
        <f>IF([1]Dashboard!$AK$39="Month","Month"&amp;N3224&amp;E3224&amp;F3224,IF([1]Dashboard!$AK$39="YTD",IF(O3224-[1]Dashboard!$AK$37&lt;=0,"YTD"&amp;A3224&amp;[1]Dashboard!$AK$37&amp;E3224&amp;F3224),IF([1]Dashboard!$AK$39="FY","FY"&amp;A3224&amp;E3224&amp;F3224)))</f>
        <v>YTD2025061 - QUEBRAQUEBRA QUEBRA TO GO</v>
      </c>
      <c r="S3224" t="str">
        <f>IF([1]Dashboard!$AK$39="Month","Month"&amp;N3224&amp;F3224,IF([1]Dashboard!$AK$39="YTD",IF(O3224-[1]Dashboard!$AK$37&lt;=0,"YTD"&amp;A3224&amp;[1]Dashboard!$AK$37&amp;F3224),IF([1]Dashboard!$AK$39="FY","FY"&amp;A3224&amp;F3224)))</f>
        <v>YTD202506QUEBRA QUEBRA TO GO</v>
      </c>
      <c r="T3224" t="str">
        <f>IF([1]Dashboard!$AK$39="Month","Month"&amp;N3224&amp;F3224,IF([1]Dashboard!$AK$39="YTD",IF(O3224-[1]Dashboard!$AK$37&lt;=0,"YTD"&amp;A3224&amp;[1]Dashboard!$AK$37&amp;U3224),IF([1]Dashboard!$AK$39="FY","FY"&amp;A3224&amp;U3224)))</f>
        <v>YTD2025061 - QUEBRAQUEBRA QUEBRA TO GO</v>
      </c>
      <c r="U3224" t="str">
        <f t="shared" si="203"/>
        <v>1 - QUEBRAQUEBRA QUEBRA TO GO</v>
      </c>
      <c r="V3224" t="str">
        <f>IF([1]Dashboard!$AK$39="Month","Month"&amp;N3224&amp;C3224&amp;E3224,IF([1]Dashboard!$AK$39="YTD",IF(O3224-[1]Dashboard!$AK$37&lt;=0,"YTD"&amp;A3224&amp;[1]Dashboard!$AK$37&amp;C3224&amp;E3224),IF([1]Dashboard!$AK$39="FY","FY"&amp;A3224&amp;C3224&amp;E3224)))</f>
        <v>YTD202506Abbesses1 - QUEBRA</v>
      </c>
      <c r="W3224" t="str">
        <f>IF([1]Dashboard!$AK$39="Month","Month"&amp;N3224,IF([1]Dashboard!$AK$39="YTD",IF(O3224-[1]Dashboard!$AK$37&lt;=0,"YTD"&amp;A3224&amp;[1]Dashboard!$AK$37),IF([1]Dashboard!$AK$39="FY","FY"&amp;A3224)))</f>
        <v>YTD202506</v>
      </c>
    </row>
    <row r="3225" spans="1:23" x14ac:dyDescent="0.3">
      <c r="A3225" t="s">
        <v>610</v>
      </c>
      <c r="B3225" t="s">
        <v>251</v>
      </c>
      <c r="C3225" t="s">
        <v>25</v>
      </c>
      <c r="D3225" t="s">
        <v>71</v>
      </c>
      <c r="E3225" t="s">
        <v>49</v>
      </c>
      <c r="F3225" t="s">
        <v>50</v>
      </c>
      <c r="G3225" t="s">
        <v>63</v>
      </c>
      <c r="H3225" t="s">
        <v>491</v>
      </c>
      <c r="I3225" s="4">
        <v>38</v>
      </c>
      <c r="J3225" s="4">
        <v>133.08633879781419</v>
      </c>
      <c r="K3225" s="4">
        <v>51.829508196721314</v>
      </c>
      <c r="L3225" s="4">
        <v>81.256830601092886</v>
      </c>
      <c r="M3225" s="5">
        <v>7.6</v>
      </c>
      <c r="N3225" t="str">
        <f t="shared" si="200"/>
        <v>202502</v>
      </c>
      <c r="O3225" t="str">
        <f t="shared" si="201"/>
        <v>02</v>
      </c>
      <c r="P3225" t="str">
        <f t="shared" si="202"/>
        <v>02.Feb2025</v>
      </c>
      <c r="Q3225" t="str">
        <f>IF([1]Dashboard!$AK$39="Month","Month"&amp;N3225&amp;E3225,IF([1]Dashboard!$AK$39="YTD",IF(O3225-[1]Dashboard!$AK$37&lt;=0,"YTD"&amp;A3225&amp;[1]Dashboard!$AK$37&amp;E3225),IF([1]Dashboard!$AK$39="FY","FY"&amp;A3225&amp;E3225)))</f>
        <v>YTD2025061 - QUEBRA</v>
      </c>
      <c r="R3225" t="str">
        <f>IF([1]Dashboard!$AK$39="Month","Month"&amp;N3225&amp;E3225&amp;F3225,IF([1]Dashboard!$AK$39="YTD",IF(O3225-[1]Dashboard!$AK$37&lt;=0,"YTD"&amp;A3225&amp;[1]Dashboard!$AK$37&amp;E3225&amp;F3225),IF([1]Dashboard!$AK$39="FY","FY"&amp;A3225&amp;E3225&amp;F3225)))</f>
        <v>YTD2025061 - QUEBRAQUEBRA QUEBRA TO GO</v>
      </c>
      <c r="S3225" t="str">
        <f>IF([1]Dashboard!$AK$39="Month","Month"&amp;N3225&amp;F3225,IF([1]Dashboard!$AK$39="YTD",IF(O3225-[1]Dashboard!$AK$37&lt;=0,"YTD"&amp;A3225&amp;[1]Dashboard!$AK$37&amp;F3225),IF([1]Dashboard!$AK$39="FY","FY"&amp;A3225&amp;F3225)))</f>
        <v>YTD202506QUEBRA QUEBRA TO GO</v>
      </c>
      <c r="T3225" t="str">
        <f>IF([1]Dashboard!$AK$39="Month","Month"&amp;N3225&amp;F3225,IF([1]Dashboard!$AK$39="YTD",IF(O3225-[1]Dashboard!$AK$37&lt;=0,"YTD"&amp;A3225&amp;[1]Dashboard!$AK$37&amp;U3225),IF([1]Dashboard!$AK$39="FY","FY"&amp;A3225&amp;U3225)))</f>
        <v>YTD2025061 - QUEBRAQUEBRA QUEBRA TO GO</v>
      </c>
      <c r="U3225" t="str">
        <f t="shared" si="203"/>
        <v>1 - QUEBRAQUEBRA QUEBRA TO GO</v>
      </c>
      <c r="V3225" t="str">
        <f>IF([1]Dashboard!$AK$39="Month","Month"&amp;N3225&amp;C3225&amp;E3225,IF([1]Dashboard!$AK$39="YTD",IF(O3225-[1]Dashboard!$AK$37&lt;=0,"YTD"&amp;A3225&amp;[1]Dashboard!$AK$37&amp;C3225&amp;E3225),IF([1]Dashboard!$AK$39="FY","FY"&amp;A3225&amp;C3225&amp;E3225)))</f>
        <v>YTD202506Abbesses1 - QUEBRA</v>
      </c>
      <c r="W3225" t="str">
        <f>IF([1]Dashboard!$AK$39="Month","Month"&amp;N3225,IF([1]Dashboard!$AK$39="YTD",IF(O3225-[1]Dashboard!$AK$37&lt;=0,"YTD"&amp;A3225&amp;[1]Dashboard!$AK$37),IF([1]Dashboard!$AK$39="FY","FY"&amp;A3225)))</f>
        <v>YTD202506</v>
      </c>
    </row>
    <row r="3226" spans="1:23" x14ac:dyDescent="0.3">
      <c r="A3226" t="s">
        <v>610</v>
      </c>
      <c r="B3226" t="s">
        <v>251</v>
      </c>
      <c r="C3226" t="s">
        <v>25</v>
      </c>
      <c r="D3226" t="s">
        <v>71</v>
      </c>
      <c r="E3226" t="s">
        <v>49</v>
      </c>
      <c r="F3226" t="s">
        <v>50</v>
      </c>
      <c r="G3226" t="s">
        <v>65</v>
      </c>
      <c r="H3226" t="s">
        <v>492</v>
      </c>
      <c r="I3226" s="4">
        <v>34</v>
      </c>
      <c r="J3226" s="4">
        <v>125.38360655737709</v>
      </c>
      <c r="K3226" s="4">
        <v>53.210928961748628</v>
      </c>
      <c r="L3226" s="4">
        <v>72.172677595628457</v>
      </c>
      <c r="M3226" s="5">
        <v>6.8</v>
      </c>
      <c r="N3226" t="str">
        <f t="shared" si="200"/>
        <v>202502</v>
      </c>
      <c r="O3226" t="str">
        <f t="shared" si="201"/>
        <v>02</v>
      </c>
      <c r="P3226" t="str">
        <f t="shared" si="202"/>
        <v>02.Feb2025</v>
      </c>
      <c r="Q3226" t="str">
        <f>IF([1]Dashboard!$AK$39="Month","Month"&amp;N3226&amp;E3226,IF([1]Dashboard!$AK$39="YTD",IF(O3226-[1]Dashboard!$AK$37&lt;=0,"YTD"&amp;A3226&amp;[1]Dashboard!$AK$37&amp;E3226),IF([1]Dashboard!$AK$39="FY","FY"&amp;A3226&amp;E3226)))</f>
        <v>YTD2025061 - QUEBRA</v>
      </c>
      <c r="R3226" t="str">
        <f>IF([1]Dashboard!$AK$39="Month","Month"&amp;N3226&amp;E3226&amp;F3226,IF([1]Dashboard!$AK$39="YTD",IF(O3226-[1]Dashboard!$AK$37&lt;=0,"YTD"&amp;A3226&amp;[1]Dashboard!$AK$37&amp;E3226&amp;F3226),IF([1]Dashboard!$AK$39="FY","FY"&amp;A3226&amp;E3226&amp;F3226)))</f>
        <v>YTD2025061 - QUEBRAQUEBRA QUEBRA TO GO</v>
      </c>
      <c r="S3226" t="str">
        <f>IF([1]Dashboard!$AK$39="Month","Month"&amp;N3226&amp;F3226,IF([1]Dashboard!$AK$39="YTD",IF(O3226-[1]Dashboard!$AK$37&lt;=0,"YTD"&amp;A3226&amp;[1]Dashboard!$AK$37&amp;F3226),IF([1]Dashboard!$AK$39="FY","FY"&amp;A3226&amp;F3226)))</f>
        <v>YTD202506QUEBRA QUEBRA TO GO</v>
      </c>
      <c r="T3226" t="str">
        <f>IF([1]Dashboard!$AK$39="Month","Month"&amp;N3226&amp;F3226,IF([1]Dashboard!$AK$39="YTD",IF(O3226-[1]Dashboard!$AK$37&lt;=0,"YTD"&amp;A3226&amp;[1]Dashboard!$AK$37&amp;U3226),IF([1]Dashboard!$AK$39="FY","FY"&amp;A3226&amp;U3226)))</f>
        <v>YTD2025061 - QUEBRAQUEBRA QUEBRA TO GO</v>
      </c>
      <c r="U3226" t="str">
        <f t="shared" si="203"/>
        <v>1 - QUEBRAQUEBRA QUEBRA TO GO</v>
      </c>
      <c r="V3226" t="str">
        <f>IF([1]Dashboard!$AK$39="Month","Month"&amp;N3226&amp;C3226&amp;E3226,IF([1]Dashboard!$AK$39="YTD",IF(O3226-[1]Dashboard!$AK$37&lt;=0,"YTD"&amp;A3226&amp;[1]Dashboard!$AK$37&amp;C3226&amp;E3226),IF([1]Dashboard!$AK$39="FY","FY"&amp;A3226&amp;C3226&amp;E3226)))</f>
        <v>YTD202506Abbesses1 - QUEBRA</v>
      </c>
      <c r="W3226" t="str">
        <f>IF([1]Dashboard!$AK$39="Month","Month"&amp;N3226,IF([1]Dashboard!$AK$39="YTD",IF(O3226-[1]Dashboard!$AK$37&lt;=0,"YTD"&amp;A3226&amp;[1]Dashboard!$AK$37),IF([1]Dashboard!$AK$39="FY","FY"&amp;A3226)))</f>
        <v>YTD202506</v>
      </c>
    </row>
    <row r="3227" spans="1:23" x14ac:dyDescent="0.3">
      <c r="A3227" t="s">
        <v>610</v>
      </c>
      <c r="B3227" t="s">
        <v>251</v>
      </c>
      <c r="C3227" t="s">
        <v>25</v>
      </c>
      <c r="D3227" t="s">
        <v>71</v>
      </c>
      <c r="E3227" t="s">
        <v>49</v>
      </c>
      <c r="F3227" t="s">
        <v>50</v>
      </c>
      <c r="G3227" t="s">
        <v>493</v>
      </c>
      <c r="H3227" t="s">
        <v>494</v>
      </c>
      <c r="I3227" s="4">
        <v>17</v>
      </c>
      <c r="J3227" s="4">
        <v>55.049180327868854</v>
      </c>
      <c r="K3227" s="4">
        <v>23.632786885245903</v>
      </c>
      <c r="L3227" s="4">
        <v>31.416393442622955</v>
      </c>
      <c r="M3227" s="5">
        <v>3.4</v>
      </c>
      <c r="N3227" t="str">
        <f t="shared" si="200"/>
        <v>202502</v>
      </c>
      <c r="O3227" t="str">
        <f t="shared" si="201"/>
        <v>02</v>
      </c>
      <c r="P3227" t="str">
        <f t="shared" si="202"/>
        <v>02.Feb2025</v>
      </c>
      <c r="Q3227" t="str">
        <f>IF([1]Dashboard!$AK$39="Month","Month"&amp;N3227&amp;E3227,IF([1]Dashboard!$AK$39="YTD",IF(O3227-[1]Dashboard!$AK$37&lt;=0,"YTD"&amp;A3227&amp;[1]Dashboard!$AK$37&amp;E3227),IF([1]Dashboard!$AK$39="FY","FY"&amp;A3227&amp;E3227)))</f>
        <v>YTD2025061 - QUEBRA</v>
      </c>
      <c r="R3227" t="str">
        <f>IF([1]Dashboard!$AK$39="Month","Month"&amp;N3227&amp;E3227&amp;F3227,IF([1]Dashboard!$AK$39="YTD",IF(O3227-[1]Dashboard!$AK$37&lt;=0,"YTD"&amp;A3227&amp;[1]Dashboard!$AK$37&amp;E3227&amp;F3227),IF([1]Dashboard!$AK$39="FY","FY"&amp;A3227&amp;E3227&amp;F3227)))</f>
        <v>YTD2025061 - QUEBRAQUEBRA QUEBRA TO GO</v>
      </c>
      <c r="S3227" t="str">
        <f>IF([1]Dashboard!$AK$39="Month","Month"&amp;N3227&amp;F3227,IF([1]Dashboard!$AK$39="YTD",IF(O3227-[1]Dashboard!$AK$37&lt;=0,"YTD"&amp;A3227&amp;[1]Dashboard!$AK$37&amp;F3227),IF([1]Dashboard!$AK$39="FY","FY"&amp;A3227&amp;F3227)))</f>
        <v>YTD202506QUEBRA QUEBRA TO GO</v>
      </c>
      <c r="T3227" t="str">
        <f>IF([1]Dashboard!$AK$39="Month","Month"&amp;N3227&amp;F3227,IF([1]Dashboard!$AK$39="YTD",IF(O3227-[1]Dashboard!$AK$37&lt;=0,"YTD"&amp;A3227&amp;[1]Dashboard!$AK$37&amp;U3227),IF([1]Dashboard!$AK$39="FY","FY"&amp;A3227&amp;U3227)))</f>
        <v>YTD2025061 - QUEBRAQUEBRA QUEBRA TO GO</v>
      </c>
      <c r="U3227" t="str">
        <f t="shared" si="203"/>
        <v>1 - QUEBRAQUEBRA QUEBRA TO GO</v>
      </c>
      <c r="V3227" t="str">
        <f>IF([1]Dashboard!$AK$39="Month","Month"&amp;N3227&amp;C3227&amp;E3227,IF([1]Dashboard!$AK$39="YTD",IF(O3227-[1]Dashboard!$AK$37&lt;=0,"YTD"&amp;A3227&amp;[1]Dashboard!$AK$37&amp;C3227&amp;E3227),IF([1]Dashboard!$AK$39="FY","FY"&amp;A3227&amp;C3227&amp;E3227)))</f>
        <v>YTD202506Abbesses1 - QUEBRA</v>
      </c>
      <c r="W3227" t="str">
        <f>IF([1]Dashboard!$AK$39="Month","Month"&amp;N3227,IF([1]Dashboard!$AK$39="YTD",IF(O3227-[1]Dashboard!$AK$37&lt;=0,"YTD"&amp;A3227&amp;[1]Dashboard!$AK$37),IF([1]Dashboard!$AK$39="FY","FY"&amp;A3227)))</f>
        <v>YTD202506</v>
      </c>
    </row>
    <row r="3228" spans="1:23" x14ac:dyDescent="0.3">
      <c r="A3228" t="s">
        <v>610</v>
      </c>
      <c r="B3228" t="s">
        <v>251</v>
      </c>
      <c r="C3228" t="s">
        <v>25</v>
      </c>
      <c r="D3228" t="s">
        <v>71</v>
      </c>
      <c r="E3228" t="s">
        <v>138</v>
      </c>
      <c r="F3228" t="s">
        <v>139</v>
      </c>
      <c r="G3228" t="s">
        <v>303</v>
      </c>
      <c r="H3228" t="s">
        <v>304</v>
      </c>
      <c r="I3228" s="4">
        <v>2</v>
      </c>
      <c r="J3228" s="4">
        <v>4.7693989071038247</v>
      </c>
      <c r="K3228" s="4">
        <v>1.7180327868852459</v>
      </c>
      <c r="L3228" s="4">
        <v>3.0513661202185793</v>
      </c>
      <c r="M3228" s="5">
        <v>2</v>
      </c>
      <c r="N3228" t="str">
        <f t="shared" si="200"/>
        <v>202502</v>
      </c>
      <c r="O3228" t="str">
        <f t="shared" si="201"/>
        <v>02</v>
      </c>
      <c r="P3228" t="str">
        <f t="shared" si="202"/>
        <v>02.Feb2025</v>
      </c>
      <c r="Q3228" t="str">
        <f>IF([1]Dashboard!$AK$39="Month","Month"&amp;N3228&amp;E3228,IF([1]Dashboard!$AK$39="YTD",IF(O3228-[1]Dashboard!$AK$37&lt;=0,"YTD"&amp;A3228&amp;[1]Dashboard!$AK$37&amp;E3228),IF([1]Dashboard!$AK$39="FY","FY"&amp;A3228&amp;E3228)))</f>
        <v>YTD2025062 - BARISTA</v>
      </c>
      <c r="R3228" t="str">
        <f>IF([1]Dashboard!$AK$39="Month","Month"&amp;N3228&amp;E3228&amp;F3228,IF([1]Dashboard!$AK$39="YTD",IF(O3228-[1]Dashboard!$AK$37&lt;=0,"YTD"&amp;A3228&amp;[1]Dashboard!$AK$37&amp;E3228&amp;F3228),IF([1]Dashboard!$AK$39="FY","FY"&amp;A3228&amp;E3228&amp;F3228)))</f>
        <v>YTD2025062 - BARISTABARISTA</v>
      </c>
      <c r="S3228" t="str">
        <f>IF([1]Dashboard!$AK$39="Month","Month"&amp;N3228&amp;F3228,IF([1]Dashboard!$AK$39="YTD",IF(O3228-[1]Dashboard!$AK$37&lt;=0,"YTD"&amp;A3228&amp;[1]Dashboard!$AK$37&amp;F3228),IF([1]Dashboard!$AK$39="FY","FY"&amp;A3228&amp;F3228)))</f>
        <v>YTD202506BARISTA</v>
      </c>
      <c r="T3228" t="str">
        <f>IF([1]Dashboard!$AK$39="Month","Month"&amp;N3228&amp;F3228,IF([1]Dashboard!$AK$39="YTD",IF(O3228-[1]Dashboard!$AK$37&lt;=0,"YTD"&amp;A3228&amp;[1]Dashboard!$AK$37&amp;U3228),IF([1]Dashboard!$AK$39="FY","FY"&amp;A3228&amp;U3228)))</f>
        <v>YTD2025062 - BARISTABARISTA</v>
      </c>
      <c r="U3228" t="str">
        <f t="shared" si="203"/>
        <v>2 - BARISTABARISTA</v>
      </c>
      <c r="V3228" t="str">
        <f>IF([1]Dashboard!$AK$39="Month","Month"&amp;N3228&amp;C3228&amp;E3228,IF([1]Dashboard!$AK$39="YTD",IF(O3228-[1]Dashboard!$AK$37&lt;=0,"YTD"&amp;A3228&amp;[1]Dashboard!$AK$37&amp;C3228&amp;E3228),IF([1]Dashboard!$AK$39="FY","FY"&amp;A3228&amp;C3228&amp;E3228)))</f>
        <v>YTD202506Abbesses2 - BARISTA</v>
      </c>
      <c r="W3228" t="str">
        <f>IF([1]Dashboard!$AK$39="Month","Month"&amp;N3228,IF([1]Dashboard!$AK$39="YTD",IF(O3228-[1]Dashboard!$AK$37&lt;=0,"YTD"&amp;A3228&amp;[1]Dashboard!$AK$37),IF([1]Dashboard!$AK$39="FY","FY"&amp;A3228)))</f>
        <v>YTD202506</v>
      </c>
    </row>
    <row r="3229" spans="1:23" x14ac:dyDescent="0.3">
      <c r="A3229" t="s">
        <v>610</v>
      </c>
      <c r="B3229" t="s">
        <v>251</v>
      </c>
      <c r="C3229" t="s">
        <v>25</v>
      </c>
      <c r="D3229" t="s">
        <v>71</v>
      </c>
      <c r="E3229" t="s">
        <v>138</v>
      </c>
      <c r="F3229" t="s">
        <v>139</v>
      </c>
      <c r="G3229" t="s">
        <v>140</v>
      </c>
      <c r="H3229" t="s">
        <v>141</v>
      </c>
      <c r="I3229" s="4">
        <v>28</v>
      </c>
      <c r="J3229" s="4">
        <v>27.044808743169405</v>
      </c>
      <c r="K3229" s="4">
        <v>5.2633879781420756</v>
      </c>
      <c r="L3229" s="4">
        <v>21.781420765027327</v>
      </c>
      <c r="M3229" s="5">
        <v>28</v>
      </c>
      <c r="N3229" t="str">
        <f t="shared" si="200"/>
        <v>202502</v>
      </c>
      <c r="O3229" t="str">
        <f t="shared" si="201"/>
        <v>02</v>
      </c>
      <c r="P3229" t="str">
        <f t="shared" si="202"/>
        <v>02.Feb2025</v>
      </c>
      <c r="Q3229" t="str">
        <f>IF([1]Dashboard!$AK$39="Month","Month"&amp;N3229&amp;E3229,IF([1]Dashboard!$AK$39="YTD",IF(O3229-[1]Dashboard!$AK$37&lt;=0,"YTD"&amp;A3229&amp;[1]Dashboard!$AK$37&amp;E3229),IF([1]Dashboard!$AK$39="FY","FY"&amp;A3229&amp;E3229)))</f>
        <v>YTD2025062 - BARISTA</v>
      </c>
      <c r="R3229" t="str">
        <f>IF([1]Dashboard!$AK$39="Month","Month"&amp;N3229&amp;E3229&amp;F3229,IF([1]Dashboard!$AK$39="YTD",IF(O3229-[1]Dashboard!$AK$37&lt;=0,"YTD"&amp;A3229&amp;[1]Dashboard!$AK$37&amp;E3229&amp;F3229),IF([1]Dashboard!$AK$39="FY","FY"&amp;A3229&amp;E3229&amp;F3229)))</f>
        <v>YTD2025062 - BARISTABARISTA</v>
      </c>
      <c r="S3229" t="str">
        <f>IF([1]Dashboard!$AK$39="Month","Month"&amp;N3229&amp;F3229,IF([1]Dashboard!$AK$39="YTD",IF(O3229-[1]Dashboard!$AK$37&lt;=0,"YTD"&amp;A3229&amp;[1]Dashboard!$AK$37&amp;F3229),IF([1]Dashboard!$AK$39="FY","FY"&amp;A3229&amp;F3229)))</f>
        <v>YTD202506BARISTA</v>
      </c>
      <c r="T3229" t="str">
        <f>IF([1]Dashboard!$AK$39="Month","Month"&amp;N3229&amp;F3229,IF([1]Dashboard!$AK$39="YTD",IF(O3229-[1]Dashboard!$AK$37&lt;=0,"YTD"&amp;A3229&amp;[1]Dashboard!$AK$37&amp;U3229),IF([1]Dashboard!$AK$39="FY","FY"&amp;A3229&amp;U3229)))</f>
        <v>YTD2025062 - BARISTABARISTA</v>
      </c>
      <c r="U3229" t="str">
        <f t="shared" si="203"/>
        <v>2 - BARISTABARISTA</v>
      </c>
      <c r="V3229" t="str">
        <f>IF([1]Dashboard!$AK$39="Month","Month"&amp;N3229&amp;C3229&amp;E3229,IF([1]Dashboard!$AK$39="YTD",IF(O3229-[1]Dashboard!$AK$37&lt;=0,"YTD"&amp;A3229&amp;[1]Dashboard!$AK$37&amp;C3229&amp;E3229),IF([1]Dashboard!$AK$39="FY","FY"&amp;A3229&amp;C3229&amp;E3229)))</f>
        <v>YTD202506Abbesses2 - BARISTA</v>
      </c>
      <c r="W3229" t="str">
        <f>IF([1]Dashboard!$AK$39="Month","Month"&amp;N3229,IF([1]Dashboard!$AK$39="YTD",IF(O3229-[1]Dashboard!$AK$37&lt;=0,"YTD"&amp;A3229&amp;[1]Dashboard!$AK$37),IF([1]Dashboard!$AK$39="FY","FY"&amp;A3229)))</f>
        <v>YTD202506</v>
      </c>
    </row>
    <row r="3230" spans="1:23" x14ac:dyDescent="0.3">
      <c r="A3230" t="s">
        <v>610</v>
      </c>
      <c r="B3230" t="s">
        <v>251</v>
      </c>
      <c r="C3230" t="s">
        <v>25</v>
      </c>
      <c r="D3230" t="s">
        <v>71</v>
      </c>
      <c r="E3230" t="s">
        <v>138</v>
      </c>
      <c r="F3230" t="s">
        <v>139</v>
      </c>
      <c r="G3230" t="s">
        <v>144</v>
      </c>
      <c r="H3230" t="s">
        <v>145</v>
      </c>
      <c r="I3230" s="4">
        <v>34</v>
      </c>
      <c r="J3230" s="4">
        <v>37.158469945355186</v>
      </c>
      <c r="K3230" s="4">
        <v>7.8032786885245908</v>
      </c>
      <c r="L3230" s="4">
        <v>29.355191256830601</v>
      </c>
      <c r="M3230" s="5">
        <v>34</v>
      </c>
      <c r="N3230" t="str">
        <f t="shared" si="200"/>
        <v>202502</v>
      </c>
      <c r="O3230" t="str">
        <f t="shared" si="201"/>
        <v>02</v>
      </c>
      <c r="P3230" t="str">
        <f t="shared" si="202"/>
        <v>02.Feb2025</v>
      </c>
      <c r="Q3230" t="str">
        <f>IF([1]Dashboard!$AK$39="Month","Month"&amp;N3230&amp;E3230,IF([1]Dashboard!$AK$39="YTD",IF(O3230-[1]Dashboard!$AK$37&lt;=0,"YTD"&amp;A3230&amp;[1]Dashboard!$AK$37&amp;E3230),IF([1]Dashboard!$AK$39="FY","FY"&amp;A3230&amp;E3230)))</f>
        <v>YTD2025062 - BARISTA</v>
      </c>
      <c r="R3230" t="str">
        <f>IF([1]Dashboard!$AK$39="Month","Month"&amp;N3230&amp;E3230&amp;F3230,IF([1]Dashboard!$AK$39="YTD",IF(O3230-[1]Dashboard!$AK$37&lt;=0,"YTD"&amp;A3230&amp;[1]Dashboard!$AK$37&amp;E3230&amp;F3230),IF([1]Dashboard!$AK$39="FY","FY"&amp;A3230&amp;E3230&amp;F3230)))</f>
        <v>YTD2025062 - BARISTABARISTA</v>
      </c>
      <c r="S3230" t="str">
        <f>IF([1]Dashboard!$AK$39="Month","Month"&amp;N3230&amp;F3230,IF([1]Dashboard!$AK$39="YTD",IF(O3230-[1]Dashboard!$AK$37&lt;=0,"YTD"&amp;A3230&amp;[1]Dashboard!$AK$37&amp;F3230),IF([1]Dashboard!$AK$39="FY","FY"&amp;A3230&amp;F3230)))</f>
        <v>YTD202506BARISTA</v>
      </c>
      <c r="T3230" t="str">
        <f>IF([1]Dashboard!$AK$39="Month","Month"&amp;N3230&amp;F3230,IF([1]Dashboard!$AK$39="YTD",IF(O3230-[1]Dashboard!$AK$37&lt;=0,"YTD"&amp;A3230&amp;[1]Dashboard!$AK$37&amp;U3230),IF([1]Dashboard!$AK$39="FY","FY"&amp;A3230&amp;U3230)))</f>
        <v>YTD2025062 - BARISTABARISTA</v>
      </c>
      <c r="U3230" t="str">
        <f t="shared" si="203"/>
        <v>2 - BARISTABARISTA</v>
      </c>
      <c r="V3230" t="str">
        <f>IF([1]Dashboard!$AK$39="Month","Month"&amp;N3230&amp;C3230&amp;E3230,IF([1]Dashboard!$AK$39="YTD",IF(O3230-[1]Dashboard!$AK$37&lt;=0,"YTD"&amp;A3230&amp;[1]Dashboard!$AK$37&amp;C3230&amp;E3230),IF([1]Dashboard!$AK$39="FY","FY"&amp;A3230&amp;C3230&amp;E3230)))</f>
        <v>YTD202506Abbesses2 - BARISTA</v>
      </c>
      <c r="W3230" t="str">
        <f>IF([1]Dashboard!$AK$39="Month","Month"&amp;N3230,IF([1]Dashboard!$AK$39="YTD",IF(O3230-[1]Dashboard!$AK$37&lt;=0,"YTD"&amp;A3230&amp;[1]Dashboard!$AK$37),IF([1]Dashboard!$AK$39="FY","FY"&amp;A3230)))</f>
        <v>YTD202506</v>
      </c>
    </row>
    <row r="3231" spans="1:23" x14ac:dyDescent="0.3">
      <c r="A3231" t="s">
        <v>610</v>
      </c>
      <c r="B3231" t="s">
        <v>251</v>
      </c>
      <c r="C3231" t="s">
        <v>25</v>
      </c>
      <c r="D3231" t="s">
        <v>71</v>
      </c>
      <c r="E3231" t="s">
        <v>138</v>
      </c>
      <c r="F3231" t="s">
        <v>139</v>
      </c>
      <c r="G3231" t="s">
        <v>146</v>
      </c>
      <c r="H3231" t="s">
        <v>147</v>
      </c>
      <c r="I3231" s="4">
        <v>14</v>
      </c>
      <c r="J3231" s="4">
        <v>11.689617486338797</v>
      </c>
      <c r="K3231" s="4">
        <v>3.1213114754098363</v>
      </c>
      <c r="L3231" s="4">
        <v>8.5683060109289606</v>
      </c>
      <c r="M3231" s="5">
        <v>14</v>
      </c>
      <c r="N3231" t="str">
        <f t="shared" si="200"/>
        <v>202502</v>
      </c>
      <c r="O3231" t="str">
        <f t="shared" si="201"/>
        <v>02</v>
      </c>
      <c r="P3231" t="str">
        <f t="shared" si="202"/>
        <v>02.Feb2025</v>
      </c>
      <c r="Q3231" t="str">
        <f>IF([1]Dashboard!$AK$39="Month","Month"&amp;N3231&amp;E3231,IF([1]Dashboard!$AK$39="YTD",IF(O3231-[1]Dashboard!$AK$37&lt;=0,"YTD"&amp;A3231&amp;[1]Dashboard!$AK$37&amp;E3231),IF([1]Dashboard!$AK$39="FY","FY"&amp;A3231&amp;E3231)))</f>
        <v>YTD2025062 - BARISTA</v>
      </c>
      <c r="R3231" t="str">
        <f>IF([1]Dashboard!$AK$39="Month","Month"&amp;N3231&amp;E3231&amp;F3231,IF([1]Dashboard!$AK$39="YTD",IF(O3231-[1]Dashboard!$AK$37&lt;=0,"YTD"&amp;A3231&amp;[1]Dashboard!$AK$37&amp;E3231&amp;F3231),IF([1]Dashboard!$AK$39="FY","FY"&amp;A3231&amp;E3231&amp;F3231)))</f>
        <v>YTD2025062 - BARISTABARISTA</v>
      </c>
      <c r="S3231" t="str">
        <f>IF([1]Dashboard!$AK$39="Month","Month"&amp;N3231&amp;F3231,IF([1]Dashboard!$AK$39="YTD",IF(O3231-[1]Dashboard!$AK$37&lt;=0,"YTD"&amp;A3231&amp;[1]Dashboard!$AK$37&amp;F3231),IF([1]Dashboard!$AK$39="FY","FY"&amp;A3231&amp;F3231)))</f>
        <v>YTD202506BARISTA</v>
      </c>
      <c r="T3231" t="str">
        <f>IF([1]Dashboard!$AK$39="Month","Month"&amp;N3231&amp;F3231,IF([1]Dashboard!$AK$39="YTD",IF(O3231-[1]Dashboard!$AK$37&lt;=0,"YTD"&amp;A3231&amp;[1]Dashboard!$AK$37&amp;U3231),IF([1]Dashboard!$AK$39="FY","FY"&amp;A3231&amp;U3231)))</f>
        <v>YTD2025062 - BARISTABARISTA</v>
      </c>
      <c r="U3231" t="str">
        <f t="shared" si="203"/>
        <v>2 - BARISTABARISTA</v>
      </c>
      <c r="V3231" t="str">
        <f>IF([1]Dashboard!$AK$39="Month","Month"&amp;N3231&amp;C3231&amp;E3231,IF([1]Dashboard!$AK$39="YTD",IF(O3231-[1]Dashboard!$AK$37&lt;=0,"YTD"&amp;A3231&amp;[1]Dashboard!$AK$37&amp;C3231&amp;E3231),IF([1]Dashboard!$AK$39="FY","FY"&amp;A3231&amp;C3231&amp;E3231)))</f>
        <v>YTD202506Abbesses2 - BARISTA</v>
      </c>
      <c r="W3231" t="str">
        <f>IF([1]Dashboard!$AK$39="Month","Month"&amp;N3231,IF([1]Dashboard!$AK$39="YTD",IF(O3231-[1]Dashboard!$AK$37&lt;=0,"YTD"&amp;A3231&amp;[1]Dashboard!$AK$37),IF([1]Dashboard!$AK$39="FY","FY"&amp;A3231)))</f>
        <v>YTD202506</v>
      </c>
    </row>
    <row r="3232" spans="1:23" x14ac:dyDescent="0.3">
      <c r="A3232" t="s">
        <v>610</v>
      </c>
      <c r="B3232" t="s">
        <v>251</v>
      </c>
      <c r="C3232" t="s">
        <v>25</v>
      </c>
      <c r="D3232" t="s">
        <v>71</v>
      </c>
      <c r="E3232" t="s">
        <v>138</v>
      </c>
      <c r="F3232" t="s">
        <v>139</v>
      </c>
      <c r="G3232" t="s">
        <v>150</v>
      </c>
      <c r="H3232" t="s">
        <v>151</v>
      </c>
      <c r="I3232" s="4">
        <v>72</v>
      </c>
      <c r="J3232" s="4">
        <v>45.667759562841496</v>
      </c>
      <c r="K3232" s="4">
        <v>12.590163934426229</v>
      </c>
      <c r="L3232" s="4">
        <v>33.077595628415274</v>
      </c>
      <c r="M3232" s="5">
        <v>72</v>
      </c>
      <c r="N3232" t="str">
        <f t="shared" si="200"/>
        <v>202502</v>
      </c>
      <c r="O3232" t="str">
        <f t="shared" si="201"/>
        <v>02</v>
      </c>
      <c r="P3232" t="str">
        <f t="shared" si="202"/>
        <v>02.Feb2025</v>
      </c>
      <c r="Q3232" t="str">
        <f>IF([1]Dashboard!$AK$39="Month","Month"&amp;N3232&amp;E3232,IF([1]Dashboard!$AK$39="YTD",IF(O3232-[1]Dashboard!$AK$37&lt;=0,"YTD"&amp;A3232&amp;[1]Dashboard!$AK$37&amp;E3232),IF([1]Dashboard!$AK$39="FY","FY"&amp;A3232&amp;E3232)))</f>
        <v>YTD2025062 - BARISTA</v>
      </c>
      <c r="R3232" t="str">
        <f>IF([1]Dashboard!$AK$39="Month","Month"&amp;N3232&amp;E3232&amp;F3232,IF([1]Dashboard!$AK$39="YTD",IF(O3232-[1]Dashboard!$AK$37&lt;=0,"YTD"&amp;A3232&amp;[1]Dashboard!$AK$37&amp;E3232&amp;F3232),IF([1]Dashboard!$AK$39="FY","FY"&amp;A3232&amp;E3232&amp;F3232)))</f>
        <v>YTD2025062 - BARISTABARISTA</v>
      </c>
      <c r="S3232" t="str">
        <f>IF([1]Dashboard!$AK$39="Month","Month"&amp;N3232&amp;F3232,IF([1]Dashboard!$AK$39="YTD",IF(O3232-[1]Dashboard!$AK$37&lt;=0,"YTD"&amp;A3232&amp;[1]Dashboard!$AK$37&amp;F3232),IF([1]Dashboard!$AK$39="FY","FY"&amp;A3232&amp;F3232)))</f>
        <v>YTD202506BARISTA</v>
      </c>
      <c r="T3232" t="str">
        <f>IF([1]Dashboard!$AK$39="Month","Month"&amp;N3232&amp;F3232,IF([1]Dashboard!$AK$39="YTD",IF(O3232-[1]Dashboard!$AK$37&lt;=0,"YTD"&amp;A3232&amp;[1]Dashboard!$AK$37&amp;U3232),IF([1]Dashboard!$AK$39="FY","FY"&amp;A3232&amp;U3232)))</f>
        <v>YTD2025062 - BARISTABARISTA</v>
      </c>
      <c r="U3232" t="str">
        <f t="shared" si="203"/>
        <v>2 - BARISTABARISTA</v>
      </c>
      <c r="V3232" t="str">
        <f>IF([1]Dashboard!$AK$39="Month","Month"&amp;N3232&amp;C3232&amp;E3232,IF([1]Dashboard!$AK$39="YTD",IF(O3232-[1]Dashboard!$AK$37&lt;=0,"YTD"&amp;A3232&amp;[1]Dashboard!$AK$37&amp;C3232&amp;E3232),IF([1]Dashboard!$AK$39="FY","FY"&amp;A3232&amp;C3232&amp;E3232)))</f>
        <v>YTD202506Abbesses2 - BARISTA</v>
      </c>
      <c r="W3232" t="str">
        <f>IF([1]Dashboard!$AK$39="Month","Month"&amp;N3232,IF([1]Dashboard!$AK$39="YTD",IF(O3232-[1]Dashboard!$AK$37&lt;=0,"YTD"&amp;A3232&amp;[1]Dashboard!$AK$37),IF([1]Dashboard!$AK$39="FY","FY"&amp;A3232)))</f>
        <v>YTD202506</v>
      </c>
    </row>
    <row r="3233" spans="1:23" x14ac:dyDescent="0.3">
      <c r="A3233" t="s">
        <v>610</v>
      </c>
      <c r="B3233" t="s">
        <v>251</v>
      </c>
      <c r="C3233" t="s">
        <v>25</v>
      </c>
      <c r="D3233" t="s">
        <v>71</v>
      </c>
      <c r="E3233" t="s">
        <v>138</v>
      </c>
      <c r="F3233" t="s">
        <v>139</v>
      </c>
      <c r="G3233" t="s">
        <v>152</v>
      </c>
      <c r="H3233" t="s">
        <v>153</v>
      </c>
      <c r="I3233" s="4">
        <v>6</v>
      </c>
      <c r="J3233" s="4">
        <v>7.5125683060109294</v>
      </c>
      <c r="K3233" s="4">
        <v>1.5868852459016392</v>
      </c>
      <c r="L3233" s="4">
        <v>5.9256830601092911</v>
      </c>
      <c r="M3233" s="5">
        <v>6</v>
      </c>
      <c r="N3233" t="str">
        <f t="shared" si="200"/>
        <v>202502</v>
      </c>
      <c r="O3233" t="str">
        <f t="shared" si="201"/>
        <v>02</v>
      </c>
      <c r="P3233" t="str">
        <f t="shared" si="202"/>
        <v>02.Feb2025</v>
      </c>
      <c r="Q3233" t="str">
        <f>IF([1]Dashboard!$AK$39="Month","Month"&amp;N3233&amp;E3233,IF([1]Dashboard!$AK$39="YTD",IF(O3233-[1]Dashboard!$AK$37&lt;=0,"YTD"&amp;A3233&amp;[1]Dashboard!$AK$37&amp;E3233),IF([1]Dashboard!$AK$39="FY","FY"&amp;A3233&amp;E3233)))</f>
        <v>YTD2025062 - BARISTA</v>
      </c>
      <c r="R3233" t="str">
        <f>IF([1]Dashboard!$AK$39="Month","Month"&amp;N3233&amp;E3233&amp;F3233,IF([1]Dashboard!$AK$39="YTD",IF(O3233-[1]Dashboard!$AK$37&lt;=0,"YTD"&amp;A3233&amp;[1]Dashboard!$AK$37&amp;E3233&amp;F3233),IF([1]Dashboard!$AK$39="FY","FY"&amp;A3233&amp;E3233&amp;F3233)))</f>
        <v>YTD2025062 - BARISTABARISTA</v>
      </c>
      <c r="S3233" t="str">
        <f>IF([1]Dashboard!$AK$39="Month","Month"&amp;N3233&amp;F3233,IF([1]Dashboard!$AK$39="YTD",IF(O3233-[1]Dashboard!$AK$37&lt;=0,"YTD"&amp;A3233&amp;[1]Dashboard!$AK$37&amp;F3233),IF([1]Dashboard!$AK$39="FY","FY"&amp;A3233&amp;F3233)))</f>
        <v>YTD202506BARISTA</v>
      </c>
      <c r="T3233" t="str">
        <f>IF([1]Dashboard!$AK$39="Month","Month"&amp;N3233&amp;F3233,IF([1]Dashboard!$AK$39="YTD",IF(O3233-[1]Dashboard!$AK$37&lt;=0,"YTD"&amp;A3233&amp;[1]Dashboard!$AK$37&amp;U3233),IF([1]Dashboard!$AK$39="FY","FY"&amp;A3233&amp;U3233)))</f>
        <v>YTD2025062 - BARISTABARISTA</v>
      </c>
      <c r="U3233" t="str">
        <f t="shared" si="203"/>
        <v>2 - BARISTABARISTA</v>
      </c>
      <c r="V3233" t="str">
        <f>IF([1]Dashboard!$AK$39="Month","Month"&amp;N3233&amp;C3233&amp;E3233,IF([1]Dashboard!$AK$39="YTD",IF(O3233-[1]Dashboard!$AK$37&lt;=0,"YTD"&amp;A3233&amp;[1]Dashboard!$AK$37&amp;C3233&amp;E3233),IF([1]Dashboard!$AK$39="FY","FY"&amp;A3233&amp;C3233&amp;E3233)))</f>
        <v>YTD202506Abbesses2 - BARISTA</v>
      </c>
      <c r="W3233" t="str">
        <f>IF([1]Dashboard!$AK$39="Month","Month"&amp;N3233,IF([1]Dashboard!$AK$39="YTD",IF(O3233-[1]Dashboard!$AK$37&lt;=0,"YTD"&amp;A3233&amp;[1]Dashboard!$AK$37),IF([1]Dashboard!$AK$39="FY","FY"&amp;A3233)))</f>
        <v>YTD202506</v>
      </c>
    </row>
    <row r="3234" spans="1:23" x14ac:dyDescent="0.3">
      <c r="A3234" t="s">
        <v>610</v>
      </c>
      <c r="B3234" t="s">
        <v>251</v>
      </c>
      <c r="C3234" t="s">
        <v>25</v>
      </c>
      <c r="D3234" t="s">
        <v>71</v>
      </c>
      <c r="E3234" t="s">
        <v>138</v>
      </c>
      <c r="F3234" t="s">
        <v>139</v>
      </c>
      <c r="G3234" t="s">
        <v>154</v>
      </c>
      <c r="H3234" t="s">
        <v>155</v>
      </c>
      <c r="I3234" s="4">
        <v>53</v>
      </c>
      <c r="J3234" s="4">
        <v>53.75081967213108</v>
      </c>
      <c r="K3234" s="4">
        <v>10.426229508196721</v>
      </c>
      <c r="L3234" s="4">
        <v>43.32459016393436</v>
      </c>
      <c r="M3234" s="5">
        <v>53</v>
      </c>
      <c r="N3234" t="str">
        <f t="shared" si="200"/>
        <v>202502</v>
      </c>
      <c r="O3234" t="str">
        <f t="shared" si="201"/>
        <v>02</v>
      </c>
      <c r="P3234" t="str">
        <f t="shared" si="202"/>
        <v>02.Feb2025</v>
      </c>
      <c r="Q3234" t="str">
        <f>IF([1]Dashboard!$AK$39="Month","Month"&amp;N3234&amp;E3234,IF([1]Dashboard!$AK$39="YTD",IF(O3234-[1]Dashboard!$AK$37&lt;=0,"YTD"&amp;A3234&amp;[1]Dashboard!$AK$37&amp;E3234),IF([1]Dashboard!$AK$39="FY","FY"&amp;A3234&amp;E3234)))</f>
        <v>YTD2025062 - BARISTA</v>
      </c>
      <c r="R3234" t="str">
        <f>IF([1]Dashboard!$AK$39="Month","Month"&amp;N3234&amp;E3234&amp;F3234,IF([1]Dashboard!$AK$39="YTD",IF(O3234-[1]Dashboard!$AK$37&lt;=0,"YTD"&amp;A3234&amp;[1]Dashboard!$AK$37&amp;E3234&amp;F3234),IF([1]Dashboard!$AK$39="FY","FY"&amp;A3234&amp;E3234&amp;F3234)))</f>
        <v>YTD2025062 - BARISTABARISTA</v>
      </c>
      <c r="S3234" t="str">
        <f>IF([1]Dashboard!$AK$39="Month","Month"&amp;N3234&amp;F3234,IF([1]Dashboard!$AK$39="YTD",IF(O3234-[1]Dashboard!$AK$37&lt;=0,"YTD"&amp;A3234&amp;[1]Dashboard!$AK$37&amp;F3234),IF([1]Dashboard!$AK$39="FY","FY"&amp;A3234&amp;F3234)))</f>
        <v>YTD202506BARISTA</v>
      </c>
      <c r="T3234" t="str">
        <f>IF([1]Dashboard!$AK$39="Month","Month"&amp;N3234&amp;F3234,IF([1]Dashboard!$AK$39="YTD",IF(O3234-[1]Dashboard!$AK$37&lt;=0,"YTD"&amp;A3234&amp;[1]Dashboard!$AK$37&amp;U3234),IF([1]Dashboard!$AK$39="FY","FY"&amp;A3234&amp;U3234)))</f>
        <v>YTD2025062 - BARISTABARISTA</v>
      </c>
      <c r="U3234" t="str">
        <f t="shared" si="203"/>
        <v>2 - BARISTABARISTA</v>
      </c>
      <c r="V3234" t="str">
        <f>IF([1]Dashboard!$AK$39="Month","Month"&amp;N3234&amp;C3234&amp;E3234,IF([1]Dashboard!$AK$39="YTD",IF(O3234-[1]Dashboard!$AK$37&lt;=0,"YTD"&amp;A3234&amp;[1]Dashboard!$AK$37&amp;C3234&amp;E3234),IF([1]Dashboard!$AK$39="FY","FY"&amp;A3234&amp;C3234&amp;E3234)))</f>
        <v>YTD202506Abbesses2 - BARISTA</v>
      </c>
      <c r="W3234" t="str">
        <f>IF([1]Dashboard!$AK$39="Month","Month"&amp;N3234,IF([1]Dashboard!$AK$39="YTD",IF(O3234-[1]Dashboard!$AK$37&lt;=0,"YTD"&amp;A3234&amp;[1]Dashboard!$AK$37),IF([1]Dashboard!$AK$39="FY","FY"&amp;A3234)))</f>
        <v>YTD202506</v>
      </c>
    </row>
    <row r="3235" spans="1:23" x14ac:dyDescent="0.3">
      <c r="A3235" t="s">
        <v>610</v>
      </c>
      <c r="B3235" t="s">
        <v>251</v>
      </c>
      <c r="C3235" t="s">
        <v>25</v>
      </c>
      <c r="D3235" t="s">
        <v>71</v>
      </c>
      <c r="E3235" t="s">
        <v>138</v>
      </c>
      <c r="F3235" t="s">
        <v>139</v>
      </c>
      <c r="G3235" t="s">
        <v>158</v>
      </c>
      <c r="H3235" t="s">
        <v>159</v>
      </c>
      <c r="I3235" s="4">
        <v>15</v>
      </c>
      <c r="J3235" s="4">
        <v>18.404371584699458</v>
      </c>
      <c r="K3235" s="4">
        <v>4.0327868852459012</v>
      </c>
      <c r="L3235" s="4">
        <v>14.371584699453555</v>
      </c>
      <c r="M3235" s="5">
        <v>15</v>
      </c>
      <c r="N3235" t="str">
        <f t="shared" si="200"/>
        <v>202502</v>
      </c>
      <c r="O3235" t="str">
        <f t="shared" si="201"/>
        <v>02</v>
      </c>
      <c r="P3235" t="str">
        <f t="shared" si="202"/>
        <v>02.Feb2025</v>
      </c>
      <c r="Q3235" t="str">
        <f>IF([1]Dashboard!$AK$39="Month","Month"&amp;N3235&amp;E3235,IF([1]Dashboard!$AK$39="YTD",IF(O3235-[1]Dashboard!$AK$37&lt;=0,"YTD"&amp;A3235&amp;[1]Dashboard!$AK$37&amp;E3235),IF([1]Dashboard!$AK$39="FY","FY"&amp;A3235&amp;E3235)))</f>
        <v>YTD2025062 - BARISTA</v>
      </c>
      <c r="R3235" t="str">
        <f>IF([1]Dashboard!$AK$39="Month","Month"&amp;N3235&amp;E3235&amp;F3235,IF([1]Dashboard!$AK$39="YTD",IF(O3235-[1]Dashboard!$AK$37&lt;=0,"YTD"&amp;A3235&amp;[1]Dashboard!$AK$37&amp;E3235&amp;F3235),IF([1]Dashboard!$AK$39="FY","FY"&amp;A3235&amp;E3235&amp;F3235)))</f>
        <v>YTD2025062 - BARISTABARISTA</v>
      </c>
      <c r="S3235" t="str">
        <f>IF([1]Dashboard!$AK$39="Month","Month"&amp;N3235&amp;F3235,IF([1]Dashboard!$AK$39="YTD",IF(O3235-[1]Dashboard!$AK$37&lt;=0,"YTD"&amp;A3235&amp;[1]Dashboard!$AK$37&amp;F3235),IF([1]Dashboard!$AK$39="FY","FY"&amp;A3235&amp;F3235)))</f>
        <v>YTD202506BARISTA</v>
      </c>
      <c r="T3235" t="str">
        <f>IF([1]Dashboard!$AK$39="Month","Month"&amp;N3235&amp;F3235,IF([1]Dashboard!$AK$39="YTD",IF(O3235-[1]Dashboard!$AK$37&lt;=0,"YTD"&amp;A3235&amp;[1]Dashboard!$AK$37&amp;U3235),IF([1]Dashboard!$AK$39="FY","FY"&amp;A3235&amp;U3235)))</f>
        <v>YTD2025062 - BARISTABARISTA</v>
      </c>
      <c r="U3235" t="str">
        <f t="shared" si="203"/>
        <v>2 - BARISTABARISTA</v>
      </c>
      <c r="V3235" t="str">
        <f>IF([1]Dashboard!$AK$39="Month","Month"&amp;N3235&amp;C3235&amp;E3235,IF([1]Dashboard!$AK$39="YTD",IF(O3235-[1]Dashboard!$AK$37&lt;=0,"YTD"&amp;A3235&amp;[1]Dashboard!$AK$37&amp;C3235&amp;E3235),IF([1]Dashboard!$AK$39="FY","FY"&amp;A3235&amp;C3235&amp;E3235)))</f>
        <v>YTD202506Abbesses2 - BARISTA</v>
      </c>
      <c r="W3235" t="str">
        <f>IF([1]Dashboard!$AK$39="Month","Month"&amp;N3235,IF([1]Dashboard!$AK$39="YTD",IF(O3235-[1]Dashboard!$AK$37&lt;=0,"YTD"&amp;A3235&amp;[1]Dashboard!$AK$37),IF([1]Dashboard!$AK$39="FY","FY"&amp;A3235)))</f>
        <v>YTD202506</v>
      </c>
    </row>
    <row r="3236" spans="1:23" x14ac:dyDescent="0.3">
      <c r="A3236" t="s">
        <v>610</v>
      </c>
      <c r="B3236" t="s">
        <v>251</v>
      </c>
      <c r="C3236" t="s">
        <v>25</v>
      </c>
      <c r="D3236" t="s">
        <v>71</v>
      </c>
      <c r="E3236" t="s">
        <v>138</v>
      </c>
      <c r="F3236" t="s">
        <v>139</v>
      </c>
      <c r="G3236" t="s">
        <v>160</v>
      </c>
      <c r="H3236" t="s">
        <v>161</v>
      </c>
      <c r="I3236" s="4">
        <v>9</v>
      </c>
      <c r="J3236" s="4">
        <v>8.0459016393442617</v>
      </c>
      <c r="K3236" s="4">
        <v>1.7114754098360656</v>
      </c>
      <c r="L3236" s="4">
        <v>6.334426229508197</v>
      </c>
      <c r="M3236" s="5">
        <v>9</v>
      </c>
      <c r="N3236" t="str">
        <f t="shared" si="200"/>
        <v>202502</v>
      </c>
      <c r="O3236" t="str">
        <f t="shared" si="201"/>
        <v>02</v>
      </c>
      <c r="P3236" t="str">
        <f t="shared" si="202"/>
        <v>02.Feb2025</v>
      </c>
      <c r="Q3236" t="str">
        <f>IF([1]Dashboard!$AK$39="Month","Month"&amp;N3236&amp;E3236,IF([1]Dashboard!$AK$39="YTD",IF(O3236-[1]Dashboard!$AK$37&lt;=0,"YTD"&amp;A3236&amp;[1]Dashboard!$AK$37&amp;E3236),IF([1]Dashboard!$AK$39="FY","FY"&amp;A3236&amp;E3236)))</f>
        <v>YTD2025062 - BARISTA</v>
      </c>
      <c r="R3236" t="str">
        <f>IF([1]Dashboard!$AK$39="Month","Month"&amp;N3236&amp;E3236&amp;F3236,IF([1]Dashboard!$AK$39="YTD",IF(O3236-[1]Dashboard!$AK$37&lt;=0,"YTD"&amp;A3236&amp;[1]Dashboard!$AK$37&amp;E3236&amp;F3236),IF([1]Dashboard!$AK$39="FY","FY"&amp;A3236&amp;E3236&amp;F3236)))</f>
        <v>YTD2025062 - BARISTABARISTA</v>
      </c>
      <c r="S3236" t="str">
        <f>IF([1]Dashboard!$AK$39="Month","Month"&amp;N3236&amp;F3236,IF([1]Dashboard!$AK$39="YTD",IF(O3236-[1]Dashboard!$AK$37&lt;=0,"YTD"&amp;A3236&amp;[1]Dashboard!$AK$37&amp;F3236),IF([1]Dashboard!$AK$39="FY","FY"&amp;A3236&amp;F3236)))</f>
        <v>YTD202506BARISTA</v>
      </c>
      <c r="T3236" t="str">
        <f>IF([1]Dashboard!$AK$39="Month","Month"&amp;N3236&amp;F3236,IF([1]Dashboard!$AK$39="YTD",IF(O3236-[1]Dashboard!$AK$37&lt;=0,"YTD"&amp;A3236&amp;[1]Dashboard!$AK$37&amp;U3236),IF([1]Dashboard!$AK$39="FY","FY"&amp;A3236&amp;U3236)))</f>
        <v>YTD2025062 - BARISTABARISTA</v>
      </c>
      <c r="U3236" t="str">
        <f t="shared" si="203"/>
        <v>2 - BARISTABARISTA</v>
      </c>
      <c r="V3236" t="str">
        <f>IF([1]Dashboard!$AK$39="Month","Month"&amp;N3236&amp;C3236&amp;E3236,IF([1]Dashboard!$AK$39="YTD",IF(O3236-[1]Dashboard!$AK$37&lt;=0,"YTD"&amp;A3236&amp;[1]Dashboard!$AK$37&amp;C3236&amp;E3236),IF([1]Dashboard!$AK$39="FY","FY"&amp;A3236&amp;C3236&amp;E3236)))</f>
        <v>YTD202506Abbesses2 - BARISTA</v>
      </c>
      <c r="W3236" t="str">
        <f>IF([1]Dashboard!$AK$39="Month","Month"&amp;N3236,IF([1]Dashboard!$AK$39="YTD",IF(O3236-[1]Dashboard!$AK$37&lt;=0,"YTD"&amp;A3236&amp;[1]Dashboard!$AK$37),IF([1]Dashboard!$AK$39="FY","FY"&amp;A3236)))</f>
        <v>YTD202506</v>
      </c>
    </row>
    <row r="3237" spans="1:23" x14ac:dyDescent="0.3">
      <c r="A3237" t="s">
        <v>610</v>
      </c>
      <c r="B3237" t="s">
        <v>251</v>
      </c>
      <c r="C3237" t="s">
        <v>25</v>
      </c>
      <c r="D3237" t="s">
        <v>71</v>
      </c>
      <c r="E3237" t="s">
        <v>138</v>
      </c>
      <c r="F3237" t="s">
        <v>139</v>
      </c>
      <c r="G3237" t="s">
        <v>305</v>
      </c>
      <c r="H3237" t="s">
        <v>306</v>
      </c>
      <c r="I3237" s="4">
        <v>43</v>
      </c>
      <c r="J3237" s="4">
        <v>120.49617486338799</v>
      </c>
      <c r="K3237" s="4">
        <v>36.467759562841529</v>
      </c>
      <c r="L3237" s="4">
        <v>84.028415300546456</v>
      </c>
      <c r="M3237" s="5">
        <v>43</v>
      </c>
      <c r="N3237" t="str">
        <f t="shared" si="200"/>
        <v>202502</v>
      </c>
      <c r="O3237" t="str">
        <f t="shared" si="201"/>
        <v>02</v>
      </c>
      <c r="P3237" t="str">
        <f t="shared" si="202"/>
        <v>02.Feb2025</v>
      </c>
      <c r="Q3237" t="str">
        <f>IF([1]Dashboard!$AK$39="Month","Month"&amp;N3237&amp;E3237,IF([1]Dashboard!$AK$39="YTD",IF(O3237-[1]Dashboard!$AK$37&lt;=0,"YTD"&amp;A3237&amp;[1]Dashboard!$AK$37&amp;E3237),IF([1]Dashboard!$AK$39="FY","FY"&amp;A3237&amp;E3237)))</f>
        <v>YTD2025062 - BARISTA</v>
      </c>
      <c r="R3237" t="str">
        <f>IF([1]Dashboard!$AK$39="Month","Month"&amp;N3237&amp;E3237&amp;F3237,IF([1]Dashboard!$AK$39="YTD",IF(O3237-[1]Dashboard!$AK$37&lt;=0,"YTD"&amp;A3237&amp;[1]Dashboard!$AK$37&amp;E3237&amp;F3237),IF([1]Dashboard!$AK$39="FY","FY"&amp;A3237&amp;E3237&amp;F3237)))</f>
        <v>YTD2025062 - BARISTABARISTA</v>
      </c>
      <c r="S3237" t="str">
        <f>IF([1]Dashboard!$AK$39="Month","Month"&amp;N3237&amp;F3237,IF([1]Dashboard!$AK$39="YTD",IF(O3237-[1]Dashboard!$AK$37&lt;=0,"YTD"&amp;A3237&amp;[1]Dashboard!$AK$37&amp;F3237),IF([1]Dashboard!$AK$39="FY","FY"&amp;A3237&amp;F3237)))</f>
        <v>YTD202506BARISTA</v>
      </c>
      <c r="T3237" t="str">
        <f>IF([1]Dashboard!$AK$39="Month","Month"&amp;N3237&amp;F3237,IF([1]Dashboard!$AK$39="YTD",IF(O3237-[1]Dashboard!$AK$37&lt;=0,"YTD"&amp;A3237&amp;[1]Dashboard!$AK$37&amp;U3237),IF([1]Dashboard!$AK$39="FY","FY"&amp;A3237&amp;U3237)))</f>
        <v>YTD2025062 - BARISTABARISTA</v>
      </c>
      <c r="U3237" t="str">
        <f t="shared" si="203"/>
        <v>2 - BARISTABARISTA</v>
      </c>
      <c r="V3237" t="str">
        <f>IF([1]Dashboard!$AK$39="Month","Month"&amp;N3237&amp;C3237&amp;E3237,IF([1]Dashboard!$AK$39="YTD",IF(O3237-[1]Dashboard!$AK$37&lt;=0,"YTD"&amp;A3237&amp;[1]Dashboard!$AK$37&amp;C3237&amp;E3237),IF([1]Dashboard!$AK$39="FY","FY"&amp;A3237&amp;C3237&amp;E3237)))</f>
        <v>YTD202506Abbesses2 - BARISTA</v>
      </c>
      <c r="W3237" t="str">
        <f>IF([1]Dashboard!$AK$39="Month","Month"&amp;N3237,IF([1]Dashboard!$AK$39="YTD",IF(O3237-[1]Dashboard!$AK$37&lt;=0,"YTD"&amp;A3237&amp;[1]Dashboard!$AK$37),IF([1]Dashboard!$AK$39="FY","FY"&amp;A3237)))</f>
        <v>YTD202506</v>
      </c>
    </row>
    <row r="3238" spans="1:23" x14ac:dyDescent="0.3">
      <c r="A3238" t="s">
        <v>610</v>
      </c>
      <c r="B3238" t="s">
        <v>251</v>
      </c>
      <c r="C3238" t="s">
        <v>25</v>
      </c>
      <c r="D3238" t="s">
        <v>71</v>
      </c>
      <c r="E3238" t="s">
        <v>138</v>
      </c>
      <c r="F3238" t="s">
        <v>139</v>
      </c>
      <c r="G3238" t="s">
        <v>520</v>
      </c>
      <c r="H3238" t="s">
        <v>521</v>
      </c>
      <c r="I3238" s="4">
        <v>38</v>
      </c>
      <c r="J3238" s="4">
        <v>68.581420765027275</v>
      </c>
      <c r="K3238" s="4">
        <v>17.193442622950819</v>
      </c>
      <c r="L3238" s="4">
        <v>51.387978142076463</v>
      </c>
      <c r="M3238" s="5">
        <v>38</v>
      </c>
      <c r="N3238" t="str">
        <f t="shared" si="200"/>
        <v>202502</v>
      </c>
      <c r="O3238" t="str">
        <f t="shared" si="201"/>
        <v>02</v>
      </c>
      <c r="P3238" t="str">
        <f t="shared" si="202"/>
        <v>02.Feb2025</v>
      </c>
      <c r="Q3238" t="str">
        <f>IF([1]Dashboard!$AK$39="Month","Month"&amp;N3238&amp;E3238,IF([1]Dashboard!$AK$39="YTD",IF(O3238-[1]Dashboard!$AK$37&lt;=0,"YTD"&amp;A3238&amp;[1]Dashboard!$AK$37&amp;E3238),IF([1]Dashboard!$AK$39="FY","FY"&amp;A3238&amp;E3238)))</f>
        <v>YTD2025062 - BARISTA</v>
      </c>
      <c r="R3238" t="str">
        <f>IF([1]Dashboard!$AK$39="Month","Month"&amp;N3238&amp;E3238&amp;F3238,IF([1]Dashboard!$AK$39="YTD",IF(O3238-[1]Dashboard!$AK$37&lt;=0,"YTD"&amp;A3238&amp;[1]Dashboard!$AK$37&amp;E3238&amp;F3238),IF([1]Dashboard!$AK$39="FY","FY"&amp;A3238&amp;E3238&amp;F3238)))</f>
        <v>YTD2025062 - BARISTABARISTA</v>
      </c>
      <c r="S3238" t="str">
        <f>IF([1]Dashboard!$AK$39="Month","Month"&amp;N3238&amp;F3238,IF([1]Dashboard!$AK$39="YTD",IF(O3238-[1]Dashboard!$AK$37&lt;=0,"YTD"&amp;A3238&amp;[1]Dashboard!$AK$37&amp;F3238),IF([1]Dashboard!$AK$39="FY","FY"&amp;A3238&amp;F3238)))</f>
        <v>YTD202506BARISTA</v>
      </c>
      <c r="T3238" t="str">
        <f>IF([1]Dashboard!$AK$39="Month","Month"&amp;N3238&amp;F3238,IF([1]Dashboard!$AK$39="YTD",IF(O3238-[1]Dashboard!$AK$37&lt;=0,"YTD"&amp;A3238&amp;[1]Dashboard!$AK$37&amp;U3238),IF([1]Dashboard!$AK$39="FY","FY"&amp;A3238&amp;U3238)))</f>
        <v>YTD2025062 - BARISTABARISTA</v>
      </c>
      <c r="U3238" t="str">
        <f t="shared" si="203"/>
        <v>2 - BARISTABARISTA</v>
      </c>
      <c r="V3238" t="str">
        <f>IF([1]Dashboard!$AK$39="Month","Month"&amp;N3238&amp;C3238&amp;E3238,IF([1]Dashboard!$AK$39="YTD",IF(O3238-[1]Dashboard!$AK$37&lt;=0,"YTD"&amp;A3238&amp;[1]Dashboard!$AK$37&amp;C3238&amp;E3238),IF([1]Dashboard!$AK$39="FY","FY"&amp;A3238&amp;C3238&amp;E3238)))</f>
        <v>YTD202506Abbesses2 - BARISTA</v>
      </c>
      <c r="W3238" t="str">
        <f>IF([1]Dashboard!$AK$39="Month","Month"&amp;N3238,IF([1]Dashboard!$AK$39="YTD",IF(O3238-[1]Dashboard!$AK$37&lt;=0,"YTD"&amp;A3238&amp;[1]Dashboard!$AK$37),IF([1]Dashboard!$AK$39="FY","FY"&amp;A3238)))</f>
        <v>YTD202506</v>
      </c>
    </row>
    <row r="3239" spans="1:23" x14ac:dyDescent="0.3">
      <c r="A3239" t="s">
        <v>610</v>
      </c>
      <c r="B3239" t="s">
        <v>251</v>
      </c>
      <c r="C3239" t="s">
        <v>25</v>
      </c>
      <c r="D3239" t="s">
        <v>71</v>
      </c>
      <c r="E3239" t="s">
        <v>138</v>
      </c>
      <c r="F3239" t="s">
        <v>139</v>
      </c>
      <c r="G3239" t="s">
        <v>307</v>
      </c>
      <c r="H3239" t="s">
        <v>308</v>
      </c>
      <c r="I3239" s="4">
        <v>31</v>
      </c>
      <c r="J3239" s="4">
        <v>63.267759562841562</v>
      </c>
      <c r="K3239" s="4">
        <v>25.071038251366119</v>
      </c>
      <c r="L3239" s="4">
        <v>38.196721311475443</v>
      </c>
      <c r="M3239" s="5">
        <v>31</v>
      </c>
      <c r="N3239" t="str">
        <f t="shared" si="200"/>
        <v>202502</v>
      </c>
      <c r="O3239" t="str">
        <f t="shared" si="201"/>
        <v>02</v>
      </c>
      <c r="P3239" t="str">
        <f t="shared" si="202"/>
        <v>02.Feb2025</v>
      </c>
      <c r="Q3239" t="str">
        <f>IF([1]Dashboard!$AK$39="Month","Month"&amp;N3239&amp;E3239,IF([1]Dashboard!$AK$39="YTD",IF(O3239-[1]Dashboard!$AK$37&lt;=0,"YTD"&amp;A3239&amp;[1]Dashboard!$AK$37&amp;E3239),IF([1]Dashboard!$AK$39="FY","FY"&amp;A3239&amp;E3239)))</f>
        <v>YTD2025062 - BARISTA</v>
      </c>
      <c r="R3239" t="str">
        <f>IF([1]Dashboard!$AK$39="Month","Month"&amp;N3239&amp;E3239&amp;F3239,IF([1]Dashboard!$AK$39="YTD",IF(O3239-[1]Dashboard!$AK$37&lt;=0,"YTD"&amp;A3239&amp;[1]Dashboard!$AK$37&amp;E3239&amp;F3239),IF([1]Dashboard!$AK$39="FY","FY"&amp;A3239&amp;E3239&amp;F3239)))</f>
        <v>YTD2025062 - BARISTABARISTA</v>
      </c>
      <c r="S3239" t="str">
        <f>IF([1]Dashboard!$AK$39="Month","Month"&amp;N3239&amp;F3239,IF([1]Dashboard!$AK$39="YTD",IF(O3239-[1]Dashboard!$AK$37&lt;=0,"YTD"&amp;A3239&amp;[1]Dashboard!$AK$37&amp;F3239),IF([1]Dashboard!$AK$39="FY","FY"&amp;A3239&amp;F3239)))</f>
        <v>YTD202506BARISTA</v>
      </c>
      <c r="T3239" t="str">
        <f>IF([1]Dashboard!$AK$39="Month","Month"&amp;N3239&amp;F3239,IF([1]Dashboard!$AK$39="YTD",IF(O3239-[1]Dashboard!$AK$37&lt;=0,"YTD"&amp;A3239&amp;[1]Dashboard!$AK$37&amp;U3239),IF([1]Dashboard!$AK$39="FY","FY"&amp;A3239&amp;U3239)))</f>
        <v>YTD2025062 - BARISTABARISTA</v>
      </c>
      <c r="U3239" t="str">
        <f t="shared" si="203"/>
        <v>2 - BARISTABARISTA</v>
      </c>
      <c r="V3239" t="str">
        <f>IF([1]Dashboard!$AK$39="Month","Month"&amp;N3239&amp;C3239&amp;E3239,IF([1]Dashboard!$AK$39="YTD",IF(O3239-[1]Dashboard!$AK$37&lt;=0,"YTD"&amp;A3239&amp;[1]Dashboard!$AK$37&amp;C3239&amp;E3239),IF([1]Dashboard!$AK$39="FY","FY"&amp;A3239&amp;C3239&amp;E3239)))</f>
        <v>YTD202506Abbesses2 - BARISTA</v>
      </c>
      <c r="W3239" t="str">
        <f>IF([1]Dashboard!$AK$39="Month","Month"&amp;N3239,IF([1]Dashboard!$AK$39="YTD",IF(O3239-[1]Dashboard!$AK$37&lt;=0,"YTD"&amp;A3239&amp;[1]Dashboard!$AK$37),IF([1]Dashboard!$AK$39="FY","FY"&amp;A3239)))</f>
        <v>YTD202506</v>
      </c>
    </row>
    <row r="3240" spans="1:23" x14ac:dyDescent="0.3">
      <c r="A3240" t="s">
        <v>610</v>
      </c>
      <c r="B3240" t="s">
        <v>251</v>
      </c>
      <c r="C3240" t="s">
        <v>25</v>
      </c>
      <c r="D3240" t="s">
        <v>71</v>
      </c>
      <c r="E3240" t="s">
        <v>138</v>
      </c>
      <c r="F3240" t="s">
        <v>166</v>
      </c>
      <c r="G3240" t="s">
        <v>167</v>
      </c>
      <c r="H3240" t="s">
        <v>168</v>
      </c>
      <c r="I3240" s="4">
        <v>291</v>
      </c>
      <c r="J3240" s="4">
        <v>398.62076502732134</v>
      </c>
      <c r="K3240" s="4">
        <v>73.147540983606547</v>
      </c>
      <c r="L3240" s="4">
        <v>325.47322404371482</v>
      </c>
      <c r="M3240" s="5">
        <v>291</v>
      </c>
      <c r="N3240" t="str">
        <f t="shared" si="200"/>
        <v>202502</v>
      </c>
      <c r="O3240" t="str">
        <f t="shared" si="201"/>
        <v>02</v>
      </c>
      <c r="P3240" t="str">
        <f t="shared" si="202"/>
        <v>02.Feb2025</v>
      </c>
      <c r="Q3240" t="str">
        <f>IF([1]Dashboard!$AK$39="Month","Month"&amp;N3240&amp;E3240,IF([1]Dashboard!$AK$39="YTD",IF(O3240-[1]Dashboard!$AK$37&lt;=0,"YTD"&amp;A3240&amp;[1]Dashboard!$AK$37&amp;E3240),IF([1]Dashboard!$AK$39="FY","FY"&amp;A3240&amp;E3240)))</f>
        <v>YTD2025062 - BARISTA</v>
      </c>
      <c r="R3240" t="str">
        <f>IF([1]Dashboard!$AK$39="Month","Month"&amp;N3240&amp;E3240&amp;F3240,IF([1]Dashboard!$AK$39="YTD",IF(O3240-[1]Dashboard!$AK$37&lt;=0,"YTD"&amp;A3240&amp;[1]Dashboard!$AK$37&amp;E3240&amp;F3240),IF([1]Dashboard!$AK$39="FY","FY"&amp;A3240&amp;E3240&amp;F3240)))</f>
        <v>YTD2025062 - BARISTAHOT CHOCOLATE</v>
      </c>
      <c r="S3240" t="str">
        <f>IF([1]Dashboard!$AK$39="Month","Month"&amp;N3240&amp;F3240,IF([1]Dashboard!$AK$39="YTD",IF(O3240-[1]Dashboard!$AK$37&lt;=0,"YTD"&amp;A3240&amp;[1]Dashboard!$AK$37&amp;F3240),IF([1]Dashboard!$AK$39="FY","FY"&amp;A3240&amp;F3240)))</f>
        <v>YTD202506HOT CHOCOLATE</v>
      </c>
      <c r="T3240" t="str">
        <f>IF([1]Dashboard!$AK$39="Month","Month"&amp;N3240&amp;F3240,IF([1]Dashboard!$AK$39="YTD",IF(O3240-[1]Dashboard!$AK$37&lt;=0,"YTD"&amp;A3240&amp;[1]Dashboard!$AK$37&amp;U3240),IF([1]Dashboard!$AK$39="FY","FY"&amp;A3240&amp;U3240)))</f>
        <v>YTD2025062 - BARISTAHOT CHOCOLATE</v>
      </c>
      <c r="U3240" t="str">
        <f t="shared" si="203"/>
        <v>2 - BARISTAHOT CHOCOLATE</v>
      </c>
      <c r="V3240" t="str">
        <f>IF([1]Dashboard!$AK$39="Month","Month"&amp;N3240&amp;C3240&amp;E3240,IF([1]Dashboard!$AK$39="YTD",IF(O3240-[1]Dashboard!$AK$37&lt;=0,"YTD"&amp;A3240&amp;[1]Dashboard!$AK$37&amp;C3240&amp;E3240),IF([1]Dashboard!$AK$39="FY","FY"&amp;A3240&amp;C3240&amp;E3240)))</f>
        <v>YTD202506Abbesses2 - BARISTA</v>
      </c>
      <c r="W3240" t="str">
        <f>IF([1]Dashboard!$AK$39="Month","Month"&amp;N3240,IF([1]Dashboard!$AK$39="YTD",IF(O3240-[1]Dashboard!$AK$37&lt;=0,"YTD"&amp;A3240&amp;[1]Dashboard!$AK$37),IF([1]Dashboard!$AK$39="FY","FY"&amp;A3240)))</f>
        <v>YTD202506</v>
      </c>
    </row>
    <row r="3241" spans="1:23" x14ac:dyDescent="0.3">
      <c r="A3241" t="s">
        <v>610</v>
      </c>
      <c r="B3241" t="s">
        <v>251</v>
      </c>
      <c r="C3241" t="s">
        <v>25</v>
      </c>
      <c r="D3241" t="s">
        <v>71</v>
      </c>
      <c r="E3241" t="s">
        <v>138</v>
      </c>
      <c r="F3241" t="s">
        <v>166</v>
      </c>
      <c r="G3241" t="s">
        <v>522</v>
      </c>
      <c r="H3241" t="s">
        <v>523</v>
      </c>
      <c r="I3241" s="4">
        <v>70</v>
      </c>
      <c r="J3241" s="4">
        <v>95.665573770491747</v>
      </c>
      <c r="K3241" s="4">
        <v>17.595628415300546</v>
      </c>
      <c r="L3241" s="4">
        <v>78.069945355191194</v>
      </c>
      <c r="M3241" s="5">
        <v>70</v>
      </c>
      <c r="N3241" t="str">
        <f t="shared" si="200"/>
        <v>202502</v>
      </c>
      <c r="O3241" t="str">
        <f t="shared" si="201"/>
        <v>02</v>
      </c>
      <c r="P3241" t="str">
        <f t="shared" si="202"/>
        <v>02.Feb2025</v>
      </c>
      <c r="Q3241" t="str">
        <f>IF([1]Dashboard!$AK$39="Month","Month"&amp;N3241&amp;E3241,IF([1]Dashboard!$AK$39="YTD",IF(O3241-[1]Dashboard!$AK$37&lt;=0,"YTD"&amp;A3241&amp;[1]Dashboard!$AK$37&amp;E3241),IF([1]Dashboard!$AK$39="FY","FY"&amp;A3241&amp;E3241)))</f>
        <v>YTD2025062 - BARISTA</v>
      </c>
      <c r="R3241" t="str">
        <f>IF([1]Dashboard!$AK$39="Month","Month"&amp;N3241&amp;E3241&amp;F3241,IF([1]Dashboard!$AK$39="YTD",IF(O3241-[1]Dashboard!$AK$37&lt;=0,"YTD"&amp;A3241&amp;[1]Dashboard!$AK$37&amp;E3241&amp;F3241),IF([1]Dashboard!$AK$39="FY","FY"&amp;A3241&amp;E3241&amp;F3241)))</f>
        <v>YTD2025062 - BARISTAHOT CHOCOLATE</v>
      </c>
      <c r="S3241" t="str">
        <f>IF([1]Dashboard!$AK$39="Month","Month"&amp;N3241&amp;F3241,IF([1]Dashboard!$AK$39="YTD",IF(O3241-[1]Dashboard!$AK$37&lt;=0,"YTD"&amp;A3241&amp;[1]Dashboard!$AK$37&amp;F3241),IF([1]Dashboard!$AK$39="FY","FY"&amp;A3241&amp;F3241)))</f>
        <v>YTD202506HOT CHOCOLATE</v>
      </c>
      <c r="T3241" t="str">
        <f>IF([1]Dashboard!$AK$39="Month","Month"&amp;N3241&amp;F3241,IF([1]Dashboard!$AK$39="YTD",IF(O3241-[1]Dashboard!$AK$37&lt;=0,"YTD"&amp;A3241&amp;[1]Dashboard!$AK$37&amp;U3241),IF([1]Dashboard!$AK$39="FY","FY"&amp;A3241&amp;U3241)))</f>
        <v>YTD2025062 - BARISTAHOT CHOCOLATE</v>
      </c>
      <c r="U3241" t="str">
        <f t="shared" si="203"/>
        <v>2 - BARISTAHOT CHOCOLATE</v>
      </c>
      <c r="V3241" t="str">
        <f>IF([1]Dashboard!$AK$39="Month","Month"&amp;N3241&amp;C3241&amp;E3241,IF([1]Dashboard!$AK$39="YTD",IF(O3241-[1]Dashboard!$AK$37&lt;=0,"YTD"&amp;A3241&amp;[1]Dashboard!$AK$37&amp;C3241&amp;E3241),IF([1]Dashboard!$AK$39="FY","FY"&amp;A3241&amp;C3241&amp;E3241)))</f>
        <v>YTD202506Abbesses2 - BARISTA</v>
      </c>
      <c r="W3241" t="str">
        <f>IF([1]Dashboard!$AK$39="Month","Month"&amp;N3241,IF([1]Dashboard!$AK$39="YTD",IF(O3241-[1]Dashboard!$AK$37&lt;=0,"YTD"&amp;A3241&amp;[1]Dashboard!$AK$37),IF([1]Dashboard!$AK$39="FY","FY"&amp;A3241)))</f>
        <v>YTD202506</v>
      </c>
    </row>
    <row r="3242" spans="1:23" x14ac:dyDescent="0.3">
      <c r="A3242" t="s">
        <v>610</v>
      </c>
      <c r="B3242" t="s">
        <v>251</v>
      </c>
      <c r="C3242" t="s">
        <v>25</v>
      </c>
      <c r="D3242" t="s">
        <v>71</v>
      </c>
      <c r="E3242" t="s">
        <v>138</v>
      </c>
      <c r="F3242" t="s">
        <v>166</v>
      </c>
      <c r="G3242" t="s">
        <v>309</v>
      </c>
      <c r="H3242" t="s">
        <v>310</v>
      </c>
      <c r="I3242" s="4">
        <v>58</v>
      </c>
      <c r="J3242" s="4">
        <v>91.02950819672138</v>
      </c>
      <c r="K3242" s="4">
        <v>20.537704918032787</v>
      </c>
      <c r="L3242" s="4">
        <v>70.491803278688593</v>
      </c>
      <c r="M3242" s="5">
        <v>58</v>
      </c>
      <c r="N3242" t="str">
        <f t="shared" si="200"/>
        <v>202502</v>
      </c>
      <c r="O3242" t="str">
        <f t="shared" si="201"/>
        <v>02</v>
      </c>
      <c r="P3242" t="str">
        <f t="shared" si="202"/>
        <v>02.Feb2025</v>
      </c>
      <c r="Q3242" t="str">
        <f>IF([1]Dashboard!$AK$39="Month","Month"&amp;N3242&amp;E3242,IF([1]Dashboard!$AK$39="YTD",IF(O3242-[1]Dashboard!$AK$37&lt;=0,"YTD"&amp;A3242&amp;[1]Dashboard!$AK$37&amp;E3242),IF([1]Dashboard!$AK$39="FY","FY"&amp;A3242&amp;E3242)))</f>
        <v>YTD2025062 - BARISTA</v>
      </c>
      <c r="R3242" t="str">
        <f>IF([1]Dashboard!$AK$39="Month","Month"&amp;N3242&amp;E3242&amp;F3242,IF([1]Dashboard!$AK$39="YTD",IF(O3242-[1]Dashboard!$AK$37&lt;=0,"YTD"&amp;A3242&amp;[1]Dashboard!$AK$37&amp;E3242&amp;F3242),IF([1]Dashboard!$AK$39="FY","FY"&amp;A3242&amp;E3242&amp;F3242)))</f>
        <v>YTD2025062 - BARISTAHOT CHOCOLATE</v>
      </c>
      <c r="S3242" t="str">
        <f>IF([1]Dashboard!$AK$39="Month","Month"&amp;N3242&amp;F3242,IF([1]Dashboard!$AK$39="YTD",IF(O3242-[1]Dashboard!$AK$37&lt;=0,"YTD"&amp;A3242&amp;[1]Dashboard!$AK$37&amp;F3242),IF([1]Dashboard!$AK$39="FY","FY"&amp;A3242&amp;F3242)))</f>
        <v>YTD202506HOT CHOCOLATE</v>
      </c>
      <c r="T3242" t="str">
        <f>IF([1]Dashboard!$AK$39="Month","Month"&amp;N3242&amp;F3242,IF([1]Dashboard!$AK$39="YTD",IF(O3242-[1]Dashboard!$AK$37&lt;=0,"YTD"&amp;A3242&amp;[1]Dashboard!$AK$37&amp;U3242),IF([1]Dashboard!$AK$39="FY","FY"&amp;A3242&amp;U3242)))</f>
        <v>YTD2025062 - BARISTAHOT CHOCOLATE</v>
      </c>
      <c r="U3242" t="str">
        <f t="shared" si="203"/>
        <v>2 - BARISTAHOT CHOCOLATE</v>
      </c>
      <c r="V3242" t="str">
        <f>IF([1]Dashboard!$AK$39="Month","Month"&amp;N3242&amp;C3242&amp;E3242,IF([1]Dashboard!$AK$39="YTD",IF(O3242-[1]Dashboard!$AK$37&lt;=0,"YTD"&amp;A3242&amp;[1]Dashboard!$AK$37&amp;C3242&amp;E3242),IF([1]Dashboard!$AK$39="FY","FY"&amp;A3242&amp;C3242&amp;E3242)))</f>
        <v>YTD202506Abbesses2 - BARISTA</v>
      </c>
      <c r="W3242" t="str">
        <f>IF([1]Dashboard!$AK$39="Month","Month"&amp;N3242,IF([1]Dashboard!$AK$39="YTD",IF(O3242-[1]Dashboard!$AK$37&lt;=0,"YTD"&amp;A3242&amp;[1]Dashboard!$AK$37),IF([1]Dashboard!$AK$39="FY","FY"&amp;A3242)))</f>
        <v>YTD202506</v>
      </c>
    </row>
    <row r="3243" spans="1:23" x14ac:dyDescent="0.3">
      <c r="A3243" t="s">
        <v>610</v>
      </c>
      <c r="B3243" t="s">
        <v>251</v>
      </c>
      <c r="C3243" t="s">
        <v>25</v>
      </c>
      <c r="D3243" t="s">
        <v>71</v>
      </c>
      <c r="E3243" t="s">
        <v>138</v>
      </c>
      <c r="F3243" t="s">
        <v>166</v>
      </c>
      <c r="G3243" t="s">
        <v>526</v>
      </c>
      <c r="H3243" t="s">
        <v>527</v>
      </c>
      <c r="I3243" s="4">
        <v>14</v>
      </c>
      <c r="J3243" s="4">
        <v>21.971584699453558</v>
      </c>
      <c r="K3243" s="4">
        <v>4.9573770491803275</v>
      </c>
      <c r="L3243" s="4">
        <v>17.014207650273232</v>
      </c>
      <c r="M3243" s="5">
        <v>14</v>
      </c>
      <c r="N3243" t="str">
        <f t="shared" si="200"/>
        <v>202502</v>
      </c>
      <c r="O3243" t="str">
        <f t="shared" si="201"/>
        <v>02</v>
      </c>
      <c r="P3243" t="str">
        <f t="shared" si="202"/>
        <v>02.Feb2025</v>
      </c>
      <c r="Q3243" t="str">
        <f>IF([1]Dashboard!$AK$39="Month","Month"&amp;N3243&amp;E3243,IF([1]Dashboard!$AK$39="YTD",IF(O3243-[1]Dashboard!$AK$37&lt;=0,"YTD"&amp;A3243&amp;[1]Dashboard!$AK$37&amp;E3243),IF([1]Dashboard!$AK$39="FY","FY"&amp;A3243&amp;E3243)))</f>
        <v>YTD2025062 - BARISTA</v>
      </c>
      <c r="R3243" t="str">
        <f>IF([1]Dashboard!$AK$39="Month","Month"&amp;N3243&amp;E3243&amp;F3243,IF([1]Dashboard!$AK$39="YTD",IF(O3243-[1]Dashboard!$AK$37&lt;=0,"YTD"&amp;A3243&amp;[1]Dashboard!$AK$37&amp;E3243&amp;F3243),IF([1]Dashboard!$AK$39="FY","FY"&amp;A3243&amp;E3243&amp;F3243)))</f>
        <v>YTD2025062 - BARISTAHOT CHOCOLATE</v>
      </c>
      <c r="S3243" t="str">
        <f>IF([1]Dashboard!$AK$39="Month","Month"&amp;N3243&amp;F3243,IF([1]Dashboard!$AK$39="YTD",IF(O3243-[1]Dashboard!$AK$37&lt;=0,"YTD"&amp;A3243&amp;[1]Dashboard!$AK$37&amp;F3243),IF([1]Dashboard!$AK$39="FY","FY"&amp;A3243&amp;F3243)))</f>
        <v>YTD202506HOT CHOCOLATE</v>
      </c>
      <c r="T3243" t="str">
        <f>IF([1]Dashboard!$AK$39="Month","Month"&amp;N3243&amp;F3243,IF([1]Dashboard!$AK$39="YTD",IF(O3243-[1]Dashboard!$AK$37&lt;=0,"YTD"&amp;A3243&amp;[1]Dashboard!$AK$37&amp;U3243),IF([1]Dashboard!$AK$39="FY","FY"&amp;A3243&amp;U3243)))</f>
        <v>YTD2025062 - BARISTAHOT CHOCOLATE</v>
      </c>
      <c r="U3243" t="str">
        <f t="shared" si="203"/>
        <v>2 - BARISTAHOT CHOCOLATE</v>
      </c>
      <c r="V3243" t="str">
        <f>IF([1]Dashboard!$AK$39="Month","Month"&amp;N3243&amp;C3243&amp;E3243,IF([1]Dashboard!$AK$39="YTD",IF(O3243-[1]Dashboard!$AK$37&lt;=0,"YTD"&amp;A3243&amp;[1]Dashboard!$AK$37&amp;C3243&amp;E3243),IF([1]Dashboard!$AK$39="FY","FY"&amp;A3243&amp;C3243&amp;E3243)))</f>
        <v>YTD202506Abbesses2 - BARISTA</v>
      </c>
      <c r="W3243" t="str">
        <f>IF([1]Dashboard!$AK$39="Month","Month"&amp;N3243,IF([1]Dashboard!$AK$39="YTD",IF(O3243-[1]Dashboard!$AK$37&lt;=0,"YTD"&amp;A3243&amp;[1]Dashboard!$AK$37),IF([1]Dashboard!$AK$39="FY","FY"&amp;A3243)))</f>
        <v>YTD202506</v>
      </c>
    </row>
    <row r="3244" spans="1:23" x14ac:dyDescent="0.3">
      <c r="A3244" t="s">
        <v>610</v>
      </c>
      <c r="B3244" t="s">
        <v>251</v>
      </c>
      <c r="C3244" t="s">
        <v>25</v>
      </c>
      <c r="D3244" t="s">
        <v>71</v>
      </c>
      <c r="E3244" t="s">
        <v>138</v>
      </c>
      <c r="F3244" t="s">
        <v>166</v>
      </c>
      <c r="G3244" t="s">
        <v>311</v>
      </c>
      <c r="H3244" t="s">
        <v>312</v>
      </c>
      <c r="I3244" s="4">
        <v>333</v>
      </c>
      <c r="J3244" s="4">
        <v>588.84590163934342</v>
      </c>
      <c r="K3244" s="4">
        <v>141.20655737704917</v>
      </c>
      <c r="L3244" s="4">
        <v>447.63934426229423</v>
      </c>
      <c r="M3244" s="5">
        <v>333</v>
      </c>
      <c r="N3244" t="str">
        <f t="shared" si="200"/>
        <v>202502</v>
      </c>
      <c r="O3244" t="str">
        <f t="shared" si="201"/>
        <v>02</v>
      </c>
      <c r="P3244" t="str">
        <f t="shared" si="202"/>
        <v>02.Feb2025</v>
      </c>
      <c r="Q3244" t="str">
        <f>IF([1]Dashboard!$AK$39="Month","Month"&amp;N3244&amp;E3244,IF([1]Dashboard!$AK$39="YTD",IF(O3244-[1]Dashboard!$AK$37&lt;=0,"YTD"&amp;A3244&amp;[1]Dashboard!$AK$37&amp;E3244),IF([1]Dashboard!$AK$39="FY","FY"&amp;A3244&amp;E3244)))</f>
        <v>YTD2025062 - BARISTA</v>
      </c>
      <c r="R3244" t="str">
        <f>IF([1]Dashboard!$AK$39="Month","Month"&amp;N3244&amp;E3244&amp;F3244,IF([1]Dashboard!$AK$39="YTD",IF(O3244-[1]Dashboard!$AK$37&lt;=0,"YTD"&amp;A3244&amp;[1]Dashboard!$AK$37&amp;E3244&amp;F3244),IF([1]Dashboard!$AK$39="FY","FY"&amp;A3244&amp;E3244&amp;F3244)))</f>
        <v>YTD2025062 - BARISTAHOT CHOCOLATE</v>
      </c>
      <c r="S3244" t="str">
        <f>IF([1]Dashboard!$AK$39="Month","Month"&amp;N3244&amp;F3244,IF([1]Dashboard!$AK$39="YTD",IF(O3244-[1]Dashboard!$AK$37&lt;=0,"YTD"&amp;A3244&amp;[1]Dashboard!$AK$37&amp;F3244),IF([1]Dashboard!$AK$39="FY","FY"&amp;A3244&amp;F3244)))</f>
        <v>YTD202506HOT CHOCOLATE</v>
      </c>
      <c r="T3244" t="str">
        <f>IF([1]Dashboard!$AK$39="Month","Month"&amp;N3244&amp;F3244,IF([1]Dashboard!$AK$39="YTD",IF(O3244-[1]Dashboard!$AK$37&lt;=0,"YTD"&amp;A3244&amp;[1]Dashboard!$AK$37&amp;U3244),IF([1]Dashboard!$AK$39="FY","FY"&amp;A3244&amp;U3244)))</f>
        <v>YTD2025062 - BARISTAHOT CHOCOLATE</v>
      </c>
      <c r="U3244" t="str">
        <f t="shared" si="203"/>
        <v>2 - BARISTAHOT CHOCOLATE</v>
      </c>
      <c r="V3244" t="str">
        <f>IF([1]Dashboard!$AK$39="Month","Month"&amp;N3244&amp;C3244&amp;E3244,IF([1]Dashboard!$AK$39="YTD",IF(O3244-[1]Dashboard!$AK$37&lt;=0,"YTD"&amp;A3244&amp;[1]Dashboard!$AK$37&amp;C3244&amp;E3244),IF([1]Dashboard!$AK$39="FY","FY"&amp;A3244&amp;C3244&amp;E3244)))</f>
        <v>YTD202506Abbesses2 - BARISTA</v>
      </c>
      <c r="W3244" t="str">
        <f>IF([1]Dashboard!$AK$39="Month","Month"&amp;N3244,IF([1]Dashboard!$AK$39="YTD",IF(O3244-[1]Dashboard!$AK$37&lt;=0,"YTD"&amp;A3244&amp;[1]Dashboard!$AK$37),IF([1]Dashboard!$AK$39="FY","FY"&amp;A3244)))</f>
        <v>YTD202506</v>
      </c>
    </row>
    <row r="3245" spans="1:23" x14ac:dyDescent="0.3">
      <c r="A3245" t="s">
        <v>610</v>
      </c>
      <c r="B3245" t="s">
        <v>251</v>
      </c>
      <c r="C3245" t="s">
        <v>25</v>
      </c>
      <c r="D3245" t="s">
        <v>71</v>
      </c>
      <c r="E3245" t="s">
        <v>138</v>
      </c>
      <c r="F3245" t="s">
        <v>166</v>
      </c>
      <c r="G3245" t="s">
        <v>530</v>
      </c>
      <c r="H3245" t="s">
        <v>531</v>
      </c>
      <c r="I3245" s="4">
        <v>80</v>
      </c>
      <c r="J3245" s="4">
        <v>140.57923497267748</v>
      </c>
      <c r="K3245" s="4">
        <v>33.923497267759558</v>
      </c>
      <c r="L3245" s="4">
        <v>106.65573770491793</v>
      </c>
      <c r="M3245" s="5">
        <v>80</v>
      </c>
      <c r="N3245" t="str">
        <f t="shared" si="200"/>
        <v>202502</v>
      </c>
      <c r="O3245" t="str">
        <f t="shared" si="201"/>
        <v>02</v>
      </c>
      <c r="P3245" t="str">
        <f t="shared" si="202"/>
        <v>02.Feb2025</v>
      </c>
      <c r="Q3245" t="str">
        <f>IF([1]Dashboard!$AK$39="Month","Month"&amp;N3245&amp;E3245,IF([1]Dashboard!$AK$39="YTD",IF(O3245-[1]Dashboard!$AK$37&lt;=0,"YTD"&amp;A3245&amp;[1]Dashboard!$AK$37&amp;E3245),IF([1]Dashboard!$AK$39="FY","FY"&amp;A3245&amp;E3245)))</f>
        <v>YTD2025062 - BARISTA</v>
      </c>
      <c r="R3245" t="str">
        <f>IF([1]Dashboard!$AK$39="Month","Month"&amp;N3245&amp;E3245&amp;F3245,IF([1]Dashboard!$AK$39="YTD",IF(O3245-[1]Dashboard!$AK$37&lt;=0,"YTD"&amp;A3245&amp;[1]Dashboard!$AK$37&amp;E3245&amp;F3245),IF([1]Dashboard!$AK$39="FY","FY"&amp;A3245&amp;E3245&amp;F3245)))</f>
        <v>YTD2025062 - BARISTAHOT CHOCOLATE</v>
      </c>
      <c r="S3245" t="str">
        <f>IF([1]Dashboard!$AK$39="Month","Month"&amp;N3245&amp;F3245,IF([1]Dashboard!$AK$39="YTD",IF(O3245-[1]Dashboard!$AK$37&lt;=0,"YTD"&amp;A3245&amp;[1]Dashboard!$AK$37&amp;F3245),IF([1]Dashboard!$AK$39="FY","FY"&amp;A3245&amp;F3245)))</f>
        <v>YTD202506HOT CHOCOLATE</v>
      </c>
      <c r="T3245" t="str">
        <f>IF([1]Dashboard!$AK$39="Month","Month"&amp;N3245&amp;F3245,IF([1]Dashboard!$AK$39="YTD",IF(O3245-[1]Dashboard!$AK$37&lt;=0,"YTD"&amp;A3245&amp;[1]Dashboard!$AK$37&amp;U3245),IF([1]Dashboard!$AK$39="FY","FY"&amp;A3245&amp;U3245)))</f>
        <v>YTD2025062 - BARISTAHOT CHOCOLATE</v>
      </c>
      <c r="U3245" t="str">
        <f t="shared" si="203"/>
        <v>2 - BARISTAHOT CHOCOLATE</v>
      </c>
      <c r="V3245" t="str">
        <f>IF([1]Dashboard!$AK$39="Month","Month"&amp;N3245&amp;C3245&amp;E3245,IF([1]Dashboard!$AK$39="YTD",IF(O3245-[1]Dashboard!$AK$37&lt;=0,"YTD"&amp;A3245&amp;[1]Dashboard!$AK$37&amp;C3245&amp;E3245),IF([1]Dashboard!$AK$39="FY","FY"&amp;A3245&amp;C3245&amp;E3245)))</f>
        <v>YTD202506Abbesses2 - BARISTA</v>
      </c>
      <c r="W3245" t="str">
        <f>IF([1]Dashboard!$AK$39="Month","Month"&amp;N3245,IF([1]Dashboard!$AK$39="YTD",IF(O3245-[1]Dashboard!$AK$37&lt;=0,"YTD"&amp;A3245&amp;[1]Dashboard!$AK$37),IF([1]Dashboard!$AK$39="FY","FY"&amp;A3245)))</f>
        <v>YTD202506</v>
      </c>
    </row>
    <row r="3246" spans="1:23" x14ac:dyDescent="0.3">
      <c r="A3246" t="s">
        <v>610</v>
      </c>
      <c r="B3246" t="s">
        <v>251</v>
      </c>
      <c r="C3246" t="s">
        <v>25</v>
      </c>
      <c r="D3246" t="s">
        <v>71</v>
      </c>
      <c r="E3246" t="s">
        <v>138</v>
      </c>
      <c r="F3246" t="s">
        <v>166</v>
      </c>
      <c r="G3246" t="s">
        <v>534</v>
      </c>
      <c r="H3246" t="s">
        <v>535</v>
      </c>
      <c r="I3246" s="4">
        <v>166</v>
      </c>
      <c r="J3246" s="4">
        <v>33.018579234972592</v>
      </c>
      <c r="K3246" s="4">
        <v>5.805464480874317</v>
      </c>
      <c r="L3246" s="4">
        <v>27.213114754098271</v>
      </c>
      <c r="M3246" s="5">
        <v>166</v>
      </c>
      <c r="N3246" t="str">
        <f t="shared" si="200"/>
        <v>202502</v>
      </c>
      <c r="O3246" t="str">
        <f t="shared" si="201"/>
        <v>02</v>
      </c>
      <c r="P3246" t="str">
        <f t="shared" si="202"/>
        <v>02.Feb2025</v>
      </c>
      <c r="Q3246" t="str">
        <f>IF([1]Dashboard!$AK$39="Month","Month"&amp;N3246&amp;E3246,IF([1]Dashboard!$AK$39="YTD",IF(O3246-[1]Dashboard!$AK$37&lt;=0,"YTD"&amp;A3246&amp;[1]Dashboard!$AK$37&amp;E3246),IF([1]Dashboard!$AK$39="FY","FY"&amp;A3246&amp;E3246)))</f>
        <v>YTD2025062 - BARISTA</v>
      </c>
      <c r="R3246" t="str">
        <f>IF([1]Dashboard!$AK$39="Month","Month"&amp;N3246&amp;E3246&amp;F3246,IF([1]Dashboard!$AK$39="YTD",IF(O3246-[1]Dashboard!$AK$37&lt;=0,"YTD"&amp;A3246&amp;[1]Dashboard!$AK$37&amp;E3246&amp;F3246),IF([1]Dashboard!$AK$39="FY","FY"&amp;A3246&amp;E3246&amp;F3246)))</f>
        <v>YTD2025062 - BARISTAHOT CHOCOLATE</v>
      </c>
      <c r="S3246" t="str">
        <f>IF([1]Dashboard!$AK$39="Month","Month"&amp;N3246&amp;F3246,IF([1]Dashboard!$AK$39="YTD",IF(O3246-[1]Dashboard!$AK$37&lt;=0,"YTD"&amp;A3246&amp;[1]Dashboard!$AK$37&amp;F3246),IF([1]Dashboard!$AK$39="FY","FY"&amp;A3246&amp;F3246)))</f>
        <v>YTD202506HOT CHOCOLATE</v>
      </c>
      <c r="T3246" t="str">
        <f>IF([1]Dashboard!$AK$39="Month","Month"&amp;N3246&amp;F3246,IF([1]Dashboard!$AK$39="YTD",IF(O3246-[1]Dashboard!$AK$37&lt;=0,"YTD"&amp;A3246&amp;[1]Dashboard!$AK$37&amp;U3246),IF([1]Dashboard!$AK$39="FY","FY"&amp;A3246&amp;U3246)))</f>
        <v>YTD2025062 - BARISTAHOT CHOCOLATE</v>
      </c>
      <c r="U3246" t="str">
        <f t="shared" si="203"/>
        <v>2 - BARISTAHOT CHOCOLATE</v>
      </c>
      <c r="V3246" t="str">
        <f>IF([1]Dashboard!$AK$39="Month","Month"&amp;N3246&amp;C3246&amp;E3246,IF([1]Dashboard!$AK$39="YTD",IF(O3246-[1]Dashboard!$AK$37&lt;=0,"YTD"&amp;A3246&amp;[1]Dashboard!$AK$37&amp;C3246&amp;E3246),IF([1]Dashboard!$AK$39="FY","FY"&amp;A3246&amp;C3246&amp;E3246)))</f>
        <v>YTD202506Abbesses2 - BARISTA</v>
      </c>
      <c r="W3246" t="str">
        <f>IF([1]Dashboard!$AK$39="Month","Month"&amp;N3246,IF([1]Dashboard!$AK$39="YTD",IF(O3246-[1]Dashboard!$AK$37&lt;=0,"YTD"&amp;A3246&amp;[1]Dashboard!$AK$37),IF([1]Dashboard!$AK$39="FY","FY"&amp;A3246)))</f>
        <v>YTD202506</v>
      </c>
    </row>
    <row r="3247" spans="1:23" x14ac:dyDescent="0.3">
      <c r="A3247" t="s">
        <v>610</v>
      </c>
      <c r="B3247" t="s">
        <v>251</v>
      </c>
      <c r="C3247" t="s">
        <v>25</v>
      </c>
      <c r="D3247" t="s">
        <v>71</v>
      </c>
      <c r="E3247" t="s">
        <v>67</v>
      </c>
      <c r="F3247" t="s">
        <v>169</v>
      </c>
      <c r="G3247" t="s">
        <v>170</v>
      </c>
      <c r="H3247" t="s">
        <v>536</v>
      </c>
      <c r="I3247" s="4">
        <v>2</v>
      </c>
      <c r="J3247" s="4">
        <v>3.8163934426229509</v>
      </c>
      <c r="K3247" s="4">
        <v>3.2218579234972675</v>
      </c>
      <c r="L3247" s="4">
        <v>0.59453551912568314</v>
      </c>
      <c r="M3247" s="5">
        <v>0.6</v>
      </c>
      <c r="N3247" t="str">
        <f t="shared" si="200"/>
        <v>202502</v>
      </c>
      <c r="O3247" t="str">
        <f t="shared" si="201"/>
        <v>02</v>
      </c>
      <c r="P3247" t="str">
        <f t="shared" si="202"/>
        <v>02.Feb2025</v>
      </c>
      <c r="Q3247" t="str">
        <f>IF([1]Dashboard!$AK$39="Month","Month"&amp;N3247&amp;E3247,IF([1]Dashboard!$AK$39="YTD",IF(O3247-[1]Dashboard!$AK$37&lt;=0,"YTD"&amp;A3247&amp;[1]Dashboard!$AK$37&amp;E3247),IF([1]Dashboard!$AK$39="FY","FY"&amp;A3247&amp;E3247)))</f>
        <v>YTD2025062 - OTHER</v>
      </c>
      <c r="R3247" t="str">
        <f>IF([1]Dashboard!$AK$39="Month","Month"&amp;N3247&amp;E3247&amp;F3247,IF([1]Dashboard!$AK$39="YTD",IF(O3247-[1]Dashboard!$AK$37&lt;=0,"YTD"&amp;A3247&amp;[1]Dashboard!$AK$37&amp;E3247&amp;F3247),IF([1]Dashboard!$AK$39="FY","FY"&amp;A3247&amp;E3247&amp;F3247)))</f>
        <v>YTD2025062 - OTHERBEVERAGE</v>
      </c>
      <c r="S3247" t="str">
        <f>IF([1]Dashboard!$AK$39="Month","Month"&amp;N3247&amp;F3247,IF([1]Dashboard!$AK$39="YTD",IF(O3247-[1]Dashboard!$AK$37&lt;=0,"YTD"&amp;A3247&amp;[1]Dashboard!$AK$37&amp;F3247),IF([1]Dashboard!$AK$39="FY","FY"&amp;A3247&amp;F3247)))</f>
        <v>YTD202506BEVERAGE</v>
      </c>
      <c r="T3247" t="str">
        <f>IF([1]Dashboard!$AK$39="Month","Month"&amp;N3247&amp;F3247,IF([1]Dashboard!$AK$39="YTD",IF(O3247-[1]Dashboard!$AK$37&lt;=0,"YTD"&amp;A3247&amp;[1]Dashboard!$AK$37&amp;U3247),IF([1]Dashboard!$AK$39="FY","FY"&amp;A3247&amp;U3247)))</f>
        <v>YTD2025062 - OTHERBEVERAGE</v>
      </c>
      <c r="U3247" t="str">
        <f t="shared" si="203"/>
        <v>2 - OTHERBEVERAGE</v>
      </c>
      <c r="V3247" t="str">
        <f>IF([1]Dashboard!$AK$39="Month","Month"&amp;N3247&amp;C3247&amp;E3247,IF([1]Dashboard!$AK$39="YTD",IF(O3247-[1]Dashboard!$AK$37&lt;=0,"YTD"&amp;A3247&amp;[1]Dashboard!$AK$37&amp;C3247&amp;E3247),IF([1]Dashboard!$AK$39="FY","FY"&amp;A3247&amp;C3247&amp;E3247)))</f>
        <v>YTD202506Abbesses2 - OTHER</v>
      </c>
      <c r="W3247" t="str">
        <f>IF([1]Dashboard!$AK$39="Month","Month"&amp;N3247,IF([1]Dashboard!$AK$39="YTD",IF(O3247-[1]Dashboard!$AK$37&lt;=0,"YTD"&amp;A3247&amp;[1]Dashboard!$AK$37),IF([1]Dashboard!$AK$39="FY","FY"&amp;A3247)))</f>
        <v>YTD202506</v>
      </c>
    </row>
    <row r="3248" spans="1:23" x14ac:dyDescent="0.3">
      <c r="A3248" t="s">
        <v>610</v>
      </c>
      <c r="B3248" t="s">
        <v>251</v>
      </c>
      <c r="C3248" t="s">
        <v>25</v>
      </c>
      <c r="D3248" t="s">
        <v>71</v>
      </c>
      <c r="E3248" t="s">
        <v>67</v>
      </c>
      <c r="F3248" t="s">
        <v>235</v>
      </c>
      <c r="G3248" t="s">
        <v>236</v>
      </c>
      <c r="H3248" t="s">
        <v>496</v>
      </c>
      <c r="I3248" s="4">
        <v>3</v>
      </c>
      <c r="J3248" s="4">
        <v>13.077595628415299</v>
      </c>
      <c r="K3248" s="4">
        <v>8.3147540983606554</v>
      </c>
      <c r="L3248" s="4">
        <v>4.7628415300546445</v>
      </c>
      <c r="M3248" s="5">
        <v>1.5</v>
      </c>
      <c r="N3248" t="str">
        <f t="shared" si="200"/>
        <v>202502</v>
      </c>
      <c r="O3248" t="str">
        <f t="shared" si="201"/>
        <v>02</v>
      </c>
      <c r="P3248" t="str">
        <f t="shared" si="202"/>
        <v>02.Feb2025</v>
      </c>
      <c r="Q3248" t="str">
        <f>IF([1]Dashboard!$AK$39="Month","Month"&amp;N3248&amp;E3248,IF([1]Dashboard!$AK$39="YTD",IF(O3248-[1]Dashboard!$AK$37&lt;=0,"YTD"&amp;A3248&amp;[1]Dashboard!$AK$37&amp;E3248),IF([1]Dashboard!$AK$39="FY","FY"&amp;A3248&amp;E3248)))</f>
        <v>YTD2025062 - OTHER</v>
      </c>
      <c r="R3248" t="str">
        <f>IF([1]Dashboard!$AK$39="Month","Month"&amp;N3248&amp;E3248&amp;F3248,IF([1]Dashboard!$AK$39="YTD",IF(O3248-[1]Dashboard!$AK$37&lt;=0,"YTD"&amp;A3248&amp;[1]Dashboard!$AK$37&amp;E3248&amp;F3248),IF([1]Dashboard!$AK$39="FY","FY"&amp;A3248&amp;E3248&amp;F3248)))</f>
        <v>YTD2025062 - OTHERCHOCOLATE CHIPS</v>
      </c>
      <c r="S3248" t="str">
        <f>IF([1]Dashboard!$AK$39="Month","Month"&amp;N3248&amp;F3248,IF([1]Dashboard!$AK$39="YTD",IF(O3248-[1]Dashboard!$AK$37&lt;=0,"YTD"&amp;A3248&amp;[1]Dashboard!$AK$37&amp;F3248),IF([1]Dashboard!$AK$39="FY","FY"&amp;A3248&amp;F3248)))</f>
        <v>YTD202506CHOCOLATE CHIPS</v>
      </c>
      <c r="T3248" t="str">
        <f>IF([1]Dashboard!$AK$39="Month","Month"&amp;N3248&amp;F3248,IF([1]Dashboard!$AK$39="YTD",IF(O3248-[1]Dashboard!$AK$37&lt;=0,"YTD"&amp;A3248&amp;[1]Dashboard!$AK$37&amp;U3248),IF([1]Dashboard!$AK$39="FY","FY"&amp;A3248&amp;U3248)))</f>
        <v>YTD2025062 - OTHERCHOCOLATE CHIPS</v>
      </c>
      <c r="U3248" t="str">
        <f t="shared" si="203"/>
        <v>2 - OTHERCHOCOLATE CHIPS</v>
      </c>
      <c r="V3248" t="str">
        <f>IF([1]Dashboard!$AK$39="Month","Month"&amp;N3248&amp;C3248&amp;E3248,IF([1]Dashboard!$AK$39="YTD",IF(O3248-[1]Dashboard!$AK$37&lt;=0,"YTD"&amp;A3248&amp;[1]Dashboard!$AK$37&amp;C3248&amp;E3248),IF([1]Dashboard!$AK$39="FY","FY"&amp;A3248&amp;C3248&amp;E3248)))</f>
        <v>YTD202506Abbesses2 - OTHER</v>
      </c>
      <c r="W3248" t="str">
        <f>IF([1]Dashboard!$AK$39="Month","Month"&amp;N3248,IF([1]Dashboard!$AK$39="YTD",IF(O3248-[1]Dashboard!$AK$37&lt;=0,"YTD"&amp;A3248&amp;[1]Dashboard!$AK$37),IF([1]Dashboard!$AK$39="FY","FY"&amp;A3248)))</f>
        <v>YTD202506</v>
      </c>
    </row>
    <row r="3249" spans="1:23" x14ac:dyDescent="0.3">
      <c r="A3249" t="s">
        <v>610</v>
      </c>
      <c r="B3249" t="s">
        <v>251</v>
      </c>
      <c r="C3249" t="s">
        <v>25</v>
      </c>
      <c r="D3249" t="s">
        <v>71</v>
      </c>
      <c r="E3249" t="s">
        <v>67</v>
      </c>
      <c r="F3249" t="s">
        <v>235</v>
      </c>
      <c r="G3249" t="s">
        <v>238</v>
      </c>
      <c r="H3249" t="s">
        <v>497</v>
      </c>
      <c r="I3249" s="4">
        <v>1</v>
      </c>
      <c r="J3249" s="4">
        <v>5.1803278688524586</v>
      </c>
      <c r="K3249" s="4">
        <v>2.7715846994535518</v>
      </c>
      <c r="L3249" s="4">
        <v>2.4087431693989068</v>
      </c>
      <c r="M3249" s="5">
        <v>0.5</v>
      </c>
      <c r="N3249" t="str">
        <f t="shared" si="200"/>
        <v>202502</v>
      </c>
      <c r="O3249" t="str">
        <f t="shared" si="201"/>
        <v>02</v>
      </c>
      <c r="P3249" t="str">
        <f t="shared" si="202"/>
        <v>02.Feb2025</v>
      </c>
      <c r="Q3249" t="str">
        <f>IF([1]Dashboard!$AK$39="Month","Month"&amp;N3249&amp;E3249,IF([1]Dashboard!$AK$39="YTD",IF(O3249-[1]Dashboard!$AK$37&lt;=0,"YTD"&amp;A3249&amp;[1]Dashboard!$AK$37&amp;E3249),IF([1]Dashboard!$AK$39="FY","FY"&amp;A3249&amp;E3249)))</f>
        <v>YTD2025062 - OTHER</v>
      </c>
      <c r="R3249" t="str">
        <f>IF([1]Dashboard!$AK$39="Month","Month"&amp;N3249&amp;E3249&amp;F3249,IF([1]Dashboard!$AK$39="YTD",IF(O3249-[1]Dashboard!$AK$37&lt;=0,"YTD"&amp;A3249&amp;[1]Dashboard!$AK$37&amp;E3249&amp;F3249),IF([1]Dashboard!$AK$39="FY","FY"&amp;A3249&amp;E3249&amp;F3249)))</f>
        <v>YTD2025062 - OTHERCHOCOLATE CHIPS</v>
      </c>
      <c r="S3249" t="str">
        <f>IF([1]Dashboard!$AK$39="Month","Month"&amp;N3249&amp;F3249,IF([1]Dashboard!$AK$39="YTD",IF(O3249-[1]Dashboard!$AK$37&lt;=0,"YTD"&amp;A3249&amp;[1]Dashboard!$AK$37&amp;F3249),IF([1]Dashboard!$AK$39="FY","FY"&amp;A3249&amp;F3249)))</f>
        <v>YTD202506CHOCOLATE CHIPS</v>
      </c>
      <c r="T3249" t="str">
        <f>IF([1]Dashboard!$AK$39="Month","Month"&amp;N3249&amp;F3249,IF([1]Dashboard!$AK$39="YTD",IF(O3249-[1]Dashboard!$AK$37&lt;=0,"YTD"&amp;A3249&amp;[1]Dashboard!$AK$37&amp;U3249),IF([1]Dashboard!$AK$39="FY","FY"&amp;A3249&amp;U3249)))</f>
        <v>YTD2025062 - OTHERCHOCOLATE CHIPS</v>
      </c>
      <c r="U3249" t="str">
        <f t="shared" si="203"/>
        <v>2 - OTHERCHOCOLATE CHIPS</v>
      </c>
      <c r="V3249" t="str">
        <f>IF([1]Dashboard!$AK$39="Month","Month"&amp;N3249&amp;C3249&amp;E3249,IF([1]Dashboard!$AK$39="YTD",IF(O3249-[1]Dashboard!$AK$37&lt;=0,"YTD"&amp;A3249&amp;[1]Dashboard!$AK$37&amp;C3249&amp;E3249),IF([1]Dashboard!$AK$39="FY","FY"&amp;A3249&amp;C3249&amp;E3249)))</f>
        <v>YTD202506Abbesses2 - OTHER</v>
      </c>
      <c r="W3249" t="str">
        <f>IF([1]Dashboard!$AK$39="Month","Month"&amp;N3249,IF([1]Dashboard!$AK$39="YTD",IF(O3249-[1]Dashboard!$AK$37&lt;=0,"YTD"&amp;A3249&amp;[1]Dashboard!$AK$37),IF([1]Dashboard!$AK$39="FY","FY"&amp;A3249)))</f>
        <v>YTD202506</v>
      </c>
    </row>
    <row r="3250" spans="1:23" x14ac:dyDescent="0.3">
      <c r="A3250" t="s">
        <v>610</v>
      </c>
      <c r="B3250" t="s">
        <v>251</v>
      </c>
      <c r="C3250" t="s">
        <v>25</v>
      </c>
      <c r="D3250" t="s">
        <v>71</v>
      </c>
      <c r="E3250" t="s">
        <v>67</v>
      </c>
      <c r="F3250" t="s">
        <v>235</v>
      </c>
      <c r="G3250" t="s">
        <v>313</v>
      </c>
      <c r="H3250" t="s">
        <v>414</v>
      </c>
      <c r="I3250" s="4">
        <v>0.51500000000000001</v>
      </c>
      <c r="J3250" s="4">
        <v>4.8153005464480874</v>
      </c>
      <c r="K3250" s="4">
        <v>1.951934426229508</v>
      </c>
      <c r="L3250" s="4">
        <v>2.8633661202185796</v>
      </c>
      <c r="M3250" s="5">
        <v>0.51500000000000001</v>
      </c>
      <c r="N3250" t="str">
        <f t="shared" si="200"/>
        <v>202502</v>
      </c>
      <c r="O3250" t="str">
        <f t="shared" si="201"/>
        <v>02</v>
      </c>
      <c r="P3250" t="str">
        <f t="shared" si="202"/>
        <v>02.Feb2025</v>
      </c>
      <c r="Q3250" t="str">
        <f>IF([1]Dashboard!$AK$39="Month","Month"&amp;N3250&amp;E3250,IF([1]Dashboard!$AK$39="YTD",IF(O3250-[1]Dashboard!$AK$37&lt;=0,"YTD"&amp;A3250&amp;[1]Dashboard!$AK$37&amp;E3250),IF([1]Dashboard!$AK$39="FY","FY"&amp;A3250&amp;E3250)))</f>
        <v>YTD2025062 - OTHER</v>
      </c>
      <c r="R3250" t="str">
        <f>IF([1]Dashboard!$AK$39="Month","Month"&amp;N3250&amp;E3250&amp;F3250,IF([1]Dashboard!$AK$39="YTD",IF(O3250-[1]Dashboard!$AK$37&lt;=0,"YTD"&amp;A3250&amp;[1]Dashboard!$AK$37&amp;E3250&amp;F3250),IF([1]Dashboard!$AK$39="FY","FY"&amp;A3250&amp;E3250&amp;F3250)))</f>
        <v>YTD2025062 - OTHERCHOCOLATE CHIPS</v>
      </c>
      <c r="S3250" t="str">
        <f>IF([1]Dashboard!$AK$39="Month","Month"&amp;N3250&amp;F3250,IF([1]Dashboard!$AK$39="YTD",IF(O3250-[1]Dashboard!$AK$37&lt;=0,"YTD"&amp;A3250&amp;[1]Dashboard!$AK$37&amp;F3250),IF([1]Dashboard!$AK$39="FY","FY"&amp;A3250&amp;F3250)))</f>
        <v>YTD202506CHOCOLATE CHIPS</v>
      </c>
      <c r="T3250" t="str">
        <f>IF([1]Dashboard!$AK$39="Month","Month"&amp;N3250&amp;F3250,IF([1]Dashboard!$AK$39="YTD",IF(O3250-[1]Dashboard!$AK$37&lt;=0,"YTD"&amp;A3250&amp;[1]Dashboard!$AK$37&amp;U3250),IF([1]Dashboard!$AK$39="FY","FY"&amp;A3250&amp;U3250)))</f>
        <v>YTD2025062 - OTHERCHOCOLATE CHIPS</v>
      </c>
      <c r="U3250" t="str">
        <f t="shared" si="203"/>
        <v>2 - OTHERCHOCOLATE CHIPS</v>
      </c>
      <c r="V3250" t="str">
        <f>IF([1]Dashboard!$AK$39="Month","Month"&amp;N3250&amp;C3250&amp;E3250,IF([1]Dashboard!$AK$39="YTD",IF(O3250-[1]Dashboard!$AK$37&lt;=0,"YTD"&amp;A3250&amp;[1]Dashboard!$AK$37&amp;C3250&amp;E3250),IF([1]Dashboard!$AK$39="FY","FY"&amp;A3250&amp;C3250&amp;E3250)))</f>
        <v>YTD202506Abbesses2 - OTHER</v>
      </c>
      <c r="W3250" t="str">
        <f>IF([1]Dashboard!$AK$39="Month","Month"&amp;N3250,IF([1]Dashboard!$AK$39="YTD",IF(O3250-[1]Dashboard!$AK$37&lt;=0,"YTD"&amp;A3250&amp;[1]Dashboard!$AK$37),IF([1]Dashboard!$AK$39="FY","FY"&amp;A3250)))</f>
        <v>YTD202506</v>
      </c>
    </row>
    <row r="3251" spans="1:23" x14ac:dyDescent="0.3">
      <c r="A3251" t="s">
        <v>610</v>
      </c>
      <c r="B3251" t="s">
        <v>251</v>
      </c>
      <c r="C3251" t="s">
        <v>25</v>
      </c>
      <c r="D3251" t="s">
        <v>71</v>
      </c>
      <c r="E3251" t="s">
        <v>67</v>
      </c>
      <c r="F3251" t="s">
        <v>172</v>
      </c>
      <c r="G3251" t="s">
        <v>356</v>
      </c>
      <c r="H3251" t="s">
        <v>498</v>
      </c>
      <c r="I3251" s="4">
        <v>0.31</v>
      </c>
      <c r="J3251" s="4">
        <v>3.7726775956284149</v>
      </c>
      <c r="K3251" s="4">
        <v>1.5239125683060109</v>
      </c>
      <c r="L3251" s="4">
        <v>2.248765027322404</v>
      </c>
      <c r="M3251" s="5">
        <v>0.31</v>
      </c>
      <c r="N3251" t="str">
        <f t="shared" si="200"/>
        <v>202502</v>
      </c>
      <c r="O3251" t="str">
        <f t="shared" si="201"/>
        <v>02</v>
      </c>
      <c r="P3251" t="str">
        <f t="shared" si="202"/>
        <v>02.Feb2025</v>
      </c>
      <c r="Q3251" t="str">
        <f>IF([1]Dashboard!$AK$39="Month","Month"&amp;N3251&amp;E3251,IF([1]Dashboard!$AK$39="YTD",IF(O3251-[1]Dashboard!$AK$37&lt;=0,"YTD"&amp;A3251&amp;[1]Dashboard!$AK$37&amp;E3251),IF([1]Dashboard!$AK$39="FY","FY"&amp;A3251&amp;E3251)))</f>
        <v>YTD2025062 - OTHER</v>
      </c>
      <c r="R3251" t="str">
        <f>IF([1]Dashboard!$AK$39="Month","Month"&amp;N3251&amp;E3251&amp;F3251,IF([1]Dashboard!$AK$39="YTD",IF(O3251-[1]Dashboard!$AK$37&lt;=0,"YTD"&amp;A3251&amp;[1]Dashboard!$AK$37&amp;E3251&amp;F3251),IF([1]Dashboard!$AK$39="FY","FY"&amp;A3251&amp;E3251&amp;F3251)))</f>
        <v>YTD2025062 - OTHERGRUÉ</v>
      </c>
      <c r="S3251" t="str">
        <f>IF([1]Dashboard!$AK$39="Month","Month"&amp;N3251&amp;F3251,IF([1]Dashboard!$AK$39="YTD",IF(O3251-[1]Dashboard!$AK$37&lt;=0,"YTD"&amp;A3251&amp;[1]Dashboard!$AK$37&amp;F3251),IF([1]Dashboard!$AK$39="FY","FY"&amp;A3251&amp;F3251)))</f>
        <v>YTD202506GRUÉ</v>
      </c>
      <c r="T3251" t="str">
        <f>IF([1]Dashboard!$AK$39="Month","Month"&amp;N3251&amp;F3251,IF([1]Dashboard!$AK$39="YTD",IF(O3251-[1]Dashboard!$AK$37&lt;=0,"YTD"&amp;A3251&amp;[1]Dashboard!$AK$37&amp;U3251),IF([1]Dashboard!$AK$39="FY","FY"&amp;A3251&amp;U3251)))</f>
        <v>YTD2025062 - OTHERGRUÉ</v>
      </c>
      <c r="U3251" t="str">
        <f t="shared" si="203"/>
        <v>2 - OTHERGRUÉ</v>
      </c>
      <c r="V3251" t="str">
        <f>IF([1]Dashboard!$AK$39="Month","Month"&amp;N3251&amp;C3251&amp;E3251,IF([1]Dashboard!$AK$39="YTD",IF(O3251-[1]Dashboard!$AK$37&lt;=0,"YTD"&amp;A3251&amp;[1]Dashboard!$AK$37&amp;C3251&amp;E3251),IF([1]Dashboard!$AK$39="FY","FY"&amp;A3251&amp;C3251&amp;E3251)))</f>
        <v>YTD202506Abbesses2 - OTHER</v>
      </c>
      <c r="W3251" t="str">
        <f>IF([1]Dashboard!$AK$39="Month","Month"&amp;N3251,IF([1]Dashboard!$AK$39="YTD",IF(O3251-[1]Dashboard!$AK$37&lt;=0,"YTD"&amp;A3251&amp;[1]Dashboard!$AK$37),IF([1]Dashboard!$AK$39="FY","FY"&amp;A3251)))</f>
        <v>YTD202506</v>
      </c>
    </row>
    <row r="3252" spans="1:23" x14ac:dyDescent="0.3">
      <c r="A3252" t="s">
        <v>610</v>
      </c>
      <c r="B3252" t="s">
        <v>251</v>
      </c>
      <c r="C3252" t="s">
        <v>25</v>
      </c>
      <c r="D3252" t="s">
        <v>71</v>
      </c>
      <c r="E3252" t="s">
        <v>67</v>
      </c>
      <c r="F3252" t="s">
        <v>172</v>
      </c>
      <c r="G3252" t="s">
        <v>173</v>
      </c>
      <c r="H3252" t="s">
        <v>499</v>
      </c>
      <c r="I3252" s="4">
        <v>12</v>
      </c>
      <c r="J3252" s="4">
        <v>12.10273224043716</v>
      </c>
      <c r="K3252" s="4">
        <v>5.5868852459016392</v>
      </c>
      <c r="L3252" s="4">
        <v>6.5158469945355204</v>
      </c>
      <c r="M3252" s="5">
        <v>0.6</v>
      </c>
      <c r="N3252" t="str">
        <f t="shared" si="200"/>
        <v>202502</v>
      </c>
      <c r="O3252" t="str">
        <f t="shared" si="201"/>
        <v>02</v>
      </c>
      <c r="P3252" t="str">
        <f t="shared" si="202"/>
        <v>02.Feb2025</v>
      </c>
      <c r="Q3252" t="str">
        <f>IF([1]Dashboard!$AK$39="Month","Month"&amp;N3252&amp;E3252,IF([1]Dashboard!$AK$39="YTD",IF(O3252-[1]Dashboard!$AK$37&lt;=0,"YTD"&amp;A3252&amp;[1]Dashboard!$AK$37&amp;E3252),IF([1]Dashboard!$AK$39="FY","FY"&amp;A3252&amp;E3252)))</f>
        <v>YTD2025062 - OTHER</v>
      </c>
      <c r="R3252" t="str">
        <f>IF([1]Dashboard!$AK$39="Month","Month"&amp;N3252&amp;E3252&amp;F3252,IF([1]Dashboard!$AK$39="YTD",IF(O3252-[1]Dashboard!$AK$37&lt;=0,"YTD"&amp;A3252&amp;[1]Dashboard!$AK$37&amp;E3252&amp;F3252),IF([1]Dashboard!$AK$39="FY","FY"&amp;A3252&amp;E3252&amp;F3252)))</f>
        <v>YTD2025062 - OTHERGRUÉ</v>
      </c>
      <c r="S3252" t="str">
        <f>IF([1]Dashboard!$AK$39="Month","Month"&amp;N3252&amp;F3252,IF([1]Dashboard!$AK$39="YTD",IF(O3252-[1]Dashboard!$AK$37&lt;=0,"YTD"&amp;A3252&amp;[1]Dashboard!$AK$37&amp;F3252),IF([1]Dashboard!$AK$39="FY","FY"&amp;A3252&amp;F3252)))</f>
        <v>YTD202506GRUÉ</v>
      </c>
      <c r="T3252" t="str">
        <f>IF([1]Dashboard!$AK$39="Month","Month"&amp;N3252&amp;F3252,IF([1]Dashboard!$AK$39="YTD",IF(O3252-[1]Dashboard!$AK$37&lt;=0,"YTD"&amp;A3252&amp;[1]Dashboard!$AK$37&amp;U3252),IF([1]Dashboard!$AK$39="FY","FY"&amp;A3252&amp;U3252)))</f>
        <v>YTD2025062 - OTHERGRUÉ</v>
      </c>
      <c r="U3252" t="str">
        <f t="shared" si="203"/>
        <v>2 - OTHERGRUÉ</v>
      </c>
      <c r="V3252" t="str">
        <f>IF([1]Dashboard!$AK$39="Month","Month"&amp;N3252&amp;C3252&amp;E3252,IF([1]Dashboard!$AK$39="YTD",IF(O3252-[1]Dashboard!$AK$37&lt;=0,"YTD"&amp;A3252&amp;[1]Dashboard!$AK$37&amp;C3252&amp;E3252),IF([1]Dashboard!$AK$39="FY","FY"&amp;A3252&amp;C3252&amp;E3252)))</f>
        <v>YTD202506Abbesses2 - OTHER</v>
      </c>
      <c r="W3252" t="str">
        <f>IF([1]Dashboard!$AK$39="Month","Month"&amp;N3252,IF([1]Dashboard!$AK$39="YTD",IF(O3252-[1]Dashboard!$AK$37&lt;=0,"YTD"&amp;A3252&amp;[1]Dashboard!$AK$37),IF([1]Dashboard!$AK$39="FY","FY"&amp;A3252)))</f>
        <v>YTD202506</v>
      </c>
    </row>
    <row r="3253" spans="1:23" x14ac:dyDescent="0.3">
      <c r="A3253" t="s">
        <v>610</v>
      </c>
      <c r="B3253" t="s">
        <v>251</v>
      </c>
      <c r="C3253" t="s">
        <v>25</v>
      </c>
      <c r="D3253" t="s">
        <v>71</v>
      </c>
      <c r="E3253" t="s">
        <v>67</v>
      </c>
      <c r="F3253" t="s">
        <v>175</v>
      </c>
      <c r="G3253" t="s">
        <v>176</v>
      </c>
      <c r="H3253" t="s">
        <v>500</v>
      </c>
      <c r="I3253" s="4">
        <v>5</v>
      </c>
      <c r="J3253" s="4">
        <v>12.179234972677596</v>
      </c>
      <c r="K3253" s="4">
        <v>9.9016393442622963</v>
      </c>
      <c r="L3253" s="4">
        <v>2.2775956284153009</v>
      </c>
      <c r="M3253" s="5">
        <v>1.1499999999999999</v>
      </c>
      <c r="N3253" t="str">
        <f t="shared" si="200"/>
        <v>202502</v>
      </c>
      <c r="O3253" t="str">
        <f t="shared" si="201"/>
        <v>02</v>
      </c>
      <c r="P3253" t="str">
        <f t="shared" si="202"/>
        <v>02.Feb2025</v>
      </c>
      <c r="Q3253" t="str">
        <f>IF([1]Dashboard!$AK$39="Month","Month"&amp;N3253&amp;E3253,IF([1]Dashboard!$AK$39="YTD",IF(O3253-[1]Dashboard!$AK$37&lt;=0,"YTD"&amp;A3253&amp;[1]Dashboard!$AK$37&amp;E3253),IF([1]Dashboard!$AK$39="FY","FY"&amp;A3253&amp;E3253)))</f>
        <v>YTD2025062 - OTHER</v>
      </c>
      <c r="R3253" t="str">
        <f>IF([1]Dashboard!$AK$39="Month","Month"&amp;N3253&amp;E3253&amp;F3253,IF([1]Dashboard!$AK$39="YTD",IF(O3253-[1]Dashboard!$AK$37&lt;=0,"YTD"&amp;A3253&amp;[1]Dashboard!$AK$37&amp;E3253&amp;F3253),IF([1]Dashboard!$AK$39="FY","FY"&amp;A3253&amp;E3253&amp;F3253)))</f>
        <v>YTD2025062 - OTHERSPREADABLE</v>
      </c>
      <c r="S3253" t="str">
        <f>IF([1]Dashboard!$AK$39="Month","Month"&amp;N3253&amp;F3253,IF([1]Dashboard!$AK$39="YTD",IF(O3253-[1]Dashboard!$AK$37&lt;=0,"YTD"&amp;A3253&amp;[1]Dashboard!$AK$37&amp;F3253),IF([1]Dashboard!$AK$39="FY","FY"&amp;A3253&amp;F3253)))</f>
        <v>YTD202506SPREADABLE</v>
      </c>
      <c r="T3253" t="str">
        <f>IF([1]Dashboard!$AK$39="Month","Month"&amp;N3253&amp;F3253,IF([1]Dashboard!$AK$39="YTD",IF(O3253-[1]Dashboard!$AK$37&lt;=0,"YTD"&amp;A3253&amp;[1]Dashboard!$AK$37&amp;U3253),IF([1]Dashboard!$AK$39="FY","FY"&amp;A3253&amp;U3253)))</f>
        <v>YTD2025062 - OTHERSPREADABLE</v>
      </c>
      <c r="U3253" t="str">
        <f t="shared" si="203"/>
        <v>2 - OTHERSPREADABLE</v>
      </c>
      <c r="V3253" t="str">
        <f>IF([1]Dashboard!$AK$39="Month","Month"&amp;N3253&amp;C3253&amp;E3253,IF([1]Dashboard!$AK$39="YTD",IF(O3253-[1]Dashboard!$AK$37&lt;=0,"YTD"&amp;A3253&amp;[1]Dashboard!$AK$37&amp;C3253&amp;E3253),IF([1]Dashboard!$AK$39="FY","FY"&amp;A3253&amp;C3253&amp;E3253)))</f>
        <v>YTD202506Abbesses2 - OTHER</v>
      </c>
      <c r="W3253" t="str">
        <f>IF([1]Dashboard!$AK$39="Month","Month"&amp;N3253,IF([1]Dashboard!$AK$39="YTD",IF(O3253-[1]Dashboard!$AK$37&lt;=0,"YTD"&amp;A3253&amp;[1]Dashboard!$AK$37),IF([1]Dashboard!$AK$39="FY","FY"&amp;A3253)))</f>
        <v>YTD202506</v>
      </c>
    </row>
    <row r="3254" spans="1:23" x14ac:dyDescent="0.3">
      <c r="A3254" t="s">
        <v>610</v>
      </c>
      <c r="B3254" t="s">
        <v>251</v>
      </c>
      <c r="C3254" t="s">
        <v>25</v>
      </c>
      <c r="D3254" t="s">
        <v>71</v>
      </c>
      <c r="E3254" t="s">
        <v>67</v>
      </c>
      <c r="F3254" t="s">
        <v>175</v>
      </c>
      <c r="G3254" t="s">
        <v>254</v>
      </c>
      <c r="H3254" t="s">
        <v>501</v>
      </c>
      <c r="I3254" s="4">
        <v>8</v>
      </c>
      <c r="J3254" s="4">
        <v>23.49289617486339</v>
      </c>
      <c r="K3254" s="4">
        <v>13.272131147540982</v>
      </c>
      <c r="L3254" s="4">
        <v>10.220765027322408</v>
      </c>
      <c r="M3254" s="5">
        <v>1.6</v>
      </c>
      <c r="N3254" t="str">
        <f t="shared" si="200"/>
        <v>202502</v>
      </c>
      <c r="O3254" t="str">
        <f t="shared" si="201"/>
        <v>02</v>
      </c>
      <c r="P3254" t="str">
        <f t="shared" si="202"/>
        <v>02.Feb2025</v>
      </c>
      <c r="Q3254" t="str">
        <f>IF([1]Dashboard!$AK$39="Month","Month"&amp;N3254&amp;E3254,IF([1]Dashboard!$AK$39="YTD",IF(O3254-[1]Dashboard!$AK$37&lt;=0,"YTD"&amp;A3254&amp;[1]Dashboard!$AK$37&amp;E3254),IF([1]Dashboard!$AK$39="FY","FY"&amp;A3254&amp;E3254)))</f>
        <v>YTD2025062 - OTHER</v>
      </c>
      <c r="R3254" t="str">
        <f>IF([1]Dashboard!$AK$39="Month","Month"&amp;N3254&amp;E3254&amp;F3254,IF([1]Dashboard!$AK$39="YTD",IF(O3254-[1]Dashboard!$AK$37&lt;=0,"YTD"&amp;A3254&amp;[1]Dashboard!$AK$37&amp;E3254&amp;F3254),IF([1]Dashboard!$AK$39="FY","FY"&amp;A3254&amp;E3254&amp;F3254)))</f>
        <v>YTD2025062 - OTHERSPREADABLE</v>
      </c>
      <c r="S3254" t="str">
        <f>IF([1]Dashboard!$AK$39="Month","Month"&amp;N3254&amp;F3254,IF([1]Dashboard!$AK$39="YTD",IF(O3254-[1]Dashboard!$AK$37&lt;=0,"YTD"&amp;A3254&amp;[1]Dashboard!$AK$37&amp;F3254),IF([1]Dashboard!$AK$39="FY","FY"&amp;A3254&amp;F3254)))</f>
        <v>YTD202506SPREADABLE</v>
      </c>
      <c r="T3254" t="str">
        <f>IF([1]Dashboard!$AK$39="Month","Month"&amp;N3254&amp;F3254,IF([1]Dashboard!$AK$39="YTD",IF(O3254-[1]Dashboard!$AK$37&lt;=0,"YTD"&amp;A3254&amp;[1]Dashboard!$AK$37&amp;U3254),IF([1]Dashboard!$AK$39="FY","FY"&amp;A3254&amp;U3254)))</f>
        <v>YTD2025062 - OTHERSPREADABLE</v>
      </c>
      <c r="U3254" t="str">
        <f t="shared" si="203"/>
        <v>2 - OTHERSPREADABLE</v>
      </c>
      <c r="V3254" t="str">
        <f>IF([1]Dashboard!$AK$39="Month","Month"&amp;N3254&amp;C3254&amp;E3254,IF([1]Dashboard!$AK$39="YTD",IF(O3254-[1]Dashboard!$AK$37&lt;=0,"YTD"&amp;A3254&amp;[1]Dashboard!$AK$37&amp;C3254&amp;E3254),IF([1]Dashboard!$AK$39="FY","FY"&amp;A3254&amp;C3254&amp;E3254)))</f>
        <v>YTD202506Abbesses2 - OTHER</v>
      </c>
      <c r="W3254" t="str">
        <f>IF([1]Dashboard!$AK$39="Month","Month"&amp;N3254,IF([1]Dashboard!$AK$39="YTD",IF(O3254-[1]Dashboard!$AK$37&lt;=0,"YTD"&amp;A3254&amp;[1]Dashboard!$AK$37),IF([1]Dashboard!$AK$39="FY","FY"&amp;A3254)))</f>
        <v>YTD202506</v>
      </c>
    </row>
    <row r="3255" spans="1:23" x14ac:dyDescent="0.3">
      <c r="A3255" t="s">
        <v>610</v>
      </c>
      <c r="B3255" t="s">
        <v>251</v>
      </c>
      <c r="C3255" t="s">
        <v>25</v>
      </c>
      <c r="D3255" t="s">
        <v>71</v>
      </c>
      <c r="E3255" t="s">
        <v>67</v>
      </c>
      <c r="F3255" t="s">
        <v>175</v>
      </c>
      <c r="G3255" t="s">
        <v>256</v>
      </c>
      <c r="H3255" t="s">
        <v>502</v>
      </c>
      <c r="I3255" s="4">
        <v>4</v>
      </c>
      <c r="J3255" s="4">
        <v>12.306010928961747</v>
      </c>
      <c r="K3255" s="4">
        <v>6.7322404371584694</v>
      </c>
      <c r="L3255" s="4">
        <v>5.5737704918032778</v>
      </c>
      <c r="M3255" s="5">
        <v>0.8</v>
      </c>
      <c r="N3255" t="str">
        <f t="shared" si="200"/>
        <v>202502</v>
      </c>
      <c r="O3255" t="str">
        <f t="shared" si="201"/>
        <v>02</v>
      </c>
      <c r="P3255" t="str">
        <f t="shared" si="202"/>
        <v>02.Feb2025</v>
      </c>
      <c r="Q3255" t="str">
        <f>IF([1]Dashboard!$AK$39="Month","Month"&amp;N3255&amp;E3255,IF([1]Dashboard!$AK$39="YTD",IF(O3255-[1]Dashboard!$AK$37&lt;=0,"YTD"&amp;A3255&amp;[1]Dashboard!$AK$37&amp;E3255),IF([1]Dashboard!$AK$39="FY","FY"&amp;A3255&amp;E3255)))</f>
        <v>YTD2025062 - OTHER</v>
      </c>
      <c r="R3255" t="str">
        <f>IF([1]Dashboard!$AK$39="Month","Month"&amp;N3255&amp;E3255&amp;F3255,IF([1]Dashboard!$AK$39="YTD",IF(O3255-[1]Dashboard!$AK$37&lt;=0,"YTD"&amp;A3255&amp;[1]Dashboard!$AK$37&amp;E3255&amp;F3255),IF([1]Dashboard!$AK$39="FY","FY"&amp;A3255&amp;E3255&amp;F3255)))</f>
        <v>YTD2025062 - OTHERSPREADABLE</v>
      </c>
      <c r="S3255" t="str">
        <f>IF([1]Dashboard!$AK$39="Month","Month"&amp;N3255&amp;F3255,IF([1]Dashboard!$AK$39="YTD",IF(O3255-[1]Dashboard!$AK$37&lt;=0,"YTD"&amp;A3255&amp;[1]Dashboard!$AK$37&amp;F3255),IF([1]Dashboard!$AK$39="FY","FY"&amp;A3255&amp;F3255)))</f>
        <v>YTD202506SPREADABLE</v>
      </c>
      <c r="T3255" t="str">
        <f>IF([1]Dashboard!$AK$39="Month","Month"&amp;N3255&amp;F3255,IF([1]Dashboard!$AK$39="YTD",IF(O3255-[1]Dashboard!$AK$37&lt;=0,"YTD"&amp;A3255&amp;[1]Dashboard!$AK$37&amp;U3255),IF([1]Dashboard!$AK$39="FY","FY"&amp;A3255&amp;U3255)))</f>
        <v>YTD2025062 - OTHERSPREADABLE</v>
      </c>
      <c r="U3255" t="str">
        <f t="shared" si="203"/>
        <v>2 - OTHERSPREADABLE</v>
      </c>
      <c r="V3255" t="str">
        <f>IF([1]Dashboard!$AK$39="Month","Month"&amp;N3255&amp;C3255&amp;E3255,IF([1]Dashboard!$AK$39="YTD",IF(O3255-[1]Dashboard!$AK$37&lt;=0,"YTD"&amp;A3255&amp;[1]Dashboard!$AK$37&amp;C3255&amp;E3255),IF([1]Dashboard!$AK$39="FY","FY"&amp;A3255&amp;C3255&amp;E3255)))</f>
        <v>YTD202506Abbesses2 - OTHER</v>
      </c>
      <c r="W3255" t="str">
        <f>IF([1]Dashboard!$AK$39="Month","Month"&amp;N3255,IF([1]Dashboard!$AK$39="YTD",IF(O3255-[1]Dashboard!$AK$37&lt;=0,"YTD"&amp;A3255&amp;[1]Dashboard!$AK$37),IF([1]Dashboard!$AK$39="FY","FY"&amp;A3255)))</f>
        <v>YTD202506</v>
      </c>
    </row>
    <row r="3256" spans="1:23" x14ac:dyDescent="0.3">
      <c r="A3256" t="s">
        <v>610</v>
      </c>
      <c r="B3256" t="s">
        <v>251</v>
      </c>
      <c r="C3256" t="s">
        <v>25</v>
      </c>
      <c r="D3256" t="s">
        <v>71</v>
      </c>
      <c r="E3256" t="s">
        <v>178</v>
      </c>
      <c r="F3256" t="s">
        <v>179</v>
      </c>
      <c r="G3256" t="s">
        <v>286</v>
      </c>
      <c r="H3256" t="s">
        <v>287</v>
      </c>
      <c r="I3256" s="4">
        <v>1</v>
      </c>
      <c r="J3256" s="4">
        <v>2.583606557377049</v>
      </c>
      <c r="K3256" s="4">
        <v>0.93333333333333324</v>
      </c>
      <c r="L3256" s="4">
        <v>1.6502732240437159</v>
      </c>
      <c r="M3256" s="5">
        <v>1</v>
      </c>
      <c r="N3256" t="str">
        <f t="shared" si="200"/>
        <v>202502</v>
      </c>
      <c r="O3256" t="str">
        <f t="shared" si="201"/>
        <v>02</v>
      </c>
      <c r="P3256" t="str">
        <f t="shared" si="202"/>
        <v>02.Feb2025</v>
      </c>
      <c r="Q3256" t="str">
        <f>IF([1]Dashboard!$AK$39="Month","Month"&amp;N3256&amp;E3256,IF([1]Dashboard!$AK$39="YTD",IF(O3256-[1]Dashboard!$AK$37&lt;=0,"YTD"&amp;A3256&amp;[1]Dashboard!$AK$37&amp;E3256),IF([1]Dashboard!$AK$39="FY","FY"&amp;A3256&amp;E3256)))</f>
        <v>YTD2025063 - CASA</v>
      </c>
      <c r="R3256" t="str">
        <f>IF([1]Dashboard!$AK$39="Month","Month"&amp;N3256&amp;E3256&amp;F3256,IF([1]Dashboard!$AK$39="YTD",IF(O3256-[1]Dashboard!$AK$37&lt;=0,"YTD"&amp;A3256&amp;[1]Dashboard!$AK$37&amp;E3256&amp;F3256),IF([1]Dashboard!$AK$39="FY","FY"&amp;A3256&amp;E3256&amp;F3256)))</f>
        <v>YTD2025063 - CASACASA</v>
      </c>
      <c r="S3256" t="str">
        <f>IF([1]Dashboard!$AK$39="Month","Month"&amp;N3256&amp;F3256,IF([1]Dashboard!$AK$39="YTD",IF(O3256-[1]Dashboard!$AK$37&lt;=0,"YTD"&amp;A3256&amp;[1]Dashboard!$AK$37&amp;F3256),IF([1]Dashboard!$AK$39="FY","FY"&amp;A3256&amp;F3256)))</f>
        <v>YTD202506CASA</v>
      </c>
      <c r="T3256" t="str">
        <f>IF([1]Dashboard!$AK$39="Month","Month"&amp;N3256&amp;F3256,IF([1]Dashboard!$AK$39="YTD",IF(O3256-[1]Dashboard!$AK$37&lt;=0,"YTD"&amp;A3256&amp;[1]Dashboard!$AK$37&amp;U3256),IF([1]Dashboard!$AK$39="FY","FY"&amp;A3256&amp;U3256)))</f>
        <v>YTD2025063 - CASACASA</v>
      </c>
      <c r="U3256" t="str">
        <f t="shared" si="203"/>
        <v>3 - CASACASA</v>
      </c>
      <c r="V3256" t="str">
        <f>IF([1]Dashboard!$AK$39="Month","Month"&amp;N3256&amp;C3256&amp;E3256,IF([1]Dashboard!$AK$39="YTD",IF(O3256-[1]Dashboard!$AK$37&lt;=0,"YTD"&amp;A3256&amp;[1]Dashboard!$AK$37&amp;C3256&amp;E3256),IF([1]Dashboard!$AK$39="FY","FY"&amp;A3256&amp;C3256&amp;E3256)))</f>
        <v>YTD202506Abbesses3 - CASA</v>
      </c>
      <c r="W3256" t="str">
        <f>IF([1]Dashboard!$AK$39="Month","Month"&amp;N3256,IF([1]Dashboard!$AK$39="YTD",IF(O3256-[1]Dashboard!$AK$37&lt;=0,"YTD"&amp;A3256&amp;[1]Dashboard!$AK$37),IF([1]Dashboard!$AK$39="FY","FY"&amp;A3256)))</f>
        <v>YTD202506</v>
      </c>
    </row>
    <row r="3257" spans="1:23" x14ac:dyDescent="0.3">
      <c r="A3257" t="s">
        <v>610</v>
      </c>
      <c r="B3257" t="s">
        <v>251</v>
      </c>
      <c r="C3257" t="s">
        <v>25</v>
      </c>
      <c r="D3257" t="s">
        <v>71</v>
      </c>
      <c r="E3257" t="s">
        <v>178</v>
      </c>
      <c r="F3257" t="s">
        <v>179</v>
      </c>
      <c r="G3257" t="s">
        <v>180</v>
      </c>
      <c r="H3257" t="s">
        <v>181</v>
      </c>
      <c r="I3257" s="4">
        <v>2</v>
      </c>
      <c r="J3257" s="4">
        <v>4.7344262295081965</v>
      </c>
      <c r="K3257" s="4">
        <v>1.7661202185792348</v>
      </c>
      <c r="L3257" s="4">
        <v>2.9683060109289618</v>
      </c>
      <c r="M3257" s="5">
        <v>2</v>
      </c>
      <c r="N3257" t="str">
        <f t="shared" si="200"/>
        <v>202502</v>
      </c>
      <c r="O3257" t="str">
        <f t="shared" si="201"/>
        <v>02</v>
      </c>
      <c r="P3257" t="str">
        <f t="shared" si="202"/>
        <v>02.Feb2025</v>
      </c>
      <c r="Q3257" t="str">
        <f>IF([1]Dashboard!$AK$39="Month","Month"&amp;N3257&amp;E3257,IF([1]Dashboard!$AK$39="YTD",IF(O3257-[1]Dashboard!$AK$37&lt;=0,"YTD"&amp;A3257&amp;[1]Dashboard!$AK$37&amp;E3257),IF([1]Dashboard!$AK$39="FY","FY"&amp;A3257&amp;E3257)))</f>
        <v>YTD2025063 - CASA</v>
      </c>
      <c r="R3257" t="str">
        <f>IF([1]Dashboard!$AK$39="Month","Month"&amp;N3257&amp;E3257&amp;F3257,IF([1]Dashboard!$AK$39="YTD",IF(O3257-[1]Dashboard!$AK$37&lt;=0,"YTD"&amp;A3257&amp;[1]Dashboard!$AK$37&amp;E3257&amp;F3257),IF([1]Dashboard!$AK$39="FY","FY"&amp;A3257&amp;E3257&amp;F3257)))</f>
        <v>YTD2025063 - CASACASA</v>
      </c>
      <c r="S3257" t="str">
        <f>IF([1]Dashboard!$AK$39="Month","Month"&amp;N3257&amp;F3257,IF([1]Dashboard!$AK$39="YTD",IF(O3257-[1]Dashboard!$AK$37&lt;=0,"YTD"&amp;A3257&amp;[1]Dashboard!$AK$37&amp;F3257),IF([1]Dashboard!$AK$39="FY","FY"&amp;A3257&amp;F3257)))</f>
        <v>YTD202506CASA</v>
      </c>
      <c r="T3257" t="str">
        <f>IF([1]Dashboard!$AK$39="Month","Month"&amp;N3257&amp;F3257,IF([1]Dashboard!$AK$39="YTD",IF(O3257-[1]Dashboard!$AK$37&lt;=0,"YTD"&amp;A3257&amp;[1]Dashboard!$AK$37&amp;U3257),IF([1]Dashboard!$AK$39="FY","FY"&amp;A3257&amp;U3257)))</f>
        <v>YTD2025063 - CASACASA</v>
      </c>
      <c r="U3257" t="str">
        <f t="shared" si="203"/>
        <v>3 - CASACASA</v>
      </c>
      <c r="V3257" t="str">
        <f>IF([1]Dashboard!$AK$39="Month","Month"&amp;N3257&amp;C3257&amp;E3257,IF([1]Dashboard!$AK$39="YTD",IF(O3257-[1]Dashboard!$AK$37&lt;=0,"YTD"&amp;A3257&amp;[1]Dashboard!$AK$37&amp;C3257&amp;E3257),IF([1]Dashboard!$AK$39="FY","FY"&amp;A3257&amp;C3257&amp;E3257)))</f>
        <v>YTD202506Abbesses3 - CASA</v>
      </c>
      <c r="W3257" t="str">
        <f>IF([1]Dashboard!$AK$39="Month","Month"&amp;N3257,IF([1]Dashboard!$AK$39="YTD",IF(O3257-[1]Dashboard!$AK$37&lt;=0,"YTD"&amp;A3257&amp;[1]Dashboard!$AK$37),IF([1]Dashboard!$AK$39="FY","FY"&amp;A3257)))</f>
        <v>YTD202506</v>
      </c>
    </row>
    <row r="3258" spans="1:23" x14ac:dyDescent="0.3">
      <c r="A3258" t="s">
        <v>610</v>
      </c>
      <c r="B3258" t="s">
        <v>251</v>
      </c>
      <c r="C3258" t="s">
        <v>25</v>
      </c>
      <c r="D3258" t="s">
        <v>71</v>
      </c>
      <c r="E3258" t="s">
        <v>178</v>
      </c>
      <c r="F3258" t="s">
        <v>179</v>
      </c>
      <c r="G3258" t="s">
        <v>186</v>
      </c>
      <c r="H3258" t="s">
        <v>187</v>
      </c>
      <c r="I3258" s="4">
        <v>19</v>
      </c>
      <c r="J3258" s="4">
        <v>59.967213114754088</v>
      </c>
      <c r="K3258" s="4">
        <v>36.920218579234977</v>
      </c>
      <c r="L3258" s="4">
        <v>23.046994535519111</v>
      </c>
      <c r="M3258" s="5">
        <v>19</v>
      </c>
      <c r="N3258" t="str">
        <f t="shared" si="200"/>
        <v>202502</v>
      </c>
      <c r="O3258" t="str">
        <f t="shared" si="201"/>
        <v>02</v>
      </c>
      <c r="P3258" t="str">
        <f t="shared" si="202"/>
        <v>02.Feb2025</v>
      </c>
      <c r="Q3258" t="str">
        <f>IF([1]Dashboard!$AK$39="Month","Month"&amp;N3258&amp;E3258,IF([1]Dashboard!$AK$39="YTD",IF(O3258-[1]Dashboard!$AK$37&lt;=0,"YTD"&amp;A3258&amp;[1]Dashboard!$AK$37&amp;E3258),IF([1]Dashboard!$AK$39="FY","FY"&amp;A3258&amp;E3258)))</f>
        <v>YTD2025063 - CASA</v>
      </c>
      <c r="R3258" t="str">
        <f>IF([1]Dashboard!$AK$39="Month","Month"&amp;N3258&amp;E3258&amp;F3258,IF([1]Dashboard!$AK$39="YTD",IF(O3258-[1]Dashboard!$AK$37&lt;=0,"YTD"&amp;A3258&amp;[1]Dashboard!$AK$37&amp;E3258&amp;F3258),IF([1]Dashboard!$AK$39="FY","FY"&amp;A3258&amp;E3258&amp;F3258)))</f>
        <v>YTD2025063 - CASACASA</v>
      </c>
      <c r="S3258" t="str">
        <f>IF([1]Dashboard!$AK$39="Month","Month"&amp;N3258&amp;F3258,IF([1]Dashboard!$AK$39="YTD",IF(O3258-[1]Dashboard!$AK$37&lt;=0,"YTD"&amp;A3258&amp;[1]Dashboard!$AK$37&amp;F3258),IF([1]Dashboard!$AK$39="FY","FY"&amp;A3258&amp;F3258)))</f>
        <v>YTD202506CASA</v>
      </c>
      <c r="T3258" t="str">
        <f>IF([1]Dashboard!$AK$39="Month","Month"&amp;N3258&amp;F3258,IF([1]Dashboard!$AK$39="YTD",IF(O3258-[1]Dashboard!$AK$37&lt;=0,"YTD"&amp;A3258&amp;[1]Dashboard!$AK$37&amp;U3258),IF([1]Dashboard!$AK$39="FY","FY"&amp;A3258&amp;U3258)))</f>
        <v>YTD2025063 - CASACASA</v>
      </c>
      <c r="U3258" t="str">
        <f t="shared" si="203"/>
        <v>3 - CASACASA</v>
      </c>
      <c r="V3258" t="str">
        <f>IF([1]Dashboard!$AK$39="Month","Month"&amp;N3258&amp;C3258&amp;E3258,IF([1]Dashboard!$AK$39="YTD",IF(O3258-[1]Dashboard!$AK$37&lt;=0,"YTD"&amp;A3258&amp;[1]Dashboard!$AK$37&amp;C3258&amp;E3258),IF([1]Dashboard!$AK$39="FY","FY"&amp;A3258&amp;C3258&amp;E3258)))</f>
        <v>YTD202506Abbesses3 - CASA</v>
      </c>
      <c r="W3258" t="str">
        <f>IF([1]Dashboard!$AK$39="Month","Month"&amp;N3258,IF([1]Dashboard!$AK$39="YTD",IF(O3258-[1]Dashboard!$AK$37&lt;=0,"YTD"&amp;A3258&amp;[1]Dashboard!$AK$37),IF([1]Dashboard!$AK$39="FY","FY"&amp;A3258)))</f>
        <v>YTD202506</v>
      </c>
    </row>
    <row r="3259" spans="1:23" x14ac:dyDescent="0.3">
      <c r="A3259" t="s">
        <v>610</v>
      </c>
      <c r="B3259" t="s">
        <v>251</v>
      </c>
      <c r="C3259" t="s">
        <v>25</v>
      </c>
      <c r="D3259" t="s">
        <v>71</v>
      </c>
      <c r="E3259" t="s">
        <v>178</v>
      </c>
      <c r="F3259" t="s">
        <v>358</v>
      </c>
      <c r="G3259" t="s">
        <v>443</v>
      </c>
      <c r="H3259" t="s">
        <v>507</v>
      </c>
      <c r="I3259" s="4">
        <v>2</v>
      </c>
      <c r="J3259" s="4">
        <v>6.9202185792349722</v>
      </c>
      <c r="K3259" s="4">
        <v>5.1409836065573771</v>
      </c>
      <c r="L3259" s="4">
        <v>1.7792349726775958</v>
      </c>
      <c r="M3259" s="5">
        <v>2</v>
      </c>
      <c r="N3259" t="str">
        <f t="shared" si="200"/>
        <v>202502</v>
      </c>
      <c r="O3259" t="str">
        <f t="shared" si="201"/>
        <v>02</v>
      </c>
      <c r="P3259" t="str">
        <f t="shared" si="202"/>
        <v>02.Feb2025</v>
      </c>
      <c r="Q3259" t="str">
        <f>IF([1]Dashboard!$AK$39="Month","Month"&amp;N3259&amp;E3259,IF([1]Dashboard!$AK$39="YTD",IF(O3259-[1]Dashboard!$AK$37&lt;=0,"YTD"&amp;A3259&amp;[1]Dashboard!$AK$37&amp;E3259),IF([1]Dashboard!$AK$39="FY","FY"&amp;A3259&amp;E3259)))</f>
        <v>YTD2025063 - CASA</v>
      </c>
      <c r="R3259" t="str">
        <f>IF([1]Dashboard!$AK$39="Month","Month"&amp;N3259&amp;E3259&amp;F3259,IF([1]Dashboard!$AK$39="YTD",IF(O3259-[1]Dashboard!$AK$37&lt;=0,"YTD"&amp;A3259&amp;[1]Dashboard!$AK$37&amp;E3259&amp;F3259),IF([1]Dashboard!$AK$39="FY","FY"&amp;A3259&amp;E3259&amp;F3259)))</f>
        <v>YTD2025063 - CASAOLARIA</v>
      </c>
      <c r="S3259" t="str">
        <f>IF([1]Dashboard!$AK$39="Month","Month"&amp;N3259&amp;F3259,IF([1]Dashboard!$AK$39="YTD",IF(O3259-[1]Dashboard!$AK$37&lt;=0,"YTD"&amp;A3259&amp;[1]Dashboard!$AK$37&amp;F3259),IF([1]Dashboard!$AK$39="FY","FY"&amp;A3259&amp;F3259)))</f>
        <v>YTD202506OLARIA</v>
      </c>
      <c r="T3259" t="str">
        <f>IF([1]Dashboard!$AK$39="Month","Month"&amp;N3259&amp;F3259,IF([1]Dashboard!$AK$39="YTD",IF(O3259-[1]Dashboard!$AK$37&lt;=0,"YTD"&amp;A3259&amp;[1]Dashboard!$AK$37&amp;U3259),IF([1]Dashboard!$AK$39="FY","FY"&amp;A3259&amp;U3259)))</f>
        <v>YTD2025063 - CASAOLARIA</v>
      </c>
      <c r="U3259" t="str">
        <f t="shared" si="203"/>
        <v>3 - CASAOLARIA</v>
      </c>
      <c r="V3259" t="str">
        <f>IF([1]Dashboard!$AK$39="Month","Month"&amp;N3259&amp;C3259&amp;E3259,IF([1]Dashboard!$AK$39="YTD",IF(O3259-[1]Dashboard!$AK$37&lt;=0,"YTD"&amp;A3259&amp;[1]Dashboard!$AK$37&amp;C3259&amp;E3259),IF([1]Dashboard!$AK$39="FY","FY"&amp;A3259&amp;C3259&amp;E3259)))</f>
        <v>YTD202506Abbesses3 - CASA</v>
      </c>
      <c r="W3259" t="str">
        <f>IF([1]Dashboard!$AK$39="Month","Month"&amp;N3259,IF([1]Dashboard!$AK$39="YTD",IF(O3259-[1]Dashboard!$AK$37&lt;=0,"YTD"&amp;A3259&amp;[1]Dashboard!$AK$37),IF([1]Dashboard!$AK$39="FY","FY"&amp;A3259)))</f>
        <v>YTD202506</v>
      </c>
    </row>
    <row r="3260" spans="1:23" x14ac:dyDescent="0.3">
      <c r="A3260" t="s">
        <v>610</v>
      </c>
      <c r="B3260" t="s">
        <v>251</v>
      </c>
      <c r="C3260" t="s">
        <v>25</v>
      </c>
      <c r="D3260" t="s">
        <v>71</v>
      </c>
      <c r="E3260" t="s">
        <v>178</v>
      </c>
      <c r="F3260" t="s">
        <v>358</v>
      </c>
      <c r="G3260" t="s">
        <v>359</v>
      </c>
      <c r="H3260" t="s">
        <v>512</v>
      </c>
      <c r="I3260" s="4">
        <v>1</v>
      </c>
      <c r="J3260" s="4">
        <v>4.553005464480874</v>
      </c>
      <c r="K3260" s="4">
        <v>3.763934426229508</v>
      </c>
      <c r="L3260" s="4">
        <v>0.78907103825136593</v>
      </c>
      <c r="M3260" s="5">
        <v>1</v>
      </c>
      <c r="N3260" t="str">
        <f t="shared" si="200"/>
        <v>202502</v>
      </c>
      <c r="O3260" t="str">
        <f t="shared" si="201"/>
        <v>02</v>
      </c>
      <c r="P3260" t="str">
        <f t="shared" si="202"/>
        <v>02.Feb2025</v>
      </c>
      <c r="Q3260" t="str">
        <f>IF([1]Dashboard!$AK$39="Month","Month"&amp;N3260&amp;E3260,IF([1]Dashboard!$AK$39="YTD",IF(O3260-[1]Dashboard!$AK$37&lt;=0,"YTD"&amp;A3260&amp;[1]Dashboard!$AK$37&amp;E3260),IF([1]Dashboard!$AK$39="FY","FY"&amp;A3260&amp;E3260)))</f>
        <v>YTD2025063 - CASA</v>
      </c>
      <c r="R3260" t="str">
        <f>IF([1]Dashboard!$AK$39="Month","Month"&amp;N3260&amp;E3260&amp;F3260,IF([1]Dashboard!$AK$39="YTD",IF(O3260-[1]Dashboard!$AK$37&lt;=0,"YTD"&amp;A3260&amp;[1]Dashboard!$AK$37&amp;E3260&amp;F3260),IF([1]Dashboard!$AK$39="FY","FY"&amp;A3260&amp;E3260&amp;F3260)))</f>
        <v>YTD2025063 - CASAOLARIA</v>
      </c>
      <c r="S3260" t="str">
        <f>IF([1]Dashboard!$AK$39="Month","Month"&amp;N3260&amp;F3260,IF([1]Dashboard!$AK$39="YTD",IF(O3260-[1]Dashboard!$AK$37&lt;=0,"YTD"&amp;A3260&amp;[1]Dashboard!$AK$37&amp;F3260),IF([1]Dashboard!$AK$39="FY","FY"&amp;A3260&amp;F3260)))</f>
        <v>YTD202506OLARIA</v>
      </c>
      <c r="T3260" t="str">
        <f>IF([1]Dashboard!$AK$39="Month","Month"&amp;N3260&amp;F3260,IF([1]Dashboard!$AK$39="YTD",IF(O3260-[1]Dashboard!$AK$37&lt;=0,"YTD"&amp;A3260&amp;[1]Dashboard!$AK$37&amp;U3260),IF([1]Dashboard!$AK$39="FY","FY"&amp;A3260&amp;U3260)))</f>
        <v>YTD2025063 - CASAOLARIA</v>
      </c>
      <c r="U3260" t="str">
        <f t="shared" si="203"/>
        <v>3 - CASAOLARIA</v>
      </c>
      <c r="V3260" t="str">
        <f>IF([1]Dashboard!$AK$39="Month","Month"&amp;N3260&amp;C3260&amp;E3260,IF([1]Dashboard!$AK$39="YTD",IF(O3260-[1]Dashboard!$AK$37&lt;=0,"YTD"&amp;A3260&amp;[1]Dashboard!$AK$37&amp;C3260&amp;E3260),IF([1]Dashboard!$AK$39="FY","FY"&amp;A3260&amp;C3260&amp;E3260)))</f>
        <v>YTD202506Abbesses3 - CASA</v>
      </c>
      <c r="W3260" t="str">
        <f>IF([1]Dashboard!$AK$39="Month","Month"&amp;N3260,IF([1]Dashboard!$AK$39="YTD",IF(O3260-[1]Dashboard!$AK$37&lt;=0,"YTD"&amp;A3260&amp;[1]Dashboard!$AK$37),IF([1]Dashboard!$AK$39="FY","FY"&amp;A3260)))</f>
        <v>YTD202506</v>
      </c>
    </row>
    <row r="3261" spans="1:23" x14ac:dyDescent="0.3">
      <c r="A3261" t="s">
        <v>610</v>
      </c>
      <c r="B3261" t="s">
        <v>251</v>
      </c>
      <c r="C3261" t="s">
        <v>25</v>
      </c>
      <c r="D3261" t="s">
        <v>71</v>
      </c>
      <c r="E3261" t="s">
        <v>178</v>
      </c>
      <c r="F3261" t="s">
        <v>358</v>
      </c>
      <c r="G3261" t="s">
        <v>588</v>
      </c>
      <c r="H3261" t="s">
        <v>589</v>
      </c>
      <c r="I3261" s="4">
        <v>1</v>
      </c>
      <c r="J3261" s="4">
        <v>6.192349726775956</v>
      </c>
      <c r="K3261" s="4">
        <v>4.502732240437159</v>
      </c>
      <c r="L3261" s="4">
        <v>1.6896174863387972</v>
      </c>
      <c r="M3261" s="5">
        <v>1</v>
      </c>
      <c r="N3261" t="str">
        <f t="shared" si="200"/>
        <v>202502</v>
      </c>
      <c r="O3261" t="str">
        <f t="shared" si="201"/>
        <v>02</v>
      </c>
      <c r="P3261" t="str">
        <f t="shared" si="202"/>
        <v>02.Feb2025</v>
      </c>
      <c r="Q3261" t="str">
        <f>IF([1]Dashboard!$AK$39="Month","Month"&amp;N3261&amp;E3261,IF([1]Dashboard!$AK$39="YTD",IF(O3261-[1]Dashboard!$AK$37&lt;=0,"YTD"&amp;A3261&amp;[1]Dashboard!$AK$37&amp;E3261),IF([1]Dashboard!$AK$39="FY","FY"&amp;A3261&amp;E3261)))</f>
        <v>YTD2025063 - CASA</v>
      </c>
      <c r="R3261" t="str">
        <f>IF([1]Dashboard!$AK$39="Month","Month"&amp;N3261&amp;E3261&amp;F3261,IF([1]Dashboard!$AK$39="YTD",IF(O3261-[1]Dashboard!$AK$37&lt;=0,"YTD"&amp;A3261&amp;[1]Dashboard!$AK$37&amp;E3261&amp;F3261),IF([1]Dashboard!$AK$39="FY","FY"&amp;A3261&amp;E3261&amp;F3261)))</f>
        <v>YTD2025063 - CASAOLARIA</v>
      </c>
      <c r="S3261" t="str">
        <f>IF([1]Dashboard!$AK$39="Month","Month"&amp;N3261&amp;F3261,IF([1]Dashboard!$AK$39="YTD",IF(O3261-[1]Dashboard!$AK$37&lt;=0,"YTD"&amp;A3261&amp;[1]Dashboard!$AK$37&amp;F3261),IF([1]Dashboard!$AK$39="FY","FY"&amp;A3261&amp;F3261)))</f>
        <v>YTD202506OLARIA</v>
      </c>
      <c r="T3261" t="str">
        <f>IF([1]Dashboard!$AK$39="Month","Month"&amp;N3261&amp;F3261,IF([1]Dashboard!$AK$39="YTD",IF(O3261-[1]Dashboard!$AK$37&lt;=0,"YTD"&amp;A3261&amp;[1]Dashboard!$AK$37&amp;U3261),IF([1]Dashboard!$AK$39="FY","FY"&amp;A3261&amp;U3261)))</f>
        <v>YTD2025063 - CASAOLARIA</v>
      </c>
      <c r="U3261" t="str">
        <f t="shared" si="203"/>
        <v>3 - CASAOLARIA</v>
      </c>
      <c r="V3261" t="str">
        <f>IF([1]Dashboard!$AK$39="Month","Month"&amp;N3261&amp;C3261&amp;E3261,IF([1]Dashboard!$AK$39="YTD",IF(O3261-[1]Dashboard!$AK$37&lt;=0,"YTD"&amp;A3261&amp;[1]Dashboard!$AK$37&amp;C3261&amp;E3261),IF([1]Dashboard!$AK$39="FY","FY"&amp;A3261&amp;C3261&amp;E3261)))</f>
        <v>YTD202506Abbesses3 - CASA</v>
      </c>
      <c r="W3261" t="str">
        <f>IF([1]Dashboard!$AK$39="Month","Month"&amp;N3261,IF([1]Dashboard!$AK$39="YTD",IF(O3261-[1]Dashboard!$AK$37&lt;=0,"YTD"&amp;A3261&amp;[1]Dashboard!$AK$37),IF([1]Dashboard!$AK$39="FY","FY"&amp;A3261)))</f>
        <v>YTD202506</v>
      </c>
    </row>
    <row r="3262" spans="1:23" x14ac:dyDescent="0.3">
      <c r="A3262" t="s">
        <v>610</v>
      </c>
      <c r="B3262" t="s">
        <v>251</v>
      </c>
      <c r="C3262" t="s">
        <v>25</v>
      </c>
      <c r="D3262" t="s">
        <v>71</v>
      </c>
      <c r="E3262" t="s">
        <v>178</v>
      </c>
      <c r="F3262" t="s">
        <v>358</v>
      </c>
      <c r="G3262" t="s">
        <v>398</v>
      </c>
      <c r="H3262" t="s">
        <v>513</v>
      </c>
      <c r="I3262" s="4">
        <v>2</v>
      </c>
      <c r="J3262" s="4">
        <v>10.198907103825135</v>
      </c>
      <c r="K3262" s="4">
        <v>8.8655737704918032</v>
      </c>
      <c r="L3262" s="4">
        <v>1.3333333333333321</v>
      </c>
      <c r="M3262" s="5">
        <v>2</v>
      </c>
      <c r="N3262" t="str">
        <f t="shared" si="200"/>
        <v>202502</v>
      </c>
      <c r="O3262" t="str">
        <f t="shared" si="201"/>
        <v>02</v>
      </c>
      <c r="P3262" t="str">
        <f t="shared" si="202"/>
        <v>02.Feb2025</v>
      </c>
      <c r="Q3262" t="str">
        <f>IF([1]Dashboard!$AK$39="Month","Month"&amp;N3262&amp;E3262,IF([1]Dashboard!$AK$39="YTD",IF(O3262-[1]Dashboard!$AK$37&lt;=0,"YTD"&amp;A3262&amp;[1]Dashboard!$AK$37&amp;E3262),IF([1]Dashboard!$AK$39="FY","FY"&amp;A3262&amp;E3262)))</f>
        <v>YTD2025063 - CASA</v>
      </c>
      <c r="R3262" t="str">
        <f>IF([1]Dashboard!$AK$39="Month","Month"&amp;N3262&amp;E3262&amp;F3262,IF([1]Dashboard!$AK$39="YTD",IF(O3262-[1]Dashboard!$AK$37&lt;=0,"YTD"&amp;A3262&amp;[1]Dashboard!$AK$37&amp;E3262&amp;F3262),IF([1]Dashboard!$AK$39="FY","FY"&amp;A3262&amp;E3262&amp;F3262)))</f>
        <v>YTD2025063 - CASAOLARIA</v>
      </c>
      <c r="S3262" t="str">
        <f>IF([1]Dashboard!$AK$39="Month","Month"&amp;N3262&amp;F3262,IF([1]Dashboard!$AK$39="YTD",IF(O3262-[1]Dashboard!$AK$37&lt;=0,"YTD"&amp;A3262&amp;[1]Dashboard!$AK$37&amp;F3262),IF([1]Dashboard!$AK$39="FY","FY"&amp;A3262&amp;F3262)))</f>
        <v>YTD202506OLARIA</v>
      </c>
      <c r="T3262" t="str">
        <f>IF([1]Dashboard!$AK$39="Month","Month"&amp;N3262&amp;F3262,IF([1]Dashboard!$AK$39="YTD",IF(O3262-[1]Dashboard!$AK$37&lt;=0,"YTD"&amp;A3262&amp;[1]Dashboard!$AK$37&amp;U3262),IF([1]Dashboard!$AK$39="FY","FY"&amp;A3262&amp;U3262)))</f>
        <v>YTD2025063 - CASAOLARIA</v>
      </c>
      <c r="U3262" t="str">
        <f t="shared" si="203"/>
        <v>3 - CASAOLARIA</v>
      </c>
      <c r="V3262" t="str">
        <f>IF([1]Dashboard!$AK$39="Month","Month"&amp;N3262&amp;C3262&amp;E3262,IF([1]Dashboard!$AK$39="YTD",IF(O3262-[1]Dashboard!$AK$37&lt;=0,"YTD"&amp;A3262&amp;[1]Dashboard!$AK$37&amp;C3262&amp;E3262),IF([1]Dashboard!$AK$39="FY","FY"&amp;A3262&amp;C3262&amp;E3262)))</f>
        <v>YTD202506Abbesses3 - CASA</v>
      </c>
      <c r="W3262" t="str">
        <f>IF([1]Dashboard!$AK$39="Month","Month"&amp;N3262,IF([1]Dashboard!$AK$39="YTD",IF(O3262-[1]Dashboard!$AK$37&lt;=0,"YTD"&amp;A3262&amp;[1]Dashboard!$AK$37),IF([1]Dashboard!$AK$39="FY","FY"&amp;A3262)))</f>
        <v>YTD202506</v>
      </c>
    </row>
    <row r="3263" spans="1:23" x14ac:dyDescent="0.3">
      <c r="A3263" t="s">
        <v>610</v>
      </c>
      <c r="B3263" t="s">
        <v>251</v>
      </c>
      <c r="C3263" t="s">
        <v>25</v>
      </c>
      <c r="D3263" t="s">
        <v>71</v>
      </c>
      <c r="E3263" t="s">
        <v>178</v>
      </c>
      <c r="F3263" t="s">
        <v>358</v>
      </c>
      <c r="G3263" t="s">
        <v>590</v>
      </c>
      <c r="H3263" t="s">
        <v>591</v>
      </c>
      <c r="I3263" s="4">
        <v>2</v>
      </c>
      <c r="J3263" s="4">
        <v>7.55191256830601</v>
      </c>
      <c r="K3263" s="4">
        <v>4.5114754098360654</v>
      </c>
      <c r="L3263" s="4">
        <v>3.0404371584699446</v>
      </c>
      <c r="M3263" s="5">
        <v>2</v>
      </c>
      <c r="N3263" t="str">
        <f t="shared" si="200"/>
        <v>202502</v>
      </c>
      <c r="O3263" t="str">
        <f t="shared" si="201"/>
        <v>02</v>
      </c>
      <c r="P3263" t="str">
        <f t="shared" si="202"/>
        <v>02.Feb2025</v>
      </c>
      <c r="Q3263" t="str">
        <f>IF([1]Dashboard!$AK$39="Month","Month"&amp;N3263&amp;E3263,IF([1]Dashboard!$AK$39="YTD",IF(O3263-[1]Dashboard!$AK$37&lt;=0,"YTD"&amp;A3263&amp;[1]Dashboard!$AK$37&amp;E3263),IF([1]Dashboard!$AK$39="FY","FY"&amp;A3263&amp;E3263)))</f>
        <v>YTD2025063 - CASA</v>
      </c>
      <c r="R3263" t="str">
        <f>IF([1]Dashboard!$AK$39="Month","Month"&amp;N3263&amp;E3263&amp;F3263,IF([1]Dashboard!$AK$39="YTD",IF(O3263-[1]Dashboard!$AK$37&lt;=0,"YTD"&amp;A3263&amp;[1]Dashboard!$AK$37&amp;E3263&amp;F3263),IF([1]Dashboard!$AK$39="FY","FY"&amp;A3263&amp;E3263&amp;F3263)))</f>
        <v>YTD2025063 - CASAOLARIA</v>
      </c>
      <c r="S3263" t="str">
        <f>IF([1]Dashboard!$AK$39="Month","Month"&amp;N3263&amp;F3263,IF([1]Dashboard!$AK$39="YTD",IF(O3263-[1]Dashboard!$AK$37&lt;=0,"YTD"&amp;A3263&amp;[1]Dashboard!$AK$37&amp;F3263),IF([1]Dashboard!$AK$39="FY","FY"&amp;A3263&amp;F3263)))</f>
        <v>YTD202506OLARIA</v>
      </c>
      <c r="T3263" t="str">
        <f>IF([1]Dashboard!$AK$39="Month","Month"&amp;N3263&amp;F3263,IF([1]Dashboard!$AK$39="YTD",IF(O3263-[1]Dashboard!$AK$37&lt;=0,"YTD"&amp;A3263&amp;[1]Dashboard!$AK$37&amp;U3263),IF([1]Dashboard!$AK$39="FY","FY"&amp;A3263&amp;U3263)))</f>
        <v>YTD2025063 - CASAOLARIA</v>
      </c>
      <c r="U3263" t="str">
        <f t="shared" si="203"/>
        <v>3 - CASAOLARIA</v>
      </c>
      <c r="V3263" t="str">
        <f>IF([1]Dashboard!$AK$39="Month","Month"&amp;N3263&amp;C3263&amp;E3263,IF([1]Dashboard!$AK$39="YTD",IF(O3263-[1]Dashboard!$AK$37&lt;=0,"YTD"&amp;A3263&amp;[1]Dashboard!$AK$37&amp;C3263&amp;E3263),IF([1]Dashboard!$AK$39="FY","FY"&amp;A3263&amp;C3263&amp;E3263)))</f>
        <v>YTD202506Abbesses3 - CASA</v>
      </c>
      <c r="W3263" t="str">
        <f>IF([1]Dashboard!$AK$39="Month","Month"&amp;N3263,IF([1]Dashboard!$AK$39="YTD",IF(O3263-[1]Dashboard!$AK$37&lt;=0,"YTD"&amp;A3263&amp;[1]Dashboard!$AK$37),IF([1]Dashboard!$AK$39="FY","FY"&amp;A3263)))</f>
        <v>YTD202506</v>
      </c>
    </row>
    <row r="3264" spans="1:23" x14ac:dyDescent="0.3">
      <c r="A3264" t="s">
        <v>610</v>
      </c>
      <c r="B3264" t="s">
        <v>251</v>
      </c>
      <c r="C3264" t="s">
        <v>25</v>
      </c>
      <c r="D3264" t="s">
        <v>71</v>
      </c>
      <c r="E3264" t="s">
        <v>178</v>
      </c>
      <c r="F3264" t="s">
        <v>347</v>
      </c>
      <c r="G3264" t="s">
        <v>623</v>
      </c>
      <c r="H3264" t="s">
        <v>624</v>
      </c>
      <c r="I3264" s="4">
        <v>1</v>
      </c>
      <c r="J3264" s="4">
        <v>7.2852459016393434</v>
      </c>
      <c r="K3264" s="4">
        <v>4.8699453551912573</v>
      </c>
      <c r="L3264" s="4">
        <v>2.4153005464480866</v>
      </c>
      <c r="M3264" s="5">
        <v>1</v>
      </c>
      <c r="N3264" t="str">
        <f t="shared" si="200"/>
        <v>202502</v>
      </c>
      <c r="O3264" t="str">
        <f t="shared" si="201"/>
        <v>02</v>
      </c>
      <c r="P3264" t="str">
        <f t="shared" si="202"/>
        <v>02.Feb2025</v>
      </c>
      <c r="Q3264" t="str">
        <f>IF([1]Dashboard!$AK$39="Month","Month"&amp;N3264&amp;E3264,IF([1]Dashboard!$AK$39="YTD",IF(O3264-[1]Dashboard!$AK$37&lt;=0,"YTD"&amp;A3264&amp;[1]Dashboard!$AK$37&amp;E3264),IF([1]Dashboard!$AK$39="FY","FY"&amp;A3264&amp;E3264)))</f>
        <v>YTD2025063 - CASA</v>
      </c>
      <c r="R3264" t="str">
        <f>IF([1]Dashboard!$AK$39="Month","Month"&amp;N3264&amp;E3264&amp;F3264,IF([1]Dashboard!$AK$39="YTD",IF(O3264-[1]Dashboard!$AK$37&lt;=0,"YTD"&amp;A3264&amp;[1]Dashboard!$AK$37&amp;E3264&amp;F3264),IF([1]Dashboard!$AK$39="FY","FY"&amp;A3264&amp;E3264&amp;F3264)))</f>
        <v>YTD2025063 - CASASERRA DA CAPIVARA</v>
      </c>
      <c r="S3264" t="str">
        <f>IF([1]Dashboard!$AK$39="Month","Month"&amp;N3264&amp;F3264,IF([1]Dashboard!$AK$39="YTD",IF(O3264-[1]Dashboard!$AK$37&lt;=0,"YTD"&amp;A3264&amp;[1]Dashboard!$AK$37&amp;F3264),IF([1]Dashboard!$AK$39="FY","FY"&amp;A3264&amp;F3264)))</f>
        <v>YTD202506SERRA DA CAPIVARA</v>
      </c>
      <c r="T3264" t="str">
        <f>IF([1]Dashboard!$AK$39="Month","Month"&amp;N3264&amp;F3264,IF([1]Dashboard!$AK$39="YTD",IF(O3264-[1]Dashboard!$AK$37&lt;=0,"YTD"&amp;A3264&amp;[1]Dashboard!$AK$37&amp;U3264),IF([1]Dashboard!$AK$39="FY","FY"&amp;A3264&amp;U3264)))</f>
        <v>YTD2025063 - CASASERRA DA CAPIVARA</v>
      </c>
      <c r="U3264" t="str">
        <f t="shared" si="203"/>
        <v>3 - CASASERRA DA CAPIVARA</v>
      </c>
      <c r="V3264" t="str">
        <f>IF([1]Dashboard!$AK$39="Month","Month"&amp;N3264&amp;C3264&amp;E3264,IF([1]Dashboard!$AK$39="YTD",IF(O3264-[1]Dashboard!$AK$37&lt;=0,"YTD"&amp;A3264&amp;[1]Dashboard!$AK$37&amp;C3264&amp;E3264),IF([1]Dashboard!$AK$39="FY","FY"&amp;A3264&amp;C3264&amp;E3264)))</f>
        <v>YTD202506Abbesses3 - CASA</v>
      </c>
      <c r="W3264" t="str">
        <f>IF([1]Dashboard!$AK$39="Month","Month"&amp;N3264,IF([1]Dashboard!$AK$39="YTD",IF(O3264-[1]Dashboard!$AK$37&lt;=0,"YTD"&amp;A3264&amp;[1]Dashboard!$AK$37),IF([1]Dashboard!$AK$39="FY","FY"&amp;A3264)))</f>
        <v>YTD202506</v>
      </c>
    </row>
    <row r="3265" spans="1:23" x14ac:dyDescent="0.3">
      <c r="A3265" t="s">
        <v>610</v>
      </c>
      <c r="B3265" t="s">
        <v>251</v>
      </c>
      <c r="C3265" t="s">
        <v>25</v>
      </c>
      <c r="D3265" t="s">
        <v>71</v>
      </c>
      <c r="E3265" t="s">
        <v>178</v>
      </c>
      <c r="F3265" t="s">
        <v>347</v>
      </c>
      <c r="G3265" t="s">
        <v>365</v>
      </c>
      <c r="H3265" t="s">
        <v>366</v>
      </c>
      <c r="I3265" s="4">
        <v>1</v>
      </c>
      <c r="J3265" s="4">
        <v>4.0065573770491794</v>
      </c>
      <c r="K3265" s="4">
        <v>2.3060109289617485</v>
      </c>
      <c r="L3265" s="4">
        <v>1.7005464480874311</v>
      </c>
      <c r="M3265" s="5">
        <v>1</v>
      </c>
      <c r="N3265" t="str">
        <f t="shared" si="200"/>
        <v>202502</v>
      </c>
      <c r="O3265" t="str">
        <f t="shared" si="201"/>
        <v>02</v>
      </c>
      <c r="P3265" t="str">
        <f t="shared" si="202"/>
        <v>02.Feb2025</v>
      </c>
      <c r="Q3265" t="str">
        <f>IF([1]Dashboard!$AK$39="Month","Month"&amp;N3265&amp;E3265,IF([1]Dashboard!$AK$39="YTD",IF(O3265-[1]Dashboard!$AK$37&lt;=0,"YTD"&amp;A3265&amp;[1]Dashboard!$AK$37&amp;E3265),IF([1]Dashboard!$AK$39="FY","FY"&amp;A3265&amp;E3265)))</f>
        <v>YTD2025063 - CASA</v>
      </c>
      <c r="R3265" t="str">
        <f>IF([1]Dashboard!$AK$39="Month","Month"&amp;N3265&amp;E3265&amp;F3265,IF([1]Dashboard!$AK$39="YTD",IF(O3265-[1]Dashboard!$AK$37&lt;=0,"YTD"&amp;A3265&amp;[1]Dashboard!$AK$37&amp;E3265&amp;F3265),IF([1]Dashboard!$AK$39="FY","FY"&amp;A3265&amp;E3265&amp;F3265)))</f>
        <v>YTD2025063 - CASASERRA DA CAPIVARA</v>
      </c>
      <c r="S3265" t="str">
        <f>IF([1]Dashboard!$AK$39="Month","Month"&amp;N3265&amp;F3265,IF([1]Dashboard!$AK$39="YTD",IF(O3265-[1]Dashboard!$AK$37&lt;=0,"YTD"&amp;A3265&amp;[1]Dashboard!$AK$37&amp;F3265),IF([1]Dashboard!$AK$39="FY","FY"&amp;A3265&amp;F3265)))</f>
        <v>YTD202506SERRA DA CAPIVARA</v>
      </c>
      <c r="T3265" t="str">
        <f>IF([1]Dashboard!$AK$39="Month","Month"&amp;N3265&amp;F3265,IF([1]Dashboard!$AK$39="YTD",IF(O3265-[1]Dashboard!$AK$37&lt;=0,"YTD"&amp;A3265&amp;[1]Dashboard!$AK$37&amp;U3265),IF([1]Dashboard!$AK$39="FY","FY"&amp;A3265&amp;U3265)))</f>
        <v>YTD2025063 - CASASERRA DA CAPIVARA</v>
      </c>
      <c r="U3265" t="str">
        <f t="shared" si="203"/>
        <v>3 - CASASERRA DA CAPIVARA</v>
      </c>
      <c r="V3265" t="str">
        <f>IF([1]Dashboard!$AK$39="Month","Month"&amp;N3265&amp;C3265&amp;E3265,IF([1]Dashboard!$AK$39="YTD",IF(O3265-[1]Dashboard!$AK$37&lt;=0,"YTD"&amp;A3265&amp;[1]Dashboard!$AK$37&amp;C3265&amp;E3265),IF([1]Dashboard!$AK$39="FY","FY"&amp;A3265&amp;C3265&amp;E3265)))</f>
        <v>YTD202506Abbesses3 - CASA</v>
      </c>
      <c r="W3265" t="str">
        <f>IF([1]Dashboard!$AK$39="Month","Month"&amp;N3265,IF([1]Dashboard!$AK$39="YTD",IF(O3265-[1]Dashboard!$AK$37&lt;=0,"YTD"&amp;A3265&amp;[1]Dashboard!$AK$37),IF([1]Dashboard!$AK$39="FY","FY"&amp;A3265)))</f>
        <v>YTD202506</v>
      </c>
    </row>
    <row r="3266" spans="1:23" x14ac:dyDescent="0.3">
      <c r="A3266" t="s">
        <v>610</v>
      </c>
      <c r="B3266" t="s">
        <v>251</v>
      </c>
      <c r="C3266" t="s">
        <v>25</v>
      </c>
      <c r="D3266" t="s">
        <v>71</v>
      </c>
      <c r="E3266" t="s">
        <v>188</v>
      </c>
      <c r="F3266" t="s">
        <v>189</v>
      </c>
      <c r="G3266" t="s">
        <v>190</v>
      </c>
      <c r="H3266" t="s">
        <v>191</v>
      </c>
      <c r="I3266" s="4">
        <v>79</v>
      </c>
      <c r="J3266" s="4">
        <v>328.13333333333327</v>
      </c>
      <c r="K3266" s="4">
        <v>118.80218579234972</v>
      </c>
      <c r="L3266" s="4">
        <v>209.33114754098355</v>
      </c>
      <c r="M3266" s="5">
        <v>15.8</v>
      </c>
      <c r="N3266" t="str">
        <f t="shared" si="200"/>
        <v>202502</v>
      </c>
      <c r="O3266" t="str">
        <f t="shared" si="201"/>
        <v>02</v>
      </c>
      <c r="P3266" t="str">
        <f t="shared" si="202"/>
        <v>02.Feb2025</v>
      </c>
      <c r="Q3266" t="str">
        <f>IF([1]Dashboard!$AK$39="Month","Month"&amp;N3266&amp;E3266,IF([1]Dashboard!$AK$39="YTD",IF(O3266-[1]Dashboard!$AK$37&lt;=0,"YTD"&amp;A3266&amp;[1]Dashboard!$AK$37&amp;E3266),IF([1]Dashboard!$AK$39="FY","FY"&amp;A3266&amp;E3266)))</f>
        <v>YTD2025063 - KIT</v>
      </c>
      <c r="R3266" t="str">
        <f>IF([1]Dashboard!$AK$39="Month","Month"&amp;N3266&amp;E3266&amp;F3266,IF([1]Dashboard!$AK$39="YTD",IF(O3266-[1]Dashboard!$AK$37&lt;=0,"YTD"&amp;A3266&amp;[1]Dashboard!$AK$37&amp;E3266&amp;F3266),IF([1]Dashboard!$AK$39="FY","FY"&amp;A3266&amp;E3266&amp;F3266)))</f>
        <v>YTD2025063 - KITAssortiment_3 - KIT</v>
      </c>
      <c r="S3266" t="str">
        <f>IF([1]Dashboard!$AK$39="Month","Month"&amp;N3266&amp;F3266,IF([1]Dashboard!$AK$39="YTD",IF(O3266-[1]Dashboard!$AK$37&lt;=0,"YTD"&amp;A3266&amp;[1]Dashboard!$AK$37&amp;F3266),IF([1]Dashboard!$AK$39="FY","FY"&amp;A3266&amp;F3266)))</f>
        <v>YTD202506Assortiment_3 - KIT</v>
      </c>
      <c r="T3266" t="str">
        <f>IF([1]Dashboard!$AK$39="Month","Month"&amp;N3266&amp;F3266,IF([1]Dashboard!$AK$39="YTD",IF(O3266-[1]Dashboard!$AK$37&lt;=0,"YTD"&amp;A3266&amp;[1]Dashboard!$AK$37&amp;U3266),IF([1]Dashboard!$AK$39="FY","FY"&amp;A3266&amp;U3266)))</f>
        <v>YTD2025063 - KITAssortiment_3 - KIT</v>
      </c>
      <c r="U3266" t="str">
        <f t="shared" si="203"/>
        <v>3 - KITAssortiment_3 - KIT</v>
      </c>
      <c r="V3266" t="str">
        <f>IF([1]Dashboard!$AK$39="Month","Month"&amp;N3266&amp;C3266&amp;E3266,IF([1]Dashboard!$AK$39="YTD",IF(O3266-[1]Dashboard!$AK$37&lt;=0,"YTD"&amp;A3266&amp;[1]Dashboard!$AK$37&amp;C3266&amp;E3266),IF([1]Dashboard!$AK$39="FY","FY"&amp;A3266&amp;C3266&amp;E3266)))</f>
        <v>YTD202506Abbesses3 - KIT</v>
      </c>
      <c r="W3266" t="str">
        <f>IF([1]Dashboard!$AK$39="Month","Month"&amp;N3266,IF([1]Dashboard!$AK$39="YTD",IF(O3266-[1]Dashboard!$AK$37&lt;=0,"YTD"&amp;A3266&amp;[1]Dashboard!$AK$37),IF([1]Dashboard!$AK$39="FY","FY"&amp;A3266)))</f>
        <v>YTD202506</v>
      </c>
    </row>
    <row r="3267" spans="1:23" x14ac:dyDescent="0.3">
      <c r="A3267" t="s">
        <v>610</v>
      </c>
      <c r="B3267" t="s">
        <v>251</v>
      </c>
      <c r="C3267" t="s">
        <v>25</v>
      </c>
      <c r="D3267" t="s">
        <v>71</v>
      </c>
      <c r="E3267" t="s">
        <v>188</v>
      </c>
      <c r="F3267" t="s">
        <v>189</v>
      </c>
      <c r="G3267" t="s">
        <v>192</v>
      </c>
      <c r="H3267" t="s">
        <v>193</v>
      </c>
      <c r="I3267" s="4">
        <v>41</v>
      </c>
      <c r="J3267" s="4">
        <v>244.19234972677592</v>
      </c>
      <c r="K3267" s="4">
        <v>87.108196721311486</v>
      </c>
      <c r="L3267" s="4">
        <v>157.08415300546443</v>
      </c>
      <c r="M3267" s="5">
        <v>12.3</v>
      </c>
      <c r="N3267" t="str">
        <f t="shared" ref="N3267:N3330" si="204">A3267&amp;LEFT(B3267,2)</f>
        <v>202502</v>
      </c>
      <c r="O3267" t="str">
        <f t="shared" ref="O3267:O3330" si="205">RIGHT(N3267,2)</f>
        <v>02</v>
      </c>
      <c r="P3267" t="str">
        <f t="shared" ref="P3267:P3330" si="206">B3267&amp;A3267</f>
        <v>02.Feb2025</v>
      </c>
      <c r="Q3267" t="str">
        <f>IF([1]Dashboard!$AK$39="Month","Month"&amp;N3267&amp;E3267,IF([1]Dashboard!$AK$39="YTD",IF(O3267-[1]Dashboard!$AK$37&lt;=0,"YTD"&amp;A3267&amp;[1]Dashboard!$AK$37&amp;E3267),IF([1]Dashboard!$AK$39="FY","FY"&amp;A3267&amp;E3267)))</f>
        <v>YTD2025063 - KIT</v>
      </c>
      <c r="R3267" t="str">
        <f>IF([1]Dashboard!$AK$39="Month","Month"&amp;N3267&amp;E3267&amp;F3267,IF([1]Dashboard!$AK$39="YTD",IF(O3267-[1]Dashboard!$AK$37&lt;=0,"YTD"&amp;A3267&amp;[1]Dashboard!$AK$37&amp;E3267&amp;F3267),IF([1]Dashboard!$AK$39="FY","FY"&amp;A3267&amp;E3267&amp;F3267)))</f>
        <v>YTD2025063 - KITAssortiment_3 - KIT</v>
      </c>
      <c r="S3267" t="str">
        <f>IF([1]Dashboard!$AK$39="Month","Month"&amp;N3267&amp;F3267,IF([1]Dashboard!$AK$39="YTD",IF(O3267-[1]Dashboard!$AK$37&lt;=0,"YTD"&amp;A3267&amp;[1]Dashboard!$AK$37&amp;F3267),IF([1]Dashboard!$AK$39="FY","FY"&amp;A3267&amp;F3267)))</f>
        <v>YTD202506Assortiment_3 - KIT</v>
      </c>
      <c r="T3267" t="str">
        <f>IF([1]Dashboard!$AK$39="Month","Month"&amp;N3267&amp;F3267,IF([1]Dashboard!$AK$39="YTD",IF(O3267-[1]Dashboard!$AK$37&lt;=0,"YTD"&amp;A3267&amp;[1]Dashboard!$AK$37&amp;U3267),IF([1]Dashboard!$AK$39="FY","FY"&amp;A3267&amp;U3267)))</f>
        <v>YTD2025063 - KITAssortiment_3 - KIT</v>
      </c>
      <c r="U3267" t="str">
        <f t="shared" ref="U3267:U3330" si="207">E3267&amp;F3267</f>
        <v>3 - KITAssortiment_3 - KIT</v>
      </c>
      <c r="V3267" t="str">
        <f>IF([1]Dashboard!$AK$39="Month","Month"&amp;N3267&amp;C3267&amp;E3267,IF([1]Dashboard!$AK$39="YTD",IF(O3267-[1]Dashboard!$AK$37&lt;=0,"YTD"&amp;A3267&amp;[1]Dashboard!$AK$37&amp;C3267&amp;E3267),IF([1]Dashboard!$AK$39="FY","FY"&amp;A3267&amp;C3267&amp;E3267)))</f>
        <v>YTD202506Abbesses3 - KIT</v>
      </c>
      <c r="W3267" t="str">
        <f>IF([1]Dashboard!$AK$39="Month","Month"&amp;N3267,IF([1]Dashboard!$AK$39="YTD",IF(O3267-[1]Dashboard!$AK$37&lt;=0,"YTD"&amp;A3267&amp;[1]Dashboard!$AK$37),IF([1]Dashboard!$AK$39="FY","FY"&amp;A3267)))</f>
        <v>YTD202506</v>
      </c>
    </row>
    <row r="3268" spans="1:23" x14ac:dyDescent="0.3">
      <c r="A3268" t="s">
        <v>610</v>
      </c>
      <c r="B3268" t="s">
        <v>251</v>
      </c>
      <c r="C3268" t="s">
        <v>25</v>
      </c>
      <c r="D3268" t="s">
        <v>71</v>
      </c>
      <c r="E3268" t="s">
        <v>188</v>
      </c>
      <c r="F3268" t="s">
        <v>189</v>
      </c>
      <c r="G3268" t="s">
        <v>194</v>
      </c>
      <c r="H3268" t="s">
        <v>195</v>
      </c>
      <c r="I3268" s="4">
        <v>13</v>
      </c>
      <c r="J3268" s="4">
        <v>99.350819672131138</v>
      </c>
      <c r="K3268" s="4">
        <v>37.081967213114751</v>
      </c>
      <c r="L3268" s="4">
        <v>62.268852459016387</v>
      </c>
      <c r="M3268" s="5">
        <v>5.2</v>
      </c>
      <c r="N3268" t="str">
        <f t="shared" si="204"/>
        <v>202502</v>
      </c>
      <c r="O3268" t="str">
        <f t="shared" si="205"/>
        <v>02</v>
      </c>
      <c r="P3268" t="str">
        <f t="shared" si="206"/>
        <v>02.Feb2025</v>
      </c>
      <c r="Q3268" t="str">
        <f>IF([1]Dashboard!$AK$39="Month","Month"&amp;N3268&amp;E3268,IF([1]Dashboard!$AK$39="YTD",IF(O3268-[1]Dashboard!$AK$37&lt;=0,"YTD"&amp;A3268&amp;[1]Dashboard!$AK$37&amp;E3268),IF([1]Dashboard!$AK$39="FY","FY"&amp;A3268&amp;E3268)))</f>
        <v>YTD2025063 - KIT</v>
      </c>
      <c r="R3268" t="str">
        <f>IF([1]Dashboard!$AK$39="Month","Month"&amp;N3268&amp;E3268&amp;F3268,IF([1]Dashboard!$AK$39="YTD",IF(O3268-[1]Dashboard!$AK$37&lt;=0,"YTD"&amp;A3268&amp;[1]Dashboard!$AK$37&amp;E3268&amp;F3268),IF([1]Dashboard!$AK$39="FY","FY"&amp;A3268&amp;E3268&amp;F3268)))</f>
        <v>YTD2025063 - KITAssortiment_3 - KIT</v>
      </c>
      <c r="S3268" t="str">
        <f>IF([1]Dashboard!$AK$39="Month","Month"&amp;N3268&amp;F3268,IF([1]Dashboard!$AK$39="YTD",IF(O3268-[1]Dashboard!$AK$37&lt;=0,"YTD"&amp;A3268&amp;[1]Dashboard!$AK$37&amp;F3268),IF([1]Dashboard!$AK$39="FY","FY"&amp;A3268&amp;F3268)))</f>
        <v>YTD202506Assortiment_3 - KIT</v>
      </c>
      <c r="T3268" t="str">
        <f>IF([1]Dashboard!$AK$39="Month","Month"&amp;N3268&amp;F3268,IF([1]Dashboard!$AK$39="YTD",IF(O3268-[1]Dashboard!$AK$37&lt;=0,"YTD"&amp;A3268&amp;[1]Dashboard!$AK$37&amp;U3268),IF([1]Dashboard!$AK$39="FY","FY"&amp;A3268&amp;U3268)))</f>
        <v>YTD2025063 - KITAssortiment_3 - KIT</v>
      </c>
      <c r="U3268" t="str">
        <f t="shared" si="207"/>
        <v>3 - KITAssortiment_3 - KIT</v>
      </c>
      <c r="V3268" t="str">
        <f>IF([1]Dashboard!$AK$39="Month","Month"&amp;N3268&amp;C3268&amp;E3268,IF([1]Dashboard!$AK$39="YTD",IF(O3268-[1]Dashboard!$AK$37&lt;=0,"YTD"&amp;A3268&amp;[1]Dashboard!$AK$37&amp;C3268&amp;E3268),IF([1]Dashboard!$AK$39="FY","FY"&amp;A3268&amp;C3268&amp;E3268)))</f>
        <v>YTD202506Abbesses3 - KIT</v>
      </c>
      <c r="W3268" t="str">
        <f>IF([1]Dashboard!$AK$39="Month","Month"&amp;N3268,IF([1]Dashboard!$AK$39="YTD",IF(O3268-[1]Dashboard!$AK$37&lt;=0,"YTD"&amp;A3268&amp;[1]Dashboard!$AK$37),IF([1]Dashboard!$AK$39="FY","FY"&amp;A3268)))</f>
        <v>YTD202506</v>
      </c>
    </row>
    <row r="3269" spans="1:23" x14ac:dyDescent="0.3">
      <c r="A3269" t="s">
        <v>610</v>
      </c>
      <c r="B3269" t="s">
        <v>251</v>
      </c>
      <c r="C3269" t="s">
        <v>25</v>
      </c>
      <c r="D3269" t="s">
        <v>71</v>
      </c>
      <c r="E3269" t="s">
        <v>188</v>
      </c>
      <c r="F3269" t="s">
        <v>189</v>
      </c>
      <c r="G3269" t="s">
        <v>196</v>
      </c>
      <c r="H3269" t="s">
        <v>197</v>
      </c>
      <c r="I3269" s="4">
        <v>4</v>
      </c>
      <c r="J3269" s="4">
        <v>37.106010928961744</v>
      </c>
      <c r="K3269" s="4">
        <v>13.630601092896175</v>
      </c>
      <c r="L3269" s="4">
        <v>23.47540983606557</v>
      </c>
      <c r="M3269" s="5">
        <v>2</v>
      </c>
      <c r="N3269" t="str">
        <f t="shared" si="204"/>
        <v>202502</v>
      </c>
      <c r="O3269" t="str">
        <f t="shared" si="205"/>
        <v>02</v>
      </c>
      <c r="P3269" t="str">
        <f t="shared" si="206"/>
        <v>02.Feb2025</v>
      </c>
      <c r="Q3269" t="str">
        <f>IF([1]Dashboard!$AK$39="Month","Month"&amp;N3269&amp;E3269,IF([1]Dashboard!$AK$39="YTD",IF(O3269-[1]Dashboard!$AK$37&lt;=0,"YTD"&amp;A3269&amp;[1]Dashboard!$AK$37&amp;E3269),IF([1]Dashboard!$AK$39="FY","FY"&amp;A3269&amp;E3269)))</f>
        <v>YTD2025063 - KIT</v>
      </c>
      <c r="R3269" t="str">
        <f>IF([1]Dashboard!$AK$39="Month","Month"&amp;N3269&amp;E3269&amp;F3269,IF([1]Dashboard!$AK$39="YTD",IF(O3269-[1]Dashboard!$AK$37&lt;=0,"YTD"&amp;A3269&amp;[1]Dashboard!$AK$37&amp;E3269&amp;F3269),IF([1]Dashboard!$AK$39="FY","FY"&amp;A3269&amp;E3269&amp;F3269)))</f>
        <v>YTD2025063 - KITAssortiment_3 - KIT</v>
      </c>
      <c r="S3269" t="str">
        <f>IF([1]Dashboard!$AK$39="Month","Month"&amp;N3269&amp;F3269,IF([1]Dashboard!$AK$39="YTD",IF(O3269-[1]Dashboard!$AK$37&lt;=0,"YTD"&amp;A3269&amp;[1]Dashboard!$AK$37&amp;F3269),IF([1]Dashboard!$AK$39="FY","FY"&amp;A3269&amp;F3269)))</f>
        <v>YTD202506Assortiment_3 - KIT</v>
      </c>
      <c r="T3269" t="str">
        <f>IF([1]Dashboard!$AK$39="Month","Month"&amp;N3269&amp;F3269,IF([1]Dashboard!$AK$39="YTD",IF(O3269-[1]Dashboard!$AK$37&lt;=0,"YTD"&amp;A3269&amp;[1]Dashboard!$AK$37&amp;U3269),IF([1]Dashboard!$AK$39="FY","FY"&amp;A3269&amp;U3269)))</f>
        <v>YTD2025063 - KITAssortiment_3 - KIT</v>
      </c>
      <c r="U3269" t="str">
        <f t="shared" si="207"/>
        <v>3 - KITAssortiment_3 - KIT</v>
      </c>
      <c r="V3269" t="str">
        <f>IF([1]Dashboard!$AK$39="Month","Month"&amp;N3269&amp;C3269&amp;E3269,IF([1]Dashboard!$AK$39="YTD",IF(O3269-[1]Dashboard!$AK$37&lt;=0,"YTD"&amp;A3269&amp;[1]Dashboard!$AK$37&amp;C3269&amp;E3269),IF([1]Dashboard!$AK$39="FY","FY"&amp;A3269&amp;C3269&amp;E3269)))</f>
        <v>YTD202506Abbesses3 - KIT</v>
      </c>
      <c r="W3269" t="str">
        <f>IF([1]Dashboard!$AK$39="Month","Month"&amp;N3269,IF([1]Dashboard!$AK$39="YTD",IF(O3269-[1]Dashboard!$AK$37&lt;=0,"YTD"&amp;A3269&amp;[1]Dashboard!$AK$37),IF([1]Dashboard!$AK$39="FY","FY"&amp;A3269)))</f>
        <v>YTD202506</v>
      </c>
    </row>
    <row r="3270" spans="1:23" x14ac:dyDescent="0.3">
      <c r="A3270" t="s">
        <v>610</v>
      </c>
      <c r="B3270" t="s">
        <v>251</v>
      </c>
      <c r="C3270" t="s">
        <v>25</v>
      </c>
      <c r="D3270" t="s">
        <v>71</v>
      </c>
      <c r="E3270" t="s">
        <v>188</v>
      </c>
      <c r="F3270" t="s">
        <v>189</v>
      </c>
      <c r="G3270" t="s">
        <v>198</v>
      </c>
      <c r="H3270" t="s">
        <v>199</v>
      </c>
      <c r="I3270" s="4">
        <v>3</v>
      </c>
      <c r="J3270" s="4">
        <v>47.722404371584695</v>
      </c>
      <c r="K3270" s="4">
        <v>18.898360655737704</v>
      </c>
      <c r="L3270" s="4">
        <v>28.824043715846987</v>
      </c>
      <c r="M3270" s="5">
        <v>2.5499999999999998</v>
      </c>
      <c r="N3270" t="str">
        <f t="shared" si="204"/>
        <v>202502</v>
      </c>
      <c r="O3270" t="str">
        <f t="shared" si="205"/>
        <v>02</v>
      </c>
      <c r="P3270" t="str">
        <f t="shared" si="206"/>
        <v>02.Feb2025</v>
      </c>
      <c r="Q3270" t="str">
        <f>IF([1]Dashboard!$AK$39="Month","Month"&amp;N3270&amp;E3270,IF([1]Dashboard!$AK$39="YTD",IF(O3270-[1]Dashboard!$AK$37&lt;=0,"YTD"&amp;A3270&amp;[1]Dashboard!$AK$37&amp;E3270),IF([1]Dashboard!$AK$39="FY","FY"&amp;A3270&amp;E3270)))</f>
        <v>YTD2025063 - KIT</v>
      </c>
      <c r="R3270" t="str">
        <f>IF([1]Dashboard!$AK$39="Month","Month"&amp;N3270&amp;E3270&amp;F3270,IF([1]Dashboard!$AK$39="YTD",IF(O3270-[1]Dashboard!$AK$37&lt;=0,"YTD"&amp;A3270&amp;[1]Dashboard!$AK$37&amp;E3270&amp;F3270),IF([1]Dashboard!$AK$39="FY","FY"&amp;A3270&amp;E3270&amp;F3270)))</f>
        <v>YTD2025063 - KITAssortiment_3 - KIT</v>
      </c>
      <c r="S3270" t="str">
        <f>IF([1]Dashboard!$AK$39="Month","Month"&amp;N3270&amp;F3270,IF([1]Dashboard!$AK$39="YTD",IF(O3270-[1]Dashboard!$AK$37&lt;=0,"YTD"&amp;A3270&amp;[1]Dashboard!$AK$37&amp;F3270),IF([1]Dashboard!$AK$39="FY","FY"&amp;A3270&amp;F3270)))</f>
        <v>YTD202506Assortiment_3 - KIT</v>
      </c>
      <c r="T3270" t="str">
        <f>IF([1]Dashboard!$AK$39="Month","Month"&amp;N3270&amp;F3270,IF([1]Dashboard!$AK$39="YTD",IF(O3270-[1]Dashboard!$AK$37&lt;=0,"YTD"&amp;A3270&amp;[1]Dashboard!$AK$37&amp;U3270),IF([1]Dashboard!$AK$39="FY","FY"&amp;A3270&amp;U3270)))</f>
        <v>YTD2025063 - KITAssortiment_3 - KIT</v>
      </c>
      <c r="U3270" t="str">
        <f t="shared" si="207"/>
        <v>3 - KITAssortiment_3 - KIT</v>
      </c>
      <c r="V3270" t="str">
        <f>IF([1]Dashboard!$AK$39="Month","Month"&amp;N3270&amp;C3270&amp;E3270,IF([1]Dashboard!$AK$39="YTD",IF(O3270-[1]Dashboard!$AK$37&lt;=0,"YTD"&amp;A3270&amp;[1]Dashboard!$AK$37&amp;C3270&amp;E3270),IF([1]Dashboard!$AK$39="FY","FY"&amp;A3270&amp;C3270&amp;E3270)))</f>
        <v>YTD202506Abbesses3 - KIT</v>
      </c>
      <c r="W3270" t="str">
        <f>IF([1]Dashboard!$AK$39="Month","Month"&amp;N3270,IF([1]Dashboard!$AK$39="YTD",IF(O3270-[1]Dashboard!$AK$37&lt;=0,"YTD"&amp;A3270&amp;[1]Dashboard!$AK$37),IF([1]Dashboard!$AK$39="FY","FY"&amp;A3270)))</f>
        <v>YTD202506</v>
      </c>
    </row>
    <row r="3271" spans="1:23" x14ac:dyDescent="0.3">
      <c r="A3271" t="s">
        <v>610</v>
      </c>
      <c r="B3271" t="s">
        <v>251</v>
      </c>
      <c r="C3271" t="s">
        <v>25</v>
      </c>
      <c r="D3271" t="s">
        <v>71</v>
      </c>
      <c r="E3271" t="s">
        <v>188</v>
      </c>
      <c r="F3271" t="s">
        <v>189</v>
      </c>
      <c r="G3271" t="s">
        <v>391</v>
      </c>
      <c r="H3271" t="s">
        <v>392</v>
      </c>
      <c r="I3271" s="4">
        <v>49</v>
      </c>
      <c r="J3271" s="4">
        <v>101.03169398907104</v>
      </c>
      <c r="K3271" s="4">
        <v>38.664480874316936</v>
      </c>
      <c r="L3271" s="4">
        <v>62.367213114754108</v>
      </c>
      <c r="M3271" s="5">
        <v>5.39</v>
      </c>
      <c r="N3271" t="str">
        <f t="shared" si="204"/>
        <v>202502</v>
      </c>
      <c r="O3271" t="str">
        <f t="shared" si="205"/>
        <v>02</v>
      </c>
      <c r="P3271" t="str">
        <f t="shared" si="206"/>
        <v>02.Feb2025</v>
      </c>
      <c r="Q3271" t="str">
        <f>IF([1]Dashboard!$AK$39="Month","Month"&amp;N3271&amp;E3271,IF([1]Dashboard!$AK$39="YTD",IF(O3271-[1]Dashboard!$AK$37&lt;=0,"YTD"&amp;A3271&amp;[1]Dashboard!$AK$37&amp;E3271),IF([1]Dashboard!$AK$39="FY","FY"&amp;A3271&amp;E3271)))</f>
        <v>YTD2025063 - KIT</v>
      </c>
      <c r="R3271" t="str">
        <f>IF([1]Dashboard!$AK$39="Month","Month"&amp;N3271&amp;E3271&amp;F3271,IF([1]Dashboard!$AK$39="YTD",IF(O3271-[1]Dashboard!$AK$37&lt;=0,"YTD"&amp;A3271&amp;[1]Dashboard!$AK$37&amp;E3271&amp;F3271),IF([1]Dashboard!$AK$39="FY","FY"&amp;A3271&amp;E3271&amp;F3271)))</f>
        <v>YTD2025063 - KITAssortiment_3 - KIT</v>
      </c>
      <c r="S3271" t="str">
        <f>IF([1]Dashboard!$AK$39="Month","Month"&amp;N3271&amp;F3271,IF([1]Dashboard!$AK$39="YTD",IF(O3271-[1]Dashboard!$AK$37&lt;=0,"YTD"&amp;A3271&amp;[1]Dashboard!$AK$37&amp;F3271),IF([1]Dashboard!$AK$39="FY","FY"&amp;A3271&amp;F3271)))</f>
        <v>YTD202506Assortiment_3 - KIT</v>
      </c>
      <c r="T3271" t="str">
        <f>IF([1]Dashboard!$AK$39="Month","Month"&amp;N3271&amp;F3271,IF([1]Dashboard!$AK$39="YTD",IF(O3271-[1]Dashboard!$AK$37&lt;=0,"YTD"&amp;A3271&amp;[1]Dashboard!$AK$37&amp;U3271),IF([1]Dashboard!$AK$39="FY","FY"&amp;A3271&amp;U3271)))</f>
        <v>YTD2025063 - KITAssortiment_3 - KIT</v>
      </c>
      <c r="U3271" t="str">
        <f t="shared" si="207"/>
        <v>3 - KITAssortiment_3 - KIT</v>
      </c>
      <c r="V3271" t="str">
        <f>IF([1]Dashboard!$AK$39="Month","Month"&amp;N3271&amp;C3271&amp;E3271,IF([1]Dashboard!$AK$39="YTD",IF(O3271-[1]Dashboard!$AK$37&lt;=0,"YTD"&amp;A3271&amp;[1]Dashboard!$AK$37&amp;C3271&amp;E3271),IF([1]Dashboard!$AK$39="FY","FY"&amp;A3271&amp;C3271&amp;E3271)))</f>
        <v>YTD202506Abbesses3 - KIT</v>
      </c>
      <c r="W3271" t="str">
        <f>IF([1]Dashboard!$AK$39="Month","Month"&amp;N3271,IF([1]Dashboard!$AK$39="YTD",IF(O3271-[1]Dashboard!$AK$37&lt;=0,"YTD"&amp;A3271&amp;[1]Dashboard!$AK$37),IF([1]Dashboard!$AK$39="FY","FY"&amp;A3271)))</f>
        <v>YTD202506</v>
      </c>
    </row>
    <row r="3272" spans="1:23" x14ac:dyDescent="0.3">
      <c r="A3272" t="s">
        <v>610</v>
      </c>
      <c r="B3272" t="s">
        <v>251</v>
      </c>
      <c r="C3272" t="s">
        <v>25</v>
      </c>
      <c r="D3272" t="s">
        <v>71</v>
      </c>
      <c r="E3272" t="s">
        <v>188</v>
      </c>
      <c r="F3272" t="s">
        <v>189</v>
      </c>
      <c r="G3272" t="s">
        <v>200</v>
      </c>
      <c r="H3272" t="s">
        <v>201</v>
      </c>
      <c r="I3272" s="4">
        <v>21</v>
      </c>
      <c r="J3272" s="4">
        <v>54.948633879781404</v>
      </c>
      <c r="K3272" s="4">
        <v>25.245901639344261</v>
      </c>
      <c r="L3272" s="4">
        <v>29.702732240437143</v>
      </c>
      <c r="M3272" s="5">
        <v>3.15</v>
      </c>
      <c r="N3272" t="str">
        <f t="shared" si="204"/>
        <v>202502</v>
      </c>
      <c r="O3272" t="str">
        <f t="shared" si="205"/>
        <v>02</v>
      </c>
      <c r="P3272" t="str">
        <f t="shared" si="206"/>
        <v>02.Feb2025</v>
      </c>
      <c r="Q3272" t="str">
        <f>IF([1]Dashboard!$AK$39="Month","Month"&amp;N3272&amp;E3272,IF([1]Dashboard!$AK$39="YTD",IF(O3272-[1]Dashboard!$AK$37&lt;=0,"YTD"&amp;A3272&amp;[1]Dashboard!$AK$37&amp;E3272),IF([1]Dashboard!$AK$39="FY","FY"&amp;A3272&amp;E3272)))</f>
        <v>YTD2025063 - KIT</v>
      </c>
      <c r="R3272" t="str">
        <f>IF([1]Dashboard!$AK$39="Month","Month"&amp;N3272&amp;E3272&amp;F3272,IF([1]Dashboard!$AK$39="YTD",IF(O3272-[1]Dashboard!$AK$37&lt;=0,"YTD"&amp;A3272&amp;[1]Dashboard!$AK$37&amp;E3272&amp;F3272),IF([1]Dashboard!$AK$39="FY","FY"&amp;A3272&amp;E3272&amp;F3272)))</f>
        <v>YTD2025063 - KITAssortiment_3 - KIT</v>
      </c>
      <c r="S3272" t="str">
        <f>IF([1]Dashboard!$AK$39="Month","Month"&amp;N3272&amp;F3272,IF([1]Dashboard!$AK$39="YTD",IF(O3272-[1]Dashboard!$AK$37&lt;=0,"YTD"&amp;A3272&amp;[1]Dashboard!$AK$37&amp;F3272),IF([1]Dashboard!$AK$39="FY","FY"&amp;A3272&amp;F3272)))</f>
        <v>YTD202506Assortiment_3 - KIT</v>
      </c>
      <c r="T3272" t="str">
        <f>IF([1]Dashboard!$AK$39="Month","Month"&amp;N3272&amp;F3272,IF([1]Dashboard!$AK$39="YTD",IF(O3272-[1]Dashboard!$AK$37&lt;=0,"YTD"&amp;A3272&amp;[1]Dashboard!$AK$37&amp;U3272),IF([1]Dashboard!$AK$39="FY","FY"&amp;A3272&amp;U3272)))</f>
        <v>YTD2025063 - KITAssortiment_3 - KIT</v>
      </c>
      <c r="U3272" t="str">
        <f t="shared" si="207"/>
        <v>3 - KITAssortiment_3 - KIT</v>
      </c>
      <c r="V3272" t="str">
        <f>IF([1]Dashboard!$AK$39="Month","Month"&amp;N3272&amp;C3272&amp;E3272,IF([1]Dashboard!$AK$39="YTD",IF(O3272-[1]Dashboard!$AK$37&lt;=0,"YTD"&amp;A3272&amp;[1]Dashboard!$AK$37&amp;C3272&amp;E3272),IF([1]Dashboard!$AK$39="FY","FY"&amp;A3272&amp;C3272&amp;E3272)))</f>
        <v>YTD202506Abbesses3 - KIT</v>
      </c>
      <c r="W3272" t="str">
        <f>IF([1]Dashboard!$AK$39="Month","Month"&amp;N3272,IF([1]Dashboard!$AK$39="YTD",IF(O3272-[1]Dashboard!$AK$37&lt;=0,"YTD"&amp;A3272&amp;[1]Dashboard!$AK$37),IF([1]Dashboard!$AK$39="FY","FY"&amp;A3272)))</f>
        <v>YTD202506</v>
      </c>
    </row>
    <row r="3273" spans="1:23" x14ac:dyDescent="0.3">
      <c r="A3273" t="s">
        <v>610</v>
      </c>
      <c r="B3273" t="s">
        <v>251</v>
      </c>
      <c r="C3273" t="s">
        <v>25</v>
      </c>
      <c r="D3273" t="s">
        <v>71</v>
      </c>
      <c r="E3273" t="s">
        <v>202</v>
      </c>
      <c r="F3273" t="s">
        <v>203</v>
      </c>
      <c r="G3273" t="s">
        <v>553</v>
      </c>
      <c r="H3273" t="s">
        <v>554</v>
      </c>
      <c r="I3273" s="4">
        <v>1</v>
      </c>
      <c r="J3273" s="4">
        <v>1.8207650273224043</v>
      </c>
      <c r="K3273" s="4">
        <v>0.63387978142076495</v>
      </c>
      <c r="L3273" s="4">
        <v>1.1868852459016392</v>
      </c>
      <c r="M3273" s="5">
        <v>1</v>
      </c>
      <c r="N3273" t="str">
        <f t="shared" si="204"/>
        <v>202502</v>
      </c>
      <c r="O3273" t="str">
        <f t="shared" si="205"/>
        <v>02</v>
      </c>
      <c r="P3273" t="str">
        <f t="shared" si="206"/>
        <v>02.Feb2025</v>
      </c>
      <c r="Q3273" t="str">
        <f>IF([1]Dashboard!$AK$39="Month","Month"&amp;N3273&amp;E3273,IF([1]Dashboard!$AK$39="YTD",IF(O3273-[1]Dashboard!$AK$37&lt;=0,"YTD"&amp;A3273&amp;[1]Dashboard!$AK$37&amp;E3273),IF([1]Dashboard!$AK$39="FY","FY"&amp;A3273&amp;E3273)))</f>
        <v>YTD2025064 - Packaging</v>
      </c>
      <c r="R3273" t="str">
        <f>IF([1]Dashboard!$AK$39="Month","Month"&amp;N3273&amp;E3273&amp;F3273,IF([1]Dashboard!$AK$39="YTD",IF(O3273-[1]Dashboard!$AK$37&lt;=0,"YTD"&amp;A3273&amp;[1]Dashboard!$AK$37&amp;E3273&amp;F3273),IF([1]Dashboard!$AK$39="FY","FY"&amp;A3273&amp;E3273&amp;F3273)))</f>
        <v>YTD2025064 - PackagingPACKAGING</v>
      </c>
      <c r="S3273" t="str">
        <f>IF([1]Dashboard!$AK$39="Month","Month"&amp;N3273&amp;F3273,IF([1]Dashboard!$AK$39="YTD",IF(O3273-[1]Dashboard!$AK$37&lt;=0,"YTD"&amp;A3273&amp;[1]Dashboard!$AK$37&amp;F3273),IF([1]Dashboard!$AK$39="FY","FY"&amp;A3273&amp;F3273)))</f>
        <v>YTD202506PACKAGING</v>
      </c>
      <c r="T3273" t="str">
        <f>IF([1]Dashboard!$AK$39="Month","Month"&amp;N3273&amp;F3273,IF([1]Dashboard!$AK$39="YTD",IF(O3273-[1]Dashboard!$AK$37&lt;=0,"YTD"&amp;A3273&amp;[1]Dashboard!$AK$37&amp;U3273),IF([1]Dashboard!$AK$39="FY","FY"&amp;A3273&amp;U3273)))</f>
        <v>YTD2025064 - PackagingPACKAGING</v>
      </c>
      <c r="U3273" t="str">
        <f t="shared" si="207"/>
        <v>4 - PackagingPACKAGING</v>
      </c>
      <c r="V3273" t="str">
        <f>IF([1]Dashboard!$AK$39="Month","Month"&amp;N3273&amp;C3273&amp;E3273,IF([1]Dashboard!$AK$39="YTD",IF(O3273-[1]Dashboard!$AK$37&lt;=0,"YTD"&amp;A3273&amp;[1]Dashboard!$AK$37&amp;C3273&amp;E3273),IF([1]Dashboard!$AK$39="FY","FY"&amp;A3273&amp;C3273&amp;E3273)))</f>
        <v>YTD202506Abbesses4 - Packaging</v>
      </c>
      <c r="W3273" t="str">
        <f>IF([1]Dashboard!$AK$39="Month","Month"&amp;N3273,IF([1]Dashboard!$AK$39="YTD",IF(O3273-[1]Dashboard!$AK$37&lt;=0,"YTD"&amp;A3273&amp;[1]Dashboard!$AK$37),IF([1]Dashboard!$AK$39="FY","FY"&amp;A3273)))</f>
        <v>YTD202506</v>
      </c>
    </row>
    <row r="3274" spans="1:23" x14ac:dyDescent="0.3">
      <c r="A3274" t="s">
        <v>610</v>
      </c>
      <c r="B3274" t="s">
        <v>251</v>
      </c>
      <c r="C3274" t="s">
        <v>25</v>
      </c>
      <c r="D3274" t="s">
        <v>71</v>
      </c>
      <c r="E3274" t="s">
        <v>202</v>
      </c>
      <c r="F3274" t="s">
        <v>203</v>
      </c>
      <c r="G3274" t="s">
        <v>555</v>
      </c>
      <c r="H3274" t="s">
        <v>556</v>
      </c>
      <c r="I3274" s="4">
        <v>2</v>
      </c>
      <c r="J3274" s="4">
        <v>3.0469945355191252</v>
      </c>
      <c r="K3274" s="4">
        <v>1.1584699453551912</v>
      </c>
      <c r="L3274" s="4">
        <v>1.8885245901639345</v>
      </c>
      <c r="M3274" s="5">
        <v>2</v>
      </c>
      <c r="N3274" t="str">
        <f t="shared" si="204"/>
        <v>202502</v>
      </c>
      <c r="O3274" t="str">
        <f t="shared" si="205"/>
        <v>02</v>
      </c>
      <c r="P3274" t="str">
        <f t="shared" si="206"/>
        <v>02.Feb2025</v>
      </c>
      <c r="Q3274" t="str">
        <f>IF([1]Dashboard!$AK$39="Month","Month"&amp;N3274&amp;E3274,IF([1]Dashboard!$AK$39="YTD",IF(O3274-[1]Dashboard!$AK$37&lt;=0,"YTD"&amp;A3274&amp;[1]Dashboard!$AK$37&amp;E3274),IF([1]Dashboard!$AK$39="FY","FY"&amp;A3274&amp;E3274)))</f>
        <v>YTD2025064 - Packaging</v>
      </c>
      <c r="R3274" t="str">
        <f>IF([1]Dashboard!$AK$39="Month","Month"&amp;N3274&amp;E3274&amp;F3274,IF([1]Dashboard!$AK$39="YTD",IF(O3274-[1]Dashboard!$AK$37&lt;=0,"YTD"&amp;A3274&amp;[1]Dashboard!$AK$37&amp;E3274&amp;F3274),IF([1]Dashboard!$AK$39="FY","FY"&amp;A3274&amp;E3274&amp;F3274)))</f>
        <v>YTD2025064 - PackagingPACKAGING</v>
      </c>
      <c r="S3274" t="str">
        <f>IF([1]Dashboard!$AK$39="Month","Month"&amp;N3274&amp;F3274,IF([1]Dashboard!$AK$39="YTD",IF(O3274-[1]Dashboard!$AK$37&lt;=0,"YTD"&amp;A3274&amp;[1]Dashboard!$AK$37&amp;F3274),IF([1]Dashboard!$AK$39="FY","FY"&amp;A3274&amp;F3274)))</f>
        <v>YTD202506PACKAGING</v>
      </c>
      <c r="T3274" t="str">
        <f>IF([1]Dashboard!$AK$39="Month","Month"&amp;N3274&amp;F3274,IF([1]Dashboard!$AK$39="YTD",IF(O3274-[1]Dashboard!$AK$37&lt;=0,"YTD"&amp;A3274&amp;[1]Dashboard!$AK$37&amp;U3274),IF([1]Dashboard!$AK$39="FY","FY"&amp;A3274&amp;U3274)))</f>
        <v>YTD2025064 - PackagingPACKAGING</v>
      </c>
      <c r="U3274" t="str">
        <f t="shared" si="207"/>
        <v>4 - PackagingPACKAGING</v>
      </c>
      <c r="V3274" t="str">
        <f>IF([1]Dashboard!$AK$39="Month","Month"&amp;N3274&amp;C3274&amp;E3274,IF([1]Dashboard!$AK$39="YTD",IF(O3274-[1]Dashboard!$AK$37&lt;=0,"YTD"&amp;A3274&amp;[1]Dashboard!$AK$37&amp;C3274&amp;E3274),IF([1]Dashboard!$AK$39="FY","FY"&amp;A3274&amp;C3274&amp;E3274)))</f>
        <v>YTD202506Abbesses4 - Packaging</v>
      </c>
      <c r="W3274" t="str">
        <f>IF([1]Dashboard!$AK$39="Month","Month"&amp;N3274,IF([1]Dashboard!$AK$39="YTD",IF(O3274-[1]Dashboard!$AK$37&lt;=0,"YTD"&amp;A3274&amp;[1]Dashboard!$AK$37),IF([1]Dashboard!$AK$39="FY","FY"&amp;A3274)))</f>
        <v>YTD202506</v>
      </c>
    </row>
    <row r="3275" spans="1:23" x14ac:dyDescent="0.3">
      <c r="A3275" t="s">
        <v>610</v>
      </c>
      <c r="B3275" t="s">
        <v>251</v>
      </c>
      <c r="C3275" t="s">
        <v>25</v>
      </c>
      <c r="D3275" t="s">
        <v>71</v>
      </c>
      <c r="E3275" t="s">
        <v>202</v>
      </c>
      <c r="F3275" t="s">
        <v>203</v>
      </c>
      <c r="G3275" t="s">
        <v>557</v>
      </c>
      <c r="H3275" t="s">
        <v>558</v>
      </c>
      <c r="I3275" s="4">
        <v>9</v>
      </c>
      <c r="J3275" s="4">
        <v>7.5999999999999988</v>
      </c>
      <c r="K3275" s="4">
        <v>2.459016393442623</v>
      </c>
      <c r="L3275" s="4">
        <v>5.1409836065573762</v>
      </c>
      <c r="M3275" s="5">
        <v>9</v>
      </c>
      <c r="N3275" t="str">
        <f t="shared" si="204"/>
        <v>202502</v>
      </c>
      <c r="O3275" t="str">
        <f t="shared" si="205"/>
        <v>02</v>
      </c>
      <c r="P3275" t="str">
        <f t="shared" si="206"/>
        <v>02.Feb2025</v>
      </c>
      <c r="Q3275" t="str">
        <f>IF([1]Dashboard!$AK$39="Month","Month"&amp;N3275&amp;E3275,IF([1]Dashboard!$AK$39="YTD",IF(O3275-[1]Dashboard!$AK$37&lt;=0,"YTD"&amp;A3275&amp;[1]Dashboard!$AK$37&amp;E3275),IF([1]Dashboard!$AK$39="FY","FY"&amp;A3275&amp;E3275)))</f>
        <v>YTD2025064 - Packaging</v>
      </c>
      <c r="R3275" t="str">
        <f>IF([1]Dashboard!$AK$39="Month","Month"&amp;N3275&amp;E3275&amp;F3275,IF([1]Dashboard!$AK$39="YTD",IF(O3275-[1]Dashboard!$AK$37&lt;=0,"YTD"&amp;A3275&amp;[1]Dashboard!$AK$37&amp;E3275&amp;F3275),IF([1]Dashboard!$AK$39="FY","FY"&amp;A3275&amp;E3275&amp;F3275)))</f>
        <v>YTD2025064 - PackagingPACKAGING</v>
      </c>
      <c r="S3275" t="str">
        <f>IF([1]Dashboard!$AK$39="Month","Month"&amp;N3275&amp;F3275,IF([1]Dashboard!$AK$39="YTD",IF(O3275-[1]Dashboard!$AK$37&lt;=0,"YTD"&amp;A3275&amp;[1]Dashboard!$AK$37&amp;F3275),IF([1]Dashboard!$AK$39="FY","FY"&amp;A3275&amp;F3275)))</f>
        <v>YTD202506PACKAGING</v>
      </c>
      <c r="T3275" t="str">
        <f>IF([1]Dashboard!$AK$39="Month","Month"&amp;N3275&amp;F3275,IF([1]Dashboard!$AK$39="YTD",IF(O3275-[1]Dashboard!$AK$37&lt;=0,"YTD"&amp;A3275&amp;[1]Dashboard!$AK$37&amp;U3275),IF([1]Dashboard!$AK$39="FY","FY"&amp;A3275&amp;U3275)))</f>
        <v>YTD2025064 - PackagingPACKAGING</v>
      </c>
      <c r="U3275" t="str">
        <f t="shared" si="207"/>
        <v>4 - PackagingPACKAGING</v>
      </c>
      <c r="V3275" t="str">
        <f>IF([1]Dashboard!$AK$39="Month","Month"&amp;N3275&amp;C3275&amp;E3275,IF([1]Dashboard!$AK$39="YTD",IF(O3275-[1]Dashboard!$AK$37&lt;=0,"YTD"&amp;A3275&amp;[1]Dashboard!$AK$37&amp;C3275&amp;E3275),IF([1]Dashboard!$AK$39="FY","FY"&amp;A3275&amp;C3275&amp;E3275)))</f>
        <v>YTD202506Abbesses4 - Packaging</v>
      </c>
      <c r="W3275" t="str">
        <f>IF([1]Dashboard!$AK$39="Month","Month"&amp;N3275,IF([1]Dashboard!$AK$39="YTD",IF(O3275-[1]Dashboard!$AK$37&lt;=0,"YTD"&amp;A3275&amp;[1]Dashboard!$AK$37),IF([1]Dashboard!$AK$39="FY","FY"&amp;A3275)))</f>
        <v>YTD202506</v>
      </c>
    </row>
    <row r="3276" spans="1:23" x14ac:dyDescent="0.3">
      <c r="A3276" t="s">
        <v>610</v>
      </c>
      <c r="B3276" t="s">
        <v>251</v>
      </c>
      <c r="C3276" t="s">
        <v>25</v>
      </c>
      <c r="D3276" t="s">
        <v>71</v>
      </c>
      <c r="E3276" t="s">
        <v>202</v>
      </c>
      <c r="F3276" t="s">
        <v>203</v>
      </c>
      <c r="G3276" t="s">
        <v>206</v>
      </c>
      <c r="H3276" t="s">
        <v>208</v>
      </c>
      <c r="I3276" s="4">
        <v>11</v>
      </c>
      <c r="J3276" s="4">
        <v>6.0612021857923493</v>
      </c>
      <c r="K3276" s="4">
        <v>0</v>
      </c>
      <c r="L3276" s="4">
        <v>6.0612021857923493</v>
      </c>
      <c r="M3276" s="5">
        <v>11</v>
      </c>
      <c r="N3276" t="str">
        <f t="shared" si="204"/>
        <v>202502</v>
      </c>
      <c r="O3276" t="str">
        <f t="shared" si="205"/>
        <v>02</v>
      </c>
      <c r="P3276" t="str">
        <f t="shared" si="206"/>
        <v>02.Feb2025</v>
      </c>
      <c r="Q3276" t="str">
        <f>IF([1]Dashboard!$AK$39="Month","Month"&amp;N3276&amp;E3276,IF([1]Dashboard!$AK$39="YTD",IF(O3276-[1]Dashboard!$AK$37&lt;=0,"YTD"&amp;A3276&amp;[1]Dashboard!$AK$37&amp;E3276),IF([1]Dashboard!$AK$39="FY","FY"&amp;A3276&amp;E3276)))</f>
        <v>YTD2025064 - Packaging</v>
      </c>
      <c r="R3276" t="str">
        <f>IF([1]Dashboard!$AK$39="Month","Month"&amp;N3276&amp;E3276&amp;F3276,IF([1]Dashboard!$AK$39="YTD",IF(O3276-[1]Dashboard!$AK$37&lt;=0,"YTD"&amp;A3276&amp;[1]Dashboard!$AK$37&amp;E3276&amp;F3276),IF([1]Dashboard!$AK$39="FY","FY"&amp;A3276&amp;E3276&amp;F3276)))</f>
        <v>YTD2025064 - PackagingPACKAGING</v>
      </c>
      <c r="S3276" t="str">
        <f>IF([1]Dashboard!$AK$39="Month","Month"&amp;N3276&amp;F3276,IF([1]Dashboard!$AK$39="YTD",IF(O3276-[1]Dashboard!$AK$37&lt;=0,"YTD"&amp;A3276&amp;[1]Dashboard!$AK$37&amp;F3276),IF([1]Dashboard!$AK$39="FY","FY"&amp;A3276&amp;F3276)))</f>
        <v>YTD202506PACKAGING</v>
      </c>
      <c r="T3276" t="str">
        <f>IF([1]Dashboard!$AK$39="Month","Month"&amp;N3276&amp;F3276,IF([1]Dashboard!$AK$39="YTD",IF(O3276-[1]Dashboard!$AK$37&lt;=0,"YTD"&amp;A3276&amp;[1]Dashboard!$AK$37&amp;U3276),IF([1]Dashboard!$AK$39="FY","FY"&amp;A3276&amp;U3276)))</f>
        <v>YTD2025064 - PackagingPACKAGING</v>
      </c>
      <c r="U3276" t="str">
        <f t="shared" si="207"/>
        <v>4 - PackagingPACKAGING</v>
      </c>
      <c r="V3276" t="str">
        <f>IF([1]Dashboard!$AK$39="Month","Month"&amp;N3276&amp;C3276&amp;E3276,IF([1]Dashboard!$AK$39="YTD",IF(O3276-[1]Dashboard!$AK$37&lt;=0,"YTD"&amp;A3276&amp;[1]Dashboard!$AK$37&amp;C3276&amp;E3276),IF([1]Dashboard!$AK$39="FY","FY"&amp;A3276&amp;C3276&amp;E3276)))</f>
        <v>YTD202506Abbesses4 - Packaging</v>
      </c>
      <c r="W3276" t="str">
        <f>IF([1]Dashboard!$AK$39="Month","Month"&amp;N3276,IF([1]Dashboard!$AK$39="YTD",IF(O3276-[1]Dashboard!$AK$37&lt;=0,"YTD"&amp;A3276&amp;[1]Dashboard!$AK$37),IF([1]Dashboard!$AK$39="FY","FY"&amp;A3276)))</f>
        <v>YTD202506</v>
      </c>
    </row>
    <row r="3277" spans="1:23" x14ac:dyDescent="0.3">
      <c r="A3277" t="s">
        <v>610</v>
      </c>
      <c r="B3277" t="s">
        <v>251</v>
      </c>
      <c r="C3277" t="s">
        <v>25</v>
      </c>
      <c r="D3277" t="s">
        <v>71</v>
      </c>
      <c r="E3277" t="s">
        <v>209</v>
      </c>
      <c r="F3277" t="s">
        <v>139</v>
      </c>
      <c r="G3277" t="s">
        <v>559</v>
      </c>
      <c r="H3277" t="s">
        <v>560</v>
      </c>
      <c r="I3277" s="4">
        <v>53</v>
      </c>
      <c r="J3277" s="4">
        <v>68.465573770491801</v>
      </c>
      <c r="K3277" s="4">
        <v>13.901639344262293</v>
      </c>
      <c r="L3277" s="4">
        <v>54.563934426229508</v>
      </c>
      <c r="M3277" s="5">
        <v>53</v>
      </c>
      <c r="N3277" t="str">
        <f t="shared" si="204"/>
        <v>202502</v>
      </c>
      <c r="O3277" t="str">
        <f t="shared" si="205"/>
        <v>02</v>
      </c>
      <c r="P3277" t="str">
        <f t="shared" si="206"/>
        <v>02.Feb2025</v>
      </c>
      <c r="Q3277" t="str">
        <f>IF([1]Dashboard!$AK$39="Month","Month"&amp;N3277&amp;E3277,IF([1]Dashboard!$AK$39="YTD",IF(O3277-[1]Dashboard!$AK$37&lt;=0,"YTD"&amp;A3277&amp;[1]Dashboard!$AK$37&amp;E3277),IF([1]Dashboard!$AK$39="FY","FY"&amp;A3277&amp;E3277)))</f>
        <v>YTD2025069 - Christmas</v>
      </c>
      <c r="R3277" t="str">
        <f>IF([1]Dashboard!$AK$39="Month","Month"&amp;N3277&amp;E3277&amp;F3277,IF([1]Dashboard!$AK$39="YTD",IF(O3277-[1]Dashboard!$AK$37&lt;=0,"YTD"&amp;A3277&amp;[1]Dashboard!$AK$37&amp;E3277&amp;F3277),IF([1]Dashboard!$AK$39="FY","FY"&amp;A3277&amp;E3277&amp;F3277)))</f>
        <v>YTD2025069 - ChristmasBARISTA</v>
      </c>
      <c r="S3277" t="str">
        <f>IF([1]Dashboard!$AK$39="Month","Month"&amp;N3277&amp;F3277,IF([1]Dashboard!$AK$39="YTD",IF(O3277-[1]Dashboard!$AK$37&lt;=0,"YTD"&amp;A3277&amp;[1]Dashboard!$AK$37&amp;F3277),IF([1]Dashboard!$AK$39="FY","FY"&amp;A3277&amp;F3277)))</f>
        <v>YTD202506BARISTA</v>
      </c>
      <c r="T3277" t="str">
        <f>IF([1]Dashboard!$AK$39="Month","Month"&amp;N3277&amp;F3277,IF([1]Dashboard!$AK$39="YTD",IF(O3277-[1]Dashboard!$AK$37&lt;=0,"YTD"&amp;A3277&amp;[1]Dashboard!$AK$37&amp;U3277),IF([1]Dashboard!$AK$39="FY","FY"&amp;A3277&amp;U3277)))</f>
        <v>YTD2025069 - ChristmasBARISTA</v>
      </c>
      <c r="U3277" t="str">
        <f t="shared" si="207"/>
        <v>9 - ChristmasBARISTA</v>
      </c>
      <c r="V3277" t="str">
        <f>IF([1]Dashboard!$AK$39="Month","Month"&amp;N3277&amp;C3277&amp;E3277,IF([1]Dashboard!$AK$39="YTD",IF(O3277-[1]Dashboard!$AK$37&lt;=0,"YTD"&amp;A3277&amp;[1]Dashboard!$AK$37&amp;C3277&amp;E3277),IF([1]Dashboard!$AK$39="FY","FY"&amp;A3277&amp;C3277&amp;E3277)))</f>
        <v>YTD202506Abbesses9 - Christmas</v>
      </c>
      <c r="W3277" t="str">
        <f>IF([1]Dashboard!$AK$39="Month","Month"&amp;N3277,IF([1]Dashboard!$AK$39="YTD",IF(O3277-[1]Dashboard!$AK$37&lt;=0,"YTD"&amp;A3277&amp;[1]Dashboard!$AK$37),IF([1]Dashboard!$AK$39="FY","FY"&amp;A3277)))</f>
        <v>YTD202506</v>
      </c>
    </row>
    <row r="3278" spans="1:23" x14ac:dyDescent="0.3">
      <c r="A3278" t="s">
        <v>610</v>
      </c>
      <c r="B3278" t="s">
        <v>251</v>
      </c>
      <c r="C3278" t="s">
        <v>25</v>
      </c>
      <c r="D3278" t="s">
        <v>71</v>
      </c>
      <c r="E3278" t="s">
        <v>209</v>
      </c>
      <c r="F3278" t="s">
        <v>593</v>
      </c>
      <c r="G3278" t="s">
        <v>596</v>
      </c>
      <c r="H3278" t="s">
        <v>597</v>
      </c>
      <c r="I3278" s="4">
        <v>25</v>
      </c>
      <c r="J3278" s="4">
        <v>107.93879781420765</v>
      </c>
      <c r="K3278" s="4">
        <v>27.431693989071036</v>
      </c>
      <c r="L3278" s="4">
        <v>80.50710382513661</v>
      </c>
      <c r="M3278" s="5">
        <v>5</v>
      </c>
      <c r="N3278" t="str">
        <f t="shared" si="204"/>
        <v>202502</v>
      </c>
      <c r="O3278" t="str">
        <f t="shared" si="205"/>
        <v>02</v>
      </c>
      <c r="P3278" t="str">
        <f t="shared" si="206"/>
        <v>02.Feb2025</v>
      </c>
      <c r="Q3278" t="str">
        <f>IF([1]Dashboard!$AK$39="Month","Month"&amp;N3278&amp;E3278,IF([1]Dashboard!$AK$39="YTD",IF(O3278-[1]Dashboard!$AK$37&lt;=0,"YTD"&amp;A3278&amp;[1]Dashboard!$AK$37&amp;E3278),IF([1]Dashboard!$AK$39="FY","FY"&amp;A3278&amp;E3278)))</f>
        <v>YTD2025069 - Christmas</v>
      </c>
      <c r="R3278" t="str">
        <f>IF([1]Dashboard!$AK$39="Month","Month"&amp;N3278&amp;E3278&amp;F3278,IF([1]Dashboard!$AK$39="YTD",IF(O3278-[1]Dashboard!$AK$37&lt;=0,"YTD"&amp;A3278&amp;[1]Dashboard!$AK$37&amp;E3278&amp;F3278),IF([1]Dashboard!$AK$39="FY","FY"&amp;A3278&amp;E3278&amp;F3278)))</f>
        <v>YTD2025069 - ChristmasCOFFRET CLASSICOS</v>
      </c>
      <c r="S3278" t="str">
        <f>IF([1]Dashboard!$AK$39="Month","Month"&amp;N3278&amp;F3278,IF([1]Dashboard!$AK$39="YTD",IF(O3278-[1]Dashboard!$AK$37&lt;=0,"YTD"&amp;A3278&amp;[1]Dashboard!$AK$37&amp;F3278),IF([1]Dashboard!$AK$39="FY","FY"&amp;A3278&amp;F3278)))</f>
        <v>YTD202506COFFRET CLASSICOS</v>
      </c>
      <c r="T3278" t="str">
        <f>IF([1]Dashboard!$AK$39="Month","Month"&amp;N3278&amp;F3278,IF([1]Dashboard!$AK$39="YTD",IF(O3278-[1]Dashboard!$AK$37&lt;=0,"YTD"&amp;A3278&amp;[1]Dashboard!$AK$37&amp;U3278),IF([1]Dashboard!$AK$39="FY","FY"&amp;A3278&amp;U3278)))</f>
        <v>YTD2025069 - ChristmasCOFFRET CLASSICOS</v>
      </c>
      <c r="U3278" t="str">
        <f t="shared" si="207"/>
        <v>9 - ChristmasCOFFRET CLASSICOS</v>
      </c>
      <c r="V3278" t="str">
        <f>IF([1]Dashboard!$AK$39="Month","Month"&amp;N3278&amp;C3278&amp;E3278,IF([1]Dashboard!$AK$39="YTD",IF(O3278-[1]Dashboard!$AK$37&lt;=0,"YTD"&amp;A3278&amp;[1]Dashboard!$AK$37&amp;C3278&amp;E3278),IF([1]Dashboard!$AK$39="FY","FY"&amp;A3278&amp;C3278&amp;E3278)))</f>
        <v>YTD202506Abbesses9 - Christmas</v>
      </c>
      <c r="W3278" t="str">
        <f>IF([1]Dashboard!$AK$39="Month","Month"&amp;N3278,IF([1]Dashboard!$AK$39="YTD",IF(O3278-[1]Dashboard!$AK$37&lt;=0,"YTD"&amp;A3278&amp;[1]Dashboard!$AK$37),IF([1]Dashboard!$AK$39="FY","FY"&amp;A3278)))</f>
        <v>YTD202506</v>
      </c>
    </row>
    <row r="3279" spans="1:23" x14ac:dyDescent="0.3">
      <c r="A3279" t="s">
        <v>610</v>
      </c>
      <c r="B3279" t="s">
        <v>251</v>
      </c>
      <c r="C3279" t="s">
        <v>25</v>
      </c>
      <c r="D3279" t="s">
        <v>71</v>
      </c>
      <c r="E3279" t="s">
        <v>209</v>
      </c>
      <c r="F3279" t="s">
        <v>215</v>
      </c>
      <c r="G3279" t="s">
        <v>576</v>
      </c>
      <c r="H3279" t="s">
        <v>577</v>
      </c>
      <c r="I3279" s="4">
        <v>2</v>
      </c>
      <c r="J3279" s="4">
        <v>11.127868852459015</v>
      </c>
      <c r="K3279" s="4">
        <v>7.7333333333333334</v>
      </c>
      <c r="L3279" s="4">
        <v>3.3945355191256814</v>
      </c>
      <c r="M3279" s="5">
        <v>1.3</v>
      </c>
      <c r="N3279" t="str">
        <f t="shared" si="204"/>
        <v>202502</v>
      </c>
      <c r="O3279" t="str">
        <f t="shared" si="205"/>
        <v>02</v>
      </c>
      <c r="P3279" t="str">
        <f t="shared" si="206"/>
        <v>02.Feb2025</v>
      </c>
      <c r="Q3279" t="str">
        <f>IF([1]Dashboard!$AK$39="Month","Month"&amp;N3279&amp;E3279,IF([1]Dashboard!$AK$39="YTD",IF(O3279-[1]Dashboard!$AK$37&lt;=0,"YTD"&amp;A3279&amp;[1]Dashboard!$AK$37&amp;E3279),IF([1]Dashboard!$AK$39="FY","FY"&amp;A3279&amp;E3279)))</f>
        <v>YTD2025069 - Christmas</v>
      </c>
      <c r="R3279" t="str">
        <f>IF([1]Dashboard!$AK$39="Month","Month"&amp;N3279&amp;E3279&amp;F3279,IF([1]Dashboard!$AK$39="YTD",IF(O3279-[1]Dashboard!$AK$37&lt;=0,"YTD"&amp;A3279&amp;[1]Dashboard!$AK$37&amp;E3279&amp;F3279),IF([1]Dashboard!$AK$39="FY","FY"&amp;A3279&amp;E3279&amp;F3279)))</f>
        <v>YTD2025069 - ChristmasPANETTONE</v>
      </c>
      <c r="S3279" t="str">
        <f>IF([1]Dashboard!$AK$39="Month","Month"&amp;N3279&amp;F3279,IF([1]Dashboard!$AK$39="YTD",IF(O3279-[1]Dashboard!$AK$37&lt;=0,"YTD"&amp;A3279&amp;[1]Dashboard!$AK$37&amp;F3279),IF([1]Dashboard!$AK$39="FY","FY"&amp;A3279&amp;F3279)))</f>
        <v>YTD202506PANETTONE</v>
      </c>
      <c r="T3279" t="str">
        <f>IF([1]Dashboard!$AK$39="Month","Month"&amp;N3279&amp;F3279,IF([1]Dashboard!$AK$39="YTD",IF(O3279-[1]Dashboard!$AK$37&lt;=0,"YTD"&amp;A3279&amp;[1]Dashboard!$AK$37&amp;U3279),IF([1]Dashboard!$AK$39="FY","FY"&amp;A3279&amp;U3279)))</f>
        <v>YTD2025069 - ChristmasPANETTONE</v>
      </c>
      <c r="U3279" t="str">
        <f t="shared" si="207"/>
        <v>9 - ChristmasPANETTONE</v>
      </c>
      <c r="V3279" t="str">
        <f>IF([1]Dashboard!$AK$39="Month","Month"&amp;N3279&amp;C3279&amp;E3279,IF([1]Dashboard!$AK$39="YTD",IF(O3279-[1]Dashboard!$AK$37&lt;=0,"YTD"&amp;A3279&amp;[1]Dashboard!$AK$37&amp;C3279&amp;E3279),IF([1]Dashboard!$AK$39="FY","FY"&amp;A3279&amp;C3279&amp;E3279)))</f>
        <v>YTD202506Abbesses9 - Christmas</v>
      </c>
      <c r="W3279" t="str">
        <f>IF([1]Dashboard!$AK$39="Month","Month"&amp;N3279,IF([1]Dashboard!$AK$39="YTD",IF(O3279-[1]Dashboard!$AK$37&lt;=0,"YTD"&amp;A3279&amp;[1]Dashboard!$AK$37),IF([1]Dashboard!$AK$39="FY","FY"&amp;A3279)))</f>
        <v>YTD202506</v>
      </c>
    </row>
    <row r="3280" spans="1:23" x14ac:dyDescent="0.3">
      <c r="A3280" t="s">
        <v>610</v>
      </c>
      <c r="B3280" t="s">
        <v>251</v>
      </c>
      <c r="C3280" t="s">
        <v>25</v>
      </c>
      <c r="D3280" t="s">
        <v>71</v>
      </c>
      <c r="E3280" t="s">
        <v>209</v>
      </c>
      <c r="F3280" t="s">
        <v>215</v>
      </c>
      <c r="G3280" t="s">
        <v>226</v>
      </c>
      <c r="H3280" t="s">
        <v>579</v>
      </c>
      <c r="I3280" s="4">
        <v>2</v>
      </c>
      <c r="J3280" s="4">
        <v>10.06775956284153</v>
      </c>
      <c r="K3280" s="4">
        <v>6.8196721311475406</v>
      </c>
      <c r="L3280" s="4">
        <v>3.2480874316939894</v>
      </c>
      <c r="M3280" s="5">
        <v>1</v>
      </c>
      <c r="N3280" t="str">
        <f t="shared" si="204"/>
        <v>202502</v>
      </c>
      <c r="O3280" t="str">
        <f t="shared" si="205"/>
        <v>02</v>
      </c>
      <c r="P3280" t="str">
        <f t="shared" si="206"/>
        <v>02.Feb2025</v>
      </c>
      <c r="Q3280" t="str">
        <f>IF([1]Dashboard!$AK$39="Month","Month"&amp;N3280&amp;E3280,IF([1]Dashboard!$AK$39="YTD",IF(O3280-[1]Dashboard!$AK$37&lt;=0,"YTD"&amp;A3280&amp;[1]Dashboard!$AK$37&amp;E3280),IF([1]Dashboard!$AK$39="FY","FY"&amp;A3280&amp;E3280)))</f>
        <v>YTD2025069 - Christmas</v>
      </c>
      <c r="R3280" t="str">
        <f>IF([1]Dashboard!$AK$39="Month","Month"&amp;N3280&amp;E3280&amp;F3280,IF([1]Dashboard!$AK$39="YTD",IF(O3280-[1]Dashboard!$AK$37&lt;=0,"YTD"&amp;A3280&amp;[1]Dashboard!$AK$37&amp;E3280&amp;F3280),IF([1]Dashboard!$AK$39="FY","FY"&amp;A3280&amp;E3280&amp;F3280)))</f>
        <v>YTD2025069 - ChristmasPANETTONE</v>
      </c>
      <c r="S3280" t="str">
        <f>IF([1]Dashboard!$AK$39="Month","Month"&amp;N3280&amp;F3280,IF([1]Dashboard!$AK$39="YTD",IF(O3280-[1]Dashboard!$AK$37&lt;=0,"YTD"&amp;A3280&amp;[1]Dashboard!$AK$37&amp;F3280),IF([1]Dashboard!$AK$39="FY","FY"&amp;A3280&amp;F3280)))</f>
        <v>YTD202506PANETTONE</v>
      </c>
      <c r="T3280" t="str">
        <f>IF([1]Dashboard!$AK$39="Month","Month"&amp;N3280&amp;F3280,IF([1]Dashboard!$AK$39="YTD",IF(O3280-[1]Dashboard!$AK$37&lt;=0,"YTD"&amp;A3280&amp;[1]Dashboard!$AK$37&amp;U3280),IF([1]Dashboard!$AK$39="FY","FY"&amp;A3280&amp;U3280)))</f>
        <v>YTD2025069 - ChristmasPANETTONE</v>
      </c>
      <c r="U3280" t="str">
        <f t="shared" si="207"/>
        <v>9 - ChristmasPANETTONE</v>
      </c>
      <c r="V3280" t="str">
        <f>IF([1]Dashboard!$AK$39="Month","Month"&amp;N3280&amp;C3280&amp;E3280,IF([1]Dashboard!$AK$39="YTD",IF(O3280-[1]Dashboard!$AK$37&lt;=0,"YTD"&amp;A3280&amp;[1]Dashboard!$AK$37&amp;C3280&amp;E3280),IF([1]Dashboard!$AK$39="FY","FY"&amp;A3280&amp;C3280&amp;E3280)))</f>
        <v>YTD202506Abbesses9 - Christmas</v>
      </c>
      <c r="W3280" t="str">
        <f>IF([1]Dashboard!$AK$39="Month","Month"&amp;N3280,IF([1]Dashboard!$AK$39="YTD",IF(O3280-[1]Dashboard!$AK$37&lt;=0,"YTD"&amp;A3280&amp;[1]Dashboard!$AK$37),IF([1]Dashboard!$AK$39="FY","FY"&amp;A3280)))</f>
        <v>YTD202506</v>
      </c>
    </row>
    <row r="3281" spans="1:23" x14ac:dyDescent="0.3">
      <c r="A3281" t="s">
        <v>610</v>
      </c>
      <c r="B3281" t="s">
        <v>251</v>
      </c>
      <c r="C3281" t="s">
        <v>25</v>
      </c>
      <c r="D3281" t="s">
        <v>71</v>
      </c>
      <c r="E3281" t="s">
        <v>209</v>
      </c>
      <c r="F3281" t="s">
        <v>50</v>
      </c>
      <c r="G3281" t="s">
        <v>581</v>
      </c>
      <c r="H3281" t="s">
        <v>582</v>
      </c>
      <c r="I3281" s="4">
        <v>6</v>
      </c>
      <c r="J3281" s="4">
        <v>22.00655737704918</v>
      </c>
      <c r="K3281" s="4">
        <v>8.6163934426229503</v>
      </c>
      <c r="L3281" s="4">
        <v>13.39016393442623</v>
      </c>
      <c r="M3281" s="5">
        <v>1.2</v>
      </c>
      <c r="N3281" t="str">
        <f t="shared" si="204"/>
        <v>202502</v>
      </c>
      <c r="O3281" t="str">
        <f t="shared" si="205"/>
        <v>02</v>
      </c>
      <c r="P3281" t="str">
        <f t="shared" si="206"/>
        <v>02.Feb2025</v>
      </c>
      <c r="Q3281" t="str">
        <f>IF([1]Dashboard!$AK$39="Month","Month"&amp;N3281&amp;E3281,IF([1]Dashboard!$AK$39="YTD",IF(O3281-[1]Dashboard!$AK$37&lt;=0,"YTD"&amp;A3281&amp;[1]Dashboard!$AK$37&amp;E3281),IF([1]Dashboard!$AK$39="FY","FY"&amp;A3281&amp;E3281)))</f>
        <v>YTD2025069 - Christmas</v>
      </c>
      <c r="R3281" t="str">
        <f>IF([1]Dashboard!$AK$39="Month","Month"&amp;N3281&amp;E3281&amp;F3281,IF([1]Dashboard!$AK$39="YTD",IF(O3281-[1]Dashboard!$AK$37&lt;=0,"YTD"&amp;A3281&amp;[1]Dashboard!$AK$37&amp;E3281&amp;F3281),IF([1]Dashboard!$AK$39="FY","FY"&amp;A3281&amp;E3281&amp;F3281)))</f>
        <v>YTD2025069 - ChristmasQUEBRA QUEBRA TO GO</v>
      </c>
      <c r="S3281" t="str">
        <f>IF([1]Dashboard!$AK$39="Month","Month"&amp;N3281&amp;F3281,IF([1]Dashboard!$AK$39="YTD",IF(O3281-[1]Dashboard!$AK$37&lt;=0,"YTD"&amp;A3281&amp;[1]Dashboard!$AK$37&amp;F3281),IF([1]Dashboard!$AK$39="FY","FY"&amp;A3281&amp;F3281)))</f>
        <v>YTD202506QUEBRA QUEBRA TO GO</v>
      </c>
      <c r="T3281" t="str">
        <f>IF([1]Dashboard!$AK$39="Month","Month"&amp;N3281&amp;F3281,IF([1]Dashboard!$AK$39="YTD",IF(O3281-[1]Dashboard!$AK$37&lt;=0,"YTD"&amp;A3281&amp;[1]Dashboard!$AK$37&amp;U3281),IF([1]Dashboard!$AK$39="FY","FY"&amp;A3281&amp;U3281)))</f>
        <v>YTD2025069 - ChristmasQUEBRA QUEBRA TO GO</v>
      </c>
      <c r="U3281" t="str">
        <f t="shared" si="207"/>
        <v>9 - ChristmasQUEBRA QUEBRA TO GO</v>
      </c>
      <c r="V3281" t="str">
        <f>IF([1]Dashboard!$AK$39="Month","Month"&amp;N3281&amp;C3281&amp;E3281,IF([1]Dashboard!$AK$39="YTD",IF(O3281-[1]Dashboard!$AK$37&lt;=0,"YTD"&amp;A3281&amp;[1]Dashboard!$AK$37&amp;C3281&amp;E3281),IF([1]Dashboard!$AK$39="FY","FY"&amp;A3281&amp;C3281&amp;E3281)))</f>
        <v>YTD202506Abbesses9 - Christmas</v>
      </c>
      <c r="W3281" t="str">
        <f>IF([1]Dashboard!$AK$39="Month","Month"&amp;N3281,IF([1]Dashboard!$AK$39="YTD",IF(O3281-[1]Dashboard!$AK$37&lt;=0,"YTD"&amp;A3281&amp;[1]Dashboard!$AK$37),IF([1]Dashboard!$AK$39="FY","FY"&amp;A3281)))</f>
        <v>YTD202506</v>
      </c>
    </row>
    <row r="3282" spans="1:23" x14ac:dyDescent="0.3">
      <c r="A3282" t="s">
        <v>610</v>
      </c>
      <c r="B3282" t="s">
        <v>251</v>
      </c>
      <c r="C3282" t="s">
        <v>25</v>
      </c>
      <c r="D3282" t="s">
        <v>71</v>
      </c>
      <c r="E3282" t="s">
        <v>368</v>
      </c>
      <c r="F3282" t="s">
        <v>615</v>
      </c>
      <c r="G3282" t="s">
        <v>616</v>
      </c>
      <c r="H3282" t="s">
        <v>617</v>
      </c>
      <c r="I3282" s="4">
        <v>30</v>
      </c>
      <c r="J3282" s="4">
        <v>154.28196721311477</v>
      </c>
      <c r="K3282" s="4">
        <v>70.491803278688522</v>
      </c>
      <c r="L3282" s="4">
        <v>83.790163934426232</v>
      </c>
      <c r="M3282" s="5">
        <v>6.6</v>
      </c>
      <c r="N3282" t="str">
        <f t="shared" si="204"/>
        <v>202502</v>
      </c>
      <c r="O3282" t="str">
        <f t="shared" si="205"/>
        <v>02</v>
      </c>
      <c r="P3282" t="str">
        <f t="shared" si="206"/>
        <v>02.Feb2025</v>
      </c>
      <c r="Q3282" t="str">
        <f>IF([1]Dashboard!$AK$39="Month","Month"&amp;N3282&amp;E3282,IF([1]Dashboard!$AK$39="YTD",IF(O3282-[1]Dashboard!$AK$37&lt;=0,"YTD"&amp;A3282&amp;[1]Dashboard!$AK$37&amp;E3282),IF([1]Dashboard!$AK$39="FY","FY"&amp;A3282&amp;E3282)))</f>
        <v>YTD2025069 - Seasonal collection</v>
      </c>
      <c r="R3282" t="str">
        <f>IF([1]Dashboard!$AK$39="Month","Month"&amp;N3282&amp;E3282&amp;F3282,IF([1]Dashboard!$AK$39="YTD",IF(O3282-[1]Dashboard!$AK$37&lt;=0,"YTD"&amp;A3282&amp;[1]Dashboard!$AK$37&amp;E3282&amp;F3282),IF([1]Dashboard!$AK$39="FY","FY"&amp;A3282&amp;E3282&amp;F3282)))</f>
        <v>YTD2025069 - Seasonal collectionVALENTINE'S DAY</v>
      </c>
      <c r="S3282" t="str">
        <f>IF([1]Dashboard!$AK$39="Month","Month"&amp;N3282&amp;F3282,IF([1]Dashboard!$AK$39="YTD",IF(O3282-[1]Dashboard!$AK$37&lt;=0,"YTD"&amp;A3282&amp;[1]Dashboard!$AK$37&amp;F3282),IF([1]Dashboard!$AK$39="FY","FY"&amp;A3282&amp;F3282)))</f>
        <v>YTD202506VALENTINE'S DAY</v>
      </c>
      <c r="T3282" t="str">
        <f>IF([1]Dashboard!$AK$39="Month","Month"&amp;N3282&amp;F3282,IF([1]Dashboard!$AK$39="YTD",IF(O3282-[1]Dashboard!$AK$37&lt;=0,"YTD"&amp;A3282&amp;[1]Dashboard!$AK$37&amp;U3282),IF([1]Dashboard!$AK$39="FY","FY"&amp;A3282&amp;U3282)))</f>
        <v>YTD2025069 - Seasonal collectionVALENTINE'S DAY</v>
      </c>
      <c r="U3282" t="str">
        <f t="shared" si="207"/>
        <v>9 - Seasonal collectionVALENTINE'S DAY</v>
      </c>
      <c r="V3282" t="str">
        <f>IF([1]Dashboard!$AK$39="Month","Month"&amp;N3282&amp;C3282&amp;E3282,IF([1]Dashboard!$AK$39="YTD",IF(O3282-[1]Dashboard!$AK$37&lt;=0,"YTD"&amp;A3282&amp;[1]Dashboard!$AK$37&amp;C3282&amp;E3282),IF([1]Dashboard!$AK$39="FY","FY"&amp;A3282&amp;C3282&amp;E3282)))</f>
        <v>YTD202506Abbesses9 - Seasonal collection</v>
      </c>
      <c r="W3282" t="str">
        <f>IF([1]Dashboard!$AK$39="Month","Month"&amp;N3282,IF([1]Dashboard!$AK$39="YTD",IF(O3282-[1]Dashboard!$AK$37&lt;=0,"YTD"&amp;A3282&amp;[1]Dashboard!$AK$37),IF([1]Dashboard!$AK$39="FY","FY"&amp;A3282)))</f>
        <v>YTD202506</v>
      </c>
    </row>
    <row r="3283" spans="1:23" x14ac:dyDescent="0.3">
      <c r="A3283" t="s">
        <v>610</v>
      </c>
      <c r="B3283" t="s">
        <v>251</v>
      </c>
      <c r="C3283" t="s">
        <v>230</v>
      </c>
      <c r="D3283" t="s">
        <v>26</v>
      </c>
      <c r="E3283" t="s">
        <v>45</v>
      </c>
      <c r="F3283" t="s">
        <v>95</v>
      </c>
      <c r="G3283" t="s">
        <v>96</v>
      </c>
      <c r="H3283" t="s">
        <v>464</v>
      </c>
      <c r="I3283" s="4">
        <v>0.498</v>
      </c>
      <c r="J3283" s="4">
        <v>9.2852459016393425</v>
      </c>
      <c r="K3283" s="4">
        <v>2.3675409836065575</v>
      </c>
      <c r="L3283" s="4">
        <v>6.9177049180327863</v>
      </c>
      <c r="M3283" s="5">
        <v>0.498</v>
      </c>
      <c r="N3283" t="str">
        <f t="shared" si="204"/>
        <v>202502</v>
      </c>
      <c r="O3283" t="str">
        <f t="shared" si="205"/>
        <v>02</v>
      </c>
      <c r="P3283" t="str">
        <f t="shared" si="206"/>
        <v>02.Feb2025</v>
      </c>
      <c r="Q3283" t="str">
        <f>IF([1]Dashboard!$AK$39="Month","Month"&amp;N3283&amp;E3283,IF([1]Dashboard!$AK$39="YTD",IF(O3283-[1]Dashboard!$AK$37&lt;=0,"YTD"&amp;A3283&amp;[1]Dashboard!$AK$37&amp;E3283),IF([1]Dashboard!$AK$39="FY","FY"&amp;A3283&amp;E3283)))</f>
        <v>YTD2025061 - ENROBE</v>
      </c>
      <c r="R3283" t="str">
        <f>IF([1]Dashboard!$AK$39="Month","Month"&amp;N3283&amp;E3283&amp;F3283,IF([1]Dashboard!$AK$39="YTD",IF(O3283-[1]Dashboard!$AK$37&lt;=0,"YTD"&amp;A3283&amp;[1]Dashboard!$AK$37&amp;E3283&amp;F3283),IF([1]Dashboard!$AK$39="FY","FY"&amp;A3283&amp;E3283&amp;F3283)))</f>
        <v>YTD2025061 - ENROBEENROBE</v>
      </c>
      <c r="S3283" t="str">
        <f>IF([1]Dashboard!$AK$39="Month","Month"&amp;N3283&amp;F3283,IF([1]Dashboard!$AK$39="YTD",IF(O3283-[1]Dashboard!$AK$37&lt;=0,"YTD"&amp;A3283&amp;[1]Dashboard!$AK$37&amp;F3283),IF([1]Dashboard!$AK$39="FY","FY"&amp;A3283&amp;F3283)))</f>
        <v>YTD202506ENROBE</v>
      </c>
      <c r="T3283" t="str">
        <f>IF([1]Dashboard!$AK$39="Month","Month"&amp;N3283&amp;F3283,IF([1]Dashboard!$AK$39="YTD",IF(O3283-[1]Dashboard!$AK$37&lt;=0,"YTD"&amp;A3283&amp;[1]Dashboard!$AK$37&amp;U3283),IF([1]Dashboard!$AK$39="FY","FY"&amp;A3283&amp;U3283)))</f>
        <v>YTD2025061 - ENROBEENROBE</v>
      </c>
      <c r="U3283" t="str">
        <f t="shared" si="207"/>
        <v>1 - ENROBEENROBE</v>
      </c>
      <c r="V3283" t="str">
        <f>IF([1]Dashboard!$AK$39="Month","Month"&amp;N3283&amp;C3283&amp;E3283,IF([1]Dashboard!$AK$39="YTD",IF(O3283-[1]Dashboard!$AK$37&lt;=0,"YTD"&amp;A3283&amp;[1]Dashboard!$AK$37&amp;C3283&amp;E3283),IF([1]Dashboard!$AK$39="FY","FY"&amp;A3283&amp;C3283&amp;E3283)))</f>
        <v>YTD202506Bonaparte1 - ENROBE</v>
      </c>
      <c r="W3283" t="str">
        <f>IF([1]Dashboard!$AK$39="Month","Month"&amp;N3283,IF([1]Dashboard!$AK$39="YTD",IF(O3283-[1]Dashboard!$AK$37&lt;=0,"YTD"&amp;A3283&amp;[1]Dashboard!$AK$37),IF([1]Dashboard!$AK$39="FY","FY"&amp;A3283)))</f>
        <v>YTD202506</v>
      </c>
    </row>
    <row r="3284" spans="1:23" x14ac:dyDescent="0.3">
      <c r="A3284" t="s">
        <v>610</v>
      </c>
      <c r="B3284" t="s">
        <v>251</v>
      </c>
      <c r="C3284" t="s">
        <v>230</v>
      </c>
      <c r="D3284" t="s">
        <v>26</v>
      </c>
      <c r="E3284" t="s">
        <v>45</v>
      </c>
      <c r="F3284" t="s">
        <v>46</v>
      </c>
      <c r="G3284" t="s">
        <v>106</v>
      </c>
      <c r="H3284" t="s">
        <v>446</v>
      </c>
      <c r="I3284" s="4">
        <v>1</v>
      </c>
      <c r="J3284" s="4">
        <v>3.1693989071038251</v>
      </c>
      <c r="K3284" s="4">
        <v>0.92240437158469935</v>
      </c>
      <c r="L3284" s="4">
        <v>2.2469945355191259</v>
      </c>
      <c r="M3284" s="5">
        <v>0.15</v>
      </c>
      <c r="N3284" t="str">
        <f t="shared" si="204"/>
        <v>202502</v>
      </c>
      <c r="O3284" t="str">
        <f t="shared" si="205"/>
        <v>02</v>
      </c>
      <c r="P3284" t="str">
        <f t="shared" si="206"/>
        <v>02.Feb2025</v>
      </c>
      <c r="Q3284" t="str">
        <f>IF([1]Dashboard!$AK$39="Month","Month"&amp;N3284&amp;E3284,IF([1]Dashboard!$AK$39="YTD",IF(O3284-[1]Dashboard!$AK$37&lt;=0,"YTD"&amp;A3284&amp;[1]Dashboard!$AK$37&amp;E3284),IF([1]Dashboard!$AK$39="FY","FY"&amp;A3284&amp;E3284)))</f>
        <v>YTD2025061 - ENROBE</v>
      </c>
      <c r="R3284" t="str">
        <f>IF([1]Dashboard!$AK$39="Month","Month"&amp;N3284&amp;E3284&amp;F3284,IF([1]Dashboard!$AK$39="YTD",IF(O3284-[1]Dashboard!$AK$37&lt;=0,"YTD"&amp;A3284&amp;[1]Dashboard!$AK$37&amp;E3284&amp;F3284),IF([1]Dashboard!$AK$39="FY","FY"&amp;A3284&amp;E3284&amp;F3284)))</f>
        <v>YTD2025061 - ENROBEENROBE TO GO</v>
      </c>
      <c r="S3284" t="str">
        <f>IF([1]Dashboard!$AK$39="Month","Month"&amp;N3284&amp;F3284,IF([1]Dashboard!$AK$39="YTD",IF(O3284-[1]Dashboard!$AK$37&lt;=0,"YTD"&amp;A3284&amp;[1]Dashboard!$AK$37&amp;F3284),IF([1]Dashboard!$AK$39="FY","FY"&amp;A3284&amp;F3284)))</f>
        <v>YTD202506ENROBE TO GO</v>
      </c>
      <c r="T3284" t="str">
        <f>IF([1]Dashboard!$AK$39="Month","Month"&amp;N3284&amp;F3284,IF([1]Dashboard!$AK$39="YTD",IF(O3284-[1]Dashboard!$AK$37&lt;=0,"YTD"&amp;A3284&amp;[1]Dashboard!$AK$37&amp;U3284),IF([1]Dashboard!$AK$39="FY","FY"&amp;A3284&amp;U3284)))</f>
        <v>YTD2025061 - ENROBEENROBE TO GO</v>
      </c>
      <c r="U3284" t="str">
        <f t="shared" si="207"/>
        <v>1 - ENROBEENROBE TO GO</v>
      </c>
      <c r="V3284" t="str">
        <f>IF([1]Dashboard!$AK$39="Month","Month"&amp;N3284&amp;C3284&amp;E3284,IF([1]Dashboard!$AK$39="YTD",IF(O3284-[1]Dashboard!$AK$37&lt;=0,"YTD"&amp;A3284&amp;[1]Dashboard!$AK$37&amp;C3284&amp;E3284),IF([1]Dashboard!$AK$39="FY","FY"&amp;A3284&amp;C3284&amp;E3284)))</f>
        <v>YTD202506Bonaparte1 - ENROBE</v>
      </c>
      <c r="W3284" t="str">
        <f>IF([1]Dashboard!$AK$39="Month","Month"&amp;N3284,IF([1]Dashboard!$AK$39="YTD",IF(O3284-[1]Dashboard!$AK$37&lt;=0,"YTD"&amp;A3284&amp;[1]Dashboard!$AK$37),IF([1]Dashboard!$AK$39="FY","FY"&amp;A3284)))</f>
        <v>YTD202506</v>
      </c>
    </row>
    <row r="3285" spans="1:23" x14ac:dyDescent="0.3">
      <c r="A3285" t="s">
        <v>610</v>
      </c>
      <c r="B3285" t="s">
        <v>251</v>
      </c>
      <c r="C3285" t="s">
        <v>230</v>
      </c>
      <c r="D3285" t="s">
        <v>26</v>
      </c>
      <c r="E3285" t="s">
        <v>49</v>
      </c>
      <c r="F3285" t="s">
        <v>50</v>
      </c>
      <c r="G3285" t="s">
        <v>61</v>
      </c>
      <c r="H3285" t="s">
        <v>490</v>
      </c>
      <c r="I3285" s="4">
        <v>1</v>
      </c>
      <c r="J3285" s="4">
        <v>3.7289617486338793</v>
      </c>
      <c r="K3285" s="4">
        <v>1.4404371584699454</v>
      </c>
      <c r="L3285" s="4">
        <v>2.2885245901639339</v>
      </c>
      <c r="M3285" s="5">
        <v>0.2</v>
      </c>
      <c r="N3285" t="str">
        <f t="shared" si="204"/>
        <v>202502</v>
      </c>
      <c r="O3285" t="str">
        <f t="shared" si="205"/>
        <v>02</v>
      </c>
      <c r="P3285" t="str">
        <f t="shared" si="206"/>
        <v>02.Feb2025</v>
      </c>
      <c r="Q3285" t="str">
        <f>IF([1]Dashboard!$AK$39="Month","Month"&amp;N3285&amp;E3285,IF([1]Dashboard!$AK$39="YTD",IF(O3285-[1]Dashboard!$AK$37&lt;=0,"YTD"&amp;A3285&amp;[1]Dashboard!$AK$37&amp;E3285),IF([1]Dashboard!$AK$39="FY","FY"&amp;A3285&amp;E3285)))</f>
        <v>YTD2025061 - QUEBRA</v>
      </c>
      <c r="R3285" t="str">
        <f>IF([1]Dashboard!$AK$39="Month","Month"&amp;N3285&amp;E3285&amp;F3285,IF([1]Dashboard!$AK$39="YTD",IF(O3285-[1]Dashboard!$AK$37&lt;=0,"YTD"&amp;A3285&amp;[1]Dashboard!$AK$37&amp;E3285&amp;F3285),IF([1]Dashboard!$AK$39="FY","FY"&amp;A3285&amp;E3285&amp;F3285)))</f>
        <v>YTD2025061 - QUEBRAQUEBRA QUEBRA TO GO</v>
      </c>
      <c r="S3285" t="str">
        <f>IF([1]Dashboard!$AK$39="Month","Month"&amp;N3285&amp;F3285,IF([1]Dashboard!$AK$39="YTD",IF(O3285-[1]Dashboard!$AK$37&lt;=0,"YTD"&amp;A3285&amp;[1]Dashboard!$AK$37&amp;F3285),IF([1]Dashboard!$AK$39="FY","FY"&amp;A3285&amp;F3285)))</f>
        <v>YTD202506QUEBRA QUEBRA TO GO</v>
      </c>
      <c r="T3285" t="str">
        <f>IF([1]Dashboard!$AK$39="Month","Month"&amp;N3285&amp;F3285,IF([1]Dashboard!$AK$39="YTD",IF(O3285-[1]Dashboard!$AK$37&lt;=0,"YTD"&amp;A3285&amp;[1]Dashboard!$AK$37&amp;U3285),IF([1]Dashboard!$AK$39="FY","FY"&amp;A3285&amp;U3285)))</f>
        <v>YTD2025061 - QUEBRAQUEBRA QUEBRA TO GO</v>
      </c>
      <c r="U3285" t="str">
        <f t="shared" si="207"/>
        <v>1 - QUEBRAQUEBRA QUEBRA TO GO</v>
      </c>
      <c r="V3285" t="str">
        <f>IF([1]Dashboard!$AK$39="Month","Month"&amp;N3285&amp;C3285&amp;E3285,IF([1]Dashboard!$AK$39="YTD",IF(O3285-[1]Dashboard!$AK$37&lt;=0,"YTD"&amp;A3285&amp;[1]Dashboard!$AK$37&amp;C3285&amp;E3285),IF([1]Dashboard!$AK$39="FY","FY"&amp;A3285&amp;C3285&amp;E3285)))</f>
        <v>YTD202506Bonaparte1 - QUEBRA</v>
      </c>
      <c r="W3285" t="str">
        <f>IF([1]Dashboard!$AK$39="Month","Month"&amp;N3285,IF([1]Dashboard!$AK$39="YTD",IF(O3285-[1]Dashboard!$AK$37&lt;=0,"YTD"&amp;A3285&amp;[1]Dashboard!$AK$37),IF([1]Dashboard!$AK$39="FY","FY"&amp;A3285)))</f>
        <v>YTD202506</v>
      </c>
    </row>
    <row r="3286" spans="1:23" x14ac:dyDescent="0.3">
      <c r="A3286" t="s">
        <v>610</v>
      </c>
      <c r="B3286" t="s">
        <v>251</v>
      </c>
      <c r="C3286" t="s">
        <v>230</v>
      </c>
      <c r="D3286" t="s">
        <v>26</v>
      </c>
      <c r="E3286" t="s">
        <v>49</v>
      </c>
      <c r="F3286" t="s">
        <v>50</v>
      </c>
      <c r="G3286" t="s">
        <v>63</v>
      </c>
      <c r="H3286" t="s">
        <v>491</v>
      </c>
      <c r="I3286" s="4">
        <v>1</v>
      </c>
      <c r="J3286" s="4">
        <v>3.1956284153005461</v>
      </c>
      <c r="K3286" s="4">
        <v>1.3639344262295081</v>
      </c>
      <c r="L3286" s="4">
        <v>1.831693989071038</v>
      </c>
      <c r="M3286" s="5">
        <v>0.2</v>
      </c>
      <c r="N3286" t="str">
        <f t="shared" si="204"/>
        <v>202502</v>
      </c>
      <c r="O3286" t="str">
        <f t="shared" si="205"/>
        <v>02</v>
      </c>
      <c r="P3286" t="str">
        <f t="shared" si="206"/>
        <v>02.Feb2025</v>
      </c>
      <c r="Q3286" t="str">
        <f>IF([1]Dashboard!$AK$39="Month","Month"&amp;N3286&amp;E3286,IF([1]Dashboard!$AK$39="YTD",IF(O3286-[1]Dashboard!$AK$37&lt;=0,"YTD"&amp;A3286&amp;[1]Dashboard!$AK$37&amp;E3286),IF([1]Dashboard!$AK$39="FY","FY"&amp;A3286&amp;E3286)))</f>
        <v>YTD2025061 - QUEBRA</v>
      </c>
      <c r="R3286" t="str">
        <f>IF([1]Dashboard!$AK$39="Month","Month"&amp;N3286&amp;E3286&amp;F3286,IF([1]Dashboard!$AK$39="YTD",IF(O3286-[1]Dashboard!$AK$37&lt;=0,"YTD"&amp;A3286&amp;[1]Dashboard!$AK$37&amp;E3286&amp;F3286),IF([1]Dashboard!$AK$39="FY","FY"&amp;A3286&amp;E3286&amp;F3286)))</f>
        <v>YTD2025061 - QUEBRAQUEBRA QUEBRA TO GO</v>
      </c>
      <c r="S3286" t="str">
        <f>IF([1]Dashboard!$AK$39="Month","Month"&amp;N3286&amp;F3286,IF([1]Dashboard!$AK$39="YTD",IF(O3286-[1]Dashboard!$AK$37&lt;=0,"YTD"&amp;A3286&amp;[1]Dashboard!$AK$37&amp;F3286),IF([1]Dashboard!$AK$39="FY","FY"&amp;A3286&amp;F3286)))</f>
        <v>YTD202506QUEBRA QUEBRA TO GO</v>
      </c>
      <c r="T3286" t="str">
        <f>IF([1]Dashboard!$AK$39="Month","Month"&amp;N3286&amp;F3286,IF([1]Dashboard!$AK$39="YTD",IF(O3286-[1]Dashboard!$AK$37&lt;=0,"YTD"&amp;A3286&amp;[1]Dashboard!$AK$37&amp;U3286),IF([1]Dashboard!$AK$39="FY","FY"&amp;A3286&amp;U3286)))</f>
        <v>YTD2025061 - QUEBRAQUEBRA QUEBRA TO GO</v>
      </c>
      <c r="U3286" t="str">
        <f t="shared" si="207"/>
        <v>1 - QUEBRAQUEBRA QUEBRA TO GO</v>
      </c>
      <c r="V3286" t="str">
        <f>IF([1]Dashboard!$AK$39="Month","Month"&amp;N3286&amp;C3286&amp;E3286,IF([1]Dashboard!$AK$39="YTD",IF(O3286-[1]Dashboard!$AK$37&lt;=0,"YTD"&amp;A3286&amp;[1]Dashboard!$AK$37&amp;C3286&amp;E3286),IF([1]Dashboard!$AK$39="FY","FY"&amp;A3286&amp;C3286&amp;E3286)))</f>
        <v>YTD202506Bonaparte1 - QUEBRA</v>
      </c>
      <c r="W3286" t="str">
        <f>IF([1]Dashboard!$AK$39="Month","Month"&amp;N3286,IF([1]Dashboard!$AK$39="YTD",IF(O3286-[1]Dashboard!$AK$37&lt;=0,"YTD"&amp;A3286&amp;[1]Dashboard!$AK$37),IF([1]Dashboard!$AK$39="FY","FY"&amp;A3286)))</f>
        <v>YTD202506</v>
      </c>
    </row>
    <row r="3287" spans="1:23" x14ac:dyDescent="0.3">
      <c r="A3287" t="s">
        <v>610</v>
      </c>
      <c r="B3287" t="s">
        <v>251</v>
      </c>
      <c r="C3287" t="s">
        <v>230</v>
      </c>
      <c r="D3287" t="s">
        <v>26</v>
      </c>
      <c r="E3287" t="s">
        <v>138</v>
      </c>
      <c r="F3287" t="s">
        <v>139</v>
      </c>
      <c r="G3287" t="s">
        <v>305</v>
      </c>
      <c r="H3287" t="s">
        <v>306</v>
      </c>
      <c r="I3287" s="4">
        <v>1</v>
      </c>
      <c r="J3287" s="4">
        <v>2.5923497267759559</v>
      </c>
      <c r="K3287" s="4">
        <v>0.84808743169398904</v>
      </c>
      <c r="L3287" s="4">
        <v>1.7442622950819671</v>
      </c>
      <c r="M3287" s="5">
        <v>1</v>
      </c>
      <c r="N3287" t="str">
        <f t="shared" si="204"/>
        <v>202502</v>
      </c>
      <c r="O3287" t="str">
        <f t="shared" si="205"/>
        <v>02</v>
      </c>
      <c r="P3287" t="str">
        <f t="shared" si="206"/>
        <v>02.Feb2025</v>
      </c>
      <c r="Q3287" t="str">
        <f>IF([1]Dashboard!$AK$39="Month","Month"&amp;N3287&amp;E3287,IF([1]Dashboard!$AK$39="YTD",IF(O3287-[1]Dashboard!$AK$37&lt;=0,"YTD"&amp;A3287&amp;[1]Dashboard!$AK$37&amp;E3287),IF([1]Dashboard!$AK$39="FY","FY"&amp;A3287&amp;E3287)))</f>
        <v>YTD2025062 - BARISTA</v>
      </c>
      <c r="R3287" t="str">
        <f>IF([1]Dashboard!$AK$39="Month","Month"&amp;N3287&amp;E3287&amp;F3287,IF([1]Dashboard!$AK$39="YTD",IF(O3287-[1]Dashboard!$AK$37&lt;=0,"YTD"&amp;A3287&amp;[1]Dashboard!$AK$37&amp;E3287&amp;F3287),IF([1]Dashboard!$AK$39="FY","FY"&amp;A3287&amp;E3287&amp;F3287)))</f>
        <v>YTD2025062 - BARISTABARISTA</v>
      </c>
      <c r="S3287" t="str">
        <f>IF([1]Dashboard!$AK$39="Month","Month"&amp;N3287&amp;F3287,IF([1]Dashboard!$AK$39="YTD",IF(O3287-[1]Dashboard!$AK$37&lt;=0,"YTD"&amp;A3287&amp;[1]Dashboard!$AK$37&amp;F3287),IF([1]Dashboard!$AK$39="FY","FY"&amp;A3287&amp;F3287)))</f>
        <v>YTD202506BARISTA</v>
      </c>
      <c r="T3287" t="str">
        <f>IF([1]Dashboard!$AK$39="Month","Month"&amp;N3287&amp;F3287,IF([1]Dashboard!$AK$39="YTD",IF(O3287-[1]Dashboard!$AK$37&lt;=0,"YTD"&amp;A3287&amp;[1]Dashboard!$AK$37&amp;U3287),IF([1]Dashboard!$AK$39="FY","FY"&amp;A3287&amp;U3287)))</f>
        <v>YTD2025062 - BARISTABARISTA</v>
      </c>
      <c r="U3287" t="str">
        <f t="shared" si="207"/>
        <v>2 - BARISTABARISTA</v>
      </c>
      <c r="V3287" t="str">
        <f>IF([1]Dashboard!$AK$39="Month","Month"&amp;N3287&amp;C3287&amp;E3287,IF([1]Dashboard!$AK$39="YTD",IF(O3287-[1]Dashboard!$AK$37&lt;=0,"YTD"&amp;A3287&amp;[1]Dashboard!$AK$37&amp;C3287&amp;E3287),IF([1]Dashboard!$AK$39="FY","FY"&amp;A3287&amp;C3287&amp;E3287)))</f>
        <v>YTD202506Bonaparte2 - BARISTA</v>
      </c>
      <c r="W3287" t="str">
        <f>IF([1]Dashboard!$AK$39="Month","Month"&amp;N3287,IF([1]Dashboard!$AK$39="YTD",IF(O3287-[1]Dashboard!$AK$37&lt;=0,"YTD"&amp;A3287&amp;[1]Dashboard!$AK$37),IF([1]Dashboard!$AK$39="FY","FY"&amp;A3287)))</f>
        <v>YTD202506</v>
      </c>
    </row>
    <row r="3288" spans="1:23" x14ac:dyDescent="0.3">
      <c r="A3288" t="s">
        <v>610</v>
      </c>
      <c r="B3288" t="s">
        <v>251</v>
      </c>
      <c r="C3288" t="s">
        <v>230</v>
      </c>
      <c r="D3288" t="s">
        <v>26</v>
      </c>
      <c r="E3288" t="s">
        <v>138</v>
      </c>
      <c r="F3288" t="s">
        <v>166</v>
      </c>
      <c r="G3288" t="s">
        <v>167</v>
      </c>
      <c r="H3288" t="s">
        <v>168</v>
      </c>
      <c r="I3288" s="4">
        <v>3</v>
      </c>
      <c r="J3288" s="4">
        <v>3.7049180327868858</v>
      </c>
      <c r="K3288" s="4">
        <v>0.75409836065573765</v>
      </c>
      <c r="L3288" s="4">
        <v>2.9508196721311482</v>
      </c>
      <c r="M3288" s="5">
        <v>3</v>
      </c>
      <c r="N3288" t="str">
        <f t="shared" si="204"/>
        <v>202502</v>
      </c>
      <c r="O3288" t="str">
        <f t="shared" si="205"/>
        <v>02</v>
      </c>
      <c r="P3288" t="str">
        <f t="shared" si="206"/>
        <v>02.Feb2025</v>
      </c>
      <c r="Q3288" t="str">
        <f>IF([1]Dashboard!$AK$39="Month","Month"&amp;N3288&amp;E3288,IF([1]Dashboard!$AK$39="YTD",IF(O3288-[1]Dashboard!$AK$37&lt;=0,"YTD"&amp;A3288&amp;[1]Dashboard!$AK$37&amp;E3288),IF([1]Dashboard!$AK$39="FY","FY"&amp;A3288&amp;E3288)))</f>
        <v>YTD2025062 - BARISTA</v>
      </c>
      <c r="R3288" t="str">
        <f>IF([1]Dashboard!$AK$39="Month","Month"&amp;N3288&amp;E3288&amp;F3288,IF([1]Dashboard!$AK$39="YTD",IF(O3288-[1]Dashboard!$AK$37&lt;=0,"YTD"&amp;A3288&amp;[1]Dashboard!$AK$37&amp;E3288&amp;F3288),IF([1]Dashboard!$AK$39="FY","FY"&amp;A3288&amp;E3288&amp;F3288)))</f>
        <v>YTD2025062 - BARISTAHOT CHOCOLATE</v>
      </c>
      <c r="S3288" t="str">
        <f>IF([1]Dashboard!$AK$39="Month","Month"&amp;N3288&amp;F3288,IF([1]Dashboard!$AK$39="YTD",IF(O3288-[1]Dashboard!$AK$37&lt;=0,"YTD"&amp;A3288&amp;[1]Dashboard!$AK$37&amp;F3288),IF([1]Dashboard!$AK$39="FY","FY"&amp;A3288&amp;F3288)))</f>
        <v>YTD202506HOT CHOCOLATE</v>
      </c>
      <c r="T3288" t="str">
        <f>IF([1]Dashboard!$AK$39="Month","Month"&amp;N3288&amp;F3288,IF([1]Dashboard!$AK$39="YTD",IF(O3288-[1]Dashboard!$AK$37&lt;=0,"YTD"&amp;A3288&amp;[1]Dashboard!$AK$37&amp;U3288),IF([1]Dashboard!$AK$39="FY","FY"&amp;A3288&amp;U3288)))</f>
        <v>YTD2025062 - BARISTAHOT CHOCOLATE</v>
      </c>
      <c r="U3288" t="str">
        <f t="shared" si="207"/>
        <v>2 - BARISTAHOT CHOCOLATE</v>
      </c>
      <c r="V3288" t="str">
        <f>IF([1]Dashboard!$AK$39="Month","Month"&amp;N3288&amp;C3288&amp;E3288,IF([1]Dashboard!$AK$39="YTD",IF(O3288-[1]Dashboard!$AK$37&lt;=0,"YTD"&amp;A3288&amp;[1]Dashboard!$AK$37&amp;C3288&amp;E3288),IF([1]Dashboard!$AK$39="FY","FY"&amp;A3288&amp;C3288&amp;E3288)))</f>
        <v>YTD202506Bonaparte2 - BARISTA</v>
      </c>
      <c r="W3288" t="str">
        <f>IF([1]Dashboard!$AK$39="Month","Month"&amp;N3288,IF([1]Dashboard!$AK$39="YTD",IF(O3288-[1]Dashboard!$AK$37&lt;=0,"YTD"&amp;A3288&amp;[1]Dashboard!$AK$37),IF([1]Dashboard!$AK$39="FY","FY"&amp;A3288)))</f>
        <v>YTD202506</v>
      </c>
    </row>
    <row r="3289" spans="1:23" x14ac:dyDescent="0.3">
      <c r="A3289" t="s">
        <v>610</v>
      </c>
      <c r="B3289" t="s">
        <v>251</v>
      </c>
      <c r="C3289" t="s">
        <v>230</v>
      </c>
      <c r="D3289" t="s">
        <v>26</v>
      </c>
      <c r="E3289" t="s">
        <v>67</v>
      </c>
      <c r="F3289" t="s">
        <v>68</v>
      </c>
      <c r="G3289" t="s">
        <v>69</v>
      </c>
      <c r="H3289" t="s">
        <v>70</v>
      </c>
      <c r="I3289" s="4">
        <v>1</v>
      </c>
      <c r="J3289" s="4">
        <v>48.087431693989068</v>
      </c>
      <c r="K3289" s="4">
        <v>0</v>
      </c>
      <c r="L3289" s="4">
        <v>48.087431693989068</v>
      </c>
      <c r="M3289" s="5">
        <v>1</v>
      </c>
      <c r="N3289" t="str">
        <f t="shared" si="204"/>
        <v>202502</v>
      </c>
      <c r="O3289" t="str">
        <f t="shared" si="205"/>
        <v>02</v>
      </c>
      <c r="P3289" t="str">
        <f t="shared" si="206"/>
        <v>02.Feb2025</v>
      </c>
      <c r="Q3289" t="str">
        <f>IF([1]Dashboard!$AK$39="Month","Month"&amp;N3289&amp;E3289,IF([1]Dashboard!$AK$39="YTD",IF(O3289-[1]Dashboard!$AK$37&lt;=0,"YTD"&amp;A3289&amp;[1]Dashboard!$AK$37&amp;E3289),IF([1]Dashboard!$AK$39="FY","FY"&amp;A3289&amp;E3289)))</f>
        <v>YTD2025062 - OTHER</v>
      </c>
      <c r="R3289" t="str">
        <f>IF([1]Dashboard!$AK$39="Month","Month"&amp;N3289&amp;E3289&amp;F3289,IF([1]Dashboard!$AK$39="YTD",IF(O3289-[1]Dashboard!$AK$37&lt;=0,"YTD"&amp;A3289&amp;[1]Dashboard!$AK$37&amp;E3289&amp;F3289),IF([1]Dashboard!$AK$39="FY","FY"&amp;A3289&amp;E3289&amp;F3289)))</f>
        <v>YTD2025062 - OTHERDIVERS</v>
      </c>
      <c r="S3289" t="str">
        <f>IF([1]Dashboard!$AK$39="Month","Month"&amp;N3289&amp;F3289,IF([1]Dashboard!$AK$39="YTD",IF(O3289-[1]Dashboard!$AK$37&lt;=0,"YTD"&amp;A3289&amp;[1]Dashboard!$AK$37&amp;F3289),IF([1]Dashboard!$AK$39="FY","FY"&amp;A3289&amp;F3289)))</f>
        <v>YTD202506DIVERS</v>
      </c>
      <c r="T3289" t="str">
        <f>IF([1]Dashboard!$AK$39="Month","Month"&amp;N3289&amp;F3289,IF([1]Dashboard!$AK$39="YTD",IF(O3289-[1]Dashboard!$AK$37&lt;=0,"YTD"&amp;A3289&amp;[1]Dashboard!$AK$37&amp;U3289),IF([1]Dashboard!$AK$39="FY","FY"&amp;A3289&amp;U3289)))</f>
        <v>YTD2025062 - OTHERDIVERS</v>
      </c>
      <c r="U3289" t="str">
        <f t="shared" si="207"/>
        <v>2 - OTHERDIVERS</v>
      </c>
      <c r="V3289" t="str">
        <f>IF([1]Dashboard!$AK$39="Month","Month"&amp;N3289&amp;C3289&amp;E3289,IF([1]Dashboard!$AK$39="YTD",IF(O3289-[1]Dashboard!$AK$37&lt;=0,"YTD"&amp;A3289&amp;[1]Dashboard!$AK$37&amp;C3289&amp;E3289),IF([1]Dashboard!$AK$39="FY","FY"&amp;A3289&amp;C3289&amp;E3289)))</f>
        <v>YTD202506Bonaparte2 - OTHER</v>
      </c>
      <c r="W3289" t="str">
        <f>IF([1]Dashboard!$AK$39="Month","Month"&amp;N3289,IF([1]Dashboard!$AK$39="YTD",IF(O3289-[1]Dashboard!$AK$37&lt;=0,"YTD"&amp;A3289&amp;[1]Dashboard!$AK$37),IF([1]Dashboard!$AK$39="FY","FY"&amp;A3289)))</f>
        <v>YTD202506</v>
      </c>
    </row>
    <row r="3290" spans="1:23" x14ac:dyDescent="0.3">
      <c r="A3290" t="s">
        <v>610</v>
      </c>
      <c r="B3290" t="s">
        <v>251</v>
      </c>
      <c r="C3290" t="s">
        <v>230</v>
      </c>
      <c r="D3290" t="s">
        <v>26</v>
      </c>
      <c r="E3290" t="s">
        <v>188</v>
      </c>
      <c r="F3290" t="s">
        <v>189</v>
      </c>
      <c r="G3290" t="s">
        <v>198</v>
      </c>
      <c r="H3290" t="s">
        <v>199</v>
      </c>
      <c r="I3290" s="4">
        <v>4</v>
      </c>
      <c r="J3290" s="4">
        <v>62.660109289617488</v>
      </c>
      <c r="K3290" s="4">
        <v>25.197814207650271</v>
      </c>
      <c r="L3290" s="4">
        <v>37.462295081967213</v>
      </c>
      <c r="M3290" s="5">
        <v>3.4</v>
      </c>
      <c r="N3290" t="str">
        <f t="shared" si="204"/>
        <v>202502</v>
      </c>
      <c r="O3290" t="str">
        <f t="shared" si="205"/>
        <v>02</v>
      </c>
      <c r="P3290" t="str">
        <f t="shared" si="206"/>
        <v>02.Feb2025</v>
      </c>
      <c r="Q3290" t="str">
        <f>IF([1]Dashboard!$AK$39="Month","Month"&amp;N3290&amp;E3290,IF([1]Dashboard!$AK$39="YTD",IF(O3290-[1]Dashboard!$AK$37&lt;=0,"YTD"&amp;A3290&amp;[1]Dashboard!$AK$37&amp;E3290),IF([1]Dashboard!$AK$39="FY","FY"&amp;A3290&amp;E3290)))</f>
        <v>YTD2025063 - KIT</v>
      </c>
      <c r="R3290" t="str">
        <f>IF([1]Dashboard!$AK$39="Month","Month"&amp;N3290&amp;E3290&amp;F3290,IF([1]Dashboard!$AK$39="YTD",IF(O3290-[1]Dashboard!$AK$37&lt;=0,"YTD"&amp;A3290&amp;[1]Dashboard!$AK$37&amp;E3290&amp;F3290),IF([1]Dashboard!$AK$39="FY","FY"&amp;A3290&amp;E3290&amp;F3290)))</f>
        <v>YTD2025063 - KITAssortiment_3 - KIT</v>
      </c>
      <c r="S3290" t="str">
        <f>IF([1]Dashboard!$AK$39="Month","Month"&amp;N3290&amp;F3290,IF([1]Dashboard!$AK$39="YTD",IF(O3290-[1]Dashboard!$AK$37&lt;=0,"YTD"&amp;A3290&amp;[1]Dashboard!$AK$37&amp;F3290),IF([1]Dashboard!$AK$39="FY","FY"&amp;A3290&amp;F3290)))</f>
        <v>YTD202506Assortiment_3 - KIT</v>
      </c>
      <c r="T3290" t="str">
        <f>IF([1]Dashboard!$AK$39="Month","Month"&amp;N3290&amp;F3290,IF([1]Dashboard!$AK$39="YTD",IF(O3290-[1]Dashboard!$AK$37&lt;=0,"YTD"&amp;A3290&amp;[1]Dashboard!$AK$37&amp;U3290),IF([1]Dashboard!$AK$39="FY","FY"&amp;A3290&amp;U3290)))</f>
        <v>YTD2025063 - KITAssortiment_3 - KIT</v>
      </c>
      <c r="U3290" t="str">
        <f t="shared" si="207"/>
        <v>3 - KITAssortiment_3 - KIT</v>
      </c>
      <c r="V3290" t="str">
        <f>IF([1]Dashboard!$AK$39="Month","Month"&amp;N3290&amp;C3290&amp;E3290,IF([1]Dashboard!$AK$39="YTD",IF(O3290-[1]Dashboard!$AK$37&lt;=0,"YTD"&amp;A3290&amp;[1]Dashboard!$AK$37&amp;C3290&amp;E3290),IF([1]Dashboard!$AK$39="FY","FY"&amp;A3290&amp;C3290&amp;E3290)))</f>
        <v>YTD202506Bonaparte3 - KIT</v>
      </c>
      <c r="W3290" t="str">
        <f>IF([1]Dashboard!$AK$39="Month","Month"&amp;N3290,IF([1]Dashboard!$AK$39="YTD",IF(O3290-[1]Dashboard!$AK$37&lt;=0,"YTD"&amp;A3290&amp;[1]Dashboard!$AK$37),IF([1]Dashboard!$AK$39="FY","FY"&amp;A3290)))</f>
        <v>YTD202506</v>
      </c>
    </row>
    <row r="3291" spans="1:23" x14ac:dyDescent="0.3">
      <c r="A3291" t="s">
        <v>610</v>
      </c>
      <c r="B3291" t="s">
        <v>251</v>
      </c>
      <c r="C3291" t="s">
        <v>230</v>
      </c>
      <c r="D3291" t="s">
        <v>71</v>
      </c>
      <c r="E3291" t="s">
        <v>27</v>
      </c>
      <c r="F3291" t="s">
        <v>28</v>
      </c>
      <c r="G3291" t="s">
        <v>72</v>
      </c>
      <c r="H3291" t="s">
        <v>73</v>
      </c>
      <c r="I3291" s="4">
        <v>2</v>
      </c>
      <c r="J3291" s="4">
        <v>4.1879781420765028</v>
      </c>
      <c r="K3291" s="4">
        <v>1.1060109289617486</v>
      </c>
      <c r="L3291" s="4">
        <v>3.0819672131147544</v>
      </c>
      <c r="M3291" s="5">
        <v>0.16</v>
      </c>
      <c r="N3291" t="str">
        <f t="shared" si="204"/>
        <v>202502</v>
      </c>
      <c r="O3291" t="str">
        <f t="shared" si="205"/>
        <v>02</v>
      </c>
      <c r="P3291" t="str">
        <f t="shared" si="206"/>
        <v>02.Feb2025</v>
      </c>
      <c r="Q3291" t="str">
        <f>IF([1]Dashboard!$AK$39="Month","Month"&amp;N3291&amp;E3291,IF([1]Dashboard!$AK$39="YTD",IF(O3291-[1]Dashboard!$AK$37&lt;=0,"YTD"&amp;A3291&amp;[1]Dashboard!$AK$37&amp;E3291),IF([1]Dashboard!$AK$39="FY","FY"&amp;A3291&amp;E3291)))</f>
        <v>YTD2025061 - BARS</v>
      </c>
      <c r="R3291" t="str">
        <f>IF([1]Dashboard!$AK$39="Month","Month"&amp;N3291&amp;E3291&amp;F3291,IF([1]Dashboard!$AK$39="YTD",IF(O3291-[1]Dashboard!$AK$37&lt;=0,"YTD"&amp;A3291&amp;[1]Dashboard!$AK$37&amp;E3291&amp;F3291),IF([1]Dashboard!$AK$39="FY","FY"&amp;A3291&amp;E3291&amp;F3291)))</f>
        <v>YTD2025061 - BARSBARS</v>
      </c>
      <c r="S3291" t="str">
        <f>IF([1]Dashboard!$AK$39="Month","Month"&amp;N3291&amp;F3291,IF([1]Dashboard!$AK$39="YTD",IF(O3291-[1]Dashboard!$AK$37&lt;=0,"YTD"&amp;A3291&amp;[1]Dashboard!$AK$37&amp;F3291),IF([1]Dashboard!$AK$39="FY","FY"&amp;A3291&amp;F3291)))</f>
        <v>YTD202506BARS</v>
      </c>
      <c r="T3291" t="str">
        <f>IF([1]Dashboard!$AK$39="Month","Month"&amp;N3291&amp;F3291,IF([1]Dashboard!$AK$39="YTD",IF(O3291-[1]Dashboard!$AK$37&lt;=0,"YTD"&amp;A3291&amp;[1]Dashboard!$AK$37&amp;U3291),IF([1]Dashboard!$AK$39="FY","FY"&amp;A3291&amp;U3291)))</f>
        <v>YTD2025061 - BARSBARS</v>
      </c>
      <c r="U3291" t="str">
        <f t="shared" si="207"/>
        <v>1 - BARSBARS</v>
      </c>
      <c r="V3291" t="str">
        <f>IF([1]Dashboard!$AK$39="Month","Month"&amp;N3291&amp;C3291&amp;E3291,IF([1]Dashboard!$AK$39="YTD",IF(O3291-[1]Dashboard!$AK$37&lt;=0,"YTD"&amp;A3291&amp;[1]Dashboard!$AK$37&amp;C3291&amp;E3291),IF([1]Dashboard!$AK$39="FY","FY"&amp;A3291&amp;C3291&amp;E3291)))</f>
        <v>YTD202506Bonaparte1 - BARS</v>
      </c>
      <c r="W3291" t="str">
        <f>IF([1]Dashboard!$AK$39="Month","Month"&amp;N3291,IF([1]Dashboard!$AK$39="YTD",IF(O3291-[1]Dashboard!$AK$37&lt;=0,"YTD"&amp;A3291&amp;[1]Dashboard!$AK$37),IF([1]Dashboard!$AK$39="FY","FY"&amp;A3291)))</f>
        <v>YTD202506</v>
      </c>
    </row>
    <row r="3292" spans="1:23" x14ac:dyDescent="0.3">
      <c r="A3292" t="s">
        <v>610</v>
      </c>
      <c r="B3292" t="s">
        <v>251</v>
      </c>
      <c r="C3292" t="s">
        <v>230</v>
      </c>
      <c r="D3292" t="s">
        <v>71</v>
      </c>
      <c r="E3292" t="s">
        <v>27</v>
      </c>
      <c r="F3292" t="s">
        <v>28</v>
      </c>
      <c r="G3292" t="s">
        <v>29</v>
      </c>
      <c r="H3292" t="s">
        <v>449</v>
      </c>
      <c r="I3292" s="4">
        <v>9</v>
      </c>
      <c r="J3292" s="4">
        <v>11.975956284153005</v>
      </c>
      <c r="K3292" s="4">
        <v>4.0918032786885243</v>
      </c>
      <c r="L3292" s="4">
        <v>7.8841530054644808</v>
      </c>
      <c r="M3292" s="5">
        <v>0.72</v>
      </c>
      <c r="N3292" t="str">
        <f t="shared" si="204"/>
        <v>202502</v>
      </c>
      <c r="O3292" t="str">
        <f t="shared" si="205"/>
        <v>02</v>
      </c>
      <c r="P3292" t="str">
        <f t="shared" si="206"/>
        <v>02.Feb2025</v>
      </c>
      <c r="Q3292" t="str">
        <f>IF([1]Dashboard!$AK$39="Month","Month"&amp;N3292&amp;E3292,IF([1]Dashboard!$AK$39="YTD",IF(O3292-[1]Dashboard!$AK$37&lt;=0,"YTD"&amp;A3292&amp;[1]Dashboard!$AK$37&amp;E3292),IF([1]Dashboard!$AK$39="FY","FY"&amp;A3292&amp;E3292)))</f>
        <v>YTD2025061 - BARS</v>
      </c>
      <c r="R3292" t="str">
        <f>IF([1]Dashboard!$AK$39="Month","Month"&amp;N3292&amp;E3292&amp;F3292,IF([1]Dashboard!$AK$39="YTD",IF(O3292-[1]Dashboard!$AK$37&lt;=0,"YTD"&amp;A3292&amp;[1]Dashboard!$AK$37&amp;E3292&amp;F3292),IF([1]Dashboard!$AK$39="FY","FY"&amp;A3292&amp;E3292&amp;F3292)))</f>
        <v>YTD2025061 - BARSBARS</v>
      </c>
      <c r="S3292" t="str">
        <f>IF([1]Dashboard!$AK$39="Month","Month"&amp;N3292&amp;F3292,IF([1]Dashboard!$AK$39="YTD",IF(O3292-[1]Dashboard!$AK$37&lt;=0,"YTD"&amp;A3292&amp;[1]Dashboard!$AK$37&amp;F3292),IF([1]Dashboard!$AK$39="FY","FY"&amp;A3292&amp;F3292)))</f>
        <v>YTD202506BARS</v>
      </c>
      <c r="T3292" t="str">
        <f>IF([1]Dashboard!$AK$39="Month","Month"&amp;N3292&amp;F3292,IF([1]Dashboard!$AK$39="YTD",IF(O3292-[1]Dashboard!$AK$37&lt;=0,"YTD"&amp;A3292&amp;[1]Dashboard!$AK$37&amp;U3292),IF([1]Dashboard!$AK$39="FY","FY"&amp;A3292&amp;U3292)))</f>
        <v>YTD2025061 - BARSBARS</v>
      </c>
      <c r="U3292" t="str">
        <f t="shared" si="207"/>
        <v>1 - BARSBARS</v>
      </c>
      <c r="V3292" t="str">
        <f>IF([1]Dashboard!$AK$39="Month","Month"&amp;N3292&amp;C3292&amp;E3292,IF([1]Dashboard!$AK$39="YTD",IF(O3292-[1]Dashboard!$AK$37&lt;=0,"YTD"&amp;A3292&amp;[1]Dashboard!$AK$37&amp;C3292&amp;E3292),IF([1]Dashboard!$AK$39="FY","FY"&amp;A3292&amp;C3292&amp;E3292)))</f>
        <v>YTD202506Bonaparte1 - BARS</v>
      </c>
      <c r="W3292" t="str">
        <f>IF([1]Dashboard!$AK$39="Month","Month"&amp;N3292,IF([1]Dashboard!$AK$39="YTD",IF(O3292-[1]Dashboard!$AK$37&lt;=0,"YTD"&amp;A3292&amp;[1]Dashboard!$AK$37),IF([1]Dashboard!$AK$39="FY","FY"&amp;A3292)))</f>
        <v>YTD202506</v>
      </c>
    </row>
    <row r="3293" spans="1:23" x14ac:dyDescent="0.3">
      <c r="A3293" t="s">
        <v>610</v>
      </c>
      <c r="B3293" t="s">
        <v>251</v>
      </c>
      <c r="C3293" t="s">
        <v>230</v>
      </c>
      <c r="D3293" t="s">
        <v>71</v>
      </c>
      <c r="E3293" t="s">
        <v>27</v>
      </c>
      <c r="F3293" t="s">
        <v>28</v>
      </c>
      <c r="G3293" t="s">
        <v>31</v>
      </c>
      <c r="H3293" t="s">
        <v>450</v>
      </c>
      <c r="I3293" s="4">
        <v>22</v>
      </c>
      <c r="J3293" s="4">
        <v>28.419672131147543</v>
      </c>
      <c r="K3293" s="4">
        <v>11.685245901639345</v>
      </c>
      <c r="L3293" s="4">
        <v>16.734426229508198</v>
      </c>
      <c r="M3293" s="5">
        <v>1.76</v>
      </c>
      <c r="N3293" t="str">
        <f t="shared" si="204"/>
        <v>202502</v>
      </c>
      <c r="O3293" t="str">
        <f t="shared" si="205"/>
        <v>02</v>
      </c>
      <c r="P3293" t="str">
        <f t="shared" si="206"/>
        <v>02.Feb2025</v>
      </c>
      <c r="Q3293" t="str">
        <f>IF([1]Dashboard!$AK$39="Month","Month"&amp;N3293&amp;E3293,IF([1]Dashboard!$AK$39="YTD",IF(O3293-[1]Dashboard!$AK$37&lt;=0,"YTD"&amp;A3293&amp;[1]Dashboard!$AK$37&amp;E3293),IF([1]Dashboard!$AK$39="FY","FY"&amp;A3293&amp;E3293)))</f>
        <v>YTD2025061 - BARS</v>
      </c>
      <c r="R3293" t="str">
        <f>IF([1]Dashboard!$AK$39="Month","Month"&amp;N3293&amp;E3293&amp;F3293,IF([1]Dashboard!$AK$39="YTD",IF(O3293-[1]Dashboard!$AK$37&lt;=0,"YTD"&amp;A3293&amp;[1]Dashboard!$AK$37&amp;E3293&amp;F3293),IF([1]Dashboard!$AK$39="FY","FY"&amp;A3293&amp;E3293&amp;F3293)))</f>
        <v>YTD2025061 - BARSBARS</v>
      </c>
      <c r="S3293" t="str">
        <f>IF([1]Dashboard!$AK$39="Month","Month"&amp;N3293&amp;F3293,IF([1]Dashboard!$AK$39="YTD",IF(O3293-[1]Dashboard!$AK$37&lt;=0,"YTD"&amp;A3293&amp;[1]Dashboard!$AK$37&amp;F3293),IF([1]Dashboard!$AK$39="FY","FY"&amp;A3293&amp;F3293)))</f>
        <v>YTD202506BARS</v>
      </c>
      <c r="T3293" t="str">
        <f>IF([1]Dashboard!$AK$39="Month","Month"&amp;N3293&amp;F3293,IF([1]Dashboard!$AK$39="YTD",IF(O3293-[1]Dashboard!$AK$37&lt;=0,"YTD"&amp;A3293&amp;[1]Dashboard!$AK$37&amp;U3293),IF([1]Dashboard!$AK$39="FY","FY"&amp;A3293&amp;U3293)))</f>
        <v>YTD2025061 - BARSBARS</v>
      </c>
      <c r="U3293" t="str">
        <f t="shared" si="207"/>
        <v>1 - BARSBARS</v>
      </c>
      <c r="V3293" t="str">
        <f>IF([1]Dashboard!$AK$39="Month","Month"&amp;N3293&amp;C3293&amp;E3293,IF([1]Dashboard!$AK$39="YTD",IF(O3293-[1]Dashboard!$AK$37&lt;=0,"YTD"&amp;A3293&amp;[1]Dashboard!$AK$37&amp;C3293&amp;E3293),IF([1]Dashboard!$AK$39="FY","FY"&amp;A3293&amp;C3293&amp;E3293)))</f>
        <v>YTD202506Bonaparte1 - BARS</v>
      </c>
      <c r="W3293" t="str">
        <f>IF([1]Dashboard!$AK$39="Month","Month"&amp;N3293,IF([1]Dashboard!$AK$39="YTD",IF(O3293-[1]Dashboard!$AK$37&lt;=0,"YTD"&amp;A3293&amp;[1]Dashboard!$AK$37),IF([1]Dashboard!$AK$39="FY","FY"&amp;A3293)))</f>
        <v>YTD202506</v>
      </c>
    </row>
    <row r="3294" spans="1:23" x14ac:dyDescent="0.3">
      <c r="A3294" t="s">
        <v>610</v>
      </c>
      <c r="B3294" t="s">
        <v>251</v>
      </c>
      <c r="C3294" t="s">
        <v>230</v>
      </c>
      <c r="D3294" t="s">
        <v>71</v>
      </c>
      <c r="E3294" t="s">
        <v>27</v>
      </c>
      <c r="F3294" t="s">
        <v>28</v>
      </c>
      <c r="G3294" t="s">
        <v>33</v>
      </c>
      <c r="H3294" t="s">
        <v>451</v>
      </c>
      <c r="I3294" s="4">
        <v>15</v>
      </c>
      <c r="J3294" s="4">
        <v>19.221857923497268</v>
      </c>
      <c r="K3294" s="4">
        <v>7.9672131147540988</v>
      </c>
      <c r="L3294" s="4">
        <v>11.254644808743171</v>
      </c>
      <c r="M3294" s="5">
        <v>1.2</v>
      </c>
      <c r="N3294" t="str">
        <f t="shared" si="204"/>
        <v>202502</v>
      </c>
      <c r="O3294" t="str">
        <f t="shared" si="205"/>
        <v>02</v>
      </c>
      <c r="P3294" t="str">
        <f t="shared" si="206"/>
        <v>02.Feb2025</v>
      </c>
      <c r="Q3294" t="str">
        <f>IF([1]Dashboard!$AK$39="Month","Month"&amp;N3294&amp;E3294,IF([1]Dashboard!$AK$39="YTD",IF(O3294-[1]Dashboard!$AK$37&lt;=0,"YTD"&amp;A3294&amp;[1]Dashboard!$AK$37&amp;E3294),IF([1]Dashboard!$AK$39="FY","FY"&amp;A3294&amp;E3294)))</f>
        <v>YTD2025061 - BARS</v>
      </c>
      <c r="R3294" t="str">
        <f>IF([1]Dashboard!$AK$39="Month","Month"&amp;N3294&amp;E3294&amp;F3294,IF([1]Dashboard!$AK$39="YTD",IF(O3294-[1]Dashboard!$AK$37&lt;=0,"YTD"&amp;A3294&amp;[1]Dashboard!$AK$37&amp;E3294&amp;F3294),IF([1]Dashboard!$AK$39="FY","FY"&amp;A3294&amp;E3294&amp;F3294)))</f>
        <v>YTD2025061 - BARSBARS</v>
      </c>
      <c r="S3294" t="str">
        <f>IF([1]Dashboard!$AK$39="Month","Month"&amp;N3294&amp;F3294,IF([1]Dashboard!$AK$39="YTD",IF(O3294-[1]Dashboard!$AK$37&lt;=0,"YTD"&amp;A3294&amp;[1]Dashboard!$AK$37&amp;F3294),IF([1]Dashboard!$AK$39="FY","FY"&amp;A3294&amp;F3294)))</f>
        <v>YTD202506BARS</v>
      </c>
      <c r="T3294" t="str">
        <f>IF([1]Dashboard!$AK$39="Month","Month"&amp;N3294&amp;F3294,IF([1]Dashboard!$AK$39="YTD",IF(O3294-[1]Dashboard!$AK$37&lt;=0,"YTD"&amp;A3294&amp;[1]Dashboard!$AK$37&amp;U3294),IF([1]Dashboard!$AK$39="FY","FY"&amp;A3294&amp;U3294)))</f>
        <v>YTD2025061 - BARSBARS</v>
      </c>
      <c r="U3294" t="str">
        <f t="shared" si="207"/>
        <v>1 - BARSBARS</v>
      </c>
      <c r="V3294" t="str">
        <f>IF([1]Dashboard!$AK$39="Month","Month"&amp;N3294&amp;C3294&amp;E3294,IF([1]Dashboard!$AK$39="YTD",IF(O3294-[1]Dashboard!$AK$37&lt;=0,"YTD"&amp;A3294&amp;[1]Dashboard!$AK$37&amp;C3294&amp;E3294),IF([1]Dashboard!$AK$39="FY","FY"&amp;A3294&amp;C3294&amp;E3294)))</f>
        <v>YTD202506Bonaparte1 - BARS</v>
      </c>
      <c r="W3294" t="str">
        <f>IF([1]Dashboard!$AK$39="Month","Month"&amp;N3294,IF([1]Dashboard!$AK$39="YTD",IF(O3294-[1]Dashboard!$AK$37&lt;=0,"YTD"&amp;A3294&amp;[1]Dashboard!$AK$37),IF([1]Dashboard!$AK$39="FY","FY"&amp;A3294)))</f>
        <v>YTD202506</v>
      </c>
    </row>
    <row r="3295" spans="1:23" x14ac:dyDescent="0.3">
      <c r="A3295" t="s">
        <v>610</v>
      </c>
      <c r="B3295" t="s">
        <v>251</v>
      </c>
      <c r="C3295" t="s">
        <v>230</v>
      </c>
      <c r="D3295" t="s">
        <v>71</v>
      </c>
      <c r="E3295" t="s">
        <v>27</v>
      </c>
      <c r="F3295" t="s">
        <v>28</v>
      </c>
      <c r="G3295" t="s">
        <v>35</v>
      </c>
      <c r="H3295" t="s">
        <v>452</v>
      </c>
      <c r="I3295" s="4">
        <v>13</v>
      </c>
      <c r="J3295" s="4">
        <v>19.79890710382513</v>
      </c>
      <c r="K3295" s="4">
        <v>7.5584699453551902</v>
      </c>
      <c r="L3295" s="4">
        <v>12.240437158469939</v>
      </c>
      <c r="M3295" s="5">
        <v>1.04</v>
      </c>
      <c r="N3295" t="str">
        <f t="shared" si="204"/>
        <v>202502</v>
      </c>
      <c r="O3295" t="str">
        <f t="shared" si="205"/>
        <v>02</v>
      </c>
      <c r="P3295" t="str">
        <f t="shared" si="206"/>
        <v>02.Feb2025</v>
      </c>
      <c r="Q3295" t="str">
        <f>IF([1]Dashboard!$AK$39="Month","Month"&amp;N3295&amp;E3295,IF([1]Dashboard!$AK$39="YTD",IF(O3295-[1]Dashboard!$AK$37&lt;=0,"YTD"&amp;A3295&amp;[1]Dashboard!$AK$37&amp;E3295),IF([1]Dashboard!$AK$39="FY","FY"&amp;A3295&amp;E3295)))</f>
        <v>YTD2025061 - BARS</v>
      </c>
      <c r="R3295" t="str">
        <f>IF([1]Dashboard!$AK$39="Month","Month"&amp;N3295&amp;E3295&amp;F3295,IF([1]Dashboard!$AK$39="YTD",IF(O3295-[1]Dashboard!$AK$37&lt;=0,"YTD"&amp;A3295&amp;[1]Dashboard!$AK$37&amp;E3295&amp;F3295),IF([1]Dashboard!$AK$39="FY","FY"&amp;A3295&amp;E3295&amp;F3295)))</f>
        <v>YTD2025061 - BARSBARS</v>
      </c>
      <c r="S3295" t="str">
        <f>IF([1]Dashboard!$AK$39="Month","Month"&amp;N3295&amp;F3295,IF([1]Dashboard!$AK$39="YTD",IF(O3295-[1]Dashboard!$AK$37&lt;=0,"YTD"&amp;A3295&amp;[1]Dashboard!$AK$37&amp;F3295),IF([1]Dashboard!$AK$39="FY","FY"&amp;A3295&amp;F3295)))</f>
        <v>YTD202506BARS</v>
      </c>
      <c r="T3295" t="str">
        <f>IF([1]Dashboard!$AK$39="Month","Month"&amp;N3295&amp;F3295,IF([1]Dashboard!$AK$39="YTD",IF(O3295-[1]Dashboard!$AK$37&lt;=0,"YTD"&amp;A3295&amp;[1]Dashboard!$AK$37&amp;U3295),IF([1]Dashboard!$AK$39="FY","FY"&amp;A3295&amp;U3295)))</f>
        <v>YTD2025061 - BARSBARS</v>
      </c>
      <c r="U3295" t="str">
        <f t="shared" si="207"/>
        <v>1 - BARSBARS</v>
      </c>
      <c r="V3295" t="str">
        <f>IF([1]Dashboard!$AK$39="Month","Month"&amp;N3295&amp;C3295&amp;E3295,IF([1]Dashboard!$AK$39="YTD",IF(O3295-[1]Dashboard!$AK$37&lt;=0,"YTD"&amp;A3295&amp;[1]Dashboard!$AK$37&amp;C3295&amp;E3295),IF([1]Dashboard!$AK$39="FY","FY"&amp;A3295&amp;C3295&amp;E3295)))</f>
        <v>YTD202506Bonaparte1 - BARS</v>
      </c>
      <c r="W3295" t="str">
        <f>IF([1]Dashboard!$AK$39="Month","Month"&amp;N3295,IF([1]Dashboard!$AK$39="YTD",IF(O3295-[1]Dashboard!$AK$37&lt;=0,"YTD"&amp;A3295&amp;[1]Dashboard!$AK$37),IF([1]Dashboard!$AK$39="FY","FY"&amp;A3295)))</f>
        <v>YTD202506</v>
      </c>
    </row>
    <row r="3296" spans="1:23" x14ac:dyDescent="0.3">
      <c r="A3296" t="s">
        <v>610</v>
      </c>
      <c r="B3296" t="s">
        <v>251</v>
      </c>
      <c r="C3296" t="s">
        <v>230</v>
      </c>
      <c r="D3296" t="s">
        <v>71</v>
      </c>
      <c r="E3296" t="s">
        <v>27</v>
      </c>
      <c r="F3296" t="s">
        <v>28</v>
      </c>
      <c r="G3296" t="s">
        <v>37</v>
      </c>
      <c r="H3296" t="s">
        <v>453</v>
      </c>
      <c r="I3296" s="4">
        <v>32</v>
      </c>
      <c r="J3296" s="4">
        <v>51.180327868852473</v>
      </c>
      <c r="K3296" s="4">
        <v>19.374863387978142</v>
      </c>
      <c r="L3296" s="4">
        <v>31.805464480874328</v>
      </c>
      <c r="M3296" s="5">
        <v>2.56</v>
      </c>
      <c r="N3296" t="str">
        <f t="shared" si="204"/>
        <v>202502</v>
      </c>
      <c r="O3296" t="str">
        <f t="shared" si="205"/>
        <v>02</v>
      </c>
      <c r="P3296" t="str">
        <f t="shared" si="206"/>
        <v>02.Feb2025</v>
      </c>
      <c r="Q3296" t="str">
        <f>IF([1]Dashboard!$AK$39="Month","Month"&amp;N3296&amp;E3296,IF([1]Dashboard!$AK$39="YTD",IF(O3296-[1]Dashboard!$AK$37&lt;=0,"YTD"&amp;A3296&amp;[1]Dashboard!$AK$37&amp;E3296),IF([1]Dashboard!$AK$39="FY","FY"&amp;A3296&amp;E3296)))</f>
        <v>YTD2025061 - BARS</v>
      </c>
      <c r="R3296" t="str">
        <f>IF([1]Dashboard!$AK$39="Month","Month"&amp;N3296&amp;E3296&amp;F3296,IF([1]Dashboard!$AK$39="YTD",IF(O3296-[1]Dashboard!$AK$37&lt;=0,"YTD"&amp;A3296&amp;[1]Dashboard!$AK$37&amp;E3296&amp;F3296),IF([1]Dashboard!$AK$39="FY","FY"&amp;A3296&amp;E3296&amp;F3296)))</f>
        <v>YTD2025061 - BARSBARS</v>
      </c>
      <c r="S3296" t="str">
        <f>IF([1]Dashboard!$AK$39="Month","Month"&amp;N3296&amp;F3296,IF([1]Dashboard!$AK$39="YTD",IF(O3296-[1]Dashboard!$AK$37&lt;=0,"YTD"&amp;A3296&amp;[1]Dashboard!$AK$37&amp;F3296),IF([1]Dashboard!$AK$39="FY","FY"&amp;A3296&amp;F3296)))</f>
        <v>YTD202506BARS</v>
      </c>
      <c r="T3296" t="str">
        <f>IF([1]Dashboard!$AK$39="Month","Month"&amp;N3296&amp;F3296,IF([1]Dashboard!$AK$39="YTD",IF(O3296-[1]Dashboard!$AK$37&lt;=0,"YTD"&amp;A3296&amp;[1]Dashboard!$AK$37&amp;U3296),IF([1]Dashboard!$AK$39="FY","FY"&amp;A3296&amp;U3296)))</f>
        <v>YTD2025061 - BARSBARS</v>
      </c>
      <c r="U3296" t="str">
        <f t="shared" si="207"/>
        <v>1 - BARSBARS</v>
      </c>
      <c r="V3296" t="str">
        <f>IF([1]Dashboard!$AK$39="Month","Month"&amp;N3296&amp;C3296&amp;E3296,IF([1]Dashboard!$AK$39="YTD",IF(O3296-[1]Dashboard!$AK$37&lt;=0,"YTD"&amp;A3296&amp;[1]Dashboard!$AK$37&amp;C3296&amp;E3296),IF([1]Dashboard!$AK$39="FY","FY"&amp;A3296&amp;C3296&amp;E3296)))</f>
        <v>YTD202506Bonaparte1 - BARS</v>
      </c>
      <c r="W3296" t="str">
        <f>IF([1]Dashboard!$AK$39="Month","Month"&amp;N3296,IF([1]Dashboard!$AK$39="YTD",IF(O3296-[1]Dashboard!$AK$37&lt;=0,"YTD"&amp;A3296&amp;[1]Dashboard!$AK$37),IF([1]Dashboard!$AK$39="FY","FY"&amp;A3296)))</f>
        <v>YTD202506</v>
      </c>
    </row>
    <row r="3297" spans="1:23" x14ac:dyDescent="0.3">
      <c r="A3297" t="s">
        <v>610</v>
      </c>
      <c r="B3297" t="s">
        <v>251</v>
      </c>
      <c r="C3297" t="s">
        <v>230</v>
      </c>
      <c r="D3297" t="s">
        <v>71</v>
      </c>
      <c r="E3297" t="s">
        <v>27</v>
      </c>
      <c r="F3297" t="s">
        <v>28</v>
      </c>
      <c r="G3297" t="s">
        <v>74</v>
      </c>
      <c r="H3297" t="s">
        <v>454</v>
      </c>
      <c r="I3297" s="4">
        <v>50</v>
      </c>
      <c r="J3297" s="4">
        <v>89.123497267759547</v>
      </c>
      <c r="K3297" s="4">
        <v>31.584699453551913</v>
      </c>
      <c r="L3297" s="4">
        <v>57.538797814207641</v>
      </c>
      <c r="M3297" s="5">
        <v>4</v>
      </c>
      <c r="N3297" t="str">
        <f t="shared" si="204"/>
        <v>202502</v>
      </c>
      <c r="O3297" t="str">
        <f t="shared" si="205"/>
        <v>02</v>
      </c>
      <c r="P3297" t="str">
        <f t="shared" si="206"/>
        <v>02.Feb2025</v>
      </c>
      <c r="Q3297" t="str">
        <f>IF([1]Dashboard!$AK$39="Month","Month"&amp;N3297&amp;E3297,IF([1]Dashboard!$AK$39="YTD",IF(O3297-[1]Dashboard!$AK$37&lt;=0,"YTD"&amp;A3297&amp;[1]Dashboard!$AK$37&amp;E3297),IF([1]Dashboard!$AK$39="FY","FY"&amp;A3297&amp;E3297)))</f>
        <v>YTD2025061 - BARS</v>
      </c>
      <c r="R3297" t="str">
        <f>IF([1]Dashboard!$AK$39="Month","Month"&amp;N3297&amp;E3297&amp;F3297,IF([1]Dashboard!$AK$39="YTD",IF(O3297-[1]Dashboard!$AK$37&lt;=0,"YTD"&amp;A3297&amp;[1]Dashboard!$AK$37&amp;E3297&amp;F3297),IF([1]Dashboard!$AK$39="FY","FY"&amp;A3297&amp;E3297&amp;F3297)))</f>
        <v>YTD2025061 - BARSBARS</v>
      </c>
      <c r="S3297" t="str">
        <f>IF([1]Dashboard!$AK$39="Month","Month"&amp;N3297&amp;F3297,IF([1]Dashboard!$AK$39="YTD",IF(O3297-[1]Dashboard!$AK$37&lt;=0,"YTD"&amp;A3297&amp;[1]Dashboard!$AK$37&amp;F3297),IF([1]Dashboard!$AK$39="FY","FY"&amp;A3297&amp;F3297)))</f>
        <v>YTD202506BARS</v>
      </c>
      <c r="T3297" t="str">
        <f>IF([1]Dashboard!$AK$39="Month","Month"&amp;N3297&amp;F3297,IF([1]Dashboard!$AK$39="YTD",IF(O3297-[1]Dashboard!$AK$37&lt;=0,"YTD"&amp;A3297&amp;[1]Dashboard!$AK$37&amp;U3297),IF([1]Dashboard!$AK$39="FY","FY"&amp;A3297&amp;U3297)))</f>
        <v>YTD2025061 - BARSBARS</v>
      </c>
      <c r="U3297" t="str">
        <f t="shared" si="207"/>
        <v>1 - BARSBARS</v>
      </c>
      <c r="V3297" t="str">
        <f>IF([1]Dashboard!$AK$39="Month","Month"&amp;N3297&amp;C3297&amp;E3297,IF([1]Dashboard!$AK$39="YTD",IF(O3297-[1]Dashboard!$AK$37&lt;=0,"YTD"&amp;A3297&amp;[1]Dashboard!$AK$37&amp;C3297&amp;E3297),IF([1]Dashboard!$AK$39="FY","FY"&amp;A3297&amp;C3297&amp;E3297)))</f>
        <v>YTD202506Bonaparte1 - BARS</v>
      </c>
      <c r="W3297" t="str">
        <f>IF([1]Dashboard!$AK$39="Month","Month"&amp;N3297,IF([1]Dashboard!$AK$39="YTD",IF(O3297-[1]Dashboard!$AK$37&lt;=0,"YTD"&amp;A3297&amp;[1]Dashboard!$AK$37),IF([1]Dashboard!$AK$39="FY","FY"&amp;A3297)))</f>
        <v>YTD202506</v>
      </c>
    </row>
    <row r="3298" spans="1:23" x14ac:dyDescent="0.3">
      <c r="A3298" t="s">
        <v>610</v>
      </c>
      <c r="B3298" t="s">
        <v>251</v>
      </c>
      <c r="C3298" t="s">
        <v>230</v>
      </c>
      <c r="D3298" t="s">
        <v>71</v>
      </c>
      <c r="E3298" t="s">
        <v>27</v>
      </c>
      <c r="F3298" t="s">
        <v>28</v>
      </c>
      <c r="G3298" t="s">
        <v>39</v>
      </c>
      <c r="H3298" t="s">
        <v>455</v>
      </c>
      <c r="I3298" s="4">
        <v>46</v>
      </c>
      <c r="J3298" s="4">
        <v>76.730054644808746</v>
      </c>
      <c r="K3298" s="4">
        <v>30.163934426229506</v>
      </c>
      <c r="L3298" s="4">
        <v>46.566120218579236</v>
      </c>
      <c r="M3298" s="5">
        <v>3.68</v>
      </c>
      <c r="N3298" t="str">
        <f t="shared" si="204"/>
        <v>202502</v>
      </c>
      <c r="O3298" t="str">
        <f t="shared" si="205"/>
        <v>02</v>
      </c>
      <c r="P3298" t="str">
        <f t="shared" si="206"/>
        <v>02.Feb2025</v>
      </c>
      <c r="Q3298" t="str">
        <f>IF([1]Dashboard!$AK$39="Month","Month"&amp;N3298&amp;E3298,IF([1]Dashboard!$AK$39="YTD",IF(O3298-[1]Dashboard!$AK$37&lt;=0,"YTD"&amp;A3298&amp;[1]Dashboard!$AK$37&amp;E3298),IF([1]Dashboard!$AK$39="FY","FY"&amp;A3298&amp;E3298)))</f>
        <v>YTD2025061 - BARS</v>
      </c>
      <c r="R3298" t="str">
        <f>IF([1]Dashboard!$AK$39="Month","Month"&amp;N3298&amp;E3298&amp;F3298,IF([1]Dashboard!$AK$39="YTD",IF(O3298-[1]Dashboard!$AK$37&lt;=0,"YTD"&amp;A3298&amp;[1]Dashboard!$AK$37&amp;E3298&amp;F3298),IF([1]Dashboard!$AK$39="FY","FY"&amp;A3298&amp;E3298&amp;F3298)))</f>
        <v>YTD2025061 - BARSBARS</v>
      </c>
      <c r="S3298" t="str">
        <f>IF([1]Dashboard!$AK$39="Month","Month"&amp;N3298&amp;F3298,IF([1]Dashboard!$AK$39="YTD",IF(O3298-[1]Dashboard!$AK$37&lt;=0,"YTD"&amp;A3298&amp;[1]Dashboard!$AK$37&amp;F3298),IF([1]Dashboard!$AK$39="FY","FY"&amp;A3298&amp;F3298)))</f>
        <v>YTD202506BARS</v>
      </c>
      <c r="T3298" t="str">
        <f>IF([1]Dashboard!$AK$39="Month","Month"&amp;N3298&amp;F3298,IF([1]Dashboard!$AK$39="YTD",IF(O3298-[1]Dashboard!$AK$37&lt;=0,"YTD"&amp;A3298&amp;[1]Dashboard!$AK$37&amp;U3298),IF([1]Dashboard!$AK$39="FY","FY"&amp;A3298&amp;U3298)))</f>
        <v>YTD2025061 - BARSBARS</v>
      </c>
      <c r="U3298" t="str">
        <f t="shared" si="207"/>
        <v>1 - BARSBARS</v>
      </c>
      <c r="V3298" t="str">
        <f>IF([1]Dashboard!$AK$39="Month","Month"&amp;N3298&amp;C3298&amp;E3298,IF([1]Dashboard!$AK$39="YTD",IF(O3298-[1]Dashboard!$AK$37&lt;=0,"YTD"&amp;A3298&amp;[1]Dashboard!$AK$37&amp;C3298&amp;E3298),IF([1]Dashboard!$AK$39="FY","FY"&amp;A3298&amp;C3298&amp;E3298)))</f>
        <v>YTD202506Bonaparte1 - BARS</v>
      </c>
      <c r="W3298" t="str">
        <f>IF([1]Dashboard!$AK$39="Month","Month"&amp;N3298,IF([1]Dashboard!$AK$39="YTD",IF(O3298-[1]Dashboard!$AK$37&lt;=0,"YTD"&amp;A3298&amp;[1]Dashboard!$AK$37),IF([1]Dashboard!$AK$39="FY","FY"&amp;A3298)))</f>
        <v>YTD202506</v>
      </c>
    </row>
    <row r="3299" spans="1:23" x14ac:dyDescent="0.3">
      <c r="A3299" t="s">
        <v>610</v>
      </c>
      <c r="B3299" t="s">
        <v>251</v>
      </c>
      <c r="C3299" t="s">
        <v>230</v>
      </c>
      <c r="D3299" t="s">
        <v>71</v>
      </c>
      <c r="E3299" t="s">
        <v>27</v>
      </c>
      <c r="F3299" t="s">
        <v>28</v>
      </c>
      <c r="G3299" t="s">
        <v>43</v>
      </c>
      <c r="H3299" t="s">
        <v>457</v>
      </c>
      <c r="I3299" s="4">
        <v>44</v>
      </c>
      <c r="J3299" s="4">
        <v>81.145355191256854</v>
      </c>
      <c r="K3299" s="4">
        <v>27.794535519125684</v>
      </c>
      <c r="L3299" s="4">
        <v>53.350819672131166</v>
      </c>
      <c r="M3299" s="5">
        <v>3.52</v>
      </c>
      <c r="N3299" t="str">
        <f t="shared" si="204"/>
        <v>202502</v>
      </c>
      <c r="O3299" t="str">
        <f t="shared" si="205"/>
        <v>02</v>
      </c>
      <c r="P3299" t="str">
        <f t="shared" si="206"/>
        <v>02.Feb2025</v>
      </c>
      <c r="Q3299" t="str">
        <f>IF([1]Dashboard!$AK$39="Month","Month"&amp;N3299&amp;E3299,IF([1]Dashboard!$AK$39="YTD",IF(O3299-[1]Dashboard!$AK$37&lt;=0,"YTD"&amp;A3299&amp;[1]Dashboard!$AK$37&amp;E3299),IF([1]Dashboard!$AK$39="FY","FY"&amp;A3299&amp;E3299)))</f>
        <v>YTD2025061 - BARS</v>
      </c>
      <c r="R3299" t="str">
        <f>IF([1]Dashboard!$AK$39="Month","Month"&amp;N3299&amp;E3299&amp;F3299,IF([1]Dashboard!$AK$39="YTD",IF(O3299-[1]Dashboard!$AK$37&lt;=0,"YTD"&amp;A3299&amp;[1]Dashboard!$AK$37&amp;E3299&amp;F3299),IF([1]Dashboard!$AK$39="FY","FY"&amp;A3299&amp;E3299&amp;F3299)))</f>
        <v>YTD2025061 - BARSBARS</v>
      </c>
      <c r="S3299" t="str">
        <f>IF([1]Dashboard!$AK$39="Month","Month"&amp;N3299&amp;F3299,IF([1]Dashboard!$AK$39="YTD",IF(O3299-[1]Dashboard!$AK$37&lt;=0,"YTD"&amp;A3299&amp;[1]Dashboard!$AK$37&amp;F3299),IF([1]Dashboard!$AK$39="FY","FY"&amp;A3299&amp;F3299)))</f>
        <v>YTD202506BARS</v>
      </c>
      <c r="T3299" t="str">
        <f>IF([1]Dashboard!$AK$39="Month","Month"&amp;N3299&amp;F3299,IF([1]Dashboard!$AK$39="YTD",IF(O3299-[1]Dashboard!$AK$37&lt;=0,"YTD"&amp;A3299&amp;[1]Dashboard!$AK$37&amp;U3299),IF([1]Dashboard!$AK$39="FY","FY"&amp;A3299&amp;U3299)))</f>
        <v>YTD2025061 - BARSBARS</v>
      </c>
      <c r="U3299" t="str">
        <f t="shared" si="207"/>
        <v>1 - BARSBARS</v>
      </c>
      <c r="V3299" t="str">
        <f>IF([1]Dashboard!$AK$39="Month","Month"&amp;N3299&amp;C3299&amp;E3299,IF([1]Dashboard!$AK$39="YTD",IF(O3299-[1]Dashboard!$AK$37&lt;=0,"YTD"&amp;A3299&amp;[1]Dashboard!$AK$37&amp;C3299&amp;E3299),IF([1]Dashboard!$AK$39="FY","FY"&amp;A3299&amp;C3299&amp;E3299)))</f>
        <v>YTD202506Bonaparte1 - BARS</v>
      </c>
      <c r="W3299" t="str">
        <f>IF([1]Dashboard!$AK$39="Month","Month"&amp;N3299,IF([1]Dashboard!$AK$39="YTD",IF(O3299-[1]Dashboard!$AK$37&lt;=0,"YTD"&amp;A3299&amp;[1]Dashboard!$AK$37),IF([1]Dashboard!$AK$39="FY","FY"&amp;A3299)))</f>
        <v>YTD202506</v>
      </c>
    </row>
    <row r="3300" spans="1:23" x14ac:dyDescent="0.3">
      <c r="A3300" t="s">
        <v>610</v>
      </c>
      <c r="B3300" t="s">
        <v>251</v>
      </c>
      <c r="C3300" t="s">
        <v>230</v>
      </c>
      <c r="D3300" t="s">
        <v>71</v>
      </c>
      <c r="E3300" t="s">
        <v>27</v>
      </c>
      <c r="F3300" t="s">
        <v>76</v>
      </c>
      <c r="G3300" t="s">
        <v>77</v>
      </c>
      <c r="H3300" t="s">
        <v>78</v>
      </c>
      <c r="I3300" s="4">
        <v>73</v>
      </c>
      <c r="J3300" s="4">
        <v>132.9355191256831</v>
      </c>
      <c r="K3300" s="4">
        <v>57.442622950819676</v>
      </c>
      <c r="L3300" s="4">
        <v>75.492896174863418</v>
      </c>
      <c r="M3300" s="5">
        <v>7.3</v>
      </c>
      <c r="N3300" t="str">
        <f t="shared" si="204"/>
        <v>202502</v>
      </c>
      <c r="O3300" t="str">
        <f t="shared" si="205"/>
        <v>02</v>
      </c>
      <c r="P3300" t="str">
        <f t="shared" si="206"/>
        <v>02.Feb2025</v>
      </c>
      <c r="Q3300" t="str">
        <f>IF([1]Dashboard!$AK$39="Month","Month"&amp;N3300&amp;E3300,IF([1]Dashboard!$AK$39="YTD",IF(O3300-[1]Dashboard!$AK$37&lt;=0,"YTD"&amp;A3300&amp;[1]Dashboard!$AK$37&amp;E3300),IF([1]Dashboard!$AK$39="FY","FY"&amp;A3300&amp;E3300)))</f>
        <v>YTD2025061 - BARS</v>
      </c>
      <c r="R3300" t="str">
        <f>IF([1]Dashboard!$AK$39="Month","Month"&amp;N3300&amp;E3300&amp;F3300,IF([1]Dashboard!$AK$39="YTD",IF(O3300-[1]Dashboard!$AK$37&lt;=0,"YTD"&amp;A3300&amp;[1]Dashboard!$AK$37&amp;E3300&amp;F3300),IF([1]Dashboard!$AK$39="FY","FY"&amp;A3300&amp;E3300&amp;F3300)))</f>
        <v>YTD2025061 - BARSBARS - MINI</v>
      </c>
      <c r="S3300" t="str">
        <f>IF([1]Dashboard!$AK$39="Month","Month"&amp;N3300&amp;F3300,IF([1]Dashboard!$AK$39="YTD",IF(O3300-[1]Dashboard!$AK$37&lt;=0,"YTD"&amp;A3300&amp;[1]Dashboard!$AK$37&amp;F3300),IF([1]Dashboard!$AK$39="FY","FY"&amp;A3300&amp;F3300)))</f>
        <v>YTD202506BARS - MINI</v>
      </c>
      <c r="T3300" t="str">
        <f>IF([1]Dashboard!$AK$39="Month","Month"&amp;N3300&amp;F3300,IF([1]Dashboard!$AK$39="YTD",IF(O3300-[1]Dashboard!$AK$37&lt;=0,"YTD"&amp;A3300&amp;[1]Dashboard!$AK$37&amp;U3300),IF([1]Dashboard!$AK$39="FY","FY"&amp;A3300&amp;U3300)))</f>
        <v>YTD2025061 - BARSBARS - MINI</v>
      </c>
      <c r="U3300" t="str">
        <f t="shared" si="207"/>
        <v>1 - BARSBARS - MINI</v>
      </c>
      <c r="V3300" t="str">
        <f>IF([1]Dashboard!$AK$39="Month","Month"&amp;N3300&amp;C3300&amp;E3300,IF([1]Dashboard!$AK$39="YTD",IF(O3300-[1]Dashboard!$AK$37&lt;=0,"YTD"&amp;A3300&amp;[1]Dashboard!$AK$37&amp;C3300&amp;E3300),IF([1]Dashboard!$AK$39="FY","FY"&amp;A3300&amp;C3300&amp;E3300)))</f>
        <v>YTD202506Bonaparte1 - BARS</v>
      </c>
      <c r="W3300" t="str">
        <f>IF([1]Dashboard!$AK$39="Month","Month"&amp;N3300,IF([1]Dashboard!$AK$39="YTD",IF(O3300-[1]Dashboard!$AK$37&lt;=0,"YTD"&amp;A3300&amp;[1]Dashboard!$AK$37),IF([1]Dashboard!$AK$39="FY","FY"&amp;A3300)))</f>
        <v>YTD202506</v>
      </c>
    </row>
    <row r="3301" spans="1:23" x14ac:dyDescent="0.3">
      <c r="A3301" t="s">
        <v>610</v>
      </c>
      <c r="B3301" t="s">
        <v>251</v>
      </c>
      <c r="C3301" t="s">
        <v>230</v>
      </c>
      <c r="D3301" t="s">
        <v>71</v>
      </c>
      <c r="E3301" t="s">
        <v>27</v>
      </c>
      <c r="F3301" t="s">
        <v>76</v>
      </c>
      <c r="G3301" t="s">
        <v>83</v>
      </c>
      <c r="H3301" t="s">
        <v>461</v>
      </c>
      <c r="I3301" s="4">
        <v>2</v>
      </c>
      <c r="J3301" s="4">
        <v>0.78688524590163933</v>
      </c>
      <c r="K3301" s="4">
        <v>0.27978142076502732</v>
      </c>
      <c r="L3301" s="4">
        <v>0.50710382513661212</v>
      </c>
      <c r="M3301" s="5">
        <v>0.04</v>
      </c>
      <c r="N3301" t="str">
        <f t="shared" si="204"/>
        <v>202502</v>
      </c>
      <c r="O3301" t="str">
        <f t="shared" si="205"/>
        <v>02</v>
      </c>
      <c r="P3301" t="str">
        <f t="shared" si="206"/>
        <v>02.Feb2025</v>
      </c>
      <c r="Q3301" t="str">
        <f>IF([1]Dashboard!$AK$39="Month","Month"&amp;N3301&amp;E3301,IF([1]Dashboard!$AK$39="YTD",IF(O3301-[1]Dashboard!$AK$37&lt;=0,"YTD"&amp;A3301&amp;[1]Dashboard!$AK$37&amp;E3301),IF([1]Dashboard!$AK$39="FY","FY"&amp;A3301&amp;E3301)))</f>
        <v>YTD2025061 - BARS</v>
      </c>
      <c r="R3301" t="str">
        <f>IF([1]Dashboard!$AK$39="Month","Month"&amp;N3301&amp;E3301&amp;F3301,IF([1]Dashboard!$AK$39="YTD",IF(O3301-[1]Dashboard!$AK$37&lt;=0,"YTD"&amp;A3301&amp;[1]Dashboard!$AK$37&amp;E3301&amp;F3301),IF([1]Dashboard!$AK$39="FY","FY"&amp;A3301&amp;E3301&amp;F3301)))</f>
        <v>YTD2025061 - BARSBARS - MINI</v>
      </c>
      <c r="S3301" t="str">
        <f>IF([1]Dashboard!$AK$39="Month","Month"&amp;N3301&amp;F3301,IF([1]Dashboard!$AK$39="YTD",IF(O3301-[1]Dashboard!$AK$37&lt;=0,"YTD"&amp;A3301&amp;[1]Dashboard!$AK$37&amp;F3301),IF([1]Dashboard!$AK$39="FY","FY"&amp;A3301&amp;F3301)))</f>
        <v>YTD202506BARS - MINI</v>
      </c>
      <c r="T3301" t="str">
        <f>IF([1]Dashboard!$AK$39="Month","Month"&amp;N3301&amp;F3301,IF([1]Dashboard!$AK$39="YTD",IF(O3301-[1]Dashboard!$AK$37&lt;=0,"YTD"&amp;A3301&amp;[1]Dashboard!$AK$37&amp;U3301),IF([1]Dashboard!$AK$39="FY","FY"&amp;A3301&amp;U3301)))</f>
        <v>YTD2025061 - BARSBARS - MINI</v>
      </c>
      <c r="U3301" t="str">
        <f t="shared" si="207"/>
        <v>1 - BARSBARS - MINI</v>
      </c>
      <c r="V3301" t="str">
        <f>IF([1]Dashboard!$AK$39="Month","Month"&amp;N3301&amp;C3301&amp;E3301,IF([1]Dashboard!$AK$39="YTD",IF(O3301-[1]Dashboard!$AK$37&lt;=0,"YTD"&amp;A3301&amp;[1]Dashboard!$AK$37&amp;C3301&amp;E3301),IF([1]Dashboard!$AK$39="FY","FY"&amp;A3301&amp;C3301&amp;E3301)))</f>
        <v>YTD202506Bonaparte1 - BARS</v>
      </c>
      <c r="W3301" t="str">
        <f>IF([1]Dashboard!$AK$39="Month","Month"&amp;N3301,IF([1]Dashboard!$AK$39="YTD",IF(O3301-[1]Dashboard!$AK$37&lt;=0,"YTD"&amp;A3301&amp;[1]Dashboard!$AK$37),IF([1]Dashboard!$AK$39="FY","FY"&amp;A3301)))</f>
        <v>YTD202506</v>
      </c>
    </row>
    <row r="3302" spans="1:23" x14ac:dyDescent="0.3">
      <c r="A3302" t="s">
        <v>610</v>
      </c>
      <c r="B3302" t="s">
        <v>251</v>
      </c>
      <c r="C3302" t="s">
        <v>230</v>
      </c>
      <c r="D3302" t="s">
        <v>71</v>
      </c>
      <c r="E3302" t="s">
        <v>27</v>
      </c>
      <c r="F3302" t="s">
        <v>76</v>
      </c>
      <c r="G3302" t="s">
        <v>85</v>
      </c>
      <c r="H3302" t="s">
        <v>462</v>
      </c>
      <c r="I3302" s="4">
        <v>5</v>
      </c>
      <c r="J3302" s="4">
        <v>1.8010928961748633</v>
      </c>
      <c r="K3302" s="4">
        <v>0.83060109289617479</v>
      </c>
      <c r="L3302" s="4">
        <v>0.97049180327868856</v>
      </c>
      <c r="M3302" s="5">
        <v>0.1</v>
      </c>
      <c r="N3302" t="str">
        <f t="shared" si="204"/>
        <v>202502</v>
      </c>
      <c r="O3302" t="str">
        <f t="shared" si="205"/>
        <v>02</v>
      </c>
      <c r="P3302" t="str">
        <f t="shared" si="206"/>
        <v>02.Feb2025</v>
      </c>
      <c r="Q3302" t="str">
        <f>IF([1]Dashboard!$AK$39="Month","Month"&amp;N3302&amp;E3302,IF([1]Dashboard!$AK$39="YTD",IF(O3302-[1]Dashboard!$AK$37&lt;=0,"YTD"&amp;A3302&amp;[1]Dashboard!$AK$37&amp;E3302),IF([1]Dashboard!$AK$39="FY","FY"&amp;A3302&amp;E3302)))</f>
        <v>YTD2025061 - BARS</v>
      </c>
      <c r="R3302" t="str">
        <f>IF([1]Dashboard!$AK$39="Month","Month"&amp;N3302&amp;E3302&amp;F3302,IF([1]Dashboard!$AK$39="YTD",IF(O3302-[1]Dashboard!$AK$37&lt;=0,"YTD"&amp;A3302&amp;[1]Dashboard!$AK$37&amp;E3302&amp;F3302),IF([1]Dashboard!$AK$39="FY","FY"&amp;A3302&amp;E3302&amp;F3302)))</f>
        <v>YTD2025061 - BARSBARS - MINI</v>
      </c>
      <c r="S3302" t="str">
        <f>IF([1]Dashboard!$AK$39="Month","Month"&amp;N3302&amp;F3302,IF([1]Dashboard!$AK$39="YTD",IF(O3302-[1]Dashboard!$AK$37&lt;=0,"YTD"&amp;A3302&amp;[1]Dashboard!$AK$37&amp;F3302),IF([1]Dashboard!$AK$39="FY","FY"&amp;A3302&amp;F3302)))</f>
        <v>YTD202506BARS - MINI</v>
      </c>
      <c r="T3302" t="str">
        <f>IF([1]Dashboard!$AK$39="Month","Month"&amp;N3302&amp;F3302,IF([1]Dashboard!$AK$39="YTD",IF(O3302-[1]Dashboard!$AK$37&lt;=0,"YTD"&amp;A3302&amp;[1]Dashboard!$AK$37&amp;U3302),IF([1]Dashboard!$AK$39="FY","FY"&amp;A3302&amp;U3302)))</f>
        <v>YTD2025061 - BARSBARS - MINI</v>
      </c>
      <c r="U3302" t="str">
        <f t="shared" si="207"/>
        <v>1 - BARSBARS - MINI</v>
      </c>
      <c r="V3302" t="str">
        <f>IF([1]Dashboard!$AK$39="Month","Month"&amp;N3302&amp;C3302&amp;E3302,IF([1]Dashboard!$AK$39="YTD",IF(O3302-[1]Dashboard!$AK$37&lt;=0,"YTD"&amp;A3302&amp;[1]Dashboard!$AK$37&amp;C3302&amp;E3302),IF([1]Dashboard!$AK$39="FY","FY"&amp;A3302&amp;C3302&amp;E3302)))</f>
        <v>YTD202506Bonaparte1 - BARS</v>
      </c>
      <c r="W3302" t="str">
        <f>IF([1]Dashboard!$AK$39="Month","Month"&amp;N3302,IF([1]Dashboard!$AK$39="YTD",IF(O3302-[1]Dashboard!$AK$37&lt;=0,"YTD"&amp;A3302&amp;[1]Dashboard!$AK$37),IF([1]Dashboard!$AK$39="FY","FY"&amp;A3302)))</f>
        <v>YTD202506</v>
      </c>
    </row>
    <row r="3303" spans="1:23" x14ac:dyDescent="0.3">
      <c r="A3303" t="s">
        <v>610</v>
      </c>
      <c r="B3303" t="s">
        <v>251</v>
      </c>
      <c r="C3303" t="s">
        <v>230</v>
      </c>
      <c r="D3303" t="s">
        <v>71</v>
      </c>
      <c r="E3303" t="s">
        <v>27</v>
      </c>
      <c r="F3303" t="s">
        <v>76</v>
      </c>
      <c r="G3303" t="s">
        <v>87</v>
      </c>
      <c r="H3303" t="s">
        <v>463</v>
      </c>
      <c r="I3303" s="4">
        <v>1</v>
      </c>
      <c r="J3303" s="4">
        <v>0.31038251366120218</v>
      </c>
      <c r="K3303" s="4">
        <v>0.16612021857923498</v>
      </c>
      <c r="L3303" s="4">
        <v>0.1442622950819672</v>
      </c>
      <c r="M3303" s="5">
        <v>0.02</v>
      </c>
      <c r="N3303" t="str">
        <f t="shared" si="204"/>
        <v>202502</v>
      </c>
      <c r="O3303" t="str">
        <f t="shared" si="205"/>
        <v>02</v>
      </c>
      <c r="P3303" t="str">
        <f t="shared" si="206"/>
        <v>02.Feb2025</v>
      </c>
      <c r="Q3303" t="str">
        <f>IF([1]Dashboard!$AK$39="Month","Month"&amp;N3303&amp;E3303,IF([1]Dashboard!$AK$39="YTD",IF(O3303-[1]Dashboard!$AK$37&lt;=0,"YTD"&amp;A3303&amp;[1]Dashboard!$AK$37&amp;E3303),IF([1]Dashboard!$AK$39="FY","FY"&amp;A3303&amp;E3303)))</f>
        <v>YTD2025061 - BARS</v>
      </c>
      <c r="R3303" t="str">
        <f>IF([1]Dashboard!$AK$39="Month","Month"&amp;N3303&amp;E3303&amp;F3303,IF([1]Dashboard!$AK$39="YTD",IF(O3303-[1]Dashboard!$AK$37&lt;=0,"YTD"&amp;A3303&amp;[1]Dashboard!$AK$37&amp;E3303&amp;F3303),IF([1]Dashboard!$AK$39="FY","FY"&amp;A3303&amp;E3303&amp;F3303)))</f>
        <v>YTD2025061 - BARSBARS - MINI</v>
      </c>
      <c r="S3303" t="str">
        <f>IF([1]Dashboard!$AK$39="Month","Month"&amp;N3303&amp;F3303,IF([1]Dashboard!$AK$39="YTD",IF(O3303-[1]Dashboard!$AK$37&lt;=0,"YTD"&amp;A3303&amp;[1]Dashboard!$AK$37&amp;F3303),IF([1]Dashboard!$AK$39="FY","FY"&amp;A3303&amp;F3303)))</f>
        <v>YTD202506BARS - MINI</v>
      </c>
      <c r="T3303" t="str">
        <f>IF([1]Dashboard!$AK$39="Month","Month"&amp;N3303&amp;F3303,IF([1]Dashboard!$AK$39="YTD",IF(O3303-[1]Dashboard!$AK$37&lt;=0,"YTD"&amp;A3303&amp;[1]Dashboard!$AK$37&amp;U3303),IF([1]Dashboard!$AK$39="FY","FY"&amp;A3303&amp;U3303)))</f>
        <v>YTD2025061 - BARSBARS - MINI</v>
      </c>
      <c r="U3303" t="str">
        <f t="shared" si="207"/>
        <v>1 - BARSBARS - MINI</v>
      </c>
      <c r="V3303" t="str">
        <f>IF([1]Dashboard!$AK$39="Month","Month"&amp;N3303&amp;C3303&amp;E3303,IF([1]Dashboard!$AK$39="YTD",IF(O3303-[1]Dashboard!$AK$37&lt;=0,"YTD"&amp;A3303&amp;[1]Dashboard!$AK$37&amp;C3303&amp;E3303),IF([1]Dashboard!$AK$39="FY","FY"&amp;A3303&amp;C3303&amp;E3303)))</f>
        <v>YTD202506Bonaparte1 - BARS</v>
      </c>
      <c r="W3303" t="str">
        <f>IF([1]Dashboard!$AK$39="Month","Month"&amp;N3303,IF([1]Dashboard!$AK$39="YTD",IF(O3303-[1]Dashboard!$AK$37&lt;=0,"YTD"&amp;A3303&amp;[1]Dashboard!$AK$37),IF([1]Dashboard!$AK$39="FY","FY"&amp;A3303)))</f>
        <v>YTD202506</v>
      </c>
    </row>
    <row r="3304" spans="1:23" x14ac:dyDescent="0.3">
      <c r="A3304" t="s">
        <v>610</v>
      </c>
      <c r="B3304" t="s">
        <v>251</v>
      </c>
      <c r="C3304" t="s">
        <v>230</v>
      </c>
      <c r="D3304" t="s">
        <v>71</v>
      </c>
      <c r="E3304" t="s">
        <v>89</v>
      </c>
      <c r="F3304" t="s">
        <v>90</v>
      </c>
      <c r="G3304" t="s">
        <v>343</v>
      </c>
      <c r="H3304" t="s">
        <v>344</v>
      </c>
      <c r="I3304" s="4">
        <v>6</v>
      </c>
      <c r="J3304" s="4">
        <v>33.560655737704913</v>
      </c>
      <c r="K3304" s="4">
        <v>12.065573770491802</v>
      </c>
      <c r="L3304" s="4">
        <v>21.495081967213114</v>
      </c>
      <c r="M3304" s="5">
        <v>1.5840000000000001</v>
      </c>
      <c r="N3304" t="str">
        <f t="shared" si="204"/>
        <v>202502</v>
      </c>
      <c r="O3304" t="str">
        <f t="shared" si="205"/>
        <v>02</v>
      </c>
      <c r="P3304" t="str">
        <f t="shared" si="206"/>
        <v>02.Feb2025</v>
      </c>
      <c r="Q3304" t="str">
        <f>IF([1]Dashboard!$AK$39="Month","Month"&amp;N3304&amp;E3304,IF([1]Dashboard!$AK$39="YTD",IF(O3304-[1]Dashboard!$AK$37&lt;=0,"YTD"&amp;A3304&amp;[1]Dashboard!$AK$37&amp;E3304),IF([1]Dashboard!$AK$39="FY","FY"&amp;A3304&amp;E3304)))</f>
        <v>YTD2025061 - BONBON</v>
      </c>
      <c r="R3304" t="str">
        <f>IF([1]Dashboard!$AK$39="Month","Month"&amp;N3304&amp;E3304&amp;F3304,IF([1]Dashboard!$AK$39="YTD",IF(O3304-[1]Dashboard!$AK$37&lt;=0,"YTD"&amp;A3304&amp;[1]Dashboard!$AK$37&amp;E3304&amp;F3304),IF([1]Dashboard!$AK$39="FY","FY"&amp;A3304&amp;E3304&amp;F3304)))</f>
        <v>YTD2025061 - BONBONAssortiment_1 - BONBON</v>
      </c>
      <c r="S3304" t="str">
        <f>IF([1]Dashboard!$AK$39="Month","Month"&amp;N3304&amp;F3304,IF([1]Dashboard!$AK$39="YTD",IF(O3304-[1]Dashboard!$AK$37&lt;=0,"YTD"&amp;A3304&amp;[1]Dashboard!$AK$37&amp;F3304),IF([1]Dashboard!$AK$39="FY","FY"&amp;A3304&amp;F3304)))</f>
        <v>YTD202506Assortiment_1 - BONBON</v>
      </c>
      <c r="T3304" t="str">
        <f>IF([1]Dashboard!$AK$39="Month","Month"&amp;N3304&amp;F3304,IF([1]Dashboard!$AK$39="YTD",IF(O3304-[1]Dashboard!$AK$37&lt;=0,"YTD"&amp;A3304&amp;[1]Dashboard!$AK$37&amp;U3304),IF([1]Dashboard!$AK$39="FY","FY"&amp;A3304&amp;U3304)))</f>
        <v>YTD2025061 - BONBONAssortiment_1 - BONBON</v>
      </c>
      <c r="U3304" t="str">
        <f t="shared" si="207"/>
        <v>1 - BONBONAssortiment_1 - BONBON</v>
      </c>
      <c r="V3304" t="str">
        <f>IF([1]Dashboard!$AK$39="Month","Month"&amp;N3304&amp;C3304&amp;E3304,IF([1]Dashboard!$AK$39="YTD",IF(O3304-[1]Dashboard!$AK$37&lt;=0,"YTD"&amp;A3304&amp;[1]Dashboard!$AK$37&amp;C3304&amp;E3304),IF([1]Dashboard!$AK$39="FY","FY"&amp;A3304&amp;C3304&amp;E3304)))</f>
        <v>YTD202506Bonaparte1 - BONBON</v>
      </c>
      <c r="W3304" t="str">
        <f>IF([1]Dashboard!$AK$39="Month","Month"&amp;N3304,IF([1]Dashboard!$AK$39="YTD",IF(O3304-[1]Dashboard!$AK$37&lt;=0,"YTD"&amp;A3304&amp;[1]Dashboard!$AK$37),IF([1]Dashboard!$AK$39="FY","FY"&amp;A3304)))</f>
        <v>YTD202506</v>
      </c>
    </row>
    <row r="3305" spans="1:23" x14ac:dyDescent="0.3">
      <c r="A3305" t="s">
        <v>610</v>
      </c>
      <c r="B3305" t="s">
        <v>251</v>
      </c>
      <c r="C3305" t="s">
        <v>230</v>
      </c>
      <c r="D3305" t="s">
        <v>71</v>
      </c>
      <c r="E3305" t="s">
        <v>89</v>
      </c>
      <c r="F3305" t="s">
        <v>90</v>
      </c>
      <c r="G3305" t="s">
        <v>383</v>
      </c>
      <c r="H3305" t="s">
        <v>384</v>
      </c>
      <c r="I3305" s="4">
        <v>309</v>
      </c>
      <c r="J3305" s="4">
        <v>79.770491803278702</v>
      </c>
      <c r="K3305" s="4">
        <v>33.770491803278688</v>
      </c>
      <c r="L3305" s="4">
        <v>46.000000000000007</v>
      </c>
      <c r="M3305" s="5">
        <v>3.399</v>
      </c>
      <c r="N3305" t="str">
        <f t="shared" si="204"/>
        <v>202502</v>
      </c>
      <c r="O3305" t="str">
        <f t="shared" si="205"/>
        <v>02</v>
      </c>
      <c r="P3305" t="str">
        <f t="shared" si="206"/>
        <v>02.Feb2025</v>
      </c>
      <c r="Q3305" t="str">
        <f>IF([1]Dashboard!$AK$39="Month","Month"&amp;N3305&amp;E3305,IF([1]Dashboard!$AK$39="YTD",IF(O3305-[1]Dashboard!$AK$37&lt;=0,"YTD"&amp;A3305&amp;[1]Dashboard!$AK$37&amp;E3305),IF([1]Dashboard!$AK$39="FY","FY"&amp;A3305&amp;E3305)))</f>
        <v>YTD2025061 - BONBON</v>
      </c>
      <c r="R3305" t="str">
        <f>IF([1]Dashboard!$AK$39="Month","Month"&amp;N3305&amp;E3305&amp;F3305,IF([1]Dashboard!$AK$39="YTD",IF(O3305-[1]Dashboard!$AK$37&lt;=0,"YTD"&amp;A3305&amp;[1]Dashboard!$AK$37&amp;E3305&amp;F3305),IF([1]Dashboard!$AK$39="FY","FY"&amp;A3305&amp;E3305&amp;F3305)))</f>
        <v>YTD2025061 - BONBONAssortiment_1 - BONBON</v>
      </c>
      <c r="S3305" t="str">
        <f>IF([1]Dashboard!$AK$39="Month","Month"&amp;N3305&amp;F3305,IF([1]Dashboard!$AK$39="YTD",IF(O3305-[1]Dashboard!$AK$37&lt;=0,"YTD"&amp;A3305&amp;[1]Dashboard!$AK$37&amp;F3305),IF([1]Dashboard!$AK$39="FY","FY"&amp;A3305&amp;F3305)))</f>
        <v>YTD202506Assortiment_1 - BONBON</v>
      </c>
      <c r="T3305" t="str">
        <f>IF([1]Dashboard!$AK$39="Month","Month"&amp;N3305&amp;F3305,IF([1]Dashboard!$AK$39="YTD",IF(O3305-[1]Dashboard!$AK$37&lt;=0,"YTD"&amp;A3305&amp;[1]Dashboard!$AK$37&amp;U3305),IF([1]Dashboard!$AK$39="FY","FY"&amp;A3305&amp;U3305)))</f>
        <v>YTD2025061 - BONBONAssortiment_1 - BONBON</v>
      </c>
      <c r="U3305" t="str">
        <f t="shared" si="207"/>
        <v>1 - BONBONAssortiment_1 - BONBON</v>
      </c>
      <c r="V3305" t="str">
        <f>IF([1]Dashboard!$AK$39="Month","Month"&amp;N3305&amp;C3305&amp;E3305,IF([1]Dashboard!$AK$39="YTD",IF(O3305-[1]Dashboard!$AK$37&lt;=0,"YTD"&amp;A3305&amp;[1]Dashboard!$AK$37&amp;C3305&amp;E3305),IF([1]Dashboard!$AK$39="FY","FY"&amp;A3305&amp;C3305&amp;E3305)))</f>
        <v>YTD202506Bonaparte1 - BONBON</v>
      </c>
      <c r="W3305" t="str">
        <f>IF([1]Dashboard!$AK$39="Month","Month"&amp;N3305,IF([1]Dashboard!$AK$39="YTD",IF(O3305-[1]Dashboard!$AK$37&lt;=0,"YTD"&amp;A3305&amp;[1]Dashboard!$AK$37),IF([1]Dashboard!$AK$39="FY","FY"&amp;A3305)))</f>
        <v>YTD202506</v>
      </c>
    </row>
    <row r="3306" spans="1:23" x14ac:dyDescent="0.3">
      <c r="A3306" t="s">
        <v>610</v>
      </c>
      <c r="B3306" t="s">
        <v>251</v>
      </c>
      <c r="C3306" t="s">
        <v>230</v>
      </c>
      <c r="D3306" t="s">
        <v>71</v>
      </c>
      <c r="E3306" t="s">
        <v>89</v>
      </c>
      <c r="F3306" t="s">
        <v>90</v>
      </c>
      <c r="G3306" t="s">
        <v>385</v>
      </c>
      <c r="H3306" t="s">
        <v>386</v>
      </c>
      <c r="I3306" s="4">
        <v>11</v>
      </c>
      <c r="J3306" s="4">
        <v>28.491803278688515</v>
      </c>
      <c r="K3306" s="4">
        <v>12.045901639344262</v>
      </c>
      <c r="L3306" s="4">
        <v>16.445901639344253</v>
      </c>
      <c r="M3306" s="5">
        <v>1.21</v>
      </c>
      <c r="N3306" t="str">
        <f t="shared" si="204"/>
        <v>202502</v>
      </c>
      <c r="O3306" t="str">
        <f t="shared" si="205"/>
        <v>02</v>
      </c>
      <c r="P3306" t="str">
        <f t="shared" si="206"/>
        <v>02.Feb2025</v>
      </c>
      <c r="Q3306" t="str">
        <f>IF([1]Dashboard!$AK$39="Month","Month"&amp;N3306&amp;E3306,IF([1]Dashboard!$AK$39="YTD",IF(O3306-[1]Dashboard!$AK$37&lt;=0,"YTD"&amp;A3306&amp;[1]Dashboard!$AK$37&amp;E3306),IF([1]Dashboard!$AK$39="FY","FY"&amp;A3306&amp;E3306)))</f>
        <v>YTD2025061 - BONBON</v>
      </c>
      <c r="R3306" t="str">
        <f>IF([1]Dashboard!$AK$39="Month","Month"&amp;N3306&amp;E3306&amp;F3306,IF([1]Dashboard!$AK$39="YTD",IF(O3306-[1]Dashboard!$AK$37&lt;=0,"YTD"&amp;A3306&amp;[1]Dashboard!$AK$37&amp;E3306&amp;F3306),IF([1]Dashboard!$AK$39="FY","FY"&amp;A3306&amp;E3306&amp;F3306)))</f>
        <v>YTD2025061 - BONBONAssortiment_1 - BONBON</v>
      </c>
      <c r="S3306" t="str">
        <f>IF([1]Dashboard!$AK$39="Month","Month"&amp;N3306&amp;F3306,IF([1]Dashboard!$AK$39="YTD",IF(O3306-[1]Dashboard!$AK$37&lt;=0,"YTD"&amp;A3306&amp;[1]Dashboard!$AK$37&amp;F3306),IF([1]Dashboard!$AK$39="FY","FY"&amp;A3306&amp;F3306)))</f>
        <v>YTD202506Assortiment_1 - BONBON</v>
      </c>
      <c r="T3306" t="str">
        <f>IF([1]Dashboard!$AK$39="Month","Month"&amp;N3306&amp;F3306,IF([1]Dashboard!$AK$39="YTD",IF(O3306-[1]Dashboard!$AK$37&lt;=0,"YTD"&amp;A3306&amp;[1]Dashboard!$AK$37&amp;U3306),IF([1]Dashboard!$AK$39="FY","FY"&amp;A3306&amp;U3306)))</f>
        <v>YTD2025061 - BONBONAssortiment_1 - BONBON</v>
      </c>
      <c r="U3306" t="str">
        <f t="shared" si="207"/>
        <v>1 - BONBONAssortiment_1 - BONBON</v>
      </c>
      <c r="V3306" t="str">
        <f>IF([1]Dashboard!$AK$39="Month","Month"&amp;N3306&amp;C3306&amp;E3306,IF([1]Dashboard!$AK$39="YTD",IF(O3306-[1]Dashboard!$AK$37&lt;=0,"YTD"&amp;A3306&amp;[1]Dashboard!$AK$37&amp;C3306&amp;E3306),IF([1]Dashboard!$AK$39="FY","FY"&amp;A3306&amp;C3306&amp;E3306)))</f>
        <v>YTD202506Bonaparte1 - BONBON</v>
      </c>
      <c r="W3306" t="str">
        <f>IF([1]Dashboard!$AK$39="Month","Month"&amp;N3306,IF([1]Dashboard!$AK$39="YTD",IF(O3306-[1]Dashboard!$AK$37&lt;=0,"YTD"&amp;A3306&amp;[1]Dashboard!$AK$37),IF([1]Dashboard!$AK$39="FY","FY"&amp;A3306)))</f>
        <v>YTD202506</v>
      </c>
    </row>
    <row r="3307" spans="1:23" x14ac:dyDescent="0.3">
      <c r="A3307" t="s">
        <v>610</v>
      </c>
      <c r="B3307" t="s">
        <v>251</v>
      </c>
      <c r="C3307" t="s">
        <v>230</v>
      </c>
      <c r="D3307" t="s">
        <v>71</v>
      </c>
      <c r="E3307" t="s">
        <v>89</v>
      </c>
      <c r="F3307" t="s">
        <v>90</v>
      </c>
      <c r="G3307" t="s">
        <v>387</v>
      </c>
      <c r="H3307" t="s">
        <v>388</v>
      </c>
      <c r="I3307" s="4">
        <v>1</v>
      </c>
      <c r="J3307" s="4">
        <v>5.1803278688524586</v>
      </c>
      <c r="K3307" s="4">
        <v>2.192349726775956</v>
      </c>
      <c r="L3307" s="4">
        <v>2.9879781420765026</v>
      </c>
      <c r="M3307" s="5">
        <v>0.22</v>
      </c>
      <c r="N3307" t="str">
        <f t="shared" si="204"/>
        <v>202502</v>
      </c>
      <c r="O3307" t="str">
        <f t="shared" si="205"/>
        <v>02</v>
      </c>
      <c r="P3307" t="str">
        <f t="shared" si="206"/>
        <v>02.Feb2025</v>
      </c>
      <c r="Q3307" t="str">
        <f>IF([1]Dashboard!$AK$39="Month","Month"&amp;N3307&amp;E3307,IF([1]Dashboard!$AK$39="YTD",IF(O3307-[1]Dashboard!$AK$37&lt;=0,"YTD"&amp;A3307&amp;[1]Dashboard!$AK$37&amp;E3307),IF([1]Dashboard!$AK$39="FY","FY"&amp;A3307&amp;E3307)))</f>
        <v>YTD2025061 - BONBON</v>
      </c>
      <c r="R3307" t="str">
        <f>IF([1]Dashboard!$AK$39="Month","Month"&amp;N3307&amp;E3307&amp;F3307,IF([1]Dashboard!$AK$39="YTD",IF(O3307-[1]Dashboard!$AK$37&lt;=0,"YTD"&amp;A3307&amp;[1]Dashboard!$AK$37&amp;E3307&amp;F3307),IF([1]Dashboard!$AK$39="FY","FY"&amp;A3307&amp;E3307&amp;F3307)))</f>
        <v>YTD2025061 - BONBONAssortiment_1 - BONBON</v>
      </c>
      <c r="S3307" t="str">
        <f>IF([1]Dashboard!$AK$39="Month","Month"&amp;N3307&amp;F3307,IF([1]Dashboard!$AK$39="YTD",IF(O3307-[1]Dashboard!$AK$37&lt;=0,"YTD"&amp;A3307&amp;[1]Dashboard!$AK$37&amp;F3307),IF([1]Dashboard!$AK$39="FY","FY"&amp;A3307&amp;F3307)))</f>
        <v>YTD202506Assortiment_1 - BONBON</v>
      </c>
      <c r="T3307" t="str">
        <f>IF([1]Dashboard!$AK$39="Month","Month"&amp;N3307&amp;F3307,IF([1]Dashboard!$AK$39="YTD",IF(O3307-[1]Dashboard!$AK$37&lt;=0,"YTD"&amp;A3307&amp;[1]Dashboard!$AK$37&amp;U3307),IF([1]Dashboard!$AK$39="FY","FY"&amp;A3307&amp;U3307)))</f>
        <v>YTD2025061 - BONBONAssortiment_1 - BONBON</v>
      </c>
      <c r="U3307" t="str">
        <f t="shared" si="207"/>
        <v>1 - BONBONAssortiment_1 - BONBON</v>
      </c>
      <c r="V3307" t="str">
        <f>IF([1]Dashboard!$AK$39="Month","Month"&amp;N3307&amp;C3307&amp;E3307,IF([1]Dashboard!$AK$39="YTD",IF(O3307-[1]Dashboard!$AK$37&lt;=0,"YTD"&amp;A3307&amp;[1]Dashboard!$AK$37&amp;C3307&amp;E3307),IF([1]Dashboard!$AK$39="FY","FY"&amp;A3307&amp;C3307&amp;E3307)))</f>
        <v>YTD202506Bonaparte1 - BONBON</v>
      </c>
      <c r="W3307" t="str">
        <f>IF([1]Dashboard!$AK$39="Month","Month"&amp;N3307,IF([1]Dashboard!$AK$39="YTD",IF(O3307-[1]Dashboard!$AK$37&lt;=0,"YTD"&amp;A3307&amp;[1]Dashboard!$AK$37),IF([1]Dashboard!$AK$39="FY","FY"&amp;A3307)))</f>
        <v>YTD202506</v>
      </c>
    </row>
    <row r="3308" spans="1:23" x14ac:dyDescent="0.3">
      <c r="A3308" t="s">
        <v>610</v>
      </c>
      <c r="B3308" t="s">
        <v>251</v>
      </c>
      <c r="C3308" t="s">
        <v>230</v>
      </c>
      <c r="D3308" t="s">
        <v>71</v>
      </c>
      <c r="E3308" t="s">
        <v>45</v>
      </c>
      <c r="F3308" t="s">
        <v>95</v>
      </c>
      <c r="G3308" t="s">
        <v>619</v>
      </c>
      <c r="H3308" t="s">
        <v>620</v>
      </c>
      <c r="I3308" s="4">
        <v>0.15000000000000002</v>
      </c>
      <c r="J3308" s="4">
        <v>3.4185792349726776</v>
      </c>
      <c r="K3308" s="4">
        <v>1.1655737704918034</v>
      </c>
      <c r="L3308" s="4">
        <v>2.2530054644808746</v>
      </c>
      <c r="M3308" s="5">
        <v>0.15000000000000002</v>
      </c>
      <c r="N3308" t="str">
        <f t="shared" si="204"/>
        <v>202502</v>
      </c>
      <c r="O3308" t="str">
        <f t="shared" si="205"/>
        <v>02</v>
      </c>
      <c r="P3308" t="str">
        <f t="shared" si="206"/>
        <v>02.Feb2025</v>
      </c>
      <c r="Q3308" t="str">
        <f>IF([1]Dashboard!$AK$39="Month","Month"&amp;N3308&amp;E3308,IF([1]Dashboard!$AK$39="YTD",IF(O3308-[1]Dashboard!$AK$37&lt;=0,"YTD"&amp;A3308&amp;[1]Dashboard!$AK$37&amp;E3308),IF([1]Dashboard!$AK$39="FY","FY"&amp;A3308&amp;E3308)))</f>
        <v>YTD2025061 - ENROBE</v>
      </c>
      <c r="R3308" t="str">
        <f>IF([1]Dashboard!$AK$39="Month","Month"&amp;N3308&amp;E3308&amp;F3308,IF([1]Dashboard!$AK$39="YTD",IF(O3308-[1]Dashboard!$AK$37&lt;=0,"YTD"&amp;A3308&amp;[1]Dashboard!$AK$37&amp;E3308&amp;F3308),IF([1]Dashboard!$AK$39="FY","FY"&amp;A3308&amp;E3308&amp;F3308)))</f>
        <v>YTD2025061 - ENROBEENROBE</v>
      </c>
      <c r="S3308" t="str">
        <f>IF([1]Dashboard!$AK$39="Month","Month"&amp;N3308&amp;F3308,IF([1]Dashboard!$AK$39="YTD",IF(O3308-[1]Dashboard!$AK$37&lt;=0,"YTD"&amp;A3308&amp;[1]Dashboard!$AK$37&amp;F3308),IF([1]Dashboard!$AK$39="FY","FY"&amp;A3308&amp;F3308)))</f>
        <v>YTD202506ENROBE</v>
      </c>
      <c r="T3308" t="str">
        <f>IF([1]Dashboard!$AK$39="Month","Month"&amp;N3308&amp;F3308,IF([1]Dashboard!$AK$39="YTD",IF(O3308-[1]Dashboard!$AK$37&lt;=0,"YTD"&amp;A3308&amp;[1]Dashboard!$AK$37&amp;U3308),IF([1]Dashboard!$AK$39="FY","FY"&amp;A3308&amp;U3308)))</f>
        <v>YTD2025061 - ENROBEENROBE</v>
      </c>
      <c r="U3308" t="str">
        <f t="shared" si="207"/>
        <v>1 - ENROBEENROBE</v>
      </c>
      <c r="V3308" t="str">
        <f>IF([1]Dashboard!$AK$39="Month","Month"&amp;N3308&amp;C3308&amp;E3308,IF([1]Dashboard!$AK$39="YTD",IF(O3308-[1]Dashboard!$AK$37&lt;=0,"YTD"&amp;A3308&amp;[1]Dashboard!$AK$37&amp;C3308&amp;E3308),IF([1]Dashboard!$AK$39="FY","FY"&amp;A3308&amp;C3308&amp;E3308)))</f>
        <v>YTD202506Bonaparte1 - ENROBE</v>
      </c>
      <c r="W3308" t="str">
        <f>IF([1]Dashboard!$AK$39="Month","Month"&amp;N3308,IF([1]Dashboard!$AK$39="YTD",IF(O3308-[1]Dashboard!$AK$37&lt;=0,"YTD"&amp;A3308&amp;[1]Dashboard!$AK$37),IF([1]Dashboard!$AK$39="FY","FY"&amp;A3308)))</f>
        <v>YTD202506</v>
      </c>
    </row>
    <row r="3309" spans="1:23" x14ac:dyDescent="0.3">
      <c r="A3309" t="s">
        <v>610</v>
      </c>
      <c r="B3309" t="s">
        <v>251</v>
      </c>
      <c r="C3309" t="s">
        <v>230</v>
      </c>
      <c r="D3309" t="s">
        <v>71</v>
      </c>
      <c r="E3309" t="s">
        <v>45</v>
      </c>
      <c r="F3309" t="s">
        <v>95</v>
      </c>
      <c r="G3309" t="s">
        <v>96</v>
      </c>
      <c r="H3309" t="s">
        <v>464</v>
      </c>
      <c r="I3309" s="4">
        <v>5.5909999999999984</v>
      </c>
      <c r="J3309" s="4">
        <v>111.37049180327864</v>
      </c>
      <c r="K3309" s="4">
        <v>26.580163934426221</v>
      </c>
      <c r="L3309" s="4">
        <v>84.790327868852415</v>
      </c>
      <c r="M3309" s="5">
        <v>5.5909999999999984</v>
      </c>
      <c r="N3309" t="str">
        <f t="shared" si="204"/>
        <v>202502</v>
      </c>
      <c r="O3309" t="str">
        <f t="shared" si="205"/>
        <v>02</v>
      </c>
      <c r="P3309" t="str">
        <f t="shared" si="206"/>
        <v>02.Feb2025</v>
      </c>
      <c r="Q3309" t="str">
        <f>IF([1]Dashboard!$AK$39="Month","Month"&amp;N3309&amp;E3309,IF([1]Dashboard!$AK$39="YTD",IF(O3309-[1]Dashboard!$AK$37&lt;=0,"YTD"&amp;A3309&amp;[1]Dashboard!$AK$37&amp;E3309),IF([1]Dashboard!$AK$39="FY","FY"&amp;A3309&amp;E3309)))</f>
        <v>YTD2025061 - ENROBE</v>
      </c>
      <c r="R3309" t="str">
        <f>IF([1]Dashboard!$AK$39="Month","Month"&amp;N3309&amp;E3309&amp;F3309,IF([1]Dashboard!$AK$39="YTD",IF(O3309-[1]Dashboard!$AK$37&lt;=0,"YTD"&amp;A3309&amp;[1]Dashboard!$AK$37&amp;E3309&amp;F3309),IF([1]Dashboard!$AK$39="FY","FY"&amp;A3309&amp;E3309&amp;F3309)))</f>
        <v>YTD2025061 - ENROBEENROBE</v>
      </c>
      <c r="S3309" t="str">
        <f>IF([1]Dashboard!$AK$39="Month","Month"&amp;N3309&amp;F3309,IF([1]Dashboard!$AK$39="YTD",IF(O3309-[1]Dashboard!$AK$37&lt;=0,"YTD"&amp;A3309&amp;[1]Dashboard!$AK$37&amp;F3309),IF([1]Dashboard!$AK$39="FY","FY"&amp;A3309&amp;F3309)))</f>
        <v>YTD202506ENROBE</v>
      </c>
      <c r="T3309" t="str">
        <f>IF([1]Dashboard!$AK$39="Month","Month"&amp;N3309&amp;F3309,IF([1]Dashboard!$AK$39="YTD",IF(O3309-[1]Dashboard!$AK$37&lt;=0,"YTD"&amp;A3309&amp;[1]Dashboard!$AK$37&amp;U3309),IF([1]Dashboard!$AK$39="FY","FY"&amp;A3309&amp;U3309)))</f>
        <v>YTD2025061 - ENROBEENROBE</v>
      </c>
      <c r="U3309" t="str">
        <f t="shared" si="207"/>
        <v>1 - ENROBEENROBE</v>
      </c>
      <c r="V3309" t="str">
        <f>IF([1]Dashboard!$AK$39="Month","Month"&amp;N3309&amp;C3309&amp;E3309,IF([1]Dashboard!$AK$39="YTD",IF(O3309-[1]Dashboard!$AK$37&lt;=0,"YTD"&amp;A3309&amp;[1]Dashboard!$AK$37&amp;C3309&amp;E3309),IF([1]Dashboard!$AK$39="FY","FY"&amp;A3309&amp;C3309&amp;E3309)))</f>
        <v>YTD202506Bonaparte1 - ENROBE</v>
      </c>
      <c r="W3309" t="str">
        <f>IF([1]Dashboard!$AK$39="Month","Month"&amp;N3309,IF([1]Dashboard!$AK$39="YTD",IF(O3309-[1]Dashboard!$AK$37&lt;=0,"YTD"&amp;A3309&amp;[1]Dashboard!$AK$37),IF([1]Dashboard!$AK$39="FY","FY"&amp;A3309)))</f>
        <v>YTD202506</v>
      </c>
    </row>
    <row r="3310" spans="1:23" x14ac:dyDescent="0.3">
      <c r="A3310" t="s">
        <v>610</v>
      </c>
      <c r="B3310" t="s">
        <v>251</v>
      </c>
      <c r="C3310" t="s">
        <v>230</v>
      </c>
      <c r="D3310" t="s">
        <v>71</v>
      </c>
      <c r="E3310" t="s">
        <v>45</v>
      </c>
      <c r="F3310" t="s">
        <v>95</v>
      </c>
      <c r="G3310" t="s">
        <v>98</v>
      </c>
      <c r="H3310" t="s">
        <v>465</v>
      </c>
      <c r="I3310" s="4">
        <v>1.6090000000000004</v>
      </c>
      <c r="J3310" s="4">
        <v>29.849180327868851</v>
      </c>
      <c r="K3310" s="4">
        <v>8.0537923497267769</v>
      </c>
      <c r="L3310" s="4">
        <v>21.795387978142074</v>
      </c>
      <c r="M3310" s="5">
        <v>1.6090000000000004</v>
      </c>
      <c r="N3310" t="str">
        <f t="shared" si="204"/>
        <v>202502</v>
      </c>
      <c r="O3310" t="str">
        <f t="shared" si="205"/>
        <v>02</v>
      </c>
      <c r="P3310" t="str">
        <f t="shared" si="206"/>
        <v>02.Feb2025</v>
      </c>
      <c r="Q3310" t="str">
        <f>IF([1]Dashboard!$AK$39="Month","Month"&amp;N3310&amp;E3310,IF([1]Dashboard!$AK$39="YTD",IF(O3310-[1]Dashboard!$AK$37&lt;=0,"YTD"&amp;A3310&amp;[1]Dashboard!$AK$37&amp;E3310),IF([1]Dashboard!$AK$39="FY","FY"&amp;A3310&amp;E3310)))</f>
        <v>YTD2025061 - ENROBE</v>
      </c>
      <c r="R3310" t="str">
        <f>IF([1]Dashboard!$AK$39="Month","Month"&amp;N3310&amp;E3310&amp;F3310,IF([1]Dashboard!$AK$39="YTD",IF(O3310-[1]Dashboard!$AK$37&lt;=0,"YTD"&amp;A3310&amp;[1]Dashboard!$AK$37&amp;E3310&amp;F3310),IF([1]Dashboard!$AK$39="FY","FY"&amp;A3310&amp;E3310&amp;F3310)))</f>
        <v>YTD2025061 - ENROBEENROBE</v>
      </c>
      <c r="S3310" t="str">
        <f>IF([1]Dashboard!$AK$39="Month","Month"&amp;N3310&amp;F3310,IF([1]Dashboard!$AK$39="YTD",IF(O3310-[1]Dashboard!$AK$37&lt;=0,"YTD"&amp;A3310&amp;[1]Dashboard!$AK$37&amp;F3310),IF([1]Dashboard!$AK$39="FY","FY"&amp;A3310&amp;F3310)))</f>
        <v>YTD202506ENROBE</v>
      </c>
      <c r="T3310" t="str">
        <f>IF([1]Dashboard!$AK$39="Month","Month"&amp;N3310&amp;F3310,IF([1]Dashboard!$AK$39="YTD",IF(O3310-[1]Dashboard!$AK$37&lt;=0,"YTD"&amp;A3310&amp;[1]Dashboard!$AK$37&amp;U3310),IF([1]Dashboard!$AK$39="FY","FY"&amp;A3310&amp;U3310)))</f>
        <v>YTD2025061 - ENROBEENROBE</v>
      </c>
      <c r="U3310" t="str">
        <f t="shared" si="207"/>
        <v>1 - ENROBEENROBE</v>
      </c>
      <c r="V3310" t="str">
        <f>IF([1]Dashboard!$AK$39="Month","Month"&amp;N3310&amp;C3310&amp;E3310,IF([1]Dashboard!$AK$39="YTD",IF(O3310-[1]Dashboard!$AK$37&lt;=0,"YTD"&amp;A3310&amp;[1]Dashboard!$AK$37&amp;C3310&amp;E3310),IF([1]Dashboard!$AK$39="FY","FY"&amp;A3310&amp;C3310&amp;E3310)))</f>
        <v>YTD202506Bonaparte1 - ENROBE</v>
      </c>
      <c r="W3310" t="str">
        <f>IF([1]Dashboard!$AK$39="Month","Month"&amp;N3310,IF([1]Dashboard!$AK$39="YTD",IF(O3310-[1]Dashboard!$AK$37&lt;=0,"YTD"&amp;A3310&amp;[1]Dashboard!$AK$37),IF([1]Dashboard!$AK$39="FY","FY"&amp;A3310)))</f>
        <v>YTD202506</v>
      </c>
    </row>
    <row r="3311" spans="1:23" x14ac:dyDescent="0.3">
      <c r="A3311" t="s">
        <v>610</v>
      </c>
      <c r="B3311" t="s">
        <v>251</v>
      </c>
      <c r="C3311" t="s">
        <v>230</v>
      </c>
      <c r="D3311" t="s">
        <v>71</v>
      </c>
      <c r="E3311" t="s">
        <v>45</v>
      </c>
      <c r="F3311" t="s">
        <v>95</v>
      </c>
      <c r="G3311" t="s">
        <v>297</v>
      </c>
      <c r="H3311" t="s">
        <v>466</v>
      </c>
      <c r="I3311" s="4">
        <v>1.1470000000000002</v>
      </c>
      <c r="J3311" s="4">
        <v>20.928961748633878</v>
      </c>
      <c r="K3311" s="4">
        <v>5.4830360655737715</v>
      </c>
      <c r="L3311" s="4">
        <v>15.445925683060109</v>
      </c>
      <c r="M3311" s="5">
        <v>1.1470000000000002</v>
      </c>
      <c r="N3311" t="str">
        <f t="shared" si="204"/>
        <v>202502</v>
      </c>
      <c r="O3311" t="str">
        <f t="shared" si="205"/>
        <v>02</v>
      </c>
      <c r="P3311" t="str">
        <f t="shared" si="206"/>
        <v>02.Feb2025</v>
      </c>
      <c r="Q3311" t="str">
        <f>IF([1]Dashboard!$AK$39="Month","Month"&amp;N3311&amp;E3311,IF([1]Dashboard!$AK$39="YTD",IF(O3311-[1]Dashboard!$AK$37&lt;=0,"YTD"&amp;A3311&amp;[1]Dashboard!$AK$37&amp;E3311),IF([1]Dashboard!$AK$39="FY","FY"&amp;A3311&amp;E3311)))</f>
        <v>YTD2025061 - ENROBE</v>
      </c>
      <c r="R3311" t="str">
        <f>IF([1]Dashboard!$AK$39="Month","Month"&amp;N3311&amp;E3311&amp;F3311,IF([1]Dashboard!$AK$39="YTD",IF(O3311-[1]Dashboard!$AK$37&lt;=0,"YTD"&amp;A3311&amp;[1]Dashboard!$AK$37&amp;E3311&amp;F3311),IF([1]Dashboard!$AK$39="FY","FY"&amp;A3311&amp;E3311&amp;F3311)))</f>
        <v>YTD2025061 - ENROBEENROBE</v>
      </c>
      <c r="S3311" t="str">
        <f>IF([1]Dashboard!$AK$39="Month","Month"&amp;N3311&amp;F3311,IF([1]Dashboard!$AK$39="YTD",IF(O3311-[1]Dashboard!$AK$37&lt;=0,"YTD"&amp;A3311&amp;[1]Dashboard!$AK$37&amp;F3311),IF([1]Dashboard!$AK$39="FY","FY"&amp;A3311&amp;F3311)))</f>
        <v>YTD202506ENROBE</v>
      </c>
      <c r="T3311" t="str">
        <f>IF([1]Dashboard!$AK$39="Month","Month"&amp;N3311&amp;F3311,IF([1]Dashboard!$AK$39="YTD",IF(O3311-[1]Dashboard!$AK$37&lt;=0,"YTD"&amp;A3311&amp;[1]Dashboard!$AK$37&amp;U3311),IF([1]Dashboard!$AK$39="FY","FY"&amp;A3311&amp;U3311)))</f>
        <v>YTD2025061 - ENROBEENROBE</v>
      </c>
      <c r="U3311" t="str">
        <f t="shared" si="207"/>
        <v>1 - ENROBEENROBE</v>
      </c>
      <c r="V3311" t="str">
        <f>IF([1]Dashboard!$AK$39="Month","Month"&amp;N3311&amp;C3311&amp;E3311,IF([1]Dashboard!$AK$39="YTD",IF(O3311-[1]Dashboard!$AK$37&lt;=0,"YTD"&amp;A3311&amp;[1]Dashboard!$AK$37&amp;C3311&amp;E3311),IF([1]Dashboard!$AK$39="FY","FY"&amp;A3311&amp;C3311&amp;E3311)))</f>
        <v>YTD202506Bonaparte1 - ENROBE</v>
      </c>
      <c r="W3311" t="str">
        <f>IF([1]Dashboard!$AK$39="Month","Month"&amp;N3311,IF([1]Dashboard!$AK$39="YTD",IF(O3311-[1]Dashboard!$AK$37&lt;=0,"YTD"&amp;A3311&amp;[1]Dashboard!$AK$37),IF([1]Dashboard!$AK$39="FY","FY"&amp;A3311)))</f>
        <v>YTD202506</v>
      </c>
    </row>
    <row r="3312" spans="1:23" x14ac:dyDescent="0.3">
      <c r="A3312" t="s">
        <v>610</v>
      </c>
      <c r="B3312" t="s">
        <v>251</v>
      </c>
      <c r="C3312" t="s">
        <v>230</v>
      </c>
      <c r="D3312" t="s">
        <v>71</v>
      </c>
      <c r="E3312" t="s">
        <v>45</v>
      </c>
      <c r="F3312" t="s">
        <v>95</v>
      </c>
      <c r="G3312" t="s">
        <v>621</v>
      </c>
      <c r="H3312" t="s">
        <v>622</v>
      </c>
      <c r="I3312" s="4">
        <v>0.22</v>
      </c>
      <c r="J3312" s="4">
        <v>4.467759562841529</v>
      </c>
      <c r="K3312" s="4">
        <v>1.9307103825136611</v>
      </c>
      <c r="L3312" s="4">
        <v>2.5370491803278683</v>
      </c>
      <c r="M3312" s="5">
        <v>0.22</v>
      </c>
      <c r="N3312" t="str">
        <f t="shared" si="204"/>
        <v>202502</v>
      </c>
      <c r="O3312" t="str">
        <f t="shared" si="205"/>
        <v>02</v>
      </c>
      <c r="P3312" t="str">
        <f t="shared" si="206"/>
        <v>02.Feb2025</v>
      </c>
      <c r="Q3312" t="str">
        <f>IF([1]Dashboard!$AK$39="Month","Month"&amp;N3312&amp;E3312,IF([1]Dashboard!$AK$39="YTD",IF(O3312-[1]Dashboard!$AK$37&lt;=0,"YTD"&amp;A3312&amp;[1]Dashboard!$AK$37&amp;E3312),IF([1]Dashboard!$AK$39="FY","FY"&amp;A3312&amp;E3312)))</f>
        <v>YTD2025061 - ENROBE</v>
      </c>
      <c r="R3312" t="str">
        <f>IF([1]Dashboard!$AK$39="Month","Month"&amp;N3312&amp;E3312&amp;F3312,IF([1]Dashboard!$AK$39="YTD",IF(O3312-[1]Dashboard!$AK$37&lt;=0,"YTD"&amp;A3312&amp;[1]Dashboard!$AK$37&amp;E3312&amp;F3312),IF([1]Dashboard!$AK$39="FY","FY"&amp;A3312&amp;E3312&amp;F3312)))</f>
        <v>YTD2025061 - ENROBEENROBE</v>
      </c>
      <c r="S3312" t="str">
        <f>IF([1]Dashboard!$AK$39="Month","Month"&amp;N3312&amp;F3312,IF([1]Dashboard!$AK$39="YTD",IF(O3312-[1]Dashboard!$AK$37&lt;=0,"YTD"&amp;A3312&amp;[1]Dashboard!$AK$37&amp;F3312),IF([1]Dashboard!$AK$39="FY","FY"&amp;A3312&amp;F3312)))</f>
        <v>YTD202506ENROBE</v>
      </c>
      <c r="T3312" t="str">
        <f>IF([1]Dashboard!$AK$39="Month","Month"&amp;N3312&amp;F3312,IF([1]Dashboard!$AK$39="YTD",IF(O3312-[1]Dashboard!$AK$37&lt;=0,"YTD"&amp;A3312&amp;[1]Dashboard!$AK$37&amp;U3312),IF([1]Dashboard!$AK$39="FY","FY"&amp;A3312&amp;U3312)))</f>
        <v>YTD2025061 - ENROBEENROBE</v>
      </c>
      <c r="U3312" t="str">
        <f t="shared" si="207"/>
        <v>1 - ENROBEENROBE</v>
      </c>
      <c r="V3312" t="str">
        <f>IF([1]Dashboard!$AK$39="Month","Month"&amp;N3312&amp;C3312&amp;E3312,IF([1]Dashboard!$AK$39="YTD",IF(O3312-[1]Dashboard!$AK$37&lt;=0,"YTD"&amp;A3312&amp;[1]Dashboard!$AK$37&amp;C3312&amp;E3312),IF([1]Dashboard!$AK$39="FY","FY"&amp;A3312&amp;C3312&amp;E3312)))</f>
        <v>YTD202506Bonaparte1 - ENROBE</v>
      </c>
      <c r="W3312" t="str">
        <f>IF([1]Dashboard!$AK$39="Month","Month"&amp;N3312,IF([1]Dashboard!$AK$39="YTD",IF(O3312-[1]Dashboard!$AK$37&lt;=0,"YTD"&amp;A3312&amp;[1]Dashboard!$AK$37),IF([1]Dashboard!$AK$39="FY","FY"&amp;A3312)))</f>
        <v>YTD202506</v>
      </c>
    </row>
    <row r="3313" spans="1:23" x14ac:dyDescent="0.3">
      <c r="A3313" t="s">
        <v>610</v>
      </c>
      <c r="B3313" t="s">
        <v>251</v>
      </c>
      <c r="C3313" t="s">
        <v>230</v>
      </c>
      <c r="D3313" t="s">
        <v>71</v>
      </c>
      <c r="E3313" t="s">
        <v>45</v>
      </c>
      <c r="F3313" t="s">
        <v>95</v>
      </c>
      <c r="G3313" t="s">
        <v>100</v>
      </c>
      <c r="H3313" t="s">
        <v>467</v>
      </c>
      <c r="I3313" s="4">
        <v>1.3630000000000002</v>
      </c>
      <c r="J3313" s="4">
        <v>26.71256830601093</v>
      </c>
      <c r="K3313" s="4">
        <v>9.9059562841530067</v>
      </c>
      <c r="L3313" s="4">
        <v>16.806612021857926</v>
      </c>
      <c r="M3313" s="5">
        <v>1.3630000000000002</v>
      </c>
      <c r="N3313" t="str">
        <f t="shared" si="204"/>
        <v>202502</v>
      </c>
      <c r="O3313" t="str">
        <f t="shared" si="205"/>
        <v>02</v>
      </c>
      <c r="P3313" t="str">
        <f t="shared" si="206"/>
        <v>02.Feb2025</v>
      </c>
      <c r="Q3313" t="str">
        <f>IF([1]Dashboard!$AK$39="Month","Month"&amp;N3313&amp;E3313,IF([1]Dashboard!$AK$39="YTD",IF(O3313-[1]Dashboard!$AK$37&lt;=0,"YTD"&amp;A3313&amp;[1]Dashboard!$AK$37&amp;E3313),IF([1]Dashboard!$AK$39="FY","FY"&amp;A3313&amp;E3313)))</f>
        <v>YTD2025061 - ENROBE</v>
      </c>
      <c r="R3313" t="str">
        <f>IF([1]Dashboard!$AK$39="Month","Month"&amp;N3313&amp;E3313&amp;F3313,IF([1]Dashboard!$AK$39="YTD",IF(O3313-[1]Dashboard!$AK$37&lt;=0,"YTD"&amp;A3313&amp;[1]Dashboard!$AK$37&amp;E3313&amp;F3313),IF([1]Dashboard!$AK$39="FY","FY"&amp;A3313&amp;E3313&amp;F3313)))</f>
        <v>YTD2025061 - ENROBEENROBE</v>
      </c>
      <c r="S3313" t="str">
        <f>IF([1]Dashboard!$AK$39="Month","Month"&amp;N3313&amp;F3313,IF([1]Dashboard!$AK$39="YTD",IF(O3313-[1]Dashboard!$AK$37&lt;=0,"YTD"&amp;A3313&amp;[1]Dashboard!$AK$37&amp;F3313),IF([1]Dashboard!$AK$39="FY","FY"&amp;A3313&amp;F3313)))</f>
        <v>YTD202506ENROBE</v>
      </c>
      <c r="T3313" t="str">
        <f>IF([1]Dashboard!$AK$39="Month","Month"&amp;N3313&amp;F3313,IF([1]Dashboard!$AK$39="YTD",IF(O3313-[1]Dashboard!$AK$37&lt;=0,"YTD"&amp;A3313&amp;[1]Dashboard!$AK$37&amp;U3313),IF([1]Dashboard!$AK$39="FY","FY"&amp;A3313&amp;U3313)))</f>
        <v>YTD2025061 - ENROBEENROBE</v>
      </c>
      <c r="U3313" t="str">
        <f t="shared" si="207"/>
        <v>1 - ENROBEENROBE</v>
      </c>
      <c r="V3313" t="str">
        <f>IF([1]Dashboard!$AK$39="Month","Month"&amp;N3313&amp;C3313&amp;E3313,IF([1]Dashboard!$AK$39="YTD",IF(O3313-[1]Dashboard!$AK$37&lt;=0,"YTD"&amp;A3313&amp;[1]Dashboard!$AK$37&amp;C3313&amp;E3313),IF([1]Dashboard!$AK$39="FY","FY"&amp;A3313&amp;C3313&amp;E3313)))</f>
        <v>YTD202506Bonaparte1 - ENROBE</v>
      </c>
      <c r="W3313" t="str">
        <f>IF([1]Dashboard!$AK$39="Month","Month"&amp;N3313,IF([1]Dashboard!$AK$39="YTD",IF(O3313-[1]Dashboard!$AK$37&lt;=0,"YTD"&amp;A3313&amp;[1]Dashboard!$AK$37),IF([1]Dashboard!$AK$39="FY","FY"&amp;A3313)))</f>
        <v>YTD202506</v>
      </c>
    </row>
    <row r="3314" spans="1:23" x14ac:dyDescent="0.3">
      <c r="A3314" t="s">
        <v>610</v>
      </c>
      <c r="B3314" t="s">
        <v>251</v>
      </c>
      <c r="C3314" t="s">
        <v>230</v>
      </c>
      <c r="D3314" t="s">
        <v>71</v>
      </c>
      <c r="E3314" t="s">
        <v>45</v>
      </c>
      <c r="F3314" t="s">
        <v>95</v>
      </c>
      <c r="G3314" t="s">
        <v>102</v>
      </c>
      <c r="H3314" t="s">
        <v>468</v>
      </c>
      <c r="I3314" s="4">
        <v>1.1100000000000001</v>
      </c>
      <c r="J3314" s="4">
        <v>21.892896174863388</v>
      </c>
      <c r="K3314" s="4">
        <v>8.0672131147541002</v>
      </c>
      <c r="L3314" s="4">
        <v>13.82568306010929</v>
      </c>
      <c r="M3314" s="5">
        <v>1.1100000000000001</v>
      </c>
      <c r="N3314" t="str">
        <f t="shared" si="204"/>
        <v>202502</v>
      </c>
      <c r="O3314" t="str">
        <f t="shared" si="205"/>
        <v>02</v>
      </c>
      <c r="P3314" t="str">
        <f t="shared" si="206"/>
        <v>02.Feb2025</v>
      </c>
      <c r="Q3314" t="str">
        <f>IF([1]Dashboard!$AK$39="Month","Month"&amp;N3314&amp;E3314,IF([1]Dashboard!$AK$39="YTD",IF(O3314-[1]Dashboard!$AK$37&lt;=0,"YTD"&amp;A3314&amp;[1]Dashboard!$AK$37&amp;E3314),IF([1]Dashboard!$AK$39="FY","FY"&amp;A3314&amp;E3314)))</f>
        <v>YTD2025061 - ENROBE</v>
      </c>
      <c r="R3314" t="str">
        <f>IF([1]Dashboard!$AK$39="Month","Month"&amp;N3314&amp;E3314&amp;F3314,IF([1]Dashboard!$AK$39="YTD",IF(O3314-[1]Dashboard!$AK$37&lt;=0,"YTD"&amp;A3314&amp;[1]Dashboard!$AK$37&amp;E3314&amp;F3314),IF([1]Dashboard!$AK$39="FY","FY"&amp;A3314&amp;E3314&amp;F3314)))</f>
        <v>YTD2025061 - ENROBEENROBE</v>
      </c>
      <c r="S3314" t="str">
        <f>IF([1]Dashboard!$AK$39="Month","Month"&amp;N3314&amp;F3314,IF([1]Dashboard!$AK$39="YTD",IF(O3314-[1]Dashboard!$AK$37&lt;=0,"YTD"&amp;A3314&amp;[1]Dashboard!$AK$37&amp;F3314),IF([1]Dashboard!$AK$39="FY","FY"&amp;A3314&amp;F3314)))</f>
        <v>YTD202506ENROBE</v>
      </c>
      <c r="T3314" t="str">
        <f>IF([1]Dashboard!$AK$39="Month","Month"&amp;N3314&amp;F3314,IF([1]Dashboard!$AK$39="YTD",IF(O3314-[1]Dashboard!$AK$37&lt;=0,"YTD"&amp;A3314&amp;[1]Dashboard!$AK$37&amp;U3314),IF([1]Dashboard!$AK$39="FY","FY"&amp;A3314&amp;U3314)))</f>
        <v>YTD2025061 - ENROBEENROBE</v>
      </c>
      <c r="U3314" t="str">
        <f t="shared" si="207"/>
        <v>1 - ENROBEENROBE</v>
      </c>
      <c r="V3314" t="str">
        <f>IF([1]Dashboard!$AK$39="Month","Month"&amp;N3314&amp;C3314&amp;E3314,IF([1]Dashboard!$AK$39="YTD",IF(O3314-[1]Dashboard!$AK$37&lt;=0,"YTD"&amp;A3314&amp;[1]Dashboard!$AK$37&amp;C3314&amp;E3314),IF([1]Dashboard!$AK$39="FY","FY"&amp;A3314&amp;C3314&amp;E3314)))</f>
        <v>YTD202506Bonaparte1 - ENROBE</v>
      </c>
      <c r="W3314" t="str">
        <f>IF([1]Dashboard!$AK$39="Month","Month"&amp;N3314,IF([1]Dashboard!$AK$39="YTD",IF(O3314-[1]Dashboard!$AK$37&lt;=0,"YTD"&amp;A3314&amp;[1]Dashboard!$AK$37),IF([1]Dashboard!$AK$39="FY","FY"&amp;A3314)))</f>
        <v>YTD202506</v>
      </c>
    </row>
    <row r="3315" spans="1:23" x14ac:dyDescent="0.3">
      <c r="A3315" t="s">
        <v>610</v>
      </c>
      <c r="B3315" t="s">
        <v>251</v>
      </c>
      <c r="C3315" t="s">
        <v>230</v>
      </c>
      <c r="D3315" t="s">
        <v>71</v>
      </c>
      <c r="E3315" t="s">
        <v>45</v>
      </c>
      <c r="F3315" t="s">
        <v>46</v>
      </c>
      <c r="G3315" t="s">
        <v>104</v>
      </c>
      <c r="H3315" t="s">
        <v>469</v>
      </c>
      <c r="I3315" s="4">
        <v>16</v>
      </c>
      <c r="J3315" s="4">
        <v>52.013114754098346</v>
      </c>
      <c r="K3315" s="4">
        <v>16.367213114754097</v>
      </c>
      <c r="L3315" s="4">
        <v>35.645901639344252</v>
      </c>
      <c r="M3315" s="5">
        <v>2.4</v>
      </c>
      <c r="N3315" t="str">
        <f t="shared" si="204"/>
        <v>202502</v>
      </c>
      <c r="O3315" t="str">
        <f t="shared" si="205"/>
        <v>02</v>
      </c>
      <c r="P3315" t="str">
        <f t="shared" si="206"/>
        <v>02.Feb2025</v>
      </c>
      <c r="Q3315" t="str">
        <f>IF([1]Dashboard!$AK$39="Month","Month"&amp;N3315&amp;E3315,IF([1]Dashboard!$AK$39="YTD",IF(O3315-[1]Dashboard!$AK$37&lt;=0,"YTD"&amp;A3315&amp;[1]Dashboard!$AK$37&amp;E3315),IF([1]Dashboard!$AK$39="FY","FY"&amp;A3315&amp;E3315)))</f>
        <v>YTD2025061 - ENROBE</v>
      </c>
      <c r="R3315" t="str">
        <f>IF([1]Dashboard!$AK$39="Month","Month"&amp;N3315&amp;E3315&amp;F3315,IF([1]Dashboard!$AK$39="YTD",IF(O3315-[1]Dashboard!$AK$37&lt;=0,"YTD"&amp;A3315&amp;[1]Dashboard!$AK$37&amp;E3315&amp;F3315),IF([1]Dashboard!$AK$39="FY","FY"&amp;A3315&amp;E3315&amp;F3315)))</f>
        <v>YTD2025061 - ENROBEENROBE TO GO</v>
      </c>
      <c r="S3315" t="str">
        <f>IF([1]Dashboard!$AK$39="Month","Month"&amp;N3315&amp;F3315,IF([1]Dashboard!$AK$39="YTD",IF(O3315-[1]Dashboard!$AK$37&lt;=0,"YTD"&amp;A3315&amp;[1]Dashboard!$AK$37&amp;F3315),IF([1]Dashboard!$AK$39="FY","FY"&amp;A3315&amp;F3315)))</f>
        <v>YTD202506ENROBE TO GO</v>
      </c>
      <c r="T3315" t="str">
        <f>IF([1]Dashboard!$AK$39="Month","Month"&amp;N3315&amp;F3315,IF([1]Dashboard!$AK$39="YTD",IF(O3315-[1]Dashboard!$AK$37&lt;=0,"YTD"&amp;A3315&amp;[1]Dashboard!$AK$37&amp;U3315),IF([1]Dashboard!$AK$39="FY","FY"&amp;A3315&amp;U3315)))</f>
        <v>YTD2025061 - ENROBEENROBE TO GO</v>
      </c>
      <c r="U3315" t="str">
        <f t="shared" si="207"/>
        <v>1 - ENROBEENROBE TO GO</v>
      </c>
      <c r="V3315" t="str">
        <f>IF([1]Dashboard!$AK$39="Month","Month"&amp;N3315&amp;C3315&amp;E3315,IF([1]Dashboard!$AK$39="YTD",IF(O3315-[1]Dashboard!$AK$37&lt;=0,"YTD"&amp;A3315&amp;[1]Dashboard!$AK$37&amp;C3315&amp;E3315),IF([1]Dashboard!$AK$39="FY","FY"&amp;A3315&amp;C3315&amp;E3315)))</f>
        <v>YTD202506Bonaparte1 - ENROBE</v>
      </c>
      <c r="W3315" t="str">
        <f>IF([1]Dashboard!$AK$39="Month","Month"&amp;N3315,IF([1]Dashboard!$AK$39="YTD",IF(O3315-[1]Dashboard!$AK$37&lt;=0,"YTD"&amp;A3315&amp;[1]Dashboard!$AK$37),IF([1]Dashboard!$AK$39="FY","FY"&amp;A3315)))</f>
        <v>YTD202506</v>
      </c>
    </row>
    <row r="3316" spans="1:23" x14ac:dyDescent="0.3">
      <c r="A3316" t="s">
        <v>610</v>
      </c>
      <c r="B3316" t="s">
        <v>251</v>
      </c>
      <c r="C3316" t="s">
        <v>230</v>
      </c>
      <c r="D3316" t="s">
        <v>71</v>
      </c>
      <c r="E3316" t="s">
        <v>45</v>
      </c>
      <c r="F3316" t="s">
        <v>46</v>
      </c>
      <c r="G3316" t="s">
        <v>106</v>
      </c>
      <c r="H3316" t="s">
        <v>446</v>
      </c>
      <c r="I3316" s="4">
        <v>70</v>
      </c>
      <c r="J3316" s="4">
        <v>229.75081967213126</v>
      </c>
      <c r="K3316" s="4">
        <v>64.56830601092895</v>
      </c>
      <c r="L3316" s="4">
        <v>165.18251366120231</v>
      </c>
      <c r="M3316" s="5">
        <v>10.5</v>
      </c>
      <c r="N3316" t="str">
        <f t="shared" si="204"/>
        <v>202502</v>
      </c>
      <c r="O3316" t="str">
        <f t="shared" si="205"/>
        <v>02</v>
      </c>
      <c r="P3316" t="str">
        <f t="shared" si="206"/>
        <v>02.Feb2025</v>
      </c>
      <c r="Q3316" t="str">
        <f>IF([1]Dashboard!$AK$39="Month","Month"&amp;N3316&amp;E3316,IF([1]Dashboard!$AK$39="YTD",IF(O3316-[1]Dashboard!$AK$37&lt;=0,"YTD"&amp;A3316&amp;[1]Dashboard!$AK$37&amp;E3316),IF([1]Dashboard!$AK$39="FY","FY"&amp;A3316&amp;E3316)))</f>
        <v>YTD2025061 - ENROBE</v>
      </c>
      <c r="R3316" t="str">
        <f>IF([1]Dashboard!$AK$39="Month","Month"&amp;N3316&amp;E3316&amp;F3316,IF([1]Dashboard!$AK$39="YTD",IF(O3316-[1]Dashboard!$AK$37&lt;=0,"YTD"&amp;A3316&amp;[1]Dashboard!$AK$37&amp;E3316&amp;F3316),IF([1]Dashboard!$AK$39="FY","FY"&amp;A3316&amp;E3316&amp;F3316)))</f>
        <v>YTD2025061 - ENROBEENROBE TO GO</v>
      </c>
      <c r="S3316" t="str">
        <f>IF([1]Dashboard!$AK$39="Month","Month"&amp;N3316&amp;F3316,IF([1]Dashboard!$AK$39="YTD",IF(O3316-[1]Dashboard!$AK$37&lt;=0,"YTD"&amp;A3316&amp;[1]Dashboard!$AK$37&amp;F3316),IF([1]Dashboard!$AK$39="FY","FY"&amp;A3316&amp;F3316)))</f>
        <v>YTD202506ENROBE TO GO</v>
      </c>
      <c r="T3316" t="str">
        <f>IF([1]Dashboard!$AK$39="Month","Month"&amp;N3316&amp;F3316,IF([1]Dashboard!$AK$39="YTD",IF(O3316-[1]Dashboard!$AK$37&lt;=0,"YTD"&amp;A3316&amp;[1]Dashboard!$AK$37&amp;U3316),IF([1]Dashboard!$AK$39="FY","FY"&amp;A3316&amp;U3316)))</f>
        <v>YTD2025061 - ENROBEENROBE TO GO</v>
      </c>
      <c r="U3316" t="str">
        <f t="shared" si="207"/>
        <v>1 - ENROBEENROBE TO GO</v>
      </c>
      <c r="V3316" t="str">
        <f>IF([1]Dashboard!$AK$39="Month","Month"&amp;N3316&amp;C3316&amp;E3316,IF([1]Dashboard!$AK$39="YTD",IF(O3316-[1]Dashboard!$AK$37&lt;=0,"YTD"&amp;A3316&amp;[1]Dashboard!$AK$37&amp;C3316&amp;E3316),IF([1]Dashboard!$AK$39="FY","FY"&amp;A3316&amp;C3316&amp;E3316)))</f>
        <v>YTD202506Bonaparte1 - ENROBE</v>
      </c>
      <c r="W3316" t="str">
        <f>IF([1]Dashboard!$AK$39="Month","Month"&amp;N3316,IF([1]Dashboard!$AK$39="YTD",IF(O3316-[1]Dashboard!$AK$37&lt;=0,"YTD"&amp;A3316&amp;[1]Dashboard!$AK$37),IF([1]Dashboard!$AK$39="FY","FY"&amp;A3316)))</f>
        <v>YTD202506</v>
      </c>
    </row>
    <row r="3317" spans="1:23" x14ac:dyDescent="0.3">
      <c r="A3317" t="s">
        <v>610</v>
      </c>
      <c r="B3317" t="s">
        <v>251</v>
      </c>
      <c r="C3317" t="s">
        <v>230</v>
      </c>
      <c r="D3317" t="s">
        <v>71</v>
      </c>
      <c r="E3317" t="s">
        <v>45</v>
      </c>
      <c r="F3317" t="s">
        <v>46</v>
      </c>
      <c r="G3317" t="s">
        <v>108</v>
      </c>
      <c r="H3317" t="s">
        <v>470</v>
      </c>
      <c r="I3317" s="4">
        <v>9</v>
      </c>
      <c r="J3317" s="4">
        <v>29.084153005464479</v>
      </c>
      <c r="K3317" s="4">
        <v>9.2065573770491795</v>
      </c>
      <c r="L3317" s="4">
        <v>19.8775956284153</v>
      </c>
      <c r="M3317" s="5">
        <v>1.35</v>
      </c>
      <c r="N3317" t="str">
        <f t="shared" si="204"/>
        <v>202502</v>
      </c>
      <c r="O3317" t="str">
        <f t="shared" si="205"/>
        <v>02</v>
      </c>
      <c r="P3317" t="str">
        <f t="shared" si="206"/>
        <v>02.Feb2025</v>
      </c>
      <c r="Q3317" t="str">
        <f>IF([1]Dashboard!$AK$39="Month","Month"&amp;N3317&amp;E3317,IF([1]Dashboard!$AK$39="YTD",IF(O3317-[1]Dashboard!$AK$37&lt;=0,"YTD"&amp;A3317&amp;[1]Dashboard!$AK$37&amp;E3317),IF([1]Dashboard!$AK$39="FY","FY"&amp;A3317&amp;E3317)))</f>
        <v>YTD2025061 - ENROBE</v>
      </c>
      <c r="R3317" t="str">
        <f>IF([1]Dashboard!$AK$39="Month","Month"&amp;N3317&amp;E3317&amp;F3317,IF([1]Dashboard!$AK$39="YTD",IF(O3317-[1]Dashboard!$AK$37&lt;=0,"YTD"&amp;A3317&amp;[1]Dashboard!$AK$37&amp;E3317&amp;F3317),IF([1]Dashboard!$AK$39="FY","FY"&amp;A3317&amp;E3317&amp;F3317)))</f>
        <v>YTD2025061 - ENROBEENROBE TO GO</v>
      </c>
      <c r="S3317" t="str">
        <f>IF([1]Dashboard!$AK$39="Month","Month"&amp;N3317&amp;F3317,IF([1]Dashboard!$AK$39="YTD",IF(O3317-[1]Dashboard!$AK$37&lt;=0,"YTD"&amp;A3317&amp;[1]Dashboard!$AK$37&amp;F3317),IF([1]Dashboard!$AK$39="FY","FY"&amp;A3317&amp;F3317)))</f>
        <v>YTD202506ENROBE TO GO</v>
      </c>
      <c r="T3317" t="str">
        <f>IF([1]Dashboard!$AK$39="Month","Month"&amp;N3317&amp;F3317,IF([1]Dashboard!$AK$39="YTD",IF(O3317-[1]Dashboard!$AK$37&lt;=0,"YTD"&amp;A3317&amp;[1]Dashboard!$AK$37&amp;U3317),IF([1]Dashboard!$AK$39="FY","FY"&amp;A3317&amp;U3317)))</f>
        <v>YTD2025061 - ENROBEENROBE TO GO</v>
      </c>
      <c r="U3317" t="str">
        <f t="shared" si="207"/>
        <v>1 - ENROBEENROBE TO GO</v>
      </c>
      <c r="V3317" t="str">
        <f>IF([1]Dashboard!$AK$39="Month","Month"&amp;N3317&amp;C3317&amp;E3317,IF([1]Dashboard!$AK$39="YTD",IF(O3317-[1]Dashboard!$AK$37&lt;=0,"YTD"&amp;A3317&amp;[1]Dashboard!$AK$37&amp;C3317&amp;E3317),IF([1]Dashboard!$AK$39="FY","FY"&amp;A3317&amp;C3317&amp;E3317)))</f>
        <v>YTD202506Bonaparte1 - ENROBE</v>
      </c>
      <c r="W3317" t="str">
        <f>IF([1]Dashboard!$AK$39="Month","Month"&amp;N3317,IF([1]Dashboard!$AK$39="YTD",IF(O3317-[1]Dashboard!$AK$37&lt;=0,"YTD"&amp;A3317&amp;[1]Dashboard!$AK$37),IF([1]Dashboard!$AK$39="FY","FY"&amp;A3317)))</f>
        <v>YTD202506</v>
      </c>
    </row>
    <row r="3318" spans="1:23" x14ac:dyDescent="0.3">
      <c r="A3318" t="s">
        <v>610</v>
      </c>
      <c r="B3318" t="s">
        <v>251</v>
      </c>
      <c r="C3318" t="s">
        <v>230</v>
      </c>
      <c r="D3318" t="s">
        <v>71</v>
      </c>
      <c r="E3318" t="s">
        <v>45</v>
      </c>
      <c r="F3318" t="s">
        <v>46</v>
      </c>
      <c r="G3318" t="s">
        <v>47</v>
      </c>
      <c r="H3318" t="s">
        <v>447</v>
      </c>
      <c r="I3318" s="4">
        <v>14</v>
      </c>
      <c r="J3318" s="4">
        <v>45.248087431693975</v>
      </c>
      <c r="K3318" s="4">
        <v>13.617486338797814</v>
      </c>
      <c r="L3318" s="4">
        <v>31.630601092896157</v>
      </c>
      <c r="M3318" s="5">
        <v>2.1</v>
      </c>
      <c r="N3318" t="str">
        <f t="shared" si="204"/>
        <v>202502</v>
      </c>
      <c r="O3318" t="str">
        <f t="shared" si="205"/>
        <v>02</v>
      </c>
      <c r="P3318" t="str">
        <f t="shared" si="206"/>
        <v>02.Feb2025</v>
      </c>
      <c r="Q3318" t="str">
        <f>IF([1]Dashboard!$AK$39="Month","Month"&amp;N3318&amp;E3318,IF([1]Dashboard!$AK$39="YTD",IF(O3318-[1]Dashboard!$AK$37&lt;=0,"YTD"&amp;A3318&amp;[1]Dashboard!$AK$37&amp;E3318),IF([1]Dashboard!$AK$39="FY","FY"&amp;A3318&amp;E3318)))</f>
        <v>YTD2025061 - ENROBE</v>
      </c>
      <c r="R3318" t="str">
        <f>IF([1]Dashboard!$AK$39="Month","Month"&amp;N3318&amp;E3318&amp;F3318,IF([1]Dashboard!$AK$39="YTD",IF(O3318-[1]Dashboard!$AK$37&lt;=0,"YTD"&amp;A3318&amp;[1]Dashboard!$AK$37&amp;E3318&amp;F3318),IF([1]Dashboard!$AK$39="FY","FY"&amp;A3318&amp;E3318&amp;F3318)))</f>
        <v>YTD2025061 - ENROBEENROBE TO GO</v>
      </c>
      <c r="S3318" t="str">
        <f>IF([1]Dashboard!$AK$39="Month","Month"&amp;N3318&amp;F3318,IF([1]Dashboard!$AK$39="YTD",IF(O3318-[1]Dashboard!$AK$37&lt;=0,"YTD"&amp;A3318&amp;[1]Dashboard!$AK$37&amp;F3318),IF([1]Dashboard!$AK$39="FY","FY"&amp;A3318&amp;F3318)))</f>
        <v>YTD202506ENROBE TO GO</v>
      </c>
      <c r="T3318" t="str">
        <f>IF([1]Dashboard!$AK$39="Month","Month"&amp;N3318&amp;F3318,IF([1]Dashboard!$AK$39="YTD",IF(O3318-[1]Dashboard!$AK$37&lt;=0,"YTD"&amp;A3318&amp;[1]Dashboard!$AK$37&amp;U3318),IF([1]Dashboard!$AK$39="FY","FY"&amp;A3318&amp;U3318)))</f>
        <v>YTD2025061 - ENROBEENROBE TO GO</v>
      </c>
      <c r="U3318" t="str">
        <f t="shared" si="207"/>
        <v>1 - ENROBEENROBE TO GO</v>
      </c>
      <c r="V3318" t="str">
        <f>IF([1]Dashboard!$AK$39="Month","Month"&amp;N3318&amp;C3318&amp;E3318,IF([1]Dashboard!$AK$39="YTD",IF(O3318-[1]Dashboard!$AK$37&lt;=0,"YTD"&amp;A3318&amp;[1]Dashboard!$AK$37&amp;C3318&amp;E3318),IF([1]Dashboard!$AK$39="FY","FY"&amp;A3318&amp;C3318&amp;E3318)))</f>
        <v>YTD202506Bonaparte1 - ENROBE</v>
      </c>
      <c r="W3318" t="str">
        <f>IF([1]Dashboard!$AK$39="Month","Month"&amp;N3318,IF([1]Dashboard!$AK$39="YTD",IF(O3318-[1]Dashboard!$AK$37&lt;=0,"YTD"&amp;A3318&amp;[1]Dashboard!$AK$37),IF([1]Dashboard!$AK$39="FY","FY"&amp;A3318)))</f>
        <v>YTD202506</v>
      </c>
    </row>
    <row r="3319" spans="1:23" x14ac:dyDescent="0.3">
      <c r="A3319" t="s">
        <v>610</v>
      </c>
      <c r="B3319" t="s">
        <v>251</v>
      </c>
      <c r="C3319" t="s">
        <v>230</v>
      </c>
      <c r="D3319" t="s">
        <v>71</v>
      </c>
      <c r="E3319" t="s">
        <v>45</v>
      </c>
      <c r="F3319" t="s">
        <v>46</v>
      </c>
      <c r="G3319" t="s">
        <v>111</v>
      </c>
      <c r="H3319" t="s">
        <v>471</v>
      </c>
      <c r="I3319" s="4">
        <v>33</v>
      </c>
      <c r="J3319" s="4">
        <v>111.47540983606561</v>
      </c>
      <c r="K3319" s="4">
        <v>40.393442622950815</v>
      </c>
      <c r="L3319" s="4">
        <v>71.08196721311478</v>
      </c>
      <c r="M3319" s="5">
        <v>4.95</v>
      </c>
      <c r="N3319" t="str">
        <f t="shared" si="204"/>
        <v>202502</v>
      </c>
      <c r="O3319" t="str">
        <f t="shared" si="205"/>
        <v>02</v>
      </c>
      <c r="P3319" t="str">
        <f t="shared" si="206"/>
        <v>02.Feb2025</v>
      </c>
      <c r="Q3319" t="str">
        <f>IF([1]Dashboard!$AK$39="Month","Month"&amp;N3319&amp;E3319,IF([1]Dashboard!$AK$39="YTD",IF(O3319-[1]Dashboard!$AK$37&lt;=0,"YTD"&amp;A3319&amp;[1]Dashboard!$AK$37&amp;E3319),IF([1]Dashboard!$AK$39="FY","FY"&amp;A3319&amp;E3319)))</f>
        <v>YTD2025061 - ENROBE</v>
      </c>
      <c r="R3319" t="str">
        <f>IF([1]Dashboard!$AK$39="Month","Month"&amp;N3319&amp;E3319&amp;F3319,IF([1]Dashboard!$AK$39="YTD",IF(O3319-[1]Dashboard!$AK$37&lt;=0,"YTD"&amp;A3319&amp;[1]Dashboard!$AK$37&amp;E3319&amp;F3319),IF([1]Dashboard!$AK$39="FY","FY"&amp;A3319&amp;E3319&amp;F3319)))</f>
        <v>YTD2025061 - ENROBEENROBE TO GO</v>
      </c>
      <c r="S3319" t="str">
        <f>IF([1]Dashboard!$AK$39="Month","Month"&amp;N3319&amp;F3319,IF([1]Dashboard!$AK$39="YTD",IF(O3319-[1]Dashboard!$AK$37&lt;=0,"YTD"&amp;A3319&amp;[1]Dashboard!$AK$37&amp;F3319),IF([1]Dashboard!$AK$39="FY","FY"&amp;A3319&amp;F3319)))</f>
        <v>YTD202506ENROBE TO GO</v>
      </c>
      <c r="T3319" t="str">
        <f>IF([1]Dashboard!$AK$39="Month","Month"&amp;N3319&amp;F3319,IF([1]Dashboard!$AK$39="YTD",IF(O3319-[1]Dashboard!$AK$37&lt;=0,"YTD"&amp;A3319&amp;[1]Dashboard!$AK$37&amp;U3319),IF([1]Dashboard!$AK$39="FY","FY"&amp;A3319&amp;U3319)))</f>
        <v>YTD2025061 - ENROBEENROBE TO GO</v>
      </c>
      <c r="U3319" t="str">
        <f t="shared" si="207"/>
        <v>1 - ENROBEENROBE TO GO</v>
      </c>
      <c r="V3319" t="str">
        <f>IF([1]Dashboard!$AK$39="Month","Month"&amp;N3319&amp;C3319&amp;E3319,IF([1]Dashboard!$AK$39="YTD",IF(O3319-[1]Dashboard!$AK$37&lt;=0,"YTD"&amp;A3319&amp;[1]Dashboard!$AK$37&amp;C3319&amp;E3319),IF([1]Dashboard!$AK$39="FY","FY"&amp;A3319&amp;C3319&amp;E3319)))</f>
        <v>YTD202506Bonaparte1 - ENROBE</v>
      </c>
      <c r="W3319" t="str">
        <f>IF([1]Dashboard!$AK$39="Month","Month"&amp;N3319,IF([1]Dashboard!$AK$39="YTD",IF(O3319-[1]Dashboard!$AK$37&lt;=0,"YTD"&amp;A3319&amp;[1]Dashboard!$AK$37),IF([1]Dashboard!$AK$39="FY","FY"&amp;A3319)))</f>
        <v>YTD202506</v>
      </c>
    </row>
    <row r="3320" spans="1:23" x14ac:dyDescent="0.3">
      <c r="A3320" t="s">
        <v>610</v>
      </c>
      <c r="B3320" t="s">
        <v>251</v>
      </c>
      <c r="C3320" t="s">
        <v>230</v>
      </c>
      <c r="D3320" t="s">
        <v>71</v>
      </c>
      <c r="E3320" t="s">
        <v>45</v>
      </c>
      <c r="F3320" t="s">
        <v>46</v>
      </c>
      <c r="G3320" t="s">
        <v>113</v>
      </c>
      <c r="H3320" t="s">
        <v>472</v>
      </c>
      <c r="I3320" s="4">
        <v>10</v>
      </c>
      <c r="J3320" s="4">
        <v>34.185792349726775</v>
      </c>
      <c r="K3320" s="4">
        <v>12.240437158469945</v>
      </c>
      <c r="L3320" s="4">
        <v>21.94535519125683</v>
      </c>
      <c r="M3320" s="5">
        <v>1.5</v>
      </c>
      <c r="N3320" t="str">
        <f t="shared" si="204"/>
        <v>202502</v>
      </c>
      <c r="O3320" t="str">
        <f t="shared" si="205"/>
        <v>02</v>
      </c>
      <c r="P3320" t="str">
        <f t="shared" si="206"/>
        <v>02.Feb2025</v>
      </c>
      <c r="Q3320" t="str">
        <f>IF([1]Dashboard!$AK$39="Month","Month"&amp;N3320&amp;E3320,IF([1]Dashboard!$AK$39="YTD",IF(O3320-[1]Dashboard!$AK$37&lt;=0,"YTD"&amp;A3320&amp;[1]Dashboard!$AK$37&amp;E3320),IF([1]Dashboard!$AK$39="FY","FY"&amp;A3320&amp;E3320)))</f>
        <v>YTD2025061 - ENROBE</v>
      </c>
      <c r="R3320" t="str">
        <f>IF([1]Dashboard!$AK$39="Month","Month"&amp;N3320&amp;E3320&amp;F3320,IF([1]Dashboard!$AK$39="YTD",IF(O3320-[1]Dashboard!$AK$37&lt;=0,"YTD"&amp;A3320&amp;[1]Dashboard!$AK$37&amp;E3320&amp;F3320),IF([1]Dashboard!$AK$39="FY","FY"&amp;A3320&amp;E3320&amp;F3320)))</f>
        <v>YTD2025061 - ENROBEENROBE TO GO</v>
      </c>
      <c r="S3320" t="str">
        <f>IF([1]Dashboard!$AK$39="Month","Month"&amp;N3320&amp;F3320,IF([1]Dashboard!$AK$39="YTD",IF(O3320-[1]Dashboard!$AK$37&lt;=0,"YTD"&amp;A3320&amp;[1]Dashboard!$AK$37&amp;F3320),IF([1]Dashboard!$AK$39="FY","FY"&amp;A3320&amp;F3320)))</f>
        <v>YTD202506ENROBE TO GO</v>
      </c>
      <c r="T3320" t="str">
        <f>IF([1]Dashboard!$AK$39="Month","Month"&amp;N3320&amp;F3320,IF([1]Dashboard!$AK$39="YTD",IF(O3320-[1]Dashboard!$AK$37&lt;=0,"YTD"&amp;A3320&amp;[1]Dashboard!$AK$37&amp;U3320),IF([1]Dashboard!$AK$39="FY","FY"&amp;A3320&amp;U3320)))</f>
        <v>YTD2025061 - ENROBEENROBE TO GO</v>
      </c>
      <c r="U3320" t="str">
        <f t="shared" si="207"/>
        <v>1 - ENROBEENROBE TO GO</v>
      </c>
      <c r="V3320" t="str">
        <f>IF([1]Dashboard!$AK$39="Month","Month"&amp;N3320&amp;C3320&amp;E3320,IF([1]Dashboard!$AK$39="YTD",IF(O3320-[1]Dashboard!$AK$37&lt;=0,"YTD"&amp;A3320&amp;[1]Dashboard!$AK$37&amp;C3320&amp;E3320),IF([1]Dashboard!$AK$39="FY","FY"&amp;A3320&amp;C3320&amp;E3320)))</f>
        <v>YTD202506Bonaparte1 - ENROBE</v>
      </c>
      <c r="W3320" t="str">
        <f>IF([1]Dashboard!$AK$39="Month","Month"&amp;N3320,IF([1]Dashboard!$AK$39="YTD",IF(O3320-[1]Dashboard!$AK$37&lt;=0,"YTD"&amp;A3320&amp;[1]Dashboard!$AK$37),IF([1]Dashboard!$AK$39="FY","FY"&amp;A3320)))</f>
        <v>YTD202506</v>
      </c>
    </row>
    <row r="3321" spans="1:23" x14ac:dyDescent="0.3">
      <c r="A3321" t="s">
        <v>610</v>
      </c>
      <c r="B3321" t="s">
        <v>251</v>
      </c>
      <c r="C3321" t="s">
        <v>230</v>
      </c>
      <c r="D3321" t="s">
        <v>71</v>
      </c>
      <c r="E3321" t="s">
        <v>49</v>
      </c>
      <c r="F3321" t="s">
        <v>117</v>
      </c>
      <c r="G3321" t="s">
        <v>118</v>
      </c>
      <c r="H3321" t="s">
        <v>475</v>
      </c>
      <c r="I3321" s="4">
        <v>2.8880000000000003</v>
      </c>
      <c r="J3321" s="4">
        <v>56.583606557377045</v>
      </c>
      <c r="K3321" s="4">
        <v>15.54785573770492</v>
      </c>
      <c r="L3321" s="4">
        <v>41.035750819672131</v>
      </c>
      <c r="M3321" s="5">
        <v>2.8880000000000003</v>
      </c>
      <c r="N3321" t="str">
        <f t="shared" si="204"/>
        <v>202502</v>
      </c>
      <c r="O3321" t="str">
        <f t="shared" si="205"/>
        <v>02</v>
      </c>
      <c r="P3321" t="str">
        <f t="shared" si="206"/>
        <v>02.Feb2025</v>
      </c>
      <c r="Q3321" t="str">
        <f>IF([1]Dashboard!$AK$39="Month","Month"&amp;N3321&amp;E3321,IF([1]Dashboard!$AK$39="YTD",IF(O3321-[1]Dashboard!$AK$37&lt;=0,"YTD"&amp;A3321&amp;[1]Dashboard!$AK$37&amp;E3321),IF([1]Dashboard!$AK$39="FY","FY"&amp;A3321&amp;E3321)))</f>
        <v>YTD2025061 - QUEBRA</v>
      </c>
      <c r="R3321" t="str">
        <f>IF([1]Dashboard!$AK$39="Month","Month"&amp;N3321&amp;E3321&amp;F3321,IF([1]Dashboard!$AK$39="YTD",IF(O3321-[1]Dashboard!$AK$37&lt;=0,"YTD"&amp;A3321&amp;[1]Dashboard!$AK$37&amp;E3321&amp;F3321),IF([1]Dashboard!$AK$39="FY","FY"&amp;A3321&amp;E3321&amp;F3321)))</f>
        <v>YTD2025061 - QUEBRAQUEBRA QUEBRA</v>
      </c>
      <c r="S3321" t="str">
        <f>IF([1]Dashboard!$AK$39="Month","Month"&amp;N3321&amp;F3321,IF([1]Dashboard!$AK$39="YTD",IF(O3321-[1]Dashboard!$AK$37&lt;=0,"YTD"&amp;A3321&amp;[1]Dashboard!$AK$37&amp;F3321),IF([1]Dashboard!$AK$39="FY","FY"&amp;A3321&amp;F3321)))</f>
        <v>YTD202506QUEBRA QUEBRA</v>
      </c>
      <c r="T3321" t="str">
        <f>IF([1]Dashboard!$AK$39="Month","Month"&amp;N3321&amp;F3321,IF([1]Dashboard!$AK$39="YTD",IF(O3321-[1]Dashboard!$AK$37&lt;=0,"YTD"&amp;A3321&amp;[1]Dashboard!$AK$37&amp;U3321),IF([1]Dashboard!$AK$39="FY","FY"&amp;A3321&amp;U3321)))</f>
        <v>YTD2025061 - QUEBRAQUEBRA QUEBRA</v>
      </c>
      <c r="U3321" t="str">
        <f t="shared" si="207"/>
        <v>1 - QUEBRAQUEBRA QUEBRA</v>
      </c>
      <c r="V3321" t="str">
        <f>IF([1]Dashboard!$AK$39="Month","Month"&amp;N3321&amp;C3321&amp;E3321,IF([1]Dashboard!$AK$39="YTD",IF(O3321-[1]Dashboard!$AK$37&lt;=0,"YTD"&amp;A3321&amp;[1]Dashboard!$AK$37&amp;C3321&amp;E3321),IF([1]Dashboard!$AK$39="FY","FY"&amp;A3321&amp;C3321&amp;E3321)))</f>
        <v>YTD202506Bonaparte1 - QUEBRA</v>
      </c>
      <c r="W3321" t="str">
        <f>IF([1]Dashboard!$AK$39="Month","Month"&amp;N3321,IF([1]Dashboard!$AK$39="YTD",IF(O3321-[1]Dashboard!$AK$37&lt;=0,"YTD"&amp;A3321&amp;[1]Dashboard!$AK$37),IF([1]Dashboard!$AK$39="FY","FY"&amp;A3321)))</f>
        <v>YTD202506</v>
      </c>
    </row>
    <row r="3322" spans="1:23" x14ac:dyDescent="0.3">
      <c r="A3322" t="s">
        <v>610</v>
      </c>
      <c r="B3322" t="s">
        <v>251</v>
      </c>
      <c r="C3322" t="s">
        <v>230</v>
      </c>
      <c r="D3322" t="s">
        <v>71</v>
      </c>
      <c r="E3322" t="s">
        <v>49</v>
      </c>
      <c r="F3322" t="s">
        <v>117</v>
      </c>
      <c r="G3322" t="s">
        <v>252</v>
      </c>
      <c r="H3322" t="s">
        <v>476</v>
      </c>
      <c r="I3322" s="4">
        <v>0.1</v>
      </c>
      <c r="J3322" s="4">
        <v>1.7311475409836066</v>
      </c>
      <c r="K3322" s="4">
        <v>0.51322404371584707</v>
      </c>
      <c r="L3322" s="4">
        <v>1.2179234972677593</v>
      </c>
      <c r="M3322" s="5">
        <v>0.1</v>
      </c>
      <c r="N3322" t="str">
        <f t="shared" si="204"/>
        <v>202502</v>
      </c>
      <c r="O3322" t="str">
        <f t="shared" si="205"/>
        <v>02</v>
      </c>
      <c r="P3322" t="str">
        <f t="shared" si="206"/>
        <v>02.Feb2025</v>
      </c>
      <c r="Q3322" t="str">
        <f>IF([1]Dashboard!$AK$39="Month","Month"&amp;N3322&amp;E3322,IF([1]Dashboard!$AK$39="YTD",IF(O3322-[1]Dashboard!$AK$37&lt;=0,"YTD"&amp;A3322&amp;[1]Dashboard!$AK$37&amp;E3322),IF([1]Dashboard!$AK$39="FY","FY"&amp;A3322&amp;E3322)))</f>
        <v>YTD2025061 - QUEBRA</v>
      </c>
      <c r="R3322" t="str">
        <f>IF([1]Dashboard!$AK$39="Month","Month"&amp;N3322&amp;E3322&amp;F3322,IF([1]Dashboard!$AK$39="YTD",IF(O3322-[1]Dashboard!$AK$37&lt;=0,"YTD"&amp;A3322&amp;[1]Dashboard!$AK$37&amp;E3322&amp;F3322),IF([1]Dashboard!$AK$39="FY","FY"&amp;A3322&amp;E3322&amp;F3322)))</f>
        <v>YTD2025061 - QUEBRAQUEBRA QUEBRA</v>
      </c>
      <c r="S3322" t="str">
        <f>IF([1]Dashboard!$AK$39="Month","Month"&amp;N3322&amp;F3322,IF([1]Dashboard!$AK$39="YTD",IF(O3322-[1]Dashboard!$AK$37&lt;=0,"YTD"&amp;A3322&amp;[1]Dashboard!$AK$37&amp;F3322),IF([1]Dashboard!$AK$39="FY","FY"&amp;A3322&amp;F3322)))</f>
        <v>YTD202506QUEBRA QUEBRA</v>
      </c>
      <c r="T3322" t="str">
        <f>IF([1]Dashboard!$AK$39="Month","Month"&amp;N3322&amp;F3322,IF([1]Dashboard!$AK$39="YTD",IF(O3322-[1]Dashboard!$AK$37&lt;=0,"YTD"&amp;A3322&amp;[1]Dashboard!$AK$37&amp;U3322),IF([1]Dashboard!$AK$39="FY","FY"&amp;A3322&amp;U3322)))</f>
        <v>YTD2025061 - QUEBRAQUEBRA QUEBRA</v>
      </c>
      <c r="U3322" t="str">
        <f t="shared" si="207"/>
        <v>1 - QUEBRAQUEBRA QUEBRA</v>
      </c>
      <c r="V3322" t="str">
        <f>IF([1]Dashboard!$AK$39="Month","Month"&amp;N3322&amp;C3322&amp;E3322,IF([1]Dashboard!$AK$39="YTD",IF(O3322-[1]Dashboard!$AK$37&lt;=0,"YTD"&amp;A3322&amp;[1]Dashboard!$AK$37&amp;C3322&amp;E3322),IF([1]Dashboard!$AK$39="FY","FY"&amp;A3322&amp;C3322&amp;E3322)))</f>
        <v>YTD202506Bonaparte1 - QUEBRA</v>
      </c>
      <c r="W3322" t="str">
        <f>IF([1]Dashboard!$AK$39="Month","Month"&amp;N3322,IF([1]Dashboard!$AK$39="YTD",IF(O3322-[1]Dashboard!$AK$37&lt;=0,"YTD"&amp;A3322&amp;[1]Dashboard!$AK$37),IF([1]Dashboard!$AK$39="FY","FY"&amp;A3322)))</f>
        <v>YTD202506</v>
      </c>
    </row>
    <row r="3323" spans="1:23" x14ac:dyDescent="0.3">
      <c r="A3323" t="s">
        <v>610</v>
      </c>
      <c r="B3323" t="s">
        <v>251</v>
      </c>
      <c r="C3323" t="s">
        <v>230</v>
      </c>
      <c r="D3323" t="s">
        <v>71</v>
      </c>
      <c r="E3323" t="s">
        <v>49</v>
      </c>
      <c r="F3323" t="s">
        <v>117</v>
      </c>
      <c r="G3323" t="s">
        <v>120</v>
      </c>
      <c r="H3323" t="s">
        <v>477</v>
      </c>
      <c r="I3323" s="4">
        <v>1.7450000000000008</v>
      </c>
      <c r="J3323" s="4">
        <v>29.68306010928962</v>
      </c>
      <c r="K3323" s="4">
        <v>8.0784918032786912</v>
      </c>
      <c r="L3323" s="4">
        <v>21.604568306010929</v>
      </c>
      <c r="M3323" s="5">
        <v>1.7450000000000008</v>
      </c>
      <c r="N3323" t="str">
        <f t="shared" si="204"/>
        <v>202502</v>
      </c>
      <c r="O3323" t="str">
        <f t="shared" si="205"/>
        <v>02</v>
      </c>
      <c r="P3323" t="str">
        <f t="shared" si="206"/>
        <v>02.Feb2025</v>
      </c>
      <c r="Q3323" t="str">
        <f>IF([1]Dashboard!$AK$39="Month","Month"&amp;N3323&amp;E3323,IF([1]Dashboard!$AK$39="YTD",IF(O3323-[1]Dashboard!$AK$37&lt;=0,"YTD"&amp;A3323&amp;[1]Dashboard!$AK$37&amp;E3323),IF([1]Dashboard!$AK$39="FY","FY"&amp;A3323&amp;E3323)))</f>
        <v>YTD2025061 - QUEBRA</v>
      </c>
      <c r="R3323" t="str">
        <f>IF([1]Dashboard!$AK$39="Month","Month"&amp;N3323&amp;E3323&amp;F3323,IF([1]Dashboard!$AK$39="YTD",IF(O3323-[1]Dashboard!$AK$37&lt;=0,"YTD"&amp;A3323&amp;[1]Dashboard!$AK$37&amp;E3323&amp;F3323),IF([1]Dashboard!$AK$39="FY","FY"&amp;A3323&amp;E3323&amp;F3323)))</f>
        <v>YTD2025061 - QUEBRAQUEBRA QUEBRA</v>
      </c>
      <c r="S3323" t="str">
        <f>IF([1]Dashboard!$AK$39="Month","Month"&amp;N3323&amp;F3323,IF([1]Dashboard!$AK$39="YTD",IF(O3323-[1]Dashboard!$AK$37&lt;=0,"YTD"&amp;A3323&amp;[1]Dashboard!$AK$37&amp;F3323),IF([1]Dashboard!$AK$39="FY","FY"&amp;A3323&amp;F3323)))</f>
        <v>YTD202506QUEBRA QUEBRA</v>
      </c>
      <c r="T3323" t="str">
        <f>IF([1]Dashboard!$AK$39="Month","Month"&amp;N3323&amp;F3323,IF([1]Dashboard!$AK$39="YTD",IF(O3323-[1]Dashboard!$AK$37&lt;=0,"YTD"&amp;A3323&amp;[1]Dashboard!$AK$37&amp;U3323),IF([1]Dashboard!$AK$39="FY","FY"&amp;A3323&amp;U3323)))</f>
        <v>YTD2025061 - QUEBRAQUEBRA QUEBRA</v>
      </c>
      <c r="U3323" t="str">
        <f t="shared" si="207"/>
        <v>1 - QUEBRAQUEBRA QUEBRA</v>
      </c>
      <c r="V3323" t="str">
        <f>IF([1]Dashboard!$AK$39="Month","Month"&amp;N3323&amp;C3323&amp;E3323,IF([1]Dashboard!$AK$39="YTD",IF(O3323-[1]Dashboard!$AK$37&lt;=0,"YTD"&amp;A3323&amp;[1]Dashboard!$AK$37&amp;C3323&amp;E3323),IF([1]Dashboard!$AK$39="FY","FY"&amp;A3323&amp;C3323&amp;E3323)))</f>
        <v>YTD202506Bonaparte1 - QUEBRA</v>
      </c>
      <c r="W3323" t="str">
        <f>IF([1]Dashboard!$AK$39="Month","Month"&amp;N3323,IF([1]Dashboard!$AK$39="YTD",IF(O3323-[1]Dashboard!$AK$37&lt;=0,"YTD"&amp;A3323&amp;[1]Dashboard!$AK$37),IF([1]Dashboard!$AK$39="FY","FY"&amp;A3323)))</f>
        <v>YTD202506</v>
      </c>
    </row>
    <row r="3324" spans="1:23" x14ac:dyDescent="0.3">
      <c r="A3324" t="s">
        <v>610</v>
      </c>
      <c r="B3324" t="s">
        <v>251</v>
      </c>
      <c r="C3324" t="s">
        <v>230</v>
      </c>
      <c r="D3324" t="s">
        <v>71</v>
      </c>
      <c r="E3324" t="s">
        <v>49</v>
      </c>
      <c r="F3324" t="s">
        <v>117</v>
      </c>
      <c r="G3324" t="s">
        <v>122</v>
      </c>
      <c r="H3324" t="s">
        <v>479</v>
      </c>
      <c r="I3324" s="4">
        <v>7.6020000000000012</v>
      </c>
      <c r="J3324" s="4">
        <v>125.84480874316939</v>
      </c>
      <c r="K3324" s="4">
        <v>37.852144262295091</v>
      </c>
      <c r="L3324" s="4">
        <v>87.992664480874296</v>
      </c>
      <c r="M3324" s="5">
        <v>7.6020000000000012</v>
      </c>
      <c r="N3324" t="str">
        <f t="shared" si="204"/>
        <v>202502</v>
      </c>
      <c r="O3324" t="str">
        <f t="shared" si="205"/>
        <v>02</v>
      </c>
      <c r="P3324" t="str">
        <f t="shared" si="206"/>
        <v>02.Feb2025</v>
      </c>
      <c r="Q3324" t="str">
        <f>IF([1]Dashboard!$AK$39="Month","Month"&amp;N3324&amp;E3324,IF([1]Dashboard!$AK$39="YTD",IF(O3324-[1]Dashboard!$AK$37&lt;=0,"YTD"&amp;A3324&amp;[1]Dashboard!$AK$37&amp;E3324),IF([1]Dashboard!$AK$39="FY","FY"&amp;A3324&amp;E3324)))</f>
        <v>YTD2025061 - QUEBRA</v>
      </c>
      <c r="R3324" t="str">
        <f>IF([1]Dashboard!$AK$39="Month","Month"&amp;N3324&amp;E3324&amp;F3324,IF([1]Dashboard!$AK$39="YTD",IF(O3324-[1]Dashboard!$AK$37&lt;=0,"YTD"&amp;A3324&amp;[1]Dashboard!$AK$37&amp;E3324&amp;F3324),IF([1]Dashboard!$AK$39="FY","FY"&amp;A3324&amp;E3324&amp;F3324)))</f>
        <v>YTD2025061 - QUEBRAQUEBRA QUEBRA</v>
      </c>
      <c r="S3324" t="str">
        <f>IF([1]Dashboard!$AK$39="Month","Month"&amp;N3324&amp;F3324,IF([1]Dashboard!$AK$39="YTD",IF(O3324-[1]Dashboard!$AK$37&lt;=0,"YTD"&amp;A3324&amp;[1]Dashboard!$AK$37&amp;F3324),IF([1]Dashboard!$AK$39="FY","FY"&amp;A3324&amp;F3324)))</f>
        <v>YTD202506QUEBRA QUEBRA</v>
      </c>
      <c r="T3324" t="str">
        <f>IF([1]Dashboard!$AK$39="Month","Month"&amp;N3324&amp;F3324,IF([1]Dashboard!$AK$39="YTD",IF(O3324-[1]Dashboard!$AK$37&lt;=0,"YTD"&amp;A3324&amp;[1]Dashboard!$AK$37&amp;U3324),IF([1]Dashboard!$AK$39="FY","FY"&amp;A3324&amp;U3324)))</f>
        <v>YTD2025061 - QUEBRAQUEBRA QUEBRA</v>
      </c>
      <c r="U3324" t="str">
        <f t="shared" si="207"/>
        <v>1 - QUEBRAQUEBRA QUEBRA</v>
      </c>
      <c r="V3324" t="str">
        <f>IF([1]Dashboard!$AK$39="Month","Month"&amp;N3324&amp;C3324&amp;E3324,IF([1]Dashboard!$AK$39="YTD",IF(O3324-[1]Dashboard!$AK$37&lt;=0,"YTD"&amp;A3324&amp;[1]Dashboard!$AK$37&amp;C3324&amp;E3324),IF([1]Dashboard!$AK$39="FY","FY"&amp;A3324&amp;C3324&amp;E3324)))</f>
        <v>YTD202506Bonaparte1 - QUEBRA</v>
      </c>
      <c r="W3324" t="str">
        <f>IF([1]Dashboard!$AK$39="Month","Month"&amp;N3324,IF([1]Dashboard!$AK$39="YTD",IF(O3324-[1]Dashboard!$AK$37&lt;=0,"YTD"&amp;A3324&amp;[1]Dashboard!$AK$37),IF([1]Dashboard!$AK$39="FY","FY"&amp;A3324)))</f>
        <v>YTD202506</v>
      </c>
    </row>
    <row r="3325" spans="1:23" x14ac:dyDescent="0.3">
      <c r="A3325" t="s">
        <v>610</v>
      </c>
      <c r="B3325" t="s">
        <v>251</v>
      </c>
      <c r="C3325" t="s">
        <v>230</v>
      </c>
      <c r="D3325" t="s">
        <v>71</v>
      </c>
      <c r="E3325" t="s">
        <v>49</v>
      </c>
      <c r="F3325" t="s">
        <v>117</v>
      </c>
      <c r="G3325" t="s">
        <v>124</v>
      </c>
      <c r="H3325" t="s">
        <v>506</v>
      </c>
      <c r="I3325" s="4">
        <v>1.7920000000000005</v>
      </c>
      <c r="J3325" s="4">
        <v>33.136612021857921</v>
      </c>
      <c r="K3325" s="4">
        <v>9.1969748633879789</v>
      </c>
      <c r="L3325" s="4">
        <v>23.939637158469939</v>
      </c>
      <c r="M3325" s="5">
        <v>1.7920000000000005</v>
      </c>
      <c r="N3325" t="str">
        <f t="shared" si="204"/>
        <v>202502</v>
      </c>
      <c r="O3325" t="str">
        <f t="shared" si="205"/>
        <v>02</v>
      </c>
      <c r="P3325" t="str">
        <f t="shared" si="206"/>
        <v>02.Feb2025</v>
      </c>
      <c r="Q3325" t="str">
        <f>IF([1]Dashboard!$AK$39="Month","Month"&amp;N3325&amp;E3325,IF([1]Dashboard!$AK$39="YTD",IF(O3325-[1]Dashboard!$AK$37&lt;=0,"YTD"&amp;A3325&amp;[1]Dashboard!$AK$37&amp;E3325),IF([1]Dashboard!$AK$39="FY","FY"&amp;A3325&amp;E3325)))</f>
        <v>YTD2025061 - QUEBRA</v>
      </c>
      <c r="R3325" t="str">
        <f>IF([1]Dashboard!$AK$39="Month","Month"&amp;N3325&amp;E3325&amp;F3325,IF([1]Dashboard!$AK$39="YTD",IF(O3325-[1]Dashboard!$AK$37&lt;=0,"YTD"&amp;A3325&amp;[1]Dashboard!$AK$37&amp;E3325&amp;F3325),IF([1]Dashboard!$AK$39="FY","FY"&amp;A3325&amp;E3325&amp;F3325)))</f>
        <v>YTD2025061 - QUEBRAQUEBRA QUEBRA</v>
      </c>
      <c r="S3325" t="str">
        <f>IF([1]Dashboard!$AK$39="Month","Month"&amp;N3325&amp;F3325,IF([1]Dashboard!$AK$39="YTD",IF(O3325-[1]Dashboard!$AK$37&lt;=0,"YTD"&amp;A3325&amp;[1]Dashboard!$AK$37&amp;F3325),IF([1]Dashboard!$AK$39="FY","FY"&amp;A3325&amp;F3325)))</f>
        <v>YTD202506QUEBRA QUEBRA</v>
      </c>
      <c r="T3325" t="str">
        <f>IF([1]Dashboard!$AK$39="Month","Month"&amp;N3325&amp;F3325,IF([1]Dashboard!$AK$39="YTD",IF(O3325-[1]Dashboard!$AK$37&lt;=0,"YTD"&amp;A3325&amp;[1]Dashboard!$AK$37&amp;U3325),IF([1]Dashboard!$AK$39="FY","FY"&amp;A3325&amp;U3325)))</f>
        <v>YTD2025061 - QUEBRAQUEBRA QUEBRA</v>
      </c>
      <c r="U3325" t="str">
        <f t="shared" si="207"/>
        <v>1 - QUEBRAQUEBRA QUEBRA</v>
      </c>
      <c r="V3325" t="str">
        <f>IF([1]Dashboard!$AK$39="Month","Month"&amp;N3325&amp;C3325&amp;E3325,IF([1]Dashboard!$AK$39="YTD",IF(O3325-[1]Dashboard!$AK$37&lt;=0,"YTD"&amp;A3325&amp;[1]Dashboard!$AK$37&amp;C3325&amp;E3325),IF([1]Dashboard!$AK$39="FY","FY"&amp;A3325&amp;C3325&amp;E3325)))</f>
        <v>YTD202506Bonaparte1 - QUEBRA</v>
      </c>
      <c r="W3325" t="str">
        <f>IF([1]Dashboard!$AK$39="Month","Month"&amp;N3325,IF([1]Dashboard!$AK$39="YTD",IF(O3325-[1]Dashboard!$AK$37&lt;=0,"YTD"&amp;A3325&amp;[1]Dashboard!$AK$37),IF([1]Dashboard!$AK$39="FY","FY"&amp;A3325)))</f>
        <v>YTD202506</v>
      </c>
    </row>
    <row r="3326" spans="1:23" x14ac:dyDescent="0.3">
      <c r="A3326" t="s">
        <v>610</v>
      </c>
      <c r="B3326" t="s">
        <v>251</v>
      </c>
      <c r="C3326" t="s">
        <v>230</v>
      </c>
      <c r="D3326" t="s">
        <v>71</v>
      </c>
      <c r="E3326" t="s">
        <v>49</v>
      </c>
      <c r="F3326" t="s">
        <v>117</v>
      </c>
      <c r="G3326" t="s">
        <v>126</v>
      </c>
      <c r="H3326" t="s">
        <v>480</v>
      </c>
      <c r="I3326" s="4">
        <v>9.9450000000000056</v>
      </c>
      <c r="J3326" s="4">
        <v>192.55519125683057</v>
      </c>
      <c r="K3326" s="4">
        <v>52.866098360655769</v>
      </c>
      <c r="L3326" s="4">
        <v>139.68909289617483</v>
      </c>
      <c r="M3326" s="5">
        <v>9.9450000000000056</v>
      </c>
      <c r="N3326" t="str">
        <f t="shared" si="204"/>
        <v>202502</v>
      </c>
      <c r="O3326" t="str">
        <f t="shared" si="205"/>
        <v>02</v>
      </c>
      <c r="P3326" t="str">
        <f t="shared" si="206"/>
        <v>02.Feb2025</v>
      </c>
      <c r="Q3326" t="str">
        <f>IF([1]Dashboard!$AK$39="Month","Month"&amp;N3326&amp;E3326,IF([1]Dashboard!$AK$39="YTD",IF(O3326-[1]Dashboard!$AK$37&lt;=0,"YTD"&amp;A3326&amp;[1]Dashboard!$AK$37&amp;E3326),IF([1]Dashboard!$AK$39="FY","FY"&amp;A3326&amp;E3326)))</f>
        <v>YTD2025061 - QUEBRA</v>
      </c>
      <c r="R3326" t="str">
        <f>IF([1]Dashboard!$AK$39="Month","Month"&amp;N3326&amp;E3326&amp;F3326,IF([1]Dashboard!$AK$39="YTD",IF(O3326-[1]Dashboard!$AK$37&lt;=0,"YTD"&amp;A3326&amp;[1]Dashboard!$AK$37&amp;E3326&amp;F3326),IF([1]Dashboard!$AK$39="FY","FY"&amp;A3326&amp;E3326&amp;F3326)))</f>
        <v>YTD2025061 - QUEBRAQUEBRA QUEBRA</v>
      </c>
      <c r="S3326" t="str">
        <f>IF([1]Dashboard!$AK$39="Month","Month"&amp;N3326&amp;F3326,IF([1]Dashboard!$AK$39="YTD",IF(O3326-[1]Dashboard!$AK$37&lt;=0,"YTD"&amp;A3326&amp;[1]Dashboard!$AK$37&amp;F3326),IF([1]Dashboard!$AK$39="FY","FY"&amp;A3326&amp;F3326)))</f>
        <v>YTD202506QUEBRA QUEBRA</v>
      </c>
      <c r="T3326" t="str">
        <f>IF([1]Dashboard!$AK$39="Month","Month"&amp;N3326&amp;F3326,IF([1]Dashboard!$AK$39="YTD",IF(O3326-[1]Dashboard!$AK$37&lt;=0,"YTD"&amp;A3326&amp;[1]Dashboard!$AK$37&amp;U3326),IF([1]Dashboard!$AK$39="FY","FY"&amp;A3326&amp;U3326)))</f>
        <v>YTD2025061 - QUEBRAQUEBRA QUEBRA</v>
      </c>
      <c r="U3326" t="str">
        <f t="shared" si="207"/>
        <v>1 - QUEBRAQUEBRA QUEBRA</v>
      </c>
      <c r="V3326" t="str">
        <f>IF([1]Dashboard!$AK$39="Month","Month"&amp;N3326&amp;C3326&amp;E3326,IF([1]Dashboard!$AK$39="YTD",IF(O3326-[1]Dashboard!$AK$37&lt;=0,"YTD"&amp;A3326&amp;[1]Dashboard!$AK$37&amp;C3326&amp;E3326),IF([1]Dashboard!$AK$39="FY","FY"&amp;A3326&amp;C3326&amp;E3326)))</f>
        <v>YTD202506Bonaparte1 - QUEBRA</v>
      </c>
      <c r="W3326" t="str">
        <f>IF([1]Dashboard!$AK$39="Month","Month"&amp;N3326,IF([1]Dashboard!$AK$39="YTD",IF(O3326-[1]Dashboard!$AK$37&lt;=0,"YTD"&amp;A3326&amp;[1]Dashboard!$AK$37),IF([1]Dashboard!$AK$39="FY","FY"&amp;A3326)))</f>
        <v>YTD202506</v>
      </c>
    </row>
    <row r="3327" spans="1:23" x14ac:dyDescent="0.3">
      <c r="A3327" t="s">
        <v>610</v>
      </c>
      <c r="B3327" t="s">
        <v>251</v>
      </c>
      <c r="C3327" t="s">
        <v>230</v>
      </c>
      <c r="D3327" t="s">
        <v>71</v>
      </c>
      <c r="E3327" t="s">
        <v>49</v>
      </c>
      <c r="F3327" t="s">
        <v>117</v>
      </c>
      <c r="G3327" t="s">
        <v>439</v>
      </c>
      <c r="H3327" t="s">
        <v>440</v>
      </c>
      <c r="I3327" s="4">
        <v>1.3280000000000001</v>
      </c>
      <c r="J3327" s="4">
        <v>26.10273224043716</v>
      </c>
      <c r="K3327" s="4">
        <v>5.7299934426229502</v>
      </c>
      <c r="L3327" s="4">
        <v>20.372738797814208</v>
      </c>
      <c r="M3327" s="5">
        <v>1.3280000000000001</v>
      </c>
      <c r="N3327" t="str">
        <f t="shared" si="204"/>
        <v>202502</v>
      </c>
      <c r="O3327" t="str">
        <f t="shared" si="205"/>
        <v>02</v>
      </c>
      <c r="P3327" t="str">
        <f t="shared" si="206"/>
        <v>02.Feb2025</v>
      </c>
      <c r="Q3327" t="str">
        <f>IF([1]Dashboard!$AK$39="Month","Month"&amp;N3327&amp;E3327,IF([1]Dashboard!$AK$39="YTD",IF(O3327-[1]Dashboard!$AK$37&lt;=0,"YTD"&amp;A3327&amp;[1]Dashboard!$AK$37&amp;E3327),IF([1]Dashboard!$AK$39="FY","FY"&amp;A3327&amp;E3327)))</f>
        <v>YTD2025061 - QUEBRA</v>
      </c>
      <c r="R3327" t="str">
        <f>IF([1]Dashboard!$AK$39="Month","Month"&amp;N3327&amp;E3327&amp;F3327,IF([1]Dashboard!$AK$39="YTD",IF(O3327-[1]Dashboard!$AK$37&lt;=0,"YTD"&amp;A3327&amp;[1]Dashboard!$AK$37&amp;E3327&amp;F3327),IF([1]Dashboard!$AK$39="FY","FY"&amp;A3327&amp;E3327&amp;F3327)))</f>
        <v>YTD2025061 - QUEBRAQUEBRA QUEBRA</v>
      </c>
      <c r="S3327" t="str">
        <f>IF([1]Dashboard!$AK$39="Month","Month"&amp;N3327&amp;F3327,IF([1]Dashboard!$AK$39="YTD",IF(O3327-[1]Dashboard!$AK$37&lt;=0,"YTD"&amp;A3327&amp;[1]Dashboard!$AK$37&amp;F3327),IF([1]Dashboard!$AK$39="FY","FY"&amp;A3327&amp;F3327)))</f>
        <v>YTD202506QUEBRA QUEBRA</v>
      </c>
      <c r="T3327" t="str">
        <f>IF([1]Dashboard!$AK$39="Month","Month"&amp;N3327&amp;F3327,IF([1]Dashboard!$AK$39="YTD",IF(O3327-[1]Dashboard!$AK$37&lt;=0,"YTD"&amp;A3327&amp;[1]Dashboard!$AK$37&amp;U3327),IF([1]Dashboard!$AK$39="FY","FY"&amp;A3327&amp;U3327)))</f>
        <v>YTD2025061 - QUEBRAQUEBRA QUEBRA</v>
      </c>
      <c r="U3327" t="str">
        <f t="shared" si="207"/>
        <v>1 - QUEBRAQUEBRA QUEBRA</v>
      </c>
      <c r="V3327" t="str">
        <f>IF([1]Dashboard!$AK$39="Month","Month"&amp;N3327&amp;C3327&amp;E3327,IF([1]Dashboard!$AK$39="YTD",IF(O3327-[1]Dashboard!$AK$37&lt;=0,"YTD"&amp;A3327&amp;[1]Dashboard!$AK$37&amp;C3327&amp;E3327),IF([1]Dashboard!$AK$39="FY","FY"&amp;A3327&amp;C3327&amp;E3327)))</f>
        <v>YTD202506Bonaparte1 - QUEBRA</v>
      </c>
      <c r="W3327" t="str">
        <f>IF([1]Dashboard!$AK$39="Month","Month"&amp;N3327,IF([1]Dashboard!$AK$39="YTD",IF(O3327-[1]Dashboard!$AK$37&lt;=0,"YTD"&amp;A3327&amp;[1]Dashboard!$AK$37),IF([1]Dashboard!$AK$39="FY","FY"&amp;A3327)))</f>
        <v>YTD202506</v>
      </c>
    </row>
    <row r="3328" spans="1:23" x14ac:dyDescent="0.3">
      <c r="A3328" t="s">
        <v>610</v>
      </c>
      <c r="B3328" t="s">
        <v>251</v>
      </c>
      <c r="C3328" t="s">
        <v>230</v>
      </c>
      <c r="D3328" t="s">
        <v>71</v>
      </c>
      <c r="E3328" t="s">
        <v>49</v>
      </c>
      <c r="F3328" t="s">
        <v>117</v>
      </c>
      <c r="G3328" t="s">
        <v>611</v>
      </c>
      <c r="H3328" t="s">
        <v>612</v>
      </c>
      <c r="I3328" s="4">
        <v>1.9920000000000002</v>
      </c>
      <c r="J3328" s="4">
        <v>32.459016393442617</v>
      </c>
      <c r="K3328" s="4">
        <v>12.605114754098361</v>
      </c>
      <c r="L3328" s="4">
        <v>19.853901639344254</v>
      </c>
      <c r="M3328" s="5">
        <v>1.9920000000000002</v>
      </c>
      <c r="N3328" t="str">
        <f t="shared" si="204"/>
        <v>202502</v>
      </c>
      <c r="O3328" t="str">
        <f t="shared" si="205"/>
        <v>02</v>
      </c>
      <c r="P3328" t="str">
        <f t="shared" si="206"/>
        <v>02.Feb2025</v>
      </c>
      <c r="Q3328" t="str">
        <f>IF([1]Dashboard!$AK$39="Month","Month"&amp;N3328&amp;E3328,IF([1]Dashboard!$AK$39="YTD",IF(O3328-[1]Dashboard!$AK$37&lt;=0,"YTD"&amp;A3328&amp;[1]Dashboard!$AK$37&amp;E3328),IF([1]Dashboard!$AK$39="FY","FY"&amp;A3328&amp;E3328)))</f>
        <v>YTD2025061 - QUEBRA</v>
      </c>
      <c r="R3328" t="str">
        <f>IF([1]Dashboard!$AK$39="Month","Month"&amp;N3328&amp;E3328&amp;F3328,IF([1]Dashboard!$AK$39="YTD",IF(O3328-[1]Dashboard!$AK$37&lt;=0,"YTD"&amp;A3328&amp;[1]Dashboard!$AK$37&amp;E3328&amp;F3328),IF([1]Dashboard!$AK$39="FY","FY"&amp;A3328&amp;E3328&amp;F3328)))</f>
        <v>YTD2025061 - QUEBRAQUEBRA QUEBRA</v>
      </c>
      <c r="S3328" t="str">
        <f>IF([1]Dashboard!$AK$39="Month","Month"&amp;N3328&amp;F3328,IF([1]Dashboard!$AK$39="YTD",IF(O3328-[1]Dashboard!$AK$37&lt;=0,"YTD"&amp;A3328&amp;[1]Dashboard!$AK$37&amp;F3328),IF([1]Dashboard!$AK$39="FY","FY"&amp;A3328&amp;F3328)))</f>
        <v>YTD202506QUEBRA QUEBRA</v>
      </c>
      <c r="T3328" t="str">
        <f>IF([1]Dashboard!$AK$39="Month","Month"&amp;N3328&amp;F3328,IF([1]Dashboard!$AK$39="YTD",IF(O3328-[1]Dashboard!$AK$37&lt;=0,"YTD"&amp;A3328&amp;[1]Dashboard!$AK$37&amp;U3328),IF([1]Dashboard!$AK$39="FY","FY"&amp;A3328&amp;U3328)))</f>
        <v>YTD2025061 - QUEBRAQUEBRA QUEBRA</v>
      </c>
      <c r="U3328" t="str">
        <f t="shared" si="207"/>
        <v>1 - QUEBRAQUEBRA QUEBRA</v>
      </c>
      <c r="V3328" t="str">
        <f>IF([1]Dashboard!$AK$39="Month","Month"&amp;N3328&amp;C3328&amp;E3328,IF([1]Dashboard!$AK$39="YTD",IF(O3328-[1]Dashboard!$AK$37&lt;=0,"YTD"&amp;A3328&amp;[1]Dashboard!$AK$37&amp;C3328&amp;E3328),IF([1]Dashboard!$AK$39="FY","FY"&amp;A3328&amp;C3328&amp;E3328)))</f>
        <v>YTD202506Bonaparte1 - QUEBRA</v>
      </c>
      <c r="W3328" t="str">
        <f>IF([1]Dashboard!$AK$39="Month","Month"&amp;N3328,IF([1]Dashboard!$AK$39="YTD",IF(O3328-[1]Dashboard!$AK$37&lt;=0,"YTD"&amp;A3328&amp;[1]Dashboard!$AK$37),IF([1]Dashboard!$AK$39="FY","FY"&amp;A3328)))</f>
        <v>YTD202506</v>
      </c>
    </row>
    <row r="3329" spans="1:23" x14ac:dyDescent="0.3">
      <c r="A3329" t="s">
        <v>610</v>
      </c>
      <c r="B3329" t="s">
        <v>251</v>
      </c>
      <c r="C3329" t="s">
        <v>230</v>
      </c>
      <c r="D3329" t="s">
        <v>71</v>
      </c>
      <c r="E3329" t="s">
        <v>49</v>
      </c>
      <c r="F3329" t="s">
        <v>117</v>
      </c>
      <c r="G3329" t="s">
        <v>128</v>
      </c>
      <c r="H3329" t="s">
        <v>517</v>
      </c>
      <c r="I3329" s="4">
        <v>4.956999999999999</v>
      </c>
      <c r="J3329" s="4">
        <v>82.887431693989043</v>
      </c>
      <c r="K3329" s="4">
        <v>23.566065573770487</v>
      </c>
      <c r="L3329" s="4">
        <v>59.321366120218556</v>
      </c>
      <c r="M3329" s="5">
        <v>4.956999999999999</v>
      </c>
      <c r="N3329" t="str">
        <f t="shared" si="204"/>
        <v>202502</v>
      </c>
      <c r="O3329" t="str">
        <f t="shared" si="205"/>
        <v>02</v>
      </c>
      <c r="P3329" t="str">
        <f t="shared" si="206"/>
        <v>02.Feb2025</v>
      </c>
      <c r="Q3329" t="str">
        <f>IF([1]Dashboard!$AK$39="Month","Month"&amp;N3329&amp;E3329,IF([1]Dashboard!$AK$39="YTD",IF(O3329-[1]Dashboard!$AK$37&lt;=0,"YTD"&amp;A3329&amp;[1]Dashboard!$AK$37&amp;E3329),IF([1]Dashboard!$AK$39="FY","FY"&amp;A3329&amp;E3329)))</f>
        <v>YTD2025061 - QUEBRA</v>
      </c>
      <c r="R3329" t="str">
        <f>IF([1]Dashboard!$AK$39="Month","Month"&amp;N3329&amp;E3329&amp;F3329,IF([1]Dashboard!$AK$39="YTD",IF(O3329-[1]Dashboard!$AK$37&lt;=0,"YTD"&amp;A3329&amp;[1]Dashboard!$AK$37&amp;E3329&amp;F3329),IF([1]Dashboard!$AK$39="FY","FY"&amp;A3329&amp;E3329&amp;F3329)))</f>
        <v>YTD2025061 - QUEBRAQUEBRA QUEBRA</v>
      </c>
      <c r="S3329" t="str">
        <f>IF([1]Dashboard!$AK$39="Month","Month"&amp;N3329&amp;F3329,IF([1]Dashboard!$AK$39="YTD",IF(O3329-[1]Dashboard!$AK$37&lt;=0,"YTD"&amp;A3329&amp;[1]Dashboard!$AK$37&amp;F3329),IF([1]Dashboard!$AK$39="FY","FY"&amp;A3329&amp;F3329)))</f>
        <v>YTD202506QUEBRA QUEBRA</v>
      </c>
      <c r="T3329" t="str">
        <f>IF([1]Dashboard!$AK$39="Month","Month"&amp;N3329&amp;F3329,IF([1]Dashboard!$AK$39="YTD",IF(O3329-[1]Dashboard!$AK$37&lt;=0,"YTD"&amp;A3329&amp;[1]Dashboard!$AK$37&amp;U3329),IF([1]Dashboard!$AK$39="FY","FY"&amp;A3329&amp;U3329)))</f>
        <v>YTD2025061 - QUEBRAQUEBRA QUEBRA</v>
      </c>
      <c r="U3329" t="str">
        <f t="shared" si="207"/>
        <v>1 - QUEBRAQUEBRA QUEBRA</v>
      </c>
      <c r="V3329" t="str">
        <f>IF([1]Dashboard!$AK$39="Month","Month"&amp;N3329&amp;C3329&amp;E3329,IF([1]Dashboard!$AK$39="YTD",IF(O3329-[1]Dashboard!$AK$37&lt;=0,"YTD"&amp;A3329&amp;[1]Dashboard!$AK$37&amp;C3329&amp;E3329),IF([1]Dashboard!$AK$39="FY","FY"&amp;A3329&amp;C3329&amp;E3329)))</f>
        <v>YTD202506Bonaparte1 - QUEBRA</v>
      </c>
      <c r="W3329" t="str">
        <f>IF([1]Dashboard!$AK$39="Month","Month"&amp;N3329,IF([1]Dashboard!$AK$39="YTD",IF(O3329-[1]Dashboard!$AK$37&lt;=0,"YTD"&amp;A3329&amp;[1]Dashboard!$AK$37),IF([1]Dashboard!$AK$39="FY","FY"&amp;A3329)))</f>
        <v>YTD202506</v>
      </c>
    </row>
    <row r="3330" spans="1:23" x14ac:dyDescent="0.3">
      <c r="A3330" t="s">
        <v>610</v>
      </c>
      <c r="B3330" t="s">
        <v>251</v>
      </c>
      <c r="C3330" t="s">
        <v>230</v>
      </c>
      <c r="D3330" t="s">
        <v>71</v>
      </c>
      <c r="E3330" t="s">
        <v>49</v>
      </c>
      <c r="F3330" t="s">
        <v>117</v>
      </c>
      <c r="G3330" t="s">
        <v>518</v>
      </c>
      <c r="H3330" t="s">
        <v>519</v>
      </c>
      <c r="I3330" s="4">
        <v>8.6400000000000023</v>
      </c>
      <c r="J3330" s="4">
        <v>145.54535519125679</v>
      </c>
      <c r="K3330" s="4">
        <v>46.268852459016408</v>
      </c>
      <c r="L3330" s="4">
        <v>99.276502732240374</v>
      </c>
      <c r="M3330" s="5">
        <v>8.6400000000000023</v>
      </c>
      <c r="N3330" t="str">
        <f t="shared" si="204"/>
        <v>202502</v>
      </c>
      <c r="O3330" t="str">
        <f t="shared" si="205"/>
        <v>02</v>
      </c>
      <c r="P3330" t="str">
        <f t="shared" si="206"/>
        <v>02.Feb2025</v>
      </c>
      <c r="Q3330" t="str">
        <f>IF([1]Dashboard!$AK$39="Month","Month"&amp;N3330&amp;E3330,IF([1]Dashboard!$AK$39="YTD",IF(O3330-[1]Dashboard!$AK$37&lt;=0,"YTD"&amp;A3330&amp;[1]Dashboard!$AK$37&amp;E3330),IF([1]Dashboard!$AK$39="FY","FY"&amp;A3330&amp;E3330)))</f>
        <v>YTD2025061 - QUEBRA</v>
      </c>
      <c r="R3330" t="str">
        <f>IF([1]Dashboard!$AK$39="Month","Month"&amp;N3330&amp;E3330&amp;F3330,IF([1]Dashboard!$AK$39="YTD",IF(O3330-[1]Dashboard!$AK$37&lt;=0,"YTD"&amp;A3330&amp;[1]Dashboard!$AK$37&amp;E3330&amp;F3330),IF([1]Dashboard!$AK$39="FY","FY"&amp;A3330&amp;E3330&amp;F3330)))</f>
        <v>YTD2025061 - QUEBRAQUEBRA QUEBRA</v>
      </c>
      <c r="S3330" t="str">
        <f>IF([1]Dashboard!$AK$39="Month","Month"&amp;N3330&amp;F3330,IF([1]Dashboard!$AK$39="YTD",IF(O3330-[1]Dashboard!$AK$37&lt;=0,"YTD"&amp;A3330&amp;[1]Dashboard!$AK$37&amp;F3330),IF([1]Dashboard!$AK$39="FY","FY"&amp;A3330&amp;F3330)))</f>
        <v>YTD202506QUEBRA QUEBRA</v>
      </c>
      <c r="T3330" t="str">
        <f>IF([1]Dashboard!$AK$39="Month","Month"&amp;N3330&amp;F3330,IF([1]Dashboard!$AK$39="YTD",IF(O3330-[1]Dashboard!$AK$37&lt;=0,"YTD"&amp;A3330&amp;[1]Dashboard!$AK$37&amp;U3330),IF([1]Dashboard!$AK$39="FY","FY"&amp;A3330&amp;U3330)))</f>
        <v>YTD2025061 - QUEBRAQUEBRA QUEBRA</v>
      </c>
      <c r="U3330" t="str">
        <f t="shared" si="207"/>
        <v>1 - QUEBRAQUEBRA QUEBRA</v>
      </c>
      <c r="V3330" t="str">
        <f>IF([1]Dashboard!$AK$39="Month","Month"&amp;N3330&amp;C3330&amp;E3330,IF([1]Dashboard!$AK$39="YTD",IF(O3330-[1]Dashboard!$AK$37&lt;=0,"YTD"&amp;A3330&amp;[1]Dashboard!$AK$37&amp;C3330&amp;E3330),IF([1]Dashboard!$AK$39="FY","FY"&amp;A3330&amp;C3330&amp;E3330)))</f>
        <v>YTD202506Bonaparte1 - QUEBRA</v>
      </c>
      <c r="W3330" t="str">
        <f>IF([1]Dashboard!$AK$39="Month","Month"&amp;N3330,IF([1]Dashboard!$AK$39="YTD",IF(O3330-[1]Dashboard!$AK$37&lt;=0,"YTD"&amp;A3330&amp;[1]Dashboard!$AK$37),IF([1]Dashboard!$AK$39="FY","FY"&amp;A3330)))</f>
        <v>YTD202506</v>
      </c>
    </row>
    <row r="3331" spans="1:23" x14ac:dyDescent="0.3">
      <c r="A3331" t="s">
        <v>610</v>
      </c>
      <c r="B3331" t="s">
        <v>251</v>
      </c>
      <c r="C3331" t="s">
        <v>230</v>
      </c>
      <c r="D3331" t="s">
        <v>71</v>
      </c>
      <c r="E3331" t="s">
        <v>49</v>
      </c>
      <c r="F3331" t="s">
        <v>117</v>
      </c>
      <c r="G3331" t="s">
        <v>130</v>
      </c>
      <c r="H3331" t="s">
        <v>481</v>
      </c>
      <c r="I3331" s="4">
        <v>2.914000000000001</v>
      </c>
      <c r="J3331" s="4">
        <v>54.1464480874317</v>
      </c>
      <c r="K3331" s="4">
        <v>16.050885245901647</v>
      </c>
      <c r="L3331" s="4">
        <v>38.095562841530047</v>
      </c>
      <c r="M3331" s="5">
        <v>2.914000000000001</v>
      </c>
      <c r="N3331" t="str">
        <f t="shared" ref="N3331:N3394" si="208">A3331&amp;LEFT(B3331,2)</f>
        <v>202502</v>
      </c>
      <c r="O3331" t="str">
        <f t="shared" ref="O3331:O3394" si="209">RIGHT(N3331,2)</f>
        <v>02</v>
      </c>
      <c r="P3331" t="str">
        <f t="shared" ref="P3331:P3394" si="210">B3331&amp;A3331</f>
        <v>02.Feb2025</v>
      </c>
      <c r="Q3331" t="str">
        <f>IF([1]Dashboard!$AK$39="Month","Month"&amp;N3331&amp;E3331,IF([1]Dashboard!$AK$39="YTD",IF(O3331-[1]Dashboard!$AK$37&lt;=0,"YTD"&amp;A3331&amp;[1]Dashboard!$AK$37&amp;E3331),IF([1]Dashboard!$AK$39="FY","FY"&amp;A3331&amp;E3331)))</f>
        <v>YTD2025061 - QUEBRA</v>
      </c>
      <c r="R3331" t="str">
        <f>IF([1]Dashboard!$AK$39="Month","Month"&amp;N3331&amp;E3331&amp;F3331,IF([1]Dashboard!$AK$39="YTD",IF(O3331-[1]Dashboard!$AK$37&lt;=0,"YTD"&amp;A3331&amp;[1]Dashboard!$AK$37&amp;E3331&amp;F3331),IF([1]Dashboard!$AK$39="FY","FY"&amp;A3331&amp;E3331&amp;F3331)))</f>
        <v>YTD2025061 - QUEBRAQUEBRA QUEBRA</v>
      </c>
      <c r="S3331" t="str">
        <f>IF([1]Dashboard!$AK$39="Month","Month"&amp;N3331&amp;F3331,IF([1]Dashboard!$AK$39="YTD",IF(O3331-[1]Dashboard!$AK$37&lt;=0,"YTD"&amp;A3331&amp;[1]Dashboard!$AK$37&amp;F3331),IF([1]Dashboard!$AK$39="FY","FY"&amp;A3331&amp;F3331)))</f>
        <v>YTD202506QUEBRA QUEBRA</v>
      </c>
      <c r="T3331" t="str">
        <f>IF([1]Dashboard!$AK$39="Month","Month"&amp;N3331&amp;F3331,IF([1]Dashboard!$AK$39="YTD",IF(O3331-[1]Dashboard!$AK$37&lt;=0,"YTD"&amp;A3331&amp;[1]Dashboard!$AK$37&amp;U3331),IF([1]Dashboard!$AK$39="FY","FY"&amp;A3331&amp;U3331)))</f>
        <v>YTD2025061 - QUEBRAQUEBRA QUEBRA</v>
      </c>
      <c r="U3331" t="str">
        <f t="shared" ref="U3331:U3394" si="211">E3331&amp;F3331</f>
        <v>1 - QUEBRAQUEBRA QUEBRA</v>
      </c>
      <c r="V3331" t="str">
        <f>IF([1]Dashboard!$AK$39="Month","Month"&amp;N3331&amp;C3331&amp;E3331,IF([1]Dashboard!$AK$39="YTD",IF(O3331-[1]Dashboard!$AK$37&lt;=0,"YTD"&amp;A3331&amp;[1]Dashboard!$AK$37&amp;C3331&amp;E3331),IF([1]Dashboard!$AK$39="FY","FY"&amp;A3331&amp;C3331&amp;E3331)))</f>
        <v>YTD202506Bonaparte1 - QUEBRA</v>
      </c>
      <c r="W3331" t="str">
        <f>IF([1]Dashboard!$AK$39="Month","Month"&amp;N3331,IF([1]Dashboard!$AK$39="YTD",IF(O3331-[1]Dashboard!$AK$37&lt;=0,"YTD"&amp;A3331&amp;[1]Dashboard!$AK$37),IF([1]Dashboard!$AK$39="FY","FY"&amp;A3331)))</f>
        <v>YTD202506</v>
      </c>
    </row>
    <row r="3332" spans="1:23" x14ac:dyDescent="0.3">
      <c r="A3332" t="s">
        <v>610</v>
      </c>
      <c r="B3332" t="s">
        <v>251</v>
      </c>
      <c r="C3332" t="s">
        <v>230</v>
      </c>
      <c r="D3332" t="s">
        <v>71</v>
      </c>
      <c r="E3332" t="s">
        <v>49</v>
      </c>
      <c r="F3332" t="s">
        <v>117</v>
      </c>
      <c r="G3332" t="s">
        <v>389</v>
      </c>
      <c r="H3332" t="s">
        <v>482</v>
      </c>
      <c r="I3332" s="4">
        <v>2.3770000000000002</v>
      </c>
      <c r="J3332" s="4">
        <v>40.002185792349735</v>
      </c>
      <c r="K3332" s="4">
        <v>12.796832786885245</v>
      </c>
      <c r="L3332" s="4">
        <v>27.205353005464488</v>
      </c>
      <c r="M3332" s="5">
        <v>2.3769999999999998</v>
      </c>
      <c r="N3332" t="str">
        <f t="shared" si="208"/>
        <v>202502</v>
      </c>
      <c r="O3332" t="str">
        <f t="shared" si="209"/>
        <v>02</v>
      </c>
      <c r="P3332" t="str">
        <f t="shared" si="210"/>
        <v>02.Feb2025</v>
      </c>
      <c r="Q3332" t="str">
        <f>IF([1]Dashboard!$AK$39="Month","Month"&amp;N3332&amp;E3332,IF([1]Dashboard!$AK$39="YTD",IF(O3332-[1]Dashboard!$AK$37&lt;=0,"YTD"&amp;A3332&amp;[1]Dashboard!$AK$37&amp;E3332),IF([1]Dashboard!$AK$39="FY","FY"&amp;A3332&amp;E3332)))</f>
        <v>YTD2025061 - QUEBRA</v>
      </c>
      <c r="R3332" t="str">
        <f>IF([1]Dashboard!$AK$39="Month","Month"&amp;N3332&amp;E3332&amp;F3332,IF([1]Dashboard!$AK$39="YTD",IF(O3332-[1]Dashboard!$AK$37&lt;=0,"YTD"&amp;A3332&amp;[1]Dashboard!$AK$37&amp;E3332&amp;F3332),IF([1]Dashboard!$AK$39="FY","FY"&amp;A3332&amp;E3332&amp;F3332)))</f>
        <v>YTD2025061 - QUEBRAQUEBRA QUEBRA</v>
      </c>
      <c r="S3332" t="str">
        <f>IF([1]Dashboard!$AK$39="Month","Month"&amp;N3332&amp;F3332,IF([1]Dashboard!$AK$39="YTD",IF(O3332-[1]Dashboard!$AK$37&lt;=0,"YTD"&amp;A3332&amp;[1]Dashboard!$AK$37&amp;F3332),IF([1]Dashboard!$AK$39="FY","FY"&amp;A3332&amp;F3332)))</f>
        <v>YTD202506QUEBRA QUEBRA</v>
      </c>
      <c r="T3332" t="str">
        <f>IF([1]Dashboard!$AK$39="Month","Month"&amp;N3332&amp;F3332,IF([1]Dashboard!$AK$39="YTD",IF(O3332-[1]Dashboard!$AK$37&lt;=0,"YTD"&amp;A3332&amp;[1]Dashboard!$AK$37&amp;U3332),IF([1]Dashboard!$AK$39="FY","FY"&amp;A3332&amp;U3332)))</f>
        <v>YTD2025061 - QUEBRAQUEBRA QUEBRA</v>
      </c>
      <c r="U3332" t="str">
        <f t="shared" si="211"/>
        <v>1 - QUEBRAQUEBRA QUEBRA</v>
      </c>
      <c r="V3332" t="str">
        <f>IF([1]Dashboard!$AK$39="Month","Month"&amp;N3332&amp;C3332&amp;E3332,IF([1]Dashboard!$AK$39="YTD",IF(O3332-[1]Dashboard!$AK$37&lt;=0,"YTD"&amp;A3332&amp;[1]Dashboard!$AK$37&amp;C3332&amp;E3332),IF([1]Dashboard!$AK$39="FY","FY"&amp;A3332&amp;C3332&amp;E3332)))</f>
        <v>YTD202506Bonaparte1 - QUEBRA</v>
      </c>
      <c r="W3332" t="str">
        <f>IF([1]Dashboard!$AK$39="Month","Month"&amp;N3332,IF([1]Dashboard!$AK$39="YTD",IF(O3332-[1]Dashboard!$AK$37&lt;=0,"YTD"&amp;A3332&amp;[1]Dashboard!$AK$37),IF([1]Dashboard!$AK$39="FY","FY"&amp;A3332)))</f>
        <v>YTD202506</v>
      </c>
    </row>
    <row r="3333" spans="1:23" x14ac:dyDescent="0.3">
      <c r="A3333" t="s">
        <v>610</v>
      </c>
      <c r="B3333" t="s">
        <v>251</v>
      </c>
      <c r="C3333" t="s">
        <v>230</v>
      </c>
      <c r="D3333" t="s">
        <v>71</v>
      </c>
      <c r="E3333" t="s">
        <v>49</v>
      </c>
      <c r="F3333" t="s">
        <v>50</v>
      </c>
      <c r="G3333" t="s">
        <v>51</v>
      </c>
      <c r="H3333" t="s">
        <v>483</v>
      </c>
      <c r="I3333" s="4">
        <v>7</v>
      </c>
      <c r="J3333" s="4">
        <v>24.590163934426229</v>
      </c>
      <c r="K3333" s="4">
        <v>10.251366120218579</v>
      </c>
      <c r="L3333" s="4">
        <v>14.338797814207648</v>
      </c>
      <c r="M3333" s="5">
        <v>1.4</v>
      </c>
      <c r="N3333" t="str">
        <f t="shared" si="208"/>
        <v>202502</v>
      </c>
      <c r="O3333" t="str">
        <f t="shared" si="209"/>
        <v>02</v>
      </c>
      <c r="P3333" t="str">
        <f t="shared" si="210"/>
        <v>02.Feb2025</v>
      </c>
      <c r="Q3333" t="str">
        <f>IF([1]Dashboard!$AK$39="Month","Month"&amp;N3333&amp;E3333,IF([1]Dashboard!$AK$39="YTD",IF(O3333-[1]Dashboard!$AK$37&lt;=0,"YTD"&amp;A3333&amp;[1]Dashboard!$AK$37&amp;E3333),IF([1]Dashboard!$AK$39="FY","FY"&amp;A3333&amp;E3333)))</f>
        <v>YTD2025061 - QUEBRA</v>
      </c>
      <c r="R3333" t="str">
        <f>IF([1]Dashboard!$AK$39="Month","Month"&amp;N3333&amp;E3333&amp;F3333,IF([1]Dashboard!$AK$39="YTD",IF(O3333-[1]Dashboard!$AK$37&lt;=0,"YTD"&amp;A3333&amp;[1]Dashboard!$AK$37&amp;E3333&amp;F3333),IF([1]Dashboard!$AK$39="FY","FY"&amp;A3333&amp;E3333&amp;F3333)))</f>
        <v>YTD2025061 - QUEBRAQUEBRA QUEBRA TO GO</v>
      </c>
      <c r="S3333" t="str">
        <f>IF([1]Dashboard!$AK$39="Month","Month"&amp;N3333&amp;F3333,IF([1]Dashboard!$AK$39="YTD",IF(O3333-[1]Dashboard!$AK$37&lt;=0,"YTD"&amp;A3333&amp;[1]Dashboard!$AK$37&amp;F3333),IF([1]Dashboard!$AK$39="FY","FY"&amp;A3333&amp;F3333)))</f>
        <v>YTD202506QUEBRA QUEBRA TO GO</v>
      </c>
      <c r="T3333" t="str">
        <f>IF([1]Dashboard!$AK$39="Month","Month"&amp;N3333&amp;F3333,IF([1]Dashboard!$AK$39="YTD",IF(O3333-[1]Dashboard!$AK$37&lt;=0,"YTD"&amp;A3333&amp;[1]Dashboard!$AK$37&amp;U3333),IF([1]Dashboard!$AK$39="FY","FY"&amp;A3333&amp;U3333)))</f>
        <v>YTD2025061 - QUEBRAQUEBRA QUEBRA TO GO</v>
      </c>
      <c r="U3333" t="str">
        <f t="shared" si="211"/>
        <v>1 - QUEBRAQUEBRA QUEBRA TO GO</v>
      </c>
      <c r="V3333" t="str">
        <f>IF([1]Dashboard!$AK$39="Month","Month"&amp;N3333&amp;C3333&amp;E3333,IF([1]Dashboard!$AK$39="YTD",IF(O3333-[1]Dashboard!$AK$37&lt;=0,"YTD"&amp;A3333&amp;[1]Dashboard!$AK$37&amp;C3333&amp;E3333),IF([1]Dashboard!$AK$39="FY","FY"&amp;A3333&amp;C3333&amp;E3333)))</f>
        <v>YTD202506Bonaparte1 - QUEBRA</v>
      </c>
      <c r="W3333" t="str">
        <f>IF([1]Dashboard!$AK$39="Month","Month"&amp;N3333,IF([1]Dashboard!$AK$39="YTD",IF(O3333-[1]Dashboard!$AK$37&lt;=0,"YTD"&amp;A3333&amp;[1]Dashboard!$AK$37),IF([1]Dashboard!$AK$39="FY","FY"&amp;A3333)))</f>
        <v>YTD202506</v>
      </c>
    </row>
    <row r="3334" spans="1:23" x14ac:dyDescent="0.3">
      <c r="A3334" t="s">
        <v>610</v>
      </c>
      <c r="B3334" t="s">
        <v>251</v>
      </c>
      <c r="C3334" t="s">
        <v>230</v>
      </c>
      <c r="D3334" t="s">
        <v>71</v>
      </c>
      <c r="E3334" t="s">
        <v>49</v>
      </c>
      <c r="F3334" t="s">
        <v>50</v>
      </c>
      <c r="G3334" t="s">
        <v>53</v>
      </c>
      <c r="H3334" t="s">
        <v>484</v>
      </c>
      <c r="I3334" s="4">
        <v>20</v>
      </c>
      <c r="J3334" s="4">
        <v>79.064480874316942</v>
      </c>
      <c r="K3334" s="4">
        <v>28.808743169398909</v>
      </c>
      <c r="L3334" s="4">
        <v>50.255737704918033</v>
      </c>
      <c r="M3334" s="5">
        <v>4</v>
      </c>
      <c r="N3334" t="str">
        <f t="shared" si="208"/>
        <v>202502</v>
      </c>
      <c r="O3334" t="str">
        <f t="shared" si="209"/>
        <v>02</v>
      </c>
      <c r="P3334" t="str">
        <f t="shared" si="210"/>
        <v>02.Feb2025</v>
      </c>
      <c r="Q3334" t="str">
        <f>IF([1]Dashboard!$AK$39="Month","Month"&amp;N3334&amp;E3334,IF([1]Dashboard!$AK$39="YTD",IF(O3334-[1]Dashboard!$AK$37&lt;=0,"YTD"&amp;A3334&amp;[1]Dashboard!$AK$37&amp;E3334),IF([1]Dashboard!$AK$39="FY","FY"&amp;A3334&amp;E3334)))</f>
        <v>YTD2025061 - QUEBRA</v>
      </c>
      <c r="R3334" t="str">
        <f>IF([1]Dashboard!$AK$39="Month","Month"&amp;N3334&amp;E3334&amp;F3334,IF([1]Dashboard!$AK$39="YTD",IF(O3334-[1]Dashboard!$AK$37&lt;=0,"YTD"&amp;A3334&amp;[1]Dashboard!$AK$37&amp;E3334&amp;F3334),IF([1]Dashboard!$AK$39="FY","FY"&amp;A3334&amp;E3334&amp;F3334)))</f>
        <v>YTD2025061 - QUEBRAQUEBRA QUEBRA TO GO</v>
      </c>
      <c r="S3334" t="str">
        <f>IF([1]Dashboard!$AK$39="Month","Month"&amp;N3334&amp;F3334,IF([1]Dashboard!$AK$39="YTD",IF(O3334-[1]Dashboard!$AK$37&lt;=0,"YTD"&amp;A3334&amp;[1]Dashboard!$AK$37&amp;F3334),IF([1]Dashboard!$AK$39="FY","FY"&amp;A3334&amp;F3334)))</f>
        <v>YTD202506QUEBRA QUEBRA TO GO</v>
      </c>
      <c r="T3334" t="str">
        <f>IF([1]Dashboard!$AK$39="Month","Month"&amp;N3334&amp;F3334,IF([1]Dashboard!$AK$39="YTD",IF(O3334-[1]Dashboard!$AK$37&lt;=0,"YTD"&amp;A3334&amp;[1]Dashboard!$AK$37&amp;U3334),IF([1]Dashboard!$AK$39="FY","FY"&amp;A3334&amp;U3334)))</f>
        <v>YTD2025061 - QUEBRAQUEBRA QUEBRA TO GO</v>
      </c>
      <c r="U3334" t="str">
        <f t="shared" si="211"/>
        <v>1 - QUEBRAQUEBRA QUEBRA TO GO</v>
      </c>
      <c r="V3334" t="str">
        <f>IF([1]Dashboard!$AK$39="Month","Month"&amp;N3334&amp;C3334&amp;E3334,IF([1]Dashboard!$AK$39="YTD",IF(O3334-[1]Dashboard!$AK$37&lt;=0,"YTD"&amp;A3334&amp;[1]Dashboard!$AK$37&amp;C3334&amp;E3334),IF([1]Dashboard!$AK$39="FY","FY"&amp;A3334&amp;C3334&amp;E3334)))</f>
        <v>YTD202506Bonaparte1 - QUEBRA</v>
      </c>
      <c r="W3334" t="str">
        <f>IF([1]Dashboard!$AK$39="Month","Month"&amp;N3334,IF([1]Dashboard!$AK$39="YTD",IF(O3334-[1]Dashboard!$AK$37&lt;=0,"YTD"&amp;A3334&amp;[1]Dashboard!$AK$37),IF([1]Dashboard!$AK$39="FY","FY"&amp;A3334)))</f>
        <v>YTD202506</v>
      </c>
    </row>
    <row r="3335" spans="1:23" x14ac:dyDescent="0.3">
      <c r="A3335" t="s">
        <v>610</v>
      </c>
      <c r="B3335" t="s">
        <v>251</v>
      </c>
      <c r="C3335" t="s">
        <v>230</v>
      </c>
      <c r="D3335" t="s">
        <v>71</v>
      </c>
      <c r="E3335" t="s">
        <v>49</v>
      </c>
      <c r="F3335" t="s">
        <v>50</v>
      </c>
      <c r="G3335" t="s">
        <v>55</v>
      </c>
      <c r="H3335" t="s">
        <v>485</v>
      </c>
      <c r="I3335" s="4">
        <v>13</v>
      </c>
      <c r="J3335" s="4">
        <v>43.278688524590166</v>
      </c>
      <c r="K3335" s="4">
        <v>18.72568306010929</v>
      </c>
      <c r="L3335" s="4">
        <v>24.553005464480872</v>
      </c>
      <c r="M3335" s="5">
        <v>2.6</v>
      </c>
      <c r="N3335" t="str">
        <f t="shared" si="208"/>
        <v>202502</v>
      </c>
      <c r="O3335" t="str">
        <f t="shared" si="209"/>
        <v>02</v>
      </c>
      <c r="P3335" t="str">
        <f t="shared" si="210"/>
        <v>02.Feb2025</v>
      </c>
      <c r="Q3335" t="str">
        <f>IF([1]Dashboard!$AK$39="Month","Month"&amp;N3335&amp;E3335,IF([1]Dashboard!$AK$39="YTD",IF(O3335-[1]Dashboard!$AK$37&lt;=0,"YTD"&amp;A3335&amp;[1]Dashboard!$AK$37&amp;E3335),IF([1]Dashboard!$AK$39="FY","FY"&amp;A3335&amp;E3335)))</f>
        <v>YTD2025061 - QUEBRA</v>
      </c>
      <c r="R3335" t="str">
        <f>IF([1]Dashboard!$AK$39="Month","Month"&amp;N3335&amp;E3335&amp;F3335,IF([1]Dashboard!$AK$39="YTD",IF(O3335-[1]Dashboard!$AK$37&lt;=0,"YTD"&amp;A3335&amp;[1]Dashboard!$AK$37&amp;E3335&amp;F3335),IF([1]Dashboard!$AK$39="FY","FY"&amp;A3335&amp;E3335&amp;F3335)))</f>
        <v>YTD2025061 - QUEBRAQUEBRA QUEBRA TO GO</v>
      </c>
      <c r="S3335" t="str">
        <f>IF([1]Dashboard!$AK$39="Month","Month"&amp;N3335&amp;F3335,IF([1]Dashboard!$AK$39="YTD",IF(O3335-[1]Dashboard!$AK$37&lt;=0,"YTD"&amp;A3335&amp;[1]Dashboard!$AK$37&amp;F3335),IF([1]Dashboard!$AK$39="FY","FY"&amp;A3335&amp;F3335)))</f>
        <v>YTD202506QUEBRA QUEBRA TO GO</v>
      </c>
      <c r="T3335" t="str">
        <f>IF([1]Dashboard!$AK$39="Month","Month"&amp;N3335&amp;F3335,IF([1]Dashboard!$AK$39="YTD",IF(O3335-[1]Dashboard!$AK$37&lt;=0,"YTD"&amp;A3335&amp;[1]Dashboard!$AK$37&amp;U3335),IF([1]Dashboard!$AK$39="FY","FY"&amp;A3335&amp;U3335)))</f>
        <v>YTD2025061 - QUEBRAQUEBRA QUEBRA TO GO</v>
      </c>
      <c r="U3335" t="str">
        <f t="shared" si="211"/>
        <v>1 - QUEBRAQUEBRA QUEBRA TO GO</v>
      </c>
      <c r="V3335" t="str">
        <f>IF([1]Dashboard!$AK$39="Month","Month"&amp;N3335&amp;C3335&amp;E3335,IF([1]Dashboard!$AK$39="YTD",IF(O3335-[1]Dashboard!$AK$37&lt;=0,"YTD"&amp;A3335&amp;[1]Dashboard!$AK$37&amp;C3335&amp;E3335),IF([1]Dashboard!$AK$39="FY","FY"&amp;A3335&amp;C3335&amp;E3335)))</f>
        <v>YTD202506Bonaparte1 - QUEBRA</v>
      </c>
      <c r="W3335" t="str">
        <f>IF([1]Dashboard!$AK$39="Month","Month"&amp;N3335,IF([1]Dashboard!$AK$39="YTD",IF(O3335-[1]Dashboard!$AK$37&lt;=0,"YTD"&amp;A3335&amp;[1]Dashboard!$AK$37),IF([1]Dashboard!$AK$39="FY","FY"&amp;A3335)))</f>
        <v>YTD202506</v>
      </c>
    </row>
    <row r="3336" spans="1:23" x14ac:dyDescent="0.3">
      <c r="A3336" t="s">
        <v>610</v>
      </c>
      <c r="B3336" t="s">
        <v>251</v>
      </c>
      <c r="C3336" t="s">
        <v>230</v>
      </c>
      <c r="D3336" t="s">
        <v>71</v>
      </c>
      <c r="E3336" t="s">
        <v>49</v>
      </c>
      <c r="F3336" t="s">
        <v>50</v>
      </c>
      <c r="G3336" t="s">
        <v>57</v>
      </c>
      <c r="H3336" t="s">
        <v>486</v>
      </c>
      <c r="I3336" s="4">
        <v>14</v>
      </c>
      <c r="J3336" s="4">
        <v>46.443715846994536</v>
      </c>
      <c r="K3336" s="4">
        <v>17.350819672131145</v>
      </c>
      <c r="L3336" s="4">
        <v>29.092896174863391</v>
      </c>
      <c r="M3336" s="5">
        <v>2.8</v>
      </c>
      <c r="N3336" t="str">
        <f t="shared" si="208"/>
        <v>202502</v>
      </c>
      <c r="O3336" t="str">
        <f t="shared" si="209"/>
        <v>02</v>
      </c>
      <c r="P3336" t="str">
        <f t="shared" si="210"/>
        <v>02.Feb2025</v>
      </c>
      <c r="Q3336" t="str">
        <f>IF([1]Dashboard!$AK$39="Month","Month"&amp;N3336&amp;E3336,IF([1]Dashboard!$AK$39="YTD",IF(O3336-[1]Dashboard!$AK$37&lt;=0,"YTD"&amp;A3336&amp;[1]Dashboard!$AK$37&amp;E3336),IF([1]Dashboard!$AK$39="FY","FY"&amp;A3336&amp;E3336)))</f>
        <v>YTD2025061 - QUEBRA</v>
      </c>
      <c r="R3336" t="str">
        <f>IF([1]Dashboard!$AK$39="Month","Month"&amp;N3336&amp;E3336&amp;F3336,IF([1]Dashboard!$AK$39="YTD",IF(O3336-[1]Dashboard!$AK$37&lt;=0,"YTD"&amp;A3336&amp;[1]Dashboard!$AK$37&amp;E3336&amp;F3336),IF([1]Dashboard!$AK$39="FY","FY"&amp;A3336&amp;E3336&amp;F3336)))</f>
        <v>YTD2025061 - QUEBRAQUEBRA QUEBRA TO GO</v>
      </c>
      <c r="S3336" t="str">
        <f>IF([1]Dashboard!$AK$39="Month","Month"&amp;N3336&amp;F3336,IF([1]Dashboard!$AK$39="YTD",IF(O3336-[1]Dashboard!$AK$37&lt;=0,"YTD"&amp;A3336&amp;[1]Dashboard!$AK$37&amp;F3336),IF([1]Dashboard!$AK$39="FY","FY"&amp;A3336&amp;F3336)))</f>
        <v>YTD202506QUEBRA QUEBRA TO GO</v>
      </c>
      <c r="T3336" t="str">
        <f>IF([1]Dashboard!$AK$39="Month","Month"&amp;N3336&amp;F3336,IF([1]Dashboard!$AK$39="YTD",IF(O3336-[1]Dashboard!$AK$37&lt;=0,"YTD"&amp;A3336&amp;[1]Dashboard!$AK$37&amp;U3336),IF([1]Dashboard!$AK$39="FY","FY"&amp;A3336&amp;U3336)))</f>
        <v>YTD2025061 - QUEBRAQUEBRA QUEBRA TO GO</v>
      </c>
      <c r="U3336" t="str">
        <f t="shared" si="211"/>
        <v>1 - QUEBRAQUEBRA QUEBRA TO GO</v>
      </c>
      <c r="V3336" t="str">
        <f>IF([1]Dashboard!$AK$39="Month","Month"&amp;N3336&amp;C3336&amp;E3336,IF([1]Dashboard!$AK$39="YTD",IF(O3336-[1]Dashboard!$AK$37&lt;=0,"YTD"&amp;A3336&amp;[1]Dashboard!$AK$37&amp;C3336&amp;E3336),IF([1]Dashboard!$AK$39="FY","FY"&amp;A3336&amp;C3336&amp;E3336)))</f>
        <v>YTD202506Bonaparte1 - QUEBRA</v>
      </c>
      <c r="W3336" t="str">
        <f>IF([1]Dashboard!$AK$39="Month","Month"&amp;N3336,IF([1]Dashboard!$AK$39="YTD",IF(O3336-[1]Dashboard!$AK$37&lt;=0,"YTD"&amp;A3336&amp;[1]Dashboard!$AK$37),IF([1]Dashboard!$AK$39="FY","FY"&amp;A3336)))</f>
        <v>YTD202506</v>
      </c>
    </row>
    <row r="3337" spans="1:23" x14ac:dyDescent="0.3">
      <c r="A3337" t="s">
        <v>610</v>
      </c>
      <c r="B3337" t="s">
        <v>251</v>
      </c>
      <c r="C3337" t="s">
        <v>230</v>
      </c>
      <c r="D3337" t="s">
        <v>71</v>
      </c>
      <c r="E3337" t="s">
        <v>49</v>
      </c>
      <c r="F3337" t="s">
        <v>50</v>
      </c>
      <c r="G3337" t="s">
        <v>134</v>
      </c>
      <c r="H3337" t="s">
        <v>487</v>
      </c>
      <c r="I3337" s="4">
        <v>7</v>
      </c>
      <c r="J3337" s="4">
        <v>25.186885245901639</v>
      </c>
      <c r="K3337" s="4">
        <v>11.307103825136611</v>
      </c>
      <c r="L3337" s="4">
        <v>13.879781420765028</v>
      </c>
      <c r="M3337" s="5">
        <v>1.4</v>
      </c>
      <c r="N3337" t="str">
        <f t="shared" si="208"/>
        <v>202502</v>
      </c>
      <c r="O3337" t="str">
        <f t="shared" si="209"/>
        <v>02</v>
      </c>
      <c r="P3337" t="str">
        <f t="shared" si="210"/>
        <v>02.Feb2025</v>
      </c>
      <c r="Q3337" t="str">
        <f>IF([1]Dashboard!$AK$39="Month","Month"&amp;N3337&amp;E3337,IF([1]Dashboard!$AK$39="YTD",IF(O3337-[1]Dashboard!$AK$37&lt;=0,"YTD"&amp;A3337&amp;[1]Dashboard!$AK$37&amp;E3337),IF([1]Dashboard!$AK$39="FY","FY"&amp;A3337&amp;E3337)))</f>
        <v>YTD2025061 - QUEBRA</v>
      </c>
      <c r="R3337" t="str">
        <f>IF([1]Dashboard!$AK$39="Month","Month"&amp;N3337&amp;E3337&amp;F3337,IF([1]Dashboard!$AK$39="YTD",IF(O3337-[1]Dashboard!$AK$37&lt;=0,"YTD"&amp;A3337&amp;[1]Dashboard!$AK$37&amp;E3337&amp;F3337),IF([1]Dashboard!$AK$39="FY","FY"&amp;A3337&amp;E3337&amp;F3337)))</f>
        <v>YTD2025061 - QUEBRAQUEBRA QUEBRA TO GO</v>
      </c>
      <c r="S3337" t="str">
        <f>IF([1]Dashboard!$AK$39="Month","Month"&amp;N3337&amp;F3337,IF([1]Dashboard!$AK$39="YTD",IF(O3337-[1]Dashboard!$AK$37&lt;=0,"YTD"&amp;A3337&amp;[1]Dashboard!$AK$37&amp;F3337),IF([1]Dashboard!$AK$39="FY","FY"&amp;A3337&amp;F3337)))</f>
        <v>YTD202506QUEBRA QUEBRA TO GO</v>
      </c>
      <c r="T3337" t="str">
        <f>IF([1]Dashboard!$AK$39="Month","Month"&amp;N3337&amp;F3337,IF([1]Dashboard!$AK$39="YTD",IF(O3337-[1]Dashboard!$AK$37&lt;=0,"YTD"&amp;A3337&amp;[1]Dashboard!$AK$37&amp;U3337),IF([1]Dashboard!$AK$39="FY","FY"&amp;A3337&amp;U3337)))</f>
        <v>YTD2025061 - QUEBRAQUEBRA QUEBRA TO GO</v>
      </c>
      <c r="U3337" t="str">
        <f t="shared" si="211"/>
        <v>1 - QUEBRAQUEBRA QUEBRA TO GO</v>
      </c>
      <c r="V3337" t="str">
        <f>IF([1]Dashboard!$AK$39="Month","Month"&amp;N3337&amp;C3337&amp;E3337,IF([1]Dashboard!$AK$39="YTD",IF(O3337-[1]Dashboard!$AK$37&lt;=0,"YTD"&amp;A3337&amp;[1]Dashboard!$AK$37&amp;C3337&amp;E3337),IF([1]Dashboard!$AK$39="FY","FY"&amp;A3337&amp;C3337&amp;E3337)))</f>
        <v>YTD202506Bonaparte1 - QUEBRA</v>
      </c>
      <c r="W3337" t="str">
        <f>IF([1]Dashboard!$AK$39="Month","Month"&amp;N3337,IF([1]Dashboard!$AK$39="YTD",IF(O3337-[1]Dashboard!$AK$37&lt;=0,"YTD"&amp;A3337&amp;[1]Dashboard!$AK$37),IF([1]Dashboard!$AK$39="FY","FY"&amp;A3337)))</f>
        <v>YTD202506</v>
      </c>
    </row>
    <row r="3338" spans="1:23" x14ac:dyDescent="0.3">
      <c r="A3338" t="s">
        <v>610</v>
      </c>
      <c r="B3338" t="s">
        <v>251</v>
      </c>
      <c r="C3338" t="s">
        <v>230</v>
      </c>
      <c r="D3338" t="s">
        <v>71</v>
      </c>
      <c r="E3338" t="s">
        <v>49</v>
      </c>
      <c r="F3338" t="s">
        <v>50</v>
      </c>
      <c r="G3338" t="s">
        <v>136</v>
      </c>
      <c r="H3338" t="s">
        <v>489</v>
      </c>
      <c r="I3338" s="4">
        <v>24</v>
      </c>
      <c r="J3338" s="4">
        <v>89.304918032786915</v>
      </c>
      <c r="K3338" s="4">
        <v>34.570491803278685</v>
      </c>
      <c r="L3338" s="4">
        <v>54.73442622950823</v>
      </c>
      <c r="M3338" s="5">
        <v>4.8</v>
      </c>
      <c r="N3338" t="str">
        <f t="shared" si="208"/>
        <v>202502</v>
      </c>
      <c r="O3338" t="str">
        <f t="shared" si="209"/>
        <v>02</v>
      </c>
      <c r="P3338" t="str">
        <f t="shared" si="210"/>
        <v>02.Feb2025</v>
      </c>
      <c r="Q3338" t="str">
        <f>IF([1]Dashboard!$AK$39="Month","Month"&amp;N3338&amp;E3338,IF([1]Dashboard!$AK$39="YTD",IF(O3338-[1]Dashboard!$AK$37&lt;=0,"YTD"&amp;A3338&amp;[1]Dashboard!$AK$37&amp;E3338),IF([1]Dashboard!$AK$39="FY","FY"&amp;A3338&amp;E3338)))</f>
        <v>YTD2025061 - QUEBRA</v>
      </c>
      <c r="R3338" t="str">
        <f>IF([1]Dashboard!$AK$39="Month","Month"&amp;N3338&amp;E3338&amp;F3338,IF([1]Dashboard!$AK$39="YTD",IF(O3338-[1]Dashboard!$AK$37&lt;=0,"YTD"&amp;A3338&amp;[1]Dashboard!$AK$37&amp;E3338&amp;F3338),IF([1]Dashboard!$AK$39="FY","FY"&amp;A3338&amp;E3338&amp;F3338)))</f>
        <v>YTD2025061 - QUEBRAQUEBRA QUEBRA TO GO</v>
      </c>
      <c r="S3338" t="str">
        <f>IF([1]Dashboard!$AK$39="Month","Month"&amp;N3338&amp;F3338,IF([1]Dashboard!$AK$39="YTD",IF(O3338-[1]Dashboard!$AK$37&lt;=0,"YTD"&amp;A3338&amp;[1]Dashboard!$AK$37&amp;F3338),IF([1]Dashboard!$AK$39="FY","FY"&amp;A3338&amp;F3338)))</f>
        <v>YTD202506QUEBRA QUEBRA TO GO</v>
      </c>
      <c r="T3338" t="str">
        <f>IF([1]Dashboard!$AK$39="Month","Month"&amp;N3338&amp;F3338,IF([1]Dashboard!$AK$39="YTD",IF(O3338-[1]Dashboard!$AK$37&lt;=0,"YTD"&amp;A3338&amp;[1]Dashboard!$AK$37&amp;U3338),IF([1]Dashboard!$AK$39="FY","FY"&amp;A3338&amp;U3338)))</f>
        <v>YTD2025061 - QUEBRAQUEBRA QUEBRA TO GO</v>
      </c>
      <c r="U3338" t="str">
        <f t="shared" si="211"/>
        <v>1 - QUEBRAQUEBRA QUEBRA TO GO</v>
      </c>
      <c r="V3338" t="str">
        <f>IF([1]Dashboard!$AK$39="Month","Month"&amp;N3338&amp;C3338&amp;E3338,IF([1]Dashboard!$AK$39="YTD",IF(O3338-[1]Dashboard!$AK$37&lt;=0,"YTD"&amp;A3338&amp;[1]Dashboard!$AK$37&amp;C3338&amp;E3338),IF([1]Dashboard!$AK$39="FY","FY"&amp;A3338&amp;C3338&amp;E3338)))</f>
        <v>YTD202506Bonaparte1 - QUEBRA</v>
      </c>
      <c r="W3338" t="str">
        <f>IF([1]Dashboard!$AK$39="Month","Month"&amp;N3338,IF([1]Dashboard!$AK$39="YTD",IF(O3338-[1]Dashboard!$AK$37&lt;=0,"YTD"&amp;A3338&amp;[1]Dashboard!$AK$37),IF([1]Dashboard!$AK$39="FY","FY"&amp;A3338)))</f>
        <v>YTD202506</v>
      </c>
    </row>
    <row r="3339" spans="1:23" x14ac:dyDescent="0.3">
      <c r="A3339" t="s">
        <v>610</v>
      </c>
      <c r="B3339" t="s">
        <v>251</v>
      </c>
      <c r="C3339" t="s">
        <v>230</v>
      </c>
      <c r="D3339" t="s">
        <v>71</v>
      </c>
      <c r="E3339" t="s">
        <v>49</v>
      </c>
      <c r="F3339" t="s">
        <v>50</v>
      </c>
      <c r="G3339" t="s">
        <v>61</v>
      </c>
      <c r="H3339" t="s">
        <v>490</v>
      </c>
      <c r="I3339" s="4">
        <v>90</v>
      </c>
      <c r="J3339" s="4">
        <v>364.54644808743183</v>
      </c>
      <c r="K3339" s="4">
        <v>129.63934426229508</v>
      </c>
      <c r="L3339" s="4">
        <v>234.90710382513677</v>
      </c>
      <c r="M3339" s="5">
        <v>18</v>
      </c>
      <c r="N3339" t="str">
        <f t="shared" si="208"/>
        <v>202502</v>
      </c>
      <c r="O3339" t="str">
        <f t="shared" si="209"/>
        <v>02</v>
      </c>
      <c r="P3339" t="str">
        <f t="shared" si="210"/>
        <v>02.Feb2025</v>
      </c>
      <c r="Q3339" t="str">
        <f>IF([1]Dashboard!$AK$39="Month","Month"&amp;N3339&amp;E3339,IF([1]Dashboard!$AK$39="YTD",IF(O3339-[1]Dashboard!$AK$37&lt;=0,"YTD"&amp;A3339&amp;[1]Dashboard!$AK$37&amp;E3339),IF([1]Dashboard!$AK$39="FY","FY"&amp;A3339&amp;E3339)))</f>
        <v>YTD2025061 - QUEBRA</v>
      </c>
      <c r="R3339" t="str">
        <f>IF([1]Dashboard!$AK$39="Month","Month"&amp;N3339&amp;E3339&amp;F3339,IF([1]Dashboard!$AK$39="YTD",IF(O3339-[1]Dashboard!$AK$37&lt;=0,"YTD"&amp;A3339&amp;[1]Dashboard!$AK$37&amp;E3339&amp;F3339),IF([1]Dashboard!$AK$39="FY","FY"&amp;A3339&amp;E3339&amp;F3339)))</f>
        <v>YTD2025061 - QUEBRAQUEBRA QUEBRA TO GO</v>
      </c>
      <c r="S3339" t="str">
        <f>IF([1]Dashboard!$AK$39="Month","Month"&amp;N3339&amp;F3339,IF([1]Dashboard!$AK$39="YTD",IF(O3339-[1]Dashboard!$AK$37&lt;=0,"YTD"&amp;A3339&amp;[1]Dashboard!$AK$37&amp;F3339),IF([1]Dashboard!$AK$39="FY","FY"&amp;A3339&amp;F3339)))</f>
        <v>YTD202506QUEBRA QUEBRA TO GO</v>
      </c>
      <c r="T3339" t="str">
        <f>IF([1]Dashboard!$AK$39="Month","Month"&amp;N3339&amp;F3339,IF([1]Dashboard!$AK$39="YTD",IF(O3339-[1]Dashboard!$AK$37&lt;=0,"YTD"&amp;A3339&amp;[1]Dashboard!$AK$37&amp;U3339),IF([1]Dashboard!$AK$39="FY","FY"&amp;A3339&amp;U3339)))</f>
        <v>YTD2025061 - QUEBRAQUEBRA QUEBRA TO GO</v>
      </c>
      <c r="U3339" t="str">
        <f t="shared" si="211"/>
        <v>1 - QUEBRAQUEBRA QUEBRA TO GO</v>
      </c>
      <c r="V3339" t="str">
        <f>IF([1]Dashboard!$AK$39="Month","Month"&amp;N3339&amp;C3339&amp;E3339,IF([1]Dashboard!$AK$39="YTD",IF(O3339-[1]Dashboard!$AK$37&lt;=0,"YTD"&amp;A3339&amp;[1]Dashboard!$AK$37&amp;C3339&amp;E3339),IF([1]Dashboard!$AK$39="FY","FY"&amp;A3339&amp;C3339&amp;E3339)))</f>
        <v>YTD202506Bonaparte1 - QUEBRA</v>
      </c>
      <c r="W3339" t="str">
        <f>IF([1]Dashboard!$AK$39="Month","Month"&amp;N3339,IF([1]Dashboard!$AK$39="YTD",IF(O3339-[1]Dashboard!$AK$37&lt;=0,"YTD"&amp;A3339&amp;[1]Dashboard!$AK$37),IF([1]Dashboard!$AK$39="FY","FY"&amp;A3339)))</f>
        <v>YTD202506</v>
      </c>
    </row>
    <row r="3340" spans="1:23" x14ac:dyDescent="0.3">
      <c r="A3340" t="s">
        <v>610</v>
      </c>
      <c r="B3340" t="s">
        <v>251</v>
      </c>
      <c r="C3340" t="s">
        <v>230</v>
      </c>
      <c r="D3340" t="s">
        <v>71</v>
      </c>
      <c r="E3340" t="s">
        <v>49</v>
      </c>
      <c r="F3340" t="s">
        <v>50</v>
      </c>
      <c r="G3340" t="s">
        <v>63</v>
      </c>
      <c r="H3340" t="s">
        <v>491</v>
      </c>
      <c r="I3340" s="4">
        <v>42</v>
      </c>
      <c r="J3340" s="4">
        <v>146.45027322404371</v>
      </c>
      <c r="K3340" s="4">
        <v>57.285245901639335</v>
      </c>
      <c r="L3340" s="4">
        <v>89.16502732240437</v>
      </c>
      <c r="M3340" s="5">
        <v>8.4</v>
      </c>
      <c r="N3340" t="str">
        <f t="shared" si="208"/>
        <v>202502</v>
      </c>
      <c r="O3340" t="str">
        <f t="shared" si="209"/>
        <v>02</v>
      </c>
      <c r="P3340" t="str">
        <f t="shared" si="210"/>
        <v>02.Feb2025</v>
      </c>
      <c r="Q3340" t="str">
        <f>IF([1]Dashboard!$AK$39="Month","Month"&amp;N3340&amp;E3340,IF([1]Dashboard!$AK$39="YTD",IF(O3340-[1]Dashboard!$AK$37&lt;=0,"YTD"&amp;A3340&amp;[1]Dashboard!$AK$37&amp;E3340),IF([1]Dashboard!$AK$39="FY","FY"&amp;A3340&amp;E3340)))</f>
        <v>YTD2025061 - QUEBRA</v>
      </c>
      <c r="R3340" t="str">
        <f>IF([1]Dashboard!$AK$39="Month","Month"&amp;N3340&amp;E3340&amp;F3340,IF([1]Dashboard!$AK$39="YTD",IF(O3340-[1]Dashboard!$AK$37&lt;=0,"YTD"&amp;A3340&amp;[1]Dashboard!$AK$37&amp;E3340&amp;F3340),IF([1]Dashboard!$AK$39="FY","FY"&amp;A3340&amp;E3340&amp;F3340)))</f>
        <v>YTD2025061 - QUEBRAQUEBRA QUEBRA TO GO</v>
      </c>
      <c r="S3340" t="str">
        <f>IF([1]Dashboard!$AK$39="Month","Month"&amp;N3340&amp;F3340,IF([1]Dashboard!$AK$39="YTD",IF(O3340-[1]Dashboard!$AK$37&lt;=0,"YTD"&amp;A3340&amp;[1]Dashboard!$AK$37&amp;F3340),IF([1]Dashboard!$AK$39="FY","FY"&amp;A3340&amp;F3340)))</f>
        <v>YTD202506QUEBRA QUEBRA TO GO</v>
      </c>
      <c r="T3340" t="str">
        <f>IF([1]Dashboard!$AK$39="Month","Month"&amp;N3340&amp;F3340,IF([1]Dashboard!$AK$39="YTD",IF(O3340-[1]Dashboard!$AK$37&lt;=0,"YTD"&amp;A3340&amp;[1]Dashboard!$AK$37&amp;U3340),IF([1]Dashboard!$AK$39="FY","FY"&amp;A3340&amp;U3340)))</f>
        <v>YTD2025061 - QUEBRAQUEBRA QUEBRA TO GO</v>
      </c>
      <c r="U3340" t="str">
        <f t="shared" si="211"/>
        <v>1 - QUEBRAQUEBRA QUEBRA TO GO</v>
      </c>
      <c r="V3340" t="str">
        <f>IF([1]Dashboard!$AK$39="Month","Month"&amp;N3340&amp;C3340&amp;E3340,IF([1]Dashboard!$AK$39="YTD",IF(O3340-[1]Dashboard!$AK$37&lt;=0,"YTD"&amp;A3340&amp;[1]Dashboard!$AK$37&amp;C3340&amp;E3340),IF([1]Dashboard!$AK$39="FY","FY"&amp;A3340&amp;C3340&amp;E3340)))</f>
        <v>YTD202506Bonaparte1 - QUEBRA</v>
      </c>
      <c r="W3340" t="str">
        <f>IF([1]Dashboard!$AK$39="Month","Month"&amp;N3340,IF([1]Dashboard!$AK$39="YTD",IF(O3340-[1]Dashboard!$AK$37&lt;=0,"YTD"&amp;A3340&amp;[1]Dashboard!$AK$37),IF([1]Dashboard!$AK$39="FY","FY"&amp;A3340)))</f>
        <v>YTD202506</v>
      </c>
    </row>
    <row r="3341" spans="1:23" x14ac:dyDescent="0.3">
      <c r="A3341" t="s">
        <v>610</v>
      </c>
      <c r="B3341" t="s">
        <v>251</v>
      </c>
      <c r="C3341" t="s">
        <v>230</v>
      </c>
      <c r="D3341" t="s">
        <v>71</v>
      </c>
      <c r="E3341" t="s">
        <v>49</v>
      </c>
      <c r="F3341" t="s">
        <v>50</v>
      </c>
      <c r="G3341" t="s">
        <v>65</v>
      </c>
      <c r="H3341" t="s">
        <v>492</v>
      </c>
      <c r="I3341" s="4">
        <v>45</v>
      </c>
      <c r="J3341" s="4">
        <v>173.26994535519128</v>
      </c>
      <c r="K3341" s="4">
        <v>70.426229508196712</v>
      </c>
      <c r="L3341" s="4">
        <v>102.84371584699457</v>
      </c>
      <c r="M3341" s="5">
        <v>9</v>
      </c>
      <c r="N3341" t="str">
        <f t="shared" si="208"/>
        <v>202502</v>
      </c>
      <c r="O3341" t="str">
        <f t="shared" si="209"/>
        <v>02</v>
      </c>
      <c r="P3341" t="str">
        <f t="shared" si="210"/>
        <v>02.Feb2025</v>
      </c>
      <c r="Q3341" t="str">
        <f>IF([1]Dashboard!$AK$39="Month","Month"&amp;N3341&amp;E3341,IF([1]Dashboard!$AK$39="YTD",IF(O3341-[1]Dashboard!$AK$37&lt;=0,"YTD"&amp;A3341&amp;[1]Dashboard!$AK$37&amp;E3341),IF([1]Dashboard!$AK$39="FY","FY"&amp;A3341&amp;E3341)))</f>
        <v>YTD2025061 - QUEBRA</v>
      </c>
      <c r="R3341" t="str">
        <f>IF([1]Dashboard!$AK$39="Month","Month"&amp;N3341&amp;E3341&amp;F3341,IF([1]Dashboard!$AK$39="YTD",IF(O3341-[1]Dashboard!$AK$37&lt;=0,"YTD"&amp;A3341&amp;[1]Dashboard!$AK$37&amp;E3341&amp;F3341),IF([1]Dashboard!$AK$39="FY","FY"&amp;A3341&amp;E3341&amp;F3341)))</f>
        <v>YTD2025061 - QUEBRAQUEBRA QUEBRA TO GO</v>
      </c>
      <c r="S3341" t="str">
        <f>IF([1]Dashboard!$AK$39="Month","Month"&amp;N3341&amp;F3341,IF([1]Dashboard!$AK$39="YTD",IF(O3341-[1]Dashboard!$AK$37&lt;=0,"YTD"&amp;A3341&amp;[1]Dashboard!$AK$37&amp;F3341),IF([1]Dashboard!$AK$39="FY","FY"&amp;A3341&amp;F3341)))</f>
        <v>YTD202506QUEBRA QUEBRA TO GO</v>
      </c>
      <c r="T3341" t="str">
        <f>IF([1]Dashboard!$AK$39="Month","Month"&amp;N3341&amp;F3341,IF([1]Dashboard!$AK$39="YTD",IF(O3341-[1]Dashboard!$AK$37&lt;=0,"YTD"&amp;A3341&amp;[1]Dashboard!$AK$37&amp;U3341),IF([1]Dashboard!$AK$39="FY","FY"&amp;A3341&amp;U3341)))</f>
        <v>YTD2025061 - QUEBRAQUEBRA QUEBRA TO GO</v>
      </c>
      <c r="U3341" t="str">
        <f t="shared" si="211"/>
        <v>1 - QUEBRAQUEBRA QUEBRA TO GO</v>
      </c>
      <c r="V3341" t="str">
        <f>IF([1]Dashboard!$AK$39="Month","Month"&amp;N3341&amp;C3341&amp;E3341,IF([1]Dashboard!$AK$39="YTD",IF(O3341-[1]Dashboard!$AK$37&lt;=0,"YTD"&amp;A3341&amp;[1]Dashboard!$AK$37&amp;C3341&amp;E3341),IF([1]Dashboard!$AK$39="FY","FY"&amp;A3341&amp;C3341&amp;E3341)))</f>
        <v>YTD202506Bonaparte1 - QUEBRA</v>
      </c>
      <c r="W3341" t="str">
        <f>IF([1]Dashboard!$AK$39="Month","Month"&amp;N3341,IF([1]Dashboard!$AK$39="YTD",IF(O3341-[1]Dashboard!$AK$37&lt;=0,"YTD"&amp;A3341&amp;[1]Dashboard!$AK$37),IF([1]Dashboard!$AK$39="FY","FY"&amp;A3341)))</f>
        <v>YTD202506</v>
      </c>
    </row>
    <row r="3342" spans="1:23" x14ac:dyDescent="0.3">
      <c r="A3342" t="s">
        <v>610</v>
      </c>
      <c r="B3342" t="s">
        <v>251</v>
      </c>
      <c r="C3342" t="s">
        <v>230</v>
      </c>
      <c r="D3342" t="s">
        <v>71</v>
      </c>
      <c r="E3342" t="s">
        <v>49</v>
      </c>
      <c r="F3342" t="s">
        <v>50</v>
      </c>
      <c r="G3342" t="s">
        <v>493</v>
      </c>
      <c r="H3342" t="s">
        <v>494</v>
      </c>
      <c r="I3342" s="4">
        <v>15</v>
      </c>
      <c r="J3342" s="4">
        <v>51.639344262295083</v>
      </c>
      <c r="K3342" s="4">
        <v>20.852459016393443</v>
      </c>
      <c r="L3342" s="4">
        <v>30.786885245901637</v>
      </c>
      <c r="M3342" s="5">
        <v>3</v>
      </c>
      <c r="N3342" t="str">
        <f t="shared" si="208"/>
        <v>202502</v>
      </c>
      <c r="O3342" t="str">
        <f t="shared" si="209"/>
        <v>02</v>
      </c>
      <c r="P3342" t="str">
        <f t="shared" si="210"/>
        <v>02.Feb2025</v>
      </c>
      <c r="Q3342" t="str">
        <f>IF([1]Dashboard!$AK$39="Month","Month"&amp;N3342&amp;E3342,IF([1]Dashboard!$AK$39="YTD",IF(O3342-[1]Dashboard!$AK$37&lt;=0,"YTD"&amp;A3342&amp;[1]Dashboard!$AK$37&amp;E3342),IF([1]Dashboard!$AK$39="FY","FY"&amp;A3342&amp;E3342)))</f>
        <v>YTD2025061 - QUEBRA</v>
      </c>
      <c r="R3342" t="str">
        <f>IF([1]Dashboard!$AK$39="Month","Month"&amp;N3342&amp;E3342&amp;F3342,IF([1]Dashboard!$AK$39="YTD",IF(O3342-[1]Dashboard!$AK$37&lt;=0,"YTD"&amp;A3342&amp;[1]Dashboard!$AK$37&amp;E3342&amp;F3342),IF([1]Dashboard!$AK$39="FY","FY"&amp;A3342&amp;E3342&amp;F3342)))</f>
        <v>YTD2025061 - QUEBRAQUEBRA QUEBRA TO GO</v>
      </c>
      <c r="S3342" t="str">
        <f>IF([1]Dashboard!$AK$39="Month","Month"&amp;N3342&amp;F3342,IF([1]Dashboard!$AK$39="YTD",IF(O3342-[1]Dashboard!$AK$37&lt;=0,"YTD"&amp;A3342&amp;[1]Dashboard!$AK$37&amp;F3342),IF([1]Dashboard!$AK$39="FY","FY"&amp;A3342&amp;F3342)))</f>
        <v>YTD202506QUEBRA QUEBRA TO GO</v>
      </c>
      <c r="T3342" t="str">
        <f>IF([1]Dashboard!$AK$39="Month","Month"&amp;N3342&amp;F3342,IF([1]Dashboard!$AK$39="YTD",IF(O3342-[1]Dashboard!$AK$37&lt;=0,"YTD"&amp;A3342&amp;[1]Dashboard!$AK$37&amp;U3342),IF([1]Dashboard!$AK$39="FY","FY"&amp;A3342&amp;U3342)))</f>
        <v>YTD2025061 - QUEBRAQUEBRA QUEBRA TO GO</v>
      </c>
      <c r="U3342" t="str">
        <f t="shared" si="211"/>
        <v>1 - QUEBRAQUEBRA QUEBRA TO GO</v>
      </c>
      <c r="V3342" t="str">
        <f>IF([1]Dashboard!$AK$39="Month","Month"&amp;N3342&amp;C3342&amp;E3342,IF([1]Dashboard!$AK$39="YTD",IF(O3342-[1]Dashboard!$AK$37&lt;=0,"YTD"&amp;A3342&amp;[1]Dashboard!$AK$37&amp;C3342&amp;E3342),IF([1]Dashboard!$AK$39="FY","FY"&amp;A3342&amp;C3342&amp;E3342)))</f>
        <v>YTD202506Bonaparte1 - QUEBRA</v>
      </c>
      <c r="W3342" t="str">
        <f>IF([1]Dashboard!$AK$39="Month","Month"&amp;N3342,IF([1]Dashboard!$AK$39="YTD",IF(O3342-[1]Dashboard!$AK$37&lt;=0,"YTD"&amp;A3342&amp;[1]Dashboard!$AK$37),IF([1]Dashboard!$AK$39="FY","FY"&amp;A3342)))</f>
        <v>YTD202506</v>
      </c>
    </row>
    <row r="3343" spans="1:23" x14ac:dyDescent="0.3">
      <c r="A3343" t="s">
        <v>610</v>
      </c>
      <c r="B3343" t="s">
        <v>251</v>
      </c>
      <c r="C3343" t="s">
        <v>230</v>
      </c>
      <c r="D3343" t="s">
        <v>71</v>
      </c>
      <c r="E3343" t="s">
        <v>138</v>
      </c>
      <c r="F3343" t="s">
        <v>139</v>
      </c>
      <c r="G3343" t="s">
        <v>303</v>
      </c>
      <c r="H3343" t="s">
        <v>304</v>
      </c>
      <c r="I3343" s="4">
        <v>1</v>
      </c>
      <c r="J3343" s="4">
        <v>2.1464480874316938</v>
      </c>
      <c r="K3343" s="4">
        <v>0.85901639344262293</v>
      </c>
      <c r="L3343" s="4">
        <v>1.2874316939890711</v>
      </c>
      <c r="M3343" s="5">
        <v>1</v>
      </c>
      <c r="N3343" t="str">
        <f t="shared" si="208"/>
        <v>202502</v>
      </c>
      <c r="O3343" t="str">
        <f t="shared" si="209"/>
        <v>02</v>
      </c>
      <c r="P3343" t="str">
        <f t="shared" si="210"/>
        <v>02.Feb2025</v>
      </c>
      <c r="Q3343" t="str">
        <f>IF([1]Dashboard!$AK$39="Month","Month"&amp;N3343&amp;E3343,IF([1]Dashboard!$AK$39="YTD",IF(O3343-[1]Dashboard!$AK$37&lt;=0,"YTD"&amp;A3343&amp;[1]Dashboard!$AK$37&amp;E3343),IF([1]Dashboard!$AK$39="FY","FY"&amp;A3343&amp;E3343)))</f>
        <v>YTD2025062 - BARISTA</v>
      </c>
      <c r="R3343" t="str">
        <f>IF([1]Dashboard!$AK$39="Month","Month"&amp;N3343&amp;E3343&amp;F3343,IF([1]Dashboard!$AK$39="YTD",IF(O3343-[1]Dashboard!$AK$37&lt;=0,"YTD"&amp;A3343&amp;[1]Dashboard!$AK$37&amp;E3343&amp;F3343),IF([1]Dashboard!$AK$39="FY","FY"&amp;A3343&amp;E3343&amp;F3343)))</f>
        <v>YTD2025062 - BARISTABARISTA</v>
      </c>
      <c r="S3343" t="str">
        <f>IF([1]Dashboard!$AK$39="Month","Month"&amp;N3343&amp;F3343,IF([1]Dashboard!$AK$39="YTD",IF(O3343-[1]Dashboard!$AK$37&lt;=0,"YTD"&amp;A3343&amp;[1]Dashboard!$AK$37&amp;F3343),IF([1]Dashboard!$AK$39="FY","FY"&amp;A3343&amp;F3343)))</f>
        <v>YTD202506BARISTA</v>
      </c>
      <c r="T3343" t="str">
        <f>IF([1]Dashboard!$AK$39="Month","Month"&amp;N3343&amp;F3343,IF([1]Dashboard!$AK$39="YTD",IF(O3343-[1]Dashboard!$AK$37&lt;=0,"YTD"&amp;A3343&amp;[1]Dashboard!$AK$37&amp;U3343),IF([1]Dashboard!$AK$39="FY","FY"&amp;A3343&amp;U3343)))</f>
        <v>YTD2025062 - BARISTABARISTA</v>
      </c>
      <c r="U3343" t="str">
        <f t="shared" si="211"/>
        <v>2 - BARISTABARISTA</v>
      </c>
      <c r="V3343" t="str">
        <f>IF([1]Dashboard!$AK$39="Month","Month"&amp;N3343&amp;C3343&amp;E3343,IF([1]Dashboard!$AK$39="YTD",IF(O3343-[1]Dashboard!$AK$37&lt;=0,"YTD"&amp;A3343&amp;[1]Dashboard!$AK$37&amp;C3343&amp;E3343),IF([1]Dashboard!$AK$39="FY","FY"&amp;A3343&amp;C3343&amp;E3343)))</f>
        <v>YTD202506Bonaparte2 - BARISTA</v>
      </c>
      <c r="W3343" t="str">
        <f>IF([1]Dashboard!$AK$39="Month","Month"&amp;N3343,IF([1]Dashboard!$AK$39="YTD",IF(O3343-[1]Dashboard!$AK$37&lt;=0,"YTD"&amp;A3343&amp;[1]Dashboard!$AK$37),IF([1]Dashboard!$AK$39="FY","FY"&amp;A3343)))</f>
        <v>YTD202506</v>
      </c>
    </row>
    <row r="3344" spans="1:23" x14ac:dyDescent="0.3">
      <c r="A3344" t="s">
        <v>610</v>
      </c>
      <c r="B3344" t="s">
        <v>251</v>
      </c>
      <c r="C3344" t="s">
        <v>230</v>
      </c>
      <c r="D3344" t="s">
        <v>71</v>
      </c>
      <c r="E3344" t="s">
        <v>138</v>
      </c>
      <c r="F3344" t="s">
        <v>139</v>
      </c>
      <c r="G3344" t="s">
        <v>140</v>
      </c>
      <c r="H3344" t="s">
        <v>141</v>
      </c>
      <c r="I3344" s="4">
        <v>2</v>
      </c>
      <c r="J3344" s="4">
        <v>1.9475409836065574</v>
      </c>
      <c r="K3344" s="4">
        <v>0.37595628415300547</v>
      </c>
      <c r="L3344" s="4">
        <v>1.5715846994535518</v>
      </c>
      <c r="M3344" s="5">
        <v>2</v>
      </c>
      <c r="N3344" t="str">
        <f t="shared" si="208"/>
        <v>202502</v>
      </c>
      <c r="O3344" t="str">
        <f t="shared" si="209"/>
        <v>02</v>
      </c>
      <c r="P3344" t="str">
        <f t="shared" si="210"/>
        <v>02.Feb2025</v>
      </c>
      <c r="Q3344" t="str">
        <f>IF([1]Dashboard!$AK$39="Month","Month"&amp;N3344&amp;E3344,IF([1]Dashboard!$AK$39="YTD",IF(O3344-[1]Dashboard!$AK$37&lt;=0,"YTD"&amp;A3344&amp;[1]Dashboard!$AK$37&amp;E3344),IF([1]Dashboard!$AK$39="FY","FY"&amp;A3344&amp;E3344)))</f>
        <v>YTD2025062 - BARISTA</v>
      </c>
      <c r="R3344" t="str">
        <f>IF([1]Dashboard!$AK$39="Month","Month"&amp;N3344&amp;E3344&amp;F3344,IF([1]Dashboard!$AK$39="YTD",IF(O3344-[1]Dashboard!$AK$37&lt;=0,"YTD"&amp;A3344&amp;[1]Dashboard!$AK$37&amp;E3344&amp;F3344),IF([1]Dashboard!$AK$39="FY","FY"&amp;A3344&amp;E3344&amp;F3344)))</f>
        <v>YTD2025062 - BARISTABARISTA</v>
      </c>
      <c r="S3344" t="str">
        <f>IF([1]Dashboard!$AK$39="Month","Month"&amp;N3344&amp;F3344,IF([1]Dashboard!$AK$39="YTD",IF(O3344-[1]Dashboard!$AK$37&lt;=0,"YTD"&amp;A3344&amp;[1]Dashboard!$AK$37&amp;F3344),IF([1]Dashboard!$AK$39="FY","FY"&amp;A3344&amp;F3344)))</f>
        <v>YTD202506BARISTA</v>
      </c>
      <c r="T3344" t="str">
        <f>IF([1]Dashboard!$AK$39="Month","Month"&amp;N3344&amp;F3344,IF([1]Dashboard!$AK$39="YTD",IF(O3344-[1]Dashboard!$AK$37&lt;=0,"YTD"&amp;A3344&amp;[1]Dashboard!$AK$37&amp;U3344),IF([1]Dashboard!$AK$39="FY","FY"&amp;A3344&amp;U3344)))</f>
        <v>YTD2025062 - BARISTABARISTA</v>
      </c>
      <c r="U3344" t="str">
        <f t="shared" si="211"/>
        <v>2 - BARISTABARISTA</v>
      </c>
      <c r="V3344" t="str">
        <f>IF([1]Dashboard!$AK$39="Month","Month"&amp;N3344&amp;C3344&amp;E3344,IF([1]Dashboard!$AK$39="YTD",IF(O3344-[1]Dashboard!$AK$37&lt;=0,"YTD"&amp;A3344&amp;[1]Dashboard!$AK$37&amp;C3344&amp;E3344),IF([1]Dashboard!$AK$39="FY","FY"&amp;A3344&amp;C3344&amp;E3344)))</f>
        <v>YTD202506Bonaparte2 - BARISTA</v>
      </c>
      <c r="W3344" t="str">
        <f>IF([1]Dashboard!$AK$39="Month","Month"&amp;N3344,IF([1]Dashboard!$AK$39="YTD",IF(O3344-[1]Dashboard!$AK$37&lt;=0,"YTD"&amp;A3344&amp;[1]Dashboard!$AK$37),IF([1]Dashboard!$AK$39="FY","FY"&amp;A3344)))</f>
        <v>YTD202506</v>
      </c>
    </row>
    <row r="3345" spans="1:23" x14ac:dyDescent="0.3">
      <c r="A3345" t="s">
        <v>610</v>
      </c>
      <c r="B3345" t="s">
        <v>251</v>
      </c>
      <c r="C3345" t="s">
        <v>230</v>
      </c>
      <c r="D3345" t="s">
        <v>71</v>
      </c>
      <c r="E3345" t="s">
        <v>138</v>
      </c>
      <c r="F3345" t="s">
        <v>139</v>
      </c>
      <c r="G3345" t="s">
        <v>144</v>
      </c>
      <c r="H3345" t="s">
        <v>145</v>
      </c>
      <c r="I3345" s="4">
        <v>12</v>
      </c>
      <c r="J3345" s="4">
        <v>12.896174863387978</v>
      </c>
      <c r="K3345" s="4">
        <v>2.7540983606557381</v>
      </c>
      <c r="L3345" s="4">
        <v>10.142076502732239</v>
      </c>
      <c r="M3345" s="5">
        <v>12</v>
      </c>
      <c r="N3345" t="str">
        <f t="shared" si="208"/>
        <v>202502</v>
      </c>
      <c r="O3345" t="str">
        <f t="shared" si="209"/>
        <v>02</v>
      </c>
      <c r="P3345" t="str">
        <f t="shared" si="210"/>
        <v>02.Feb2025</v>
      </c>
      <c r="Q3345" t="str">
        <f>IF([1]Dashboard!$AK$39="Month","Month"&amp;N3345&amp;E3345,IF([1]Dashboard!$AK$39="YTD",IF(O3345-[1]Dashboard!$AK$37&lt;=0,"YTD"&amp;A3345&amp;[1]Dashboard!$AK$37&amp;E3345),IF([1]Dashboard!$AK$39="FY","FY"&amp;A3345&amp;E3345)))</f>
        <v>YTD2025062 - BARISTA</v>
      </c>
      <c r="R3345" t="str">
        <f>IF([1]Dashboard!$AK$39="Month","Month"&amp;N3345&amp;E3345&amp;F3345,IF([1]Dashboard!$AK$39="YTD",IF(O3345-[1]Dashboard!$AK$37&lt;=0,"YTD"&amp;A3345&amp;[1]Dashboard!$AK$37&amp;E3345&amp;F3345),IF([1]Dashboard!$AK$39="FY","FY"&amp;A3345&amp;E3345&amp;F3345)))</f>
        <v>YTD2025062 - BARISTABARISTA</v>
      </c>
      <c r="S3345" t="str">
        <f>IF([1]Dashboard!$AK$39="Month","Month"&amp;N3345&amp;F3345,IF([1]Dashboard!$AK$39="YTD",IF(O3345-[1]Dashboard!$AK$37&lt;=0,"YTD"&amp;A3345&amp;[1]Dashboard!$AK$37&amp;F3345),IF([1]Dashboard!$AK$39="FY","FY"&amp;A3345&amp;F3345)))</f>
        <v>YTD202506BARISTA</v>
      </c>
      <c r="T3345" t="str">
        <f>IF([1]Dashboard!$AK$39="Month","Month"&amp;N3345&amp;F3345,IF([1]Dashboard!$AK$39="YTD",IF(O3345-[1]Dashboard!$AK$37&lt;=0,"YTD"&amp;A3345&amp;[1]Dashboard!$AK$37&amp;U3345),IF([1]Dashboard!$AK$39="FY","FY"&amp;A3345&amp;U3345)))</f>
        <v>YTD2025062 - BARISTABARISTA</v>
      </c>
      <c r="U3345" t="str">
        <f t="shared" si="211"/>
        <v>2 - BARISTABARISTA</v>
      </c>
      <c r="V3345" t="str">
        <f>IF([1]Dashboard!$AK$39="Month","Month"&amp;N3345&amp;C3345&amp;E3345,IF([1]Dashboard!$AK$39="YTD",IF(O3345-[1]Dashboard!$AK$37&lt;=0,"YTD"&amp;A3345&amp;[1]Dashboard!$AK$37&amp;C3345&amp;E3345),IF([1]Dashboard!$AK$39="FY","FY"&amp;A3345&amp;C3345&amp;E3345)))</f>
        <v>YTD202506Bonaparte2 - BARISTA</v>
      </c>
      <c r="W3345" t="str">
        <f>IF([1]Dashboard!$AK$39="Month","Month"&amp;N3345,IF([1]Dashboard!$AK$39="YTD",IF(O3345-[1]Dashboard!$AK$37&lt;=0,"YTD"&amp;A3345&amp;[1]Dashboard!$AK$37),IF([1]Dashboard!$AK$39="FY","FY"&amp;A3345)))</f>
        <v>YTD202506</v>
      </c>
    </row>
    <row r="3346" spans="1:23" x14ac:dyDescent="0.3">
      <c r="A3346" t="s">
        <v>610</v>
      </c>
      <c r="B3346" t="s">
        <v>251</v>
      </c>
      <c r="C3346" t="s">
        <v>230</v>
      </c>
      <c r="D3346" t="s">
        <v>71</v>
      </c>
      <c r="E3346" t="s">
        <v>138</v>
      </c>
      <c r="F3346" t="s">
        <v>139</v>
      </c>
      <c r="G3346" t="s">
        <v>146</v>
      </c>
      <c r="H3346" t="s">
        <v>147</v>
      </c>
      <c r="I3346" s="4">
        <v>13</v>
      </c>
      <c r="J3346" s="4">
        <v>10.686338797814205</v>
      </c>
      <c r="K3346" s="4">
        <v>2.8983606557377048</v>
      </c>
      <c r="L3346" s="4">
        <v>7.7879781420765015</v>
      </c>
      <c r="M3346" s="5">
        <v>13</v>
      </c>
      <c r="N3346" t="str">
        <f t="shared" si="208"/>
        <v>202502</v>
      </c>
      <c r="O3346" t="str">
        <f t="shared" si="209"/>
        <v>02</v>
      </c>
      <c r="P3346" t="str">
        <f t="shared" si="210"/>
        <v>02.Feb2025</v>
      </c>
      <c r="Q3346" t="str">
        <f>IF([1]Dashboard!$AK$39="Month","Month"&amp;N3346&amp;E3346,IF([1]Dashboard!$AK$39="YTD",IF(O3346-[1]Dashboard!$AK$37&lt;=0,"YTD"&amp;A3346&amp;[1]Dashboard!$AK$37&amp;E3346),IF([1]Dashboard!$AK$39="FY","FY"&amp;A3346&amp;E3346)))</f>
        <v>YTD2025062 - BARISTA</v>
      </c>
      <c r="R3346" t="str">
        <f>IF([1]Dashboard!$AK$39="Month","Month"&amp;N3346&amp;E3346&amp;F3346,IF([1]Dashboard!$AK$39="YTD",IF(O3346-[1]Dashboard!$AK$37&lt;=0,"YTD"&amp;A3346&amp;[1]Dashboard!$AK$37&amp;E3346&amp;F3346),IF([1]Dashboard!$AK$39="FY","FY"&amp;A3346&amp;E3346&amp;F3346)))</f>
        <v>YTD2025062 - BARISTABARISTA</v>
      </c>
      <c r="S3346" t="str">
        <f>IF([1]Dashboard!$AK$39="Month","Month"&amp;N3346&amp;F3346,IF([1]Dashboard!$AK$39="YTD",IF(O3346-[1]Dashboard!$AK$37&lt;=0,"YTD"&amp;A3346&amp;[1]Dashboard!$AK$37&amp;F3346),IF([1]Dashboard!$AK$39="FY","FY"&amp;A3346&amp;F3346)))</f>
        <v>YTD202506BARISTA</v>
      </c>
      <c r="T3346" t="str">
        <f>IF([1]Dashboard!$AK$39="Month","Month"&amp;N3346&amp;F3346,IF([1]Dashboard!$AK$39="YTD",IF(O3346-[1]Dashboard!$AK$37&lt;=0,"YTD"&amp;A3346&amp;[1]Dashboard!$AK$37&amp;U3346),IF([1]Dashboard!$AK$39="FY","FY"&amp;A3346&amp;U3346)))</f>
        <v>YTD2025062 - BARISTABARISTA</v>
      </c>
      <c r="U3346" t="str">
        <f t="shared" si="211"/>
        <v>2 - BARISTABARISTA</v>
      </c>
      <c r="V3346" t="str">
        <f>IF([1]Dashboard!$AK$39="Month","Month"&amp;N3346&amp;C3346&amp;E3346,IF([1]Dashboard!$AK$39="YTD",IF(O3346-[1]Dashboard!$AK$37&lt;=0,"YTD"&amp;A3346&amp;[1]Dashboard!$AK$37&amp;C3346&amp;E3346),IF([1]Dashboard!$AK$39="FY","FY"&amp;A3346&amp;C3346&amp;E3346)))</f>
        <v>YTD202506Bonaparte2 - BARISTA</v>
      </c>
      <c r="W3346" t="str">
        <f>IF([1]Dashboard!$AK$39="Month","Month"&amp;N3346,IF([1]Dashboard!$AK$39="YTD",IF(O3346-[1]Dashboard!$AK$37&lt;=0,"YTD"&amp;A3346&amp;[1]Dashboard!$AK$37),IF([1]Dashboard!$AK$39="FY","FY"&amp;A3346)))</f>
        <v>YTD202506</v>
      </c>
    </row>
    <row r="3347" spans="1:23" x14ac:dyDescent="0.3">
      <c r="A3347" t="s">
        <v>610</v>
      </c>
      <c r="B3347" t="s">
        <v>251</v>
      </c>
      <c r="C3347" t="s">
        <v>230</v>
      </c>
      <c r="D3347" t="s">
        <v>71</v>
      </c>
      <c r="E3347" t="s">
        <v>138</v>
      </c>
      <c r="F3347" t="s">
        <v>139</v>
      </c>
      <c r="G3347" t="s">
        <v>150</v>
      </c>
      <c r="H3347" t="s">
        <v>151</v>
      </c>
      <c r="I3347" s="4">
        <v>80</v>
      </c>
      <c r="J3347" s="4">
        <v>50.187978142076474</v>
      </c>
      <c r="K3347" s="4">
        <v>13.989071038251366</v>
      </c>
      <c r="L3347" s="4">
        <v>36.198907103825107</v>
      </c>
      <c r="M3347" s="5">
        <v>80</v>
      </c>
      <c r="N3347" t="str">
        <f t="shared" si="208"/>
        <v>202502</v>
      </c>
      <c r="O3347" t="str">
        <f t="shared" si="209"/>
        <v>02</v>
      </c>
      <c r="P3347" t="str">
        <f t="shared" si="210"/>
        <v>02.Feb2025</v>
      </c>
      <c r="Q3347" t="str">
        <f>IF([1]Dashboard!$AK$39="Month","Month"&amp;N3347&amp;E3347,IF([1]Dashboard!$AK$39="YTD",IF(O3347-[1]Dashboard!$AK$37&lt;=0,"YTD"&amp;A3347&amp;[1]Dashboard!$AK$37&amp;E3347),IF([1]Dashboard!$AK$39="FY","FY"&amp;A3347&amp;E3347)))</f>
        <v>YTD2025062 - BARISTA</v>
      </c>
      <c r="R3347" t="str">
        <f>IF([1]Dashboard!$AK$39="Month","Month"&amp;N3347&amp;E3347&amp;F3347,IF([1]Dashboard!$AK$39="YTD",IF(O3347-[1]Dashboard!$AK$37&lt;=0,"YTD"&amp;A3347&amp;[1]Dashboard!$AK$37&amp;E3347&amp;F3347),IF([1]Dashboard!$AK$39="FY","FY"&amp;A3347&amp;E3347&amp;F3347)))</f>
        <v>YTD2025062 - BARISTABARISTA</v>
      </c>
      <c r="S3347" t="str">
        <f>IF([1]Dashboard!$AK$39="Month","Month"&amp;N3347&amp;F3347,IF([1]Dashboard!$AK$39="YTD",IF(O3347-[1]Dashboard!$AK$37&lt;=0,"YTD"&amp;A3347&amp;[1]Dashboard!$AK$37&amp;F3347),IF([1]Dashboard!$AK$39="FY","FY"&amp;A3347&amp;F3347)))</f>
        <v>YTD202506BARISTA</v>
      </c>
      <c r="T3347" t="str">
        <f>IF([1]Dashboard!$AK$39="Month","Month"&amp;N3347&amp;F3347,IF([1]Dashboard!$AK$39="YTD",IF(O3347-[1]Dashboard!$AK$37&lt;=0,"YTD"&amp;A3347&amp;[1]Dashboard!$AK$37&amp;U3347),IF([1]Dashboard!$AK$39="FY","FY"&amp;A3347&amp;U3347)))</f>
        <v>YTD2025062 - BARISTABARISTA</v>
      </c>
      <c r="U3347" t="str">
        <f t="shared" si="211"/>
        <v>2 - BARISTABARISTA</v>
      </c>
      <c r="V3347" t="str">
        <f>IF([1]Dashboard!$AK$39="Month","Month"&amp;N3347&amp;C3347&amp;E3347,IF([1]Dashboard!$AK$39="YTD",IF(O3347-[1]Dashboard!$AK$37&lt;=0,"YTD"&amp;A3347&amp;[1]Dashboard!$AK$37&amp;C3347&amp;E3347),IF([1]Dashboard!$AK$39="FY","FY"&amp;A3347&amp;C3347&amp;E3347)))</f>
        <v>YTD202506Bonaparte2 - BARISTA</v>
      </c>
      <c r="W3347" t="str">
        <f>IF([1]Dashboard!$AK$39="Month","Month"&amp;N3347,IF([1]Dashboard!$AK$39="YTD",IF(O3347-[1]Dashboard!$AK$37&lt;=0,"YTD"&amp;A3347&amp;[1]Dashboard!$AK$37),IF([1]Dashboard!$AK$39="FY","FY"&amp;A3347)))</f>
        <v>YTD202506</v>
      </c>
    </row>
    <row r="3348" spans="1:23" x14ac:dyDescent="0.3">
      <c r="A3348" t="s">
        <v>610</v>
      </c>
      <c r="B3348" t="s">
        <v>251</v>
      </c>
      <c r="C3348" t="s">
        <v>230</v>
      </c>
      <c r="D3348" t="s">
        <v>71</v>
      </c>
      <c r="E3348" t="s">
        <v>138</v>
      </c>
      <c r="F3348" t="s">
        <v>139</v>
      </c>
      <c r="G3348" t="s">
        <v>152</v>
      </c>
      <c r="H3348" t="s">
        <v>153</v>
      </c>
      <c r="I3348" s="4">
        <v>4</v>
      </c>
      <c r="J3348" s="4">
        <v>5.0098360655737704</v>
      </c>
      <c r="K3348" s="4">
        <v>1.0579234972677596</v>
      </c>
      <c r="L3348" s="4">
        <v>3.9519125683060112</v>
      </c>
      <c r="M3348" s="5">
        <v>4</v>
      </c>
      <c r="N3348" t="str">
        <f t="shared" si="208"/>
        <v>202502</v>
      </c>
      <c r="O3348" t="str">
        <f t="shared" si="209"/>
        <v>02</v>
      </c>
      <c r="P3348" t="str">
        <f t="shared" si="210"/>
        <v>02.Feb2025</v>
      </c>
      <c r="Q3348" t="str">
        <f>IF([1]Dashboard!$AK$39="Month","Month"&amp;N3348&amp;E3348,IF([1]Dashboard!$AK$39="YTD",IF(O3348-[1]Dashboard!$AK$37&lt;=0,"YTD"&amp;A3348&amp;[1]Dashboard!$AK$37&amp;E3348),IF([1]Dashboard!$AK$39="FY","FY"&amp;A3348&amp;E3348)))</f>
        <v>YTD2025062 - BARISTA</v>
      </c>
      <c r="R3348" t="str">
        <f>IF([1]Dashboard!$AK$39="Month","Month"&amp;N3348&amp;E3348&amp;F3348,IF([1]Dashboard!$AK$39="YTD",IF(O3348-[1]Dashboard!$AK$37&lt;=0,"YTD"&amp;A3348&amp;[1]Dashboard!$AK$37&amp;E3348&amp;F3348),IF([1]Dashboard!$AK$39="FY","FY"&amp;A3348&amp;E3348&amp;F3348)))</f>
        <v>YTD2025062 - BARISTABARISTA</v>
      </c>
      <c r="S3348" t="str">
        <f>IF([1]Dashboard!$AK$39="Month","Month"&amp;N3348&amp;F3348,IF([1]Dashboard!$AK$39="YTD",IF(O3348-[1]Dashboard!$AK$37&lt;=0,"YTD"&amp;A3348&amp;[1]Dashboard!$AK$37&amp;F3348),IF([1]Dashboard!$AK$39="FY","FY"&amp;A3348&amp;F3348)))</f>
        <v>YTD202506BARISTA</v>
      </c>
      <c r="T3348" t="str">
        <f>IF([1]Dashboard!$AK$39="Month","Month"&amp;N3348&amp;F3348,IF([1]Dashboard!$AK$39="YTD",IF(O3348-[1]Dashboard!$AK$37&lt;=0,"YTD"&amp;A3348&amp;[1]Dashboard!$AK$37&amp;U3348),IF([1]Dashboard!$AK$39="FY","FY"&amp;A3348&amp;U3348)))</f>
        <v>YTD2025062 - BARISTABARISTA</v>
      </c>
      <c r="U3348" t="str">
        <f t="shared" si="211"/>
        <v>2 - BARISTABARISTA</v>
      </c>
      <c r="V3348" t="str">
        <f>IF([1]Dashboard!$AK$39="Month","Month"&amp;N3348&amp;C3348&amp;E3348,IF([1]Dashboard!$AK$39="YTD",IF(O3348-[1]Dashboard!$AK$37&lt;=0,"YTD"&amp;A3348&amp;[1]Dashboard!$AK$37&amp;C3348&amp;E3348),IF([1]Dashboard!$AK$39="FY","FY"&amp;A3348&amp;C3348&amp;E3348)))</f>
        <v>YTD202506Bonaparte2 - BARISTA</v>
      </c>
      <c r="W3348" t="str">
        <f>IF([1]Dashboard!$AK$39="Month","Month"&amp;N3348,IF([1]Dashboard!$AK$39="YTD",IF(O3348-[1]Dashboard!$AK$37&lt;=0,"YTD"&amp;A3348&amp;[1]Dashboard!$AK$37),IF([1]Dashboard!$AK$39="FY","FY"&amp;A3348)))</f>
        <v>YTD202506</v>
      </c>
    </row>
    <row r="3349" spans="1:23" x14ac:dyDescent="0.3">
      <c r="A3349" t="s">
        <v>610</v>
      </c>
      <c r="B3349" t="s">
        <v>251</v>
      </c>
      <c r="C3349" t="s">
        <v>230</v>
      </c>
      <c r="D3349" t="s">
        <v>71</v>
      </c>
      <c r="E3349" t="s">
        <v>138</v>
      </c>
      <c r="F3349" t="s">
        <v>139</v>
      </c>
      <c r="G3349" t="s">
        <v>154</v>
      </c>
      <c r="H3349" t="s">
        <v>155</v>
      </c>
      <c r="I3349" s="4">
        <v>7</v>
      </c>
      <c r="J3349" s="4">
        <v>6.7934426229508187</v>
      </c>
      <c r="K3349" s="4">
        <v>1.3770491803278688</v>
      </c>
      <c r="L3349" s="4">
        <v>5.4163934426229501</v>
      </c>
      <c r="M3349" s="5">
        <v>7</v>
      </c>
      <c r="N3349" t="str">
        <f t="shared" si="208"/>
        <v>202502</v>
      </c>
      <c r="O3349" t="str">
        <f t="shared" si="209"/>
        <v>02</v>
      </c>
      <c r="P3349" t="str">
        <f t="shared" si="210"/>
        <v>02.Feb2025</v>
      </c>
      <c r="Q3349" t="str">
        <f>IF([1]Dashboard!$AK$39="Month","Month"&amp;N3349&amp;E3349,IF([1]Dashboard!$AK$39="YTD",IF(O3349-[1]Dashboard!$AK$37&lt;=0,"YTD"&amp;A3349&amp;[1]Dashboard!$AK$37&amp;E3349),IF([1]Dashboard!$AK$39="FY","FY"&amp;A3349&amp;E3349)))</f>
        <v>YTD2025062 - BARISTA</v>
      </c>
      <c r="R3349" t="str">
        <f>IF([1]Dashboard!$AK$39="Month","Month"&amp;N3349&amp;E3349&amp;F3349,IF([1]Dashboard!$AK$39="YTD",IF(O3349-[1]Dashboard!$AK$37&lt;=0,"YTD"&amp;A3349&amp;[1]Dashboard!$AK$37&amp;E3349&amp;F3349),IF([1]Dashboard!$AK$39="FY","FY"&amp;A3349&amp;E3349&amp;F3349)))</f>
        <v>YTD2025062 - BARISTABARISTA</v>
      </c>
      <c r="S3349" t="str">
        <f>IF([1]Dashboard!$AK$39="Month","Month"&amp;N3349&amp;F3349,IF([1]Dashboard!$AK$39="YTD",IF(O3349-[1]Dashboard!$AK$37&lt;=0,"YTD"&amp;A3349&amp;[1]Dashboard!$AK$37&amp;F3349),IF([1]Dashboard!$AK$39="FY","FY"&amp;A3349&amp;F3349)))</f>
        <v>YTD202506BARISTA</v>
      </c>
      <c r="T3349" t="str">
        <f>IF([1]Dashboard!$AK$39="Month","Month"&amp;N3349&amp;F3349,IF([1]Dashboard!$AK$39="YTD",IF(O3349-[1]Dashboard!$AK$37&lt;=0,"YTD"&amp;A3349&amp;[1]Dashboard!$AK$37&amp;U3349),IF([1]Dashboard!$AK$39="FY","FY"&amp;A3349&amp;U3349)))</f>
        <v>YTD2025062 - BARISTABARISTA</v>
      </c>
      <c r="U3349" t="str">
        <f t="shared" si="211"/>
        <v>2 - BARISTABARISTA</v>
      </c>
      <c r="V3349" t="str">
        <f>IF([1]Dashboard!$AK$39="Month","Month"&amp;N3349&amp;C3349&amp;E3349,IF([1]Dashboard!$AK$39="YTD",IF(O3349-[1]Dashboard!$AK$37&lt;=0,"YTD"&amp;A3349&amp;[1]Dashboard!$AK$37&amp;C3349&amp;E3349),IF([1]Dashboard!$AK$39="FY","FY"&amp;A3349&amp;C3349&amp;E3349)))</f>
        <v>YTD202506Bonaparte2 - BARISTA</v>
      </c>
      <c r="W3349" t="str">
        <f>IF([1]Dashboard!$AK$39="Month","Month"&amp;N3349,IF([1]Dashboard!$AK$39="YTD",IF(O3349-[1]Dashboard!$AK$37&lt;=0,"YTD"&amp;A3349&amp;[1]Dashboard!$AK$37),IF([1]Dashboard!$AK$39="FY","FY"&amp;A3349)))</f>
        <v>YTD202506</v>
      </c>
    </row>
    <row r="3350" spans="1:23" x14ac:dyDescent="0.3">
      <c r="A3350" t="s">
        <v>610</v>
      </c>
      <c r="B3350" t="s">
        <v>251</v>
      </c>
      <c r="C3350" t="s">
        <v>230</v>
      </c>
      <c r="D3350" t="s">
        <v>71</v>
      </c>
      <c r="E3350" t="s">
        <v>138</v>
      </c>
      <c r="F3350" t="s">
        <v>139</v>
      </c>
      <c r="G3350" t="s">
        <v>158</v>
      </c>
      <c r="H3350" t="s">
        <v>159</v>
      </c>
      <c r="I3350" s="4">
        <v>7</v>
      </c>
      <c r="J3350" s="4">
        <v>8.0131147540983587</v>
      </c>
      <c r="K3350" s="4">
        <v>1.881967213114754</v>
      </c>
      <c r="L3350" s="4">
        <v>6.1311475409836058</v>
      </c>
      <c r="M3350" s="5">
        <v>7</v>
      </c>
      <c r="N3350" t="str">
        <f t="shared" si="208"/>
        <v>202502</v>
      </c>
      <c r="O3350" t="str">
        <f t="shared" si="209"/>
        <v>02</v>
      </c>
      <c r="P3350" t="str">
        <f t="shared" si="210"/>
        <v>02.Feb2025</v>
      </c>
      <c r="Q3350" t="str">
        <f>IF([1]Dashboard!$AK$39="Month","Month"&amp;N3350&amp;E3350,IF([1]Dashboard!$AK$39="YTD",IF(O3350-[1]Dashboard!$AK$37&lt;=0,"YTD"&amp;A3350&amp;[1]Dashboard!$AK$37&amp;E3350),IF([1]Dashboard!$AK$39="FY","FY"&amp;A3350&amp;E3350)))</f>
        <v>YTD2025062 - BARISTA</v>
      </c>
      <c r="R3350" t="str">
        <f>IF([1]Dashboard!$AK$39="Month","Month"&amp;N3350&amp;E3350&amp;F3350,IF([1]Dashboard!$AK$39="YTD",IF(O3350-[1]Dashboard!$AK$37&lt;=0,"YTD"&amp;A3350&amp;[1]Dashboard!$AK$37&amp;E3350&amp;F3350),IF([1]Dashboard!$AK$39="FY","FY"&amp;A3350&amp;E3350&amp;F3350)))</f>
        <v>YTD2025062 - BARISTABARISTA</v>
      </c>
      <c r="S3350" t="str">
        <f>IF([1]Dashboard!$AK$39="Month","Month"&amp;N3350&amp;F3350,IF([1]Dashboard!$AK$39="YTD",IF(O3350-[1]Dashboard!$AK$37&lt;=0,"YTD"&amp;A3350&amp;[1]Dashboard!$AK$37&amp;F3350),IF([1]Dashboard!$AK$39="FY","FY"&amp;A3350&amp;F3350)))</f>
        <v>YTD202506BARISTA</v>
      </c>
      <c r="T3350" t="str">
        <f>IF([1]Dashboard!$AK$39="Month","Month"&amp;N3350&amp;F3350,IF([1]Dashboard!$AK$39="YTD",IF(O3350-[1]Dashboard!$AK$37&lt;=0,"YTD"&amp;A3350&amp;[1]Dashboard!$AK$37&amp;U3350),IF([1]Dashboard!$AK$39="FY","FY"&amp;A3350&amp;U3350)))</f>
        <v>YTD2025062 - BARISTABARISTA</v>
      </c>
      <c r="U3350" t="str">
        <f t="shared" si="211"/>
        <v>2 - BARISTABARISTA</v>
      </c>
      <c r="V3350" t="str">
        <f>IF([1]Dashboard!$AK$39="Month","Month"&amp;N3350&amp;C3350&amp;E3350,IF([1]Dashboard!$AK$39="YTD",IF(O3350-[1]Dashboard!$AK$37&lt;=0,"YTD"&amp;A3350&amp;[1]Dashboard!$AK$37&amp;C3350&amp;E3350),IF([1]Dashboard!$AK$39="FY","FY"&amp;A3350&amp;C3350&amp;E3350)))</f>
        <v>YTD202506Bonaparte2 - BARISTA</v>
      </c>
      <c r="W3350" t="str">
        <f>IF([1]Dashboard!$AK$39="Month","Month"&amp;N3350,IF([1]Dashboard!$AK$39="YTD",IF(O3350-[1]Dashboard!$AK$37&lt;=0,"YTD"&amp;A3350&amp;[1]Dashboard!$AK$37),IF([1]Dashboard!$AK$39="FY","FY"&amp;A3350)))</f>
        <v>YTD202506</v>
      </c>
    </row>
    <row r="3351" spans="1:23" x14ac:dyDescent="0.3">
      <c r="A3351" t="s">
        <v>610</v>
      </c>
      <c r="B3351" t="s">
        <v>251</v>
      </c>
      <c r="C3351" t="s">
        <v>230</v>
      </c>
      <c r="D3351" t="s">
        <v>71</v>
      </c>
      <c r="E3351" t="s">
        <v>138</v>
      </c>
      <c r="F3351" t="s">
        <v>139</v>
      </c>
      <c r="G3351" t="s">
        <v>160</v>
      </c>
      <c r="H3351" t="s">
        <v>161</v>
      </c>
      <c r="I3351" s="4">
        <v>4</v>
      </c>
      <c r="J3351" s="4">
        <v>3.5759562841530053</v>
      </c>
      <c r="K3351" s="4">
        <v>0.76065573770491801</v>
      </c>
      <c r="L3351" s="4">
        <v>2.8153005464480869</v>
      </c>
      <c r="M3351" s="5">
        <v>4</v>
      </c>
      <c r="N3351" t="str">
        <f t="shared" si="208"/>
        <v>202502</v>
      </c>
      <c r="O3351" t="str">
        <f t="shared" si="209"/>
        <v>02</v>
      </c>
      <c r="P3351" t="str">
        <f t="shared" si="210"/>
        <v>02.Feb2025</v>
      </c>
      <c r="Q3351" t="str">
        <f>IF([1]Dashboard!$AK$39="Month","Month"&amp;N3351&amp;E3351,IF([1]Dashboard!$AK$39="YTD",IF(O3351-[1]Dashboard!$AK$37&lt;=0,"YTD"&amp;A3351&amp;[1]Dashboard!$AK$37&amp;E3351),IF([1]Dashboard!$AK$39="FY","FY"&amp;A3351&amp;E3351)))</f>
        <v>YTD2025062 - BARISTA</v>
      </c>
      <c r="R3351" t="str">
        <f>IF([1]Dashboard!$AK$39="Month","Month"&amp;N3351&amp;E3351&amp;F3351,IF([1]Dashboard!$AK$39="YTD",IF(O3351-[1]Dashboard!$AK$37&lt;=0,"YTD"&amp;A3351&amp;[1]Dashboard!$AK$37&amp;E3351&amp;F3351),IF([1]Dashboard!$AK$39="FY","FY"&amp;A3351&amp;E3351&amp;F3351)))</f>
        <v>YTD2025062 - BARISTABARISTA</v>
      </c>
      <c r="S3351" t="str">
        <f>IF([1]Dashboard!$AK$39="Month","Month"&amp;N3351&amp;F3351,IF([1]Dashboard!$AK$39="YTD",IF(O3351-[1]Dashboard!$AK$37&lt;=0,"YTD"&amp;A3351&amp;[1]Dashboard!$AK$37&amp;F3351),IF([1]Dashboard!$AK$39="FY","FY"&amp;A3351&amp;F3351)))</f>
        <v>YTD202506BARISTA</v>
      </c>
      <c r="T3351" t="str">
        <f>IF([1]Dashboard!$AK$39="Month","Month"&amp;N3351&amp;F3351,IF([1]Dashboard!$AK$39="YTD",IF(O3351-[1]Dashboard!$AK$37&lt;=0,"YTD"&amp;A3351&amp;[1]Dashboard!$AK$37&amp;U3351),IF([1]Dashboard!$AK$39="FY","FY"&amp;A3351&amp;U3351)))</f>
        <v>YTD2025062 - BARISTABARISTA</v>
      </c>
      <c r="U3351" t="str">
        <f t="shared" si="211"/>
        <v>2 - BARISTABARISTA</v>
      </c>
      <c r="V3351" t="str">
        <f>IF([1]Dashboard!$AK$39="Month","Month"&amp;N3351&amp;C3351&amp;E3351,IF([1]Dashboard!$AK$39="YTD",IF(O3351-[1]Dashboard!$AK$37&lt;=0,"YTD"&amp;A3351&amp;[1]Dashboard!$AK$37&amp;C3351&amp;E3351),IF([1]Dashboard!$AK$39="FY","FY"&amp;A3351&amp;C3351&amp;E3351)))</f>
        <v>YTD202506Bonaparte2 - BARISTA</v>
      </c>
      <c r="W3351" t="str">
        <f>IF([1]Dashboard!$AK$39="Month","Month"&amp;N3351,IF([1]Dashboard!$AK$39="YTD",IF(O3351-[1]Dashboard!$AK$37&lt;=0,"YTD"&amp;A3351&amp;[1]Dashboard!$AK$37),IF([1]Dashboard!$AK$39="FY","FY"&amp;A3351)))</f>
        <v>YTD202506</v>
      </c>
    </row>
    <row r="3352" spans="1:23" x14ac:dyDescent="0.3">
      <c r="A3352" t="s">
        <v>610</v>
      </c>
      <c r="B3352" t="s">
        <v>251</v>
      </c>
      <c r="C3352" t="s">
        <v>230</v>
      </c>
      <c r="D3352" t="s">
        <v>71</v>
      </c>
      <c r="E3352" t="s">
        <v>138</v>
      </c>
      <c r="F3352" t="s">
        <v>139</v>
      </c>
      <c r="G3352" t="s">
        <v>305</v>
      </c>
      <c r="H3352" t="s">
        <v>306</v>
      </c>
      <c r="I3352" s="4">
        <v>22</v>
      </c>
      <c r="J3352" s="4">
        <v>61.589071038251369</v>
      </c>
      <c r="K3352" s="4">
        <v>18.65792349726776</v>
      </c>
      <c r="L3352" s="4">
        <v>42.931147540983609</v>
      </c>
      <c r="M3352" s="5">
        <v>22</v>
      </c>
      <c r="N3352" t="str">
        <f t="shared" si="208"/>
        <v>202502</v>
      </c>
      <c r="O3352" t="str">
        <f t="shared" si="209"/>
        <v>02</v>
      </c>
      <c r="P3352" t="str">
        <f t="shared" si="210"/>
        <v>02.Feb2025</v>
      </c>
      <c r="Q3352" t="str">
        <f>IF([1]Dashboard!$AK$39="Month","Month"&amp;N3352&amp;E3352,IF([1]Dashboard!$AK$39="YTD",IF(O3352-[1]Dashboard!$AK$37&lt;=0,"YTD"&amp;A3352&amp;[1]Dashboard!$AK$37&amp;E3352),IF([1]Dashboard!$AK$39="FY","FY"&amp;A3352&amp;E3352)))</f>
        <v>YTD2025062 - BARISTA</v>
      </c>
      <c r="R3352" t="str">
        <f>IF([1]Dashboard!$AK$39="Month","Month"&amp;N3352&amp;E3352&amp;F3352,IF([1]Dashboard!$AK$39="YTD",IF(O3352-[1]Dashboard!$AK$37&lt;=0,"YTD"&amp;A3352&amp;[1]Dashboard!$AK$37&amp;E3352&amp;F3352),IF([1]Dashboard!$AK$39="FY","FY"&amp;A3352&amp;E3352&amp;F3352)))</f>
        <v>YTD2025062 - BARISTABARISTA</v>
      </c>
      <c r="S3352" t="str">
        <f>IF([1]Dashboard!$AK$39="Month","Month"&amp;N3352&amp;F3352,IF([1]Dashboard!$AK$39="YTD",IF(O3352-[1]Dashboard!$AK$37&lt;=0,"YTD"&amp;A3352&amp;[1]Dashboard!$AK$37&amp;F3352),IF([1]Dashboard!$AK$39="FY","FY"&amp;A3352&amp;F3352)))</f>
        <v>YTD202506BARISTA</v>
      </c>
      <c r="T3352" t="str">
        <f>IF([1]Dashboard!$AK$39="Month","Month"&amp;N3352&amp;F3352,IF([1]Dashboard!$AK$39="YTD",IF(O3352-[1]Dashboard!$AK$37&lt;=0,"YTD"&amp;A3352&amp;[1]Dashboard!$AK$37&amp;U3352),IF([1]Dashboard!$AK$39="FY","FY"&amp;A3352&amp;U3352)))</f>
        <v>YTD2025062 - BARISTABARISTA</v>
      </c>
      <c r="U3352" t="str">
        <f t="shared" si="211"/>
        <v>2 - BARISTABARISTA</v>
      </c>
      <c r="V3352" t="str">
        <f>IF([1]Dashboard!$AK$39="Month","Month"&amp;N3352&amp;C3352&amp;E3352,IF([1]Dashboard!$AK$39="YTD",IF(O3352-[1]Dashboard!$AK$37&lt;=0,"YTD"&amp;A3352&amp;[1]Dashboard!$AK$37&amp;C3352&amp;E3352),IF([1]Dashboard!$AK$39="FY","FY"&amp;A3352&amp;C3352&amp;E3352)))</f>
        <v>YTD202506Bonaparte2 - BARISTA</v>
      </c>
      <c r="W3352" t="str">
        <f>IF([1]Dashboard!$AK$39="Month","Month"&amp;N3352,IF([1]Dashboard!$AK$39="YTD",IF(O3352-[1]Dashboard!$AK$37&lt;=0,"YTD"&amp;A3352&amp;[1]Dashboard!$AK$37),IF([1]Dashboard!$AK$39="FY","FY"&amp;A3352)))</f>
        <v>YTD202506</v>
      </c>
    </row>
    <row r="3353" spans="1:23" x14ac:dyDescent="0.3">
      <c r="A3353" t="s">
        <v>610</v>
      </c>
      <c r="B3353" t="s">
        <v>251</v>
      </c>
      <c r="C3353" t="s">
        <v>230</v>
      </c>
      <c r="D3353" t="s">
        <v>71</v>
      </c>
      <c r="E3353" t="s">
        <v>138</v>
      </c>
      <c r="F3353" t="s">
        <v>139</v>
      </c>
      <c r="G3353" t="s">
        <v>520</v>
      </c>
      <c r="H3353" t="s">
        <v>521</v>
      </c>
      <c r="I3353" s="4">
        <v>20</v>
      </c>
      <c r="J3353" s="4">
        <v>35.980327868852456</v>
      </c>
      <c r="K3353" s="4">
        <v>9.0491803278688518</v>
      </c>
      <c r="L3353" s="4">
        <v>26.931147540983602</v>
      </c>
      <c r="M3353" s="5">
        <v>20</v>
      </c>
      <c r="N3353" t="str">
        <f t="shared" si="208"/>
        <v>202502</v>
      </c>
      <c r="O3353" t="str">
        <f t="shared" si="209"/>
        <v>02</v>
      </c>
      <c r="P3353" t="str">
        <f t="shared" si="210"/>
        <v>02.Feb2025</v>
      </c>
      <c r="Q3353" t="str">
        <f>IF([1]Dashboard!$AK$39="Month","Month"&amp;N3353&amp;E3353,IF([1]Dashboard!$AK$39="YTD",IF(O3353-[1]Dashboard!$AK$37&lt;=0,"YTD"&amp;A3353&amp;[1]Dashboard!$AK$37&amp;E3353),IF([1]Dashboard!$AK$39="FY","FY"&amp;A3353&amp;E3353)))</f>
        <v>YTD2025062 - BARISTA</v>
      </c>
      <c r="R3353" t="str">
        <f>IF([1]Dashboard!$AK$39="Month","Month"&amp;N3353&amp;E3353&amp;F3353,IF([1]Dashboard!$AK$39="YTD",IF(O3353-[1]Dashboard!$AK$37&lt;=0,"YTD"&amp;A3353&amp;[1]Dashboard!$AK$37&amp;E3353&amp;F3353),IF([1]Dashboard!$AK$39="FY","FY"&amp;A3353&amp;E3353&amp;F3353)))</f>
        <v>YTD2025062 - BARISTABARISTA</v>
      </c>
      <c r="S3353" t="str">
        <f>IF([1]Dashboard!$AK$39="Month","Month"&amp;N3353&amp;F3353,IF([1]Dashboard!$AK$39="YTD",IF(O3353-[1]Dashboard!$AK$37&lt;=0,"YTD"&amp;A3353&amp;[1]Dashboard!$AK$37&amp;F3353),IF([1]Dashboard!$AK$39="FY","FY"&amp;A3353&amp;F3353)))</f>
        <v>YTD202506BARISTA</v>
      </c>
      <c r="T3353" t="str">
        <f>IF([1]Dashboard!$AK$39="Month","Month"&amp;N3353&amp;F3353,IF([1]Dashboard!$AK$39="YTD",IF(O3353-[1]Dashboard!$AK$37&lt;=0,"YTD"&amp;A3353&amp;[1]Dashboard!$AK$37&amp;U3353),IF([1]Dashboard!$AK$39="FY","FY"&amp;A3353&amp;U3353)))</f>
        <v>YTD2025062 - BARISTABARISTA</v>
      </c>
      <c r="U3353" t="str">
        <f t="shared" si="211"/>
        <v>2 - BARISTABARISTA</v>
      </c>
      <c r="V3353" t="str">
        <f>IF([1]Dashboard!$AK$39="Month","Month"&amp;N3353&amp;C3353&amp;E3353,IF([1]Dashboard!$AK$39="YTD",IF(O3353-[1]Dashboard!$AK$37&lt;=0,"YTD"&amp;A3353&amp;[1]Dashboard!$AK$37&amp;C3353&amp;E3353),IF([1]Dashboard!$AK$39="FY","FY"&amp;A3353&amp;C3353&amp;E3353)))</f>
        <v>YTD202506Bonaparte2 - BARISTA</v>
      </c>
      <c r="W3353" t="str">
        <f>IF([1]Dashboard!$AK$39="Month","Month"&amp;N3353,IF([1]Dashboard!$AK$39="YTD",IF(O3353-[1]Dashboard!$AK$37&lt;=0,"YTD"&amp;A3353&amp;[1]Dashboard!$AK$37),IF([1]Dashboard!$AK$39="FY","FY"&amp;A3353)))</f>
        <v>YTD202506</v>
      </c>
    </row>
    <row r="3354" spans="1:23" x14ac:dyDescent="0.3">
      <c r="A3354" t="s">
        <v>610</v>
      </c>
      <c r="B3354" t="s">
        <v>251</v>
      </c>
      <c r="C3354" t="s">
        <v>230</v>
      </c>
      <c r="D3354" t="s">
        <v>71</v>
      </c>
      <c r="E3354" t="s">
        <v>138</v>
      </c>
      <c r="F3354" t="s">
        <v>166</v>
      </c>
      <c r="G3354" t="s">
        <v>167</v>
      </c>
      <c r="H3354" t="s">
        <v>168</v>
      </c>
      <c r="I3354" s="4">
        <v>260</v>
      </c>
      <c r="J3354" s="4">
        <v>353.21530054644757</v>
      </c>
      <c r="K3354" s="4">
        <v>65.355191256830594</v>
      </c>
      <c r="L3354" s="4">
        <v>287.86010928961701</v>
      </c>
      <c r="M3354" s="5">
        <v>260</v>
      </c>
      <c r="N3354" t="str">
        <f t="shared" si="208"/>
        <v>202502</v>
      </c>
      <c r="O3354" t="str">
        <f t="shared" si="209"/>
        <v>02</v>
      </c>
      <c r="P3354" t="str">
        <f t="shared" si="210"/>
        <v>02.Feb2025</v>
      </c>
      <c r="Q3354" t="str">
        <f>IF([1]Dashboard!$AK$39="Month","Month"&amp;N3354&amp;E3354,IF([1]Dashboard!$AK$39="YTD",IF(O3354-[1]Dashboard!$AK$37&lt;=0,"YTD"&amp;A3354&amp;[1]Dashboard!$AK$37&amp;E3354),IF([1]Dashboard!$AK$39="FY","FY"&amp;A3354&amp;E3354)))</f>
        <v>YTD2025062 - BARISTA</v>
      </c>
      <c r="R3354" t="str">
        <f>IF([1]Dashboard!$AK$39="Month","Month"&amp;N3354&amp;E3354&amp;F3354,IF([1]Dashboard!$AK$39="YTD",IF(O3354-[1]Dashboard!$AK$37&lt;=0,"YTD"&amp;A3354&amp;[1]Dashboard!$AK$37&amp;E3354&amp;F3354),IF([1]Dashboard!$AK$39="FY","FY"&amp;A3354&amp;E3354&amp;F3354)))</f>
        <v>YTD2025062 - BARISTAHOT CHOCOLATE</v>
      </c>
      <c r="S3354" t="str">
        <f>IF([1]Dashboard!$AK$39="Month","Month"&amp;N3354&amp;F3354,IF([1]Dashboard!$AK$39="YTD",IF(O3354-[1]Dashboard!$AK$37&lt;=0,"YTD"&amp;A3354&amp;[1]Dashboard!$AK$37&amp;F3354),IF([1]Dashboard!$AK$39="FY","FY"&amp;A3354&amp;F3354)))</f>
        <v>YTD202506HOT CHOCOLATE</v>
      </c>
      <c r="T3354" t="str">
        <f>IF([1]Dashboard!$AK$39="Month","Month"&amp;N3354&amp;F3354,IF([1]Dashboard!$AK$39="YTD",IF(O3354-[1]Dashboard!$AK$37&lt;=0,"YTD"&amp;A3354&amp;[1]Dashboard!$AK$37&amp;U3354),IF([1]Dashboard!$AK$39="FY","FY"&amp;A3354&amp;U3354)))</f>
        <v>YTD2025062 - BARISTAHOT CHOCOLATE</v>
      </c>
      <c r="U3354" t="str">
        <f t="shared" si="211"/>
        <v>2 - BARISTAHOT CHOCOLATE</v>
      </c>
      <c r="V3354" t="str">
        <f>IF([1]Dashboard!$AK$39="Month","Month"&amp;N3354&amp;C3354&amp;E3354,IF([1]Dashboard!$AK$39="YTD",IF(O3354-[1]Dashboard!$AK$37&lt;=0,"YTD"&amp;A3354&amp;[1]Dashboard!$AK$37&amp;C3354&amp;E3354),IF([1]Dashboard!$AK$39="FY","FY"&amp;A3354&amp;C3354&amp;E3354)))</f>
        <v>YTD202506Bonaparte2 - BARISTA</v>
      </c>
      <c r="W3354" t="str">
        <f>IF([1]Dashboard!$AK$39="Month","Month"&amp;N3354,IF([1]Dashboard!$AK$39="YTD",IF(O3354-[1]Dashboard!$AK$37&lt;=0,"YTD"&amp;A3354&amp;[1]Dashboard!$AK$37),IF([1]Dashboard!$AK$39="FY","FY"&amp;A3354)))</f>
        <v>YTD202506</v>
      </c>
    </row>
    <row r="3355" spans="1:23" x14ac:dyDescent="0.3">
      <c r="A3355" t="s">
        <v>610</v>
      </c>
      <c r="B3355" t="s">
        <v>251</v>
      </c>
      <c r="C3355" t="s">
        <v>230</v>
      </c>
      <c r="D3355" t="s">
        <v>71</v>
      </c>
      <c r="E3355" t="s">
        <v>138</v>
      </c>
      <c r="F3355" t="s">
        <v>166</v>
      </c>
      <c r="G3355" t="s">
        <v>522</v>
      </c>
      <c r="H3355" t="s">
        <v>523</v>
      </c>
      <c r="I3355" s="4">
        <v>16</v>
      </c>
      <c r="J3355" s="4">
        <v>21.654644808743161</v>
      </c>
      <c r="K3355" s="4">
        <v>4.0218579234972669</v>
      </c>
      <c r="L3355" s="4">
        <v>17.632786885245892</v>
      </c>
      <c r="M3355" s="5">
        <v>16</v>
      </c>
      <c r="N3355" t="str">
        <f t="shared" si="208"/>
        <v>202502</v>
      </c>
      <c r="O3355" t="str">
        <f t="shared" si="209"/>
        <v>02</v>
      </c>
      <c r="P3355" t="str">
        <f t="shared" si="210"/>
        <v>02.Feb2025</v>
      </c>
      <c r="Q3355" t="str">
        <f>IF([1]Dashboard!$AK$39="Month","Month"&amp;N3355&amp;E3355,IF([1]Dashboard!$AK$39="YTD",IF(O3355-[1]Dashboard!$AK$37&lt;=0,"YTD"&amp;A3355&amp;[1]Dashboard!$AK$37&amp;E3355),IF([1]Dashboard!$AK$39="FY","FY"&amp;A3355&amp;E3355)))</f>
        <v>YTD2025062 - BARISTA</v>
      </c>
      <c r="R3355" t="str">
        <f>IF([1]Dashboard!$AK$39="Month","Month"&amp;N3355&amp;E3355&amp;F3355,IF([1]Dashboard!$AK$39="YTD",IF(O3355-[1]Dashboard!$AK$37&lt;=0,"YTD"&amp;A3355&amp;[1]Dashboard!$AK$37&amp;E3355&amp;F3355),IF([1]Dashboard!$AK$39="FY","FY"&amp;A3355&amp;E3355&amp;F3355)))</f>
        <v>YTD2025062 - BARISTAHOT CHOCOLATE</v>
      </c>
      <c r="S3355" t="str">
        <f>IF([1]Dashboard!$AK$39="Month","Month"&amp;N3355&amp;F3355,IF([1]Dashboard!$AK$39="YTD",IF(O3355-[1]Dashboard!$AK$37&lt;=0,"YTD"&amp;A3355&amp;[1]Dashboard!$AK$37&amp;F3355),IF([1]Dashboard!$AK$39="FY","FY"&amp;A3355&amp;F3355)))</f>
        <v>YTD202506HOT CHOCOLATE</v>
      </c>
      <c r="T3355" t="str">
        <f>IF([1]Dashboard!$AK$39="Month","Month"&amp;N3355&amp;F3355,IF([1]Dashboard!$AK$39="YTD",IF(O3355-[1]Dashboard!$AK$37&lt;=0,"YTD"&amp;A3355&amp;[1]Dashboard!$AK$37&amp;U3355),IF([1]Dashboard!$AK$39="FY","FY"&amp;A3355&amp;U3355)))</f>
        <v>YTD2025062 - BARISTAHOT CHOCOLATE</v>
      </c>
      <c r="U3355" t="str">
        <f t="shared" si="211"/>
        <v>2 - BARISTAHOT CHOCOLATE</v>
      </c>
      <c r="V3355" t="str">
        <f>IF([1]Dashboard!$AK$39="Month","Month"&amp;N3355&amp;C3355&amp;E3355,IF([1]Dashboard!$AK$39="YTD",IF(O3355-[1]Dashboard!$AK$37&lt;=0,"YTD"&amp;A3355&amp;[1]Dashboard!$AK$37&amp;C3355&amp;E3355),IF([1]Dashboard!$AK$39="FY","FY"&amp;A3355&amp;C3355&amp;E3355)))</f>
        <v>YTD202506Bonaparte2 - BARISTA</v>
      </c>
      <c r="W3355" t="str">
        <f>IF([1]Dashboard!$AK$39="Month","Month"&amp;N3355,IF([1]Dashboard!$AK$39="YTD",IF(O3355-[1]Dashboard!$AK$37&lt;=0,"YTD"&amp;A3355&amp;[1]Dashboard!$AK$37),IF([1]Dashboard!$AK$39="FY","FY"&amp;A3355)))</f>
        <v>YTD202506</v>
      </c>
    </row>
    <row r="3356" spans="1:23" x14ac:dyDescent="0.3">
      <c r="A3356" t="s">
        <v>610</v>
      </c>
      <c r="B3356" t="s">
        <v>251</v>
      </c>
      <c r="C3356" t="s">
        <v>230</v>
      </c>
      <c r="D3356" t="s">
        <v>71</v>
      </c>
      <c r="E3356" t="s">
        <v>138</v>
      </c>
      <c r="F3356" t="s">
        <v>166</v>
      </c>
      <c r="G3356" t="s">
        <v>309</v>
      </c>
      <c r="H3356" t="s">
        <v>310</v>
      </c>
      <c r="I3356" s="4">
        <v>24</v>
      </c>
      <c r="J3356" s="4">
        <v>37.665573770491825</v>
      </c>
      <c r="K3356" s="4">
        <v>8.4983606557377058</v>
      </c>
      <c r="L3356" s="4">
        <v>29.167213114754123</v>
      </c>
      <c r="M3356" s="5">
        <v>24</v>
      </c>
      <c r="N3356" t="str">
        <f t="shared" si="208"/>
        <v>202502</v>
      </c>
      <c r="O3356" t="str">
        <f t="shared" si="209"/>
        <v>02</v>
      </c>
      <c r="P3356" t="str">
        <f t="shared" si="210"/>
        <v>02.Feb2025</v>
      </c>
      <c r="Q3356" t="str">
        <f>IF([1]Dashboard!$AK$39="Month","Month"&amp;N3356&amp;E3356,IF([1]Dashboard!$AK$39="YTD",IF(O3356-[1]Dashboard!$AK$37&lt;=0,"YTD"&amp;A3356&amp;[1]Dashboard!$AK$37&amp;E3356),IF([1]Dashboard!$AK$39="FY","FY"&amp;A3356&amp;E3356)))</f>
        <v>YTD2025062 - BARISTA</v>
      </c>
      <c r="R3356" t="str">
        <f>IF([1]Dashboard!$AK$39="Month","Month"&amp;N3356&amp;E3356&amp;F3356,IF([1]Dashboard!$AK$39="YTD",IF(O3356-[1]Dashboard!$AK$37&lt;=0,"YTD"&amp;A3356&amp;[1]Dashboard!$AK$37&amp;E3356&amp;F3356),IF([1]Dashboard!$AK$39="FY","FY"&amp;A3356&amp;E3356&amp;F3356)))</f>
        <v>YTD2025062 - BARISTAHOT CHOCOLATE</v>
      </c>
      <c r="S3356" t="str">
        <f>IF([1]Dashboard!$AK$39="Month","Month"&amp;N3356&amp;F3356,IF([1]Dashboard!$AK$39="YTD",IF(O3356-[1]Dashboard!$AK$37&lt;=0,"YTD"&amp;A3356&amp;[1]Dashboard!$AK$37&amp;F3356),IF([1]Dashboard!$AK$39="FY","FY"&amp;A3356&amp;F3356)))</f>
        <v>YTD202506HOT CHOCOLATE</v>
      </c>
      <c r="T3356" t="str">
        <f>IF([1]Dashboard!$AK$39="Month","Month"&amp;N3356&amp;F3356,IF([1]Dashboard!$AK$39="YTD",IF(O3356-[1]Dashboard!$AK$37&lt;=0,"YTD"&amp;A3356&amp;[1]Dashboard!$AK$37&amp;U3356),IF([1]Dashboard!$AK$39="FY","FY"&amp;A3356&amp;U3356)))</f>
        <v>YTD2025062 - BARISTAHOT CHOCOLATE</v>
      </c>
      <c r="U3356" t="str">
        <f t="shared" si="211"/>
        <v>2 - BARISTAHOT CHOCOLATE</v>
      </c>
      <c r="V3356" t="str">
        <f>IF([1]Dashboard!$AK$39="Month","Month"&amp;N3356&amp;C3356&amp;E3356,IF([1]Dashboard!$AK$39="YTD",IF(O3356-[1]Dashboard!$AK$37&lt;=0,"YTD"&amp;A3356&amp;[1]Dashboard!$AK$37&amp;C3356&amp;E3356),IF([1]Dashboard!$AK$39="FY","FY"&amp;A3356&amp;C3356&amp;E3356)))</f>
        <v>YTD202506Bonaparte2 - BARISTA</v>
      </c>
      <c r="W3356" t="str">
        <f>IF([1]Dashboard!$AK$39="Month","Month"&amp;N3356,IF([1]Dashboard!$AK$39="YTD",IF(O3356-[1]Dashboard!$AK$37&lt;=0,"YTD"&amp;A3356&amp;[1]Dashboard!$AK$37),IF([1]Dashboard!$AK$39="FY","FY"&amp;A3356)))</f>
        <v>YTD202506</v>
      </c>
    </row>
    <row r="3357" spans="1:23" x14ac:dyDescent="0.3">
      <c r="A3357" t="s">
        <v>610</v>
      </c>
      <c r="B3357" t="s">
        <v>251</v>
      </c>
      <c r="C3357" t="s">
        <v>230</v>
      </c>
      <c r="D3357" t="s">
        <v>71</v>
      </c>
      <c r="E3357" t="s">
        <v>138</v>
      </c>
      <c r="F3357" t="s">
        <v>166</v>
      </c>
      <c r="G3357" t="s">
        <v>311</v>
      </c>
      <c r="H3357" t="s">
        <v>312</v>
      </c>
      <c r="I3357" s="4">
        <v>318</v>
      </c>
      <c r="J3357" s="4">
        <v>561.08196721311481</v>
      </c>
      <c r="K3357" s="4">
        <v>134.84590163934425</v>
      </c>
      <c r="L3357" s="4">
        <v>426.23606557377053</v>
      </c>
      <c r="M3357" s="5">
        <v>318</v>
      </c>
      <c r="N3357" t="str">
        <f t="shared" si="208"/>
        <v>202502</v>
      </c>
      <c r="O3357" t="str">
        <f t="shared" si="209"/>
        <v>02</v>
      </c>
      <c r="P3357" t="str">
        <f t="shared" si="210"/>
        <v>02.Feb2025</v>
      </c>
      <c r="Q3357" t="str">
        <f>IF([1]Dashboard!$AK$39="Month","Month"&amp;N3357&amp;E3357,IF([1]Dashboard!$AK$39="YTD",IF(O3357-[1]Dashboard!$AK$37&lt;=0,"YTD"&amp;A3357&amp;[1]Dashboard!$AK$37&amp;E3357),IF([1]Dashboard!$AK$39="FY","FY"&amp;A3357&amp;E3357)))</f>
        <v>YTD2025062 - BARISTA</v>
      </c>
      <c r="R3357" t="str">
        <f>IF([1]Dashboard!$AK$39="Month","Month"&amp;N3357&amp;E3357&amp;F3357,IF([1]Dashboard!$AK$39="YTD",IF(O3357-[1]Dashboard!$AK$37&lt;=0,"YTD"&amp;A3357&amp;[1]Dashboard!$AK$37&amp;E3357&amp;F3357),IF([1]Dashboard!$AK$39="FY","FY"&amp;A3357&amp;E3357&amp;F3357)))</f>
        <v>YTD2025062 - BARISTAHOT CHOCOLATE</v>
      </c>
      <c r="S3357" t="str">
        <f>IF([1]Dashboard!$AK$39="Month","Month"&amp;N3357&amp;F3357,IF([1]Dashboard!$AK$39="YTD",IF(O3357-[1]Dashboard!$AK$37&lt;=0,"YTD"&amp;A3357&amp;[1]Dashboard!$AK$37&amp;F3357),IF([1]Dashboard!$AK$39="FY","FY"&amp;A3357&amp;F3357)))</f>
        <v>YTD202506HOT CHOCOLATE</v>
      </c>
      <c r="T3357" t="str">
        <f>IF([1]Dashboard!$AK$39="Month","Month"&amp;N3357&amp;F3357,IF([1]Dashboard!$AK$39="YTD",IF(O3357-[1]Dashboard!$AK$37&lt;=0,"YTD"&amp;A3357&amp;[1]Dashboard!$AK$37&amp;U3357),IF([1]Dashboard!$AK$39="FY","FY"&amp;A3357&amp;U3357)))</f>
        <v>YTD2025062 - BARISTAHOT CHOCOLATE</v>
      </c>
      <c r="U3357" t="str">
        <f t="shared" si="211"/>
        <v>2 - BARISTAHOT CHOCOLATE</v>
      </c>
      <c r="V3357" t="str">
        <f>IF([1]Dashboard!$AK$39="Month","Month"&amp;N3357&amp;C3357&amp;E3357,IF([1]Dashboard!$AK$39="YTD",IF(O3357-[1]Dashboard!$AK$37&lt;=0,"YTD"&amp;A3357&amp;[1]Dashboard!$AK$37&amp;C3357&amp;E3357),IF([1]Dashboard!$AK$39="FY","FY"&amp;A3357&amp;C3357&amp;E3357)))</f>
        <v>YTD202506Bonaparte2 - BARISTA</v>
      </c>
      <c r="W3357" t="str">
        <f>IF([1]Dashboard!$AK$39="Month","Month"&amp;N3357,IF([1]Dashboard!$AK$39="YTD",IF(O3357-[1]Dashboard!$AK$37&lt;=0,"YTD"&amp;A3357&amp;[1]Dashboard!$AK$37),IF([1]Dashboard!$AK$39="FY","FY"&amp;A3357)))</f>
        <v>YTD202506</v>
      </c>
    </row>
    <row r="3358" spans="1:23" x14ac:dyDescent="0.3">
      <c r="A3358" t="s">
        <v>610</v>
      </c>
      <c r="B3358" t="s">
        <v>251</v>
      </c>
      <c r="C3358" t="s">
        <v>230</v>
      </c>
      <c r="D3358" t="s">
        <v>71</v>
      </c>
      <c r="E3358" t="s">
        <v>138</v>
      </c>
      <c r="F3358" t="s">
        <v>166</v>
      </c>
      <c r="G3358" t="s">
        <v>530</v>
      </c>
      <c r="H3358" t="s">
        <v>531</v>
      </c>
      <c r="I3358" s="4">
        <v>18</v>
      </c>
      <c r="J3358" s="4">
        <v>31.650273224043723</v>
      </c>
      <c r="K3358" s="4">
        <v>7.6327868852459018</v>
      </c>
      <c r="L3358" s="4">
        <v>24.01748633879782</v>
      </c>
      <c r="M3358" s="5">
        <v>18</v>
      </c>
      <c r="N3358" t="str">
        <f t="shared" si="208"/>
        <v>202502</v>
      </c>
      <c r="O3358" t="str">
        <f t="shared" si="209"/>
        <v>02</v>
      </c>
      <c r="P3358" t="str">
        <f t="shared" si="210"/>
        <v>02.Feb2025</v>
      </c>
      <c r="Q3358" t="str">
        <f>IF([1]Dashboard!$AK$39="Month","Month"&amp;N3358&amp;E3358,IF([1]Dashboard!$AK$39="YTD",IF(O3358-[1]Dashboard!$AK$37&lt;=0,"YTD"&amp;A3358&amp;[1]Dashboard!$AK$37&amp;E3358),IF([1]Dashboard!$AK$39="FY","FY"&amp;A3358&amp;E3358)))</f>
        <v>YTD2025062 - BARISTA</v>
      </c>
      <c r="R3358" t="str">
        <f>IF([1]Dashboard!$AK$39="Month","Month"&amp;N3358&amp;E3358&amp;F3358,IF([1]Dashboard!$AK$39="YTD",IF(O3358-[1]Dashboard!$AK$37&lt;=0,"YTD"&amp;A3358&amp;[1]Dashboard!$AK$37&amp;E3358&amp;F3358),IF([1]Dashboard!$AK$39="FY","FY"&amp;A3358&amp;E3358&amp;F3358)))</f>
        <v>YTD2025062 - BARISTAHOT CHOCOLATE</v>
      </c>
      <c r="S3358" t="str">
        <f>IF([1]Dashboard!$AK$39="Month","Month"&amp;N3358&amp;F3358,IF([1]Dashboard!$AK$39="YTD",IF(O3358-[1]Dashboard!$AK$37&lt;=0,"YTD"&amp;A3358&amp;[1]Dashboard!$AK$37&amp;F3358),IF([1]Dashboard!$AK$39="FY","FY"&amp;A3358&amp;F3358)))</f>
        <v>YTD202506HOT CHOCOLATE</v>
      </c>
      <c r="T3358" t="str">
        <f>IF([1]Dashboard!$AK$39="Month","Month"&amp;N3358&amp;F3358,IF([1]Dashboard!$AK$39="YTD",IF(O3358-[1]Dashboard!$AK$37&lt;=0,"YTD"&amp;A3358&amp;[1]Dashboard!$AK$37&amp;U3358),IF([1]Dashboard!$AK$39="FY","FY"&amp;A3358&amp;U3358)))</f>
        <v>YTD2025062 - BARISTAHOT CHOCOLATE</v>
      </c>
      <c r="U3358" t="str">
        <f t="shared" si="211"/>
        <v>2 - BARISTAHOT CHOCOLATE</v>
      </c>
      <c r="V3358" t="str">
        <f>IF([1]Dashboard!$AK$39="Month","Month"&amp;N3358&amp;C3358&amp;E3358,IF([1]Dashboard!$AK$39="YTD",IF(O3358-[1]Dashboard!$AK$37&lt;=0,"YTD"&amp;A3358&amp;[1]Dashboard!$AK$37&amp;C3358&amp;E3358),IF([1]Dashboard!$AK$39="FY","FY"&amp;A3358&amp;C3358&amp;E3358)))</f>
        <v>YTD202506Bonaparte2 - BARISTA</v>
      </c>
      <c r="W3358" t="str">
        <f>IF([1]Dashboard!$AK$39="Month","Month"&amp;N3358,IF([1]Dashboard!$AK$39="YTD",IF(O3358-[1]Dashboard!$AK$37&lt;=0,"YTD"&amp;A3358&amp;[1]Dashboard!$AK$37),IF([1]Dashboard!$AK$39="FY","FY"&amp;A3358)))</f>
        <v>YTD202506</v>
      </c>
    </row>
    <row r="3359" spans="1:23" x14ac:dyDescent="0.3">
      <c r="A3359" t="s">
        <v>610</v>
      </c>
      <c r="B3359" t="s">
        <v>251</v>
      </c>
      <c r="C3359" t="s">
        <v>230</v>
      </c>
      <c r="D3359" t="s">
        <v>71</v>
      </c>
      <c r="E3359" t="s">
        <v>138</v>
      </c>
      <c r="F3359" t="s">
        <v>166</v>
      </c>
      <c r="G3359" t="s">
        <v>532</v>
      </c>
      <c r="H3359" t="s">
        <v>533</v>
      </c>
      <c r="I3359" s="4">
        <v>3</v>
      </c>
      <c r="J3359" s="4">
        <v>5.304918032786885</v>
      </c>
      <c r="K3359" s="4">
        <v>1.2721311475409836</v>
      </c>
      <c r="L3359" s="4">
        <v>4.0327868852459012</v>
      </c>
      <c r="M3359" s="5">
        <v>3</v>
      </c>
      <c r="N3359" t="str">
        <f t="shared" si="208"/>
        <v>202502</v>
      </c>
      <c r="O3359" t="str">
        <f t="shared" si="209"/>
        <v>02</v>
      </c>
      <c r="P3359" t="str">
        <f t="shared" si="210"/>
        <v>02.Feb2025</v>
      </c>
      <c r="Q3359" t="str">
        <f>IF([1]Dashboard!$AK$39="Month","Month"&amp;N3359&amp;E3359,IF([1]Dashboard!$AK$39="YTD",IF(O3359-[1]Dashboard!$AK$37&lt;=0,"YTD"&amp;A3359&amp;[1]Dashboard!$AK$37&amp;E3359),IF([1]Dashboard!$AK$39="FY","FY"&amp;A3359&amp;E3359)))</f>
        <v>YTD2025062 - BARISTA</v>
      </c>
      <c r="R3359" t="str">
        <f>IF([1]Dashboard!$AK$39="Month","Month"&amp;N3359&amp;E3359&amp;F3359,IF([1]Dashboard!$AK$39="YTD",IF(O3359-[1]Dashboard!$AK$37&lt;=0,"YTD"&amp;A3359&amp;[1]Dashboard!$AK$37&amp;E3359&amp;F3359),IF([1]Dashboard!$AK$39="FY","FY"&amp;A3359&amp;E3359&amp;F3359)))</f>
        <v>YTD2025062 - BARISTAHOT CHOCOLATE</v>
      </c>
      <c r="S3359" t="str">
        <f>IF([1]Dashboard!$AK$39="Month","Month"&amp;N3359&amp;F3359,IF([1]Dashboard!$AK$39="YTD",IF(O3359-[1]Dashboard!$AK$37&lt;=0,"YTD"&amp;A3359&amp;[1]Dashboard!$AK$37&amp;F3359),IF([1]Dashboard!$AK$39="FY","FY"&amp;A3359&amp;F3359)))</f>
        <v>YTD202506HOT CHOCOLATE</v>
      </c>
      <c r="T3359" t="str">
        <f>IF([1]Dashboard!$AK$39="Month","Month"&amp;N3359&amp;F3359,IF([1]Dashboard!$AK$39="YTD",IF(O3359-[1]Dashboard!$AK$37&lt;=0,"YTD"&amp;A3359&amp;[1]Dashboard!$AK$37&amp;U3359),IF([1]Dashboard!$AK$39="FY","FY"&amp;A3359&amp;U3359)))</f>
        <v>YTD2025062 - BARISTAHOT CHOCOLATE</v>
      </c>
      <c r="U3359" t="str">
        <f t="shared" si="211"/>
        <v>2 - BARISTAHOT CHOCOLATE</v>
      </c>
      <c r="V3359" t="str">
        <f>IF([1]Dashboard!$AK$39="Month","Month"&amp;N3359&amp;C3359&amp;E3359,IF([1]Dashboard!$AK$39="YTD",IF(O3359-[1]Dashboard!$AK$37&lt;=0,"YTD"&amp;A3359&amp;[1]Dashboard!$AK$37&amp;C3359&amp;E3359),IF([1]Dashboard!$AK$39="FY","FY"&amp;A3359&amp;C3359&amp;E3359)))</f>
        <v>YTD202506Bonaparte2 - BARISTA</v>
      </c>
      <c r="W3359" t="str">
        <f>IF([1]Dashboard!$AK$39="Month","Month"&amp;N3359,IF([1]Dashboard!$AK$39="YTD",IF(O3359-[1]Dashboard!$AK$37&lt;=0,"YTD"&amp;A3359&amp;[1]Dashboard!$AK$37),IF([1]Dashboard!$AK$39="FY","FY"&amp;A3359)))</f>
        <v>YTD202506</v>
      </c>
    </row>
    <row r="3360" spans="1:23" x14ac:dyDescent="0.3">
      <c r="A3360" t="s">
        <v>610</v>
      </c>
      <c r="B3360" t="s">
        <v>251</v>
      </c>
      <c r="C3360" t="s">
        <v>230</v>
      </c>
      <c r="D3360" t="s">
        <v>71</v>
      </c>
      <c r="E3360" t="s">
        <v>138</v>
      </c>
      <c r="F3360" t="s">
        <v>166</v>
      </c>
      <c r="G3360" t="s">
        <v>534</v>
      </c>
      <c r="H3360" t="s">
        <v>535</v>
      </c>
      <c r="I3360" s="4">
        <v>68</v>
      </c>
      <c r="J3360" s="4">
        <v>13.506010928961727</v>
      </c>
      <c r="K3360" s="4">
        <v>2.3781420765027321</v>
      </c>
      <c r="L3360" s="4">
        <v>11.127868852458995</v>
      </c>
      <c r="M3360" s="5">
        <v>68</v>
      </c>
      <c r="N3360" t="str">
        <f t="shared" si="208"/>
        <v>202502</v>
      </c>
      <c r="O3360" t="str">
        <f t="shared" si="209"/>
        <v>02</v>
      </c>
      <c r="P3360" t="str">
        <f t="shared" si="210"/>
        <v>02.Feb2025</v>
      </c>
      <c r="Q3360" t="str">
        <f>IF([1]Dashboard!$AK$39="Month","Month"&amp;N3360&amp;E3360,IF([1]Dashboard!$AK$39="YTD",IF(O3360-[1]Dashboard!$AK$37&lt;=0,"YTD"&amp;A3360&amp;[1]Dashboard!$AK$37&amp;E3360),IF([1]Dashboard!$AK$39="FY","FY"&amp;A3360&amp;E3360)))</f>
        <v>YTD2025062 - BARISTA</v>
      </c>
      <c r="R3360" t="str">
        <f>IF([1]Dashboard!$AK$39="Month","Month"&amp;N3360&amp;E3360&amp;F3360,IF([1]Dashboard!$AK$39="YTD",IF(O3360-[1]Dashboard!$AK$37&lt;=0,"YTD"&amp;A3360&amp;[1]Dashboard!$AK$37&amp;E3360&amp;F3360),IF([1]Dashboard!$AK$39="FY","FY"&amp;A3360&amp;E3360&amp;F3360)))</f>
        <v>YTD2025062 - BARISTAHOT CHOCOLATE</v>
      </c>
      <c r="S3360" t="str">
        <f>IF([1]Dashboard!$AK$39="Month","Month"&amp;N3360&amp;F3360,IF([1]Dashboard!$AK$39="YTD",IF(O3360-[1]Dashboard!$AK$37&lt;=0,"YTD"&amp;A3360&amp;[1]Dashboard!$AK$37&amp;F3360),IF([1]Dashboard!$AK$39="FY","FY"&amp;A3360&amp;F3360)))</f>
        <v>YTD202506HOT CHOCOLATE</v>
      </c>
      <c r="T3360" t="str">
        <f>IF([1]Dashboard!$AK$39="Month","Month"&amp;N3360&amp;F3360,IF([1]Dashboard!$AK$39="YTD",IF(O3360-[1]Dashboard!$AK$37&lt;=0,"YTD"&amp;A3360&amp;[1]Dashboard!$AK$37&amp;U3360),IF([1]Dashboard!$AK$39="FY","FY"&amp;A3360&amp;U3360)))</f>
        <v>YTD2025062 - BARISTAHOT CHOCOLATE</v>
      </c>
      <c r="U3360" t="str">
        <f t="shared" si="211"/>
        <v>2 - BARISTAHOT CHOCOLATE</v>
      </c>
      <c r="V3360" t="str">
        <f>IF([1]Dashboard!$AK$39="Month","Month"&amp;N3360&amp;C3360&amp;E3360,IF([1]Dashboard!$AK$39="YTD",IF(O3360-[1]Dashboard!$AK$37&lt;=0,"YTD"&amp;A3360&amp;[1]Dashboard!$AK$37&amp;C3360&amp;E3360),IF([1]Dashboard!$AK$39="FY","FY"&amp;A3360&amp;C3360&amp;E3360)))</f>
        <v>YTD202506Bonaparte2 - BARISTA</v>
      </c>
      <c r="W3360" t="str">
        <f>IF([1]Dashboard!$AK$39="Month","Month"&amp;N3360,IF([1]Dashboard!$AK$39="YTD",IF(O3360-[1]Dashboard!$AK$37&lt;=0,"YTD"&amp;A3360&amp;[1]Dashboard!$AK$37),IF([1]Dashboard!$AK$39="FY","FY"&amp;A3360)))</f>
        <v>YTD202506</v>
      </c>
    </row>
    <row r="3361" spans="1:23" x14ac:dyDescent="0.3">
      <c r="A3361" t="s">
        <v>610</v>
      </c>
      <c r="B3361" t="s">
        <v>251</v>
      </c>
      <c r="C3361" t="s">
        <v>230</v>
      </c>
      <c r="D3361" t="s">
        <v>71</v>
      </c>
      <c r="E3361" t="s">
        <v>67</v>
      </c>
      <c r="F3361" t="s">
        <v>169</v>
      </c>
      <c r="G3361" t="s">
        <v>170</v>
      </c>
      <c r="H3361" t="s">
        <v>536</v>
      </c>
      <c r="I3361" s="4">
        <v>19</v>
      </c>
      <c r="J3361" s="4">
        <v>40.981420765027323</v>
      </c>
      <c r="K3361" s="4">
        <v>30.607650273224042</v>
      </c>
      <c r="L3361" s="4">
        <v>10.373770491803279</v>
      </c>
      <c r="M3361" s="5">
        <v>5.7</v>
      </c>
      <c r="N3361" t="str">
        <f t="shared" si="208"/>
        <v>202502</v>
      </c>
      <c r="O3361" t="str">
        <f t="shared" si="209"/>
        <v>02</v>
      </c>
      <c r="P3361" t="str">
        <f t="shared" si="210"/>
        <v>02.Feb2025</v>
      </c>
      <c r="Q3361" t="str">
        <f>IF([1]Dashboard!$AK$39="Month","Month"&amp;N3361&amp;E3361,IF([1]Dashboard!$AK$39="YTD",IF(O3361-[1]Dashboard!$AK$37&lt;=0,"YTD"&amp;A3361&amp;[1]Dashboard!$AK$37&amp;E3361),IF([1]Dashboard!$AK$39="FY","FY"&amp;A3361&amp;E3361)))</f>
        <v>YTD2025062 - OTHER</v>
      </c>
      <c r="R3361" t="str">
        <f>IF([1]Dashboard!$AK$39="Month","Month"&amp;N3361&amp;E3361&amp;F3361,IF([1]Dashboard!$AK$39="YTD",IF(O3361-[1]Dashboard!$AK$37&lt;=0,"YTD"&amp;A3361&amp;[1]Dashboard!$AK$37&amp;E3361&amp;F3361),IF([1]Dashboard!$AK$39="FY","FY"&amp;A3361&amp;E3361&amp;F3361)))</f>
        <v>YTD2025062 - OTHERBEVERAGE</v>
      </c>
      <c r="S3361" t="str">
        <f>IF([1]Dashboard!$AK$39="Month","Month"&amp;N3361&amp;F3361,IF([1]Dashboard!$AK$39="YTD",IF(O3361-[1]Dashboard!$AK$37&lt;=0,"YTD"&amp;A3361&amp;[1]Dashboard!$AK$37&amp;F3361),IF([1]Dashboard!$AK$39="FY","FY"&amp;A3361&amp;F3361)))</f>
        <v>YTD202506BEVERAGE</v>
      </c>
      <c r="T3361" t="str">
        <f>IF([1]Dashboard!$AK$39="Month","Month"&amp;N3361&amp;F3361,IF([1]Dashboard!$AK$39="YTD",IF(O3361-[1]Dashboard!$AK$37&lt;=0,"YTD"&amp;A3361&amp;[1]Dashboard!$AK$37&amp;U3361),IF([1]Dashboard!$AK$39="FY","FY"&amp;A3361&amp;U3361)))</f>
        <v>YTD2025062 - OTHERBEVERAGE</v>
      </c>
      <c r="U3361" t="str">
        <f t="shared" si="211"/>
        <v>2 - OTHERBEVERAGE</v>
      </c>
      <c r="V3361" t="str">
        <f>IF([1]Dashboard!$AK$39="Month","Month"&amp;N3361&amp;C3361&amp;E3361,IF([1]Dashboard!$AK$39="YTD",IF(O3361-[1]Dashboard!$AK$37&lt;=0,"YTD"&amp;A3361&amp;[1]Dashboard!$AK$37&amp;C3361&amp;E3361),IF([1]Dashboard!$AK$39="FY","FY"&amp;A3361&amp;C3361&amp;E3361)))</f>
        <v>YTD202506Bonaparte2 - OTHER</v>
      </c>
      <c r="W3361" t="str">
        <f>IF([1]Dashboard!$AK$39="Month","Month"&amp;N3361,IF([1]Dashboard!$AK$39="YTD",IF(O3361-[1]Dashboard!$AK$37&lt;=0,"YTD"&amp;A3361&amp;[1]Dashboard!$AK$37),IF([1]Dashboard!$AK$39="FY","FY"&amp;A3361)))</f>
        <v>YTD202506</v>
      </c>
    </row>
    <row r="3362" spans="1:23" x14ac:dyDescent="0.3">
      <c r="A3362" t="s">
        <v>610</v>
      </c>
      <c r="B3362" t="s">
        <v>251</v>
      </c>
      <c r="C3362" t="s">
        <v>230</v>
      </c>
      <c r="D3362" t="s">
        <v>71</v>
      </c>
      <c r="E3362" t="s">
        <v>67</v>
      </c>
      <c r="F3362" t="s">
        <v>235</v>
      </c>
      <c r="G3362" t="s">
        <v>236</v>
      </c>
      <c r="H3362" t="s">
        <v>496</v>
      </c>
      <c r="I3362" s="4">
        <v>5</v>
      </c>
      <c r="J3362" s="4">
        <v>23.363934426229509</v>
      </c>
      <c r="K3362" s="4">
        <v>13.857923497267759</v>
      </c>
      <c r="L3362" s="4">
        <v>9.5060109289617483</v>
      </c>
      <c r="M3362" s="5">
        <v>2.5</v>
      </c>
      <c r="N3362" t="str">
        <f t="shared" si="208"/>
        <v>202502</v>
      </c>
      <c r="O3362" t="str">
        <f t="shared" si="209"/>
        <v>02</v>
      </c>
      <c r="P3362" t="str">
        <f t="shared" si="210"/>
        <v>02.Feb2025</v>
      </c>
      <c r="Q3362" t="str">
        <f>IF([1]Dashboard!$AK$39="Month","Month"&amp;N3362&amp;E3362,IF([1]Dashboard!$AK$39="YTD",IF(O3362-[1]Dashboard!$AK$37&lt;=0,"YTD"&amp;A3362&amp;[1]Dashboard!$AK$37&amp;E3362),IF([1]Dashboard!$AK$39="FY","FY"&amp;A3362&amp;E3362)))</f>
        <v>YTD2025062 - OTHER</v>
      </c>
      <c r="R3362" t="str">
        <f>IF([1]Dashboard!$AK$39="Month","Month"&amp;N3362&amp;E3362&amp;F3362,IF([1]Dashboard!$AK$39="YTD",IF(O3362-[1]Dashboard!$AK$37&lt;=0,"YTD"&amp;A3362&amp;[1]Dashboard!$AK$37&amp;E3362&amp;F3362),IF([1]Dashboard!$AK$39="FY","FY"&amp;A3362&amp;E3362&amp;F3362)))</f>
        <v>YTD2025062 - OTHERCHOCOLATE CHIPS</v>
      </c>
      <c r="S3362" t="str">
        <f>IF([1]Dashboard!$AK$39="Month","Month"&amp;N3362&amp;F3362,IF([1]Dashboard!$AK$39="YTD",IF(O3362-[1]Dashboard!$AK$37&lt;=0,"YTD"&amp;A3362&amp;[1]Dashboard!$AK$37&amp;F3362),IF([1]Dashboard!$AK$39="FY","FY"&amp;A3362&amp;F3362)))</f>
        <v>YTD202506CHOCOLATE CHIPS</v>
      </c>
      <c r="T3362" t="str">
        <f>IF([1]Dashboard!$AK$39="Month","Month"&amp;N3362&amp;F3362,IF([1]Dashboard!$AK$39="YTD",IF(O3362-[1]Dashboard!$AK$37&lt;=0,"YTD"&amp;A3362&amp;[1]Dashboard!$AK$37&amp;U3362),IF([1]Dashboard!$AK$39="FY","FY"&amp;A3362&amp;U3362)))</f>
        <v>YTD2025062 - OTHERCHOCOLATE CHIPS</v>
      </c>
      <c r="U3362" t="str">
        <f t="shared" si="211"/>
        <v>2 - OTHERCHOCOLATE CHIPS</v>
      </c>
      <c r="V3362" t="str">
        <f>IF([1]Dashboard!$AK$39="Month","Month"&amp;N3362&amp;C3362&amp;E3362,IF([1]Dashboard!$AK$39="YTD",IF(O3362-[1]Dashboard!$AK$37&lt;=0,"YTD"&amp;A3362&amp;[1]Dashboard!$AK$37&amp;C3362&amp;E3362),IF([1]Dashboard!$AK$39="FY","FY"&amp;A3362&amp;C3362&amp;E3362)))</f>
        <v>YTD202506Bonaparte2 - OTHER</v>
      </c>
      <c r="W3362" t="str">
        <f>IF([1]Dashboard!$AK$39="Month","Month"&amp;N3362,IF([1]Dashboard!$AK$39="YTD",IF(O3362-[1]Dashboard!$AK$37&lt;=0,"YTD"&amp;A3362&amp;[1]Dashboard!$AK$37),IF([1]Dashboard!$AK$39="FY","FY"&amp;A3362)))</f>
        <v>YTD202506</v>
      </c>
    </row>
    <row r="3363" spans="1:23" x14ac:dyDescent="0.3">
      <c r="A3363" t="s">
        <v>610</v>
      </c>
      <c r="B3363" t="s">
        <v>251</v>
      </c>
      <c r="C3363" t="s">
        <v>230</v>
      </c>
      <c r="D3363" t="s">
        <v>71</v>
      </c>
      <c r="E3363" t="s">
        <v>67</v>
      </c>
      <c r="F3363" t="s">
        <v>235</v>
      </c>
      <c r="G3363" t="s">
        <v>313</v>
      </c>
      <c r="H3363" t="s">
        <v>414</v>
      </c>
      <c r="I3363" s="4">
        <v>2.5569999999999999</v>
      </c>
      <c r="J3363" s="4">
        <v>23.012021857923493</v>
      </c>
      <c r="K3363" s="4">
        <v>9.6914491803278686</v>
      </c>
      <c r="L3363" s="4">
        <v>13.320572677595624</v>
      </c>
      <c r="M3363" s="5">
        <v>2.5569999999999999</v>
      </c>
      <c r="N3363" t="str">
        <f t="shared" si="208"/>
        <v>202502</v>
      </c>
      <c r="O3363" t="str">
        <f t="shared" si="209"/>
        <v>02</v>
      </c>
      <c r="P3363" t="str">
        <f t="shared" si="210"/>
        <v>02.Feb2025</v>
      </c>
      <c r="Q3363" t="str">
        <f>IF([1]Dashboard!$AK$39="Month","Month"&amp;N3363&amp;E3363,IF([1]Dashboard!$AK$39="YTD",IF(O3363-[1]Dashboard!$AK$37&lt;=0,"YTD"&amp;A3363&amp;[1]Dashboard!$AK$37&amp;E3363),IF([1]Dashboard!$AK$39="FY","FY"&amp;A3363&amp;E3363)))</f>
        <v>YTD2025062 - OTHER</v>
      </c>
      <c r="R3363" t="str">
        <f>IF([1]Dashboard!$AK$39="Month","Month"&amp;N3363&amp;E3363&amp;F3363,IF([1]Dashboard!$AK$39="YTD",IF(O3363-[1]Dashboard!$AK$37&lt;=0,"YTD"&amp;A3363&amp;[1]Dashboard!$AK$37&amp;E3363&amp;F3363),IF([1]Dashboard!$AK$39="FY","FY"&amp;A3363&amp;E3363&amp;F3363)))</f>
        <v>YTD2025062 - OTHERCHOCOLATE CHIPS</v>
      </c>
      <c r="S3363" t="str">
        <f>IF([1]Dashboard!$AK$39="Month","Month"&amp;N3363&amp;F3363,IF([1]Dashboard!$AK$39="YTD",IF(O3363-[1]Dashboard!$AK$37&lt;=0,"YTD"&amp;A3363&amp;[1]Dashboard!$AK$37&amp;F3363),IF([1]Dashboard!$AK$39="FY","FY"&amp;A3363&amp;F3363)))</f>
        <v>YTD202506CHOCOLATE CHIPS</v>
      </c>
      <c r="T3363" t="str">
        <f>IF([1]Dashboard!$AK$39="Month","Month"&amp;N3363&amp;F3363,IF([1]Dashboard!$AK$39="YTD",IF(O3363-[1]Dashboard!$AK$37&lt;=0,"YTD"&amp;A3363&amp;[1]Dashboard!$AK$37&amp;U3363),IF([1]Dashboard!$AK$39="FY","FY"&amp;A3363&amp;U3363)))</f>
        <v>YTD2025062 - OTHERCHOCOLATE CHIPS</v>
      </c>
      <c r="U3363" t="str">
        <f t="shared" si="211"/>
        <v>2 - OTHERCHOCOLATE CHIPS</v>
      </c>
      <c r="V3363" t="str">
        <f>IF([1]Dashboard!$AK$39="Month","Month"&amp;N3363&amp;C3363&amp;E3363,IF([1]Dashboard!$AK$39="YTD",IF(O3363-[1]Dashboard!$AK$37&lt;=0,"YTD"&amp;A3363&amp;[1]Dashboard!$AK$37&amp;C3363&amp;E3363),IF([1]Dashboard!$AK$39="FY","FY"&amp;A3363&amp;C3363&amp;E3363)))</f>
        <v>YTD202506Bonaparte2 - OTHER</v>
      </c>
      <c r="W3363" t="str">
        <f>IF([1]Dashboard!$AK$39="Month","Month"&amp;N3363,IF([1]Dashboard!$AK$39="YTD",IF(O3363-[1]Dashboard!$AK$37&lt;=0,"YTD"&amp;A3363&amp;[1]Dashboard!$AK$37),IF([1]Dashboard!$AK$39="FY","FY"&amp;A3363)))</f>
        <v>YTD202506</v>
      </c>
    </row>
    <row r="3364" spans="1:23" x14ac:dyDescent="0.3">
      <c r="A3364" t="s">
        <v>610</v>
      </c>
      <c r="B3364" t="s">
        <v>251</v>
      </c>
      <c r="C3364" t="s">
        <v>230</v>
      </c>
      <c r="D3364" t="s">
        <v>71</v>
      </c>
      <c r="E3364" t="s">
        <v>67</v>
      </c>
      <c r="F3364" t="s">
        <v>172</v>
      </c>
      <c r="G3364" t="s">
        <v>356</v>
      </c>
      <c r="H3364" t="s">
        <v>498</v>
      </c>
      <c r="I3364" s="4">
        <v>0.313</v>
      </c>
      <c r="J3364" s="4">
        <v>3.8907103825136606</v>
      </c>
      <c r="K3364" s="4">
        <v>1.5386601092896175</v>
      </c>
      <c r="L3364" s="4">
        <v>2.3520502732240431</v>
      </c>
      <c r="M3364" s="5">
        <v>0.313</v>
      </c>
      <c r="N3364" t="str">
        <f t="shared" si="208"/>
        <v>202502</v>
      </c>
      <c r="O3364" t="str">
        <f t="shared" si="209"/>
        <v>02</v>
      </c>
      <c r="P3364" t="str">
        <f t="shared" si="210"/>
        <v>02.Feb2025</v>
      </c>
      <c r="Q3364" t="str">
        <f>IF([1]Dashboard!$AK$39="Month","Month"&amp;N3364&amp;E3364,IF([1]Dashboard!$AK$39="YTD",IF(O3364-[1]Dashboard!$AK$37&lt;=0,"YTD"&amp;A3364&amp;[1]Dashboard!$AK$37&amp;E3364),IF([1]Dashboard!$AK$39="FY","FY"&amp;A3364&amp;E3364)))</f>
        <v>YTD2025062 - OTHER</v>
      </c>
      <c r="R3364" t="str">
        <f>IF([1]Dashboard!$AK$39="Month","Month"&amp;N3364&amp;E3364&amp;F3364,IF([1]Dashboard!$AK$39="YTD",IF(O3364-[1]Dashboard!$AK$37&lt;=0,"YTD"&amp;A3364&amp;[1]Dashboard!$AK$37&amp;E3364&amp;F3364),IF([1]Dashboard!$AK$39="FY","FY"&amp;A3364&amp;E3364&amp;F3364)))</f>
        <v>YTD2025062 - OTHERGRUÉ</v>
      </c>
      <c r="S3364" t="str">
        <f>IF([1]Dashboard!$AK$39="Month","Month"&amp;N3364&amp;F3364,IF([1]Dashboard!$AK$39="YTD",IF(O3364-[1]Dashboard!$AK$37&lt;=0,"YTD"&amp;A3364&amp;[1]Dashboard!$AK$37&amp;F3364),IF([1]Dashboard!$AK$39="FY","FY"&amp;A3364&amp;F3364)))</f>
        <v>YTD202506GRUÉ</v>
      </c>
      <c r="T3364" t="str">
        <f>IF([1]Dashboard!$AK$39="Month","Month"&amp;N3364&amp;F3364,IF([1]Dashboard!$AK$39="YTD",IF(O3364-[1]Dashboard!$AK$37&lt;=0,"YTD"&amp;A3364&amp;[1]Dashboard!$AK$37&amp;U3364),IF([1]Dashboard!$AK$39="FY","FY"&amp;A3364&amp;U3364)))</f>
        <v>YTD2025062 - OTHERGRUÉ</v>
      </c>
      <c r="U3364" t="str">
        <f t="shared" si="211"/>
        <v>2 - OTHERGRUÉ</v>
      </c>
      <c r="V3364" t="str">
        <f>IF([1]Dashboard!$AK$39="Month","Month"&amp;N3364&amp;C3364&amp;E3364,IF([1]Dashboard!$AK$39="YTD",IF(O3364-[1]Dashboard!$AK$37&lt;=0,"YTD"&amp;A3364&amp;[1]Dashboard!$AK$37&amp;C3364&amp;E3364),IF([1]Dashboard!$AK$39="FY","FY"&amp;A3364&amp;C3364&amp;E3364)))</f>
        <v>YTD202506Bonaparte2 - OTHER</v>
      </c>
      <c r="W3364" t="str">
        <f>IF([1]Dashboard!$AK$39="Month","Month"&amp;N3364,IF([1]Dashboard!$AK$39="YTD",IF(O3364-[1]Dashboard!$AK$37&lt;=0,"YTD"&amp;A3364&amp;[1]Dashboard!$AK$37),IF([1]Dashboard!$AK$39="FY","FY"&amp;A3364)))</f>
        <v>YTD202506</v>
      </c>
    </row>
    <row r="3365" spans="1:23" x14ac:dyDescent="0.3">
      <c r="A3365" t="s">
        <v>610</v>
      </c>
      <c r="B3365" t="s">
        <v>251</v>
      </c>
      <c r="C3365" t="s">
        <v>230</v>
      </c>
      <c r="D3365" t="s">
        <v>71</v>
      </c>
      <c r="E3365" t="s">
        <v>67</v>
      </c>
      <c r="F3365" t="s">
        <v>172</v>
      </c>
      <c r="G3365" t="s">
        <v>173</v>
      </c>
      <c r="H3365" t="s">
        <v>499</v>
      </c>
      <c r="I3365" s="4">
        <v>12</v>
      </c>
      <c r="J3365" s="4">
        <v>12.157377049180328</v>
      </c>
      <c r="K3365" s="4">
        <v>5.5868852459016392</v>
      </c>
      <c r="L3365" s="4">
        <v>6.5704918032786894</v>
      </c>
      <c r="M3365" s="5">
        <v>0.6</v>
      </c>
      <c r="N3365" t="str">
        <f t="shared" si="208"/>
        <v>202502</v>
      </c>
      <c r="O3365" t="str">
        <f t="shared" si="209"/>
        <v>02</v>
      </c>
      <c r="P3365" t="str">
        <f t="shared" si="210"/>
        <v>02.Feb2025</v>
      </c>
      <c r="Q3365" t="str">
        <f>IF([1]Dashboard!$AK$39="Month","Month"&amp;N3365&amp;E3365,IF([1]Dashboard!$AK$39="YTD",IF(O3365-[1]Dashboard!$AK$37&lt;=0,"YTD"&amp;A3365&amp;[1]Dashboard!$AK$37&amp;E3365),IF([1]Dashboard!$AK$39="FY","FY"&amp;A3365&amp;E3365)))</f>
        <v>YTD2025062 - OTHER</v>
      </c>
      <c r="R3365" t="str">
        <f>IF([1]Dashboard!$AK$39="Month","Month"&amp;N3365&amp;E3365&amp;F3365,IF([1]Dashboard!$AK$39="YTD",IF(O3365-[1]Dashboard!$AK$37&lt;=0,"YTD"&amp;A3365&amp;[1]Dashboard!$AK$37&amp;E3365&amp;F3365),IF([1]Dashboard!$AK$39="FY","FY"&amp;A3365&amp;E3365&amp;F3365)))</f>
        <v>YTD2025062 - OTHERGRUÉ</v>
      </c>
      <c r="S3365" t="str">
        <f>IF([1]Dashboard!$AK$39="Month","Month"&amp;N3365&amp;F3365,IF([1]Dashboard!$AK$39="YTD",IF(O3365-[1]Dashboard!$AK$37&lt;=0,"YTD"&amp;A3365&amp;[1]Dashboard!$AK$37&amp;F3365),IF([1]Dashboard!$AK$39="FY","FY"&amp;A3365&amp;F3365)))</f>
        <v>YTD202506GRUÉ</v>
      </c>
      <c r="T3365" t="str">
        <f>IF([1]Dashboard!$AK$39="Month","Month"&amp;N3365&amp;F3365,IF([1]Dashboard!$AK$39="YTD",IF(O3365-[1]Dashboard!$AK$37&lt;=0,"YTD"&amp;A3365&amp;[1]Dashboard!$AK$37&amp;U3365),IF([1]Dashboard!$AK$39="FY","FY"&amp;A3365&amp;U3365)))</f>
        <v>YTD2025062 - OTHERGRUÉ</v>
      </c>
      <c r="U3365" t="str">
        <f t="shared" si="211"/>
        <v>2 - OTHERGRUÉ</v>
      </c>
      <c r="V3365" t="str">
        <f>IF([1]Dashboard!$AK$39="Month","Month"&amp;N3365&amp;C3365&amp;E3365,IF([1]Dashboard!$AK$39="YTD",IF(O3365-[1]Dashboard!$AK$37&lt;=0,"YTD"&amp;A3365&amp;[1]Dashboard!$AK$37&amp;C3365&amp;E3365),IF([1]Dashboard!$AK$39="FY","FY"&amp;A3365&amp;C3365&amp;E3365)))</f>
        <v>YTD202506Bonaparte2 - OTHER</v>
      </c>
      <c r="W3365" t="str">
        <f>IF([1]Dashboard!$AK$39="Month","Month"&amp;N3365,IF([1]Dashboard!$AK$39="YTD",IF(O3365-[1]Dashboard!$AK$37&lt;=0,"YTD"&amp;A3365&amp;[1]Dashboard!$AK$37),IF([1]Dashboard!$AK$39="FY","FY"&amp;A3365)))</f>
        <v>YTD202506</v>
      </c>
    </row>
    <row r="3366" spans="1:23" x14ac:dyDescent="0.3">
      <c r="A3366" t="s">
        <v>610</v>
      </c>
      <c r="B3366" t="s">
        <v>251</v>
      </c>
      <c r="C3366" t="s">
        <v>230</v>
      </c>
      <c r="D3366" t="s">
        <v>71</v>
      </c>
      <c r="E3366" t="s">
        <v>67</v>
      </c>
      <c r="F3366" t="s">
        <v>175</v>
      </c>
      <c r="G3366" t="s">
        <v>176</v>
      </c>
      <c r="H3366" t="s">
        <v>500</v>
      </c>
      <c r="I3366" s="4">
        <v>3</v>
      </c>
      <c r="J3366" s="4">
        <v>9.1978142076502731</v>
      </c>
      <c r="K3366" s="4">
        <v>5.9409836065573769</v>
      </c>
      <c r="L3366" s="4">
        <v>3.2568306010928958</v>
      </c>
      <c r="M3366" s="5">
        <v>0.69</v>
      </c>
      <c r="N3366" t="str">
        <f t="shared" si="208"/>
        <v>202502</v>
      </c>
      <c r="O3366" t="str">
        <f t="shared" si="209"/>
        <v>02</v>
      </c>
      <c r="P3366" t="str">
        <f t="shared" si="210"/>
        <v>02.Feb2025</v>
      </c>
      <c r="Q3366" t="str">
        <f>IF([1]Dashboard!$AK$39="Month","Month"&amp;N3366&amp;E3366,IF([1]Dashboard!$AK$39="YTD",IF(O3366-[1]Dashboard!$AK$37&lt;=0,"YTD"&amp;A3366&amp;[1]Dashboard!$AK$37&amp;E3366),IF([1]Dashboard!$AK$39="FY","FY"&amp;A3366&amp;E3366)))</f>
        <v>YTD2025062 - OTHER</v>
      </c>
      <c r="R3366" t="str">
        <f>IF([1]Dashboard!$AK$39="Month","Month"&amp;N3366&amp;E3366&amp;F3366,IF([1]Dashboard!$AK$39="YTD",IF(O3366-[1]Dashboard!$AK$37&lt;=0,"YTD"&amp;A3366&amp;[1]Dashboard!$AK$37&amp;E3366&amp;F3366),IF([1]Dashboard!$AK$39="FY","FY"&amp;A3366&amp;E3366&amp;F3366)))</f>
        <v>YTD2025062 - OTHERSPREADABLE</v>
      </c>
      <c r="S3366" t="str">
        <f>IF([1]Dashboard!$AK$39="Month","Month"&amp;N3366&amp;F3366,IF([1]Dashboard!$AK$39="YTD",IF(O3366-[1]Dashboard!$AK$37&lt;=0,"YTD"&amp;A3366&amp;[1]Dashboard!$AK$37&amp;F3366),IF([1]Dashboard!$AK$39="FY","FY"&amp;A3366&amp;F3366)))</f>
        <v>YTD202506SPREADABLE</v>
      </c>
      <c r="T3366" t="str">
        <f>IF([1]Dashboard!$AK$39="Month","Month"&amp;N3366&amp;F3366,IF([1]Dashboard!$AK$39="YTD",IF(O3366-[1]Dashboard!$AK$37&lt;=0,"YTD"&amp;A3366&amp;[1]Dashboard!$AK$37&amp;U3366),IF([1]Dashboard!$AK$39="FY","FY"&amp;A3366&amp;U3366)))</f>
        <v>YTD2025062 - OTHERSPREADABLE</v>
      </c>
      <c r="U3366" t="str">
        <f t="shared" si="211"/>
        <v>2 - OTHERSPREADABLE</v>
      </c>
      <c r="V3366" t="str">
        <f>IF([1]Dashboard!$AK$39="Month","Month"&amp;N3366&amp;C3366&amp;E3366,IF([1]Dashboard!$AK$39="YTD",IF(O3366-[1]Dashboard!$AK$37&lt;=0,"YTD"&amp;A3366&amp;[1]Dashboard!$AK$37&amp;C3366&amp;E3366),IF([1]Dashboard!$AK$39="FY","FY"&amp;A3366&amp;C3366&amp;E3366)))</f>
        <v>YTD202506Bonaparte2 - OTHER</v>
      </c>
      <c r="W3366" t="str">
        <f>IF([1]Dashboard!$AK$39="Month","Month"&amp;N3366,IF([1]Dashboard!$AK$39="YTD",IF(O3366-[1]Dashboard!$AK$37&lt;=0,"YTD"&amp;A3366&amp;[1]Dashboard!$AK$37),IF([1]Dashboard!$AK$39="FY","FY"&amp;A3366)))</f>
        <v>YTD202506</v>
      </c>
    </row>
    <row r="3367" spans="1:23" x14ac:dyDescent="0.3">
      <c r="A3367" t="s">
        <v>610</v>
      </c>
      <c r="B3367" t="s">
        <v>251</v>
      </c>
      <c r="C3367" t="s">
        <v>230</v>
      </c>
      <c r="D3367" t="s">
        <v>71</v>
      </c>
      <c r="E3367" t="s">
        <v>67</v>
      </c>
      <c r="F3367" t="s">
        <v>175</v>
      </c>
      <c r="G3367" t="s">
        <v>254</v>
      </c>
      <c r="H3367" t="s">
        <v>501</v>
      </c>
      <c r="I3367" s="4">
        <v>14</v>
      </c>
      <c r="J3367" s="4">
        <v>40.397814207650271</v>
      </c>
      <c r="K3367" s="4">
        <v>23.226229508196717</v>
      </c>
      <c r="L3367" s="4">
        <v>17.17158469945355</v>
      </c>
      <c r="M3367" s="5">
        <v>2.8</v>
      </c>
      <c r="N3367" t="str">
        <f t="shared" si="208"/>
        <v>202502</v>
      </c>
      <c r="O3367" t="str">
        <f t="shared" si="209"/>
        <v>02</v>
      </c>
      <c r="P3367" t="str">
        <f t="shared" si="210"/>
        <v>02.Feb2025</v>
      </c>
      <c r="Q3367" t="str">
        <f>IF([1]Dashboard!$AK$39="Month","Month"&amp;N3367&amp;E3367,IF([1]Dashboard!$AK$39="YTD",IF(O3367-[1]Dashboard!$AK$37&lt;=0,"YTD"&amp;A3367&amp;[1]Dashboard!$AK$37&amp;E3367),IF([1]Dashboard!$AK$39="FY","FY"&amp;A3367&amp;E3367)))</f>
        <v>YTD2025062 - OTHER</v>
      </c>
      <c r="R3367" t="str">
        <f>IF([1]Dashboard!$AK$39="Month","Month"&amp;N3367&amp;E3367&amp;F3367,IF([1]Dashboard!$AK$39="YTD",IF(O3367-[1]Dashboard!$AK$37&lt;=0,"YTD"&amp;A3367&amp;[1]Dashboard!$AK$37&amp;E3367&amp;F3367),IF([1]Dashboard!$AK$39="FY","FY"&amp;A3367&amp;E3367&amp;F3367)))</f>
        <v>YTD2025062 - OTHERSPREADABLE</v>
      </c>
      <c r="S3367" t="str">
        <f>IF([1]Dashboard!$AK$39="Month","Month"&amp;N3367&amp;F3367,IF([1]Dashboard!$AK$39="YTD",IF(O3367-[1]Dashboard!$AK$37&lt;=0,"YTD"&amp;A3367&amp;[1]Dashboard!$AK$37&amp;F3367),IF([1]Dashboard!$AK$39="FY","FY"&amp;A3367&amp;F3367)))</f>
        <v>YTD202506SPREADABLE</v>
      </c>
      <c r="T3367" t="str">
        <f>IF([1]Dashboard!$AK$39="Month","Month"&amp;N3367&amp;F3367,IF([1]Dashboard!$AK$39="YTD",IF(O3367-[1]Dashboard!$AK$37&lt;=0,"YTD"&amp;A3367&amp;[1]Dashboard!$AK$37&amp;U3367),IF([1]Dashboard!$AK$39="FY","FY"&amp;A3367&amp;U3367)))</f>
        <v>YTD2025062 - OTHERSPREADABLE</v>
      </c>
      <c r="U3367" t="str">
        <f t="shared" si="211"/>
        <v>2 - OTHERSPREADABLE</v>
      </c>
      <c r="V3367" t="str">
        <f>IF([1]Dashboard!$AK$39="Month","Month"&amp;N3367&amp;C3367&amp;E3367,IF([1]Dashboard!$AK$39="YTD",IF(O3367-[1]Dashboard!$AK$37&lt;=0,"YTD"&amp;A3367&amp;[1]Dashboard!$AK$37&amp;C3367&amp;E3367),IF([1]Dashboard!$AK$39="FY","FY"&amp;A3367&amp;C3367&amp;E3367)))</f>
        <v>YTD202506Bonaparte2 - OTHER</v>
      </c>
      <c r="W3367" t="str">
        <f>IF([1]Dashboard!$AK$39="Month","Month"&amp;N3367,IF([1]Dashboard!$AK$39="YTD",IF(O3367-[1]Dashboard!$AK$37&lt;=0,"YTD"&amp;A3367&amp;[1]Dashboard!$AK$37),IF([1]Dashboard!$AK$39="FY","FY"&amp;A3367)))</f>
        <v>YTD202506</v>
      </c>
    </row>
    <row r="3368" spans="1:23" x14ac:dyDescent="0.3">
      <c r="A3368" t="s">
        <v>610</v>
      </c>
      <c r="B3368" t="s">
        <v>251</v>
      </c>
      <c r="C3368" t="s">
        <v>230</v>
      </c>
      <c r="D3368" t="s">
        <v>71</v>
      </c>
      <c r="E3368" t="s">
        <v>67</v>
      </c>
      <c r="F3368" t="s">
        <v>175</v>
      </c>
      <c r="G3368" t="s">
        <v>256</v>
      </c>
      <c r="H3368" t="s">
        <v>502</v>
      </c>
      <c r="I3368" s="4">
        <v>6</v>
      </c>
      <c r="J3368" s="4">
        <v>18.649180327868855</v>
      </c>
      <c r="K3368" s="4">
        <v>10.098360655737705</v>
      </c>
      <c r="L3368" s="4">
        <v>8.5508196721311478</v>
      </c>
      <c r="M3368" s="5">
        <v>1.2</v>
      </c>
      <c r="N3368" t="str">
        <f t="shared" si="208"/>
        <v>202502</v>
      </c>
      <c r="O3368" t="str">
        <f t="shared" si="209"/>
        <v>02</v>
      </c>
      <c r="P3368" t="str">
        <f t="shared" si="210"/>
        <v>02.Feb2025</v>
      </c>
      <c r="Q3368" t="str">
        <f>IF([1]Dashboard!$AK$39="Month","Month"&amp;N3368&amp;E3368,IF([1]Dashboard!$AK$39="YTD",IF(O3368-[1]Dashboard!$AK$37&lt;=0,"YTD"&amp;A3368&amp;[1]Dashboard!$AK$37&amp;E3368),IF([1]Dashboard!$AK$39="FY","FY"&amp;A3368&amp;E3368)))</f>
        <v>YTD2025062 - OTHER</v>
      </c>
      <c r="R3368" t="str">
        <f>IF([1]Dashboard!$AK$39="Month","Month"&amp;N3368&amp;E3368&amp;F3368,IF([1]Dashboard!$AK$39="YTD",IF(O3368-[1]Dashboard!$AK$37&lt;=0,"YTD"&amp;A3368&amp;[1]Dashboard!$AK$37&amp;E3368&amp;F3368),IF([1]Dashboard!$AK$39="FY","FY"&amp;A3368&amp;E3368&amp;F3368)))</f>
        <v>YTD2025062 - OTHERSPREADABLE</v>
      </c>
      <c r="S3368" t="str">
        <f>IF([1]Dashboard!$AK$39="Month","Month"&amp;N3368&amp;F3368,IF([1]Dashboard!$AK$39="YTD",IF(O3368-[1]Dashboard!$AK$37&lt;=0,"YTD"&amp;A3368&amp;[1]Dashboard!$AK$37&amp;F3368),IF([1]Dashboard!$AK$39="FY","FY"&amp;A3368&amp;F3368)))</f>
        <v>YTD202506SPREADABLE</v>
      </c>
      <c r="T3368" t="str">
        <f>IF([1]Dashboard!$AK$39="Month","Month"&amp;N3368&amp;F3368,IF([1]Dashboard!$AK$39="YTD",IF(O3368-[1]Dashboard!$AK$37&lt;=0,"YTD"&amp;A3368&amp;[1]Dashboard!$AK$37&amp;U3368),IF([1]Dashboard!$AK$39="FY","FY"&amp;A3368&amp;U3368)))</f>
        <v>YTD2025062 - OTHERSPREADABLE</v>
      </c>
      <c r="U3368" t="str">
        <f t="shared" si="211"/>
        <v>2 - OTHERSPREADABLE</v>
      </c>
      <c r="V3368" t="str">
        <f>IF([1]Dashboard!$AK$39="Month","Month"&amp;N3368&amp;C3368&amp;E3368,IF([1]Dashboard!$AK$39="YTD",IF(O3368-[1]Dashboard!$AK$37&lt;=0,"YTD"&amp;A3368&amp;[1]Dashboard!$AK$37&amp;C3368&amp;E3368),IF([1]Dashboard!$AK$39="FY","FY"&amp;A3368&amp;C3368&amp;E3368)))</f>
        <v>YTD202506Bonaparte2 - OTHER</v>
      </c>
      <c r="W3368" t="str">
        <f>IF([1]Dashboard!$AK$39="Month","Month"&amp;N3368,IF([1]Dashboard!$AK$39="YTD",IF(O3368-[1]Dashboard!$AK$37&lt;=0,"YTD"&amp;A3368&amp;[1]Dashboard!$AK$37),IF([1]Dashboard!$AK$39="FY","FY"&amp;A3368)))</f>
        <v>YTD202506</v>
      </c>
    </row>
    <row r="3369" spans="1:23" x14ac:dyDescent="0.3">
      <c r="A3369" t="s">
        <v>610</v>
      </c>
      <c r="B3369" t="s">
        <v>251</v>
      </c>
      <c r="C3369" t="s">
        <v>230</v>
      </c>
      <c r="D3369" t="s">
        <v>71</v>
      </c>
      <c r="E3369" t="s">
        <v>178</v>
      </c>
      <c r="F3369" t="s">
        <v>179</v>
      </c>
      <c r="G3369" t="s">
        <v>625</v>
      </c>
      <c r="H3369" t="s">
        <v>626</v>
      </c>
      <c r="I3369" s="4">
        <v>1</v>
      </c>
      <c r="J3369" s="4">
        <v>5.4644808743169397</v>
      </c>
      <c r="K3369" s="4">
        <v>0</v>
      </c>
      <c r="L3369" s="4">
        <v>5.4644808743169397</v>
      </c>
      <c r="M3369" s="5">
        <v>1</v>
      </c>
      <c r="N3369" t="str">
        <f t="shared" si="208"/>
        <v>202502</v>
      </c>
      <c r="O3369" t="str">
        <f t="shared" si="209"/>
        <v>02</v>
      </c>
      <c r="P3369" t="str">
        <f t="shared" si="210"/>
        <v>02.Feb2025</v>
      </c>
      <c r="Q3369" t="str">
        <f>IF([1]Dashboard!$AK$39="Month","Month"&amp;N3369&amp;E3369,IF([1]Dashboard!$AK$39="YTD",IF(O3369-[1]Dashboard!$AK$37&lt;=0,"YTD"&amp;A3369&amp;[1]Dashboard!$AK$37&amp;E3369),IF([1]Dashboard!$AK$39="FY","FY"&amp;A3369&amp;E3369)))</f>
        <v>YTD2025063 - CASA</v>
      </c>
      <c r="R3369" t="str">
        <f>IF([1]Dashboard!$AK$39="Month","Month"&amp;N3369&amp;E3369&amp;F3369,IF([1]Dashboard!$AK$39="YTD",IF(O3369-[1]Dashboard!$AK$37&lt;=0,"YTD"&amp;A3369&amp;[1]Dashboard!$AK$37&amp;E3369&amp;F3369),IF([1]Dashboard!$AK$39="FY","FY"&amp;A3369&amp;E3369&amp;F3369)))</f>
        <v>YTD2025063 - CASACASA</v>
      </c>
      <c r="S3369" t="str">
        <f>IF([1]Dashboard!$AK$39="Month","Month"&amp;N3369&amp;F3369,IF([1]Dashboard!$AK$39="YTD",IF(O3369-[1]Dashboard!$AK$37&lt;=0,"YTD"&amp;A3369&amp;[1]Dashboard!$AK$37&amp;F3369),IF([1]Dashboard!$AK$39="FY","FY"&amp;A3369&amp;F3369)))</f>
        <v>YTD202506CASA</v>
      </c>
      <c r="T3369" t="str">
        <f>IF([1]Dashboard!$AK$39="Month","Month"&amp;N3369&amp;F3369,IF([1]Dashboard!$AK$39="YTD",IF(O3369-[1]Dashboard!$AK$37&lt;=0,"YTD"&amp;A3369&amp;[1]Dashboard!$AK$37&amp;U3369),IF([1]Dashboard!$AK$39="FY","FY"&amp;A3369&amp;U3369)))</f>
        <v>YTD2025063 - CASACASA</v>
      </c>
      <c r="U3369" t="str">
        <f t="shared" si="211"/>
        <v>3 - CASACASA</v>
      </c>
      <c r="V3369" t="str">
        <f>IF([1]Dashboard!$AK$39="Month","Month"&amp;N3369&amp;C3369&amp;E3369,IF([1]Dashboard!$AK$39="YTD",IF(O3369-[1]Dashboard!$AK$37&lt;=0,"YTD"&amp;A3369&amp;[1]Dashboard!$AK$37&amp;C3369&amp;E3369),IF([1]Dashboard!$AK$39="FY","FY"&amp;A3369&amp;C3369&amp;E3369)))</f>
        <v>YTD202506Bonaparte3 - CASA</v>
      </c>
      <c r="W3369" t="str">
        <f>IF([1]Dashboard!$AK$39="Month","Month"&amp;N3369,IF([1]Dashboard!$AK$39="YTD",IF(O3369-[1]Dashboard!$AK$37&lt;=0,"YTD"&amp;A3369&amp;[1]Dashboard!$AK$37),IF([1]Dashboard!$AK$39="FY","FY"&amp;A3369)))</f>
        <v>YTD202506</v>
      </c>
    </row>
    <row r="3370" spans="1:23" x14ac:dyDescent="0.3">
      <c r="A3370" t="s">
        <v>610</v>
      </c>
      <c r="B3370" t="s">
        <v>251</v>
      </c>
      <c r="C3370" t="s">
        <v>230</v>
      </c>
      <c r="D3370" t="s">
        <v>71</v>
      </c>
      <c r="E3370" t="s">
        <v>178</v>
      </c>
      <c r="F3370" t="s">
        <v>179</v>
      </c>
      <c r="G3370" t="s">
        <v>180</v>
      </c>
      <c r="H3370" t="s">
        <v>181</v>
      </c>
      <c r="I3370" s="4">
        <v>1</v>
      </c>
      <c r="J3370" s="4">
        <v>2.3672131147540982</v>
      </c>
      <c r="K3370" s="4">
        <v>0.88306010928961742</v>
      </c>
      <c r="L3370" s="4">
        <v>1.4841530054644809</v>
      </c>
      <c r="M3370" s="5">
        <v>1</v>
      </c>
      <c r="N3370" t="str">
        <f t="shared" si="208"/>
        <v>202502</v>
      </c>
      <c r="O3370" t="str">
        <f t="shared" si="209"/>
        <v>02</v>
      </c>
      <c r="P3370" t="str">
        <f t="shared" si="210"/>
        <v>02.Feb2025</v>
      </c>
      <c r="Q3370" t="str">
        <f>IF([1]Dashboard!$AK$39="Month","Month"&amp;N3370&amp;E3370,IF([1]Dashboard!$AK$39="YTD",IF(O3370-[1]Dashboard!$AK$37&lt;=0,"YTD"&amp;A3370&amp;[1]Dashboard!$AK$37&amp;E3370),IF([1]Dashboard!$AK$39="FY","FY"&amp;A3370&amp;E3370)))</f>
        <v>YTD2025063 - CASA</v>
      </c>
      <c r="R3370" t="str">
        <f>IF([1]Dashboard!$AK$39="Month","Month"&amp;N3370&amp;E3370&amp;F3370,IF([1]Dashboard!$AK$39="YTD",IF(O3370-[1]Dashboard!$AK$37&lt;=0,"YTD"&amp;A3370&amp;[1]Dashboard!$AK$37&amp;E3370&amp;F3370),IF([1]Dashboard!$AK$39="FY","FY"&amp;A3370&amp;E3370&amp;F3370)))</f>
        <v>YTD2025063 - CASACASA</v>
      </c>
      <c r="S3370" t="str">
        <f>IF([1]Dashboard!$AK$39="Month","Month"&amp;N3370&amp;F3370,IF([1]Dashboard!$AK$39="YTD",IF(O3370-[1]Dashboard!$AK$37&lt;=0,"YTD"&amp;A3370&amp;[1]Dashboard!$AK$37&amp;F3370),IF([1]Dashboard!$AK$39="FY","FY"&amp;A3370&amp;F3370)))</f>
        <v>YTD202506CASA</v>
      </c>
      <c r="T3370" t="str">
        <f>IF([1]Dashboard!$AK$39="Month","Month"&amp;N3370&amp;F3370,IF([1]Dashboard!$AK$39="YTD",IF(O3370-[1]Dashboard!$AK$37&lt;=0,"YTD"&amp;A3370&amp;[1]Dashboard!$AK$37&amp;U3370),IF([1]Dashboard!$AK$39="FY","FY"&amp;A3370&amp;U3370)))</f>
        <v>YTD2025063 - CASACASA</v>
      </c>
      <c r="U3370" t="str">
        <f t="shared" si="211"/>
        <v>3 - CASACASA</v>
      </c>
      <c r="V3370" t="str">
        <f>IF([1]Dashboard!$AK$39="Month","Month"&amp;N3370&amp;C3370&amp;E3370,IF([1]Dashboard!$AK$39="YTD",IF(O3370-[1]Dashboard!$AK$37&lt;=0,"YTD"&amp;A3370&amp;[1]Dashboard!$AK$37&amp;C3370&amp;E3370),IF([1]Dashboard!$AK$39="FY","FY"&amp;A3370&amp;C3370&amp;E3370)))</f>
        <v>YTD202506Bonaparte3 - CASA</v>
      </c>
      <c r="W3370" t="str">
        <f>IF([1]Dashboard!$AK$39="Month","Month"&amp;N3370,IF([1]Dashboard!$AK$39="YTD",IF(O3370-[1]Dashboard!$AK$37&lt;=0,"YTD"&amp;A3370&amp;[1]Dashboard!$AK$37),IF([1]Dashboard!$AK$39="FY","FY"&amp;A3370)))</f>
        <v>YTD202506</v>
      </c>
    </row>
    <row r="3371" spans="1:23" x14ac:dyDescent="0.3">
      <c r="A3371" t="s">
        <v>610</v>
      </c>
      <c r="B3371" t="s">
        <v>251</v>
      </c>
      <c r="C3371" t="s">
        <v>230</v>
      </c>
      <c r="D3371" t="s">
        <v>71</v>
      </c>
      <c r="E3371" t="s">
        <v>178</v>
      </c>
      <c r="F3371" t="s">
        <v>179</v>
      </c>
      <c r="G3371" t="s">
        <v>186</v>
      </c>
      <c r="H3371" t="s">
        <v>187</v>
      </c>
      <c r="I3371" s="4">
        <v>1</v>
      </c>
      <c r="J3371" s="4">
        <v>3.0972677595628415</v>
      </c>
      <c r="K3371" s="4">
        <v>1.9431693989071039</v>
      </c>
      <c r="L3371" s="4">
        <v>1.1540983606557376</v>
      </c>
      <c r="M3371" s="5">
        <v>1</v>
      </c>
      <c r="N3371" t="str">
        <f t="shared" si="208"/>
        <v>202502</v>
      </c>
      <c r="O3371" t="str">
        <f t="shared" si="209"/>
        <v>02</v>
      </c>
      <c r="P3371" t="str">
        <f t="shared" si="210"/>
        <v>02.Feb2025</v>
      </c>
      <c r="Q3371" t="str">
        <f>IF([1]Dashboard!$AK$39="Month","Month"&amp;N3371&amp;E3371,IF([1]Dashboard!$AK$39="YTD",IF(O3371-[1]Dashboard!$AK$37&lt;=0,"YTD"&amp;A3371&amp;[1]Dashboard!$AK$37&amp;E3371),IF([1]Dashboard!$AK$39="FY","FY"&amp;A3371&amp;E3371)))</f>
        <v>YTD2025063 - CASA</v>
      </c>
      <c r="R3371" t="str">
        <f>IF([1]Dashboard!$AK$39="Month","Month"&amp;N3371&amp;E3371&amp;F3371,IF([1]Dashboard!$AK$39="YTD",IF(O3371-[1]Dashboard!$AK$37&lt;=0,"YTD"&amp;A3371&amp;[1]Dashboard!$AK$37&amp;E3371&amp;F3371),IF([1]Dashboard!$AK$39="FY","FY"&amp;A3371&amp;E3371&amp;F3371)))</f>
        <v>YTD2025063 - CASACASA</v>
      </c>
      <c r="S3371" t="str">
        <f>IF([1]Dashboard!$AK$39="Month","Month"&amp;N3371&amp;F3371,IF([1]Dashboard!$AK$39="YTD",IF(O3371-[1]Dashboard!$AK$37&lt;=0,"YTD"&amp;A3371&amp;[1]Dashboard!$AK$37&amp;F3371),IF([1]Dashboard!$AK$39="FY","FY"&amp;A3371&amp;F3371)))</f>
        <v>YTD202506CASA</v>
      </c>
      <c r="T3371" t="str">
        <f>IF([1]Dashboard!$AK$39="Month","Month"&amp;N3371&amp;F3371,IF([1]Dashboard!$AK$39="YTD",IF(O3371-[1]Dashboard!$AK$37&lt;=0,"YTD"&amp;A3371&amp;[1]Dashboard!$AK$37&amp;U3371),IF([1]Dashboard!$AK$39="FY","FY"&amp;A3371&amp;U3371)))</f>
        <v>YTD2025063 - CASACASA</v>
      </c>
      <c r="U3371" t="str">
        <f t="shared" si="211"/>
        <v>3 - CASACASA</v>
      </c>
      <c r="V3371" t="str">
        <f>IF([1]Dashboard!$AK$39="Month","Month"&amp;N3371&amp;C3371&amp;E3371,IF([1]Dashboard!$AK$39="YTD",IF(O3371-[1]Dashboard!$AK$37&lt;=0,"YTD"&amp;A3371&amp;[1]Dashboard!$AK$37&amp;C3371&amp;E3371),IF([1]Dashboard!$AK$39="FY","FY"&amp;A3371&amp;C3371&amp;E3371)))</f>
        <v>YTD202506Bonaparte3 - CASA</v>
      </c>
      <c r="W3371" t="str">
        <f>IF([1]Dashboard!$AK$39="Month","Month"&amp;N3371,IF([1]Dashboard!$AK$39="YTD",IF(O3371-[1]Dashboard!$AK$37&lt;=0,"YTD"&amp;A3371&amp;[1]Dashboard!$AK$37),IF([1]Dashboard!$AK$39="FY","FY"&amp;A3371)))</f>
        <v>YTD202506</v>
      </c>
    </row>
    <row r="3372" spans="1:23" x14ac:dyDescent="0.3">
      <c r="A3372" t="s">
        <v>610</v>
      </c>
      <c r="B3372" t="s">
        <v>251</v>
      </c>
      <c r="C3372" t="s">
        <v>230</v>
      </c>
      <c r="D3372" t="s">
        <v>71</v>
      </c>
      <c r="E3372" t="s">
        <v>178</v>
      </c>
      <c r="F3372" t="s">
        <v>358</v>
      </c>
      <c r="G3372" t="s">
        <v>443</v>
      </c>
      <c r="H3372" t="s">
        <v>507</v>
      </c>
      <c r="I3372" s="4">
        <v>2</v>
      </c>
      <c r="J3372" s="4">
        <v>5.5956284153005464</v>
      </c>
      <c r="K3372" s="4">
        <v>5.1409836065573771</v>
      </c>
      <c r="L3372" s="4">
        <v>0.45464480874316976</v>
      </c>
      <c r="M3372" s="5">
        <v>2</v>
      </c>
      <c r="N3372" t="str">
        <f t="shared" si="208"/>
        <v>202502</v>
      </c>
      <c r="O3372" t="str">
        <f t="shared" si="209"/>
        <v>02</v>
      </c>
      <c r="P3372" t="str">
        <f t="shared" si="210"/>
        <v>02.Feb2025</v>
      </c>
      <c r="Q3372" t="str">
        <f>IF([1]Dashboard!$AK$39="Month","Month"&amp;N3372&amp;E3372,IF([1]Dashboard!$AK$39="YTD",IF(O3372-[1]Dashboard!$AK$37&lt;=0,"YTD"&amp;A3372&amp;[1]Dashboard!$AK$37&amp;E3372),IF([1]Dashboard!$AK$39="FY","FY"&amp;A3372&amp;E3372)))</f>
        <v>YTD2025063 - CASA</v>
      </c>
      <c r="R3372" t="str">
        <f>IF([1]Dashboard!$AK$39="Month","Month"&amp;N3372&amp;E3372&amp;F3372,IF([1]Dashboard!$AK$39="YTD",IF(O3372-[1]Dashboard!$AK$37&lt;=0,"YTD"&amp;A3372&amp;[1]Dashboard!$AK$37&amp;E3372&amp;F3372),IF([1]Dashboard!$AK$39="FY","FY"&amp;A3372&amp;E3372&amp;F3372)))</f>
        <v>YTD2025063 - CASAOLARIA</v>
      </c>
      <c r="S3372" t="str">
        <f>IF([1]Dashboard!$AK$39="Month","Month"&amp;N3372&amp;F3372,IF([1]Dashboard!$AK$39="YTD",IF(O3372-[1]Dashboard!$AK$37&lt;=0,"YTD"&amp;A3372&amp;[1]Dashboard!$AK$37&amp;F3372),IF([1]Dashboard!$AK$39="FY","FY"&amp;A3372&amp;F3372)))</f>
        <v>YTD202506OLARIA</v>
      </c>
      <c r="T3372" t="str">
        <f>IF([1]Dashboard!$AK$39="Month","Month"&amp;N3372&amp;F3372,IF([1]Dashboard!$AK$39="YTD",IF(O3372-[1]Dashboard!$AK$37&lt;=0,"YTD"&amp;A3372&amp;[1]Dashboard!$AK$37&amp;U3372),IF([1]Dashboard!$AK$39="FY","FY"&amp;A3372&amp;U3372)))</f>
        <v>YTD2025063 - CASAOLARIA</v>
      </c>
      <c r="U3372" t="str">
        <f t="shared" si="211"/>
        <v>3 - CASAOLARIA</v>
      </c>
      <c r="V3372" t="str">
        <f>IF([1]Dashboard!$AK$39="Month","Month"&amp;N3372&amp;C3372&amp;E3372,IF([1]Dashboard!$AK$39="YTD",IF(O3372-[1]Dashboard!$AK$37&lt;=0,"YTD"&amp;A3372&amp;[1]Dashboard!$AK$37&amp;C3372&amp;E3372),IF([1]Dashboard!$AK$39="FY","FY"&amp;A3372&amp;C3372&amp;E3372)))</f>
        <v>YTD202506Bonaparte3 - CASA</v>
      </c>
      <c r="W3372" t="str">
        <f>IF([1]Dashboard!$AK$39="Month","Month"&amp;N3372,IF([1]Dashboard!$AK$39="YTD",IF(O3372-[1]Dashboard!$AK$37&lt;=0,"YTD"&amp;A3372&amp;[1]Dashboard!$AK$37),IF([1]Dashboard!$AK$39="FY","FY"&amp;A3372)))</f>
        <v>YTD202506</v>
      </c>
    </row>
    <row r="3373" spans="1:23" x14ac:dyDescent="0.3">
      <c r="A3373" t="s">
        <v>610</v>
      </c>
      <c r="B3373" t="s">
        <v>251</v>
      </c>
      <c r="C3373" t="s">
        <v>230</v>
      </c>
      <c r="D3373" t="s">
        <v>71</v>
      </c>
      <c r="E3373" t="s">
        <v>178</v>
      </c>
      <c r="F3373" t="s">
        <v>358</v>
      </c>
      <c r="G3373" t="s">
        <v>588</v>
      </c>
      <c r="H3373" t="s">
        <v>589</v>
      </c>
      <c r="I3373" s="4">
        <v>1</v>
      </c>
      <c r="J3373" s="4">
        <v>6.192349726775956</v>
      </c>
      <c r="K3373" s="4">
        <v>4.502732240437159</v>
      </c>
      <c r="L3373" s="4">
        <v>1.6896174863387972</v>
      </c>
      <c r="M3373" s="5">
        <v>1</v>
      </c>
      <c r="N3373" t="str">
        <f t="shared" si="208"/>
        <v>202502</v>
      </c>
      <c r="O3373" t="str">
        <f t="shared" si="209"/>
        <v>02</v>
      </c>
      <c r="P3373" t="str">
        <f t="shared" si="210"/>
        <v>02.Feb2025</v>
      </c>
      <c r="Q3373" t="str">
        <f>IF([1]Dashboard!$AK$39="Month","Month"&amp;N3373&amp;E3373,IF([1]Dashboard!$AK$39="YTD",IF(O3373-[1]Dashboard!$AK$37&lt;=0,"YTD"&amp;A3373&amp;[1]Dashboard!$AK$37&amp;E3373),IF([1]Dashboard!$AK$39="FY","FY"&amp;A3373&amp;E3373)))</f>
        <v>YTD2025063 - CASA</v>
      </c>
      <c r="R3373" t="str">
        <f>IF([1]Dashboard!$AK$39="Month","Month"&amp;N3373&amp;E3373&amp;F3373,IF([1]Dashboard!$AK$39="YTD",IF(O3373-[1]Dashboard!$AK$37&lt;=0,"YTD"&amp;A3373&amp;[1]Dashboard!$AK$37&amp;E3373&amp;F3373),IF([1]Dashboard!$AK$39="FY","FY"&amp;A3373&amp;E3373&amp;F3373)))</f>
        <v>YTD2025063 - CASAOLARIA</v>
      </c>
      <c r="S3373" t="str">
        <f>IF([1]Dashboard!$AK$39="Month","Month"&amp;N3373&amp;F3373,IF([1]Dashboard!$AK$39="YTD",IF(O3373-[1]Dashboard!$AK$37&lt;=0,"YTD"&amp;A3373&amp;[1]Dashboard!$AK$37&amp;F3373),IF([1]Dashboard!$AK$39="FY","FY"&amp;A3373&amp;F3373)))</f>
        <v>YTD202506OLARIA</v>
      </c>
      <c r="T3373" t="str">
        <f>IF([1]Dashboard!$AK$39="Month","Month"&amp;N3373&amp;F3373,IF([1]Dashboard!$AK$39="YTD",IF(O3373-[1]Dashboard!$AK$37&lt;=0,"YTD"&amp;A3373&amp;[1]Dashboard!$AK$37&amp;U3373),IF([1]Dashboard!$AK$39="FY","FY"&amp;A3373&amp;U3373)))</f>
        <v>YTD2025063 - CASAOLARIA</v>
      </c>
      <c r="U3373" t="str">
        <f t="shared" si="211"/>
        <v>3 - CASAOLARIA</v>
      </c>
      <c r="V3373" t="str">
        <f>IF([1]Dashboard!$AK$39="Month","Month"&amp;N3373&amp;C3373&amp;E3373,IF([1]Dashboard!$AK$39="YTD",IF(O3373-[1]Dashboard!$AK$37&lt;=0,"YTD"&amp;A3373&amp;[1]Dashboard!$AK$37&amp;C3373&amp;E3373),IF([1]Dashboard!$AK$39="FY","FY"&amp;A3373&amp;C3373&amp;E3373)))</f>
        <v>YTD202506Bonaparte3 - CASA</v>
      </c>
      <c r="W3373" t="str">
        <f>IF([1]Dashboard!$AK$39="Month","Month"&amp;N3373,IF([1]Dashboard!$AK$39="YTD",IF(O3373-[1]Dashboard!$AK$37&lt;=0,"YTD"&amp;A3373&amp;[1]Dashboard!$AK$37),IF([1]Dashboard!$AK$39="FY","FY"&amp;A3373)))</f>
        <v>YTD202506</v>
      </c>
    </row>
    <row r="3374" spans="1:23" x14ac:dyDescent="0.3">
      <c r="A3374" t="s">
        <v>610</v>
      </c>
      <c r="B3374" t="s">
        <v>251</v>
      </c>
      <c r="C3374" t="s">
        <v>230</v>
      </c>
      <c r="D3374" t="s">
        <v>71</v>
      </c>
      <c r="E3374" t="s">
        <v>178</v>
      </c>
      <c r="F3374" t="s">
        <v>358</v>
      </c>
      <c r="G3374" t="s">
        <v>398</v>
      </c>
      <c r="H3374" t="s">
        <v>513</v>
      </c>
      <c r="I3374" s="4">
        <v>2</v>
      </c>
      <c r="J3374" s="4">
        <v>8.2491803278688529</v>
      </c>
      <c r="K3374" s="4">
        <v>8.8655737704918032</v>
      </c>
      <c r="L3374" s="4">
        <v>-0.61639344262295082</v>
      </c>
      <c r="M3374" s="5">
        <v>2</v>
      </c>
      <c r="N3374" t="str">
        <f t="shared" si="208"/>
        <v>202502</v>
      </c>
      <c r="O3374" t="str">
        <f t="shared" si="209"/>
        <v>02</v>
      </c>
      <c r="P3374" t="str">
        <f t="shared" si="210"/>
        <v>02.Feb2025</v>
      </c>
      <c r="Q3374" t="str">
        <f>IF([1]Dashboard!$AK$39="Month","Month"&amp;N3374&amp;E3374,IF([1]Dashboard!$AK$39="YTD",IF(O3374-[1]Dashboard!$AK$37&lt;=0,"YTD"&amp;A3374&amp;[1]Dashboard!$AK$37&amp;E3374),IF([1]Dashboard!$AK$39="FY","FY"&amp;A3374&amp;E3374)))</f>
        <v>YTD2025063 - CASA</v>
      </c>
      <c r="R3374" t="str">
        <f>IF([1]Dashboard!$AK$39="Month","Month"&amp;N3374&amp;E3374&amp;F3374,IF([1]Dashboard!$AK$39="YTD",IF(O3374-[1]Dashboard!$AK$37&lt;=0,"YTD"&amp;A3374&amp;[1]Dashboard!$AK$37&amp;E3374&amp;F3374),IF([1]Dashboard!$AK$39="FY","FY"&amp;A3374&amp;E3374&amp;F3374)))</f>
        <v>YTD2025063 - CASAOLARIA</v>
      </c>
      <c r="S3374" t="str">
        <f>IF([1]Dashboard!$AK$39="Month","Month"&amp;N3374&amp;F3374,IF([1]Dashboard!$AK$39="YTD",IF(O3374-[1]Dashboard!$AK$37&lt;=0,"YTD"&amp;A3374&amp;[1]Dashboard!$AK$37&amp;F3374),IF([1]Dashboard!$AK$39="FY","FY"&amp;A3374&amp;F3374)))</f>
        <v>YTD202506OLARIA</v>
      </c>
      <c r="T3374" t="str">
        <f>IF([1]Dashboard!$AK$39="Month","Month"&amp;N3374&amp;F3374,IF([1]Dashboard!$AK$39="YTD",IF(O3374-[1]Dashboard!$AK$37&lt;=0,"YTD"&amp;A3374&amp;[1]Dashboard!$AK$37&amp;U3374),IF([1]Dashboard!$AK$39="FY","FY"&amp;A3374&amp;U3374)))</f>
        <v>YTD2025063 - CASAOLARIA</v>
      </c>
      <c r="U3374" t="str">
        <f t="shared" si="211"/>
        <v>3 - CASAOLARIA</v>
      </c>
      <c r="V3374" t="str">
        <f>IF([1]Dashboard!$AK$39="Month","Month"&amp;N3374&amp;C3374&amp;E3374,IF([1]Dashboard!$AK$39="YTD",IF(O3374-[1]Dashboard!$AK$37&lt;=0,"YTD"&amp;A3374&amp;[1]Dashboard!$AK$37&amp;C3374&amp;E3374),IF([1]Dashboard!$AK$39="FY","FY"&amp;A3374&amp;C3374&amp;E3374)))</f>
        <v>YTD202506Bonaparte3 - CASA</v>
      </c>
      <c r="W3374" t="str">
        <f>IF([1]Dashboard!$AK$39="Month","Month"&amp;N3374,IF([1]Dashboard!$AK$39="YTD",IF(O3374-[1]Dashboard!$AK$37&lt;=0,"YTD"&amp;A3374&amp;[1]Dashboard!$AK$37),IF([1]Dashboard!$AK$39="FY","FY"&amp;A3374)))</f>
        <v>YTD202506</v>
      </c>
    </row>
    <row r="3375" spans="1:23" x14ac:dyDescent="0.3">
      <c r="A3375" t="s">
        <v>610</v>
      </c>
      <c r="B3375" t="s">
        <v>251</v>
      </c>
      <c r="C3375" t="s">
        <v>230</v>
      </c>
      <c r="D3375" t="s">
        <v>71</v>
      </c>
      <c r="E3375" t="s">
        <v>178</v>
      </c>
      <c r="F3375" t="s">
        <v>358</v>
      </c>
      <c r="G3375" t="s">
        <v>608</v>
      </c>
      <c r="H3375" t="s">
        <v>609</v>
      </c>
      <c r="I3375" s="4">
        <v>1</v>
      </c>
      <c r="J3375" s="4">
        <v>3.0972677595628415</v>
      </c>
      <c r="K3375" s="4">
        <v>1.9650273224043715</v>
      </c>
      <c r="L3375" s="4">
        <v>1.1322404371584698</v>
      </c>
      <c r="M3375" s="5">
        <v>1</v>
      </c>
      <c r="N3375" t="str">
        <f t="shared" si="208"/>
        <v>202502</v>
      </c>
      <c r="O3375" t="str">
        <f t="shared" si="209"/>
        <v>02</v>
      </c>
      <c r="P3375" t="str">
        <f t="shared" si="210"/>
        <v>02.Feb2025</v>
      </c>
      <c r="Q3375" t="str">
        <f>IF([1]Dashboard!$AK$39="Month","Month"&amp;N3375&amp;E3375,IF([1]Dashboard!$AK$39="YTD",IF(O3375-[1]Dashboard!$AK$37&lt;=0,"YTD"&amp;A3375&amp;[1]Dashboard!$AK$37&amp;E3375),IF([1]Dashboard!$AK$39="FY","FY"&amp;A3375&amp;E3375)))</f>
        <v>YTD2025063 - CASA</v>
      </c>
      <c r="R3375" t="str">
        <f>IF([1]Dashboard!$AK$39="Month","Month"&amp;N3375&amp;E3375&amp;F3375,IF([1]Dashboard!$AK$39="YTD",IF(O3375-[1]Dashboard!$AK$37&lt;=0,"YTD"&amp;A3375&amp;[1]Dashboard!$AK$37&amp;E3375&amp;F3375),IF([1]Dashboard!$AK$39="FY","FY"&amp;A3375&amp;E3375&amp;F3375)))</f>
        <v>YTD2025063 - CASAOLARIA</v>
      </c>
      <c r="S3375" t="str">
        <f>IF([1]Dashboard!$AK$39="Month","Month"&amp;N3375&amp;F3375,IF([1]Dashboard!$AK$39="YTD",IF(O3375-[1]Dashboard!$AK$37&lt;=0,"YTD"&amp;A3375&amp;[1]Dashboard!$AK$37&amp;F3375),IF([1]Dashboard!$AK$39="FY","FY"&amp;A3375&amp;F3375)))</f>
        <v>YTD202506OLARIA</v>
      </c>
      <c r="T3375" t="str">
        <f>IF([1]Dashboard!$AK$39="Month","Month"&amp;N3375&amp;F3375,IF([1]Dashboard!$AK$39="YTD",IF(O3375-[1]Dashboard!$AK$37&lt;=0,"YTD"&amp;A3375&amp;[1]Dashboard!$AK$37&amp;U3375),IF([1]Dashboard!$AK$39="FY","FY"&amp;A3375&amp;U3375)))</f>
        <v>YTD2025063 - CASAOLARIA</v>
      </c>
      <c r="U3375" t="str">
        <f t="shared" si="211"/>
        <v>3 - CASAOLARIA</v>
      </c>
      <c r="V3375" t="str">
        <f>IF([1]Dashboard!$AK$39="Month","Month"&amp;N3375&amp;C3375&amp;E3375,IF([1]Dashboard!$AK$39="YTD",IF(O3375-[1]Dashboard!$AK$37&lt;=0,"YTD"&amp;A3375&amp;[1]Dashboard!$AK$37&amp;C3375&amp;E3375),IF([1]Dashboard!$AK$39="FY","FY"&amp;A3375&amp;C3375&amp;E3375)))</f>
        <v>YTD202506Bonaparte3 - CASA</v>
      </c>
      <c r="W3375" t="str">
        <f>IF([1]Dashboard!$AK$39="Month","Month"&amp;N3375,IF([1]Dashboard!$AK$39="YTD",IF(O3375-[1]Dashboard!$AK$37&lt;=0,"YTD"&amp;A3375&amp;[1]Dashboard!$AK$37),IF([1]Dashboard!$AK$39="FY","FY"&amp;A3375)))</f>
        <v>YTD202506</v>
      </c>
    </row>
    <row r="3376" spans="1:23" x14ac:dyDescent="0.3">
      <c r="A3376" t="s">
        <v>610</v>
      </c>
      <c r="B3376" t="s">
        <v>251</v>
      </c>
      <c r="C3376" t="s">
        <v>230</v>
      </c>
      <c r="D3376" t="s">
        <v>71</v>
      </c>
      <c r="E3376" t="s">
        <v>178</v>
      </c>
      <c r="F3376" t="s">
        <v>358</v>
      </c>
      <c r="G3376" t="s">
        <v>590</v>
      </c>
      <c r="H3376" t="s">
        <v>591</v>
      </c>
      <c r="I3376" s="4">
        <v>2</v>
      </c>
      <c r="J3376" s="4">
        <v>6.9202185792349722</v>
      </c>
      <c r="K3376" s="4">
        <v>4.5114754098360654</v>
      </c>
      <c r="L3376" s="4">
        <v>2.4087431693989068</v>
      </c>
      <c r="M3376" s="5">
        <v>2</v>
      </c>
      <c r="N3376" t="str">
        <f t="shared" si="208"/>
        <v>202502</v>
      </c>
      <c r="O3376" t="str">
        <f t="shared" si="209"/>
        <v>02</v>
      </c>
      <c r="P3376" t="str">
        <f t="shared" si="210"/>
        <v>02.Feb2025</v>
      </c>
      <c r="Q3376" t="str">
        <f>IF([1]Dashboard!$AK$39="Month","Month"&amp;N3376&amp;E3376,IF([1]Dashboard!$AK$39="YTD",IF(O3376-[1]Dashboard!$AK$37&lt;=0,"YTD"&amp;A3376&amp;[1]Dashboard!$AK$37&amp;E3376),IF([1]Dashboard!$AK$39="FY","FY"&amp;A3376&amp;E3376)))</f>
        <v>YTD2025063 - CASA</v>
      </c>
      <c r="R3376" t="str">
        <f>IF([1]Dashboard!$AK$39="Month","Month"&amp;N3376&amp;E3376&amp;F3376,IF([1]Dashboard!$AK$39="YTD",IF(O3376-[1]Dashboard!$AK$37&lt;=0,"YTD"&amp;A3376&amp;[1]Dashboard!$AK$37&amp;E3376&amp;F3376),IF([1]Dashboard!$AK$39="FY","FY"&amp;A3376&amp;E3376&amp;F3376)))</f>
        <v>YTD2025063 - CASAOLARIA</v>
      </c>
      <c r="S3376" t="str">
        <f>IF([1]Dashboard!$AK$39="Month","Month"&amp;N3376&amp;F3376,IF([1]Dashboard!$AK$39="YTD",IF(O3376-[1]Dashboard!$AK$37&lt;=0,"YTD"&amp;A3376&amp;[1]Dashboard!$AK$37&amp;F3376),IF([1]Dashboard!$AK$39="FY","FY"&amp;A3376&amp;F3376)))</f>
        <v>YTD202506OLARIA</v>
      </c>
      <c r="T3376" t="str">
        <f>IF([1]Dashboard!$AK$39="Month","Month"&amp;N3376&amp;F3376,IF([1]Dashboard!$AK$39="YTD",IF(O3376-[1]Dashboard!$AK$37&lt;=0,"YTD"&amp;A3376&amp;[1]Dashboard!$AK$37&amp;U3376),IF([1]Dashboard!$AK$39="FY","FY"&amp;A3376&amp;U3376)))</f>
        <v>YTD2025063 - CASAOLARIA</v>
      </c>
      <c r="U3376" t="str">
        <f t="shared" si="211"/>
        <v>3 - CASAOLARIA</v>
      </c>
      <c r="V3376" t="str">
        <f>IF([1]Dashboard!$AK$39="Month","Month"&amp;N3376&amp;C3376&amp;E3376,IF([1]Dashboard!$AK$39="YTD",IF(O3376-[1]Dashboard!$AK$37&lt;=0,"YTD"&amp;A3376&amp;[1]Dashboard!$AK$37&amp;C3376&amp;E3376),IF([1]Dashboard!$AK$39="FY","FY"&amp;A3376&amp;C3376&amp;E3376)))</f>
        <v>YTD202506Bonaparte3 - CASA</v>
      </c>
      <c r="W3376" t="str">
        <f>IF([1]Dashboard!$AK$39="Month","Month"&amp;N3376,IF([1]Dashboard!$AK$39="YTD",IF(O3376-[1]Dashboard!$AK$37&lt;=0,"YTD"&amp;A3376&amp;[1]Dashboard!$AK$37),IF([1]Dashboard!$AK$39="FY","FY"&amp;A3376)))</f>
        <v>YTD202506</v>
      </c>
    </row>
    <row r="3377" spans="1:23" x14ac:dyDescent="0.3">
      <c r="A3377" t="s">
        <v>610</v>
      </c>
      <c r="B3377" t="s">
        <v>251</v>
      </c>
      <c r="C3377" t="s">
        <v>230</v>
      </c>
      <c r="D3377" t="s">
        <v>71</v>
      </c>
      <c r="E3377" t="s">
        <v>178</v>
      </c>
      <c r="F3377" t="s">
        <v>347</v>
      </c>
      <c r="G3377" t="s">
        <v>361</v>
      </c>
      <c r="H3377" t="s">
        <v>362</v>
      </c>
      <c r="I3377" s="4">
        <v>1</v>
      </c>
      <c r="J3377" s="4">
        <v>3.9344262295081966</v>
      </c>
      <c r="K3377" s="4">
        <v>2.723497267759563</v>
      </c>
      <c r="L3377" s="4">
        <v>1.2109289617486336</v>
      </c>
      <c r="M3377" s="5">
        <v>1</v>
      </c>
      <c r="N3377" t="str">
        <f t="shared" si="208"/>
        <v>202502</v>
      </c>
      <c r="O3377" t="str">
        <f t="shared" si="209"/>
        <v>02</v>
      </c>
      <c r="P3377" t="str">
        <f t="shared" si="210"/>
        <v>02.Feb2025</v>
      </c>
      <c r="Q3377" t="str">
        <f>IF([1]Dashboard!$AK$39="Month","Month"&amp;N3377&amp;E3377,IF([1]Dashboard!$AK$39="YTD",IF(O3377-[1]Dashboard!$AK$37&lt;=0,"YTD"&amp;A3377&amp;[1]Dashboard!$AK$37&amp;E3377),IF([1]Dashboard!$AK$39="FY","FY"&amp;A3377&amp;E3377)))</f>
        <v>YTD2025063 - CASA</v>
      </c>
      <c r="R3377" t="str">
        <f>IF([1]Dashboard!$AK$39="Month","Month"&amp;N3377&amp;E3377&amp;F3377,IF([1]Dashboard!$AK$39="YTD",IF(O3377-[1]Dashboard!$AK$37&lt;=0,"YTD"&amp;A3377&amp;[1]Dashboard!$AK$37&amp;E3377&amp;F3377),IF([1]Dashboard!$AK$39="FY","FY"&amp;A3377&amp;E3377&amp;F3377)))</f>
        <v>YTD2025063 - CASASERRA DA CAPIVARA</v>
      </c>
      <c r="S3377" t="str">
        <f>IF([1]Dashboard!$AK$39="Month","Month"&amp;N3377&amp;F3377,IF([1]Dashboard!$AK$39="YTD",IF(O3377-[1]Dashboard!$AK$37&lt;=0,"YTD"&amp;A3377&amp;[1]Dashboard!$AK$37&amp;F3377),IF([1]Dashboard!$AK$39="FY","FY"&amp;A3377&amp;F3377)))</f>
        <v>YTD202506SERRA DA CAPIVARA</v>
      </c>
      <c r="T3377" t="str">
        <f>IF([1]Dashboard!$AK$39="Month","Month"&amp;N3377&amp;F3377,IF([1]Dashboard!$AK$39="YTD",IF(O3377-[1]Dashboard!$AK$37&lt;=0,"YTD"&amp;A3377&amp;[1]Dashboard!$AK$37&amp;U3377),IF([1]Dashboard!$AK$39="FY","FY"&amp;A3377&amp;U3377)))</f>
        <v>YTD2025063 - CASASERRA DA CAPIVARA</v>
      </c>
      <c r="U3377" t="str">
        <f t="shared" si="211"/>
        <v>3 - CASASERRA DA CAPIVARA</v>
      </c>
      <c r="V3377" t="str">
        <f>IF([1]Dashboard!$AK$39="Month","Month"&amp;N3377&amp;C3377&amp;E3377,IF([1]Dashboard!$AK$39="YTD",IF(O3377-[1]Dashboard!$AK$37&lt;=0,"YTD"&amp;A3377&amp;[1]Dashboard!$AK$37&amp;C3377&amp;E3377),IF([1]Dashboard!$AK$39="FY","FY"&amp;A3377&amp;C3377&amp;E3377)))</f>
        <v>YTD202506Bonaparte3 - CASA</v>
      </c>
      <c r="W3377" t="str">
        <f>IF([1]Dashboard!$AK$39="Month","Month"&amp;N3377,IF([1]Dashboard!$AK$39="YTD",IF(O3377-[1]Dashboard!$AK$37&lt;=0,"YTD"&amp;A3377&amp;[1]Dashboard!$AK$37),IF([1]Dashboard!$AK$39="FY","FY"&amp;A3377)))</f>
        <v>YTD202506</v>
      </c>
    </row>
    <row r="3378" spans="1:23" x14ac:dyDescent="0.3">
      <c r="A3378" t="s">
        <v>610</v>
      </c>
      <c r="B3378" t="s">
        <v>251</v>
      </c>
      <c r="C3378" t="s">
        <v>230</v>
      </c>
      <c r="D3378" t="s">
        <v>71</v>
      </c>
      <c r="E3378" t="s">
        <v>178</v>
      </c>
      <c r="F3378" t="s">
        <v>347</v>
      </c>
      <c r="G3378" t="s">
        <v>365</v>
      </c>
      <c r="H3378" t="s">
        <v>366</v>
      </c>
      <c r="I3378" s="4">
        <v>1</v>
      </c>
      <c r="J3378" s="4">
        <v>3.6065573770491803</v>
      </c>
      <c r="K3378" s="4">
        <v>2.3060109289617485</v>
      </c>
      <c r="L3378" s="4">
        <v>1.3005464480874316</v>
      </c>
      <c r="M3378" s="5">
        <v>1</v>
      </c>
      <c r="N3378" t="str">
        <f t="shared" si="208"/>
        <v>202502</v>
      </c>
      <c r="O3378" t="str">
        <f t="shared" si="209"/>
        <v>02</v>
      </c>
      <c r="P3378" t="str">
        <f t="shared" si="210"/>
        <v>02.Feb2025</v>
      </c>
      <c r="Q3378" t="str">
        <f>IF([1]Dashboard!$AK$39="Month","Month"&amp;N3378&amp;E3378,IF([1]Dashboard!$AK$39="YTD",IF(O3378-[1]Dashboard!$AK$37&lt;=0,"YTD"&amp;A3378&amp;[1]Dashboard!$AK$37&amp;E3378),IF([1]Dashboard!$AK$39="FY","FY"&amp;A3378&amp;E3378)))</f>
        <v>YTD2025063 - CASA</v>
      </c>
      <c r="R3378" t="str">
        <f>IF([1]Dashboard!$AK$39="Month","Month"&amp;N3378&amp;E3378&amp;F3378,IF([1]Dashboard!$AK$39="YTD",IF(O3378-[1]Dashboard!$AK$37&lt;=0,"YTD"&amp;A3378&amp;[1]Dashboard!$AK$37&amp;E3378&amp;F3378),IF([1]Dashboard!$AK$39="FY","FY"&amp;A3378&amp;E3378&amp;F3378)))</f>
        <v>YTD2025063 - CASASERRA DA CAPIVARA</v>
      </c>
      <c r="S3378" t="str">
        <f>IF([1]Dashboard!$AK$39="Month","Month"&amp;N3378&amp;F3378,IF([1]Dashboard!$AK$39="YTD",IF(O3378-[1]Dashboard!$AK$37&lt;=0,"YTD"&amp;A3378&amp;[1]Dashboard!$AK$37&amp;F3378),IF([1]Dashboard!$AK$39="FY","FY"&amp;A3378&amp;F3378)))</f>
        <v>YTD202506SERRA DA CAPIVARA</v>
      </c>
      <c r="T3378" t="str">
        <f>IF([1]Dashboard!$AK$39="Month","Month"&amp;N3378&amp;F3378,IF([1]Dashboard!$AK$39="YTD",IF(O3378-[1]Dashboard!$AK$37&lt;=0,"YTD"&amp;A3378&amp;[1]Dashboard!$AK$37&amp;U3378),IF([1]Dashboard!$AK$39="FY","FY"&amp;A3378&amp;U3378)))</f>
        <v>YTD2025063 - CASASERRA DA CAPIVARA</v>
      </c>
      <c r="U3378" t="str">
        <f t="shared" si="211"/>
        <v>3 - CASASERRA DA CAPIVARA</v>
      </c>
      <c r="V3378" t="str">
        <f>IF([1]Dashboard!$AK$39="Month","Month"&amp;N3378&amp;C3378&amp;E3378,IF([1]Dashboard!$AK$39="YTD",IF(O3378-[1]Dashboard!$AK$37&lt;=0,"YTD"&amp;A3378&amp;[1]Dashboard!$AK$37&amp;C3378&amp;E3378),IF([1]Dashboard!$AK$39="FY","FY"&amp;A3378&amp;C3378&amp;E3378)))</f>
        <v>YTD202506Bonaparte3 - CASA</v>
      </c>
      <c r="W3378" t="str">
        <f>IF([1]Dashboard!$AK$39="Month","Month"&amp;N3378,IF([1]Dashboard!$AK$39="YTD",IF(O3378-[1]Dashboard!$AK$37&lt;=0,"YTD"&amp;A3378&amp;[1]Dashboard!$AK$37),IF([1]Dashboard!$AK$39="FY","FY"&amp;A3378)))</f>
        <v>YTD202506</v>
      </c>
    </row>
    <row r="3379" spans="1:23" x14ac:dyDescent="0.3">
      <c r="A3379" t="s">
        <v>610</v>
      </c>
      <c r="B3379" t="s">
        <v>251</v>
      </c>
      <c r="C3379" t="s">
        <v>230</v>
      </c>
      <c r="D3379" t="s">
        <v>71</v>
      </c>
      <c r="E3379" t="s">
        <v>188</v>
      </c>
      <c r="F3379" t="s">
        <v>189</v>
      </c>
      <c r="G3379" t="s">
        <v>190</v>
      </c>
      <c r="H3379" t="s">
        <v>191</v>
      </c>
      <c r="I3379" s="4">
        <v>66</v>
      </c>
      <c r="J3379" s="4">
        <v>273.90163934426209</v>
      </c>
      <c r="K3379" s="4">
        <v>99.252459016393431</v>
      </c>
      <c r="L3379" s="4">
        <v>174.64918032786869</v>
      </c>
      <c r="M3379" s="5">
        <v>13.2</v>
      </c>
      <c r="N3379" t="str">
        <f t="shared" si="208"/>
        <v>202502</v>
      </c>
      <c r="O3379" t="str">
        <f t="shared" si="209"/>
        <v>02</v>
      </c>
      <c r="P3379" t="str">
        <f t="shared" si="210"/>
        <v>02.Feb2025</v>
      </c>
      <c r="Q3379" t="str">
        <f>IF([1]Dashboard!$AK$39="Month","Month"&amp;N3379&amp;E3379,IF([1]Dashboard!$AK$39="YTD",IF(O3379-[1]Dashboard!$AK$37&lt;=0,"YTD"&amp;A3379&amp;[1]Dashboard!$AK$37&amp;E3379),IF([1]Dashboard!$AK$39="FY","FY"&amp;A3379&amp;E3379)))</f>
        <v>YTD2025063 - KIT</v>
      </c>
      <c r="R3379" t="str">
        <f>IF([1]Dashboard!$AK$39="Month","Month"&amp;N3379&amp;E3379&amp;F3379,IF([1]Dashboard!$AK$39="YTD",IF(O3379-[1]Dashboard!$AK$37&lt;=0,"YTD"&amp;A3379&amp;[1]Dashboard!$AK$37&amp;E3379&amp;F3379),IF([1]Dashboard!$AK$39="FY","FY"&amp;A3379&amp;E3379&amp;F3379)))</f>
        <v>YTD2025063 - KITAssortiment_3 - KIT</v>
      </c>
      <c r="S3379" t="str">
        <f>IF([1]Dashboard!$AK$39="Month","Month"&amp;N3379&amp;F3379,IF([1]Dashboard!$AK$39="YTD",IF(O3379-[1]Dashboard!$AK$37&lt;=0,"YTD"&amp;A3379&amp;[1]Dashboard!$AK$37&amp;F3379),IF([1]Dashboard!$AK$39="FY","FY"&amp;A3379&amp;F3379)))</f>
        <v>YTD202506Assortiment_3 - KIT</v>
      </c>
      <c r="T3379" t="str">
        <f>IF([1]Dashboard!$AK$39="Month","Month"&amp;N3379&amp;F3379,IF([1]Dashboard!$AK$39="YTD",IF(O3379-[1]Dashboard!$AK$37&lt;=0,"YTD"&amp;A3379&amp;[1]Dashboard!$AK$37&amp;U3379),IF([1]Dashboard!$AK$39="FY","FY"&amp;A3379&amp;U3379)))</f>
        <v>YTD2025063 - KITAssortiment_3 - KIT</v>
      </c>
      <c r="U3379" t="str">
        <f t="shared" si="211"/>
        <v>3 - KITAssortiment_3 - KIT</v>
      </c>
      <c r="V3379" t="str">
        <f>IF([1]Dashboard!$AK$39="Month","Month"&amp;N3379&amp;C3379&amp;E3379,IF([1]Dashboard!$AK$39="YTD",IF(O3379-[1]Dashboard!$AK$37&lt;=0,"YTD"&amp;A3379&amp;[1]Dashboard!$AK$37&amp;C3379&amp;E3379),IF([1]Dashboard!$AK$39="FY","FY"&amp;A3379&amp;C3379&amp;E3379)))</f>
        <v>YTD202506Bonaparte3 - KIT</v>
      </c>
      <c r="W3379" t="str">
        <f>IF([1]Dashboard!$AK$39="Month","Month"&amp;N3379,IF([1]Dashboard!$AK$39="YTD",IF(O3379-[1]Dashboard!$AK$37&lt;=0,"YTD"&amp;A3379&amp;[1]Dashboard!$AK$37),IF([1]Dashboard!$AK$39="FY","FY"&amp;A3379)))</f>
        <v>YTD202506</v>
      </c>
    </row>
    <row r="3380" spans="1:23" x14ac:dyDescent="0.3">
      <c r="A3380" t="s">
        <v>610</v>
      </c>
      <c r="B3380" t="s">
        <v>251</v>
      </c>
      <c r="C3380" t="s">
        <v>230</v>
      </c>
      <c r="D3380" t="s">
        <v>71</v>
      </c>
      <c r="E3380" t="s">
        <v>188</v>
      </c>
      <c r="F3380" t="s">
        <v>189</v>
      </c>
      <c r="G3380" t="s">
        <v>192</v>
      </c>
      <c r="H3380" t="s">
        <v>193</v>
      </c>
      <c r="I3380" s="4">
        <v>33</v>
      </c>
      <c r="J3380" s="4">
        <v>193.25464480874319</v>
      </c>
      <c r="K3380" s="4">
        <v>70.111475409836075</v>
      </c>
      <c r="L3380" s="4">
        <v>123.14316939890712</v>
      </c>
      <c r="M3380" s="5">
        <v>9.9</v>
      </c>
      <c r="N3380" t="str">
        <f t="shared" si="208"/>
        <v>202502</v>
      </c>
      <c r="O3380" t="str">
        <f t="shared" si="209"/>
        <v>02</v>
      </c>
      <c r="P3380" t="str">
        <f t="shared" si="210"/>
        <v>02.Feb2025</v>
      </c>
      <c r="Q3380" t="str">
        <f>IF([1]Dashboard!$AK$39="Month","Month"&amp;N3380&amp;E3380,IF([1]Dashboard!$AK$39="YTD",IF(O3380-[1]Dashboard!$AK$37&lt;=0,"YTD"&amp;A3380&amp;[1]Dashboard!$AK$37&amp;E3380),IF([1]Dashboard!$AK$39="FY","FY"&amp;A3380&amp;E3380)))</f>
        <v>YTD2025063 - KIT</v>
      </c>
      <c r="R3380" t="str">
        <f>IF([1]Dashboard!$AK$39="Month","Month"&amp;N3380&amp;E3380&amp;F3380,IF([1]Dashboard!$AK$39="YTD",IF(O3380-[1]Dashboard!$AK$37&lt;=0,"YTD"&amp;A3380&amp;[1]Dashboard!$AK$37&amp;E3380&amp;F3380),IF([1]Dashboard!$AK$39="FY","FY"&amp;A3380&amp;E3380&amp;F3380)))</f>
        <v>YTD2025063 - KITAssortiment_3 - KIT</v>
      </c>
      <c r="S3380" t="str">
        <f>IF([1]Dashboard!$AK$39="Month","Month"&amp;N3380&amp;F3380,IF([1]Dashboard!$AK$39="YTD",IF(O3380-[1]Dashboard!$AK$37&lt;=0,"YTD"&amp;A3380&amp;[1]Dashboard!$AK$37&amp;F3380),IF([1]Dashboard!$AK$39="FY","FY"&amp;A3380&amp;F3380)))</f>
        <v>YTD202506Assortiment_3 - KIT</v>
      </c>
      <c r="T3380" t="str">
        <f>IF([1]Dashboard!$AK$39="Month","Month"&amp;N3380&amp;F3380,IF([1]Dashboard!$AK$39="YTD",IF(O3380-[1]Dashboard!$AK$37&lt;=0,"YTD"&amp;A3380&amp;[1]Dashboard!$AK$37&amp;U3380),IF([1]Dashboard!$AK$39="FY","FY"&amp;A3380&amp;U3380)))</f>
        <v>YTD2025063 - KITAssortiment_3 - KIT</v>
      </c>
      <c r="U3380" t="str">
        <f t="shared" si="211"/>
        <v>3 - KITAssortiment_3 - KIT</v>
      </c>
      <c r="V3380" t="str">
        <f>IF([1]Dashboard!$AK$39="Month","Month"&amp;N3380&amp;C3380&amp;E3380,IF([1]Dashboard!$AK$39="YTD",IF(O3380-[1]Dashboard!$AK$37&lt;=0,"YTD"&amp;A3380&amp;[1]Dashboard!$AK$37&amp;C3380&amp;E3380),IF([1]Dashboard!$AK$39="FY","FY"&amp;A3380&amp;C3380&amp;E3380)))</f>
        <v>YTD202506Bonaparte3 - KIT</v>
      </c>
      <c r="W3380" t="str">
        <f>IF([1]Dashboard!$AK$39="Month","Month"&amp;N3380,IF([1]Dashboard!$AK$39="YTD",IF(O3380-[1]Dashboard!$AK$37&lt;=0,"YTD"&amp;A3380&amp;[1]Dashboard!$AK$37),IF([1]Dashboard!$AK$39="FY","FY"&amp;A3380)))</f>
        <v>YTD202506</v>
      </c>
    </row>
    <row r="3381" spans="1:23" x14ac:dyDescent="0.3">
      <c r="A3381" t="s">
        <v>610</v>
      </c>
      <c r="B3381" t="s">
        <v>251</v>
      </c>
      <c r="C3381" t="s">
        <v>230</v>
      </c>
      <c r="D3381" t="s">
        <v>71</v>
      </c>
      <c r="E3381" t="s">
        <v>188</v>
      </c>
      <c r="F3381" t="s">
        <v>189</v>
      </c>
      <c r="G3381" t="s">
        <v>194</v>
      </c>
      <c r="H3381" t="s">
        <v>195</v>
      </c>
      <c r="I3381" s="4">
        <v>16</v>
      </c>
      <c r="J3381" s="4">
        <v>120.14644808743165</v>
      </c>
      <c r="K3381" s="4">
        <v>45.639344262295083</v>
      </c>
      <c r="L3381" s="4">
        <v>74.507103825136568</v>
      </c>
      <c r="M3381" s="5">
        <v>6.4</v>
      </c>
      <c r="N3381" t="str">
        <f t="shared" si="208"/>
        <v>202502</v>
      </c>
      <c r="O3381" t="str">
        <f t="shared" si="209"/>
        <v>02</v>
      </c>
      <c r="P3381" t="str">
        <f t="shared" si="210"/>
        <v>02.Feb2025</v>
      </c>
      <c r="Q3381" t="str">
        <f>IF([1]Dashboard!$AK$39="Month","Month"&amp;N3381&amp;E3381,IF([1]Dashboard!$AK$39="YTD",IF(O3381-[1]Dashboard!$AK$37&lt;=0,"YTD"&amp;A3381&amp;[1]Dashboard!$AK$37&amp;E3381),IF([1]Dashboard!$AK$39="FY","FY"&amp;A3381&amp;E3381)))</f>
        <v>YTD2025063 - KIT</v>
      </c>
      <c r="R3381" t="str">
        <f>IF([1]Dashboard!$AK$39="Month","Month"&amp;N3381&amp;E3381&amp;F3381,IF([1]Dashboard!$AK$39="YTD",IF(O3381-[1]Dashboard!$AK$37&lt;=0,"YTD"&amp;A3381&amp;[1]Dashboard!$AK$37&amp;E3381&amp;F3381),IF([1]Dashboard!$AK$39="FY","FY"&amp;A3381&amp;E3381&amp;F3381)))</f>
        <v>YTD2025063 - KITAssortiment_3 - KIT</v>
      </c>
      <c r="S3381" t="str">
        <f>IF([1]Dashboard!$AK$39="Month","Month"&amp;N3381&amp;F3381,IF([1]Dashboard!$AK$39="YTD",IF(O3381-[1]Dashboard!$AK$37&lt;=0,"YTD"&amp;A3381&amp;[1]Dashboard!$AK$37&amp;F3381),IF([1]Dashboard!$AK$39="FY","FY"&amp;A3381&amp;F3381)))</f>
        <v>YTD202506Assortiment_3 - KIT</v>
      </c>
      <c r="T3381" t="str">
        <f>IF([1]Dashboard!$AK$39="Month","Month"&amp;N3381&amp;F3381,IF([1]Dashboard!$AK$39="YTD",IF(O3381-[1]Dashboard!$AK$37&lt;=0,"YTD"&amp;A3381&amp;[1]Dashboard!$AK$37&amp;U3381),IF([1]Dashboard!$AK$39="FY","FY"&amp;A3381&amp;U3381)))</f>
        <v>YTD2025063 - KITAssortiment_3 - KIT</v>
      </c>
      <c r="U3381" t="str">
        <f t="shared" si="211"/>
        <v>3 - KITAssortiment_3 - KIT</v>
      </c>
      <c r="V3381" t="str">
        <f>IF([1]Dashboard!$AK$39="Month","Month"&amp;N3381&amp;C3381&amp;E3381,IF([1]Dashboard!$AK$39="YTD",IF(O3381-[1]Dashboard!$AK$37&lt;=0,"YTD"&amp;A3381&amp;[1]Dashboard!$AK$37&amp;C3381&amp;E3381),IF([1]Dashboard!$AK$39="FY","FY"&amp;A3381&amp;C3381&amp;E3381)))</f>
        <v>YTD202506Bonaparte3 - KIT</v>
      </c>
      <c r="W3381" t="str">
        <f>IF([1]Dashboard!$AK$39="Month","Month"&amp;N3381,IF([1]Dashboard!$AK$39="YTD",IF(O3381-[1]Dashboard!$AK$37&lt;=0,"YTD"&amp;A3381&amp;[1]Dashboard!$AK$37),IF([1]Dashboard!$AK$39="FY","FY"&amp;A3381)))</f>
        <v>YTD202506</v>
      </c>
    </row>
    <row r="3382" spans="1:23" x14ac:dyDescent="0.3">
      <c r="A3382" t="s">
        <v>610</v>
      </c>
      <c r="B3382" t="s">
        <v>251</v>
      </c>
      <c r="C3382" t="s">
        <v>230</v>
      </c>
      <c r="D3382" t="s">
        <v>71</v>
      </c>
      <c r="E3382" t="s">
        <v>188</v>
      </c>
      <c r="F3382" t="s">
        <v>189</v>
      </c>
      <c r="G3382" t="s">
        <v>196</v>
      </c>
      <c r="H3382" t="s">
        <v>197</v>
      </c>
      <c r="I3382" s="4">
        <v>5</v>
      </c>
      <c r="J3382" s="4">
        <v>45.169398907103819</v>
      </c>
      <c r="K3382" s="4">
        <v>17.038251366120218</v>
      </c>
      <c r="L3382" s="4">
        <v>28.131147540983601</v>
      </c>
      <c r="M3382" s="5">
        <v>2.5</v>
      </c>
      <c r="N3382" t="str">
        <f t="shared" si="208"/>
        <v>202502</v>
      </c>
      <c r="O3382" t="str">
        <f t="shared" si="209"/>
        <v>02</v>
      </c>
      <c r="P3382" t="str">
        <f t="shared" si="210"/>
        <v>02.Feb2025</v>
      </c>
      <c r="Q3382" t="str">
        <f>IF([1]Dashboard!$AK$39="Month","Month"&amp;N3382&amp;E3382,IF([1]Dashboard!$AK$39="YTD",IF(O3382-[1]Dashboard!$AK$37&lt;=0,"YTD"&amp;A3382&amp;[1]Dashboard!$AK$37&amp;E3382),IF([1]Dashboard!$AK$39="FY","FY"&amp;A3382&amp;E3382)))</f>
        <v>YTD2025063 - KIT</v>
      </c>
      <c r="R3382" t="str">
        <f>IF([1]Dashboard!$AK$39="Month","Month"&amp;N3382&amp;E3382&amp;F3382,IF([1]Dashboard!$AK$39="YTD",IF(O3382-[1]Dashboard!$AK$37&lt;=0,"YTD"&amp;A3382&amp;[1]Dashboard!$AK$37&amp;E3382&amp;F3382),IF([1]Dashboard!$AK$39="FY","FY"&amp;A3382&amp;E3382&amp;F3382)))</f>
        <v>YTD2025063 - KITAssortiment_3 - KIT</v>
      </c>
      <c r="S3382" t="str">
        <f>IF([1]Dashboard!$AK$39="Month","Month"&amp;N3382&amp;F3382,IF([1]Dashboard!$AK$39="YTD",IF(O3382-[1]Dashboard!$AK$37&lt;=0,"YTD"&amp;A3382&amp;[1]Dashboard!$AK$37&amp;F3382),IF([1]Dashboard!$AK$39="FY","FY"&amp;A3382&amp;F3382)))</f>
        <v>YTD202506Assortiment_3 - KIT</v>
      </c>
      <c r="T3382" t="str">
        <f>IF([1]Dashboard!$AK$39="Month","Month"&amp;N3382&amp;F3382,IF([1]Dashboard!$AK$39="YTD",IF(O3382-[1]Dashboard!$AK$37&lt;=0,"YTD"&amp;A3382&amp;[1]Dashboard!$AK$37&amp;U3382),IF([1]Dashboard!$AK$39="FY","FY"&amp;A3382&amp;U3382)))</f>
        <v>YTD2025063 - KITAssortiment_3 - KIT</v>
      </c>
      <c r="U3382" t="str">
        <f t="shared" si="211"/>
        <v>3 - KITAssortiment_3 - KIT</v>
      </c>
      <c r="V3382" t="str">
        <f>IF([1]Dashboard!$AK$39="Month","Month"&amp;N3382&amp;C3382&amp;E3382,IF([1]Dashboard!$AK$39="YTD",IF(O3382-[1]Dashboard!$AK$37&lt;=0,"YTD"&amp;A3382&amp;[1]Dashboard!$AK$37&amp;C3382&amp;E3382),IF([1]Dashboard!$AK$39="FY","FY"&amp;A3382&amp;C3382&amp;E3382)))</f>
        <v>YTD202506Bonaparte3 - KIT</v>
      </c>
      <c r="W3382" t="str">
        <f>IF([1]Dashboard!$AK$39="Month","Month"&amp;N3382,IF([1]Dashboard!$AK$39="YTD",IF(O3382-[1]Dashboard!$AK$37&lt;=0,"YTD"&amp;A3382&amp;[1]Dashboard!$AK$37),IF([1]Dashboard!$AK$39="FY","FY"&amp;A3382)))</f>
        <v>YTD202506</v>
      </c>
    </row>
    <row r="3383" spans="1:23" x14ac:dyDescent="0.3">
      <c r="A3383" t="s">
        <v>610</v>
      </c>
      <c r="B3383" t="s">
        <v>251</v>
      </c>
      <c r="C3383" t="s">
        <v>230</v>
      </c>
      <c r="D3383" t="s">
        <v>71</v>
      </c>
      <c r="E3383" t="s">
        <v>188</v>
      </c>
      <c r="F3383" t="s">
        <v>189</v>
      </c>
      <c r="G3383" t="s">
        <v>547</v>
      </c>
      <c r="H3383" t="s">
        <v>548</v>
      </c>
      <c r="I3383" s="4">
        <v>2</v>
      </c>
      <c r="J3383" s="4">
        <v>21.676502732240436</v>
      </c>
      <c r="K3383" s="4">
        <v>8.0349726775956274</v>
      </c>
      <c r="L3383" s="4">
        <v>13.641530054644809</v>
      </c>
      <c r="M3383" s="5">
        <v>1.2</v>
      </c>
      <c r="N3383" t="str">
        <f t="shared" si="208"/>
        <v>202502</v>
      </c>
      <c r="O3383" t="str">
        <f t="shared" si="209"/>
        <v>02</v>
      </c>
      <c r="P3383" t="str">
        <f t="shared" si="210"/>
        <v>02.Feb2025</v>
      </c>
      <c r="Q3383" t="str">
        <f>IF([1]Dashboard!$AK$39="Month","Month"&amp;N3383&amp;E3383,IF([1]Dashboard!$AK$39="YTD",IF(O3383-[1]Dashboard!$AK$37&lt;=0,"YTD"&amp;A3383&amp;[1]Dashboard!$AK$37&amp;E3383),IF([1]Dashboard!$AK$39="FY","FY"&amp;A3383&amp;E3383)))</f>
        <v>YTD2025063 - KIT</v>
      </c>
      <c r="R3383" t="str">
        <f>IF([1]Dashboard!$AK$39="Month","Month"&amp;N3383&amp;E3383&amp;F3383,IF([1]Dashboard!$AK$39="YTD",IF(O3383-[1]Dashboard!$AK$37&lt;=0,"YTD"&amp;A3383&amp;[1]Dashboard!$AK$37&amp;E3383&amp;F3383),IF([1]Dashboard!$AK$39="FY","FY"&amp;A3383&amp;E3383&amp;F3383)))</f>
        <v>YTD2025063 - KITAssortiment_3 - KIT</v>
      </c>
      <c r="S3383" t="str">
        <f>IF([1]Dashboard!$AK$39="Month","Month"&amp;N3383&amp;F3383,IF([1]Dashboard!$AK$39="YTD",IF(O3383-[1]Dashboard!$AK$37&lt;=0,"YTD"&amp;A3383&amp;[1]Dashboard!$AK$37&amp;F3383),IF([1]Dashboard!$AK$39="FY","FY"&amp;A3383&amp;F3383)))</f>
        <v>YTD202506Assortiment_3 - KIT</v>
      </c>
      <c r="T3383" t="str">
        <f>IF([1]Dashboard!$AK$39="Month","Month"&amp;N3383&amp;F3383,IF([1]Dashboard!$AK$39="YTD",IF(O3383-[1]Dashboard!$AK$37&lt;=0,"YTD"&amp;A3383&amp;[1]Dashboard!$AK$37&amp;U3383),IF([1]Dashboard!$AK$39="FY","FY"&amp;A3383&amp;U3383)))</f>
        <v>YTD2025063 - KITAssortiment_3 - KIT</v>
      </c>
      <c r="U3383" t="str">
        <f t="shared" si="211"/>
        <v>3 - KITAssortiment_3 - KIT</v>
      </c>
      <c r="V3383" t="str">
        <f>IF([1]Dashboard!$AK$39="Month","Month"&amp;N3383&amp;C3383&amp;E3383,IF([1]Dashboard!$AK$39="YTD",IF(O3383-[1]Dashboard!$AK$37&lt;=0,"YTD"&amp;A3383&amp;[1]Dashboard!$AK$37&amp;C3383&amp;E3383),IF([1]Dashboard!$AK$39="FY","FY"&amp;A3383&amp;C3383&amp;E3383)))</f>
        <v>YTD202506Bonaparte3 - KIT</v>
      </c>
      <c r="W3383" t="str">
        <f>IF([1]Dashboard!$AK$39="Month","Month"&amp;N3383,IF([1]Dashboard!$AK$39="YTD",IF(O3383-[1]Dashboard!$AK$37&lt;=0,"YTD"&amp;A3383&amp;[1]Dashboard!$AK$37),IF([1]Dashboard!$AK$39="FY","FY"&amp;A3383)))</f>
        <v>YTD202506</v>
      </c>
    </row>
    <row r="3384" spans="1:23" x14ac:dyDescent="0.3">
      <c r="A3384" t="s">
        <v>610</v>
      </c>
      <c r="B3384" t="s">
        <v>251</v>
      </c>
      <c r="C3384" t="s">
        <v>230</v>
      </c>
      <c r="D3384" t="s">
        <v>71</v>
      </c>
      <c r="E3384" t="s">
        <v>188</v>
      </c>
      <c r="F3384" t="s">
        <v>189</v>
      </c>
      <c r="G3384" t="s">
        <v>551</v>
      </c>
      <c r="H3384" t="s">
        <v>552</v>
      </c>
      <c r="I3384" s="4">
        <v>2</v>
      </c>
      <c r="J3384" s="4">
        <v>24.77377049180328</v>
      </c>
      <c r="K3384" s="4">
        <v>9.1453551912568312</v>
      </c>
      <c r="L3384" s="4">
        <v>15.628415300546447</v>
      </c>
      <c r="M3384" s="5">
        <v>1.4</v>
      </c>
      <c r="N3384" t="str">
        <f t="shared" si="208"/>
        <v>202502</v>
      </c>
      <c r="O3384" t="str">
        <f t="shared" si="209"/>
        <v>02</v>
      </c>
      <c r="P3384" t="str">
        <f t="shared" si="210"/>
        <v>02.Feb2025</v>
      </c>
      <c r="Q3384" t="str">
        <f>IF([1]Dashboard!$AK$39="Month","Month"&amp;N3384&amp;E3384,IF([1]Dashboard!$AK$39="YTD",IF(O3384-[1]Dashboard!$AK$37&lt;=0,"YTD"&amp;A3384&amp;[1]Dashboard!$AK$37&amp;E3384),IF([1]Dashboard!$AK$39="FY","FY"&amp;A3384&amp;E3384)))</f>
        <v>YTD2025063 - KIT</v>
      </c>
      <c r="R3384" t="str">
        <f>IF([1]Dashboard!$AK$39="Month","Month"&amp;N3384&amp;E3384&amp;F3384,IF([1]Dashboard!$AK$39="YTD",IF(O3384-[1]Dashboard!$AK$37&lt;=0,"YTD"&amp;A3384&amp;[1]Dashboard!$AK$37&amp;E3384&amp;F3384),IF([1]Dashboard!$AK$39="FY","FY"&amp;A3384&amp;E3384&amp;F3384)))</f>
        <v>YTD2025063 - KITAssortiment_3 - KIT</v>
      </c>
      <c r="S3384" t="str">
        <f>IF([1]Dashboard!$AK$39="Month","Month"&amp;N3384&amp;F3384,IF([1]Dashboard!$AK$39="YTD",IF(O3384-[1]Dashboard!$AK$37&lt;=0,"YTD"&amp;A3384&amp;[1]Dashboard!$AK$37&amp;F3384),IF([1]Dashboard!$AK$39="FY","FY"&amp;A3384&amp;F3384)))</f>
        <v>YTD202506Assortiment_3 - KIT</v>
      </c>
      <c r="T3384" t="str">
        <f>IF([1]Dashboard!$AK$39="Month","Month"&amp;N3384&amp;F3384,IF([1]Dashboard!$AK$39="YTD",IF(O3384-[1]Dashboard!$AK$37&lt;=0,"YTD"&amp;A3384&amp;[1]Dashboard!$AK$37&amp;U3384),IF([1]Dashboard!$AK$39="FY","FY"&amp;A3384&amp;U3384)))</f>
        <v>YTD2025063 - KITAssortiment_3 - KIT</v>
      </c>
      <c r="U3384" t="str">
        <f t="shared" si="211"/>
        <v>3 - KITAssortiment_3 - KIT</v>
      </c>
      <c r="V3384" t="str">
        <f>IF([1]Dashboard!$AK$39="Month","Month"&amp;N3384&amp;C3384&amp;E3384,IF([1]Dashboard!$AK$39="YTD",IF(O3384-[1]Dashboard!$AK$37&lt;=0,"YTD"&amp;A3384&amp;[1]Dashboard!$AK$37&amp;C3384&amp;E3384),IF([1]Dashboard!$AK$39="FY","FY"&amp;A3384&amp;C3384&amp;E3384)))</f>
        <v>YTD202506Bonaparte3 - KIT</v>
      </c>
      <c r="W3384" t="str">
        <f>IF([1]Dashboard!$AK$39="Month","Month"&amp;N3384,IF([1]Dashboard!$AK$39="YTD",IF(O3384-[1]Dashboard!$AK$37&lt;=0,"YTD"&amp;A3384&amp;[1]Dashboard!$AK$37),IF([1]Dashboard!$AK$39="FY","FY"&amp;A3384)))</f>
        <v>YTD202506</v>
      </c>
    </row>
    <row r="3385" spans="1:23" x14ac:dyDescent="0.3">
      <c r="A3385" t="s">
        <v>610</v>
      </c>
      <c r="B3385" t="s">
        <v>251</v>
      </c>
      <c r="C3385" t="s">
        <v>230</v>
      </c>
      <c r="D3385" t="s">
        <v>71</v>
      </c>
      <c r="E3385" t="s">
        <v>188</v>
      </c>
      <c r="F3385" t="s">
        <v>189</v>
      </c>
      <c r="G3385" t="s">
        <v>198</v>
      </c>
      <c r="H3385" t="s">
        <v>199</v>
      </c>
      <c r="I3385" s="4">
        <v>8</v>
      </c>
      <c r="J3385" s="4">
        <v>126.77377049180328</v>
      </c>
      <c r="K3385" s="4">
        <v>50.395628415300543</v>
      </c>
      <c r="L3385" s="4">
        <v>76.378142076502726</v>
      </c>
      <c r="M3385" s="5">
        <v>6.8</v>
      </c>
      <c r="N3385" t="str">
        <f t="shared" si="208"/>
        <v>202502</v>
      </c>
      <c r="O3385" t="str">
        <f t="shared" si="209"/>
        <v>02</v>
      </c>
      <c r="P3385" t="str">
        <f t="shared" si="210"/>
        <v>02.Feb2025</v>
      </c>
      <c r="Q3385" t="str">
        <f>IF([1]Dashboard!$AK$39="Month","Month"&amp;N3385&amp;E3385,IF([1]Dashboard!$AK$39="YTD",IF(O3385-[1]Dashboard!$AK$37&lt;=0,"YTD"&amp;A3385&amp;[1]Dashboard!$AK$37&amp;E3385),IF([1]Dashboard!$AK$39="FY","FY"&amp;A3385&amp;E3385)))</f>
        <v>YTD2025063 - KIT</v>
      </c>
      <c r="R3385" t="str">
        <f>IF([1]Dashboard!$AK$39="Month","Month"&amp;N3385&amp;E3385&amp;F3385,IF([1]Dashboard!$AK$39="YTD",IF(O3385-[1]Dashboard!$AK$37&lt;=0,"YTD"&amp;A3385&amp;[1]Dashboard!$AK$37&amp;E3385&amp;F3385),IF([1]Dashboard!$AK$39="FY","FY"&amp;A3385&amp;E3385&amp;F3385)))</f>
        <v>YTD2025063 - KITAssortiment_3 - KIT</v>
      </c>
      <c r="S3385" t="str">
        <f>IF([1]Dashboard!$AK$39="Month","Month"&amp;N3385&amp;F3385,IF([1]Dashboard!$AK$39="YTD",IF(O3385-[1]Dashboard!$AK$37&lt;=0,"YTD"&amp;A3385&amp;[1]Dashboard!$AK$37&amp;F3385),IF([1]Dashboard!$AK$39="FY","FY"&amp;A3385&amp;F3385)))</f>
        <v>YTD202506Assortiment_3 - KIT</v>
      </c>
      <c r="T3385" t="str">
        <f>IF([1]Dashboard!$AK$39="Month","Month"&amp;N3385&amp;F3385,IF([1]Dashboard!$AK$39="YTD",IF(O3385-[1]Dashboard!$AK$37&lt;=0,"YTD"&amp;A3385&amp;[1]Dashboard!$AK$37&amp;U3385),IF([1]Dashboard!$AK$39="FY","FY"&amp;A3385&amp;U3385)))</f>
        <v>YTD2025063 - KITAssortiment_3 - KIT</v>
      </c>
      <c r="U3385" t="str">
        <f t="shared" si="211"/>
        <v>3 - KITAssortiment_3 - KIT</v>
      </c>
      <c r="V3385" t="str">
        <f>IF([1]Dashboard!$AK$39="Month","Month"&amp;N3385&amp;C3385&amp;E3385,IF([1]Dashboard!$AK$39="YTD",IF(O3385-[1]Dashboard!$AK$37&lt;=0,"YTD"&amp;A3385&amp;[1]Dashboard!$AK$37&amp;C3385&amp;E3385),IF([1]Dashboard!$AK$39="FY","FY"&amp;A3385&amp;C3385&amp;E3385)))</f>
        <v>YTD202506Bonaparte3 - KIT</v>
      </c>
      <c r="W3385" t="str">
        <f>IF([1]Dashboard!$AK$39="Month","Month"&amp;N3385,IF([1]Dashboard!$AK$39="YTD",IF(O3385-[1]Dashboard!$AK$37&lt;=0,"YTD"&amp;A3385&amp;[1]Dashboard!$AK$37),IF([1]Dashboard!$AK$39="FY","FY"&amp;A3385)))</f>
        <v>YTD202506</v>
      </c>
    </row>
    <row r="3386" spans="1:23" x14ac:dyDescent="0.3">
      <c r="A3386" t="s">
        <v>610</v>
      </c>
      <c r="B3386" t="s">
        <v>251</v>
      </c>
      <c r="C3386" t="s">
        <v>230</v>
      </c>
      <c r="D3386" t="s">
        <v>71</v>
      </c>
      <c r="E3386" t="s">
        <v>188</v>
      </c>
      <c r="F3386" t="s">
        <v>189</v>
      </c>
      <c r="G3386" t="s">
        <v>391</v>
      </c>
      <c r="H3386" t="s">
        <v>392</v>
      </c>
      <c r="I3386" s="4">
        <v>16</v>
      </c>
      <c r="J3386" s="4">
        <v>33.8775956284153</v>
      </c>
      <c r="K3386" s="4">
        <v>12.625136612021857</v>
      </c>
      <c r="L3386" s="4">
        <v>21.252459016393445</v>
      </c>
      <c r="M3386" s="5">
        <v>1.76</v>
      </c>
      <c r="N3386" t="str">
        <f t="shared" si="208"/>
        <v>202502</v>
      </c>
      <c r="O3386" t="str">
        <f t="shared" si="209"/>
        <v>02</v>
      </c>
      <c r="P3386" t="str">
        <f t="shared" si="210"/>
        <v>02.Feb2025</v>
      </c>
      <c r="Q3386" t="str">
        <f>IF([1]Dashboard!$AK$39="Month","Month"&amp;N3386&amp;E3386,IF([1]Dashboard!$AK$39="YTD",IF(O3386-[1]Dashboard!$AK$37&lt;=0,"YTD"&amp;A3386&amp;[1]Dashboard!$AK$37&amp;E3386),IF([1]Dashboard!$AK$39="FY","FY"&amp;A3386&amp;E3386)))</f>
        <v>YTD2025063 - KIT</v>
      </c>
      <c r="R3386" t="str">
        <f>IF([1]Dashboard!$AK$39="Month","Month"&amp;N3386&amp;E3386&amp;F3386,IF([1]Dashboard!$AK$39="YTD",IF(O3386-[1]Dashboard!$AK$37&lt;=0,"YTD"&amp;A3386&amp;[1]Dashboard!$AK$37&amp;E3386&amp;F3386),IF([1]Dashboard!$AK$39="FY","FY"&amp;A3386&amp;E3386&amp;F3386)))</f>
        <v>YTD2025063 - KITAssortiment_3 - KIT</v>
      </c>
      <c r="S3386" t="str">
        <f>IF([1]Dashboard!$AK$39="Month","Month"&amp;N3386&amp;F3386,IF([1]Dashboard!$AK$39="YTD",IF(O3386-[1]Dashboard!$AK$37&lt;=0,"YTD"&amp;A3386&amp;[1]Dashboard!$AK$37&amp;F3386),IF([1]Dashboard!$AK$39="FY","FY"&amp;A3386&amp;F3386)))</f>
        <v>YTD202506Assortiment_3 - KIT</v>
      </c>
      <c r="T3386" t="str">
        <f>IF([1]Dashboard!$AK$39="Month","Month"&amp;N3386&amp;F3386,IF([1]Dashboard!$AK$39="YTD",IF(O3386-[1]Dashboard!$AK$37&lt;=0,"YTD"&amp;A3386&amp;[1]Dashboard!$AK$37&amp;U3386),IF([1]Dashboard!$AK$39="FY","FY"&amp;A3386&amp;U3386)))</f>
        <v>YTD2025063 - KITAssortiment_3 - KIT</v>
      </c>
      <c r="U3386" t="str">
        <f t="shared" si="211"/>
        <v>3 - KITAssortiment_3 - KIT</v>
      </c>
      <c r="V3386" t="str">
        <f>IF([1]Dashboard!$AK$39="Month","Month"&amp;N3386&amp;C3386&amp;E3386,IF([1]Dashboard!$AK$39="YTD",IF(O3386-[1]Dashboard!$AK$37&lt;=0,"YTD"&amp;A3386&amp;[1]Dashboard!$AK$37&amp;C3386&amp;E3386),IF([1]Dashboard!$AK$39="FY","FY"&amp;A3386&amp;C3386&amp;E3386)))</f>
        <v>YTD202506Bonaparte3 - KIT</v>
      </c>
      <c r="W3386" t="str">
        <f>IF([1]Dashboard!$AK$39="Month","Month"&amp;N3386,IF([1]Dashboard!$AK$39="YTD",IF(O3386-[1]Dashboard!$AK$37&lt;=0,"YTD"&amp;A3386&amp;[1]Dashboard!$AK$37),IF([1]Dashboard!$AK$39="FY","FY"&amp;A3386)))</f>
        <v>YTD202506</v>
      </c>
    </row>
    <row r="3387" spans="1:23" x14ac:dyDescent="0.3">
      <c r="A3387" t="s">
        <v>610</v>
      </c>
      <c r="B3387" t="s">
        <v>251</v>
      </c>
      <c r="C3387" t="s">
        <v>230</v>
      </c>
      <c r="D3387" t="s">
        <v>71</v>
      </c>
      <c r="E3387" t="s">
        <v>188</v>
      </c>
      <c r="F3387" t="s">
        <v>189</v>
      </c>
      <c r="G3387" t="s">
        <v>200</v>
      </c>
      <c r="H3387" t="s">
        <v>201</v>
      </c>
      <c r="I3387" s="4">
        <v>1</v>
      </c>
      <c r="J3387" s="4">
        <v>2.5508196721311474</v>
      </c>
      <c r="K3387" s="4">
        <v>1.2021857923497268</v>
      </c>
      <c r="L3387" s="4">
        <v>1.3486338797814208</v>
      </c>
      <c r="M3387" s="5">
        <v>0.15</v>
      </c>
      <c r="N3387" t="str">
        <f t="shared" si="208"/>
        <v>202502</v>
      </c>
      <c r="O3387" t="str">
        <f t="shared" si="209"/>
        <v>02</v>
      </c>
      <c r="P3387" t="str">
        <f t="shared" si="210"/>
        <v>02.Feb2025</v>
      </c>
      <c r="Q3387" t="str">
        <f>IF([1]Dashboard!$AK$39="Month","Month"&amp;N3387&amp;E3387,IF([1]Dashboard!$AK$39="YTD",IF(O3387-[1]Dashboard!$AK$37&lt;=0,"YTD"&amp;A3387&amp;[1]Dashboard!$AK$37&amp;E3387),IF([1]Dashboard!$AK$39="FY","FY"&amp;A3387&amp;E3387)))</f>
        <v>YTD2025063 - KIT</v>
      </c>
      <c r="R3387" t="str">
        <f>IF([1]Dashboard!$AK$39="Month","Month"&amp;N3387&amp;E3387&amp;F3387,IF([1]Dashboard!$AK$39="YTD",IF(O3387-[1]Dashboard!$AK$37&lt;=0,"YTD"&amp;A3387&amp;[1]Dashboard!$AK$37&amp;E3387&amp;F3387),IF([1]Dashboard!$AK$39="FY","FY"&amp;A3387&amp;E3387&amp;F3387)))</f>
        <v>YTD2025063 - KITAssortiment_3 - KIT</v>
      </c>
      <c r="S3387" t="str">
        <f>IF([1]Dashboard!$AK$39="Month","Month"&amp;N3387&amp;F3387,IF([1]Dashboard!$AK$39="YTD",IF(O3387-[1]Dashboard!$AK$37&lt;=0,"YTD"&amp;A3387&amp;[1]Dashboard!$AK$37&amp;F3387),IF([1]Dashboard!$AK$39="FY","FY"&amp;A3387&amp;F3387)))</f>
        <v>YTD202506Assortiment_3 - KIT</v>
      </c>
      <c r="T3387" t="str">
        <f>IF([1]Dashboard!$AK$39="Month","Month"&amp;N3387&amp;F3387,IF([1]Dashboard!$AK$39="YTD",IF(O3387-[1]Dashboard!$AK$37&lt;=0,"YTD"&amp;A3387&amp;[1]Dashboard!$AK$37&amp;U3387),IF([1]Dashboard!$AK$39="FY","FY"&amp;A3387&amp;U3387)))</f>
        <v>YTD2025063 - KITAssortiment_3 - KIT</v>
      </c>
      <c r="U3387" t="str">
        <f t="shared" si="211"/>
        <v>3 - KITAssortiment_3 - KIT</v>
      </c>
      <c r="V3387" t="str">
        <f>IF([1]Dashboard!$AK$39="Month","Month"&amp;N3387&amp;C3387&amp;E3387,IF([1]Dashboard!$AK$39="YTD",IF(O3387-[1]Dashboard!$AK$37&lt;=0,"YTD"&amp;A3387&amp;[1]Dashboard!$AK$37&amp;C3387&amp;E3387),IF([1]Dashboard!$AK$39="FY","FY"&amp;A3387&amp;C3387&amp;E3387)))</f>
        <v>YTD202506Bonaparte3 - KIT</v>
      </c>
      <c r="W3387" t="str">
        <f>IF([1]Dashboard!$AK$39="Month","Month"&amp;N3387,IF([1]Dashboard!$AK$39="YTD",IF(O3387-[1]Dashboard!$AK$37&lt;=0,"YTD"&amp;A3387&amp;[1]Dashboard!$AK$37),IF([1]Dashboard!$AK$39="FY","FY"&amp;A3387)))</f>
        <v>YTD202506</v>
      </c>
    </row>
    <row r="3388" spans="1:23" x14ac:dyDescent="0.3">
      <c r="A3388" t="s">
        <v>610</v>
      </c>
      <c r="B3388" t="s">
        <v>251</v>
      </c>
      <c r="C3388" t="s">
        <v>230</v>
      </c>
      <c r="D3388" t="s">
        <v>71</v>
      </c>
      <c r="E3388" t="s">
        <v>202</v>
      </c>
      <c r="F3388" t="s">
        <v>203</v>
      </c>
      <c r="G3388" t="s">
        <v>600</v>
      </c>
      <c r="H3388" t="s">
        <v>601</v>
      </c>
      <c r="J3388" s="4">
        <v>0</v>
      </c>
      <c r="K3388" s="4">
        <v>0</v>
      </c>
      <c r="L3388" s="4">
        <v>0</v>
      </c>
      <c r="M3388" s="5">
        <v>0</v>
      </c>
      <c r="N3388" t="str">
        <f t="shared" si="208"/>
        <v>202502</v>
      </c>
      <c r="O3388" t="str">
        <f t="shared" si="209"/>
        <v>02</v>
      </c>
      <c r="P3388" t="str">
        <f t="shared" si="210"/>
        <v>02.Feb2025</v>
      </c>
      <c r="Q3388" t="str">
        <f>IF([1]Dashboard!$AK$39="Month","Month"&amp;N3388&amp;E3388,IF([1]Dashboard!$AK$39="YTD",IF(O3388-[1]Dashboard!$AK$37&lt;=0,"YTD"&amp;A3388&amp;[1]Dashboard!$AK$37&amp;E3388),IF([1]Dashboard!$AK$39="FY","FY"&amp;A3388&amp;E3388)))</f>
        <v>YTD2025064 - Packaging</v>
      </c>
      <c r="R3388" t="str">
        <f>IF([1]Dashboard!$AK$39="Month","Month"&amp;N3388&amp;E3388&amp;F3388,IF([1]Dashboard!$AK$39="YTD",IF(O3388-[1]Dashboard!$AK$37&lt;=0,"YTD"&amp;A3388&amp;[1]Dashboard!$AK$37&amp;E3388&amp;F3388),IF([1]Dashboard!$AK$39="FY","FY"&amp;A3388&amp;E3388&amp;F3388)))</f>
        <v>YTD2025064 - PackagingPACKAGING</v>
      </c>
      <c r="S3388" t="str">
        <f>IF([1]Dashboard!$AK$39="Month","Month"&amp;N3388&amp;F3388,IF([1]Dashboard!$AK$39="YTD",IF(O3388-[1]Dashboard!$AK$37&lt;=0,"YTD"&amp;A3388&amp;[1]Dashboard!$AK$37&amp;F3388),IF([1]Dashboard!$AK$39="FY","FY"&amp;A3388&amp;F3388)))</f>
        <v>YTD202506PACKAGING</v>
      </c>
      <c r="T3388" t="str">
        <f>IF([1]Dashboard!$AK$39="Month","Month"&amp;N3388&amp;F3388,IF([1]Dashboard!$AK$39="YTD",IF(O3388-[1]Dashboard!$AK$37&lt;=0,"YTD"&amp;A3388&amp;[1]Dashboard!$AK$37&amp;U3388),IF([1]Dashboard!$AK$39="FY","FY"&amp;A3388&amp;U3388)))</f>
        <v>YTD2025064 - PackagingPACKAGING</v>
      </c>
      <c r="U3388" t="str">
        <f t="shared" si="211"/>
        <v>4 - PackagingPACKAGING</v>
      </c>
      <c r="V3388" t="str">
        <f>IF([1]Dashboard!$AK$39="Month","Month"&amp;N3388&amp;C3388&amp;E3388,IF([1]Dashboard!$AK$39="YTD",IF(O3388-[1]Dashboard!$AK$37&lt;=0,"YTD"&amp;A3388&amp;[1]Dashboard!$AK$37&amp;C3388&amp;E3388),IF([1]Dashboard!$AK$39="FY","FY"&amp;A3388&amp;C3388&amp;E3388)))</f>
        <v>YTD202506Bonaparte4 - Packaging</v>
      </c>
      <c r="W3388" t="str">
        <f>IF([1]Dashboard!$AK$39="Month","Month"&amp;N3388,IF([1]Dashboard!$AK$39="YTD",IF(O3388-[1]Dashboard!$AK$37&lt;=0,"YTD"&amp;A3388&amp;[1]Dashboard!$AK$37),IF([1]Dashboard!$AK$39="FY","FY"&amp;A3388)))</f>
        <v>YTD202506</v>
      </c>
    </row>
    <row r="3389" spans="1:23" x14ac:dyDescent="0.3">
      <c r="A3389" t="s">
        <v>610</v>
      </c>
      <c r="B3389" t="s">
        <v>251</v>
      </c>
      <c r="C3389" t="s">
        <v>230</v>
      </c>
      <c r="D3389" t="s">
        <v>71</v>
      </c>
      <c r="E3389" t="s">
        <v>202</v>
      </c>
      <c r="F3389" t="s">
        <v>203</v>
      </c>
      <c r="G3389" t="s">
        <v>553</v>
      </c>
      <c r="H3389" t="s">
        <v>554</v>
      </c>
      <c r="I3389" s="4">
        <v>2</v>
      </c>
      <c r="J3389" s="4">
        <v>3.6415300546448086</v>
      </c>
      <c r="K3389" s="4">
        <v>1.2677595628415299</v>
      </c>
      <c r="L3389" s="4">
        <v>2.3737704918032785</v>
      </c>
      <c r="M3389" s="5">
        <v>2</v>
      </c>
      <c r="N3389" t="str">
        <f t="shared" si="208"/>
        <v>202502</v>
      </c>
      <c r="O3389" t="str">
        <f t="shared" si="209"/>
        <v>02</v>
      </c>
      <c r="P3389" t="str">
        <f t="shared" si="210"/>
        <v>02.Feb2025</v>
      </c>
      <c r="Q3389" t="str">
        <f>IF([1]Dashboard!$AK$39="Month","Month"&amp;N3389&amp;E3389,IF([1]Dashboard!$AK$39="YTD",IF(O3389-[1]Dashboard!$AK$37&lt;=0,"YTD"&amp;A3389&amp;[1]Dashboard!$AK$37&amp;E3389),IF([1]Dashboard!$AK$39="FY","FY"&amp;A3389&amp;E3389)))</f>
        <v>YTD2025064 - Packaging</v>
      </c>
      <c r="R3389" t="str">
        <f>IF([1]Dashboard!$AK$39="Month","Month"&amp;N3389&amp;E3389&amp;F3389,IF([1]Dashboard!$AK$39="YTD",IF(O3389-[1]Dashboard!$AK$37&lt;=0,"YTD"&amp;A3389&amp;[1]Dashboard!$AK$37&amp;E3389&amp;F3389),IF([1]Dashboard!$AK$39="FY","FY"&amp;A3389&amp;E3389&amp;F3389)))</f>
        <v>YTD2025064 - PackagingPACKAGING</v>
      </c>
      <c r="S3389" t="str">
        <f>IF([1]Dashboard!$AK$39="Month","Month"&amp;N3389&amp;F3389,IF([1]Dashboard!$AK$39="YTD",IF(O3389-[1]Dashboard!$AK$37&lt;=0,"YTD"&amp;A3389&amp;[1]Dashboard!$AK$37&amp;F3389),IF([1]Dashboard!$AK$39="FY","FY"&amp;A3389&amp;F3389)))</f>
        <v>YTD202506PACKAGING</v>
      </c>
      <c r="T3389" t="str">
        <f>IF([1]Dashboard!$AK$39="Month","Month"&amp;N3389&amp;F3389,IF([1]Dashboard!$AK$39="YTD",IF(O3389-[1]Dashboard!$AK$37&lt;=0,"YTD"&amp;A3389&amp;[1]Dashboard!$AK$37&amp;U3389),IF([1]Dashboard!$AK$39="FY","FY"&amp;A3389&amp;U3389)))</f>
        <v>YTD2025064 - PackagingPACKAGING</v>
      </c>
      <c r="U3389" t="str">
        <f t="shared" si="211"/>
        <v>4 - PackagingPACKAGING</v>
      </c>
      <c r="V3389" t="str">
        <f>IF([1]Dashboard!$AK$39="Month","Month"&amp;N3389&amp;C3389&amp;E3389,IF([1]Dashboard!$AK$39="YTD",IF(O3389-[1]Dashboard!$AK$37&lt;=0,"YTD"&amp;A3389&amp;[1]Dashboard!$AK$37&amp;C3389&amp;E3389),IF([1]Dashboard!$AK$39="FY","FY"&amp;A3389&amp;C3389&amp;E3389)))</f>
        <v>YTD202506Bonaparte4 - Packaging</v>
      </c>
      <c r="W3389" t="str">
        <f>IF([1]Dashboard!$AK$39="Month","Month"&amp;N3389,IF([1]Dashboard!$AK$39="YTD",IF(O3389-[1]Dashboard!$AK$37&lt;=0,"YTD"&amp;A3389&amp;[1]Dashboard!$AK$37),IF([1]Dashboard!$AK$39="FY","FY"&amp;A3389)))</f>
        <v>YTD202506</v>
      </c>
    </row>
    <row r="3390" spans="1:23" x14ac:dyDescent="0.3">
      <c r="A3390" t="s">
        <v>610</v>
      </c>
      <c r="B3390" t="s">
        <v>251</v>
      </c>
      <c r="C3390" t="s">
        <v>230</v>
      </c>
      <c r="D3390" t="s">
        <v>71</v>
      </c>
      <c r="E3390" t="s">
        <v>202</v>
      </c>
      <c r="F3390" t="s">
        <v>203</v>
      </c>
      <c r="G3390" t="s">
        <v>555</v>
      </c>
      <c r="H3390" t="s">
        <v>556</v>
      </c>
      <c r="I3390" s="4">
        <v>5</v>
      </c>
      <c r="J3390" s="4">
        <v>7.2896174863387975</v>
      </c>
      <c r="K3390" s="4">
        <v>2.8961748633879782</v>
      </c>
      <c r="L3390" s="4">
        <v>4.3934426229508201</v>
      </c>
      <c r="M3390" s="5">
        <v>5</v>
      </c>
      <c r="N3390" t="str">
        <f t="shared" si="208"/>
        <v>202502</v>
      </c>
      <c r="O3390" t="str">
        <f t="shared" si="209"/>
        <v>02</v>
      </c>
      <c r="P3390" t="str">
        <f t="shared" si="210"/>
        <v>02.Feb2025</v>
      </c>
      <c r="Q3390" t="str">
        <f>IF([1]Dashboard!$AK$39="Month","Month"&amp;N3390&amp;E3390,IF([1]Dashboard!$AK$39="YTD",IF(O3390-[1]Dashboard!$AK$37&lt;=0,"YTD"&amp;A3390&amp;[1]Dashboard!$AK$37&amp;E3390),IF([1]Dashboard!$AK$39="FY","FY"&amp;A3390&amp;E3390)))</f>
        <v>YTD2025064 - Packaging</v>
      </c>
      <c r="R3390" t="str">
        <f>IF([1]Dashboard!$AK$39="Month","Month"&amp;N3390&amp;E3390&amp;F3390,IF([1]Dashboard!$AK$39="YTD",IF(O3390-[1]Dashboard!$AK$37&lt;=0,"YTD"&amp;A3390&amp;[1]Dashboard!$AK$37&amp;E3390&amp;F3390),IF([1]Dashboard!$AK$39="FY","FY"&amp;A3390&amp;E3390&amp;F3390)))</f>
        <v>YTD2025064 - PackagingPACKAGING</v>
      </c>
      <c r="S3390" t="str">
        <f>IF([1]Dashboard!$AK$39="Month","Month"&amp;N3390&amp;F3390,IF([1]Dashboard!$AK$39="YTD",IF(O3390-[1]Dashboard!$AK$37&lt;=0,"YTD"&amp;A3390&amp;[1]Dashboard!$AK$37&amp;F3390),IF([1]Dashboard!$AK$39="FY","FY"&amp;A3390&amp;F3390)))</f>
        <v>YTD202506PACKAGING</v>
      </c>
      <c r="T3390" t="str">
        <f>IF([1]Dashboard!$AK$39="Month","Month"&amp;N3390&amp;F3390,IF([1]Dashboard!$AK$39="YTD",IF(O3390-[1]Dashboard!$AK$37&lt;=0,"YTD"&amp;A3390&amp;[1]Dashboard!$AK$37&amp;U3390),IF([1]Dashboard!$AK$39="FY","FY"&amp;A3390&amp;U3390)))</f>
        <v>YTD2025064 - PackagingPACKAGING</v>
      </c>
      <c r="U3390" t="str">
        <f t="shared" si="211"/>
        <v>4 - PackagingPACKAGING</v>
      </c>
      <c r="V3390" t="str">
        <f>IF([1]Dashboard!$AK$39="Month","Month"&amp;N3390&amp;C3390&amp;E3390,IF([1]Dashboard!$AK$39="YTD",IF(O3390-[1]Dashboard!$AK$37&lt;=0,"YTD"&amp;A3390&amp;[1]Dashboard!$AK$37&amp;C3390&amp;E3390),IF([1]Dashboard!$AK$39="FY","FY"&amp;A3390&amp;C3390&amp;E3390)))</f>
        <v>YTD202506Bonaparte4 - Packaging</v>
      </c>
      <c r="W3390" t="str">
        <f>IF([1]Dashboard!$AK$39="Month","Month"&amp;N3390,IF([1]Dashboard!$AK$39="YTD",IF(O3390-[1]Dashboard!$AK$37&lt;=0,"YTD"&amp;A3390&amp;[1]Dashboard!$AK$37),IF([1]Dashboard!$AK$39="FY","FY"&amp;A3390)))</f>
        <v>YTD202506</v>
      </c>
    </row>
    <row r="3391" spans="1:23" x14ac:dyDescent="0.3">
      <c r="A3391" t="s">
        <v>610</v>
      </c>
      <c r="B3391" t="s">
        <v>251</v>
      </c>
      <c r="C3391" t="s">
        <v>230</v>
      </c>
      <c r="D3391" t="s">
        <v>71</v>
      </c>
      <c r="E3391" t="s">
        <v>202</v>
      </c>
      <c r="F3391" t="s">
        <v>203</v>
      </c>
      <c r="G3391" t="s">
        <v>557</v>
      </c>
      <c r="H3391" t="s">
        <v>558</v>
      </c>
      <c r="I3391" s="4">
        <v>7</v>
      </c>
      <c r="J3391" s="4">
        <v>5.7377049180327866</v>
      </c>
      <c r="K3391" s="4">
        <v>1.9125683060109289</v>
      </c>
      <c r="L3391" s="4">
        <v>3.8251366120218577</v>
      </c>
      <c r="M3391" s="5">
        <v>7</v>
      </c>
      <c r="N3391" t="str">
        <f t="shared" si="208"/>
        <v>202502</v>
      </c>
      <c r="O3391" t="str">
        <f t="shared" si="209"/>
        <v>02</v>
      </c>
      <c r="P3391" t="str">
        <f t="shared" si="210"/>
        <v>02.Feb2025</v>
      </c>
      <c r="Q3391" t="str">
        <f>IF([1]Dashboard!$AK$39="Month","Month"&amp;N3391&amp;E3391,IF([1]Dashboard!$AK$39="YTD",IF(O3391-[1]Dashboard!$AK$37&lt;=0,"YTD"&amp;A3391&amp;[1]Dashboard!$AK$37&amp;E3391),IF([1]Dashboard!$AK$39="FY","FY"&amp;A3391&amp;E3391)))</f>
        <v>YTD2025064 - Packaging</v>
      </c>
      <c r="R3391" t="str">
        <f>IF([1]Dashboard!$AK$39="Month","Month"&amp;N3391&amp;E3391&amp;F3391,IF([1]Dashboard!$AK$39="YTD",IF(O3391-[1]Dashboard!$AK$37&lt;=0,"YTD"&amp;A3391&amp;[1]Dashboard!$AK$37&amp;E3391&amp;F3391),IF([1]Dashboard!$AK$39="FY","FY"&amp;A3391&amp;E3391&amp;F3391)))</f>
        <v>YTD2025064 - PackagingPACKAGING</v>
      </c>
      <c r="S3391" t="str">
        <f>IF([1]Dashboard!$AK$39="Month","Month"&amp;N3391&amp;F3391,IF([1]Dashboard!$AK$39="YTD",IF(O3391-[1]Dashboard!$AK$37&lt;=0,"YTD"&amp;A3391&amp;[1]Dashboard!$AK$37&amp;F3391),IF([1]Dashboard!$AK$39="FY","FY"&amp;A3391&amp;F3391)))</f>
        <v>YTD202506PACKAGING</v>
      </c>
      <c r="T3391" t="str">
        <f>IF([1]Dashboard!$AK$39="Month","Month"&amp;N3391&amp;F3391,IF([1]Dashboard!$AK$39="YTD",IF(O3391-[1]Dashboard!$AK$37&lt;=0,"YTD"&amp;A3391&amp;[1]Dashboard!$AK$37&amp;U3391),IF([1]Dashboard!$AK$39="FY","FY"&amp;A3391&amp;U3391)))</f>
        <v>YTD2025064 - PackagingPACKAGING</v>
      </c>
      <c r="U3391" t="str">
        <f t="shared" si="211"/>
        <v>4 - PackagingPACKAGING</v>
      </c>
      <c r="V3391" t="str">
        <f>IF([1]Dashboard!$AK$39="Month","Month"&amp;N3391&amp;C3391&amp;E3391,IF([1]Dashboard!$AK$39="YTD",IF(O3391-[1]Dashboard!$AK$37&lt;=0,"YTD"&amp;A3391&amp;[1]Dashboard!$AK$37&amp;C3391&amp;E3391),IF([1]Dashboard!$AK$39="FY","FY"&amp;A3391&amp;C3391&amp;E3391)))</f>
        <v>YTD202506Bonaparte4 - Packaging</v>
      </c>
      <c r="W3391" t="str">
        <f>IF([1]Dashboard!$AK$39="Month","Month"&amp;N3391,IF([1]Dashboard!$AK$39="YTD",IF(O3391-[1]Dashboard!$AK$37&lt;=0,"YTD"&amp;A3391&amp;[1]Dashboard!$AK$37),IF([1]Dashboard!$AK$39="FY","FY"&amp;A3391)))</f>
        <v>YTD202506</v>
      </c>
    </row>
    <row r="3392" spans="1:23" x14ac:dyDescent="0.3">
      <c r="A3392" t="s">
        <v>610</v>
      </c>
      <c r="B3392" t="s">
        <v>251</v>
      </c>
      <c r="C3392" t="s">
        <v>230</v>
      </c>
      <c r="D3392" t="s">
        <v>71</v>
      </c>
      <c r="E3392" t="s">
        <v>209</v>
      </c>
      <c r="F3392" t="s">
        <v>139</v>
      </c>
      <c r="G3392" t="s">
        <v>559</v>
      </c>
      <c r="H3392" t="s">
        <v>560</v>
      </c>
      <c r="I3392" s="4">
        <v>34</v>
      </c>
      <c r="J3392" s="4">
        <v>43.276502732240409</v>
      </c>
      <c r="K3392" s="4">
        <v>8.9180327868852451</v>
      </c>
      <c r="L3392" s="4">
        <v>34.358469945355168</v>
      </c>
      <c r="M3392" s="5">
        <v>34</v>
      </c>
      <c r="N3392" t="str">
        <f t="shared" si="208"/>
        <v>202502</v>
      </c>
      <c r="O3392" t="str">
        <f t="shared" si="209"/>
        <v>02</v>
      </c>
      <c r="P3392" t="str">
        <f t="shared" si="210"/>
        <v>02.Feb2025</v>
      </c>
      <c r="Q3392" t="str">
        <f>IF([1]Dashboard!$AK$39="Month","Month"&amp;N3392&amp;E3392,IF([1]Dashboard!$AK$39="YTD",IF(O3392-[1]Dashboard!$AK$37&lt;=0,"YTD"&amp;A3392&amp;[1]Dashboard!$AK$37&amp;E3392),IF([1]Dashboard!$AK$39="FY","FY"&amp;A3392&amp;E3392)))</f>
        <v>YTD2025069 - Christmas</v>
      </c>
      <c r="R3392" t="str">
        <f>IF([1]Dashboard!$AK$39="Month","Month"&amp;N3392&amp;E3392&amp;F3392,IF([1]Dashboard!$AK$39="YTD",IF(O3392-[1]Dashboard!$AK$37&lt;=0,"YTD"&amp;A3392&amp;[1]Dashboard!$AK$37&amp;E3392&amp;F3392),IF([1]Dashboard!$AK$39="FY","FY"&amp;A3392&amp;E3392&amp;F3392)))</f>
        <v>YTD2025069 - ChristmasBARISTA</v>
      </c>
      <c r="S3392" t="str">
        <f>IF([1]Dashboard!$AK$39="Month","Month"&amp;N3392&amp;F3392,IF([1]Dashboard!$AK$39="YTD",IF(O3392-[1]Dashboard!$AK$37&lt;=0,"YTD"&amp;A3392&amp;[1]Dashboard!$AK$37&amp;F3392),IF([1]Dashboard!$AK$39="FY","FY"&amp;A3392&amp;F3392)))</f>
        <v>YTD202506BARISTA</v>
      </c>
      <c r="T3392" t="str">
        <f>IF([1]Dashboard!$AK$39="Month","Month"&amp;N3392&amp;F3392,IF([1]Dashboard!$AK$39="YTD",IF(O3392-[1]Dashboard!$AK$37&lt;=0,"YTD"&amp;A3392&amp;[1]Dashboard!$AK$37&amp;U3392),IF([1]Dashboard!$AK$39="FY","FY"&amp;A3392&amp;U3392)))</f>
        <v>YTD2025069 - ChristmasBARISTA</v>
      </c>
      <c r="U3392" t="str">
        <f t="shared" si="211"/>
        <v>9 - ChristmasBARISTA</v>
      </c>
      <c r="V3392" t="str">
        <f>IF([1]Dashboard!$AK$39="Month","Month"&amp;N3392&amp;C3392&amp;E3392,IF([1]Dashboard!$AK$39="YTD",IF(O3392-[1]Dashboard!$AK$37&lt;=0,"YTD"&amp;A3392&amp;[1]Dashboard!$AK$37&amp;C3392&amp;E3392),IF([1]Dashboard!$AK$39="FY","FY"&amp;A3392&amp;C3392&amp;E3392)))</f>
        <v>YTD202506Bonaparte9 - Christmas</v>
      </c>
      <c r="W3392" t="str">
        <f>IF([1]Dashboard!$AK$39="Month","Month"&amp;N3392,IF([1]Dashboard!$AK$39="YTD",IF(O3392-[1]Dashboard!$AK$37&lt;=0,"YTD"&amp;A3392&amp;[1]Dashboard!$AK$37),IF([1]Dashboard!$AK$39="FY","FY"&amp;A3392)))</f>
        <v>YTD202506</v>
      </c>
    </row>
    <row r="3393" spans="1:23" x14ac:dyDescent="0.3">
      <c r="A3393" t="s">
        <v>610</v>
      </c>
      <c r="B3393" t="s">
        <v>251</v>
      </c>
      <c r="C3393" t="s">
        <v>230</v>
      </c>
      <c r="D3393" t="s">
        <v>71</v>
      </c>
      <c r="E3393" t="s">
        <v>209</v>
      </c>
      <c r="F3393" t="s">
        <v>593</v>
      </c>
      <c r="G3393" t="s">
        <v>594</v>
      </c>
      <c r="H3393" t="s">
        <v>595</v>
      </c>
      <c r="I3393" s="4">
        <v>3</v>
      </c>
      <c r="J3393" s="4">
        <v>17.239344262295081</v>
      </c>
      <c r="K3393" s="4">
        <v>4.6229508196721305</v>
      </c>
      <c r="L3393" s="4">
        <v>12.616393442622948</v>
      </c>
      <c r="M3393" s="5">
        <v>0.9</v>
      </c>
      <c r="N3393" t="str">
        <f t="shared" si="208"/>
        <v>202502</v>
      </c>
      <c r="O3393" t="str">
        <f t="shared" si="209"/>
        <v>02</v>
      </c>
      <c r="P3393" t="str">
        <f t="shared" si="210"/>
        <v>02.Feb2025</v>
      </c>
      <c r="Q3393" t="str">
        <f>IF([1]Dashboard!$AK$39="Month","Month"&amp;N3393&amp;E3393,IF([1]Dashboard!$AK$39="YTD",IF(O3393-[1]Dashboard!$AK$37&lt;=0,"YTD"&amp;A3393&amp;[1]Dashboard!$AK$37&amp;E3393),IF([1]Dashboard!$AK$39="FY","FY"&amp;A3393&amp;E3393)))</f>
        <v>YTD2025069 - Christmas</v>
      </c>
      <c r="R3393" t="str">
        <f>IF([1]Dashboard!$AK$39="Month","Month"&amp;N3393&amp;E3393&amp;F3393,IF([1]Dashboard!$AK$39="YTD",IF(O3393-[1]Dashboard!$AK$37&lt;=0,"YTD"&amp;A3393&amp;[1]Dashboard!$AK$37&amp;E3393&amp;F3393),IF([1]Dashboard!$AK$39="FY","FY"&amp;A3393&amp;E3393&amp;F3393)))</f>
        <v>YTD2025069 - ChristmasCOFFRET CLASSICOS</v>
      </c>
      <c r="S3393" t="str">
        <f>IF([1]Dashboard!$AK$39="Month","Month"&amp;N3393&amp;F3393,IF([1]Dashboard!$AK$39="YTD",IF(O3393-[1]Dashboard!$AK$37&lt;=0,"YTD"&amp;A3393&amp;[1]Dashboard!$AK$37&amp;F3393),IF([1]Dashboard!$AK$39="FY","FY"&amp;A3393&amp;F3393)))</f>
        <v>YTD202506COFFRET CLASSICOS</v>
      </c>
      <c r="T3393" t="str">
        <f>IF([1]Dashboard!$AK$39="Month","Month"&amp;N3393&amp;F3393,IF([1]Dashboard!$AK$39="YTD",IF(O3393-[1]Dashboard!$AK$37&lt;=0,"YTD"&amp;A3393&amp;[1]Dashboard!$AK$37&amp;U3393),IF([1]Dashboard!$AK$39="FY","FY"&amp;A3393&amp;U3393)))</f>
        <v>YTD2025069 - ChristmasCOFFRET CLASSICOS</v>
      </c>
      <c r="U3393" t="str">
        <f t="shared" si="211"/>
        <v>9 - ChristmasCOFFRET CLASSICOS</v>
      </c>
      <c r="V3393" t="str">
        <f>IF([1]Dashboard!$AK$39="Month","Month"&amp;N3393&amp;C3393&amp;E3393,IF([1]Dashboard!$AK$39="YTD",IF(O3393-[1]Dashboard!$AK$37&lt;=0,"YTD"&amp;A3393&amp;[1]Dashboard!$AK$37&amp;C3393&amp;E3393),IF([1]Dashboard!$AK$39="FY","FY"&amp;A3393&amp;C3393&amp;E3393)))</f>
        <v>YTD202506Bonaparte9 - Christmas</v>
      </c>
      <c r="W3393" t="str">
        <f>IF([1]Dashboard!$AK$39="Month","Month"&amp;N3393,IF([1]Dashboard!$AK$39="YTD",IF(O3393-[1]Dashboard!$AK$37&lt;=0,"YTD"&amp;A3393&amp;[1]Dashboard!$AK$37),IF([1]Dashboard!$AK$39="FY","FY"&amp;A3393)))</f>
        <v>YTD202506</v>
      </c>
    </row>
    <row r="3394" spans="1:23" x14ac:dyDescent="0.3">
      <c r="A3394" t="s">
        <v>610</v>
      </c>
      <c r="B3394" t="s">
        <v>251</v>
      </c>
      <c r="C3394" t="s">
        <v>230</v>
      </c>
      <c r="D3394" t="s">
        <v>71</v>
      </c>
      <c r="E3394" t="s">
        <v>209</v>
      </c>
      <c r="F3394" t="s">
        <v>593</v>
      </c>
      <c r="G3394" t="s">
        <v>596</v>
      </c>
      <c r="H3394" t="s">
        <v>597</v>
      </c>
      <c r="I3394" s="4">
        <v>8</v>
      </c>
      <c r="J3394" s="4">
        <v>30.601092896174862</v>
      </c>
      <c r="K3394" s="4">
        <v>8.778142076502732</v>
      </c>
      <c r="L3394" s="4">
        <v>21.82295081967213</v>
      </c>
      <c r="M3394" s="5">
        <v>1.6</v>
      </c>
      <c r="N3394" t="str">
        <f t="shared" si="208"/>
        <v>202502</v>
      </c>
      <c r="O3394" t="str">
        <f t="shared" si="209"/>
        <v>02</v>
      </c>
      <c r="P3394" t="str">
        <f t="shared" si="210"/>
        <v>02.Feb2025</v>
      </c>
      <c r="Q3394" t="str">
        <f>IF([1]Dashboard!$AK$39="Month","Month"&amp;N3394&amp;E3394,IF([1]Dashboard!$AK$39="YTD",IF(O3394-[1]Dashboard!$AK$37&lt;=0,"YTD"&amp;A3394&amp;[1]Dashboard!$AK$37&amp;E3394),IF([1]Dashboard!$AK$39="FY","FY"&amp;A3394&amp;E3394)))</f>
        <v>YTD2025069 - Christmas</v>
      </c>
      <c r="R3394" t="str">
        <f>IF([1]Dashboard!$AK$39="Month","Month"&amp;N3394&amp;E3394&amp;F3394,IF([1]Dashboard!$AK$39="YTD",IF(O3394-[1]Dashboard!$AK$37&lt;=0,"YTD"&amp;A3394&amp;[1]Dashboard!$AK$37&amp;E3394&amp;F3394),IF([1]Dashboard!$AK$39="FY","FY"&amp;A3394&amp;E3394&amp;F3394)))</f>
        <v>YTD2025069 - ChristmasCOFFRET CLASSICOS</v>
      </c>
      <c r="S3394" t="str">
        <f>IF([1]Dashboard!$AK$39="Month","Month"&amp;N3394&amp;F3394,IF([1]Dashboard!$AK$39="YTD",IF(O3394-[1]Dashboard!$AK$37&lt;=0,"YTD"&amp;A3394&amp;[1]Dashboard!$AK$37&amp;F3394),IF([1]Dashboard!$AK$39="FY","FY"&amp;A3394&amp;F3394)))</f>
        <v>YTD202506COFFRET CLASSICOS</v>
      </c>
      <c r="T3394" t="str">
        <f>IF([1]Dashboard!$AK$39="Month","Month"&amp;N3394&amp;F3394,IF([1]Dashboard!$AK$39="YTD",IF(O3394-[1]Dashboard!$AK$37&lt;=0,"YTD"&amp;A3394&amp;[1]Dashboard!$AK$37&amp;U3394),IF([1]Dashboard!$AK$39="FY","FY"&amp;A3394&amp;U3394)))</f>
        <v>YTD2025069 - ChristmasCOFFRET CLASSICOS</v>
      </c>
      <c r="U3394" t="str">
        <f t="shared" si="211"/>
        <v>9 - ChristmasCOFFRET CLASSICOS</v>
      </c>
      <c r="V3394" t="str">
        <f>IF([1]Dashboard!$AK$39="Month","Month"&amp;N3394&amp;C3394&amp;E3394,IF([1]Dashboard!$AK$39="YTD",IF(O3394-[1]Dashboard!$AK$37&lt;=0,"YTD"&amp;A3394&amp;[1]Dashboard!$AK$37&amp;C3394&amp;E3394),IF([1]Dashboard!$AK$39="FY","FY"&amp;A3394&amp;C3394&amp;E3394)))</f>
        <v>YTD202506Bonaparte9 - Christmas</v>
      </c>
      <c r="W3394" t="str">
        <f>IF([1]Dashboard!$AK$39="Month","Month"&amp;N3394,IF([1]Dashboard!$AK$39="YTD",IF(O3394-[1]Dashboard!$AK$37&lt;=0,"YTD"&amp;A3394&amp;[1]Dashboard!$AK$37),IF([1]Dashboard!$AK$39="FY","FY"&amp;A3394)))</f>
        <v>YTD202506</v>
      </c>
    </row>
    <row r="3395" spans="1:23" x14ac:dyDescent="0.3">
      <c r="A3395" t="s">
        <v>610</v>
      </c>
      <c r="B3395" t="s">
        <v>251</v>
      </c>
      <c r="C3395" t="s">
        <v>230</v>
      </c>
      <c r="D3395" t="s">
        <v>71</v>
      </c>
      <c r="E3395" t="s">
        <v>209</v>
      </c>
      <c r="F3395" t="s">
        <v>215</v>
      </c>
      <c r="G3395" t="s">
        <v>576</v>
      </c>
      <c r="H3395" t="s">
        <v>577</v>
      </c>
      <c r="I3395" s="4">
        <v>1</v>
      </c>
      <c r="J3395" s="4">
        <v>5.8010928961748629</v>
      </c>
      <c r="K3395" s="4">
        <v>3.8666666666666667</v>
      </c>
      <c r="L3395" s="4">
        <v>1.9344262295081962</v>
      </c>
      <c r="M3395" s="5">
        <v>0.65</v>
      </c>
      <c r="N3395" t="str">
        <f t="shared" ref="N3395:N3458" si="212">A3395&amp;LEFT(B3395,2)</f>
        <v>202502</v>
      </c>
      <c r="O3395" t="str">
        <f t="shared" ref="O3395:O3458" si="213">RIGHT(N3395,2)</f>
        <v>02</v>
      </c>
      <c r="P3395" t="str">
        <f t="shared" ref="P3395:P3458" si="214">B3395&amp;A3395</f>
        <v>02.Feb2025</v>
      </c>
      <c r="Q3395" t="str">
        <f>IF([1]Dashboard!$AK$39="Month","Month"&amp;N3395&amp;E3395,IF([1]Dashboard!$AK$39="YTD",IF(O3395-[1]Dashboard!$AK$37&lt;=0,"YTD"&amp;A3395&amp;[1]Dashboard!$AK$37&amp;E3395),IF([1]Dashboard!$AK$39="FY","FY"&amp;A3395&amp;E3395)))</f>
        <v>YTD2025069 - Christmas</v>
      </c>
      <c r="R3395" t="str">
        <f>IF([1]Dashboard!$AK$39="Month","Month"&amp;N3395&amp;E3395&amp;F3395,IF([1]Dashboard!$AK$39="YTD",IF(O3395-[1]Dashboard!$AK$37&lt;=0,"YTD"&amp;A3395&amp;[1]Dashboard!$AK$37&amp;E3395&amp;F3395),IF([1]Dashboard!$AK$39="FY","FY"&amp;A3395&amp;E3395&amp;F3395)))</f>
        <v>YTD2025069 - ChristmasPANETTONE</v>
      </c>
      <c r="S3395" t="str">
        <f>IF([1]Dashboard!$AK$39="Month","Month"&amp;N3395&amp;F3395,IF([1]Dashboard!$AK$39="YTD",IF(O3395-[1]Dashboard!$AK$37&lt;=0,"YTD"&amp;A3395&amp;[1]Dashboard!$AK$37&amp;F3395),IF([1]Dashboard!$AK$39="FY","FY"&amp;A3395&amp;F3395)))</f>
        <v>YTD202506PANETTONE</v>
      </c>
      <c r="T3395" t="str">
        <f>IF([1]Dashboard!$AK$39="Month","Month"&amp;N3395&amp;F3395,IF([1]Dashboard!$AK$39="YTD",IF(O3395-[1]Dashboard!$AK$37&lt;=0,"YTD"&amp;A3395&amp;[1]Dashboard!$AK$37&amp;U3395),IF([1]Dashboard!$AK$39="FY","FY"&amp;A3395&amp;U3395)))</f>
        <v>YTD2025069 - ChristmasPANETTONE</v>
      </c>
      <c r="U3395" t="str">
        <f t="shared" ref="U3395:U3458" si="215">E3395&amp;F3395</f>
        <v>9 - ChristmasPANETTONE</v>
      </c>
      <c r="V3395" t="str">
        <f>IF([1]Dashboard!$AK$39="Month","Month"&amp;N3395&amp;C3395&amp;E3395,IF([1]Dashboard!$AK$39="YTD",IF(O3395-[1]Dashboard!$AK$37&lt;=0,"YTD"&amp;A3395&amp;[1]Dashboard!$AK$37&amp;C3395&amp;E3395),IF([1]Dashboard!$AK$39="FY","FY"&amp;A3395&amp;C3395&amp;E3395)))</f>
        <v>YTD202506Bonaparte9 - Christmas</v>
      </c>
      <c r="W3395" t="str">
        <f>IF([1]Dashboard!$AK$39="Month","Month"&amp;N3395,IF([1]Dashboard!$AK$39="YTD",IF(O3395-[1]Dashboard!$AK$37&lt;=0,"YTD"&amp;A3395&amp;[1]Dashboard!$AK$37),IF([1]Dashboard!$AK$39="FY","FY"&amp;A3395)))</f>
        <v>YTD202506</v>
      </c>
    </row>
    <row r="3396" spans="1:23" x14ac:dyDescent="0.3">
      <c r="A3396" t="s">
        <v>610</v>
      </c>
      <c r="B3396" t="s">
        <v>251</v>
      </c>
      <c r="C3396" t="s">
        <v>230</v>
      </c>
      <c r="D3396" t="s">
        <v>71</v>
      </c>
      <c r="E3396" t="s">
        <v>209</v>
      </c>
      <c r="F3396" t="s">
        <v>215</v>
      </c>
      <c r="G3396" t="s">
        <v>226</v>
      </c>
      <c r="H3396" t="s">
        <v>579</v>
      </c>
      <c r="I3396" s="4">
        <v>5</v>
      </c>
      <c r="J3396" s="4">
        <v>22.190163934426227</v>
      </c>
      <c r="K3396" s="4">
        <v>17.04918032786885</v>
      </c>
      <c r="L3396" s="4">
        <v>5.1409836065573762</v>
      </c>
      <c r="M3396" s="5">
        <v>2.5</v>
      </c>
      <c r="N3396" t="str">
        <f t="shared" si="212"/>
        <v>202502</v>
      </c>
      <c r="O3396" t="str">
        <f t="shared" si="213"/>
        <v>02</v>
      </c>
      <c r="P3396" t="str">
        <f t="shared" si="214"/>
        <v>02.Feb2025</v>
      </c>
      <c r="Q3396" t="str">
        <f>IF([1]Dashboard!$AK$39="Month","Month"&amp;N3396&amp;E3396,IF([1]Dashboard!$AK$39="YTD",IF(O3396-[1]Dashboard!$AK$37&lt;=0,"YTD"&amp;A3396&amp;[1]Dashboard!$AK$37&amp;E3396),IF([1]Dashboard!$AK$39="FY","FY"&amp;A3396&amp;E3396)))</f>
        <v>YTD2025069 - Christmas</v>
      </c>
      <c r="R3396" t="str">
        <f>IF([1]Dashboard!$AK$39="Month","Month"&amp;N3396&amp;E3396&amp;F3396,IF([1]Dashboard!$AK$39="YTD",IF(O3396-[1]Dashboard!$AK$37&lt;=0,"YTD"&amp;A3396&amp;[1]Dashboard!$AK$37&amp;E3396&amp;F3396),IF([1]Dashboard!$AK$39="FY","FY"&amp;A3396&amp;E3396&amp;F3396)))</f>
        <v>YTD2025069 - ChristmasPANETTONE</v>
      </c>
      <c r="S3396" t="str">
        <f>IF([1]Dashboard!$AK$39="Month","Month"&amp;N3396&amp;F3396,IF([1]Dashboard!$AK$39="YTD",IF(O3396-[1]Dashboard!$AK$37&lt;=0,"YTD"&amp;A3396&amp;[1]Dashboard!$AK$37&amp;F3396),IF([1]Dashboard!$AK$39="FY","FY"&amp;A3396&amp;F3396)))</f>
        <v>YTD202506PANETTONE</v>
      </c>
      <c r="T3396" t="str">
        <f>IF([1]Dashboard!$AK$39="Month","Month"&amp;N3396&amp;F3396,IF([1]Dashboard!$AK$39="YTD",IF(O3396-[1]Dashboard!$AK$37&lt;=0,"YTD"&amp;A3396&amp;[1]Dashboard!$AK$37&amp;U3396),IF([1]Dashboard!$AK$39="FY","FY"&amp;A3396&amp;U3396)))</f>
        <v>YTD2025069 - ChristmasPANETTONE</v>
      </c>
      <c r="U3396" t="str">
        <f t="shared" si="215"/>
        <v>9 - ChristmasPANETTONE</v>
      </c>
      <c r="V3396" t="str">
        <f>IF([1]Dashboard!$AK$39="Month","Month"&amp;N3396&amp;C3396&amp;E3396,IF([1]Dashboard!$AK$39="YTD",IF(O3396-[1]Dashboard!$AK$37&lt;=0,"YTD"&amp;A3396&amp;[1]Dashboard!$AK$37&amp;C3396&amp;E3396),IF([1]Dashboard!$AK$39="FY","FY"&amp;A3396&amp;C3396&amp;E3396)))</f>
        <v>YTD202506Bonaparte9 - Christmas</v>
      </c>
      <c r="W3396" t="str">
        <f>IF([1]Dashboard!$AK$39="Month","Month"&amp;N3396,IF([1]Dashboard!$AK$39="YTD",IF(O3396-[1]Dashboard!$AK$37&lt;=0,"YTD"&amp;A3396&amp;[1]Dashboard!$AK$37),IF([1]Dashboard!$AK$39="FY","FY"&amp;A3396)))</f>
        <v>YTD202506</v>
      </c>
    </row>
    <row r="3397" spans="1:23" x14ac:dyDescent="0.3">
      <c r="A3397" t="s">
        <v>610</v>
      </c>
      <c r="B3397" t="s">
        <v>251</v>
      </c>
      <c r="C3397" t="s">
        <v>230</v>
      </c>
      <c r="D3397" t="s">
        <v>71</v>
      </c>
      <c r="E3397" t="s">
        <v>209</v>
      </c>
      <c r="F3397" t="s">
        <v>50</v>
      </c>
      <c r="G3397" t="s">
        <v>581</v>
      </c>
      <c r="H3397" t="s">
        <v>582</v>
      </c>
      <c r="I3397" s="4">
        <v>2</v>
      </c>
      <c r="J3397" s="4">
        <v>8.0131147540983587</v>
      </c>
      <c r="K3397" s="4">
        <v>2.8721311475409834</v>
      </c>
      <c r="L3397" s="4">
        <v>5.1409836065573762</v>
      </c>
      <c r="M3397" s="5">
        <v>0.4</v>
      </c>
      <c r="N3397" t="str">
        <f t="shared" si="212"/>
        <v>202502</v>
      </c>
      <c r="O3397" t="str">
        <f t="shared" si="213"/>
        <v>02</v>
      </c>
      <c r="P3397" t="str">
        <f t="shared" si="214"/>
        <v>02.Feb2025</v>
      </c>
      <c r="Q3397" t="str">
        <f>IF([1]Dashboard!$AK$39="Month","Month"&amp;N3397&amp;E3397,IF([1]Dashboard!$AK$39="YTD",IF(O3397-[1]Dashboard!$AK$37&lt;=0,"YTD"&amp;A3397&amp;[1]Dashboard!$AK$37&amp;E3397),IF([1]Dashboard!$AK$39="FY","FY"&amp;A3397&amp;E3397)))</f>
        <v>YTD2025069 - Christmas</v>
      </c>
      <c r="R3397" t="str">
        <f>IF([1]Dashboard!$AK$39="Month","Month"&amp;N3397&amp;E3397&amp;F3397,IF([1]Dashboard!$AK$39="YTD",IF(O3397-[1]Dashboard!$AK$37&lt;=0,"YTD"&amp;A3397&amp;[1]Dashboard!$AK$37&amp;E3397&amp;F3397),IF([1]Dashboard!$AK$39="FY","FY"&amp;A3397&amp;E3397&amp;F3397)))</f>
        <v>YTD2025069 - ChristmasQUEBRA QUEBRA TO GO</v>
      </c>
      <c r="S3397" t="str">
        <f>IF([1]Dashboard!$AK$39="Month","Month"&amp;N3397&amp;F3397,IF([1]Dashboard!$AK$39="YTD",IF(O3397-[1]Dashboard!$AK$37&lt;=0,"YTD"&amp;A3397&amp;[1]Dashboard!$AK$37&amp;F3397),IF([1]Dashboard!$AK$39="FY","FY"&amp;A3397&amp;F3397)))</f>
        <v>YTD202506QUEBRA QUEBRA TO GO</v>
      </c>
      <c r="T3397" t="str">
        <f>IF([1]Dashboard!$AK$39="Month","Month"&amp;N3397&amp;F3397,IF([1]Dashboard!$AK$39="YTD",IF(O3397-[1]Dashboard!$AK$37&lt;=0,"YTD"&amp;A3397&amp;[1]Dashboard!$AK$37&amp;U3397),IF([1]Dashboard!$AK$39="FY","FY"&amp;A3397&amp;U3397)))</f>
        <v>YTD2025069 - ChristmasQUEBRA QUEBRA TO GO</v>
      </c>
      <c r="U3397" t="str">
        <f t="shared" si="215"/>
        <v>9 - ChristmasQUEBRA QUEBRA TO GO</v>
      </c>
      <c r="V3397" t="str">
        <f>IF([1]Dashboard!$AK$39="Month","Month"&amp;N3397&amp;C3397&amp;E3397,IF([1]Dashboard!$AK$39="YTD",IF(O3397-[1]Dashboard!$AK$37&lt;=0,"YTD"&amp;A3397&amp;[1]Dashboard!$AK$37&amp;C3397&amp;E3397),IF([1]Dashboard!$AK$39="FY","FY"&amp;A3397&amp;C3397&amp;E3397)))</f>
        <v>YTD202506Bonaparte9 - Christmas</v>
      </c>
      <c r="W3397" t="str">
        <f>IF([1]Dashboard!$AK$39="Month","Month"&amp;N3397,IF([1]Dashboard!$AK$39="YTD",IF(O3397-[1]Dashboard!$AK$37&lt;=0,"YTD"&amp;A3397&amp;[1]Dashboard!$AK$37),IF([1]Dashboard!$AK$39="FY","FY"&amp;A3397)))</f>
        <v>YTD202506</v>
      </c>
    </row>
    <row r="3398" spans="1:23" x14ac:dyDescent="0.3">
      <c r="A3398" t="s">
        <v>610</v>
      </c>
      <c r="B3398" t="s">
        <v>251</v>
      </c>
      <c r="C3398" t="s">
        <v>230</v>
      </c>
      <c r="D3398" t="s">
        <v>71</v>
      </c>
      <c r="E3398" t="s">
        <v>380</v>
      </c>
      <c r="F3398" t="s">
        <v>179</v>
      </c>
      <c r="G3398" t="s">
        <v>410</v>
      </c>
      <c r="H3398" t="s">
        <v>411</v>
      </c>
      <c r="I3398" s="4">
        <v>2</v>
      </c>
      <c r="J3398" s="4">
        <v>5.8273224043715848</v>
      </c>
      <c r="K3398" s="4">
        <v>2.6841530054644807</v>
      </c>
      <c r="L3398" s="4">
        <v>3.1431693989071037</v>
      </c>
      <c r="M3398" s="5">
        <v>2</v>
      </c>
      <c r="N3398" t="str">
        <f t="shared" si="212"/>
        <v>202502</v>
      </c>
      <c r="O3398" t="str">
        <f t="shared" si="213"/>
        <v>02</v>
      </c>
      <c r="P3398" t="str">
        <f t="shared" si="214"/>
        <v>02.Feb2025</v>
      </c>
      <c r="Q3398" t="str">
        <f>IF([1]Dashboard!$AK$39="Month","Month"&amp;N3398&amp;E3398,IF([1]Dashboard!$AK$39="YTD",IF(O3398-[1]Dashboard!$AK$37&lt;=0,"YTD"&amp;A3398&amp;[1]Dashboard!$AK$37&amp;E3398),IF([1]Dashboard!$AK$39="FY","FY"&amp;A3398&amp;E3398)))</f>
        <v>YTD2025069 - COLLABORATION</v>
      </c>
      <c r="R3398" t="str">
        <f>IF([1]Dashboard!$AK$39="Month","Month"&amp;N3398&amp;E3398&amp;F3398,IF([1]Dashboard!$AK$39="YTD",IF(O3398-[1]Dashboard!$AK$37&lt;=0,"YTD"&amp;A3398&amp;[1]Dashboard!$AK$37&amp;E3398&amp;F3398),IF([1]Dashboard!$AK$39="FY","FY"&amp;A3398&amp;E3398&amp;F3398)))</f>
        <v>YTD2025069 - COLLABORATIONCASA</v>
      </c>
      <c r="S3398" t="str">
        <f>IF([1]Dashboard!$AK$39="Month","Month"&amp;N3398&amp;F3398,IF([1]Dashboard!$AK$39="YTD",IF(O3398-[1]Dashboard!$AK$37&lt;=0,"YTD"&amp;A3398&amp;[1]Dashboard!$AK$37&amp;F3398),IF([1]Dashboard!$AK$39="FY","FY"&amp;A3398&amp;F3398)))</f>
        <v>YTD202506CASA</v>
      </c>
      <c r="T3398" t="str">
        <f>IF([1]Dashboard!$AK$39="Month","Month"&amp;N3398&amp;F3398,IF([1]Dashboard!$AK$39="YTD",IF(O3398-[1]Dashboard!$AK$37&lt;=0,"YTD"&amp;A3398&amp;[1]Dashboard!$AK$37&amp;U3398),IF([1]Dashboard!$AK$39="FY","FY"&amp;A3398&amp;U3398)))</f>
        <v>YTD2025069 - COLLABORATIONCASA</v>
      </c>
      <c r="U3398" t="str">
        <f t="shared" si="215"/>
        <v>9 - COLLABORATIONCASA</v>
      </c>
      <c r="V3398" t="str">
        <f>IF([1]Dashboard!$AK$39="Month","Month"&amp;N3398&amp;C3398&amp;E3398,IF([1]Dashboard!$AK$39="YTD",IF(O3398-[1]Dashboard!$AK$37&lt;=0,"YTD"&amp;A3398&amp;[1]Dashboard!$AK$37&amp;C3398&amp;E3398),IF([1]Dashboard!$AK$39="FY","FY"&amp;A3398&amp;C3398&amp;E3398)))</f>
        <v>YTD202506Bonaparte9 - COLLABORATION</v>
      </c>
      <c r="W3398" t="str">
        <f>IF([1]Dashboard!$AK$39="Month","Month"&amp;N3398,IF([1]Dashboard!$AK$39="YTD",IF(O3398-[1]Dashboard!$AK$37&lt;=0,"YTD"&amp;A3398&amp;[1]Dashboard!$AK$37),IF([1]Dashboard!$AK$39="FY","FY"&amp;A3398)))</f>
        <v>YTD202506</v>
      </c>
    </row>
    <row r="3399" spans="1:23" x14ac:dyDescent="0.3">
      <c r="A3399" t="s">
        <v>610</v>
      </c>
      <c r="B3399" t="s">
        <v>251</v>
      </c>
      <c r="C3399" t="s">
        <v>230</v>
      </c>
      <c r="D3399" t="s">
        <v>71</v>
      </c>
      <c r="E3399" t="s">
        <v>380</v>
      </c>
      <c r="F3399" t="s">
        <v>627</v>
      </c>
      <c r="G3399" t="s">
        <v>628</v>
      </c>
      <c r="H3399" t="s">
        <v>629</v>
      </c>
      <c r="I3399" s="4">
        <v>4</v>
      </c>
      <c r="J3399" s="4">
        <v>8.2885245901639344</v>
      </c>
      <c r="K3399" s="4">
        <v>4.8087431693989071</v>
      </c>
      <c r="L3399" s="4">
        <v>3.4797814207650277</v>
      </c>
      <c r="M3399" s="5">
        <v>1.6</v>
      </c>
      <c r="N3399" t="str">
        <f t="shared" si="212"/>
        <v>202502</v>
      </c>
      <c r="O3399" t="str">
        <f t="shared" si="213"/>
        <v>02</v>
      </c>
      <c r="P3399" t="str">
        <f t="shared" si="214"/>
        <v>02.Feb2025</v>
      </c>
      <c r="Q3399" t="str">
        <f>IF([1]Dashboard!$AK$39="Month","Month"&amp;N3399&amp;E3399,IF([1]Dashboard!$AK$39="YTD",IF(O3399-[1]Dashboard!$AK$37&lt;=0,"YTD"&amp;A3399&amp;[1]Dashboard!$AK$37&amp;E3399),IF([1]Dashboard!$AK$39="FY","FY"&amp;A3399&amp;E3399)))</f>
        <v>YTD2025069 - COLLABORATION</v>
      </c>
      <c r="R3399" t="str">
        <f>IF([1]Dashboard!$AK$39="Month","Month"&amp;N3399&amp;E3399&amp;F3399,IF([1]Dashboard!$AK$39="YTD",IF(O3399-[1]Dashboard!$AK$37&lt;=0,"YTD"&amp;A3399&amp;[1]Dashboard!$AK$37&amp;E3399&amp;F3399),IF([1]Dashboard!$AK$39="FY","FY"&amp;A3399&amp;E3399&amp;F3399)))</f>
        <v>YTD2025069 - COLLABORATIONMADAME BRESIL</v>
      </c>
      <c r="S3399" t="str">
        <f>IF([1]Dashboard!$AK$39="Month","Month"&amp;N3399&amp;F3399,IF([1]Dashboard!$AK$39="YTD",IF(O3399-[1]Dashboard!$AK$37&lt;=0,"YTD"&amp;A3399&amp;[1]Dashboard!$AK$37&amp;F3399),IF([1]Dashboard!$AK$39="FY","FY"&amp;A3399&amp;F3399)))</f>
        <v>YTD202506MADAME BRESIL</v>
      </c>
      <c r="T3399" t="str">
        <f>IF([1]Dashboard!$AK$39="Month","Month"&amp;N3399&amp;F3399,IF([1]Dashboard!$AK$39="YTD",IF(O3399-[1]Dashboard!$AK$37&lt;=0,"YTD"&amp;A3399&amp;[1]Dashboard!$AK$37&amp;U3399),IF([1]Dashboard!$AK$39="FY","FY"&amp;A3399&amp;U3399)))</f>
        <v>YTD2025069 - COLLABORATIONMADAME BRESIL</v>
      </c>
      <c r="U3399" t="str">
        <f t="shared" si="215"/>
        <v>9 - COLLABORATIONMADAME BRESIL</v>
      </c>
      <c r="V3399" t="str">
        <f>IF([1]Dashboard!$AK$39="Month","Month"&amp;N3399&amp;C3399&amp;E3399,IF([1]Dashboard!$AK$39="YTD",IF(O3399-[1]Dashboard!$AK$37&lt;=0,"YTD"&amp;A3399&amp;[1]Dashboard!$AK$37&amp;C3399&amp;E3399),IF([1]Dashboard!$AK$39="FY","FY"&amp;A3399&amp;C3399&amp;E3399)))</f>
        <v>YTD202506Bonaparte9 - COLLABORATION</v>
      </c>
      <c r="W3399" t="str">
        <f>IF([1]Dashboard!$AK$39="Month","Month"&amp;N3399,IF([1]Dashboard!$AK$39="YTD",IF(O3399-[1]Dashboard!$AK$37&lt;=0,"YTD"&amp;A3399&amp;[1]Dashboard!$AK$37),IF([1]Dashboard!$AK$39="FY","FY"&amp;A3399)))</f>
        <v>YTD202506</v>
      </c>
    </row>
    <row r="3400" spans="1:23" x14ac:dyDescent="0.3">
      <c r="A3400" t="s">
        <v>610</v>
      </c>
      <c r="B3400" t="s">
        <v>251</v>
      </c>
      <c r="C3400" t="s">
        <v>230</v>
      </c>
      <c r="D3400" t="s">
        <v>71</v>
      </c>
      <c r="E3400" t="s">
        <v>368</v>
      </c>
      <c r="F3400" t="s">
        <v>615</v>
      </c>
      <c r="G3400" t="s">
        <v>616</v>
      </c>
      <c r="H3400" t="s">
        <v>617</v>
      </c>
      <c r="I3400" s="4">
        <v>33</v>
      </c>
      <c r="J3400" s="4">
        <v>167.72459016393444</v>
      </c>
      <c r="K3400" s="4">
        <v>77.540983606557376</v>
      </c>
      <c r="L3400" s="4">
        <v>90.183606557377047</v>
      </c>
      <c r="M3400" s="5">
        <v>7.26</v>
      </c>
      <c r="N3400" t="str">
        <f t="shared" si="212"/>
        <v>202502</v>
      </c>
      <c r="O3400" t="str">
        <f t="shared" si="213"/>
        <v>02</v>
      </c>
      <c r="P3400" t="str">
        <f t="shared" si="214"/>
        <v>02.Feb2025</v>
      </c>
      <c r="Q3400" t="str">
        <f>IF([1]Dashboard!$AK$39="Month","Month"&amp;N3400&amp;E3400,IF([1]Dashboard!$AK$39="YTD",IF(O3400-[1]Dashboard!$AK$37&lt;=0,"YTD"&amp;A3400&amp;[1]Dashboard!$AK$37&amp;E3400),IF([1]Dashboard!$AK$39="FY","FY"&amp;A3400&amp;E3400)))</f>
        <v>YTD2025069 - Seasonal collection</v>
      </c>
      <c r="R3400" t="str">
        <f>IF([1]Dashboard!$AK$39="Month","Month"&amp;N3400&amp;E3400&amp;F3400,IF([1]Dashboard!$AK$39="YTD",IF(O3400-[1]Dashboard!$AK$37&lt;=0,"YTD"&amp;A3400&amp;[1]Dashboard!$AK$37&amp;E3400&amp;F3400),IF([1]Dashboard!$AK$39="FY","FY"&amp;A3400&amp;E3400&amp;F3400)))</f>
        <v>YTD2025069 - Seasonal collectionVALENTINE'S DAY</v>
      </c>
      <c r="S3400" t="str">
        <f>IF([1]Dashboard!$AK$39="Month","Month"&amp;N3400&amp;F3400,IF([1]Dashboard!$AK$39="YTD",IF(O3400-[1]Dashboard!$AK$37&lt;=0,"YTD"&amp;A3400&amp;[1]Dashboard!$AK$37&amp;F3400),IF([1]Dashboard!$AK$39="FY","FY"&amp;A3400&amp;F3400)))</f>
        <v>YTD202506VALENTINE'S DAY</v>
      </c>
      <c r="T3400" t="str">
        <f>IF([1]Dashboard!$AK$39="Month","Month"&amp;N3400&amp;F3400,IF([1]Dashboard!$AK$39="YTD",IF(O3400-[1]Dashboard!$AK$37&lt;=0,"YTD"&amp;A3400&amp;[1]Dashboard!$AK$37&amp;U3400),IF([1]Dashboard!$AK$39="FY","FY"&amp;A3400&amp;U3400)))</f>
        <v>YTD2025069 - Seasonal collectionVALENTINE'S DAY</v>
      </c>
      <c r="U3400" t="str">
        <f t="shared" si="215"/>
        <v>9 - Seasonal collectionVALENTINE'S DAY</v>
      </c>
      <c r="V3400" t="str">
        <f>IF([1]Dashboard!$AK$39="Month","Month"&amp;N3400&amp;C3400&amp;E3400,IF([1]Dashboard!$AK$39="YTD",IF(O3400-[1]Dashboard!$AK$37&lt;=0,"YTD"&amp;A3400&amp;[1]Dashboard!$AK$37&amp;C3400&amp;E3400),IF([1]Dashboard!$AK$39="FY","FY"&amp;A3400&amp;C3400&amp;E3400)))</f>
        <v>YTD202506Bonaparte9 - Seasonal collection</v>
      </c>
      <c r="W3400" t="str">
        <f>IF([1]Dashboard!$AK$39="Month","Month"&amp;N3400,IF([1]Dashboard!$AK$39="YTD",IF(O3400-[1]Dashboard!$AK$37&lt;=0,"YTD"&amp;A3400&amp;[1]Dashboard!$AK$37),IF([1]Dashboard!$AK$39="FY","FY"&amp;A3400)))</f>
        <v>YTD202506</v>
      </c>
    </row>
    <row r="3401" spans="1:23" x14ac:dyDescent="0.3">
      <c r="A3401" t="s">
        <v>610</v>
      </c>
      <c r="B3401" t="s">
        <v>294</v>
      </c>
      <c r="C3401" t="s">
        <v>25</v>
      </c>
      <c r="D3401" t="s">
        <v>26</v>
      </c>
      <c r="E3401" t="s">
        <v>67</v>
      </c>
      <c r="F3401" t="s">
        <v>172</v>
      </c>
      <c r="G3401" t="s">
        <v>356</v>
      </c>
      <c r="H3401" t="s">
        <v>498</v>
      </c>
      <c r="I3401" s="4">
        <v>0.112</v>
      </c>
      <c r="J3401" s="4">
        <v>1.2524590163934426</v>
      </c>
      <c r="K3401" s="4">
        <v>0.55057486338797812</v>
      </c>
      <c r="L3401" s="4">
        <v>0.70188415300546458</v>
      </c>
      <c r="M3401" s="5">
        <v>0.112</v>
      </c>
      <c r="N3401" t="str">
        <f t="shared" si="212"/>
        <v>202503</v>
      </c>
      <c r="O3401" t="str">
        <f t="shared" si="213"/>
        <v>03</v>
      </c>
      <c r="P3401" t="str">
        <f t="shared" si="214"/>
        <v>03.Mar2025</v>
      </c>
      <c r="Q3401" t="str">
        <f>IF([1]Dashboard!$AK$39="Month","Month"&amp;N3401&amp;E3401,IF([1]Dashboard!$AK$39="YTD",IF(O3401-[1]Dashboard!$AK$37&lt;=0,"YTD"&amp;A3401&amp;[1]Dashboard!$AK$37&amp;E3401),IF([1]Dashboard!$AK$39="FY","FY"&amp;A3401&amp;E3401)))</f>
        <v>YTD2025062 - OTHER</v>
      </c>
      <c r="R3401" t="str">
        <f>IF([1]Dashboard!$AK$39="Month","Month"&amp;N3401&amp;E3401&amp;F3401,IF([1]Dashboard!$AK$39="YTD",IF(O3401-[1]Dashboard!$AK$37&lt;=0,"YTD"&amp;A3401&amp;[1]Dashboard!$AK$37&amp;E3401&amp;F3401),IF([1]Dashboard!$AK$39="FY","FY"&amp;A3401&amp;E3401&amp;F3401)))</f>
        <v>YTD2025062 - OTHERGRUÉ</v>
      </c>
      <c r="S3401" t="str">
        <f>IF([1]Dashboard!$AK$39="Month","Month"&amp;N3401&amp;F3401,IF([1]Dashboard!$AK$39="YTD",IF(O3401-[1]Dashboard!$AK$37&lt;=0,"YTD"&amp;A3401&amp;[1]Dashboard!$AK$37&amp;F3401),IF([1]Dashboard!$AK$39="FY","FY"&amp;A3401&amp;F3401)))</f>
        <v>YTD202506GRUÉ</v>
      </c>
      <c r="T3401" t="str">
        <f>IF([1]Dashboard!$AK$39="Month","Month"&amp;N3401&amp;F3401,IF([1]Dashboard!$AK$39="YTD",IF(O3401-[1]Dashboard!$AK$37&lt;=0,"YTD"&amp;A3401&amp;[1]Dashboard!$AK$37&amp;U3401),IF([1]Dashboard!$AK$39="FY","FY"&amp;A3401&amp;U3401)))</f>
        <v>YTD2025062 - OTHERGRUÉ</v>
      </c>
      <c r="U3401" t="str">
        <f t="shared" si="215"/>
        <v>2 - OTHERGRUÉ</v>
      </c>
      <c r="V3401" t="str">
        <f>IF([1]Dashboard!$AK$39="Month","Month"&amp;N3401&amp;C3401&amp;E3401,IF([1]Dashboard!$AK$39="YTD",IF(O3401-[1]Dashboard!$AK$37&lt;=0,"YTD"&amp;A3401&amp;[1]Dashboard!$AK$37&amp;C3401&amp;E3401),IF([1]Dashboard!$AK$39="FY","FY"&amp;A3401&amp;C3401&amp;E3401)))</f>
        <v>YTD202506Abbesses2 - OTHER</v>
      </c>
      <c r="W3401" t="str">
        <f>IF([1]Dashboard!$AK$39="Month","Month"&amp;N3401,IF([1]Dashboard!$AK$39="YTD",IF(O3401-[1]Dashboard!$AK$37&lt;=0,"YTD"&amp;A3401&amp;[1]Dashboard!$AK$37),IF([1]Dashboard!$AK$39="FY","FY"&amp;A3401)))</f>
        <v>YTD202506</v>
      </c>
    </row>
    <row r="3402" spans="1:23" x14ac:dyDescent="0.3">
      <c r="A3402" t="s">
        <v>610</v>
      </c>
      <c r="B3402" t="s">
        <v>294</v>
      </c>
      <c r="C3402" t="s">
        <v>25</v>
      </c>
      <c r="D3402" t="s">
        <v>71</v>
      </c>
      <c r="E3402" t="s">
        <v>27</v>
      </c>
      <c r="F3402" t="s">
        <v>28</v>
      </c>
      <c r="G3402" t="s">
        <v>72</v>
      </c>
      <c r="H3402" t="s">
        <v>73</v>
      </c>
      <c r="I3402" s="4">
        <v>16</v>
      </c>
      <c r="J3402" s="4">
        <v>33.892896174863388</v>
      </c>
      <c r="K3402" s="4">
        <v>8.8480874316939886</v>
      </c>
      <c r="L3402" s="4">
        <v>25.044808743169401</v>
      </c>
      <c r="M3402" s="5">
        <v>1.28</v>
      </c>
      <c r="N3402" t="str">
        <f t="shared" si="212"/>
        <v>202503</v>
      </c>
      <c r="O3402" t="str">
        <f t="shared" si="213"/>
        <v>03</v>
      </c>
      <c r="P3402" t="str">
        <f t="shared" si="214"/>
        <v>03.Mar2025</v>
      </c>
      <c r="Q3402" t="str">
        <f>IF([1]Dashboard!$AK$39="Month","Month"&amp;N3402&amp;E3402,IF([1]Dashboard!$AK$39="YTD",IF(O3402-[1]Dashboard!$AK$37&lt;=0,"YTD"&amp;A3402&amp;[1]Dashboard!$AK$37&amp;E3402),IF([1]Dashboard!$AK$39="FY","FY"&amp;A3402&amp;E3402)))</f>
        <v>YTD2025061 - BARS</v>
      </c>
      <c r="R3402" t="str">
        <f>IF([1]Dashboard!$AK$39="Month","Month"&amp;N3402&amp;E3402&amp;F3402,IF([1]Dashboard!$AK$39="YTD",IF(O3402-[1]Dashboard!$AK$37&lt;=0,"YTD"&amp;A3402&amp;[1]Dashboard!$AK$37&amp;E3402&amp;F3402),IF([1]Dashboard!$AK$39="FY","FY"&amp;A3402&amp;E3402&amp;F3402)))</f>
        <v>YTD2025061 - BARSBARS</v>
      </c>
      <c r="S3402" t="str">
        <f>IF([1]Dashboard!$AK$39="Month","Month"&amp;N3402&amp;F3402,IF([1]Dashboard!$AK$39="YTD",IF(O3402-[1]Dashboard!$AK$37&lt;=0,"YTD"&amp;A3402&amp;[1]Dashboard!$AK$37&amp;F3402),IF([1]Dashboard!$AK$39="FY","FY"&amp;A3402&amp;F3402)))</f>
        <v>YTD202506BARS</v>
      </c>
      <c r="T3402" t="str">
        <f>IF([1]Dashboard!$AK$39="Month","Month"&amp;N3402&amp;F3402,IF([1]Dashboard!$AK$39="YTD",IF(O3402-[1]Dashboard!$AK$37&lt;=0,"YTD"&amp;A3402&amp;[1]Dashboard!$AK$37&amp;U3402),IF([1]Dashboard!$AK$39="FY","FY"&amp;A3402&amp;U3402)))</f>
        <v>YTD2025061 - BARSBARS</v>
      </c>
      <c r="U3402" t="str">
        <f t="shared" si="215"/>
        <v>1 - BARSBARS</v>
      </c>
      <c r="V3402" t="str">
        <f>IF([1]Dashboard!$AK$39="Month","Month"&amp;N3402&amp;C3402&amp;E3402,IF([1]Dashboard!$AK$39="YTD",IF(O3402-[1]Dashboard!$AK$37&lt;=0,"YTD"&amp;A3402&amp;[1]Dashboard!$AK$37&amp;C3402&amp;E3402),IF([1]Dashboard!$AK$39="FY","FY"&amp;A3402&amp;C3402&amp;E3402)))</f>
        <v>YTD202506Abbesses1 - BARS</v>
      </c>
      <c r="W3402" t="str">
        <f>IF([1]Dashboard!$AK$39="Month","Month"&amp;N3402,IF([1]Dashboard!$AK$39="YTD",IF(O3402-[1]Dashboard!$AK$37&lt;=0,"YTD"&amp;A3402&amp;[1]Dashboard!$AK$37),IF([1]Dashboard!$AK$39="FY","FY"&amp;A3402)))</f>
        <v>YTD202506</v>
      </c>
    </row>
    <row r="3403" spans="1:23" x14ac:dyDescent="0.3">
      <c r="A3403" t="s">
        <v>610</v>
      </c>
      <c r="B3403" t="s">
        <v>294</v>
      </c>
      <c r="C3403" t="s">
        <v>25</v>
      </c>
      <c r="D3403" t="s">
        <v>71</v>
      </c>
      <c r="E3403" t="s">
        <v>27</v>
      </c>
      <c r="F3403" t="s">
        <v>28</v>
      </c>
      <c r="G3403" t="s">
        <v>29</v>
      </c>
      <c r="H3403" t="s">
        <v>449</v>
      </c>
      <c r="I3403" s="4">
        <v>31</v>
      </c>
      <c r="J3403" s="4">
        <v>42.598907103825134</v>
      </c>
      <c r="K3403" s="4">
        <v>14.093989071038251</v>
      </c>
      <c r="L3403" s="4">
        <v>28.504918032786875</v>
      </c>
      <c r="M3403" s="5">
        <v>2.48</v>
      </c>
      <c r="N3403" t="str">
        <f t="shared" si="212"/>
        <v>202503</v>
      </c>
      <c r="O3403" t="str">
        <f t="shared" si="213"/>
        <v>03</v>
      </c>
      <c r="P3403" t="str">
        <f t="shared" si="214"/>
        <v>03.Mar2025</v>
      </c>
      <c r="Q3403" t="str">
        <f>IF([1]Dashboard!$AK$39="Month","Month"&amp;N3403&amp;E3403,IF([1]Dashboard!$AK$39="YTD",IF(O3403-[1]Dashboard!$AK$37&lt;=0,"YTD"&amp;A3403&amp;[1]Dashboard!$AK$37&amp;E3403),IF([1]Dashboard!$AK$39="FY","FY"&amp;A3403&amp;E3403)))</f>
        <v>YTD2025061 - BARS</v>
      </c>
      <c r="R3403" t="str">
        <f>IF([1]Dashboard!$AK$39="Month","Month"&amp;N3403&amp;E3403&amp;F3403,IF([1]Dashboard!$AK$39="YTD",IF(O3403-[1]Dashboard!$AK$37&lt;=0,"YTD"&amp;A3403&amp;[1]Dashboard!$AK$37&amp;E3403&amp;F3403),IF([1]Dashboard!$AK$39="FY","FY"&amp;A3403&amp;E3403&amp;F3403)))</f>
        <v>YTD2025061 - BARSBARS</v>
      </c>
      <c r="S3403" t="str">
        <f>IF([1]Dashboard!$AK$39="Month","Month"&amp;N3403&amp;F3403,IF([1]Dashboard!$AK$39="YTD",IF(O3403-[1]Dashboard!$AK$37&lt;=0,"YTD"&amp;A3403&amp;[1]Dashboard!$AK$37&amp;F3403),IF([1]Dashboard!$AK$39="FY","FY"&amp;A3403&amp;F3403)))</f>
        <v>YTD202506BARS</v>
      </c>
      <c r="T3403" t="str">
        <f>IF([1]Dashboard!$AK$39="Month","Month"&amp;N3403&amp;F3403,IF([1]Dashboard!$AK$39="YTD",IF(O3403-[1]Dashboard!$AK$37&lt;=0,"YTD"&amp;A3403&amp;[1]Dashboard!$AK$37&amp;U3403),IF([1]Dashboard!$AK$39="FY","FY"&amp;A3403&amp;U3403)))</f>
        <v>YTD2025061 - BARSBARS</v>
      </c>
      <c r="U3403" t="str">
        <f t="shared" si="215"/>
        <v>1 - BARSBARS</v>
      </c>
      <c r="V3403" t="str">
        <f>IF([1]Dashboard!$AK$39="Month","Month"&amp;N3403&amp;C3403&amp;E3403,IF([1]Dashboard!$AK$39="YTD",IF(O3403-[1]Dashboard!$AK$37&lt;=0,"YTD"&amp;A3403&amp;[1]Dashboard!$AK$37&amp;C3403&amp;E3403),IF([1]Dashboard!$AK$39="FY","FY"&amp;A3403&amp;C3403&amp;E3403)))</f>
        <v>YTD202506Abbesses1 - BARS</v>
      </c>
      <c r="W3403" t="str">
        <f>IF([1]Dashboard!$AK$39="Month","Month"&amp;N3403,IF([1]Dashboard!$AK$39="YTD",IF(O3403-[1]Dashboard!$AK$37&lt;=0,"YTD"&amp;A3403&amp;[1]Dashboard!$AK$37),IF([1]Dashboard!$AK$39="FY","FY"&amp;A3403)))</f>
        <v>YTD202506</v>
      </c>
    </row>
    <row r="3404" spans="1:23" x14ac:dyDescent="0.3">
      <c r="A3404" t="s">
        <v>610</v>
      </c>
      <c r="B3404" t="s">
        <v>294</v>
      </c>
      <c r="C3404" t="s">
        <v>25</v>
      </c>
      <c r="D3404" t="s">
        <v>71</v>
      </c>
      <c r="E3404" t="s">
        <v>27</v>
      </c>
      <c r="F3404" t="s">
        <v>28</v>
      </c>
      <c r="G3404" t="s">
        <v>31</v>
      </c>
      <c r="H3404" t="s">
        <v>450</v>
      </c>
      <c r="I3404" s="4">
        <v>45</v>
      </c>
      <c r="J3404" s="4">
        <v>62.098360655737707</v>
      </c>
      <c r="K3404" s="4">
        <v>23.901639344262296</v>
      </c>
      <c r="L3404" s="4">
        <v>38.196721311475407</v>
      </c>
      <c r="M3404" s="5">
        <v>3.6</v>
      </c>
      <c r="N3404" t="str">
        <f t="shared" si="212"/>
        <v>202503</v>
      </c>
      <c r="O3404" t="str">
        <f t="shared" si="213"/>
        <v>03</v>
      </c>
      <c r="P3404" t="str">
        <f t="shared" si="214"/>
        <v>03.Mar2025</v>
      </c>
      <c r="Q3404" t="str">
        <f>IF([1]Dashboard!$AK$39="Month","Month"&amp;N3404&amp;E3404,IF([1]Dashboard!$AK$39="YTD",IF(O3404-[1]Dashboard!$AK$37&lt;=0,"YTD"&amp;A3404&amp;[1]Dashboard!$AK$37&amp;E3404),IF([1]Dashboard!$AK$39="FY","FY"&amp;A3404&amp;E3404)))</f>
        <v>YTD2025061 - BARS</v>
      </c>
      <c r="R3404" t="str">
        <f>IF([1]Dashboard!$AK$39="Month","Month"&amp;N3404&amp;E3404&amp;F3404,IF([1]Dashboard!$AK$39="YTD",IF(O3404-[1]Dashboard!$AK$37&lt;=0,"YTD"&amp;A3404&amp;[1]Dashboard!$AK$37&amp;E3404&amp;F3404),IF([1]Dashboard!$AK$39="FY","FY"&amp;A3404&amp;E3404&amp;F3404)))</f>
        <v>YTD2025061 - BARSBARS</v>
      </c>
      <c r="S3404" t="str">
        <f>IF([1]Dashboard!$AK$39="Month","Month"&amp;N3404&amp;F3404,IF([1]Dashboard!$AK$39="YTD",IF(O3404-[1]Dashboard!$AK$37&lt;=0,"YTD"&amp;A3404&amp;[1]Dashboard!$AK$37&amp;F3404),IF([1]Dashboard!$AK$39="FY","FY"&amp;A3404&amp;F3404)))</f>
        <v>YTD202506BARS</v>
      </c>
      <c r="T3404" t="str">
        <f>IF([1]Dashboard!$AK$39="Month","Month"&amp;N3404&amp;F3404,IF([1]Dashboard!$AK$39="YTD",IF(O3404-[1]Dashboard!$AK$37&lt;=0,"YTD"&amp;A3404&amp;[1]Dashboard!$AK$37&amp;U3404),IF([1]Dashboard!$AK$39="FY","FY"&amp;A3404&amp;U3404)))</f>
        <v>YTD2025061 - BARSBARS</v>
      </c>
      <c r="U3404" t="str">
        <f t="shared" si="215"/>
        <v>1 - BARSBARS</v>
      </c>
      <c r="V3404" t="str">
        <f>IF([1]Dashboard!$AK$39="Month","Month"&amp;N3404&amp;C3404&amp;E3404,IF([1]Dashboard!$AK$39="YTD",IF(O3404-[1]Dashboard!$AK$37&lt;=0,"YTD"&amp;A3404&amp;[1]Dashboard!$AK$37&amp;C3404&amp;E3404),IF([1]Dashboard!$AK$39="FY","FY"&amp;A3404&amp;C3404&amp;E3404)))</f>
        <v>YTD202506Abbesses1 - BARS</v>
      </c>
      <c r="W3404" t="str">
        <f>IF([1]Dashboard!$AK$39="Month","Month"&amp;N3404,IF([1]Dashboard!$AK$39="YTD",IF(O3404-[1]Dashboard!$AK$37&lt;=0,"YTD"&amp;A3404&amp;[1]Dashboard!$AK$37),IF([1]Dashboard!$AK$39="FY","FY"&amp;A3404)))</f>
        <v>YTD202506</v>
      </c>
    </row>
    <row r="3405" spans="1:23" x14ac:dyDescent="0.3">
      <c r="A3405" t="s">
        <v>610</v>
      </c>
      <c r="B3405" t="s">
        <v>294</v>
      </c>
      <c r="C3405" t="s">
        <v>25</v>
      </c>
      <c r="D3405" t="s">
        <v>71</v>
      </c>
      <c r="E3405" t="s">
        <v>27</v>
      </c>
      <c r="F3405" t="s">
        <v>28</v>
      </c>
      <c r="G3405" t="s">
        <v>33</v>
      </c>
      <c r="H3405" t="s">
        <v>451</v>
      </c>
      <c r="I3405" s="4">
        <v>26</v>
      </c>
      <c r="J3405" s="4">
        <v>35.643715846994532</v>
      </c>
      <c r="K3405" s="4">
        <v>13.809836065573771</v>
      </c>
      <c r="L3405" s="4">
        <v>21.833879781420762</v>
      </c>
      <c r="M3405" s="5">
        <v>2.08</v>
      </c>
      <c r="N3405" t="str">
        <f t="shared" si="212"/>
        <v>202503</v>
      </c>
      <c r="O3405" t="str">
        <f t="shared" si="213"/>
        <v>03</v>
      </c>
      <c r="P3405" t="str">
        <f t="shared" si="214"/>
        <v>03.Mar2025</v>
      </c>
      <c r="Q3405" t="str">
        <f>IF([1]Dashboard!$AK$39="Month","Month"&amp;N3405&amp;E3405,IF([1]Dashboard!$AK$39="YTD",IF(O3405-[1]Dashboard!$AK$37&lt;=0,"YTD"&amp;A3405&amp;[1]Dashboard!$AK$37&amp;E3405),IF([1]Dashboard!$AK$39="FY","FY"&amp;A3405&amp;E3405)))</f>
        <v>YTD2025061 - BARS</v>
      </c>
      <c r="R3405" t="str">
        <f>IF([1]Dashboard!$AK$39="Month","Month"&amp;N3405&amp;E3405&amp;F3405,IF([1]Dashboard!$AK$39="YTD",IF(O3405-[1]Dashboard!$AK$37&lt;=0,"YTD"&amp;A3405&amp;[1]Dashboard!$AK$37&amp;E3405&amp;F3405),IF([1]Dashboard!$AK$39="FY","FY"&amp;A3405&amp;E3405&amp;F3405)))</f>
        <v>YTD2025061 - BARSBARS</v>
      </c>
      <c r="S3405" t="str">
        <f>IF([1]Dashboard!$AK$39="Month","Month"&amp;N3405&amp;F3405,IF([1]Dashboard!$AK$39="YTD",IF(O3405-[1]Dashboard!$AK$37&lt;=0,"YTD"&amp;A3405&amp;[1]Dashboard!$AK$37&amp;F3405),IF([1]Dashboard!$AK$39="FY","FY"&amp;A3405&amp;F3405)))</f>
        <v>YTD202506BARS</v>
      </c>
      <c r="T3405" t="str">
        <f>IF([1]Dashboard!$AK$39="Month","Month"&amp;N3405&amp;F3405,IF([1]Dashboard!$AK$39="YTD",IF(O3405-[1]Dashboard!$AK$37&lt;=0,"YTD"&amp;A3405&amp;[1]Dashboard!$AK$37&amp;U3405),IF([1]Dashboard!$AK$39="FY","FY"&amp;A3405&amp;U3405)))</f>
        <v>YTD2025061 - BARSBARS</v>
      </c>
      <c r="U3405" t="str">
        <f t="shared" si="215"/>
        <v>1 - BARSBARS</v>
      </c>
      <c r="V3405" t="str">
        <f>IF([1]Dashboard!$AK$39="Month","Month"&amp;N3405&amp;C3405&amp;E3405,IF([1]Dashboard!$AK$39="YTD",IF(O3405-[1]Dashboard!$AK$37&lt;=0,"YTD"&amp;A3405&amp;[1]Dashboard!$AK$37&amp;C3405&amp;E3405),IF([1]Dashboard!$AK$39="FY","FY"&amp;A3405&amp;C3405&amp;E3405)))</f>
        <v>YTD202506Abbesses1 - BARS</v>
      </c>
      <c r="W3405" t="str">
        <f>IF([1]Dashboard!$AK$39="Month","Month"&amp;N3405,IF([1]Dashboard!$AK$39="YTD",IF(O3405-[1]Dashboard!$AK$37&lt;=0,"YTD"&amp;A3405&amp;[1]Dashboard!$AK$37),IF([1]Dashboard!$AK$39="FY","FY"&amp;A3405)))</f>
        <v>YTD202506</v>
      </c>
    </row>
    <row r="3406" spans="1:23" x14ac:dyDescent="0.3">
      <c r="A3406" t="s">
        <v>610</v>
      </c>
      <c r="B3406" t="s">
        <v>294</v>
      </c>
      <c r="C3406" t="s">
        <v>25</v>
      </c>
      <c r="D3406" t="s">
        <v>71</v>
      </c>
      <c r="E3406" t="s">
        <v>27</v>
      </c>
      <c r="F3406" t="s">
        <v>28</v>
      </c>
      <c r="G3406" t="s">
        <v>35</v>
      </c>
      <c r="H3406" t="s">
        <v>452</v>
      </c>
      <c r="I3406" s="4">
        <v>24</v>
      </c>
      <c r="J3406" s="4">
        <v>40.69508196721312</v>
      </c>
      <c r="K3406" s="4">
        <v>13.954098360655738</v>
      </c>
      <c r="L3406" s="4">
        <v>26.740983606557382</v>
      </c>
      <c r="M3406" s="5">
        <v>1.92</v>
      </c>
      <c r="N3406" t="str">
        <f t="shared" si="212"/>
        <v>202503</v>
      </c>
      <c r="O3406" t="str">
        <f t="shared" si="213"/>
        <v>03</v>
      </c>
      <c r="P3406" t="str">
        <f t="shared" si="214"/>
        <v>03.Mar2025</v>
      </c>
      <c r="Q3406" t="str">
        <f>IF([1]Dashboard!$AK$39="Month","Month"&amp;N3406&amp;E3406,IF([1]Dashboard!$AK$39="YTD",IF(O3406-[1]Dashboard!$AK$37&lt;=0,"YTD"&amp;A3406&amp;[1]Dashboard!$AK$37&amp;E3406),IF([1]Dashboard!$AK$39="FY","FY"&amp;A3406&amp;E3406)))</f>
        <v>YTD2025061 - BARS</v>
      </c>
      <c r="R3406" t="str">
        <f>IF([1]Dashboard!$AK$39="Month","Month"&amp;N3406&amp;E3406&amp;F3406,IF([1]Dashboard!$AK$39="YTD",IF(O3406-[1]Dashboard!$AK$37&lt;=0,"YTD"&amp;A3406&amp;[1]Dashboard!$AK$37&amp;E3406&amp;F3406),IF([1]Dashboard!$AK$39="FY","FY"&amp;A3406&amp;E3406&amp;F3406)))</f>
        <v>YTD2025061 - BARSBARS</v>
      </c>
      <c r="S3406" t="str">
        <f>IF([1]Dashboard!$AK$39="Month","Month"&amp;N3406&amp;F3406,IF([1]Dashboard!$AK$39="YTD",IF(O3406-[1]Dashboard!$AK$37&lt;=0,"YTD"&amp;A3406&amp;[1]Dashboard!$AK$37&amp;F3406),IF([1]Dashboard!$AK$39="FY","FY"&amp;A3406&amp;F3406)))</f>
        <v>YTD202506BARS</v>
      </c>
      <c r="T3406" t="str">
        <f>IF([1]Dashboard!$AK$39="Month","Month"&amp;N3406&amp;F3406,IF([1]Dashboard!$AK$39="YTD",IF(O3406-[1]Dashboard!$AK$37&lt;=0,"YTD"&amp;A3406&amp;[1]Dashboard!$AK$37&amp;U3406),IF([1]Dashboard!$AK$39="FY","FY"&amp;A3406&amp;U3406)))</f>
        <v>YTD2025061 - BARSBARS</v>
      </c>
      <c r="U3406" t="str">
        <f t="shared" si="215"/>
        <v>1 - BARSBARS</v>
      </c>
      <c r="V3406" t="str">
        <f>IF([1]Dashboard!$AK$39="Month","Month"&amp;N3406&amp;C3406&amp;E3406,IF([1]Dashboard!$AK$39="YTD",IF(O3406-[1]Dashboard!$AK$37&lt;=0,"YTD"&amp;A3406&amp;[1]Dashboard!$AK$37&amp;C3406&amp;E3406),IF([1]Dashboard!$AK$39="FY","FY"&amp;A3406&amp;C3406&amp;E3406)))</f>
        <v>YTD202506Abbesses1 - BARS</v>
      </c>
      <c r="W3406" t="str">
        <f>IF([1]Dashboard!$AK$39="Month","Month"&amp;N3406,IF([1]Dashboard!$AK$39="YTD",IF(O3406-[1]Dashboard!$AK$37&lt;=0,"YTD"&amp;A3406&amp;[1]Dashboard!$AK$37),IF([1]Dashboard!$AK$39="FY","FY"&amp;A3406)))</f>
        <v>YTD202506</v>
      </c>
    </row>
    <row r="3407" spans="1:23" x14ac:dyDescent="0.3">
      <c r="A3407" t="s">
        <v>610</v>
      </c>
      <c r="B3407" t="s">
        <v>294</v>
      </c>
      <c r="C3407" t="s">
        <v>25</v>
      </c>
      <c r="D3407" t="s">
        <v>71</v>
      </c>
      <c r="E3407" t="s">
        <v>27</v>
      </c>
      <c r="F3407" t="s">
        <v>28</v>
      </c>
      <c r="G3407" t="s">
        <v>37</v>
      </c>
      <c r="H3407" t="s">
        <v>453</v>
      </c>
      <c r="I3407" s="4">
        <v>60</v>
      </c>
      <c r="J3407" s="4">
        <v>101.28743169398901</v>
      </c>
      <c r="K3407" s="4">
        <v>36.327868852459012</v>
      </c>
      <c r="L3407" s="4">
        <v>64.959562841529987</v>
      </c>
      <c r="M3407" s="5">
        <v>4.8</v>
      </c>
      <c r="N3407" t="str">
        <f t="shared" si="212"/>
        <v>202503</v>
      </c>
      <c r="O3407" t="str">
        <f t="shared" si="213"/>
        <v>03</v>
      </c>
      <c r="P3407" t="str">
        <f t="shared" si="214"/>
        <v>03.Mar2025</v>
      </c>
      <c r="Q3407" t="str">
        <f>IF([1]Dashboard!$AK$39="Month","Month"&amp;N3407&amp;E3407,IF([1]Dashboard!$AK$39="YTD",IF(O3407-[1]Dashboard!$AK$37&lt;=0,"YTD"&amp;A3407&amp;[1]Dashboard!$AK$37&amp;E3407),IF([1]Dashboard!$AK$39="FY","FY"&amp;A3407&amp;E3407)))</f>
        <v>YTD2025061 - BARS</v>
      </c>
      <c r="R3407" t="str">
        <f>IF([1]Dashboard!$AK$39="Month","Month"&amp;N3407&amp;E3407&amp;F3407,IF([1]Dashboard!$AK$39="YTD",IF(O3407-[1]Dashboard!$AK$37&lt;=0,"YTD"&amp;A3407&amp;[1]Dashboard!$AK$37&amp;E3407&amp;F3407),IF([1]Dashboard!$AK$39="FY","FY"&amp;A3407&amp;E3407&amp;F3407)))</f>
        <v>YTD2025061 - BARSBARS</v>
      </c>
      <c r="S3407" t="str">
        <f>IF([1]Dashboard!$AK$39="Month","Month"&amp;N3407&amp;F3407,IF([1]Dashboard!$AK$39="YTD",IF(O3407-[1]Dashboard!$AK$37&lt;=0,"YTD"&amp;A3407&amp;[1]Dashboard!$AK$37&amp;F3407),IF([1]Dashboard!$AK$39="FY","FY"&amp;A3407&amp;F3407)))</f>
        <v>YTD202506BARS</v>
      </c>
      <c r="T3407" t="str">
        <f>IF([1]Dashboard!$AK$39="Month","Month"&amp;N3407&amp;F3407,IF([1]Dashboard!$AK$39="YTD",IF(O3407-[1]Dashboard!$AK$37&lt;=0,"YTD"&amp;A3407&amp;[1]Dashboard!$AK$37&amp;U3407),IF([1]Dashboard!$AK$39="FY","FY"&amp;A3407&amp;U3407)))</f>
        <v>YTD2025061 - BARSBARS</v>
      </c>
      <c r="U3407" t="str">
        <f t="shared" si="215"/>
        <v>1 - BARSBARS</v>
      </c>
      <c r="V3407" t="str">
        <f>IF([1]Dashboard!$AK$39="Month","Month"&amp;N3407&amp;C3407&amp;E3407,IF([1]Dashboard!$AK$39="YTD",IF(O3407-[1]Dashboard!$AK$37&lt;=0,"YTD"&amp;A3407&amp;[1]Dashboard!$AK$37&amp;C3407&amp;E3407),IF([1]Dashboard!$AK$39="FY","FY"&amp;A3407&amp;C3407&amp;E3407)))</f>
        <v>YTD202506Abbesses1 - BARS</v>
      </c>
      <c r="W3407" t="str">
        <f>IF([1]Dashboard!$AK$39="Month","Month"&amp;N3407,IF([1]Dashboard!$AK$39="YTD",IF(O3407-[1]Dashboard!$AK$37&lt;=0,"YTD"&amp;A3407&amp;[1]Dashboard!$AK$37),IF([1]Dashboard!$AK$39="FY","FY"&amp;A3407)))</f>
        <v>YTD202506</v>
      </c>
    </row>
    <row r="3408" spans="1:23" x14ac:dyDescent="0.3">
      <c r="A3408" t="s">
        <v>610</v>
      </c>
      <c r="B3408" t="s">
        <v>294</v>
      </c>
      <c r="C3408" t="s">
        <v>25</v>
      </c>
      <c r="D3408" t="s">
        <v>71</v>
      </c>
      <c r="E3408" t="s">
        <v>27</v>
      </c>
      <c r="F3408" t="s">
        <v>28</v>
      </c>
      <c r="G3408" t="s">
        <v>74</v>
      </c>
      <c r="H3408" t="s">
        <v>454</v>
      </c>
      <c r="I3408" s="4">
        <v>61</v>
      </c>
      <c r="J3408" s="4">
        <v>112.29289617486339</v>
      </c>
      <c r="K3408" s="4">
        <v>38.533333333333339</v>
      </c>
      <c r="L3408" s="4">
        <v>73.759562841530055</v>
      </c>
      <c r="M3408" s="5">
        <v>4.88</v>
      </c>
      <c r="N3408" t="str">
        <f t="shared" si="212"/>
        <v>202503</v>
      </c>
      <c r="O3408" t="str">
        <f t="shared" si="213"/>
        <v>03</v>
      </c>
      <c r="P3408" t="str">
        <f t="shared" si="214"/>
        <v>03.Mar2025</v>
      </c>
      <c r="Q3408" t="str">
        <f>IF([1]Dashboard!$AK$39="Month","Month"&amp;N3408&amp;E3408,IF([1]Dashboard!$AK$39="YTD",IF(O3408-[1]Dashboard!$AK$37&lt;=0,"YTD"&amp;A3408&amp;[1]Dashboard!$AK$37&amp;E3408),IF([1]Dashboard!$AK$39="FY","FY"&amp;A3408&amp;E3408)))</f>
        <v>YTD2025061 - BARS</v>
      </c>
      <c r="R3408" t="str">
        <f>IF([1]Dashboard!$AK$39="Month","Month"&amp;N3408&amp;E3408&amp;F3408,IF([1]Dashboard!$AK$39="YTD",IF(O3408-[1]Dashboard!$AK$37&lt;=0,"YTD"&amp;A3408&amp;[1]Dashboard!$AK$37&amp;E3408&amp;F3408),IF([1]Dashboard!$AK$39="FY","FY"&amp;A3408&amp;E3408&amp;F3408)))</f>
        <v>YTD2025061 - BARSBARS</v>
      </c>
      <c r="S3408" t="str">
        <f>IF([1]Dashboard!$AK$39="Month","Month"&amp;N3408&amp;F3408,IF([1]Dashboard!$AK$39="YTD",IF(O3408-[1]Dashboard!$AK$37&lt;=0,"YTD"&amp;A3408&amp;[1]Dashboard!$AK$37&amp;F3408),IF([1]Dashboard!$AK$39="FY","FY"&amp;A3408&amp;F3408)))</f>
        <v>YTD202506BARS</v>
      </c>
      <c r="T3408" t="str">
        <f>IF([1]Dashboard!$AK$39="Month","Month"&amp;N3408&amp;F3408,IF([1]Dashboard!$AK$39="YTD",IF(O3408-[1]Dashboard!$AK$37&lt;=0,"YTD"&amp;A3408&amp;[1]Dashboard!$AK$37&amp;U3408),IF([1]Dashboard!$AK$39="FY","FY"&amp;A3408&amp;U3408)))</f>
        <v>YTD2025061 - BARSBARS</v>
      </c>
      <c r="U3408" t="str">
        <f t="shared" si="215"/>
        <v>1 - BARSBARS</v>
      </c>
      <c r="V3408" t="str">
        <f>IF([1]Dashboard!$AK$39="Month","Month"&amp;N3408&amp;C3408&amp;E3408,IF([1]Dashboard!$AK$39="YTD",IF(O3408-[1]Dashboard!$AK$37&lt;=0,"YTD"&amp;A3408&amp;[1]Dashboard!$AK$37&amp;C3408&amp;E3408),IF([1]Dashboard!$AK$39="FY","FY"&amp;A3408&amp;C3408&amp;E3408)))</f>
        <v>YTD202506Abbesses1 - BARS</v>
      </c>
      <c r="W3408" t="str">
        <f>IF([1]Dashboard!$AK$39="Month","Month"&amp;N3408,IF([1]Dashboard!$AK$39="YTD",IF(O3408-[1]Dashboard!$AK$37&lt;=0,"YTD"&amp;A3408&amp;[1]Dashboard!$AK$37),IF([1]Dashboard!$AK$39="FY","FY"&amp;A3408)))</f>
        <v>YTD202506</v>
      </c>
    </row>
    <row r="3409" spans="1:23" x14ac:dyDescent="0.3">
      <c r="A3409" t="s">
        <v>610</v>
      </c>
      <c r="B3409" t="s">
        <v>294</v>
      </c>
      <c r="C3409" t="s">
        <v>25</v>
      </c>
      <c r="D3409" t="s">
        <v>71</v>
      </c>
      <c r="E3409" t="s">
        <v>27</v>
      </c>
      <c r="F3409" t="s">
        <v>28</v>
      </c>
      <c r="G3409" t="s">
        <v>39</v>
      </c>
      <c r="H3409" t="s">
        <v>455</v>
      </c>
      <c r="I3409" s="4">
        <v>38</v>
      </c>
      <c r="J3409" s="4">
        <v>69.130054644808723</v>
      </c>
      <c r="K3409" s="4">
        <v>24.918032786885245</v>
      </c>
      <c r="L3409" s="4">
        <v>44.212021857923482</v>
      </c>
      <c r="M3409" s="5">
        <v>3.04</v>
      </c>
      <c r="N3409" t="str">
        <f t="shared" si="212"/>
        <v>202503</v>
      </c>
      <c r="O3409" t="str">
        <f t="shared" si="213"/>
        <v>03</v>
      </c>
      <c r="P3409" t="str">
        <f t="shared" si="214"/>
        <v>03.Mar2025</v>
      </c>
      <c r="Q3409" t="str">
        <f>IF([1]Dashboard!$AK$39="Month","Month"&amp;N3409&amp;E3409,IF([1]Dashboard!$AK$39="YTD",IF(O3409-[1]Dashboard!$AK$37&lt;=0,"YTD"&amp;A3409&amp;[1]Dashboard!$AK$37&amp;E3409),IF([1]Dashboard!$AK$39="FY","FY"&amp;A3409&amp;E3409)))</f>
        <v>YTD2025061 - BARS</v>
      </c>
      <c r="R3409" t="str">
        <f>IF([1]Dashboard!$AK$39="Month","Month"&amp;N3409&amp;E3409&amp;F3409,IF([1]Dashboard!$AK$39="YTD",IF(O3409-[1]Dashboard!$AK$37&lt;=0,"YTD"&amp;A3409&amp;[1]Dashboard!$AK$37&amp;E3409&amp;F3409),IF([1]Dashboard!$AK$39="FY","FY"&amp;A3409&amp;E3409&amp;F3409)))</f>
        <v>YTD2025061 - BARSBARS</v>
      </c>
      <c r="S3409" t="str">
        <f>IF([1]Dashboard!$AK$39="Month","Month"&amp;N3409&amp;F3409,IF([1]Dashboard!$AK$39="YTD",IF(O3409-[1]Dashboard!$AK$37&lt;=0,"YTD"&amp;A3409&amp;[1]Dashboard!$AK$37&amp;F3409),IF([1]Dashboard!$AK$39="FY","FY"&amp;A3409&amp;F3409)))</f>
        <v>YTD202506BARS</v>
      </c>
      <c r="T3409" t="str">
        <f>IF([1]Dashboard!$AK$39="Month","Month"&amp;N3409&amp;F3409,IF([1]Dashboard!$AK$39="YTD",IF(O3409-[1]Dashboard!$AK$37&lt;=0,"YTD"&amp;A3409&amp;[1]Dashboard!$AK$37&amp;U3409),IF([1]Dashboard!$AK$39="FY","FY"&amp;A3409&amp;U3409)))</f>
        <v>YTD2025061 - BARSBARS</v>
      </c>
      <c r="U3409" t="str">
        <f t="shared" si="215"/>
        <v>1 - BARSBARS</v>
      </c>
      <c r="V3409" t="str">
        <f>IF([1]Dashboard!$AK$39="Month","Month"&amp;N3409&amp;C3409&amp;E3409,IF([1]Dashboard!$AK$39="YTD",IF(O3409-[1]Dashboard!$AK$37&lt;=0,"YTD"&amp;A3409&amp;[1]Dashboard!$AK$37&amp;C3409&amp;E3409),IF([1]Dashboard!$AK$39="FY","FY"&amp;A3409&amp;C3409&amp;E3409)))</f>
        <v>YTD202506Abbesses1 - BARS</v>
      </c>
      <c r="W3409" t="str">
        <f>IF([1]Dashboard!$AK$39="Month","Month"&amp;N3409,IF([1]Dashboard!$AK$39="YTD",IF(O3409-[1]Dashboard!$AK$37&lt;=0,"YTD"&amp;A3409&amp;[1]Dashboard!$AK$37),IF([1]Dashboard!$AK$39="FY","FY"&amp;A3409)))</f>
        <v>YTD202506</v>
      </c>
    </row>
    <row r="3410" spans="1:23" x14ac:dyDescent="0.3">
      <c r="A3410" t="s">
        <v>610</v>
      </c>
      <c r="B3410" t="s">
        <v>294</v>
      </c>
      <c r="C3410" t="s">
        <v>25</v>
      </c>
      <c r="D3410" t="s">
        <v>71</v>
      </c>
      <c r="E3410" t="s">
        <v>27</v>
      </c>
      <c r="F3410" t="s">
        <v>28</v>
      </c>
      <c r="G3410" t="s">
        <v>43</v>
      </c>
      <c r="H3410" t="s">
        <v>457</v>
      </c>
      <c r="I3410" s="4">
        <v>64</v>
      </c>
      <c r="J3410" s="4">
        <v>125.44043715846992</v>
      </c>
      <c r="K3410" s="4">
        <v>40.428415300546447</v>
      </c>
      <c r="L3410" s="4">
        <v>85.012021857923457</v>
      </c>
      <c r="M3410" s="5">
        <v>5.12</v>
      </c>
      <c r="N3410" t="str">
        <f t="shared" si="212"/>
        <v>202503</v>
      </c>
      <c r="O3410" t="str">
        <f t="shared" si="213"/>
        <v>03</v>
      </c>
      <c r="P3410" t="str">
        <f t="shared" si="214"/>
        <v>03.Mar2025</v>
      </c>
      <c r="Q3410" t="str">
        <f>IF([1]Dashboard!$AK$39="Month","Month"&amp;N3410&amp;E3410,IF([1]Dashboard!$AK$39="YTD",IF(O3410-[1]Dashboard!$AK$37&lt;=0,"YTD"&amp;A3410&amp;[1]Dashboard!$AK$37&amp;E3410),IF([1]Dashboard!$AK$39="FY","FY"&amp;A3410&amp;E3410)))</f>
        <v>YTD2025061 - BARS</v>
      </c>
      <c r="R3410" t="str">
        <f>IF([1]Dashboard!$AK$39="Month","Month"&amp;N3410&amp;E3410&amp;F3410,IF([1]Dashboard!$AK$39="YTD",IF(O3410-[1]Dashboard!$AK$37&lt;=0,"YTD"&amp;A3410&amp;[1]Dashboard!$AK$37&amp;E3410&amp;F3410),IF([1]Dashboard!$AK$39="FY","FY"&amp;A3410&amp;E3410&amp;F3410)))</f>
        <v>YTD2025061 - BARSBARS</v>
      </c>
      <c r="S3410" t="str">
        <f>IF([1]Dashboard!$AK$39="Month","Month"&amp;N3410&amp;F3410,IF([1]Dashboard!$AK$39="YTD",IF(O3410-[1]Dashboard!$AK$37&lt;=0,"YTD"&amp;A3410&amp;[1]Dashboard!$AK$37&amp;F3410),IF([1]Dashboard!$AK$39="FY","FY"&amp;A3410&amp;F3410)))</f>
        <v>YTD202506BARS</v>
      </c>
      <c r="T3410" t="str">
        <f>IF([1]Dashboard!$AK$39="Month","Month"&amp;N3410&amp;F3410,IF([1]Dashboard!$AK$39="YTD",IF(O3410-[1]Dashboard!$AK$37&lt;=0,"YTD"&amp;A3410&amp;[1]Dashboard!$AK$37&amp;U3410),IF([1]Dashboard!$AK$39="FY","FY"&amp;A3410&amp;U3410)))</f>
        <v>YTD2025061 - BARSBARS</v>
      </c>
      <c r="U3410" t="str">
        <f t="shared" si="215"/>
        <v>1 - BARSBARS</v>
      </c>
      <c r="V3410" t="str">
        <f>IF([1]Dashboard!$AK$39="Month","Month"&amp;N3410&amp;C3410&amp;E3410,IF([1]Dashboard!$AK$39="YTD",IF(O3410-[1]Dashboard!$AK$37&lt;=0,"YTD"&amp;A3410&amp;[1]Dashboard!$AK$37&amp;C3410&amp;E3410),IF([1]Dashboard!$AK$39="FY","FY"&amp;A3410&amp;C3410&amp;E3410)))</f>
        <v>YTD202506Abbesses1 - BARS</v>
      </c>
      <c r="W3410" t="str">
        <f>IF([1]Dashboard!$AK$39="Month","Month"&amp;N3410,IF([1]Dashboard!$AK$39="YTD",IF(O3410-[1]Dashboard!$AK$37&lt;=0,"YTD"&amp;A3410&amp;[1]Dashboard!$AK$37),IF([1]Dashboard!$AK$39="FY","FY"&amp;A3410)))</f>
        <v>YTD202506</v>
      </c>
    </row>
    <row r="3411" spans="1:23" x14ac:dyDescent="0.3">
      <c r="A3411" t="s">
        <v>610</v>
      </c>
      <c r="B3411" t="s">
        <v>294</v>
      </c>
      <c r="C3411" t="s">
        <v>25</v>
      </c>
      <c r="D3411" t="s">
        <v>71</v>
      </c>
      <c r="E3411" t="s">
        <v>27</v>
      </c>
      <c r="F3411" t="s">
        <v>76</v>
      </c>
      <c r="G3411" t="s">
        <v>77</v>
      </c>
      <c r="H3411" t="s">
        <v>78</v>
      </c>
      <c r="I3411" s="4">
        <v>80</v>
      </c>
      <c r="J3411" s="4">
        <v>156.84153005464481</v>
      </c>
      <c r="K3411" s="4">
        <v>62.950819672131146</v>
      </c>
      <c r="L3411" s="4">
        <v>93.890710382513646</v>
      </c>
      <c r="M3411" s="5">
        <v>8</v>
      </c>
      <c r="N3411" t="str">
        <f t="shared" si="212"/>
        <v>202503</v>
      </c>
      <c r="O3411" t="str">
        <f t="shared" si="213"/>
        <v>03</v>
      </c>
      <c r="P3411" t="str">
        <f t="shared" si="214"/>
        <v>03.Mar2025</v>
      </c>
      <c r="Q3411" t="str">
        <f>IF([1]Dashboard!$AK$39="Month","Month"&amp;N3411&amp;E3411,IF([1]Dashboard!$AK$39="YTD",IF(O3411-[1]Dashboard!$AK$37&lt;=0,"YTD"&amp;A3411&amp;[1]Dashboard!$AK$37&amp;E3411),IF([1]Dashboard!$AK$39="FY","FY"&amp;A3411&amp;E3411)))</f>
        <v>YTD2025061 - BARS</v>
      </c>
      <c r="R3411" t="str">
        <f>IF([1]Dashboard!$AK$39="Month","Month"&amp;N3411&amp;E3411&amp;F3411,IF([1]Dashboard!$AK$39="YTD",IF(O3411-[1]Dashboard!$AK$37&lt;=0,"YTD"&amp;A3411&amp;[1]Dashboard!$AK$37&amp;E3411&amp;F3411),IF([1]Dashboard!$AK$39="FY","FY"&amp;A3411&amp;E3411&amp;F3411)))</f>
        <v>YTD2025061 - BARSBARS - MINI</v>
      </c>
      <c r="S3411" t="str">
        <f>IF([1]Dashboard!$AK$39="Month","Month"&amp;N3411&amp;F3411,IF([1]Dashboard!$AK$39="YTD",IF(O3411-[1]Dashboard!$AK$37&lt;=0,"YTD"&amp;A3411&amp;[1]Dashboard!$AK$37&amp;F3411),IF([1]Dashboard!$AK$39="FY","FY"&amp;A3411&amp;F3411)))</f>
        <v>YTD202506BARS - MINI</v>
      </c>
      <c r="T3411" t="str">
        <f>IF([1]Dashboard!$AK$39="Month","Month"&amp;N3411&amp;F3411,IF([1]Dashboard!$AK$39="YTD",IF(O3411-[1]Dashboard!$AK$37&lt;=0,"YTD"&amp;A3411&amp;[1]Dashboard!$AK$37&amp;U3411),IF([1]Dashboard!$AK$39="FY","FY"&amp;A3411&amp;U3411)))</f>
        <v>YTD2025061 - BARSBARS - MINI</v>
      </c>
      <c r="U3411" t="str">
        <f t="shared" si="215"/>
        <v>1 - BARSBARS - MINI</v>
      </c>
      <c r="V3411" t="str">
        <f>IF([1]Dashboard!$AK$39="Month","Month"&amp;N3411&amp;C3411&amp;E3411,IF([1]Dashboard!$AK$39="YTD",IF(O3411-[1]Dashboard!$AK$37&lt;=0,"YTD"&amp;A3411&amp;[1]Dashboard!$AK$37&amp;C3411&amp;E3411),IF([1]Dashboard!$AK$39="FY","FY"&amp;A3411&amp;C3411&amp;E3411)))</f>
        <v>YTD202506Abbesses1 - BARS</v>
      </c>
      <c r="W3411" t="str">
        <f>IF([1]Dashboard!$AK$39="Month","Month"&amp;N3411,IF([1]Dashboard!$AK$39="YTD",IF(O3411-[1]Dashboard!$AK$37&lt;=0,"YTD"&amp;A3411&amp;[1]Dashboard!$AK$37),IF([1]Dashboard!$AK$39="FY","FY"&amp;A3411)))</f>
        <v>YTD202506</v>
      </c>
    </row>
    <row r="3412" spans="1:23" x14ac:dyDescent="0.3">
      <c r="A3412" t="s">
        <v>610</v>
      </c>
      <c r="B3412" t="s">
        <v>294</v>
      </c>
      <c r="C3412" t="s">
        <v>25</v>
      </c>
      <c r="D3412" t="s">
        <v>71</v>
      </c>
      <c r="E3412" t="s">
        <v>27</v>
      </c>
      <c r="F3412" t="s">
        <v>76</v>
      </c>
      <c r="G3412" t="s">
        <v>79</v>
      </c>
      <c r="H3412" t="s">
        <v>458</v>
      </c>
      <c r="I3412" s="4">
        <v>20</v>
      </c>
      <c r="J3412" s="4">
        <v>7.7748633879781419</v>
      </c>
      <c r="K3412" s="4">
        <v>2.5355191256830598</v>
      </c>
      <c r="L3412" s="4">
        <v>5.2393442622950817</v>
      </c>
      <c r="M3412" s="5">
        <v>0.4</v>
      </c>
      <c r="N3412" t="str">
        <f t="shared" si="212"/>
        <v>202503</v>
      </c>
      <c r="O3412" t="str">
        <f t="shared" si="213"/>
        <v>03</v>
      </c>
      <c r="P3412" t="str">
        <f t="shared" si="214"/>
        <v>03.Mar2025</v>
      </c>
      <c r="Q3412" t="str">
        <f>IF([1]Dashboard!$AK$39="Month","Month"&amp;N3412&amp;E3412,IF([1]Dashboard!$AK$39="YTD",IF(O3412-[1]Dashboard!$AK$37&lt;=0,"YTD"&amp;A3412&amp;[1]Dashboard!$AK$37&amp;E3412),IF([1]Dashboard!$AK$39="FY","FY"&amp;A3412&amp;E3412)))</f>
        <v>YTD2025061 - BARS</v>
      </c>
      <c r="R3412" t="str">
        <f>IF([1]Dashboard!$AK$39="Month","Month"&amp;N3412&amp;E3412&amp;F3412,IF([1]Dashboard!$AK$39="YTD",IF(O3412-[1]Dashboard!$AK$37&lt;=0,"YTD"&amp;A3412&amp;[1]Dashboard!$AK$37&amp;E3412&amp;F3412),IF([1]Dashboard!$AK$39="FY","FY"&amp;A3412&amp;E3412&amp;F3412)))</f>
        <v>YTD2025061 - BARSBARS - MINI</v>
      </c>
      <c r="S3412" t="str">
        <f>IF([1]Dashboard!$AK$39="Month","Month"&amp;N3412&amp;F3412,IF([1]Dashboard!$AK$39="YTD",IF(O3412-[1]Dashboard!$AK$37&lt;=0,"YTD"&amp;A3412&amp;[1]Dashboard!$AK$37&amp;F3412),IF([1]Dashboard!$AK$39="FY","FY"&amp;A3412&amp;F3412)))</f>
        <v>YTD202506BARS - MINI</v>
      </c>
      <c r="T3412" t="str">
        <f>IF([1]Dashboard!$AK$39="Month","Month"&amp;N3412&amp;F3412,IF([1]Dashboard!$AK$39="YTD",IF(O3412-[1]Dashboard!$AK$37&lt;=0,"YTD"&amp;A3412&amp;[1]Dashboard!$AK$37&amp;U3412),IF([1]Dashboard!$AK$39="FY","FY"&amp;A3412&amp;U3412)))</f>
        <v>YTD2025061 - BARSBARS - MINI</v>
      </c>
      <c r="U3412" t="str">
        <f t="shared" si="215"/>
        <v>1 - BARSBARS - MINI</v>
      </c>
      <c r="V3412" t="str">
        <f>IF([1]Dashboard!$AK$39="Month","Month"&amp;N3412&amp;C3412&amp;E3412,IF([1]Dashboard!$AK$39="YTD",IF(O3412-[1]Dashboard!$AK$37&lt;=0,"YTD"&amp;A3412&amp;[1]Dashboard!$AK$37&amp;C3412&amp;E3412),IF([1]Dashboard!$AK$39="FY","FY"&amp;A3412&amp;C3412&amp;E3412)))</f>
        <v>YTD202506Abbesses1 - BARS</v>
      </c>
      <c r="W3412" t="str">
        <f>IF([1]Dashboard!$AK$39="Month","Month"&amp;N3412,IF([1]Dashboard!$AK$39="YTD",IF(O3412-[1]Dashboard!$AK$37&lt;=0,"YTD"&amp;A3412&amp;[1]Dashboard!$AK$37),IF([1]Dashboard!$AK$39="FY","FY"&amp;A3412)))</f>
        <v>YTD202506</v>
      </c>
    </row>
    <row r="3413" spans="1:23" x14ac:dyDescent="0.3">
      <c r="A3413" t="s">
        <v>610</v>
      </c>
      <c r="B3413" t="s">
        <v>294</v>
      </c>
      <c r="C3413" t="s">
        <v>25</v>
      </c>
      <c r="D3413" t="s">
        <v>71</v>
      </c>
      <c r="E3413" t="s">
        <v>27</v>
      </c>
      <c r="F3413" t="s">
        <v>76</v>
      </c>
      <c r="G3413" t="s">
        <v>81</v>
      </c>
      <c r="H3413" t="s">
        <v>459</v>
      </c>
      <c r="I3413" s="4">
        <v>31</v>
      </c>
      <c r="J3413" s="4">
        <v>12.087431693989068</v>
      </c>
      <c r="K3413" s="4">
        <v>4.3366120218579232</v>
      </c>
      <c r="L3413" s="4">
        <v>7.7508196721311426</v>
      </c>
      <c r="M3413" s="5">
        <v>0.62</v>
      </c>
      <c r="N3413" t="str">
        <f t="shared" si="212"/>
        <v>202503</v>
      </c>
      <c r="O3413" t="str">
        <f t="shared" si="213"/>
        <v>03</v>
      </c>
      <c r="P3413" t="str">
        <f t="shared" si="214"/>
        <v>03.Mar2025</v>
      </c>
      <c r="Q3413" t="str">
        <f>IF([1]Dashboard!$AK$39="Month","Month"&amp;N3413&amp;E3413,IF([1]Dashboard!$AK$39="YTD",IF(O3413-[1]Dashboard!$AK$37&lt;=0,"YTD"&amp;A3413&amp;[1]Dashboard!$AK$37&amp;E3413),IF([1]Dashboard!$AK$39="FY","FY"&amp;A3413&amp;E3413)))</f>
        <v>YTD2025061 - BARS</v>
      </c>
      <c r="R3413" t="str">
        <f>IF([1]Dashboard!$AK$39="Month","Month"&amp;N3413&amp;E3413&amp;F3413,IF([1]Dashboard!$AK$39="YTD",IF(O3413-[1]Dashboard!$AK$37&lt;=0,"YTD"&amp;A3413&amp;[1]Dashboard!$AK$37&amp;E3413&amp;F3413),IF([1]Dashboard!$AK$39="FY","FY"&amp;A3413&amp;E3413&amp;F3413)))</f>
        <v>YTD2025061 - BARSBARS - MINI</v>
      </c>
      <c r="S3413" t="str">
        <f>IF([1]Dashboard!$AK$39="Month","Month"&amp;N3413&amp;F3413,IF([1]Dashboard!$AK$39="YTD",IF(O3413-[1]Dashboard!$AK$37&lt;=0,"YTD"&amp;A3413&amp;[1]Dashboard!$AK$37&amp;F3413),IF([1]Dashboard!$AK$39="FY","FY"&amp;A3413&amp;F3413)))</f>
        <v>YTD202506BARS - MINI</v>
      </c>
      <c r="T3413" t="str">
        <f>IF([1]Dashboard!$AK$39="Month","Month"&amp;N3413&amp;F3413,IF([1]Dashboard!$AK$39="YTD",IF(O3413-[1]Dashboard!$AK$37&lt;=0,"YTD"&amp;A3413&amp;[1]Dashboard!$AK$37&amp;U3413),IF([1]Dashboard!$AK$39="FY","FY"&amp;A3413&amp;U3413)))</f>
        <v>YTD2025061 - BARSBARS - MINI</v>
      </c>
      <c r="U3413" t="str">
        <f t="shared" si="215"/>
        <v>1 - BARSBARS - MINI</v>
      </c>
      <c r="V3413" t="str">
        <f>IF([1]Dashboard!$AK$39="Month","Month"&amp;N3413&amp;C3413&amp;E3413,IF([1]Dashboard!$AK$39="YTD",IF(O3413-[1]Dashboard!$AK$37&lt;=0,"YTD"&amp;A3413&amp;[1]Dashboard!$AK$37&amp;C3413&amp;E3413),IF([1]Dashboard!$AK$39="FY","FY"&amp;A3413&amp;C3413&amp;E3413)))</f>
        <v>YTD202506Abbesses1 - BARS</v>
      </c>
      <c r="W3413" t="str">
        <f>IF([1]Dashboard!$AK$39="Month","Month"&amp;N3413,IF([1]Dashboard!$AK$39="YTD",IF(O3413-[1]Dashboard!$AK$37&lt;=0,"YTD"&amp;A3413&amp;[1]Dashboard!$AK$37),IF([1]Dashboard!$AK$39="FY","FY"&amp;A3413)))</f>
        <v>YTD202506</v>
      </c>
    </row>
    <row r="3414" spans="1:23" x14ac:dyDescent="0.3">
      <c r="A3414" t="s">
        <v>610</v>
      </c>
      <c r="B3414" t="s">
        <v>294</v>
      </c>
      <c r="C3414" t="s">
        <v>25</v>
      </c>
      <c r="D3414" t="s">
        <v>71</v>
      </c>
      <c r="E3414" t="s">
        <v>27</v>
      </c>
      <c r="F3414" t="s">
        <v>76</v>
      </c>
      <c r="G3414" t="s">
        <v>515</v>
      </c>
      <c r="H3414" t="s">
        <v>516</v>
      </c>
      <c r="I3414" s="4">
        <v>24</v>
      </c>
      <c r="J3414" s="4">
        <v>9.2415300546448087</v>
      </c>
      <c r="K3414" s="4">
        <v>3.3573770491803274</v>
      </c>
      <c r="L3414" s="4">
        <v>5.8841530054644808</v>
      </c>
      <c r="M3414" s="5">
        <v>0.48</v>
      </c>
      <c r="N3414" t="str">
        <f t="shared" si="212"/>
        <v>202503</v>
      </c>
      <c r="O3414" t="str">
        <f t="shared" si="213"/>
        <v>03</v>
      </c>
      <c r="P3414" t="str">
        <f t="shared" si="214"/>
        <v>03.Mar2025</v>
      </c>
      <c r="Q3414" t="str">
        <f>IF([1]Dashboard!$AK$39="Month","Month"&amp;N3414&amp;E3414,IF([1]Dashboard!$AK$39="YTD",IF(O3414-[1]Dashboard!$AK$37&lt;=0,"YTD"&amp;A3414&amp;[1]Dashboard!$AK$37&amp;E3414),IF([1]Dashboard!$AK$39="FY","FY"&amp;A3414&amp;E3414)))</f>
        <v>YTD2025061 - BARS</v>
      </c>
      <c r="R3414" t="str">
        <f>IF([1]Dashboard!$AK$39="Month","Month"&amp;N3414&amp;E3414&amp;F3414,IF([1]Dashboard!$AK$39="YTD",IF(O3414-[1]Dashboard!$AK$37&lt;=0,"YTD"&amp;A3414&amp;[1]Dashboard!$AK$37&amp;E3414&amp;F3414),IF([1]Dashboard!$AK$39="FY","FY"&amp;A3414&amp;E3414&amp;F3414)))</f>
        <v>YTD2025061 - BARSBARS - MINI</v>
      </c>
      <c r="S3414" t="str">
        <f>IF([1]Dashboard!$AK$39="Month","Month"&amp;N3414&amp;F3414,IF([1]Dashboard!$AK$39="YTD",IF(O3414-[1]Dashboard!$AK$37&lt;=0,"YTD"&amp;A3414&amp;[1]Dashboard!$AK$37&amp;F3414),IF([1]Dashboard!$AK$39="FY","FY"&amp;A3414&amp;F3414)))</f>
        <v>YTD202506BARS - MINI</v>
      </c>
      <c r="T3414" t="str">
        <f>IF([1]Dashboard!$AK$39="Month","Month"&amp;N3414&amp;F3414,IF([1]Dashboard!$AK$39="YTD",IF(O3414-[1]Dashboard!$AK$37&lt;=0,"YTD"&amp;A3414&amp;[1]Dashboard!$AK$37&amp;U3414),IF([1]Dashboard!$AK$39="FY","FY"&amp;A3414&amp;U3414)))</f>
        <v>YTD2025061 - BARSBARS - MINI</v>
      </c>
      <c r="U3414" t="str">
        <f t="shared" si="215"/>
        <v>1 - BARSBARS - MINI</v>
      </c>
      <c r="V3414" t="str">
        <f>IF([1]Dashboard!$AK$39="Month","Month"&amp;N3414&amp;C3414&amp;E3414,IF([1]Dashboard!$AK$39="YTD",IF(O3414-[1]Dashboard!$AK$37&lt;=0,"YTD"&amp;A3414&amp;[1]Dashboard!$AK$37&amp;C3414&amp;E3414),IF([1]Dashboard!$AK$39="FY","FY"&amp;A3414&amp;C3414&amp;E3414)))</f>
        <v>YTD202506Abbesses1 - BARS</v>
      </c>
      <c r="W3414" t="str">
        <f>IF([1]Dashboard!$AK$39="Month","Month"&amp;N3414,IF([1]Dashboard!$AK$39="YTD",IF(O3414-[1]Dashboard!$AK$37&lt;=0,"YTD"&amp;A3414&amp;[1]Dashboard!$AK$37),IF([1]Dashboard!$AK$39="FY","FY"&amp;A3414)))</f>
        <v>YTD202506</v>
      </c>
    </row>
    <row r="3415" spans="1:23" x14ac:dyDescent="0.3">
      <c r="A3415" t="s">
        <v>610</v>
      </c>
      <c r="B3415" t="s">
        <v>294</v>
      </c>
      <c r="C3415" t="s">
        <v>25</v>
      </c>
      <c r="D3415" t="s">
        <v>71</v>
      </c>
      <c r="E3415" t="s">
        <v>27</v>
      </c>
      <c r="F3415" t="s">
        <v>76</v>
      </c>
      <c r="G3415" t="s">
        <v>437</v>
      </c>
      <c r="H3415" t="s">
        <v>460</v>
      </c>
      <c r="I3415" s="4">
        <v>15</v>
      </c>
      <c r="J3415" s="4">
        <v>5.8557377049180337</v>
      </c>
      <c r="K3415" s="4">
        <v>2.0983606557377046</v>
      </c>
      <c r="L3415" s="4">
        <v>3.7573770491803287</v>
      </c>
      <c r="M3415" s="5">
        <v>0.3</v>
      </c>
      <c r="N3415" t="str">
        <f t="shared" si="212"/>
        <v>202503</v>
      </c>
      <c r="O3415" t="str">
        <f t="shared" si="213"/>
        <v>03</v>
      </c>
      <c r="P3415" t="str">
        <f t="shared" si="214"/>
        <v>03.Mar2025</v>
      </c>
      <c r="Q3415" t="str">
        <f>IF([1]Dashboard!$AK$39="Month","Month"&amp;N3415&amp;E3415,IF([1]Dashboard!$AK$39="YTD",IF(O3415-[1]Dashboard!$AK$37&lt;=0,"YTD"&amp;A3415&amp;[1]Dashboard!$AK$37&amp;E3415),IF([1]Dashboard!$AK$39="FY","FY"&amp;A3415&amp;E3415)))</f>
        <v>YTD2025061 - BARS</v>
      </c>
      <c r="R3415" t="str">
        <f>IF([1]Dashboard!$AK$39="Month","Month"&amp;N3415&amp;E3415&amp;F3415,IF([1]Dashboard!$AK$39="YTD",IF(O3415-[1]Dashboard!$AK$37&lt;=0,"YTD"&amp;A3415&amp;[1]Dashboard!$AK$37&amp;E3415&amp;F3415),IF([1]Dashboard!$AK$39="FY","FY"&amp;A3415&amp;E3415&amp;F3415)))</f>
        <v>YTD2025061 - BARSBARS - MINI</v>
      </c>
      <c r="S3415" t="str">
        <f>IF([1]Dashboard!$AK$39="Month","Month"&amp;N3415&amp;F3415,IF([1]Dashboard!$AK$39="YTD",IF(O3415-[1]Dashboard!$AK$37&lt;=0,"YTD"&amp;A3415&amp;[1]Dashboard!$AK$37&amp;F3415),IF([1]Dashboard!$AK$39="FY","FY"&amp;A3415&amp;F3415)))</f>
        <v>YTD202506BARS - MINI</v>
      </c>
      <c r="T3415" t="str">
        <f>IF([1]Dashboard!$AK$39="Month","Month"&amp;N3415&amp;F3415,IF([1]Dashboard!$AK$39="YTD",IF(O3415-[1]Dashboard!$AK$37&lt;=0,"YTD"&amp;A3415&amp;[1]Dashboard!$AK$37&amp;U3415),IF([1]Dashboard!$AK$39="FY","FY"&amp;A3415&amp;U3415)))</f>
        <v>YTD2025061 - BARSBARS - MINI</v>
      </c>
      <c r="U3415" t="str">
        <f t="shared" si="215"/>
        <v>1 - BARSBARS - MINI</v>
      </c>
      <c r="V3415" t="str">
        <f>IF([1]Dashboard!$AK$39="Month","Month"&amp;N3415&amp;C3415&amp;E3415,IF([1]Dashboard!$AK$39="YTD",IF(O3415-[1]Dashboard!$AK$37&lt;=0,"YTD"&amp;A3415&amp;[1]Dashboard!$AK$37&amp;C3415&amp;E3415),IF([1]Dashboard!$AK$39="FY","FY"&amp;A3415&amp;C3415&amp;E3415)))</f>
        <v>YTD202506Abbesses1 - BARS</v>
      </c>
      <c r="W3415" t="str">
        <f>IF([1]Dashboard!$AK$39="Month","Month"&amp;N3415,IF([1]Dashboard!$AK$39="YTD",IF(O3415-[1]Dashboard!$AK$37&lt;=0,"YTD"&amp;A3415&amp;[1]Dashboard!$AK$37),IF([1]Dashboard!$AK$39="FY","FY"&amp;A3415)))</f>
        <v>YTD202506</v>
      </c>
    </row>
    <row r="3416" spans="1:23" x14ac:dyDescent="0.3">
      <c r="A3416" t="s">
        <v>610</v>
      </c>
      <c r="B3416" t="s">
        <v>294</v>
      </c>
      <c r="C3416" t="s">
        <v>25</v>
      </c>
      <c r="D3416" t="s">
        <v>71</v>
      </c>
      <c r="E3416" t="s">
        <v>27</v>
      </c>
      <c r="F3416" t="s">
        <v>76</v>
      </c>
      <c r="G3416" t="s">
        <v>83</v>
      </c>
      <c r="H3416" t="s">
        <v>461</v>
      </c>
      <c r="I3416" s="4">
        <v>27</v>
      </c>
      <c r="J3416" s="4">
        <v>10.544262295081968</v>
      </c>
      <c r="K3416" s="4">
        <v>3.777049180327869</v>
      </c>
      <c r="L3416" s="4">
        <v>6.7672131147540986</v>
      </c>
      <c r="M3416" s="5">
        <v>0.54</v>
      </c>
      <c r="N3416" t="str">
        <f t="shared" si="212"/>
        <v>202503</v>
      </c>
      <c r="O3416" t="str">
        <f t="shared" si="213"/>
        <v>03</v>
      </c>
      <c r="P3416" t="str">
        <f t="shared" si="214"/>
        <v>03.Mar2025</v>
      </c>
      <c r="Q3416" t="str">
        <f>IF([1]Dashboard!$AK$39="Month","Month"&amp;N3416&amp;E3416,IF([1]Dashboard!$AK$39="YTD",IF(O3416-[1]Dashboard!$AK$37&lt;=0,"YTD"&amp;A3416&amp;[1]Dashboard!$AK$37&amp;E3416),IF([1]Dashboard!$AK$39="FY","FY"&amp;A3416&amp;E3416)))</f>
        <v>YTD2025061 - BARS</v>
      </c>
      <c r="R3416" t="str">
        <f>IF([1]Dashboard!$AK$39="Month","Month"&amp;N3416&amp;E3416&amp;F3416,IF([1]Dashboard!$AK$39="YTD",IF(O3416-[1]Dashboard!$AK$37&lt;=0,"YTD"&amp;A3416&amp;[1]Dashboard!$AK$37&amp;E3416&amp;F3416),IF([1]Dashboard!$AK$39="FY","FY"&amp;A3416&amp;E3416&amp;F3416)))</f>
        <v>YTD2025061 - BARSBARS - MINI</v>
      </c>
      <c r="S3416" t="str">
        <f>IF([1]Dashboard!$AK$39="Month","Month"&amp;N3416&amp;F3416,IF([1]Dashboard!$AK$39="YTD",IF(O3416-[1]Dashboard!$AK$37&lt;=0,"YTD"&amp;A3416&amp;[1]Dashboard!$AK$37&amp;F3416),IF([1]Dashboard!$AK$39="FY","FY"&amp;A3416&amp;F3416)))</f>
        <v>YTD202506BARS - MINI</v>
      </c>
      <c r="T3416" t="str">
        <f>IF([1]Dashboard!$AK$39="Month","Month"&amp;N3416&amp;F3416,IF([1]Dashboard!$AK$39="YTD",IF(O3416-[1]Dashboard!$AK$37&lt;=0,"YTD"&amp;A3416&amp;[1]Dashboard!$AK$37&amp;U3416),IF([1]Dashboard!$AK$39="FY","FY"&amp;A3416&amp;U3416)))</f>
        <v>YTD2025061 - BARSBARS - MINI</v>
      </c>
      <c r="U3416" t="str">
        <f t="shared" si="215"/>
        <v>1 - BARSBARS - MINI</v>
      </c>
      <c r="V3416" t="str">
        <f>IF([1]Dashboard!$AK$39="Month","Month"&amp;N3416&amp;C3416&amp;E3416,IF([1]Dashboard!$AK$39="YTD",IF(O3416-[1]Dashboard!$AK$37&lt;=0,"YTD"&amp;A3416&amp;[1]Dashboard!$AK$37&amp;C3416&amp;E3416),IF([1]Dashboard!$AK$39="FY","FY"&amp;A3416&amp;C3416&amp;E3416)))</f>
        <v>YTD202506Abbesses1 - BARS</v>
      </c>
      <c r="W3416" t="str">
        <f>IF([1]Dashboard!$AK$39="Month","Month"&amp;N3416,IF([1]Dashboard!$AK$39="YTD",IF(O3416-[1]Dashboard!$AK$37&lt;=0,"YTD"&amp;A3416&amp;[1]Dashboard!$AK$37),IF([1]Dashboard!$AK$39="FY","FY"&amp;A3416)))</f>
        <v>YTD202506</v>
      </c>
    </row>
    <row r="3417" spans="1:23" x14ac:dyDescent="0.3">
      <c r="A3417" t="s">
        <v>610</v>
      </c>
      <c r="B3417" t="s">
        <v>294</v>
      </c>
      <c r="C3417" t="s">
        <v>25</v>
      </c>
      <c r="D3417" t="s">
        <v>71</v>
      </c>
      <c r="E3417" t="s">
        <v>27</v>
      </c>
      <c r="F3417" t="s">
        <v>76</v>
      </c>
      <c r="G3417" t="s">
        <v>85</v>
      </c>
      <c r="H3417" t="s">
        <v>462</v>
      </c>
      <c r="I3417" s="4">
        <v>30</v>
      </c>
      <c r="J3417" s="4">
        <v>11.726775956284152</v>
      </c>
      <c r="K3417" s="4">
        <v>4.9836065573770494</v>
      </c>
      <c r="L3417" s="4">
        <v>6.7431693989071029</v>
      </c>
      <c r="M3417" s="5">
        <v>0.6</v>
      </c>
      <c r="N3417" t="str">
        <f t="shared" si="212"/>
        <v>202503</v>
      </c>
      <c r="O3417" t="str">
        <f t="shared" si="213"/>
        <v>03</v>
      </c>
      <c r="P3417" t="str">
        <f t="shared" si="214"/>
        <v>03.Mar2025</v>
      </c>
      <c r="Q3417" t="str">
        <f>IF([1]Dashboard!$AK$39="Month","Month"&amp;N3417&amp;E3417,IF([1]Dashboard!$AK$39="YTD",IF(O3417-[1]Dashboard!$AK$37&lt;=0,"YTD"&amp;A3417&amp;[1]Dashboard!$AK$37&amp;E3417),IF([1]Dashboard!$AK$39="FY","FY"&amp;A3417&amp;E3417)))</f>
        <v>YTD2025061 - BARS</v>
      </c>
      <c r="R3417" t="str">
        <f>IF([1]Dashboard!$AK$39="Month","Month"&amp;N3417&amp;E3417&amp;F3417,IF([1]Dashboard!$AK$39="YTD",IF(O3417-[1]Dashboard!$AK$37&lt;=0,"YTD"&amp;A3417&amp;[1]Dashboard!$AK$37&amp;E3417&amp;F3417),IF([1]Dashboard!$AK$39="FY","FY"&amp;A3417&amp;E3417&amp;F3417)))</f>
        <v>YTD2025061 - BARSBARS - MINI</v>
      </c>
      <c r="S3417" t="str">
        <f>IF([1]Dashboard!$AK$39="Month","Month"&amp;N3417&amp;F3417,IF([1]Dashboard!$AK$39="YTD",IF(O3417-[1]Dashboard!$AK$37&lt;=0,"YTD"&amp;A3417&amp;[1]Dashboard!$AK$37&amp;F3417),IF([1]Dashboard!$AK$39="FY","FY"&amp;A3417&amp;F3417)))</f>
        <v>YTD202506BARS - MINI</v>
      </c>
      <c r="T3417" t="str">
        <f>IF([1]Dashboard!$AK$39="Month","Month"&amp;N3417&amp;F3417,IF([1]Dashboard!$AK$39="YTD",IF(O3417-[1]Dashboard!$AK$37&lt;=0,"YTD"&amp;A3417&amp;[1]Dashboard!$AK$37&amp;U3417),IF([1]Dashboard!$AK$39="FY","FY"&amp;A3417&amp;U3417)))</f>
        <v>YTD2025061 - BARSBARS - MINI</v>
      </c>
      <c r="U3417" t="str">
        <f t="shared" si="215"/>
        <v>1 - BARSBARS - MINI</v>
      </c>
      <c r="V3417" t="str">
        <f>IF([1]Dashboard!$AK$39="Month","Month"&amp;N3417&amp;C3417&amp;E3417,IF([1]Dashboard!$AK$39="YTD",IF(O3417-[1]Dashboard!$AK$37&lt;=0,"YTD"&amp;A3417&amp;[1]Dashboard!$AK$37&amp;C3417&amp;E3417),IF([1]Dashboard!$AK$39="FY","FY"&amp;A3417&amp;C3417&amp;E3417)))</f>
        <v>YTD202506Abbesses1 - BARS</v>
      </c>
      <c r="W3417" t="str">
        <f>IF([1]Dashboard!$AK$39="Month","Month"&amp;N3417,IF([1]Dashboard!$AK$39="YTD",IF(O3417-[1]Dashboard!$AK$37&lt;=0,"YTD"&amp;A3417&amp;[1]Dashboard!$AK$37),IF([1]Dashboard!$AK$39="FY","FY"&amp;A3417)))</f>
        <v>YTD202506</v>
      </c>
    </row>
    <row r="3418" spans="1:23" x14ac:dyDescent="0.3">
      <c r="A3418" t="s">
        <v>610</v>
      </c>
      <c r="B3418" t="s">
        <v>294</v>
      </c>
      <c r="C3418" t="s">
        <v>25</v>
      </c>
      <c r="D3418" t="s">
        <v>71</v>
      </c>
      <c r="E3418" t="s">
        <v>27</v>
      </c>
      <c r="F3418" t="s">
        <v>76</v>
      </c>
      <c r="G3418" t="s">
        <v>87</v>
      </c>
      <c r="H3418" t="s">
        <v>463</v>
      </c>
      <c r="I3418" s="4">
        <v>27</v>
      </c>
      <c r="J3418" s="4">
        <v>10.513661202185789</v>
      </c>
      <c r="K3418" s="4">
        <v>4.4852459016393436</v>
      </c>
      <c r="L3418" s="4">
        <v>6.0284153005464454</v>
      </c>
      <c r="M3418" s="5">
        <v>0.54</v>
      </c>
      <c r="N3418" t="str">
        <f t="shared" si="212"/>
        <v>202503</v>
      </c>
      <c r="O3418" t="str">
        <f t="shared" si="213"/>
        <v>03</v>
      </c>
      <c r="P3418" t="str">
        <f t="shared" si="214"/>
        <v>03.Mar2025</v>
      </c>
      <c r="Q3418" t="str">
        <f>IF([1]Dashboard!$AK$39="Month","Month"&amp;N3418&amp;E3418,IF([1]Dashboard!$AK$39="YTD",IF(O3418-[1]Dashboard!$AK$37&lt;=0,"YTD"&amp;A3418&amp;[1]Dashboard!$AK$37&amp;E3418),IF([1]Dashboard!$AK$39="FY","FY"&amp;A3418&amp;E3418)))</f>
        <v>YTD2025061 - BARS</v>
      </c>
      <c r="R3418" t="str">
        <f>IF([1]Dashboard!$AK$39="Month","Month"&amp;N3418&amp;E3418&amp;F3418,IF([1]Dashboard!$AK$39="YTD",IF(O3418-[1]Dashboard!$AK$37&lt;=0,"YTD"&amp;A3418&amp;[1]Dashboard!$AK$37&amp;E3418&amp;F3418),IF([1]Dashboard!$AK$39="FY","FY"&amp;A3418&amp;E3418&amp;F3418)))</f>
        <v>YTD2025061 - BARSBARS - MINI</v>
      </c>
      <c r="S3418" t="str">
        <f>IF([1]Dashboard!$AK$39="Month","Month"&amp;N3418&amp;F3418,IF([1]Dashboard!$AK$39="YTD",IF(O3418-[1]Dashboard!$AK$37&lt;=0,"YTD"&amp;A3418&amp;[1]Dashboard!$AK$37&amp;F3418),IF([1]Dashboard!$AK$39="FY","FY"&amp;A3418&amp;F3418)))</f>
        <v>YTD202506BARS - MINI</v>
      </c>
      <c r="T3418" t="str">
        <f>IF([1]Dashboard!$AK$39="Month","Month"&amp;N3418&amp;F3418,IF([1]Dashboard!$AK$39="YTD",IF(O3418-[1]Dashboard!$AK$37&lt;=0,"YTD"&amp;A3418&amp;[1]Dashboard!$AK$37&amp;U3418),IF([1]Dashboard!$AK$39="FY","FY"&amp;A3418&amp;U3418)))</f>
        <v>YTD2025061 - BARSBARS - MINI</v>
      </c>
      <c r="U3418" t="str">
        <f t="shared" si="215"/>
        <v>1 - BARSBARS - MINI</v>
      </c>
      <c r="V3418" t="str">
        <f>IF([1]Dashboard!$AK$39="Month","Month"&amp;N3418&amp;C3418&amp;E3418,IF([1]Dashboard!$AK$39="YTD",IF(O3418-[1]Dashboard!$AK$37&lt;=0,"YTD"&amp;A3418&amp;[1]Dashboard!$AK$37&amp;C3418&amp;E3418),IF([1]Dashboard!$AK$39="FY","FY"&amp;A3418&amp;C3418&amp;E3418)))</f>
        <v>YTD202506Abbesses1 - BARS</v>
      </c>
      <c r="W3418" t="str">
        <f>IF([1]Dashboard!$AK$39="Month","Month"&amp;N3418,IF([1]Dashboard!$AK$39="YTD",IF(O3418-[1]Dashboard!$AK$37&lt;=0,"YTD"&amp;A3418&amp;[1]Dashboard!$AK$37),IF([1]Dashboard!$AK$39="FY","FY"&amp;A3418)))</f>
        <v>YTD202506</v>
      </c>
    </row>
    <row r="3419" spans="1:23" x14ac:dyDescent="0.3">
      <c r="A3419" t="s">
        <v>610</v>
      </c>
      <c r="B3419" t="s">
        <v>294</v>
      </c>
      <c r="C3419" t="s">
        <v>25</v>
      </c>
      <c r="D3419" t="s">
        <v>71</v>
      </c>
      <c r="E3419" t="s">
        <v>89</v>
      </c>
      <c r="F3419" t="s">
        <v>90</v>
      </c>
      <c r="G3419" t="s">
        <v>343</v>
      </c>
      <c r="H3419" t="s">
        <v>344</v>
      </c>
      <c r="I3419" s="4">
        <v>4</v>
      </c>
      <c r="J3419" s="4">
        <v>22.373770491803278</v>
      </c>
      <c r="K3419" s="4">
        <v>8.0437158469945338</v>
      </c>
      <c r="L3419" s="4">
        <v>14.330054644808744</v>
      </c>
      <c r="M3419" s="5">
        <v>1.056</v>
      </c>
      <c r="N3419" t="str">
        <f t="shared" si="212"/>
        <v>202503</v>
      </c>
      <c r="O3419" t="str">
        <f t="shared" si="213"/>
        <v>03</v>
      </c>
      <c r="P3419" t="str">
        <f t="shared" si="214"/>
        <v>03.Mar2025</v>
      </c>
      <c r="Q3419" t="str">
        <f>IF([1]Dashboard!$AK$39="Month","Month"&amp;N3419&amp;E3419,IF([1]Dashboard!$AK$39="YTD",IF(O3419-[1]Dashboard!$AK$37&lt;=0,"YTD"&amp;A3419&amp;[1]Dashboard!$AK$37&amp;E3419),IF([1]Dashboard!$AK$39="FY","FY"&amp;A3419&amp;E3419)))</f>
        <v>YTD2025061 - BONBON</v>
      </c>
      <c r="R3419" t="str">
        <f>IF([1]Dashboard!$AK$39="Month","Month"&amp;N3419&amp;E3419&amp;F3419,IF([1]Dashboard!$AK$39="YTD",IF(O3419-[1]Dashboard!$AK$37&lt;=0,"YTD"&amp;A3419&amp;[1]Dashboard!$AK$37&amp;E3419&amp;F3419),IF([1]Dashboard!$AK$39="FY","FY"&amp;A3419&amp;E3419&amp;F3419)))</f>
        <v>YTD2025061 - BONBONAssortiment_1 - BONBON</v>
      </c>
      <c r="S3419" t="str">
        <f>IF([1]Dashboard!$AK$39="Month","Month"&amp;N3419&amp;F3419,IF([1]Dashboard!$AK$39="YTD",IF(O3419-[1]Dashboard!$AK$37&lt;=0,"YTD"&amp;A3419&amp;[1]Dashboard!$AK$37&amp;F3419),IF([1]Dashboard!$AK$39="FY","FY"&amp;A3419&amp;F3419)))</f>
        <v>YTD202506Assortiment_1 - BONBON</v>
      </c>
      <c r="T3419" t="str">
        <f>IF([1]Dashboard!$AK$39="Month","Month"&amp;N3419&amp;F3419,IF([1]Dashboard!$AK$39="YTD",IF(O3419-[1]Dashboard!$AK$37&lt;=0,"YTD"&amp;A3419&amp;[1]Dashboard!$AK$37&amp;U3419),IF([1]Dashboard!$AK$39="FY","FY"&amp;A3419&amp;U3419)))</f>
        <v>YTD2025061 - BONBONAssortiment_1 - BONBON</v>
      </c>
      <c r="U3419" t="str">
        <f t="shared" si="215"/>
        <v>1 - BONBONAssortiment_1 - BONBON</v>
      </c>
      <c r="V3419" t="str">
        <f>IF([1]Dashboard!$AK$39="Month","Month"&amp;N3419&amp;C3419&amp;E3419,IF([1]Dashboard!$AK$39="YTD",IF(O3419-[1]Dashboard!$AK$37&lt;=0,"YTD"&amp;A3419&amp;[1]Dashboard!$AK$37&amp;C3419&amp;E3419),IF([1]Dashboard!$AK$39="FY","FY"&amp;A3419&amp;C3419&amp;E3419)))</f>
        <v>YTD202506Abbesses1 - BONBON</v>
      </c>
      <c r="W3419" t="str">
        <f>IF([1]Dashboard!$AK$39="Month","Month"&amp;N3419,IF([1]Dashboard!$AK$39="YTD",IF(O3419-[1]Dashboard!$AK$37&lt;=0,"YTD"&amp;A3419&amp;[1]Dashboard!$AK$37),IF([1]Dashboard!$AK$39="FY","FY"&amp;A3419)))</f>
        <v>YTD202506</v>
      </c>
    </row>
    <row r="3420" spans="1:23" x14ac:dyDescent="0.3">
      <c r="A3420" t="s">
        <v>610</v>
      </c>
      <c r="B3420" t="s">
        <v>294</v>
      </c>
      <c r="C3420" t="s">
        <v>25</v>
      </c>
      <c r="D3420" t="s">
        <v>71</v>
      </c>
      <c r="E3420" t="s">
        <v>89</v>
      </c>
      <c r="F3420" t="s">
        <v>90</v>
      </c>
      <c r="G3420" t="s">
        <v>383</v>
      </c>
      <c r="H3420" t="s">
        <v>384</v>
      </c>
      <c r="I3420" s="4">
        <v>306</v>
      </c>
      <c r="J3420" s="4">
        <v>78.122404371584736</v>
      </c>
      <c r="K3420" s="4">
        <v>33.442622950819668</v>
      </c>
      <c r="L3420" s="4">
        <v>44.679781420765067</v>
      </c>
      <c r="M3420" s="5">
        <v>3.3660000000000001</v>
      </c>
      <c r="N3420" t="str">
        <f t="shared" si="212"/>
        <v>202503</v>
      </c>
      <c r="O3420" t="str">
        <f t="shared" si="213"/>
        <v>03</v>
      </c>
      <c r="P3420" t="str">
        <f t="shared" si="214"/>
        <v>03.Mar2025</v>
      </c>
      <c r="Q3420" t="str">
        <f>IF([1]Dashboard!$AK$39="Month","Month"&amp;N3420&amp;E3420,IF([1]Dashboard!$AK$39="YTD",IF(O3420-[1]Dashboard!$AK$37&lt;=0,"YTD"&amp;A3420&amp;[1]Dashboard!$AK$37&amp;E3420),IF([1]Dashboard!$AK$39="FY","FY"&amp;A3420&amp;E3420)))</f>
        <v>YTD2025061 - BONBON</v>
      </c>
      <c r="R3420" t="str">
        <f>IF([1]Dashboard!$AK$39="Month","Month"&amp;N3420&amp;E3420&amp;F3420,IF([1]Dashboard!$AK$39="YTD",IF(O3420-[1]Dashboard!$AK$37&lt;=0,"YTD"&amp;A3420&amp;[1]Dashboard!$AK$37&amp;E3420&amp;F3420),IF([1]Dashboard!$AK$39="FY","FY"&amp;A3420&amp;E3420&amp;F3420)))</f>
        <v>YTD2025061 - BONBONAssortiment_1 - BONBON</v>
      </c>
      <c r="S3420" t="str">
        <f>IF([1]Dashboard!$AK$39="Month","Month"&amp;N3420&amp;F3420,IF([1]Dashboard!$AK$39="YTD",IF(O3420-[1]Dashboard!$AK$37&lt;=0,"YTD"&amp;A3420&amp;[1]Dashboard!$AK$37&amp;F3420),IF([1]Dashboard!$AK$39="FY","FY"&amp;A3420&amp;F3420)))</f>
        <v>YTD202506Assortiment_1 - BONBON</v>
      </c>
      <c r="T3420" t="str">
        <f>IF([1]Dashboard!$AK$39="Month","Month"&amp;N3420&amp;F3420,IF([1]Dashboard!$AK$39="YTD",IF(O3420-[1]Dashboard!$AK$37&lt;=0,"YTD"&amp;A3420&amp;[1]Dashboard!$AK$37&amp;U3420),IF([1]Dashboard!$AK$39="FY","FY"&amp;A3420&amp;U3420)))</f>
        <v>YTD2025061 - BONBONAssortiment_1 - BONBON</v>
      </c>
      <c r="U3420" t="str">
        <f t="shared" si="215"/>
        <v>1 - BONBONAssortiment_1 - BONBON</v>
      </c>
      <c r="V3420" t="str">
        <f>IF([1]Dashboard!$AK$39="Month","Month"&amp;N3420&amp;C3420&amp;E3420,IF([1]Dashboard!$AK$39="YTD",IF(O3420-[1]Dashboard!$AK$37&lt;=0,"YTD"&amp;A3420&amp;[1]Dashboard!$AK$37&amp;C3420&amp;E3420),IF([1]Dashboard!$AK$39="FY","FY"&amp;A3420&amp;C3420&amp;E3420)))</f>
        <v>YTD202506Abbesses1 - BONBON</v>
      </c>
      <c r="W3420" t="str">
        <f>IF([1]Dashboard!$AK$39="Month","Month"&amp;N3420,IF([1]Dashboard!$AK$39="YTD",IF(O3420-[1]Dashboard!$AK$37&lt;=0,"YTD"&amp;A3420&amp;[1]Dashboard!$AK$37),IF([1]Dashboard!$AK$39="FY","FY"&amp;A3420)))</f>
        <v>YTD202506</v>
      </c>
    </row>
    <row r="3421" spans="1:23" x14ac:dyDescent="0.3">
      <c r="A3421" t="s">
        <v>610</v>
      </c>
      <c r="B3421" t="s">
        <v>294</v>
      </c>
      <c r="C3421" t="s">
        <v>25</v>
      </c>
      <c r="D3421" t="s">
        <v>71</v>
      </c>
      <c r="E3421" t="s">
        <v>89</v>
      </c>
      <c r="F3421" t="s">
        <v>90</v>
      </c>
      <c r="G3421" t="s">
        <v>385</v>
      </c>
      <c r="H3421" t="s">
        <v>386</v>
      </c>
      <c r="I3421" s="4">
        <v>12</v>
      </c>
      <c r="J3421" s="4">
        <v>30.867759562841524</v>
      </c>
      <c r="K3421" s="4">
        <v>13.140983606557375</v>
      </c>
      <c r="L3421" s="4">
        <v>17.726775956284143</v>
      </c>
      <c r="M3421" s="5">
        <v>1.32</v>
      </c>
      <c r="N3421" t="str">
        <f t="shared" si="212"/>
        <v>202503</v>
      </c>
      <c r="O3421" t="str">
        <f t="shared" si="213"/>
        <v>03</v>
      </c>
      <c r="P3421" t="str">
        <f t="shared" si="214"/>
        <v>03.Mar2025</v>
      </c>
      <c r="Q3421" t="str">
        <f>IF([1]Dashboard!$AK$39="Month","Month"&amp;N3421&amp;E3421,IF([1]Dashboard!$AK$39="YTD",IF(O3421-[1]Dashboard!$AK$37&lt;=0,"YTD"&amp;A3421&amp;[1]Dashboard!$AK$37&amp;E3421),IF([1]Dashboard!$AK$39="FY","FY"&amp;A3421&amp;E3421)))</f>
        <v>YTD2025061 - BONBON</v>
      </c>
      <c r="R3421" t="str">
        <f>IF([1]Dashboard!$AK$39="Month","Month"&amp;N3421&amp;E3421&amp;F3421,IF([1]Dashboard!$AK$39="YTD",IF(O3421-[1]Dashboard!$AK$37&lt;=0,"YTD"&amp;A3421&amp;[1]Dashboard!$AK$37&amp;E3421&amp;F3421),IF([1]Dashboard!$AK$39="FY","FY"&amp;A3421&amp;E3421&amp;F3421)))</f>
        <v>YTD2025061 - BONBONAssortiment_1 - BONBON</v>
      </c>
      <c r="S3421" t="str">
        <f>IF([1]Dashboard!$AK$39="Month","Month"&amp;N3421&amp;F3421,IF([1]Dashboard!$AK$39="YTD",IF(O3421-[1]Dashboard!$AK$37&lt;=0,"YTD"&amp;A3421&amp;[1]Dashboard!$AK$37&amp;F3421),IF([1]Dashboard!$AK$39="FY","FY"&amp;A3421&amp;F3421)))</f>
        <v>YTD202506Assortiment_1 - BONBON</v>
      </c>
      <c r="T3421" t="str">
        <f>IF([1]Dashboard!$AK$39="Month","Month"&amp;N3421&amp;F3421,IF([1]Dashboard!$AK$39="YTD",IF(O3421-[1]Dashboard!$AK$37&lt;=0,"YTD"&amp;A3421&amp;[1]Dashboard!$AK$37&amp;U3421),IF([1]Dashboard!$AK$39="FY","FY"&amp;A3421&amp;U3421)))</f>
        <v>YTD2025061 - BONBONAssortiment_1 - BONBON</v>
      </c>
      <c r="U3421" t="str">
        <f t="shared" si="215"/>
        <v>1 - BONBONAssortiment_1 - BONBON</v>
      </c>
      <c r="V3421" t="str">
        <f>IF([1]Dashboard!$AK$39="Month","Month"&amp;N3421&amp;C3421&amp;E3421,IF([1]Dashboard!$AK$39="YTD",IF(O3421-[1]Dashboard!$AK$37&lt;=0,"YTD"&amp;A3421&amp;[1]Dashboard!$AK$37&amp;C3421&amp;E3421),IF([1]Dashboard!$AK$39="FY","FY"&amp;A3421&amp;C3421&amp;E3421)))</f>
        <v>YTD202506Abbesses1 - BONBON</v>
      </c>
      <c r="W3421" t="str">
        <f>IF([1]Dashboard!$AK$39="Month","Month"&amp;N3421,IF([1]Dashboard!$AK$39="YTD",IF(O3421-[1]Dashboard!$AK$37&lt;=0,"YTD"&amp;A3421&amp;[1]Dashboard!$AK$37),IF([1]Dashboard!$AK$39="FY","FY"&amp;A3421)))</f>
        <v>YTD202506</v>
      </c>
    </row>
    <row r="3422" spans="1:23" x14ac:dyDescent="0.3">
      <c r="A3422" t="s">
        <v>610</v>
      </c>
      <c r="B3422" t="s">
        <v>294</v>
      </c>
      <c r="C3422" t="s">
        <v>25</v>
      </c>
      <c r="D3422" t="s">
        <v>71</v>
      </c>
      <c r="E3422" t="s">
        <v>89</v>
      </c>
      <c r="F3422" t="s">
        <v>90</v>
      </c>
      <c r="G3422" t="s">
        <v>387</v>
      </c>
      <c r="H3422" t="s">
        <v>388</v>
      </c>
      <c r="I3422" s="4">
        <v>1</v>
      </c>
      <c r="J3422" s="4">
        <v>5.1803278688524586</v>
      </c>
      <c r="K3422" s="4">
        <v>2.192349726775956</v>
      </c>
      <c r="L3422" s="4">
        <v>2.9879781420765026</v>
      </c>
      <c r="M3422" s="5">
        <v>0.22</v>
      </c>
      <c r="N3422" t="str">
        <f t="shared" si="212"/>
        <v>202503</v>
      </c>
      <c r="O3422" t="str">
        <f t="shared" si="213"/>
        <v>03</v>
      </c>
      <c r="P3422" t="str">
        <f t="shared" si="214"/>
        <v>03.Mar2025</v>
      </c>
      <c r="Q3422" t="str">
        <f>IF([1]Dashboard!$AK$39="Month","Month"&amp;N3422&amp;E3422,IF([1]Dashboard!$AK$39="YTD",IF(O3422-[1]Dashboard!$AK$37&lt;=0,"YTD"&amp;A3422&amp;[1]Dashboard!$AK$37&amp;E3422),IF([1]Dashboard!$AK$39="FY","FY"&amp;A3422&amp;E3422)))</f>
        <v>YTD2025061 - BONBON</v>
      </c>
      <c r="R3422" t="str">
        <f>IF([1]Dashboard!$AK$39="Month","Month"&amp;N3422&amp;E3422&amp;F3422,IF([1]Dashboard!$AK$39="YTD",IF(O3422-[1]Dashboard!$AK$37&lt;=0,"YTD"&amp;A3422&amp;[1]Dashboard!$AK$37&amp;E3422&amp;F3422),IF([1]Dashboard!$AK$39="FY","FY"&amp;A3422&amp;E3422&amp;F3422)))</f>
        <v>YTD2025061 - BONBONAssortiment_1 - BONBON</v>
      </c>
      <c r="S3422" t="str">
        <f>IF([1]Dashboard!$AK$39="Month","Month"&amp;N3422&amp;F3422,IF([1]Dashboard!$AK$39="YTD",IF(O3422-[1]Dashboard!$AK$37&lt;=0,"YTD"&amp;A3422&amp;[1]Dashboard!$AK$37&amp;F3422),IF([1]Dashboard!$AK$39="FY","FY"&amp;A3422&amp;F3422)))</f>
        <v>YTD202506Assortiment_1 - BONBON</v>
      </c>
      <c r="T3422" t="str">
        <f>IF([1]Dashboard!$AK$39="Month","Month"&amp;N3422&amp;F3422,IF([1]Dashboard!$AK$39="YTD",IF(O3422-[1]Dashboard!$AK$37&lt;=0,"YTD"&amp;A3422&amp;[1]Dashboard!$AK$37&amp;U3422),IF([1]Dashboard!$AK$39="FY","FY"&amp;A3422&amp;U3422)))</f>
        <v>YTD2025061 - BONBONAssortiment_1 - BONBON</v>
      </c>
      <c r="U3422" t="str">
        <f t="shared" si="215"/>
        <v>1 - BONBONAssortiment_1 - BONBON</v>
      </c>
      <c r="V3422" t="str">
        <f>IF([1]Dashboard!$AK$39="Month","Month"&amp;N3422&amp;C3422&amp;E3422,IF([1]Dashboard!$AK$39="YTD",IF(O3422-[1]Dashboard!$AK$37&lt;=0,"YTD"&amp;A3422&amp;[1]Dashboard!$AK$37&amp;C3422&amp;E3422),IF([1]Dashboard!$AK$39="FY","FY"&amp;A3422&amp;C3422&amp;E3422)))</f>
        <v>YTD202506Abbesses1 - BONBON</v>
      </c>
      <c r="W3422" t="str">
        <f>IF([1]Dashboard!$AK$39="Month","Month"&amp;N3422,IF([1]Dashboard!$AK$39="YTD",IF(O3422-[1]Dashboard!$AK$37&lt;=0,"YTD"&amp;A3422&amp;[1]Dashboard!$AK$37),IF([1]Dashboard!$AK$39="FY","FY"&amp;A3422)))</f>
        <v>YTD202506</v>
      </c>
    </row>
    <row r="3423" spans="1:23" x14ac:dyDescent="0.3">
      <c r="A3423" t="s">
        <v>610</v>
      </c>
      <c r="B3423" t="s">
        <v>294</v>
      </c>
      <c r="C3423" t="s">
        <v>25</v>
      </c>
      <c r="D3423" t="s">
        <v>71</v>
      </c>
      <c r="E3423" t="s">
        <v>45</v>
      </c>
      <c r="F3423" t="s">
        <v>95</v>
      </c>
      <c r="G3423" t="s">
        <v>96</v>
      </c>
      <c r="H3423" t="s">
        <v>464</v>
      </c>
      <c r="I3423" s="4">
        <v>3.044</v>
      </c>
      <c r="J3423" s="4">
        <v>62.771584699453541</v>
      </c>
      <c r="K3423" s="4">
        <v>14.471475409836067</v>
      </c>
      <c r="L3423" s="4">
        <v>48.300109289617474</v>
      </c>
      <c r="M3423" s="5">
        <v>3.044</v>
      </c>
      <c r="N3423" t="str">
        <f t="shared" si="212"/>
        <v>202503</v>
      </c>
      <c r="O3423" t="str">
        <f t="shared" si="213"/>
        <v>03</v>
      </c>
      <c r="P3423" t="str">
        <f t="shared" si="214"/>
        <v>03.Mar2025</v>
      </c>
      <c r="Q3423" t="str">
        <f>IF([1]Dashboard!$AK$39="Month","Month"&amp;N3423&amp;E3423,IF([1]Dashboard!$AK$39="YTD",IF(O3423-[1]Dashboard!$AK$37&lt;=0,"YTD"&amp;A3423&amp;[1]Dashboard!$AK$37&amp;E3423),IF([1]Dashboard!$AK$39="FY","FY"&amp;A3423&amp;E3423)))</f>
        <v>YTD2025061 - ENROBE</v>
      </c>
      <c r="R3423" t="str">
        <f>IF([1]Dashboard!$AK$39="Month","Month"&amp;N3423&amp;E3423&amp;F3423,IF([1]Dashboard!$AK$39="YTD",IF(O3423-[1]Dashboard!$AK$37&lt;=0,"YTD"&amp;A3423&amp;[1]Dashboard!$AK$37&amp;E3423&amp;F3423),IF([1]Dashboard!$AK$39="FY","FY"&amp;A3423&amp;E3423&amp;F3423)))</f>
        <v>YTD2025061 - ENROBEENROBE</v>
      </c>
      <c r="S3423" t="str">
        <f>IF([1]Dashboard!$AK$39="Month","Month"&amp;N3423&amp;F3423,IF([1]Dashboard!$AK$39="YTD",IF(O3423-[1]Dashboard!$AK$37&lt;=0,"YTD"&amp;A3423&amp;[1]Dashboard!$AK$37&amp;F3423),IF([1]Dashboard!$AK$39="FY","FY"&amp;A3423&amp;F3423)))</f>
        <v>YTD202506ENROBE</v>
      </c>
      <c r="T3423" t="str">
        <f>IF([1]Dashboard!$AK$39="Month","Month"&amp;N3423&amp;F3423,IF([1]Dashboard!$AK$39="YTD",IF(O3423-[1]Dashboard!$AK$37&lt;=0,"YTD"&amp;A3423&amp;[1]Dashboard!$AK$37&amp;U3423),IF([1]Dashboard!$AK$39="FY","FY"&amp;A3423&amp;U3423)))</f>
        <v>YTD2025061 - ENROBEENROBE</v>
      </c>
      <c r="U3423" t="str">
        <f t="shared" si="215"/>
        <v>1 - ENROBEENROBE</v>
      </c>
      <c r="V3423" t="str">
        <f>IF([1]Dashboard!$AK$39="Month","Month"&amp;N3423&amp;C3423&amp;E3423,IF([1]Dashboard!$AK$39="YTD",IF(O3423-[1]Dashboard!$AK$37&lt;=0,"YTD"&amp;A3423&amp;[1]Dashboard!$AK$37&amp;C3423&amp;E3423),IF([1]Dashboard!$AK$39="FY","FY"&amp;A3423&amp;C3423&amp;E3423)))</f>
        <v>YTD202506Abbesses1 - ENROBE</v>
      </c>
      <c r="W3423" t="str">
        <f>IF([1]Dashboard!$AK$39="Month","Month"&amp;N3423,IF([1]Dashboard!$AK$39="YTD",IF(O3423-[1]Dashboard!$AK$37&lt;=0,"YTD"&amp;A3423&amp;[1]Dashboard!$AK$37),IF([1]Dashboard!$AK$39="FY","FY"&amp;A3423)))</f>
        <v>YTD202506</v>
      </c>
    </row>
    <row r="3424" spans="1:23" x14ac:dyDescent="0.3">
      <c r="A3424" t="s">
        <v>610</v>
      </c>
      <c r="B3424" t="s">
        <v>294</v>
      </c>
      <c r="C3424" t="s">
        <v>25</v>
      </c>
      <c r="D3424" t="s">
        <v>71</v>
      </c>
      <c r="E3424" t="s">
        <v>45</v>
      </c>
      <c r="F3424" t="s">
        <v>95</v>
      </c>
      <c r="G3424" t="s">
        <v>98</v>
      </c>
      <c r="H3424" t="s">
        <v>465</v>
      </c>
      <c r="I3424" s="4">
        <v>2.4950000000000001</v>
      </c>
      <c r="J3424" s="4">
        <v>45.698360655737702</v>
      </c>
      <c r="K3424" s="4">
        <v>12.488633879781421</v>
      </c>
      <c r="L3424" s="4">
        <v>33.209726775956277</v>
      </c>
      <c r="M3424" s="5">
        <v>2.4950000000000001</v>
      </c>
      <c r="N3424" t="str">
        <f t="shared" si="212"/>
        <v>202503</v>
      </c>
      <c r="O3424" t="str">
        <f t="shared" si="213"/>
        <v>03</v>
      </c>
      <c r="P3424" t="str">
        <f t="shared" si="214"/>
        <v>03.Mar2025</v>
      </c>
      <c r="Q3424" t="str">
        <f>IF([1]Dashboard!$AK$39="Month","Month"&amp;N3424&amp;E3424,IF([1]Dashboard!$AK$39="YTD",IF(O3424-[1]Dashboard!$AK$37&lt;=0,"YTD"&amp;A3424&amp;[1]Dashboard!$AK$37&amp;E3424),IF([1]Dashboard!$AK$39="FY","FY"&amp;A3424&amp;E3424)))</f>
        <v>YTD2025061 - ENROBE</v>
      </c>
      <c r="R3424" t="str">
        <f>IF([1]Dashboard!$AK$39="Month","Month"&amp;N3424&amp;E3424&amp;F3424,IF([1]Dashboard!$AK$39="YTD",IF(O3424-[1]Dashboard!$AK$37&lt;=0,"YTD"&amp;A3424&amp;[1]Dashboard!$AK$37&amp;E3424&amp;F3424),IF([1]Dashboard!$AK$39="FY","FY"&amp;A3424&amp;E3424&amp;F3424)))</f>
        <v>YTD2025061 - ENROBEENROBE</v>
      </c>
      <c r="S3424" t="str">
        <f>IF([1]Dashboard!$AK$39="Month","Month"&amp;N3424&amp;F3424,IF([1]Dashboard!$AK$39="YTD",IF(O3424-[1]Dashboard!$AK$37&lt;=0,"YTD"&amp;A3424&amp;[1]Dashboard!$AK$37&amp;F3424),IF([1]Dashboard!$AK$39="FY","FY"&amp;A3424&amp;F3424)))</f>
        <v>YTD202506ENROBE</v>
      </c>
      <c r="T3424" t="str">
        <f>IF([1]Dashboard!$AK$39="Month","Month"&amp;N3424&amp;F3424,IF([1]Dashboard!$AK$39="YTD",IF(O3424-[1]Dashboard!$AK$37&lt;=0,"YTD"&amp;A3424&amp;[1]Dashboard!$AK$37&amp;U3424),IF([1]Dashboard!$AK$39="FY","FY"&amp;A3424&amp;U3424)))</f>
        <v>YTD2025061 - ENROBEENROBE</v>
      </c>
      <c r="U3424" t="str">
        <f t="shared" si="215"/>
        <v>1 - ENROBEENROBE</v>
      </c>
      <c r="V3424" t="str">
        <f>IF([1]Dashboard!$AK$39="Month","Month"&amp;N3424&amp;C3424&amp;E3424,IF([1]Dashboard!$AK$39="YTD",IF(O3424-[1]Dashboard!$AK$37&lt;=0,"YTD"&amp;A3424&amp;[1]Dashboard!$AK$37&amp;C3424&amp;E3424),IF([1]Dashboard!$AK$39="FY","FY"&amp;A3424&amp;C3424&amp;E3424)))</f>
        <v>YTD202506Abbesses1 - ENROBE</v>
      </c>
      <c r="W3424" t="str">
        <f>IF([1]Dashboard!$AK$39="Month","Month"&amp;N3424,IF([1]Dashboard!$AK$39="YTD",IF(O3424-[1]Dashboard!$AK$37&lt;=0,"YTD"&amp;A3424&amp;[1]Dashboard!$AK$37),IF([1]Dashboard!$AK$39="FY","FY"&amp;A3424)))</f>
        <v>YTD202506</v>
      </c>
    </row>
    <row r="3425" spans="1:23" x14ac:dyDescent="0.3">
      <c r="A3425" t="s">
        <v>610</v>
      </c>
      <c r="B3425" t="s">
        <v>294</v>
      </c>
      <c r="C3425" t="s">
        <v>25</v>
      </c>
      <c r="D3425" t="s">
        <v>71</v>
      </c>
      <c r="E3425" t="s">
        <v>45</v>
      </c>
      <c r="F3425" t="s">
        <v>95</v>
      </c>
      <c r="G3425" t="s">
        <v>297</v>
      </c>
      <c r="H3425" t="s">
        <v>466</v>
      </c>
      <c r="I3425" s="4">
        <v>2.2690000000000006</v>
      </c>
      <c r="J3425" s="4">
        <v>42.1224043715847</v>
      </c>
      <c r="K3425" s="4">
        <v>10.846563934426232</v>
      </c>
      <c r="L3425" s="4">
        <v>31.275840437158472</v>
      </c>
      <c r="M3425" s="5">
        <v>2.2690000000000006</v>
      </c>
      <c r="N3425" t="str">
        <f t="shared" si="212"/>
        <v>202503</v>
      </c>
      <c r="O3425" t="str">
        <f t="shared" si="213"/>
        <v>03</v>
      </c>
      <c r="P3425" t="str">
        <f t="shared" si="214"/>
        <v>03.Mar2025</v>
      </c>
      <c r="Q3425" t="str">
        <f>IF([1]Dashboard!$AK$39="Month","Month"&amp;N3425&amp;E3425,IF([1]Dashboard!$AK$39="YTD",IF(O3425-[1]Dashboard!$AK$37&lt;=0,"YTD"&amp;A3425&amp;[1]Dashboard!$AK$37&amp;E3425),IF([1]Dashboard!$AK$39="FY","FY"&amp;A3425&amp;E3425)))</f>
        <v>YTD2025061 - ENROBE</v>
      </c>
      <c r="R3425" t="str">
        <f>IF([1]Dashboard!$AK$39="Month","Month"&amp;N3425&amp;E3425&amp;F3425,IF([1]Dashboard!$AK$39="YTD",IF(O3425-[1]Dashboard!$AK$37&lt;=0,"YTD"&amp;A3425&amp;[1]Dashboard!$AK$37&amp;E3425&amp;F3425),IF([1]Dashboard!$AK$39="FY","FY"&amp;A3425&amp;E3425&amp;F3425)))</f>
        <v>YTD2025061 - ENROBEENROBE</v>
      </c>
      <c r="S3425" t="str">
        <f>IF([1]Dashboard!$AK$39="Month","Month"&amp;N3425&amp;F3425,IF([1]Dashboard!$AK$39="YTD",IF(O3425-[1]Dashboard!$AK$37&lt;=0,"YTD"&amp;A3425&amp;[1]Dashboard!$AK$37&amp;F3425),IF([1]Dashboard!$AK$39="FY","FY"&amp;A3425&amp;F3425)))</f>
        <v>YTD202506ENROBE</v>
      </c>
      <c r="T3425" t="str">
        <f>IF([1]Dashboard!$AK$39="Month","Month"&amp;N3425&amp;F3425,IF([1]Dashboard!$AK$39="YTD",IF(O3425-[1]Dashboard!$AK$37&lt;=0,"YTD"&amp;A3425&amp;[1]Dashboard!$AK$37&amp;U3425),IF([1]Dashboard!$AK$39="FY","FY"&amp;A3425&amp;U3425)))</f>
        <v>YTD2025061 - ENROBEENROBE</v>
      </c>
      <c r="U3425" t="str">
        <f t="shared" si="215"/>
        <v>1 - ENROBEENROBE</v>
      </c>
      <c r="V3425" t="str">
        <f>IF([1]Dashboard!$AK$39="Month","Month"&amp;N3425&amp;C3425&amp;E3425,IF([1]Dashboard!$AK$39="YTD",IF(O3425-[1]Dashboard!$AK$37&lt;=0,"YTD"&amp;A3425&amp;[1]Dashboard!$AK$37&amp;C3425&amp;E3425),IF([1]Dashboard!$AK$39="FY","FY"&amp;A3425&amp;C3425&amp;E3425)))</f>
        <v>YTD202506Abbesses1 - ENROBE</v>
      </c>
      <c r="W3425" t="str">
        <f>IF([1]Dashboard!$AK$39="Month","Month"&amp;N3425,IF([1]Dashboard!$AK$39="YTD",IF(O3425-[1]Dashboard!$AK$37&lt;=0,"YTD"&amp;A3425&amp;[1]Dashboard!$AK$37),IF([1]Dashboard!$AK$39="FY","FY"&amp;A3425)))</f>
        <v>YTD202506</v>
      </c>
    </row>
    <row r="3426" spans="1:23" x14ac:dyDescent="0.3">
      <c r="A3426" t="s">
        <v>610</v>
      </c>
      <c r="B3426" t="s">
        <v>294</v>
      </c>
      <c r="C3426" t="s">
        <v>25</v>
      </c>
      <c r="D3426" t="s">
        <v>71</v>
      </c>
      <c r="E3426" t="s">
        <v>45</v>
      </c>
      <c r="F3426" t="s">
        <v>95</v>
      </c>
      <c r="G3426" t="s">
        <v>100</v>
      </c>
      <c r="H3426" t="s">
        <v>467</v>
      </c>
      <c r="I3426" s="4">
        <v>4.3340000000000005</v>
      </c>
      <c r="J3426" s="4">
        <v>98.50054644808742</v>
      </c>
      <c r="K3426" s="4">
        <v>31.49846994535519</v>
      </c>
      <c r="L3426" s="4">
        <v>67.002076502732237</v>
      </c>
      <c r="M3426" s="5">
        <v>4.3340000000000005</v>
      </c>
      <c r="N3426" t="str">
        <f t="shared" si="212"/>
        <v>202503</v>
      </c>
      <c r="O3426" t="str">
        <f t="shared" si="213"/>
        <v>03</v>
      </c>
      <c r="P3426" t="str">
        <f t="shared" si="214"/>
        <v>03.Mar2025</v>
      </c>
      <c r="Q3426" t="str">
        <f>IF([1]Dashboard!$AK$39="Month","Month"&amp;N3426&amp;E3426,IF([1]Dashboard!$AK$39="YTD",IF(O3426-[1]Dashboard!$AK$37&lt;=0,"YTD"&amp;A3426&amp;[1]Dashboard!$AK$37&amp;E3426),IF([1]Dashboard!$AK$39="FY","FY"&amp;A3426&amp;E3426)))</f>
        <v>YTD2025061 - ENROBE</v>
      </c>
      <c r="R3426" t="str">
        <f>IF([1]Dashboard!$AK$39="Month","Month"&amp;N3426&amp;E3426&amp;F3426,IF([1]Dashboard!$AK$39="YTD",IF(O3426-[1]Dashboard!$AK$37&lt;=0,"YTD"&amp;A3426&amp;[1]Dashboard!$AK$37&amp;E3426&amp;F3426),IF([1]Dashboard!$AK$39="FY","FY"&amp;A3426&amp;E3426&amp;F3426)))</f>
        <v>YTD2025061 - ENROBEENROBE</v>
      </c>
      <c r="S3426" t="str">
        <f>IF([1]Dashboard!$AK$39="Month","Month"&amp;N3426&amp;F3426,IF([1]Dashboard!$AK$39="YTD",IF(O3426-[1]Dashboard!$AK$37&lt;=0,"YTD"&amp;A3426&amp;[1]Dashboard!$AK$37&amp;F3426),IF([1]Dashboard!$AK$39="FY","FY"&amp;A3426&amp;F3426)))</f>
        <v>YTD202506ENROBE</v>
      </c>
      <c r="T3426" t="str">
        <f>IF([1]Dashboard!$AK$39="Month","Month"&amp;N3426&amp;F3426,IF([1]Dashboard!$AK$39="YTD",IF(O3426-[1]Dashboard!$AK$37&lt;=0,"YTD"&amp;A3426&amp;[1]Dashboard!$AK$37&amp;U3426),IF([1]Dashboard!$AK$39="FY","FY"&amp;A3426&amp;U3426)))</f>
        <v>YTD2025061 - ENROBEENROBE</v>
      </c>
      <c r="U3426" t="str">
        <f t="shared" si="215"/>
        <v>1 - ENROBEENROBE</v>
      </c>
      <c r="V3426" t="str">
        <f>IF([1]Dashboard!$AK$39="Month","Month"&amp;N3426&amp;C3426&amp;E3426,IF([1]Dashboard!$AK$39="YTD",IF(O3426-[1]Dashboard!$AK$37&lt;=0,"YTD"&amp;A3426&amp;[1]Dashboard!$AK$37&amp;C3426&amp;E3426),IF([1]Dashboard!$AK$39="FY","FY"&amp;A3426&amp;C3426&amp;E3426)))</f>
        <v>YTD202506Abbesses1 - ENROBE</v>
      </c>
      <c r="W3426" t="str">
        <f>IF([1]Dashboard!$AK$39="Month","Month"&amp;N3426,IF([1]Dashboard!$AK$39="YTD",IF(O3426-[1]Dashboard!$AK$37&lt;=0,"YTD"&amp;A3426&amp;[1]Dashboard!$AK$37),IF([1]Dashboard!$AK$39="FY","FY"&amp;A3426)))</f>
        <v>YTD202506</v>
      </c>
    </row>
    <row r="3427" spans="1:23" x14ac:dyDescent="0.3">
      <c r="A3427" t="s">
        <v>610</v>
      </c>
      <c r="B3427" t="s">
        <v>294</v>
      </c>
      <c r="C3427" t="s">
        <v>25</v>
      </c>
      <c r="D3427" t="s">
        <v>71</v>
      </c>
      <c r="E3427" t="s">
        <v>45</v>
      </c>
      <c r="F3427" t="s">
        <v>95</v>
      </c>
      <c r="G3427" t="s">
        <v>102</v>
      </c>
      <c r="H3427" t="s">
        <v>468</v>
      </c>
      <c r="I3427" s="4">
        <v>0.49</v>
      </c>
      <c r="J3427" s="4">
        <v>10.998907103825136</v>
      </c>
      <c r="K3427" s="4">
        <v>3.5612021857923497</v>
      </c>
      <c r="L3427" s="4">
        <v>7.4377049180327877</v>
      </c>
      <c r="M3427" s="5">
        <v>0.49</v>
      </c>
      <c r="N3427" t="str">
        <f t="shared" si="212"/>
        <v>202503</v>
      </c>
      <c r="O3427" t="str">
        <f t="shared" si="213"/>
        <v>03</v>
      </c>
      <c r="P3427" t="str">
        <f t="shared" si="214"/>
        <v>03.Mar2025</v>
      </c>
      <c r="Q3427" t="str">
        <f>IF([1]Dashboard!$AK$39="Month","Month"&amp;N3427&amp;E3427,IF([1]Dashboard!$AK$39="YTD",IF(O3427-[1]Dashboard!$AK$37&lt;=0,"YTD"&amp;A3427&amp;[1]Dashboard!$AK$37&amp;E3427),IF([1]Dashboard!$AK$39="FY","FY"&amp;A3427&amp;E3427)))</f>
        <v>YTD2025061 - ENROBE</v>
      </c>
      <c r="R3427" t="str">
        <f>IF([1]Dashboard!$AK$39="Month","Month"&amp;N3427&amp;E3427&amp;F3427,IF([1]Dashboard!$AK$39="YTD",IF(O3427-[1]Dashboard!$AK$37&lt;=0,"YTD"&amp;A3427&amp;[1]Dashboard!$AK$37&amp;E3427&amp;F3427),IF([1]Dashboard!$AK$39="FY","FY"&amp;A3427&amp;E3427&amp;F3427)))</f>
        <v>YTD2025061 - ENROBEENROBE</v>
      </c>
      <c r="S3427" t="str">
        <f>IF([1]Dashboard!$AK$39="Month","Month"&amp;N3427&amp;F3427,IF([1]Dashboard!$AK$39="YTD",IF(O3427-[1]Dashboard!$AK$37&lt;=0,"YTD"&amp;A3427&amp;[1]Dashboard!$AK$37&amp;F3427),IF([1]Dashboard!$AK$39="FY","FY"&amp;A3427&amp;F3427)))</f>
        <v>YTD202506ENROBE</v>
      </c>
      <c r="T3427" t="str">
        <f>IF([1]Dashboard!$AK$39="Month","Month"&amp;N3427&amp;F3427,IF([1]Dashboard!$AK$39="YTD",IF(O3427-[1]Dashboard!$AK$37&lt;=0,"YTD"&amp;A3427&amp;[1]Dashboard!$AK$37&amp;U3427),IF([1]Dashboard!$AK$39="FY","FY"&amp;A3427&amp;U3427)))</f>
        <v>YTD2025061 - ENROBEENROBE</v>
      </c>
      <c r="U3427" t="str">
        <f t="shared" si="215"/>
        <v>1 - ENROBEENROBE</v>
      </c>
      <c r="V3427" t="str">
        <f>IF([1]Dashboard!$AK$39="Month","Month"&amp;N3427&amp;C3427&amp;E3427,IF([1]Dashboard!$AK$39="YTD",IF(O3427-[1]Dashboard!$AK$37&lt;=0,"YTD"&amp;A3427&amp;[1]Dashboard!$AK$37&amp;C3427&amp;E3427),IF([1]Dashboard!$AK$39="FY","FY"&amp;A3427&amp;C3427&amp;E3427)))</f>
        <v>YTD202506Abbesses1 - ENROBE</v>
      </c>
      <c r="W3427" t="str">
        <f>IF([1]Dashboard!$AK$39="Month","Month"&amp;N3427,IF([1]Dashboard!$AK$39="YTD",IF(O3427-[1]Dashboard!$AK$37&lt;=0,"YTD"&amp;A3427&amp;[1]Dashboard!$AK$37),IF([1]Dashboard!$AK$39="FY","FY"&amp;A3427)))</f>
        <v>YTD202506</v>
      </c>
    </row>
    <row r="3428" spans="1:23" x14ac:dyDescent="0.3">
      <c r="A3428" t="s">
        <v>610</v>
      </c>
      <c r="B3428" t="s">
        <v>294</v>
      </c>
      <c r="C3428" t="s">
        <v>25</v>
      </c>
      <c r="D3428" t="s">
        <v>71</v>
      </c>
      <c r="E3428" t="s">
        <v>45</v>
      </c>
      <c r="F3428" t="s">
        <v>630</v>
      </c>
      <c r="G3428" t="s">
        <v>631</v>
      </c>
      <c r="H3428" t="s">
        <v>632</v>
      </c>
      <c r="I3428" s="4">
        <v>1</v>
      </c>
      <c r="J3428" s="4">
        <v>2.4655737704918033</v>
      </c>
      <c r="K3428" s="4">
        <v>0.79781420765027322</v>
      </c>
      <c r="L3428" s="4">
        <v>1.6677595628415298</v>
      </c>
      <c r="M3428" s="5">
        <v>0.12</v>
      </c>
      <c r="N3428" t="str">
        <f t="shared" si="212"/>
        <v>202503</v>
      </c>
      <c r="O3428" t="str">
        <f t="shared" si="213"/>
        <v>03</v>
      </c>
      <c r="P3428" t="str">
        <f t="shared" si="214"/>
        <v>03.Mar2025</v>
      </c>
      <c r="Q3428" t="str">
        <f>IF([1]Dashboard!$AK$39="Month","Month"&amp;N3428&amp;E3428,IF([1]Dashboard!$AK$39="YTD",IF(O3428-[1]Dashboard!$AK$37&lt;=0,"YTD"&amp;A3428&amp;[1]Dashboard!$AK$37&amp;E3428),IF([1]Dashboard!$AK$39="FY","FY"&amp;A3428&amp;E3428)))</f>
        <v>YTD2025061 - ENROBE</v>
      </c>
      <c r="R3428" t="str">
        <f>IF([1]Dashboard!$AK$39="Month","Month"&amp;N3428&amp;E3428&amp;F3428,IF([1]Dashboard!$AK$39="YTD",IF(O3428-[1]Dashboard!$AK$37&lt;=0,"YTD"&amp;A3428&amp;[1]Dashboard!$AK$37&amp;E3428&amp;F3428),IF([1]Dashboard!$AK$39="FY","FY"&amp;A3428&amp;E3428&amp;F3428)))</f>
        <v>YTD2025061 - ENROBEENROBE - CAIXA 120GR</v>
      </c>
      <c r="S3428" t="str">
        <f>IF([1]Dashboard!$AK$39="Month","Month"&amp;N3428&amp;F3428,IF([1]Dashboard!$AK$39="YTD",IF(O3428-[1]Dashboard!$AK$37&lt;=0,"YTD"&amp;A3428&amp;[1]Dashboard!$AK$37&amp;F3428),IF([1]Dashboard!$AK$39="FY","FY"&amp;A3428&amp;F3428)))</f>
        <v>YTD202506ENROBE - CAIXA 120GR</v>
      </c>
      <c r="T3428" t="str">
        <f>IF([1]Dashboard!$AK$39="Month","Month"&amp;N3428&amp;F3428,IF([1]Dashboard!$AK$39="YTD",IF(O3428-[1]Dashboard!$AK$37&lt;=0,"YTD"&amp;A3428&amp;[1]Dashboard!$AK$37&amp;U3428),IF([1]Dashboard!$AK$39="FY","FY"&amp;A3428&amp;U3428)))</f>
        <v>YTD2025061 - ENROBEENROBE - CAIXA 120GR</v>
      </c>
      <c r="U3428" t="str">
        <f t="shared" si="215"/>
        <v>1 - ENROBEENROBE - CAIXA 120GR</v>
      </c>
      <c r="V3428" t="str">
        <f>IF([1]Dashboard!$AK$39="Month","Month"&amp;N3428&amp;C3428&amp;E3428,IF([1]Dashboard!$AK$39="YTD",IF(O3428-[1]Dashboard!$AK$37&lt;=0,"YTD"&amp;A3428&amp;[1]Dashboard!$AK$37&amp;C3428&amp;E3428),IF([1]Dashboard!$AK$39="FY","FY"&amp;A3428&amp;C3428&amp;E3428)))</f>
        <v>YTD202506Abbesses1 - ENROBE</v>
      </c>
      <c r="W3428" t="str">
        <f>IF([1]Dashboard!$AK$39="Month","Month"&amp;N3428,IF([1]Dashboard!$AK$39="YTD",IF(O3428-[1]Dashboard!$AK$37&lt;=0,"YTD"&amp;A3428&amp;[1]Dashboard!$AK$37),IF([1]Dashboard!$AK$39="FY","FY"&amp;A3428)))</f>
        <v>YTD202506</v>
      </c>
    </row>
    <row r="3429" spans="1:23" x14ac:dyDescent="0.3">
      <c r="A3429" t="s">
        <v>610</v>
      </c>
      <c r="B3429" t="s">
        <v>294</v>
      </c>
      <c r="C3429" t="s">
        <v>25</v>
      </c>
      <c r="D3429" t="s">
        <v>71</v>
      </c>
      <c r="E3429" t="s">
        <v>45</v>
      </c>
      <c r="F3429" t="s">
        <v>630</v>
      </c>
      <c r="G3429" t="s">
        <v>633</v>
      </c>
      <c r="H3429" t="s">
        <v>634</v>
      </c>
      <c r="I3429" s="4">
        <v>1</v>
      </c>
      <c r="J3429" s="4">
        <v>2.7825136612021857</v>
      </c>
      <c r="K3429" s="4">
        <v>0.79781420765027322</v>
      </c>
      <c r="L3429" s="4">
        <v>1.9846994535519125</v>
      </c>
      <c r="M3429" s="5">
        <v>0.12</v>
      </c>
      <c r="N3429" t="str">
        <f t="shared" si="212"/>
        <v>202503</v>
      </c>
      <c r="O3429" t="str">
        <f t="shared" si="213"/>
        <v>03</v>
      </c>
      <c r="P3429" t="str">
        <f t="shared" si="214"/>
        <v>03.Mar2025</v>
      </c>
      <c r="Q3429" t="str">
        <f>IF([1]Dashboard!$AK$39="Month","Month"&amp;N3429&amp;E3429,IF([1]Dashboard!$AK$39="YTD",IF(O3429-[1]Dashboard!$AK$37&lt;=0,"YTD"&amp;A3429&amp;[1]Dashboard!$AK$37&amp;E3429),IF([1]Dashboard!$AK$39="FY","FY"&amp;A3429&amp;E3429)))</f>
        <v>YTD2025061 - ENROBE</v>
      </c>
      <c r="R3429" t="str">
        <f>IF([1]Dashboard!$AK$39="Month","Month"&amp;N3429&amp;E3429&amp;F3429,IF([1]Dashboard!$AK$39="YTD",IF(O3429-[1]Dashboard!$AK$37&lt;=0,"YTD"&amp;A3429&amp;[1]Dashboard!$AK$37&amp;E3429&amp;F3429),IF([1]Dashboard!$AK$39="FY","FY"&amp;A3429&amp;E3429&amp;F3429)))</f>
        <v>YTD2025061 - ENROBEENROBE - CAIXA 120GR</v>
      </c>
      <c r="S3429" t="str">
        <f>IF([1]Dashboard!$AK$39="Month","Month"&amp;N3429&amp;F3429,IF([1]Dashboard!$AK$39="YTD",IF(O3429-[1]Dashboard!$AK$37&lt;=0,"YTD"&amp;A3429&amp;[1]Dashboard!$AK$37&amp;F3429),IF([1]Dashboard!$AK$39="FY","FY"&amp;A3429&amp;F3429)))</f>
        <v>YTD202506ENROBE - CAIXA 120GR</v>
      </c>
      <c r="T3429" t="str">
        <f>IF([1]Dashboard!$AK$39="Month","Month"&amp;N3429&amp;F3429,IF([1]Dashboard!$AK$39="YTD",IF(O3429-[1]Dashboard!$AK$37&lt;=0,"YTD"&amp;A3429&amp;[1]Dashboard!$AK$37&amp;U3429),IF([1]Dashboard!$AK$39="FY","FY"&amp;A3429&amp;U3429)))</f>
        <v>YTD2025061 - ENROBEENROBE - CAIXA 120GR</v>
      </c>
      <c r="U3429" t="str">
        <f t="shared" si="215"/>
        <v>1 - ENROBEENROBE - CAIXA 120GR</v>
      </c>
      <c r="V3429" t="str">
        <f>IF([1]Dashboard!$AK$39="Month","Month"&amp;N3429&amp;C3429&amp;E3429,IF([1]Dashboard!$AK$39="YTD",IF(O3429-[1]Dashboard!$AK$37&lt;=0,"YTD"&amp;A3429&amp;[1]Dashboard!$AK$37&amp;C3429&amp;E3429),IF([1]Dashboard!$AK$39="FY","FY"&amp;A3429&amp;C3429&amp;E3429)))</f>
        <v>YTD202506Abbesses1 - ENROBE</v>
      </c>
      <c r="W3429" t="str">
        <f>IF([1]Dashboard!$AK$39="Month","Month"&amp;N3429,IF([1]Dashboard!$AK$39="YTD",IF(O3429-[1]Dashboard!$AK$37&lt;=0,"YTD"&amp;A3429&amp;[1]Dashboard!$AK$37),IF([1]Dashboard!$AK$39="FY","FY"&amp;A3429)))</f>
        <v>YTD202506</v>
      </c>
    </row>
    <row r="3430" spans="1:23" x14ac:dyDescent="0.3">
      <c r="A3430" t="s">
        <v>610</v>
      </c>
      <c r="B3430" t="s">
        <v>294</v>
      </c>
      <c r="C3430" t="s">
        <v>25</v>
      </c>
      <c r="D3430" t="s">
        <v>71</v>
      </c>
      <c r="E3430" t="s">
        <v>45</v>
      </c>
      <c r="F3430" t="s">
        <v>630</v>
      </c>
      <c r="G3430" t="s">
        <v>635</v>
      </c>
      <c r="H3430" t="s">
        <v>636</v>
      </c>
      <c r="I3430" s="4">
        <v>1</v>
      </c>
      <c r="J3430" s="4">
        <v>2.9005464480874315</v>
      </c>
      <c r="K3430" s="4">
        <v>0.78907103825136604</v>
      </c>
      <c r="L3430" s="4">
        <v>2.1114754098360655</v>
      </c>
      <c r="M3430" s="5">
        <v>0.12</v>
      </c>
      <c r="N3430" t="str">
        <f t="shared" si="212"/>
        <v>202503</v>
      </c>
      <c r="O3430" t="str">
        <f t="shared" si="213"/>
        <v>03</v>
      </c>
      <c r="P3430" t="str">
        <f t="shared" si="214"/>
        <v>03.Mar2025</v>
      </c>
      <c r="Q3430" t="str">
        <f>IF([1]Dashboard!$AK$39="Month","Month"&amp;N3430&amp;E3430,IF([1]Dashboard!$AK$39="YTD",IF(O3430-[1]Dashboard!$AK$37&lt;=0,"YTD"&amp;A3430&amp;[1]Dashboard!$AK$37&amp;E3430),IF([1]Dashboard!$AK$39="FY","FY"&amp;A3430&amp;E3430)))</f>
        <v>YTD2025061 - ENROBE</v>
      </c>
      <c r="R3430" t="str">
        <f>IF([1]Dashboard!$AK$39="Month","Month"&amp;N3430&amp;E3430&amp;F3430,IF([1]Dashboard!$AK$39="YTD",IF(O3430-[1]Dashboard!$AK$37&lt;=0,"YTD"&amp;A3430&amp;[1]Dashboard!$AK$37&amp;E3430&amp;F3430),IF([1]Dashboard!$AK$39="FY","FY"&amp;A3430&amp;E3430&amp;F3430)))</f>
        <v>YTD2025061 - ENROBEENROBE - CAIXA 120GR</v>
      </c>
      <c r="S3430" t="str">
        <f>IF([1]Dashboard!$AK$39="Month","Month"&amp;N3430&amp;F3430,IF([1]Dashboard!$AK$39="YTD",IF(O3430-[1]Dashboard!$AK$37&lt;=0,"YTD"&amp;A3430&amp;[1]Dashboard!$AK$37&amp;F3430),IF([1]Dashboard!$AK$39="FY","FY"&amp;A3430&amp;F3430)))</f>
        <v>YTD202506ENROBE - CAIXA 120GR</v>
      </c>
      <c r="T3430" t="str">
        <f>IF([1]Dashboard!$AK$39="Month","Month"&amp;N3430&amp;F3430,IF([1]Dashboard!$AK$39="YTD",IF(O3430-[1]Dashboard!$AK$37&lt;=0,"YTD"&amp;A3430&amp;[1]Dashboard!$AK$37&amp;U3430),IF([1]Dashboard!$AK$39="FY","FY"&amp;A3430&amp;U3430)))</f>
        <v>YTD2025061 - ENROBEENROBE - CAIXA 120GR</v>
      </c>
      <c r="U3430" t="str">
        <f t="shared" si="215"/>
        <v>1 - ENROBEENROBE - CAIXA 120GR</v>
      </c>
      <c r="V3430" t="str">
        <f>IF([1]Dashboard!$AK$39="Month","Month"&amp;N3430&amp;C3430&amp;E3430,IF([1]Dashboard!$AK$39="YTD",IF(O3430-[1]Dashboard!$AK$37&lt;=0,"YTD"&amp;A3430&amp;[1]Dashboard!$AK$37&amp;C3430&amp;E3430),IF([1]Dashboard!$AK$39="FY","FY"&amp;A3430&amp;C3430&amp;E3430)))</f>
        <v>YTD202506Abbesses1 - ENROBE</v>
      </c>
      <c r="W3430" t="str">
        <f>IF([1]Dashboard!$AK$39="Month","Month"&amp;N3430,IF([1]Dashboard!$AK$39="YTD",IF(O3430-[1]Dashboard!$AK$37&lt;=0,"YTD"&amp;A3430&amp;[1]Dashboard!$AK$37),IF([1]Dashboard!$AK$39="FY","FY"&amp;A3430)))</f>
        <v>YTD202506</v>
      </c>
    </row>
    <row r="3431" spans="1:23" x14ac:dyDescent="0.3">
      <c r="A3431" t="s">
        <v>610</v>
      </c>
      <c r="B3431" t="s">
        <v>294</v>
      </c>
      <c r="C3431" t="s">
        <v>25</v>
      </c>
      <c r="D3431" t="s">
        <v>71</v>
      </c>
      <c r="E3431" t="s">
        <v>45</v>
      </c>
      <c r="F3431" t="s">
        <v>46</v>
      </c>
      <c r="G3431" t="s">
        <v>104</v>
      </c>
      <c r="H3431" t="s">
        <v>469</v>
      </c>
      <c r="I3431" s="4">
        <v>40</v>
      </c>
      <c r="J3431" s="4">
        <v>116.86775956284148</v>
      </c>
      <c r="K3431" s="4">
        <v>40.918032786885242</v>
      </c>
      <c r="L3431" s="4">
        <v>75.94972677595625</v>
      </c>
      <c r="M3431" s="5">
        <v>6</v>
      </c>
      <c r="N3431" t="str">
        <f t="shared" si="212"/>
        <v>202503</v>
      </c>
      <c r="O3431" t="str">
        <f t="shared" si="213"/>
        <v>03</v>
      </c>
      <c r="P3431" t="str">
        <f t="shared" si="214"/>
        <v>03.Mar2025</v>
      </c>
      <c r="Q3431" t="str">
        <f>IF([1]Dashboard!$AK$39="Month","Month"&amp;N3431&amp;E3431,IF([1]Dashboard!$AK$39="YTD",IF(O3431-[1]Dashboard!$AK$37&lt;=0,"YTD"&amp;A3431&amp;[1]Dashboard!$AK$37&amp;E3431),IF([1]Dashboard!$AK$39="FY","FY"&amp;A3431&amp;E3431)))</f>
        <v>YTD2025061 - ENROBE</v>
      </c>
      <c r="R3431" t="str">
        <f>IF([1]Dashboard!$AK$39="Month","Month"&amp;N3431&amp;E3431&amp;F3431,IF([1]Dashboard!$AK$39="YTD",IF(O3431-[1]Dashboard!$AK$37&lt;=0,"YTD"&amp;A3431&amp;[1]Dashboard!$AK$37&amp;E3431&amp;F3431),IF([1]Dashboard!$AK$39="FY","FY"&amp;A3431&amp;E3431&amp;F3431)))</f>
        <v>YTD2025061 - ENROBEENROBE TO GO</v>
      </c>
      <c r="S3431" t="str">
        <f>IF([1]Dashboard!$AK$39="Month","Month"&amp;N3431&amp;F3431,IF([1]Dashboard!$AK$39="YTD",IF(O3431-[1]Dashboard!$AK$37&lt;=0,"YTD"&amp;A3431&amp;[1]Dashboard!$AK$37&amp;F3431),IF([1]Dashboard!$AK$39="FY","FY"&amp;A3431&amp;F3431)))</f>
        <v>YTD202506ENROBE TO GO</v>
      </c>
      <c r="T3431" t="str">
        <f>IF([1]Dashboard!$AK$39="Month","Month"&amp;N3431&amp;F3431,IF([1]Dashboard!$AK$39="YTD",IF(O3431-[1]Dashboard!$AK$37&lt;=0,"YTD"&amp;A3431&amp;[1]Dashboard!$AK$37&amp;U3431),IF([1]Dashboard!$AK$39="FY","FY"&amp;A3431&amp;U3431)))</f>
        <v>YTD2025061 - ENROBEENROBE TO GO</v>
      </c>
      <c r="U3431" t="str">
        <f t="shared" si="215"/>
        <v>1 - ENROBEENROBE TO GO</v>
      </c>
      <c r="V3431" t="str">
        <f>IF([1]Dashboard!$AK$39="Month","Month"&amp;N3431&amp;C3431&amp;E3431,IF([1]Dashboard!$AK$39="YTD",IF(O3431-[1]Dashboard!$AK$37&lt;=0,"YTD"&amp;A3431&amp;[1]Dashboard!$AK$37&amp;C3431&amp;E3431),IF([1]Dashboard!$AK$39="FY","FY"&amp;A3431&amp;C3431&amp;E3431)))</f>
        <v>YTD202506Abbesses1 - ENROBE</v>
      </c>
      <c r="W3431" t="str">
        <f>IF([1]Dashboard!$AK$39="Month","Month"&amp;N3431,IF([1]Dashboard!$AK$39="YTD",IF(O3431-[1]Dashboard!$AK$37&lt;=0,"YTD"&amp;A3431&amp;[1]Dashboard!$AK$37),IF([1]Dashboard!$AK$39="FY","FY"&amp;A3431)))</f>
        <v>YTD202506</v>
      </c>
    </row>
    <row r="3432" spans="1:23" x14ac:dyDescent="0.3">
      <c r="A3432" t="s">
        <v>610</v>
      </c>
      <c r="B3432" t="s">
        <v>294</v>
      </c>
      <c r="C3432" t="s">
        <v>25</v>
      </c>
      <c r="D3432" t="s">
        <v>71</v>
      </c>
      <c r="E3432" t="s">
        <v>45</v>
      </c>
      <c r="F3432" t="s">
        <v>46</v>
      </c>
      <c r="G3432" t="s">
        <v>106</v>
      </c>
      <c r="H3432" t="s">
        <v>446</v>
      </c>
      <c r="I3432" s="4">
        <v>66</v>
      </c>
      <c r="J3432" s="4">
        <v>225.6633879781422</v>
      </c>
      <c r="K3432" s="4">
        <v>60.87868852459016</v>
      </c>
      <c r="L3432" s="4">
        <v>164.78469945355204</v>
      </c>
      <c r="M3432" s="5">
        <v>9.9</v>
      </c>
      <c r="N3432" t="str">
        <f t="shared" si="212"/>
        <v>202503</v>
      </c>
      <c r="O3432" t="str">
        <f t="shared" si="213"/>
        <v>03</v>
      </c>
      <c r="P3432" t="str">
        <f t="shared" si="214"/>
        <v>03.Mar2025</v>
      </c>
      <c r="Q3432" t="str">
        <f>IF([1]Dashboard!$AK$39="Month","Month"&amp;N3432&amp;E3432,IF([1]Dashboard!$AK$39="YTD",IF(O3432-[1]Dashboard!$AK$37&lt;=0,"YTD"&amp;A3432&amp;[1]Dashboard!$AK$37&amp;E3432),IF([1]Dashboard!$AK$39="FY","FY"&amp;A3432&amp;E3432)))</f>
        <v>YTD2025061 - ENROBE</v>
      </c>
      <c r="R3432" t="str">
        <f>IF([1]Dashboard!$AK$39="Month","Month"&amp;N3432&amp;E3432&amp;F3432,IF([1]Dashboard!$AK$39="YTD",IF(O3432-[1]Dashboard!$AK$37&lt;=0,"YTD"&amp;A3432&amp;[1]Dashboard!$AK$37&amp;E3432&amp;F3432),IF([1]Dashboard!$AK$39="FY","FY"&amp;A3432&amp;E3432&amp;F3432)))</f>
        <v>YTD2025061 - ENROBEENROBE TO GO</v>
      </c>
      <c r="S3432" t="str">
        <f>IF([1]Dashboard!$AK$39="Month","Month"&amp;N3432&amp;F3432,IF([1]Dashboard!$AK$39="YTD",IF(O3432-[1]Dashboard!$AK$37&lt;=0,"YTD"&amp;A3432&amp;[1]Dashboard!$AK$37&amp;F3432),IF([1]Dashboard!$AK$39="FY","FY"&amp;A3432&amp;F3432)))</f>
        <v>YTD202506ENROBE TO GO</v>
      </c>
      <c r="T3432" t="str">
        <f>IF([1]Dashboard!$AK$39="Month","Month"&amp;N3432&amp;F3432,IF([1]Dashboard!$AK$39="YTD",IF(O3432-[1]Dashboard!$AK$37&lt;=0,"YTD"&amp;A3432&amp;[1]Dashboard!$AK$37&amp;U3432),IF([1]Dashboard!$AK$39="FY","FY"&amp;A3432&amp;U3432)))</f>
        <v>YTD2025061 - ENROBEENROBE TO GO</v>
      </c>
      <c r="U3432" t="str">
        <f t="shared" si="215"/>
        <v>1 - ENROBEENROBE TO GO</v>
      </c>
      <c r="V3432" t="str">
        <f>IF([1]Dashboard!$AK$39="Month","Month"&amp;N3432&amp;C3432&amp;E3432,IF([1]Dashboard!$AK$39="YTD",IF(O3432-[1]Dashboard!$AK$37&lt;=0,"YTD"&amp;A3432&amp;[1]Dashboard!$AK$37&amp;C3432&amp;E3432),IF([1]Dashboard!$AK$39="FY","FY"&amp;A3432&amp;C3432&amp;E3432)))</f>
        <v>YTD202506Abbesses1 - ENROBE</v>
      </c>
      <c r="W3432" t="str">
        <f>IF([1]Dashboard!$AK$39="Month","Month"&amp;N3432,IF([1]Dashboard!$AK$39="YTD",IF(O3432-[1]Dashboard!$AK$37&lt;=0,"YTD"&amp;A3432&amp;[1]Dashboard!$AK$37),IF([1]Dashboard!$AK$39="FY","FY"&amp;A3432)))</f>
        <v>YTD202506</v>
      </c>
    </row>
    <row r="3433" spans="1:23" x14ac:dyDescent="0.3">
      <c r="A3433" t="s">
        <v>610</v>
      </c>
      <c r="B3433" t="s">
        <v>294</v>
      </c>
      <c r="C3433" t="s">
        <v>25</v>
      </c>
      <c r="D3433" t="s">
        <v>71</v>
      </c>
      <c r="E3433" t="s">
        <v>45</v>
      </c>
      <c r="F3433" t="s">
        <v>46</v>
      </c>
      <c r="G3433" t="s">
        <v>108</v>
      </c>
      <c r="H3433" t="s">
        <v>470</v>
      </c>
      <c r="I3433" s="4">
        <v>10</v>
      </c>
      <c r="J3433" s="4">
        <v>31.82950819672131</v>
      </c>
      <c r="K3433" s="4">
        <v>10.22950819672131</v>
      </c>
      <c r="L3433" s="4">
        <v>21.6</v>
      </c>
      <c r="M3433" s="5">
        <v>1.5</v>
      </c>
      <c r="N3433" t="str">
        <f t="shared" si="212"/>
        <v>202503</v>
      </c>
      <c r="O3433" t="str">
        <f t="shared" si="213"/>
        <v>03</v>
      </c>
      <c r="P3433" t="str">
        <f t="shared" si="214"/>
        <v>03.Mar2025</v>
      </c>
      <c r="Q3433" t="str">
        <f>IF([1]Dashboard!$AK$39="Month","Month"&amp;N3433&amp;E3433,IF([1]Dashboard!$AK$39="YTD",IF(O3433-[1]Dashboard!$AK$37&lt;=0,"YTD"&amp;A3433&amp;[1]Dashboard!$AK$37&amp;E3433),IF([1]Dashboard!$AK$39="FY","FY"&amp;A3433&amp;E3433)))</f>
        <v>YTD2025061 - ENROBE</v>
      </c>
      <c r="R3433" t="str">
        <f>IF([1]Dashboard!$AK$39="Month","Month"&amp;N3433&amp;E3433&amp;F3433,IF([1]Dashboard!$AK$39="YTD",IF(O3433-[1]Dashboard!$AK$37&lt;=0,"YTD"&amp;A3433&amp;[1]Dashboard!$AK$37&amp;E3433&amp;F3433),IF([1]Dashboard!$AK$39="FY","FY"&amp;A3433&amp;E3433&amp;F3433)))</f>
        <v>YTD2025061 - ENROBEENROBE TO GO</v>
      </c>
      <c r="S3433" t="str">
        <f>IF([1]Dashboard!$AK$39="Month","Month"&amp;N3433&amp;F3433,IF([1]Dashboard!$AK$39="YTD",IF(O3433-[1]Dashboard!$AK$37&lt;=0,"YTD"&amp;A3433&amp;[1]Dashboard!$AK$37&amp;F3433),IF([1]Dashboard!$AK$39="FY","FY"&amp;A3433&amp;F3433)))</f>
        <v>YTD202506ENROBE TO GO</v>
      </c>
      <c r="T3433" t="str">
        <f>IF([1]Dashboard!$AK$39="Month","Month"&amp;N3433&amp;F3433,IF([1]Dashboard!$AK$39="YTD",IF(O3433-[1]Dashboard!$AK$37&lt;=0,"YTD"&amp;A3433&amp;[1]Dashboard!$AK$37&amp;U3433),IF([1]Dashboard!$AK$39="FY","FY"&amp;A3433&amp;U3433)))</f>
        <v>YTD2025061 - ENROBEENROBE TO GO</v>
      </c>
      <c r="U3433" t="str">
        <f t="shared" si="215"/>
        <v>1 - ENROBEENROBE TO GO</v>
      </c>
      <c r="V3433" t="str">
        <f>IF([1]Dashboard!$AK$39="Month","Month"&amp;N3433&amp;C3433&amp;E3433,IF([1]Dashboard!$AK$39="YTD",IF(O3433-[1]Dashboard!$AK$37&lt;=0,"YTD"&amp;A3433&amp;[1]Dashboard!$AK$37&amp;C3433&amp;E3433),IF([1]Dashboard!$AK$39="FY","FY"&amp;A3433&amp;C3433&amp;E3433)))</f>
        <v>YTD202506Abbesses1 - ENROBE</v>
      </c>
      <c r="W3433" t="str">
        <f>IF([1]Dashboard!$AK$39="Month","Month"&amp;N3433,IF([1]Dashboard!$AK$39="YTD",IF(O3433-[1]Dashboard!$AK$37&lt;=0,"YTD"&amp;A3433&amp;[1]Dashboard!$AK$37),IF([1]Dashboard!$AK$39="FY","FY"&amp;A3433)))</f>
        <v>YTD202506</v>
      </c>
    </row>
    <row r="3434" spans="1:23" x14ac:dyDescent="0.3">
      <c r="A3434" t="s">
        <v>610</v>
      </c>
      <c r="B3434" t="s">
        <v>294</v>
      </c>
      <c r="C3434" t="s">
        <v>25</v>
      </c>
      <c r="D3434" t="s">
        <v>71</v>
      </c>
      <c r="E3434" t="s">
        <v>45</v>
      </c>
      <c r="F3434" t="s">
        <v>46</v>
      </c>
      <c r="G3434" t="s">
        <v>47</v>
      </c>
      <c r="H3434" t="s">
        <v>447</v>
      </c>
      <c r="I3434" s="4">
        <v>26</v>
      </c>
      <c r="J3434" s="4">
        <v>83.012021857923486</v>
      </c>
      <c r="K3434" s="4">
        <v>25.289617486338798</v>
      </c>
      <c r="L3434" s="4">
        <v>57.722404371584695</v>
      </c>
      <c r="M3434" s="5">
        <v>3.9</v>
      </c>
      <c r="N3434" t="str">
        <f t="shared" si="212"/>
        <v>202503</v>
      </c>
      <c r="O3434" t="str">
        <f t="shared" si="213"/>
        <v>03</v>
      </c>
      <c r="P3434" t="str">
        <f t="shared" si="214"/>
        <v>03.Mar2025</v>
      </c>
      <c r="Q3434" t="str">
        <f>IF([1]Dashboard!$AK$39="Month","Month"&amp;N3434&amp;E3434,IF([1]Dashboard!$AK$39="YTD",IF(O3434-[1]Dashboard!$AK$37&lt;=0,"YTD"&amp;A3434&amp;[1]Dashboard!$AK$37&amp;E3434),IF([1]Dashboard!$AK$39="FY","FY"&amp;A3434&amp;E3434)))</f>
        <v>YTD2025061 - ENROBE</v>
      </c>
      <c r="R3434" t="str">
        <f>IF([1]Dashboard!$AK$39="Month","Month"&amp;N3434&amp;E3434&amp;F3434,IF([1]Dashboard!$AK$39="YTD",IF(O3434-[1]Dashboard!$AK$37&lt;=0,"YTD"&amp;A3434&amp;[1]Dashboard!$AK$37&amp;E3434&amp;F3434),IF([1]Dashboard!$AK$39="FY","FY"&amp;A3434&amp;E3434&amp;F3434)))</f>
        <v>YTD2025061 - ENROBEENROBE TO GO</v>
      </c>
      <c r="S3434" t="str">
        <f>IF([1]Dashboard!$AK$39="Month","Month"&amp;N3434&amp;F3434,IF([1]Dashboard!$AK$39="YTD",IF(O3434-[1]Dashboard!$AK$37&lt;=0,"YTD"&amp;A3434&amp;[1]Dashboard!$AK$37&amp;F3434),IF([1]Dashboard!$AK$39="FY","FY"&amp;A3434&amp;F3434)))</f>
        <v>YTD202506ENROBE TO GO</v>
      </c>
      <c r="T3434" t="str">
        <f>IF([1]Dashboard!$AK$39="Month","Month"&amp;N3434&amp;F3434,IF([1]Dashboard!$AK$39="YTD",IF(O3434-[1]Dashboard!$AK$37&lt;=0,"YTD"&amp;A3434&amp;[1]Dashboard!$AK$37&amp;U3434),IF([1]Dashboard!$AK$39="FY","FY"&amp;A3434&amp;U3434)))</f>
        <v>YTD2025061 - ENROBEENROBE TO GO</v>
      </c>
      <c r="U3434" t="str">
        <f t="shared" si="215"/>
        <v>1 - ENROBEENROBE TO GO</v>
      </c>
      <c r="V3434" t="str">
        <f>IF([1]Dashboard!$AK$39="Month","Month"&amp;N3434&amp;C3434&amp;E3434,IF([1]Dashboard!$AK$39="YTD",IF(O3434-[1]Dashboard!$AK$37&lt;=0,"YTD"&amp;A3434&amp;[1]Dashboard!$AK$37&amp;C3434&amp;E3434),IF([1]Dashboard!$AK$39="FY","FY"&amp;A3434&amp;C3434&amp;E3434)))</f>
        <v>YTD202506Abbesses1 - ENROBE</v>
      </c>
      <c r="W3434" t="str">
        <f>IF([1]Dashboard!$AK$39="Month","Month"&amp;N3434,IF([1]Dashboard!$AK$39="YTD",IF(O3434-[1]Dashboard!$AK$37&lt;=0,"YTD"&amp;A3434&amp;[1]Dashboard!$AK$37),IF([1]Dashboard!$AK$39="FY","FY"&amp;A3434)))</f>
        <v>YTD202506</v>
      </c>
    </row>
    <row r="3435" spans="1:23" x14ac:dyDescent="0.3">
      <c r="A3435" t="s">
        <v>610</v>
      </c>
      <c r="B3435" t="s">
        <v>294</v>
      </c>
      <c r="C3435" t="s">
        <v>25</v>
      </c>
      <c r="D3435" t="s">
        <v>71</v>
      </c>
      <c r="E3435" t="s">
        <v>45</v>
      </c>
      <c r="F3435" t="s">
        <v>46</v>
      </c>
      <c r="G3435" t="s">
        <v>111</v>
      </c>
      <c r="H3435" t="s">
        <v>471</v>
      </c>
      <c r="I3435" s="4">
        <v>57</v>
      </c>
      <c r="J3435" s="4">
        <v>211.48196721311453</v>
      </c>
      <c r="K3435" s="4">
        <v>69.770491803278688</v>
      </c>
      <c r="L3435" s="4">
        <v>141.71147540983586</v>
      </c>
      <c r="M3435" s="5">
        <v>8.5500000000000007</v>
      </c>
      <c r="N3435" t="str">
        <f t="shared" si="212"/>
        <v>202503</v>
      </c>
      <c r="O3435" t="str">
        <f t="shared" si="213"/>
        <v>03</v>
      </c>
      <c r="P3435" t="str">
        <f t="shared" si="214"/>
        <v>03.Mar2025</v>
      </c>
      <c r="Q3435" t="str">
        <f>IF([1]Dashboard!$AK$39="Month","Month"&amp;N3435&amp;E3435,IF([1]Dashboard!$AK$39="YTD",IF(O3435-[1]Dashboard!$AK$37&lt;=0,"YTD"&amp;A3435&amp;[1]Dashboard!$AK$37&amp;E3435),IF([1]Dashboard!$AK$39="FY","FY"&amp;A3435&amp;E3435)))</f>
        <v>YTD2025061 - ENROBE</v>
      </c>
      <c r="R3435" t="str">
        <f>IF([1]Dashboard!$AK$39="Month","Month"&amp;N3435&amp;E3435&amp;F3435,IF([1]Dashboard!$AK$39="YTD",IF(O3435-[1]Dashboard!$AK$37&lt;=0,"YTD"&amp;A3435&amp;[1]Dashboard!$AK$37&amp;E3435&amp;F3435),IF([1]Dashboard!$AK$39="FY","FY"&amp;A3435&amp;E3435&amp;F3435)))</f>
        <v>YTD2025061 - ENROBEENROBE TO GO</v>
      </c>
      <c r="S3435" t="str">
        <f>IF([1]Dashboard!$AK$39="Month","Month"&amp;N3435&amp;F3435,IF([1]Dashboard!$AK$39="YTD",IF(O3435-[1]Dashboard!$AK$37&lt;=0,"YTD"&amp;A3435&amp;[1]Dashboard!$AK$37&amp;F3435),IF([1]Dashboard!$AK$39="FY","FY"&amp;A3435&amp;F3435)))</f>
        <v>YTD202506ENROBE TO GO</v>
      </c>
      <c r="T3435" t="str">
        <f>IF([1]Dashboard!$AK$39="Month","Month"&amp;N3435&amp;F3435,IF([1]Dashboard!$AK$39="YTD",IF(O3435-[1]Dashboard!$AK$37&lt;=0,"YTD"&amp;A3435&amp;[1]Dashboard!$AK$37&amp;U3435),IF([1]Dashboard!$AK$39="FY","FY"&amp;A3435&amp;U3435)))</f>
        <v>YTD2025061 - ENROBEENROBE TO GO</v>
      </c>
      <c r="U3435" t="str">
        <f t="shared" si="215"/>
        <v>1 - ENROBEENROBE TO GO</v>
      </c>
      <c r="V3435" t="str">
        <f>IF([1]Dashboard!$AK$39="Month","Month"&amp;N3435&amp;C3435&amp;E3435,IF([1]Dashboard!$AK$39="YTD",IF(O3435-[1]Dashboard!$AK$37&lt;=0,"YTD"&amp;A3435&amp;[1]Dashboard!$AK$37&amp;C3435&amp;E3435),IF([1]Dashboard!$AK$39="FY","FY"&amp;A3435&amp;C3435&amp;E3435)))</f>
        <v>YTD202506Abbesses1 - ENROBE</v>
      </c>
      <c r="W3435" t="str">
        <f>IF([1]Dashboard!$AK$39="Month","Month"&amp;N3435,IF([1]Dashboard!$AK$39="YTD",IF(O3435-[1]Dashboard!$AK$37&lt;=0,"YTD"&amp;A3435&amp;[1]Dashboard!$AK$37),IF([1]Dashboard!$AK$39="FY","FY"&amp;A3435)))</f>
        <v>YTD202506</v>
      </c>
    </row>
    <row r="3436" spans="1:23" x14ac:dyDescent="0.3">
      <c r="A3436" t="s">
        <v>610</v>
      </c>
      <c r="B3436" t="s">
        <v>294</v>
      </c>
      <c r="C3436" t="s">
        <v>25</v>
      </c>
      <c r="D3436" t="s">
        <v>71</v>
      </c>
      <c r="E3436" t="s">
        <v>45</v>
      </c>
      <c r="F3436" t="s">
        <v>46</v>
      </c>
      <c r="G3436" t="s">
        <v>113</v>
      </c>
      <c r="H3436" t="s">
        <v>472</v>
      </c>
      <c r="I3436" s="4">
        <v>21</v>
      </c>
      <c r="J3436" s="4">
        <v>74.122404371584679</v>
      </c>
      <c r="K3436" s="4">
        <v>25.704918032786882</v>
      </c>
      <c r="L3436" s="4">
        <v>48.417486338797794</v>
      </c>
      <c r="M3436" s="5">
        <v>3.15</v>
      </c>
      <c r="N3436" t="str">
        <f t="shared" si="212"/>
        <v>202503</v>
      </c>
      <c r="O3436" t="str">
        <f t="shared" si="213"/>
        <v>03</v>
      </c>
      <c r="P3436" t="str">
        <f t="shared" si="214"/>
        <v>03.Mar2025</v>
      </c>
      <c r="Q3436" t="str">
        <f>IF([1]Dashboard!$AK$39="Month","Month"&amp;N3436&amp;E3436,IF([1]Dashboard!$AK$39="YTD",IF(O3436-[1]Dashboard!$AK$37&lt;=0,"YTD"&amp;A3436&amp;[1]Dashboard!$AK$37&amp;E3436),IF([1]Dashboard!$AK$39="FY","FY"&amp;A3436&amp;E3436)))</f>
        <v>YTD2025061 - ENROBE</v>
      </c>
      <c r="R3436" t="str">
        <f>IF([1]Dashboard!$AK$39="Month","Month"&amp;N3436&amp;E3436&amp;F3436,IF([1]Dashboard!$AK$39="YTD",IF(O3436-[1]Dashboard!$AK$37&lt;=0,"YTD"&amp;A3436&amp;[1]Dashboard!$AK$37&amp;E3436&amp;F3436),IF([1]Dashboard!$AK$39="FY","FY"&amp;A3436&amp;E3436&amp;F3436)))</f>
        <v>YTD2025061 - ENROBEENROBE TO GO</v>
      </c>
      <c r="S3436" t="str">
        <f>IF([1]Dashboard!$AK$39="Month","Month"&amp;N3436&amp;F3436,IF([1]Dashboard!$AK$39="YTD",IF(O3436-[1]Dashboard!$AK$37&lt;=0,"YTD"&amp;A3436&amp;[1]Dashboard!$AK$37&amp;F3436),IF([1]Dashboard!$AK$39="FY","FY"&amp;A3436&amp;F3436)))</f>
        <v>YTD202506ENROBE TO GO</v>
      </c>
      <c r="T3436" t="str">
        <f>IF([1]Dashboard!$AK$39="Month","Month"&amp;N3436&amp;F3436,IF([1]Dashboard!$AK$39="YTD",IF(O3436-[1]Dashboard!$AK$37&lt;=0,"YTD"&amp;A3436&amp;[1]Dashboard!$AK$37&amp;U3436),IF([1]Dashboard!$AK$39="FY","FY"&amp;A3436&amp;U3436)))</f>
        <v>YTD2025061 - ENROBEENROBE TO GO</v>
      </c>
      <c r="U3436" t="str">
        <f t="shared" si="215"/>
        <v>1 - ENROBEENROBE TO GO</v>
      </c>
      <c r="V3436" t="str">
        <f>IF([1]Dashboard!$AK$39="Month","Month"&amp;N3436&amp;C3436&amp;E3436,IF([1]Dashboard!$AK$39="YTD",IF(O3436-[1]Dashboard!$AK$37&lt;=0,"YTD"&amp;A3436&amp;[1]Dashboard!$AK$37&amp;C3436&amp;E3436),IF([1]Dashboard!$AK$39="FY","FY"&amp;A3436&amp;C3436&amp;E3436)))</f>
        <v>YTD202506Abbesses1 - ENROBE</v>
      </c>
      <c r="W3436" t="str">
        <f>IF([1]Dashboard!$AK$39="Month","Month"&amp;N3436,IF([1]Dashboard!$AK$39="YTD",IF(O3436-[1]Dashboard!$AK$37&lt;=0,"YTD"&amp;A3436&amp;[1]Dashboard!$AK$37),IF([1]Dashboard!$AK$39="FY","FY"&amp;A3436)))</f>
        <v>YTD202506</v>
      </c>
    </row>
    <row r="3437" spans="1:23" x14ac:dyDescent="0.3">
      <c r="A3437" t="s">
        <v>610</v>
      </c>
      <c r="B3437" t="s">
        <v>294</v>
      </c>
      <c r="C3437" t="s">
        <v>25</v>
      </c>
      <c r="D3437" t="s">
        <v>71</v>
      </c>
      <c r="E3437" t="s">
        <v>49</v>
      </c>
      <c r="F3437" t="s">
        <v>117</v>
      </c>
      <c r="G3437" t="s">
        <v>345</v>
      </c>
      <c r="H3437" t="s">
        <v>474</v>
      </c>
      <c r="I3437" s="4">
        <v>3.7829999999999995</v>
      </c>
      <c r="J3437" s="4">
        <v>66.133333333333326</v>
      </c>
      <c r="K3437" s="4">
        <v>20.837508196721306</v>
      </c>
      <c r="L3437" s="4">
        <v>45.295825136612024</v>
      </c>
      <c r="M3437" s="5">
        <v>3.7829999999999995</v>
      </c>
      <c r="N3437" t="str">
        <f t="shared" si="212"/>
        <v>202503</v>
      </c>
      <c r="O3437" t="str">
        <f t="shared" si="213"/>
        <v>03</v>
      </c>
      <c r="P3437" t="str">
        <f t="shared" si="214"/>
        <v>03.Mar2025</v>
      </c>
      <c r="Q3437" t="str">
        <f>IF([1]Dashboard!$AK$39="Month","Month"&amp;N3437&amp;E3437,IF([1]Dashboard!$AK$39="YTD",IF(O3437-[1]Dashboard!$AK$37&lt;=0,"YTD"&amp;A3437&amp;[1]Dashboard!$AK$37&amp;E3437),IF([1]Dashboard!$AK$39="FY","FY"&amp;A3437&amp;E3437)))</f>
        <v>YTD2025061 - QUEBRA</v>
      </c>
      <c r="R3437" t="str">
        <f>IF([1]Dashboard!$AK$39="Month","Month"&amp;N3437&amp;E3437&amp;F3437,IF([1]Dashboard!$AK$39="YTD",IF(O3437-[1]Dashboard!$AK$37&lt;=0,"YTD"&amp;A3437&amp;[1]Dashboard!$AK$37&amp;E3437&amp;F3437),IF([1]Dashboard!$AK$39="FY","FY"&amp;A3437&amp;E3437&amp;F3437)))</f>
        <v>YTD2025061 - QUEBRAQUEBRA QUEBRA</v>
      </c>
      <c r="S3437" t="str">
        <f>IF([1]Dashboard!$AK$39="Month","Month"&amp;N3437&amp;F3437,IF([1]Dashboard!$AK$39="YTD",IF(O3437-[1]Dashboard!$AK$37&lt;=0,"YTD"&amp;A3437&amp;[1]Dashboard!$AK$37&amp;F3437),IF([1]Dashboard!$AK$39="FY","FY"&amp;A3437&amp;F3437)))</f>
        <v>YTD202506QUEBRA QUEBRA</v>
      </c>
      <c r="T3437" t="str">
        <f>IF([1]Dashboard!$AK$39="Month","Month"&amp;N3437&amp;F3437,IF([1]Dashboard!$AK$39="YTD",IF(O3437-[1]Dashboard!$AK$37&lt;=0,"YTD"&amp;A3437&amp;[1]Dashboard!$AK$37&amp;U3437),IF([1]Dashboard!$AK$39="FY","FY"&amp;A3437&amp;U3437)))</f>
        <v>YTD2025061 - QUEBRAQUEBRA QUEBRA</v>
      </c>
      <c r="U3437" t="str">
        <f t="shared" si="215"/>
        <v>1 - QUEBRAQUEBRA QUEBRA</v>
      </c>
      <c r="V3437" t="str">
        <f>IF([1]Dashboard!$AK$39="Month","Month"&amp;N3437&amp;C3437&amp;E3437,IF([1]Dashboard!$AK$39="YTD",IF(O3437-[1]Dashboard!$AK$37&lt;=0,"YTD"&amp;A3437&amp;[1]Dashboard!$AK$37&amp;C3437&amp;E3437),IF([1]Dashboard!$AK$39="FY","FY"&amp;A3437&amp;C3437&amp;E3437)))</f>
        <v>YTD202506Abbesses1 - QUEBRA</v>
      </c>
      <c r="W3437" t="str">
        <f>IF([1]Dashboard!$AK$39="Month","Month"&amp;N3437,IF([1]Dashboard!$AK$39="YTD",IF(O3437-[1]Dashboard!$AK$37&lt;=0,"YTD"&amp;A3437&amp;[1]Dashboard!$AK$37),IF([1]Dashboard!$AK$39="FY","FY"&amp;A3437)))</f>
        <v>YTD202506</v>
      </c>
    </row>
    <row r="3438" spans="1:23" x14ac:dyDescent="0.3">
      <c r="A3438" t="s">
        <v>610</v>
      </c>
      <c r="B3438" t="s">
        <v>294</v>
      </c>
      <c r="C3438" t="s">
        <v>25</v>
      </c>
      <c r="D3438" t="s">
        <v>71</v>
      </c>
      <c r="E3438" t="s">
        <v>49</v>
      </c>
      <c r="F3438" t="s">
        <v>117</v>
      </c>
      <c r="G3438" t="s">
        <v>118</v>
      </c>
      <c r="H3438" t="s">
        <v>475</v>
      </c>
      <c r="I3438" s="4">
        <v>8.9560000000000013</v>
      </c>
      <c r="J3438" s="4">
        <v>175.55191256830602</v>
      </c>
      <c r="K3438" s="4">
        <v>48.215580327868857</v>
      </c>
      <c r="L3438" s="4">
        <v>127.33633224043717</v>
      </c>
      <c r="M3438" s="5">
        <v>8.9560000000000013</v>
      </c>
      <c r="N3438" t="str">
        <f t="shared" si="212"/>
        <v>202503</v>
      </c>
      <c r="O3438" t="str">
        <f t="shared" si="213"/>
        <v>03</v>
      </c>
      <c r="P3438" t="str">
        <f t="shared" si="214"/>
        <v>03.Mar2025</v>
      </c>
      <c r="Q3438" t="str">
        <f>IF([1]Dashboard!$AK$39="Month","Month"&amp;N3438&amp;E3438,IF([1]Dashboard!$AK$39="YTD",IF(O3438-[1]Dashboard!$AK$37&lt;=0,"YTD"&amp;A3438&amp;[1]Dashboard!$AK$37&amp;E3438),IF([1]Dashboard!$AK$39="FY","FY"&amp;A3438&amp;E3438)))</f>
        <v>YTD2025061 - QUEBRA</v>
      </c>
      <c r="R3438" t="str">
        <f>IF([1]Dashboard!$AK$39="Month","Month"&amp;N3438&amp;E3438&amp;F3438,IF([1]Dashboard!$AK$39="YTD",IF(O3438-[1]Dashboard!$AK$37&lt;=0,"YTD"&amp;A3438&amp;[1]Dashboard!$AK$37&amp;E3438&amp;F3438),IF([1]Dashboard!$AK$39="FY","FY"&amp;A3438&amp;E3438&amp;F3438)))</f>
        <v>YTD2025061 - QUEBRAQUEBRA QUEBRA</v>
      </c>
      <c r="S3438" t="str">
        <f>IF([1]Dashboard!$AK$39="Month","Month"&amp;N3438&amp;F3438,IF([1]Dashboard!$AK$39="YTD",IF(O3438-[1]Dashboard!$AK$37&lt;=0,"YTD"&amp;A3438&amp;[1]Dashboard!$AK$37&amp;F3438),IF([1]Dashboard!$AK$39="FY","FY"&amp;A3438&amp;F3438)))</f>
        <v>YTD202506QUEBRA QUEBRA</v>
      </c>
      <c r="T3438" t="str">
        <f>IF([1]Dashboard!$AK$39="Month","Month"&amp;N3438&amp;F3438,IF([1]Dashboard!$AK$39="YTD",IF(O3438-[1]Dashboard!$AK$37&lt;=0,"YTD"&amp;A3438&amp;[1]Dashboard!$AK$37&amp;U3438),IF([1]Dashboard!$AK$39="FY","FY"&amp;A3438&amp;U3438)))</f>
        <v>YTD2025061 - QUEBRAQUEBRA QUEBRA</v>
      </c>
      <c r="U3438" t="str">
        <f t="shared" si="215"/>
        <v>1 - QUEBRAQUEBRA QUEBRA</v>
      </c>
      <c r="V3438" t="str">
        <f>IF([1]Dashboard!$AK$39="Month","Month"&amp;N3438&amp;C3438&amp;E3438,IF([1]Dashboard!$AK$39="YTD",IF(O3438-[1]Dashboard!$AK$37&lt;=0,"YTD"&amp;A3438&amp;[1]Dashboard!$AK$37&amp;C3438&amp;E3438),IF([1]Dashboard!$AK$39="FY","FY"&amp;A3438&amp;C3438&amp;E3438)))</f>
        <v>YTD202506Abbesses1 - QUEBRA</v>
      </c>
      <c r="W3438" t="str">
        <f>IF([1]Dashboard!$AK$39="Month","Month"&amp;N3438,IF([1]Dashboard!$AK$39="YTD",IF(O3438-[1]Dashboard!$AK$37&lt;=0,"YTD"&amp;A3438&amp;[1]Dashboard!$AK$37),IF([1]Dashboard!$AK$39="FY","FY"&amp;A3438)))</f>
        <v>YTD202506</v>
      </c>
    </row>
    <row r="3439" spans="1:23" x14ac:dyDescent="0.3">
      <c r="A3439" t="s">
        <v>610</v>
      </c>
      <c r="B3439" t="s">
        <v>294</v>
      </c>
      <c r="C3439" t="s">
        <v>25</v>
      </c>
      <c r="D3439" t="s">
        <v>71</v>
      </c>
      <c r="E3439" t="s">
        <v>49</v>
      </c>
      <c r="F3439" t="s">
        <v>117</v>
      </c>
      <c r="G3439" t="s">
        <v>252</v>
      </c>
      <c r="H3439" t="s">
        <v>476</v>
      </c>
      <c r="I3439" s="4">
        <v>5.6809999999999992</v>
      </c>
      <c r="J3439" s="4">
        <v>99.512568306010962</v>
      </c>
      <c r="K3439" s="4">
        <v>29.156257923497261</v>
      </c>
      <c r="L3439" s="4">
        <v>70.356310382513698</v>
      </c>
      <c r="M3439" s="5">
        <v>5.6809999999999992</v>
      </c>
      <c r="N3439" t="str">
        <f t="shared" si="212"/>
        <v>202503</v>
      </c>
      <c r="O3439" t="str">
        <f t="shared" si="213"/>
        <v>03</v>
      </c>
      <c r="P3439" t="str">
        <f t="shared" si="214"/>
        <v>03.Mar2025</v>
      </c>
      <c r="Q3439" t="str">
        <f>IF([1]Dashboard!$AK$39="Month","Month"&amp;N3439&amp;E3439,IF([1]Dashboard!$AK$39="YTD",IF(O3439-[1]Dashboard!$AK$37&lt;=0,"YTD"&amp;A3439&amp;[1]Dashboard!$AK$37&amp;E3439),IF([1]Dashboard!$AK$39="FY","FY"&amp;A3439&amp;E3439)))</f>
        <v>YTD2025061 - QUEBRA</v>
      </c>
      <c r="R3439" t="str">
        <f>IF([1]Dashboard!$AK$39="Month","Month"&amp;N3439&amp;E3439&amp;F3439,IF([1]Dashboard!$AK$39="YTD",IF(O3439-[1]Dashboard!$AK$37&lt;=0,"YTD"&amp;A3439&amp;[1]Dashboard!$AK$37&amp;E3439&amp;F3439),IF([1]Dashboard!$AK$39="FY","FY"&amp;A3439&amp;E3439&amp;F3439)))</f>
        <v>YTD2025061 - QUEBRAQUEBRA QUEBRA</v>
      </c>
      <c r="S3439" t="str">
        <f>IF([1]Dashboard!$AK$39="Month","Month"&amp;N3439&amp;F3439,IF([1]Dashboard!$AK$39="YTD",IF(O3439-[1]Dashboard!$AK$37&lt;=0,"YTD"&amp;A3439&amp;[1]Dashboard!$AK$37&amp;F3439),IF([1]Dashboard!$AK$39="FY","FY"&amp;A3439&amp;F3439)))</f>
        <v>YTD202506QUEBRA QUEBRA</v>
      </c>
      <c r="T3439" t="str">
        <f>IF([1]Dashboard!$AK$39="Month","Month"&amp;N3439&amp;F3439,IF([1]Dashboard!$AK$39="YTD",IF(O3439-[1]Dashboard!$AK$37&lt;=0,"YTD"&amp;A3439&amp;[1]Dashboard!$AK$37&amp;U3439),IF([1]Dashboard!$AK$39="FY","FY"&amp;A3439&amp;U3439)))</f>
        <v>YTD2025061 - QUEBRAQUEBRA QUEBRA</v>
      </c>
      <c r="U3439" t="str">
        <f t="shared" si="215"/>
        <v>1 - QUEBRAQUEBRA QUEBRA</v>
      </c>
      <c r="V3439" t="str">
        <f>IF([1]Dashboard!$AK$39="Month","Month"&amp;N3439&amp;C3439&amp;E3439,IF([1]Dashboard!$AK$39="YTD",IF(O3439-[1]Dashboard!$AK$37&lt;=0,"YTD"&amp;A3439&amp;[1]Dashboard!$AK$37&amp;C3439&amp;E3439),IF([1]Dashboard!$AK$39="FY","FY"&amp;A3439&amp;C3439&amp;E3439)))</f>
        <v>YTD202506Abbesses1 - QUEBRA</v>
      </c>
      <c r="W3439" t="str">
        <f>IF([1]Dashboard!$AK$39="Month","Month"&amp;N3439,IF([1]Dashboard!$AK$39="YTD",IF(O3439-[1]Dashboard!$AK$37&lt;=0,"YTD"&amp;A3439&amp;[1]Dashboard!$AK$37),IF([1]Dashboard!$AK$39="FY","FY"&amp;A3439)))</f>
        <v>YTD202506</v>
      </c>
    </row>
    <row r="3440" spans="1:23" x14ac:dyDescent="0.3">
      <c r="A3440" t="s">
        <v>610</v>
      </c>
      <c r="B3440" t="s">
        <v>294</v>
      </c>
      <c r="C3440" t="s">
        <v>25</v>
      </c>
      <c r="D3440" t="s">
        <v>71</v>
      </c>
      <c r="E3440" t="s">
        <v>49</v>
      </c>
      <c r="F3440" t="s">
        <v>117</v>
      </c>
      <c r="G3440" t="s">
        <v>120</v>
      </c>
      <c r="H3440" t="s">
        <v>477</v>
      </c>
      <c r="I3440" s="4">
        <v>8.1749999999999989</v>
      </c>
      <c r="J3440" s="4">
        <v>143.03825136612022</v>
      </c>
      <c r="K3440" s="4">
        <v>37.846229508196714</v>
      </c>
      <c r="L3440" s="4">
        <v>105.19202185792351</v>
      </c>
      <c r="M3440" s="5">
        <v>8.1749999999999989</v>
      </c>
      <c r="N3440" t="str">
        <f t="shared" si="212"/>
        <v>202503</v>
      </c>
      <c r="O3440" t="str">
        <f t="shared" si="213"/>
        <v>03</v>
      </c>
      <c r="P3440" t="str">
        <f t="shared" si="214"/>
        <v>03.Mar2025</v>
      </c>
      <c r="Q3440" t="str">
        <f>IF([1]Dashboard!$AK$39="Month","Month"&amp;N3440&amp;E3440,IF([1]Dashboard!$AK$39="YTD",IF(O3440-[1]Dashboard!$AK$37&lt;=0,"YTD"&amp;A3440&amp;[1]Dashboard!$AK$37&amp;E3440),IF([1]Dashboard!$AK$39="FY","FY"&amp;A3440&amp;E3440)))</f>
        <v>YTD2025061 - QUEBRA</v>
      </c>
      <c r="R3440" t="str">
        <f>IF([1]Dashboard!$AK$39="Month","Month"&amp;N3440&amp;E3440&amp;F3440,IF([1]Dashboard!$AK$39="YTD",IF(O3440-[1]Dashboard!$AK$37&lt;=0,"YTD"&amp;A3440&amp;[1]Dashboard!$AK$37&amp;E3440&amp;F3440),IF([1]Dashboard!$AK$39="FY","FY"&amp;A3440&amp;E3440&amp;F3440)))</f>
        <v>YTD2025061 - QUEBRAQUEBRA QUEBRA</v>
      </c>
      <c r="S3440" t="str">
        <f>IF([1]Dashboard!$AK$39="Month","Month"&amp;N3440&amp;F3440,IF([1]Dashboard!$AK$39="YTD",IF(O3440-[1]Dashboard!$AK$37&lt;=0,"YTD"&amp;A3440&amp;[1]Dashboard!$AK$37&amp;F3440),IF([1]Dashboard!$AK$39="FY","FY"&amp;A3440&amp;F3440)))</f>
        <v>YTD202506QUEBRA QUEBRA</v>
      </c>
      <c r="T3440" t="str">
        <f>IF([1]Dashboard!$AK$39="Month","Month"&amp;N3440&amp;F3440,IF([1]Dashboard!$AK$39="YTD",IF(O3440-[1]Dashboard!$AK$37&lt;=0,"YTD"&amp;A3440&amp;[1]Dashboard!$AK$37&amp;U3440),IF([1]Dashboard!$AK$39="FY","FY"&amp;A3440&amp;U3440)))</f>
        <v>YTD2025061 - QUEBRAQUEBRA QUEBRA</v>
      </c>
      <c r="U3440" t="str">
        <f t="shared" si="215"/>
        <v>1 - QUEBRAQUEBRA QUEBRA</v>
      </c>
      <c r="V3440" t="str">
        <f>IF([1]Dashboard!$AK$39="Month","Month"&amp;N3440&amp;C3440&amp;E3440,IF([1]Dashboard!$AK$39="YTD",IF(O3440-[1]Dashboard!$AK$37&lt;=0,"YTD"&amp;A3440&amp;[1]Dashboard!$AK$37&amp;C3440&amp;E3440),IF([1]Dashboard!$AK$39="FY","FY"&amp;A3440&amp;C3440&amp;E3440)))</f>
        <v>YTD202506Abbesses1 - QUEBRA</v>
      </c>
      <c r="W3440" t="str">
        <f>IF([1]Dashboard!$AK$39="Month","Month"&amp;N3440,IF([1]Dashboard!$AK$39="YTD",IF(O3440-[1]Dashboard!$AK$37&lt;=0,"YTD"&amp;A3440&amp;[1]Dashboard!$AK$37),IF([1]Dashboard!$AK$39="FY","FY"&amp;A3440)))</f>
        <v>YTD202506</v>
      </c>
    </row>
    <row r="3441" spans="1:23" x14ac:dyDescent="0.3">
      <c r="A3441" t="s">
        <v>610</v>
      </c>
      <c r="B3441" t="s">
        <v>294</v>
      </c>
      <c r="C3441" t="s">
        <v>25</v>
      </c>
      <c r="D3441" t="s">
        <v>71</v>
      </c>
      <c r="E3441" t="s">
        <v>49</v>
      </c>
      <c r="F3441" t="s">
        <v>117</v>
      </c>
      <c r="G3441" t="s">
        <v>122</v>
      </c>
      <c r="H3441" t="s">
        <v>479</v>
      </c>
      <c r="I3441" s="4">
        <v>11.822000000000005</v>
      </c>
      <c r="J3441" s="4">
        <v>206.94207650273236</v>
      </c>
      <c r="K3441" s="4">
        <v>58.864515846994557</v>
      </c>
      <c r="L3441" s="4">
        <v>148.07756065573778</v>
      </c>
      <c r="M3441" s="5">
        <v>11.822000000000005</v>
      </c>
      <c r="N3441" t="str">
        <f t="shared" si="212"/>
        <v>202503</v>
      </c>
      <c r="O3441" t="str">
        <f t="shared" si="213"/>
        <v>03</v>
      </c>
      <c r="P3441" t="str">
        <f t="shared" si="214"/>
        <v>03.Mar2025</v>
      </c>
      <c r="Q3441" t="str">
        <f>IF([1]Dashboard!$AK$39="Month","Month"&amp;N3441&amp;E3441,IF([1]Dashboard!$AK$39="YTD",IF(O3441-[1]Dashboard!$AK$37&lt;=0,"YTD"&amp;A3441&amp;[1]Dashboard!$AK$37&amp;E3441),IF([1]Dashboard!$AK$39="FY","FY"&amp;A3441&amp;E3441)))</f>
        <v>YTD2025061 - QUEBRA</v>
      </c>
      <c r="R3441" t="str">
        <f>IF([1]Dashboard!$AK$39="Month","Month"&amp;N3441&amp;E3441&amp;F3441,IF([1]Dashboard!$AK$39="YTD",IF(O3441-[1]Dashboard!$AK$37&lt;=0,"YTD"&amp;A3441&amp;[1]Dashboard!$AK$37&amp;E3441&amp;F3441),IF([1]Dashboard!$AK$39="FY","FY"&amp;A3441&amp;E3441&amp;F3441)))</f>
        <v>YTD2025061 - QUEBRAQUEBRA QUEBRA</v>
      </c>
      <c r="S3441" t="str">
        <f>IF([1]Dashboard!$AK$39="Month","Month"&amp;N3441&amp;F3441,IF([1]Dashboard!$AK$39="YTD",IF(O3441-[1]Dashboard!$AK$37&lt;=0,"YTD"&amp;A3441&amp;[1]Dashboard!$AK$37&amp;F3441),IF([1]Dashboard!$AK$39="FY","FY"&amp;A3441&amp;F3441)))</f>
        <v>YTD202506QUEBRA QUEBRA</v>
      </c>
      <c r="T3441" t="str">
        <f>IF([1]Dashboard!$AK$39="Month","Month"&amp;N3441&amp;F3441,IF([1]Dashboard!$AK$39="YTD",IF(O3441-[1]Dashboard!$AK$37&lt;=0,"YTD"&amp;A3441&amp;[1]Dashboard!$AK$37&amp;U3441),IF([1]Dashboard!$AK$39="FY","FY"&amp;A3441&amp;U3441)))</f>
        <v>YTD2025061 - QUEBRAQUEBRA QUEBRA</v>
      </c>
      <c r="U3441" t="str">
        <f t="shared" si="215"/>
        <v>1 - QUEBRAQUEBRA QUEBRA</v>
      </c>
      <c r="V3441" t="str">
        <f>IF([1]Dashboard!$AK$39="Month","Month"&amp;N3441&amp;C3441&amp;E3441,IF([1]Dashboard!$AK$39="YTD",IF(O3441-[1]Dashboard!$AK$37&lt;=0,"YTD"&amp;A3441&amp;[1]Dashboard!$AK$37&amp;C3441&amp;E3441),IF([1]Dashboard!$AK$39="FY","FY"&amp;A3441&amp;C3441&amp;E3441)))</f>
        <v>YTD202506Abbesses1 - QUEBRA</v>
      </c>
      <c r="W3441" t="str">
        <f>IF([1]Dashboard!$AK$39="Month","Month"&amp;N3441,IF([1]Dashboard!$AK$39="YTD",IF(O3441-[1]Dashboard!$AK$37&lt;=0,"YTD"&amp;A3441&amp;[1]Dashboard!$AK$37),IF([1]Dashboard!$AK$39="FY","FY"&amp;A3441)))</f>
        <v>YTD202506</v>
      </c>
    </row>
    <row r="3442" spans="1:23" x14ac:dyDescent="0.3">
      <c r="A3442" t="s">
        <v>610</v>
      </c>
      <c r="B3442" t="s">
        <v>294</v>
      </c>
      <c r="C3442" t="s">
        <v>25</v>
      </c>
      <c r="D3442" t="s">
        <v>71</v>
      </c>
      <c r="E3442" t="s">
        <v>49</v>
      </c>
      <c r="F3442" t="s">
        <v>117</v>
      </c>
      <c r="G3442" t="s">
        <v>124</v>
      </c>
      <c r="H3442" t="s">
        <v>506</v>
      </c>
      <c r="I3442" s="4">
        <v>5.011000000000001</v>
      </c>
      <c r="J3442" s="4">
        <v>98.415300546448094</v>
      </c>
      <c r="K3442" s="4">
        <v>25.717656830601097</v>
      </c>
      <c r="L3442" s="4">
        <v>72.697643715846993</v>
      </c>
      <c r="M3442" s="5">
        <v>5.011000000000001</v>
      </c>
      <c r="N3442" t="str">
        <f t="shared" si="212"/>
        <v>202503</v>
      </c>
      <c r="O3442" t="str">
        <f t="shared" si="213"/>
        <v>03</v>
      </c>
      <c r="P3442" t="str">
        <f t="shared" si="214"/>
        <v>03.Mar2025</v>
      </c>
      <c r="Q3442" t="str">
        <f>IF([1]Dashboard!$AK$39="Month","Month"&amp;N3442&amp;E3442,IF([1]Dashboard!$AK$39="YTD",IF(O3442-[1]Dashboard!$AK$37&lt;=0,"YTD"&amp;A3442&amp;[1]Dashboard!$AK$37&amp;E3442),IF([1]Dashboard!$AK$39="FY","FY"&amp;A3442&amp;E3442)))</f>
        <v>YTD2025061 - QUEBRA</v>
      </c>
      <c r="R3442" t="str">
        <f>IF([1]Dashboard!$AK$39="Month","Month"&amp;N3442&amp;E3442&amp;F3442,IF([1]Dashboard!$AK$39="YTD",IF(O3442-[1]Dashboard!$AK$37&lt;=0,"YTD"&amp;A3442&amp;[1]Dashboard!$AK$37&amp;E3442&amp;F3442),IF([1]Dashboard!$AK$39="FY","FY"&amp;A3442&amp;E3442&amp;F3442)))</f>
        <v>YTD2025061 - QUEBRAQUEBRA QUEBRA</v>
      </c>
      <c r="S3442" t="str">
        <f>IF([1]Dashboard!$AK$39="Month","Month"&amp;N3442&amp;F3442,IF([1]Dashboard!$AK$39="YTD",IF(O3442-[1]Dashboard!$AK$37&lt;=0,"YTD"&amp;A3442&amp;[1]Dashboard!$AK$37&amp;F3442),IF([1]Dashboard!$AK$39="FY","FY"&amp;A3442&amp;F3442)))</f>
        <v>YTD202506QUEBRA QUEBRA</v>
      </c>
      <c r="T3442" t="str">
        <f>IF([1]Dashboard!$AK$39="Month","Month"&amp;N3442&amp;F3442,IF([1]Dashboard!$AK$39="YTD",IF(O3442-[1]Dashboard!$AK$37&lt;=0,"YTD"&amp;A3442&amp;[1]Dashboard!$AK$37&amp;U3442),IF([1]Dashboard!$AK$39="FY","FY"&amp;A3442&amp;U3442)))</f>
        <v>YTD2025061 - QUEBRAQUEBRA QUEBRA</v>
      </c>
      <c r="U3442" t="str">
        <f t="shared" si="215"/>
        <v>1 - QUEBRAQUEBRA QUEBRA</v>
      </c>
      <c r="V3442" t="str">
        <f>IF([1]Dashboard!$AK$39="Month","Month"&amp;N3442&amp;C3442&amp;E3442,IF([1]Dashboard!$AK$39="YTD",IF(O3442-[1]Dashboard!$AK$37&lt;=0,"YTD"&amp;A3442&amp;[1]Dashboard!$AK$37&amp;C3442&amp;E3442),IF([1]Dashboard!$AK$39="FY","FY"&amp;A3442&amp;C3442&amp;E3442)))</f>
        <v>YTD202506Abbesses1 - QUEBRA</v>
      </c>
      <c r="W3442" t="str">
        <f>IF([1]Dashboard!$AK$39="Month","Month"&amp;N3442,IF([1]Dashboard!$AK$39="YTD",IF(O3442-[1]Dashboard!$AK$37&lt;=0,"YTD"&amp;A3442&amp;[1]Dashboard!$AK$37),IF([1]Dashboard!$AK$39="FY","FY"&amp;A3442)))</f>
        <v>YTD202506</v>
      </c>
    </row>
    <row r="3443" spans="1:23" x14ac:dyDescent="0.3">
      <c r="A3443" t="s">
        <v>610</v>
      </c>
      <c r="B3443" t="s">
        <v>294</v>
      </c>
      <c r="C3443" t="s">
        <v>25</v>
      </c>
      <c r="D3443" t="s">
        <v>71</v>
      </c>
      <c r="E3443" t="s">
        <v>49</v>
      </c>
      <c r="F3443" t="s">
        <v>117</v>
      </c>
      <c r="G3443" t="s">
        <v>126</v>
      </c>
      <c r="H3443" t="s">
        <v>480</v>
      </c>
      <c r="I3443" s="4">
        <v>15.214000000000006</v>
      </c>
      <c r="J3443" s="4">
        <v>298.21420765027329</v>
      </c>
      <c r="K3443" s="4">
        <v>80.875296174863422</v>
      </c>
      <c r="L3443" s="4">
        <v>217.33891147540987</v>
      </c>
      <c r="M3443" s="5">
        <v>15.214000000000006</v>
      </c>
      <c r="N3443" t="str">
        <f t="shared" si="212"/>
        <v>202503</v>
      </c>
      <c r="O3443" t="str">
        <f t="shared" si="213"/>
        <v>03</v>
      </c>
      <c r="P3443" t="str">
        <f t="shared" si="214"/>
        <v>03.Mar2025</v>
      </c>
      <c r="Q3443" t="str">
        <f>IF([1]Dashboard!$AK$39="Month","Month"&amp;N3443&amp;E3443,IF([1]Dashboard!$AK$39="YTD",IF(O3443-[1]Dashboard!$AK$37&lt;=0,"YTD"&amp;A3443&amp;[1]Dashboard!$AK$37&amp;E3443),IF([1]Dashboard!$AK$39="FY","FY"&amp;A3443&amp;E3443)))</f>
        <v>YTD2025061 - QUEBRA</v>
      </c>
      <c r="R3443" t="str">
        <f>IF([1]Dashboard!$AK$39="Month","Month"&amp;N3443&amp;E3443&amp;F3443,IF([1]Dashboard!$AK$39="YTD",IF(O3443-[1]Dashboard!$AK$37&lt;=0,"YTD"&amp;A3443&amp;[1]Dashboard!$AK$37&amp;E3443&amp;F3443),IF([1]Dashboard!$AK$39="FY","FY"&amp;A3443&amp;E3443&amp;F3443)))</f>
        <v>YTD2025061 - QUEBRAQUEBRA QUEBRA</v>
      </c>
      <c r="S3443" t="str">
        <f>IF([1]Dashboard!$AK$39="Month","Month"&amp;N3443&amp;F3443,IF([1]Dashboard!$AK$39="YTD",IF(O3443-[1]Dashboard!$AK$37&lt;=0,"YTD"&amp;A3443&amp;[1]Dashboard!$AK$37&amp;F3443),IF([1]Dashboard!$AK$39="FY","FY"&amp;A3443&amp;F3443)))</f>
        <v>YTD202506QUEBRA QUEBRA</v>
      </c>
      <c r="T3443" t="str">
        <f>IF([1]Dashboard!$AK$39="Month","Month"&amp;N3443&amp;F3443,IF([1]Dashboard!$AK$39="YTD",IF(O3443-[1]Dashboard!$AK$37&lt;=0,"YTD"&amp;A3443&amp;[1]Dashboard!$AK$37&amp;U3443),IF([1]Dashboard!$AK$39="FY","FY"&amp;A3443&amp;U3443)))</f>
        <v>YTD2025061 - QUEBRAQUEBRA QUEBRA</v>
      </c>
      <c r="U3443" t="str">
        <f t="shared" si="215"/>
        <v>1 - QUEBRAQUEBRA QUEBRA</v>
      </c>
      <c r="V3443" t="str">
        <f>IF([1]Dashboard!$AK$39="Month","Month"&amp;N3443&amp;C3443&amp;E3443,IF([1]Dashboard!$AK$39="YTD",IF(O3443-[1]Dashboard!$AK$37&lt;=0,"YTD"&amp;A3443&amp;[1]Dashboard!$AK$37&amp;C3443&amp;E3443),IF([1]Dashboard!$AK$39="FY","FY"&amp;A3443&amp;C3443&amp;E3443)))</f>
        <v>YTD202506Abbesses1 - QUEBRA</v>
      </c>
      <c r="W3443" t="str">
        <f>IF([1]Dashboard!$AK$39="Month","Month"&amp;N3443,IF([1]Dashboard!$AK$39="YTD",IF(O3443-[1]Dashboard!$AK$37&lt;=0,"YTD"&amp;A3443&amp;[1]Dashboard!$AK$37),IF([1]Dashboard!$AK$39="FY","FY"&amp;A3443)))</f>
        <v>YTD202506</v>
      </c>
    </row>
    <row r="3444" spans="1:23" x14ac:dyDescent="0.3">
      <c r="A3444" t="s">
        <v>610</v>
      </c>
      <c r="B3444" t="s">
        <v>294</v>
      </c>
      <c r="C3444" t="s">
        <v>25</v>
      </c>
      <c r="D3444" t="s">
        <v>71</v>
      </c>
      <c r="E3444" t="s">
        <v>49</v>
      </c>
      <c r="F3444" t="s">
        <v>117</v>
      </c>
      <c r="G3444" t="s">
        <v>611</v>
      </c>
      <c r="H3444" t="s">
        <v>612</v>
      </c>
      <c r="I3444" s="4">
        <v>0.16</v>
      </c>
      <c r="J3444" s="4">
        <v>2.622950819672131</v>
      </c>
      <c r="K3444" s="4">
        <v>1.0124590163934426</v>
      </c>
      <c r="L3444" s="4">
        <v>1.6104918032786886</v>
      </c>
      <c r="M3444" s="5">
        <v>0.16</v>
      </c>
      <c r="N3444" t="str">
        <f t="shared" si="212"/>
        <v>202503</v>
      </c>
      <c r="O3444" t="str">
        <f t="shared" si="213"/>
        <v>03</v>
      </c>
      <c r="P3444" t="str">
        <f t="shared" si="214"/>
        <v>03.Mar2025</v>
      </c>
      <c r="Q3444" t="str">
        <f>IF([1]Dashboard!$AK$39="Month","Month"&amp;N3444&amp;E3444,IF([1]Dashboard!$AK$39="YTD",IF(O3444-[1]Dashboard!$AK$37&lt;=0,"YTD"&amp;A3444&amp;[1]Dashboard!$AK$37&amp;E3444),IF([1]Dashboard!$AK$39="FY","FY"&amp;A3444&amp;E3444)))</f>
        <v>YTD2025061 - QUEBRA</v>
      </c>
      <c r="R3444" t="str">
        <f>IF([1]Dashboard!$AK$39="Month","Month"&amp;N3444&amp;E3444&amp;F3444,IF([1]Dashboard!$AK$39="YTD",IF(O3444-[1]Dashboard!$AK$37&lt;=0,"YTD"&amp;A3444&amp;[1]Dashboard!$AK$37&amp;E3444&amp;F3444),IF([1]Dashboard!$AK$39="FY","FY"&amp;A3444&amp;E3444&amp;F3444)))</f>
        <v>YTD2025061 - QUEBRAQUEBRA QUEBRA</v>
      </c>
      <c r="S3444" t="str">
        <f>IF([1]Dashboard!$AK$39="Month","Month"&amp;N3444&amp;F3444,IF([1]Dashboard!$AK$39="YTD",IF(O3444-[1]Dashboard!$AK$37&lt;=0,"YTD"&amp;A3444&amp;[1]Dashboard!$AK$37&amp;F3444),IF([1]Dashboard!$AK$39="FY","FY"&amp;A3444&amp;F3444)))</f>
        <v>YTD202506QUEBRA QUEBRA</v>
      </c>
      <c r="T3444" t="str">
        <f>IF([1]Dashboard!$AK$39="Month","Month"&amp;N3444&amp;F3444,IF([1]Dashboard!$AK$39="YTD",IF(O3444-[1]Dashboard!$AK$37&lt;=0,"YTD"&amp;A3444&amp;[1]Dashboard!$AK$37&amp;U3444),IF([1]Dashboard!$AK$39="FY","FY"&amp;A3444&amp;U3444)))</f>
        <v>YTD2025061 - QUEBRAQUEBRA QUEBRA</v>
      </c>
      <c r="U3444" t="str">
        <f t="shared" si="215"/>
        <v>1 - QUEBRAQUEBRA QUEBRA</v>
      </c>
      <c r="V3444" t="str">
        <f>IF([1]Dashboard!$AK$39="Month","Month"&amp;N3444&amp;C3444&amp;E3444,IF([1]Dashboard!$AK$39="YTD",IF(O3444-[1]Dashboard!$AK$37&lt;=0,"YTD"&amp;A3444&amp;[1]Dashboard!$AK$37&amp;C3444&amp;E3444),IF([1]Dashboard!$AK$39="FY","FY"&amp;A3444&amp;C3444&amp;E3444)))</f>
        <v>YTD202506Abbesses1 - QUEBRA</v>
      </c>
      <c r="W3444" t="str">
        <f>IF([1]Dashboard!$AK$39="Month","Month"&amp;N3444,IF([1]Dashboard!$AK$39="YTD",IF(O3444-[1]Dashboard!$AK$37&lt;=0,"YTD"&amp;A3444&amp;[1]Dashboard!$AK$37),IF([1]Dashboard!$AK$39="FY","FY"&amp;A3444)))</f>
        <v>YTD202506</v>
      </c>
    </row>
    <row r="3445" spans="1:23" x14ac:dyDescent="0.3">
      <c r="A3445" t="s">
        <v>610</v>
      </c>
      <c r="B3445" t="s">
        <v>294</v>
      </c>
      <c r="C3445" t="s">
        <v>25</v>
      </c>
      <c r="D3445" t="s">
        <v>71</v>
      </c>
      <c r="E3445" t="s">
        <v>49</v>
      </c>
      <c r="F3445" t="s">
        <v>117</v>
      </c>
      <c r="G3445" t="s">
        <v>128</v>
      </c>
      <c r="H3445" t="s">
        <v>517</v>
      </c>
      <c r="I3445" s="4">
        <v>7.4620000000000015</v>
      </c>
      <c r="J3445" s="4">
        <v>130.73879781420766</v>
      </c>
      <c r="K3445" s="4">
        <v>35.475081967213121</v>
      </c>
      <c r="L3445" s="4">
        <v>95.263715846994543</v>
      </c>
      <c r="M3445" s="5">
        <v>7.4620000000000015</v>
      </c>
      <c r="N3445" t="str">
        <f t="shared" si="212"/>
        <v>202503</v>
      </c>
      <c r="O3445" t="str">
        <f t="shared" si="213"/>
        <v>03</v>
      </c>
      <c r="P3445" t="str">
        <f t="shared" si="214"/>
        <v>03.Mar2025</v>
      </c>
      <c r="Q3445" t="str">
        <f>IF([1]Dashboard!$AK$39="Month","Month"&amp;N3445&amp;E3445,IF([1]Dashboard!$AK$39="YTD",IF(O3445-[1]Dashboard!$AK$37&lt;=0,"YTD"&amp;A3445&amp;[1]Dashboard!$AK$37&amp;E3445),IF([1]Dashboard!$AK$39="FY","FY"&amp;A3445&amp;E3445)))</f>
        <v>YTD2025061 - QUEBRA</v>
      </c>
      <c r="R3445" t="str">
        <f>IF([1]Dashboard!$AK$39="Month","Month"&amp;N3445&amp;E3445&amp;F3445,IF([1]Dashboard!$AK$39="YTD",IF(O3445-[1]Dashboard!$AK$37&lt;=0,"YTD"&amp;A3445&amp;[1]Dashboard!$AK$37&amp;E3445&amp;F3445),IF([1]Dashboard!$AK$39="FY","FY"&amp;A3445&amp;E3445&amp;F3445)))</f>
        <v>YTD2025061 - QUEBRAQUEBRA QUEBRA</v>
      </c>
      <c r="S3445" t="str">
        <f>IF([1]Dashboard!$AK$39="Month","Month"&amp;N3445&amp;F3445,IF([1]Dashboard!$AK$39="YTD",IF(O3445-[1]Dashboard!$AK$37&lt;=0,"YTD"&amp;A3445&amp;[1]Dashboard!$AK$37&amp;F3445),IF([1]Dashboard!$AK$39="FY","FY"&amp;A3445&amp;F3445)))</f>
        <v>YTD202506QUEBRA QUEBRA</v>
      </c>
      <c r="T3445" t="str">
        <f>IF([1]Dashboard!$AK$39="Month","Month"&amp;N3445&amp;F3445,IF([1]Dashboard!$AK$39="YTD",IF(O3445-[1]Dashboard!$AK$37&lt;=0,"YTD"&amp;A3445&amp;[1]Dashboard!$AK$37&amp;U3445),IF([1]Dashboard!$AK$39="FY","FY"&amp;A3445&amp;U3445)))</f>
        <v>YTD2025061 - QUEBRAQUEBRA QUEBRA</v>
      </c>
      <c r="U3445" t="str">
        <f t="shared" si="215"/>
        <v>1 - QUEBRAQUEBRA QUEBRA</v>
      </c>
      <c r="V3445" t="str">
        <f>IF([1]Dashboard!$AK$39="Month","Month"&amp;N3445&amp;C3445&amp;E3445,IF([1]Dashboard!$AK$39="YTD",IF(O3445-[1]Dashboard!$AK$37&lt;=0,"YTD"&amp;A3445&amp;[1]Dashboard!$AK$37&amp;C3445&amp;E3445),IF([1]Dashboard!$AK$39="FY","FY"&amp;A3445&amp;C3445&amp;E3445)))</f>
        <v>YTD202506Abbesses1 - QUEBRA</v>
      </c>
      <c r="W3445" t="str">
        <f>IF([1]Dashboard!$AK$39="Month","Month"&amp;N3445,IF([1]Dashboard!$AK$39="YTD",IF(O3445-[1]Dashboard!$AK$37&lt;=0,"YTD"&amp;A3445&amp;[1]Dashboard!$AK$37),IF([1]Dashboard!$AK$39="FY","FY"&amp;A3445)))</f>
        <v>YTD202506</v>
      </c>
    </row>
    <row r="3446" spans="1:23" x14ac:dyDescent="0.3">
      <c r="A3446" t="s">
        <v>610</v>
      </c>
      <c r="B3446" t="s">
        <v>294</v>
      </c>
      <c r="C3446" t="s">
        <v>25</v>
      </c>
      <c r="D3446" t="s">
        <v>71</v>
      </c>
      <c r="E3446" t="s">
        <v>49</v>
      </c>
      <c r="F3446" t="s">
        <v>117</v>
      </c>
      <c r="G3446" t="s">
        <v>518</v>
      </c>
      <c r="H3446" t="s">
        <v>519</v>
      </c>
      <c r="I3446" s="4">
        <v>5.5130000000000008</v>
      </c>
      <c r="J3446" s="4">
        <v>96.18360655737709</v>
      </c>
      <c r="K3446" s="4">
        <v>29.523169398907108</v>
      </c>
      <c r="L3446" s="4">
        <v>66.660437158469975</v>
      </c>
      <c r="M3446" s="5">
        <v>5.5130000000000008</v>
      </c>
      <c r="N3446" t="str">
        <f t="shared" si="212"/>
        <v>202503</v>
      </c>
      <c r="O3446" t="str">
        <f t="shared" si="213"/>
        <v>03</v>
      </c>
      <c r="P3446" t="str">
        <f t="shared" si="214"/>
        <v>03.Mar2025</v>
      </c>
      <c r="Q3446" t="str">
        <f>IF([1]Dashboard!$AK$39="Month","Month"&amp;N3446&amp;E3446,IF([1]Dashboard!$AK$39="YTD",IF(O3446-[1]Dashboard!$AK$37&lt;=0,"YTD"&amp;A3446&amp;[1]Dashboard!$AK$37&amp;E3446),IF([1]Dashboard!$AK$39="FY","FY"&amp;A3446&amp;E3446)))</f>
        <v>YTD2025061 - QUEBRA</v>
      </c>
      <c r="R3446" t="str">
        <f>IF([1]Dashboard!$AK$39="Month","Month"&amp;N3446&amp;E3446&amp;F3446,IF([1]Dashboard!$AK$39="YTD",IF(O3446-[1]Dashboard!$AK$37&lt;=0,"YTD"&amp;A3446&amp;[1]Dashboard!$AK$37&amp;E3446&amp;F3446),IF([1]Dashboard!$AK$39="FY","FY"&amp;A3446&amp;E3446&amp;F3446)))</f>
        <v>YTD2025061 - QUEBRAQUEBRA QUEBRA</v>
      </c>
      <c r="S3446" t="str">
        <f>IF([1]Dashboard!$AK$39="Month","Month"&amp;N3446&amp;F3446,IF([1]Dashboard!$AK$39="YTD",IF(O3446-[1]Dashboard!$AK$37&lt;=0,"YTD"&amp;A3446&amp;[1]Dashboard!$AK$37&amp;F3446),IF([1]Dashboard!$AK$39="FY","FY"&amp;A3446&amp;F3446)))</f>
        <v>YTD202506QUEBRA QUEBRA</v>
      </c>
      <c r="T3446" t="str">
        <f>IF([1]Dashboard!$AK$39="Month","Month"&amp;N3446&amp;F3446,IF([1]Dashboard!$AK$39="YTD",IF(O3446-[1]Dashboard!$AK$37&lt;=0,"YTD"&amp;A3446&amp;[1]Dashboard!$AK$37&amp;U3446),IF([1]Dashboard!$AK$39="FY","FY"&amp;A3446&amp;U3446)))</f>
        <v>YTD2025061 - QUEBRAQUEBRA QUEBRA</v>
      </c>
      <c r="U3446" t="str">
        <f t="shared" si="215"/>
        <v>1 - QUEBRAQUEBRA QUEBRA</v>
      </c>
      <c r="V3446" t="str">
        <f>IF([1]Dashboard!$AK$39="Month","Month"&amp;N3446&amp;C3446&amp;E3446,IF([1]Dashboard!$AK$39="YTD",IF(O3446-[1]Dashboard!$AK$37&lt;=0,"YTD"&amp;A3446&amp;[1]Dashboard!$AK$37&amp;C3446&amp;E3446),IF([1]Dashboard!$AK$39="FY","FY"&amp;A3446&amp;C3446&amp;E3446)))</f>
        <v>YTD202506Abbesses1 - QUEBRA</v>
      </c>
      <c r="W3446" t="str">
        <f>IF([1]Dashboard!$AK$39="Month","Month"&amp;N3446,IF([1]Dashboard!$AK$39="YTD",IF(O3446-[1]Dashboard!$AK$37&lt;=0,"YTD"&amp;A3446&amp;[1]Dashboard!$AK$37),IF([1]Dashboard!$AK$39="FY","FY"&amp;A3446)))</f>
        <v>YTD202506</v>
      </c>
    </row>
    <row r="3447" spans="1:23" x14ac:dyDescent="0.3">
      <c r="A3447" t="s">
        <v>610</v>
      </c>
      <c r="B3447" t="s">
        <v>294</v>
      </c>
      <c r="C3447" t="s">
        <v>25</v>
      </c>
      <c r="D3447" t="s">
        <v>71</v>
      </c>
      <c r="E3447" t="s">
        <v>49</v>
      </c>
      <c r="F3447" t="s">
        <v>117</v>
      </c>
      <c r="G3447" t="s">
        <v>389</v>
      </c>
      <c r="H3447" t="s">
        <v>482</v>
      </c>
      <c r="I3447" s="4">
        <v>5.3759999999999986</v>
      </c>
      <c r="J3447" s="4">
        <v>94.059016393442619</v>
      </c>
      <c r="K3447" s="4">
        <v>28.942268852459009</v>
      </c>
      <c r="L3447" s="4">
        <v>65.11674754098361</v>
      </c>
      <c r="M3447" s="5">
        <v>5.3759999999999986</v>
      </c>
      <c r="N3447" t="str">
        <f t="shared" si="212"/>
        <v>202503</v>
      </c>
      <c r="O3447" t="str">
        <f t="shared" si="213"/>
        <v>03</v>
      </c>
      <c r="P3447" t="str">
        <f t="shared" si="214"/>
        <v>03.Mar2025</v>
      </c>
      <c r="Q3447" t="str">
        <f>IF([1]Dashboard!$AK$39="Month","Month"&amp;N3447&amp;E3447,IF([1]Dashboard!$AK$39="YTD",IF(O3447-[1]Dashboard!$AK$37&lt;=0,"YTD"&amp;A3447&amp;[1]Dashboard!$AK$37&amp;E3447),IF([1]Dashboard!$AK$39="FY","FY"&amp;A3447&amp;E3447)))</f>
        <v>YTD2025061 - QUEBRA</v>
      </c>
      <c r="R3447" t="str">
        <f>IF([1]Dashboard!$AK$39="Month","Month"&amp;N3447&amp;E3447&amp;F3447,IF([1]Dashboard!$AK$39="YTD",IF(O3447-[1]Dashboard!$AK$37&lt;=0,"YTD"&amp;A3447&amp;[1]Dashboard!$AK$37&amp;E3447&amp;F3447),IF([1]Dashboard!$AK$39="FY","FY"&amp;A3447&amp;E3447&amp;F3447)))</f>
        <v>YTD2025061 - QUEBRAQUEBRA QUEBRA</v>
      </c>
      <c r="S3447" t="str">
        <f>IF([1]Dashboard!$AK$39="Month","Month"&amp;N3447&amp;F3447,IF([1]Dashboard!$AK$39="YTD",IF(O3447-[1]Dashboard!$AK$37&lt;=0,"YTD"&amp;A3447&amp;[1]Dashboard!$AK$37&amp;F3447),IF([1]Dashboard!$AK$39="FY","FY"&amp;A3447&amp;F3447)))</f>
        <v>YTD202506QUEBRA QUEBRA</v>
      </c>
      <c r="T3447" t="str">
        <f>IF([1]Dashboard!$AK$39="Month","Month"&amp;N3447&amp;F3447,IF([1]Dashboard!$AK$39="YTD",IF(O3447-[1]Dashboard!$AK$37&lt;=0,"YTD"&amp;A3447&amp;[1]Dashboard!$AK$37&amp;U3447),IF([1]Dashboard!$AK$39="FY","FY"&amp;A3447&amp;U3447)))</f>
        <v>YTD2025061 - QUEBRAQUEBRA QUEBRA</v>
      </c>
      <c r="U3447" t="str">
        <f t="shared" si="215"/>
        <v>1 - QUEBRAQUEBRA QUEBRA</v>
      </c>
      <c r="V3447" t="str">
        <f>IF([1]Dashboard!$AK$39="Month","Month"&amp;N3447&amp;C3447&amp;E3447,IF([1]Dashboard!$AK$39="YTD",IF(O3447-[1]Dashboard!$AK$37&lt;=0,"YTD"&amp;A3447&amp;[1]Dashboard!$AK$37&amp;C3447&amp;E3447),IF([1]Dashboard!$AK$39="FY","FY"&amp;A3447&amp;C3447&amp;E3447)))</f>
        <v>YTD202506Abbesses1 - QUEBRA</v>
      </c>
      <c r="W3447" t="str">
        <f>IF([1]Dashboard!$AK$39="Month","Month"&amp;N3447,IF([1]Dashboard!$AK$39="YTD",IF(O3447-[1]Dashboard!$AK$37&lt;=0,"YTD"&amp;A3447&amp;[1]Dashboard!$AK$37),IF([1]Dashboard!$AK$39="FY","FY"&amp;A3447)))</f>
        <v>YTD202506</v>
      </c>
    </row>
    <row r="3448" spans="1:23" x14ac:dyDescent="0.3">
      <c r="A3448" t="s">
        <v>610</v>
      </c>
      <c r="B3448" t="s">
        <v>294</v>
      </c>
      <c r="C3448" t="s">
        <v>25</v>
      </c>
      <c r="D3448" t="s">
        <v>71</v>
      </c>
      <c r="E3448" t="s">
        <v>49</v>
      </c>
      <c r="F3448" t="s">
        <v>50</v>
      </c>
      <c r="G3448" t="s">
        <v>51</v>
      </c>
      <c r="H3448" t="s">
        <v>483</v>
      </c>
      <c r="I3448" s="4">
        <v>17</v>
      </c>
      <c r="J3448" s="4">
        <v>58.898360655737712</v>
      </c>
      <c r="K3448" s="4">
        <v>24.89617486338798</v>
      </c>
      <c r="L3448" s="4">
        <v>34.002185792349735</v>
      </c>
      <c r="M3448" s="5">
        <v>3.4</v>
      </c>
      <c r="N3448" t="str">
        <f t="shared" si="212"/>
        <v>202503</v>
      </c>
      <c r="O3448" t="str">
        <f t="shared" si="213"/>
        <v>03</v>
      </c>
      <c r="P3448" t="str">
        <f t="shared" si="214"/>
        <v>03.Mar2025</v>
      </c>
      <c r="Q3448" t="str">
        <f>IF([1]Dashboard!$AK$39="Month","Month"&amp;N3448&amp;E3448,IF([1]Dashboard!$AK$39="YTD",IF(O3448-[1]Dashboard!$AK$37&lt;=0,"YTD"&amp;A3448&amp;[1]Dashboard!$AK$37&amp;E3448),IF([1]Dashboard!$AK$39="FY","FY"&amp;A3448&amp;E3448)))</f>
        <v>YTD2025061 - QUEBRA</v>
      </c>
      <c r="R3448" t="str">
        <f>IF([1]Dashboard!$AK$39="Month","Month"&amp;N3448&amp;E3448&amp;F3448,IF([1]Dashboard!$AK$39="YTD",IF(O3448-[1]Dashboard!$AK$37&lt;=0,"YTD"&amp;A3448&amp;[1]Dashboard!$AK$37&amp;E3448&amp;F3448),IF([1]Dashboard!$AK$39="FY","FY"&amp;A3448&amp;E3448&amp;F3448)))</f>
        <v>YTD2025061 - QUEBRAQUEBRA QUEBRA TO GO</v>
      </c>
      <c r="S3448" t="str">
        <f>IF([1]Dashboard!$AK$39="Month","Month"&amp;N3448&amp;F3448,IF([1]Dashboard!$AK$39="YTD",IF(O3448-[1]Dashboard!$AK$37&lt;=0,"YTD"&amp;A3448&amp;[1]Dashboard!$AK$37&amp;F3448),IF([1]Dashboard!$AK$39="FY","FY"&amp;A3448&amp;F3448)))</f>
        <v>YTD202506QUEBRA QUEBRA TO GO</v>
      </c>
      <c r="T3448" t="str">
        <f>IF([1]Dashboard!$AK$39="Month","Month"&amp;N3448&amp;F3448,IF([1]Dashboard!$AK$39="YTD",IF(O3448-[1]Dashboard!$AK$37&lt;=0,"YTD"&amp;A3448&amp;[1]Dashboard!$AK$37&amp;U3448),IF([1]Dashboard!$AK$39="FY","FY"&amp;A3448&amp;U3448)))</f>
        <v>YTD2025061 - QUEBRAQUEBRA QUEBRA TO GO</v>
      </c>
      <c r="U3448" t="str">
        <f t="shared" si="215"/>
        <v>1 - QUEBRAQUEBRA QUEBRA TO GO</v>
      </c>
      <c r="V3448" t="str">
        <f>IF([1]Dashboard!$AK$39="Month","Month"&amp;N3448&amp;C3448&amp;E3448,IF([1]Dashboard!$AK$39="YTD",IF(O3448-[1]Dashboard!$AK$37&lt;=0,"YTD"&amp;A3448&amp;[1]Dashboard!$AK$37&amp;C3448&amp;E3448),IF([1]Dashboard!$AK$39="FY","FY"&amp;A3448&amp;C3448&amp;E3448)))</f>
        <v>YTD202506Abbesses1 - QUEBRA</v>
      </c>
      <c r="W3448" t="str">
        <f>IF([1]Dashboard!$AK$39="Month","Month"&amp;N3448,IF([1]Dashboard!$AK$39="YTD",IF(O3448-[1]Dashboard!$AK$37&lt;=0,"YTD"&amp;A3448&amp;[1]Dashboard!$AK$37),IF([1]Dashboard!$AK$39="FY","FY"&amp;A3448)))</f>
        <v>YTD202506</v>
      </c>
    </row>
    <row r="3449" spans="1:23" x14ac:dyDescent="0.3">
      <c r="A3449" t="s">
        <v>610</v>
      </c>
      <c r="B3449" t="s">
        <v>294</v>
      </c>
      <c r="C3449" t="s">
        <v>25</v>
      </c>
      <c r="D3449" t="s">
        <v>71</v>
      </c>
      <c r="E3449" t="s">
        <v>49</v>
      </c>
      <c r="F3449" t="s">
        <v>50</v>
      </c>
      <c r="G3449" t="s">
        <v>53</v>
      </c>
      <c r="H3449" t="s">
        <v>484</v>
      </c>
      <c r="I3449" s="4">
        <v>62</v>
      </c>
      <c r="J3449" s="4">
        <v>206.18142076502724</v>
      </c>
      <c r="K3449" s="4">
        <v>89.307103825136608</v>
      </c>
      <c r="L3449" s="4">
        <v>116.87431693989062</v>
      </c>
      <c r="M3449" s="5">
        <v>12.4</v>
      </c>
      <c r="N3449" t="str">
        <f t="shared" si="212"/>
        <v>202503</v>
      </c>
      <c r="O3449" t="str">
        <f t="shared" si="213"/>
        <v>03</v>
      </c>
      <c r="P3449" t="str">
        <f t="shared" si="214"/>
        <v>03.Mar2025</v>
      </c>
      <c r="Q3449" t="str">
        <f>IF([1]Dashboard!$AK$39="Month","Month"&amp;N3449&amp;E3449,IF([1]Dashboard!$AK$39="YTD",IF(O3449-[1]Dashboard!$AK$37&lt;=0,"YTD"&amp;A3449&amp;[1]Dashboard!$AK$37&amp;E3449),IF([1]Dashboard!$AK$39="FY","FY"&amp;A3449&amp;E3449)))</f>
        <v>YTD2025061 - QUEBRA</v>
      </c>
      <c r="R3449" t="str">
        <f>IF([1]Dashboard!$AK$39="Month","Month"&amp;N3449&amp;E3449&amp;F3449,IF([1]Dashboard!$AK$39="YTD",IF(O3449-[1]Dashboard!$AK$37&lt;=0,"YTD"&amp;A3449&amp;[1]Dashboard!$AK$37&amp;E3449&amp;F3449),IF([1]Dashboard!$AK$39="FY","FY"&amp;A3449&amp;E3449&amp;F3449)))</f>
        <v>YTD2025061 - QUEBRAQUEBRA QUEBRA TO GO</v>
      </c>
      <c r="S3449" t="str">
        <f>IF([1]Dashboard!$AK$39="Month","Month"&amp;N3449&amp;F3449,IF([1]Dashboard!$AK$39="YTD",IF(O3449-[1]Dashboard!$AK$37&lt;=0,"YTD"&amp;A3449&amp;[1]Dashboard!$AK$37&amp;F3449),IF([1]Dashboard!$AK$39="FY","FY"&amp;A3449&amp;F3449)))</f>
        <v>YTD202506QUEBRA QUEBRA TO GO</v>
      </c>
      <c r="T3449" t="str">
        <f>IF([1]Dashboard!$AK$39="Month","Month"&amp;N3449&amp;F3449,IF([1]Dashboard!$AK$39="YTD",IF(O3449-[1]Dashboard!$AK$37&lt;=0,"YTD"&amp;A3449&amp;[1]Dashboard!$AK$37&amp;U3449),IF([1]Dashboard!$AK$39="FY","FY"&amp;A3449&amp;U3449)))</f>
        <v>YTD2025061 - QUEBRAQUEBRA QUEBRA TO GO</v>
      </c>
      <c r="U3449" t="str">
        <f t="shared" si="215"/>
        <v>1 - QUEBRAQUEBRA QUEBRA TO GO</v>
      </c>
      <c r="V3449" t="str">
        <f>IF([1]Dashboard!$AK$39="Month","Month"&amp;N3449&amp;C3449&amp;E3449,IF([1]Dashboard!$AK$39="YTD",IF(O3449-[1]Dashboard!$AK$37&lt;=0,"YTD"&amp;A3449&amp;[1]Dashboard!$AK$37&amp;C3449&amp;E3449),IF([1]Dashboard!$AK$39="FY","FY"&amp;A3449&amp;C3449&amp;E3449)))</f>
        <v>YTD202506Abbesses1 - QUEBRA</v>
      </c>
      <c r="W3449" t="str">
        <f>IF([1]Dashboard!$AK$39="Month","Month"&amp;N3449,IF([1]Dashboard!$AK$39="YTD",IF(O3449-[1]Dashboard!$AK$37&lt;=0,"YTD"&amp;A3449&amp;[1]Dashboard!$AK$37),IF([1]Dashboard!$AK$39="FY","FY"&amp;A3449)))</f>
        <v>YTD202506</v>
      </c>
    </row>
    <row r="3450" spans="1:23" x14ac:dyDescent="0.3">
      <c r="A3450" t="s">
        <v>610</v>
      </c>
      <c r="B3450" t="s">
        <v>294</v>
      </c>
      <c r="C3450" t="s">
        <v>25</v>
      </c>
      <c r="D3450" t="s">
        <v>71</v>
      </c>
      <c r="E3450" t="s">
        <v>49</v>
      </c>
      <c r="F3450" t="s">
        <v>50</v>
      </c>
      <c r="G3450" t="s">
        <v>55</v>
      </c>
      <c r="H3450" t="s">
        <v>485</v>
      </c>
      <c r="I3450" s="4">
        <v>67</v>
      </c>
      <c r="J3450" s="4">
        <v>210.27322404371583</v>
      </c>
      <c r="K3450" s="4">
        <v>96.509289617486331</v>
      </c>
      <c r="L3450" s="4">
        <v>113.76393442622951</v>
      </c>
      <c r="M3450" s="5">
        <v>13.4</v>
      </c>
      <c r="N3450" t="str">
        <f t="shared" si="212"/>
        <v>202503</v>
      </c>
      <c r="O3450" t="str">
        <f t="shared" si="213"/>
        <v>03</v>
      </c>
      <c r="P3450" t="str">
        <f t="shared" si="214"/>
        <v>03.Mar2025</v>
      </c>
      <c r="Q3450" t="str">
        <f>IF([1]Dashboard!$AK$39="Month","Month"&amp;N3450&amp;E3450,IF([1]Dashboard!$AK$39="YTD",IF(O3450-[1]Dashboard!$AK$37&lt;=0,"YTD"&amp;A3450&amp;[1]Dashboard!$AK$37&amp;E3450),IF([1]Dashboard!$AK$39="FY","FY"&amp;A3450&amp;E3450)))</f>
        <v>YTD2025061 - QUEBRA</v>
      </c>
      <c r="R3450" t="str">
        <f>IF([1]Dashboard!$AK$39="Month","Month"&amp;N3450&amp;E3450&amp;F3450,IF([1]Dashboard!$AK$39="YTD",IF(O3450-[1]Dashboard!$AK$37&lt;=0,"YTD"&amp;A3450&amp;[1]Dashboard!$AK$37&amp;E3450&amp;F3450),IF([1]Dashboard!$AK$39="FY","FY"&amp;A3450&amp;E3450&amp;F3450)))</f>
        <v>YTD2025061 - QUEBRAQUEBRA QUEBRA TO GO</v>
      </c>
      <c r="S3450" t="str">
        <f>IF([1]Dashboard!$AK$39="Month","Month"&amp;N3450&amp;F3450,IF([1]Dashboard!$AK$39="YTD",IF(O3450-[1]Dashboard!$AK$37&lt;=0,"YTD"&amp;A3450&amp;[1]Dashboard!$AK$37&amp;F3450),IF([1]Dashboard!$AK$39="FY","FY"&amp;A3450&amp;F3450)))</f>
        <v>YTD202506QUEBRA QUEBRA TO GO</v>
      </c>
      <c r="T3450" t="str">
        <f>IF([1]Dashboard!$AK$39="Month","Month"&amp;N3450&amp;F3450,IF([1]Dashboard!$AK$39="YTD",IF(O3450-[1]Dashboard!$AK$37&lt;=0,"YTD"&amp;A3450&amp;[1]Dashboard!$AK$37&amp;U3450),IF([1]Dashboard!$AK$39="FY","FY"&amp;A3450&amp;U3450)))</f>
        <v>YTD2025061 - QUEBRAQUEBRA QUEBRA TO GO</v>
      </c>
      <c r="U3450" t="str">
        <f t="shared" si="215"/>
        <v>1 - QUEBRAQUEBRA QUEBRA TO GO</v>
      </c>
      <c r="V3450" t="str">
        <f>IF([1]Dashboard!$AK$39="Month","Month"&amp;N3450&amp;C3450&amp;E3450,IF([1]Dashboard!$AK$39="YTD",IF(O3450-[1]Dashboard!$AK$37&lt;=0,"YTD"&amp;A3450&amp;[1]Dashboard!$AK$37&amp;C3450&amp;E3450),IF([1]Dashboard!$AK$39="FY","FY"&amp;A3450&amp;C3450&amp;E3450)))</f>
        <v>YTD202506Abbesses1 - QUEBRA</v>
      </c>
      <c r="W3450" t="str">
        <f>IF([1]Dashboard!$AK$39="Month","Month"&amp;N3450,IF([1]Dashboard!$AK$39="YTD",IF(O3450-[1]Dashboard!$AK$37&lt;=0,"YTD"&amp;A3450&amp;[1]Dashboard!$AK$37),IF([1]Dashboard!$AK$39="FY","FY"&amp;A3450)))</f>
        <v>YTD202506</v>
      </c>
    </row>
    <row r="3451" spans="1:23" x14ac:dyDescent="0.3">
      <c r="A3451" t="s">
        <v>610</v>
      </c>
      <c r="B3451" t="s">
        <v>294</v>
      </c>
      <c r="C3451" t="s">
        <v>25</v>
      </c>
      <c r="D3451" t="s">
        <v>71</v>
      </c>
      <c r="E3451" t="s">
        <v>49</v>
      </c>
      <c r="F3451" t="s">
        <v>50</v>
      </c>
      <c r="G3451" t="s">
        <v>57</v>
      </c>
      <c r="H3451" t="s">
        <v>486</v>
      </c>
      <c r="I3451" s="4">
        <v>24</v>
      </c>
      <c r="J3451" s="4">
        <v>85.245901639344254</v>
      </c>
      <c r="K3451" s="4">
        <v>29.744262295081963</v>
      </c>
      <c r="L3451" s="4">
        <v>55.501639344262294</v>
      </c>
      <c r="M3451" s="5">
        <v>4.8</v>
      </c>
      <c r="N3451" t="str">
        <f t="shared" si="212"/>
        <v>202503</v>
      </c>
      <c r="O3451" t="str">
        <f t="shared" si="213"/>
        <v>03</v>
      </c>
      <c r="P3451" t="str">
        <f t="shared" si="214"/>
        <v>03.Mar2025</v>
      </c>
      <c r="Q3451" t="str">
        <f>IF([1]Dashboard!$AK$39="Month","Month"&amp;N3451&amp;E3451,IF([1]Dashboard!$AK$39="YTD",IF(O3451-[1]Dashboard!$AK$37&lt;=0,"YTD"&amp;A3451&amp;[1]Dashboard!$AK$37&amp;E3451),IF([1]Dashboard!$AK$39="FY","FY"&amp;A3451&amp;E3451)))</f>
        <v>YTD2025061 - QUEBRA</v>
      </c>
      <c r="R3451" t="str">
        <f>IF([1]Dashboard!$AK$39="Month","Month"&amp;N3451&amp;E3451&amp;F3451,IF([1]Dashboard!$AK$39="YTD",IF(O3451-[1]Dashboard!$AK$37&lt;=0,"YTD"&amp;A3451&amp;[1]Dashboard!$AK$37&amp;E3451&amp;F3451),IF([1]Dashboard!$AK$39="FY","FY"&amp;A3451&amp;E3451&amp;F3451)))</f>
        <v>YTD2025061 - QUEBRAQUEBRA QUEBRA TO GO</v>
      </c>
      <c r="S3451" t="str">
        <f>IF([1]Dashboard!$AK$39="Month","Month"&amp;N3451&amp;F3451,IF([1]Dashboard!$AK$39="YTD",IF(O3451-[1]Dashboard!$AK$37&lt;=0,"YTD"&amp;A3451&amp;[1]Dashboard!$AK$37&amp;F3451),IF([1]Dashboard!$AK$39="FY","FY"&amp;A3451&amp;F3451)))</f>
        <v>YTD202506QUEBRA QUEBRA TO GO</v>
      </c>
      <c r="T3451" t="str">
        <f>IF([1]Dashboard!$AK$39="Month","Month"&amp;N3451&amp;F3451,IF([1]Dashboard!$AK$39="YTD",IF(O3451-[1]Dashboard!$AK$37&lt;=0,"YTD"&amp;A3451&amp;[1]Dashboard!$AK$37&amp;U3451),IF([1]Dashboard!$AK$39="FY","FY"&amp;A3451&amp;U3451)))</f>
        <v>YTD2025061 - QUEBRAQUEBRA QUEBRA TO GO</v>
      </c>
      <c r="U3451" t="str">
        <f t="shared" si="215"/>
        <v>1 - QUEBRAQUEBRA QUEBRA TO GO</v>
      </c>
      <c r="V3451" t="str">
        <f>IF([1]Dashboard!$AK$39="Month","Month"&amp;N3451&amp;C3451&amp;E3451,IF([1]Dashboard!$AK$39="YTD",IF(O3451-[1]Dashboard!$AK$37&lt;=0,"YTD"&amp;A3451&amp;[1]Dashboard!$AK$37&amp;C3451&amp;E3451),IF([1]Dashboard!$AK$39="FY","FY"&amp;A3451&amp;C3451&amp;E3451)))</f>
        <v>YTD202506Abbesses1 - QUEBRA</v>
      </c>
      <c r="W3451" t="str">
        <f>IF([1]Dashboard!$AK$39="Month","Month"&amp;N3451,IF([1]Dashboard!$AK$39="YTD",IF(O3451-[1]Dashboard!$AK$37&lt;=0,"YTD"&amp;A3451&amp;[1]Dashboard!$AK$37),IF([1]Dashboard!$AK$39="FY","FY"&amp;A3451)))</f>
        <v>YTD202506</v>
      </c>
    </row>
    <row r="3452" spans="1:23" x14ac:dyDescent="0.3">
      <c r="A3452" t="s">
        <v>610</v>
      </c>
      <c r="B3452" t="s">
        <v>294</v>
      </c>
      <c r="C3452" t="s">
        <v>25</v>
      </c>
      <c r="D3452" t="s">
        <v>71</v>
      </c>
      <c r="E3452" t="s">
        <v>49</v>
      </c>
      <c r="F3452" t="s">
        <v>50</v>
      </c>
      <c r="G3452" t="s">
        <v>134</v>
      </c>
      <c r="H3452" t="s">
        <v>487</v>
      </c>
      <c r="I3452" s="4">
        <v>10</v>
      </c>
      <c r="J3452" s="4">
        <v>36.166120218579238</v>
      </c>
      <c r="K3452" s="4">
        <v>16.153005464480874</v>
      </c>
      <c r="L3452" s="4">
        <v>20.013114754098364</v>
      </c>
      <c r="M3452" s="5">
        <v>2</v>
      </c>
      <c r="N3452" t="str">
        <f t="shared" si="212"/>
        <v>202503</v>
      </c>
      <c r="O3452" t="str">
        <f t="shared" si="213"/>
        <v>03</v>
      </c>
      <c r="P3452" t="str">
        <f t="shared" si="214"/>
        <v>03.Mar2025</v>
      </c>
      <c r="Q3452" t="str">
        <f>IF([1]Dashboard!$AK$39="Month","Month"&amp;N3452&amp;E3452,IF([1]Dashboard!$AK$39="YTD",IF(O3452-[1]Dashboard!$AK$37&lt;=0,"YTD"&amp;A3452&amp;[1]Dashboard!$AK$37&amp;E3452),IF([1]Dashboard!$AK$39="FY","FY"&amp;A3452&amp;E3452)))</f>
        <v>YTD2025061 - QUEBRA</v>
      </c>
      <c r="R3452" t="str">
        <f>IF([1]Dashboard!$AK$39="Month","Month"&amp;N3452&amp;E3452&amp;F3452,IF([1]Dashboard!$AK$39="YTD",IF(O3452-[1]Dashboard!$AK$37&lt;=0,"YTD"&amp;A3452&amp;[1]Dashboard!$AK$37&amp;E3452&amp;F3452),IF([1]Dashboard!$AK$39="FY","FY"&amp;A3452&amp;E3452&amp;F3452)))</f>
        <v>YTD2025061 - QUEBRAQUEBRA QUEBRA TO GO</v>
      </c>
      <c r="S3452" t="str">
        <f>IF([1]Dashboard!$AK$39="Month","Month"&amp;N3452&amp;F3452,IF([1]Dashboard!$AK$39="YTD",IF(O3452-[1]Dashboard!$AK$37&lt;=0,"YTD"&amp;A3452&amp;[1]Dashboard!$AK$37&amp;F3452),IF([1]Dashboard!$AK$39="FY","FY"&amp;A3452&amp;F3452)))</f>
        <v>YTD202506QUEBRA QUEBRA TO GO</v>
      </c>
      <c r="T3452" t="str">
        <f>IF([1]Dashboard!$AK$39="Month","Month"&amp;N3452&amp;F3452,IF([1]Dashboard!$AK$39="YTD",IF(O3452-[1]Dashboard!$AK$37&lt;=0,"YTD"&amp;A3452&amp;[1]Dashboard!$AK$37&amp;U3452),IF([1]Dashboard!$AK$39="FY","FY"&amp;A3452&amp;U3452)))</f>
        <v>YTD2025061 - QUEBRAQUEBRA QUEBRA TO GO</v>
      </c>
      <c r="U3452" t="str">
        <f t="shared" si="215"/>
        <v>1 - QUEBRAQUEBRA QUEBRA TO GO</v>
      </c>
      <c r="V3452" t="str">
        <f>IF([1]Dashboard!$AK$39="Month","Month"&amp;N3452&amp;C3452&amp;E3452,IF([1]Dashboard!$AK$39="YTD",IF(O3452-[1]Dashboard!$AK$37&lt;=0,"YTD"&amp;A3452&amp;[1]Dashboard!$AK$37&amp;C3452&amp;E3452),IF([1]Dashboard!$AK$39="FY","FY"&amp;A3452&amp;C3452&amp;E3452)))</f>
        <v>YTD202506Abbesses1 - QUEBRA</v>
      </c>
      <c r="W3452" t="str">
        <f>IF([1]Dashboard!$AK$39="Month","Month"&amp;N3452,IF([1]Dashboard!$AK$39="YTD",IF(O3452-[1]Dashboard!$AK$37&lt;=0,"YTD"&amp;A3452&amp;[1]Dashboard!$AK$37),IF([1]Dashboard!$AK$39="FY","FY"&amp;A3452)))</f>
        <v>YTD202506</v>
      </c>
    </row>
    <row r="3453" spans="1:23" x14ac:dyDescent="0.3">
      <c r="A3453" t="s">
        <v>610</v>
      </c>
      <c r="B3453" t="s">
        <v>294</v>
      </c>
      <c r="C3453" t="s">
        <v>25</v>
      </c>
      <c r="D3453" t="s">
        <v>71</v>
      </c>
      <c r="E3453" t="s">
        <v>49</v>
      </c>
      <c r="F3453" t="s">
        <v>50</v>
      </c>
      <c r="G3453" t="s">
        <v>59</v>
      </c>
      <c r="H3453" t="s">
        <v>488</v>
      </c>
      <c r="I3453" s="4">
        <v>22</v>
      </c>
      <c r="J3453" s="4">
        <v>80.727868852459025</v>
      </c>
      <c r="K3453" s="4">
        <v>29.910382513661201</v>
      </c>
      <c r="L3453" s="4">
        <v>50.817486338797821</v>
      </c>
      <c r="M3453" s="5">
        <v>4.4000000000000004</v>
      </c>
      <c r="N3453" t="str">
        <f t="shared" si="212"/>
        <v>202503</v>
      </c>
      <c r="O3453" t="str">
        <f t="shared" si="213"/>
        <v>03</v>
      </c>
      <c r="P3453" t="str">
        <f t="shared" si="214"/>
        <v>03.Mar2025</v>
      </c>
      <c r="Q3453" t="str">
        <f>IF([1]Dashboard!$AK$39="Month","Month"&amp;N3453&amp;E3453,IF([1]Dashboard!$AK$39="YTD",IF(O3453-[1]Dashboard!$AK$37&lt;=0,"YTD"&amp;A3453&amp;[1]Dashboard!$AK$37&amp;E3453),IF([1]Dashboard!$AK$39="FY","FY"&amp;A3453&amp;E3453)))</f>
        <v>YTD2025061 - QUEBRA</v>
      </c>
      <c r="R3453" t="str">
        <f>IF([1]Dashboard!$AK$39="Month","Month"&amp;N3453&amp;E3453&amp;F3453,IF([1]Dashboard!$AK$39="YTD",IF(O3453-[1]Dashboard!$AK$37&lt;=0,"YTD"&amp;A3453&amp;[1]Dashboard!$AK$37&amp;E3453&amp;F3453),IF([1]Dashboard!$AK$39="FY","FY"&amp;A3453&amp;E3453&amp;F3453)))</f>
        <v>YTD2025061 - QUEBRAQUEBRA QUEBRA TO GO</v>
      </c>
      <c r="S3453" t="str">
        <f>IF([1]Dashboard!$AK$39="Month","Month"&amp;N3453&amp;F3453,IF([1]Dashboard!$AK$39="YTD",IF(O3453-[1]Dashboard!$AK$37&lt;=0,"YTD"&amp;A3453&amp;[1]Dashboard!$AK$37&amp;F3453),IF([1]Dashboard!$AK$39="FY","FY"&amp;A3453&amp;F3453)))</f>
        <v>YTD202506QUEBRA QUEBRA TO GO</v>
      </c>
      <c r="T3453" t="str">
        <f>IF([1]Dashboard!$AK$39="Month","Month"&amp;N3453&amp;F3453,IF([1]Dashboard!$AK$39="YTD",IF(O3453-[1]Dashboard!$AK$37&lt;=0,"YTD"&amp;A3453&amp;[1]Dashboard!$AK$37&amp;U3453),IF([1]Dashboard!$AK$39="FY","FY"&amp;A3453&amp;U3453)))</f>
        <v>YTD2025061 - QUEBRAQUEBRA QUEBRA TO GO</v>
      </c>
      <c r="U3453" t="str">
        <f t="shared" si="215"/>
        <v>1 - QUEBRAQUEBRA QUEBRA TO GO</v>
      </c>
      <c r="V3453" t="str">
        <f>IF([1]Dashboard!$AK$39="Month","Month"&amp;N3453&amp;C3453&amp;E3453,IF([1]Dashboard!$AK$39="YTD",IF(O3453-[1]Dashboard!$AK$37&lt;=0,"YTD"&amp;A3453&amp;[1]Dashboard!$AK$37&amp;C3453&amp;E3453),IF([1]Dashboard!$AK$39="FY","FY"&amp;A3453&amp;C3453&amp;E3453)))</f>
        <v>YTD202506Abbesses1 - QUEBRA</v>
      </c>
      <c r="W3453" t="str">
        <f>IF([1]Dashboard!$AK$39="Month","Month"&amp;N3453,IF([1]Dashboard!$AK$39="YTD",IF(O3453-[1]Dashboard!$AK$37&lt;=0,"YTD"&amp;A3453&amp;[1]Dashboard!$AK$37),IF([1]Dashboard!$AK$39="FY","FY"&amp;A3453)))</f>
        <v>YTD202506</v>
      </c>
    </row>
    <row r="3454" spans="1:23" x14ac:dyDescent="0.3">
      <c r="A3454" t="s">
        <v>610</v>
      </c>
      <c r="B3454" t="s">
        <v>294</v>
      </c>
      <c r="C3454" t="s">
        <v>25</v>
      </c>
      <c r="D3454" t="s">
        <v>71</v>
      </c>
      <c r="E3454" t="s">
        <v>49</v>
      </c>
      <c r="F3454" t="s">
        <v>50</v>
      </c>
      <c r="G3454" t="s">
        <v>136</v>
      </c>
      <c r="H3454" t="s">
        <v>489</v>
      </c>
      <c r="I3454" s="4">
        <v>49</v>
      </c>
      <c r="J3454" s="4">
        <v>174.78688524590152</v>
      </c>
      <c r="K3454" s="4">
        <v>70.581420765027318</v>
      </c>
      <c r="L3454" s="4">
        <v>104.20546448087418</v>
      </c>
      <c r="M3454" s="5">
        <v>9.8000000000000007</v>
      </c>
      <c r="N3454" t="str">
        <f t="shared" si="212"/>
        <v>202503</v>
      </c>
      <c r="O3454" t="str">
        <f t="shared" si="213"/>
        <v>03</v>
      </c>
      <c r="P3454" t="str">
        <f t="shared" si="214"/>
        <v>03.Mar2025</v>
      </c>
      <c r="Q3454" t="str">
        <f>IF([1]Dashboard!$AK$39="Month","Month"&amp;N3454&amp;E3454,IF([1]Dashboard!$AK$39="YTD",IF(O3454-[1]Dashboard!$AK$37&lt;=0,"YTD"&amp;A3454&amp;[1]Dashboard!$AK$37&amp;E3454),IF([1]Dashboard!$AK$39="FY","FY"&amp;A3454&amp;E3454)))</f>
        <v>YTD2025061 - QUEBRA</v>
      </c>
      <c r="R3454" t="str">
        <f>IF([1]Dashboard!$AK$39="Month","Month"&amp;N3454&amp;E3454&amp;F3454,IF([1]Dashboard!$AK$39="YTD",IF(O3454-[1]Dashboard!$AK$37&lt;=0,"YTD"&amp;A3454&amp;[1]Dashboard!$AK$37&amp;E3454&amp;F3454),IF([1]Dashboard!$AK$39="FY","FY"&amp;A3454&amp;E3454&amp;F3454)))</f>
        <v>YTD2025061 - QUEBRAQUEBRA QUEBRA TO GO</v>
      </c>
      <c r="S3454" t="str">
        <f>IF([1]Dashboard!$AK$39="Month","Month"&amp;N3454&amp;F3454,IF([1]Dashboard!$AK$39="YTD",IF(O3454-[1]Dashboard!$AK$37&lt;=0,"YTD"&amp;A3454&amp;[1]Dashboard!$AK$37&amp;F3454),IF([1]Dashboard!$AK$39="FY","FY"&amp;A3454&amp;F3454)))</f>
        <v>YTD202506QUEBRA QUEBRA TO GO</v>
      </c>
      <c r="T3454" t="str">
        <f>IF([1]Dashboard!$AK$39="Month","Month"&amp;N3454&amp;F3454,IF([1]Dashboard!$AK$39="YTD",IF(O3454-[1]Dashboard!$AK$37&lt;=0,"YTD"&amp;A3454&amp;[1]Dashboard!$AK$37&amp;U3454),IF([1]Dashboard!$AK$39="FY","FY"&amp;A3454&amp;U3454)))</f>
        <v>YTD2025061 - QUEBRAQUEBRA QUEBRA TO GO</v>
      </c>
      <c r="U3454" t="str">
        <f t="shared" si="215"/>
        <v>1 - QUEBRAQUEBRA QUEBRA TO GO</v>
      </c>
      <c r="V3454" t="str">
        <f>IF([1]Dashboard!$AK$39="Month","Month"&amp;N3454&amp;C3454&amp;E3454,IF([1]Dashboard!$AK$39="YTD",IF(O3454-[1]Dashboard!$AK$37&lt;=0,"YTD"&amp;A3454&amp;[1]Dashboard!$AK$37&amp;C3454&amp;E3454),IF([1]Dashboard!$AK$39="FY","FY"&amp;A3454&amp;C3454&amp;E3454)))</f>
        <v>YTD202506Abbesses1 - QUEBRA</v>
      </c>
      <c r="W3454" t="str">
        <f>IF([1]Dashboard!$AK$39="Month","Month"&amp;N3454,IF([1]Dashboard!$AK$39="YTD",IF(O3454-[1]Dashboard!$AK$37&lt;=0,"YTD"&amp;A3454&amp;[1]Dashboard!$AK$37),IF([1]Dashboard!$AK$39="FY","FY"&amp;A3454)))</f>
        <v>YTD202506</v>
      </c>
    </row>
    <row r="3455" spans="1:23" x14ac:dyDescent="0.3">
      <c r="A3455" t="s">
        <v>610</v>
      </c>
      <c r="B3455" t="s">
        <v>294</v>
      </c>
      <c r="C3455" t="s">
        <v>25</v>
      </c>
      <c r="D3455" t="s">
        <v>71</v>
      </c>
      <c r="E3455" t="s">
        <v>49</v>
      </c>
      <c r="F3455" t="s">
        <v>50</v>
      </c>
      <c r="G3455" t="s">
        <v>61</v>
      </c>
      <c r="H3455" t="s">
        <v>490</v>
      </c>
      <c r="I3455" s="4">
        <v>60</v>
      </c>
      <c r="J3455" s="4">
        <v>247.28743169398919</v>
      </c>
      <c r="K3455" s="4">
        <v>86.426229508196712</v>
      </c>
      <c r="L3455" s="4">
        <v>160.86120218579248</v>
      </c>
      <c r="M3455" s="5">
        <v>12</v>
      </c>
      <c r="N3455" t="str">
        <f t="shared" si="212"/>
        <v>202503</v>
      </c>
      <c r="O3455" t="str">
        <f t="shared" si="213"/>
        <v>03</v>
      </c>
      <c r="P3455" t="str">
        <f t="shared" si="214"/>
        <v>03.Mar2025</v>
      </c>
      <c r="Q3455" t="str">
        <f>IF([1]Dashboard!$AK$39="Month","Month"&amp;N3455&amp;E3455,IF([1]Dashboard!$AK$39="YTD",IF(O3455-[1]Dashboard!$AK$37&lt;=0,"YTD"&amp;A3455&amp;[1]Dashboard!$AK$37&amp;E3455),IF([1]Dashboard!$AK$39="FY","FY"&amp;A3455&amp;E3455)))</f>
        <v>YTD2025061 - QUEBRA</v>
      </c>
      <c r="R3455" t="str">
        <f>IF([1]Dashboard!$AK$39="Month","Month"&amp;N3455&amp;E3455&amp;F3455,IF([1]Dashboard!$AK$39="YTD",IF(O3455-[1]Dashboard!$AK$37&lt;=0,"YTD"&amp;A3455&amp;[1]Dashboard!$AK$37&amp;E3455&amp;F3455),IF([1]Dashboard!$AK$39="FY","FY"&amp;A3455&amp;E3455&amp;F3455)))</f>
        <v>YTD2025061 - QUEBRAQUEBRA QUEBRA TO GO</v>
      </c>
      <c r="S3455" t="str">
        <f>IF([1]Dashboard!$AK$39="Month","Month"&amp;N3455&amp;F3455,IF([1]Dashboard!$AK$39="YTD",IF(O3455-[1]Dashboard!$AK$37&lt;=0,"YTD"&amp;A3455&amp;[1]Dashboard!$AK$37&amp;F3455),IF([1]Dashboard!$AK$39="FY","FY"&amp;A3455&amp;F3455)))</f>
        <v>YTD202506QUEBRA QUEBRA TO GO</v>
      </c>
      <c r="T3455" t="str">
        <f>IF([1]Dashboard!$AK$39="Month","Month"&amp;N3455&amp;F3455,IF([1]Dashboard!$AK$39="YTD",IF(O3455-[1]Dashboard!$AK$37&lt;=0,"YTD"&amp;A3455&amp;[1]Dashboard!$AK$37&amp;U3455),IF([1]Dashboard!$AK$39="FY","FY"&amp;A3455&amp;U3455)))</f>
        <v>YTD2025061 - QUEBRAQUEBRA QUEBRA TO GO</v>
      </c>
      <c r="U3455" t="str">
        <f t="shared" si="215"/>
        <v>1 - QUEBRAQUEBRA QUEBRA TO GO</v>
      </c>
      <c r="V3455" t="str">
        <f>IF([1]Dashboard!$AK$39="Month","Month"&amp;N3455&amp;C3455&amp;E3455,IF([1]Dashboard!$AK$39="YTD",IF(O3455-[1]Dashboard!$AK$37&lt;=0,"YTD"&amp;A3455&amp;[1]Dashboard!$AK$37&amp;C3455&amp;E3455),IF([1]Dashboard!$AK$39="FY","FY"&amp;A3455&amp;C3455&amp;E3455)))</f>
        <v>YTD202506Abbesses1 - QUEBRA</v>
      </c>
      <c r="W3455" t="str">
        <f>IF([1]Dashboard!$AK$39="Month","Month"&amp;N3455,IF([1]Dashboard!$AK$39="YTD",IF(O3455-[1]Dashboard!$AK$37&lt;=0,"YTD"&amp;A3455&amp;[1]Dashboard!$AK$37),IF([1]Dashboard!$AK$39="FY","FY"&amp;A3455)))</f>
        <v>YTD202506</v>
      </c>
    </row>
    <row r="3456" spans="1:23" x14ac:dyDescent="0.3">
      <c r="A3456" t="s">
        <v>610</v>
      </c>
      <c r="B3456" t="s">
        <v>294</v>
      </c>
      <c r="C3456" t="s">
        <v>25</v>
      </c>
      <c r="D3456" t="s">
        <v>71</v>
      </c>
      <c r="E3456" t="s">
        <v>49</v>
      </c>
      <c r="F3456" t="s">
        <v>50</v>
      </c>
      <c r="G3456" t="s">
        <v>63</v>
      </c>
      <c r="H3456" t="s">
        <v>491</v>
      </c>
      <c r="I3456" s="4">
        <v>58</v>
      </c>
      <c r="J3456" s="4">
        <v>207.62622950819673</v>
      </c>
      <c r="K3456" s="4">
        <v>79.108196721311472</v>
      </c>
      <c r="L3456" s="4">
        <v>128.51803278688524</v>
      </c>
      <c r="M3456" s="5">
        <v>11.6</v>
      </c>
      <c r="N3456" t="str">
        <f t="shared" si="212"/>
        <v>202503</v>
      </c>
      <c r="O3456" t="str">
        <f t="shared" si="213"/>
        <v>03</v>
      </c>
      <c r="P3456" t="str">
        <f t="shared" si="214"/>
        <v>03.Mar2025</v>
      </c>
      <c r="Q3456" t="str">
        <f>IF([1]Dashboard!$AK$39="Month","Month"&amp;N3456&amp;E3456,IF([1]Dashboard!$AK$39="YTD",IF(O3456-[1]Dashboard!$AK$37&lt;=0,"YTD"&amp;A3456&amp;[1]Dashboard!$AK$37&amp;E3456),IF([1]Dashboard!$AK$39="FY","FY"&amp;A3456&amp;E3456)))</f>
        <v>YTD2025061 - QUEBRA</v>
      </c>
      <c r="R3456" t="str">
        <f>IF([1]Dashboard!$AK$39="Month","Month"&amp;N3456&amp;E3456&amp;F3456,IF([1]Dashboard!$AK$39="YTD",IF(O3456-[1]Dashboard!$AK$37&lt;=0,"YTD"&amp;A3456&amp;[1]Dashboard!$AK$37&amp;E3456&amp;F3456),IF([1]Dashboard!$AK$39="FY","FY"&amp;A3456&amp;E3456&amp;F3456)))</f>
        <v>YTD2025061 - QUEBRAQUEBRA QUEBRA TO GO</v>
      </c>
      <c r="S3456" t="str">
        <f>IF([1]Dashboard!$AK$39="Month","Month"&amp;N3456&amp;F3456,IF([1]Dashboard!$AK$39="YTD",IF(O3456-[1]Dashboard!$AK$37&lt;=0,"YTD"&amp;A3456&amp;[1]Dashboard!$AK$37&amp;F3456),IF([1]Dashboard!$AK$39="FY","FY"&amp;A3456&amp;F3456)))</f>
        <v>YTD202506QUEBRA QUEBRA TO GO</v>
      </c>
      <c r="T3456" t="str">
        <f>IF([1]Dashboard!$AK$39="Month","Month"&amp;N3456&amp;F3456,IF([1]Dashboard!$AK$39="YTD",IF(O3456-[1]Dashboard!$AK$37&lt;=0,"YTD"&amp;A3456&amp;[1]Dashboard!$AK$37&amp;U3456),IF([1]Dashboard!$AK$39="FY","FY"&amp;A3456&amp;U3456)))</f>
        <v>YTD2025061 - QUEBRAQUEBRA QUEBRA TO GO</v>
      </c>
      <c r="U3456" t="str">
        <f t="shared" si="215"/>
        <v>1 - QUEBRAQUEBRA QUEBRA TO GO</v>
      </c>
      <c r="V3456" t="str">
        <f>IF([1]Dashboard!$AK$39="Month","Month"&amp;N3456&amp;C3456&amp;E3456,IF([1]Dashboard!$AK$39="YTD",IF(O3456-[1]Dashboard!$AK$37&lt;=0,"YTD"&amp;A3456&amp;[1]Dashboard!$AK$37&amp;C3456&amp;E3456),IF([1]Dashboard!$AK$39="FY","FY"&amp;A3456&amp;C3456&amp;E3456)))</f>
        <v>YTD202506Abbesses1 - QUEBRA</v>
      </c>
      <c r="W3456" t="str">
        <f>IF([1]Dashboard!$AK$39="Month","Month"&amp;N3456,IF([1]Dashboard!$AK$39="YTD",IF(O3456-[1]Dashboard!$AK$37&lt;=0,"YTD"&amp;A3456&amp;[1]Dashboard!$AK$37),IF([1]Dashboard!$AK$39="FY","FY"&amp;A3456)))</f>
        <v>YTD202506</v>
      </c>
    </row>
    <row r="3457" spans="1:23" x14ac:dyDescent="0.3">
      <c r="A3457" t="s">
        <v>610</v>
      </c>
      <c r="B3457" t="s">
        <v>294</v>
      </c>
      <c r="C3457" t="s">
        <v>25</v>
      </c>
      <c r="D3457" t="s">
        <v>71</v>
      </c>
      <c r="E3457" t="s">
        <v>49</v>
      </c>
      <c r="F3457" t="s">
        <v>50</v>
      </c>
      <c r="G3457" t="s">
        <v>65</v>
      </c>
      <c r="H3457" t="s">
        <v>492</v>
      </c>
      <c r="I3457" s="4">
        <v>38</v>
      </c>
      <c r="J3457" s="4">
        <v>142.9245901639344</v>
      </c>
      <c r="K3457" s="4">
        <v>59.471038251366117</v>
      </c>
      <c r="L3457" s="4">
        <v>83.453551912568287</v>
      </c>
      <c r="M3457" s="5">
        <v>7.6</v>
      </c>
      <c r="N3457" t="str">
        <f t="shared" si="212"/>
        <v>202503</v>
      </c>
      <c r="O3457" t="str">
        <f t="shared" si="213"/>
        <v>03</v>
      </c>
      <c r="P3457" t="str">
        <f t="shared" si="214"/>
        <v>03.Mar2025</v>
      </c>
      <c r="Q3457" t="str">
        <f>IF([1]Dashboard!$AK$39="Month","Month"&amp;N3457&amp;E3457,IF([1]Dashboard!$AK$39="YTD",IF(O3457-[1]Dashboard!$AK$37&lt;=0,"YTD"&amp;A3457&amp;[1]Dashboard!$AK$37&amp;E3457),IF([1]Dashboard!$AK$39="FY","FY"&amp;A3457&amp;E3457)))</f>
        <v>YTD2025061 - QUEBRA</v>
      </c>
      <c r="R3457" t="str">
        <f>IF([1]Dashboard!$AK$39="Month","Month"&amp;N3457&amp;E3457&amp;F3457,IF([1]Dashboard!$AK$39="YTD",IF(O3457-[1]Dashboard!$AK$37&lt;=0,"YTD"&amp;A3457&amp;[1]Dashboard!$AK$37&amp;E3457&amp;F3457),IF([1]Dashboard!$AK$39="FY","FY"&amp;A3457&amp;E3457&amp;F3457)))</f>
        <v>YTD2025061 - QUEBRAQUEBRA QUEBRA TO GO</v>
      </c>
      <c r="S3457" t="str">
        <f>IF([1]Dashboard!$AK$39="Month","Month"&amp;N3457&amp;F3457,IF([1]Dashboard!$AK$39="YTD",IF(O3457-[1]Dashboard!$AK$37&lt;=0,"YTD"&amp;A3457&amp;[1]Dashboard!$AK$37&amp;F3457),IF([1]Dashboard!$AK$39="FY","FY"&amp;A3457&amp;F3457)))</f>
        <v>YTD202506QUEBRA QUEBRA TO GO</v>
      </c>
      <c r="T3457" t="str">
        <f>IF([1]Dashboard!$AK$39="Month","Month"&amp;N3457&amp;F3457,IF([1]Dashboard!$AK$39="YTD",IF(O3457-[1]Dashboard!$AK$37&lt;=0,"YTD"&amp;A3457&amp;[1]Dashboard!$AK$37&amp;U3457),IF([1]Dashboard!$AK$39="FY","FY"&amp;A3457&amp;U3457)))</f>
        <v>YTD2025061 - QUEBRAQUEBRA QUEBRA TO GO</v>
      </c>
      <c r="U3457" t="str">
        <f t="shared" si="215"/>
        <v>1 - QUEBRAQUEBRA QUEBRA TO GO</v>
      </c>
      <c r="V3457" t="str">
        <f>IF([1]Dashboard!$AK$39="Month","Month"&amp;N3457&amp;C3457&amp;E3457,IF([1]Dashboard!$AK$39="YTD",IF(O3457-[1]Dashboard!$AK$37&lt;=0,"YTD"&amp;A3457&amp;[1]Dashboard!$AK$37&amp;C3457&amp;E3457),IF([1]Dashboard!$AK$39="FY","FY"&amp;A3457&amp;C3457&amp;E3457)))</f>
        <v>YTD202506Abbesses1 - QUEBRA</v>
      </c>
      <c r="W3457" t="str">
        <f>IF([1]Dashboard!$AK$39="Month","Month"&amp;N3457,IF([1]Dashboard!$AK$39="YTD",IF(O3457-[1]Dashboard!$AK$37&lt;=0,"YTD"&amp;A3457&amp;[1]Dashboard!$AK$37),IF([1]Dashboard!$AK$39="FY","FY"&amp;A3457)))</f>
        <v>YTD202506</v>
      </c>
    </row>
    <row r="3458" spans="1:23" x14ac:dyDescent="0.3">
      <c r="A3458" t="s">
        <v>610</v>
      </c>
      <c r="B3458" t="s">
        <v>294</v>
      </c>
      <c r="C3458" t="s">
        <v>25</v>
      </c>
      <c r="D3458" t="s">
        <v>71</v>
      </c>
      <c r="E3458" t="s">
        <v>49</v>
      </c>
      <c r="F3458" t="s">
        <v>50</v>
      </c>
      <c r="G3458" t="s">
        <v>493</v>
      </c>
      <c r="H3458" t="s">
        <v>494</v>
      </c>
      <c r="I3458" s="4">
        <v>13</v>
      </c>
      <c r="J3458" s="4">
        <v>46.821857923497269</v>
      </c>
      <c r="K3458" s="4">
        <v>18.072131147540983</v>
      </c>
      <c r="L3458" s="4">
        <v>28.749726775956283</v>
      </c>
      <c r="M3458" s="5">
        <v>2.6</v>
      </c>
      <c r="N3458" t="str">
        <f t="shared" si="212"/>
        <v>202503</v>
      </c>
      <c r="O3458" t="str">
        <f t="shared" si="213"/>
        <v>03</v>
      </c>
      <c r="P3458" t="str">
        <f t="shared" si="214"/>
        <v>03.Mar2025</v>
      </c>
      <c r="Q3458" t="str">
        <f>IF([1]Dashboard!$AK$39="Month","Month"&amp;N3458&amp;E3458,IF([1]Dashboard!$AK$39="YTD",IF(O3458-[1]Dashboard!$AK$37&lt;=0,"YTD"&amp;A3458&amp;[1]Dashboard!$AK$37&amp;E3458),IF([1]Dashboard!$AK$39="FY","FY"&amp;A3458&amp;E3458)))</f>
        <v>YTD2025061 - QUEBRA</v>
      </c>
      <c r="R3458" t="str">
        <f>IF([1]Dashboard!$AK$39="Month","Month"&amp;N3458&amp;E3458&amp;F3458,IF([1]Dashboard!$AK$39="YTD",IF(O3458-[1]Dashboard!$AK$37&lt;=0,"YTD"&amp;A3458&amp;[1]Dashboard!$AK$37&amp;E3458&amp;F3458),IF([1]Dashboard!$AK$39="FY","FY"&amp;A3458&amp;E3458&amp;F3458)))</f>
        <v>YTD2025061 - QUEBRAQUEBRA QUEBRA TO GO</v>
      </c>
      <c r="S3458" t="str">
        <f>IF([1]Dashboard!$AK$39="Month","Month"&amp;N3458&amp;F3458,IF([1]Dashboard!$AK$39="YTD",IF(O3458-[1]Dashboard!$AK$37&lt;=0,"YTD"&amp;A3458&amp;[1]Dashboard!$AK$37&amp;F3458),IF([1]Dashboard!$AK$39="FY","FY"&amp;A3458&amp;F3458)))</f>
        <v>YTD202506QUEBRA QUEBRA TO GO</v>
      </c>
      <c r="T3458" t="str">
        <f>IF([1]Dashboard!$AK$39="Month","Month"&amp;N3458&amp;F3458,IF([1]Dashboard!$AK$39="YTD",IF(O3458-[1]Dashboard!$AK$37&lt;=0,"YTD"&amp;A3458&amp;[1]Dashboard!$AK$37&amp;U3458),IF([1]Dashboard!$AK$39="FY","FY"&amp;A3458&amp;U3458)))</f>
        <v>YTD2025061 - QUEBRAQUEBRA QUEBRA TO GO</v>
      </c>
      <c r="U3458" t="str">
        <f t="shared" si="215"/>
        <v>1 - QUEBRAQUEBRA QUEBRA TO GO</v>
      </c>
      <c r="V3458" t="str">
        <f>IF([1]Dashboard!$AK$39="Month","Month"&amp;N3458&amp;C3458&amp;E3458,IF([1]Dashboard!$AK$39="YTD",IF(O3458-[1]Dashboard!$AK$37&lt;=0,"YTD"&amp;A3458&amp;[1]Dashboard!$AK$37&amp;C3458&amp;E3458),IF([1]Dashboard!$AK$39="FY","FY"&amp;A3458&amp;C3458&amp;E3458)))</f>
        <v>YTD202506Abbesses1 - QUEBRA</v>
      </c>
      <c r="W3458" t="str">
        <f>IF([1]Dashboard!$AK$39="Month","Month"&amp;N3458,IF([1]Dashboard!$AK$39="YTD",IF(O3458-[1]Dashboard!$AK$37&lt;=0,"YTD"&amp;A3458&amp;[1]Dashboard!$AK$37),IF([1]Dashboard!$AK$39="FY","FY"&amp;A3458)))</f>
        <v>YTD202506</v>
      </c>
    </row>
    <row r="3459" spans="1:23" x14ac:dyDescent="0.3">
      <c r="A3459" t="s">
        <v>610</v>
      </c>
      <c r="B3459" t="s">
        <v>294</v>
      </c>
      <c r="C3459" t="s">
        <v>25</v>
      </c>
      <c r="D3459" t="s">
        <v>71</v>
      </c>
      <c r="E3459" t="s">
        <v>138</v>
      </c>
      <c r="F3459" t="s">
        <v>139</v>
      </c>
      <c r="G3459" t="s">
        <v>303</v>
      </c>
      <c r="H3459" t="s">
        <v>304</v>
      </c>
      <c r="I3459" s="4">
        <v>14</v>
      </c>
      <c r="J3459" s="4">
        <v>33.385792349726771</v>
      </c>
      <c r="K3459" s="4">
        <v>12.026229508196721</v>
      </c>
      <c r="L3459" s="4">
        <v>21.359562841530046</v>
      </c>
      <c r="M3459" s="5">
        <v>14</v>
      </c>
      <c r="N3459" t="str">
        <f t="shared" ref="N3459:N3522" si="216">A3459&amp;LEFT(B3459,2)</f>
        <v>202503</v>
      </c>
      <c r="O3459" t="str">
        <f t="shared" ref="O3459:O3522" si="217">RIGHT(N3459,2)</f>
        <v>03</v>
      </c>
      <c r="P3459" t="str">
        <f t="shared" ref="P3459:P3522" si="218">B3459&amp;A3459</f>
        <v>03.Mar2025</v>
      </c>
      <c r="Q3459" t="str">
        <f>IF([1]Dashboard!$AK$39="Month","Month"&amp;N3459&amp;E3459,IF([1]Dashboard!$AK$39="YTD",IF(O3459-[1]Dashboard!$AK$37&lt;=0,"YTD"&amp;A3459&amp;[1]Dashboard!$AK$37&amp;E3459),IF([1]Dashboard!$AK$39="FY","FY"&amp;A3459&amp;E3459)))</f>
        <v>YTD2025062 - BARISTA</v>
      </c>
      <c r="R3459" t="str">
        <f>IF([1]Dashboard!$AK$39="Month","Month"&amp;N3459&amp;E3459&amp;F3459,IF([1]Dashboard!$AK$39="YTD",IF(O3459-[1]Dashboard!$AK$37&lt;=0,"YTD"&amp;A3459&amp;[1]Dashboard!$AK$37&amp;E3459&amp;F3459),IF([1]Dashboard!$AK$39="FY","FY"&amp;A3459&amp;E3459&amp;F3459)))</f>
        <v>YTD2025062 - BARISTABARISTA</v>
      </c>
      <c r="S3459" t="str">
        <f>IF([1]Dashboard!$AK$39="Month","Month"&amp;N3459&amp;F3459,IF([1]Dashboard!$AK$39="YTD",IF(O3459-[1]Dashboard!$AK$37&lt;=0,"YTD"&amp;A3459&amp;[1]Dashboard!$AK$37&amp;F3459),IF([1]Dashboard!$AK$39="FY","FY"&amp;A3459&amp;F3459)))</f>
        <v>YTD202506BARISTA</v>
      </c>
      <c r="T3459" t="str">
        <f>IF([1]Dashboard!$AK$39="Month","Month"&amp;N3459&amp;F3459,IF([1]Dashboard!$AK$39="YTD",IF(O3459-[1]Dashboard!$AK$37&lt;=0,"YTD"&amp;A3459&amp;[1]Dashboard!$AK$37&amp;U3459),IF([1]Dashboard!$AK$39="FY","FY"&amp;A3459&amp;U3459)))</f>
        <v>YTD2025062 - BARISTABARISTA</v>
      </c>
      <c r="U3459" t="str">
        <f t="shared" ref="U3459:U3522" si="219">E3459&amp;F3459</f>
        <v>2 - BARISTABARISTA</v>
      </c>
      <c r="V3459" t="str">
        <f>IF([1]Dashboard!$AK$39="Month","Month"&amp;N3459&amp;C3459&amp;E3459,IF([1]Dashboard!$AK$39="YTD",IF(O3459-[1]Dashboard!$AK$37&lt;=0,"YTD"&amp;A3459&amp;[1]Dashboard!$AK$37&amp;C3459&amp;E3459),IF([1]Dashboard!$AK$39="FY","FY"&amp;A3459&amp;C3459&amp;E3459)))</f>
        <v>YTD202506Abbesses2 - BARISTA</v>
      </c>
      <c r="W3459" t="str">
        <f>IF([1]Dashboard!$AK$39="Month","Month"&amp;N3459,IF([1]Dashboard!$AK$39="YTD",IF(O3459-[1]Dashboard!$AK$37&lt;=0,"YTD"&amp;A3459&amp;[1]Dashboard!$AK$37),IF([1]Dashboard!$AK$39="FY","FY"&amp;A3459)))</f>
        <v>YTD202506</v>
      </c>
    </row>
    <row r="3460" spans="1:23" x14ac:dyDescent="0.3">
      <c r="A3460" t="s">
        <v>610</v>
      </c>
      <c r="B3460" t="s">
        <v>294</v>
      </c>
      <c r="C3460" t="s">
        <v>25</v>
      </c>
      <c r="D3460" t="s">
        <v>71</v>
      </c>
      <c r="E3460" t="s">
        <v>138</v>
      </c>
      <c r="F3460" t="s">
        <v>139</v>
      </c>
      <c r="G3460" t="s">
        <v>140</v>
      </c>
      <c r="H3460" t="s">
        <v>141</v>
      </c>
      <c r="I3460" s="4">
        <v>24</v>
      </c>
      <c r="J3460" s="4">
        <v>23.353005464480876</v>
      </c>
      <c r="K3460" s="4">
        <v>4.5114754098360654</v>
      </c>
      <c r="L3460" s="4">
        <v>18.84153005464481</v>
      </c>
      <c r="M3460" s="5">
        <v>24</v>
      </c>
      <c r="N3460" t="str">
        <f t="shared" si="216"/>
        <v>202503</v>
      </c>
      <c r="O3460" t="str">
        <f t="shared" si="217"/>
        <v>03</v>
      </c>
      <c r="P3460" t="str">
        <f t="shared" si="218"/>
        <v>03.Mar2025</v>
      </c>
      <c r="Q3460" t="str">
        <f>IF([1]Dashboard!$AK$39="Month","Month"&amp;N3460&amp;E3460,IF([1]Dashboard!$AK$39="YTD",IF(O3460-[1]Dashboard!$AK$37&lt;=0,"YTD"&amp;A3460&amp;[1]Dashboard!$AK$37&amp;E3460),IF([1]Dashboard!$AK$39="FY","FY"&amp;A3460&amp;E3460)))</f>
        <v>YTD2025062 - BARISTA</v>
      </c>
      <c r="R3460" t="str">
        <f>IF([1]Dashboard!$AK$39="Month","Month"&amp;N3460&amp;E3460&amp;F3460,IF([1]Dashboard!$AK$39="YTD",IF(O3460-[1]Dashboard!$AK$37&lt;=0,"YTD"&amp;A3460&amp;[1]Dashboard!$AK$37&amp;E3460&amp;F3460),IF([1]Dashboard!$AK$39="FY","FY"&amp;A3460&amp;E3460&amp;F3460)))</f>
        <v>YTD2025062 - BARISTABARISTA</v>
      </c>
      <c r="S3460" t="str">
        <f>IF([1]Dashboard!$AK$39="Month","Month"&amp;N3460&amp;F3460,IF([1]Dashboard!$AK$39="YTD",IF(O3460-[1]Dashboard!$AK$37&lt;=0,"YTD"&amp;A3460&amp;[1]Dashboard!$AK$37&amp;F3460),IF([1]Dashboard!$AK$39="FY","FY"&amp;A3460&amp;F3460)))</f>
        <v>YTD202506BARISTA</v>
      </c>
      <c r="T3460" t="str">
        <f>IF([1]Dashboard!$AK$39="Month","Month"&amp;N3460&amp;F3460,IF([1]Dashboard!$AK$39="YTD",IF(O3460-[1]Dashboard!$AK$37&lt;=0,"YTD"&amp;A3460&amp;[1]Dashboard!$AK$37&amp;U3460),IF([1]Dashboard!$AK$39="FY","FY"&amp;A3460&amp;U3460)))</f>
        <v>YTD2025062 - BARISTABARISTA</v>
      </c>
      <c r="U3460" t="str">
        <f t="shared" si="219"/>
        <v>2 - BARISTABARISTA</v>
      </c>
      <c r="V3460" t="str">
        <f>IF([1]Dashboard!$AK$39="Month","Month"&amp;N3460&amp;C3460&amp;E3460,IF([1]Dashboard!$AK$39="YTD",IF(O3460-[1]Dashboard!$AK$37&lt;=0,"YTD"&amp;A3460&amp;[1]Dashboard!$AK$37&amp;C3460&amp;E3460),IF([1]Dashboard!$AK$39="FY","FY"&amp;A3460&amp;C3460&amp;E3460)))</f>
        <v>YTD202506Abbesses2 - BARISTA</v>
      </c>
      <c r="W3460" t="str">
        <f>IF([1]Dashboard!$AK$39="Month","Month"&amp;N3460,IF([1]Dashboard!$AK$39="YTD",IF(O3460-[1]Dashboard!$AK$37&lt;=0,"YTD"&amp;A3460&amp;[1]Dashboard!$AK$37),IF([1]Dashboard!$AK$39="FY","FY"&amp;A3460)))</f>
        <v>YTD202506</v>
      </c>
    </row>
    <row r="3461" spans="1:23" x14ac:dyDescent="0.3">
      <c r="A3461" t="s">
        <v>610</v>
      </c>
      <c r="B3461" t="s">
        <v>294</v>
      </c>
      <c r="C3461" t="s">
        <v>25</v>
      </c>
      <c r="D3461" t="s">
        <v>71</v>
      </c>
      <c r="E3461" t="s">
        <v>138</v>
      </c>
      <c r="F3461" t="s">
        <v>139</v>
      </c>
      <c r="G3461" t="s">
        <v>144</v>
      </c>
      <c r="H3461" t="s">
        <v>145</v>
      </c>
      <c r="I3461" s="4">
        <v>35</v>
      </c>
      <c r="J3461" s="4">
        <v>38.032786885245898</v>
      </c>
      <c r="K3461" s="4">
        <v>8.0327868852459012</v>
      </c>
      <c r="L3461" s="4">
        <v>30</v>
      </c>
      <c r="M3461" s="5">
        <v>35</v>
      </c>
      <c r="N3461" t="str">
        <f t="shared" si="216"/>
        <v>202503</v>
      </c>
      <c r="O3461" t="str">
        <f t="shared" si="217"/>
        <v>03</v>
      </c>
      <c r="P3461" t="str">
        <f t="shared" si="218"/>
        <v>03.Mar2025</v>
      </c>
      <c r="Q3461" t="str">
        <f>IF([1]Dashboard!$AK$39="Month","Month"&amp;N3461&amp;E3461,IF([1]Dashboard!$AK$39="YTD",IF(O3461-[1]Dashboard!$AK$37&lt;=0,"YTD"&amp;A3461&amp;[1]Dashboard!$AK$37&amp;E3461),IF([1]Dashboard!$AK$39="FY","FY"&amp;A3461&amp;E3461)))</f>
        <v>YTD2025062 - BARISTA</v>
      </c>
      <c r="R3461" t="str">
        <f>IF([1]Dashboard!$AK$39="Month","Month"&amp;N3461&amp;E3461&amp;F3461,IF([1]Dashboard!$AK$39="YTD",IF(O3461-[1]Dashboard!$AK$37&lt;=0,"YTD"&amp;A3461&amp;[1]Dashboard!$AK$37&amp;E3461&amp;F3461),IF([1]Dashboard!$AK$39="FY","FY"&amp;A3461&amp;E3461&amp;F3461)))</f>
        <v>YTD2025062 - BARISTABARISTA</v>
      </c>
      <c r="S3461" t="str">
        <f>IF([1]Dashboard!$AK$39="Month","Month"&amp;N3461&amp;F3461,IF([1]Dashboard!$AK$39="YTD",IF(O3461-[1]Dashboard!$AK$37&lt;=0,"YTD"&amp;A3461&amp;[1]Dashboard!$AK$37&amp;F3461),IF([1]Dashboard!$AK$39="FY","FY"&amp;A3461&amp;F3461)))</f>
        <v>YTD202506BARISTA</v>
      </c>
      <c r="T3461" t="str">
        <f>IF([1]Dashboard!$AK$39="Month","Month"&amp;N3461&amp;F3461,IF([1]Dashboard!$AK$39="YTD",IF(O3461-[1]Dashboard!$AK$37&lt;=0,"YTD"&amp;A3461&amp;[1]Dashboard!$AK$37&amp;U3461),IF([1]Dashboard!$AK$39="FY","FY"&amp;A3461&amp;U3461)))</f>
        <v>YTD2025062 - BARISTABARISTA</v>
      </c>
      <c r="U3461" t="str">
        <f t="shared" si="219"/>
        <v>2 - BARISTABARISTA</v>
      </c>
      <c r="V3461" t="str">
        <f>IF([1]Dashboard!$AK$39="Month","Month"&amp;N3461&amp;C3461&amp;E3461,IF([1]Dashboard!$AK$39="YTD",IF(O3461-[1]Dashboard!$AK$37&lt;=0,"YTD"&amp;A3461&amp;[1]Dashboard!$AK$37&amp;C3461&amp;E3461),IF([1]Dashboard!$AK$39="FY","FY"&amp;A3461&amp;C3461&amp;E3461)))</f>
        <v>YTD202506Abbesses2 - BARISTA</v>
      </c>
      <c r="W3461" t="str">
        <f>IF([1]Dashboard!$AK$39="Month","Month"&amp;N3461,IF([1]Dashboard!$AK$39="YTD",IF(O3461-[1]Dashboard!$AK$37&lt;=0,"YTD"&amp;A3461&amp;[1]Dashboard!$AK$37),IF([1]Dashboard!$AK$39="FY","FY"&amp;A3461)))</f>
        <v>YTD202506</v>
      </c>
    </row>
    <row r="3462" spans="1:23" x14ac:dyDescent="0.3">
      <c r="A3462" t="s">
        <v>610</v>
      </c>
      <c r="B3462" t="s">
        <v>294</v>
      </c>
      <c r="C3462" t="s">
        <v>25</v>
      </c>
      <c r="D3462" t="s">
        <v>71</v>
      </c>
      <c r="E3462" t="s">
        <v>138</v>
      </c>
      <c r="F3462" t="s">
        <v>139</v>
      </c>
      <c r="G3462" t="s">
        <v>146</v>
      </c>
      <c r="H3462" t="s">
        <v>147</v>
      </c>
      <c r="I3462" s="4">
        <v>14</v>
      </c>
      <c r="J3462" s="4">
        <v>11.689617486338797</v>
      </c>
      <c r="K3462" s="4">
        <v>3.1213114754098363</v>
      </c>
      <c r="L3462" s="4">
        <v>8.5683060109289606</v>
      </c>
      <c r="M3462" s="5">
        <v>14</v>
      </c>
      <c r="N3462" t="str">
        <f t="shared" si="216"/>
        <v>202503</v>
      </c>
      <c r="O3462" t="str">
        <f t="shared" si="217"/>
        <v>03</v>
      </c>
      <c r="P3462" t="str">
        <f t="shared" si="218"/>
        <v>03.Mar2025</v>
      </c>
      <c r="Q3462" t="str">
        <f>IF([1]Dashboard!$AK$39="Month","Month"&amp;N3462&amp;E3462,IF([1]Dashboard!$AK$39="YTD",IF(O3462-[1]Dashboard!$AK$37&lt;=0,"YTD"&amp;A3462&amp;[1]Dashboard!$AK$37&amp;E3462),IF([1]Dashboard!$AK$39="FY","FY"&amp;A3462&amp;E3462)))</f>
        <v>YTD2025062 - BARISTA</v>
      </c>
      <c r="R3462" t="str">
        <f>IF([1]Dashboard!$AK$39="Month","Month"&amp;N3462&amp;E3462&amp;F3462,IF([1]Dashboard!$AK$39="YTD",IF(O3462-[1]Dashboard!$AK$37&lt;=0,"YTD"&amp;A3462&amp;[1]Dashboard!$AK$37&amp;E3462&amp;F3462),IF([1]Dashboard!$AK$39="FY","FY"&amp;A3462&amp;E3462&amp;F3462)))</f>
        <v>YTD2025062 - BARISTABARISTA</v>
      </c>
      <c r="S3462" t="str">
        <f>IF([1]Dashboard!$AK$39="Month","Month"&amp;N3462&amp;F3462,IF([1]Dashboard!$AK$39="YTD",IF(O3462-[1]Dashboard!$AK$37&lt;=0,"YTD"&amp;A3462&amp;[1]Dashboard!$AK$37&amp;F3462),IF([1]Dashboard!$AK$39="FY","FY"&amp;A3462&amp;F3462)))</f>
        <v>YTD202506BARISTA</v>
      </c>
      <c r="T3462" t="str">
        <f>IF([1]Dashboard!$AK$39="Month","Month"&amp;N3462&amp;F3462,IF([1]Dashboard!$AK$39="YTD",IF(O3462-[1]Dashboard!$AK$37&lt;=0,"YTD"&amp;A3462&amp;[1]Dashboard!$AK$37&amp;U3462),IF([1]Dashboard!$AK$39="FY","FY"&amp;A3462&amp;U3462)))</f>
        <v>YTD2025062 - BARISTABARISTA</v>
      </c>
      <c r="U3462" t="str">
        <f t="shared" si="219"/>
        <v>2 - BARISTABARISTA</v>
      </c>
      <c r="V3462" t="str">
        <f>IF([1]Dashboard!$AK$39="Month","Month"&amp;N3462&amp;C3462&amp;E3462,IF([1]Dashboard!$AK$39="YTD",IF(O3462-[1]Dashboard!$AK$37&lt;=0,"YTD"&amp;A3462&amp;[1]Dashboard!$AK$37&amp;C3462&amp;E3462),IF([1]Dashboard!$AK$39="FY","FY"&amp;A3462&amp;C3462&amp;E3462)))</f>
        <v>YTD202506Abbesses2 - BARISTA</v>
      </c>
      <c r="W3462" t="str">
        <f>IF([1]Dashboard!$AK$39="Month","Month"&amp;N3462,IF([1]Dashboard!$AK$39="YTD",IF(O3462-[1]Dashboard!$AK$37&lt;=0,"YTD"&amp;A3462&amp;[1]Dashboard!$AK$37),IF([1]Dashboard!$AK$39="FY","FY"&amp;A3462)))</f>
        <v>YTD202506</v>
      </c>
    </row>
    <row r="3463" spans="1:23" x14ac:dyDescent="0.3">
      <c r="A3463" t="s">
        <v>610</v>
      </c>
      <c r="B3463" t="s">
        <v>294</v>
      </c>
      <c r="C3463" t="s">
        <v>25</v>
      </c>
      <c r="D3463" t="s">
        <v>71</v>
      </c>
      <c r="E3463" t="s">
        <v>138</v>
      </c>
      <c r="F3463" t="s">
        <v>139</v>
      </c>
      <c r="G3463" t="s">
        <v>150</v>
      </c>
      <c r="H3463" t="s">
        <v>151</v>
      </c>
      <c r="I3463" s="4">
        <v>72</v>
      </c>
      <c r="J3463" s="4">
        <v>45.796721311475373</v>
      </c>
      <c r="K3463" s="4">
        <v>12.590163934426229</v>
      </c>
      <c r="L3463" s="4">
        <v>33.206557377049144</v>
      </c>
      <c r="M3463" s="5">
        <v>72</v>
      </c>
      <c r="N3463" t="str">
        <f t="shared" si="216"/>
        <v>202503</v>
      </c>
      <c r="O3463" t="str">
        <f t="shared" si="217"/>
        <v>03</v>
      </c>
      <c r="P3463" t="str">
        <f t="shared" si="218"/>
        <v>03.Mar2025</v>
      </c>
      <c r="Q3463" t="str">
        <f>IF([1]Dashboard!$AK$39="Month","Month"&amp;N3463&amp;E3463,IF([1]Dashboard!$AK$39="YTD",IF(O3463-[1]Dashboard!$AK$37&lt;=0,"YTD"&amp;A3463&amp;[1]Dashboard!$AK$37&amp;E3463),IF([1]Dashboard!$AK$39="FY","FY"&amp;A3463&amp;E3463)))</f>
        <v>YTD2025062 - BARISTA</v>
      </c>
      <c r="R3463" t="str">
        <f>IF([1]Dashboard!$AK$39="Month","Month"&amp;N3463&amp;E3463&amp;F3463,IF([1]Dashboard!$AK$39="YTD",IF(O3463-[1]Dashboard!$AK$37&lt;=0,"YTD"&amp;A3463&amp;[1]Dashboard!$AK$37&amp;E3463&amp;F3463),IF([1]Dashboard!$AK$39="FY","FY"&amp;A3463&amp;E3463&amp;F3463)))</f>
        <v>YTD2025062 - BARISTABARISTA</v>
      </c>
      <c r="S3463" t="str">
        <f>IF([1]Dashboard!$AK$39="Month","Month"&amp;N3463&amp;F3463,IF([1]Dashboard!$AK$39="YTD",IF(O3463-[1]Dashboard!$AK$37&lt;=0,"YTD"&amp;A3463&amp;[1]Dashboard!$AK$37&amp;F3463),IF([1]Dashboard!$AK$39="FY","FY"&amp;A3463&amp;F3463)))</f>
        <v>YTD202506BARISTA</v>
      </c>
      <c r="T3463" t="str">
        <f>IF([1]Dashboard!$AK$39="Month","Month"&amp;N3463&amp;F3463,IF([1]Dashboard!$AK$39="YTD",IF(O3463-[1]Dashboard!$AK$37&lt;=0,"YTD"&amp;A3463&amp;[1]Dashboard!$AK$37&amp;U3463),IF([1]Dashboard!$AK$39="FY","FY"&amp;A3463&amp;U3463)))</f>
        <v>YTD2025062 - BARISTABARISTA</v>
      </c>
      <c r="U3463" t="str">
        <f t="shared" si="219"/>
        <v>2 - BARISTABARISTA</v>
      </c>
      <c r="V3463" t="str">
        <f>IF([1]Dashboard!$AK$39="Month","Month"&amp;N3463&amp;C3463&amp;E3463,IF([1]Dashboard!$AK$39="YTD",IF(O3463-[1]Dashboard!$AK$37&lt;=0,"YTD"&amp;A3463&amp;[1]Dashboard!$AK$37&amp;C3463&amp;E3463),IF([1]Dashboard!$AK$39="FY","FY"&amp;A3463&amp;C3463&amp;E3463)))</f>
        <v>YTD202506Abbesses2 - BARISTA</v>
      </c>
      <c r="W3463" t="str">
        <f>IF([1]Dashboard!$AK$39="Month","Month"&amp;N3463,IF([1]Dashboard!$AK$39="YTD",IF(O3463-[1]Dashboard!$AK$37&lt;=0,"YTD"&amp;A3463&amp;[1]Dashboard!$AK$37),IF([1]Dashboard!$AK$39="FY","FY"&amp;A3463)))</f>
        <v>YTD202506</v>
      </c>
    </row>
    <row r="3464" spans="1:23" x14ac:dyDescent="0.3">
      <c r="A3464" t="s">
        <v>610</v>
      </c>
      <c r="B3464" t="s">
        <v>294</v>
      </c>
      <c r="C3464" t="s">
        <v>25</v>
      </c>
      <c r="D3464" t="s">
        <v>71</v>
      </c>
      <c r="E3464" t="s">
        <v>138</v>
      </c>
      <c r="F3464" t="s">
        <v>139</v>
      </c>
      <c r="G3464" t="s">
        <v>152</v>
      </c>
      <c r="H3464" t="s">
        <v>153</v>
      </c>
      <c r="I3464" s="4">
        <v>12</v>
      </c>
      <c r="J3464" s="4">
        <v>15.027322404371587</v>
      </c>
      <c r="K3464" s="4">
        <v>3.1737704918032783</v>
      </c>
      <c r="L3464" s="4">
        <v>11.85355191256831</v>
      </c>
      <c r="M3464" s="5">
        <v>12</v>
      </c>
      <c r="N3464" t="str">
        <f t="shared" si="216"/>
        <v>202503</v>
      </c>
      <c r="O3464" t="str">
        <f t="shared" si="217"/>
        <v>03</v>
      </c>
      <c r="P3464" t="str">
        <f t="shared" si="218"/>
        <v>03.Mar2025</v>
      </c>
      <c r="Q3464" t="str">
        <f>IF([1]Dashboard!$AK$39="Month","Month"&amp;N3464&amp;E3464,IF([1]Dashboard!$AK$39="YTD",IF(O3464-[1]Dashboard!$AK$37&lt;=0,"YTD"&amp;A3464&amp;[1]Dashboard!$AK$37&amp;E3464),IF([1]Dashboard!$AK$39="FY","FY"&amp;A3464&amp;E3464)))</f>
        <v>YTD2025062 - BARISTA</v>
      </c>
      <c r="R3464" t="str">
        <f>IF([1]Dashboard!$AK$39="Month","Month"&amp;N3464&amp;E3464&amp;F3464,IF([1]Dashboard!$AK$39="YTD",IF(O3464-[1]Dashboard!$AK$37&lt;=0,"YTD"&amp;A3464&amp;[1]Dashboard!$AK$37&amp;E3464&amp;F3464),IF([1]Dashboard!$AK$39="FY","FY"&amp;A3464&amp;E3464&amp;F3464)))</f>
        <v>YTD2025062 - BARISTABARISTA</v>
      </c>
      <c r="S3464" t="str">
        <f>IF([1]Dashboard!$AK$39="Month","Month"&amp;N3464&amp;F3464,IF([1]Dashboard!$AK$39="YTD",IF(O3464-[1]Dashboard!$AK$37&lt;=0,"YTD"&amp;A3464&amp;[1]Dashboard!$AK$37&amp;F3464),IF([1]Dashboard!$AK$39="FY","FY"&amp;A3464&amp;F3464)))</f>
        <v>YTD202506BARISTA</v>
      </c>
      <c r="T3464" t="str">
        <f>IF([1]Dashboard!$AK$39="Month","Month"&amp;N3464&amp;F3464,IF([1]Dashboard!$AK$39="YTD",IF(O3464-[1]Dashboard!$AK$37&lt;=0,"YTD"&amp;A3464&amp;[1]Dashboard!$AK$37&amp;U3464),IF([1]Dashboard!$AK$39="FY","FY"&amp;A3464&amp;U3464)))</f>
        <v>YTD2025062 - BARISTABARISTA</v>
      </c>
      <c r="U3464" t="str">
        <f t="shared" si="219"/>
        <v>2 - BARISTABARISTA</v>
      </c>
      <c r="V3464" t="str">
        <f>IF([1]Dashboard!$AK$39="Month","Month"&amp;N3464&amp;C3464&amp;E3464,IF([1]Dashboard!$AK$39="YTD",IF(O3464-[1]Dashboard!$AK$37&lt;=0,"YTD"&amp;A3464&amp;[1]Dashboard!$AK$37&amp;C3464&amp;E3464),IF([1]Dashboard!$AK$39="FY","FY"&amp;A3464&amp;C3464&amp;E3464)))</f>
        <v>YTD202506Abbesses2 - BARISTA</v>
      </c>
      <c r="W3464" t="str">
        <f>IF([1]Dashboard!$AK$39="Month","Month"&amp;N3464,IF([1]Dashboard!$AK$39="YTD",IF(O3464-[1]Dashboard!$AK$37&lt;=0,"YTD"&amp;A3464&amp;[1]Dashboard!$AK$37),IF([1]Dashboard!$AK$39="FY","FY"&amp;A3464)))</f>
        <v>YTD202506</v>
      </c>
    </row>
    <row r="3465" spans="1:23" x14ac:dyDescent="0.3">
      <c r="A3465" t="s">
        <v>610</v>
      </c>
      <c r="B3465" t="s">
        <v>294</v>
      </c>
      <c r="C3465" t="s">
        <v>25</v>
      </c>
      <c r="D3465" t="s">
        <v>71</v>
      </c>
      <c r="E3465" t="s">
        <v>138</v>
      </c>
      <c r="F3465" t="s">
        <v>139</v>
      </c>
      <c r="G3465" t="s">
        <v>154</v>
      </c>
      <c r="H3465" t="s">
        <v>155</v>
      </c>
      <c r="I3465" s="4">
        <v>25</v>
      </c>
      <c r="J3465" s="4">
        <v>24.740983606557375</v>
      </c>
      <c r="K3465" s="4">
        <v>4.918032786885246</v>
      </c>
      <c r="L3465" s="4">
        <v>19.82295081967213</v>
      </c>
      <c r="M3465" s="5">
        <v>25</v>
      </c>
      <c r="N3465" t="str">
        <f t="shared" si="216"/>
        <v>202503</v>
      </c>
      <c r="O3465" t="str">
        <f t="shared" si="217"/>
        <v>03</v>
      </c>
      <c r="P3465" t="str">
        <f t="shared" si="218"/>
        <v>03.Mar2025</v>
      </c>
      <c r="Q3465" t="str">
        <f>IF([1]Dashboard!$AK$39="Month","Month"&amp;N3465&amp;E3465,IF([1]Dashboard!$AK$39="YTD",IF(O3465-[1]Dashboard!$AK$37&lt;=0,"YTD"&amp;A3465&amp;[1]Dashboard!$AK$37&amp;E3465),IF([1]Dashboard!$AK$39="FY","FY"&amp;A3465&amp;E3465)))</f>
        <v>YTD2025062 - BARISTA</v>
      </c>
      <c r="R3465" t="str">
        <f>IF([1]Dashboard!$AK$39="Month","Month"&amp;N3465&amp;E3465&amp;F3465,IF([1]Dashboard!$AK$39="YTD",IF(O3465-[1]Dashboard!$AK$37&lt;=0,"YTD"&amp;A3465&amp;[1]Dashboard!$AK$37&amp;E3465&amp;F3465),IF([1]Dashboard!$AK$39="FY","FY"&amp;A3465&amp;E3465&amp;F3465)))</f>
        <v>YTD2025062 - BARISTABARISTA</v>
      </c>
      <c r="S3465" t="str">
        <f>IF([1]Dashboard!$AK$39="Month","Month"&amp;N3465&amp;F3465,IF([1]Dashboard!$AK$39="YTD",IF(O3465-[1]Dashboard!$AK$37&lt;=0,"YTD"&amp;A3465&amp;[1]Dashboard!$AK$37&amp;F3465),IF([1]Dashboard!$AK$39="FY","FY"&amp;A3465&amp;F3465)))</f>
        <v>YTD202506BARISTA</v>
      </c>
      <c r="T3465" t="str">
        <f>IF([1]Dashboard!$AK$39="Month","Month"&amp;N3465&amp;F3465,IF([1]Dashboard!$AK$39="YTD",IF(O3465-[1]Dashboard!$AK$37&lt;=0,"YTD"&amp;A3465&amp;[1]Dashboard!$AK$37&amp;U3465),IF([1]Dashboard!$AK$39="FY","FY"&amp;A3465&amp;U3465)))</f>
        <v>YTD2025062 - BARISTABARISTA</v>
      </c>
      <c r="U3465" t="str">
        <f t="shared" si="219"/>
        <v>2 - BARISTABARISTA</v>
      </c>
      <c r="V3465" t="str">
        <f>IF([1]Dashboard!$AK$39="Month","Month"&amp;N3465&amp;C3465&amp;E3465,IF([1]Dashboard!$AK$39="YTD",IF(O3465-[1]Dashboard!$AK$37&lt;=0,"YTD"&amp;A3465&amp;[1]Dashboard!$AK$37&amp;C3465&amp;E3465),IF([1]Dashboard!$AK$39="FY","FY"&amp;A3465&amp;C3465&amp;E3465)))</f>
        <v>YTD202506Abbesses2 - BARISTA</v>
      </c>
      <c r="W3465" t="str">
        <f>IF([1]Dashboard!$AK$39="Month","Month"&amp;N3465,IF([1]Dashboard!$AK$39="YTD",IF(O3465-[1]Dashboard!$AK$37&lt;=0,"YTD"&amp;A3465&amp;[1]Dashboard!$AK$37),IF([1]Dashboard!$AK$39="FY","FY"&amp;A3465)))</f>
        <v>YTD202506</v>
      </c>
    </row>
    <row r="3466" spans="1:23" x14ac:dyDescent="0.3">
      <c r="A3466" t="s">
        <v>610</v>
      </c>
      <c r="B3466" t="s">
        <v>294</v>
      </c>
      <c r="C3466" t="s">
        <v>25</v>
      </c>
      <c r="D3466" t="s">
        <v>71</v>
      </c>
      <c r="E3466" t="s">
        <v>138</v>
      </c>
      <c r="F3466" t="s">
        <v>139</v>
      </c>
      <c r="G3466" t="s">
        <v>158</v>
      </c>
      <c r="H3466" t="s">
        <v>159</v>
      </c>
      <c r="I3466" s="4">
        <v>11</v>
      </c>
      <c r="J3466" s="4">
        <v>13.774863387978144</v>
      </c>
      <c r="K3466" s="4">
        <v>2.9573770491803275</v>
      </c>
      <c r="L3466" s="4">
        <v>10.817486338797815</v>
      </c>
      <c r="M3466" s="5">
        <v>11</v>
      </c>
      <c r="N3466" t="str">
        <f t="shared" si="216"/>
        <v>202503</v>
      </c>
      <c r="O3466" t="str">
        <f t="shared" si="217"/>
        <v>03</v>
      </c>
      <c r="P3466" t="str">
        <f t="shared" si="218"/>
        <v>03.Mar2025</v>
      </c>
      <c r="Q3466" t="str">
        <f>IF([1]Dashboard!$AK$39="Month","Month"&amp;N3466&amp;E3466,IF([1]Dashboard!$AK$39="YTD",IF(O3466-[1]Dashboard!$AK$37&lt;=0,"YTD"&amp;A3466&amp;[1]Dashboard!$AK$37&amp;E3466),IF([1]Dashboard!$AK$39="FY","FY"&amp;A3466&amp;E3466)))</f>
        <v>YTD2025062 - BARISTA</v>
      </c>
      <c r="R3466" t="str">
        <f>IF([1]Dashboard!$AK$39="Month","Month"&amp;N3466&amp;E3466&amp;F3466,IF([1]Dashboard!$AK$39="YTD",IF(O3466-[1]Dashboard!$AK$37&lt;=0,"YTD"&amp;A3466&amp;[1]Dashboard!$AK$37&amp;E3466&amp;F3466),IF([1]Dashboard!$AK$39="FY","FY"&amp;A3466&amp;E3466&amp;F3466)))</f>
        <v>YTD2025062 - BARISTABARISTA</v>
      </c>
      <c r="S3466" t="str">
        <f>IF([1]Dashboard!$AK$39="Month","Month"&amp;N3466&amp;F3466,IF([1]Dashboard!$AK$39="YTD",IF(O3466-[1]Dashboard!$AK$37&lt;=0,"YTD"&amp;A3466&amp;[1]Dashboard!$AK$37&amp;F3466),IF([1]Dashboard!$AK$39="FY","FY"&amp;A3466&amp;F3466)))</f>
        <v>YTD202506BARISTA</v>
      </c>
      <c r="T3466" t="str">
        <f>IF([1]Dashboard!$AK$39="Month","Month"&amp;N3466&amp;F3466,IF([1]Dashboard!$AK$39="YTD",IF(O3466-[1]Dashboard!$AK$37&lt;=0,"YTD"&amp;A3466&amp;[1]Dashboard!$AK$37&amp;U3466),IF([1]Dashboard!$AK$39="FY","FY"&amp;A3466&amp;U3466)))</f>
        <v>YTD2025062 - BARISTABARISTA</v>
      </c>
      <c r="U3466" t="str">
        <f t="shared" si="219"/>
        <v>2 - BARISTABARISTA</v>
      </c>
      <c r="V3466" t="str">
        <f>IF([1]Dashboard!$AK$39="Month","Month"&amp;N3466&amp;C3466&amp;E3466,IF([1]Dashboard!$AK$39="YTD",IF(O3466-[1]Dashboard!$AK$37&lt;=0,"YTD"&amp;A3466&amp;[1]Dashboard!$AK$37&amp;C3466&amp;E3466),IF([1]Dashboard!$AK$39="FY","FY"&amp;A3466&amp;C3466&amp;E3466)))</f>
        <v>YTD202506Abbesses2 - BARISTA</v>
      </c>
      <c r="W3466" t="str">
        <f>IF([1]Dashboard!$AK$39="Month","Month"&amp;N3466,IF([1]Dashboard!$AK$39="YTD",IF(O3466-[1]Dashboard!$AK$37&lt;=0,"YTD"&amp;A3466&amp;[1]Dashboard!$AK$37),IF([1]Dashboard!$AK$39="FY","FY"&amp;A3466)))</f>
        <v>YTD202506</v>
      </c>
    </row>
    <row r="3467" spans="1:23" x14ac:dyDescent="0.3">
      <c r="A3467" t="s">
        <v>610</v>
      </c>
      <c r="B3467" t="s">
        <v>294</v>
      </c>
      <c r="C3467" t="s">
        <v>25</v>
      </c>
      <c r="D3467" t="s">
        <v>71</v>
      </c>
      <c r="E3467" t="s">
        <v>138</v>
      </c>
      <c r="F3467" t="s">
        <v>139</v>
      </c>
      <c r="G3467" t="s">
        <v>160</v>
      </c>
      <c r="H3467" t="s">
        <v>161</v>
      </c>
      <c r="I3467" s="4">
        <v>8</v>
      </c>
      <c r="J3467" s="4">
        <v>7.1519125683060105</v>
      </c>
      <c r="K3467" s="4">
        <v>1.521311475409836</v>
      </c>
      <c r="L3467" s="4">
        <v>5.6306010928961738</v>
      </c>
      <c r="M3467" s="5">
        <v>8</v>
      </c>
      <c r="N3467" t="str">
        <f t="shared" si="216"/>
        <v>202503</v>
      </c>
      <c r="O3467" t="str">
        <f t="shared" si="217"/>
        <v>03</v>
      </c>
      <c r="P3467" t="str">
        <f t="shared" si="218"/>
        <v>03.Mar2025</v>
      </c>
      <c r="Q3467" t="str">
        <f>IF([1]Dashboard!$AK$39="Month","Month"&amp;N3467&amp;E3467,IF([1]Dashboard!$AK$39="YTD",IF(O3467-[1]Dashboard!$AK$37&lt;=0,"YTD"&amp;A3467&amp;[1]Dashboard!$AK$37&amp;E3467),IF([1]Dashboard!$AK$39="FY","FY"&amp;A3467&amp;E3467)))</f>
        <v>YTD2025062 - BARISTA</v>
      </c>
      <c r="R3467" t="str">
        <f>IF([1]Dashboard!$AK$39="Month","Month"&amp;N3467&amp;E3467&amp;F3467,IF([1]Dashboard!$AK$39="YTD",IF(O3467-[1]Dashboard!$AK$37&lt;=0,"YTD"&amp;A3467&amp;[1]Dashboard!$AK$37&amp;E3467&amp;F3467),IF([1]Dashboard!$AK$39="FY","FY"&amp;A3467&amp;E3467&amp;F3467)))</f>
        <v>YTD2025062 - BARISTABARISTA</v>
      </c>
      <c r="S3467" t="str">
        <f>IF([1]Dashboard!$AK$39="Month","Month"&amp;N3467&amp;F3467,IF([1]Dashboard!$AK$39="YTD",IF(O3467-[1]Dashboard!$AK$37&lt;=0,"YTD"&amp;A3467&amp;[1]Dashboard!$AK$37&amp;F3467),IF([1]Dashboard!$AK$39="FY","FY"&amp;A3467&amp;F3467)))</f>
        <v>YTD202506BARISTA</v>
      </c>
      <c r="T3467" t="str">
        <f>IF([1]Dashboard!$AK$39="Month","Month"&amp;N3467&amp;F3467,IF([1]Dashboard!$AK$39="YTD",IF(O3467-[1]Dashboard!$AK$37&lt;=0,"YTD"&amp;A3467&amp;[1]Dashboard!$AK$37&amp;U3467),IF([1]Dashboard!$AK$39="FY","FY"&amp;A3467&amp;U3467)))</f>
        <v>YTD2025062 - BARISTABARISTA</v>
      </c>
      <c r="U3467" t="str">
        <f t="shared" si="219"/>
        <v>2 - BARISTABARISTA</v>
      </c>
      <c r="V3467" t="str">
        <f>IF([1]Dashboard!$AK$39="Month","Month"&amp;N3467&amp;C3467&amp;E3467,IF([1]Dashboard!$AK$39="YTD",IF(O3467-[1]Dashboard!$AK$37&lt;=0,"YTD"&amp;A3467&amp;[1]Dashboard!$AK$37&amp;C3467&amp;E3467),IF([1]Dashboard!$AK$39="FY","FY"&amp;A3467&amp;C3467&amp;E3467)))</f>
        <v>YTD202506Abbesses2 - BARISTA</v>
      </c>
      <c r="W3467" t="str">
        <f>IF([1]Dashboard!$AK$39="Month","Month"&amp;N3467,IF([1]Dashboard!$AK$39="YTD",IF(O3467-[1]Dashboard!$AK$37&lt;=0,"YTD"&amp;A3467&amp;[1]Dashboard!$AK$37),IF([1]Dashboard!$AK$39="FY","FY"&amp;A3467)))</f>
        <v>YTD202506</v>
      </c>
    </row>
    <row r="3468" spans="1:23" x14ac:dyDescent="0.3">
      <c r="A3468" t="s">
        <v>610</v>
      </c>
      <c r="B3468" t="s">
        <v>294</v>
      </c>
      <c r="C3468" t="s">
        <v>25</v>
      </c>
      <c r="D3468" t="s">
        <v>71</v>
      </c>
      <c r="E3468" t="s">
        <v>138</v>
      </c>
      <c r="F3468" t="s">
        <v>139</v>
      </c>
      <c r="G3468" t="s">
        <v>305</v>
      </c>
      <c r="H3468" t="s">
        <v>306</v>
      </c>
      <c r="I3468" s="4">
        <v>30</v>
      </c>
      <c r="J3468" s="4">
        <v>86.426229508196755</v>
      </c>
      <c r="K3468" s="4">
        <v>25.442622950819668</v>
      </c>
      <c r="L3468" s="4">
        <v>60.983606557377087</v>
      </c>
      <c r="M3468" s="5">
        <v>30</v>
      </c>
      <c r="N3468" t="str">
        <f t="shared" si="216"/>
        <v>202503</v>
      </c>
      <c r="O3468" t="str">
        <f t="shared" si="217"/>
        <v>03</v>
      </c>
      <c r="P3468" t="str">
        <f t="shared" si="218"/>
        <v>03.Mar2025</v>
      </c>
      <c r="Q3468" t="str">
        <f>IF([1]Dashboard!$AK$39="Month","Month"&amp;N3468&amp;E3468,IF([1]Dashboard!$AK$39="YTD",IF(O3468-[1]Dashboard!$AK$37&lt;=0,"YTD"&amp;A3468&amp;[1]Dashboard!$AK$37&amp;E3468),IF([1]Dashboard!$AK$39="FY","FY"&amp;A3468&amp;E3468)))</f>
        <v>YTD2025062 - BARISTA</v>
      </c>
      <c r="R3468" t="str">
        <f>IF([1]Dashboard!$AK$39="Month","Month"&amp;N3468&amp;E3468&amp;F3468,IF([1]Dashboard!$AK$39="YTD",IF(O3468-[1]Dashboard!$AK$37&lt;=0,"YTD"&amp;A3468&amp;[1]Dashboard!$AK$37&amp;E3468&amp;F3468),IF([1]Dashboard!$AK$39="FY","FY"&amp;A3468&amp;E3468&amp;F3468)))</f>
        <v>YTD2025062 - BARISTABARISTA</v>
      </c>
      <c r="S3468" t="str">
        <f>IF([1]Dashboard!$AK$39="Month","Month"&amp;N3468&amp;F3468,IF([1]Dashboard!$AK$39="YTD",IF(O3468-[1]Dashboard!$AK$37&lt;=0,"YTD"&amp;A3468&amp;[1]Dashboard!$AK$37&amp;F3468),IF([1]Dashboard!$AK$39="FY","FY"&amp;A3468&amp;F3468)))</f>
        <v>YTD202506BARISTA</v>
      </c>
      <c r="T3468" t="str">
        <f>IF([1]Dashboard!$AK$39="Month","Month"&amp;N3468&amp;F3468,IF([1]Dashboard!$AK$39="YTD",IF(O3468-[1]Dashboard!$AK$37&lt;=0,"YTD"&amp;A3468&amp;[1]Dashboard!$AK$37&amp;U3468),IF([1]Dashboard!$AK$39="FY","FY"&amp;A3468&amp;U3468)))</f>
        <v>YTD2025062 - BARISTABARISTA</v>
      </c>
      <c r="U3468" t="str">
        <f t="shared" si="219"/>
        <v>2 - BARISTABARISTA</v>
      </c>
      <c r="V3468" t="str">
        <f>IF([1]Dashboard!$AK$39="Month","Month"&amp;N3468&amp;C3468&amp;E3468,IF([1]Dashboard!$AK$39="YTD",IF(O3468-[1]Dashboard!$AK$37&lt;=0,"YTD"&amp;A3468&amp;[1]Dashboard!$AK$37&amp;C3468&amp;E3468),IF([1]Dashboard!$AK$39="FY","FY"&amp;A3468&amp;C3468&amp;E3468)))</f>
        <v>YTD202506Abbesses2 - BARISTA</v>
      </c>
      <c r="W3468" t="str">
        <f>IF([1]Dashboard!$AK$39="Month","Month"&amp;N3468,IF([1]Dashboard!$AK$39="YTD",IF(O3468-[1]Dashboard!$AK$37&lt;=0,"YTD"&amp;A3468&amp;[1]Dashboard!$AK$37),IF([1]Dashboard!$AK$39="FY","FY"&amp;A3468)))</f>
        <v>YTD202506</v>
      </c>
    </row>
    <row r="3469" spans="1:23" x14ac:dyDescent="0.3">
      <c r="A3469" t="s">
        <v>610</v>
      </c>
      <c r="B3469" t="s">
        <v>294</v>
      </c>
      <c r="C3469" t="s">
        <v>25</v>
      </c>
      <c r="D3469" t="s">
        <v>71</v>
      </c>
      <c r="E3469" t="s">
        <v>138</v>
      </c>
      <c r="F3469" t="s">
        <v>139</v>
      </c>
      <c r="G3469" t="s">
        <v>520</v>
      </c>
      <c r="H3469" t="s">
        <v>521</v>
      </c>
      <c r="I3469" s="4">
        <v>36</v>
      </c>
      <c r="J3469" s="4">
        <v>67.986885245901576</v>
      </c>
      <c r="K3469" s="4">
        <v>16.288524590163934</v>
      </c>
      <c r="L3469" s="4">
        <v>51.698360655737652</v>
      </c>
      <c r="M3469" s="5">
        <v>36</v>
      </c>
      <c r="N3469" t="str">
        <f t="shared" si="216"/>
        <v>202503</v>
      </c>
      <c r="O3469" t="str">
        <f t="shared" si="217"/>
        <v>03</v>
      </c>
      <c r="P3469" t="str">
        <f t="shared" si="218"/>
        <v>03.Mar2025</v>
      </c>
      <c r="Q3469" t="str">
        <f>IF([1]Dashboard!$AK$39="Month","Month"&amp;N3469&amp;E3469,IF([1]Dashboard!$AK$39="YTD",IF(O3469-[1]Dashboard!$AK$37&lt;=0,"YTD"&amp;A3469&amp;[1]Dashboard!$AK$37&amp;E3469),IF([1]Dashboard!$AK$39="FY","FY"&amp;A3469&amp;E3469)))</f>
        <v>YTD2025062 - BARISTA</v>
      </c>
      <c r="R3469" t="str">
        <f>IF([1]Dashboard!$AK$39="Month","Month"&amp;N3469&amp;E3469&amp;F3469,IF([1]Dashboard!$AK$39="YTD",IF(O3469-[1]Dashboard!$AK$37&lt;=0,"YTD"&amp;A3469&amp;[1]Dashboard!$AK$37&amp;E3469&amp;F3469),IF([1]Dashboard!$AK$39="FY","FY"&amp;A3469&amp;E3469&amp;F3469)))</f>
        <v>YTD2025062 - BARISTABARISTA</v>
      </c>
      <c r="S3469" t="str">
        <f>IF([1]Dashboard!$AK$39="Month","Month"&amp;N3469&amp;F3469,IF([1]Dashboard!$AK$39="YTD",IF(O3469-[1]Dashboard!$AK$37&lt;=0,"YTD"&amp;A3469&amp;[1]Dashboard!$AK$37&amp;F3469),IF([1]Dashboard!$AK$39="FY","FY"&amp;A3469&amp;F3469)))</f>
        <v>YTD202506BARISTA</v>
      </c>
      <c r="T3469" t="str">
        <f>IF([1]Dashboard!$AK$39="Month","Month"&amp;N3469&amp;F3469,IF([1]Dashboard!$AK$39="YTD",IF(O3469-[1]Dashboard!$AK$37&lt;=0,"YTD"&amp;A3469&amp;[1]Dashboard!$AK$37&amp;U3469),IF([1]Dashboard!$AK$39="FY","FY"&amp;A3469&amp;U3469)))</f>
        <v>YTD2025062 - BARISTABARISTA</v>
      </c>
      <c r="U3469" t="str">
        <f t="shared" si="219"/>
        <v>2 - BARISTABARISTA</v>
      </c>
      <c r="V3469" t="str">
        <f>IF([1]Dashboard!$AK$39="Month","Month"&amp;N3469&amp;C3469&amp;E3469,IF([1]Dashboard!$AK$39="YTD",IF(O3469-[1]Dashboard!$AK$37&lt;=0,"YTD"&amp;A3469&amp;[1]Dashboard!$AK$37&amp;C3469&amp;E3469),IF([1]Dashboard!$AK$39="FY","FY"&amp;A3469&amp;C3469&amp;E3469)))</f>
        <v>YTD202506Abbesses2 - BARISTA</v>
      </c>
      <c r="W3469" t="str">
        <f>IF([1]Dashboard!$AK$39="Month","Month"&amp;N3469,IF([1]Dashboard!$AK$39="YTD",IF(O3469-[1]Dashboard!$AK$37&lt;=0,"YTD"&amp;A3469&amp;[1]Dashboard!$AK$37),IF([1]Dashboard!$AK$39="FY","FY"&amp;A3469)))</f>
        <v>YTD202506</v>
      </c>
    </row>
    <row r="3470" spans="1:23" x14ac:dyDescent="0.3">
      <c r="A3470" t="s">
        <v>610</v>
      </c>
      <c r="B3470" t="s">
        <v>294</v>
      </c>
      <c r="C3470" t="s">
        <v>25</v>
      </c>
      <c r="D3470" t="s">
        <v>71</v>
      </c>
      <c r="E3470" t="s">
        <v>138</v>
      </c>
      <c r="F3470" t="s">
        <v>139</v>
      </c>
      <c r="G3470" t="s">
        <v>307</v>
      </c>
      <c r="H3470" t="s">
        <v>308</v>
      </c>
      <c r="I3470" s="4">
        <v>28</v>
      </c>
      <c r="J3470" s="4">
        <v>58.445901639344285</v>
      </c>
      <c r="K3470" s="4">
        <v>22.644808743169399</v>
      </c>
      <c r="L3470" s="4">
        <v>35.801092896174879</v>
      </c>
      <c r="M3470" s="5">
        <v>28</v>
      </c>
      <c r="N3470" t="str">
        <f t="shared" si="216"/>
        <v>202503</v>
      </c>
      <c r="O3470" t="str">
        <f t="shared" si="217"/>
        <v>03</v>
      </c>
      <c r="P3470" t="str">
        <f t="shared" si="218"/>
        <v>03.Mar2025</v>
      </c>
      <c r="Q3470" t="str">
        <f>IF([1]Dashboard!$AK$39="Month","Month"&amp;N3470&amp;E3470,IF([1]Dashboard!$AK$39="YTD",IF(O3470-[1]Dashboard!$AK$37&lt;=0,"YTD"&amp;A3470&amp;[1]Dashboard!$AK$37&amp;E3470),IF([1]Dashboard!$AK$39="FY","FY"&amp;A3470&amp;E3470)))</f>
        <v>YTD2025062 - BARISTA</v>
      </c>
      <c r="R3470" t="str">
        <f>IF([1]Dashboard!$AK$39="Month","Month"&amp;N3470&amp;E3470&amp;F3470,IF([1]Dashboard!$AK$39="YTD",IF(O3470-[1]Dashboard!$AK$37&lt;=0,"YTD"&amp;A3470&amp;[1]Dashboard!$AK$37&amp;E3470&amp;F3470),IF([1]Dashboard!$AK$39="FY","FY"&amp;A3470&amp;E3470&amp;F3470)))</f>
        <v>YTD2025062 - BARISTABARISTA</v>
      </c>
      <c r="S3470" t="str">
        <f>IF([1]Dashboard!$AK$39="Month","Month"&amp;N3470&amp;F3470,IF([1]Dashboard!$AK$39="YTD",IF(O3470-[1]Dashboard!$AK$37&lt;=0,"YTD"&amp;A3470&amp;[1]Dashboard!$AK$37&amp;F3470),IF([1]Dashboard!$AK$39="FY","FY"&amp;A3470&amp;F3470)))</f>
        <v>YTD202506BARISTA</v>
      </c>
      <c r="T3470" t="str">
        <f>IF([1]Dashboard!$AK$39="Month","Month"&amp;N3470&amp;F3470,IF([1]Dashboard!$AK$39="YTD",IF(O3470-[1]Dashboard!$AK$37&lt;=0,"YTD"&amp;A3470&amp;[1]Dashboard!$AK$37&amp;U3470),IF([1]Dashboard!$AK$39="FY","FY"&amp;A3470&amp;U3470)))</f>
        <v>YTD2025062 - BARISTABARISTA</v>
      </c>
      <c r="U3470" t="str">
        <f t="shared" si="219"/>
        <v>2 - BARISTABARISTA</v>
      </c>
      <c r="V3470" t="str">
        <f>IF([1]Dashboard!$AK$39="Month","Month"&amp;N3470&amp;C3470&amp;E3470,IF([1]Dashboard!$AK$39="YTD",IF(O3470-[1]Dashboard!$AK$37&lt;=0,"YTD"&amp;A3470&amp;[1]Dashboard!$AK$37&amp;C3470&amp;E3470),IF([1]Dashboard!$AK$39="FY","FY"&amp;A3470&amp;C3470&amp;E3470)))</f>
        <v>YTD202506Abbesses2 - BARISTA</v>
      </c>
      <c r="W3470" t="str">
        <f>IF([1]Dashboard!$AK$39="Month","Month"&amp;N3470,IF([1]Dashboard!$AK$39="YTD",IF(O3470-[1]Dashboard!$AK$37&lt;=0,"YTD"&amp;A3470&amp;[1]Dashboard!$AK$37),IF([1]Dashboard!$AK$39="FY","FY"&amp;A3470)))</f>
        <v>YTD202506</v>
      </c>
    </row>
    <row r="3471" spans="1:23" x14ac:dyDescent="0.3">
      <c r="A3471" t="s">
        <v>610</v>
      </c>
      <c r="B3471" t="s">
        <v>294</v>
      </c>
      <c r="C3471" t="s">
        <v>25</v>
      </c>
      <c r="D3471" t="s">
        <v>71</v>
      </c>
      <c r="E3471" t="s">
        <v>138</v>
      </c>
      <c r="F3471" t="s">
        <v>139</v>
      </c>
      <c r="G3471" t="s">
        <v>427</v>
      </c>
      <c r="H3471" t="s">
        <v>428</v>
      </c>
      <c r="I3471" s="4">
        <v>1</v>
      </c>
      <c r="J3471" s="4">
        <v>0.31693989071038248</v>
      </c>
      <c r="K3471" s="4">
        <v>5.0273224043715849E-2</v>
      </c>
      <c r="L3471" s="4">
        <v>0.26666666666666666</v>
      </c>
      <c r="M3471" s="5">
        <v>1</v>
      </c>
      <c r="N3471" t="str">
        <f t="shared" si="216"/>
        <v>202503</v>
      </c>
      <c r="O3471" t="str">
        <f t="shared" si="217"/>
        <v>03</v>
      </c>
      <c r="P3471" t="str">
        <f t="shared" si="218"/>
        <v>03.Mar2025</v>
      </c>
      <c r="Q3471" t="str">
        <f>IF([1]Dashboard!$AK$39="Month","Month"&amp;N3471&amp;E3471,IF([1]Dashboard!$AK$39="YTD",IF(O3471-[1]Dashboard!$AK$37&lt;=0,"YTD"&amp;A3471&amp;[1]Dashboard!$AK$37&amp;E3471),IF([1]Dashboard!$AK$39="FY","FY"&amp;A3471&amp;E3471)))</f>
        <v>YTD2025062 - BARISTA</v>
      </c>
      <c r="R3471" t="str">
        <f>IF([1]Dashboard!$AK$39="Month","Month"&amp;N3471&amp;E3471&amp;F3471,IF([1]Dashboard!$AK$39="YTD",IF(O3471-[1]Dashboard!$AK$37&lt;=0,"YTD"&amp;A3471&amp;[1]Dashboard!$AK$37&amp;E3471&amp;F3471),IF([1]Dashboard!$AK$39="FY","FY"&amp;A3471&amp;E3471&amp;F3471)))</f>
        <v>YTD2025062 - BARISTABARISTA</v>
      </c>
      <c r="S3471" t="str">
        <f>IF([1]Dashboard!$AK$39="Month","Month"&amp;N3471&amp;F3471,IF([1]Dashboard!$AK$39="YTD",IF(O3471-[1]Dashboard!$AK$37&lt;=0,"YTD"&amp;A3471&amp;[1]Dashboard!$AK$37&amp;F3471),IF([1]Dashboard!$AK$39="FY","FY"&amp;A3471&amp;F3471)))</f>
        <v>YTD202506BARISTA</v>
      </c>
      <c r="T3471" t="str">
        <f>IF([1]Dashboard!$AK$39="Month","Month"&amp;N3471&amp;F3471,IF([1]Dashboard!$AK$39="YTD",IF(O3471-[1]Dashboard!$AK$37&lt;=0,"YTD"&amp;A3471&amp;[1]Dashboard!$AK$37&amp;U3471),IF([1]Dashboard!$AK$39="FY","FY"&amp;A3471&amp;U3471)))</f>
        <v>YTD2025062 - BARISTABARISTA</v>
      </c>
      <c r="U3471" t="str">
        <f t="shared" si="219"/>
        <v>2 - BARISTABARISTA</v>
      </c>
      <c r="V3471" t="str">
        <f>IF([1]Dashboard!$AK$39="Month","Month"&amp;N3471&amp;C3471&amp;E3471,IF([1]Dashboard!$AK$39="YTD",IF(O3471-[1]Dashboard!$AK$37&lt;=0,"YTD"&amp;A3471&amp;[1]Dashboard!$AK$37&amp;C3471&amp;E3471),IF([1]Dashboard!$AK$39="FY","FY"&amp;A3471&amp;C3471&amp;E3471)))</f>
        <v>YTD202506Abbesses2 - BARISTA</v>
      </c>
      <c r="W3471" t="str">
        <f>IF([1]Dashboard!$AK$39="Month","Month"&amp;N3471,IF([1]Dashboard!$AK$39="YTD",IF(O3471-[1]Dashboard!$AK$37&lt;=0,"YTD"&amp;A3471&amp;[1]Dashboard!$AK$37),IF([1]Dashboard!$AK$39="FY","FY"&amp;A3471)))</f>
        <v>YTD202506</v>
      </c>
    </row>
    <row r="3472" spans="1:23" x14ac:dyDescent="0.3">
      <c r="A3472" t="s">
        <v>610</v>
      </c>
      <c r="B3472" t="s">
        <v>294</v>
      </c>
      <c r="C3472" t="s">
        <v>25</v>
      </c>
      <c r="D3472" t="s">
        <v>71</v>
      </c>
      <c r="E3472" t="s">
        <v>138</v>
      </c>
      <c r="F3472" t="s">
        <v>166</v>
      </c>
      <c r="G3472" t="s">
        <v>167</v>
      </c>
      <c r="H3472" t="s">
        <v>168</v>
      </c>
      <c r="I3472" s="4">
        <v>254</v>
      </c>
      <c r="J3472" s="4">
        <v>347.63497267759482</v>
      </c>
      <c r="K3472" s="4">
        <v>63.846994535519116</v>
      </c>
      <c r="L3472" s="4">
        <v>283.78797814207576</v>
      </c>
      <c r="M3472" s="5">
        <v>254</v>
      </c>
      <c r="N3472" t="str">
        <f t="shared" si="216"/>
        <v>202503</v>
      </c>
      <c r="O3472" t="str">
        <f t="shared" si="217"/>
        <v>03</v>
      </c>
      <c r="P3472" t="str">
        <f t="shared" si="218"/>
        <v>03.Mar2025</v>
      </c>
      <c r="Q3472" t="str">
        <f>IF([1]Dashboard!$AK$39="Month","Month"&amp;N3472&amp;E3472,IF([1]Dashboard!$AK$39="YTD",IF(O3472-[1]Dashboard!$AK$37&lt;=0,"YTD"&amp;A3472&amp;[1]Dashboard!$AK$37&amp;E3472),IF([1]Dashboard!$AK$39="FY","FY"&amp;A3472&amp;E3472)))</f>
        <v>YTD2025062 - BARISTA</v>
      </c>
      <c r="R3472" t="str">
        <f>IF([1]Dashboard!$AK$39="Month","Month"&amp;N3472&amp;E3472&amp;F3472,IF([1]Dashboard!$AK$39="YTD",IF(O3472-[1]Dashboard!$AK$37&lt;=0,"YTD"&amp;A3472&amp;[1]Dashboard!$AK$37&amp;E3472&amp;F3472),IF([1]Dashboard!$AK$39="FY","FY"&amp;A3472&amp;E3472&amp;F3472)))</f>
        <v>YTD2025062 - BARISTAHOT CHOCOLATE</v>
      </c>
      <c r="S3472" t="str">
        <f>IF([1]Dashboard!$AK$39="Month","Month"&amp;N3472&amp;F3472,IF([1]Dashboard!$AK$39="YTD",IF(O3472-[1]Dashboard!$AK$37&lt;=0,"YTD"&amp;A3472&amp;[1]Dashboard!$AK$37&amp;F3472),IF([1]Dashboard!$AK$39="FY","FY"&amp;A3472&amp;F3472)))</f>
        <v>YTD202506HOT CHOCOLATE</v>
      </c>
      <c r="T3472" t="str">
        <f>IF([1]Dashboard!$AK$39="Month","Month"&amp;N3472&amp;F3472,IF([1]Dashboard!$AK$39="YTD",IF(O3472-[1]Dashboard!$AK$37&lt;=0,"YTD"&amp;A3472&amp;[1]Dashboard!$AK$37&amp;U3472),IF([1]Dashboard!$AK$39="FY","FY"&amp;A3472&amp;U3472)))</f>
        <v>YTD2025062 - BARISTAHOT CHOCOLATE</v>
      </c>
      <c r="U3472" t="str">
        <f t="shared" si="219"/>
        <v>2 - BARISTAHOT CHOCOLATE</v>
      </c>
      <c r="V3472" t="str">
        <f>IF([1]Dashboard!$AK$39="Month","Month"&amp;N3472&amp;C3472&amp;E3472,IF([1]Dashboard!$AK$39="YTD",IF(O3472-[1]Dashboard!$AK$37&lt;=0,"YTD"&amp;A3472&amp;[1]Dashboard!$AK$37&amp;C3472&amp;E3472),IF([1]Dashboard!$AK$39="FY","FY"&amp;A3472&amp;C3472&amp;E3472)))</f>
        <v>YTD202506Abbesses2 - BARISTA</v>
      </c>
      <c r="W3472" t="str">
        <f>IF([1]Dashboard!$AK$39="Month","Month"&amp;N3472,IF([1]Dashboard!$AK$39="YTD",IF(O3472-[1]Dashboard!$AK$37&lt;=0,"YTD"&amp;A3472&amp;[1]Dashboard!$AK$37),IF([1]Dashboard!$AK$39="FY","FY"&amp;A3472)))</f>
        <v>YTD202506</v>
      </c>
    </row>
    <row r="3473" spans="1:23" x14ac:dyDescent="0.3">
      <c r="A3473" t="s">
        <v>610</v>
      </c>
      <c r="B3473" t="s">
        <v>294</v>
      </c>
      <c r="C3473" t="s">
        <v>25</v>
      </c>
      <c r="D3473" t="s">
        <v>71</v>
      </c>
      <c r="E3473" t="s">
        <v>138</v>
      </c>
      <c r="F3473" t="s">
        <v>166</v>
      </c>
      <c r="G3473" t="s">
        <v>522</v>
      </c>
      <c r="H3473" t="s">
        <v>523</v>
      </c>
      <c r="I3473" s="4">
        <v>62</v>
      </c>
      <c r="J3473" s="4">
        <v>84.979234972677574</v>
      </c>
      <c r="K3473" s="4">
        <v>15.584699453551911</v>
      </c>
      <c r="L3473" s="4">
        <v>69.394535519125654</v>
      </c>
      <c r="M3473" s="5">
        <v>62</v>
      </c>
      <c r="N3473" t="str">
        <f t="shared" si="216"/>
        <v>202503</v>
      </c>
      <c r="O3473" t="str">
        <f t="shared" si="217"/>
        <v>03</v>
      </c>
      <c r="P3473" t="str">
        <f t="shared" si="218"/>
        <v>03.Mar2025</v>
      </c>
      <c r="Q3473" t="str">
        <f>IF([1]Dashboard!$AK$39="Month","Month"&amp;N3473&amp;E3473,IF([1]Dashboard!$AK$39="YTD",IF(O3473-[1]Dashboard!$AK$37&lt;=0,"YTD"&amp;A3473&amp;[1]Dashboard!$AK$37&amp;E3473),IF([1]Dashboard!$AK$39="FY","FY"&amp;A3473&amp;E3473)))</f>
        <v>YTD2025062 - BARISTA</v>
      </c>
      <c r="R3473" t="str">
        <f>IF([1]Dashboard!$AK$39="Month","Month"&amp;N3473&amp;E3473&amp;F3473,IF([1]Dashboard!$AK$39="YTD",IF(O3473-[1]Dashboard!$AK$37&lt;=0,"YTD"&amp;A3473&amp;[1]Dashboard!$AK$37&amp;E3473&amp;F3473),IF([1]Dashboard!$AK$39="FY","FY"&amp;A3473&amp;E3473&amp;F3473)))</f>
        <v>YTD2025062 - BARISTAHOT CHOCOLATE</v>
      </c>
      <c r="S3473" t="str">
        <f>IF([1]Dashboard!$AK$39="Month","Month"&amp;N3473&amp;F3473,IF([1]Dashboard!$AK$39="YTD",IF(O3473-[1]Dashboard!$AK$37&lt;=0,"YTD"&amp;A3473&amp;[1]Dashboard!$AK$37&amp;F3473),IF([1]Dashboard!$AK$39="FY","FY"&amp;A3473&amp;F3473)))</f>
        <v>YTD202506HOT CHOCOLATE</v>
      </c>
      <c r="T3473" t="str">
        <f>IF([1]Dashboard!$AK$39="Month","Month"&amp;N3473&amp;F3473,IF([1]Dashboard!$AK$39="YTD",IF(O3473-[1]Dashboard!$AK$37&lt;=0,"YTD"&amp;A3473&amp;[1]Dashboard!$AK$37&amp;U3473),IF([1]Dashboard!$AK$39="FY","FY"&amp;A3473&amp;U3473)))</f>
        <v>YTD2025062 - BARISTAHOT CHOCOLATE</v>
      </c>
      <c r="U3473" t="str">
        <f t="shared" si="219"/>
        <v>2 - BARISTAHOT CHOCOLATE</v>
      </c>
      <c r="V3473" t="str">
        <f>IF([1]Dashboard!$AK$39="Month","Month"&amp;N3473&amp;C3473&amp;E3473,IF([1]Dashboard!$AK$39="YTD",IF(O3473-[1]Dashboard!$AK$37&lt;=0,"YTD"&amp;A3473&amp;[1]Dashboard!$AK$37&amp;C3473&amp;E3473),IF([1]Dashboard!$AK$39="FY","FY"&amp;A3473&amp;C3473&amp;E3473)))</f>
        <v>YTD202506Abbesses2 - BARISTA</v>
      </c>
      <c r="W3473" t="str">
        <f>IF([1]Dashboard!$AK$39="Month","Month"&amp;N3473,IF([1]Dashboard!$AK$39="YTD",IF(O3473-[1]Dashboard!$AK$37&lt;=0,"YTD"&amp;A3473&amp;[1]Dashboard!$AK$37),IF([1]Dashboard!$AK$39="FY","FY"&amp;A3473)))</f>
        <v>YTD202506</v>
      </c>
    </row>
    <row r="3474" spans="1:23" x14ac:dyDescent="0.3">
      <c r="A3474" t="s">
        <v>610</v>
      </c>
      <c r="B3474" t="s">
        <v>294</v>
      </c>
      <c r="C3474" t="s">
        <v>25</v>
      </c>
      <c r="D3474" t="s">
        <v>71</v>
      </c>
      <c r="E3474" t="s">
        <v>138</v>
      </c>
      <c r="F3474" t="s">
        <v>166</v>
      </c>
      <c r="G3474" t="s">
        <v>524</v>
      </c>
      <c r="H3474" t="s">
        <v>525</v>
      </c>
      <c r="I3474" s="4">
        <v>2</v>
      </c>
      <c r="J3474" s="4">
        <v>2.7409836065573767</v>
      </c>
      <c r="K3474" s="4">
        <v>6.9945355191256831E-2</v>
      </c>
      <c r="L3474" s="4">
        <v>2.6710382513661197</v>
      </c>
      <c r="M3474" s="5">
        <v>2</v>
      </c>
      <c r="N3474" t="str">
        <f t="shared" si="216"/>
        <v>202503</v>
      </c>
      <c r="O3474" t="str">
        <f t="shared" si="217"/>
        <v>03</v>
      </c>
      <c r="P3474" t="str">
        <f t="shared" si="218"/>
        <v>03.Mar2025</v>
      </c>
      <c r="Q3474" t="str">
        <f>IF([1]Dashboard!$AK$39="Month","Month"&amp;N3474&amp;E3474,IF([1]Dashboard!$AK$39="YTD",IF(O3474-[1]Dashboard!$AK$37&lt;=0,"YTD"&amp;A3474&amp;[1]Dashboard!$AK$37&amp;E3474),IF([1]Dashboard!$AK$39="FY","FY"&amp;A3474&amp;E3474)))</f>
        <v>YTD2025062 - BARISTA</v>
      </c>
      <c r="R3474" t="str">
        <f>IF([1]Dashboard!$AK$39="Month","Month"&amp;N3474&amp;E3474&amp;F3474,IF([1]Dashboard!$AK$39="YTD",IF(O3474-[1]Dashboard!$AK$37&lt;=0,"YTD"&amp;A3474&amp;[1]Dashboard!$AK$37&amp;E3474&amp;F3474),IF([1]Dashboard!$AK$39="FY","FY"&amp;A3474&amp;E3474&amp;F3474)))</f>
        <v>YTD2025062 - BARISTAHOT CHOCOLATE</v>
      </c>
      <c r="S3474" t="str">
        <f>IF([1]Dashboard!$AK$39="Month","Month"&amp;N3474&amp;F3474,IF([1]Dashboard!$AK$39="YTD",IF(O3474-[1]Dashboard!$AK$37&lt;=0,"YTD"&amp;A3474&amp;[1]Dashboard!$AK$37&amp;F3474),IF([1]Dashboard!$AK$39="FY","FY"&amp;A3474&amp;F3474)))</f>
        <v>YTD202506HOT CHOCOLATE</v>
      </c>
      <c r="T3474" t="str">
        <f>IF([1]Dashboard!$AK$39="Month","Month"&amp;N3474&amp;F3474,IF([1]Dashboard!$AK$39="YTD",IF(O3474-[1]Dashboard!$AK$37&lt;=0,"YTD"&amp;A3474&amp;[1]Dashboard!$AK$37&amp;U3474),IF([1]Dashboard!$AK$39="FY","FY"&amp;A3474&amp;U3474)))</f>
        <v>YTD2025062 - BARISTAHOT CHOCOLATE</v>
      </c>
      <c r="U3474" t="str">
        <f t="shared" si="219"/>
        <v>2 - BARISTAHOT CHOCOLATE</v>
      </c>
      <c r="V3474" t="str">
        <f>IF([1]Dashboard!$AK$39="Month","Month"&amp;N3474&amp;C3474&amp;E3474,IF([1]Dashboard!$AK$39="YTD",IF(O3474-[1]Dashboard!$AK$37&lt;=0,"YTD"&amp;A3474&amp;[1]Dashboard!$AK$37&amp;C3474&amp;E3474),IF([1]Dashboard!$AK$39="FY","FY"&amp;A3474&amp;C3474&amp;E3474)))</f>
        <v>YTD202506Abbesses2 - BARISTA</v>
      </c>
      <c r="W3474" t="str">
        <f>IF([1]Dashboard!$AK$39="Month","Month"&amp;N3474,IF([1]Dashboard!$AK$39="YTD",IF(O3474-[1]Dashboard!$AK$37&lt;=0,"YTD"&amp;A3474&amp;[1]Dashboard!$AK$37),IF([1]Dashboard!$AK$39="FY","FY"&amp;A3474)))</f>
        <v>YTD202506</v>
      </c>
    </row>
    <row r="3475" spans="1:23" x14ac:dyDescent="0.3">
      <c r="A3475" t="s">
        <v>610</v>
      </c>
      <c r="B3475" t="s">
        <v>294</v>
      </c>
      <c r="C3475" t="s">
        <v>25</v>
      </c>
      <c r="D3475" t="s">
        <v>71</v>
      </c>
      <c r="E3475" t="s">
        <v>138</v>
      </c>
      <c r="F3475" t="s">
        <v>166</v>
      </c>
      <c r="G3475" t="s">
        <v>309</v>
      </c>
      <c r="H3475" t="s">
        <v>310</v>
      </c>
      <c r="I3475" s="4">
        <v>43</v>
      </c>
      <c r="J3475" s="4">
        <v>67.488524590163976</v>
      </c>
      <c r="K3475" s="4">
        <v>15.226229508196724</v>
      </c>
      <c r="L3475" s="4">
        <v>52.262295081967252</v>
      </c>
      <c r="M3475" s="5">
        <v>43</v>
      </c>
      <c r="N3475" t="str">
        <f t="shared" si="216"/>
        <v>202503</v>
      </c>
      <c r="O3475" t="str">
        <f t="shared" si="217"/>
        <v>03</v>
      </c>
      <c r="P3475" t="str">
        <f t="shared" si="218"/>
        <v>03.Mar2025</v>
      </c>
      <c r="Q3475" t="str">
        <f>IF([1]Dashboard!$AK$39="Month","Month"&amp;N3475&amp;E3475,IF([1]Dashboard!$AK$39="YTD",IF(O3475-[1]Dashboard!$AK$37&lt;=0,"YTD"&amp;A3475&amp;[1]Dashboard!$AK$37&amp;E3475),IF([1]Dashboard!$AK$39="FY","FY"&amp;A3475&amp;E3475)))</f>
        <v>YTD2025062 - BARISTA</v>
      </c>
      <c r="R3475" t="str">
        <f>IF([1]Dashboard!$AK$39="Month","Month"&amp;N3475&amp;E3475&amp;F3475,IF([1]Dashboard!$AK$39="YTD",IF(O3475-[1]Dashboard!$AK$37&lt;=0,"YTD"&amp;A3475&amp;[1]Dashboard!$AK$37&amp;E3475&amp;F3475),IF([1]Dashboard!$AK$39="FY","FY"&amp;A3475&amp;E3475&amp;F3475)))</f>
        <v>YTD2025062 - BARISTAHOT CHOCOLATE</v>
      </c>
      <c r="S3475" t="str">
        <f>IF([1]Dashboard!$AK$39="Month","Month"&amp;N3475&amp;F3475,IF([1]Dashboard!$AK$39="YTD",IF(O3475-[1]Dashboard!$AK$37&lt;=0,"YTD"&amp;A3475&amp;[1]Dashboard!$AK$37&amp;F3475),IF([1]Dashboard!$AK$39="FY","FY"&amp;A3475&amp;F3475)))</f>
        <v>YTD202506HOT CHOCOLATE</v>
      </c>
      <c r="T3475" t="str">
        <f>IF([1]Dashboard!$AK$39="Month","Month"&amp;N3475&amp;F3475,IF([1]Dashboard!$AK$39="YTD",IF(O3475-[1]Dashboard!$AK$37&lt;=0,"YTD"&amp;A3475&amp;[1]Dashboard!$AK$37&amp;U3475),IF([1]Dashboard!$AK$39="FY","FY"&amp;A3475&amp;U3475)))</f>
        <v>YTD2025062 - BARISTAHOT CHOCOLATE</v>
      </c>
      <c r="U3475" t="str">
        <f t="shared" si="219"/>
        <v>2 - BARISTAHOT CHOCOLATE</v>
      </c>
      <c r="V3475" t="str">
        <f>IF([1]Dashboard!$AK$39="Month","Month"&amp;N3475&amp;C3475&amp;E3475,IF([1]Dashboard!$AK$39="YTD",IF(O3475-[1]Dashboard!$AK$37&lt;=0,"YTD"&amp;A3475&amp;[1]Dashboard!$AK$37&amp;C3475&amp;E3475),IF([1]Dashboard!$AK$39="FY","FY"&amp;A3475&amp;C3475&amp;E3475)))</f>
        <v>YTD202506Abbesses2 - BARISTA</v>
      </c>
      <c r="W3475" t="str">
        <f>IF([1]Dashboard!$AK$39="Month","Month"&amp;N3475,IF([1]Dashboard!$AK$39="YTD",IF(O3475-[1]Dashboard!$AK$37&lt;=0,"YTD"&amp;A3475&amp;[1]Dashboard!$AK$37),IF([1]Dashboard!$AK$39="FY","FY"&amp;A3475)))</f>
        <v>YTD202506</v>
      </c>
    </row>
    <row r="3476" spans="1:23" x14ac:dyDescent="0.3">
      <c r="A3476" t="s">
        <v>610</v>
      </c>
      <c r="B3476" t="s">
        <v>294</v>
      </c>
      <c r="C3476" t="s">
        <v>25</v>
      </c>
      <c r="D3476" t="s">
        <v>71</v>
      </c>
      <c r="E3476" t="s">
        <v>138</v>
      </c>
      <c r="F3476" t="s">
        <v>166</v>
      </c>
      <c r="G3476" t="s">
        <v>526</v>
      </c>
      <c r="H3476" t="s">
        <v>527</v>
      </c>
      <c r="I3476" s="4">
        <v>6</v>
      </c>
      <c r="J3476" s="4">
        <v>9.2590163934426233</v>
      </c>
      <c r="K3476" s="4">
        <v>2.1245901639344265</v>
      </c>
      <c r="L3476" s="4">
        <v>7.1344262295081968</v>
      </c>
      <c r="M3476" s="5">
        <v>6</v>
      </c>
      <c r="N3476" t="str">
        <f t="shared" si="216"/>
        <v>202503</v>
      </c>
      <c r="O3476" t="str">
        <f t="shared" si="217"/>
        <v>03</v>
      </c>
      <c r="P3476" t="str">
        <f t="shared" si="218"/>
        <v>03.Mar2025</v>
      </c>
      <c r="Q3476" t="str">
        <f>IF([1]Dashboard!$AK$39="Month","Month"&amp;N3476&amp;E3476,IF([1]Dashboard!$AK$39="YTD",IF(O3476-[1]Dashboard!$AK$37&lt;=0,"YTD"&amp;A3476&amp;[1]Dashboard!$AK$37&amp;E3476),IF([1]Dashboard!$AK$39="FY","FY"&amp;A3476&amp;E3476)))</f>
        <v>YTD2025062 - BARISTA</v>
      </c>
      <c r="R3476" t="str">
        <f>IF([1]Dashboard!$AK$39="Month","Month"&amp;N3476&amp;E3476&amp;F3476,IF([1]Dashboard!$AK$39="YTD",IF(O3476-[1]Dashboard!$AK$37&lt;=0,"YTD"&amp;A3476&amp;[1]Dashboard!$AK$37&amp;E3476&amp;F3476),IF([1]Dashboard!$AK$39="FY","FY"&amp;A3476&amp;E3476&amp;F3476)))</f>
        <v>YTD2025062 - BARISTAHOT CHOCOLATE</v>
      </c>
      <c r="S3476" t="str">
        <f>IF([1]Dashboard!$AK$39="Month","Month"&amp;N3476&amp;F3476,IF([1]Dashboard!$AK$39="YTD",IF(O3476-[1]Dashboard!$AK$37&lt;=0,"YTD"&amp;A3476&amp;[1]Dashboard!$AK$37&amp;F3476),IF([1]Dashboard!$AK$39="FY","FY"&amp;A3476&amp;F3476)))</f>
        <v>YTD202506HOT CHOCOLATE</v>
      </c>
      <c r="T3476" t="str">
        <f>IF([1]Dashboard!$AK$39="Month","Month"&amp;N3476&amp;F3476,IF([1]Dashboard!$AK$39="YTD",IF(O3476-[1]Dashboard!$AK$37&lt;=0,"YTD"&amp;A3476&amp;[1]Dashboard!$AK$37&amp;U3476),IF([1]Dashboard!$AK$39="FY","FY"&amp;A3476&amp;U3476)))</f>
        <v>YTD2025062 - BARISTAHOT CHOCOLATE</v>
      </c>
      <c r="U3476" t="str">
        <f t="shared" si="219"/>
        <v>2 - BARISTAHOT CHOCOLATE</v>
      </c>
      <c r="V3476" t="str">
        <f>IF([1]Dashboard!$AK$39="Month","Month"&amp;N3476&amp;C3476&amp;E3476,IF([1]Dashboard!$AK$39="YTD",IF(O3476-[1]Dashboard!$AK$37&lt;=0,"YTD"&amp;A3476&amp;[1]Dashboard!$AK$37&amp;C3476&amp;E3476),IF([1]Dashboard!$AK$39="FY","FY"&amp;A3476&amp;C3476&amp;E3476)))</f>
        <v>YTD202506Abbesses2 - BARISTA</v>
      </c>
      <c r="W3476" t="str">
        <f>IF([1]Dashboard!$AK$39="Month","Month"&amp;N3476,IF([1]Dashboard!$AK$39="YTD",IF(O3476-[1]Dashboard!$AK$37&lt;=0,"YTD"&amp;A3476&amp;[1]Dashboard!$AK$37),IF([1]Dashboard!$AK$39="FY","FY"&amp;A3476)))</f>
        <v>YTD202506</v>
      </c>
    </row>
    <row r="3477" spans="1:23" x14ac:dyDescent="0.3">
      <c r="A3477" t="s">
        <v>610</v>
      </c>
      <c r="B3477" t="s">
        <v>294</v>
      </c>
      <c r="C3477" t="s">
        <v>25</v>
      </c>
      <c r="D3477" t="s">
        <v>71</v>
      </c>
      <c r="E3477" t="s">
        <v>138</v>
      </c>
      <c r="F3477" t="s">
        <v>166</v>
      </c>
      <c r="G3477" t="s">
        <v>311</v>
      </c>
      <c r="H3477" t="s">
        <v>312</v>
      </c>
      <c r="I3477" s="4">
        <v>269</v>
      </c>
      <c r="J3477" s="4">
        <v>475.14316939890745</v>
      </c>
      <c r="K3477" s="4">
        <v>114.06775956284153</v>
      </c>
      <c r="L3477" s="4">
        <v>361.07540983606589</v>
      </c>
      <c r="M3477" s="5">
        <v>269</v>
      </c>
      <c r="N3477" t="str">
        <f t="shared" si="216"/>
        <v>202503</v>
      </c>
      <c r="O3477" t="str">
        <f t="shared" si="217"/>
        <v>03</v>
      </c>
      <c r="P3477" t="str">
        <f t="shared" si="218"/>
        <v>03.Mar2025</v>
      </c>
      <c r="Q3477" t="str">
        <f>IF([1]Dashboard!$AK$39="Month","Month"&amp;N3477&amp;E3477,IF([1]Dashboard!$AK$39="YTD",IF(O3477-[1]Dashboard!$AK$37&lt;=0,"YTD"&amp;A3477&amp;[1]Dashboard!$AK$37&amp;E3477),IF([1]Dashboard!$AK$39="FY","FY"&amp;A3477&amp;E3477)))</f>
        <v>YTD2025062 - BARISTA</v>
      </c>
      <c r="R3477" t="str">
        <f>IF([1]Dashboard!$AK$39="Month","Month"&amp;N3477&amp;E3477&amp;F3477,IF([1]Dashboard!$AK$39="YTD",IF(O3477-[1]Dashboard!$AK$37&lt;=0,"YTD"&amp;A3477&amp;[1]Dashboard!$AK$37&amp;E3477&amp;F3477),IF([1]Dashboard!$AK$39="FY","FY"&amp;A3477&amp;E3477&amp;F3477)))</f>
        <v>YTD2025062 - BARISTAHOT CHOCOLATE</v>
      </c>
      <c r="S3477" t="str">
        <f>IF([1]Dashboard!$AK$39="Month","Month"&amp;N3477&amp;F3477,IF([1]Dashboard!$AK$39="YTD",IF(O3477-[1]Dashboard!$AK$37&lt;=0,"YTD"&amp;A3477&amp;[1]Dashboard!$AK$37&amp;F3477),IF([1]Dashboard!$AK$39="FY","FY"&amp;A3477&amp;F3477)))</f>
        <v>YTD202506HOT CHOCOLATE</v>
      </c>
      <c r="T3477" t="str">
        <f>IF([1]Dashboard!$AK$39="Month","Month"&amp;N3477&amp;F3477,IF([1]Dashboard!$AK$39="YTD",IF(O3477-[1]Dashboard!$AK$37&lt;=0,"YTD"&amp;A3477&amp;[1]Dashboard!$AK$37&amp;U3477),IF([1]Dashboard!$AK$39="FY","FY"&amp;A3477&amp;U3477)))</f>
        <v>YTD2025062 - BARISTAHOT CHOCOLATE</v>
      </c>
      <c r="U3477" t="str">
        <f t="shared" si="219"/>
        <v>2 - BARISTAHOT CHOCOLATE</v>
      </c>
      <c r="V3477" t="str">
        <f>IF([1]Dashboard!$AK$39="Month","Month"&amp;N3477&amp;C3477&amp;E3477,IF([1]Dashboard!$AK$39="YTD",IF(O3477-[1]Dashboard!$AK$37&lt;=0,"YTD"&amp;A3477&amp;[1]Dashboard!$AK$37&amp;C3477&amp;E3477),IF([1]Dashboard!$AK$39="FY","FY"&amp;A3477&amp;C3477&amp;E3477)))</f>
        <v>YTD202506Abbesses2 - BARISTA</v>
      </c>
      <c r="W3477" t="str">
        <f>IF([1]Dashboard!$AK$39="Month","Month"&amp;N3477,IF([1]Dashboard!$AK$39="YTD",IF(O3477-[1]Dashboard!$AK$37&lt;=0,"YTD"&amp;A3477&amp;[1]Dashboard!$AK$37),IF([1]Dashboard!$AK$39="FY","FY"&amp;A3477)))</f>
        <v>YTD202506</v>
      </c>
    </row>
    <row r="3478" spans="1:23" x14ac:dyDescent="0.3">
      <c r="A3478" t="s">
        <v>610</v>
      </c>
      <c r="B3478" t="s">
        <v>294</v>
      </c>
      <c r="C3478" t="s">
        <v>25</v>
      </c>
      <c r="D3478" t="s">
        <v>71</v>
      </c>
      <c r="E3478" t="s">
        <v>138</v>
      </c>
      <c r="F3478" t="s">
        <v>166</v>
      </c>
      <c r="G3478" t="s">
        <v>530</v>
      </c>
      <c r="H3478" t="s">
        <v>531</v>
      </c>
      <c r="I3478" s="4">
        <v>56</v>
      </c>
      <c r="J3478" s="4">
        <v>97.608743169398849</v>
      </c>
      <c r="K3478" s="4">
        <v>23.746448087431695</v>
      </c>
      <c r="L3478" s="4">
        <v>73.862295081967162</v>
      </c>
      <c r="M3478" s="5">
        <v>56</v>
      </c>
      <c r="N3478" t="str">
        <f t="shared" si="216"/>
        <v>202503</v>
      </c>
      <c r="O3478" t="str">
        <f t="shared" si="217"/>
        <v>03</v>
      </c>
      <c r="P3478" t="str">
        <f t="shared" si="218"/>
        <v>03.Mar2025</v>
      </c>
      <c r="Q3478" t="str">
        <f>IF([1]Dashboard!$AK$39="Month","Month"&amp;N3478&amp;E3478,IF([1]Dashboard!$AK$39="YTD",IF(O3478-[1]Dashboard!$AK$37&lt;=0,"YTD"&amp;A3478&amp;[1]Dashboard!$AK$37&amp;E3478),IF([1]Dashboard!$AK$39="FY","FY"&amp;A3478&amp;E3478)))</f>
        <v>YTD2025062 - BARISTA</v>
      </c>
      <c r="R3478" t="str">
        <f>IF([1]Dashboard!$AK$39="Month","Month"&amp;N3478&amp;E3478&amp;F3478,IF([1]Dashboard!$AK$39="YTD",IF(O3478-[1]Dashboard!$AK$37&lt;=0,"YTD"&amp;A3478&amp;[1]Dashboard!$AK$37&amp;E3478&amp;F3478),IF([1]Dashboard!$AK$39="FY","FY"&amp;A3478&amp;E3478&amp;F3478)))</f>
        <v>YTD2025062 - BARISTAHOT CHOCOLATE</v>
      </c>
      <c r="S3478" t="str">
        <f>IF([1]Dashboard!$AK$39="Month","Month"&amp;N3478&amp;F3478,IF([1]Dashboard!$AK$39="YTD",IF(O3478-[1]Dashboard!$AK$37&lt;=0,"YTD"&amp;A3478&amp;[1]Dashboard!$AK$37&amp;F3478),IF([1]Dashboard!$AK$39="FY","FY"&amp;A3478&amp;F3478)))</f>
        <v>YTD202506HOT CHOCOLATE</v>
      </c>
      <c r="T3478" t="str">
        <f>IF([1]Dashboard!$AK$39="Month","Month"&amp;N3478&amp;F3478,IF([1]Dashboard!$AK$39="YTD",IF(O3478-[1]Dashboard!$AK$37&lt;=0,"YTD"&amp;A3478&amp;[1]Dashboard!$AK$37&amp;U3478),IF([1]Dashboard!$AK$39="FY","FY"&amp;A3478&amp;U3478)))</f>
        <v>YTD2025062 - BARISTAHOT CHOCOLATE</v>
      </c>
      <c r="U3478" t="str">
        <f t="shared" si="219"/>
        <v>2 - BARISTAHOT CHOCOLATE</v>
      </c>
      <c r="V3478" t="str">
        <f>IF([1]Dashboard!$AK$39="Month","Month"&amp;N3478&amp;C3478&amp;E3478,IF([1]Dashboard!$AK$39="YTD",IF(O3478-[1]Dashboard!$AK$37&lt;=0,"YTD"&amp;A3478&amp;[1]Dashboard!$AK$37&amp;C3478&amp;E3478),IF([1]Dashboard!$AK$39="FY","FY"&amp;A3478&amp;C3478&amp;E3478)))</f>
        <v>YTD202506Abbesses2 - BARISTA</v>
      </c>
      <c r="W3478" t="str">
        <f>IF([1]Dashboard!$AK$39="Month","Month"&amp;N3478,IF([1]Dashboard!$AK$39="YTD",IF(O3478-[1]Dashboard!$AK$37&lt;=0,"YTD"&amp;A3478&amp;[1]Dashboard!$AK$37),IF([1]Dashboard!$AK$39="FY","FY"&amp;A3478)))</f>
        <v>YTD202506</v>
      </c>
    </row>
    <row r="3479" spans="1:23" x14ac:dyDescent="0.3">
      <c r="A3479" t="s">
        <v>610</v>
      </c>
      <c r="B3479" t="s">
        <v>294</v>
      </c>
      <c r="C3479" t="s">
        <v>25</v>
      </c>
      <c r="D3479" t="s">
        <v>71</v>
      </c>
      <c r="E3479" t="s">
        <v>138</v>
      </c>
      <c r="F3479" t="s">
        <v>166</v>
      </c>
      <c r="G3479" t="s">
        <v>532</v>
      </c>
      <c r="H3479" t="s">
        <v>533</v>
      </c>
      <c r="I3479" s="4">
        <v>4</v>
      </c>
      <c r="J3479" s="4">
        <v>7.0732240437158467</v>
      </c>
      <c r="K3479" s="4">
        <v>1.6961748633879781</v>
      </c>
      <c r="L3479" s="4">
        <v>5.3770491803278686</v>
      </c>
      <c r="M3479" s="5">
        <v>4</v>
      </c>
      <c r="N3479" t="str">
        <f t="shared" si="216"/>
        <v>202503</v>
      </c>
      <c r="O3479" t="str">
        <f t="shared" si="217"/>
        <v>03</v>
      </c>
      <c r="P3479" t="str">
        <f t="shared" si="218"/>
        <v>03.Mar2025</v>
      </c>
      <c r="Q3479" t="str">
        <f>IF([1]Dashboard!$AK$39="Month","Month"&amp;N3479&amp;E3479,IF([1]Dashboard!$AK$39="YTD",IF(O3479-[1]Dashboard!$AK$37&lt;=0,"YTD"&amp;A3479&amp;[1]Dashboard!$AK$37&amp;E3479),IF([1]Dashboard!$AK$39="FY","FY"&amp;A3479&amp;E3479)))</f>
        <v>YTD2025062 - BARISTA</v>
      </c>
      <c r="R3479" t="str">
        <f>IF([1]Dashboard!$AK$39="Month","Month"&amp;N3479&amp;E3479&amp;F3479,IF([1]Dashboard!$AK$39="YTD",IF(O3479-[1]Dashboard!$AK$37&lt;=0,"YTD"&amp;A3479&amp;[1]Dashboard!$AK$37&amp;E3479&amp;F3479),IF([1]Dashboard!$AK$39="FY","FY"&amp;A3479&amp;E3479&amp;F3479)))</f>
        <v>YTD2025062 - BARISTAHOT CHOCOLATE</v>
      </c>
      <c r="S3479" t="str">
        <f>IF([1]Dashboard!$AK$39="Month","Month"&amp;N3479&amp;F3479,IF([1]Dashboard!$AK$39="YTD",IF(O3479-[1]Dashboard!$AK$37&lt;=0,"YTD"&amp;A3479&amp;[1]Dashboard!$AK$37&amp;F3479),IF([1]Dashboard!$AK$39="FY","FY"&amp;A3479&amp;F3479)))</f>
        <v>YTD202506HOT CHOCOLATE</v>
      </c>
      <c r="T3479" t="str">
        <f>IF([1]Dashboard!$AK$39="Month","Month"&amp;N3479&amp;F3479,IF([1]Dashboard!$AK$39="YTD",IF(O3479-[1]Dashboard!$AK$37&lt;=0,"YTD"&amp;A3479&amp;[1]Dashboard!$AK$37&amp;U3479),IF([1]Dashboard!$AK$39="FY","FY"&amp;A3479&amp;U3479)))</f>
        <v>YTD2025062 - BARISTAHOT CHOCOLATE</v>
      </c>
      <c r="U3479" t="str">
        <f t="shared" si="219"/>
        <v>2 - BARISTAHOT CHOCOLATE</v>
      </c>
      <c r="V3479" t="str">
        <f>IF([1]Dashboard!$AK$39="Month","Month"&amp;N3479&amp;C3479&amp;E3479,IF([1]Dashboard!$AK$39="YTD",IF(O3479-[1]Dashboard!$AK$37&lt;=0,"YTD"&amp;A3479&amp;[1]Dashboard!$AK$37&amp;C3479&amp;E3479),IF([1]Dashboard!$AK$39="FY","FY"&amp;A3479&amp;C3479&amp;E3479)))</f>
        <v>YTD202506Abbesses2 - BARISTA</v>
      </c>
      <c r="W3479" t="str">
        <f>IF([1]Dashboard!$AK$39="Month","Month"&amp;N3479,IF([1]Dashboard!$AK$39="YTD",IF(O3479-[1]Dashboard!$AK$37&lt;=0,"YTD"&amp;A3479&amp;[1]Dashboard!$AK$37),IF([1]Dashboard!$AK$39="FY","FY"&amp;A3479)))</f>
        <v>YTD202506</v>
      </c>
    </row>
    <row r="3480" spans="1:23" x14ac:dyDescent="0.3">
      <c r="A3480" t="s">
        <v>610</v>
      </c>
      <c r="B3480" t="s">
        <v>294</v>
      </c>
      <c r="C3480" t="s">
        <v>25</v>
      </c>
      <c r="D3480" t="s">
        <v>71</v>
      </c>
      <c r="E3480" t="s">
        <v>138</v>
      </c>
      <c r="F3480" t="s">
        <v>166</v>
      </c>
      <c r="G3480" t="s">
        <v>534</v>
      </c>
      <c r="H3480" t="s">
        <v>535</v>
      </c>
      <c r="I3480" s="4">
        <v>131</v>
      </c>
      <c r="J3480" s="4">
        <v>26.017486338797752</v>
      </c>
      <c r="K3480" s="4">
        <v>4.581420765027322</v>
      </c>
      <c r="L3480" s="4">
        <v>21.436065573770428</v>
      </c>
      <c r="M3480" s="5">
        <v>131</v>
      </c>
      <c r="N3480" t="str">
        <f t="shared" si="216"/>
        <v>202503</v>
      </c>
      <c r="O3480" t="str">
        <f t="shared" si="217"/>
        <v>03</v>
      </c>
      <c r="P3480" t="str">
        <f t="shared" si="218"/>
        <v>03.Mar2025</v>
      </c>
      <c r="Q3480" t="str">
        <f>IF([1]Dashboard!$AK$39="Month","Month"&amp;N3480&amp;E3480,IF([1]Dashboard!$AK$39="YTD",IF(O3480-[1]Dashboard!$AK$37&lt;=0,"YTD"&amp;A3480&amp;[1]Dashboard!$AK$37&amp;E3480),IF([1]Dashboard!$AK$39="FY","FY"&amp;A3480&amp;E3480)))</f>
        <v>YTD2025062 - BARISTA</v>
      </c>
      <c r="R3480" t="str">
        <f>IF([1]Dashboard!$AK$39="Month","Month"&amp;N3480&amp;E3480&amp;F3480,IF([1]Dashboard!$AK$39="YTD",IF(O3480-[1]Dashboard!$AK$37&lt;=0,"YTD"&amp;A3480&amp;[1]Dashboard!$AK$37&amp;E3480&amp;F3480),IF([1]Dashboard!$AK$39="FY","FY"&amp;A3480&amp;E3480&amp;F3480)))</f>
        <v>YTD2025062 - BARISTAHOT CHOCOLATE</v>
      </c>
      <c r="S3480" t="str">
        <f>IF([1]Dashboard!$AK$39="Month","Month"&amp;N3480&amp;F3480,IF([1]Dashboard!$AK$39="YTD",IF(O3480-[1]Dashboard!$AK$37&lt;=0,"YTD"&amp;A3480&amp;[1]Dashboard!$AK$37&amp;F3480),IF([1]Dashboard!$AK$39="FY","FY"&amp;A3480&amp;F3480)))</f>
        <v>YTD202506HOT CHOCOLATE</v>
      </c>
      <c r="T3480" t="str">
        <f>IF([1]Dashboard!$AK$39="Month","Month"&amp;N3480&amp;F3480,IF([1]Dashboard!$AK$39="YTD",IF(O3480-[1]Dashboard!$AK$37&lt;=0,"YTD"&amp;A3480&amp;[1]Dashboard!$AK$37&amp;U3480),IF([1]Dashboard!$AK$39="FY","FY"&amp;A3480&amp;U3480)))</f>
        <v>YTD2025062 - BARISTAHOT CHOCOLATE</v>
      </c>
      <c r="U3480" t="str">
        <f t="shared" si="219"/>
        <v>2 - BARISTAHOT CHOCOLATE</v>
      </c>
      <c r="V3480" t="str">
        <f>IF([1]Dashboard!$AK$39="Month","Month"&amp;N3480&amp;C3480&amp;E3480,IF([1]Dashboard!$AK$39="YTD",IF(O3480-[1]Dashboard!$AK$37&lt;=0,"YTD"&amp;A3480&amp;[1]Dashboard!$AK$37&amp;C3480&amp;E3480),IF([1]Dashboard!$AK$39="FY","FY"&amp;A3480&amp;C3480&amp;E3480)))</f>
        <v>YTD202506Abbesses2 - BARISTA</v>
      </c>
      <c r="W3480" t="str">
        <f>IF([1]Dashboard!$AK$39="Month","Month"&amp;N3480,IF([1]Dashboard!$AK$39="YTD",IF(O3480-[1]Dashboard!$AK$37&lt;=0,"YTD"&amp;A3480&amp;[1]Dashboard!$AK$37),IF([1]Dashboard!$AK$39="FY","FY"&amp;A3480)))</f>
        <v>YTD202506</v>
      </c>
    </row>
    <row r="3481" spans="1:23" x14ac:dyDescent="0.3">
      <c r="A3481" t="s">
        <v>610</v>
      </c>
      <c r="B3481" t="s">
        <v>294</v>
      </c>
      <c r="C3481" t="s">
        <v>25</v>
      </c>
      <c r="D3481" t="s">
        <v>71</v>
      </c>
      <c r="E3481" t="s">
        <v>67</v>
      </c>
      <c r="F3481" t="s">
        <v>169</v>
      </c>
      <c r="G3481" t="s">
        <v>170</v>
      </c>
      <c r="H3481" t="s">
        <v>536</v>
      </c>
      <c r="I3481" s="4">
        <v>7</v>
      </c>
      <c r="J3481" s="4">
        <v>15.958469945355189</v>
      </c>
      <c r="K3481" s="4">
        <v>11.276502732240438</v>
      </c>
      <c r="L3481" s="4">
        <v>4.6819672131147509</v>
      </c>
      <c r="M3481" s="5">
        <v>2.1</v>
      </c>
      <c r="N3481" t="str">
        <f t="shared" si="216"/>
        <v>202503</v>
      </c>
      <c r="O3481" t="str">
        <f t="shared" si="217"/>
        <v>03</v>
      </c>
      <c r="P3481" t="str">
        <f t="shared" si="218"/>
        <v>03.Mar2025</v>
      </c>
      <c r="Q3481" t="str">
        <f>IF([1]Dashboard!$AK$39="Month","Month"&amp;N3481&amp;E3481,IF([1]Dashboard!$AK$39="YTD",IF(O3481-[1]Dashboard!$AK$37&lt;=0,"YTD"&amp;A3481&amp;[1]Dashboard!$AK$37&amp;E3481),IF([1]Dashboard!$AK$39="FY","FY"&amp;A3481&amp;E3481)))</f>
        <v>YTD2025062 - OTHER</v>
      </c>
      <c r="R3481" t="str">
        <f>IF([1]Dashboard!$AK$39="Month","Month"&amp;N3481&amp;E3481&amp;F3481,IF([1]Dashboard!$AK$39="YTD",IF(O3481-[1]Dashboard!$AK$37&lt;=0,"YTD"&amp;A3481&amp;[1]Dashboard!$AK$37&amp;E3481&amp;F3481),IF([1]Dashboard!$AK$39="FY","FY"&amp;A3481&amp;E3481&amp;F3481)))</f>
        <v>YTD2025062 - OTHERBEVERAGE</v>
      </c>
      <c r="S3481" t="str">
        <f>IF([1]Dashboard!$AK$39="Month","Month"&amp;N3481&amp;F3481,IF([1]Dashboard!$AK$39="YTD",IF(O3481-[1]Dashboard!$AK$37&lt;=0,"YTD"&amp;A3481&amp;[1]Dashboard!$AK$37&amp;F3481),IF([1]Dashboard!$AK$39="FY","FY"&amp;A3481&amp;F3481)))</f>
        <v>YTD202506BEVERAGE</v>
      </c>
      <c r="T3481" t="str">
        <f>IF([1]Dashboard!$AK$39="Month","Month"&amp;N3481&amp;F3481,IF([1]Dashboard!$AK$39="YTD",IF(O3481-[1]Dashboard!$AK$37&lt;=0,"YTD"&amp;A3481&amp;[1]Dashboard!$AK$37&amp;U3481),IF([1]Dashboard!$AK$39="FY","FY"&amp;A3481&amp;U3481)))</f>
        <v>YTD2025062 - OTHERBEVERAGE</v>
      </c>
      <c r="U3481" t="str">
        <f t="shared" si="219"/>
        <v>2 - OTHERBEVERAGE</v>
      </c>
      <c r="V3481" t="str">
        <f>IF([1]Dashboard!$AK$39="Month","Month"&amp;N3481&amp;C3481&amp;E3481,IF([1]Dashboard!$AK$39="YTD",IF(O3481-[1]Dashboard!$AK$37&lt;=0,"YTD"&amp;A3481&amp;[1]Dashboard!$AK$37&amp;C3481&amp;E3481),IF([1]Dashboard!$AK$39="FY","FY"&amp;A3481&amp;C3481&amp;E3481)))</f>
        <v>YTD202506Abbesses2 - OTHER</v>
      </c>
      <c r="W3481" t="str">
        <f>IF([1]Dashboard!$AK$39="Month","Month"&amp;N3481,IF([1]Dashboard!$AK$39="YTD",IF(O3481-[1]Dashboard!$AK$37&lt;=0,"YTD"&amp;A3481&amp;[1]Dashboard!$AK$37),IF([1]Dashboard!$AK$39="FY","FY"&amp;A3481)))</f>
        <v>YTD202506</v>
      </c>
    </row>
    <row r="3482" spans="1:23" x14ac:dyDescent="0.3">
      <c r="A3482" t="s">
        <v>610</v>
      </c>
      <c r="B3482" t="s">
        <v>294</v>
      </c>
      <c r="C3482" t="s">
        <v>25</v>
      </c>
      <c r="D3482" t="s">
        <v>71</v>
      </c>
      <c r="E3482" t="s">
        <v>67</v>
      </c>
      <c r="F3482" t="s">
        <v>235</v>
      </c>
      <c r="G3482" t="s">
        <v>313</v>
      </c>
      <c r="H3482" t="s">
        <v>414</v>
      </c>
      <c r="I3482" s="4">
        <v>0.751</v>
      </c>
      <c r="J3482" s="4">
        <v>7.3180327868852446</v>
      </c>
      <c r="K3482" s="4">
        <v>2.8464131147540983</v>
      </c>
      <c r="L3482" s="4">
        <v>4.4716196721311467</v>
      </c>
      <c r="M3482" s="5">
        <v>0.751</v>
      </c>
      <c r="N3482" t="str">
        <f t="shared" si="216"/>
        <v>202503</v>
      </c>
      <c r="O3482" t="str">
        <f t="shared" si="217"/>
        <v>03</v>
      </c>
      <c r="P3482" t="str">
        <f t="shared" si="218"/>
        <v>03.Mar2025</v>
      </c>
      <c r="Q3482" t="str">
        <f>IF([1]Dashboard!$AK$39="Month","Month"&amp;N3482&amp;E3482,IF([1]Dashboard!$AK$39="YTD",IF(O3482-[1]Dashboard!$AK$37&lt;=0,"YTD"&amp;A3482&amp;[1]Dashboard!$AK$37&amp;E3482),IF([1]Dashboard!$AK$39="FY","FY"&amp;A3482&amp;E3482)))</f>
        <v>YTD2025062 - OTHER</v>
      </c>
      <c r="R3482" t="str">
        <f>IF([1]Dashboard!$AK$39="Month","Month"&amp;N3482&amp;E3482&amp;F3482,IF([1]Dashboard!$AK$39="YTD",IF(O3482-[1]Dashboard!$AK$37&lt;=0,"YTD"&amp;A3482&amp;[1]Dashboard!$AK$37&amp;E3482&amp;F3482),IF([1]Dashboard!$AK$39="FY","FY"&amp;A3482&amp;E3482&amp;F3482)))</f>
        <v>YTD2025062 - OTHERCHOCOLATE CHIPS</v>
      </c>
      <c r="S3482" t="str">
        <f>IF([1]Dashboard!$AK$39="Month","Month"&amp;N3482&amp;F3482,IF([1]Dashboard!$AK$39="YTD",IF(O3482-[1]Dashboard!$AK$37&lt;=0,"YTD"&amp;A3482&amp;[1]Dashboard!$AK$37&amp;F3482),IF([1]Dashboard!$AK$39="FY","FY"&amp;A3482&amp;F3482)))</f>
        <v>YTD202506CHOCOLATE CHIPS</v>
      </c>
      <c r="T3482" t="str">
        <f>IF([1]Dashboard!$AK$39="Month","Month"&amp;N3482&amp;F3482,IF([1]Dashboard!$AK$39="YTD",IF(O3482-[1]Dashboard!$AK$37&lt;=0,"YTD"&amp;A3482&amp;[1]Dashboard!$AK$37&amp;U3482),IF([1]Dashboard!$AK$39="FY","FY"&amp;A3482&amp;U3482)))</f>
        <v>YTD2025062 - OTHERCHOCOLATE CHIPS</v>
      </c>
      <c r="U3482" t="str">
        <f t="shared" si="219"/>
        <v>2 - OTHERCHOCOLATE CHIPS</v>
      </c>
      <c r="V3482" t="str">
        <f>IF([1]Dashboard!$AK$39="Month","Month"&amp;N3482&amp;C3482&amp;E3482,IF([1]Dashboard!$AK$39="YTD",IF(O3482-[1]Dashboard!$AK$37&lt;=0,"YTD"&amp;A3482&amp;[1]Dashboard!$AK$37&amp;C3482&amp;E3482),IF([1]Dashboard!$AK$39="FY","FY"&amp;A3482&amp;C3482&amp;E3482)))</f>
        <v>YTD202506Abbesses2 - OTHER</v>
      </c>
      <c r="W3482" t="str">
        <f>IF([1]Dashboard!$AK$39="Month","Month"&amp;N3482,IF([1]Dashboard!$AK$39="YTD",IF(O3482-[1]Dashboard!$AK$37&lt;=0,"YTD"&amp;A3482&amp;[1]Dashboard!$AK$37),IF([1]Dashboard!$AK$39="FY","FY"&amp;A3482)))</f>
        <v>YTD202506</v>
      </c>
    </row>
    <row r="3483" spans="1:23" x14ac:dyDescent="0.3">
      <c r="A3483" t="s">
        <v>610</v>
      </c>
      <c r="B3483" t="s">
        <v>294</v>
      </c>
      <c r="C3483" t="s">
        <v>25</v>
      </c>
      <c r="D3483" t="s">
        <v>71</v>
      </c>
      <c r="E3483" t="s">
        <v>67</v>
      </c>
      <c r="F3483" t="s">
        <v>172</v>
      </c>
      <c r="G3483" t="s">
        <v>356</v>
      </c>
      <c r="H3483" t="s">
        <v>498</v>
      </c>
      <c r="I3483" s="4">
        <v>0.21200000000000002</v>
      </c>
      <c r="J3483" s="4">
        <v>2.6338797814207653</v>
      </c>
      <c r="K3483" s="4">
        <v>1.0421595628415299</v>
      </c>
      <c r="L3483" s="4">
        <v>1.5917202185792352</v>
      </c>
      <c r="M3483" s="5">
        <v>0.21200000000000002</v>
      </c>
      <c r="N3483" t="str">
        <f t="shared" si="216"/>
        <v>202503</v>
      </c>
      <c r="O3483" t="str">
        <f t="shared" si="217"/>
        <v>03</v>
      </c>
      <c r="P3483" t="str">
        <f t="shared" si="218"/>
        <v>03.Mar2025</v>
      </c>
      <c r="Q3483" t="str">
        <f>IF([1]Dashboard!$AK$39="Month","Month"&amp;N3483&amp;E3483,IF([1]Dashboard!$AK$39="YTD",IF(O3483-[1]Dashboard!$AK$37&lt;=0,"YTD"&amp;A3483&amp;[1]Dashboard!$AK$37&amp;E3483),IF([1]Dashboard!$AK$39="FY","FY"&amp;A3483&amp;E3483)))</f>
        <v>YTD2025062 - OTHER</v>
      </c>
      <c r="R3483" t="str">
        <f>IF([1]Dashboard!$AK$39="Month","Month"&amp;N3483&amp;E3483&amp;F3483,IF([1]Dashboard!$AK$39="YTD",IF(O3483-[1]Dashboard!$AK$37&lt;=0,"YTD"&amp;A3483&amp;[1]Dashboard!$AK$37&amp;E3483&amp;F3483),IF([1]Dashboard!$AK$39="FY","FY"&amp;A3483&amp;E3483&amp;F3483)))</f>
        <v>YTD2025062 - OTHERGRUÉ</v>
      </c>
      <c r="S3483" t="str">
        <f>IF([1]Dashboard!$AK$39="Month","Month"&amp;N3483&amp;F3483,IF([1]Dashboard!$AK$39="YTD",IF(O3483-[1]Dashboard!$AK$37&lt;=0,"YTD"&amp;A3483&amp;[1]Dashboard!$AK$37&amp;F3483),IF([1]Dashboard!$AK$39="FY","FY"&amp;A3483&amp;F3483)))</f>
        <v>YTD202506GRUÉ</v>
      </c>
      <c r="T3483" t="str">
        <f>IF([1]Dashboard!$AK$39="Month","Month"&amp;N3483&amp;F3483,IF([1]Dashboard!$AK$39="YTD",IF(O3483-[1]Dashboard!$AK$37&lt;=0,"YTD"&amp;A3483&amp;[1]Dashboard!$AK$37&amp;U3483),IF([1]Dashboard!$AK$39="FY","FY"&amp;A3483&amp;U3483)))</f>
        <v>YTD2025062 - OTHERGRUÉ</v>
      </c>
      <c r="U3483" t="str">
        <f t="shared" si="219"/>
        <v>2 - OTHERGRUÉ</v>
      </c>
      <c r="V3483" t="str">
        <f>IF([1]Dashboard!$AK$39="Month","Month"&amp;N3483&amp;C3483&amp;E3483,IF([1]Dashboard!$AK$39="YTD",IF(O3483-[1]Dashboard!$AK$37&lt;=0,"YTD"&amp;A3483&amp;[1]Dashboard!$AK$37&amp;C3483&amp;E3483),IF([1]Dashboard!$AK$39="FY","FY"&amp;A3483&amp;C3483&amp;E3483)))</f>
        <v>YTD202506Abbesses2 - OTHER</v>
      </c>
      <c r="W3483" t="str">
        <f>IF([1]Dashboard!$AK$39="Month","Month"&amp;N3483,IF([1]Dashboard!$AK$39="YTD",IF(O3483-[1]Dashboard!$AK$37&lt;=0,"YTD"&amp;A3483&amp;[1]Dashboard!$AK$37),IF([1]Dashboard!$AK$39="FY","FY"&amp;A3483)))</f>
        <v>YTD202506</v>
      </c>
    </row>
    <row r="3484" spans="1:23" x14ac:dyDescent="0.3">
      <c r="A3484" t="s">
        <v>610</v>
      </c>
      <c r="B3484" t="s">
        <v>294</v>
      </c>
      <c r="C3484" t="s">
        <v>25</v>
      </c>
      <c r="D3484" t="s">
        <v>71</v>
      </c>
      <c r="E3484" t="s">
        <v>67</v>
      </c>
      <c r="F3484" t="s">
        <v>172</v>
      </c>
      <c r="G3484" t="s">
        <v>173</v>
      </c>
      <c r="H3484" t="s">
        <v>499</v>
      </c>
      <c r="I3484" s="4">
        <v>5</v>
      </c>
      <c r="J3484" s="4">
        <v>5.6480874316939893</v>
      </c>
      <c r="K3484" s="4">
        <v>2.3278688524590159</v>
      </c>
      <c r="L3484" s="4">
        <v>3.3202185792349734</v>
      </c>
      <c r="M3484" s="5">
        <v>0.25</v>
      </c>
      <c r="N3484" t="str">
        <f t="shared" si="216"/>
        <v>202503</v>
      </c>
      <c r="O3484" t="str">
        <f t="shared" si="217"/>
        <v>03</v>
      </c>
      <c r="P3484" t="str">
        <f t="shared" si="218"/>
        <v>03.Mar2025</v>
      </c>
      <c r="Q3484" t="str">
        <f>IF([1]Dashboard!$AK$39="Month","Month"&amp;N3484&amp;E3484,IF([1]Dashboard!$AK$39="YTD",IF(O3484-[1]Dashboard!$AK$37&lt;=0,"YTD"&amp;A3484&amp;[1]Dashboard!$AK$37&amp;E3484),IF([1]Dashboard!$AK$39="FY","FY"&amp;A3484&amp;E3484)))</f>
        <v>YTD2025062 - OTHER</v>
      </c>
      <c r="R3484" t="str">
        <f>IF([1]Dashboard!$AK$39="Month","Month"&amp;N3484&amp;E3484&amp;F3484,IF([1]Dashboard!$AK$39="YTD",IF(O3484-[1]Dashboard!$AK$37&lt;=0,"YTD"&amp;A3484&amp;[1]Dashboard!$AK$37&amp;E3484&amp;F3484),IF([1]Dashboard!$AK$39="FY","FY"&amp;A3484&amp;E3484&amp;F3484)))</f>
        <v>YTD2025062 - OTHERGRUÉ</v>
      </c>
      <c r="S3484" t="str">
        <f>IF([1]Dashboard!$AK$39="Month","Month"&amp;N3484&amp;F3484,IF([1]Dashboard!$AK$39="YTD",IF(O3484-[1]Dashboard!$AK$37&lt;=0,"YTD"&amp;A3484&amp;[1]Dashboard!$AK$37&amp;F3484),IF([1]Dashboard!$AK$39="FY","FY"&amp;A3484&amp;F3484)))</f>
        <v>YTD202506GRUÉ</v>
      </c>
      <c r="T3484" t="str">
        <f>IF([1]Dashboard!$AK$39="Month","Month"&amp;N3484&amp;F3484,IF([1]Dashboard!$AK$39="YTD",IF(O3484-[1]Dashboard!$AK$37&lt;=0,"YTD"&amp;A3484&amp;[1]Dashboard!$AK$37&amp;U3484),IF([1]Dashboard!$AK$39="FY","FY"&amp;A3484&amp;U3484)))</f>
        <v>YTD2025062 - OTHERGRUÉ</v>
      </c>
      <c r="U3484" t="str">
        <f t="shared" si="219"/>
        <v>2 - OTHERGRUÉ</v>
      </c>
      <c r="V3484" t="str">
        <f>IF([1]Dashboard!$AK$39="Month","Month"&amp;N3484&amp;C3484&amp;E3484,IF([1]Dashboard!$AK$39="YTD",IF(O3484-[1]Dashboard!$AK$37&lt;=0,"YTD"&amp;A3484&amp;[1]Dashboard!$AK$37&amp;C3484&amp;E3484),IF([1]Dashboard!$AK$39="FY","FY"&amp;A3484&amp;C3484&amp;E3484)))</f>
        <v>YTD202506Abbesses2 - OTHER</v>
      </c>
      <c r="W3484" t="str">
        <f>IF([1]Dashboard!$AK$39="Month","Month"&amp;N3484,IF([1]Dashboard!$AK$39="YTD",IF(O3484-[1]Dashboard!$AK$37&lt;=0,"YTD"&amp;A3484&amp;[1]Dashboard!$AK$37),IF([1]Dashboard!$AK$39="FY","FY"&amp;A3484)))</f>
        <v>YTD202506</v>
      </c>
    </row>
    <row r="3485" spans="1:23" x14ac:dyDescent="0.3">
      <c r="A3485" t="s">
        <v>610</v>
      </c>
      <c r="B3485" t="s">
        <v>294</v>
      </c>
      <c r="C3485" t="s">
        <v>25</v>
      </c>
      <c r="D3485" t="s">
        <v>71</v>
      </c>
      <c r="E3485" t="s">
        <v>67</v>
      </c>
      <c r="F3485" t="s">
        <v>175</v>
      </c>
      <c r="G3485" t="s">
        <v>176</v>
      </c>
      <c r="H3485" t="s">
        <v>500</v>
      </c>
      <c r="I3485" s="4">
        <v>7</v>
      </c>
      <c r="J3485" s="4">
        <v>21.503825136612019</v>
      </c>
      <c r="K3485" s="4">
        <v>13.862295081967213</v>
      </c>
      <c r="L3485" s="4">
        <v>7.6415300546448073</v>
      </c>
      <c r="M3485" s="5">
        <v>1.61</v>
      </c>
      <c r="N3485" t="str">
        <f t="shared" si="216"/>
        <v>202503</v>
      </c>
      <c r="O3485" t="str">
        <f t="shared" si="217"/>
        <v>03</v>
      </c>
      <c r="P3485" t="str">
        <f t="shared" si="218"/>
        <v>03.Mar2025</v>
      </c>
      <c r="Q3485" t="str">
        <f>IF([1]Dashboard!$AK$39="Month","Month"&amp;N3485&amp;E3485,IF([1]Dashboard!$AK$39="YTD",IF(O3485-[1]Dashboard!$AK$37&lt;=0,"YTD"&amp;A3485&amp;[1]Dashboard!$AK$37&amp;E3485),IF([1]Dashboard!$AK$39="FY","FY"&amp;A3485&amp;E3485)))</f>
        <v>YTD2025062 - OTHER</v>
      </c>
      <c r="R3485" t="str">
        <f>IF([1]Dashboard!$AK$39="Month","Month"&amp;N3485&amp;E3485&amp;F3485,IF([1]Dashboard!$AK$39="YTD",IF(O3485-[1]Dashboard!$AK$37&lt;=0,"YTD"&amp;A3485&amp;[1]Dashboard!$AK$37&amp;E3485&amp;F3485),IF([1]Dashboard!$AK$39="FY","FY"&amp;A3485&amp;E3485&amp;F3485)))</f>
        <v>YTD2025062 - OTHERSPREADABLE</v>
      </c>
      <c r="S3485" t="str">
        <f>IF([1]Dashboard!$AK$39="Month","Month"&amp;N3485&amp;F3485,IF([1]Dashboard!$AK$39="YTD",IF(O3485-[1]Dashboard!$AK$37&lt;=0,"YTD"&amp;A3485&amp;[1]Dashboard!$AK$37&amp;F3485),IF([1]Dashboard!$AK$39="FY","FY"&amp;A3485&amp;F3485)))</f>
        <v>YTD202506SPREADABLE</v>
      </c>
      <c r="T3485" t="str">
        <f>IF([1]Dashboard!$AK$39="Month","Month"&amp;N3485&amp;F3485,IF([1]Dashboard!$AK$39="YTD",IF(O3485-[1]Dashboard!$AK$37&lt;=0,"YTD"&amp;A3485&amp;[1]Dashboard!$AK$37&amp;U3485),IF([1]Dashboard!$AK$39="FY","FY"&amp;A3485&amp;U3485)))</f>
        <v>YTD2025062 - OTHERSPREADABLE</v>
      </c>
      <c r="U3485" t="str">
        <f t="shared" si="219"/>
        <v>2 - OTHERSPREADABLE</v>
      </c>
      <c r="V3485" t="str">
        <f>IF([1]Dashboard!$AK$39="Month","Month"&amp;N3485&amp;C3485&amp;E3485,IF([1]Dashboard!$AK$39="YTD",IF(O3485-[1]Dashboard!$AK$37&lt;=0,"YTD"&amp;A3485&amp;[1]Dashboard!$AK$37&amp;C3485&amp;E3485),IF([1]Dashboard!$AK$39="FY","FY"&amp;A3485&amp;C3485&amp;E3485)))</f>
        <v>YTD202506Abbesses2 - OTHER</v>
      </c>
      <c r="W3485" t="str">
        <f>IF([1]Dashboard!$AK$39="Month","Month"&amp;N3485,IF([1]Dashboard!$AK$39="YTD",IF(O3485-[1]Dashboard!$AK$37&lt;=0,"YTD"&amp;A3485&amp;[1]Dashboard!$AK$37),IF([1]Dashboard!$AK$39="FY","FY"&amp;A3485)))</f>
        <v>YTD202506</v>
      </c>
    </row>
    <row r="3486" spans="1:23" x14ac:dyDescent="0.3">
      <c r="A3486" t="s">
        <v>610</v>
      </c>
      <c r="B3486" t="s">
        <v>294</v>
      </c>
      <c r="C3486" t="s">
        <v>25</v>
      </c>
      <c r="D3486" t="s">
        <v>71</v>
      </c>
      <c r="E3486" t="s">
        <v>67</v>
      </c>
      <c r="F3486" t="s">
        <v>175</v>
      </c>
      <c r="G3486" t="s">
        <v>254</v>
      </c>
      <c r="H3486" t="s">
        <v>501</v>
      </c>
      <c r="I3486" s="4">
        <v>2</v>
      </c>
      <c r="J3486" s="4">
        <v>4.8699453551912573</v>
      </c>
      <c r="K3486" s="4">
        <v>3.3180327868852455</v>
      </c>
      <c r="L3486" s="4">
        <v>1.5519125683060111</v>
      </c>
      <c r="M3486" s="5">
        <v>0.4</v>
      </c>
      <c r="N3486" t="str">
        <f t="shared" si="216"/>
        <v>202503</v>
      </c>
      <c r="O3486" t="str">
        <f t="shared" si="217"/>
        <v>03</v>
      </c>
      <c r="P3486" t="str">
        <f t="shared" si="218"/>
        <v>03.Mar2025</v>
      </c>
      <c r="Q3486" t="str">
        <f>IF([1]Dashboard!$AK$39="Month","Month"&amp;N3486&amp;E3486,IF([1]Dashboard!$AK$39="YTD",IF(O3486-[1]Dashboard!$AK$37&lt;=0,"YTD"&amp;A3486&amp;[1]Dashboard!$AK$37&amp;E3486),IF([1]Dashboard!$AK$39="FY","FY"&amp;A3486&amp;E3486)))</f>
        <v>YTD2025062 - OTHER</v>
      </c>
      <c r="R3486" t="str">
        <f>IF([1]Dashboard!$AK$39="Month","Month"&amp;N3486&amp;E3486&amp;F3486,IF([1]Dashboard!$AK$39="YTD",IF(O3486-[1]Dashboard!$AK$37&lt;=0,"YTD"&amp;A3486&amp;[1]Dashboard!$AK$37&amp;E3486&amp;F3486),IF([1]Dashboard!$AK$39="FY","FY"&amp;A3486&amp;E3486&amp;F3486)))</f>
        <v>YTD2025062 - OTHERSPREADABLE</v>
      </c>
      <c r="S3486" t="str">
        <f>IF([1]Dashboard!$AK$39="Month","Month"&amp;N3486&amp;F3486,IF([1]Dashboard!$AK$39="YTD",IF(O3486-[1]Dashboard!$AK$37&lt;=0,"YTD"&amp;A3486&amp;[1]Dashboard!$AK$37&amp;F3486),IF([1]Dashboard!$AK$39="FY","FY"&amp;A3486&amp;F3486)))</f>
        <v>YTD202506SPREADABLE</v>
      </c>
      <c r="T3486" t="str">
        <f>IF([1]Dashboard!$AK$39="Month","Month"&amp;N3486&amp;F3486,IF([1]Dashboard!$AK$39="YTD",IF(O3486-[1]Dashboard!$AK$37&lt;=0,"YTD"&amp;A3486&amp;[1]Dashboard!$AK$37&amp;U3486),IF([1]Dashboard!$AK$39="FY","FY"&amp;A3486&amp;U3486)))</f>
        <v>YTD2025062 - OTHERSPREADABLE</v>
      </c>
      <c r="U3486" t="str">
        <f t="shared" si="219"/>
        <v>2 - OTHERSPREADABLE</v>
      </c>
      <c r="V3486" t="str">
        <f>IF([1]Dashboard!$AK$39="Month","Month"&amp;N3486&amp;C3486&amp;E3486,IF([1]Dashboard!$AK$39="YTD",IF(O3486-[1]Dashboard!$AK$37&lt;=0,"YTD"&amp;A3486&amp;[1]Dashboard!$AK$37&amp;C3486&amp;E3486),IF([1]Dashboard!$AK$39="FY","FY"&amp;A3486&amp;C3486&amp;E3486)))</f>
        <v>YTD202506Abbesses2 - OTHER</v>
      </c>
      <c r="W3486" t="str">
        <f>IF([1]Dashboard!$AK$39="Month","Month"&amp;N3486,IF([1]Dashboard!$AK$39="YTD",IF(O3486-[1]Dashboard!$AK$37&lt;=0,"YTD"&amp;A3486&amp;[1]Dashboard!$AK$37),IF([1]Dashboard!$AK$39="FY","FY"&amp;A3486)))</f>
        <v>YTD202506</v>
      </c>
    </row>
    <row r="3487" spans="1:23" x14ac:dyDescent="0.3">
      <c r="A3487" t="s">
        <v>610</v>
      </c>
      <c r="B3487" t="s">
        <v>294</v>
      </c>
      <c r="C3487" t="s">
        <v>25</v>
      </c>
      <c r="D3487" t="s">
        <v>71</v>
      </c>
      <c r="E3487" t="s">
        <v>67</v>
      </c>
      <c r="F3487" t="s">
        <v>175</v>
      </c>
      <c r="G3487" t="s">
        <v>256</v>
      </c>
      <c r="H3487" t="s">
        <v>502</v>
      </c>
      <c r="I3487" s="4">
        <v>4</v>
      </c>
      <c r="J3487" s="4">
        <v>11.709289617486339</v>
      </c>
      <c r="K3487" s="4">
        <v>6.7322404371584694</v>
      </c>
      <c r="L3487" s="4">
        <v>4.97704918032787</v>
      </c>
      <c r="M3487" s="5">
        <v>0.8</v>
      </c>
      <c r="N3487" t="str">
        <f t="shared" si="216"/>
        <v>202503</v>
      </c>
      <c r="O3487" t="str">
        <f t="shared" si="217"/>
        <v>03</v>
      </c>
      <c r="P3487" t="str">
        <f t="shared" si="218"/>
        <v>03.Mar2025</v>
      </c>
      <c r="Q3487" t="str">
        <f>IF([1]Dashboard!$AK$39="Month","Month"&amp;N3487&amp;E3487,IF([1]Dashboard!$AK$39="YTD",IF(O3487-[1]Dashboard!$AK$37&lt;=0,"YTD"&amp;A3487&amp;[1]Dashboard!$AK$37&amp;E3487),IF([1]Dashboard!$AK$39="FY","FY"&amp;A3487&amp;E3487)))</f>
        <v>YTD2025062 - OTHER</v>
      </c>
      <c r="R3487" t="str">
        <f>IF([1]Dashboard!$AK$39="Month","Month"&amp;N3487&amp;E3487&amp;F3487,IF([1]Dashboard!$AK$39="YTD",IF(O3487-[1]Dashboard!$AK$37&lt;=0,"YTD"&amp;A3487&amp;[1]Dashboard!$AK$37&amp;E3487&amp;F3487),IF([1]Dashboard!$AK$39="FY","FY"&amp;A3487&amp;E3487&amp;F3487)))</f>
        <v>YTD2025062 - OTHERSPREADABLE</v>
      </c>
      <c r="S3487" t="str">
        <f>IF([1]Dashboard!$AK$39="Month","Month"&amp;N3487&amp;F3487,IF([1]Dashboard!$AK$39="YTD",IF(O3487-[1]Dashboard!$AK$37&lt;=0,"YTD"&amp;A3487&amp;[1]Dashboard!$AK$37&amp;F3487),IF([1]Dashboard!$AK$39="FY","FY"&amp;A3487&amp;F3487)))</f>
        <v>YTD202506SPREADABLE</v>
      </c>
      <c r="T3487" t="str">
        <f>IF([1]Dashboard!$AK$39="Month","Month"&amp;N3487&amp;F3487,IF([1]Dashboard!$AK$39="YTD",IF(O3487-[1]Dashboard!$AK$37&lt;=0,"YTD"&amp;A3487&amp;[1]Dashboard!$AK$37&amp;U3487),IF([1]Dashboard!$AK$39="FY","FY"&amp;A3487&amp;U3487)))</f>
        <v>YTD2025062 - OTHERSPREADABLE</v>
      </c>
      <c r="U3487" t="str">
        <f t="shared" si="219"/>
        <v>2 - OTHERSPREADABLE</v>
      </c>
      <c r="V3487" t="str">
        <f>IF([1]Dashboard!$AK$39="Month","Month"&amp;N3487&amp;C3487&amp;E3487,IF([1]Dashboard!$AK$39="YTD",IF(O3487-[1]Dashboard!$AK$37&lt;=0,"YTD"&amp;A3487&amp;[1]Dashboard!$AK$37&amp;C3487&amp;E3487),IF([1]Dashboard!$AK$39="FY","FY"&amp;A3487&amp;C3487&amp;E3487)))</f>
        <v>YTD202506Abbesses2 - OTHER</v>
      </c>
      <c r="W3487" t="str">
        <f>IF([1]Dashboard!$AK$39="Month","Month"&amp;N3487,IF([1]Dashboard!$AK$39="YTD",IF(O3487-[1]Dashboard!$AK$37&lt;=0,"YTD"&amp;A3487&amp;[1]Dashboard!$AK$37),IF([1]Dashboard!$AK$39="FY","FY"&amp;A3487)))</f>
        <v>YTD202506</v>
      </c>
    </row>
    <row r="3488" spans="1:23" x14ac:dyDescent="0.3">
      <c r="A3488" t="s">
        <v>610</v>
      </c>
      <c r="B3488" t="s">
        <v>294</v>
      </c>
      <c r="C3488" t="s">
        <v>25</v>
      </c>
      <c r="D3488" t="s">
        <v>71</v>
      </c>
      <c r="E3488" t="s">
        <v>178</v>
      </c>
      <c r="F3488" t="s">
        <v>179</v>
      </c>
      <c r="G3488" t="s">
        <v>431</v>
      </c>
      <c r="H3488" t="s">
        <v>432</v>
      </c>
      <c r="I3488" s="4">
        <v>1</v>
      </c>
      <c r="J3488" s="4">
        <v>8.7431693989071029</v>
      </c>
      <c r="K3488" s="4">
        <v>5.1715846994535521</v>
      </c>
      <c r="L3488" s="4">
        <v>3.5715846994535516</v>
      </c>
      <c r="M3488" s="5">
        <v>1</v>
      </c>
      <c r="N3488" t="str">
        <f t="shared" si="216"/>
        <v>202503</v>
      </c>
      <c r="O3488" t="str">
        <f t="shared" si="217"/>
        <v>03</v>
      </c>
      <c r="P3488" t="str">
        <f t="shared" si="218"/>
        <v>03.Mar2025</v>
      </c>
      <c r="Q3488" t="str">
        <f>IF([1]Dashboard!$AK$39="Month","Month"&amp;N3488&amp;E3488,IF([1]Dashboard!$AK$39="YTD",IF(O3488-[1]Dashboard!$AK$37&lt;=0,"YTD"&amp;A3488&amp;[1]Dashboard!$AK$37&amp;E3488),IF([1]Dashboard!$AK$39="FY","FY"&amp;A3488&amp;E3488)))</f>
        <v>YTD2025063 - CASA</v>
      </c>
      <c r="R3488" t="str">
        <f>IF([1]Dashboard!$AK$39="Month","Month"&amp;N3488&amp;E3488&amp;F3488,IF([1]Dashboard!$AK$39="YTD",IF(O3488-[1]Dashboard!$AK$37&lt;=0,"YTD"&amp;A3488&amp;[1]Dashboard!$AK$37&amp;E3488&amp;F3488),IF([1]Dashboard!$AK$39="FY","FY"&amp;A3488&amp;E3488&amp;F3488)))</f>
        <v>YTD2025063 - CASACASA</v>
      </c>
      <c r="S3488" t="str">
        <f>IF([1]Dashboard!$AK$39="Month","Month"&amp;N3488&amp;F3488,IF([1]Dashboard!$AK$39="YTD",IF(O3488-[1]Dashboard!$AK$37&lt;=0,"YTD"&amp;A3488&amp;[1]Dashboard!$AK$37&amp;F3488),IF([1]Dashboard!$AK$39="FY","FY"&amp;A3488&amp;F3488)))</f>
        <v>YTD202506CASA</v>
      </c>
      <c r="T3488" t="str">
        <f>IF([1]Dashboard!$AK$39="Month","Month"&amp;N3488&amp;F3488,IF([1]Dashboard!$AK$39="YTD",IF(O3488-[1]Dashboard!$AK$37&lt;=0,"YTD"&amp;A3488&amp;[1]Dashboard!$AK$37&amp;U3488),IF([1]Dashboard!$AK$39="FY","FY"&amp;A3488&amp;U3488)))</f>
        <v>YTD2025063 - CASACASA</v>
      </c>
      <c r="U3488" t="str">
        <f t="shared" si="219"/>
        <v>3 - CASACASA</v>
      </c>
      <c r="V3488" t="str">
        <f>IF([1]Dashboard!$AK$39="Month","Month"&amp;N3488&amp;C3488&amp;E3488,IF([1]Dashboard!$AK$39="YTD",IF(O3488-[1]Dashboard!$AK$37&lt;=0,"YTD"&amp;A3488&amp;[1]Dashboard!$AK$37&amp;C3488&amp;E3488),IF([1]Dashboard!$AK$39="FY","FY"&amp;A3488&amp;C3488&amp;E3488)))</f>
        <v>YTD202506Abbesses3 - CASA</v>
      </c>
      <c r="W3488" t="str">
        <f>IF([1]Dashboard!$AK$39="Month","Month"&amp;N3488,IF([1]Dashboard!$AK$39="YTD",IF(O3488-[1]Dashboard!$AK$37&lt;=0,"YTD"&amp;A3488&amp;[1]Dashboard!$AK$37),IF([1]Dashboard!$AK$39="FY","FY"&amp;A3488)))</f>
        <v>YTD202506</v>
      </c>
    </row>
    <row r="3489" spans="1:23" x14ac:dyDescent="0.3">
      <c r="A3489" t="s">
        <v>610</v>
      </c>
      <c r="B3489" t="s">
        <v>294</v>
      </c>
      <c r="C3489" t="s">
        <v>25</v>
      </c>
      <c r="D3489" t="s">
        <v>71</v>
      </c>
      <c r="E3489" t="s">
        <v>178</v>
      </c>
      <c r="F3489" t="s">
        <v>179</v>
      </c>
      <c r="G3489" t="s">
        <v>180</v>
      </c>
      <c r="H3489" t="s">
        <v>181</v>
      </c>
      <c r="I3489" s="4">
        <v>2</v>
      </c>
      <c r="J3489" s="4">
        <v>4.7366120218579235</v>
      </c>
      <c r="K3489" s="4">
        <v>1.7661202185792348</v>
      </c>
      <c r="L3489" s="4">
        <v>2.9704918032786889</v>
      </c>
      <c r="M3489" s="5">
        <v>2</v>
      </c>
      <c r="N3489" t="str">
        <f t="shared" si="216"/>
        <v>202503</v>
      </c>
      <c r="O3489" t="str">
        <f t="shared" si="217"/>
        <v>03</v>
      </c>
      <c r="P3489" t="str">
        <f t="shared" si="218"/>
        <v>03.Mar2025</v>
      </c>
      <c r="Q3489" t="str">
        <f>IF([1]Dashboard!$AK$39="Month","Month"&amp;N3489&amp;E3489,IF([1]Dashboard!$AK$39="YTD",IF(O3489-[1]Dashboard!$AK$37&lt;=0,"YTD"&amp;A3489&amp;[1]Dashboard!$AK$37&amp;E3489),IF([1]Dashboard!$AK$39="FY","FY"&amp;A3489&amp;E3489)))</f>
        <v>YTD2025063 - CASA</v>
      </c>
      <c r="R3489" t="str">
        <f>IF([1]Dashboard!$AK$39="Month","Month"&amp;N3489&amp;E3489&amp;F3489,IF([1]Dashboard!$AK$39="YTD",IF(O3489-[1]Dashboard!$AK$37&lt;=0,"YTD"&amp;A3489&amp;[1]Dashboard!$AK$37&amp;E3489&amp;F3489),IF([1]Dashboard!$AK$39="FY","FY"&amp;A3489&amp;E3489&amp;F3489)))</f>
        <v>YTD2025063 - CASACASA</v>
      </c>
      <c r="S3489" t="str">
        <f>IF([1]Dashboard!$AK$39="Month","Month"&amp;N3489&amp;F3489,IF([1]Dashboard!$AK$39="YTD",IF(O3489-[1]Dashboard!$AK$37&lt;=0,"YTD"&amp;A3489&amp;[1]Dashboard!$AK$37&amp;F3489),IF([1]Dashboard!$AK$39="FY","FY"&amp;A3489&amp;F3489)))</f>
        <v>YTD202506CASA</v>
      </c>
      <c r="T3489" t="str">
        <f>IF([1]Dashboard!$AK$39="Month","Month"&amp;N3489&amp;F3489,IF([1]Dashboard!$AK$39="YTD",IF(O3489-[1]Dashboard!$AK$37&lt;=0,"YTD"&amp;A3489&amp;[1]Dashboard!$AK$37&amp;U3489),IF([1]Dashboard!$AK$39="FY","FY"&amp;A3489&amp;U3489)))</f>
        <v>YTD2025063 - CASACASA</v>
      </c>
      <c r="U3489" t="str">
        <f t="shared" si="219"/>
        <v>3 - CASACASA</v>
      </c>
      <c r="V3489" t="str">
        <f>IF([1]Dashboard!$AK$39="Month","Month"&amp;N3489&amp;C3489&amp;E3489,IF([1]Dashboard!$AK$39="YTD",IF(O3489-[1]Dashboard!$AK$37&lt;=0,"YTD"&amp;A3489&amp;[1]Dashboard!$AK$37&amp;C3489&amp;E3489),IF([1]Dashboard!$AK$39="FY","FY"&amp;A3489&amp;C3489&amp;E3489)))</f>
        <v>YTD202506Abbesses3 - CASA</v>
      </c>
      <c r="W3489" t="str">
        <f>IF([1]Dashboard!$AK$39="Month","Month"&amp;N3489,IF([1]Dashboard!$AK$39="YTD",IF(O3489-[1]Dashboard!$AK$37&lt;=0,"YTD"&amp;A3489&amp;[1]Dashboard!$AK$37),IF([1]Dashboard!$AK$39="FY","FY"&amp;A3489)))</f>
        <v>YTD202506</v>
      </c>
    </row>
    <row r="3490" spans="1:23" x14ac:dyDescent="0.3">
      <c r="A3490" t="s">
        <v>610</v>
      </c>
      <c r="B3490" t="s">
        <v>294</v>
      </c>
      <c r="C3490" t="s">
        <v>25</v>
      </c>
      <c r="D3490" t="s">
        <v>71</v>
      </c>
      <c r="E3490" t="s">
        <v>178</v>
      </c>
      <c r="F3490" t="s">
        <v>179</v>
      </c>
      <c r="G3490" t="s">
        <v>258</v>
      </c>
      <c r="H3490" t="s">
        <v>259</v>
      </c>
      <c r="I3490" s="4">
        <v>2</v>
      </c>
      <c r="J3490" s="4">
        <v>4.9508196721311473</v>
      </c>
      <c r="K3490" s="4">
        <v>1.8666666666666665</v>
      </c>
      <c r="L3490" s="4">
        <v>3.0841530054644806</v>
      </c>
      <c r="M3490" s="5">
        <v>2</v>
      </c>
      <c r="N3490" t="str">
        <f t="shared" si="216"/>
        <v>202503</v>
      </c>
      <c r="O3490" t="str">
        <f t="shared" si="217"/>
        <v>03</v>
      </c>
      <c r="P3490" t="str">
        <f t="shared" si="218"/>
        <v>03.Mar2025</v>
      </c>
      <c r="Q3490" t="str">
        <f>IF([1]Dashboard!$AK$39="Month","Month"&amp;N3490&amp;E3490,IF([1]Dashboard!$AK$39="YTD",IF(O3490-[1]Dashboard!$AK$37&lt;=0,"YTD"&amp;A3490&amp;[1]Dashboard!$AK$37&amp;E3490),IF([1]Dashboard!$AK$39="FY","FY"&amp;A3490&amp;E3490)))</f>
        <v>YTD2025063 - CASA</v>
      </c>
      <c r="R3490" t="str">
        <f>IF([1]Dashboard!$AK$39="Month","Month"&amp;N3490&amp;E3490&amp;F3490,IF([1]Dashboard!$AK$39="YTD",IF(O3490-[1]Dashboard!$AK$37&lt;=0,"YTD"&amp;A3490&amp;[1]Dashboard!$AK$37&amp;E3490&amp;F3490),IF([1]Dashboard!$AK$39="FY","FY"&amp;A3490&amp;E3490&amp;F3490)))</f>
        <v>YTD2025063 - CASACASA</v>
      </c>
      <c r="S3490" t="str">
        <f>IF([1]Dashboard!$AK$39="Month","Month"&amp;N3490&amp;F3490,IF([1]Dashboard!$AK$39="YTD",IF(O3490-[1]Dashboard!$AK$37&lt;=0,"YTD"&amp;A3490&amp;[1]Dashboard!$AK$37&amp;F3490),IF([1]Dashboard!$AK$39="FY","FY"&amp;A3490&amp;F3490)))</f>
        <v>YTD202506CASA</v>
      </c>
      <c r="T3490" t="str">
        <f>IF([1]Dashboard!$AK$39="Month","Month"&amp;N3490&amp;F3490,IF([1]Dashboard!$AK$39="YTD",IF(O3490-[1]Dashboard!$AK$37&lt;=0,"YTD"&amp;A3490&amp;[1]Dashboard!$AK$37&amp;U3490),IF([1]Dashboard!$AK$39="FY","FY"&amp;A3490&amp;U3490)))</f>
        <v>YTD2025063 - CASACASA</v>
      </c>
      <c r="U3490" t="str">
        <f t="shared" si="219"/>
        <v>3 - CASACASA</v>
      </c>
      <c r="V3490" t="str">
        <f>IF([1]Dashboard!$AK$39="Month","Month"&amp;N3490&amp;C3490&amp;E3490,IF([1]Dashboard!$AK$39="YTD",IF(O3490-[1]Dashboard!$AK$37&lt;=0,"YTD"&amp;A3490&amp;[1]Dashboard!$AK$37&amp;C3490&amp;E3490),IF([1]Dashboard!$AK$39="FY","FY"&amp;A3490&amp;C3490&amp;E3490)))</f>
        <v>YTD202506Abbesses3 - CASA</v>
      </c>
      <c r="W3490" t="str">
        <f>IF([1]Dashboard!$AK$39="Month","Month"&amp;N3490,IF([1]Dashboard!$AK$39="YTD",IF(O3490-[1]Dashboard!$AK$37&lt;=0,"YTD"&amp;A3490&amp;[1]Dashboard!$AK$37),IF([1]Dashboard!$AK$39="FY","FY"&amp;A3490)))</f>
        <v>YTD202506</v>
      </c>
    </row>
    <row r="3491" spans="1:23" x14ac:dyDescent="0.3">
      <c r="A3491" t="s">
        <v>610</v>
      </c>
      <c r="B3491" t="s">
        <v>294</v>
      </c>
      <c r="C3491" t="s">
        <v>25</v>
      </c>
      <c r="D3491" t="s">
        <v>71</v>
      </c>
      <c r="E3491" t="s">
        <v>178</v>
      </c>
      <c r="F3491" t="s">
        <v>179</v>
      </c>
      <c r="G3491" t="s">
        <v>186</v>
      </c>
      <c r="H3491" t="s">
        <v>187</v>
      </c>
      <c r="I3491" s="4">
        <v>15</v>
      </c>
      <c r="J3491" s="4">
        <v>45.661202185792348</v>
      </c>
      <c r="K3491" s="4">
        <v>29.147540983606561</v>
      </c>
      <c r="L3491" s="4">
        <v>16.513661202185787</v>
      </c>
      <c r="M3491" s="5">
        <v>15</v>
      </c>
      <c r="N3491" t="str">
        <f t="shared" si="216"/>
        <v>202503</v>
      </c>
      <c r="O3491" t="str">
        <f t="shared" si="217"/>
        <v>03</v>
      </c>
      <c r="P3491" t="str">
        <f t="shared" si="218"/>
        <v>03.Mar2025</v>
      </c>
      <c r="Q3491" t="str">
        <f>IF([1]Dashboard!$AK$39="Month","Month"&amp;N3491&amp;E3491,IF([1]Dashboard!$AK$39="YTD",IF(O3491-[1]Dashboard!$AK$37&lt;=0,"YTD"&amp;A3491&amp;[1]Dashboard!$AK$37&amp;E3491),IF([1]Dashboard!$AK$39="FY","FY"&amp;A3491&amp;E3491)))</f>
        <v>YTD2025063 - CASA</v>
      </c>
      <c r="R3491" t="str">
        <f>IF([1]Dashboard!$AK$39="Month","Month"&amp;N3491&amp;E3491&amp;F3491,IF([1]Dashboard!$AK$39="YTD",IF(O3491-[1]Dashboard!$AK$37&lt;=0,"YTD"&amp;A3491&amp;[1]Dashboard!$AK$37&amp;E3491&amp;F3491),IF([1]Dashboard!$AK$39="FY","FY"&amp;A3491&amp;E3491&amp;F3491)))</f>
        <v>YTD2025063 - CASACASA</v>
      </c>
      <c r="S3491" t="str">
        <f>IF([1]Dashboard!$AK$39="Month","Month"&amp;N3491&amp;F3491,IF([1]Dashboard!$AK$39="YTD",IF(O3491-[1]Dashboard!$AK$37&lt;=0,"YTD"&amp;A3491&amp;[1]Dashboard!$AK$37&amp;F3491),IF([1]Dashboard!$AK$39="FY","FY"&amp;A3491&amp;F3491)))</f>
        <v>YTD202506CASA</v>
      </c>
      <c r="T3491" t="str">
        <f>IF([1]Dashboard!$AK$39="Month","Month"&amp;N3491&amp;F3491,IF([1]Dashboard!$AK$39="YTD",IF(O3491-[1]Dashboard!$AK$37&lt;=0,"YTD"&amp;A3491&amp;[1]Dashboard!$AK$37&amp;U3491),IF([1]Dashboard!$AK$39="FY","FY"&amp;A3491&amp;U3491)))</f>
        <v>YTD2025063 - CASACASA</v>
      </c>
      <c r="U3491" t="str">
        <f t="shared" si="219"/>
        <v>3 - CASACASA</v>
      </c>
      <c r="V3491" t="str">
        <f>IF([1]Dashboard!$AK$39="Month","Month"&amp;N3491&amp;C3491&amp;E3491,IF([1]Dashboard!$AK$39="YTD",IF(O3491-[1]Dashboard!$AK$37&lt;=0,"YTD"&amp;A3491&amp;[1]Dashboard!$AK$37&amp;C3491&amp;E3491),IF([1]Dashboard!$AK$39="FY","FY"&amp;A3491&amp;C3491&amp;E3491)))</f>
        <v>YTD202506Abbesses3 - CASA</v>
      </c>
      <c r="W3491" t="str">
        <f>IF([1]Dashboard!$AK$39="Month","Month"&amp;N3491,IF([1]Dashboard!$AK$39="YTD",IF(O3491-[1]Dashboard!$AK$37&lt;=0,"YTD"&amp;A3491&amp;[1]Dashboard!$AK$37),IF([1]Dashboard!$AK$39="FY","FY"&amp;A3491)))</f>
        <v>YTD202506</v>
      </c>
    </row>
    <row r="3492" spans="1:23" x14ac:dyDescent="0.3">
      <c r="A3492" t="s">
        <v>610</v>
      </c>
      <c r="B3492" t="s">
        <v>294</v>
      </c>
      <c r="C3492" t="s">
        <v>25</v>
      </c>
      <c r="D3492" t="s">
        <v>71</v>
      </c>
      <c r="E3492" t="s">
        <v>178</v>
      </c>
      <c r="F3492" t="s">
        <v>358</v>
      </c>
      <c r="G3492" t="s">
        <v>508</v>
      </c>
      <c r="H3492" t="s">
        <v>509</v>
      </c>
      <c r="I3492" s="4">
        <v>1</v>
      </c>
      <c r="J3492" s="4">
        <v>5.0994535519125677</v>
      </c>
      <c r="K3492" s="4">
        <v>4.443715846994535</v>
      </c>
      <c r="L3492" s="4">
        <v>0.65573770491803274</v>
      </c>
      <c r="M3492" s="5">
        <v>1</v>
      </c>
      <c r="N3492" t="str">
        <f t="shared" si="216"/>
        <v>202503</v>
      </c>
      <c r="O3492" t="str">
        <f t="shared" si="217"/>
        <v>03</v>
      </c>
      <c r="P3492" t="str">
        <f t="shared" si="218"/>
        <v>03.Mar2025</v>
      </c>
      <c r="Q3492" t="str">
        <f>IF([1]Dashboard!$AK$39="Month","Month"&amp;N3492&amp;E3492,IF([1]Dashboard!$AK$39="YTD",IF(O3492-[1]Dashboard!$AK$37&lt;=0,"YTD"&amp;A3492&amp;[1]Dashboard!$AK$37&amp;E3492),IF([1]Dashboard!$AK$39="FY","FY"&amp;A3492&amp;E3492)))</f>
        <v>YTD2025063 - CASA</v>
      </c>
      <c r="R3492" t="str">
        <f>IF([1]Dashboard!$AK$39="Month","Month"&amp;N3492&amp;E3492&amp;F3492,IF([1]Dashboard!$AK$39="YTD",IF(O3492-[1]Dashboard!$AK$37&lt;=0,"YTD"&amp;A3492&amp;[1]Dashboard!$AK$37&amp;E3492&amp;F3492),IF([1]Dashboard!$AK$39="FY","FY"&amp;A3492&amp;E3492&amp;F3492)))</f>
        <v>YTD2025063 - CASAOLARIA</v>
      </c>
      <c r="S3492" t="str">
        <f>IF([1]Dashboard!$AK$39="Month","Month"&amp;N3492&amp;F3492,IF([1]Dashboard!$AK$39="YTD",IF(O3492-[1]Dashboard!$AK$37&lt;=0,"YTD"&amp;A3492&amp;[1]Dashboard!$AK$37&amp;F3492),IF([1]Dashboard!$AK$39="FY","FY"&amp;A3492&amp;F3492)))</f>
        <v>YTD202506OLARIA</v>
      </c>
      <c r="T3492" t="str">
        <f>IF([1]Dashboard!$AK$39="Month","Month"&amp;N3492&amp;F3492,IF([1]Dashboard!$AK$39="YTD",IF(O3492-[1]Dashboard!$AK$37&lt;=0,"YTD"&amp;A3492&amp;[1]Dashboard!$AK$37&amp;U3492),IF([1]Dashboard!$AK$39="FY","FY"&amp;A3492&amp;U3492)))</f>
        <v>YTD2025063 - CASAOLARIA</v>
      </c>
      <c r="U3492" t="str">
        <f t="shared" si="219"/>
        <v>3 - CASAOLARIA</v>
      </c>
      <c r="V3492" t="str">
        <f>IF([1]Dashboard!$AK$39="Month","Month"&amp;N3492&amp;C3492&amp;E3492,IF([1]Dashboard!$AK$39="YTD",IF(O3492-[1]Dashboard!$AK$37&lt;=0,"YTD"&amp;A3492&amp;[1]Dashboard!$AK$37&amp;C3492&amp;E3492),IF([1]Dashboard!$AK$39="FY","FY"&amp;A3492&amp;C3492&amp;E3492)))</f>
        <v>YTD202506Abbesses3 - CASA</v>
      </c>
      <c r="W3492" t="str">
        <f>IF([1]Dashboard!$AK$39="Month","Month"&amp;N3492,IF([1]Dashboard!$AK$39="YTD",IF(O3492-[1]Dashboard!$AK$37&lt;=0,"YTD"&amp;A3492&amp;[1]Dashboard!$AK$37),IF([1]Dashboard!$AK$39="FY","FY"&amp;A3492)))</f>
        <v>YTD202506</v>
      </c>
    </row>
    <row r="3493" spans="1:23" x14ac:dyDescent="0.3">
      <c r="A3493" t="s">
        <v>610</v>
      </c>
      <c r="B3493" t="s">
        <v>294</v>
      </c>
      <c r="C3493" t="s">
        <v>25</v>
      </c>
      <c r="D3493" t="s">
        <v>71</v>
      </c>
      <c r="E3493" t="s">
        <v>178</v>
      </c>
      <c r="F3493" t="s">
        <v>358</v>
      </c>
      <c r="G3493" t="s">
        <v>398</v>
      </c>
      <c r="H3493" t="s">
        <v>513</v>
      </c>
      <c r="I3493" s="4">
        <v>1</v>
      </c>
      <c r="J3493" s="4">
        <v>5.0994535519125677</v>
      </c>
      <c r="K3493" s="4">
        <v>4.4327868852459016</v>
      </c>
      <c r="L3493" s="4">
        <v>0.66666666666666607</v>
      </c>
      <c r="M3493" s="5">
        <v>1</v>
      </c>
      <c r="N3493" t="str">
        <f t="shared" si="216"/>
        <v>202503</v>
      </c>
      <c r="O3493" t="str">
        <f t="shared" si="217"/>
        <v>03</v>
      </c>
      <c r="P3493" t="str">
        <f t="shared" si="218"/>
        <v>03.Mar2025</v>
      </c>
      <c r="Q3493" t="str">
        <f>IF([1]Dashboard!$AK$39="Month","Month"&amp;N3493&amp;E3493,IF([1]Dashboard!$AK$39="YTD",IF(O3493-[1]Dashboard!$AK$37&lt;=0,"YTD"&amp;A3493&amp;[1]Dashboard!$AK$37&amp;E3493),IF([1]Dashboard!$AK$39="FY","FY"&amp;A3493&amp;E3493)))</f>
        <v>YTD2025063 - CASA</v>
      </c>
      <c r="R3493" t="str">
        <f>IF([1]Dashboard!$AK$39="Month","Month"&amp;N3493&amp;E3493&amp;F3493,IF([1]Dashboard!$AK$39="YTD",IF(O3493-[1]Dashboard!$AK$37&lt;=0,"YTD"&amp;A3493&amp;[1]Dashboard!$AK$37&amp;E3493&amp;F3493),IF([1]Dashboard!$AK$39="FY","FY"&amp;A3493&amp;E3493&amp;F3493)))</f>
        <v>YTD2025063 - CASAOLARIA</v>
      </c>
      <c r="S3493" t="str">
        <f>IF([1]Dashboard!$AK$39="Month","Month"&amp;N3493&amp;F3493,IF([1]Dashboard!$AK$39="YTD",IF(O3493-[1]Dashboard!$AK$37&lt;=0,"YTD"&amp;A3493&amp;[1]Dashboard!$AK$37&amp;F3493),IF([1]Dashboard!$AK$39="FY","FY"&amp;A3493&amp;F3493)))</f>
        <v>YTD202506OLARIA</v>
      </c>
      <c r="T3493" t="str">
        <f>IF([1]Dashboard!$AK$39="Month","Month"&amp;N3493&amp;F3493,IF([1]Dashboard!$AK$39="YTD",IF(O3493-[1]Dashboard!$AK$37&lt;=0,"YTD"&amp;A3493&amp;[1]Dashboard!$AK$37&amp;U3493),IF([1]Dashboard!$AK$39="FY","FY"&amp;A3493&amp;U3493)))</f>
        <v>YTD2025063 - CASAOLARIA</v>
      </c>
      <c r="U3493" t="str">
        <f t="shared" si="219"/>
        <v>3 - CASAOLARIA</v>
      </c>
      <c r="V3493" t="str">
        <f>IF([1]Dashboard!$AK$39="Month","Month"&amp;N3493&amp;C3493&amp;E3493,IF([1]Dashboard!$AK$39="YTD",IF(O3493-[1]Dashboard!$AK$37&lt;=0,"YTD"&amp;A3493&amp;[1]Dashboard!$AK$37&amp;C3493&amp;E3493),IF([1]Dashboard!$AK$39="FY","FY"&amp;A3493&amp;C3493&amp;E3493)))</f>
        <v>YTD202506Abbesses3 - CASA</v>
      </c>
      <c r="W3493" t="str">
        <f>IF([1]Dashboard!$AK$39="Month","Month"&amp;N3493,IF([1]Dashboard!$AK$39="YTD",IF(O3493-[1]Dashboard!$AK$37&lt;=0,"YTD"&amp;A3493&amp;[1]Dashboard!$AK$37),IF([1]Dashboard!$AK$39="FY","FY"&amp;A3493)))</f>
        <v>YTD202506</v>
      </c>
    </row>
    <row r="3494" spans="1:23" x14ac:dyDescent="0.3">
      <c r="A3494" t="s">
        <v>610</v>
      </c>
      <c r="B3494" t="s">
        <v>294</v>
      </c>
      <c r="C3494" t="s">
        <v>25</v>
      </c>
      <c r="D3494" t="s">
        <v>71</v>
      </c>
      <c r="E3494" t="s">
        <v>188</v>
      </c>
      <c r="F3494" t="s">
        <v>189</v>
      </c>
      <c r="G3494" t="s">
        <v>190</v>
      </c>
      <c r="H3494" t="s">
        <v>191</v>
      </c>
      <c r="I3494" s="4">
        <v>75</v>
      </c>
      <c r="J3494" s="4">
        <v>313.71803278688532</v>
      </c>
      <c r="K3494" s="4">
        <v>112.78688524590163</v>
      </c>
      <c r="L3494" s="4">
        <v>200.93114754098369</v>
      </c>
      <c r="M3494" s="5">
        <v>15</v>
      </c>
      <c r="N3494" t="str">
        <f t="shared" si="216"/>
        <v>202503</v>
      </c>
      <c r="O3494" t="str">
        <f t="shared" si="217"/>
        <v>03</v>
      </c>
      <c r="P3494" t="str">
        <f t="shared" si="218"/>
        <v>03.Mar2025</v>
      </c>
      <c r="Q3494" t="str">
        <f>IF([1]Dashboard!$AK$39="Month","Month"&amp;N3494&amp;E3494,IF([1]Dashboard!$AK$39="YTD",IF(O3494-[1]Dashboard!$AK$37&lt;=0,"YTD"&amp;A3494&amp;[1]Dashboard!$AK$37&amp;E3494),IF([1]Dashboard!$AK$39="FY","FY"&amp;A3494&amp;E3494)))</f>
        <v>YTD2025063 - KIT</v>
      </c>
      <c r="R3494" t="str">
        <f>IF([1]Dashboard!$AK$39="Month","Month"&amp;N3494&amp;E3494&amp;F3494,IF([1]Dashboard!$AK$39="YTD",IF(O3494-[1]Dashboard!$AK$37&lt;=0,"YTD"&amp;A3494&amp;[1]Dashboard!$AK$37&amp;E3494&amp;F3494),IF([1]Dashboard!$AK$39="FY","FY"&amp;A3494&amp;E3494&amp;F3494)))</f>
        <v>YTD2025063 - KITAssortiment_3 - KIT</v>
      </c>
      <c r="S3494" t="str">
        <f>IF([1]Dashboard!$AK$39="Month","Month"&amp;N3494&amp;F3494,IF([1]Dashboard!$AK$39="YTD",IF(O3494-[1]Dashboard!$AK$37&lt;=0,"YTD"&amp;A3494&amp;[1]Dashboard!$AK$37&amp;F3494),IF([1]Dashboard!$AK$39="FY","FY"&amp;A3494&amp;F3494)))</f>
        <v>YTD202506Assortiment_3 - KIT</v>
      </c>
      <c r="T3494" t="str">
        <f>IF([1]Dashboard!$AK$39="Month","Month"&amp;N3494&amp;F3494,IF([1]Dashboard!$AK$39="YTD",IF(O3494-[1]Dashboard!$AK$37&lt;=0,"YTD"&amp;A3494&amp;[1]Dashboard!$AK$37&amp;U3494),IF([1]Dashboard!$AK$39="FY","FY"&amp;A3494&amp;U3494)))</f>
        <v>YTD2025063 - KITAssortiment_3 - KIT</v>
      </c>
      <c r="U3494" t="str">
        <f t="shared" si="219"/>
        <v>3 - KITAssortiment_3 - KIT</v>
      </c>
      <c r="V3494" t="str">
        <f>IF([1]Dashboard!$AK$39="Month","Month"&amp;N3494&amp;C3494&amp;E3494,IF([1]Dashboard!$AK$39="YTD",IF(O3494-[1]Dashboard!$AK$37&lt;=0,"YTD"&amp;A3494&amp;[1]Dashboard!$AK$37&amp;C3494&amp;E3494),IF([1]Dashboard!$AK$39="FY","FY"&amp;A3494&amp;C3494&amp;E3494)))</f>
        <v>YTD202506Abbesses3 - KIT</v>
      </c>
      <c r="W3494" t="str">
        <f>IF([1]Dashboard!$AK$39="Month","Month"&amp;N3494,IF([1]Dashboard!$AK$39="YTD",IF(O3494-[1]Dashboard!$AK$37&lt;=0,"YTD"&amp;A3494&amp;[1]Dashboard!$AK$37),IF([1]Dashboard!$AK$39="FY","FY"&amp;A3494)))</f>
        <v>YTD202506</v>
      </c>
    </row>
    <row r="3495" spans="1:23" x14ac:dyDescent="0.3">
      <c r="A3495" t="s">
        <v>610</v>
      </c>
      <c r="B3495" t="s">
        <v>294</v>
      </c>
      <c r="C3495" t="s">
        <v>25</v>
      </c>
      <c r="D3495" t="s">
        <v>71</v>
      </c>
      <c r="E3495" t="s">
        <v>188</v>
      </c>
      <c r="F3495" t="s">
        <v>189</v>
      </c>
      <c r="G3495" t="s">
        <v>192</v>
      </c>
      <c r="H3495" t="s">
        <v>193</v>
      </c>
      <c r="I3495" s="4">
        <v>27</v>
      </c>
      <c r="J3495" s="4">
        <v>162.84153005464481</v>
      </c>
      <c r="K3495" s="4">
        <v>57.363934426229505</v>
      </c>
      <c r="L3495" s="4">
        <v>105.4775956284153</v>
      </c>
      <c r="M3495" s="5">
        <v>8.1</v>
      </c>
      <c r="N3495" t="str">
        <f t="shared" si="216"/>
        <v>202503</v>
      </c>
      <c r="O3495" t="str">
        <f t="shared" si="217"/>
        <v>03</v>
      </c>
      <c r="P3495" t="str">
        <f t="shared" si="218"/>
        <v>03.Mar2025</v>
      </c>
      <c r="Q3495" t="str">
        <f>IF([1]Dashboard!$AK$39="Month","Month"&amp;N3495&amp;E3495,IF([1]Dashboard!$AK$39="YTD",IF(O3495-[1]Dashboard!$AK$37&lt;=0,"YTD"&amp;A3495&amp;[1]Dashboard!$AK$37&amp;E3495),IF([1]Dashboard!$AK$39="FY","FY"&amp;A3495&amp;E3495)))</f>
        <v>YTD2025063 - KIT</v>
      </c>
      <c r="R3495" t="str">
        <f>IF([1]Dashboard!$AK$39="Month","Month"&amp;N3495&amp;E3495&amp;F3495,IF([1]Dashboard!$AK$39="YTD",IF(O3495-[1]Dashboard!$AK$37&lt;=0,"YTD"&amp;A3495&amp;[1]Dashboard!$AK$37&amp;E3495&amp;F3495),IF([1]Dashboard!$AK$39="FY","FY"&amp;A3495&amp;E3495&amp;F3495)))</f>
        <v>YTD2025063 - KITAssortiment_3 - KIT</v>
      </c>
      <c r="S3495" t="str">
        <f>IF([1]Dashboard!$AK$39="Month","Month"&amp;N3495&amp;F3495,IF([1]Dashboard!$AK$39="YTD",IF(O3495-[1]Dashboard!$AK$37&lt;=0,"YTD"&amp;A3495&amp;[1]Dashboard!$AK$37&amp;F3495),IF([1]Dashboard!$AK$39="FY","FY"&amp;A3495&amp;F3495)))</f>
        <v>YTD202506Assortiment_3 - KIT</v>
      </c>
      <c r="T3495" t="str">
        <f>IF([1]Dashboard!$AK$39="Month","Month"&amp;N3495&amp;F3495,IF([1]Dashboard!$AK$39="YTD",IF(O3495-[1]Dashboard!$AK$37&lt;=0,"YTD"&amp;A3495&amp;[1]Dashboard!$AK$37&amp;U3495),IF([1]Dashboard!$AK$39="FY","FY"&amp;A3495&amp;U3495)))</f>
        <v>YTD2025063 - KITAssortiment_3 - KIT</v>
      </c>
      <c r="U3495" t="str">
        <f t="shared" si="219"/>
        <v>3 - KITAssortiment_3 - KIT</v>
      </c>
      <c r="V3495" t="str">
        <f>IF([1]Dashboard!$AK$39="Month","Month"&amp;N3495&amp;C3495&amp;E3495,IF([1]Dashboard!$AK$39="YTD",IF(O3495-[1]Dashboard!$AK$37&lt;=0,"YTD"&amp;A3495&amp;[1]Dashboard!$AK$37&amp;C3495&amp;E3495),IF([1]Dashboard!$AK$39="FY","FY"&amp;A3495&amp;C3495&amp;E3495)))</f>
        <v>YTD202506Abbesses3 - KIT</v>
      </c>
      <c r="W3495" t="str">
        <f>IF([1]Dashboard!$AK$39="Month","Month"&amp;N3495,IF([1]Dashboard!$AK$39="YTD",IF(O3495-[1]Dashboard!$AK$37&lt;=0,"YTD"&amp;A3495&amp;[1]Dashboard!$AK$37),IF([1]Dashboard!$AK$39="FY","FY"&amp;A3495)))</f>
        <v>YTD202506</v>
      </c>
    </row>
    <row r="3496" spans="1:23" x14ac:dyDescent="0.3">
      <c r="A3496" t="s">
        <v>610</v>
      </c>
      <c r="B3496" t="s">
        <v>294</v>
      </c>
      <c r="C3496" t="s">
        <v>25</v>
      </c>
      <c r="D3496" t="s">
        <v>71</v>
      </c>
      <c r="E3496" t="s">
        <v>188</v>
      </c>
      <c r="F3496" t="s">
        <v>189</v>
      </c>
      <c r="G3496" t="s">
        <v>194</v>
      </c>
      <c r="H3496" t="s">
        <v>195</v>
      </c>
      <c r="I3496" s="4">
        <v>6</v>
      </c>
      <c r="J3496" s="4">
        <v>45.901639344262293</v>
      </c>
      <c r="K3496" s="4">
        <v>17.114754098360656</v>
      </c>
      <c r="L3496" s="4">
        <v>28.786885245901637</v>
      </c>
      <c r="M3496" s="5">
        <v>2.4</v>
      </c>
      <c r="N3496" t="str">
        <f t="shared" si="216"/>
        <v>202503</v>
      </c>
      <c r="O3496" t="str">
        <f t="shared" si="217"/>
        <v>03</v>
      </c>
      <c r="P3496" t="str">
        <f t="shared" si="218"/>
        <v>03.Mar2025</v>
      </c>
      <c r="Q3496" t="str">
        <f>IF([1]Dashboard!$AK$39="Month","Month"&amp;N3496&amp;E3496,IF([1]Dashboard!$AK$39="YTD",IF(O3496-[1]Dashboard!$AK$37&lt;=0,"YTD"&amp;A3496&amp;[1]Dashboard!$AK$37&amp;E3496),IF([1]Dashboard!$AK$39="FY","FY"&amp;A3496&amp;E3496)))</f>
        <v>YTD2025063 - KIT</v>
      </c>
      <c r="R3496" t="str">
        <f>IF([1]Dashboard!$AK$39="Month","Month"&amp;N3496&amp;E3496&amp;F3496,IF([1]Dashboard!$AK$39="YTD",IF(O3496-[1]Dashboard!$AK$37&lt;=0,"YTD"&amp;A3496&amp;[1]Dashboard!$AK$37&amp;E3496&amp;F3496),IF([1]Dashboard!$AK$39="FY","FY"&amp;A3496&amp;E3496&amp;F3496)))</f>
        <v>YTD2025063 - KITAssortiment_3 - KIT</v>
      </c>
      <c r="S3496" t="str">
        <f>IF([1]Dashboard!$AK$39="Month","Month"&amp;N3496&amp;F3496,IF([1]Dashboard!$AK$39="YTD",IF(O3496-[1]Dashboard!$AK$37&lt;=0,"YTD"&amp;A3496&amp;[1]Dashboard!$AK$37&amp;F3496),IF([1]Dashboard!$AK$39="FY","FY"&amp;A3496&amp;F3496)))</f>
        <v>YTD202506Assortiment_3 - KIT</v>
      </c>
      <c r="T3496" t="str">
        <f>IF([1]Dashboard!$AK$39="Month","Month"&amp;N3496&amp;F3496,IF([1]Dashboard!$AK$39="YTD",IF(O3496-[1]Dashboard!$AK$37&lt;=0,"YTD"&amp;A3496&amp;[1]Dashboard!$AK$37&amp;U3496),IF([1]Dashboard!$AK$39="FY","FY"&amp;A3496&amp;U3496)))</f>
        <v>YTD2025063 - KITAssortiment_3 - KIT</v>
      </c>
      <c r="U3496" t="str">
        <f t="shared" si="219"/>
        <v>3 - KITAssortiment_3 - KIT</v>
      </c>
      <c r="V3496" t="str">
        <f>IF([1]Dashboard!$AK$39="Month","Month"&amp;N3496&amp;C3496&amp;E3496,IF([1]Dashboard!$AK$39="YTD",IF(O3496-[1]Dashboard!$AK$37&lt;=0,"YTD"&amp;A3496&amp;[1]Dashboard!$AK$37&amp;C3496&amp;E3496),IF([1]Dashboard!$AK$39="FY","FY"&amp;A3496&amp;C3496&amp;E3496)))</f>
        <v>YTD202506Abbesses3 - KIT</v>
      </c>
      <c r="W3496" t="str">
        <f>IF([1]Dashboard!$AK$39="Month","Month"&amp;N3496,IF([1]Dashboard!$AK$39="YTD",IF(O3496-[1]Dashboard!$AK$37&lt;=0,"YTD"&amp;A3496&amp;[1]Dashboard!$AK$37),IF([1]Dashboard!$AK$39="FY","FY"&amp;A3496)))</f>
        <v>YTD202506</v>
      </c>
    </row>
    <row r="3497" spans="1:23" x14ac:dyDescent="0.3">
      <c r="A3497" t="s">
        <v>610</v>
      </c>
      <c r="B3497" t="s">
        <v>294</v>
      </c>
      <c r="C3497" t="s">
        <v>25</v>
      </c>
      <c r="D3497" t="s">
        <v>71</v>
      </c>
      <c r="E3497" t="s">
        <v>188</v>
      </c>
      <c r="F3497" t="s">
        <v>189</v>
      </c>
      <c r="G3497" t="s">
        <v>547</v>
      </c>
      <c r="H3497" t="s">
        <v>548</v>
      </c>
      <c r="I3497" s="4">
        <v>1</v>
      </c>
      <c r="J3497" s="4">
        <v>10.928961748633879</v>
      </c>
      <c r="K3497" s="4">
        <v>4.0174863387978137</v>
      </c>
      <c r="L3497" s="4">
        <v>6.9114754098360658</v>
      </c>
      <c r="M3497" s="5">
        <v>0.6</v>
      </c>
      <c r="N3497" t="str">
        <f t="shared" si="216"/>
        <v>202503</v>
      </c>
      <c r="O3497" t="str">
        <f t="shared" si="217"/>
        <v>03</v>
      </c>
      <c r="P3497" t="str">
        <f t="shared" si="218"/>
        <v>03.Mar2025</v>
      </c>
      <c r="Q3497" t="str">
        <f>IF([1]Dashboard!$AK$39="Month","Month"&amp;N3497&amp;E3497,IF([1]Dashboard!$AK$39="YTD",IF(O3497-[1]Dashboard!$AK$37&lt;=0,"YTD"&amp;A3497&amp;[1]Dashboard!$AK$37&amp;E3497),IF([1]Dashboard!$AK$39="FY","FY"&amp;A3497&amp;E3497)))</f>
        <v>YTD2025063 - KIT</v>
      </c>
      <c r="R3497" t="str">
        <f>IF([1]Dashboard!$AK$39="Month","Month"&amp;N3497&amp;E3497&amp;F3497,IF([1]Dashboard!$AK$39="YTD",IF(O3497-[1]Dashboard!$AK$37&lt;=0,"YTD"&amp;A3497&amp;[1]Dashboard!$AK$37&amp;E3497&amp;F3497),IF([1]Dashboard!$AK$39="FY","FY"&amp;A3497&amp;E3497&amp;F3497)))</f>
        <v>YTD2025063 - KITAssortiment_3 - KIT</v>
      </c>
      <c r="S3497" t="str">
        <f>IF([1]Dashboard!$AK$39="Month","Month"&amp;N3497&amp;F3497,IF([1]Dashboard!$AK$39="YTD",IF(O3497-[1]Dashboard!$AK$37&lt;=0,"YTD"&amp;A3497&amp;[1]Dashboard!$AK$37&amp;F3497),IF([1]Dashboard!$AK$39="FY","FY"&amp;A3497&amp;F3497)))</f>
        <v>YTD202506Assortiment_3 - KIT</v>
      </c>
      <c r="T3497" t="str">
        <f>IF([1]Dashboard!$AK$39="Month","Month"&amp;N3497&amp;F3497,IF([1]Dashboard!$AK$39="YTD",IF(O3497-[1]Dashboard!$AK$37&lt;=0,"YTD"&amp;A3497&amp;[1]Dashboard!$AK$37&amp;U3497),IF([1]Dashboard!$AK$39="FY","FY"&amp;A3497&amp;U3497)))</f>
        <v>YTD2025063 - KITAssortiment_3 - KIT</v>
      </c>
      <c r="U3497" t="str">
        <f t="shared" si="219"/>
        <v>3 - KITAssortiment_3 - KIT</v>
      </c>
      <c r="V3497" t="str">
        <f>IF([1]Dashboard!$AK$39="Month","Month"&amp;N3497&amp;C3497&amp;E3497,IF([1]Dashboard!$AK$39="YTD",IF(O3497-[1]Dashboard!$AK$37&lt;=0,"YTD"&amp;A3497&amp;[1]Dashboard!$AK$37&amp;C3497&amp;E3497),IF([1]Dashboard!$AK$39="FY","FY"&amp;A3497&amp;C3497&amp;E3497)))</f>
        <v>YTD202506Abbesses3 - KIT</v>
      </c>
      <c r="W3497" t="str">
        <f>IF([1]Dashboard!$AK$39="Month","Month"&amp;N3497,IF([1]Dashboard!$AK$39="YTD",IF(O3497-[1]Dashboard!$AK$37&lt;=0,"YTD"&amp;A3497&amp;[1]Dashboard!$AK$37),IF([1]Dashboard!$AK$39="FY","FY"&amp;A3497)))</f>
        <v>YTD202506</v>
      </c>
    </row>
    <row r="3498" spans="1:23" x14ac:dyDescent="0.3">
      <c r="A3498" t="s">
        <v>610</v>
      </c>
      <c r="B3498" t="s">
        <v>294</v>
      </c>
      <c r="C3498" t="s">
        <v>25</v>
      </c>
      <c r="D3498" t="s">
        <v>71</v>
      </c>
      <c r="E3498" t="s">
        <v>188</v>
      </c>
      <c r="F3498" t="s">
        <v>189</v>
      </c>
      <c r="G3498" t="s">
        <v>198</v>
      </c>
      <c r="H3498" t="s">
        <v>199</v>
      </c>
      <c r="I3498" s="4">
        <v>1</v>
      </c>
      <c r="J3498" s="4">
        <v>17.486338797814206</v>
      </c>
      <c r="K3498" s="4">
        <v>6.2994535519125678</v>
      </c>
      <c r="L3498" s="4">
        <v>11.186885245901639</v>
      </c>
      <c r="M3498" s="5">
        <v>0.85</v>
      </c>
      <c r="N3498" t="str">
        <f t="shared" si="216"/>
        <v>202503</v>
      </c>
      <c r="O3498" t="str">
        <f t="shared" si="217"/>
        <v>03</v>
      </c>
      <c r="P3498" t="str">
        <f t="shared" si="218"/>
        <v>03.Mar2025</v>
      </c>
      <c r="Q3498" t="str">
        <f>IF([1]Dashboard!$AK$39="Month","Month"&amp;N3498&amp;E3498,IF([1]Dashboard!$AK$39="YTD",IF(O3498-[1]Dashboard!$AK$37&lt;=0,"YTD"&amp;A3498&amp;[1]Dashboard!$AK$37&amp;E3498),IF([1]Dashboard!$AK$39="FY","FY"&amp;A3498&amp;E3498)))</f>
        <v>YTD2025063 - KIT</v>
      </c>
      <c r="R3498" t="str">
        <f>IF([1]Dashboard!$AK$39="Month","Month"&amp;N3498&amp;E3498&amp;F3498,IF([1]Dashboard!$AK$39="YTD",IF(O3498-[1]Dashboard!$AK$37&lt;=0,"YTD"&amp;A3498&amp;[1]Dashboard!$AK$37&amp;E3498&amp;F3498),IF([1]Dashboard!$AK$39="FY","FY"&amp;A3498&amp;E3498&amp;F3498)))</f>
        <v>YTD2025063 - KITAssortiment_3 - KIT</v>
      </c>
      <c r="S3498" t="str">
        <f>IF([1]Dashboard!$AK$39="Month","Month"&amp;N3498&amp;F3498,IF([1]Dashboard!$AK$39="YTD",IF(O3498-[1]Dashboard!$AK$37&lt;=0,"YTD"&amp;A3498&amp;[1]Dashboard!$AK$37&amp;F3498),IF([1]Dashboard!$AK$39="FY","FY"&amp;A3498&amp;F3498)))</f>
        <v>YTD202506Assortiment_3 - KIT</v>
      </c>
      <c r="T3498" t="str">
        <f>IF([1]Dashboard!$AK$39="Month","Month"&amp;N3498&amp;F3498,IF([1]Dashboard!$AK$39="YTD",IF(O3498-[1]Dashboard!$AK$37&lt;=0,"YTD"&amp;A3498&amp;[1]Dashboard!$AK$37&amp;U3498),IF([1]Dashboard!$AK$39="FY","FY"&amp;A3498&amp;U3498)))</f>
        <v>YTD2025063 - KITAssortiment_3 - KIT</v>
      </c>
      <c r="U3498" t="str">
        <f t="shared" si="219"/>
        <v>3 - KITAssortiment_3 - KIT</v>
      </c>
      <c r="V3498" t="str">
        <f>IF([1]Dashboard!$AK$39="Month","Month"&amp;N3498&amp;C3498&amp;E3498,IF([1]Dashboard!$AK$39="YTD",IF(O3498-[1]Dashboard!$AK$37&lt;=0,"YTD"&amp;A3498&amp;[1]Dashboard!$AK$37&amp;C3498&amp;E3498),IF([1]Dashboard!$AK$39="FY","FY"&amp;A3498&amp;C3498&amp;E3498)))</f>
        <v>YTD202506Abbesses3 - KIT</v>
      </c>
      <c r="W3498" t="str">
        <f>IF([1]Dashboard!$AK$39="Month","Month"&amp;N3498,IF([1]Dashboard!$AK$39="YTD",IF(O3498-[1]Dashboard!$AK$37&lt;=0,"YTD"&amp;A3498&amp;[1]Dashboard!$AK$37),IF([1]Dashboard!$AK$39="FY","FY"&amp;A3498)))</f>
        <v>YTD202506</v>
      </c>
    </row>
    <row r="3499" spans="1:23" x14ac:dyDescent="0.3">
      <c r="A3499" t="s">
        <v>610</v>
      </c>
      <c r="B3499" t="s">
        <v>294</v>
      </c>
      <c r="C3499" t="s">
        <v>25</v>
      </c>
      <c r="D3499" t="s">
        <v>71</v>
      </c>
      <c r="E3499" t="s">
        <v>188</v>
      </c>
      <c r="F3499" t="s">
        <v>189</v>
      </c>
      <c r="G3499" t="s">
        <v>391</v>
      </c>
      <c r="H3499" t="s">
        <v>392</v>
      </c>
      <c r="I3499" s="4">
        <v>9</v>
      </c>
      <c r="J3499" s="4">
        <v>19.871038251366119</v>
      </c>
      <c r="K3499" s="4">
        <v>7.1016393442622956</v>
      </c>
      <c r="L3499" s="4">
        <v>12.769398907103824</v>
      </c>
      <c r="M3499" s="5">
        <v>0.99</v>
      </c>
      <c r="N3499" t="str">
        <f t="shared" si="216"/>
        <v>202503</v>
      </c>
      <c r="O3499" t="str">
        <f t="shared" si="217"/>
        <v>03</v>
      </c>
      <c r="P3499" t="str">
        <f t="shared" si="218"/>
        <v>03.Mar2025</v>
      </c>
      <c r="Q3499" t="str">
        <f>IF([1]Dashboard!$AK$39="Month","Month"&amp;N3499&amp;E3499,IF([1]Dashboard!$AK$39="YTD",IF(O3499-[1]Dashboard!$AK$37&lt;=0,"YTD"&amp;A3499&amp;[1]Dashboard!$AK$37&amp;E3499),IF([1]Dashboard!$AK$39="FY","FY"&amp;A3499&amp;E3499)))</f>
        <v>YTD2025063 - KIT</v>
      </c>
      <c r="R3499" t="str">
        <f>IF([1]Dashboard!$AK$39="Month","Month"&amp;N3499&amp;E3499&amp;F3499,IF([1]Dashboard!$AK$39="YTD",IF(O3499-[1]Dashboard!$AK$37&lt;=0,"YTD"&amp;A3499&amp;[1]Dashboard!$AK$37&amp;E3499&amp;F3499),IF([1]Dashboard!$AK$39="FY","FY"&amp;A3499&amp;E3499&amp;F3499)))</f>
        <v>YTD2025063 - KITAssortiment_3 - KIT</v>
      </c>
      <c r="S3499" t="str">
        <f>IF([1]Dashboard!$AK$39="Month","Month"&amp;N3499&amp;F3499,IF([1]Dashboard!$AK$39="YTD",IF(O3499-[1]Dashboard!$AK$37&lt;=0,"YTD"&amp;A3499&amp;[1]Dashboard!$AK$37&amp;F3499),IF([1]Dashboard!$AK$39="FY","FY"&amp;A3499&amp;F3499)))</f>
        <v>YTD202506Assortiment_3 - KIT</v>
      </c>
      <c r="T3499" t="str">
        <f>IF([1]Dashboard!$AK$39="Month","Month"&amp;N3499&amp;F3499,IF([1]Dashboard!$AK$39="YTD",IF(O3499-[1]Dashboard!$AK$37&lt;=0,"YTD"&amp;A3499&amp;[1]Dashboard!$AK$37&amp;U3499),IF([1]Dashboard!$AK$39="FY","FY"&amp;A3499&amp;U3499)))</f>
        <v>YTD2025063 - KITAssortiment_3 - KIT</v>
      </c>
      <c r="U3499" t="str">
        <f t="shared" si="219"/>
        <v>3 - KITAssortiment_3 - KIT</v>
      </c>
      <c r="V3499" t="str">
        <f>IF([1]Dashboard!$AK$39="Month","Month"&amp;N3499&amp;C3499&amp;E3499,IF([1]Dashboard!$AK$39="YTD",IF(O3499-[1]Dashboard!$AK$37&lt;=0,"YTD"&amp;A3499&amp;[1]Dashboard!$AK$37&amp;C3499&amp;E3499),IF([1]Dashboard!$AK$39="FY","FY"&amp;A3499&amp;C3499&amp;E3499)))</f>
        <v>YTD202506Abbesses3 - KIT</v>
      </c>
      <c r="W3499" t="str">
        <f>IF([1]Dashboard!$AK$39="Month","Month"&amp;N3499,IF([1]Dashboard!$AK$39="YTD",IF(O3499-[1]Dashboard!$AK$37&lt;=0,"YTD"&amp;A3499&amp;[1]Dashboard!$AK$37),IF([1]Dashboard!$AK$39="FY","FY"&amp;A3499)))</f>
        <v>YTD202506</v>
      </c>
    </row>
    <row r="3500" spans="1:23" x14ac:dyDescent="0.3">
      <c r="A3500" t="s">
        <v>610</v>
      </c>
      <c r="B3500" t="s">
        <v>294</v>
      </c>
      <c r="C3500" t="s">
        <v>25</v>
      </c>
      <c r="D3500" t="s">
        <v>71</v>
      </c>
      <c r="E3500" t="s">
        <v>188</v>
      </c>
      <c r="F3500" t="s">
        <v>189</v>
      </c>
      <c r="G3500" t="s">
        <v>200</v>
      </c>
      <c r="H3500" t="s">
        <v>201</v>
      </c>
      <c r="I3500" s="4">
        <v>25</v>
      </c>
      <c r="J3500" s="4">
        <v>68.06775956284153</v>
      </c>
      <c r="K3500" s="4">
        <v>30.05464480874317</v>
      </c>
      <c r="L3500" s="4">
        <v>38.013114754098368</v>
      </c>
      <c r="M3500" s="5">
        <v>3.75</v>
      </c>
      <c r="N3500" t="str">
        <f t="shared" si="216"/>
        <v>202503</v>
      </c>
      <c r="O3500" t="str">
        <f t="shared" si="217"/>
        <v>03</v>
      </c>
      <c r="P3500" t="str">
        <f t="shared" si="218"/>
        <v>03.Mar2025</v>
      </c>
      <c r="Q3500" t="str">
        <f>IF([1]Dashboard!$AK$39="Month","Month"&amp;N3500&amp;E3500,IF([1]Dashboard!$AK$39="YTD",IF(O3500-[1]Dashboard!$AK$37&lt;=0,"YTD"&amp;A3500&amp;[1]Dashboard!$AK$37&amp;E3500),IF([1]Dashboard!$AK$39="FY","FY"&amp;A3500&amp;E3500)))</f>
        <v>YTD2025063 - KIT</v>
      </c>
      <c r="R3500" t="str">
        <f>IF([1]Dashboard!$AK$39="Month","Month"&amp;N3500&amp;E3500&amp;F3500,IF([1]Dashboard!$AK$39="YTD",IF(O3500-[1]Dashboard!$AK$37&lt;=0,"YTD"&amp;A3500&amp;[1]Dashboard!$AK$37&amp;E3500&amp;F3500),IF([1]Dashboard!$AK$39="FY","FY"&amp;A3500&amp;E3500&amp;F3500)))</f>
        <v>YTD2025063 - KITAssortiment_3 - KIT</v>
      </c>
      <c r="S3500" t="str">
        <f>IF([1]Dashboard!$AK$39="Month","Month"&amp;N3500&amp;F3500,IF([1]Dashboard!$AK$39="YTD",IF(O3500-[1]Dashboard!$AK$37&lt;=0,"YTD"&amp;A3500&amp;[1]Dashboard!$AK$37&amp;F3500),IF([1]Dashboard!$AK$39="FY","FY"&amp;A3500&amp;F3500)))</f>
        <v>YTD202506Assortiment_3 - KIT</v>
      </c>
      <c r="T3500" t="str">
        <f>IF([1]Dashboard!$AK$39="Month","Month"&amp;N3500&amp;F3500,IF([1]Dashboard!$AK$39="YTD",IF(O3500-[1]Dashboard!$AK$37&lt;=0,"YTD"&amp;A3500&amp;[1]Dashboard!$AK$37&amp;U3500),IF([1]Dashboard!$AK$39="FY","FY"&amp;A3500&amp;U3500)))</f>
        <v>YTD2025063 - KITAssortiment_3 - KIT</v>
      </c>
      <c r="U3500" t="str">
        <f t="shared" si="219"/>
        <v>3 - KITAssortiment_3 - KIT</v>
      </c>
      <c r="V3500" t="str">
        <f>IF([1]Dashboard!$AK$39="Month","Month"&amp;N3500&amp;C3500&amp;E3500,IF([1]Dashboard!$AK$39="YTD",IF(O3500-[1]Dashboard!$AK$37&lt;=0,"YTD"&amp;A3500&amp;[1]Dashboard!$AK$37&amp;C3500&amp;E3500),IF([1]Dashboard!$AK$39="FY","FY"&amp;A3500&amp;C3500&amp;E3500)))</f>
        <v>YTD202506Abbesses3 - KIT</v>
      </c>
      <c r="W3500" t="str">
        <f>IF([1]Dashboard!$AK$39="Month","Month"&amp;N3500,IF([1]Dashboard!$AK$39="YTD",IF(O3500-[1]Dashboard!$AK$37&lt;=0,"YTD"&amp;A3500&amp;[1]Dashboard!$AK$37),IF([1]Dashboard!$AK$39="FY","FY"&amp;A3500)))</f>
        <v>YTD202506</v>
      </c>
    </row>
    <row r="3501" spans="1:23" x14ac:dyDescent="0.3">
      <c r="A3501" t="s">
        <v>610</v>
      </c>
      <c r="B3501" t="s">
        <v>294</v>
      </c>
      <c r="C3501" t="s">
        <v>25</v>
      </c>
      <c r="D3501" t="s">
        <v>71</v>
      </c>
      <c r="E3501" t="s">
        <v>202</v>
      </c>
      <c r="F3501" t="s">
        <v>203</v>
      </c>
      <c r="G3501" t="s">
        <v>555</v>
      </c>
      <c r="H3501" t="s">
        <v>556</v>
      </c>
      <c r="I3501" s="4">
        <v>2</v>
      </c>
      <c r="J3501" s="4">
        <v>2.915846994535519</v>
      </c>
      <c r="K3501" s="4">
        <v>1.1584699453551912</v>
      </c>
      <c r="L3501" s="4">
        <v>1.7573770491803276</v>
      </c>
      <c r="M3501" s="5">
        <v>2</v>
      </c>
      <c r="N3501" t="str">
        <f t="shared" si="216"/>
        <v>202503</v>
      </c>
      <c r="O3501" t="str">
        <f t="shared" si="217"/>
        <v>03</v>
      </c>
      <c r="P3501" t="str">
        <f t="shared" si="218"/>
        <v>03.Mar2025</v>
      </c>
      <c r="Q3501" t="str">
        <f>IF([1]Dashboard!$AK$39="Month","Month"&amp;N3501&amp;E3501,IF([1]Dashboard!$AK$39="YTD",IF(O3501-[1]Dashboard!$AK$37&lt;=0,"YTD"&amp;A3501&amp;[1]Dashboard!$AK$37&amp;E3501),IF([1]Dashboard!$AK$39="FY","FY"&amp;A3501&amp;E3501)))</f>
        <v>YTD2025064 - Packaging</v>
      </c>
      <c r="R3501" t="str">
        <f>IF([1]Dashboard!$AK$39="Month","Month"&amp;N3501&amp;E3501&amp;F3501,IF([1]Dashboard!$AK$39="YTD",IF(O3501-[1]Dashboard!$AK$37&lt;=0,"YTD"&amp;A3501&amp;[1]Dashboard!$AK$37&amp;E3501&amp;F3501),IF([1]Dashboard!$AK$39="FY","FY"&amp;A3501&amp;E3501&amp;F3501)))</f>
        <v>YTD2025064 - PackagingPACKAGING</v>
      </c>
      <c r="S3501" t="str">
        <f>IF([1]Dashboard!$AK$39="Month","Month"&amp;N3501&amp;F3501,IF([1]Dashboard!$AK$39="YTD",IF(O3501-[1]Dashboard!$AK$37&lt;=0,"YTD"&amp;A3501&amp;[1]Dashboard!$AK$37&amp;F3501),IF([1]Dashboard!$AK$39="FY","FY"&amp;A3501&amp;F3501)))</f>
        <v>YTD202506PACKAGING</v>
      </c>
      <c r="T3501" t="str">
        <f>IF([1]Dashboard!$AK$39="Month","Month"&amp;N3501&amp;F3501,IF([1]Dashboard!$AK$39="YTD",IF(O3501-[1]Dashboard!$AK$37&lt;=0,"YTD"&amp;A3501&amp;[1]Dashboard!$AK$37&amp;U3501),IF([1]Dashboard!$AK$39="FY","FY"&amp;A3501&amp;U3501)))</f>
        <v>YTD2025064 - PackagingPACKAGING</v>
      </c>
      <c r="U3501" t="str">
        <f t="shared" si="219"/>
        <v>4 - PackagingPACKAGING</v>
      </c>
      <c r="V3501" t="str">
        <f>IF([1]Dashboard!$AK$39="Month","Month"&amp;N3501&amp;C3501&amp;E3501,IF([1]Dashboard!$AK$39="YTD",IF(O3501-[1]Dashboard!$AK$37&lt;=0,"YTD"&amp;A3501&amp;[1]Dashboard!$AK$37&amp;C3501&amp;E3501),IF([1]Dashboard!$AK$39="FY","FY"&amp;A3501&amp;C3501&amp;E3501)))</f>
        <v>YTD202506Abbesses4 - Packaging</v>
      </c>
      <c r="W3501" t="str">
        <f>IF([1]Dashboard!$AK$39="Month","Month"&amp;N3501,IF([1]Dashboard!$AK$39="YTD",IF(O3501-[1]Dashboard!$AK$37&lt;=0,"YTD"&amp;A3501&amp;[1]Dashboard!$AK$37),IF([1]Dashboard!$AK$39="FY","FY"&amp;A3501)))</f>
        <v>YTD202506</v>
      </c>
    </row>
    <row r="3502" spans="1:23" x14ac:dyDescent="0.3">
      <c r="A3502" t="s">
        <v>610</v>
      </c>
      <c r="B3502" t="s">
        <v>294</v>
      </c>
      <c r="C3502" t="s">
        <v>25</v>
      </c>
      <c r="D3502" t="s">
        <v>71</v>
      </c>
      <c r="E3502" t="s">
        <v>202</v>
      </c>
      <c r="F3502" t="s">
        <v>203</v>
      </c>
      <c r="G3502" t="s">
        <v>557</v>
      </c>
      <c r="H3502" t="s">
        <v>558</v>
      </c>
      <c r="I3502" s="4">
        <v>7</v>
      </c>
      <c r="J3502" s="4">
        <v>5.7377049180327866</v>
      </c>
      <c r="K3502" s="4">
        <v>1.9125683060109289</v>
      </c>
      <c r="L3502" s="4">
        <v>3.8251366120218577</v>
      </c>
      <c r="M3502" s="5">
        <v>7</v>
      </c>
      <c r="N3502" t="str">
        <f t="shared" si="216"/>
        <v>202503</v>
      </c>
      <c r="O3502" t="str">
        <f t="shared" si="217"/>
        <v>03</v>
      </c>
      <c r="P3502" t="str">
        <f t="shared" si="218"/>
        <v>03.Mar2025</v>
      </c>
      <c r="Q3502" t="str">
        <f>IF([1]Dashboard!$AK$39="Month","Month"&amp;N3502&amp;E3502,IF([1]Dashboard!$AK$39="YTD",IF(O3502-[1]Dashboard!$AK$37&lt;=0,"YTD"&amp;A3502&amp;[1]Dashboard!$AK$37&amp;E3502),IF([1]Dashboard!$AK$39="FY","FY"&amp;A3502&amp;E3502)))</f>
        <v>YTD2025064 - Packaging</v>
      </c>
      <c r="R3502" t="str">
        <f>IF([1]Dashboard!$AK$39="Month","Month"&amp;N3502&amp;E3502&amp;F3502,IF([1]Dashboard!$AK$39="YTD",IF(O3502-[1]Dashboard!$AK$37&lt;=0,"YTD"&amp;A3502&amp;[1]Dashboard!$AK$37&amp;E3502&amp;F3502),IF([1]Dashboard!$AK$39="FY","FY"&amp;A3502&amp;E3502&amp;F3502)))</f>
        <v>YTD2025064 - PackagingPACKAGING</v>
      </c>
      <c r="S3502" t="str">
        <f>IF([1]Dashboard!$AK$39="Month","Month"&amp;N3502&amp;F3502,IF([1]Dashboard!$AK$39="YTD",IF(O3502-[1]Dashboard!$AK$37&lt;=0,"YTD"&amp;A3502&amp;[1]Dashboard!$AK$37&amp;F3502),IF([1]Dashboard!$AK$39="FY","FY"&amp;A3502&amp;F3502)))</f>
        <v>YTD202506PACKAGING</v>
      </c>
      <c r="T3502" t="str">
        <f>IF([1]Dashboard!$AK$39="Month","Month"&amp;N3502&amp;F3502,IF([1]Dashboard!$AK$39="YTD",IF(O3502-[1]Dashboard!$AK$37&lt;=0,"YTD"&amp;A3502&amp;[1]Dashboard!$AK$37&amp;U3502),IF([1]Dashboard!$AK$39="FY","FY"&amp;A3502&amp;U3502)))</f>
        <v>YTD2025064 - PackagingPACKAGING</v>
      </c>
      <c r="U3502" t="str">
        <f t="shared" si="219"/>
        <v>4 - PackagingPACKAGING</v>
      </c>
      <c r="V3502" t="str">
        <f>IF([1]Dashboard!$AK$39="Month","Month"&amp;N3502&amp;C3502&amp;E3502,IF([1]Dashboard!$AK$39="YTD",IF(O3502-[1]Dashboard!$AK$37&lt;=0,"YTD"&amp;A3502&amp;[1]Dashboard!$AK$37&amp;C3502&amp;E3502),IF([1]Dashboard!$AK$39="FY","FY"&amp;A3502&amp;C3502&amp;E3502)))</f>
        <v>YTD202506Abbesses4 - Packaging</v>
      </c>
      <c r="W3502" t="str">
        <f>IF([1]Dashboard!$AK$39="Month","Month"&amp;N3502,IF([1]Dashboard!$AK$39="YTD",IF(O3502-[1]Dashboard!$AK$37&lt;=0,"YTD"&amp;A3502&amp;[1]Dashboard!$AK$37),IF([1]Dashboard!$AK$39="FY","FY"&amp;A3502)))</f>
        <v>YTD202506</v>
      </c>
    </row>
    <row r="3503" spans="1:23" x14ac:dyDescent="0.3">
      <c r="A3503" t="s">
        <v>610</v>
      </c>
      <c r="B3503" t="s">
        <v>294</v>
      </c>
      <c r="C3503" t="s">
        <v>25</v>
      </c>
      <c r="D3503" t="s">
        <v>71</v>
      </c>
      <c r="E3503" t="s">
        <v>202</v>
      </c>
      <c r="F3503" t="s">
        <v>203</v>
      </c>
      <c r="G3503" t="s">
        <v>206</v>
      </c>
      <c r="H3503" t="s">
        <v>208</v>
      </c>
      <c r="I3503" s="4">
        <v>2</v>
      </c>
      <c r="J3503" s="4">
        <v>1.0928961748633879</v>
      </c>
      <c r="K3503" s="4">
        <v>0</v>
      </c>
      <c r="L3503" s="4">
        <v>1.0928961748633879</v>
      </c>
      <c r="M3503" s="5">
        <v>2</v>
      </c>
      <c r="N3503" t="str">
        <f t="shared" si="216"/>
        <v>202503</v>
      </c>
      <c r="O3503" t="str">
        <f t="shared" si="217"/>
        <v>03</v>
      </c>
      <c r="P3503" t="str">
        <f t="shared" si="218"/>
        <v>03.Mar2025</v>
      </c>
      <c r="Q3503" t="str">
        <f>IF([1]Dashboard!$AK$39="Month","Month"&amp;N3503&amp;E3503,IF([1]Dashboard!$AK$39="YTD",IF(O3503-[1]Dashboard!$AK$37&lt;=0,"YTD"&amp;A3503&amp;[1]Dashboard!$AK$37&amp;E3503),IF([1]Dashboard!$AK$39="FY","FY"&amp;A3503&amp;E3503)))</f>
        <v>YTD2025064 - Packaging</v>
      </c>
      <c r="R3503" t="str">
        <f>IF([1]Dashboard!$AK$39="Month","Month"&amp;N3503&amp;E3503&amp;F3503,IF([1]Dashboard!$AK$39="YTD",IF(O3503-[1]Dashboard!$AK$37&lt;=0,"YTD"&amp;A3503&amp;[1]Dashboard!$AK$37&amp;E3503&amp;F3503),IF([1]Dashboard!$AK$39="FY","FY"&amp;A3503&amp;E3503&amp;F3503)))</f>
        <v>YTD2025064 - PackagingPACKAGING</v>
      </c>
      <c r="S3503" t="str">
        <f>IF([1]Dashboard!$AK$39="Month","Month"&amp;N3503&amp;F3503,IF([1]Dashboard!$AK$39="YTD",IF(O3503-[1]Dashboard!$AK$37&lt;=0,"YTD"&amp;A3503&amp;[1]Dashboard!$AK$37&amp;F3503),IF([1]Dashboard!$AK$39="FY","FY"&amp;A3503&amp;F3503)))</f>
        <v>YTD202506PACKAGING</v>
      </c>
      <c r="T3503" t="str">
        <f>IF([1]Dashboard!$AK$39="Month","Month"&amp;N3503&amp;F3503,IF([1]Dashboard!$AK$39="YTD",IF(O3503-[1]Dashboard!$AK$37&lt;=0,"YTD"&amp;A3503&amp;[1]Dashboard!$AK$37&amp;U3503),IF([1]Dashboard!$AK$39="FY","FY"&amp;A3503&amp;U3503)))</f>
        <v>YTD2025064 - PackagingPACKAGING</v>
      </c>
      <c r="U3503" t="str">
        <f t="shared" si="219"/>
        <v>4 - PackagingPACKAGING</v>
      </c>
      <c r="V3503" t="str">
        <f>IF([1]Dashboard!$AK$39="Month","Month"&amp;N3503&amp;C3503&amp;E3503,IF([1]Dashboard!$AK$39="YTD",IF(O3503-[1]Dashboard!$AK$37&lt;=0,"YTD"&amp;A3503&amp;[1]Dashboard!$AK$37&amp;C3503&amp;E3503),IF([1]Dashboard!$AK$39="FY","FY"&amp;A3503&amp;C3503&amp;E3503)))</f>
        <v>YTD202506Abbesses4 - Packaging</v>
      </c>
      <c r="W3503" t="str">
        <f>IF([1]Dashboard!$AK$39="Month","Month"&amp;N3503,IF([1]Dashboard!$AK$39="YTD",IF(O3503-[1]Dashboard!$AK$37&lt;=0,"YTD"&amp;A3503&amp;[1]Dashboard!$AK$37),IF([1]Dashboard!$AK$39="FY","FY"&amp;A3503)))</f>
        <v>YTD202506</v>
      </c>
    </row>
    <row r="3504" spans="1:23" x14ac:dyDescent="0.3">
      <c r="A3504" t="s">
        <v>610</v>
      </c>
      <c r="B3504" t="s">
        <v>294</v>
      </c>
      <c r="C3504" t="s">
        <v>25</v>
      </c>
      <c r="D3504" t="s">
        <v>71</v>
      </c>
      <c r="E3504" t="s">
        <v>380</v>
      </c>
      <c r="F3504" t="s">
        <v>627</v>
      </c>
      <c r="G3504" t="s">
        <v>637</v>
      </c>
      <c r="H3504" t="s">
        <v>638</v>
      </c>
      <c r="I3504" s="4">
        <v>2</v>
      </c>
      <c r="J3504" s="4">
        <v>7.304918032786885</v>
      </c>
      <c r="K3504" s="4">
        <v>5.6830601092896176</v>
      </c>
      <c r="L3504" s="4">
        <v>1.6218579234972681</v>
      </c>
      <c r="M3504" s="5">
        <v>0.3</v>
      </c>
      <c r="N3504" t="str">
        <f t="shared" si="216"/>
        <v>202503</v>
      </c>
      <c r="O3504" t="str">
        <f t="shared" si="217"/>
        <v>03</v>
      </c>
      <c r="P3504" t="str">
        <f t="shared" si="218"/>
        <v>03.Mar2025</v>
      </c>
      <c r="Q3504" t="str">
        <f>IF([1]Dashboard!$AK$39="Month","Month"&amp;N3504&amp;E3504,IF([1]Dashboard!$AK$39="YTD",IF(O3504-[1]Dashboard!$AK$37&lt;=0,"YTD"&amp;A3504&amp;[1]Dashboard!$AK$37&amp;E3504),IF([1]Dashboard!$AK$39="FY","FY"&amp;A3504&amp;E3504)))</f>
        <v>YTD2025069 - COLLABORATION</v>
      </c>
      <c r="R3504" t="str">
        <f>IF([1]Dashboard!$AK$39="Month","Month"&amp;N3504&amp;E3504&amp;F3504,IF([1]Dashboard!$AK$39="YTD",IF(O3504-[1]Dashboard!$AK$37&lt;=0,"YTD"&amp;A3504&amp;[1]Dashboard!$AK$37&amp;E3504&amp;F3504),IF([1]Dashboard!$AK$39="FY","FY"&amp;A3504&amp;E3504&amp;F3504)))</f>
        <v>YTD2025069 - COLLABORATIONMADAME BRESIL</v>
      </c>
      <c r="S3504" t="str">
        <f>IF([1]Dashboard!$AK$39="Month","Month"&amp;N3504&amp;F3504,IF([1]Dashboard!$AK$39="YTD",IF(O3504-[1]Dashboard!$AK$37&lt;=0,"YTD"&amp;A3504&amp;[1]Dashboard!$AK$37&amp;F3504),IF([1]Dashboard!$AK$39="FY","FY"&amp;A3504&amp;F3504)))</f>
        <v>YTD202506MADAME BRESIL</v>
      </c>
      <c r="T3504" t="str">
        <f>IF([1]Dashboard!$AK$39="Month","Month"&amp;N3504&amp;F3504,IF([1]Dashboard!$AK$39="YTD",IF(O3504-[1]Dashboard!$AK$37&lt;=0,"YTD"&amp;A3504&amp;[1]Dashboard!$AK$37&amp;U3504),IF([1]Dashboard!$AK$39="FY","FY"&amp;A3504&amp;U3504)))</f>
        <v>YTD2025069 - COLLABORATIONMADAME BRESIL</v>
      </c>
      <c r="U3504" t="str">
        <f t="shared" si="219"/>
        <v>9 - COLLABORATIONMADAME BRESIL</v>
      </c>
      <c r="V3504" t="str">
        <f>IF([1]Dashboard!$AK$39="Month","Month"&amp;N3504&amp;C3504&amp;E3504,IF([1]Dashboard!$AK$39="YTD",IF(O3504-[1]Dashboard!$AK$37&lt;=0,"YTD"&amp;A3504&amp;[1]Dashboard!$AK$37&amp;C3504&amp;E3504),IF([1]Dashboard!$AK$39="FY","FY"&amp;A3504&amp;C3504&amp;E3504)))</f>
        <v>YTD202506Abbesses9 - COLLABORATION</v>
      </c>
      <c r="W3504" t="str">
        <f>IF([1]Dashboard!$AK$39="Month","Month"&amp;N3504,IF([1]Dashboard!$AK$39="YTD",IF(O3504-[1]Dashboard!$AK$37&lt;=0,"YTD"&amp;A3504&amp;[1]Dashboard!$AK$37),IF([1]Dashboard!$AK$39="FY","FY"&amp;A3504)))</f>
        <v>YTD202506</v>
      </c>
    </row>
    <row r="3505" spans="1:23" x14ac:dyDescent="0.3">
      <c r="A3505" t="s">
        <v>610</v>
      </c>
      <c r="B3505" t="s">
        <v>294</v>
      </c>
      <c r="C3505" t="s">
        <v>25</v>
      </c>
      <c r="D3505" t="s">
        <v>71</v>
      </c>
      <c r="E3505" t="s">
        <v>380</v>
      </c>
      <c r="F3505" t="s">
        <v>627</v>
      </c>
      <c r="G3505" t="s">
        <v>639</v>
      </c>
      <c r="H3505" t="s">
        <v>640</v>
      </c>
      <c r="I3505" s="4">
        <v>3</v>
      </c>
      <c r="J3505" s="4">
        <v>5.1497267759562835</v>
      </c>
      <c r="K3505" s="4">
        <v>4.2622950819672125</v>
      </c>
      <c r="L3505" s="4">
        <v>0.88743169398907074</v>
      </c>
      <c r="M3505" s="5">
        <v>0.36</v>
      </c>
      <c r="N3505" t="str">
        <f t="shared" si="216"/>
        <v>202503</v>
      </c>
      <c r="O3505" t="str">
        <f t="shared" si="217"/>
        <v>03</v>
      </c>
      <c r="P3505" t="str">
        <f t="shared" si="218"/>
        <v>03.Mar2025</v>
      </c>
      <c r="Q3505" t="str">
        <f>IF([1]Dashboard!$AK$39="Month","Month"&amp;N3505&amp;E3505,IF([1]Dashboard!$AK$39="YTD",IF(O3505-[1]Dashboard!$AK$37&lt;=0,"YTD"&amp;A3505&amp;[1]Dashboard!$AK$37&amp;E3505),IF([1]Dashboard!$AK$39="FY","FY"&amp;A3505&amp;E3505)))</f>
        <v>YTD2025069 - COLLABORATION</v>
      </c>
      <c r="R3505" t="str">
        <f>IF([1]Dashboard!$AK$39="Month","Month"&amp;N3505&amp;E3505&amp;F3505,IF([1]Dashboard!$AK$39="YTD",IF(O3505-[1]Dashboard!$AK$37&lt;=0,"YTD"&amp;A3505&amp;[1]Dashboard!$AK$37&amp;E3505&amp;F3505),IF([1]Dashboard!$AK$39="FY","FY"&amp;A3505&amp;E3505&amp;F3505)))</f>
        <v>YTD2025069 - COLLABORATIONMADAME BRESIL</v>
      </c>
      <c r="S3505" t="str">
        <f>IF([1]Dashboard!$AK$39="Month","Month"&amp;N3505&amp;F3505,IF([1]Dashboard!$AK$39="YTD",IF(O3505-[1]Dashboard!$AK$37&lt;=0,"YTD"&amp;A3505&amp;[1]Dashboard!$AK$37&amp;F3505),IF([1]Dashboard!$AK$39="FY","FY"&amp;A3505&amp;F3505)))</f>
        <v>YTD202506MADAME BRESIL</v>
      </c>
      <c r="T3505" t="str">
        <f>IF([1]Dashboard!$AK$39="Month","Month"&amp;N3505&amp;F3505,IF([1]Dashboard!$AK$39="YTD",IF(O3505-[1]Dashboard!$AK$37&lt;=0,"YTD"&amp;A3505&amp;[1]Dashboard!$AK$37&amp;U3505),IF([1]Dashboard!$AK$39="FY","FY"&amp;A3505&amp;U3505)))</f>
        <v>YTD2025069 - COLLABORATIONMADAME BRESIL</v>
      </c>
      <c r="U3505" t="str">
        <f t="shared" si="219"/>
        <v>9 - COLLABORATIONMADAME BRESIL</v>
      </c>
      <c r="V3505" t="str">
        <f>IF([1]Dashboard!$AK$39="Month","Month"&amp;N3505&amp;C3505&amp;E3505,IF([1]Dashboard!$AK$39="YTD",IF(O3505-[1]Dashboard!$AK$37&lt;=0,"YTD"&amp;A3505&amp;[1]Dashboard!$AK$37&amp;C3505&amp;E3505),IF([1]Dashboard!$AK$39="FY","FY"&amp;A3505&amp;C3505&amp;E3505)))</f>
        <v>YTD202506Abbesses9 - COLLABORATION</v>
      </c>
      <c r="W3505" t="str">
        <f>IF([1]Dashboard!$AK$39="Month","Month"&amp;N3505,IF([1]Dashboard!$AK$39="YTD",IF(O3505-[1]Dashboard!$AK$37&lt;=0,"YTD"&amp;A3505&amp;[1]Dashboard!$AK$37),IF([1]Dashboard!$AK$39="FY","FY"&amp;A3505)))</f>
        <v>YTD202506</v>
      </c>
    </row>
    <row r="3506" spans="1:23" x14ac:dyDescent="0.3">
      <c r="A3506" t="s">
        <v>610</v>
      </c>
      <c r="B3506" t="s">
        <v>294</v>
      </c>
      <c r="C3506" t="s">
        <v>25</v>
      </c>
      <c r="D3506" t="s">
        <v>71</v>
      </c>
      <c r="E3506" t="s">
        <v>380</v>
      </c>
      <c r="F3506" t="s">
        <v>627</v>
      </c>
      <c r="G3506" t="s">
        <v>641</v>
      </c>
      <c r="H3506" t="s">
        <v>642</v>
      </c>
      <c r="I3506" s="4">
        <v>1</v>
      </c>
      <c r="J3506" s="4">
        <v>1.6699453551912566</v>
      </c>
      <c r="K3506" s="4">
        <v>1.4207650273224044</v>
      </c>
      <c r="L3506" s="4">
        <v>0.24918032786885239</v>
      </c>
      <c r="M3506" s="5">
        <v>0.12</v>
      </c>
      <c r="N3506" t="str">
        <f t="shared" si="216"/>
        <v>202503</v>
      </c>
      <c r="O3506" t="str">
        <f t="shared" si="217"/>
        <v>03</v>
      </c>
      <c r="P3506" t="str">
        <f t="shared" si="218"/>
        <v>03.Mar2025</v>
      </c>
      <c r="Q3506" t="str">
        <f>IF([1]Dashboard!$AK$39="Month","Month"&amp;N3506&amp;E3506,IF([1]Dashboard!$AK$39="YTD",IF(O3506-[1]Dashboard!$AK$37&lt;=0,"YTD"&amp;A3506&amp;[1]Dashboard!$AK$37&amp;E3506),IF([1]Dashboard!$AK$39="FY","FY"&amp;A3506&amp;E3506)))</f>
        <v>YTD2025069 - COLLABORATION</v>
      </c>
      <c r="R3506" t="str">
        <f>IF([1]Dashboard!$AK$39="Month","Month"&amp;N3506&amp;E3506&amp;F3506,IF([1]Dashboard!$AK$39="YTD",IF(O3506-[1]Dashboard!$AK$37&lt;=0,"YTD"&amp;A3506&amp;[1]Dashboard!$AK$37&amp;E3506&amp;F3506),IF([1]Dashboard!$AK$39="FY","FY"&amp;A3506&amp;E3506&amp;F3506)))</f>
        <v>YTD2025069 - COLLABORATIONMADAME BRESIL</v>
      </c>
      <c r="S3506" t="str">
        <f>IF([1]Dashboard!$AK$39="Month","Month"&amp;N3506&amp;F3506,IF([1]Dashboard!$AK$39="YTD",IF(O3506-[1]Dashboard!$AK$37&lt;=0,"YTD"&amp;A3506&amp;[1]Dashboard!$AK$37&amp;F3506),IF([1]Dashboard!$AK$39="FY","FY"&amp;A3506&amp;F3506)))</f>
        <v>YTD202506MADAME BRESIL</v>
      </c>
      <c r="T3506" t="str">
        <f>IF([1]Dashboard!$AK$39="Month","Month"&amp;N3506&amp;F3506,IF([1]Dashboard!$AK$39="YTD",IF(O3506-[1]Dashboard!$AK$37&lt;=0,"YTD"&amp;A3506&amp;[1]Dashboard!$AK$37&amp;U3506),IF([1]Dashboard!$AK$39="FY","FY"&amp;A3506&amp;U3506)))</f>
        <v>YTD2025069 - COLLABORATIONMADAME BRESIL</v>
      </c>
      <c r="U3506" t="str">
        <f t="shared" si="219"/>
        <v>9 - COLLABORATIONMADAME BRESIL</v>
      </c>
      <c r="V3506" t="str">
        <f>IF([1]Dashboard!$AK$39="Month","Month"&amp;N3506&amp;C3506&amp;E3506,IF([1]Dashboard!$AK$39="YTD",IF(O3506-[1]Dashboard!$AK$37&lt;=0,"YTD"&amp;A3506&amp;[1]Dashboard!$AK$37&amp;C3506&amp;E3506),IF([1]Dashboard!$AK$39="FY","FY"&amp;A3506&amp;C3506&amp;E3506)))</f>
        <v>YTD202506Abbesses9 - COLLABORATION</v>
      </c>
      <c r="W3506" t="str">
        <f>IF([1]Dashboard!$AK$39="Month","Month"&amp;N3506,IF([1]Dashboard!$AK$39="YTD",IF(O3506-[1]Dashboard!$AK$37&lt;=0,"YTD"&amp;A3506&amp;[1]Dashboard!$AK$37),IF([1]Dashboard!$AK$39="FY","FY"&amp;A3506)))</f>
        <v>YTD202506</v>
      </c>
    </row>
    <row r="3507" spans="1:23" x14ac:dyDescent="0.3">
      <c r="A3507" t="s">
        <v>610</v>
      </c>
      <c r="B3507" t="s">
        <v>294</v>
      </c>
      <c r="C3507" t="s">
        <v>25</v>
      </c>
      <c r="D3507" t="s">
        <v>71</v>
      </c>
      <c r="E3507" t="s">
        <v>380</v>
      </c>
      <c r="F3507" t="s">
        <v>627</v>
      </c>
      <c r="G3507" t="s">
        <v>628</v>
      </c>
      <c r="H3507" t="s">
        <v>629</v>
      </c>
      <c r="I3507" s="4">
        <v>3</v>
      </c>
      <c r="J3507" s="4">
        <v>6.1311475409836067</v>
      </c>
      <c r="K3507" s="4">
        <v>3.6065573770491803</v>
      </c>
      <c r="L3507" s="4">
        <v>2.5245901639344264</v>
      </c>
      <c r="M3507" s="5">
        <v>1.2</v>
      </c>
      <c r="N3507" t="str">
        <f t="shared" si="216"/>
        <v>202503</v>
      </c>
      <c r="O3507" t="str">
        <f t="shared" si="217"/>
        <v>03</v>
      </c>
      <c r="P3507" t="str">
        <f t="shared" si="218"/>
        <v>03.Mar2025</v>
      </c>
      <c r="Q3507" t="str">
        <f>IF([1]Dashboard!$AK$39="Month","Month"&amp;N3507&amp;E3507,IF([1]Dashboard!$AK$39="YTD",IF(O3507-[1]Dashboard!$AK$37&lt;=0,"YTD"&amp;A3507&amp;[1]Dashboard!$AK$37&amp;E3507),IF([1]Dashboard!$AK$39="FY","FY"&amp;A3507&amp;E3507)))</f>
        <v>YTD2025069 - COLLABORATION</v>
      </c>
      <c r="R3507" t="str">
        <f>IF([1]Dashboard!$AK$39="Month","Month"&amp;N3507&amp;E3507&amp;F3507,IF([1]Dashboard!$AK$39="YTD",IF(O3507-[1]Dashboard!$AK$37&lt;=0,"YTD"&amp;A3507&amp;[1]Dashboard!$AK$37&amp;E3507&amp;F3507),IF([1]Dashboard!$AK$39="FY","FY"&amp;A3507&amp;E3507&amp;F3507)))</f>
        <v>YTD2025069 - COLLABORATIONMADAME BRESIL</v>
      </c>
      <c r="S3507" t="str">
        <f>IF([1]Dashboard!$AK$39="Month","Month"&amp;N3507&amp;F3507,IF([1]Dashboard!$AK$39="YTD",IF(O3507-[1]Dashboard!$AK$37&lt;=0,"YTD"&amp;A3507&amp;[1]Dashboard!$AK$37&amp;F3507),IF([1]Dashboard!$AK$39="FY","FY"&amp;A3507&amp;F3507)))</f>
        <v>YTD202506MADAME BRESIL</v>
      </c>
      <c r="T3507" t="str">
        <f>IF([1]Dashboard!$AK$39="Month","Month"&amp;N3507&amp;F3507,IF([1]Dashboard!$AK$39="YTD",IF(O3507-[1]Dashboard!$AK$37&lt;=0,"YTD"&amp;A3507&amp;[1]Dashboard!$AK$37&amp;U3507),IF([1]Dashboard!$AK$39="FY","FY"&amp;A3507&amp;U3507)))</f>
        <v>YTD2025069 - COLLABORATIONMADAME BRESIL</v>
      </c>
      <c r="U3507" t="str">
        <f t="shared" si="219"/>
        <v>9 - COLLABORATIONMADAME BRESIL</v>
      </c>
      <c r="V3507" t="str">
        <f>IF([1]Dashboard!$AK$39="Month","Month"&amp;N3507&amp;C3507&amp;E3507,IF([1]Dashboard!$AK$39="YTD",IF(O3507-[1]Dashboard!$AK$37&lt;=0,"YTD"&amp;A3507&amp;[1]Dashboard!$AK$37&amp;C3507&amp;E3507),IF([1]Dashboard!$AK$39="FY","FY"&amp;A3507&amp;C3507&amp;E3507)))</f>
        <v>YTD202506Abbesses9 - COLLABORATION</v>
      </c>
      <c r="W3507" t="str">
        <f>IF([1]Dashboard!$AK$39="Month","Month"&amp;N3507,IF([1]Dashboard!$AK$39="YTD",IF(O3507-[1]Dashboard!$AK$37&lt;=0,"YTD"&amp;A3507&amp;[1]Dashboard!$AK$37),IF([1]Dashboard!$AK$39="FY","FY"&amp;A3507)))</f>
        <v>YTD202506</v>
      </c>
    </row>
    <row r="3508" spans="1:23" x14ac:dyDescent="0.3">
      <c r="A3508" t="s">
        <v>610</v>
      </c>
      <c r="B3508" t="s">
        <v>294</v>
      </c>
      <c r="C3508" t="s">
        <v>25</v>
      </c>
      <c r="D3508" t="s">
        <v>71</v>
      </c>
      <c r="E3508" t="s">
        <v>380</v>
      </c>
      <c r="F3508" t="s">
        <v>627</v>
      </c>
      <c r="G3508" t="s">
        <v>643</v>
      </c>
      <c r="H3508" t="s">
        <v>644</v>
      </c>
      <c r="I3508" s="4">
        <v>1</v>
      </c>
      <c r="J3508" s="4">
        <v>3.9366120218579237</v>
      </c>
      <c r="K3508" s="4">
        <v>3.0601092896174862</v>
      </c>
      <c r="L3508" s="4">
        <v>0.87650273224043751</v>
      </c>
      <c r="M3508" s="5">
        <v>0.15</v>
      </c>
      <c r="N3508" t="str">
        <f t="shared" si="216"/>
        <v>202503</v>
      </c>
      <c r="O3508" t="str">
        <f t="shared" si="217"/>
        <v>03</v>
      </c>
      <c r="P3508" t="str">
        <f t="shared" si="218"/>
        <v>03.Mar2025</v>
      </c>
      <c r="Q3508" t="str">
        <f>IF([1]Dashboard!$AK$39="Month","Month"&amp;N3508&amp;E3508,IF([1]Dashboard!$AK$39="YTD",IF(O3508-[1]Dashboard!$AK$37&lt;=0,"YTD"&amp;A3508&amp;[1]Dashboard!$AK$37&amp;E3508),IF([1]Dashboard!$AK$39="FY","FY"&amp;A3508&amp;E3508)))</f>
        <v>YTD2025069 - COLLABORATION</v>
      </c>
      <c r="R3508" t="str">
        <f>IF([1]Dashboard!$AK$39="Month","Month"&amp;N3508&amp;E3508&amp;F3508,IF([1]Dashboard!$AK$39="YTD",IF(O3508-[1]Dashboard!$AK$37&lt;=0,"YTD"&amp;A3508&amp;[1]Dashboard!$AK$37&amp;E3508&amp;F3508),IF([1]Dashboard!$AK$39="FY","FY"&amp;A3508&amp;E3508&amp;F3508)))</f>
        <v>YTD2025069 - COLLABORATIONMADAME BRESIL</v>
      </c>
      <c r="S3508" t="str">
        <f>IF([1]Dashboard!$AK$39="Month","Month"&amp;N3508&amp;F3508,IF([1]Dashboard!$AK$39="YTD",IF(O3508-[1]Dashboard!$AK$37&lt;=0,"YTD"&amp;A3508&amp;[1]Dashboard!$AK$37&amp;F3508),IF([1]Dashboard!$AK$39="FY","FY"&amp;A3508&amp;F3508)))</f>
        <v>YTD202506MADAME BRESIL</v>
      </c>
      <c r="T3508" t="str">
        <f>IF([1]Dashboard!$AK$39="Month","Month"&amp;N3508&amp;F3508,IF([1]Dashboard!$AK$39="YTD",IF(O3508-[1]Dashboard!$AK$37&lt;=0,"YTD"&amp;A3508&amp;[1]Dashboard!$AK$37&amp;U3508),IF([1]Dashboard!$AK$39="FY","FY"&amp;A3508&amp;U3508)))</f>
        <v>YTD2025069 - COLLABORATIONMADAME BRESIL</v>
      </c>
      <c r="U3508" t="str">
        <f t="shared" si="219"/>
        <v>9 - COLLABORATIONMADAME BRESIL</v>
      </c>
      <c r="V3508" t="str">
        <f>IF([1]Dashboard!$AK$39="Month","Month"&amp;N3508&amp;C3508&amp;E3508,IF([1]Dashboard!$AK$39="YTD",IF(O3508-[1]Dashboard!$AK$37&lt;=0,"YTD"&amp;A3508&amp;[1]Dashboard!$AK$37&amp;C3508&amp;E3508),IF([1]Dashboard!$AK$39="FY","FY"&amp;A3508&amp;C3508&amp;E3508)))</f>
        <v>YTD202506Abbesses9 - COLLABORATION</v>
      </c>
      <c r="W3508" t="str">
        <f>IF([1]Dashboard!$AK$39="Month","Month"&amp;N3508,IF([1]Dashboard!$AK$39="YTD",IF(O3508-[1]Dashboard!$AK$37&lt;=0,"YTD"&amp;A3508&amp;[1]Dashboard!$AK$37),IF([1]Dashboard!$AK$39="FY","FY"&amp;A3508)))</f>
        <v>YTD202506</v>
      </c>
    </row>
    <row r="3509" spans="1:23" x14ac:dyDescent="0.3">
      <c r="A3509" t="s">
        <v>610</v>
      </c>
      <c r="B3509" t="s">
        <v>294</v>
      </c>
      <c r="C3509" t="s">
        <v>25</v>
      </c>
      <c r="D3509" t="s">
        <v>71</v>
      </c>
      <c r="E3509" t="s">
        <v>266</v>
      </c>
      <c r="F3509" t="s">
        <v>210</v>
      </c>
      <c r="G3509" t="s">
        <v>645</v>
      </c>
      <c r="H3509" t="s">
        <v>646</v>
      </c>
      <c r="I3509" s="4">
        <v>12</v>
      </c>
      <c r="J3509" s="4">
        <v>78.926775956284146</v>
      </c>
      <c r="K3509" s="4">
        <v>42.963934426229507</v>
      </c>
      <c r="L3509" s="4">
        <v>35.962841530054639</v>
      </c>
      <c r="M3509" s="5">
        <v>5.4</v>
      </c>
      <c r="N3509" t="str">
        <f t="shared" si="216"/>
        <v>202503</v>
      </c>
      <c r="O3509" t="str">
        <f t="shared" si="217"/>
        <v>03</v>
      </c>
      <c r="P3509" t="str">
        <f t="shared" si="218"/>
        <v>03.Mar2025</v>
      </c>
      <c r="Q3509" t="str">
        <f>IF([1]Dashboard!$AK$39="Month","Month"&amp;N3509&amp;E3509,IF([1]Dashboard!$AK$39="YTD",IF(O3509-[1]Dashboard!$AK$37&lt;=0,"YTD"&amp;A3509&amp;[1]Dashboard!$AK$37&amp;E3509),IF([1]Dashboard!$AK$39="FY","FY"&amp;A3509&amp;E3509)))</f>
        <v>YTD2025069 - Easter</v>
      </c>
      <c r="R3509" t="str">
        <f>IF([1]Dashboard!$AK$39="Month","Month"&amp;N3509&amp;E3509&amp;F3509,IF([1]Dashboard!$AK$39="YTD",IF(O3509-[1]Dashboard!$AK$37&lt;=0,"YTD"&amp;A3509&amp;[1]Dashboard!$AK$37&amp;E3509&amp;F3509),IF([1]Dashboard!$AK$39="FY","FY"&amp;A3509&amp;E3509&amp;F3509)))</f>
        <v>YTD2025069 - EasterBONBON A PARTAGER</v>
      </c>
      <c r="S3509" t="str">
        <f>IF([1]Dashboard!$AK$39="Month","Month"&amp;N3509&amp;F3509,IF([1]Dashboard!$AK$39="YTD",IF(O3509-[1]Dashboard!$AK$37&lt;=0,"YTD"&amp;A3509&amp;[1]Dashboard!$AK$37&amp;F3509),IF([1]Dashboard!$AK$39="FY","FY"&amp;A3509&amp;F3509)))</f>
        <v>YTD202506BONBON A PARTAGER</v>
      </c>
      <c r="T3509" t="str">
        <f>IF([1]Dashboard!$AK$39="Month","Month"&amp;N3509&amp;F3509,IF([1]Dashboard!$AK$39="YTD",IF(O3509-[1]Dashboard!$AK$37&lt;=0,"YTD"&amp;A3509&amp;[1]Dashboard!$AK$37&amp;U3509),IF([1]Dashboard!$AK$39="FY","FY"&amp;A3509&amp;U3509)))</f>
        <v>YTD2025069 - EasterBONBON A PARTAGER</v>
      </c>
      <c r="U3509" t="str">
        <f t="shared" si="219"/>
        <v>9 - EasterBONBON A PARTAGER</v>
      </c>
      <c r="V3509" t="str">
        <f>IF([1]Dashboard!$AK$39="Month","Month"&amp;N3509&amp;C3509&amp;E3509,IF([1]Dashboard!$AK$39="YTD",IF(O3509-[1]Dashboard!$AK$37&lt;=0,"YTD"&amp;A3509&amp;[1]Dashboard!$AK$37&amp;C3509&amp;E3509),IF([1]Dashboard!$AK$39="FY","FY"&amp;A3509&amp;C3509&amp;E3509)))</f>
        <v>YTD202506Abbesses9 - Easter</v>
      </c>
      <c r="W3509" t="str">
        <f>IF([1]Dashboard!$AK$39="Month","Month"&amp;N3509,IF([1]Dashboard!$AK$39="YTD",IF(O3509-[1]Dashboard!$AK$37&lt;=0,"YTD"&amp;A3509&amp;[1]Dashboard!$AK$37),IF([1]Dashboard!$AK$39="FY","FY"&amp;A3509)))</f>
        <v>YTD202506</v>
      </c>
    </row>
    <row r="3510" spans="1:23" x14ac:dyDescent="0.3">
      <c r="A3510" t="s">
        <v>610</v>
      </c>
      <c r="B3510" t="s">
        <v>294</v>
      </c>
      <c r="C3510" t="s">
        <v>25</v>
      </c>
      <c r="D3510" t="s">
        <v>71</v>
      </c>
      <c r="E3510" t="s">
        <v>266</v>
      </c>
      <c r="F3510" t="s">
        <v>210</v>
      </c>
      <c r="G3510" t="s">
        <v>267</v>
      </c>
      <c r="H3510" t="s">
        <v>647</v>
      </c>
      <c r="I3510" s="4">
        <v>13</v>
      </c>
      <c r="J3510" s="4">
        <v>90.493989071038271</v>
      </c>
      <c r="K3510" s="4">
        <v>53.562841530054648</v>
      </c>
      <c r="L3510" s="4">
        <v>36.931147540983623</v>
      </c>
      <c r="M3510" s="5">
        <v>5.85</v>
      </c>
      <c r="N3510" t="str">
        <f t="shared" si="216"/>
        <v>202503</v>
      </c>
      <c r="O3510" t="str">
        <f t="shared" si="217"/>
        <v>03</v>
      </c>
      <c r="P3510" t="str">
        <f t="shared" si="218"/>
        <v>03.Mar2025</v>
      </c>
      <c r="Q3510" t="str">
        <f>IF([1]Dashboard!$AK$39="Month","Month"&amp;N3510&amp;E3510,IF([1]Dashboard!$AK$39="YTD",IF(O3510-[1]Dashboard!$AK$37&lt;=0,"YTD"&amp;A3510&amp;[1]Dashboard!$AK$37&amp;E3510),IF([1]Dashboard!$AK$39="FY","FY"&amp;A3510&amp;E3510)))</f>
        <v>YTD2025069 - Easter</v>
      </c>
      <c r="R3510" t="str">
        <f>IF([1]Dashboard!$AK$39="Month","Month"&amp;N3510&amp;E3510&amp;F3510,IF([1]Dashboard!$AK$39="YTD",IF(O3510-[1]Dashboard!$AK$37&lt;=0,"YTD"&amp;A3510&amp;[1]Dashboard!$AK$37&amp;E3510&amp;F3510),IF([1]Dashboard!$AK$39="FY","FY"&amp;A3510&amp;E3510&amp;F3510)))</f>
        <v>YTD2025069 - EasterBONBON A PARTAGER</v>
      </c>
      <c r="S3510" t="str">
        <f>IF([1]Dashboard!$AK$39="Month","Month"&amp;N3510&amp;F3510,IF([1]Dashboard!$AK$39="YTD",IF(O3510-[1]Dashboard!$AK$37&lt;=0,"YTD"&amp;A3510&amp;[1]Dashboard!$AK$37&amp;F3510),IF([1]Dashboard!$AK$39="FY","FY"&amp;A3510&amp;F3510)))</f>
        <v>YTD202506BONBON A PARTAGER</v>
      </c>
      <c r="T3510" t="str">
        <f>IF([1]Dashboard!$AK$39="Month","Month"&amp;N3510&amp;F3510,IF([1]Dashboard!$AK$39="YTD",IF(O3510-[1]Dashboard!$AK$37&lt;=0,"YTD"&amp;A3510&amp;[1]Dashboard!$AK$37&amp;U3510),IF([1]Dashboard!$AK$39="FY","FY"&amp;A3510&amp;U3510)))</f>
        <v>YTD2025069 - EasterBONBON A PARTAGER</v>
      </c>
      <c r="U3510" t="str">
        <f t="shared" si="219"/>
        <v>9 - EasterBONBON A PARTAGER</v>
      </c>
      <c r="V3510" t="str">
        <f>IF([1]Dashboard!$AK$39="Month","Month"&amp;N3510&amp;C3510&amp;E3510,IF([1]Dashboard!$AK$39="YTD",IF(O3510-[1]Dashboard!$AK$37&lt;=0,"YTD"&amp;A3510&amp;[1]Dashboard!$AK$37&amp;C3510&amp;E3510),IF([1]Dashboard!$AK$39="FY","FY"&amp;A3510&amp;C3510&amp;E3510)))</f>
        <v>YTD202506Abbesses9 - Easter</v>
      </c>
      <c r="W3510" t="str">
        <f>IF([1]Dashboard!$AK$39="Month","Month"&amp;N3510,IF([1]Dashboard!$AK$39="YTD",IF(O3510-[1]Dashboard!$AK$37&lt;=0,"YTD"&amp;A3510&amp;[1]Dashboard!$AK$37),IF([1]Dashboard!$AK$39="FY","FY"&amp;A3510)))</f>
        <v>YTD202506</v>
      </c>
    </row>
    <row r="3511" spans="1:23" x14ac:dyDescent="0.3">
      <c r="A3511" t="s">
        <v>610</v>
      </c>
      <c r="B3511" t="s">
        <v>294</v>
      </c>
      <c r="C3511" t="s">
        <v>25</v>
      </c>
      <c r="D3511" t="s">
        <v>71</v>
      </c>
      <c r="E3511" t="s">
        <v>266</v>
      </c>
      <c r="F3511" t="s">
        <v>395</v>
      </c>
      <c r="G3511" t="s">
        <v>648</v>
      </c>
      <c r="H3511" t="s">
        <v>649</v>
      </c>
      <c r="I3511" s="4">
        <v>5</v>
      </c>
      <c r="J3511" s="4">
        <v>15.143169398907103</v>
      </c>
      <c r="K3511" s="4">
        <v>6.6448087431693983</v>
      </c>
      <c r="L3511" s="4">
        <v>8.4983606557377058</v>
      </c>
      <c r="M3511" s="5">
        <v>0.66</v>
      </c>
      <c r="N3511" t="str">
        <f t="shared" si="216"/>
        <v>202503</v>
      </c>
      <c r="O3511" t="str">
        <f t="shared" si="217"/>
        <v>03</v>
      </c>
      <c r="P3511" t="str">
        <f t="shared" si="218"/>
        <v>03.Mar2025</v>
      </c>
      <c r="Q3511" t="str">
        <f>IF([1]Dashboard!$AK$39="Month","Month"&amp;N3511&amp;E3511,IF([1]Dashboard!$AK$39="YTD",IF(O3511-[1]Dashboard!$AK$37&lt;=0,"YTD"&amp;A3511&amp;[1]Dashboard!$AK$37&amp;E3511),IF([1]Dashboard!$AK$39="FY","FY"&amp;A3511&amp;E3511)))</f>
        <v>YTD2025069 - Easter</v>
      </c>
      <c r="R3511" t="str">
        <f>IF([1]Dashboard!$AK$39="Month","Month"&amp;N3511&amp;E3511&amp;F3511,IF([1]Dashboard!$AK$39="YTD",IF(O3511-[1]Dashboard!$AK$37&lt;=0,"YTD"&amp;A3511&amp;[1]Dashboard!$AK$37&amp;E3511&amp;F3511),IF([1]Dashboard!$AK$39="FY","FY"&amp;A3511&amp;E3511&amp;F3511)))</f>
        <v>YTD2025069 - EasterCHAMEGO TO GO</v>
      </c>
      <c r="S3511" t="str">
        <f>IF([1]Dashboard!$AK$39="Month","Month"&amp;N3511&amp;F3511,IF([1]Dashboard!$AK$39="YTD",IF(O3511-[1]Dashboard!$AK$37&lt;=0,"YTD"&amp;A3511&amp;[1]Dashboard!$AK$37&amp;F3511),IF([1]Dashboard!$AK$39="FY","FY"&amp;A3511&amp;F3511)))</f>
        <v>YTD202506CHAMEGO TO GO</v>
      </c>
      <c r="T3511" t="str">
        <f>IF([1]Dashboard!$AK$39="Month","Month"&amp;N3511&amp;F3511,IF([1]Dashboard!$AK$39="YTD",IF(O3511-[1]Dashboard!$AK$37&lt;=0,"YTD"&amp;A3511&amp;[1]Dashboard!$AK$37&amp;U3511),IF([1]Dashboard!$AK$39="FY","FY"&amp;A3511&amp;U3511)))</f>
        <v>YTD2025069 - EasterCHAMEGO TO GO</v>
      </c>
      <c r="U3511" t="str">
        <f t="shared" si="219"/>
        <v>9 - EasterCHAMEGO TO GO</v>
      </c>
      <c r="V3511" t="str">
        <f>IF([1]Dashboard!$AK$39="Month","Month"&amp;N3511&amp;C3511&amp;E3511,IF([1]Dashboard!$AK$39="YTD",IF(O3511-[1]Dashboard!$AK$37&lt;=0,"YTD"&amp;A3511&amp;[1]Dashboard!$AK$37&amp;C3511&amp;E3511),IF([1]Dashboard!$AK$39="FY","FY"&amp;A3511&amp;C3511&amp;E3511)))</f>
        <v>YTD202506Abbesses9 - Easter</v>
      </c>
      <c r="W3511" t="str">
        <f>IF([1]Dashboard!$AK$39="Month","Month"&amp;N3511,IF([1]Dashboard!$AK$39="YTD",IF(O3511-[1]Dashboard!$AK$37&lt;=0,"YTD"&amp;A3511&amp;[1]Dashboard!$AK$37),IF([1]Dashboard!$AK$39="FY","FY"&amp;A3511)))</f>
        <v>YTD202506</v>
      </c>
    </row>
    <row r="3512" spans="1:23" x14ac:dyDescent="0.3">
      <c r="A3512" t="s">
        <v>610</v>
      </c>
      <c r="B3512" t="s">
        <v>294</v>
      </c>
      <c r="C3512" t="s">
        <v>25</v>
      </c>
      <c r="D3512" t="s">
        <v>71</v>
      </c>
      <c r="E3512" t="s">
        <v>266</v>
      </c>
      <c r="F3512" t="s">
        <v>323</v>
      </c>
      <c r="G3512" t="s">
        <v>650</v>
      </c>
      <c r="H3512" t="s">
        <v>651</v>
      </c>
      <c r="I3512" s="4">
        <v>4</v>
      </c>
      <c r="J3512" s="4">
        <v>13.842622950819671</v>
      </c>
      <c r="K3512" s="4">
        <v>5.7180327868852459</v>
      </c>
      <c r="L3512" s="4">
        <v>8.1245901639344265</v>
      </c>
      <c r="M3512" s="5">
        <v>0.504</v>
      </c>
      <c r="N3512" t="str">
        <f t="shared" si="216"/>
        <v>202503</v>
      </c>
      <c r="O3512" t="str">
        <f t="shared" si="217"/>
        <v>03</v>
      </c>
      <c r="P3512" t="str">
        <f t="shared" si="218"/>
        <v>03.Mar2025</v>
      </c>
      <c r="Q3512" t="str">
        <f>IF([1]Dashboard!$AK$39="Month","Month"&amp;N3512&amp;E3512,IF([1]Dashboard!$AK$39="YTD",IF(O3512-[1]Dashboard!$AK$37&lt;=0,"YTD"&amp;A3512&amp;[1]Dashboard!$AK$37&amp;E3512),IF([1]Dashboard!$AK$39="FY","FY"&amp;A3512&amp;E3512)))</f>
        <v>YTD2025069 - Easter</v>
      </c>
      <c r="R3512" t="str">
        <f>IF([1]Dashboard!$AK$39="Month","Month"&amp;N3512&amp;E3512&amp;F3512,IF([1]Dashboard!$AK$39="YTD",IF(O3512-[1]Dashboard!$AK$37&lt;=0,"YTD"&amp;A3512&amp;[1]Dashboard!$AK$37&amp;E3512&amp;F3512),IF([1]Dashboard!$AK$39="FY","FY"&amp;A3512&amp;E3512&amp;F3512)))</f>
        <v>YTD2025069 - EasterClassic Egg</v>
      </c>
      <c r="S3512" t="str">
        <f>IF([1]Dashboard!$AK$39="Month","Month"&amp;N3512&amp;F3512,IF([1]Dashboard!$AK$39="YTD",IF(O3512-[1]Dashboard!$AK$37&lt;=0,"YTD"&amp;A3512&amp;[1]Dashboard!$AK$37&amp;F3512),IF([1]Dashboard!$AK$39="FY","FY"&amp;A3512&amp;F3512)))</f>
        <v>YTD202506Classic Egg</v>
      </c>
      <c r="T3512" t="str">
        <f>IF([1]Dashboard!$AK$39="Month","Month"&amp;N3512&amp;F3512,IF([1]Dashboard!$AK$39="YTD",IF(O3512-[1]Dashboard!$AK$37&lt;=0,"YTD"&amp;A3512&amp;[1]Dashboard!$AK$37&amp;U3512),IF([1]Dashboard!$AK$39="FY","FY"&amp;A3512&amp;U3512)))</f>
        <v>YTD2025069 - EasterClassic Egg</v>
      </c>
      <c r="U3512" t="str">
        <f t="shared" si="219"/>
        <v>9 - EasterClassic Egg</v>
      </c>
      <c r="V3512" t="str">
        <f>IF([1]Dashboard!$AK$39="Month","Month"&amp;N3512&amp;C3512&amp;E3512,IF([1]Dashboard!$AK$39="YTD",IF(O3512-[1]Dashboard!$AK$37&lt;=0,"YTD"&amp;A3512&amp;[1]Dashboard!$AK$37&amp;C3512&amp;E3512),IF([1]Dashboard!$AK$39="FY","FY"&amp;A3512&amp;C3512&amp;E3512)))</f>
        <v>YTD202506Abbesses9 - Easter</v>
      </c>
      <c r="W3512" t="str">
        <f>IF([1]Dashboard!$AK$39="Month","Month"&amp;N3512,IF([1]Dashboard!$AK$39="YTD",IF(O3512-[1]Dashboard!$AK$37&lt;=0,"YTD"&amp;A3512&amp;[1]Dashboard!$AK$37),IF([1]Dashboard!$AK$39="FY","FY"&amp;A3512)))</f>
        <v>YTD202506</v>
      </c>
    </row>
    <row r="3513" spans="1:23" x14ac:dyDescent="0.3">
      <c r="A3513" t="s">
        <v>610</v>
      </c>
      <c r="B3513" t="s">
        <v>294</v>
      </c>
      <c r="C3513" t="s">
        <v>25</v>
      </c>
      <c r="D3513" t="s">
        <v>71</v>
      </c>
      <c r="E3513" t="s">
        <v>266</v>
      </c>
      <c r="F3513" t="s">
        <v>46</v>
      </c>
      <c r="G3513" t="s">
        <v>652</v>
      </c>
      <c r="H3513" t="s">
        <v>653</v>
      </c>
      <c r="I3513" s="4">
        <v>11</v>
      </c>
      <c r="J3513" s="4">
        <v>53.501639344262287</v>
      </c>
      <c r="K3513" s="4">
        <v>19.427322404371584</v>
      </c>
      <c r="L3513" s="4">
        <v>34.074316939890707</v>
      </c>
      <c r="M3513" s="5">
        <v>2.3759999999999999</v>
      </c>
      <c r="N3513" t="str">
        <f t="shared" si="216"/>
        <v>202503</v>
      </c>
      <c r="O3513" t="str">
        <f t="shared" si="217"/>
        <v>03</v>
      </c>
      <c r="P3513" t="str">
        <f t="shared" si="218"/>
        <v>03.Mar2025</v>
      </c>
      <c r="Q3513" t="str">
        <f>IF([1]Dashboard!$AK$39="Month","Month"&amp;N3513&amp;E3513,IF([1]Dashboard!$AK$39="YTD",IF(O3513-[1]Dashboard!$AK$37&lt;=0,"YTD"&amp;A3513&amp;[1]Dashboard!$AK$37&amp;E3513),IF([1]Dashboard!$AK$39="FY","FY"&amp;A3513&amp;E3513)))</f>
        <v>YTD2025069 - Easter</v>
      </c>
      <c r="R3513" t="str">
        <f>IF([1]Dashboard!$AK$39="Month","Month"&amp;N3513&amp;E3513&amp;F3513,IF([1]Dashboard!$AK$39="YTD",IF(O3513-[1]Dashboard!$AK$37&lt;=0,"YTD"&amp;A3513&amp;[1]Dashboard!$AK$37&amp;E3513&amp;F3513),IF([1]Dashboard!$AK$39="FY","FY"&amp;A3513&amp;E3513&amp;F3513)))</f>
        <v>YTD2025069 - EasterENROBE TO GO</v>
      </c>
      <c r="S3513" t="str">
        <f>IF([1]Dashboard!$AK$39="Month","Month"&amp;N3513&amp;F3513,IF([1]Dashboard!$AK$39="YTD",IF(O3513-[1]Dashboard!$AK$37&lt;=0,"YTD"&amp;A3513&amp;[1]Dashboard!$AK$37&amp;F3513),IF([1]Dashboard!$AK$39="FY","FY"&amp;A3513&amp;F3513)))</f>
        <v>YTD202506ENROBE TO GO</v>
      </c>
      <c r="T3513" t="str">
        <f>IF([1]Dashboard!$AK$39="Month","Month"&amp;N3513&amp;F3513,IF([1]Dashboard!$AK$39="YTD",IF(O3513-[1]Dashboard!$AK$37&lt;=0,"YTD"&amp;A3513&amp;[1]Dashboard!$AK$37&amp;U3513),IF([1]Dashboard!$AK$39="FY","FY"&amp;A3513&amp;U3513)))</f>
        <v>YTD2025069 - EasterENROBE TO GO</v>
      </c>
      <c r="U3513" t="str">
        <f t="shared" si="219"/>
        <v>9 - EasterENROBE TO GO</v>
      </c>
      <c r="V3513" t="str">
        <f>IF([1]Dashboard!$AK$39="Month","Month"&amp;N3513&amp;C3513&amp;E3513,IF([1]Dashboard!$AK$39="YTD",IF(O3513-[1]Dashboard!$AK$37&lt;=0,"YTD"&amp;A3513&amp;[1]Dashboard!$AK$37&amp;C3513&amp;E3513),IF([1]Dashboard!$AK$39="FY","FY"&amp;A3513&amp;C3513&amp;E3513)))</f>
        <v>YTD202506Abbesses9 - Easter</v>
      </c>
      <c r="W3513" t="str">
        <f>IF([1]Dashboard!$AK$39="Month","Month"&amp;N3513,IF([1]Dashboard!$AK$39="YTD",IF(O3513-[1]Dashboard!$AK$37&lt;=0,"YTD"&amp;A3513&amp;[1]Dashboard!$AK$37),IF([1]Dashboard!$AK$39="FY","FY"&amp;A3513)))</f>
        <v>YTD202506</v>
      </c>
    </row>
    <row r="3514" spans="1:23" x14ac:dyDescent="0.3">
      <c r="A3514" t="s">
        <v>610</v>
      </c>
      <c r="B3514" t="s">
        <v>294</v>
      </c>
      <c r="C3514" t="s">
        <v>25</v>
      </c>
      <c r="D3514" t="s">
        <v>71</v>
      </c>
      <c r="E3514" t="s">
        <v>266</v>
      </c>
      <c r="F3514" t="s">
        <v>269</v>
      </c>
      <c r="G3514" t="s">
        <v>654</v>
      </c>
      <c r="H3514" t="s">
        <v>655</v>
      </c>
      <c r="I3514" s="4">
        <v>2</v>
      </c>
      <c r="J3514" s="4">
        <v>6.1530054644808736</v>
      </c>
      <c r="K3514" s="4">
        <v>2.2557377049180327</v>
      </c>
      <c r="L3514" s="4">
        <v>3.8972677595628409</v>
      </c>
      <c r="M3514" s="5">
        <v>0.3</v>
      </c>
      <c r="N3514" t="str">
        <f t="shared" si="216"/>
        <v>202503</v>
      </c>
      <c r="O3514" t="str">
        <f t="shared" si="217"/>
        <v>03</v>
      </c>
      <c r="P3514" t="str">
        <f t="shared" si="218"/>
        <v>03.Mar2025</v>
      </c>
      <c r="Q3514" t="str">
        <f>IF([1]Dashboard!$AK$39="Month","Month"&amp;N3514&amp;E3514,IF([1]Dashboard!$AK$39="YTD",IF(O3514-[1]Dashboard!$AK$37&lt;=0,"YTD"&amp;A3514&amp;[1]Dashboard!$AK$37&amp;E3514),IF([1]Dashboard!$AK$39="FY","FY"&amp;A3514&amp;E3514)))</f>
        <v>YTD2025069 - Easter</v>
      </c>
      <c r="R3514" t="str">
        <f>IF([1]Dashboard!$AK$39="Month","Month"&amp;N3514&amp;E3514&amp;F3514,IF([1]Dashboard!$AK$39="YTD",IF(O3514-[1]Dashboard!$AK$37&lt;=0,"YTD"&amp;A3514&amp;[1]Dashboard!$AK$37&amp;E3514&amp;F3514),IF([1]Dashboard!$AK$39="FY","FY"&amp;A3514&amp;E3514&amp;F3514)))</f>
        <v>YTD2025069 - EasterKids Egg</v>
      </c>
      <c r="S3514" t="str">
        <f>IF([1]Dashboard!$AK$39="Month","Month"&amp;N3514&amp;F3514,IF([1]Dashboard!$AK$39="YTD",IF(O3514-[1]Dashboard!$AK$37&lt;=0,"YTD"&amp;A3514&amp;[1]Dashboard!$AK$37&amp;F3514),IF([1]Dashboard!$AK$39="FY","FY"&amp;A3514&amp;F3514)))</f>
        <v>YTD202506Kids Egg</v>
      </c>
      <c r="T3514" t="str">
        <f>IF([1]Dashboard!$AK$39="Month","Month"&amp;N3514&amp;F3514,IF([1]Dashboard!$AK$39="YTD",IF(O3514-[1]Dashboard!$AK$37&lt;=0,"YTD"&amp;A3514&amp;[1]Dashboard!$AK$37&amp;U3514),IF([1]Dashboard!$AK$39="FY","FY"&amp;A3514&amp;U3514)))</f>
        <v>YTD2025069 - EasterKids Egg</v>
      </c>
      <c r="U3514" t="str">
        <f t="shared" si="219"/>
        <v>9 - EasterKids Egg</v>
      </c>
      <c r="V3514" t="str">
        <f>IF([1]Dashboard!$AK$39="Month","Month"&amp;N3514&amp;C3514&amp;E3514,IF([1]Dashboard!$AK$39="YTD",IF(O3514-[1]Dashboard!$AK$37&lt;=0,"YTD"&amp;A3514&amp;[1]Dashboard!$AK$37&amp;C3514&amp;E3514),IF([1]Dashboard!$AK$39="FY","FY"&amp;A3514&amp;C3514&amp;E3514)))</f>
        <v>YTD202506Abbesses9 - Easter</v>
      </c>
      <c r="W3514" t="str">
        <f>IF([1]Dashboard!$AK$39="Month","Month"&amp;N3514,IF([1]Dashboard!$AK$39="YTD",IF(O3514-[1]Dashboard!$AK$37&lt;=0,"YTD"&amp;A3514&amp;[1]Dashboard!$AK$37),IF([1]Dashboard!$AK$39="FY","FY"&amp;A3514)))</f>
        <v>YTD202506</v>
      </c>
    </row>
    <row r="3515" spans="1:23" x14ac:dyDescent="0.3">
      <c r="A3515" t="s">
        <v>610</v>
      </c>
      <c r="B3515" t="s">
        <v>294</v>
      </c>
      <c r="C3515" t="s">
        <v>25</v>
      </c>
      <c r="D3515" t="s">
        <v>71</v>
      </c>
      <c r="E3515" t="s">
        <v>266</v>
      </c>
      <c r="F3515" t="s">
        <v>269</v>
      </c>
      <c r="G3515" t="s">
        <v>270</v>
      </c>
      <c r="H3515" t="s">
        <v>656</v>
      </c>
      <c r="I3515" s="4">
        <v>9</v>
      </c>
      <c r="J3515" s="4">
        <v>47.547540983606559</v>
      </c>
      <c r="K3515" s="4">
        <v>26.104918032786884</v>
      </c>
      <c r="L3515" s="4">
        <v>21.442622950819679</v>
      </c>
      <c r="M3515" s="5">
        <v>1.26</v>
      </c>
      <c r="N3515" t="str">
        <f t="shared" si="216"/>
        <v>202503</v>
      </c>
      <c r="O3515" t="str">
        <f t="shared" si="217"/>
        <v>03</v>
      </c>
      <c r="P3515" t="str">
        <f t="shared" si="218"/>
        <v>03.Mar2025</v>
      </c>
      <c r="Q3515" t="str">
        <f>IF([1]Dashboard!$AK$39="Month","Month"&amp;N3515&amp;E3515,IF([1]Dashboard!$AK$39="YTD",IF(O3515-[1]Dashboard!$AK$37&lt;=0,"YTD"&amp;A3515&amp;[1]Dashboard!$AK$37&amp;E3515),IF([1]Dashboard!$AK$39="FY","FY"&amp;A3515&amp;E3515)))</f>
        <v>YTD2025069 - Easter</v>
      </c>
      <c r="R3515" t="str">
        <f>IF([1]Dashboard!$AK$39="Month","Month"&amp;N3515&amp;E3515&amp;F3515,IF([1]Dashboard!$AK$39="YTD",IF(O3515-[1]Dashboard!$AK$37&lt;=0,"YTD"&amp;A3515&amp;[1]Dashboard!$AK$37&amp;E3515&amp;F3515),IF([1]Dashboard!$AK$39="FY","FY"&amp;A3515&amp;E3515&amp;F3515)))</f>
        <v>YTD2025069 - EasterKids Egg</v>
      </c>
      <c r="S3515" t="str">
        <f>IF([1]Dashboard!$AK$39="Month","Month"&amp;N3515&amp;F3515,IF([1]Dashboard!$AK$39="YTD",IF(O3515-[1]Dashboard!$AK$37&lt;=0,"YTD"&amp;A3515&amp;[1]Dashboard!$AK$37&amp;F3515),IF([1]Dashboard!$AK$39="FY","FY"&amp;A3515&amp;F3515)))</f>
        <v>YTD202506Kids Egg</v>
      </c>
      <c r="T3515" t="str">
        <f>IF([1]Dashboard!$AK$39="Month","Month"&amp;N3515&amp;F3515,IF([1]Dashboard!$AK$39="YTD",IF(O3515-[1]Dashboard!$AK$37&lt;=0,"YTD"&amp;A3515&amp;[1]Dashboard!$AK$37&amp;U3515),IF([1]Dashboard!$AK$39="FY","FY"&amp;A3515&amp;U3515)))</f>
        <v>YTD2025069 - EasterKids Egg</v>
      </c>
      <c r="U3515" t="str">
        <f t="shared" si="219"/>
        <v>9 - EasterKids Egg</v>
      </c>
      <c r="V3515" t="str">
        <f>IF([1]Dashboard!$AK$39="Month","Month"&amp;N3515&amp;C3515&amp;E3515,IF([1]Dashboard!$AK$39="YTD",IF(O3515-[1]Dashboard!$AK$37&lt;=0,"YTD"&amp;A3515&amp;[1]Dashboard!$AK$37&amp;C3515&amp;E3515),IF([1]Dashboard!$AK$39="FY","FY"&amp;A3515&amp;C3515&amp;E3515)))</f>
        <v>YTD202506Abbesses9 - Easter</v>
      </c>
      <c r="W3515" t="str">
        <f>IF([1]Dashboard!$AK$39="Month","Month"&amp;N3515,IF([1]Dashboard!$AK$39="YTD",IF(O3515-[1]Dashboard!$AK$37&lt;=0,"YTD"&amp;A3515&amp;[1]Dashboard!$AK$37),IF([1]Dashboard!$AK$39="FY","FY"&amp;A3515)))</f>
        <v>YTD202506</v>
      </c>
    </row>
    <row r="3516" spans="1:23" x14ac:dyDescent="0.3">
      <c r="A3516" t="s">
        <v>610</v>
      </c>
      <c r="B3516" t="s">
        <v>294</v>
      </c>
      <c r="C3516" t="s">
        <v>25</v>
      </c>
      <c r="D3516" t="s">
        <v>71</v>
      </c>
      <c r="E3516" t="s">
        <v>266</v>
      </c>
      <c r="F3516" t="s">
        <v>269</v>
      </c>
      <c r="G3516" t="s">
        <v>330</v>
      </c>
      <c r="H3516" t="s">
        <v>657</v>
      </c>
      <c r="I3516" s="4">
        <v>8</v>
      </c>
      <c r="J3516" s="4">
        <v>14.839344262295082</v>
      </c>
      <c r="K3516" s="4">
        <v>4.8262295081967208</v>
      </c>
      <c r="L3516" s="4">
        <v>10.01311475409836</v>
      </c>
      <c r="M3516" s="5">
        <v>0.57599999999999996</v>
      </c>
      <c r="N3516" t="str">
        <f t="shared" si="216"/>
        <v>202503</v>
      </c>
      <c r="O3516" t="str">
        <f t="shared" si="217"/>
        <v>03</v>
      </c>
      <c r="P3516" t="str">
        <f t="shared" si="218"/>
        <v>03.Mar2025</v>
      </c>
      <c r="Q3516" t="str">
        <f>IF([1]Dashboard!$AK$39="Month","Month"&amp;N3516&amp;E3516,IF([1]Dashboard!$AK$39="YTD",IF(O3516-[1]Dashboard!$AK$37&lt;=0,"YTD"&amp;A3516&amp;[1]Dashboard!$AK$37&amp;E3516),IF([1]Dashboard!$AK$39="FY","FY"&amp;A3516&amp;E3516)))</f>
        <v>YTD2025069 - Easter</v>
      </c>
      <c r="R3516" t="str">
        <f>IF([1]Dashboard!$AK$39="Month","Month"&amp;N3516&amp;E3516&amp;F3516,IF([1]Dashboard!$AK$39="YTD",IF(O3516-[1]Dashboard!$AK$37&lt;=0,"YTD"&amp;A3516&amp;[1]Dashboard!$AK$37&amp;E3516&amp;F3516),IF([1]Dashboard!$AK$39="FY","FY"&amp;A3516&amp;E3516&amp;F3516)))</f>
        <v>YTD2025069 - EasterKids Egg</v>
      </c>
      <c r="S3516" t="str">
        <f>IF([1]Dashboard!$AK$39="Month","Month"&amp;N3516&amp;F3516,IF([1]Dashboard!$AK$39="YTD",IF(O3516-[1]Dashboard!$AK$37&lt;=0,"YTD"&amp;A3516&amp;[1]Dashboard!$AK$37&amp;F3516),IF([1]Dashboard!$AK$39="FY","FY"&amp;A3516&amp;F3516)))</f>
        <v>YTD202506Kids Egg</v>
      </c>
      <c r="T3516" t="str">
        <f>IF([1]Dashboard!$AK$39="Month","Month"&amp;N3516&amp;F3516,IF([1]Dashboard!$AK$39="YTD",IF(O3516-[1]Dashboard!$AK$37&lt;=0,"YTD"&amp;A3516&amp;[1]Dashboard!$AK$37&amp;U3516),IF([1]Dashboard!$AK$39="FY","FY"&amp;A3516&amp;U3516)))</f>
        <v>YTD2025069 - EasterKids Egg</v>
      </c>
      <c r="U3516" t="str">
        <f t="shared" si="219"/>
        <v>9 - EasterKids Egg</v>
      </c>
      <c r="V3516" t="str">
        <f>IF([1]Dashboard!$AK$39="Month","Month"&amp;N3516&amp;C3516&amp;E3516,IF([1]Dashboard!$AK$39="YTD",IF(O3516-[1]Dashboard!$AK$37&lt;=0,"YTD"&amp;A3516&amp;[1]Dashboard!$AK$37&amp;C3516&amp;E3516),IF([1]Dashboard!$AK$39="FY","FY"&amp;A3516&amp;C3516&amp;E3516)))</f>
        <v>YTD202506Abbesses9 - Easter</v>
      </c>
      <c r="W3516" t="str">
        <f>IF([1]Dashboard!$AK$39="Month","Month"&amp;N3516,IF([1]Dashboard!$AK$39="YTD",IF(O3516-[1]Dashboard!$AK$37&lt;=0,"YTD"&amp;A3516&amp;[1]Dashboard!$AK$37),IF([1]Dashboard!$AK$39="FY","FY"&amp;A3516)))</f>
        <v>YTD202506</v>
      </c>
    </row>
    <row r="3517" spans="1:23" x14ac:dyDescent="0.3">
      <c r="A3517" t="s">
        <v>610</v>
      </c>
      <c r="B3517" t="s">
        <v>294</v>
      </c>
      <c r="C3517" t="s">
        <v>25</v>
      </c>
      <c r="D3517" t="s">
        <v>71</v>
      </c>
      <c r="E3517" t="s">
        <v>266</v>
      </c>
      <c r="F3517" t="s">
        <v>272</v>
      </c>
      <c r="G3517" t="s">
        <v>290</v>
      </c>
      <c r="H3517" t="s">
        <v>658</v>
      </c>
      <c r="I3517" s="4">
        <v>8</v>
      </c>
      <c r="J3517" s="4">
        <v>46.636065573770509</v>
      </c>
      <c r="K3517" s="4">
        <v>24.900546448087432</v>
      </c>
      <c r="L3517" s="4">
        <v>21.735519125683073</v>
      </c>
      <c r="M3517" s="5">
        <v>2.08</v>
      </c>
      <c r="N3517" t="str">
        <f t="shared" si="216"/>
        <v>202503</v>
      </c>
      <c r="O3517" t="str">
        <f t="shared" si="217"/>
        <v>03</v>
      </c>
      <c r="P3517" t="str">
        <f t="shared" si="218"/>
        <v>03.Mar2025</v>
      </c>
      <c r="Q3517" t="str">
        <f>IF([1]Dashboard!$AK$39="Month","Month"&amp;N3517&amp;E3517,IF([1]Dashboard!$AK$39="YTD",IF(O3517-[1]Dashboard!$AK$37&lt;=0,"YTD"&amp;A3517&amp;[1]Dashboard!$AK$37&amp;E3517),IF([1]Dashboard!$AK$39="FY","FY"&amp;A3517&amp;E3517)))</f>
        <v>YTD2025069 - Easter</v>
      </c>
      <c r="R3517" t="str">
        <f>IF([1]Dashboard!$AK$39="Month","Month"&amp;N3517&amp;E3517&amp;F3517,IF([1]Dashboard!$AK$39="YTD",IF(O3517-[1]Dashboard!$AK$37&lt;=0,"YTD"&amp;A3517&amp;[1]Dashboard!$AK$37&amp;E3517&amp;F3517),IF([1]Dashboard!$AK$39="FY","FY"&amp;A3517&amp;E3517&amp;F3517)))</f>
        <v>YTD2025069 - EasterQQ Egg</v>
      </c>
      <c r="S3517" t="str">
        <f>IF([1]Dashboard!$AK$39="Month","Month"&amp;N3517&amp;F3517,IF([1]Dashboard!$AK$39="YTD",IF(O3517-[1]Dashboard!$AK$37&lt;=0,"YTD"&amp;A3517&amp;[1]Dashboard!$AK$37&amp;F3517),IF([1]Dashboard!$AK$39="FY","FY"&amp;A3517&amp;F3517)))</f>
        <v>YTD202506QQ Egg</v>
      </c>
      <c r="T3517" t="str">
        <f>IF([1]Dashboard!$AK$39="Month","Month"&amp;N3517&amp;F3517,IF([1]Dashboard!$AK$39="YTD",IF(O3517-[1]Dashboard!$AK$37&lt;=0,"YTD"&amp;A3517&amp;[1]Dashboard!$AK$37&amp;U3517),IF([1]Dashboard!$AK$39="FY","FY"&amp;A3517&amp;U3517)))</f>
        <v>YTD2025069 - EasterQQ Egg</v>
      </c>
      <c r="U3517" t="str">
        <f t="shared" si="219"/>
        <v>9 - EasterQQ Egg</v>
      </c>
      <c r="V3517" t="str">
        <f>IF([1]Dashboard!$AK$39="Month","Month"&amp;N3517&amp;C3517&amp;E3517,IF([1]Dashboard!$AK$39="YTD",IF(O3517-[1]Dashboard!$AK$37&lt;=0,"YTD"&amp;A3517&amp;[1]Dashboard!$AK$37&amp;C3517&amp;E3517),IF([1]Dashboard!$AK$39="FY","FY"&amp;A3517&amp;C3517&amp;E3517)))</f>
        <v>YTD202506Abbesses9 - Easter</v>
      </c>
      <c r="W3517" t="str">
        <f>IF([1]Dashboard!$AK$39="Month","Month"&amp;N3517,IF([1]Dashboard!$AK$39="YTD",IF(O3517-[1]Dashboard!$AK$37&lt;=0,"YTD"&amp;A3517&amp;[1]Dashboard!$AK$37),IF([1]Dashboard!$AK$39="FY","FY"&amp;A3517)))</f>
        <v>YTD202506</v>
      </c>
    </row>
    <row r="3518" spans="1:23" x14ac:dyDescent="0.3">
      <c r="A3518" t="s">
        <v>610</v>
      </c>
      <c r="B3518" t="s">
        <v>294</v>
      </c>
      <c r="C3518" t="s">
        <v>25</v>
      </c>
      <c r="D3518" t="s">
        <v>71</v>
      </c>
      <c r="E3518" t="s">
        <v>266</v>
      </c>
      <c r="F3518" t="s">
        <v>272</v>
      </c>
      <c r="G3518" t="s">
        <v>659</v>
      </c>
      <c r="H3518" t="s">
        <v>660</v>
      </c>
      <c r="I3518" s="4">
        <v>5</v>
      </c>
      <c r="J3518" s="4">
        <v>29.67650273224044</v>
      </c>
      <c r="K3518" s="4">
        <v>14.306010928961749</v>
      </c>
      <c r="L3518" s="4">
        <v>15.370491803278689</v>
      </c>
      <c r="M3518" s="5">
        <v>1.3</v>
      </c>
      <c r="N3518" t="str">
        <f t="shared" si="216"/>
        <v>202503</v>
      </c>
      <c r="O3518" t="str">
        <f t="shared" si="217"/>
        <v>03</v>
      </c>
      <c r="P3518" t="str">
        <f t="shared" si="218"/>
        <v>03.Mar2025</v>
      </c>
      <c r="Q3518" t="str">
        <f>IF([1]Dashboard!$AK$39="Month","Month"&amp;N3518&amp;E3518,IF([1]Dashboard!$AK$39="YTD",IF(O3518-[1]Dashboard!$AK$37&lt;=0,"YTD"&amp;A3518&amp;[1]Dashboard!$AK$37&amp;E3518),IF([1]Dashboard!$AK$39="FY","FY"&amp;A3518&amp;E3518)))</f>
        <v>YTD2025069 - Easter</v>
      </c>
      <c r="R3518" t="str">
        <f>IF([1]Dashboard!$AK$39="Month","Month"&amp;N3518&amp;E3518&amp;F3518,IF([1]Dashboard!$AK$39="YTD",IF(O3518-[1]Dashboard!$AK$37&lt;=0,"YTD"&amp;A3518&amp;[1]Dashboard!$AK$37&amp;E3518&amp;F3518),IF([1]Dashboard!$AK$39="FY","FY"&amp;A3518&amp;E3518&amp;F3518)))</f>
        <v>YTD2025069 - EasterQQ Egg</v>
      </c>
      <c r="S3518" t="str">
        <f>IF([1]Dashboard!$AK$39="Month","Month"&amp;N3518&amp;F3518,IF([1]Dashboard!$AK$39="YTD",IF(O3518-[1]Dashboard!$AK$37&lt;=0,"YTD"&amp;A3518&amp;[1]Dashboard!$AK$37&amp;F3518),IF([1]Dashboard!$AK$39="FY","FY"&amp;A3518&amp;F3518)))</f>
        <v>YTD202506QQ Egg</v>
      </c>
      <c r="T3518" t="str">
        <f>IF([1]Dashboard!$AK$39="Month","Month"&amp;N3518&amp;F3518,IF([1]Dashboard!$AK$39="YTD",IF(O3518-[1]Dashboard!$AK$37&lt;=0,"YTD"&amp;A3518&amp;[1]Dashboard!$AK$37&amp;U3518),IF([1]Dashboard!$AK$39="FY","FY"&amp;A3518&amp;U3518)))</f>
        <v>YTD2025069 - EasterQQ Egg</v>
      </c>
      <c r="U3518" t="str">
        <f t="shared" si="219"/>
        <v>9 - EasterQQ Egg</v>
      </c>
      <c r="V3518" t="str">
        <f>IF([1]Dashboard!$AK$39="Month","Month"&amp;N3518&amp;C3518&amp;E3518,IF([1]Dashboard!$AK$39="YTD",IF(O3518-[1]Dashboard!$AK$37&lt;=0,"YTD"&amp;A3518&amp;[1]Dashboard!$AK$37&amp;C3518&amp;E3518),IF([1]Dashboard!$AK$39="FY","FY"&amp;A3518&amp;C3518&amp;E3518)))</f>
        <v>YTD202506Abbesses9 - Easter</v>
      </c>
      <c r="W3518" t="str">
        <f>IF([1]Dashboard!$AK$39="Month","Month"&amp;N3518,IF([1]Dashboard!$AK$39="YTD",IF(O3518-[1]Dashboard!$AK$37&lt;=0,"YTD"&amp;A3518&amp;[1]Dashboard!$AK$37),IF([1]Dashboard!$AK$39="FY","FY"&amp;A3518)))</f>
        <v>YTD202506</v>
      </c>
    </row>
    <row r="3519" spans="1:23" x14ac:dyDescent="0.3">
      <c r="A3519" t="s">
        <v>610</v>
      </c>
      <c r="B3519" t="s">
        <v>294</v>
      </c>
      <c r="C3519" t="s">
        <v>25</v>
      </c>
      <c r="D3519" t="s">
        <v>71</v>
      </c>
      <c r="E3519" t="s">
        <v>266</v>
      </c>
      <c r="F3519" t="s">
        <v>272</v>
      </c>
      <c r="G3519" t="s">
        <v>273</v>
      </c>
      <c r="H3519" t="s">
        <v>661</v>
      </c>
      <c r="I3519" s="4">
        <v>5</v>
      </c>
      <c r="J3519" s="4">
        <v>27.980327868852456</v>
      </c>
      <c r="K3519" s="4">
        <v>13.55191256830601</v>
      </c>
      <c r="L3519" s="4">
        <v>14.428415300546446</v>
      </c>
      <c r="M3519" s="5">
        <v>1.3</v>
      </c>
      <c r="N3519" t="str">
        <f t="shared" si="216"/>
        <v>202503</v>
      </c>
      <c r="O3519" t="str">
        <f t="shared" si="217"/>
        <v>03</v>
      </c>
      <c r="P3519" t="str">
        <f t="shared" si="218"/>
        <v>03.Mar2025</v>
      </c>
      <c r="Q3519" t="str">
        <f>IF([1]Dashboard!$AK$39="Month","Month"&amp;N3519&amp;E3519,IF([1]Dashboard!$AK$39="YTD",IF(O3519-[1]Dashboard!$AK$37&lt;=0,"YTD"&amp;A3519&amp;[1]Dashboard!$AK$37&amp;E3519),IF([1]Dashboard!$AK$39="FY","FY"&amp;A3519&amp;E3519)))</f>
        <v>YTD2025069 - Easter</v>
      </c>
      <c r="R3519" t="str">
        <f>IF([1]Dashboard!$AK$39="Month","Month"&amp;N3519&amp;E3519&amp;F3519,IF([1]Dashboard!$AK$39="YTD",IF(O3519-[1]Dashboard!$AK$37&lt;=0,"YTD"&amp;A3519&amp;[1]Dashboard!$AK$37&amp;E3519&amp;F3519),IF([1]Dashboard!$AK$39="FY","FY"&amp;A3519&amp;E3519&amp;F3519)))</f>
        <v>YTD2025069 - EasterQQ Egg</v>
      </c>
      <c r="S3519" t="str">
        <f>IF([1]Dashboard!$AK$39="Month","Month"&amp;N3519&amp;F3519,IF([1]Dashboard!$AK$39="YTD",IF(O3519-[1]Dashboard!$AK$37&lt;=0,"YTD"&amp;A3519&amp;[1]Dashboard!$AK$37&amp;F3519),IF([1]Dashboard!$AK$39="FY","FY"&amp;A3519&amp;F3519)))</f>
        <v>YTD202506QQ Egg</v>
      </c>
      <c r="T3519" t="str">
        <f>IF([1]Dashboard!$AK$39="Month","Month"&amp;N3519&amp;F3519,IF([1]Dashboard!$AK$39="YTD",IF(O3519-[1]Dashboard!$AK$37&lt;=0,"YTD"&amp;A3519&amp;[1]Dashboard!$AK$37&amp;U3519),IF([1]Dashboard!$AK$39="FY","FY"&amp;A3519&amp;U3519)))</f>
        <v>YTD2025069 - EasterQQ Egg</v>
      </c>
      <c r="U3519" t="str">
        <f t="shared" si="219"/>
        <v>9 - EasterQQ Egg</v>
      </c>
      <c r="V3519" t="str">
        <f>IF([1]Dashboard!$AK$39="Month","Month"&amp;N3519&amp;C3519&amp;E3519,IF([1]Dashboard!$AK$39="YTD",IF(O3519-[1]Dashboard!$AK$37&lt;=0,"YTD"&amp;A3519&amp;[1]Dashboard!$AK$37&amp;C3519&amp;E3519),IF([1]Dashboard!$AK$39="FY","FY"&amp;A3519&amp;C3519&amp;E3519)))</f>
        <v>YTD202506Abbesses9 - Easter</v>
      </c>
      <c r="W3519" t="str">
        <f>IF([1]Dashboard!$AK$39="Month","Month"&amp;N3519,IF([1]Dashboard!$AK$39="YTD",IF(O3519-[1]Dashboard!$AK$37&lt;=0,"YTD"&amp;A3519&amp;[1]Dashboard!$AK$37),IF([1]Dashboard!$AK$39="FY","FY"&amp;A3519)))</f>
        <v>YTD202506</v>
      </c>
    </row>
    <row r="3520" spans="1:23" x14ac:dyDescent="0.3">
      <c r="A3520" t="s">
        <v>610</v>
      </c>
      <c r="B3520" t="s">
        <v>294</v>
      </c>
      <c r="C3520" t="s">
        <v>25</v>
      </c>
      <c r="D3520" t="s">
        <v>71</v>
      </c>
      <c r="E3520" t="s">
        <v>266</v>
      </c>
      <c r="F3520" t="s">
        <v>272</v>
      </c>
      <c r="G3520" t="s">
        <v>275</v>
      </c>
      <c r="H3520" t="s">
        <v>662</v>
      </c>
      <c r="I3520" s="4">
        <v>10</v>
      </c>
      <c r="J3520" s="4">
        <v>66.024043715846986</v>
      </c>
      <c r="K3520" s="4">
        <v>29.377049180327869</v>
      </c>
      <c r="L3520" s="4">
        <v>36.646994535519113</v>
      </c>
      <c r="M3520" s="5">
        <v>2.6</v>
      </c>
      <c r="N3520" t="str">
        <f t="shared" si="216"/>
        <v>202503</v>
      </c>
      <c r="O3520" t="str">
        <f t="shared" si="217"/>
        <v>03</v>
      </c>
      <c r="P3520" t="str">
        <f t="shared" si="218"/>
        <v>03.Mar2025</v>
      </c>
      <c r="Q3520" t="str">
        <f>IF([1]Dashboard!$AK$39="Month","Month"&amp;N3520&amp;E3520,IF([1]Dashboard!$AK$39="YTD",IF(O3520-[1]Dashboard!$AK$37&lt;=0,"YTD"&amp;A3520&amp;[1]Dashboard!$AK$37&amp;E3520),IF([1]Dashboard!$AK$39="FY","FY"&amp;A3520&amp;E3520)))</f>
        <v>YTD2025069 - Easter</v>
      </c>
      <c r="R3520" t="str">
        <f>IF([1]Dashboard!$AK$39="Month","Month"&amp;N3520&amp;E3520&amp;F3520,IF([1]Dashboard!$AK$39="YTD",IF(O3520-[1]Dashboard!$AK$37&lt;=0,"YTD"&amp;A3520&amp;[1]Dashboard!$AK$37&amp;E3520&amp;F3520),IF([1]Dashboard!$AK$39="FY","FY"&amp;A3520&amp;E3520&amp;F3520)))</f>
        <v>YTD2025069 - EasterQQ Egg</v>
      </c>
      <c r="S3520" t="str">
        <f>IF([1]Dashboard!$AK$39="Month","Month"&amp;N3520&amp;F3520,IF([1]Dashboard!$AK$39="YTD",IF(O3520-[1]Dashboard!$AK$37&lt;=0,"YTD"&amp;A3520&amp;[1]Dashboard!$AK$37&amp;F3520),IF([1]Dashboard!$AK$39="FY","FY"&amp;A3520&amp;F3520)))</f>
        <v>YTD202506QQ Egg</v>
      </c>
      <c r="T3520" t="str">
        <f>IF([1]Dashboard!$AK$39="Month","Month"&amp;N3520&amp;F3520,IF([1]Dashboard!$AK$39="YTD",IF(O3520-[1]Dashboard!$AK$37&lt;=0,"YTD"&amp;A3520&amp;[1]Dashboard!$AK$37&amp;U3520),IF([1]Dashboard!$AK$39="FY","FY"&amp;A3520&amp;U3520)))</f>
        <v>YTD2025069 - EasterQQ Egg</v>
      </c>
      <c r="U3520" t="str">
        <f t="shared" si="219"/>
        <v>9 - EasterQQ Egg</v>
      </c>
      <c r="V3520" t="str">
        <f>IF([1]Dashboard!$AK$39="Month","Month"&amp;N3520&amp;C3520&amp;E3520,IF([1]Dashboard!$AK$39="YTD",IF(O3520-[1]Dashboard!$AK$37&lt;=0,"YTD"&amp;A3520&amp;[1]Dashboard!$AK$37&amp;C3520&amp;E3520),IF([1]Dashboard!$AK$39="FY","FY"&amp;A3520&amp;C3520&amp;E3520)))</f>
        <v>YTD202506Abbesses9 - Easter</v>
      </c>
      <c r="W3520" t="str">
        <f>IF([1]Dashboard!$AK$39="Month","Month"&amp;N3520,IF([1]Dashboard!$AK$39="YTD",IF(O3520-[1]Dashboard!$AK$37&lt;=0,"YTD"&amp;A3520&amp;[1]Dashboard!$AK$37),IF([1]Dashboard!$AK$39="FY","FY"&amp;A3520)))</f>
        <v>YTD202506</v>
      </c>
    </row>
    <row r="3521" spans="1:23" x14ac:dyDescent="0.3">
      <c r="A3521" t="s">
        <v>610</v>
      </c>
      <c r="B3521" t="s">
        <v>294</v>
      </c>
      <c r="C3521" t="s">
        <v>25</v>
      </c>
      <c r="D3521" t="s">
        <v>71</v>
      </c>
      <c r="E3521" t="s">
        <v>266</v>
      </c>
      <c r="F3521" t="s">
        <v>272</v>
      </c>
      <c r="G3521" t="s">
        <v>663</v>
      </c>
      <c r="H3521" t="s">
        <v>664</v>
      </c>
      <c r="I3521" s="4">
        <v>3</v>
      </c>
      <c r="J3521" s="4">
        <v>16.850273224043715</v>
      </c>
      <c r="K3521" s="4">
        <v>8.5836065573770473</v>
      </c>
      <c r="L3521" s="4">
        <v>8.2666666666666675</v>
      </c>
      <c r="M3521" s="5">
        <v>0.78</v>
      </c>
      <c r="N3521" t="str">
        <f t="shared" si="216"/>
        <v>202503</v>
      </c>
      <c r="O3521" t="str">
        <f t="shared" si="217"/>
        <v>03</v>
      </c>
      <c r="P3521" t="str">
        <f t="shared" si="218"/>
        <v>03.Mar2025</v>
      </c>
      <c r="Q3521" t="str">
        <f>IF([1]Dashboard!$AK$39="Month","Month"&amp;N3521&amp;E3521,IF([1]Dashboard!$AK$39="YTD",IF(O3521-[1]Dashboard!$AK$37&lt;=0,"YTD"&amp;A3521&amp;[1]Dashboard!$AK$37&amp;E3521),IF([1]Dashboard!$AK$39="FY","FY"&amp;A3521&amp;E3521)))</f>
        <v>YTD2025069 - Easter</v>
      </c>
      <c r="R3521" t="str">
        <f>IF([1]Dashboard!$AK$39="Month","Month"&amp;N3521&amp;E3521&amp;F3521,IF([1]Dashboard!$AK$39="YTD",IF(O3521-[1]Dashboard!$AK$37&lt;=0,"YTD"&amp;A3521&amp;[1]Dashboard!$AK$37&amp;E3521&amp;F3521),IF([1]Dashboard!$AK$39="FY","FY"&amp;A3521&amp;E3521&amp;F3521)))</f>
        <v>YTD2025069 - EasterQQ Egg</v>
      </c>
      <c r="S3521" t="str">
        <f>IF([1]Dashboard!$AK$39="Month","Month"&amp;N3521&amp;F3521,IF([1]Dashboard!$AK$39="YTD",IF(O3521-[1]Dashboard!$AK$37&lt;=0,"YTD"&amp;A3521&amp;[1]Dashboard!$AK$37&amp;F3521),IF([1]Dashboard!$AK$39="FY","FY"&amp;A3521&amp;F3521)))</f>
        <v>YTD202506QQ Egg</v>
      </c>
      <c r="T3521" t="str">
        <f>IF([1]Dashboard!$AK$39="Month","Month"&amp;N3521&amp;F3521,IF([1]Dashboard!$AK$39="YTD",IF(O3521-[1]Dashboard!$AK$37&lt;=0,"YTD"&amp;A3521&amp;[1]Dashboard!$AK$37&amp;U3521),IF([1]Dashboard!$AK$39="FY","FY"&amp;A3521&amp;U3521)))</f>
        <v>YTD2025069 - EasterQQ Egg</v>
      </c>
      <c r="U3521" t="str">
        <f t="shared" si="219"/>
        <v>9 - EasterQQ Egg</v>
      </c>
      <c r="V3521" t="str">
        <f>IF([1]Dashboard!$AK$39="Month","Month"&amp;N3521&amp;C3521&amp;E3521,IF([1]Dashboard!$AK$39="YTD",IF(O3521-[1]Dashboard!$AK$37&lt;=0,"YTD"&amp;A3521&amp;[1]Dashboard!$AK$37&amp;C3521&amp;E3521),IF([1]Dashboard!$AK$39="FY","FY"&amp;A3521&amp;C3521&amp;E3521)))</f>
        <v>YTD202506Abbesses9 - Easter</v>
      </c>
      <c r="W3521" t="str">
        <f>IF([1]Dashboard!$AK$39="Month","Month"&amp;N3521,IF([1]Dashboard!$AK$39="YTD",IF(O3521-[1]Dashboard!$AK$37&lt;=0,"YTD"&amp;A3521&amp;[1]Dashboard!$AK$37),IF([1]Dashboard!$AK$39="FY","FY"&amp;A3521)))</f>
        <v>YTD202506</v>
      </c>
    </row>
    <row r="3522" spans="1:23" x14ac:dyDescent="0.3">
      <c r="A3522" t="s">
        <v>610</v>
      </c>
      <c r="B3522" t="s">
        <v>294</v>
      </c>
      <c r="C3522" t="s">
        <v>25</v>
      </c>
      <c r="D3522" t="s">
        <v>71</v>
      </c>
      <c r="E3522" t="s">
        <v>266</v>
      </c>
      <c r="F3522" t="s">
        <v>272</v>
      </c>
      <c r="G3522" t="s">
        <v>665</v>
      </c>
      <c r="H3522" t="s">
        <v>666</v>
      </c>
      <c r="I3522" s="4">
        <v>6</v>
      </c>
      <c r="J3522" s="4">
        <v>39.777049180327857</v>
      </c>
      <c r="K3522" s="4">
        <v>18.229508196721312</v>
      </c>
      <c r="L3522" s="4">
        <v>21.547540983606545</v>
      </c>
      <c r="M3522" s="5">
        <v>1.56</v>
      </c>
      <c r="N3522" t="str">
        <f t="shared" si="216"/>
        <v>202503</v>
      </c>
      <c r="O3522" t="str">
        <f t="shared" si="217"/>
        <v>03</v>
      </c>
      <c r="P3522" t="str">
        <f t="shared" si="218"/>
        <v>03.Mar2025</v>
      </c>
      <c r="Q3522" t="str">
        <f>IF([1]Dashboard!$AK$39="Month","Month"&amp;N3522&amp;E3522,IF([1]Dashboard!$AK$39="YTD",IF(O3522-[1]Dashboard!$AK$37&lt;=0,"YTD"&amp;A3522&amp;[1]Dashboard!$AK$37&amp;E3522),IF([1]Dashboard!$AK$39="FY","FY"&amp;A3522&amp;E3522)))</f>
        <v>YTD2025069 - Easter</v>
      </c>
      <c r="R3522" t="str">
        <f>IF([1]Dashboard!$AK$39="Month","Month"&amp;N3522&amp;E3522&amp;F3522,IF([1]Dashboard!$AK$39="YTD",IF(O3522-[1]Dashboard!$AK$37&lt;=0,"YTD"&amp;A3522&amp;[1]Dashboard!$AK$37&amp;E3522&amp;F3522),IF([1]Dashboard!$AK$39="FY","FY"&amp;A3522&amp;E3522&amp;F3522)))</f>
        <v>YTD2025069 - EasterQQ Egg</v>
      </c>
      <c r="S3522" t="str">
        <f>IF([1]Dashboard!$AK$39="Month","Month"&amp;N3522&amp;F3522,IF([1]Dashboard!$AK$39="YTD",IF(O3522-[1]Dashboard!$AK$37&lt;=0,"YTD"&amp;A3522&amp;[1]Dashboard!$AK$37&amp;F3522),IF([1]Dashboard!$AK$39="FY","FY"&amp;A3522&amp;F3522)))</f>
        <v>YTD202506QQ Egg</v>
      </c>
      <c r="T3522" t="str">
        <f>IF([1]Dashboard!$AK$39="Month","Month"&amp;N3522&amp;F3522,IF([1]Dashboard!$AK$39="YTD",IF(O3522-[1]Dashboard!$AK$37&lt;=0,"YTD"&amp;A3522&amp;[1]Dashboard!$AK$37&amp;U3522),IF([1]Dashboard!$AK$39="FY","FY"&amp;A3522&amp;U3522)))</f>
        <v>YTD2025069 - EasterQQ Egg</v>
      </c>
      <c r="U3522" t="str">
        <f t="shared" si="219"/>
        <v>9 - EasterQQ Egg</v>
      </c>
      <c r="V3522" t="str">
        <f>IF([1]Dashboard!$AK$39="Month","Month"&amp;N3522&amp;C3522&amp;E3522,IF([1]Dashboard!$AK$39="YTD",IF(O3522-[1]Dashboard!$AK$37&lt;=0,"YTD"&amp;A3522&amp;[1]Dashboard!$AK$37&amp;C3522&amp;E3522),IF([1]Dashboard!$AK$39="FY","FY"&amp;A3522&amp;C3522&amp;E3522)))</f>
        <v>YTD202506Abbesses9 - Easter</v>
      </c>
      <c r="W3522" t="str">
        <f>IF([1]Dashboard!$AK$39="Month","Month"&amp;N3522,IF([1]Dashboard!$AK$39="YTD",IF(O3522-[1]Dashboard!$AK$37&lt;=0,"YTD"&amp;A3522&amp;[1]Dashboard!$AK$37),IF([1]Dashboard!$AK$39="FY","FY"&amp;A3522)))</f>
        <v>YTD202506</v>
      </c>
    </row>
    <row r="3523" spans="1:23" x14ac:dyDescent="0.3">
      <c r="A3523" t="s">
        <v>610</v>
      </c>
      <c r="B3523" t="s">
        <v>294</v>
      </c>
      <c r="C3523" t="s">
        <v>25</v>
      </c>
      <c r="D3523" t="s">
        <v>71</v>
      </c>
      <c r="E3523" t="s">
        <v>266</v>
      </c>
      <c r="F3523" t="s">
        <v>277</v>
      </c>
      <c r="G3523" t="s">
        <v>667</v>
      </c>
      <c r="H3523" t="s">
        <v>668</v>
      </c>
      <c r="I3523" s="4">
        <v>1</v>
      </c>
      <c r="J3523" s="4">
        <v>9.7377049180327866</v>
      </c>
      <c r="K3523" s="4">
        <v>4.6207650273224044</v>
      </c>
      <c r="L3523" s="4">
        <v>5.1169398907103814</v>
      </c>
      <c r="M3523" s="5">
        <v>0.4</v>
      </c>
      <c r="N3523" t="str">
        <f t="shared" ref="N3523:N3586" si="220">A3523&amp;LEFT(B3523,2)</f>
        <v>202503</v>
      </c>
      <c r="O3523" t="str">
        <f t="shared" ref="O3523:O3586" si="221">RIGHT(N3523,2)</f>
        <v>03</v>
      </c>
      <c r="P3523" t="str">
        <f t="shared" ref="P3523:P3586" si="222">B3523&amp;A3523</f>
        <v>03.Mar2025</v>
      </c>
      <c r="Q3523" t="str">
        <f>IF([1]Dashboard!$AK$39="Month","Month"&amp;N3523&amp;E3523,IF([1]Dashboard!$AK$39="YTD",IF(O3523-[1]Dashboard!$AK$37&lt;=0,"YTD"&amp;A3523&amp;[1]Dashboard!$AK$37&amp;E3523),IF([1]Dashboard!$AK$39="FY","FY"&amp;A3523&amp;E3523)))</f>
        <v>YTD2025069 - Easter</v>
      </c>
      <c r="R3523" t="str">
        <f>IF([1]Dashboard!$AK$39="Month","Month"&amp;N3523&amp;E3523&amp;F3523,IF([1]Dashboard!$AK$39="YTD",IF(O3523-[1]Dashboard!$AK$37&lt;=0,"YTD"&amp;A3523&amp;[1]Dashboard!$AK$37&amp;E3523&amp;F3523),IF([1]Dashboard!$AK$39="FY","FY"&amp;A3523&amp;E3523&amp;F3523)))</f>
        <v>YTD2025069 - EasterStuffed EGG</v>
      </c>
      <c r="S3523" t="str">
        <f>IF([1]Dashboard!$AK$39="Month","Month"&amp;N3523&amp;F3523,IF([1]Dashboard!$AK$39="YTD",IF(O3523-[1]Dashboard!$AK$37&lt;=0,"YTD"&amp;A3523&amp;[1]Dashboard!$AK$37&amp;F3523),IF([1]Dashboard!$AK$39="FY","FY"&amp;A3523&amp;F3523)))</f>
        <v>YTD202506Stuffed EGG</v>
      </c>
      <c r="T3523" t="str">
        <f>IF([1]Dashboard!$AK$39="Month","Month"&amp;N3523&amp;F3523,IF([1]Dashboard!$AK$39="YTD",IF(O3523-[1]Dashboard!$AK$37&lt;=0,"YTD"&amp;A3523&amp;[1]Dashboard!$AK$37&amp;U3523),IF([1]Dashboard!$AK$39="FY","FY"&amp;A3523&amp;U3523)))</f>
        <v>YTD2025069 - EasterStuffed EGG</v>
      </c>
      <c r="U3523" t="str">
        <f t="shared" ref="U3523:U3586" si="223">E3523&amp;F3523</f>
        <v>9 - EasterStuffed EGG</v>
      </c>
      <c r="V3523" t="str">
        <f>IF([1]Dashboard!$AK$39="Month","Month"&amp;N3523&amp;C3523&amp;E3523,IF([1]Dashboard!$AK$39="YTD",IF(O3523-[1]Dashboard!$AK$37&lt;=0,"YTD"&amp;A3523&amp;[1]Dashboard!$AK$37&amp;C3523&amp;E3523),IF([1]Dashboard!$AK$39="FY","FY"&amp;A3523&amp;C3523&amp;E3523)))</f>
        <v>YTD202506Abbesses9 - Easter</v>
      </c>
      <c r="W3523" t="str">
        <f>IF([1]Dashboard!$AK$39="Month","Month"&amp;N3523,IF([1]Dashboard!$AK$39="YTD",IF(O3523-[1]Dashboard!$AK$37&lt;=0,"YTD"&amp;A3523&amp;[1]Dashboard!$AK$37),IF([1]Dashboard!$AK$39="FY","FY"&amp;A3523)))</f>
        <v>YTD202506</v>
      </c>
    </row>
    <row r="3524" spans="1:23" x14ac:dyDescent="0.3">
      <c r="A3524" t="s">
        <v>610</v>
      </c>
      <c r="B3524" t="s">
        <v>294</v>
      </c>
      <c r="C3524" t="s">
        <v>25</v>
      </c>
      <c r="D3524" t="s">
        <v>71</v>
      </c>
      <c r="E3524" t="s">
        <v>368</v>
      </c>
      <c r="F3524" t="s">
        <v>615</v>
      </c>
      <c r="G3524" t="s">
        <v>616</v>
      </c>
      <c r="H3524" t="s">
        <v>617</v>
      </c>
      <c r="I3524" s="4">
        <v>1</v>
      </c>
      <c r="J3524" s="4">
        <v>4.0808743169398909</v>
      </c>
      <c r="K3524" s="4">
        <v>2.3497267759562841</v>
      </c>
      <c r="L3524" s="4">
        <v>1.7311475409836068</v>
      </c>
      <c r="M3524" s="5">
        <v>0.22</v>
      </c>
      <c r="N3524" t="str">
        <f t="shared" si="220"/>
        <v>202503</v>
      </c>
      <c r="O3524" t="str">
        <f t="shared" si="221"/>
        <v>03</v>
      </c>
      <c r="P3524" t="str">
        <f t="shared" si="222"/>
        <v>03.Mar2025</v>
      </c>
      <c r="Q3524" t="str">
        <f>IF([1]Dashboard!$AK$39="Month","Month"&amp;N3524&amp;E3524,IF([1]Dashboard!$AK$39="YTD",IF(O3524-[1]Dashboard!$AK$37&lt;=0,"YTD"&amp;A3524&amp;[1]Dashboard!$AK$37&amp;E3524),IF([1]Dashboard!$AK$39="FY","FY"&amp;A3524&amp;E3524)))</f>
        <v>YTD2025069 - Seasonal collection</v>
      </c>
      <c r="R3524" t="str">
        <f>IF([1]Dashboard!$AK$39="Month","Month"&amp;N3524&amp;E3524&amp;F3524,IF([1]Dashboard!$AK$39="YTD",IF(O3524-[1]Dashboard!$AK$37&lt;=0,"YTD"&amp;A3524&amp;[1]Dashboard!$AK$37&amp;E3524&amp;F3524),IF([1]Dashboard!$AK$39="FY","FY"&amp;A3524&amp;E3524&amp;F3524)))</f>
        <v>YTD2025069 - Seasonal collectionVALENTINE'S DAY</v>
      </c>
      <c r="S3524" t="str">
        <f>IF([1]Dashboard!$AK$39="Month","Month"&amp;N3524&amp;F3524,IF([1]Dashboard!$AK$39="YTD",IF(O3524-[1]Dashboard!$AK$37&lt;=0,"YTD"&amp;A3524&amp;[1]Dashboard!$AK$37&amp;F3524),IF([1]Dashboard!$AK$39="FY","FY"&amp;A3524&amp;F3524)))</f>
        <v>YTD202506VALENTINE'S DAY</v>
      </c>
      <c r="T3524" t="str">
        <f>IF([1]Dashboard!$AK$39="Month","Month"&amp;N3524&amp;F3524,IF([1]Dashboard!$AK$39="YTD",IF(O3524-[1]Dashboard!$AK$37&lt;=0,"YTD"&amp;A3524&amp;[1]Dashboard!$AK$37&amp;U3524),IF([1]Dashboard!$AK$39="FY","FY"&amp;A3524&amp;U3524)))</f>
        <v>YTD2025069 - Seasonal collectionVALENTINE'S DAY</v>
      </c>
      <c r="U3524" t="str">
        <f t="shared" si="223"/>
        <v>9 - Seasonal collectionVALENTINE'S DAY</v>
      </c>
      <c r="V3524" t="str">
        <f>IF([1]Dashboard!$AK$39="Month","Month"&amp;N3524&amp;C3524&amp;E3524,IF([1]Dashboard!$AK$39="YTD",IF(O3524-[1]Dashboard!$AK$37&lt;=0,"YTD"&amp;A3524&amp;[1]Dashboard!$AK$37&amp;C3524&amp;E3524),IF([1]Dashboard!$AK$39="FY","FY"&amp;A3524&amp;C3524&amp;E3524)))</f>
        <v>YTD202506Abbesses9 - Seasonal collection</v>
      </c>
      <c r="W3524" t="str">
        <f>IF([1]Dashboard!$AK$39="Month","Month"&amp;N3524,IF([1]Dashboard!$AK$39="YTD",IF(O3524-[1]Dashboard!$AK$37&lt;=0,"YTD"&amp;A3524&amp;[1]Dashboard!$AK$37),IF([1]Dashboard!$AK$39="FY","FY"&amp;A3524)))</f>
        <v>YTD202506</v>
      </c>
    </row>
    <row r="3525" spans="1:23" x14ac:dyDescent="0.3">
      <c r="A3525" t="s">
        <v>610</v>
      </c>
      <c r="B3525" t="s">
        <v>294</v>
      </c>
      <c r="C3525" t="s">
        <v>230</v>
      </c>
      <c r="D3525" t="s">
        <v>26</v>
      </c>
      <c r="E3525" t="s">
        <v>45</v>
      </c>
      <c r="F3525" t="s">
        <v>95</v>
      </c>
      <c r="G3525" t="s">
        <v>96</v>
      </c>
      <c r="H3525" t="s">
        <v>464</v>
      </c>
      <c r="I3525" s="4">
        <v>0.4</v>
      </c>
      <c r="J3525" s="4">
        <v>7.4579234972677586</v>
      </c>
      <c r="K3525" s="4">
        <v>1.9016393442622952</v>
      </c>
      <c r="L3525" s="4">
        <v>5.5562841530054632</v>
      </c>
      <c r="M3525" s="5">
        <v>0.4</v>
      </c>
      <c r="N3525" t="str">
        <f t="shared" si="220"/>
        <v>202503</v>
      </c>
      <c r="O3525" t="str">
        <f t="shared" si="221"/>
        <v>03</v>
      </c>
      <c r="P3525" t="str">
        <f t="shared" si="222"/>
        <v>03.Mar2025</v>
      </c>
      <c r="Q3525" t="str">
        <f>IF([1]Dashboard!$AK$39="Month","Month"&amp;N3525&amp;E3525,IF([1]Dashboard!$AK$39="YTD",IF(O3525-[1]Dashboard!$AK$37&lt;=0,"YTD"&amp;A3525&amp;[1]Dashboard!$AK$37&amp;E3525),IF([1]Dashboard!$AK$39="FY","FY"&amp;A3525&amp;E3525)))</f>
        <v>YTD2025061 - ENROBE</v>
      </c>
      <c r="R3525" t="str">
        <f>IF([1]Dashboard!$AK$39="Month","Month"&amp;N3525&amp;E3525&amp;F3525,IF([1]Dashboard!$AK$39="YTD",IF(O3525-[1]Dashboard!$AK$37&lt;=0,"YTD"&amp;A3525&amp;[1]Dashboard!$AK$37&amp;E3525&amp;F3525),IF([1]Dashboard!$AK$39="FY","FY"&amp;A3525&amp;E3525&amp;F3525)))</f>
        <v>YTD2025061 - ENROBEENROBE</v>
      </c>
      <c r="S3525" t="str">
        <f>IF([1]Dashboard!$AK$39="Month","Month"&amp;N3525&amp;F3525,IF([1]Dashboard!$AK$39="YTD",IF(O3525-[1]Dashboard!$AK$37&lt;=0,"YTD"&amp;A3525&amp;[1]Dashboard!$AK$37&amp;F3525),IF([1]Dashboard!$AK$39="FY","FY"&amp;A3525&amp;F3525)))</f>
        <v>YTD202506ENROBE</v>
      </c>
      <c r="T3525" t="str">
        <f>IF([1]Dashboard!$AK$39="Month","Month"&amp;N3525&amp;F3525,IF([1]Dashboard!$AK$39="YTD",IF(O3525-[1]Dashboard!$AK$37&lt;=0,"YTD"&amp;A3525&amp;[1]Dashboard!$AK$37&amp;U3525),IF([1]Dashboard!$AK$39="FY","FY"&amp;A3525&amp;U3525)))</f>
        <v>YTD2025061 - ENROBEENROBE</v>
      </c>
      <c r="U3525" t="str">
        <f t="shared" si="223"/>
        <v>1 - ENROBEENROBE</v>
      </c>
      <c r="V3525" t="str">
        <f>IF([1]Dashboard!$AK$39="Month","Month"&amp;N3525&amp;C3525&amp;E3525,IF([1]Dashboard!$AK$39="YTD",IF(O3525-[1]Dashboard!$AK$37&lt;=0,"YTD"&amp;A3525&amp;[1]Dashboard!$AK$37&amp;C3525&amp;E3525),IF([1]Dashboard!$AK$39="FY","FY"&amp;A3525&amp;C3525&amp;E3525)))</f>
        <v>YTD202506Bonaparte1 - ENROBE</v>
      </c>
      <c r="W3525" t="str">
        <f>IF([1]Dashboard!$AK$39="Month","Month"&amp;N3525,IF([1]Dashboard!$AK$39="YTD",IF(O3525-[1]Dashboard!$AK$37&lt;=0,"YTD"&amp;A3525&amp;[1]Dashboard!$AK$37),IF([1]Dashboard!$AK$39="FY","FY"&amp;A3525)))</f>
        <v>YTD202506</v>
      </c>
    </row>
    <row r="3526" spans="1:23" x14ac:dyDescent="0.3">
      <c r="A3526" t="s">
        <v>610</v>
      </c>
      <c r="B3526" t="s">
        <v>294</v>
      </c>
      <c r="C3526" t="s">
        <v>230</v>
      </c>
      <c r="D3526" t="s">
        <v>26</v>
      </c>
      <c r="E3526" t="s">
        <v>45</v>
      </c>
      <c r="F3526" t="s">
        <v>46</v>
      </c>
      <c r="G3526" t="s">
        <v>106</v>
      </c>
      <c r="H3526" t="s">
        <v>446</v>
      </c>
      <c r="I3526" s="4">
        <v>1</v>
      </c>
      <c r="J3526" s="4">
        <v>2.8174863387978144</v>
      </c>
      <c r="K3526" s="4">
        <v>0.92240437158469935</v>
      </c>
      <c r="L3526" s="4">
        <v>1.8950819672131149</v>
      </c>
      <c r="M3526" s="5">
        <v>0.15</v>
      </c>
      <c r="N3526" t="str">
        <f t="shared" si="220"/>
        <v>202503</v>
      </c>
      <c r="O3526" t="str">
        <f t="shared" si="221"/>
        <v>03</v>
      </c>
      <c r="P3526" t="str">
        <f t="shared" si="222"/>
        <v>03.Mar2025</v>
      </c>
      <c r="Q3526" t="str">
        <f>IF([1]Dashboard!$AK$39="Month","Month"&amp;N3526&amp;E3526,IF([1]Dashboard!$AK$39="YTD",IF(O3526-[1]Dashboard!$AK$37&lt;=0,"YTD"&amp;A3526&amp;[1]Dashboard!$AK$37&amp;E3526),IF([1]Dashboard!$AK$39="FY","FY"&amp;A3526&amp;E3526)))</f>
        <v>YTD2025061 - ENROBE</v>
      </c>
      <c r="R3526" t="str">
        <f>IF([1]Dashboard!$AK$39="Month","Month"&amp;N3526&amp;E3526&amp;F3526,IF([1]Dashboard!$AK$39="YTD",IF(O3526-[1]Dashboard!$AK$37&lt;=0,"YTD"&amp;A3526&amp;[1]Dashboard!$AK$37&amp;E3526&amp;F3526),IF([1]Dashboard!$AK$39="FY","FY"&amp;A3526&amp;E3526&amp;F3526)))</f>
        <v>YTD2025061 - ENROBEENROBE TO GO</v>
      </c>
      <c r="S3526" t="str">
        <f>IF([1]Dashboard!$AK$39="Month","Month"&amp;N3526&amp;F3526,IF([1]Dashboard!$AK$39="YTD",IF(O3526-[1]Dashboard!$AK$37&lt;=0,"YTD"&amp;A3526&amp;[1]Dashboard!$AK$37&amp;F3526),IF([1]Dashboard!$AK$39="FY","FY"&amp;A3526&amp;F3526)))</f>
        <v>YTD202506ENROBE TO GO</v>
      </c>
      <c r="T3526" t="str">
        <f>IF([1]Dashboard!$AK$39="Month","Month"&amp;N3526&amp;F3526,IF([1]Dashboard!$AK$39="YTD",IF(O3526-[1]Dashboard!$AK$37&lt;=0,"YTD"&amp;A3526&amp;[1]Dashboard!$AK$37&amp;U3526),IF([1]Dashboard!$AK$39="FY","FY"&amp;A3526&amp;U3526)))</f>
        <v>YTD2025061 - ENROBEENROBE TO GO</v>
      </c>
      <c r="U3526" t="str">
        <f t="shared" si="223"/>
        <v>1 - ENROBEENROBE TO GO</v>
      </c>
      <c r="V3526" t="str">
        <f>IF([1]Dashboard!$AK$39="Month","Month"&amp;N3526&amp;C3526&amp;E3526,IF([1]Dashboard!$AK$39="YTD",IF(O3526-[1]Dashboard!$AK$37&lt;=0,"YTD"&amp;A3526&amp;[1]Dashboard!$AK$37&amp;C3526&amp;E3526),IF([1]Dashboard!$AK$39="FY","FY"&amp;A3526&amp;C3526&amp;E3526)))</f>
        <v>YTD202506Bonaparte1 - ENROBE</v>
      </c>
      <c r="W3526" t="str">
        <f>IF([1]Dashboard!$AK$39="Month","Month"&amp;N3526,IF([1]Dashboard!$AK$39="YTD",IF(O3526-[1]Dashboard!$AK$37&lt;=0,"YTD"&amp;A3526&amp;[1]Dashboard!$AK$37),IF([1]Dashboard!$AK$39="FY","FY"&amp;A3526)))</f>
        <v>YTD202506</v>
      </c>
    </row>
    <row r="3527" spans="1:23" x14ac:dyDescent="0.3">
      <c r="A3527" t="s">
        <v>610</v>
      </c>
      <c r="B3527" t="s">
        <v>294</v>
      </c>
      <c r="C3527" t="s">
        <v>230</v>
      </c>
      <c r="D3527" t="s">
        <v>26</v>
      </c>
      <c r="E3527" t="s">
        <v>49</v>
      </c>
      <c r="F3527" t="s">
        <v>50</v>
      </c>
      <c r="G3527" t="s">
        <v>57</v>
      </c>
      <c r="H3527" t="s">
        <v>486</v>
      </c>
      <c r="I3527" s="4">
        <v>2</v>
      </c>
      <c r="J3527" s="4">
        <v>5.6830601092896176</v>
      </c>
      <c r="K3527" s="4">
        <v>2.4786885245901638</v>
      </c>
      <c r="L3527" s="4">
        <v>3.2043715846994534</v>
      </c>
      <c r="M3527" s="5">
        <v>0.4</v>
      </c>
      <c r="N3527" t="str">
        <f t="shared" si="220"/>
        <v>202503</v>
      </c>
      <c r="O3527" t="str">
        <f t="shared" si="221"/>
        <v>03</v>
      </c>
      <c r="P3527" t="str">
        <f t="shared" si="222"/>
        <v>03.Mar2025</v>
      </c>
      <c r="Q3527" t="str">
        <f>IF([1]Dashboard!$AK$39="Month","Month"&amp;N3527&amp;E3527,IF([1]Dashboard!$AK$39="YTD",IF(O3527-[1]Dashboard!$AK$37&lt;=0,"YTD"&amp;A3527&amp;[1]Dashboard!$AK$37&amp;E3527),IF([1]Dashboard!$AK$39="FY","FY"&amp;A3527&amp;E3527)))</f>
        <v>YTD2025061 - QUEBRA</v>
      </c>
      <c r="R3527" t="str">
        <f>IF([1]Dashboard!$AK$39="Month","Month"&amp;N3527&amp;E3527&amp;F3527,IF([1]Dashboard!$AK$39="YTD",IF(O3527-[1]Dashboard!$AK$37&lt;=0,"YTD"&amp;A3527&amp;[1]Dashboard!$AK$37&amp;E3527&amp;F3527),IF([1]Dashboard!$AK$39="FY","FY"&amp;A3527&amp;E3527&amp;F3527)))</f>
        <v>YTD2025061 - QUEBRAQUEBRA QUEBRA TO GO</v>
      </c>
      <c r="S3527" t="str">
        <f>IF([1]Dashboard!$AK$39="Month","Month"&amp;N3527&amp;F3527,IF([1]Dashboard!$AK$39="YTD",IF(O3527-[1]Dashboard!$AK$37&lt;=0,"YTD"&amp;A3527&amp;[1]Dashboard!$AK$37&amp;F3527),IF([1]Dashboard!$AK$39="FY","FY"&amp;A3527&amp;F3527)))</f>
        <v>YTD202506QUEBRA QUEBRA TO GO</v>
      </c>
      <c r="T3527" t="str">
        <f>IF([1]Dashboard!$AK$39="Month","Month"&amp;N3527&amp;F3527,IF([1]Dashboard!$AK$39="YTD",IF(O3527-[1]Dashboard!$AK$37&lt;=0,"YTD"&amp;A3527&amp;[1]Dashboard!$AK$37&amp;U3527),IF([1]Dashboard!$AK$39="FY","FY"&amp;A3527&amp;U3527)))</f>
        <v>YTD2025061 - QUEBRAQUEBRA QUEBRA TO GO</v>
      </c>
      <c r="U3527" t="str">
        <f t="shared" si="223"/>
        <v>1 - QUEBRAQUEBRA QUEBRA TO GO</v>
      </c>
      <c r="V3527" t="str">
        <f>IF([1]Dashboard!$AK$39="Month","Month"&amp;N3527&amp;C3527&amp;E3527,IF([1]Dashboard!$AK$39="YTD",IF(O3527-[1]Dashboard!$AK$37&lt;=0,"YTD"&amp;A3527&amp;[1]Dashboard!$AK$37&amp;C3527&amp;E3527),IF([1]Dashboard!$AK$39="FY","FY"&amp;A3527&amp;C3527&amp;E3527)))</f>
        <v>YTD202506Bonaparte1 - QUEBRA</v>
      </c>
      <c r="W3527" t="str">
        <f>IF([1]Dashboard!$AK$39="Month","Month"&amp;N3527,IF([1]Dashboard!$AK$39="YTD",IF(O3527-[1]Dashboard!$AK$37&lt;=0,"YTD"&amp;A3527&amp;[1]Dashboard!$AK$37),IF([1]Dashboard!$AK$39="FY","FY"&amp;A3527)))</f>
        <v>YTD202506</v>
      </c>
    </row>
    <row r="3528" spans="1:23" x14ac:dyDescent="0.3">
      <c r="A3528" t="s">
        <v>610</v>
      </c>
      <c r="B3528" t="s">
        <v>294</v>
      </c>
      <c r="C3528" t="s">
        <v>230</v>
      </c>
      <c r="D3528" t="s">
        <v>26</v>
      </c>
      <c r="E3528" t="s">
        <v>49</v>
      </c>
      <c r="F3528" t="s">
        <v>50</v>
      </c>
      <c r="G3528" t="s">
        <v>61</v>
      </c>
      <c r="H3528" t="s">
        <v>490</v>
      </c>
      <c r="I3528" s="4">
        <v>3</v>
      </c>
      <c r="J3528" s="4">
        <v>10.775956284153006</v>
      </c>
      <c r="K3528" s="4">
        <v>4.3213114754098356</v>
      </c>
      <c r="L3528" s="4">
        <v>6.4546448087431703</v>
      </c>
      <c r="M3528" s="5">
        <v>0.6</v>
      </c>
      <c r="N3528" t="str">
        <f t="shared" si="220"/>
        <v>202503</v>
      </c>
      <c r="O3528" t="str">
        <f t="shared" si="221"/>
        <v>03</v>
      </c>
      <c r="P3528" t="str">
        <f t="shared" si="222"/>
        <v>03.Mar2025</v>
      </c>
      <c r="Q3528" t="str">
        <f>IF([1]Dashboard!$AK$39="Month","Month"&amp;N3528&amp;E3528,IF([1]Dashboard!$AK$39="YTD",IF(O3528-[1]Dashboard!$AK$37&lt;=0,"YTD"&amp;A3528&amp;[1]Dashboard!$AK$37&amp;E3528),IF([1]Dashboard!$AK$39="FY","FY"&amp;A3528&amp;E3528)))</f>
        <v>YTD2025061 - QUEBRA</v>
      </c>
      <c r="R3528" t="str">
        <f>IF([1]Dashboard!$AK$39="Month","Month"&amp;N3528&amp;E3528&amp;F3528,IF([1]Dashboard!$AK$39="YTD",IF(O3528-[1]Dashboard!$AK$37&lt;=0,"YTD"&amp;A3528&amp;[1]Dashboard!$AK$37&amp;E3528&amp;F3528),IF([1]Dashboard!$AK$39="FY","FY"&amp;A3528&amp;E3528&amp;F3528)))</f>
        <v>YTD2025061 - QUEBRAQUEBRA QUEBRA TO GO</v>
      </c>
      <c r="S3528" t="str">
        <f>IF([1]Dashboard!$AK$39="Month","Month"&amp;N3528&amp;F3528,IF([1]Dashboard!$AK$39="YTD",IF(O3528-[1]Dashboard!$AK$37&lt;=0,"YTD"&amp;A3528&amp;[1]Dashboard!$AK$37&amp;F3528),IF([1]Dashboard!$AK$39="FY","FY"&amp;A3528&amp;F3528)))</f>
        <v>YTD202506QUEBRA QUEBRA TO GO</v>
      </c>
      <c r="T3528" t="str">
        <f>IF([1]Dashboard!$AK$39="Month","Month"&amp;N3528&amp;F3528,IF([1]Dashboard!$AK$39="YTD",IF(O3528-[1]Dashboard!$AK$37&lt;=0,"YTD"&amp;A3528&amp;[1]Dashboard!$AK$37&amp;U3528),IF([1]Dashboard!$AK$39="FY","FY"&amp;A3528&amp;U3528)))</f>
        <v>YTD2025061 - QUEBRAQUEBRA QUEBRA TO GO</v>
      </c>
      <c r="U3528" t="str">
        <f t="shared" si="223"/>
        <v>1 - QUEBRAQUEBRA QUEBRA TO GO</v>
      </c>
      <c r="V3528" t="str">
        <f>IF([1]Dashboard!$AK$39="Month","Month"&amp;N3528&amp;C3528&amp;E3528,IF([1]Dashboard!$AK$39="YTD",IF(O3528-[1]Dashboard!$AK$37&lt;=0,"YTD"&amp;A3528&amp;[1]Dashboard!$AK$37&amp;C3528&amp;E3528),IF([1]Dashboard!$AK$39="FY","FY"&amp;A3528&amp;C3528&amp;E3528)))</f>
        <v>YTD202506Bonaparte1 - QUEBRA</v>
      </c>
      <c r="W3528" t="str">
        <f>IF([1]Dashboard!$AK$39="Month","Month"&amp;N3528,IF([1]Dashboard!$AK$39="YTD",IF(O3528-[1]Dashboard!$AK$37&lt;=0,"YTD"&amp;A3528&amp;[1]Dashboard!$AK$37),IF([1]Dashboard!$AK$39="FY","FY"&amp;A3528)))</f>
        <v>YTD202506</v>
      </c>
    </row>
    <row r="3529" spans="1:23" x14ac:dyDescent="0.3">
      <c r="A3529" t="s">
        <v>610</v>
      </c>
      <c r="B3529" t="s">
        <v>294</v>
      </c>
      <c r="C3529" t="s">
        <v>230</v>
      </c>
      <c r="D3529" t="s">
        <v>26</v>
      </c>
      <c r="E3529" t="s">
        <v>49</v>
      </c>
      <c r="F3529" t="s">
        <v>50</v>
      </c>
      <c r="G3529" t="s">
        <v>63</v>
      </c>
      <c r="H3529" t="s">
        <v>491</v>
      </c>
      <c r="I3529" s="4">
        <v>1</v>
      </c>
      <c r="J3529" s="4">
        <v>2.8415300546448088</v>
      </c>
      <c r="K3529" s="4">
        <v>1.3639344262295081</v>
      </c>
      <c r="L3529" s="4">
        <v>1.4775956284153005</v>
      </c>
      <c r="M3529" s="5">
        <v>0.2</v>
      </c>
      <c r="N3529" t="str">
        <f t="shared" si="220"/>
        <v>202503</v>
      </c>
      <c r="O3529" t="str">
        <f t="shared" si="221"/>
        <v>03</v>
      </c>
      <c r="P3529" t="str">
        <f t="shared" si="222"/>
        <v>03.Mar2025</v>
      </c>
      <c r="Q3529" t="str">
        <f>IF([1]Dashboard!$AK$39="Month","Month"&amp;N3529&amp;E3529,IF([1]Dashboard!$AK$39="YTD",IF(O3529-[1]Dashboard!$AK$37&lt;=0,"YTD"&amp;A3529&amp;[1]Dashboard!$AK$37&amp;E3529),IF([1]Dashboard!$AK$39="FY","FY"&amp;A3529&amp;E3529)))</f>
        <v>YTD2025061 - QUEBRA</v>
      </c>
      <c r="R3529" t="str">
        <f>IF([1]Dashboard!$AK$39="Month","Month"&amp;N3529&amp;E3529&amp;F3529,IF([1]Dashboard!$AK$39="YTD",IF(O3529-[1]Dashboard!$AK$37&lt;=0,"YTD"&amp;A3529&amp;[1]Dashboard!$AK$37&amp;E3529&amp;F3529),IF([1]Dashboard!$AK$39="FY","FY"&amp;A3529&amp;E3529&amp;F3529)))</f>
        <v>YTD2025061 - QUEBRAQUEBRA QUEBRA TO GO</v>
      </c>
      <c r="S3529" t="str">
        <f>IF([1]Dashboard!$AK$39="Month","Month"&amp;N3529&amp;F3529,IF([1]Dashboard!$AK$39="YTD",IF(O3529-[1]Dashboard!$AK$37&lt;=0,"YTD"&amp;A3529&amp;[1]Dashboard!$AK$37&amp;F3529),IF([1]Dashboard!$AK$39="FY","FY"&amp;A3529&amp;F3529)))</f>
        <v>YTD202506QUEBRA QUEBRA TO GO</v>
      </c>
      <c r="T3529" t="str">
        <f>IF([1]Dashboard!$AK$39="Month","Month"&amp;N3529&amp;F3529,IF([1]Dashboard!$AK$39="YTD",IF(O3529-[1]Dashboard!$AK$37&lt;=0,"YTD"&amp;A3529&amp;[1]Dashboard!$AK$37&amp;U3529),IF([1]Dashboard!$AK$39="FY","FY"&amp;A3529&amp;U3529)))</f>
        <v>YTD2025061 - QUEBRAQUEBRA QUEBRA TO GO</v>
      </c>
      <c r="U3529" t="str">
        <f t="shared" si="223"/>
        <v>1 - QUEBRAQUEBRA QUEBRA TO GO</v>
      </c>
      <c r="V3529" t="str">
        <f>IF([1]Dashboard!$AK$39="Month","Month"&amp;N3529&amp;C3529&amp;E3529,IF([1]Dashboard!$AK$39="YTD",IF(O3529-[1]Dashboard!$AK$37&lt;=0,"YTD"&amp;A3529&amp;[1]Dashboard!$AK$37&amp;C3529&amp;E3529),IF([1]Dashboard!$AK$39="FY","FY"&amp;A3529&amp;C3529&amp;E3529)))</f>
        <v>YTD202506Bonaparte1 - QUEBRA</v>
      </c>
      <c r="W3529" t="str">
        <f>IF([1]Dashboard!$AK$39="Month","Month"&amp;N3529,IF([1]Dashboard!$AK$39="YTD",IF(O3529-[1]Dashboard!$AK$37&lt;=0,"YTD"&amp;A3529&amp;[1]Dashboard!$AK$37),IF([1]Dashboard!$AK$39="FY","FY"&amp;A3529)))</f>
        <v>YTD202506</v>
      </c>
    </row>
    <row r="3530" spans="1:23" x14ac:dyDescent="0.3">
      <c r="A3530" t="s">
        <v>610</v>
      </c>
      <c r="B3530" t="s">
        <v>294</v>
      </c>
      <c r="C3530" t="s">
        <v>230</v>
      </c>
      <c r="D3530" t="s">
        <v>26</v>
      </c>
      <c r="E3530" t="s">
        <v>49</v>
      </c>
      <c r="F3530" t="s">
        <v>50</v>
      </c>
      <c r="G3530" t="s">
        <v>493</v>
      </c>
      <c r="H3530" t="s">
        <v>494</v>
      </c>
      <c r="I3530" s="4">
        <v>1</v>
      </c>
      <c r="J3530" s="4">
        <v>2.8415300546448088</v>
      </c>
      <c r="K3530" s="4">
        <v>1.3901639344262295</v>
      </c>
      <c r="L3530" s="4">
        <v>1.451366120218579</v>
      </c>
      <c r="M3530" s="5">
        <v>0.2</v>
      </c>
      <c r="N3530" t="str">
        <f t="shared" si="220"/>
        <v>202503</v>
      </c>
      <c r="O3530" t="str">
        <f t="shared" si="221"/>
        <v>03</v>
      </c>
      <c r="P3530" t="str">
        <f t="shared" si="222"/>
        <v>03.Mar2025</v>
      </c>
      <c r="Q3530" t="str">
        <f>IF([1]Dashboard!$AK$39="Month","Month"&amp;N3530&amp;E3530,IF([1]Dashboard!$AK$39="YTD",IF(O3530-[1]Dashboard!$AK$37&lt;=0,"YTD"&amp;A3530&amp;[1]Dashboard!$AK$37&amp;E3530),IF([1]Dashboard!$AK$39="FY","FY"&amp;A3530&amp;E3530)))</f>
        <v>YTD2025061 - QUEBRA</v>
      </c>
      <c r="R3530" t="str">
        <f>IF([1]Dashboard!$AK$39="Month","Month"&amp;N3530&amp;E3530&amp;F3530,IF([1]Dashboard!$AK$39="YTD",IF(O3530-[1]Dashboard!$AK$37&lt;=0,"YTD"&amp;A3530&amp;[1]Dashboard!$AK$37&amp;E3530&amp;F3530),IF([1]Dashboard!$AK$39="FY","FY"&amp;A3530&amp;E3530&amp;F3530)))</f>
        <v>YTD2025061 - QUEBRAQUEBRA QUEBRA TO GO</v>
      </c>
      <c r="S3530" t="str">
        <f>IF([1]Dashboard!$AK$39="Month","Month"&amp;N3530&amp;F3530,IF([1]Dashboard!$AK$39="YTD",IF(O3530-[1]Dashboard!$AK$37&lt;=0,"YTD"&amp;A3530&amp;[1]Dashboard!$AK$37&amp;F3530),IF([1]Dashboard!$AK$39="FY","FY"&amp;A3530&amp;F3530)))</f>
        <v>YTD202506QUEBRA QUEBRA TO GO</v>
      </c>
      <c r="T3530" t="str">
        <f>IF([1]Dashboard!$AK$39="Month","Month"&amp;N3530&amp;F3530,IF([1]Dashboard!$AK$39="YTD",IF(O3530-[1]Dashboard!$AK$37&lt;=0,"YTD"&amp;A3530&amp;[1]Dashboard!$AK$37&amp;U3530),IF([1]Dashboard!$AK$39="FY","FY"&amp;A3530&amp;U3530)))</f>
        <v>YTD2025061 - QUEBRAQUEBRA QUEBRA TO GO</v>
      </c>
      <c r="U3530" t="str">
        <f t="shared" si="223"/>
        <v>1 - QUEBRAQUEBRA QUEBRA TO GO</v>
      </c>
      <c r="V3530" t="str">
        <f>IF([1]Dashboard!$AK$39="Month","Month"&amp;N3530&amp;C3530&amp;E3530,IF([1]Dashboard!$AK$39="YTD",IF(O3530-[1]Dashboard!$AK$37&lt;=0,"YTD"&amp;A3530&amp;[1]Dashboard!$AK$37&amp;C3530&amp;E3530),IF([1]Dashboard!$AK$39="FY","FY"&amp;A3530&amp;C3530&amp;E3530)))</f>
        <v>YTD202506Bonaparte1 - QUEBRA</v>
      </c>
      <c r="W3530" t="str">
        <f>IF([1]Dashboard!$AK$39="Month","Month"&amp;N3530,IF([1]Dashboard!$AK$39="YTD",IF(O3530-[1]Dashboard!$AK$37&lt;=0,"YTD"&amp;A3530&amp;[1]Dashboard!$AK$37),IF([1]Dashboard!$AK$39="FY","FY"&amp;A3530)))</f>
        <v>YTD202506</v>
      </c>
    </row>
    <row r="3531" spans="1:23" x14ac:dyDescent="0.3">
      <c r="A3531" t="s">
        <v>610</v>
      </c>
      <c r="B3531" t="s">
        <v>294</v>
      </c>
      <c r="C3531" t="s">
        <v>230</v>
      </c>
      <c r="D3531" t="s">
        <v>71</v>
      </c>
      <c r="E3531" t="s">
        <v>27</v>
      </c>
      <c r="F3531" t="s">
        <v>28</v>
      </c>
      <c r="G3531" t="s">
        <v>72</v>
      </c>
      <c r="H3531" t="s">
        <v>73</v>
      </c>
      <c r="I3531" s="4">
        <v>22</v>
      </c>
      <c r="J3531" s="4">
        <v>45.245901639344261</v>
      </c>
      <c r="K3531" s="4">
        <v>12.166120218579234</v>
      </c>
      <c r="L3531" s="4">
        <v>33.079781420765023</v>
      </c>
      <c r="M3531" s="5">
        <v>1.76</v>
      </c>
      <c r="N3531" t="str">
        <f t="shared" si="220"/>
        <v>202503</v>
      </c>
      <c r="O3531" t="str">
        <f t="shared" si="221"/>
        <v>03</v>
      </c>
      <c r="P3531" t="str">
        <f t="shared" si="222"/>
        <v>03.Mar2025</v>
      </c>
      <c r="Q3531" t="str">
        <f>IF([1]Dashboard!$AK$39="Month","Month"&amp;N3531&amp;E3531,IF([1]Dashboard!$AK$39="YTD",IF(O3531-[1]Dashboard!$AK$37&lt;=0,"YTD"&amp;A3531&amp;[1]Dashboard!$AK$37&amp;E3531),IF([1]Dashboard!$AK$39="FY","FY"&amp;A3531&amp;E3531)))</f>
        <v>YTD2025061 - BARS</v>
      </c>
      <c r="R3531" t="str">
        <f>IF([1]Dashboard!$AK$39="Month","Month"&amp;N3531&amp;E3531&amp;F3531,IF([1]Dashboard!$AK$39="YTD",IF(O3531-[1]Dashboard!$AK$37&lt;=0,"YTD"&amp;A3531&amp;[1]Dashboard!$AK$37&amp;E3531&amp;F3531),IF([1]Dashboard!$AK$39="FY","FY"&amp;A3531&amp;E3531&amp;F3531)))</f>
        <v>YTD2025061 - BARSBARS</v>
      </c>
      <c r="S3531" t="str">
        <f>IF([1]Dashboard!$AK$39="Month","Month"&amp;N3531&amp;F3531,IF([1]Dashboard!$AK$39="YTD",IF(O3531-[1]Dashboard!$AK$37&lt;=0,"YTD"&amp;A3531&amp;[1]Dashboard!$AK$37&amp;F3531),IF([1]Dashboard!$AK$39="FY","FY"&amp;A3531&amp;F3531)))</f>
        <v>YTD202506BARS</v>
      </c>
      <c r="T3531" t="str">
        <f>IF([1]Dashboard!$AK$39="Month","Month"&amp;N3531&amp;F3531,IF([1]Dashboard!$AK$39="YTD",IF(O3531-[1]Dashboard!$AK$37&lt;=0,"YTD"&amp;A3531&amp;[1]Dashboard!$AK$37&amp;U3531),IF([1]Dashboard!$AK$39="FY","FY"&amp;A3531&amp;U3531)))</f>
        <v>YTD2025061 - BARSBARS</v>
      </c>
      <c r="U3531" t="str">
        <f t="shared" si="223"/>
        <v>1 - BARSBARS</v>
      </c>
      <c r="V3531" t="str">
        <f>IF([1]Dashboard!$AK$39="Month","Month"&amp;N3531&amp;C3531&amp;E3531,IF([1]Dashboard!$AK$39="YTD",IF(O3531-[1]Dashboard!$AK$37&lt;=0,"YTD"&amp;A3531&amp;[1]Dashboard!$AK$37&amp;C3531&amp;E3531),IF([1]Dashboard!$AK$39="FY","FY"&amp;A3531&amp;C3531&amp;E3531)))</f>
        <v>YTD202506Bonaparte1 - BARS</v>
      </c>
      <c r="W3531" t="str">
        <f>IF([1]Dashboard!$AK$39="Month","Month"&amp;N3531,IF([1]Dashboard!$AK$39="YTD",IF(O3531-[1]Dashboard!$AK$37&lt;=0,"YTD"&amp;A3531&amp;[1]Dashboard!$AK$37),IF([1]Dashboard!$AK$39="FY","FY"&amp;A3531)))</f>
        <v>YTD202506</v>
      </c>
    </row>
    <row r="3532" spans="1:23" x14ac:dyDescent="0.3">
      <c r="A3532" t="s">
        <v>610</v>
      </c>
      <c r="B3532" t="s">
        <v>294</v>
      </c>
      <c r="C3532" t="s">
        <v>230</v>
      </c>
      <c r="D3532" t="s">
        <v>71</v>
      </c>
      <c r="E3532" t="s">
        <v>27</v>
      </c>
      <c r="F3532" t="s">
        <v>28</v>
      </c>
      <c r="G3532" t="s">
        <v>29</v>
      </c>
      <c r="H3532" t="s">
        <v>449</v>
      </c>
      <c r="I3532" s="4">
        <v>19</v>
      </c>
      <c r="J3532" s="4">
        <v>25.818579234972677</v>
      </c>
      <c r="K3532" s="4">
        <v>8.6382513661202189</v>
      </c>
      <c r="L3532" s="4">
        <v>17.180327868852459</v>
      </c>
      <c r="M3532" s="5">
        <v>1.52</v>
      </c>
      <c r="N3532" t="str">
        <f t="shared" si="220"/>
        <v>202503</v>
      </c>
      <c r="O3532" t="str">
        <f t="shared" si="221"/>
        <v>03</v>
      </c>
      <c r="P3532" t="str">
        <f t="shared" si="222"/>
        <v>03.Mar2025</v>
      </c>
      <c r="Q3532" t="str">
        <f>IF([1]Dashboard!$AK$39="Month","Month"&amp;N3532&amp;E3532,IF([1]Dashboard!$AK$39="YTD",IF(O3532-[1]Dashboard!$AK$37&lt;=0,"YTD"&amp;A3532&amp;[1]Dashboard!$AK$37&amp;E3532),IF([1]Dashboard!$AK$39="FY","FY"&amp;A3532&amp;E3532)))</f>
        <v>YTD2025061 - BARS</v>
      </c>
      <c r="R3532" t="str">
        <f>IF([1]Dashboard!$AK$39="Month","Month"&amp;N3532&amp;E3532&amp;F3532,IF([1]Dashboard!$AK$39="YTD",IF(O3532-[1]Dashboard!$AK$37&lt;=0,"YTD"&amp;A3532&amp;[1]Dashboard!$AK$37&amp;E3532&amp;F3532),IF([1]Dashboard!$AK$39="FY","FY"&amp;A3532&amp;E3532&amp;F3532)))</f>
        <v>YTD2025061 - BARSBARS</v>
      </c>
      <c r="S3532" t="str">
        <f>IF([1]Dashboard!$AK$39="Month","Month"&amp;N3532&amp;F3532,IF([1]Dashboard!$AK$39="YTD",IF(O3532-[1]Dashboard!$AK$37&lt;=0,"YTD"&amp;A3532&amp;[1]Dashboard!$AK$37&amp;F3532),IF([1]Dashboard!$AK$39="FY","FY"&amp;A3532&amp;F3532)))</f>
        <v>YTD202506BARS</v>
      </c>
      <c r="T3532" t="str">
        <f>IF([1]Dashboard!$AK$39="Month","Month"&amp;N3532&amp;F3532,IF([1]Dashboard!$AK$39="YTD",IF(O3532-[1]Dashboard!$AK$37&lt;=0,"YTD"&amp;A3532&amp;[1]Dashboard!$AK$37&amp;U3532),IF([1]Dashboard!$AK$39="FY","FY"&amp;A3532&amp;U3532)))</f>
        <v>YTD2025061 - BARSBARS</v>
      </c>
      <c r="U3532" t="str">
        <f t="shared" si="223"/>
        <v>1 - BARSBARS</v>
      </c>
      <c r="V3532" t="str">
        <f>IF([1]Dashboard!$AK$39="Month","Month"&amp;N3532&amp;C3532&amp;E3532,IF([1]Dashboard!$AK$39="YTD",IF(O3532-[1]Dashboard!$AK$37&lt;=0,"YTD"&amp;A3532&amp;[1]Dashboard!$AK$37&amp;C3532&amp;E3532),IF([1]Dashboard!$AK$39="FY","FY"&amp;A3532&amp;C3532&amp;E3532)))</f>
        <v>YTD202506Bonaparte1 - BARS</v>
      </c>
      <c r="W3532" t="str">
        <f>IF([1]Dashboard!$AK$39="Month","Month"&amp;N3532,IF([1]Dashboard!$AK$39="YTD",IF(O3532-[1]Dashboard!$AK$37&lt;=0,"YTD"&amp;A3532&amp;[1]Dashboard!$AK$37),IF([1]Dashboard!$AK$39="FY","FY"&amp;A3532)))</f>
        <v>YTD202506</v>
      </c>
    </row>
    <row r="3533" spans="1:23" x14ac:dyDescent="0.3">
      <c r="A3533" t="s">
        <v>610</v>
      </c>
      <c r="B3533" t="s">
        <v>294</v>
      </c>
      <c r="C3533" t="s">
        <v>230</v>
      </c>
      <c r="D3533" t="s">
        <v>71</v>
      </c>
      <c r="E3533" t="s">
        <v>27</v>
      </c>
      <c r="F3533" t="s">
        <v>28</v>
      </c>
      <c r="G3533" t="s">
        <v>31</v>
      </c>
      <c r="H3533" t="s">
        <v>450</v>
      </c>
      <c r="I3533" s="4">
        <v>21</v>
      </c>
      <c r="J3533" s="4">
        <v>28.688524590163933</v>
      </c>
      <c r="K3533" s="4">
        <v>11.154098360655738</v>
      </c>
      <c r="L3533" s="4">
        <v>17.534426229508195</v>
      </c>
      <c r="M3533" s="5">
        <v>1.68</v>
      </c>
      <c r="N3533" t="str">
        <f t="shared" si="220"/>
        <v>202503</v>
      </c>
      <c r="O3533" t="str">
        <f t="shared" si="221"/>
        <v>03</v>
      </c>
      <c r="P3533" t="str">
        <f t="shared" si="222"/>
        <v>03.Mar2025</v>
      </c>
      <c r="Q3533" t="str">
        <f>IF([1]Dashboard!$AK$39="Month","Month"&amp;N3533&amp;E3533,IF([1]Dashboard!$AK$39="YTD",IF(O3533-[1]Dashboard!$AK$37&lt;=0,"YTD"&amp;A3533&amp;[1]Dashboard!$AK$37&amp;E3533),IF([1]Dashboard!$AK$39="FY","FY"&amp;A3533&amp;E3533)))</f>
        <v>YTD2025061 - BARS</v>
      </c>
      <c r="R3533" t="str">
        <f>IF([1]Dashboard!$AK$39="Month","Month"&amp;N3533&amp;E3533&amp;F3533,IF([1]Dashboard!$AK$39="YTD",IF(O3533-[1]Dashboard!$AK$37&lt;=0,"YTD"&amp;A3533&amp;[1]Dashboard!$AK$37&amp;E3533&amp;F3533),IF([1]Dashboard!$AK$39="FY","FY"&amp;A3533&amp;E3533&amp;F3533)))</f>
        <v>YTD2025061 - BARSBARS</v>
      </c>
      <c r="S3533" t="str">
        <f>IF([1]Dashboard!$AK$39="Month","Month"&amp;N3533&amp;F3533,IF([1]Dashboard!$AK$39="YTD",IF(O3533-[1]Dashboard!$AK$37&lt;=0,"YTD"&amp;A3533&amp;[1]Dashboard!$AK$37&amp;F3533),IF([1]Dashboard!$AK$39="FY","FY"&amp;A3533&amp;F3533)))</f>
        <v>YTD202506BARS</v>
      </c>
      <c r="T3533" t="str">
        <f>IF([1]Dashboard!$AK$39="Month","Month"&amp;N3533&amp;F3533,IF([1]Dashboard!$AK$39="YTD",IF(O3533-[1]Dashboard!$AK$37&lt;=0,"YTD"&amp;A3533&amp;[1]Dashboard!$AK$37&amp;U3533),IF([1]Dashboard!$AK$39="FY","FY"&amp;A3533&amp;U3533)))</f>
        <v>YTD2025061 - BARSBARS</v>
      </c>
      <c r="U3533" t="str">
        <f t="shared" si="223"/>
        <v>1 - BARSBARS</v>
      </c>
      <c r="V3533" t="str">
        <f>IF([1]Dashboard!$AK$39="Month","Month"&amp;N3533&amp;C3533&amp;E3533,IF([1]Dashboard!$AK$39="YTD",IF(O3533-[1]Dashboard!$AK$37&lt;=0,"YTD"&amp;A3533&amp;[1]Dashboard!$AK$37&amp;C3533&amp;E3533),IF([1]Dashboard!$AK$39="FY","FY"&amp;A3533&amp;C3533&amp;E3533)))</f>
        <v>YTD202506Bonaparte1 - BARS</v>
      </c>
      <c r="W3533" t="str">
        <f>IF([1]Dashboard!$AK$39="Month","Month"&amp;N3533,IF([1]Dashboard!$AK$39="YTD",IF(O3533-[1]Dashboard!$AK$37&lt;=0,"YTD"&amp;A3533&amp;[1]Dashboard!$AK$37),IF([1]Dashboard!$AK$39="FY","FY"&amp;A3533)))</f>
        <v>YTD202506</v>
      </c>
    </row>
    <row r="3534" spans="1:23" x14ac:dyDescent="0.3">
      <c r="A3534" t="s">
        <v>610</v>
      </c>
      <c r="B3534" t="s">
        <v>294</v>
      </c>
      <c r="C3534" t="s">
        <v>230</v>
      </c>
      <c r="D3534" t="s">
        <v>71</v>
      </c>
      <c r="E3534" t="s">
        <v>27</v>
      </c>
      <c r="F3534" t="s">
        <v>28</v>
      </c>
      <c r="G3534" t="s">
        <v>33</v>
      </c>
      <c r="H3534" t="s">
        <v>451</v>
      </c>
      <c r="I3534" s="4">
        <v>11</v>
      </c>
      <c r="J3534" s="4">
        <v>15.15191256830601</v>
      </c>
      <c r="K3534" s="4">
        <v>5.8426229508196723</v>
      </c>
      <c r="L3534" s="4">
        <v>9.3092896174863355</v>
      </c>
      <c r="M3534" s="5">
        <v>0.88</v>
      </c>
      <c r="N3534" t="str">
        <f t="shared" si="220"/>
        <v>202503</v>
      </c>
      <c r="O3534" t="str">
        <f t="shared" si="221"/>
        <v>03</v>
      </c>
      <c r="P3534" t="str">
        <f t="shared" si="222"/>
        <v>03.Mar2025</v>
      </c>
      <c r="Q3534" t="str">
        <f>IF([1]Dashboard!$AK$39="Month","Month"&amp;N3534&amp;E3534,IF([1]Dashboard!$AK$39="YTD",IF(O3534-[1]Dashboard!$AK$37&lt;=0,"YTD"&amp;A3534&amp;[1]Dashboard!$AK$37&amp;E3534),IF([1]Dashboard!$AK$39="FY","FY"&amp;A3534&amp;E3534)))</f>
        <v>YTD2025061 - BARS</v>
      </c>
      <c r="R3534" t="str">
        <f>IF([1]Dashboard!$AK$39="Month","Month"&amp;N3534&amp;E3534&amp;F3534,IF([1]Dashboard!$AK$39="YTD",IF(O3534-[1]Dashboard!$AK$37&lt;=0,"YTD"&amp;A3534&amp;[1]Dashboard!$AK$37&amp;E3534&amp;F3534),IF([1]Dashboard!$AK$39="FY","FY"&amp;A3534&amp;E3534&amp;F3534)))</f>
        <v>YTD2025061 - BARSBARS</v>
      </c>
      <c r="S3534" t="str">
        <f>IF([1]Dashboard!$AK$39="Month","Month"&amp;N3534&amp;F3534,IF([1]Dashboard!$AK$39="YTD",IF(O3534-[1]Dashboard!$AK$37&lt;=0,"YTD"&amp;A3534&amp;[1]Dashboard!$AK$37&amp;F3534),IF([1]Dashboard!$AK$39="FY","FY"&amp;A3534&amp;F3534)))</f>
        <v>YTD202506BARS</v>
      </c>
      <c r="T3534" t="str">
        <f>IF([1]Dashboard!$AK$39="Month","Month"&amp;N3534&amp;F3534,IF([1]Dashboard!$AK$39="YTD",IF(O3534-[1]Dashboard!$AK$37&lt;=0,"YTD"&amp;A3534&amp;[1]Dashboard!$AK$37&amp;U3534),IF([1]Dashboard!$AK$39="FY","FY"&amp;A3534&amp;U3534)))</f>
        <v>YTD2025061 - BARSBARS</v>
      </c>
      <c r="U3534" t="str">
        <f t="shared" si="223"/>
        <v>1 - BARSBARS</v>
      </c>
      <c r="V3534" t="str">
        <f>IF([1]Dashboard!$AK$39="Month","Month"&amp;N3534&amp;C3534&amp;E3534,IF([1]Dashboard!$AK$39="YTD",IF(O3534-[1]Dashboard!$AK$37&lt;=0,"YTD"&amp;A3534&amp;[1]Dashboard!$AK$37&amp;C3534&amp;E3534),IF([1]Dashboard!$AK$39="FY","FY"&amp;A3534&amp;C3534&amp;E3534)))</f>
        <v>YTD202506Bonaparte1 - BARS</v>
      </c>
      <c r="W3534" t="str">
        <f>IF([1]Dashboard!$AK$39="Month","Month"&amp;N3534,IF([1]Dashboard!$AK$39="YTD",IF(O3534-[1]Dashboard!$AK$37&lt;=0,"YTD"&amp;A3534&amp;[1]Dashboard!$AK$37),IF([1]Dashboard!$AK$39="FY","FY"&amp;A3534)))</f>
        <v>YTD202506</v>
      </c>
    </row>
    <row r="3535" spans="1:23" x14ac:dyDescent="0.3">
      <c r="A3535" t="s">
        <v>610</v>
      </c>
      <c r="B3535" t="s">
        <v>294</v>
      </c>
      <c r="C3535" t="s">
        <v>230</v>
      </c>
      <c r="D3535" t="s">
        <v>71</v>
      </c>
      <c r="E3535" t="s">
        <v>27</v>
      </c>
      <c r="F3535" t="s">
        <v>28</v>
      </c>
      <c r="G3535" t="s">
        <v>35</v>
      </c>
      <c r="H3535" t="s">
        <v>452</v>
      </c>
      <c r="I3535" s="4">
        <v>15</v>
      </c>
      <c r="J3535" s="4">
        <v>25.337704918032777</v>
      </c>
      <c r="K3535" s="4">
        <v>8.7213114754098378</v>
      </c>
      <c r="L3535" s="4">
        <v>16.61639344262294</v>
      </c>
      <c r="M3535" s="5">
        <v>1.2</v>
      </c>
      <c r="N3535" t="str">
        <f t="shared" si="220"/>
        <v>202503</v>
      </c>
      <c r="O3535" t="str">
        <f t="shared" si="221"/>
        <v>03</v>
      </c>
      <c r="P3535" t="str">
        <f t="shared" si="222"/>
        <v>03.Mar2025</v>
      </c>
      <c r="Q3535" t="str">
        <f>IF([1]Dashboard!$AK$39="Month","Month"&amp;N3535&amp;E3535,IF([1]Dashboard!$AK$39="YTD",IF(O3535-[1]Dashboard!$AK$37&lt;=0,"YTD"&amp;A3535&amp;[1]Dashboard!$AK$37&amp;E3535),IF([1]Dashboard!$AK$39="FY","FY"&amp;A3535&amp;E3535)))</f>
        <v>YTD2025061 - BARS</v>
      </c>
      <c r="R3535" t="str">
        <f>IF([1]Dashboard!$AK$39="Month","Month"&amp;N3535&amp;E3535&amp;F3535,IF([1]Dashboard!$AK$39="YTD",IF(O3535-[1]Dashboard!$AK$37&lt;=0,"YTD"&amp;A3535&amp;[1]Dashboard!$AK$37&amp;E3535&amp;F3535),IF([1]Dashboard!$AK$39="FY","FY"&amp;A3535&amp;E3535&amp;F3535)))</f>
        <v>YTD2025061 - BARSBARS</v>
      </c>
      <c r="S3535" t="str">
        <f>IF([1]Dashboard!$AK$39="Month","Month"&amp;N3535&amp;F3535,IF([1]Dashboard!$AK$39="YTD",IF(O3535-[1]Dashboard!$AK$37&lt;=0,"YTD"&amp;A3535&amp;[1]Dashboard!$AK$37&amp;F3535),IF([1]Dashboard!$AK$39="FY","FY"&amp;A3535&amp;F3535)))</f>
        <v>YTD202506BARS</v>
      </c>
      <c r="T3535" t="str">
        <f>IF([1]Dashboard!$AK$39="Month","Month"&amp;N3535&amp;F3535,IF([1]Dashboard!$AK$39="YTD",IF(O3535-[1]Dashboard!$AK$37&lt;=0,"YTD"&amp;A3535&amp;[1]Dashboard!$AK$37&amp;U3535),IF([1]Dashboard!$AK$39="FY","FY"&amp;A3535&amp;U3535)))</f>
        <v>YTD2025061 - BARSBARS</v>
      </c>
      <c r="U3535" t="str">
        <f t="shared" si="223"/>
        <v>1 - BARSBARS</v>
      </c>
      <c r="V3535" t="str">
        <f>IF([1]Dashboard!$AK$39="Month","Month"&amp;N3535&amp;C3535&amp;E3535,IF([1]Dashboard!$AK$39="YTD",IF(O3535-[1]Dashboard!$AK$37&lt;=0,"YTD"&amp;A3535&amp;[1]Dashboard!$AK$37&amp;C3535&amp;E3535),IF([1]Dashboard!$AK$39="FY","FY"&amp;A3535&amp;C3535&amp;E3535)))</f>
        <v>YTD202506Bonaparte1 - BARS</v>
      </c>
      <c r="W3535" t="str">
        <f>IF([1]Dashboard!$AK$39="Month","Month"&amp;N3535,IF([1]Dashboard!$AK$39="YTD",IF(O3535-[1]Dashboard!$AK$37&lt;=0,"YTD"&amp;A3535&amp;[1]Dashboard!$AK$37),IF([1]Dashboard!$AK$39="FY","FY"&amp;A3535)))</f>
        <v>YTD202506</v>
      </c>
    </row>
    <row r="3536" spans="1:23" x14ac:dyDescent="0.3">
      <c r="A3536" t="s">
        <v>610</v>
      </c>
      <c r="B3536" t="s">
        <v>294</v>
      </c>
      <c r="C3536" t="s">
        <v>230</v>
      </c>
      <c r="D3536" t="s">
        <v>71</v>
      </c>
      <c r="E3536" t="s">
        <v>27</v>
      </c>
      <c r="F3536" t="s">
        <v>28</v>
      </c>
      <c r="G3536" t="s">
        <v>37</v>
      </c>
      <c r="H3536" t="s">
        <v>453</v>
      </c>
      <c r="I3536" s="4">
        <v>31</v>
      </c>
      <c r="J3536" s="4">
        <v>52.649180327868869</v>
      </c>
      <c r="K3536" s="4">
        <v>18.769398907103824</v>
      </c>
      <c r="L3536" s="4">
        <v>33.879781420765042</v>
      </c>
      <c r="M3536" s="5">
        <v>2.48</v>
      </c>
      <c r="N3536" t="str">
        <f t="shared" si="220"/>
        <v>202503</v>
      </c>
      <c r="O3536" t="str">
        <f t="shared" si="221"/>
        <v>03</v>
      </c>
      <c r="P3536" t="str">
        <f t="shared" si="222"/>
        <v>03.Mar2025</v>
      </c>
      <c r="Q3536" t="str">
        <f>IF([1]Dashboard!$AK$39="Month","Month"&amp;N3536&amp;E3536,IF([1]Dashboard!$AK$39="YTD",IF(O3536-[1]Dashboard!$AK$37&lt;=0,"YTD"&amp;A3536&amp;[1]Dashboard!$AK$37&amp;E3536),IF([1]Dashboard!$AK$39="FY","FY"&amp;A3536&amp;E3536)))</f>
        <v>YTD2025061 - BARS</v>
      </c>
      <c r="R3536" t="str">
        <f>IF([1]Dashboard!$AK$39="Month","Month"&amp;N3536&amp;E3536&amp;F3536,IF([1]Dashboard!$AK$39="YTD",IF(O3536-[1]Dashboard!$AK$37&lt;=0,"YTD"&amp;A3536&amp;[1]Dashboard!$AK$37&amp;E3536&amp;F3536),IF([1]Dashboard!$AK$39="FY","FY"&amp;A3536&amp;E3536&amp;F3536)))</f>
        <v>YTD2025061 - BARSBARS</v>
      </c>
      <c r="S3536" t="str">
        <f>IF([1]Dashboard!$AK$39="Month","Month"&amp;N3536&amp;F3536,IF([1]Dashboard!$AK$39="YTD",IF(O3536-[1]Dashboard!$AK$37&lt;=0,"YTD"&amp;A3536&amp;[1]Dashboard!$AK$37&amp;F3536),IF([1]Dashboard!$AK$39="FY","FY"&amp;A3536&amp;F3536)))</f>
        <v>YTD202506BARS</v>
      </c>
      <c r="T3536" t="str">
        <f>IF([1]Dashboard!$AK$39="Month","Month"&amp;N3536&amp;F3536,IF([1]Dashboard!$AK$39="YTD",IF(O3536-[1]Dashboard!$AK$37&lt;=0,"YTD"&amp;A3536&amp;[1]Dashboard!$AK$37&amp;U3536),IF([1]Dashboard!$AK$39="FY","FY"&amp;A3536&amp;U3536)))</f>
        <v>YTD2025061 - BARSBARS</v>
      </c>
      <c r="U3536" t="str">
        <f t="shared" si="223"/>
        <v>1 - BARSBARS</v>
      </c>
      <c r="V3536" t="str">
        <f>IF([1]Dashboard!$AK$39="Month","Month"&amp;N3536&amp;C3536&amp;E3536,IF([1]Dashboard!$AK$39="YTD",IF(O3536-[1]Dashboard!$AK$37&lt;=0,"YTD"&amp;A3536&amp;[1]Dashboard!$AK$37&amp;C3536&amp;E3536),IF([1]Dashboard!$AK$39="FY","FY"&amp;A3536&amp;C3536&amp;E3536)))</f>
        <v>YTD202506Bonaparte1 - BARS</v>
      </c>
      <c r="W3536" t="str">
        <f>IF([1]Dashboard!$AK$39="Month","Month"&amp;N3536,IF([1]Dashboard!$AK$39="YTD",IF(O3536-[1]Dashboard!$AK$37&lt;=0,"YTD"&amp;A3536&amp;[1]Dashboard!$AK$37),IF([1]Dashboard!$AK$39="FY","FY"&amp;A3536)))</f>
        <v>YTD202506</v>
      </c>
    </row>
    <row r="3537" spans="1:23" x14ac:dyDescent="0.3">
      <c r="A3537" t="s">
        <v>610</v>
      </c>
      <c r="B3537" t="s">
        <v>294</v>
      </c>
      <c r="C3537" t="s">
        <v>230</v>
      </c>
      <c r="D3537" t="s">
        <v>71</v>
      </c>
      <c r="E3537" t="s">
        <v>27</v>
      </c>
      <c r="F3537" t="s">
        <v>28</v>
      </c>
      <c r="G3537" t="s">
        <v>74</v>
      </c>
      <c r="H3537" t="s">
        <v>454</v>
      </c>
      <c r="I3537" s="4">
        <v>43</v>
      </c>
      <c r="J3537" s="4">
        <v>79.326775956284138</v>
      </c>
      <c r="K3537" s="4">
        <v>27.162841530054646</v>
      </c>
      <c r="L3537" s="4">
        <v>52.163934426229496</v>
      </c>
      <c r="M3537" s="5">
        <v>3.44</v>
      </c>
      <c r="N3537" t="str">
        <f t="shared" si="220"/>
        <v>202503</v>
      </c>
      <c r="O3537" t="str">
        <f t="shared" si="221"/>
        <v>03</v>
      </c>
      <c r="P3537" t="str">
        <f t="shared" si="222"/>
        <v>03.Mar2025</v>
      </c>
      <c r="Q3537" t="str">
        <f>IF([1]Dashboard!$AK$39="Month","Month"&amp;N3537&amp;E3537,IF([1]Dashboard!$AK$39="YTD",IF(O3537-[1]Dashboard!$AK$37&lt;=0,"YTD"&amp;A3537&amp;[1]Dashboard!$AK$37&amp;E3537),IF([1]Dashboard!$AK$39="FY","FY"&amp;A3537&amp;E3537)))</f>
        <v>YTD2025061 - BARS</v>
      </c>
      <c r="R3537" t="str">
        <f>IF([1]Dashboard!$AK$39="Month","Month"&amp;N3537&amp;E3537&amp;F3537,IF([1]Dashboard!$AK$39="YTD",IF(O3537-[1]Dashboard!$AK$37&lt;=0,"YTD"&amp;A3537&amp;[1]Dashboard!$AK$37&amp;E3537&amp;F3537),IF([1]Dashboard!$AK$39="FY","FY"&amp;A3537&amp;E3537&amp;F3537)))</f>
        <v>YTD2025061 - BARSBARS</v>
      </c>
      <c r="S3537" t="str">
        <f>IF([1]Dashboard!$AK$39="Month","Month"&amp;N3537&amp;F3537,IF([1]Dashboard!$AK$39="YTD",IF(O3537-[1]Dashboard!$AK$37&lt;=0,"YTD"&amp;A3537&amp;[1]Dashboard!$AK$37&amp;F3537),IF([1]Dashboard!$AK$39="FY","FY"&amp;A3537&amp;F3537)))</f>
        <v>YTD202506BARS</v>
      </c>
      <c r="T3537" t="str">
        <f>IF([1]Dashboard!$AK$39="Month","Month"&amp;N3537&amp;F3537,IF([1]Dashboard!$AK$39="YTD",IF(O3537-[1]Dashboard!$AK$37&lt;=0,"YTD"&amp;A3537&amp;[1]Dashboard!$AK$37&amp;U3537),IF([1]Dashboard!$AK$39="FY","FY"&amp;A3537&amp;U3537)))</f>
        <v>YTD2025061 - BARSBARS</v>
      </c>
      <c r="U3537" t="str">
        <f t="shared" si="223"/>
        <v>1 - BARSBARS</v>
      </c>
      <c r="V3537" t="str">
        <f>IF([1]Dashboard!$AK$39="Month","Month"&amp;N3537&amp;C3537&amp;E3537,IF([1]Dashboard!$AK$39="YTD",IF(O3537-[1]Dashboard!$AK$37&lt;=0,"YTD"&amp;A3537&amp;[1]Dashboard!$AK$37&amp;C3537&amp;E3537),IF([1]Dashboard!$AK$39="FY","FY"&amp;A3537&amp;C3537&amp;E3537)))</f>
        <v>YTD202506Bonaparte1 - BARS</v>
      </c>
      <c r="W3537" t="str">
        <f>IF([1]Dashboard!$AK$39="Month","Month"&amp;N3537,IF([1]Dashboard!$AK$39="YTD",IF(O3537-[1]Dashboard!$AK$37&lt;=0,"YTD"&amp;A3537&amp;[1]Dashboard!$AK$37),IF([1]Dashboard!$AK$39="FY","FY"&amp;A3537)))</f>
        <v>YTD202506</v>
      </c>
    </row>
    <row r="3538" spans="1:23" x14ac:dyDescent="0.3">
      <c r="A3538" t="s">
        <v>610</v>
      </c>
      <c r="B3538" t="s">
        <v>294</v>
      </c>
      <c r="C3538" t="s">
        <v>230</v>
      </c>
      <c r="D3538" t="s">
        <v>71</v>
      </c>
      <c r="E3538" t="s">
        <v>27</v>
      </c>
      <c r="F3538" t="s">
        <v>28</v>
      </c>
      <c r="G3538" t="s">
        <v>39</v>
      </c>
      <c r="H3538" t="s">
        <v>455</v>
      </c>
      <c r="I3538" s="4">
        <v>39</v>
      </c>
      <c r="J3538" s="4">
        <v>71.761748633879762</v>
      </c>
      <c r="K3538" s="4">
        <v>25.573770491803277</v>
      </c>
      <c r="L3538" s="4">
        <v>46.187978142076489</v>
      </c>
      <c r="M3538" s="5">
        <v>3.12</v>
      </c>
      <c r="N3538" t="str">
        <f t="shared" si="220"/>
        <v>202503</v>
      </c>
      <c r="O3538" t="str">
        <f t="shared" si="221"/>
        <v>03</v>
      </c>
      <c r="P3538" t="str">
        <f t="shared" si="222"/>
        <v>03.Mar2025</v>
      </c>
      <c r="Q3538" t="str">
        <f>IF([1]Dashboard!$AK$39="Month","Month"&amp;N3538&amp;E3538,IF([1]Dashboard!$AK$39="YTD",IF(O3538-[1]Dashboard!$AK$37&lt;=0,"YTD"&amp;A3538&amp;[1]Dashboard!$AK$37&amp;E3538),IF([1]Dashboard!$AK$39="FY","FY"&amp;A3538&amp;E3538)))</f>
        <v>YTD2025061 - BARS</v>
      </c>
      <c r="R3538" t="str">
        <f>IF([1]Dashboard!$AK$39="Month","Month"&amp;N3538&amp;E3538&amp;F3538,IF([1]Dashboard!$AK$39="YTD",IF(O3538-[1]Dashboard!$AK$37&lt;=0,"YTD"&amp;A3538&amp;[1]Dashboard!$AK$37&amp;E3538&amp;F3538),IF([1]Dashboard!$AK$39="FY","FY"&amp;A3538&amp;E3538&amp;F3538)))</f>
        <v>YTD2025061 - BARSBARS</v>
      </c>
      <c r="S3538" t="str">
        <f>IF([1]Dashboard!$AK$39="Month","Month"&amp;N3538&amp;F3538,IF([1]Dashboard!$AK$39="YTD",IF(O3538-[1]Dashboard!$AK$37&lt;=0,"YTD"&amp;A3538&amp;[1]Dashboard!$AK$37&amp;F3538),IF([1]Dashboard!$AK$39="FY","FY"&amp;A3538&amp;F3538)))</f>
        <v>YTD202506BARS</v>
      </c>
      <c r="T3538" t="str">
        <f>IF([1]Dashboard!$AK$39="Month","Month"&amp;N3538&amp;F3538,IF([1]Dashboard!$AK$39="YTD",IF(O3538-[1]Dashboard!$AK$37&lt;=0,"YTD"&amp;A3538&amp;[1]Dashboard!$AK$37&amp;U3538),IF([1]Dashboard!$AK$39="FY","FY"&amp;A3538&amp;U3538)))</f>
        <v>YTD2025061 - BARSBARS</v>
      </c>
      <c r="U3538" t="str">
        <f t="shared" si="223"/>
        <v>1 - BARSBARS</v>
      </c>
      <c r="V3538" t="str">
        <f>IF([1]Dashboard!$AK$39="Month","Month"&amp;N3538&amp;C3538&amp;E3538,IF([1]Dashboard!$AK$39="YTD",IF(O3538-[1]Dashboard!$AK$37&lt;=0,"YTD"&amp;A3538&amp;[1]Dashboard!$AK$37&amp;C3538&amp;E3538),IF([1]Dashboard!$AK$39="FY","FY"&amp;A3538&amp;C3538&amp;E3538)))</f>
        <v>YTD202506Bonaparte1 - BARS</v>
      </c>
      <c r="W3538" t="str">
        <f>IF([1]Dashboard!$AK$39="Month","Month"&amp;N3538,IF([1]Dashboard!$AK$39="YTD",IF(O3538-[1]Dashboard!$AK$37&lt;=0,"YTD"&amp;A3538&amp;[1]Dashboard!$AK$37),IF([1]Dashboard!$AK$39="FY","FY"&amp;A3538)))</f>
        <v>YTD202506</v>
      </c>
    </row>
    <row r="3539" spans="1:23" x14ac:dyDescent="0.3">
      <c r="A3539" t="s">
        <v>610</v>
      </c>
      <c r="B3539" t="s">
        <v>294</v>
      </c>
      <c r="C3539" t="s">
        <v>230</v>
      </c>
      <c r="D3539" t="s">
        <v>71</v>
      </c>
      <c r="E3539" t="s">
        <v>27</v>
      </c>
      <c r="F3539" t="s">
        <v>28</v>
      </c>
      <c r="G3539" t="s">
        <v>43</v>
      </c>
      <c r="H3539" t="s">
        <v>457</v>
      </c>
      <c r="I3539" s="4">
        <v>49</v>
      </c>
      <c r="J3539" s="4">
        <v>96.23825136612021</v>
      </c>
      <c r="K3539" s="4">
        <v>30.953005464480878</v>
      </c>
      <c r="L3539" s="4">
        <v>65.285245901639328</v>
      </c>
      <c r="M3539" s="5">
        <v>3.92</v>
      </c>
      <c r="N3539" t="str">
        <f t="shared" si="220"/>
        <v>202503</v>
      </c>
      <c r="O3539" t="str">
        <f t="shared" si="221"/>
        <v>03</v>
      </c>
      <c r="P3539" t="str">
        <f t="shared" si="222"/>
        <v>03.Mar2025</v>
      </c>
      <c r="Q3539" t="str">
        <f>IF([1]Dashboard!$AK$39="Month","Month"&amp;N3539&amp;E3539,IF([1]Dashboard!$AK$39="YTD",IF(O3539-[1]Dashboard!$AK$37&lt;=0,"YTD"&amp;A3539&amp;[1]Dashboard!$AK$37&amp;E3539),IF([1]Dashboard!$AK$39="FY","FY"&amp;A3539&amp;E3539)))</f>
        <v>YTD2025061 - BARS</v>
      </c>
      <c r="R3539" t="str">
        <f>IF([1]Dashboard!$AK$39="Month","Month"&amp;N3539&amp;E3539&amp;F3539,IF([1]Dashboard!$AK$39="YTD",IF(O3539-[1]Dashboard!$AK$37&lt;=0,"YTD"&amp;A3539&amp;[1]Dashboard!$AK$37&amp;E3539&amp;F3539),IF([1]Dashboard!$AK$39="FY","FY"&amp;A3539&amp;E3539&amp;F3539)))</f>
        <v>YTD2025061 - BARSBARS</v>
      </c>
      <c r="S3539" t="str">
        <f>IF([1]Dashboard!$AK$39="Month","Month"&amp;N3539&amp;F3539,IF([1]Dashboard!$AK$39="YTD",IF(O3539-[1]Dashboard!$AK$37&lt;=0,"YTD"&amp;A3539&amp;[1]Dashboard!$AK$37&amp;F3539),IF([1]Dashboard!$AK$39="FY","FY"&amp;A3539&amp;F3539)))</f>
        <v>YTD202506BARS</v>
      </c>
      <c r="T3539" t="str">
        <f>IF([1]Dashboard!$AK$39="Month","Month"&amp;N3539&amp;F3539,IF([1]Dashboard!$AK$39="YTD",IF(O3539-[1]Dashboard!$AK$37&lt;=0,"YTD"&amp;A3539&amp;[1]Dashboard!$AK$37&amp;U3539),IF([1]Dashboard!$AK$39="FY","FY"&amp;A3539&amp;U3539)))</f>
        <v>YTD2025061 - BARSBARS</v>
      </c>
      <c r="U3539" t="str">
        <f t="shared" si="223"/>
        <v>1 - BARSBARS</v>
      </c>
      <c r="V3539" t="str">
        <f>IF([1]Dashboard!$AK$39="Month","Month"&amp;N3539&amp;C3539&amp;E3539,IF([1]Dashboard!$AK$39="YTD",IF(O3539-[1]Dashboard!$AK$37&lt;=0,"YTD"&amp;A3539&amp;[1]Dashboard!$AK$37&amp;C3539&amp;E3539),IF([1]Dashboard!$AK$39="FY","FY"&amp;A3539&amp;C3539&amp;E3539)))</f>
        <v>YTD202506Bonaparte1 - BARS</v>
      </c>
      <c r="W3539" t="str">
        <f>IF([1]Dashboard!$AK$39="Month","Month"&amp;N3539,IF([1]Dashboard!$AK$39="YTD",IF(O3539-[1]Dashboard!$AK$37&lt;=0,"YTD"&amp;A3539&amp;[1]Dashboard!$AK$37),IF([1]Dashboard!$AK$39="FY","FY"&amp;A3539)))</f>
        <v>YTD202506</v>
      </c>
    </row>
    <row r="3540" spans="1:23" x14ac:dyDescent="0.3">
      <c r="A3540" t="s">
        <v>610</v>
      </c>
      <c r="B3540" t="s">
        <v>294</v>
      </c>
      <c r="C3540" t="s">
        <v>230</v>
      </c>
      <c r="D3540" t="s">
        <v>71</v>
      </c>
      <c r="E3540" t="s">
        <v>27</v>
      </c>
      <c r="F3540" t="s">
        <v>76</v>
      </c>
      <c r="G3540" t="s">
        <v>77</v>
      </c>
      <c r="H3540" t="s">
        <v>78</v>
      </c>
      <c r="I3540" s="4">
        <v>92</v>
      </c>
      <c r="J3540" s="4">
        <v>180.12896174863386</v>
      </c>
      <c r="K3540" s="4">
        <v>72.393442622950815</v>
      </c>
      <c r="L3540" s="4">
        <v>107.73551912568304</v>
      </c>
      <c r="M3540" s="5">
        <v>9.1999999999999993</v>
      </c>
      <c r="N3540" t="str">
        <f t="shared" si="220"/>
        <v>202503</v>
      </c>
      <c r="O3540" t="str">
        <f t="shared" si="221"/>
        <v>03</v>
      </c>
      <c r="P3540" t="str">
        <f t="shared" si="222"/>
        <v>03.Mar2025</v>
      </c>
      <c r="Q3540" t="str">
        <f>IF([1]Dashboard!$AK$39="Month","Month"&amp;N3540&amp;E3540,IF([1]Dashboard!$AK$39="YTD",IF(O3540-[1]Dashboard!$AK$37&lt;=0,"YTD"&amp;A3540&amp;[1]Dashboard!$AK$37&amp;E3540),IF([1]Dashboard!$AK$39="FY","FY"&amp;A3540&amp;E3540)))</f>
        <v>YTD2025061 - BARS</v>
      </c>
      <c r="R3540" t="str">
        <f>IF([1]Dashboard!$AK$39="Month","Month"&amp;N3540&amp;E3540&amp;F3540,IF([1]Dashboard!$AK$39="YTD",IF(O3540-[1]Dashboard!$AK$37&lt;=0,"YTD"&amp;A3540&amp;[1]Dashboard!$AK$37&amp;E3540&amp;F3540),IF([1]Dashboard!$AK$39="FY","FY"&amp;A3540&amp;E3540&amp;F3540)))</f>
        <v>YTD2025061 - BARSBARS - MINI</v>
      </c>
      <c r="S3540" t="str">
        <f>IF([1]Dashboard!$AK$39="Month","Month"&amp;N3540&amp;F3540,IF([1]Dashboard!$AK$39="YTD",IF(O3540-[1]Dashboard!$AK$37&lt;=0,"YTD"&amp;A3540&amp;[1]Dashboard!$AK$37&amp;F3540),IF([1]Dashboard!$AK$39="FY","FY"&amp;A3540&amp;F3540)))</f>
        <v>YTD202506BARS - MINI</v>
      </c>
      <c r="T3540" t="str">
        <f>IF([1]Dashboard!$AK$39="Month","Month"&amp;N3540&amp;F3540,IF([1]Dashboard!$AK$39="YTD",IF(O3540-[1]Dashboard!$AK$37&lt;=0,"YTD"&amp;A3540&amp;[1]Dashboard!$AK$37&amp;U3540),IF([1]Dashboard!$AK$39="FY","FY"&amp;A3540&amp;U3540)))</f>
        <v>YTD2025061 - BARSBARS - MINI</v>
      </c>
      <c r="U3540" t="str">
        <f t="shared" si="223"/>
        <v>1 - BARSBARS - MINI</v>
      </c>
      <c r="V3540" t="str">
        <f>IF([1]Dashboard!$AK$39="Month","Month"&amp;N3540&amp;C3540&amp;E3540,IF([1]Dashboard!$AK$39="YTD",IF(O3540-[1]Dashboard!$AK$37&lt;=0,"YTD"&amp;A3540&amp;[1]Dashboard!$AK$37&amp;C3540&amp;E3540),IF([1]Dashboard!$AK$39="FY","FY"&amp;A3540&amp;C3540&amp;E3540)))</f>
        <v>YTD202506Bonaparte1 - BARS</v>
      </c>
      <c r="W3540" t="str">
        <f>IF([1]Dashboard!$AK$39="Month","Month"&amp;N3540,IF([1]Dashboard!$AK$39="YTD",IF(O3540-[1]Dashboard!$AK$37&lt;=0,"YTD"&amp;A3540&amp;[1]Dashboard!$AK$37),IF([1]Dashboard!$AK$39="FY","FY"&amp;A3540)))</f>
        <v>YTD202506</v>
      </c>
    </row>
    <row r="3541" spans="1:23" x14ac:dyDescent="0.3">
      <c r="A3541" t="s">
        <v>610</v>
      </c>
      <c r="B3541" t="s">
        <v>294</v>
      </c>
      <c r="C3541" t="s">
        <v>230</v>
      </c>
      <c r="D3541" t="s">
        <v>71</v>
      </c>
      <c r="E3541" t="s">
        <v>27</v>
      </c>
      <c r="F3541" t="s">
        <v>76</v>
      </c>
      <c r="G3541" t="s">
        <v>79</v>
      </c>
      <c r="H3541" t="s">
        <v>458</v>
      </c>
      <c r="I3541" s="4">
        <v>10</v>
      </c>
      <c r="J3541" s="4">
        <v>3.9366120218579237</v>
      </c>
      <c r="K3541" s="4">
        <v>1.2677595628415299</v>
      </c>
      <c r="L3541" s="4">
        <v>2.6688524590163936</v>
      </c>
      <c r="M3541" s="5">
        <v>0.2</v>
      </c>
      <c r="N3541" t="str">
        <f t="shared" si="220"/>
        <v>202503</v>
      </c>
      <c r="O3541" t="str">
        <f t="shared" si="221"/>
        <v>03</v>
      </c>
      <c r="P3541" t="str">
        <f t="shared" si="222"/>
        <v>03.Mar2025</v>
      </c>
      <c r="Q3541" t="str">
        <f>IF([1]Dashboard!$AK$39="Month","Month"&amp;N3541&amp;E3541,IF([1]Dashboard!$AK$39="YTD",IF(O3541-[1]Dashboard!$AK$37&lt;=0,"YTD"&amp;A3541&amp;[1]Dashboard!$AK$37&amp;E3541),IF([1]Dashboard!$AK$39="FY","FY"&amp;A3541&amp;E3541)))</f>
        <v>YTD2025061 - BARS</v>
      </c>
      <c r="R3541" t="str">
        <f>IF([1]Dashboard!$AK$39="Month","Month"&amp;N3541&amp;E3541&amp;F3541,IF([1]Dashboard!$AK$39="YTD",IF(O3541-[1]Dashboard!$AK$37&lt;=0,"YTD"&amp;A3541&amp;[1]Dashboard!$AK$37&amp;E3541&amp;F3541),IF([1]Dashboard!$AK$39="FY","FY"&amp;A3541&amp;E3541&amp;F3541)))</f>
        <v>YTD2025061 - BARSBARS - MINI</v>
      </c>
      <c r="S3541" t="str">
        <f>IF([1]Dashboard!$AK$39="Month","Month"&amp;N3541&amp;F3541,IF([1]Dashboard!$AK$39="YTD",IF(O3541-[1]Dashboard!$AK$37&lt;=0,"YTD"&amp;A3541&amp;[1]Dashboard!$AK$37&amp;F3541),IF([1]Dashboard!$AK$39="FY","FY"&amp;A3541&amp;F3541)))</f>
        <v>YTD202506BARS - MINI</v>
      </c>
      <c r="T3541" t="str">
        <f>IF([1]Dashboard!$AK$39="Month","Month"&amp;N3541&amp;F3541,IF([1]Dashboard!$AK$39="YTD",IF(O3541-[1]Dashboard!$AK$37&lt;=0,"YTD"&amp;A3541&amp;[1]Dashboard!$AK$37&amp;U3541),IF([1]Dashboard!$AK$39="FY","FY"&amp;A3541&amp;U3541)))</f>
        <v>YTD2025061 - BARSBARS - MINI</v>
      </c>
      <c r="U3541" t="str">
        <f t="shared" si="223"/>
        <v>1 - BARSBARS - MINI</v>
      </c>
      <c r="V3541" t="str">
        <f>IF([1]Dashboard!$AK$39="Month","Month"&amp;N3541&amp;C3541&amp;E3541,IF([1]Dashboard!$AK$39="YTD",IF(O3541-[1]Dashboard!$AK$37&lt;=0,"YTD"&amp;A3541&amp;[1]Dashboard!$AK$37&amp;C3541&amp;E3541),IF([1]Dashboard!$AK$39="FY","FY"&amp;A3541&amp;C3541&amp;E3541)))</f>
        <v>YTD202506Bonaparte1 - BARS</v>
      </c>
      <c r="W3541" t="str">
        <f>IF([1]Dashboard!$AK$39="Month","Month"&amp;N3541,IF([1]Dashboard!$AK$39="YTD",IF(O3541-[1]Dashboard!$AK$37&lt;=0,"YTD"&amp;A3541&amp;[1]Dashboard!$AK$37),IF([1]Dashboard!$AK$39="FY","FY"&amp;A3541)))</f>
        <v>YTD202506</v>
      </c>
    </row>
    <row r="3542" spans="1:23" x14ac:dyDescent="0.3">
      <c r="A3542" t="s">
        <v>610</v>
      </c>
      <c r="B3542" t="s">
        <v>294</v>
      </c>
      <c r="C3542" t="s">
        <v>230</v>
      </c>
      <c r="D3542" t="s">
        <v>71</v>
      </c>
      <c r="E3542" t="s">
        <v>27</v>
      </c>
      <c r="F3542" t="s">
        <v>76</v>
      </c>
      <c r="G3542" t="s">
        <v>81</v>
      </c>
      <c r="H3542" t="s">
        <v>459</v>
      </c>
      <c r="I3542" s="4">
        <v>8</v>
      </c>
      <c r="J3542" s="4">
        <v>3.1475409836065578</v>
      </c>
      <c r="K3542" s="4">
        <v>1.1191256830601093</v>
      </c>
      <c r="L3542" s="4">
        <v>2.0284153005464485</v>
      </c>
      <c r="M3542" s="5">
        <v>0.16</v>
      </c>
      <c r="N3542" t="str">
        <f t="shared" si="220"/>
        <v>202503</v>
      </c>
      <c r="O3542" t="str">
        <f t="shared" si="221"/>
        <v>03</v>
      </c>
      <c r="P3542" t="str">
        <f t="shared" si="222"/>
        <v>03.Mar2025</v>
      </c>
      <c r="Q3542" t="str">
        <f>IF([1]Dashboard!$AK$39="Month","Month"&amp;N3542&amp;E3542,IF([1]Dashboard!$AK$39="YTD",IF(O3542-[1]Dashboard!$AK$37&lt;=0,"YTD"&amp;A3542&amp;[1]Dashboard!$AK$37&amp;E3542),IF([1]Dashboard!$AK$39="FY","FY"&amp;A3542&amp;E3542)))</f>
        <v>YTD2025061 - BARS</v>
      </c>
      <c r="R3542" t="str">
        <f>IF([1]Dashboard!$AK$39="Month","Month"&amp;N3542&amp;E3542&amp;F3542,IF([1]Dashboard!$AK$39="YTD",IF(O3542-[1]Dashboard!$AK$37&lt;=0,"YTD"&amp;A3542&amp;[1]Dashboard!$AK$37&amp;E3542&amp;F3542),IF([1]Dashboard!$AK$39="FY","FY"&amp;A3542&amp;E3542&amp;F3542)))</f>
        <v>YTD2025061 - BARSBARS - MINI</v>
      </c>
      <c r="S3542" t="str">
        <f>IF([1]Dashboard!$AK$39="Month","Month"&amp;N3542&amp;F3542,IF([1]Dashboard!$AK$39="YTD",IF(O3542-[1]Dashboard!$AK$37&lt;=0,"YTD"&amp;A3542&amp;[1]Dashboard!$AK$37&amp;F3542),IF([1]Dashboard!$AK$39="FY","FY"&amp;A3542&amp;F3542)))</f>
        <v>YTD202506BARS - MINI</v>
      </c>
      <c r="T3542" t="str">
        <f>IF([1]Dashboard!$AK$39="Month","Month"&amp;N3542&amp;F3542,IF([1]Dashboard!$AK$39="YTD",IF(O3542-[1]Dashboard!$AK$37&lt;=0,"YTD"&amp;A3542&amp;[1]Dashboard!$AK$37&amp;U3542),IF([1]Dashboard!$AK$39="FY","FY"&amp;A3542&amp;U3542)))</f>
        <v>YTD2025061 - BARSBARS - MINI</v>
      </c>
      <c r="U3542" t="str">
        <f t="shared" si="223"/>
        <v>1 - BARSBARS - MINI</v>
      </c>
      <c r="V3542" t="str">
        <f>IF([1]Dashboard!$AK$39="Month","Month"&amp;N3542&amp;C3542&amp;E3542,IF([1]Dashboard!$AK$39="YTD",IF(O3542-[1]Dashboard!$AK$37&lt;=0,"YTD"&amp;A3542&amp;[1]Dashboard!$AK$37&amp;C3542&amp;E3542),IF([1]Dashboard!$AK$39="FY","FY"&amp;A3542&amp;C3542&amp;E3542)))</f>
        <v>YTD202506Bonaparte1 - BARS</v>
      </c>
      <c r="W3542" t="str">
        <f>IF([1]Dashboard!$AK$39="Month","Month"&amp;N3542,IF([1]Dashboard!$AK$39="YTD",IF(O3542-[1]Dashboard!$AK$37&lt;=0,"YTD"&amp;A3542&amp;[1]Dashboard!$AK$37),IF([1]Dashboard!$AK$39="FY","FY"&amp;A3542)))</f>
        <v>YTD202506</v>
      </c>
    </row>
    <row r="3543" spans="1:23" x14ac:dyDescent="0.3">
      <c r="A3543" t="s">
        <v>610</v>
      </c>
      <c r="B3543" t="s">
        <v>294</v>
      </c>
      <c r="C3543" t="s">
        <v>230</v>
      </c>
      <c r="D3543" t="s">
        <v>71</v>
      </c>
      <c r="E3543" t="s">
        <v>27</v>
      </c>
      <c r="F3543" t="s">
        <v>76</v>
      </c>
      <c r="G3543" t="s">
        <v>515</v>
      </c>
      <c r="H3543" t="s">
        <v>516</v>
      </c>
      <c r="I3543" s="4">
        <v>4</v>
      </c>
      <c r="J3543" s="4">
        <v>1.5737704918032787</v>
      </c>
      <c r="K3543" s="4">
        <v>0.55956284153005464</v>
      </c>
      <c r="L3543" s="4">
        <v>1.0142076502732242</v>
      </c>
      <c r="M3543" s="5">
        <v>0.08</v>
      </c>
      <c r="N3543" t="str">
        <f t="shared" si="220"/>
        <v>202503</v>
      </c>
      <c r="O3543" t="str">
        <f t="shared" si="221"/>
        <v>03</v>
      </c>
      <c r="P3543" t="str">
        <f t="shared" si="222"/>
        <v>03.Mar2025</v>
      </c>
      <c r="Q3543" t="str">
        <f>IF([1]Dashboard!$AK$39="Month","Month"&amp;N3543&amp;E3543,IF([1]Dashboard!$AK$39="YTD",IF(O3543-[1]Dashboard!$AK$37&lt;=0,"YTD"&amp;A3543&amp;[1]Dashboard!$AK$37&amp;E3543),IF([1]Dashboard!$AK$39="FY","FY"&amp;A3543&amp;E3543)))</f>
        <v>YTD2025061 - BARS</v>
      </c>
      <c r="R3543" t="str">
        <f>IF([1]Dashboard!$AK$39="Month","Month"&amp;N3543&amp;E3543&amp;F3543,IF([1]Dashboard!$AK$39="YTD",IF(O3543-[1]Dashboard!$AK$37&lt;=0,"YTD"&amp;A3543&amp;[1]Dashboard!$AK$37&amp;E3543&amp;F3543),IF([1]Dashboard!$AK$39="FY","FY"&amp;A3543&amp;E3543&amp;F3543)))</f>
        <v>YTD2025061 - BARSBARS - MINI</v>
      </c>
      <c r="S3543" t="str">
        <f>IF([1]Dashboard!$AK$39="Month","Month"&amp;N3543&amp;F3543,IF([1]Dashboard!$AK$39="YTD",IF(O3543-[1]Dashboard!$AK$37&lt;=0,"YTD"&amp;A3543&amp;[1]Dashboard!$AK$37&amp;F3543),IF([1]Dashboard!$AK$39="FY","FY"&amp;A3543&amp;F3543)))</f>
        <v>YTD202506BARS - MINI</v>
      </c>
      <c r="T3543" t="str">
        <f>IF([1]Dashboard!$AK$39="Month","Month"&amp;N3543&amp;F3543,IF([1]Dashboard!$AK$39="YTD",IF(O3543-[1]Dashboard!$AK$37&lt;=0,"YTD"&amp;A3543&amp;[1]Dashboard!$AK$37&amp;U3543),IF([1]Dashboard!$AK$39="FY","FY"&amp;A3543&amp;U3543)))</f>
        <v>YTD2025061 - BARSBARS - MINI</v>
      </c>
      <c r="U3543" t="str">
        <f t="shared" si="223"/>
        <v>1 - BARSBARS - MINI</v>
      </c>
      <c r="V3543" t="str">
        <f>IF([1]Dashboard!$AK$39="Month","Month"&amp;N3543&amp;C3543&amp;E3543,IF([1]Dashboard!$AK$39="YTD",IF(O3543-[1]Dashboard!$AK$37&lt;=0,"YTD"&amp;A3543&amp;[1]Dashboard!$AK$37&amp;C3543&amp;E3543),IF([1]Dashboard!$AK$39="FY","FY"&amp;A3543&amp;C3543&amp;E3543)))</f>
        <v>YTD202506Bonaparte1 - BARS</v>
      </c>
      <c r="W3543" t="str">
        <f>IF([1]Dashboard!$AK$39="Month","Month"&amp;N3543,IF([1]Dashboard!$AK$39="YTD",IF(O3543-[1]Dashboard!$AK$37&lt;=0,"YTD"&amp;A3543&amp;[1]Dashboard!$AK$37),IF([1]Dashboard!$AK$39="FY","FY"&amp;A3543)))</f>
        <v>YTD202506</v>
      </c>
    </row>
    <row r="3544" spans="1:23" x14ac:dyDescent="0.3">
      <c r="A3544" t="s">
        <v>610</v>
      </c>
      <c r="B3544" t="s">
        <v>294</v>
      </c>
      <c r="C3544" t="s">
        <v>230</v>
      </c>
      <c r="D3544" t="s">
        <v>71</v>
      </c>
      <c r="E3544" t="s">
        <v>27</v>
      </c>
      <c r="F3544" t="s">
        <v>76</v>
      </c>
      <c r="G3544" t="s">
        <v>437</v>
      </c>
      <c r="H3544" t="s">
        <v>460</v>
      </c>
      <c r="I3544" s="4">
        <v>2</v>
      </c>
      <c r="J3544" s="4">
        <v>0.78688524590163933</v>
      </c>
      <c r="K3544" s="4">
        <v>0.27978142076502732</v>
      </c>
      <c r="L3544" s="4">
        <v>0.50710382513661212</v>
      </c>
      <c r="M3544" s="5">
        <v>0.04</v>
      </c>
      <c r="N3544" t="str">
        <f t="shared" si="220"/>
        <v>202503</v>
      </c>
      <c r="O3544" t="str">
        <f t="shared" si="221"/>
        <v>03</v>
      </c>
      <c r="P3544" t="str">
        <f t="shared" si="222"/>
        <v>03.Mar2025</v>
      </c>
      <c r="Q3544" t="str">
        <f>IF([1]Dashboard!$AK$39="Month","Month"&amp;N3544&amp;E3544,IF([1]Dashboard!$AK$39="YTD",IF(O3544-[1]Dashboard!$AK$37&lt;=0,"YTD"&amp;A3544&amp;[1]Dashboard!$AK$37&amp;E3544),IF([1]Dashboard!$AK$39="FY","FY"&amp;A3544&amp;E3544)))</f>
        <v>YTD2025061 - BARS</v>
      </c>
      <c r="R3544" t="str">
        <f>IF([1]Dashboard!$AK$39="Month","Month"&amp;N3544&amp;E3544&amp;F3544,IF([1]Dashboard!$AK$39="YTD",IF(O3544-[1]Dashboard!$AK$37&lt;=0,"YTD"&amp;A3544&amp;[1]Dashboard!$AK$37&amp;E3544&amp;F3544),IF([1]Dashboard!$AK$39="FY","FY"&amp;A3544&amp;E3544&amp;F3544)))</f>
        <v>YTD2025061 - BARSBARS - MINI</v>
      </c>
      <c r="S3544" t="str">
        <f>IF([1]Dashboard!$AK$39="Month","Month"&amp;N3544&amp;F3544,IF([1]Dashboard!$AK$39="YTD",IF(O3544-[1]Dashboard!$AK$37&lt;=0,"YTD"&amp;A3544&amp;[1]Dashboard!$AK$37&amp;F3544),IF([1]Dashboard!$AK$39="FY","FY"&amp;A3544&amp;F3544)))</f>
        <v>YTD202506BARS - MINI</v>
      </c>
      <c r="T3544" t="str">
        <f>IF([1]Dashboard!$AK$39="Month","Month"&amp;N3544&amp;F3544,IF([1]Dashboard!$AK$39="YTD",IF(O3544-[1]Dashboard!$AK$37&lt;=0,"YTD"&amp;A3544&amp;[1]Dashboard!$AK$37&amp;U3544),IF([1]Dashboard!$AK$39="FY","FY"&amp;A3544&amp;U3544)))</f>
        <v>YTD2025061 - BARSBARS - MINI</v>
      </c>
      <c r="U3544" t="str">
        <f t="shared" si="223"/>
        <v>1 - BARSBARS - MINI</v>
      </c>
      <c r="V3544" t="str">
        <f>IF([1]Dashboard!$AK$39="Month","Month"&amp;N3544&amp;C3544&amp;E3544,IF([1]Dashboard!$AK$39="YTD",IF(O3544-[1]Dashboard!$AK$37&lt;=0,"YTD"&amp;A3544&amp;[1]Dashboard!$AK$37&amp;C3544&amp;E3544),IF([1]Dashboard!$AK$39="FY","FY"&amp;A3544&amp;C3544&amp;E3544)))</f>
        <v>YTD202506Bonaparte1 - BARS</v>
      </c>
      <c r="W3544" t="str">
        <f>IF([1]Dashboard!$AK$39="Month","Month"&amp;N3544,IF([1]Dashboard!$AK$39="YTD",IF(O3544-[1]Dashboard!$AK$37&lt;=0,"YTD"&amp;A3544&amp;[1]Dashboard!$AK$37),IF([1]Dashboard!$AK$39="FY","FY"&amp;A3544)))</f>
        <v>YTD202506</v>
      </c>
    </row>
    <row r="3545" spans="1:23" x14ac:dyDescent="0.3">
      <c r="A3545" t="s">
        <v>610</v>
      </c>
      <c r="B3545" t="s">
        <v>294</v>
      </c>
      <c r="C3545" t="s">
        <v>230</v>
      </c>
      <c r="D3545" t="s">
        <v>71</v>
      </c>
      <c r="E3545" t="s">
        <v>27</v>
      </c>
      <c r="F3545" t="s">
        <v>76</v>
      </c>
      <c r="G3545" t="s">
        <v>83</v>
      </c>
      <c r="H3545" t="s">
        <v>461</v>
      </c>
      <c r="I3545" s="4">
        <v>6</v>
      </c>
      <c r="J3545" s="4">
        <v>2.360655737704918</v>
      </c>
      <c r="K3545" s="4">
        <v>0.83934426229508186</v>
      </c>
      <c r="L3545" s="4">
        <v>1.5213114754098362</v>
      </c>
      <c r="M3545" s="5">
        <v>0.12</v>
      </c>
      <c r="N3545" t="str">
        <f t="shared" si="220"/>
        <v>202503</v>
      </c>
      <c r="O3545" t="str">
        <f t="shared" si="221"/>
        <v>03</v>
      </c>
      <c r="P3545" t="str">
        <f t="shared" si="222"/>
        <v>03.Mar2025</v>
      </c>
      <c r="Q3545" t="str">
        <f>IF([1]Dashboard!$AK$39="Month","Month"&amp;N3545&amp;E3545,IF([1]Dashboard!$AK$39="YTD",IF(O3545-[1]Dashboard!$AK$37&lt;=0,"YTD"&amp;A3545&amp;[1]Dashboard!$AK$37&amp;E3545),IF([1]Dashboard!$AK$39="FY","FY"&amp;A3545&amp;E3545)))</f>
        <v>YTD2025061 - BARS</v>
      </c>
      <c r="R3545" t="str">
        <f>IF([1]Dashboard!$AK$39="Month","Month"&amp;N3545&amp;E3545&amp;F3545,IF([1]Dashboard!$AK$39="YTD",IF(O3545-[1]Dashboard!$AK$37&lt;=0,"YTD"&amp;A3545&amp;[1]Dashboard!$AK$37&amp;E3545&amp;F3545),IF([1]Dashboard!$AK$39="FY","FY"&amp;A3545&amp;E3545&amp;F3545)))</f>
        <v>YTD2025061 - BARSBARS - MINI</v>
      </c>
      <c r="S3545" t="str">
        <f>IF([1]Dashboard!$AK$39="Month","Month"&amp;N3545&amp;F3545,IF([1]Dashboard!$AK$39="YTD",IF(O3545-[1]Dashboard!$AK$37&lt;=0,"YTD"&amp;A3545&amp;[1]Dashboard!$AK$37&amp;F3545),IF([1]Dashboard!$AK$39="FY","FY"&amp;A3545&amp;F3545)))</f>
        <v>YTD202506BARS - MINI</v>
      </c>
      <c r="T3545" t="str">
        <f>IF([1]Dashboard!$AK$39="Month","Month"&amp;N3545&amp;F3545,IF([1]Dashboard!$AK$39="YTD",IF(O3545-[1]Dashboard!$AK$37&lt;=0,"YTD"&amp;A3545&amp;[1]Dashboard!$AK$37&amp;U3545),IF([1]Dashboard!$AK$39="FY","FY"&amp;A3545&amp;U3545)))</f>
        <v>YTD2025061 - BARSBARS - MINI</v>
      </c>
      <c r="U3545" t="str">
        <f t="shared" si="223"/>
        <v>1 - BARSBARS - MINI</v>
      </c>
      <c r="V3545" t="str">
        <f>IF([1]Dashboard!$AK$39="Month","Month"&amp;N3545&amp;C3545&amp;E3545,IF([1]Dashboard!$AK$39="YTD",IF(O3545-[1]Dashboard!$AK$37&lt;=0,"YTD"&amp;A3545&amp;[1]Dashboard!$AK$37&amp;C3545&amp;E3545),IF([1]Dashboard!$AK$39="FY","FY"&amp;A3545&amp;C3545&amp;E3545)))</f>
        <v>YTD202506Bonaparte1 - BARS</v>
      </c>
      <c r="W3545" t="str">
        <f>IF([1]Dashboard!$AK$39="Month","Month"&amp;N3545,IF([1]Dashboard!$AK$39="YTD",IF(O3545-[1]Dashboard!$AK$37&lt;=0,"YTD"&amp;A3545&amp;[1]Dashboard!$AK$37),IF([1]Dashboard!$AK$39="FY","FY"&amp;A3545)))</f>
        <v>YTD202506</v>
      </c>
    </row>
    <row r="3546" spans="1:23" x14ac:dyDescent="0.3">
      <c r="A3546" t="s">
        <v>610</v>
      </c>
      <c r="B3546" t="s">
        <v>294</v>
      </c>
      <c r="C3546" t="s">
        <v>230</v>
      </c>
      <c r="D3546" t="s">
        <v>71</v>
      </c>
      <c r="E3546" t="s">
        <v>27</v>
      </c>
      <c r="F3546" t="s">
        <v>76</v>
      </c>
      <c r="G3546" t="s">
        <v>85</v>
      </c>
      <c r="H3546" t="s">
        <v>462</v>
      </c>
      <c r="I3546" s="4">
        <v>10</v>
      </c>
      <c r="J3546" s="4">
        <v>3.9344262295081966</v>
      </c>
      <c r="K3546" s="4">
        <v>1.6612021857923496</v>
      </c>
      <c r="L3546" s="4">
        <v>2.2732240437158469</v>
      </c>
      <c r="M3546" s="5">
        <v>0.2</v>
      </c>
      <c r="N3546" t="str">
        <f t="shared" si="220"/>
        <v>202503</v>
      </c>
      <c r="O3546" t="str">
        <f t="shared" si="221"/>
        <v>03</v>
      </c>
      <c r="P3546" t="str">
        <f t="shared" si="222"/>
        <v>03.Mar2025</v>
      </c>
      <c r="Q3546" t="str">
        <f>IF([1]Dashboard!$AK$39="Month","Month"&amp;N3546&amp;E3546,IF([1]Dashboard!$AK$39="YTD",IF(O3546-[1]Dashboard!$AK$37&lt;=0,"YTD"&amp;A3546&amp;[1]Dashboard!$AK$37&amp;E3546),IF([1]Dashboard!$AK$39="FY","FY"&amp;A3546&amp;E3546)))</f>
        <v>YTD2025061 - BARS</v>
      </c>
      <c r="R3546" t="str">
        <f>IF([1]Dashboard!$AK$39="Month","Month"&amp;N3546&amp;E3546&amp;F3546,IF([1]Dashboard!$AK$39="YTD",IF(O3546-[1]Dashboard!$AK$37&lt;=0,"YTD"&amp;A3546&amp;[1]Dashboard!$AK$37&amp;E3546&amp;F3546),IF([1]Dashboard!$AK$39="FY","FY"&amp;A3546&amp;E3546&amp;F3546)))</f>
        <v>YTD2025061 - BARSBARS - MINI</v>
      </c>
      <c r="S3546" t="str">
        <f>IF([1]Dashboard!$AK$39="Month","Month"&amp;N3546&amp;F3546,IF([1]Dashboard!$AK$39="YTD",IF(O3546-[1]Dashboard!$AK$37&lt;=0,"YTD"&amp;A3546&amp;[1]Dashboard!$AK$37&amp;F3546),IF([1]Dashboard!$AK$39="FY","FY"&amp;A3546&amp;F3546)))</f>
        <v>YTD202506BARS - MINI</v>
      </c>
      <c r="T3546" t="str">
        <f>IF([1]Dashboard!$AK$39="Month","Month"&amp;N3546&amp;F3546,IF([1]Dashboard!$AK$39="YTD",IF(O3546-[1]Dashboard!$AK$37&lt;=0,"YTD"&amp;A3546&amp;[1]Dashboard!$AK$37&amp;U3546),IF([1]Dashboard!$AK$39="FY","FY"&amp;A3546&amp;U3546)))</f>
        <v>YTD2025061 - BARSBARS - MINI</v>
      </c>
      <c r="U3546" t="str">
        <f t="shared" si="223"/>
        <v>1 - BARSBARS - MINI</v>
      </c>
      <c r="V3546" t="str">
        <f>IF([1]Dashboard!$AK$39="Month","Month"&amp;N3546&amp;C3546&amp;E3546,IF([1]Dashboard!$AK$39="YTD",IF(O3546-[1]Dashboard!$AK$37&lt;=0,"YTD"&amp;A3546&amp;[1]Dashboard!$AK$37&amp;C3546&amp;E3546),IF([1]Dashboard!$AK$39="FY","FY"&amp;A3546&amp;C3546&amp;E3546)))</f>
        <v>YTD202506Bonaparte1 - BARS</v>
      </c>
      <c r="W3546" t="str">
        <f>IF([1]Dashboard!$AK$39="Month","Month"&amp;N3546,IF([1]Dashboard!$AK$39="YTD",IF(O3546-[1]Dashboard!$AK$37&lt;=0,"YTD"&amp;A3546&amp;[1]Dashboard!$AK$37),IF([1]Dashboard!$AK$39="FY","FY"&amp;A3546)))</f>
        <v>YTD202506</v>
      </c>
    </row>
    <row r="3547" spans="1:23" x14ac:dyDescent="0.3">
      <c r="A3547" t="s">
        <v>610</v>
      </c>
      <c r="B3547" t="s">
        <v>294</v>
      </c>
      <c r="C3547" t="s">
        <v>230</v>
      </c>
      <c r="D3547" t="s">
        <v>71</v>
      </c>
      <c r="E3547" t="s">
        <v>27</v>
      </c>
      <c r="F3547" t="s">
        <v>76</v>
      </c>
      <c r="G3547" t="s">
        <v>87</v>
      </c>
      <c r="H3547" t="s">
        <v>463</v>
      </c>
      <c r="I3547" s="4">
        <v>6</v>
      </c>
      <c r="J3547" s="4">
        <v>2.360655737704918</v>
      </c>
      <c r="K3547" s="4">
        <v>0.99672131147540988</v>
      </c>
      <c r="L3547" s="4">
        <v>1.3639344262295081</v>
      </c>
      <c r="M3547" s="5">
        <v>0.12</v>
      </c>
      <c r="N3547" t="str">
        <f t="shared" si="220"/>
        <v>202503</v>
      </c>
      <c r="O3547" t="str">
        <f t="shared" si="221"/>
        <v>03</v>
      </c>
      <c r="P3547" t="str">
        <f t="shared" si="222"/>
        <v>03.Mar2025</v>
      </c>
      <c r="Q3547" t="str">
        <f>IF([1]Dashboard!$AK$39="Month","Month"&amp;N3547&amp;E3547,IF([1]Dashboard!$AK$39="YTD",IF(O3547-[1]Dashboard!$AK$37&lt;=0,"YTD"&amp;A3547&amp;[1]Dashboard!$AK$37&amp;E3547),IF([1]Dashboard!$AK$39="FY","FY"&amp;A3547&amp;E3547)))</f>
        <v>YTD2025061 - BARS</v>
      </c>
      <c r="R3547" t="str">
        <f>IF([1]Dashboard!$AK$39="Month","Month"&amp;N3547&amp;E3547&amp;F3547,IF([1]Dashboard!$AK$39="YTD",IF(O3547-[1]Dashboard!$AK$37&lt;=0,"YTD"&amp;A3547&amp;[1]Dashboard!$AK$37&amp;E3547&amp;F3547),IF([1]Dashboard!$AK$39="FY","FY"&amp;A3547&amp;E3547&amp;F3547)))</f>
        <v>YTD2025061 - BARSBARS - MINI</v>
      </c>
      <c r="S3547" t="str">
        <f>IF([1]Dashboard!$AK$39="Month","Month"&amp;N3547&amp;F3547,IF([1]Dashboard!$AK$39="YTD",IF(O3547-[1]Dashboard!$AK$37&lt;=0,"YTD"&amp;A3547&amp;[1]Dashboard!$AK$37&amp;F3547),IF([1]Dashboard!$AK$39="FY","FY"&amp;A3547&amp;F3547)))</f>
        <v>YTD202506BARS - MINI</v>
      </c>
      <c r="T3547" t="str">
        <f>IF([1]Dashboard!$AK$39="Month","Month"&amp;N3547&amp;F3547,IF([1]Dashboard!$AK$39="YTD",IF(O3547-[1]Dashboard!$AK$37&lt;=0,"YTD"&amp;A3547&amp;[1]Dashboard!$AK$37&amp;U3547),IF([1]Dashboard!$AK$39="FY","FY"&amp;A3547&amp;U3547)))</f>
        <v>YTD2025061 - BARSBARS - MINI</v>
      </c>
      <c r="U3547" t="str">
        <f t="shared" si="223"/>
        <v>1 - BARSBARS - MINI</v>
      </c>
      <c r="V3547" t="str">
        <f>IF([1]Dashboard!$AK$39="Month","Month"&amp;N3547&amp;C3547&amp;E3547,IF([1]Dashboard!$AK$39="YTD",IF(O3547-[1]Dashboard!$AK$37&lt;=0,"YTD"&amp;A3547&amp;[1]Dashboard!$AK$37&amp;C3547&amp;E3547),IF([1]Dashboard!$AK$39="FY","FY"&amp;A3547&amp;C3547&amp;E3547)))</f>
        <v>YTD202506Bonaparte1 - BARS</v>
      </c>
      <c r="W3547" t="str">
        <f>IF([1]Dashboard!$AK$39="Month","Month"&amp;N3547,IF([1]Dashboard!$AK$39="YTD",IF(O3547-[1]Dashboard!$AK$37&lt;=0,"YTD"&amp;A3547&amp;[1]Dashboard!$AK$37),IF([1]Dashboard!$AK$39="FY","FY"&amp;A3547)))</f>
        <v>YTD202506</v>
      </c>
    </row>
    <row r="3548" spans="1:23" x14ac:dyDescent="0.3">
      <c r="A3548" t="s">
        <v>610</v>
      </c>
      <c r="B3548" t="s">
        <v>294</v>
      </c>
      <c r="C3548" t="s">
        <v>230</v>
      </c>
      <c r="D3548" t="s">
        <v>71</v>
      </c>
      <c r="E3548" t="s">
        <v>89</v>
      </c>
      <c r="F3548" t="s">
        <v>90</v>
      </c>
      <c r="G3548" t="s">
        <v>343</v>
      </c>
      <c r="H3548" t="s">
        <v>344</v>
      </c>
      <c r="I3548" s="4">
        <v>1</v>
      </c>
      <c r="J3548" s="4">
        <v>5.5934426229508194</v>
      </c>
      <c r="K3548" s="4">
        <v>2.0109289617486334</v>
      </c>
      <c r="L3548" s="4">
        <v>3.582513661202186</v>
      </c>
      <c r="M3548" s="5">
        <v>0.26400000000000001</v>
      </c>
      <c r="N3548" t="str">
        <f t="shared" si="220"/>
        <v>202503</v>
      </c>
      <c r="O3548" t="str">
        <f t="shared" si="221"/>
        <v>03</v>
      </c>
      <c r="P3548" t="str">
        <f t="shared" si="222"/>
        <v>03.Mar2025</v>
      </c>
      <c r="Q3548" t="str">
        <f>IF([1]Dashboard!$AK$39="Month","Month"&amp;N3548&amp;E3548,IF([1]Dashboard!$AK$39="YTD",IF(O3548-[1]Dashboard!$AK$37&lt;=0,"YTD"&amp;A3548&amp;[1]Dashboard!$AK$37&amp;E3548),IF([1]Dashboard!$AK$39="FY","FY"&amp;A3548&amp;E3548)))</f>
        <v>YTD2025061 - BONBON</v>
      </c>
      <c r="R3548" t="str">
        <f>IF([1]Dashboard!$AK$39="Month","Month"&amp;N3548&amp;E3548&amp;F3548,IF([1]Dashboard!$AK$39="YTD",IF(O3548-[1]Dashboard!$AK$37&lt;=0,"YTD"&amp;A3548&amp;[1]Dashboard!$AK$37&amp;E3548&amp;F3548),IF([1]Dashboard!$AK$39="FY","FY"&amp;A3548&amp;E3548&amp;F3548)))</f>
        <v>YTD2025061 - BONBONAssortiment_1 - BONBON</v>
      </c>
      <c r="S3548" t="str">
        <f>IF([1]Dashboard!$AK$39="Month","Month"&amp;N3548&amp;F3548,IF([1]Dashboard!$AK$39="YTD",IF(O3548-[1]Dashboard!$AK$37&lt;=0,"YTD"&amp;A3548&amp;[1]Dashboard!$AK$37&amp;F3548),IF([1]Dashboard!$AK$39="FY","FY"&amp;A3548&amp;F3548)))</f>
        <v>YTD202506Assortiment_1 - BONBON</v>
      </c>
      <c r="T3548" t="str">
        <f>IF([1]Dashboard!$AK$39="Month","Month"&amp;N3548&amp;F3548,IF([1]Dashboard!$AK$39="YTD",IF(O3548-[1]Dashboard!$AK$37&lt;=0,"YTD"&amp;A3548&amp;[1]Dashboard!$AK$37&amp;U3548),IF([1]Dashboard!$AK$39="FY","FY"&amp;A3548&amp;U3548)))</f>
        <v>YTD2025061 - BONBONAssortiment_1 - BONBON</v>
      </c>
      <c r="U3548" t="str">
        <f t="shared" si="223"/>
        <v>1 - BONBONAssortiment_1 - BONBON</v>
      </c>
      <c r="V3548" t="str">
        <f>IF([1]Dashboard!$AK$39="Month","Month"&amp;N3548&amp;C3548&amp;E3548,IF([1]Dashboard!$AK$39="YTD",IF(O3548-[1]Dashboard!$AK$37&lt;=0,"YTD"&amp;A3548&amp;[1]Dashboard!$AK$37&amp;C3548&amp;E3548),IF([1]Dashboard!$AK$39="FY","FY"&amp;A3548&amp;C3548&amp;E3548)))</f>
        <v>YTD202506Bonaparte1 - BONBON</v>
      </c>
      <c r="W3548" t="str">
        <f>IF([1]Dashboard!$AK$39="Month","Month"&amp;N3548,IF([1]Dashboard!$AK$39="YTD",IF(O3548-[1]Dashboard!$AK$37&lt;=0,"YTD"&amp;A3548&amp;[1]Dashboard!$AK$37),IF([1]Dashboard!$AK$39="FY","FY"&amp;A3548)))</f>
        <v>YTD202506</v>
      </c>
    </row>
    <row r="3549" spans="1:23" x14ac:dyDescent="0.3">
      <c r="A3549" t="s">
        <v>610</v>
      </c>
      <c r="B3549" t="s">
        <v>294</v>
      </c>
      <c r="C3549" t="s">
        <v>230</v>
      </c>
      <c r="D3549" t="s">
        <v>71</v>
      </c>
      <c r="E3549" t="s">
        <v>89</v>
      </c>
      <c r="F3549" t="s">
        <v>90</v>
      </c>
      <c r="G3549" t="s">
        <v>383</v>
      </c>
      <c r="H3549" t="s">
        <v>384</v>
      </c>
      <c r="I3549" s="4">
        <v>307</v>
      </c>
      <c r="J3549" s="4">
        <v>78.631693989071039</v>
      </c>
      <c r="K3549" s="4">
        <v>33.551912568306008</v>
      </c>
      <c r="L3549" s="4">
        <v>45.07978142076503</v>
      </c>
      <c r="M3549" s="5">
        <v>3.3769999999999998</v>
      </c>
      <c r="N3549" t="str">
        <f t="shared" si="220"/>
        <v>202503</v>
      </c>
      <c r="O3549" t="str">
        <f t="shared" si="221"/>
        <v>03</v>
      </c>
      <c r="P3549" t="str">
        <f t="shared" si="222"/>
        <v>03.Mar2025</v>
      </c>
      <c r="Q3549" t="str">
        <f>IF([1]Dashboard!$AK$39="Month","Month"&amp;N3549&amp;E3549,IF([1]Dashboard!$AK$39="YTD",IF(O3549-[1]Dashboard!$AK$37&lt;=0,"YTD"&amp;A3549&amp;[1]Dashboard!$AK$37&amp;E3549),IF([1]Dashboard!$AK$39="FY","FY"&amp;A3549&amp;E3549)))</f>
        <v>YTD2025061 - BONBON</v>
      </c>
      <c r="R3549" t="str">
        <f>IF([1]Dashboard!$AK$39="Month","Month"&amp;N3549&amp;E3549&amp;F3549,IF([1]Dashboard!$AK$39="YTD",IF(O3549-[1]Dashboard!$AK$37&lt;=0,"YTD"&amp;A3549&amp;[1]Dashboard!$AK$37&amp;E3549&amp;F3549),IF([1]Dashboard!$AK$39="FY","FY"&amp;A3549&amp;E3549&amp;F3549)))</f>
        <v>YTD2025061 - BONBONAssortiment_1 - BONBON</v>
      </c>
      <c r="S3549" t="str">
        <f>IF([1]Dashboard!$AK$39="Month","Month"&amp;N3549&amp;F3549,IF([1]Dashboard!$AK$39="YTD",IF(O3549-[1]Dashboard!$AK$37&lt;=0,"YTD"&amp;A3549&amp;[1]Dashboard!$AK$37&amp;F3549),IF([1]Dashboard!$AK$39="FY","FY"&amp;A3549&amp;F3549)))</f>
        <v>YTD202506Assortiment_1 - BONBON</v>
      </c>
      <c r="T3549" t="str">
        <f>IF([1]Dashboard!$AK$39="Month","Month"&amp;N3549&amp;F3549,IF([1]Dashboard!$AK$39="YTD",IF(O3549-[1]Dashboard!$AK$37&lt;=0,"YTD"&amp;A3549&amp;[1]Dashboard!$AK$37&amp;U3549),IF([1]Dashboard!$AK$39="FY","FY"&amp;A3549&amp;U3549)))</f>
        <v>YTD2025061 - BONBONAssortiment_1 - BONBON</v>
      </c>
      <c r="U3549" t="str">
        <f t="shared" si="223"/>
        <v>1 - BONBONAssortiment_1 - BONBON</v>
      </c>
      <c r="V3549" t="str">
        <f>IF([1]Dashboard!$AK$39="Month","Month"&amp;N3549&amp;C3549&amp;E3549,IF([1]Dashboard!$AK$39="YTD",IF(O3549-[1]Dashboard!$AK$37&lt;=0,"YTD"&amp;A3549&amp;[1]Dashboard!$AK$37&amp;C3549&amp;E3549),IF([1]Dashboard!$AK$39="FY","FY"&amp;A3549&amp;C3549&amp;E3549)))</f>
        <v>YTD202506Bonaparte1 - BONBON</v>
      </c>
      <c r="W3549" t="str">
        <f>IF([1]Dashboard!$AK$39="Month","Month"&amp;N3549,IF([1]Dashboard!$AK$39="YTD",IF(O3549-[1]Dashboard!$AK$37&lt;=0,"YTD"&amp;A3549&amp;[1]Dashboard!$AK$37),IF([1]Dashboard!$AK$39="FY","FY"&amp;A3549)))</f>
        <v>YTD202506</v>
      </c>
    </row>
    <row r="3550" spans="1:23" x14ac:dyDescent="0.3">
      <c r="A3550" t="s">
        <v>610</v>
      </c>
      <c r="B3550" t="s">
        <v>294</v>
      </c>
      <c r="C3550" t="s">
        <v>230</v>
      </c>
      <c r="D3550" t="s">
        <v>71</v>
      </c>
      <c r="E3550" t="s">
        <v>89</v>
      </c>
      <c r="F3550" t="s">
        <v>90</v>
      </c>
      <c r="G3550" t="s">
        <v>385</v>
      </c>
      <c r="H3550" t="s">
        <v>386</v>
      </c>
      <c r="I3550" s="4">
        <v>13</v>
      </c>
      <c r="J3550" s="4">
        <v>32.010928961748625</v>
      </c>
      <c r="K3550" s="4">
        <v>14.236065573770491</v>
      </c>
      <c r="L3550" s="4">
        <v>17.774863387978133</v>
      </c>
      <c r="M3550" s="5">
        <v>1.43</v>
      </c>
      <c r="N3550" t="str">
        <f t="shared" si="220"/>
        <v>202503</v>
      </c>
      <c r="O3550" t="str">
        <f t="shared" si="221"/>
        <v>03</v>
      </c>
      <c r="P3550" t="str">
        <f t="shared" si="222"/>
        <v>03.Mar2025</v>
      </c>
      <c r="Q3550" t="str">
        <f>IF([1]Dashboard!$AK$39="Month","Month"&amp;N3550&amp;E3550,IF([1]Dashboard!$AK$39="YTD",IF(O3550-[1]Dashboard!$AK$37&lt;=0,"YTD"&amp;A3550&amp;[1]Dashboard!$AK$37&amp;E3550),IF([1]Dashboard!$AK$39="FY","FY"&amp;A3550&amp;E3550)))</f>
        <v>YTD2025061 - BONBON</v>
      </c>
      <c r="R3550" t="str">
        <f>IF([1]Dashboard!$AK$39="Month","Month"&amp;N3550&amp;E3550&amp;F3550,IF([1]Dashboard!$AK$39="YTD",IF(O3550-[1]Dashboard!$AK$37&lt;=0,"YTD"&amp;A3550&amp;[1]Dashboard!$AK$37&amp;E3550&amp;F3550),IF([1]Dashboard!$AK$39="FY","FY"&amp;A3550&amp;E3550&amp;F3550)))</f>
        <v>YTD2025061 - BONBONAssortiment_1 - BONBON</v>
      </c>
      <c r="S3550" t="str">
        <f>IF([1]Dashboard!$AK$39="Month","Month"&amp;N3550&amp;F3550,IF([1]Dashboard!$AK$39="YTD",IF(O3550-[1]Dashboard!$AK$37&lt;=0,"YTD"&amp;A3550&amp;[1]Dashboard!$AK$37&amp;F3550),IF([1]Dashboard!$AK$39="FY","FY"&amp;A3550&amp;F3550)))</f>
        <v>YTD202506Assortiment_1 - BONBON</v>
      </c>
      <c r="T3550" t="str">
        <f>IF([1]Dashboard!$AK$39="Month","Month"&amp;N3550&amp;F3550,IF([1]Dashboard!$AK$39="YTD",IF(O3550-[1]Dashboard!$AK$37&lt;=0,"YTD"&amp;A3550&amp;[1]Dashboard!$AK$37&amp;U3550),IF([1]Dashboard!$AK$39="FY","FY"&amp;A3550&amp;U3550)))</f>
        <v>YTD2025061 - BONBONAssortiment_1 - BONBON</v>
      </c>
      <c r="U3550" t="str">
        <f t="shared" si="223"/>
        <v>1 - BONBONAssortiment_1 - BONBON</v>
      </c>
      <c r="V3550" t="str">
        <f>IF([1]Dashboard!$AK$39="Month","Month"&amp;N3550&amp;C3550&amp;E3550,IF([1]Dashboard!$AK$39="YTD",IF(O3550-[1]Dashboard!$AK$37&lt;=0,"YTD"&amp;A3550&amp;[1]Dashboard!$AK$37&amp;C3550&amp;E3550),IF([1]Dashboard!$AK$39="FY","FY"&amp;A3550&amp;C3550&amp;E3550)))</f>
        <v>YTD202506Bonaparte1 - BONBON</v>
      </c>
      <c r="W3550" t="str">
        <f>IF([1]Dashboard!$AK$39="Month","Month"&amp;N3550,IF([1]Dashboard!$AK$39="YTD",IF(O3550-[1]Dashboard!$AK$37&lt;=0,"YTD"&amp;A3550&amp;[1]Dashboard!$AK$37),IF([1]Dashboard!$AK$39="FY","FY"&amp;A3550)))</f>
        <v>YTD202506</v>
      </c>
    </row>
    <row r="3551" spans="1:23" x14ac:dyDescent="0.3">
      <c r="A3551" t="s">
        <v>610</v>
      </c>
      <c r="B3551" t="s">
        <v>294</v>
      </c>
      <c r="C3551" t="s">
        <v>230</v>
      </c>
      <c r="D3551" t="s">
        <v>71</v>
      </c>
      <c r="E3551" t="s">
        <v>89</v>
      </c>
      <c r="F3551" t="s">
        <v>90</v>
      </c>
      <c r="G3551" t="s">
        <v>387</v>
      </c>
      <c r="H3551" t="s">
        <v>388</v>
      </c>
      <c r="I3551" s="4">
        <v>4</v>
      </c>
      <c r="J3551" s="4">
        <v>20.721311475409834</v>
      </c>
      <c r="K3551" s="4">
        <v>8.7693989071038239</v>
      </c>
      <c r="L3551" s="4">
        <v>11.95191256830601</v>
      </c>
      <c r="M3551" s="5">
        <v>0.88</v>
      </c>
      <c r="N3551" t="str">
        <f t="shared" si="220"/>
        <v>202503</v>
      </c>
      <c r="O3551" t="str">
        <f t="shared" si="221"/>
        <v>03</v>
      </c>
      <c r="P3551" t="str">
        <f t="shared" si="222"/>
        <v>03.Mar2025</v>
      </c>
      <c r="Q3551" t="str">
        <f>IF([1]Dashboard!$AK$39="Month","Month"&amp;N3551&amp;E3551,IF([1]Dashboard!$AK$39="YTD",IF(O3551-[1]Dashboard!$AK$37&lt;=0,"YTD"&amp;A3551&amp;[1]Dashboard!$AK$37&amp;E3551),IF([1]Dashboard!$AK$39="FY","FY"&amp;A3551&amp;E3551)))</f>
        <v>YTD2025061 - BONBON</v>
      </c>
      <c r="R3551" t="str">
        <f>IF([1]Dashboard!$AK$39="Month","Month"&amp;N3551&amp;E3551&amp;F3551,IF([1]Dashboard!$AK$39="YTD",IF(O3551-[1]Dashboard!$AK$37&lt;=0,"YTD"&amp;A3551&amp;[1]Dashboard!$AK$37&amp;E3551&amp;F3551),IF([1]Dashboard!$AK$39="FY","FY"&amp;A3551&amp;E3551&amp;F3551)))</f>
        <v>YTD2025061 - BONBONAssortiment_1 - BONBON</v>
      </c>
      <c r="S3551" t="str">
        <f>IF([1]Dashboard!$AK$39="Month","Month"&amp;N3551&amp;F3551,IF([1]Dashboard!$AK$39="YTD",IF(O3551-[1]Dashboard!$AK$37&lt;=0,"YTD"&amp;A3551&amp;[1]Dashboard!$AK$37&amp;F3551),IF([1]Dashboard!$AK$39="FY","FY"&amp;A3551&amp;F3551)))</f>
        <v>YTD202506Assortiment_1 - BONBON</v>
      </c>
      <c r="T3551" t="str">
        <f>IF([1]Dashboard!$AK$39="Month","Month"&amp;N3551&amp;F3551,IF([1]Dashboard!$AK$39="YTD",IF(O3551-[1]Dashboard!$AK$37&lt;=0,"YTD"&amp;A3551&amp;[1]Dashboard!$AK$37&amp;U3551),IF([1]Dashboard!$AK$39="FY","FY"&amp;A3551&amp;U3551)))</f>
        <v>YTD2025061 - BONBONAssortiment_1 - BONBON</v>
      </c>
      <c r="U3551" t="str">
        <f t="shared" si="223"/>
        <v>1 - BONBONAssortiment_1 - BONBON</v>
      </c>
      <c r="V3551" t="str">
        <f>IF([1]Dashboard!$AK$39="Month","Month"&amp;N3551&amp;C3551&amp;E3551,IF([1]Dashboard!$AK$39="YTD",IF(O3551-[1]Dashboard!$AK$37&lt;=0,"YTD"&amp;A3551&amp;[1]Dashboard!$AK$37&amp;C3551&amp;E3551),IF([1]Dashboard!$AK$39="FY","FY"&amp;A3551&amp;C3551&amp;E3551)))</f>
        <v>YTD202506Bonaparte1 - BONBON</v>
      </c>
      <c r="W3551" t="str">
        <f>IF([1]Dashboard!$AK$39="Month","Month"&amp;N3551,IF([1]Dashboard!$AK$39="YTD",IF(O3551-[1]Dashboard!$AK$37&lt;=0,"YTD"&amp;A3551&amp;[1]Dashboard!$AK$37),IF([1]Dashboard!$AK$39="FY","FY"&amp;A3551)))</f>
        <v>YTD202506</v>
      </c>
    </row>
    <row r="3552" spans="1:23" x14ac:dyDescent="0.3">
      <c r="A3552" t="s">
        <v>610</v>
      </c>
      <c r="B3552" t="s">
        <v>294</v>
      </c>
      <c r="C3552" t="s">
        <v>230</v>
      </c>
      <c r="D3552" t="s">
        <v>71</v>
      </c>
      <c r="E3552" t="s">
        <v>45</v>
      </c>
      <c r="F3552" t="s">
        <v>95</v>
      </c>
      <c r="G3552" t="s">
        <v>619</v>
      </c>
      <c r="H3552" t="s">
        <v>620</v>
      </c>
      <c r="I3552" s="4">
        <v>0.34399999999999997</v>
      </c>
      <c r="J3552" s="4">
        <v>7.8404371584699444</v>
      </c>
      <c r="K3552" s="4">
        <v>2.6730491803278684</v>
      </c>
      <c r="L3552" s="4">
        <v>5.1673879781420764</v>
      </c>
      <c r="M3552" s="5">
        <v>0.34399999999999997</v>
      </c>
      <c r="N3552" t="str">
        <f t="shared" si="220"/>
        <v>202503</v>
      </c>
      <c r="O3552" t="str">
        <f t="shared" si="221"/>
        <v>03</v>
      </c>
      <c r="P3552" t="str">
        <f t="shared" si="222"/>
        <v>03.Mar2025</v>
      </c>
      <c r="Q3552" t="str">
        <f>IF([1]Dashboard!$AK$39="Month","Month"&amp;N3552&amp;E3552,IF([1]Dashboard!$AK$39="YTD",IF(O3552-[1]Dashboard!$AK$37&lt;=0,"YTD"&amp;A3552&amp;[1]Dashboard!$AK$37&amp;E3552),IF([1]Dashboard!$AK$39="FY","FY"&amp;A3552&amp;E3552)))</f>
        <v>YTD2025061 - ENROBE</v>
      </c>
      <c r="R3552" t="str">
        <f>IF([1]Dashboard!$AK$39="Month","Month"&amp;N3552&amp;E3552&amp;F3552,IF([1]Dashboard!$AK$39="YTD",IF(O3552-[1]Dashboard!$AK$37&lt;=0,"YTD"&amp;A3552&amp;[1]Dashboard!$AK$37&amp;E3552&amp;F3552),IF([1]Dashboard!$AK$39="FY","FY"&amp;A3552&amp;E3552&amp;F3552)))</f>
        <v>YTD2025061 - ENROBEENROBE</v>
      </c>
      <c r="S3552" t="str">
        <f>IF([1]Dashboard!$AK$39="Month","Month"&amp;N3552&amp;F3552,IF([1]Dashboard!$AK$39="YTD",IF(O3552-[1]Dashboard!$AK$37&lt;=0,"YTD"&amp;A3552&amp;[1]Dashboard!$AK$37&amp;F3552),IF([1]Dashboard!$AK$39="FY","FY"&amp;A3552&amp;F3552)))</f>
        <v>YTD202506ENROBE</v>
      </c>
      <c r="T3552" t="str">
        <f>IF([1]Dashboard!$AK$39="Month","Month"&amp;N3552&amp;F3552,IF([1]Dashboard!$AK$39="YTD",IF(O3552-[1]Dashboard!$AK$37&lt;=0,"YTD"&amp;A3552&amp;[1]Dashboard!$AK$37&amp;U3552),IF([1]Dashboard!$AK$39="FY","FY"&amp;A3552&amp;U3552)))</f>
        <v>YTD2025061 - ENROBEENROBE</v>
      </c>
      <c r="U3552" t="str">
        <f t="shared" si="223"/>
        <v>1 - ENROBEENROBE</v>
      </c>
      <c r="V3552" t="str">
        <f>IF([1]Dashboard!$AK$39="Month","Month"&amp;N3552&amp;C3552&amp;E3552,IF([1]Dashboard!$AK$39="YTD",IF(O3552-[1]Dashboard!$AK$37&lt;=0,"YTD"&amp;A3552&amp;[1]Dashboard!$AK$37&amp;C3552&amp;E3552),IF([1]Dashboard!$AK$39="FY","FY"&amp;A3552&amp;C3552&amp;E3552)))</f>
        <v>YTD202506Bonaparte1 - ENROBE</v>
      </c>
      <c r="W3552" t="str">
        <f>IF([1]Dashboard!$AK$39="Month","Month"&amp;N3552,IF([1]Dashboard!$AK$39="YTD",IF(O3552-[1]Dashboard!$AK$37&lt;=0,"YTD"&amp;A3552&amp;[1]Dashboard!$AK$37),IF([1]Dashboard!$AK$39="FY","FY"&amp;A3552)))</f>
        <v>YTD202506</v>
      </c>
    </row>
    <row r="3553" spans="1:23" x14ac:dyDescent="0.3">
      <c r="A3553" t="s">
        <v>610</v>
      </c>
      <c r="B3553" t="s">
        <v>294</v>
      </c>
      <c r="C3553" t="s">
        <v>230</v>
      </c>
      <c r="D3553" t="s">
        <v>71</v>
      </c>
      <c r="E3553" t="s">
        <v>45</v>
      </c>
      <c r="F3553" t="s">
        <v>95</v>
      </c>
      <c r="G3553" t="s">
        <v>96</v>
      </c>
      <c r="H3553" t="s">
        <v>464</v>
      </c>
      <c r="I3553" s="4">
        <v>3.9250000000000003</v>
      </c>
      <c r="J3553" s="4">
        <v>79.910382513661162</v>
      </c>
      <c r="K3553" s="4">
        <v>18.659836065573771</v>
      </c>
      <c r="L3553" s="4">
        <v>61.250546448087391</v>
      </c>
      <c r="M3553" s="5">
        <v>3.9250000000000003</v>
      </c>
      <c r="N3553" t="str">
        <f t="shared" si="220"/>
        <v>202503</v>
      </c>
      <c r="O3553" t="str">
        <f t="shared" si="221"/>
        <v>03</v>
      </c>
      <c r="P3553" t="str">
        <f t="shared" si="222"/>
        <v>03.Mar2025</v>
      </c>
      <c r="Q3553" t="str">
        <f>IF([1]Dashboard!$AK$39="Month","Month"&amp;N3553&amp;E3553,IF([1]Dashboard!$AK$39="YTD",IF(O3553-[1]Dashboard!$AK$37&lt;=0,"YTD"&amp;A3553&amp;[1]Dashboard!$AK$37&amp;E3553),IF([1]Dashboard!$AK$39="FY","FY"&amp;A3553&amp;E3553)))</f>
        <v>YTD2025061 - ENROBE</v>
      </c>
      <c r="R3553" t="str">
        <f>IF([1]Dashboard!$AK$39="Month","Month"&amp;N3553&amp;E3553&amp;F3553,IF([1]Dashboard!$AK$39="YTD",IF(O3553-[1]Dashboard!$AK$37&lt;=0,"YTD"&amp;A3553&amp;[1]Dashboard!$AK$37&amp;E3553&amp;F3553),IF([1]Dashboard!$AK$39="FY","FY"&amp;A3553&amp;E3553&amp;F3553)))</f>
        <v>YTD2025061 - ENROBEENROBE</v>
      </c>
      <c r="S3553" t="str">
        <f>IF([1]Dashboard!$AK$39="Month","Month"&amp;N3553&amp;F3553,IF([1]Dashboard!$AK$39="YTD",IF(O3553-[1]Dashboard!$AK$37&lt;=0,"YTD"&amp;A3553&amp;[1]Dashboard!$AK$37&amp;F3553),IF([1]Dashboard!$AK$39="FY","FY"&amp;A3553&amp;F3553)))</f>
        <v>YTD202506ENROBE</v>
      </c>
      <c r="T3553" t="str">
        <f>IF([1]Dashboard!$AK$39="Month","Month"&amp;N3553&amp;F3553,IF([1]Dashboard!$AK$39="YTD",IF(O3553-[1]Dashboard!$AK$37&lt;=0,"YTD"&amp;A3553&amp;[1]Dashboard!$AK$37&amp;U3553),IF([1]Dashboard!$AK$39="FY","FY"&amp;A3553&amp;U3553)))</f>
        <v>YTD2025061 - ENROBEENROBE</v>
      </c>
      <c r="U3553" t="str">
        <f t="shared" si="223"/>
        <v>1 - ENROBEENROBE</v>
      </c>
      <c r="V3553" t="str">
        <f>IF([1]Dashboard!$AK$39="Month","Month"&amp;N3553&amp;C3553&amp;E3553,IF([1]Dashboard!$AK$39="YTD",IF(O3553-[1]Dashboard!$AK$37&lt;=0,"YTD"&amp;A3553&amp;[1]Dashboard!$AK$37&amp;C3553&amp;E3553),IF([1]Dashboard!$AK$39="FY","FY"&amp;A3553&amp;C3553&amp;E3553)))</f>
        <v>YTD202506Bonaparte1 - ENROBE</v>
      </c>
      <c r="W3553" t="str">
        <f>IF([1]Dashboard!$AK$39="Month","Month"&amp;N3553,IF([1]Dashboard!$AK$39="YTD",IF(O3553-[1]Dashboard!$AK$37&lt;=0,"YTD"&amp;A3553&amp;[1]Dashboard!$AK$37),IF([1]Dashboard!$AK$39="FY","FY"&amp;A3553)))</f>
        <v>YTD202506</v>
      </c>
    </row>
    <row r="3554" spans="1:23" x14ac:dyDescent="0.3">
      <c r="A3554" t="s">
        <v>610</v>
      </c>
      <c r="B3554" t="s">
        <v>294</v>
      </c>
      <c r="C3554" t="s">
        <v>230</v>
      </c>
      <c r="D3554" t="s">
        <v>71</v>
      </c>
      <c r="E3554" t="s">
        <v>45</v>
      </c>
      <c r="F3554" t="s">
        <v>95</v>
      </c>
      <c r="G3554" t="s">
        <v>98</v>
      </c>
      <c r="H3554" t="s">
        <v>465</v>
      </c>
      <c r="I3554" s="4">
        <v>1.1360000000000001</v>
      </c>
      <c r="J3554" s="4">
        <v>21.143169398907105</v>
      </c>
      <c r="K3554" s="4">
        <v>5.6862076502732242</v>
      </c>
      <c r="L3554" s="4">
        <v>15.456961748633878</v>
      </c>
      <c r="M3554" s="5">
        <v>1.1360000000000001</v>
      </c>
      <c r="N3554" t="str">
        <f t="shared" si="220"/>
        <v>202503</v>
      </c>
      <c r="O3554" t="str">
        <f t="shared" si="221"/>
        <v>03</v>
      </c>
      <c r="P3554" t="str">
        <f t="shared" si="222"/>
        <v>03.Mar2025</v>
      </c>
      <c r="Q3554" t="str">
        <f>IF([1]Dashboard!$AK$39="Month","Month"&amp;N3554&amp;E3554,IF([1]Dashboard!$AK$39="YTD",IF(O3554-[1]Dashboard!$AK$37&lt;=0,"YTD"&amp;A3554&amp;[1]Dashboard!$AK$37&amp;E3554),IF([1]Dashboard!$AK$39="FY","FY"&amp;A3554&amp;E3554)))</f>
        <v>YTD2025061 - ENROBE</v>
      </c>
      <c r="R3554" t="str">
        <f>IF([1]Dashboard!$AK$39="Month","Month"&amp;N3554&amp;E3554&amp;F3554,IF([1]Dashboard!$AK$39="YTD",IF(O3554-[1]Dashboard!$AK$37&lt;=0,"YTD"&amp;A3554&amp;[1]Dashboard!$AK$37&amp;E3554&amp;F3554),IF([1]Dashboard!$AK$39="FY","FY"&amp;A3554&amp;E3554&amp;F3554)))</f>
        <v>YTD2025061 - ENROBEENROBE</v>
      </c>
      <c r="S3554" t="str">
        <f>IF([1]Dashboard!$AK$39="Month","Month"&amp;N3554&amp;F3554,IF([1]Dashboard!$AK$39="YTD",IF(O3554-[1]Dashboard!$AK$37&lt;=0,"YTD"&amp;A3554&amp;[1]Dashboard!$AK$37&amp;F3554),IF([1]Dashboard!$AK$39="FY","FY"&amp;A3554&amp;F3554)))</f>
        <v>YTD202506ENROBE</v>
      </c>
      <c r="T3554" t="str">
        <f>IF([1]Dashboard!$AK$39="Month","Month"&amp;N3554&amp;F3554,IF([1]Dashboard!$AK$39="YTD",IF(O3554-[1]Dashboard!$AK$37&lt;=0,"YTD"&amp;A3554&amp;[1]Dashboard!$AK$37&amp;U3554),IF([1]Dashboard!$AK$39="FY","FY"&amp;A3554&amp;U3554)))</f>
        <v>YTD2025061 - ENROBEENROBE</v>
      </c>
      <c r="U3554" t="str">
        <f t="shared" si="223"/>
        <v>1 - ENROBEENROBE</v>
      </c>
      <c r="V3554" t="str">
        <f>IF([1]Dashboard!$AK$39="Month","Month"&amp;N3554&amp;C3554&amp;E3554,IF([1]Dashboard!$AK$39="YTD",IF(O3554-[1]Dashboard!$AK$37&lt;=0,"YTD"&amp;A3554&amp;[1]Dashboard!$AK$37&amp;C3554&amp;E3554),IF([1]Dashboard!$AK$39="FY","FY"&amp;A3554&amp;C3554&amp;E3554)))</f>
        <v>YTD202506Bonaparte1 - ENROBE</v>
      </c>
      <c r="W3554" t="str">
        <f>IF([1]Dashboard!$AK$39="Month","Month"&amp;N3554,IF([1]Dashboard!$AK$39="YTD",IF(O3554-[1]Dashboard!$AK$37&lt;=0,"YTD"&amp;A3554&amp;[1]Dashboard!$AK$37),IF([1]Dashboard!$AK$39="FY","FY"&amp;A3554)))</f>
        <v>YTD202506</v>
      </c>
    </row>
    <row r="3555" spans="1:23" x14ac:dyDescent="0.3">
      <c r="A3555" t="s">
        <v>610</v>
      </c>
      <c r="B3555" t="s">
        <v>294</v>
      </c>
      <c r="C3555" t="s">
        <v>230</v>
      </c>
      <c r="D3555" t="s">
        <v>71</v>
      </c>
      <c r="E3555" t="s">
        <v>45</v>
      </c>
      <c r="F3555" t="s">
        <v>95</v>
      </c>
      <c r="G3555" t="s">
        <v>297</v>
      </c>
      <c r="H3555" t="s">
        <v>466</v>
      </c>
      <c r="I3555" s="4">
        <v>1.1640000000000001</v>
      </c>
      <c r="J3555" s="4">
        <v>21.628415300546447</v>
      </c>
      <c r="K3555" s="4">
        <v>5.5643016393442633</v>
      </c>
      <c r="L3555" s="4">
        <v>16.064113661202185</v>
      </c>
      <c r="M3555" s="5">
        <v>1.1640000000000001</v>
      </c>
      <c r="N3555" t="str">
        <f t="shared" si="220"/>
        <v>202503</v>
      </c>
      <c r="O3555" t="str">
        <f t="shared" si="221"/>
        <v>03</v>
      </c>
      <c r="P3555" t="str">
        <f t="shared" si="222"/>
        <v>03.Mar2025</v>
      </c>
      <c r="Q3555" t="str">
        <f>IF([1]Dashboard!$AK$39="Month","Month"&amp;N3555&amp;E3555,IF([1]Dashboard!$AK$39="YTD",IF(O3555-[1]Dashboard!$AK$37&lt;=0,"YTD"&amp;A3555&amp;[1]Dashboard!$AK$37&amp;E3555),IF([1]Dashboard!$AK$39="FY","FY"&amp;A3555&amp;E3555)))</f>
        <v>YTD2025061 - ENROBE</v>
      </c>
      <c r="R3555" t="str">
        <f>IF([1]Dashboard!$AK$39="Month","Month"&amp;N3555&amp;E3555&amp;F3555,IF([1]Dashboard!$AK$39="YTD",IF(O3555-[1]Dashboard!$AK$37&lt;=0,"YTD"&amp;A3555&amp;[1]Dashboard!$AK$37&amp;E3555&amp;F3555),IF([1]Dashboard!$AK$39="FY","FY"&amp;A3555&amp;E3555&amp;F3555)))</f>
        <v>YTD2025061 - ENROBEENROBE</v>
      </c>
      <c r="S3555" t="str">
        <f>IF([1]Dashboard!$AK$39="Month","Month"&amp;N3555&amp;F3555,IF([1]Dashboard!$AK$39="YTD",IF(O3555-[1]Dashboard!$AK$37&lt;=0,"YTD"&amp;A3555&amp;[1]Dashboard!$AK$37&amp;F3555),IF([1]Dashboard!$AK$39="FY","FY"&amp;A3555&amp;F3555)))</f>
        <v>YTD202506ENROBE</v>
      </c>
      <c r="T3555" t="str">
        <f>IF([1]Dashboard!$AK$39="Month","Month"&amp;N3555&amp;F3555,IF([1]Dashboard!$AK$39="YTD",IF(O3555-[1]Dashboard!$AK$37&lt;=0,"YTD"&amp;A3555&amp;[1]Dashboard!$AK$37&amp;U3555),IF([1]Dashboard!$AK$39="FY","FY"&amp;A3555&amp;U3555)))</f>
        <v>YTD2025061 - ENROBEENROBE</v>
      </c>
      <c r="U3555" t="str">
        <f t="shared" si="223"/>
        <v>1 - ENROBEENROBE</v>
      </c>
      <c r="V3555" t="str">
        <f>IF([1]Dashboard!$AK$39="Month","Month"&amp;N3555&amp;C3555&amp;E3555,IF([1]Dashboard!$AK$39="YTD",IF(O3555-[1]Dashboard!$AK$37&lt;=0,"YTD"&amp;A3555&amp;[1]Dashboard!$AK$37&amp;C3555&amp;E3555),IF([1]Dashboard!$AK$39="FY","FY"&amp;A3555&amp;C3555&amp;E3555)))</f>
        <v>YTD202506Bonaparte1 - ENROBE</v>
      </c>
      <c r="W3555" t="str">
        <f>IF([1]Dashboard!$AK$39="Month","Month"&amp;N3555,IF([1]Dashboard!$AK$39="YTD",IF(O3555-[1]Dashboard!$AK$37&lt;=0,"YTD"&amp;A3555&amp;[1]Dashboard!$AK$37),IF([1]Dashboard!$AK$39="FY","FY"&amp;A3555)))</f>
        <v>YTD202506</v>
      </c>
    </row>
    <row r="3556" spans="1:23" x14ac:dyDescent="0.3">
      <c r="A3556" t="s">
        <v>610</v>
      </c>
      <c r="B3556" t="s">
        <v>294</v>
      </c>
      <c r="C3556" t="s">
        <v>230</v>
      </c>
      <c r="D3556" t="s">
        <v>71</v>
      </c>
      <c r="E3556" t="s">
        <v>45</v>
      </c>
      <c r="F3556" t="s">
        <v>95</v>
      </c>
      <c r="G3556" t="s">
        <v>100</v>
      </c>
      <c r="H3556" t="s">
        <v>467</v>
      </c>
      <c r="I3556" s="4">
        <v>1.9680000000000002</v>
      </c>
      <c r="J3556" s="4">
        <v>44.666666666666671</v>
      </c>
      <c r="K3556" s="4">
        <v>14.302950819672132</v>
      </c>
      <c r="L3556" s="4">
        <v>30.363715846994538</v>
      </c>
      <c r="M3556" s="5">
        <v>1.9680000000000002</v>
      </c>
      <c r="N3556" t="str">
        <f t="shared" si="220"/>
        <v>202503</v>
      </c>
      <c r="O3556" t="str">
        <f t="shared" si="221"/>
        <v>03</v>
      </c>
      <c r="P3556" t="str">
        <f t="shared" si="222"/>
        <v>03.Mar2025</v>
      </c>
      <c r="Q3556" t="str">
        <f>IF([1]Dashboard!$AK$39="Month","Month"&amp;N3556&amp;E3556,IF([1]Dashboard!$AK$39="YTD",IF(O3556-[1]Dashboard!$AK$37&lt;=0,"YTD"&amp;A3556&amp;[1]Dashboard!$AK$37&amp;E3556),IF([1]Dashboard!$AK$39="FY","FY"&amp;A3556&amp;E3556)))</f>
        <v>YTD2025061 - ENROBE</v>
      </c>
      <c r="R3556" t="str">
        <f>IF([1]Dashboard!$AK$39="Month","Month"&amp;N3556&amp;E3556&amp;F3556,IF([1]Dashboard!$AK$39="YTD",IF(O3556-[1]Dashboard!$AK$37&lt;=0,"YTD"&amp;A3556&amp;[1]Dashboard!$AK$37&amp;E3556&amp;F3556),IF([1]Dashboard!$AK$39="FY","FY"&amp;A3556&amp;E3556&amp;F3556)))</f>
        <v>YTD2025061 - ENROBEENROBE</v>
      </c>
      <c r="S3556" t="str">
        <f>IF([1]Dashboard!$AK$39="Month","Month"&amp;N3556&amp;F3556,IF([1]Dashboard!$AK$39="YTD",IF(O3556-[1]Dashboard!$AK$37&lt;=0,"YTD"&amp;A3556&amp;[1]Dashboard!$AK$37&amp;F3556),IF([1]Dashboard!$AK$39="FY","FY"&amp;A3556&amp;F3556)))</f>
        <v>YTD202506ENROBE</v>
      </c>
      <c r="T3556" t="str">
        <f>IF([1]Dashboard!$AK$39="Month","Month"&amp;N3556&amp;F3556,IF([1]Dashboard!$AK$39="YTD",IF(O3556-[1]Dashboard!$AK$37&lt;=0,"YTD"&amp;A3556&amp;[1]Dashboard!$AK$37&amp;U3556),IF([1]Dashboard!$AK$39="FY","FY"&amp;A3556&amp;U3556)))</f>
        <v>YTD2025061 - ENROBEENROBE</v>
      </c>
      <c r="U3556" t="str">
        <f t="shared" si="223"/>
        <v>1 - ENROBEENROBE</v>
      </c>
      <c r="V3556" t="str">
        <f>IF([1]Dashboard!$AK$39="Month","Month"&amp;N3556&amp;C3556&amp;E3556,IF([1]Dashboard!$AK$39="YTD",IF(O3556-[1]Dashboard!$AK$37&lt;=0,"YTD"&amp;A3556&amp;[1]Dashboard!$AK$37&amp;C3556&amp;E3556),IF([1]Dashboard!$AK$39="FY","FY"&amp;A3556&amp;C3556&amp;E3556)))</f>
        <v>YTD202506Bonaparte1 - ENROBE</v>
      </c>
      <c r="W3556" t="str">
        <f>IF([1]Dashboard!$AK$39="Month","Month"&amp;N3556,IF([1]Dashboard!$AK$39="YTD",IF(O3556-[1]Dashboard!$AK$37&lt;=0,"YTD"&amp;A3556&amp;[1]Dashboard!$AK$37),IF([1]Dashboard!$AK$39="FY","FY"&amp;A3556)))</f>
        <v>YTD202506</v>
      </c>
    </row>
    <row r="3557" spans="1:23" x14ac:dyDescent="0.3">
      <c r="A3557" t="s">
        <v>610</v>
      </c>
      <c r="B3557" t="s">
        <v>294</v>
      </c>
      <c r="C3557" t="s">
        <v>230</v>
      </c>
      <c r="D3557" t="s">
        <v>71</v>
      </c>
      <c r="E3557" t="s">
        <v>45</v>
      </c>
      <c r="F3557" t="s">
        <v>95</v>
      </c>
      <c r="G3557" t="s">
        <v>102</v>
      </c>
      <c r="H3557" t="s">
        <v>468</v>
      </c>
      <c r="I3557" s="4">
        <v>0.42499999999999993</v>
      </c>
      <c r="J3557" s="4">
        <v>9.4207650273224051</v>
      </c>
      <c r="K3557" s="4">
        <v>3.0887978142076498</v>
      </c>
      <c r="L3557" s="4">
        <v>6.3319672131147549</v>
      </c>
      <c r="M3557" s="5">
        <v>0.42499999999999993</v>
      </c>
      <c r="N3557" t="str">
        <f t="shared" si="220"/>
        <v>202503</v>
      </c>
      <c r="O3557" t="str">
        <f t="shared" si="221"/>
        <v>03</v>
      </c>
      <c r="P3557" t="str">
        <f t="shared" si="222"/>
        <v>03.Mar2025</v>
      </c>
      <c r="Q3557" t="str">
        <f>IF([1]Dashboard!$AK$39="Month","Month"&amp;N3557&amp;E3557,IF([1]Dashboard!$AK$39="YTD",IF(O3557-[1]Dashboard!$AK$37&lt;=0,"YTD"&amp;A3557&amp;[1]Dashboard!$AK$37&amp;E3557),IF([1]Dashboard!$AK$39="FY","FY"&amp;A3557&amp;E3557)))</f>
        <v>YTD2025061 - ENROBE</v>
      </c>
      <c r="R3557" t="str">
        <f>IF([1]Dashboard!$AK$39="Month","Month"&amp;N3557&amp;E3557&amp;F3557,IF([1]Dashboard!$AK$39="YTD",IF(O3557-[1]Dashboard!$AK$37&lt;=0,"YTD"&amp;A3557&amp;[1]Dashboard!$AK$37&amp;E3557&amp;F3557),IF([1]Dashboard!$AK$39="FY","FY"&amp;A3557&amp;E3557&amp;F3557)))</f>
        <v>YTD2025061 - ENROBEENROBE</v>
      </c>
      <c r="S3557" t="str">
        <f>IF([1]Dashboard!$AK$39="Month","Month"&amp;N3557&amp;F3557,IF([1]Dashboard!$AK$39="YTD",IF(O3557-[1]Dashboard!$AK$37&lt;=0,"YTD"&amp;A3557&amp;[1]Dashboard!$AK$37&amp;F3557),IF([1]Dashboard!$AK$39="FY","FY"&amp;A3557&amp;F3557)))</f>
        <v>YTD202506ENROBE</v>
      </c>
      <c r="T3557" t="str">
        <f>IF([1]Dashboard!$AK$39="Month","Month"&amp;N3557&amp;F3557,IF([1]Dashboard!$AK$39="YTD",IF(O3557-[1]Dashboard!$AK$37&lt;=0,"YTD"&amp;A3557&amp;[1]Dashboard!$AK$37&amp;U3557),IF([1]Dashboard!$AK$39="FY","FY"&amp;A3557&amp;U3557)))</f>
        <v>YTD2025061 - ENROBEENROBE</v>
      </c>
      <c r="U3557" t="str">
        <f t="shared" si="223"/>
        <v>1 - ENROBEENROBE</v>
      </c>
      <c r="V3557" t="str">
        <f>IF([1]Dashboard!$AK$39="Month","Month"&amp;N3557&amp;C3557&amp;E3557,IF([1]Dashboard!$AK$39="YTD",IF(O3557-[1]Dashboard!$AK$37&lt;=0,"YTD"&amp;A3557&amp;[1]Dashboard!$AK$37&amp;C3557&amp;E3557),IF([1]Dashboard!$AK$39="FY","FY"&amp;A3557&amp;C3557&amp;E3557)))</f>
        <v>YTD202506Bonaparte1 - ENROBE</v>
      </c>
      <c r="W3557" t="str">
        <f>IF([1]Dashboard!$AK$39="Month","Month"&amp;N3557,IF([1]Dashboard!$AK$39="YTD",IF(O3557-[1]Dashboard!$AK$37&lt;=0,"YTD"&amp;A3557&amp;[1]Dashboard!$AK$37),IF([1]Dashboard!$AK$39="FY","FY"&amp;A3557)))</f>
        <v>YTD202506</v>
      </c>
    </row>
    <row r="3558" spans="1:23" x14ac:dyDescent="0.3">
      <c r="A3558" t="s">
        <v>610</v>
      </c>
      <c r="B3558" t="s">
        <v>294</v>
      </c>
      <c r="C3558" t="s">
        <v>230</v>
      </c>
      <c r="D3558" t="s">
        <v>71</v>
      </c>
      <c r="E3558" t="s">
        <v>45</v>
      </c>
      <c r="F3558" t="s">
        <v>630</v>
      </c>
      <c r="G3558" t="s">
        <v>669</v>
      </c>
      <c r="H3558" t="s">
        <v>670</v>
      </c>
      <c r="I3558" s="4">
        <v>1</v>
      </c>
      <c r="J3558" s="4">
        <v>3.1081967213114754</v>
      </c>
      <c r="K3558" s="4">
        <v>0.7825136612021858</v>
      </c>
      <c r="L3558" s="4">
        <v>2.3256830601092897</v>
      </c>
      <c r="M3558" s="5">
        <v>0.12</v>
      </c>
      <c r="N3558" t="str">
        <f t="shared" si="220"/>
        <v>202503</v>
      </c>
      <c r="O3558" t="str">
        <f t="shared" si="221"/>
        <v>03</v>
      </c>
      <c r="P3558" t="str">
        <f t="shared" si="222"/>
        <v>03.Mar2025</v>
      </c>
      <c r="Q3558" t="str">
        <f>IF([1]Dashboard!$AK$39="Month","Month"&amp;N3558&amp;E3558,IF([1]Dashboard!$AK$39="YTD",IF(O3558-[1]Dashboard!$AK$37&lt;=0,"YTD"&amp;A3558&amp;[1]Dashboard!$AK$37&amp;E3558),IF([1]Dashboard!$AK$39="FY","FY"&amp;A3558&amp;E3558)))</f>
        <v>YTD2025061 - ENROBE</v>
      </c>
      <c r="R3558" t="str">
        <f>IF([1]Dashboard!$AK$39="Month","Month"&amp;N3558&amp;E3558&amp;F3558,IF([1]Dashboard!$AK$39="YTD",IF(O3558-[1]Dashboard!$AK$37&lt;=0,"YTD"&amp;A3558&amp;[1]Dashboard!$AK$37&amp;E3558&amp;F3558),IF([1]Dashboard!$AK$39="FY","FY"&amp;A3558&amp;E3558&amp;F3558)))</f>
        <v>YTD2025061 - ENROBEENROBE - CAIXA 120GR</v>
      </c>
      <c r="S3558" t="str">
        <f>IF([1]Dashboard!$AK$39="Month","Month"&amp;N3558&amp;F3558,IF([1]Dashboard!$AK$39="YTD",IF(O3558-[1]Dashboard!$AK$37&lt;=0,"YTD"&amp;A3558&amp;[1]Dashboard!$AK$37&amp;F3558),IF([1]Dashboard!$AK$39="FY","FY"&amp;A3558&amp;F3558)))</f>
        <v>YTD202506ENROBE - CAIXA 120GR</v>
      </c>
      <c r="T3558" t="str">
        <f>IF([1]Dashboard!$AK$39="Month","Month"&amp;N3558&amp;F3558,IF([1]Dashboard!$AK$39="YTD",IF(O3558-[1]Dashboard!$AK$37&lt;=0,"YTD"&amp;A3558&amp;[1]Dashboard!$AK$37&amp;U3558),IF([1]Dashboard!$AK$39="FY","FY"&amp;A3558&amp;U3558)))</f>
        <v>YTD2025061 - ENROBEENROBE - CAIXA 120GR</v>
      </c>
      <c r="U3558" t="str">
        <f t="shared" si="223"/>
        <v>1 - ENROBEENROBE - CAIXA 120GR</v>
      </c>
      <c r="V3558" t="str">
        <f>IF([1]Dashboard!$AK$39="Month","Month"&amp;N3558&amp;C3558&amp;E3558,IF([1]Dashboard!$AK$39="YTD",IF(O3558-[1]Dashboard!$AK$37&lt;=0,"YTD"&amp;A3558&amp;[1]Dashboard!$AK$37&amp;C3558&amp;E3558),IF([1]Dashboard!$AK$39="FY","FY"&amp;A3558&amp;C3558&amp;E3558)))</f>
        <v>YTD202506Bonaparte1 - ENROBE</v>
      </c>
      <c r="W3558" t="str">
        <f>IF([1]Dashboard!$AK$39="Month","Month"&amp;N3558,IF([1]Dashboard!$AK$39="YTD",IF(O3558-[1]Dashboard!$AK$37&lt;=0,"YTD"&amp;A3558&amp;[1]Dashboard!$AK$37),IF([1]Dashboard!$AK$39="FY","FY"&amp;A3558)))</f>
        <v>YTD202506</v>
      </c>
    </row>
    <row r="3559" spans="1:23" x14ac:dyDescent="0.3">
      <c r="A3559" t="s">
        <v>610</v>
      </c>
      <c r="B3559" t="s">
        <v>294</v>
      </c>
      <c r="C3559" t="s">
        <v>230</v>
      </c>
      <c r="D3559" t="s">
        <v>71</v>
      </c>
      <c r="E3559" t="s">
        <v>45</v>
      </c>
      <c r="F3559" t="s">
        <v>630</v>
      </c>
      <c r="G3559" t="s">
        <v>633</v>
      </c>
      <c r="H3559" t="s">
        <v>634</v>
      </c>
      <c r="I3559" s="4">
        <v>1</v>
      </c>
      <c r="J3559" s="4">
        <v>2.9005464480874315</v>
      </c>
      <c r="K3559" s="4">
        <v>0.79781420765027322</v>
      </c>
      <c r="L3559" s="4">
        <v>2.1027322404371582</v>
      </c>
      <c r="M3559" s="5">
        <v>0.12</v>
      </c>
      <c r="N3559" t="str">
        <f t="shared" si="220"/>
        <v>202503</v>
      </c>
      <c r="O3559" t="str">
        <f t="shared" si="221"/>
        <v>03</v>
      </c>
      <c r="P3559" t="str">
        <f t="shared" si="222"/>
        <v>03.Mar2025</v>
      </c>
      <c r="Q3559" t="str">
        <f>IF([1]Dashboard!$AK$39="Month","Month"&amp;N3559&amp;E3559,IF([1]Dashboard!$AK$39="YTD",IF(O3559-[1]Dashboard!$AK$37&lt;=0,"YTD"&amp;A3559&amp;[1]Dashboard!$AK$37&amp;E3559),IF([1]Dashboard!$AK$39="FY","FY"&amp;A3559&amp;E3559)))</f>
        <v>YTD2025061 - ENROBE</v>
      </c>
      <c r="R3559" t="str">
        <f>IF([1]Dashboard!$AK$39="Month","Month"&amp;N3559&amp;E3559&amp;F3559,IF([1]Dashboard!$AK$39="YTD",IF(O3559-[1]Dashboard!$AK$37&lt;=0,"YTD"&amp;A3559&amp;[1]Dashboard!$AK$37&amp;E3559&amp;F3559),IF([1]Dashboard!$AK$39="FY","FY"&amp;A3559&amp;E3559&amp;F3559)))</f>
        <v>YTD2025061 - ENROBEENROBE - CAIXA 120GR</v>
      </c>
      <c r="S3559" t="str">
        <f>IF([1]Dashboard!$AK$39="Month","Month"&amp;N3559&amp;F3559,IF([1]Dashboard!$AK$39="YTD",IF(O3559-[1]Dashboard!$AK$37&lt;=0,"YTD"&amp;A3559&amp;[1]Dashboard!$AK$37&amp;F3559),IF([1]Dashboard!$AK$39="FY","FY"&amp;A3559&amp;F3559)))</f>
        <v>YTD202506ENROBE - CAIXA 120GR</v>
      </c>
      <c r="T3559" t="str">
        <f>IF([1]Dashboard!$AK$39="Month","Month"&amp;N3559&amp;F3559,IF([1]Dashboard!$AK$39="YTD",IF(O3559-[1]Dashboard!$AK$37&lt;=0,"YTD"&amp;A3559&amp;[1]Dashboard!$AK$37&amp;U3559),IF([1]Dashboard!$AK$39="FY","FY"&amp;A3559&amp;U3559)))</f>
        <v>YTD2025061 - ENROBEENROBE - CAIXA 120GR</v>
      </c>
      <c r="U3559" t="str">
        <f t="shared" si="223"/>
        <v>1 - ENROBEENROBE - CAIXA 120GR</v>
      </c>
      <c r="V3559" t="str">
        <f>IF([1]Dashboard!$AK$39="Month","Month"&amp;N3559&amp;C3559&amp;E3559,IF([1]Dashboard!$AK$39="YTD",IF(O3559-[1]Dashboard!$AK$37&lt;=0,"YTD"&amp;A3559&amp;[1]Dashboard!$AK$37&amp;C3559&amp;E3559),IF([1]Dashboard!$AK$39="FY","FY"&amp;A3559&amp;C3559&amp;E3559)))</f>
        <v>YTD202506Bonaparte1 - ENROBE</v>
      </c>
      <c r="W3559" t="str">
        <f>IF([1]Dashboard!$AK$39="Month","Month"&amp;N3559,IF([1]Dashboard!$AK$39="YTD",IF(O3559-[1]Dashboard!$AK$37&lt;=0,"YTD"&amp;A3559&amp;[1]Dashboard!$AK$37),IF([1]Dashboard!$AK$39="FY","FY"&amp;A3559)))</f>
        <v>YTD202506</v>
      </c>
    </row>
    <row r="3560" spans="1:23" x14ac:dyDescent="0.3">
      <c r="A3560" t="s">
        <v>610</v>
      </c>
      <c r="B3560" t="s">
        <v>294</v>
      </c>
      <c r="C3560" t="s">
        <v>230</v>
      </c>
      <c r="D3560" t="s">
        <v>71</v>
      </c>
      <c r="E3560" t="s">
        <v>45</v>
      </c>
      <c r="F3560" t="s">
        <v>630</v>
      </c>
      <c r="G3560" t="s">
        <v>671</v>
      </c>
      <c r="H3560" t="s">
        <v>672</v>
      </c>
      <c r="I3560" s="4">
        <v>4</v>
      </c>
      <c r="J3560" s="4">
        <v>13.127868852459017</v>
      </c>
      <c r="K3560" s="4">
        <v>4.3366120218579232</v>
      </c>
      <c r="L3560" s="4">
        <v>8.7912568306010925</v>
      </c>
      <c r="M3560" s="5">
        <v>0.48</v>
      </c>
      <c r="N3560" t="str">
        <f t="shared" si="220"/>
        <v>202503</v>
      </c>
      <c r="O3560" t="str">
        <f t="shared" si="221"/>
        <v>03</v>
      </c>
      <c r="P3560" t="str">
        <f t="shared" si="222"/>
        <v>03.Mar2025</v>
      </c>
      <c r="Q3560" t="str">
        <f>IF([1]Dashboard!$AK$39="Month","Month"&amp;N3560&amp;E3560,IF([1]Dashboard!$AK$39="YTD",IF(O3560-[1]Dashboard!$AK$37&lt;=0,"YTD"&amp;A3560&amp;[1]Dashboard!$AK$37&amp;E3560),IF([1]Dashboard!$AK$39="FY","FY"&amp;A3560&amp;E3560)))</f>
        <v>YTD2025061 - ENROBE</v>
      </c>
      <c r="R3560" t="str">
        <f>IF([1]Dashboard!$AK$39="Month","Month"&amp;N3560&amp;E3560&amp;F3560,IF([1]Dashboard!$AK$39="YTD",IF(O3560-[1]Dashboard!$AK$37&lt;=0,"YTD"&amp;A3560&amp;[1]Dashboard!$AK$37&amp;E3560&amp;F3560),IF([1]Dashboard!$AK$39="FY","FY"&amp;A3560&amp;E3560&amp;F3560)))</f>
        <v>YTD2025061 - ENROBEENROBE - CAIXA 120GR</v>
      </c>
      <c r="S3560" t="str">
        <f>IF([1]Dashboard!$AK$39="Month","Month"&amp;N3560&amp;F3560,IF([1]Dashboard!$AK$39="YTD",IF(O3560-[1]Dashboard!$AK$37&lt;=0,"YTD"&amp;A3560&amp;[1]Dashboard!$AK$37&amp;F3560),IF([1]Dashboard!$AK$39="FY","FY"&amp;A3560&amp;F3560)))</f>
        <v>YTD202506ENROBE - CAIXA 120GR</v>
      </c>
      <c r="T3560" t="str">
        <f>IF([1]Dashboard!$AK$39="Month","Month"&amp;N3560&amp;F3560,IF([1]Dashboard!$AK$39="YTD",IF(O3560-[1]Dashboard!$AK$37&lt;=0,"YTD"&amp;A3560&amp;[1]Dashboard!$AK$37&amp;U3560),IF([1]Dashboard!$AK$39="FY","FY"&amp;A3560&amp;U3560)))</f>
        <v>YTD2025061 - ENROBEENROBE - CAIXA 120GR</v>
      </c>
      <c r="U3560" t="str">
        <f t="shared" si="223"/>
        <v>1 - ENROBEENROBE - CAIXA 120GR</v>
      </c>
      <c r="V3560" t="str">
        <f>IF([1]Dashboard!$AK$39="Month","Month"&amp;N3560&amp;C3560&amp;E3560,IF([1]Dashboard!$AK$39="YTD",IF(O3560-[1]Dashboard!$AK$37&lt;=0,"YTD"&amp;A3560&amp;[1]Dashboard!$AK$37&amp;C3560&amp;E3560),IF([1]Dashboard!$AK$39="FY","FY"&amp;A3560&amp;C3560&amp;E3560)))</f>
        <v>YTD202506Bonaparte1 - ENROBE</v>
      </c>
      <c r="W3560" t="str">
        <f>IF([1]Dashboard!$AK$39="Month","Month"&amp;N3560,IF([1]Dashboard!$AK$39="YTD",IF(O3560-[1]Dashboard!$AK$37&lt;=0,"YTD"&amp;A3560&amp;[1]Dashboard!$AK$37),IF([1]Dashboard!$AK$39="FY","FY"&amp;A3560)))</f>
        <v>YTD202506</v>
      </c>
    </row>
    <row r="3561" spans="1:23" x14ac:dyDescent="0.3">
      <c r="A3561" t="s">
        <v>610</v>
      </c>
      <c r="B3561" t="s">
        <v>294</v>
      </c>
      <c r="C3561" t="s">
        <v>230</v>
      </c>
      <c r="D3561" t="s">
        <v>71</v>
      </c>
      <c r="E3561" t="s">
        <v>45</v>
      </c>
      <c r="F3561" t="s">
        <v>630</v>
      </c>
      <c r="G3561" t="s">
        <v>673</v>
      </c>
      <c r="H3561" t="s">
        <v>674</v>
      </c>
      <c r="I3561" s="4">
        <v>2</v>
      </c>
      <c r="J3561" s="4">
        <v>6.4218579234972673</v>
      </c>
      <c r="K3561" s="4">
        <v>1.7311475409836066</v>
      </c>
      <c r="L3561" s="4">
        <v>4.6907103825136609</v>
      </c>
      <c r="M3561" s="5">
        <v>0.24</v>
      </c>
      <c r="N3561" t="str">
        <f t="shared" si="220"/>
        <v>202503</v>
      </c>
      <c r="O3561" t="str">
        <f t="shared" si="221"/>
        <v>03</v>
      </c>
      <c r="P3561" t="str">
        <f t="shared" si="222"/>
        <v>03.Mar2025</v>
      </c>
      <c r="Q3561" t="str">
        <f>IF([1]Dashboard!$AK$39="Month","Month"&amp;N3561&amp;E3561,IF([1]Dashboard!$AK$39="YTD",IF(O3561-[1]Dashboard!$AK$37&lt;=0,"YTD"&amp;A3561&amp;[1]Dashboard!$AK$37&amp;E3561),IF([1]Dashboard!$AK$39="FY","FY"&amp;A3561&amp;E3561)))</f>
        <v>YTD2025061 - ENROBE</v>
      </c>
      <c r="R3561" t="str">
        <f>IF([1]Dashboard!$AK$39="Month","Month"&amp;N3561&amp;E3561&amp;F3561,IF([1]Dashboard!$AK$39="YTD",IF(O3561-[1]Dashboard!$AK$37&lt;=0,"YTD"&amp;A3561&amp;[1]Dashboard!$AK$37&amp;E3561&amp;F3561),IF([1]Dashboard!$AK$39="FY","FY"&amp;A3561&amp;E3561&amp;F3561)))</f>
        <v>YTD2025061 - ENROBEENROBE - CAIXA 120GR</v>
      </c>
      <c r="S3561" t="str">
        <f>IF([1]Dashboard!$AK$39="Month","Month"&amp;N3561&amp;F3561,IF([1]Dashboard!$AK$39="YTD",IF(O3561-[1]Dashboard!$AK$37&lt;=0,"YTD"&amp;A3561&amp;[1]Dashboard!$AK$37&amp;F3561),IF([1]Dashboard!$AK$39="FY","FY"&amp;A3561&amp;F3561)))</f>
        <v>YTD202506ENROBE - CAIXA 120GR</v>
      </c>
      <c r="T3561" t="str">
        <f>IF([1]Dashboard!$AK$39="Month","Month"&amp;N3561&amp;F3561,IF([1]Dashboard!$AK$39="YTD",IF(O3561-[1]Dashboard!$AK$37&lt;=0,"YTD"&amp;A3561&amp;[1]Dashboard!$AK$37&amp;U3561),IF([1]Dashboard!$AK$39="FY","FY"&amp;A3561&amp;U3561)))</f>
        <v>YTD2025061 - ENROBEENROBE - CAIXA 120GR</v>
      </c>
      <c r="U3561" t="str">
        <f t="shared" si="223"/>
        <v>1 - ENROBEENROBE - CAIXA 120GR</v>
      </c>
      <c r="V3561" t="str">
        <f>IF([1]Dashboard!$AK$39="Month","Month"&amp;N3561&amp;C3561&amp;E3561,IF([1]Dashboard!$AK$39="YTD",IF(O3561-[1]Dashboard!$AK$37&lt;=0,"YTD"&amp;A3561&amp;[1]Dashboard!$AK$37&amp;C3561&amp;E3561),IF([1]Dashboard!$AK$39="FY","FY"&amp;A3561&amp;C3561&amp;E3561)))</f>
        <v>YTD202506Bonaparte1 - ENROBE</v>
      </c>
      <c r="W3561" t="str">
        <f>IF([1]Dashboard!$AK$39="Month","Month"&amp;N3561,IF([1]Dashboard!$AK$39="YTD",IF(O3561-[1]Dashboard!$AK$37&lt;=0,"YTD"&amp;A3561&amp;[1]Dashboard!$AK$37),IF([1]Dashboard!$AK$39="FY","FY"&amp;A3561)))</f>
        <v>YTD202506</v>
      </c>
    </row>
    <row r="3562" spans="1:23" x14ac:dyDescent="0.3">
      <c r="A3562" t="s">
        <v>610</v>
      </c>
      <c r="B3562" t="s">
        <v>294</v>
      </c>
      <c r="C3562" t="s">
        <v>230</v>
      </c>
      <c r="D3562" t="s">
        <v>71</v>
      </c>
      <c r="E3562" t="s">
        <v>45</v>
      </c>
      <c r="F3562" t="s">
        <v>630</v>
      </c>
      <c r="G3562" t="s">
        <v>675</v>
      </c>
      <c r="H3562" t="s">
        <v>676</v>
      </c>
      <c r="I3562" s="4">
        <v>2</v>
      </c>
      <c r="J3562" s="4">
        <v>6.4218579234972673</v>
      </c>
      <c r="K3562" s="4">
        <v>1.8666666666666665</v>
      </c>
      <c r="L3562" s="4">
        <v>4.555191256830601</v>
      </c>
      <c r="M3562" s="5">
        <v>0.24</v>
      </c>
      <c r="N3562" t="str">
        <f t="shared" si="220"/>
        <v>202503</v>
      </c>
      <c r="O3562" t="str">
        <f t="shared" si="221"/>
        <v>03</v>
      </c>
      <c r="P3562" t="str">
        <f t="shared" si="222"/>
        <v>03.Mar2025</v>
      </c>
      <c r="Q3562" t="str">
        <f>IF([1]Dashboard!$AK$39="Month","Month"&amp;N3562&amp;E3562,IF([1]Dashboard!$AK$39="YTD",IF(O3562-[1]Dashboard!$AK$37&lt;=0,"YTD"&amp;A3562&amp;[1]Dashboard!$AK$37&amp;E3562),IF([1]Dashboard!$AK$39="FY","FY"&amp;A3562&amp;E3562)))</f>
        <v>YTD2025061 - ENROBE</v>
      </c>
      <c r="R3562" t="str">
        <f>IF([1]Dashboard!$AK$39="Month","Month"&amp;N3562&amp;E3562&amp;F3562,IF([1]Dashboard!$AK$39="YTD",IF(O3562-[1]Dashboard!$AK$37&lt;=0,"YTD"&amp;A3562&amp;[1]Dashboard!$AK$37&amp;E3562&amp;F3562),IF([1]Dashboard!$AK$39="FY","FY"&amp;A3562&amp;E3562&amp;F3562)))</f>
        <v>YTD2025061 - ENROBEENROBE - CAIXA 120GR</v>
      </c>
      <c r="S3562" t="str">
        <f>IF([1]Dashboard!$AK$39="Month","Month"&amp;N3562&amp;F3562,IF([1]Dashboard!$AK$39="YTD",IF(O3562-[1]Dashboard!$AK$37&lt;=0,"YTD"&amp;A3562&amp;[1]Dashboard!$AK$37&amp;F3562),IF([1]Dashboard!$AK$39="FY","FY"&amp;A3562&amp;F3562)))</f>
        <v>YTD202506ENROBE - CAIXA 120GR</v>
      </c>
      <c r="T3562" t="str">
        <f>IF([1]Dashboard!$AK$39="Month","Month"&amp;N3562&amp;F3562,IF([1]Dashboard!$AK$39="YTD",IF(O3562-[1]Dashboard!$AK$37&lt;=0,"YTD"&amp;A3562&amp;[1]Dashboard!$AK$37&amp;U3562),IF([1]Dashboard!$AK$39="FY","FY"&amp;A3562&amp;U3562)))</f>
        <v>YTD2025061 - ENROBEENROBE - CAIXA 120GR</v>
      </c>
      <c r="U3562" t="str">
        <f t="shared" si="223"/>
        <v>1 - ENROBEENROBE - CAIXA 120GR</v>
      </c>
      <c r="V3562" t="str">
        <f>IF([1]Dashboard!$AK$39="Month","Month"&amp;N3562&amp;C3562&amp;E3562,IF([1]Dashboard!$AK$39="YTD",IF(O3562-[1]Dashboard!$AK$37&lt;=0,"YTD"&amp;A3562&amp;[1]Dashboard!$AK$37&amp;C3562&amp;E3562),IF([1]Dashboard!$AK$39="FY","FY"&amp;A3562&amp;C3562&amp;E3562)))</f>
        <v>YTD202506Bonaparte1 - ENROBE</v>
      </c>
      <c r="W3562" t="str">
        <f>IF([1]Dashboard!$AK$39="Month","Month"&amp;N3562,IF([1]Dashboard!$AK$39="YTD",IF(O3562-[1]Dashboard!$AK$37&lt;=0,"YTD"&amp;A3562&amp;[1]Dashboard!$AK$37),IF([1]Dashboard!$AK$39="FY","FY"&amp;A3562)))</f>
        <v>YTD202506</v>
      </c>
    </row>
    <row r="3563" spans="1:23" x14ac:dyDescent="0.3">
      <c r="A3563" t="s">
        <v>610</v>
      </c>
      <c r="B3563" t="s">
        <v>294</v>
      </c>
      <c r="C3563" t="s">
        <v>230</v>
      </c>
      <c r="D3563" t="s">
        <v>71</v>
      </c>
      <c r="E3563" t="s">
        <v>45</v>
      </c>
      <c r="F3563" t="s">
        <v>46</v>
      </c>
      <c r="G3563" t="s">
        <v>104</v>
      </c>
      <c r="H3563" t="s">
        <v>469</v>
      </c>
      <c r="I3563" s="4">
        <v>23</v>
      </c>
      <c r="J3563" s="4">
        <v>65.868852459016367</v>
      </c>
      <c r="K3563" s="4">
        <v>23.527868852459012</v>
      </c>
      <c r="L3563" s="4">
        <v>42.340983606557359</v>
      </c>
      <c r="M3563" s="5">
        <v>3.45</v>
      </c>
      <c r="N3563" t="str">
        <f t="shared" si="220"/>
        <v>202503</v>
      </c>
      <c r="O3563" t="str">
        <f t="shared" si="221"/>
        <v>03</v>
      </c>
      <c r="P3563" t="str">
        <f t="shared" si="222"/>
        <v>03.Mar2025</v>
      </c>
      <c r="Q3563" t="str">
        <f>IF([1]Dashboard!$AK$39="Month","Month"&amp;N3563&amp;E3563,IF([1]Dashboard!$AK$39="YTD",IF(O3563-[1]Dashboard!$AK$37&lt;=0,"YTD"&amp;A3563&amp;[1]Dashboard!$AK$37&amp;E3563),IF([1]Dashboard!$AK$39="FY","FY"&amp;A3563&amp;E3563)))</f>
        <v>YTD2025061 - ENROBE</v>
      </c>
      <c r="R3563" t="str">
        <f>IF([1]Dashboard!$AK$39="Month","Month"&amp;N3563&amp;E3563&amp;F3563,IF([1]Dashboard!$AK$39="YTD",IF(O3563-[1]Dashboard!$AK$37&lt;=0,"YTD"&amp;A3563&amp;[1]Dashboard!$AK$37&amp;E3563&amp;F3563),IF([1]Dashboard!$AK$39="FY","FY"&amp;A3563&amp;E3563&amp;F3563)))</f>
        <v>YTD2025061 - ENROBEENROBE TO GO</v>
      </c>
      <c r="S3563" t="str">
        <f>IF([1]Dashboard!$AK$39="Month","Month"&amp;N3563&amp;F3563,IF([1]Dashboard!$AK$39="YTD",IF(O3563-[1]Dashboard!$AK$37&lt;=0,"YTD"&amp;A3563&amp;[1]Dashboard!$AK$37&amp;F3563),IF([1]Dashboard!$AK$39="FY","FY"&amp;A3563&amp;F3563)))</f>
        <v>YTD202506ENROBE TO GO</v>
      </c>
      <c r="T3563" t="str">
        <f>IF([1]Dashboard!$AK$39="Month","Month"&amp;N3563&amp;F3563,IF([1]Dashboard!$AK$39="YTD",IF(O3563-[1]Dashboard!$AK$37&lt;=0,"YTD"&amp;A3563&amp;[1]Dashboard!$AK$37&amp;U3563),IF([1]Dashboard!$AK$39="FY","FY"&amp;A3563&amp;U3563)))</f>
        <v>YTD2025061 - ENROBEENROBE TO GO</v>
      </c>
      <c r="U3563" t="str">
        <f t="shared" si="223"/>
        <v>1 - ENROBEENROBE TO GO</v>
      </c>
      <c r="V3563" t="str">
        <f>IF([1]Dashboard!$AK$39="Month","Month"&amp;N3563&amp;C3563&amp;E3563,IF([1]Dashboard!$AK$39="YTD",IF(O3563-[1]Dashboard!$AK$37&lt;=0,"YTD"&amp;A3563&amp;[1]Dashboard!$AK$37&amp;C3563&amp;E3563),IF([1]Dashboard!$AK$39="FY","FY"&amp;A3563&amp;C3563&amp;E3563)))</f>
        <v>YTD202506Bonaparte1 - ENROBE</v>
      </c>
      <c r="W3563" t="str">
        <f>IF([1]Dashboard!$AK$39="Month","Month"&amp;N3563,IF([1]Dashboard!$AK$39="YTD",IF(O3563-[1]Dashboard!$AK$37&lt;=0,"YTD"&amp;A3563&amp;[1]Dashboard!$AK$37),IF([1]Dashboard!$AK$39="FY","FY"&amp;A3563)))</f>
        <v>YTD202506</v>
      </c>
    </row>
    <row r="3564" spans="1:23" x14ac:dyDescent="0.3">
      <c r="A3564" t="s">
        <v>610</v>
      </c>
      <c r="B3564" t="s">
        <v>294</v>
      </c>
      <c r="C3564" t="s">
        <v>230</v>
      </c>
      <c r="D3564" t="s">
        <v>71</v>
      </c>
      <c r="E3564" t="s">
        <v>45</v>
      </c>
      <c r="F3564" t="s">
        <v>46</v>
      </c>
      <c r="G3564" t="s">
        <v>106</v>
      </c>
      <c r="H3564" t="s">
        <v>446</v>
      </c>
      <c r="I3564" s="4">
        <v>100</v>
      </c>
      <c r="J3564" s="4">
        <v>319.12131147541055</v>
      </c>
      <c r="K3564" s="4">
        <v>92.240437158469945</v>
      </c>
      <c r="L3564" s="4">
        <v>226.88087431694058</v>
      </c>
      <c r="M3564" s="5">
        <v>15</v>
      </c>
      <c r="N3564" t="str">
        <f t="shared" si="220"/>
        <v>202503</v>
      </c>
      <c r="O3564" t="str">
        <f t="shared" si="221"/>
        <v>03</v>
      </c>
      <c r="P3564" t="str">
        <f t="shared" si="222"/>
        <v>03.Mar2025</v>
      </c>
      <c r="Q3564" t="str">
        <f>IF([1]Dashboard!$AK$39="Month","Month"&amp;N3564&amp;E3564,IF([1]Dashboard!$AK$39="YTD",IF(O3564-[1]Dashboard!$AK$37&lt;=0,"YTD"&amp;A3564&amp;[1]Dashboard!$AK$37&amp;E3564),IF([1]Dashboard!$AK$39="FY","FY"&amp;A3564&amp;E3564)))</f>
        <v>YTD2025061 - ENROBE</v>
      </c>
      <c r="R3564" t="str">
        <f>IF([1]Dashboard!$AK$39="Month","Month"&amp;N3564&amp;E3564&amp;F3564,IF([1]Dashboard!$AK$39="YTD",IF(O3564-[1]Dashboard!$AK$37&lt;=0,"YTD"&amp;A3564&amp;[1]Dashboard!$AK$37&amp;E3564&amp;F3564),IF([1]Dashboard!$AK$39="FY","FY"&amp;A3564&amp;E3564&amp;F3564)))</f>
        <v>YTD2025061 - ENROBEENROBE TO GO</v>
      </c>
      <c r="S3564" t="str">
        <f>IF([1]Dashboard!$AK$39="Month","Month"&amp;N3564&amp;F3564,IF([1]Dashboard!$AK$39="YTD",IF(O3564-[1]Dashboard!$AK$37&lt;=0,"YTD"&amp;A3564&amp;[1]Dashboard!$AK$37&amp;F3564),IF([1]Dashboard!$AK$39="FY","FY"&amp;A3564&amp;F3564)))</f>
        <v>YTD202506ENROBE TO GO</v>
      </c>
      <c r="T3564" t="str">
        <f>IF([1]Dashboard!$AK$39="Month","Month"&amp;N3564&amp;F3564,IF([1]Dashboard!$AK$39="YTD",IF(O3564-[1]Dashboard!$AK$37&lt;=0,"YTD"&amp;A3564&amp;[1]Dashboard!$AK$37&amp;U3564),IF([1]Dashboard!$AK$39="FY","FY"&amp;A3564&amp;U3564)))</f>
        <v>YTD2025061 - ENROBEENROBE TO GO</v>
      </c>
      <c r="U3564" t="str">
        <f t="shared" si="223"/>
        <v>1 - ENROBEENROBE TO GO</v>
      </c>
      <c r="V3564" t="str">
        <f>IF([1]Dashboard!$AK$39="Month","Month"&amp;N3564&amp;C3564&amp;E3564,IF([1]Dashboard!$AK$39="YTD",IF(O3564-[1]Dashboard!$AK$37&lt;=0,"YTD"&amp;A3564&amp;[1]Dashboard!$AK$37&amp;C3564&amp;E3564),IF([1]Dashboard!$AK$39="FY","FY"&amp;A3564&amp;C3564&amp;E3564)))</f>
        <v>YTD202506Bonaparte1 - ENROBE</v>
      </c>
      <c r="W3564" t="str">
        <f>IF([1]Dashboard!$AK$39="Month","Month"&amp;N3564,IF([1]Dashboard!$AK$39="YTD",IF(O3564-[1]Dashboard!$AK$37&lt;=0,"YTD"&amp;A3564&amp;[1]Dashboard!$AK$37),IF([1]Dashboard!$AK$39="FY","FY"&amp;A3564)))</f>
        <v>YTD202506</v>
      </c>
    </row>
    <row r="3565" spans="1:23" x14ac:dyDescent="0.3">
      <c r="A3565" t="s">
        <v>610</v>
      </c>
      <c r="B3565" t="s">
        <v>294</v>
      </c>
      <c r="C3565" t="s">
        <v>230</v>
      </c>
      <c r="D3565" t="s">
        <v>71</v>
      </c>
      <c r="E3565" t="s">
        <v>45</v>
      </c>
      <c r="F3565" t="s">
        <v>46</v>
      </c>
      <c r="G3565" t="s">
        <v>108</v>
      </c>
      <c r="H3565" t="s">
        <v>470</v>
      </c>
      <c r="I3565" s="4">
        <v>13</v>
      </c>
      <c r="J3565" s="4">
        <v>41.973770491803272</v>
      </c>
      <c r="K3565" s="4">
        <v>13.298360655737703</v>
      </c>
      <c r="L3565" s="4">
        <v>28.675409836065565</v>
      </c>
      <c r="M3565" s="5">
        <v>1.95</v>
      </c>
      <c r="N3565" t="str">
        <f t="shared" si="220"/>
        <v>202503</v>
      </c>
      <c r="O3565" t="str">
        <f t="shared" si="221"/>
        <v>03</v>
      </c>
      <c r="P3565" t="str">
        <f t="shared" si="222"/>
        <v>03.Mar2025</v>
      </c>
      <c r="Q3565" t="str">
        <f>IF([1]Dashboard!$AK$39="Month","Month"&amp;N3565&amp;E3565,IF([1]Dashboard!$AK$39="YTD",IF(O3565-[1]Dashboard!$AK$37&lt;=0,"YTD"&amp;A3565&amp;[1]Dashboard!$AK$37&amp;E3565),IF([1]Dashboard!$AK$39="FY","FY"&amp;A3565&amp;E3565)))</f>
        <v>YTD2025061 - ENROBE</v>
      </c>
      <c r="R3565" t="str">
        <f>IF([1]Dashboard!$AK$39="Month","Month"&amp;N3565&amp;E3565&amp;F3565,IF([1]Dashboard!$AK$39="YTD",IF(O3565-[1]Dashboard!$AK$37&lt;=0,"YTD"&amp;A3565&amp;[1]Dashboard!$AK$37&amp;E3565&amp;F3565),IF([1]Dashboard!$AK$39="FY","FY"&amp;A3565&amp;E3565&amp;F3565)))</f>
        <v>YTD2025061 - ENROBEENROBE TO GO</v>
      </c>
      <c r="S3565" t="str">
        <f>IF([1]Dashboard!$AK$39="Month","Month"&amp;N3565&amp;F3565,IF([1]Dashboard!$AK$39="YTD",IF(O3565-[1]Dashboard!$AK$37&lt;=0,"YTD"&amp;A3565&amp;[1]Dashboard!$AK$37&amp;F3565),IF([1]Dashboard!$AK$39="FY","FY"&amp;A3565&amp;F3565)))</f>
        <v>YTD202506ENROBE TO GO</v>
      </c>
      <c r="T3565" t="str">
        <f>IF([1]Dashboard!$AK$39="Month","Month"&amp;N3565&amp;F3565,IF([1]Dashboard!$AK$39="YTD",IF(O3565-[1]Dashboard!$AK$37&lt;=0,"YTD"&amp;A3565&amp;[1]Dashboard!$AK$37&amp;U3565),IF([1]Dashboard!$AK$39="FY","FY"&amp;A3565&amp;U3565)))</f>
        <v>YTD2025061 - ENROBEENROBE TO GO</v>
      </c>
      <c r="U3565" t="str">
        <f t="shared" si="223"/>
        <v>1 - ENROBEENROBE TO GO</v>
      </c>
      <c r="V3565" t="str">
        <f>IF([1]Dashboard!$AK$39="Month","Month"&amp;N3565&amp;C3565&amp;E3565,IF([1]Dashboard!$AK$39="YTD",IF(O3565-[1]Dashboard!$AK$37&lt;=0,"YTD"&amp;A3565&amp;[1]Dashboard!$AK$37&amp;C3565&amp;E3565),IF([1]Dashboard!$AK$39="FY","FY"&amp;A3565&amp;C3565&amp;E3565)))</f>
        <v>YTD202506Bonaparte1 - ENROBE</v>
      </c>
      <c r="W3565" t="str">
        <f>IF([1]Dashboard!$AK$39="Month","Month"&amp;N3565,IF([1]Dashboard!$AK$39="YTD",IF(O3565-[1]Dashboard!$AK$37&lt;=0,"YTD"&amp;A3565&amp;[1]Dashboard!$AK$37),IF([1]Dashboard!$AK$39="FY","FY"&amp;A3565)))</f>
        <v>YTD202506</v>
      </c>
    </row>
    <row r="3566" spans="1:23" x14ac:dyDescent="0.3">
      <c r="A3566" t="s">
        <v>610</v>
      </c>
      <c r="B3566" t="s">
        <v>294</v>
      </c>
      <c r="C3566" t="s">
        <v>230</v>
      </c>
      <c r="D3566" t="s">
        <v>71</v>
      </c>
      <c r="E3566" t="s">
        <v>45</v>
      </c>
      <c r="F3566" t="s">
        <v>46</v>
      </c>
      <c r="G3566" t="s">
        <v>47</v>
      </c>
      <c r="H3566" t="s">
        <v>447</v>
      </c>
      <c r="I3566" s="4">
        <v>25</v>
      </c>
      <c r="J3566" s="4">
        <v>79.634972677595613</v>
      </c>
      <c r="K3566" s="4">
        <v>24.316939890710383</v>
      </c>
      <c r="L3566" s="4">
        <v>55.318032786885226</v>
      </c>
      <c r="M3566" s="5">
        <v>3.75</v>
      </c>
      <c r="N3566" t="str">
        <f t="shared" si="220"/>
        <v>202503</v>
      </c>
      <c r="O3566" t="str">
        <f t="shared" si="221"/>
        <v>03</v>
      </c>
      <c r="P3566" t="str">
        <f t="shared" si="222"/>
        <v>03.Mar2025</v>
      </c>
      <c r="Q3566" t="str">
        <f>IF([1]Dashboard!$AK$39="Month","Month"&amp;N3566&amp;E3566,IF([1]Dashboard!$AK$39="YTD",IF(O3566-[1]Dashboard!$AK$37&lt;=0,"YTD"&amp;A3566&amp;[1]Dashboard!$AK$37&amp;E3566),IF([1]Dashboard!$AK$39="FY","FY"&amp;A3566&amp;E3566)))</f>
        <v>YTD2025061 - ENROBE</v>
      </c>
      <c r="R3566" t="str">
        <f>IF([1]Dashboard!$AK$39="Month","Month"&amp;N3566&amp;E3566&amp;F3566,IF([1]Dashboard!$AK$39="YTD",IF(O3566-[1]Dashboard!$AK$37&lt;=0,"YTD"&amp;A3566&amp;[1]Dashboard!$AK$37&amp;E3566&amp;F3566),IF([1]Dashboard!$AK$39="FY","FY"&amp;A3566&amp;E3566&amp;F3566)))</f>
        <v>YTD2025061 - ENROBEENROBE TO GO</v>
      </c>
      <c r="S3566" t="str">
        <f>IF([1]Dashboard!$AK$39="Month","Month"&amp;N3566&amp;F3566,IF([1]Dashboard!$AK$39="YTD",IF(O3566-[1]Dashboard!$AK$37&lt;=0,"YTD"&amp;A3566&amp;[1]Dashboard!$AK$37&amp;F3566),IF([1]Dashboard!$AK$39="FY","FY"&amp;A3566&amp;F3566)))</f>
        <v>YTD202506ENROBE TO GO</v>
      </c>
      <c r="T3566" t="str">
        <f>IF([1]Dashboard!$AK$39="Month","Month"&amp;N3566&amp;F3566,IF([1]Dashboard!$AK$39="YTD",IF(O3566-[1]Dashboard!$AK$37&lt;=0,"YTD"&amp;A3566&amp;[1]Dashboard!$AK$37&amp;U3566),IF([1]Dashboard!$AK$39="FY","FY"&amp;A3566&amp;U3566)))</f>
        <v>YTD2025061 - ENROBEENROBE TO GO</v>
      </c>
      <c r="U3566" t="str">
        <f t="shared" si="223"/>
        <v>1 - ENROBEENROBE TO GO</v>
      </c>
      <c r="V3566" t="str">
        <f>IF([1]Dashboard!$AK$39="Month","Month"&amp;N3566&amp;C3566&amp;E3566,IF([1]Dashboard!$AK$39="YTD",IF(O3566-[1]Dashboard!$AK$37&lt;=0,"YTD"&amp;A3566&amp;[1]Dashboard!$AK$37&amp;C3566&amp;E3566),IF([1]Dashboard!$AK$39="FY","FY"&amp;A3566&amp;C3566&amp;E3566)))</f>
        <v>YTD202506Bonaparte1 - ENROBE</v>
      </c>
      <c r="W3566" t="str">
        <f>IF([1]Dashboard!$AK$39="Month","Month"&amp;N3566,IF([1]Dashboard!$AK$39="YTD",IF(O3566-[1]Dashboard!$AK$37&lt;=0,"YTD"&amp;A3566&amp;[1]Dashboard!$AK$37),IF([1]Dashboard!$AK$39="FY","FY"&amp;A3566)))</f>
        <v>YTD202506</v>
      </c>
    </row>
    <row r="3567" spans="1:23" x14ac:dyDescent="0.3">
      <c r="A3567" t="s">
        <v>610</v>
      </c>
      <c r="B3567" t="s">
        <v>294</v>
      </c>
      <c r="C3567" t="s">
        <v>230</v>
      </c>
      <c r="D3567" t="s">
        <v>71</v>
      </c>
      <c r="E3567" t="s">
        <v>45</v>
      </c>
      <c r="F3567" t="s">
        <v>46</v>
      </c>
      <c r="G3567" t="s">
        <v>111</v>
      </c>
      <c r="H3567" t="s">
        <v>471</v>
      </c>
      <c r="I3567" s="4">
        <v>48</v>
      </c>
      <c r="J3567" s="4">
        <v>171.29836065573758</v>
      </c>
      <c r="K3567" s="4">
        <v>58.754098360655725</v>
      </c>
      <c r="L3567" s="4">
        <v>112.54426229508186</v>
      </c>
      <c r="M3567" s="5">
        <v>7.2</v>
      </c>
      <c r="N3567" t="str">
        <f t="shared" si="220"/>
        <v>202503</v>
      </c>
      <c r="O3567" t="str">
        <f t="shared" si="221"/>
        <v>03</v>
      </c>
      <c r="P3567" t="str">
        <f t="shared" si="222"/>
        <v>03.Mar2025</v>
      </c>
      <c r="Q3567" t="str">
        <f>IF([1]Dashboard!$AK$39="Month","Month"&amp;N3567&amp;E3567,IF([1]Dashboard!$AK$39="YTD",IF(O3567-[1]Dashboard!$AK$37&lt;=0,"YTD"&amp;A3567&amp;[1]Dashboard!$AK$37&amp;E3567),IF([1]Dashboard!$AK$39="FY","FY"&amp;A3567&amp;E3567)))</f>
        <v>YTD2025061 - ENROBE</v>
      </c>
      <c r="R3567" t="str">
        <f>IF([1]Dashboard!$AK$39="Month","Month"&amp;N3567&amp;E3567&amp;F3567,IF([1]Dashboard!$AK$39="YTD",IF(O3567-[1]Dashboard!$AK$37&lt;=0,"YTD"&amp;A3567&amp;[1]Dashboard!$AK$37&amp;E3567&amp;F3567),IF([1]Dashboard!$AK$39="FY","FY"&amp;A3567&amp;E3567&amp;F3567)))</f>
        <v>YTD2025061 - ENROBEENROBE TO GO</v>
      </c>
      <c r="S3567" t="str">
        <f>IF([1]Dashboard!$AK$39="Month","Month"&amp;N3567&amp;F3567,IF([1]Dashboard!$AK$39="YTD",IF(O3567-[1]Dashboard!$AK$37&lt;=0,"YTD"&amp;A3567&amp;[1]Dashboard!$AK$37&amp;F3567),IF([1]Dashboard!$AK$39="FY","FY"&amp;A3567&amp;F3567)))</f>
        <v>YTD202506ENROBE TO GO</v>
      </c>
      <c r="T3567" t="str">
        <f>IF([1]Dashboard!$AK$39="Month","Month"&amp;N3567&amp;F3567,IF([1]Dashboard!$AK$39="YTD",IF(O3567-[1]Dashboard!$AK$37&lt;=0,"YTD"&amp;A3567&amp;[1]Dashboard!$AK$37&amp;U3567),IF([1]Dashboard!$AK$39="FY","FY"&amp;A3567&amp;U3567)))</f>
        <v>YTD2025061 - ENROBEENROBE TO GO</v>
      </c>
      <c r="U3567" t="str">
        <f t="shared" si="223"/>
        <v>1 - ENROBEENROBE TO GO</v>
      </c>
      <c r="V3567" t="str">
        <f>IF([1]Dashboard!$AK$39="Month","Month"&amp;N3567&amp;C3567&amp;E3567,IF([1]Dashboard!$AK$39="YTD",IF(O3567-[1]Dashboard!$AK$37&lt;=0,"YTD"&amp;A3567&amp;[1]Dashboard!$AK$37&amp;C3567&amp;E3567),IF([1]Dashboard!$AK$39="FY","FY"&amp;A3567&amp;C3567&amp;E3567)))</f>
        <v>YTD202506Bonaparte1 - ENROBE</v>
      </c>
      <c r="W3567" t="str">
        <f>IF([1]Dashboard!$AK$39="Month","Month"&amp;N3567,IF([1]Dashboard!$AK$39="YTD",IF(O3567-[1]Dashboard!$AK$37&lt;=0,"YTD"&amp;A3567&amp;[1]Dashboard!$AK$37),IF([1]Dashboard!$AK$39="FY","FY"&amp;A3567)))</f>
        <v>YTD202506</v>
      </c>
    </row>
    <row r="3568" spans="1:23" x14ac:dyDescent="0.3">
      <c r="A3568" t="s">
        <v>610</v>
      </c>
      <c r="B3568" t="s">
        <v>294</v>
      </c>
      <c r="C3568" t="s">
        <v>230</v>
      </c>
      <c r="D3568" t="s">
        <v>71</v>
      </c>
      <c r="E3568" t="s">
        <v>45</v>
      </c>
      <c r="F3568" t="s">
        <v>46</v>
      </c>
      <c r="G3568" t="s">
        <v>113</v>
      </c>
      <c r="H3568" t="s">
        <v>472</v>
      </c>
      <c r="I3568" s="4">
        <v>17</v>
      </c>
      <c r="J3568" s="4">
        <v>57.8032786885246</v>
      </c>
      <c r="K3568" s="4">
        <v>20.808743169398905</v>
      </c>
      <c r="L3568" s="4">
        <v>36.994535519125691</v>
      </c>
      <c r="M3568" s="5">
        <v>2.5499999999999998</v>
      </c>
      <c r="N3568" t="str">
        <f t="shared" si="220"/>
        <v>202503</v>
      </c>
      <c r="O3568" t="str">
        <f t="shared" si="221"/>
        <v>03</v>
      </c>
      <c r="P3568" t="str">
        <f t="shared" si="222"/>
        <v>03.Mar2025</v>
      </c>
      <c r="Q3568" t="str">
        <f>IF([1]Dashboard!$AK$39="Month","Month"&amp;N3568&amp;E3568,IF([1]Dashboard!$AK$39="YTD",IF(O3568-[1]Dashboard!$AK$37&lt;=0,"YTD"&amp;A3568&amp;[1]Dashboard!$AK$37&amp;E3568),IF([1]Dashboard!$AK$39="FY","FY"&amp;A3568&amp;E3568)))</f>
        <v>YTD2025061 - ENROBE</v>
      </c>
      <c r="R3568" t="str">
        <f>IF([1]Dashboard!$AK$39="Month","Month"&amp;N3568&amp;E3568&amp;F3568,IF([1]Dashboard!$AK$39="YTD",IF(O3568-[1]Dashboard!$AK$37&lt;=0,"YTD"&amp;A3568&amp;[1]Dashboard!$AK$37&amp;E3568&amp;F3568),IF([1]Dashboard!$AK$39="FY","FY"&amp;A3568&amp;E3568&amp;F3568)))</f>
        <v>YTD2025061 - ENROBEENROBE TO GO</v>
      </c>
      <c r="S3568" t="str">
        <f>IF([1]Dashboard!$AK$39="Month","Month"&amp;N3568&amp;F3568,IF([1]Dashboard!$AK$39="YTD",IF(O3568-[1]Dashboard!$AK$37&lt;=0,"YTD"&amp;A3568&amp;[1]Dashboard!$AK$37&amp;F3568),IF([1]Dashboard!$AK$39="FY","FY"&amp;A3568&amp;F3568)))</f>
        <v>YTD202506ENROBE TO GO</v>
      </c>
      <c r="T3568" t="str">
        <f>IF([1]Dashboard!$AK$39="Month","Month"&amp;N3568&amp;F3568,IF([1]Dashboard!$AK$39="YTD",IF(O3568-[1]Dashboard!$AK$37&lt;=0,"YTD"&amp;A3568&amp;[1]Dashboard!$AK$37&amp;U3568),IF([1]Dashboard!$AK$39="FY","FY"&amp;A3568&amp;U3568)))</f>
        <v>YTD2025061 - ENROBEENROBE TO GO</v>
      </c>
      <c r="U3568" t="str">
        <f t="shared" si="223"/>
        <v>1 - ENROBEENROBE TO GO</v>
      </c>
      <c r="V3568" t="str">
        <f>IF([1]Dashboard!$AK$39="Month","Month"&amp;N3568&amp;C3568&amp;E3568,IF([1]Dashboard!$AK$39="YTD",IF(O3568-[1]Dashboard!$AK$37&lt;=0,"YTD"&amp;A3568&amp;[1]Dashboard!$AK$37&amp;C3568&amp;E3568),IF([1]Dashboard!$AK$39="FY","FY"&amp;A3568&amp;C3568&amp;E3568)))</f>
        <v>YTD202506Bonaparte1 - ENROBE</v>
      </c>
      <c r="W3568" t="str">
        <f>IF([1]Dashboard!$AK$39="Month","Month"&amp;N3568,IF([1]Dashboard!$AK$39="YTD",IF(O3568-[1]Dashboard!$AK$37&lt;=0,"YTD"&amp;A3568&amp;[1]Dashboard!$AK$37),IF([1]Dashboard!$AK$39="FY","FY"&amp;A3568)))</f>
        <v>YTD202506</v>
      </c>
    </row>
    <row r="3569" spans="1:23" x14ac:dyDescent="0.3">
      <c r="A3569" t="s">
        <v>610</v>
      </c>
      <c r="B3569" t="s">
        <v>294</v>
      </c>
      <c r="C3569" t="s">
        <v>230</v>
      </c>
      <c r="D3569" t="s">
        <v>71</v>
      </c>
      <c r="E3569" t="s">
        <v>49</v>
      </c>
      <c r="F3569" t="s">
        <v>117</v>
      </c>
      <c r="G3569" t="s">
        <v>345</v>
      </c>
      <c r="H3569" t="s">
        <v>474</v>
      </c>
      <c r="I3569" s="4">
        <v>1.5980000000000003</v>
      </c>
      <c r="J3569" s="4">
        <v>27.833879781420766</v>
      </c>
      <c r="K3569" s="4">
        <v>8.802098360655739</v>
      </c>
      <c r="L3569" s="4">
        <v>19.031781420765029</v>
      </c>
      <c r="M3569" s="5">
        <v>1.5980000000000003</v>
      </c>
      <c r="N3569" t="str">
        <f t="shared" si="220"/>
        <v>202503</v>
      </c>
      <c r="O3569" t="str">
        <f t="shared" si="221"/>
        <v>03</v>
      </c>
      <c r="P3569" t="str">
        <f t="shared" si="222"/>
        <v>03.Mar2025</v>
      </c>
      <c r="Q3569" t="str">
        <f>IF([1]Dashboard!$AK$39="Month","Month"&amp;N3569&amp;E3569,IF([1]Dashboard!$AK$39="YTD",IF(O3569-[1]Dashboard!$AK$37&lt;=0,"YTD"&amp;A3569&amp;[1]Dashboard!$AK$37&amp;E3569),IF([1]Dashboard!$AK$39="FY","FY"&amp;A3569&amp;E3569)))</f>
        <v>YTD2025061 - QUEBRA</v>
      </c>
      <c r="R3569" t="str">
        <f>IF([1]Dashboard!$AK$39="Month","Month"&amp;N3569&amp;E3569&amp;F3569,IF([1]Dashboard!$AK$39="YTD",IF(O3569-[1]Dashboard!$AK$37&lt;=0,"YTD"&amp;A3569&amp;[1]Dashboard!$AK$37&amp;E3569&amp;F3569),IF([1]Dashboard!$AK$39="FY","FY"&amp;A3569&amp;E3569&amp;F3569)))</f>
        <v>YTD2025061 - QUEBRAQUEBRA QUEBRA</v>
      </c>
      <c r="S3569" t="str">
        <f>IF([1]Dashboard!$AK$39="Month","Month"&amp;N3569&amp;F3569,IF([1]Dashboard!$AK$39="YTD",IF(O3569-[1]Dashboard!$AK$37&lt;=0,"YTD"&amp;A3569&amp;[1]Dashboard!$AK$37&amp;F3569),IF([1]Dashboard!$AK$39="FY","FY"&amp;A3569&amp;F3569)))</f>
        <v>YTD202506QUEBRA QUEBRA</v>
      </c>
      <c r="T3569" t="str">
        <f>IF([1]Dashboard!$AK$39="Month","Month"&amp;N3569&amp;F3569,IF([1]Dashboard!$AK$39="YTD",IF(O3569-[1]Dashboard!$AK$37&lt;=0,"YTD"&amp;A3569&amp;[1]Dashboard!$AK$37&amp;U3569),IF([1]Dashboard!$AK$39="FY","FY"&amp;A3569&amp;U3569)))</f>
        <v>YTD2025061 - QUEBRAQUEBRA QUEBRA</v>
      </c>
      <c r="U3569" t="str">
        <f t="shared" si="223"/>
        <v>1 - QUEBRAQUEBRA QUEBRA</v>
      </c>
      <c r="V3569" t="str">
        <f>IF([1]Dashboard!$AK$39="Month","Month"&amp;N3569&amp;C3569&amp;E3569,IF([1]Dashboard!$AK$39="YTD",IF(O3569-[1]Dashboard!$AK$37&lt;=0,"YTD"&amp;A3569&amp;[1]Dashboard!$AK$37&amp;C3569&amp;E3569),IF([1]Dashboard!$AK$39="FY","FY"&amp;A3569&amp;C3569&amp;E3569)))</f>
        <v>YTD202506Bonaparte1 - QUEBRA</v>
      </c>
      <c r="W3569" t="str">
        <f>IF([1]Dashboard!$AK$39="Month","Month"&amp;N3569,IF([1]Dashboard!$AK$39="YTD",IF(O3569-[1]Dashboard!$AK$37&lt;=0,"YTD"&amp;A3569&amp;[1]Dashboard!$AK$37),IF([1]Dashboard!$AK$39="FY","FY"&amp;A3569)))</f>
        <v>YTD202506</v>
      </c>
    </row>
    <row r="3570" spans="1:23" x14ac:dyDescent="0.3">
      <c r="A3570" t="s">
        <v>610</v>
      </c>
      <c r="B3570" t="s">
        <v>294</v>
      </c>
      <c r="C3570" t="s">
        <v>230</v>
      </c>
      <c r="D3570" t="s">
        <v>71</v>
      </c>
      <c r="E3570" t="s">
        <v>49</v>
      </c>
      <c r="F3570" t="s">
        <v>117</v>
      </c>
      <c r="G3570" t="s">
        <v>118</v>
      </c>
      <c r="H3570" t="s">
        <v>475</v>
      </c>
      <c r="I3570" s="4">
        <v>4.9420000000000002</v>
      </c>
      <c r="J3570" s="4">
        <v>96.472131147540978</v>
      </c>
      <c r="K3570" s="4">
        <v>26.605783606557374</v>
      </c>
      <c r="L3570" s="4">
        <v>69.866347540983611</v>
      </c>
      <c r="M3570" s="5">
        <v>4.9420000000000002</v>
      </c>
      <c r="N3570" t="str">
        <f t="shared" si="220"/>
        <v>202503</v>
      </c>
      <c r="O3570" t="str">
        <f t="shared" si="221"/>
        <v>03</v>
      </c>
      <c r="P3570" t="str">
        <f t="shared" si="222"/>
        <v>03.Mar2025</v>
      </c>
      <c r="Q3570" t="str">
        <f>IF([1]Dashboard!$AK$39="Month","Month"&amp;N3570&amp;E3570,IF([1]Dashboard!$AK$39="YTD",IF(O3570-[1]Dashboard!$AK$37&lt;=0,"YTD"&amp;A3570&amp;[1]Dashboard!$AK$37&amp;E3570),IF([1]Dashboard!$AK$39="FY","FY"&amp;A3570&amp;E3570)))</f>
        <v>YTD2025061 - QUEBRA</v>
      </c>
      <c r="R3570" t="str">
        <f>IF([1]Dashboard!$AK$39="Month","Month"&amp;N3570&amp;E3570&amp;F3570,IF([1]Dashboard!$AK$39="YTD",IF(O3570-[1]Dashboard!$AK$37&lt;=0,"YTD"&amp;A3570&amp;[1]Dashboard!$AK$37&amp;E3570&amp;F3570),IF([1]Dashboard!$AK$39="FY","FY"&amp;A3570&amp;E3570&amp;F3570)))</f>
        <v>YTD2025061 - QUEBRAQUEBRA QUEBRA</v>
      </c>
      <c r="S3570" t="str">
        <f>IF([1]Dashboard!$AK$39="Month","Month"&amp;N3570&amp;F3570,IF([1]Dashboard!$AK$39="YTD",IF(O3570-[1]Dashboard!$AK$37&lt;=0,"YTD"&amp;A3570&amp;[1]Dashboard!$AK$37&amp;F3570),IF([1]Dashboard!$AK$39="FY","FY"&amp;A3570&amp;F3570)))</f>
        <v>YTD202506QUEBRA QUEBRA</v>
      </c>
      <c r="T3570" t="str">
        <f>IF([1]Dashboard!$AK$39="Month","Month"&amp;N3570&amp;F3570,IF([1]Dashboard!$AK$39="YTD",IF(O3570-[1]Dashboard!$AK$37&lt;=0,"YTD"&amp;A3570&amp;[1]Dashboard!$AK$37&amp;U3570),IF([1]Dashboard!$AK$39="FY","FY"&amp;A3570&amp;U3570)))</f>
        <v>YTD2025061 - QUEBRAQUEBRA QUEBRA</v>
      </c>
      <c r="U3570" t="str">
        <f t="shared" si="223"/>
        <v>1 - QUEBRAQUEBRA QUEBRA</v>
      </c>
      <c r="V3570" t="str">
        <f>IF([1]Dashboard!$AK$39="Month","Month"&amp;N3570&amp;C3570&amp;E3570,IF([1]Dashboard!$AK$39="YTD",IF(O3570-[1]Dashboard!$AK$37&lt;=0,"YTD"&amp;A3570&amp;[1]Dashboard!$AK$37&amp;C3570&amp;E3570),IF([1]Dashboard!$AK$39="FY","FY"&amp;A3570&amp;C3570&amp;E3570)))</f>
        <v>YTD202506Bonaparte1 - QUEBRA</v>
      </c>
      <c r="W3570" t="str">
        <f>IF([1]Dashboard!$AK$39="Month","Month"&amp;N3570,IF([1]Dashboard!$AK$39="YTD",IF(O3570-[1]Dashboard!$AK$37&lt;=0,"YTD"&amp;A3570&amp;[1]Dashboard!$AK$37),IF([1]Dashboard!$AK$39="FY","FY"&amp;A3570)))</f>
        <v>YTD202506</v>
      </c>
    </row>
    <row r="3571" spans="1:23" x14ac:dyDescent="0.3">
      <c r="A3571" t="s">
        <v>610</v>
      </c>
      <c r="B3571" t="s">
        <v>294</v>
      </c>
      <c r="C3571" t="s">
        <v>230</v>
      </c>
      <c r="D3571" t="s">
        <v>71</v>
      </c>
      <c r="E3571" t="s">
        <v>49</v>
      </c>
      <c r="F3571" t="s">
        <v>117</v>
      </c>
      <c r="G3571" t="s">
        <v>252</v>
      </c>
      <c r="H3571" t="s">
        <v>476</v>
      </c>
      <c r="I3571" s="4">
        <v>1.9050000000000002</v>
      </c>
      <c r="J3571" s="4">
        <v>32.824043715846997</v>
      </c>
      <c r="K3571" s="4">
        <v>9.7769180327868863</v>
      </c>
      <c r="L3571" s="4">
        <v>23.047125683060113</v>
      </c>
      <c r="M3571" s="5">
        <v>1.9050000000000002</v>
      </c>
      <c r="N3571" t="str">
        <f t="shared" si="220"/>
        <v>202503</v>
      </c>
      <c r="O3571" t="str">
        <f t="shared" si="221"/>
        <v>03</v>
      </c>
      <c r="P3571" t="str">
        <f t="shared" si="222"/>
        <v>03.Mar2025</v>
      </c>
      <c r="Q3571" t="str">
        <f>IF([1]Dashboard!$AK$39="Month","Month"&amp;N3571&amp;E3571,IF([1]Dashboard!$AK$39="YTD",IF(O3571-[1]Dashboard!$AK$37&lt;=0,"YTD"&amp;A3571&amp;[1]Dashboard!$AK$37&amp;E3571),IF([1]Dashboard!$AK$39="FY","FY"&amp;A3571&amp;E3571)))</f>
        <v>YTD2025061 - QUEBRA</v>
      </c>
      <c r="R3571" t="str">
        <f>IF([1]Dashboard!$AK$39="Month","Month"&amp;N3571&amp;E3571&amp;F3571,IF([1]Dashboard!$AK$39="YTD",IF(O3571-[1]Dashboard!$AK$37&lt;=0,"YTD"&amp;A3571&amp;[1]Dashboard!$AK$37&amp;E3571&amp;F3571),IF([1]Dashboard!$AK$39="FY","FY"&amp;A3571&amp;E3571&amp;F3571)))</f>
        <v>YTD2025061 - QUEBRAQUEBRA QUEBRA</v>
      </c>
      <c r="S3571" t="str">
        <f>IF([1]Dashboard!$AK$39="Month","Month"&amp;N3571&amp;F3571,IF([1]Dashboard!$AK$39="YTD",IF(O3571-[1]Dashboard!$AK$37&lt;=0,"YTD"&amp;A3571&amp;[1]Dashboard!$AK$37&amp;F3571),IF([1]Dashboard!$AK$39="FY","FY"&amp;A3571&amp;F3571)))</f>
        <v>YTD202506QUEBRA QUEBRA</v>
      </c>
      <c r="T3571" t="str">
        <f>IF([1]Dashboard!$AK$39="Month","Month"&amp;N3571&amp;F3571,IF([1]Dashboard!$AK$39="YTD",IF(O3571-[1]Dashboard!$AK$37&lt;=0,"YTD"&amp;A3571&amp;[1]Dashboard!$AK$37&amp;U3571),IF([1]Dashboard!$AK$39="FY","FY"&amp;A3571&amp;U3571)))</f>
        <v>YTD2025061 - QUEBRAQUEBRA QUEBRA</v>
      </c>
      <c r="U3571" t="str">
        <f t="shared" si="223"/>
        <v>1 - QUEBRAQUEBRA QUEBRA</v>
      </c>
      <c r="V3571" t="str">
        <f>IF([1]Dashboard!$AK$39="Month","Month"&amp;N3571&amp;C3571&amp;E3571,IF([1]Dashboard!$AK$39="YTD",IF(O3571-[1]Dashboard!$AK$37&lt;=0,"YTD"&amp;A3571&amp;[1]Dashboard!$AK$37&amp;C3571&amp;E3571),IF([1]Dashboard!$AK$39="FY","FY"&amp;A3571&amp;C3571&amp;E3571)))</f>
        <v>YTD202506Bonaparte1 - QUEBRA</v>
      </c>
      <c r="W3571" t="str">
        <f>IF([1]Dashboard!$AK$39="Month","Month"&amp;N3571,IF([1]Dashboard!$AK$39="YTD",IF(O3571-[1]Dashboard!$AK$37&lt;=0,"YTD"&amp;A3571&amp;[1]Dashboard!$AK$37),IF([1]Dashboard!$AK$39="FY","FY"&amp;A3571)))</f>
        <v>YTD202506</v>
      </c>
    </row>
    <row r="3572" spans="1:23" x14ac:dyDescent="0.3">
      <c r="A3572" t="s">
        <v>610</v>
      </c>
      <c r="B3572" t="s">
        <v>294</v>
      </c>
      <c r="C3572" t="s">
        <v>230</v>
      </c>
      <c r="D3572" t="s">
        <v>71</v>
      </c>
      <c r="E3572" t="s">
        <v>49</v>
      </c>
      <c r="F3572" t="s">
        <v>117</v>
      </c>
      <c r="G3572" t="s">
        <v>120</v>
      </c>
      <c r="H3572" t="s">
        <v>477</v>
      </c>
      <c r="I3572" s="4">
        <v>2.3970000000000002</v>
      </c>
      <c r="J3572" s="4">
        <v>41.637158469945348</v>
      </c>
      <c r="K3572" s="4">
        <v>11.096931147540984</v>
      </c>
      <c r="L3572" s="4">
        <v>30.540227322404366</v>
      </c>
      <c r="M3572" s="5">
        <v>2.3970000000000002</v>
      </c>
      <c r="N3572" t="str">
        <f t="shared" si="220"/>
        <v>202503</v>
      </c>
      <c r="O3572" t="str">
        <f t="shared" si="221"/>
        <v>03</v>
      </c>
      <c r="P3572" t="str">
        <f t="shared" si="222"/>
        <v>03.Mar2025</v>
      </c>
      <c r="Q3572" t="str">
        <f>IF([1]Dashboard!$AK$39="Month","Month"&amp;N3572&amp;E3572,IF([1]Dashboard!$AK$39="YTD",IF(O3572-[1]Dashboard!$AK$37&lt;=0,"YTD"&amp;A3572&amp;[1]Dashboard!$AK$37&amp;E3572),IF([1]Dashboard!$AK$39="FY","FY"&amp;A3572&amp;E3572)))</f>
        <v>YTD2025061 - QUEBRA</v>
      </c>
      <c r="R3572" t="str">
        <f>IF([1]Dashboard!$AK$39="Month","Month"&amp;N3572&amp;E3572&amp;F3572,IF([1]Dashboard!$AK$39="YTD",IF(O3572-[1]Dashboard!$AK$37&lt;=0,"YTD"&amp;A3572&amp;[1]Dashboard!$AK$37&amp;E3572&amp;F3572),IF([1]Dashboard!$AK$39="FY","FY"&amp;A3572&amp;E3572&amp;F3572)))</f>
        <v>YTD2025061 - QUEBRAQUEBRA QUEBRA</v>
      </c>
      <c r="S3572" t="str">
        <f>IF([1]Dashboard!$AK$39="Month","Month"&amp;N3572&amp;F3572,IF([1]Dashboard!$AK$39="YTD",IF(O3572-[1]Dashboard!$AK$37&lt;=0,"YTD"&amp;A3572&amp;[1]Dashboard!$AK$37&amp;F3572),IF([1]Dashboard!$AK$39="FY","FY"&amp;A3572&amp;F3572)))</f>
        <v>YTD202506QUEBRA QUEBRA</v>
      </c>
      <c r="T3572" t="str">
        <f>IF([1]Dashboard!$AK$39="Month","Month"&amp;N3572&amp;F3572,IF([1]Dashboard!$AK$39="YTD",IF(O3572-[1]Dashboard!$AK$37&lt;=0,"YTD"&amp;A3572&amp;[1]Dashboard!$AK$37&amp;U3572),IF([1]Dashboard!$AK$39="FY","FY"&amp;A3572&amp;U3572)))</f>
        <v>YTD2025061 - QUEBRAQUEBRA QUEBRA</v>
      </c>
      <c r="U3572" t="str">
        <f t="shared" si="223"/>
        <v>1 - QUEBRAQUEBRA QUEBRA</v>
      </c>
      <c r="V3572" t="str">
        <f>IF([1]Dashboard!$AK$39="Month","Month"&amp;N3572&amp;C3572&amp;E3572,IF([1]Dashboard!$AK$39="YTD",IF(O3572-[1]Dashboard!$AK$37&lt;=0,"YTD"&amp;A3572&amp;[1]Dashboard!$AK$37&amp;C3572&amp;E3572),IF([1]Dashboard!$AK$39="FY","FY"&amp;A3572&amp;C3572&amp;E3572)))</f>
        <v>YTD202506Bonaparte1 - QUEBRA</v>
      </c>
      <c r="W3572" t="str">
        <f>IF([1]Dashboard!$AK$39="Month","Month"&amp;N3572,IF([1]Dashboard!$AK$39="YTD",IF(O3572-[1]Dashboard!$AK$37&lt;=0,"YTD"&amp;A3572&amp;[1]Dashboard!$AK$37),IF([1]Dashboard!$AK$39="FY","FY"&amp;A3572)))</f>
        <v>YTD202506</v>
      </c>
    </row>
    <row r="3573" spans="1:23" x14ac:dyDescent="0.3">
      <c r="A3573" t="s">
        <v>610</v>
      </c>
      <c r="B3573" t="s">
        <v>294</v>
      </c>
      <c r="C3573" t="s">
        <v>230</v>
      </c>
      <c r="D3573" t="s">
        <v>71</v>
      </c>
      <c r="E3573" t="s">
        <v>49</v>
      </c>
      <c r="F3573" t="s">
        <v>117</v>
      </c>
      <c r="G3573" t="s">
        <v>122</v>
      </c>
      <c r="H3573" t="s">
        <v>479</v>
      </c>
      <c r="I3573" s="4">
        <v>4.452</v>
      </c>
      <c r="J3573" s="4">
        <v>76.918032786885249</v>
      </c>
      <c r="K3573" s="4">
        <v>22.167554098360657</v>
      </c>
      <c r="L3573" s="4">
        <v>54.750478688524595</v>
      </c>
      <c r="M3573" s="5">
        <v>4.452</v>
      </c>
      <c r="N3573" t="str">
        <f t="shared" si="220"/>
        <v>202503</v>
      </c>
      <c r="O3573" t="str">
        <f t="shared" si="221"/>
        <v>03</v>
      </c>
      <c r="P3573" t="str">
        <f t="shared" si="222"/>
        <v>03.Mar2025</v>
      </c>
      <c r="Q3573" t="str">
        <f>IF([1]Dashboard!$AK$39="Month","Month"&amp;N3573&amp;E3573,IF([1]Dashboard!$AK$39="YTD",IF(O3573-[1]Dashboard!$AK$37&lt;=0,"YTD"&amp;A3573&amp;[1]Dashboard!$AK$37&amp;E3573),IF([1]Dashboard!$AK$39="FY","FY"&amp;A3573&amp;E3573)))</f>
        <v>YTD2025061 - QUEBRA</v>
      </c>
      <c r="R3573" t="str">
        <f>IF([1]Dashboard!$AK$39="Month","Month"&amp;N3573&amp;E3573&amp;F3573,IF([1]Dashboard!$AK$39="YTD",IF(O3573-[1]Dashboard!$AK$37&lt;=0,"YTD"&amp;A3573&amp;[1]Dashboard!$AK$37&amp;E3573&amp;F3573),IF([1]Dashboard!$AK$39="FY","FY"&amp;A3573&amp;E3573&amp;F3573)))</f>
        <v>YTD2025061 - QUEBRAQUEBRA QUEBRA</v>
      </c>
      <c r="S3573" t="str">
        <f>IF([1]Dashboard!$AK$39="Month","Month"&amp;N3573&amp;F3573,IF([1]Dashboard!$AK$39="YTD",IF(O3573-[1]Dashboard!$AK$37&lt;=0,"YTD"&amp;A3573&amp;[1]Dashboard!$AK$37&amp;F3573),IF([1]Dashboard!$AK$39="FY","FY"&amp;A3573&amp;F3573)))</f>
        <v>YTD202506QUEBRA QUEBRA</v>
      </c>
      <c r="T3573" t="str">
        <f>IF([1]Dashboard!$AK$39="Month","Month"&amp;N3573&amp;F3573,IF([1]Dashboard!$AK$39="YTD",IF(O3573-[1]Dashboard!$AK$37&lt;=0,"YTD"&amp;A3573&amp;[1]Dashboard!$AK$37&amp;U3573),IF([1]Dashboard!$AK$39="FY","FY"&amp;A3573&amp;U3573)))</f>
        <v>YTD2025061 - QUEBRAQUEBRA QUEBRA</v>
      </c>
      <c r="U3573" t="str">
        <f t="shared" si="223"/>
        <v>1 - QUEBRAQUEBRA QUEBRA</v>
      </c>
      <c r="V3573" t="str">
        <f>IF([1]Dashboard!$AK$39="Month","Month"&amp;N3573&amp;C3573&amp;E3573,IF([1]Dashboard!$AK$39="YTD",IF(O3573-[1]Dashboard!$AK$37&lt;=0,"YTD"&amp;A3573&amp;[1]Dashboard!$AK$37&amp;C3573&amp;E3573),IF([1]Dashboard!$AK$39="FY","FY"&amp;A3573&amp;C3573&amp;E3573)))</f>
        <v>YTD202506Bonaparte1 - QUEBRA</v>
      </c>
      <c r="W3573" t="str">
        <f>IF([1]Dashboard!$AK$39="Month","Month"&amp;N3573,IF([1]Dashboard!$AK$39="YTD",IF(O3573-[1]Dashboard!$AK$37&lt;=0,"YTD"&amp;A3573&amp;[1]Dashboard!$AK$37),IF([1]Dashboard!$AK$39="FY","FY"&amp;A3573)))</f>
        <v>YTD202506</v>
      </c>
    </row>
    <row r="3574" spans="1:23" x14ac:dyDescent="0.3">
      <c r="A3574" t="s">
        <v>610</v>
      </c>
      <c r="B3574" t="s">
        <v>294</v>
      </c>
      <c r="C3574" t="s">
        <v>230</v>
      </c>
      <c r="D3574" t="s">
        <v>71</v>
      </c>
      <c r="E3574" t="s">
        <v>49</v>
      </c>
      <c r="F3574" t="s">
        <v>117</v>
      </c>
      <c r="G3574" t="s">
        <v>124</v>
      </c>
      <c r="H3574" t="s">
        <v>506</v>
      </c>
      <c r="I3574" s="4">
        <v>3.1409999999999996</v>
      </c>
      <c r="J3574" s="4">
        <v>61.759562841530055</v>
      </c>
      <c r="K3574" s="4">
        <v>16.120367213114751</v>
      </c>
      <c r="L3574" s="4">
        <v>45.639195628415301</v>
      </c>
      <c r="M3574" s="5">
        <v>3.1409999999999996</v>
      </c>
      <c r="N3574" t="str">
        <f t="shared" si="220"/>
        <v>202503</v>
      </c>
      <c r="O3574" t="str">
        <f t="shared" si="221"/>
        <v>03</v>
      </c>
      <c r="P3574" t="str">
        <f t="shared" si="222"/>
        <v>03.Mar2025</v>
      </c>
      <c r="Q3574" t="str">
        <f>IF([1]Dashboard!$AK$39="Month","Month"&amp;N3574&amp;E3574,IF([1]Dashboard!$AK$39="YTD",IF(O3574-[1]Dashboard!$AK$37&lt;=0,"YTD"&amp;A3574&amp;[1]Dashboard!$AK$37&amp;E3574),IF([1]Dashboard!$AK$39="FY","FY"&amp;A3574&amp;E3574)))</f>
        <v>YTD2025061 - QUEBRA</v>
      </c>
      <c r="R3574" t="str">
        <f>IF([1]Dashboard!$AK$39="Month","Month"&amp;N3574&amp;E3574&amp;F3574,IF([1]Dashboard!$AK$39="YTD",IF(O3574-[1]Dashboard!$AK$37&lt;=0,"YTD"&amp;A3574&amp;[1]Dashboard!$AK$37&amp;E3574&amp;F3574),IF([1]Dashboard!$AK$39="FY","FY"&amp;A3574&amp;E3574&amp;F3574)))</f>
        <v>YTD2025061 - QUEBRAQUEBRA QUEBRA</v>
      </c>
      <c r="S3574" t="str">
        <f>IF([1]Dashboard!$AK$39="Month","Month"&amp;N3574&amp;F3574,IF([1]Dashboard!$AK$39="YTD",IF(O3574-[1]Dashboard!$AK$37&lt;=0,"YTD"&amp;A3574&amp;[1]Dashboard!$AK$37&amp;F3574),IF([1]Dashboard!$AK$39="FY","FY"&amp;A3574&amp;F3574)))</f>
        <v>YTD202506QUEBRA QUEBRA</v>
      </c>
      <c r="T3574" t="str">
        <f>IF([1]Dashboard!$AK$39="Month","Month"&amp;N3574&amp;F3574,IF([1]Dashboard!$AK$39="YTD",IF(O3574-[1]Dashboard!$AK$37&lt;=0,"YTD"&amp;A3574&amp;[1]Dashboard!$AK$37&amp;U3574),IF([1]Dashboard!$AK$39="FY","FY"&amp;A3574&amp;U3574)))</f>
        <v>YTD2025061 - QUEBRAQUEBRA QUEBRA</v>
      </c>
      <c r="U3574" t="str">
        <f t="shared" si="223"/>
        <v>1 - QUEBRAQUEBRA QUEBRA</v>
      </c>
      <c r="V3574" t="str">
        <f>IF([1]Dashboard!$AK$39="Month","Month"&amp;N3574&amp;C3574&amp;E3574,IF([1]Dashboard!$AK$39="YTD",IF(O3574-[1]Dashboard!$AK$37&lt;=0,"YTD"&amp;A3574&amp;[1]Dashboard!$AK$37&amp;C3574&amp;E3574),IF([1]Dashboard!$AK$39="FY","FY"&amp;A3574&amp;C3574&amp;E3574)))</f>
        <v>YTD202506Bonaparte1 - QUEBRA</v>
      </c>
      <c r="W3574" t="str">
        <f>IF([1]Dashboard!$AK$39="Month","Month"&amp;N3574,IF([1]Dashboard!$AK$39="YTD",IF(O3574-[1]Dashboard!$AK$37&lt;=0,"YTD"&amp;A3574&amp;[1]Dashboard!$AK$37),IF([1]Dashboard!$AK$39="FY","FY"&amp;A3574)))</f>
        <v>YTD202506</v>
      </c>
    </row>
    <row r="3575" spans="1:23" x14ac:dyDescent="0.3">
      <c r="A3575" t="s">
        <v>610</v>
      </c>
      <c r="B3575" t="s">
        <v>294</v>
      </c>
      <c r="C3575" t="s">
        <v>230</v>
      </c>
      <c r="D3575" t="s">
        <v>71</v>
      </c>
      <c r="E3575" t="s">
        <v>49</v>
      </c>
      <c r="F3575" t="s">
        <v>117</v>
      </c>
      <c r="G3575" t="s">
        <v>126</v>
      </c>
      <c r="H3575" t="s">
        <v>480</v>
      </c>
      <c r="I3575" s="4">
        <v>13.089999999999993</v>
      </c>
      <c r="J3575" s="4">
        <v>256.71038251366122</v>
      </c>
      <c r="K3575" s="4">
        <v>69.584437158469896</v>
      </c>
      <c r="L3575" s="4">
        <v>187.12594535519131</v>
      </c>
      <c r="M3575" s="5">
        <v>13.089999999999993</v>
      </c>
      <c r="N3575" t="str">
        <f t="shared" si="220"/>
        <v>202503</v>
      </c>
      <c r="O3575" t="str">
        <f t="shared" si="221"/>
        <v>03</v>
      </c>
      <c r="P3575" t="str">
        <f t="shared" si="222"/>
        <v>03.Mar2025</v>
      </c>
      <c r="Q3575" t="str">
        <f>IF([1]Dashboard!$AK$39="Month","Month"&amp;N3575&amp;E3575,IF([1]Dashboard!$AK$39="YTD",IF(O3575-[1]Dashboard!$AK$37&lt;=0,"YTD"&amp;A3575&amp;[1]Dashboard!$AK$37&amp;E3575),IF([1]Dashboard!$AK$39="FY","FY"&amp;A3575&amp;E3575)))</f>
        <v>YTD2025061 - QUEBRA</v>
      </c>
      <c r="R3575" t="str">
        <f>IF([1]Dashboard!$AK$39="Month","Month"&amp;N3575&amp;E3575&amp;F3575,IF([1]Dashboard!$AK$39="YTD",IF(O3575-[1]Dashboard!$AK$37&lt;=0,"YTD"&amp;A3575&amp;[1]Dashboard!$AK$37&amp;E3575&amp;F3575),IF([1]Dashboard!$AK$39="FY","FY"&amp;A3575&amp;E3575&amp;F3575)))</f>
        <v>YTD2025061 - QUEBRAQUEBRA QUEBRA</v>
      </c>
      <c r="S3575" t="str">
        <f>IF([1]Dashboard!$AK$39="Month","Month"&amp;N3575&amp;F3575,IF([1]Dashboard!$AK$39="YTD",IF(O3575-[1]Dashboard!$AK$37&lt;=0,"YTD"&amp;A3575&amp;[1]Dashboard!$AK$37&amp;F3575),IF([1]Dashboard!$AK$39="FY","FY"&amp;A3575&amp;F3575)))</f>
        <v>YTD202506QUEBRA QUEBRA</v>
      </c>
      <c r="T3575" t="str">
        <f>IF([1]Dashboard!$AK$39="Month","Month"&amp;N3575&amp;F3575,IF([1]Dashboard!$AK$39="YTD",IF(O3575-[1]Dashboard!$AK$37&lt;=0,"YTD"&amp;A3575&amp;[1]Dashboard!$AK$37&amp;U3575),IF([1]Dashboard!$AK$39="FY","FY"&amp;A3575&amp;U3575)))</f>
        <v>YTD2025061 - QUEBRAQUEBRA QUEBRA</v>
      </c>
      <c r="U3575" t="str">
        <f t="shared" si="223"/>
        <v>1 - QUEBRAQUEBRA QUEBRA</v>
      </c>
      <c r="V3575" t="str">
        <f>IF([1]Dashboard!$AK$39="Month","Month"&amp;N3575&amp;C3575&amp;E3575,IF([1]Dashboard!$AK$39="YTD",IF(O3575-[1]Dashboard!$AK$37&lt;=0,"YTD"&amp;A3575&amp;[1]Dashboard!$AK$37&amp;C3575&amp;E3575),IF([1]Dashboard!$AK$39="FY","FY"&amp;A3575&amp;C3575&amp;E3575)))</f>
        <v>YTD202506Bonaparte1 - QUEBRA</v>
      </c>
      <c r="W3575" t="str">
        <f>IF([1]Dashboard!$AK$39="Month","Month"&amp;N3575,IF([1]Dashboard!$AK$39="YTD",IF(O3575-[1]Dashboard!$AK$37&lt;=0,"YTD"&amp;A3575&amp;[1]Dashboard!$AK$37),IF([1]Dashboard!$AK$39="FY","FY"&amp;A3575)))</f>
        <v>YTD202506</v>
      </c>
    </row>
    <row r="3576" spans="1:23" x14ac:dyDescent="0.3">
      <c r="A3576" t="s">
        <v>610</v>
      </c>
      <c r="B3576" t="s">
        <v>294</v>
      </c>
      <c r="C3576" t="s">
        <v>230</v>
      </c>
      <c r="D3576" t="s">
        <v>71</v>
      </c>
      <c r="E3576" t="s">
        <v>49</v>
      </c>
      <c r="F3576" t="s">
        <v>117</v>
      </c>
      <c r="G3576" t="s">
        <v>611</v>
      </c>
      <c r="H3576" t="s">
        <v>612</v>
      </c>
      <c r="I3576" s="4">
        <v>0.159</v>
      </c>
      <c r="J3576" s="4">
        <v>2.6054644808743168</v>
      </c>
      <c r="K3576" s="4">
        <v>1.0061311475409835</v>
      </c>
      <c r="L3576" s="4">
        <v>1.5993333333333333</v>
      </c>
      <c r="M3576" s="5">
        <v>0.159</v>
      </c>
      <c r="N3576" t="str">
        <f t="shared" si="220"/>
        <v>202503</v>
      </c>
      <c r="O3576" t="str">
        <f t="shared" si="221"/>
        <v>03</v>
      </c>
      <c r="P3576" t="str">
        <f t="shared" si="222"/>
        <v>03.Mar2025</v>
      </c>
      <c r="Q3576" t="str">
        <f>IF([1]Dashboard!$AK$39="Month","Month"&amp;N3576&amp;E3576,IF([1]Dashboard!$AK$39="YTD",IF(O3576-[1]Dashboard!$AK$37&lt;=0,"YTD"&amp;A3576&amp;[1]Dashboard!$AK$37&amp;E3576),IF([1]Dashboard!$AK$39="FY","FY"&amp;A3576&amp;E3576)))</f>
        <v>YTD2025061 - QUEBRA</v>
      </c>
      <c r="R3576" t="str">
        <f>IF([1]Dashboard!$AK$39="Month","Month"&amp;N3576&amp;E3576&amp;F3576,IF([1]Dashboard!$AK$39="YTD",IF(O3576-[1]Dashboard!$AK$37&lt;=0,"YTD"&amp;A3576&amp;[1]Dashboard!$AK$37&amp;E3576&amp;F3576),IF([1]Dashboard!$AK$39="FY","FY"&amp;A3576&amp;E3576&amp;F3576)))</f>
        <v>YTD2025061 - QUEBRAQUEBRA QUEBRA</v>
      </c>
      <c r="S3576" t="str">
        <f>IF([1]Dashboard!$AK$39="Month","Month"&amp;N3576&amp;F3576,IF([1]Dashboard!$AK$39="YTD",IF(O3576-[1]Dashboard!$AK$37&lt;=0,"YTD"&amp;A3576&amp;[1]Dashboard!$AK$37&amp;F3576),IF([1]Dashboard!$AK$39="FY","FY"&amp;A3576&amp;F3576)))</f>
        <v>YTD202506QUEBRA QUEBRA</v>
      </c>
      <c r="T3576" t="str">
        <f>IF([1]Dashboard!$AK$39="Month","Month"&amp;N3576&amp;F3576,IF([1]Dashboard!$AK$39="YTD",IF(O3576-[1]Dashboard!$AK$37&lt;=0,"YTD"&amp;A3576&amp;[1]Dashboard!$AK$37&amp;U3576),IF([1]Dashboard!$AK$39="FY","FY"&amp;A3576&amp;U3576)))</f>
        <v>YTD2025061 - QUEBRAQUEBRA QUEBRA</v>
      </c>
      <c r="U3576" t="str">
        <f t="shared" si="223"/>
        <v>1 - QUEBRAQUEBRA QUEBRA</v>
      </c>
      <c r="V3576" t="str">
        <f>IF([1]Dashboard!$AK$39="Month","Month"&amp;N3576&amp;C3576&amp;E3576,IF([1]Dashboard!$AK$39="YTD",IF(O3576-[1]Dashboard!$AK$37&lt;=0,"YTD"&amp;A3576&amp;[1]Dashboard!$AK$37&amp;C3576&amp;E3576),IF([1]Dashboard!$AK$39="FY","FY"&amp;A3576&amp;C3576&amp;E3576)))</f>
        <v>YTD202506Bonaparte1 - QUEBRA</v>
      </c>
      <c r="W3576" t="str">
        <f>IF([1]Dashboard!$AK$39="Month","Month"&amp;N3576,IF([1]Dashboard!$AK$39="YTD",IF(O3576-[1]Dashboard!$AK$37&lt;=0,"YTD"&amp;A3576&amp;[1]Dashboard!$AK$37),IF([1]Dashboard!$AK$39="FY","FY"&amp;A3576)))</f>
        <v>YTD202506</v>
      </c>
    </row>
    <row r="3577" spans="1:23" x14ac:dyDescent="0.3">
      <c r="A3577" t="s">
        <v>610</v>
      </c>
      <c r="B3577" t="s">
        <v>294</v>
      </c>
      <c r="C3577" t="s">
        <v>230</v>
      </c>
      <c r="D3577" t="s">
        <v>71</v>
      </c>
      <c r="E3577" t="s">
        <v>49</v>
      </c>
      <c r="F3577" t="s">
        <v>117</v>
      </c>
      <c r="G3577" t="s">
        <v>128</v>
      </c>
      <c r="H3577" t="s">
        <v>517</v>
      </c>
      <c r="I3577" s="4">
        <v>6.0609999999999999</v>
      </c>
      <c r="J3577" s="4">
        <v>104.28852459016393</v>
      </c>
      <c r="K3577" s="4">
        <v>28.814590163934426</v>
      </c>
      <c r="L3577" s="4">
        <v>75.473934426229505</v>
      </c>
      <c r="M3577" s="5">
        <v>6.0609999999999999</v>
      </c>
      <c r="N3577" t="str">
        <f t="shared" si="220"/>
        <v>202503</v>
      </c>
      <c r="O3577" t="str">
        <f t="shared" si="221"/>
        <v>03</v>
      </c>
      <c r="P3577" t="str">
        <f t="shared" si="222"/>
        <v>03.Mar2025</v>
      </c>
      <c r="Q3577" t="str">
        <f>IF([1]Dashboard!$AK$39="Month","Month"&amp;N3577&amp;E3577,IF([1]Dashboard!$AK$39="YTD",IF(O3577-[1]Dashboard!$AK$37&lt;=0,"YTD"&amp;A3577&amp;[1]Dashboard!$AK$37&amp;E3577),IF([1]Dashboard!$AK$39="FY","FY"&amp;A3577&amp;E3577)))</f>
        <v>YTD2025061 - QUEBRA</v>
      </c>
      <c r="R3577" t="str">
        <f>IF([1]Dashboard!$AK$39="Month","Month"&amp;N3577&amp;E3577&amp;F3577,IF([1]Dashboard!$AK$39="YTD",IF(O3577-[1]Dashboard!$AK$37&lt;=0,"YTD"&amp;A3577&amp;[1]Dashboard!$AK$37&amp;E3577&amp;F3577),IF([1]Dashboard!$AK$39="FY","FY"&amp;A3577&amp;E3577&amp;F3577)))</f>
        <v>YTD2025061 - QUEBRAQUEBRA QUEBRA</v>
      </c>
      <c r="S3577" t="str">
        <f>IF([1]Dashboard!$AK$39="Month","Month"&amp;N3577&amp;F3577,IF([1]Dashboard!$AK$39="YTD",IF(O3577-[1]Dashboard!$AK$37&lt;=0,"YTD"&amp;A3577&amp;[1]Dashboard!$AK$37&amp;F3577),IF([1]Dashboard!$AK$39="FY","FY"&amp;A3577&amp;F3577)))</f>
        <v>YTD202506QUEBRA QUEBRA</v>
      </c>
      <c r="T3577" t="str">
        <f>IF([1]Dashboard!$AK$39="Month","Month"&amp;N3577&amp;F3577,IF([1]Dashboard!$AK$39="YTD",IF(O3577-[1]Dashboard!$AK$37&lt;=0,"YTD"&amp;A3577&amp;[1]Dashboard!$AK$37&amp;U3577),IF([1]Dashboard!$AK$39="FY","FY"&amp;A3577&amp;U3577)))</f>
        <v>YTD2025061 - QUEBRAQUEBRA QUEBRA</v>
      </c>
      <c r="U3577" t="str">
        <f t="shared" si="223"/>
        <v>1 - QUEBRAQUEBRA QUEBRA</v>
      </c>
      <c r="V3577" t="str">
        <f>IF([1]Dashboard!$AK$39="Month","Month"&amp;N3577&amp;C3577&amp;E3577,IF([1]Dashboard!$AK$39="YTD",IF(O3577-[1]Dashboard!$AK$37&lt;=0,"YTD"&amp;A3577&amp;[1]Dashboard!$AK$37&amp;C3577&amp;E3577),IF([1]Dashboard!$AK$39="FY","FY"&amp;A3577&amp;C3577&amp;E3577)))</f>
        <v>YTD202506Bonaparte1 - QUEBRA</v>
      </c>
      <c r="W3577" t="str">
        <f>IF([1]Dashboard!$AK$39="Month","Month"&amp;N3577,IF([1]Dashboard!$AK$39="YTD",IF(O3577-[1]Dashboard!$AK$37&lt;=0,"YTD"&amp;A3577&amp;[1]Dashboard!$AK$37),IF([1]Dashboard!$AK$39="FY","FY"&amp;A3577)))</f>
        <v>YTD202506</v>
      </c>
    </row>
    <row r="3578" spans="1:23" x14ac:dyDescent="0.3">
      <c r="A3578" t="s">
        <v>610</v>
      </c>
      <c r="B3578" t="s">
        <v>294</v>
      </c>
      <c r="C3578" t="s">
        <v>230</v>
      </c>
      <c r="D3578" t="s">
        <v>71</v>
      </c>
      <c r="E3578" t="s">
        <v>49</v>
      </c>
      <c r="F3578" t="s">
        <v>117</v>
      </c>
      <c r="G3578" t="s">
        <v>518</v>
      </c>
      <c r="H3578" t="s">
        <v>519</v>
      </c>
      <c r="I3578" s="4">
        <v>1.873</v>
      </c>
      <c r="J3578" s="4">
        <v>31.025136612021857</v>
      </c>
      <c r="K3578" s="4">
        <v>10.030273224043716</v>
      </c>
      <c r="L3578" s="4">
        <v>20.994863387978143</v>
      </c>
      <c r="M3578" s="5">
        <v>1.873</v>
      </c>
      <c r="N3578" t="str">
        <f t="shared" si="220"/>
        <v>202503</v>
      </c>
      <c r="O3578" t="str">
        <f t="shared" si="221"/>
        <v>03</v>
      </c>
      <c r="P3578" t="str">
        <f t="shared" si="222"/>
        <v>03.Mar2025</v>
      </c>
      <c r="Q3578" t="str">
        <f>IF([1]Dashboard!$AK$39="Month","Month"&amp;N3578&amp;E3578,IF([1]Dashboard!$AK$39="YTD",IF(O3578-[1]Dashboard!$AK$37&lt;=0,"YTD"&amp;A3578&amp;[1]Dashboard!$AK$37&amp;E3578),IF([1]Dashboard!$AK$39="FY","FY"&amp;A3578&amp;E3578)))</f>
        <v>YTD2025061 - QUEBRA</v>
      </c>
      <c r="R3578" t="str">
        <f>IF([1]Dashboard!$AK$39="Month","Month"&amp;N3578&amp;E3578&amp;F3578,IF([1]Dashboard!$AK$39="YTD",IF(O3578-[1]Dashboard!$AK$37&lt;=0,"YTD"&amp;A3578&amp;[1]Dashboard!$AK$37&amp;E3578&amp;F3578),IF([1]Dashboard!$AK$39="FY","FY"&amp;A3578&amp;E3578&amp;F3578)))</f>
        <v>YTD2025061 - QUEBRAQUEBRA QUEBRA</v>
      </c>
      <c r="S3578" t="str">
        <f>IF([1]Dashboard!$AK$39="Month","Month"&amp;N3578&amp;F3578,IF([1]Dashboard!$AK$39="YTD",IF(O3578-[1]Dashboard!$AK$37&lt;=0,"YTD"&amp;A3578&amp;[1]Dashboard!$AK$37&amp;F3578),IF([1]Dashboard!$AK$39="FY","FY"&amp;A3578&amp;F3578)))</f>
        <v>YTD202506QUEBRA QUEBRA</v>
      </c>
      <c r="T3578" t="str">
        <f>IF([1]Dashboard!$AK$39="Month","Month"&amp;N3578&amp;F3578,IF([1]Dashboard!$AK$39="YTD",IF(O3578-[1]Dashboard!$AK$37&lt;=0,"YTD"&amp;A3578&amp;[1]Dashboard!$AK$37&amp;U3578),IF([1]Dashboard!$AK$39="FY","FY"&amp;A3578&amp;U3578)))</f>
        <v>YTD2025061 - QUEBRAQUEBRA QUEBRA</v>
      </c>
      <c r="U3578" t="str">
        <f t="shared" si="223"/>
        <v>1 - QUEBRAQUEBRA QUEBRA</v>
      </c>
      <c r="V3578" t="str">
        <f>IF([1]Dashboard!$AK$39="Month","Month"&amp;N3578&amp;C3578&amp;E3578,IF([1]Dashboard!$AK$39="YTD",IF(O3578-[1]Dashboard!$AK$37&lt;=0,"YTD"&amp;A3578&amp;[1]Dashboard!$AK$37&amp;C3578&amp;E3578),IF([1]Dashboard!$AK$39="FY","FY"&amp;A3578&amp;C3578&amp;E3578)))</f>
        <v>YTD202506Bonaparte1 - QUEBRA</v>
      </c>
      <c r="W3578" t="str">
        <f>IF([1]Dashboard!$AK$39="Month","Month"&amp;N3578,IF([1]Dashboard!$AK$39="YTD",IF(O3578-[1]Dashboard!$AK$37&lt;=0,"YTD"&amp;A3578&amp;[1]Dashboard!$AK$37),IF([1]Dashboard!$AK$39="FY","FY"&amp;A3578)))</f>
        <v>YTD202506</v>
      </c>
    </row>
    <row r="3579" spans="1:23" x14ac:dyDescent="0.3">
      <c r="A3579" t="s">
        <v>610</v>
      </c>
      <c r="B3579" t="s">
        <v>294</v>
      </c>
      <c r="C3579" t="s">
        <v>230</v>
      </c>
      <c r="D3579" t="s">
        <v>71</v>
      </c>
      <c r="E3579" t="s">
        <v>49</v>
      </c>
      <c r="F3579" t="s">
        <v>117</v>
      </c>
      <c r="G3579" t="s">
        <v>130</v>
      </c>
      <c r="H3579" t="s">
        <v>481</v>
      </c>
      <c r="I3579" s="4">
        <v>1.5979999999999999</v>
      </c>
      <c r="J3579" s="4">
        <v>31.23278688524589</v>
      </c>
      <c r="K3579" s="4">
        <v>8.8020983606557373</v>
      </c>
      <c r="L3579" s="4">
        <v>22.430688524590156</v>
      </c>
      <c r="M3579" s="5">
        <v>1.5979999999999999</v>
      </c>
      <c r="N3579" t="str">
        <f t="shared" si="220"/>
        <v>202503</v>
      </c>
      <c r="O3579" t="str">
        <f t="shared" si="221"/>
        <v>03</v>
      </c>
      <c r="P3579" t="str">
        <f t="shared" si="222"/>
        <v>03.Mar2025</v>
      </c>
      <c r="Q3579" t="str">
        <f>IF([1]Dashboard!$AK$39="Month","Month"&amp;N3579&amp;E3579,IF([1]Dashboard!$AK$39="YTD",IF(O3579-[1]Dashboard!$AK$37&lt;=0,"YTD"&amp;A3579&amp;[1]Dashboard!$AK$37&amp;E3579),IF([1]Dashboard!$AK$39="FY","FY"&amp;A3579&amp;E3579)))</f>
        <v>YTD2025061 - QUEBRA</v>
      </c>
      <c r="R3579" t="str">
        <f>IF([1]Dashboard!$AK$39="Month","Month"&amp;N3579&amp;E3579&amp;F3579,IF([1]Dashboard!$AK$39="YTD",IF(O3579-[1]Dashboard!$AK$37&lt;=0,"YTD"&amp;A3579&amp;[1]Dashboard!$AK$37&amp;E3579&amp;F3579),IF([1]Dashboard!$AK$39="FY","FY"&amp;A3579&amp;E3579&amp;F3579)))</f>
        <v>YTD2025061 - QUEBRAQUEBRA QUEBRA</v>
      </c>
      <c r="S3579" t="str">
        <f>IF([1]Dashboard!$AK$39="Month","Month"&amp;N3579&amp;F3579,IF([1]Dashboard!$AK$39="YTD",IF(O3579-[1]Dashboard!$AK$37&lt;=0,"YTD"&amp;A3579&amp;[1]Dashboard!$AK$37&amp;F3579),IF([1]Dashboard!$AK$39="FY","FY"&amp;A3579&amp;F3579)))</f>
        <v>YTD202506QUEBRA QUEBRA</v>
      </c>
      <c r="T3579" t="str">
        <f>IF([1]Dashboard!$AK$39="Month","Month"&amp;N3579&amp;F3579,IF([1]Dashboard!$AK$39="YTD",IF(O3579-[1]Dashboard!$AK$37&lt;=0,"YTD"&amp;A3579&amp;[1]Dashboard!$AK$37&amp;U3579),IF([1]Dashboard!$AK$39="FY","FY"&amp;A3579&amp;U3579)))</f>
        <v>YTD2025061 - QUEBRAQUEBRA QUEBRA</v>
      </c>
      <c r="U3579" t="str">
        <f t="shared" si="223"/>
        <v>1 - QUEBRAQUEBRA QUEBRA</v>
      </c>
      <c r="V3579" t="str">
        <f>IF([1]Dashboard!$AK$39="Month","Month"&amp;N3579&amp;C3579&amp;E3579,IF([1]Dashboard!$AK$39="YTD",IF(O3579-[1]Dashboard!$AK$37&lt;=0,"YTD"&amp;A3579&amp;[1]Dashboard!$AK$37&amp;C3579&amp;E3579),IF([1]Dashboard!$AK$39="FY","FY"&amp;A3579&amp;C3579&amp;E3579)))</f>
        <v>YTD202506Bonaparte1 - QUEBRA</v>
      </c>
      <c r="W3579" t="str">
        <f>IF([1]Dashboard!$AK$39="Month","Month"&amp;N3579,IF([1]Dashboard!$AK$39="YTD",IF(O3579-[1]Dashboard!$AK$37&lt;=0,"YTD"&amp;A3579&amp;[1]Dashboard!$AK$37),IF([1]Dashboard!$AK$39="FY","FY"&amp;A3579)))</f>
        <v>YTD202506</v>
      </c>
    </row>
    <row r="3580" spans="1:23" x14ac:dyDescent="0.3">
      <c r="A3580" t="s">
        <v>610</v>
      </c>
      <c r="B3580" t="s">
        <v>294</v>
      </c>
      <c r="C3580" t="s">
        <v>230</v>
      </c>
      <c r="D3580" t="s">
        <v>71</v>
      </c>
      <c r="E3580" t="s">
        <v>49</v>
      </c>
      <c r="F3580" t="s">
        <v>117</v>
      </c>
      <c r="G3580" t="s">
        <v>389</v>
      </c>
      <c r="H3580" t="s">
        <v>482</v>
      </c>
      <c r="I3580" s="4">
        <v>2.2729999999999997</v>
      </c>
      <c r="J3580" s="4">
        <v>39.106010928961737</v>
      </c>
      <c r="K3580" s="4">
        <v>12.236937704918031</v>
      </c>
      <c r="L3580" s="4">
        <v>26.86907322404371</v>
      </c>
      <c r="M3580" s="5">
        <v>2.2729999999999997</v>
      </c>
      <c r="N3580" t="str">
        <f t="shared" si="220"/>
        <v>202503</v>
      </c>
      <c r="O3580" t="str">
        <f t="shared" si="221"/>
        <v>03</v>
      </c>
      <c r="P3580" t="str">
        <f t="shared" si="222"/>
        <v>03.Mar2025</v>
      </c>
      <c r="Q3580" t="str">
        <f>IF([1]Dashboard!$AK$39="Month","Month"&amp;N3580&amp;E3580,IF([1]Dashboard!$AK$39="YTD",IF(O3580-[1]Dashboard!$AK$37&lt;=0,"YTD"&amp;A3580&amp;[1]Dashboard!$AK$37&amp;E3580),IF([1]Dashboard!$AK$39="FY","FY"&amp;A3580&amp;E3580)))</f>
        <v>YTD2025061 - QUEBRA</v>
      </c>
      <c r="R3580" t="str">
        <f>IF([1]Dashboard!$AK$39="Month","Month"&amp;N3580&amp;E3580&amp;F3580,IF([1]Dashboard!$AK$39="YTD",IF(O3580-[1]Dashboard!$AK$37&lt;=0,"YTD"&amp;A3580&amp;[1]Dashboard!$AK$37&amp;E3580&amp;F3580),IF([1]Dashboard!$AK$39="FY","FY"&amp;A3580&amp;E3580&amp;F3580)))</f>
        <v>YTD2025061 - QUEBRAQUEBRA QUEBRA</v>
      </c>
      <c r="S3580" t="str">
        <f>IF([1]Dashboard!$AK$39="Month","Month"&amp;N3580&amp;F3580,IF([1]Dashboard!$AK$39="YTD",IF(O3580-[1]Dashboard!$AK$37&lt;=0,"YTD"&amp;A3580&amp;[1]Dashboard!$AK$37&amp;F3580),IF([1]Dashboard!$AK$39="FY","FY"&amp;A3580&amp;F3580)))</f>
        <v>YTD202506QUEBRA QUEBRA</v>
      </c>
      <c r="T3580" t="str">
        <f>IF([1]Dashboard!$AK$39="Month","Month"&amp;N3580&amp;F3580,IF([1]Dashboard!$AK$39="YTD",IF(O3580-[1]Dashboard!$AK$37&lt;=0,"YTD"&amp;A3580&amp;[1]Dashboard!$AK$37&amp;U3580),IF([1]Dashboard!$AK$39="FY","FY"&amp;A3580&amp;U3580)))</f>
        <v>YTD2025061 - QUEBRAQUEBRA QUEBRA</v>
      </c>
      <c r="U3580" t="str">
        <f t="shared" si="223"/>
        <v>1 - QUEBRAQUEBRA QUEBRA</v>
      </c>
      <c r="V3580" t="str">
        <f>IF([1]Dashboard!$AK$39="Month","Month"&amp;N3580&amp;C3580&amp;E3580,IF([1]Dashboard!$AK$39="YTD",IF(O3580-[1]Dashboard!$AK$37&lt;=0,"YTD"&amp;A3580&amp;[1]Dashboard!$AK$37&amp;C3580&amp;E3580),IF([1]Dashboard!$AK$39="FY","FY"&amp;A3580&amp;C3580&amp;E3580)))</f>
        <v>YTD202506Bonaparte1 - QUEBRA</v>
      </c>
      <c r="W3580" t="str">
        <f>IF([1]Dashboard!$AK$39="Month","Month"&amp;N3580,IF([1]Dashboard!$AK$39="YTD",IF(O3580-[1]Dashboard!$AK$37&lt;=0,"YTD"&amp;A3580&amp;[1]Dashboard!$AK$37),IF([1]Dashboard!$AK$39="FY","FY"&amp;A3580)))</f>
        <v>YTD202506</v>
      </c>
    </row>
    <row r="3581" spans="1:23" x14ac:dyDescent="0.3">
      <c r="A3581" t="s">
        <v>610</v>
      </c>
      <c r="B3581" t="s">
        <v>294</v>
      </c>
      <c r="C3581" t="s">
        <v>230</v>
      </c>
      <c r="D3581" t="s">
        <v>71</v>
      </c>
      <c r="E3581" t="s">
        <v>49</v>
      </c>
      <c r="F3581" t="s">
        <v>50</v>
      </c>
      <c r="G3581" t="s">
        <v>51</v>
      </c>
      <c r="H3581" t="s">
        <v>483</v>
      </c>
      <c r="I3581" s="4">
        <v>12</v>
      </c>
      <c r="J3581" s="4">
        <v>42.559562841530052</v>
      </c>
      <c r="K3581" s="4">
        <v>17.57377049180328</v>
      </c>
      <c r="L3581" s="4">
        <v>24.985792349726776</v>
      </c>
      <c r="M3581" s="5">
        <v>2.4</v>
      </c>
      <c r="N3581" t="str">
        <f t="shared" si="220"/>
        <v>202503</v>
      </c>
      <c r="O3581" t="str">
        <f t="shared" si="221"/>
        <v>03</v>
      </c>
      <c r="P3581" t="str">
        <f t="shared" si="222"/>
        <v>03.Mar2025</v>
      </c>
      <c r="Q3581" t="str">
        <f>IF([1]Dashboard!$AK$39="Month","Month"&amp;N3581&amp;E3581,IF([1]Dashboard!$AK$39="YTD",IF(O3581-[1]Dashboard!$AK$37&lt;=0,"YTD"&amp;A3581&amp;[1]Dashboard!$AK$37&amp;E3581),IF([1]Dashboard!$AK$39="FY","FY"&amp;A3581&amp;E3581)))</f>
        <v>YTD2025061 - QUEBRA</v>
      </c>
      <c r="R3581" t="str">
        <f>IF([1]Dashboard!$AK$39="Month","Month"&amp;N3581&amp;E3581&amp;F3581,IF([1]Dashboard!$AK$39="YTD",IF(O3581-[1]Dashboard!$AK$37&lt;=0,"YTD"&amp;A3581&amp;[1]Dashboard!$AK$37&amp;E3581&amp;F3581),IF([1]Dashboard!$AK$39="FY","FY"&amp;A3581&amp;E3581&amp;F3581)))</f>
        <v>YTD2025061 - QUEBRAQUEBRA QUEBRA TO GO</v>
      </c>
      <c r="S3581" t="str">
        <f>IF([1]Dashboard!$AK$39="Month","Month"&amp;N3581&amp;F3581,IF([1]Dashboard!$AK$39="YTD",IF(O3581-[1]Dashboard!$AK$37&lt;=0,"YTD"&amp;A3581&amp;[1]Dashboard!$AK$37&amp;F3581),IF([1]Dashboard!$AK$39="FY","FY"&amp;A3581&amp;F3581)))</f>
        <v>YTD202506QUEBRA QUEBRA TO GO</v>
      </c>
      <c r="T3581" t="str">
        <f>IF([1]Dashboard!$AK$39="Month","Month"&amp;N3581&amp;F3581,IF([1]Dashboard!$AK$39="YTD",IF(O3581-[1]Dashboard!$AK$37&lt;=0,"YTD"&amp;A3581&amp;[1]Dashboard!$AK$37&amp;U3581),IF([1]Dashboard!$AK$39="FY","FY"&amp;A3581&amp;U3581)))</f>
        <v>YTD2025061 - QUEBRAQUEBRA QUEBRA TO GO</v>
      </c>
      <c r="U3581" t="str">
        <f t="shared" si="223"/>
        <v>1 - QUEBRAQUEBRA QUEBRA TO GO</v>
      </c>
      <c r="V3581" t="str">
        <f>IF([1]Dashboard!$AK$39="Month","Month"&amp;N3581&amp;C3581&amp;E3581,IF([1]Dashboard!$AK$39="YTD",IF(O3581-[1]Dashboard!$AK$37&lt;=0,"YTD"&amp;A3581&amp;[1]Dashboard!$AK$37&amp;C3581&amp;E3581),IF([1]Dashboard!$AK$39="FY","FY"&amp;A3581&amp;C3581&amp;E3581)))</f>
        <v>YTD202506Bonaparte1 - QUEBRA</v>
      </c>
      <c r="W3581" t="str">
        <f>IF([1]Dashboard!$AK$39="Month","Month"&amp;N3581,IF([1]Dashboard!$AK$39="YTD",IF(O3581-[1]Dashboard!$AK$37&lt;=0,"YTD"&amp;A3581&amp;[1]Dashboard!$AK$37),IF([1]Dashboard!$AK$39="FY","FY"&amp;A3581)))</f>
        <v>YTD202506</v>
      </c>
    </row>
    <row r="3582" spans="1:23" x14ac:dyDescent="0.3">
      <c r="A3582" t="s">
        <v>610</v>
      </c>
      <c r="B3582" t="s">
        <v>294</v>
      </c>
      <c r="C3582" t="s">
        <v>230</v>
      </c>
      <c r="D3582" t="s">
        <v>71</v>
      </c>
      <c r="E3582" t="s">
        <v>49</v>
      </c>
      <c r="F3582" t="s">
        <v>50</v>
      </c>
      <c r="G3582" t="s">
        <v>53</v>
      </c>
      <c r="H3582" t="s">
        <v>484</v>
      </c>
      <c r="I3582" s="4">
        <v>32</v>
      </c>
      <c r="J3582" s="4">
        <v>121.19344262295085</v>
      </c>
      <c r="K3582" s="4">
        <v>46.093989071038251</v>
      </c>
      <c r="L3582" s="4">
        <v>75.099453551912603</v>
      </c>
      <c r="M3582" s="5">
        <v>6.4</v>
      </c>
      <c r="N3582" t="str">
        <f t="shared" si="220"/>
        <v>202503</v>
      </c>
      <c r="O3582" t="str">
        <f t="shared" si="221"/>
        <v>03</v>
      </c>
      <c r="P3582" t="str">
        <f t="shared" si="222"/>
        <v>03.Mar2025</v>
      </c>
      <c r="Q3582" t="str">
        <f>IF([1]Dashboard!$AK$39="Month","Month"&amp;N3582&amp;E3582,IF([1]Dashboard!$AK$39="YTD",IF(O3582-[1]Dashboard!$AK$37&lt;=0,"YTD"&amp;A3582&amp;[1]Dashboard!$AK$37&amp;E3582),IF([1]Dashboard!$AK$39="FY","FY"&amp;A3582&amp;E3582)))</f>
        <v>YTD2025061 - QUEBRA</v>
      </c>
      <c r="R3582" t="str">
        <f>IF([1]Dashboard!$AK$39="Month","Month"&amp;N3582&amp;E3582&amp;F3582,IF([1]Dashboard!$AK$39="YTD",IF(O3582-[1]Dashboard!$AK$37&lt;=0,"YTD"&amp;A3582&amp;[1]Dashboard!$AK$37&amp;E3582&amp;F3582),IF([1]Dashboard!$AK$39="FY","FY"&amp;A3582&amp;E3582&amp;F3582)))</f>
        <v>YTD2025061 - QUEBRAQUEBRA QUEBRA TO GO</v>
      </c>
      <c r="S3582" t="str">
        <f>IF([1]Dashboard!$AK$39="Month","Month"&amp;N3582&amp;F3582,IF([1]Dashboard!$AK$39="YTD",IF(O3582-[1]Dashboard!$AK$37&lt;=0,"YTD"&amp;A3582&amp;[1]Dashboard!$AK$37&amp;F3582),IF([1]Dashboard!$AK$39="FY","FY"&amp;A3582&amp;F3582)))</f>
        <v>YTD202506QUEBRA QUEBRA TO GO</v>
      </c>
      <c r="T3582" t="str">
        <f>IF([1]Dashboard!$AK$39="Month","Month"&amp;N3582&amp;F3582,IF([1]Dashboard!$AK$39="YTD",IF(O3582-[1]Dashboard!$AK$37&lt;=0,"YTD"&amp;A3582&amp;[1]Dashboard!$AK$37&amp;U3582),IF([1]Dashboard!$AK$39="FY","FY"&amp;A3582&amp;U3582)))</f>
        <v>YTD2025061 - QUEBRAQUEBRA QUEBRA TO GO</v>
      </c>
      <c r="U3582" t="str">
        <f t="shared" si="223"/>
        <v>1 - QUEBRAQUEBRA QUEBRA TO GO</v>
      </c>
      <c r="V3582" t="str">
        <f>IF([1]Dashboard!$AK$39="Month","Month"&amp;N3582&amp;C3582&amp;E3582,IF([1]Dashboard!$AK$39="YTD",IF(O3582-[1]Dashboard!$AK$37&lt;=0,"YTD"&amp;A3582&amp;[1]Dashboard!$AK$37&amp;C3582&amp;E3582),IF([1]Dashboard!$AK$39="FY","FY"&amp;A3582&amp;C3582&amp;E3582)))</f>
        <v>YTD202506Bonaparte1 - QUEBRA</v>
      </c>
      <c r="W3582" t="str">
        <f>IF([1]Dashboard!$AK$39="Month","Month"&amp;N3582,IF([1]Dashboard!$AK$39="YTD",IF(O3582-[1]Dashboard!$AK$37&lt;=0,"YTD"&amp;A3582&amp;[1]Dashboard!$AK$37),IF([1]Dashboard!$AK$39="FY","FY"&amp;A3582)))</f>
        <v>YTD202506</v>
      </c>
    </row>
    <row r="3583" spans="1:23" x14ac:dyDescent="0.3">
      <c r="A3583" t="s">
        <v>610</v>
      </c>
      <c r="B3583" t="s">
        <v>294</v>
      </c>
      <c r="C3583" t="s">
        <v>230</v>
      </c>
      <c r="D3583" t="s">
        <v>71</v>
      </c>
      <c r="E3583" t="s">
        <v>49</v>
      </c>
      <c r="F3583" t="s">
        <v>50</v>
      </c>
      <c r="G3583" t="s">
        <v>55</v>
      </c>
      <c r="H3583" t="s">
        <v>485</v>
      </c>
      <c r="I3583" s="4">
        <v>26</v>
      </c>
      <c r="J3583" s="4">
        <v>88.668852459016392</v>
      </c>
      <c r="K3583" s="4">
        <v>37.45136612021858</v>
      </c>
      <c r="L3583" s="4">
        <v>51.217486338797819</v>
      </c>
      <c r="M3583" s="5">
        <v>5.2</v>
      </c>
      <c r="N3583" t="str">
        <f t="shared" si="220"/>
        <v>202503</v>
      </c>
      <c r="O3583" t="str">
        <f t="shared" si="221"/>
        <v>03</v>
      </c>
      <c r="P3583" t="str">
        <f t="shared" si="222"/>
        <v>03.Mar2025</v>
      </c>
      <c r="Q3583" t="str">
        <f>IF([1]Dashboard!$AK$39="Month","Month"&amp;N3583&amp;E3583,IF([1]Dashboard!$AK$39="YTD",IF(O3583-[1]Dashboard!$AK$37&lt;=0,"YTD"&amp;A3583&amp;[1]Dashboard!$AK$37&amp;E3583),IF([1]Dashboard!$AK$39="FY","FY"&amp;A3583&amp;E3583)))</f>
        <v>YTD2025061 - QUEBRA</v>
      </c>
      <c r="R3583" t="str">
        <f>IF([1]Dashboard!$AK$39="Month","Month"&amp;N3583&amp;E3583&amp;F3583,IF([1]Dashboard!$AK$39="YTD",IF(O3583-[1]Dashboard!$AK$37&lt;=0,"YTD"&amp;A3583&amp;[1]Dashboard!$AK$37&amp;E3583&amp;F3583),IF([1]Dashboard!$AK$39="FY","FY"&amp;A3583&amp;E3583&amp;F3583)))</f>
        <v>YTD2025061 - QUEBRAQUEBRA QUEBRA TO GO</v>
      </c>
      <c r="S3583" t="str">
        <f>IF([1]Dashboard!$AK$39="Month","Month"&amp;N3583&amp;F3583,IF([1]Dashboard!$AK$39="YTD",IF(O3583-[1]Dashboard!$AK$37&lt;=0,"YTD"&amp;A3583&amp;[1]Dashboard!$AK$37&amp;F3583),IF([1]Dashboard!$AK$39="FY","FY"&amp;A3583&amp;F3583)))</f>
        <v>YTD202506QUEBRA QUEBRA TO GO</v>
      </c>
      <c r="T3583" t="str">
        <f>IF([1]Dashboard!$AK$39="Month","Month"&amp;N3583&amp;F3583,IF([1]Dashboard!$AK$39="YTD",IF(O3583-[1]Dashboard!$AK$37&lt;=0,"YTD"&amp;A3583&amp;[1]Dashboard!$AK$37&amp;U3583),IF([1]Dashboard!$AK$39="FY","FY"&amp;A3583&amp;U3583)))</f>
        <v>YTD2025061 - QUEBRAQUEBRA QUEBRA TO GO</v>
      </c>
      <c r="U3583" t="str">
        <f t="shared" si="223"/>
        <v>1 - QUEBRAQUEBRA QUEBRA TO GO</v>
      </c>
      <c r="V3583" t="str">
        <f>IF([1]Dashboard!$AK$39="Month","Month"&amp;N3583&amp;C3583&amp;E3583,IF([1]Dashboard!$AK$39="YTD",IF(O3583-[1]Dashboard!$AK$37&lt;=0,"YTD"&amp;A3583&amp;[1]Dashboard!$AK$37&amp;C3583&amp;E3583),IF([1]Dashboard!$AK$39="FY","FY"&amp;A3583&amp;C3583&amp;E3583)))</f>
        <v>YTD202506Bonaparte1 - QUEBRA</v>
      </c>
      <c r="W3583" t="str">
        <f>IF([1]Dashboard!$AK$39="Month","Month"&amp;N3583,IF([1]Dashboard!$AK$39="YTD",IF(O3583-[1]Dashboard!$AK$37&lt;=0,"YTD"&amp;A3583&amp;[1]Dashboard!$AK$37),IF([1]Dashboard!$AK$39="FY","FY"&amp;A3583)))</f>
        <v>YTD202506</v>
      </c>
    </row>
    <row r="3584" spans="1:23" x14ac:dyDescent="0.3">
      <c r="A3584" t="s">
        <v>610</v>
      </c>
      <c r="B3584" t="s">
        <v>294</v>
      </c>
      <c r="C3584" t="s">
        <v>230</v>
      </c>
      <c r="D3584" t="s">
        <v>71</v>
      </c>
      <c r="E3584" t="s">
        <v>49</v>
      </c>
      <c r="F3584" t="s">
        <v>50</v>
      </c>
      <c r="G3584" t="s">
        <v>57</v>
      </c>
      <c r="H3584" t="s">
        <v>486</v>
      </c>
      <c r="I3584" s="4">
        <v>12</v>
      </c>
      <c r="J3584" s="4">
        <v>42.622950819672127</v>
      </c>
      <c r="K3584" s="4">
        <v>14.872131147540982</v>
      </c>
      <c r="L3584" s="4">
        <v>27.750819672131147</v>
      </c>
      <c r="M3584" s="5">
        <v>2.4</v>
      </c>
      <c r="N3584" t="str">
        <f t="shared" si="220"/>
        <v>202503</v>
      </c>
      <c r="O3584" t="str">
        <f t="shared" si="221"/>
        <v>03</v>
      </c>
      <c r="P3584" t="str">
        <f t="shared" si="222"/>
        <v>03.Mar2025</v>
      </c>
      <c r="Q3584" t="str">
        <f>IF([1]Dashboard!$AK$39="Month","Month"&amp;N3584&amp;E3584,IF([1]Dashboard!$AK$39="YTD",IF(O3584-[1]Dashboard!$AK$37&lt;=0,"YTD"&amp;A3584&amp;[1]Dashboard!$AK$37&amp;E3584),IF([1]Dashboard!$AK$39="FY","FY"&amp;A3584&amp;E3584)))</f>
        <v>YTD2025061 - QUEBRA</v>
      </c>
      <c r="R3584" t="str">
        <f>IF([1]Dashboard!$AK$39="Month","Month"&amp;N3584&amp;E3584&amp;F3584,IF([1]Dashboard!$AK$39="YTD",IF(O3584-[1]Dashboard!$AK$37&lt;=0,"YTD"&amp;A3584&amp;[1]Dashboard!$AK$37&amp;E3584&amp;F3584),IF([1]Dashboard!$AK$39="FY","FY"&amp;A3584&amp;E3584&amp;F3584)))</f>
        <v>YTD2025061 - QUEBRAQUEBRA QUEBRA TO GO</v>
      </c>
      <c r="S3584" t="str">
        <f>IF([1]Dashboard!$AK$39="Month","Month"&amp;N3584&amp;F3584,IF([1]Dashboard!$AK$39="YTD",IF(O3584-[1]Dashboard!$AK$37&lt;=0,"YTD"&amp;A3584&amp;[1]Dashboard!$AK$37&amp;F3584),IF([1]Dashboard!$AK$39="FY","FY"&amp;A3584&amp;F3584)))</f>
        <v>YTD202506QUEBRA QUEBRA TO GO</v>
      </c>
      <c r="T3584" t="str">
        <f>IF([1]Dashboard!$AK$39="Month","Month"&amp;N3584&amp;F3584,IF([1]Dashboard!$AK$39="YTD",IF(O3584-[1]Dashboard!$AK$37&lt;=0,"YTD"&amp;A3584&amp;[1]Dashboard!$AK$37&amp;U3584),IF([1]Dashboard!$AK$39="FY","FY"&amp;A3584&amp;U3584)))</f>
        <v>YTD2025061 - QUEBRAQUEBRA QUEBRA TO GO</v>
      </c>
      <c r="U3584" t="str">
        <f t="shared" si="223"/>
        <v>1 - QUEBRAQUEBRA QUEBRA TO GO</v>
      </c>
      <c r="V3584" t="str">
        <f>IF([1]Dashboard!$AK$39="Month","Month"&amp;N3584&amp;C3584&amp;E3584,IF([1]Dashboard!$AK$39="YTD",IF(O3584-[1]Dashboard!$AK$37&lt;=0,"YTD"&amp;A3584&amp;[1]Dashboard!$AK$37&amp;C3584&amp;E3584),IF([1]Dashboard!$AK$39="FY","FY"&amp;A3584&amp;C3584&amp;E3584)))</f>
        <v>YTD202506Bonaparte1 - QUEBRA</v>
      </c>
      <c r="W3584" t="str">
        <f>IF([1]Dashboard!$AK$39="Month","Month"&amp;N3584,IF([1]Dashboard!$AK$39="YTD",IF(O3584-[1]Dashboard!$AK$37&lt;=0,"YTD"&amp;A3584&amp;[1]Dashboard!$AK$37),IF([1]Dashboard!$AK$39="FY","FY"&amp;A3584)))</f>
        <v>YTD202506</v>
      </c>
    </row>
    <row r="3585" spans="1:23" x14ac:dyDescent="0.3">
      <c r="A3585" t="s">
        <v>610</v>
      </c>
      <c r="B3585" t="s">
        <v>294</v>
      </c>
      <c r="C3585" t="s">
        <v>230</v>
      </c>
      <c r="D3585" t="s">
        <v>71</v>
      </c>
      <c r="E3585" t="s">
        <v>49</v>
      </c>
      <c r="F3585" t="s">
        <v>50</v>
      </c>
      <c r="G3585" t="s">
        <v>134</v>
      </c>
      <c r="H3585" t="s">
        <v>487</v>
      </c>
      <c r="I3585" s="4">
        <v>11</v>
      </c>
      <c r="J3585" s="4">
        <v>39.394535519125682</v>
      </c>
      <c r="K3585" s="4">
        <v>17.76830601092896</v>
      </c>
      <c r="L3585" s="4">
        <v>21.626229508196726</v>
      </c>
      <c r="M3585" s="5">
        <v>2.2000000000000002</v>
      </c>
      <c r="N3585" t="str">
        <f t="shared" si="220"/>
        <v>202503</v>
      </c>
      <c r="O3585" t="str">
        <f t="shared" si="221"/>
        <v>03</v>
      </c>
      <c r="P3585" t="str">
        <f t="shared" si="222"/>
        <v>03.Mar2025</v>
      </c>
      <c r="Q3585" t="str">
        <f>IF([1]Dashboard!$AK$39="Month","Month"&amp;N3585&amp;E3585,IF([1]Dashboard!$AK$39="YTD",IF(O3585-[1]Dashboard!$AK$37&lt;=0,"YTD"&amp;A3585&amp;[1]Dashboard!$AK$37&amp;E3585),IF([1]Dashboard!$AK$39="FY","FY"&amp;A3585&amp;E3585)))</f>
        <v>YTD2025061 - QUEBRA</v>
      </c>
      <c r="R3585" t="str">
        <f>IF([1]Dashboard!$AK$39="Month","Month"&amp;N3585&amp;E3585&amp;F3585,IF([1]Dashboard!$AK$39="YTD",IF(O3585-[1]Dashboard!$AK$37&lt;=0,"YTD"&amp;A3585&amp;[1]Dashboard!$AK$37&amp;E3585&amp;F3585),IF([1]Dashboard!$AK$39="FY","FY"&amp;A3585&amp;E3585&amp;F3585)))</f>
        <v>YTD2025061 - QUEBRAQUEBRA QUEBRA TO GO</v>
      </c>
      <c r="S3585" t="str">
        <f>IF([1]Dashboard!$AK$39="Month","Month"&amp;N3585&amp;F3585,IF([1]Dashboard!$AK$39="YTD",IF(O3585-[1]Dashboard!$AK$37&lt;=0,"YTD"&amp;A3585&amp;[1]Dashboard!$AK$37&amp;F3585),IF([1]Dashboard!$AK$39="FY","FY"&amp;A3585&amp;F3585)))</f>
        <v>YTD202506QUEBRA QUEBRA TO GO</v>
      </c>
      <c r="T3585" t="str">
        <f>IF([1]Dashboard!$AK$39="Month","Month"&amp;N3585&amp;F3585,IF([1]Dashboard!$AK$39="YTD",IF(O3585-[1]Dashboard!$AK$37&lt;=0,"YTD"&amp;A3585&amp;[1]Dashboard!$AK$37&amp;U3585),IF([1]Dashboard!$AK$39="FY","FY"&amp;A3585&amp;U3585)))</f>
        <v>YTD2025061 - QUEBRAQUEBRA QUEBRA TO GO</v>
      </c>
      <c r="U3585" t="str">
        <f t="shared" si="223"/>
        <v>1 - QUEBRAQUEBRA QUEBRA TO GO</v>
      </c>
      <c r="V3585" t="str">
        <f>IF([1]Dashboard!$AK$39="Month","Month"&amp;N3585&amp;C3585&amp;E3585,IF([1]Dashboard!$AK$39="YTD",IF(O3585-[1]Dashboard!$AK$37&lt;=0,"YTD"&amp;A3585&amp;[1]Dashboard!$AK$37&amp;C3585&amp;E3585),IF([1]Dashboard!$AK$39="FY","FY"&amp;A3585&amp;C3585&amp;E3585)))</f>
        <v>YTD202506Bonaparte1 - QUEBRA</v>
      </c>
      <c r="W3585" t="str">
        <f>IF([1]Dashboard!$AK$39="Month","Month"&amp;N3585,IF([1]Dashboard!$AK$39="YTD",IF(O3585-[1]Dashboard!$AK$37&lt;=0,"YTD"&amp;A3585&amp;[1]Dashboard!$AK$37),IF([1]Dashboard!$AK$39="FY","FY"&amp;A3585)))</f>
        <v>YTD202506</v>
      </c>
    </row>
    <row r="3586" spans="1:23" x14ac:dyDescent="0.3">
      <c r="A3586" t="s">
        <v>610</v>
      </c>
      <c r="B3586" t="s">
        <v>294</v>
      </c>
      <c r="C3586" t="s">
        <v>230</v>
      </c>
      <c r="D3586" t="s">
        <v>71</v>
      </c>
      <c r="E3586" t="s">
        <v>49</v>
      </c>
      <c r="F3586" t="s">
        <v>50</v>
      </c>
      <c r="G3586" t="s">
        <v>59</v>
      </c>
      <c r="H3586" t="s">
        <v>488</v>
      </c>
      <c r="I3586" s="4">
        <v>19</v>
      </c>
      <c r="J3586" s="4">
        <v>67.486338797814199</v>
      </c>
      <c r="K3586" s="4">
        <v>25.831693989071034</v>
      </c>
      <c r="L3586" s="4">
        <v>41.654644808743164</v>
      </c>
      <c r="M3586" s="5">
        <v>3.8</v>
      </c>
      <c r="N3586" t="str">
        <f t="shared" si="220"/>
        <v>202503</v>
      </c>
      <c r="O3586" t="str">
        <f t="shared" si="221"/>
        <v>03</v>
      </c>
      <c r="P3586" t="str">
        <f t="shared" si="222"/>
        <v>03.Mar2025</v>
      </c>
      <c r="Q3586" t="str">
        <f>IF([1]Dashboard!$AK$39="Month","Month"&amp;N3586&amp;E3586,IF([1]Dashboard!$AK$39="YTD",IF(O3586-[1]Dashboard!$AK$37&lt;=0,"YTD"&amp;A3586&amp;[1]Dashboard!$AK$37&amp;E3586),IF([1]Dashboard!$AK$39="FY","FY"&amp;A3586&amp;E3586)))</f>
        <v>YTD2025061 - QUEBRA</v>
      </c>
      <c r="R3586" t="str">
        <f>IF([1]Dashboard!$AK$39="Month","Month"&amp;N3586&amp;E3586&amp;F3586,IF([1]Dashboard!$AK$39="YTD",IF(O3586-[1]Dashboard!$AK$37&lt;=0,"YTD"&amp;A3586&amp;[1]Dashboard!$AK$37&amp;E3586&amp;F3586),IF([1]Dashboard!$AK$39="FY","FY"&amp;A3586&amp;E3586&amp;F3586)))</f>
        <v>YTD2025061 - QUEBRAQUEBRA QUEBRA TO GO</v>
      </c>
      <c r="S3586" t="str">
        <f>IF([1]Dashboard!$AK$39="Month","Month"&amp;N3586&amp;F3586,IF([1]Dashboard!$AK$39="YTD",IF(O3586-[1]Dashboard!$AK$37&lt;=0,"YTD"&amp;A3586&amp;[1]Dashboard!$AK$37&amp;F3586),IF([1]Dashboard!$AK$39="FY","FY"&amp;A3586&amp;F3586)))</f>
        <v>YTD202506QUEBRA QUEBRA TO GO</v>
      </c>
      <c r="T3586" t="str">
        <f>IF([1]Dashboard!$AK$39="Month","Month"&amp;N3586&amp;F3586,IF([1]Dashboard!$AK$39="YTD",IF(O3586-[1]Dashboard!$AK$37&lt;=0,"YTD"&amp;A3586&amp;[1]Dashboard!$AK$37&amp;U3586),IF([1]Dashboard!$AK$39="FY","FY"&amp;A3586&amp;U3586)))</f>
        <v>YTD2025061 - QUEBRAQUEBRA QUEBRA TO GO</v>
      </c>
      <c r="U3586" t="str">
        <f t="shared" si="223"/>
        <v>1 - QUEBRAQUEBRA QUEBRA TO GO</v>
      </c>
      <c r="V3586" t="str">
        <f>IF([1]Dashboard!$AK$39="Month","Month"&amp;N3586&amp;C3586&amp;E3586,IF([1]Dashboard!$AK$39="YTD",IF(O3586-[1]Dashboard!$AK$37&lt;=0,"YTD"&amp;A3586&amp;[1]Dashboard!$AK$37&amp;C3586&amp;E3586),IF([1]Dashboard!$AK$39="FY","FY"&amp;A3586&amp;C3586&amp;E3586)))</f>
        <v>YTD202506Bonaparte1 - QUEBRA</v>
      </c>
      <c r="W3586" t="str">
        <f>IF([1]Dashboard!$AK$39="Month","Month"&amp;N3586,IF([1]Dashboard!$AK$39="YTD",IF(O3586-[1]Dashboard!$AK$37&lt;=0,"YTD"&amp;A3586&amp;[1]Dashboard!$AK$37),IF([1]Dashboard!$AK$39="FY","FY"&amp;A3586)))</f>
        <v>YTD202506</v>
      </c>
    </row>
    <row r="3587" spans="1:23" x14ac:dyDescent="0.3">
      <c r="A3587" t="s">
        <v>610</v>
      </c>
      <c r="B3587" t="s">
        <v>294</v>
      </c>
      <c r="C3587" t="s">
        <v>230</v>
      </c>
      <c r="D3587" t="s">
        <v>71</v>
      </c>
      <c r="E3587" t="s">
        <v>49</v>
      </c>
      <c r="F3587" t="s">
        <v>50</v>
      </c>
      <c r="G3587" t="s">
        <v>136</v>
      </c>
      <c r="H3587" t="s">
        <v>489</v>
      </c>
      <c r="I3587" s="4">
        <v>27</v>
      </c>
      <c r="J3587" s="4">
        <v>101.94316939890712</v>
      </c>
      <c r="K3587" s="4">
        <v>38.891803278688528</v>
      </c>
      <c r="L3587" s="4">
        <v>63.051366120218596</v>
      </c>
      <c r="M3587" s="5">
        <v>5.4</v>
      </c>
      <c r="N3587" t="str">
        <f t="shared" ref="N3587:N3650" si="224">A3587&amp;LEFT(B3587,2)</f>
        <v>202503</v>
      </c>
      <c r="O3587" t="str">
        <f t="shared" ref="O3587:O3650" si="225">RIGHT(N3587,2)</f>
        <v>03</v>
      </c>
      <c r="P3587" t="str">
        <f t="shared" ref="P3587:P3650" si="226">B3587&amp;A3587</f>
        <v>03.Mar2025</v>
      </c>
      <c r="Q3587" t="str">
        <f>IF([1]Dashboard!$AK$39="Month","Month"&amp;N3587&amp;E3587,IF([1]Dashboard!$AK$39="YTD",IF(O3587-[1]Dashboard!$AK$37&lt;=0,"YTD"&amp;A3587&amp;[1]Dashboard!$AK$37&amp;E3587),IF([1]Dashboard!$AK$39="FY","FY"&amp;A3587&amp;E3587)))</f>
        <v>YTD2025061 - QUEBRA</v>
      </c>
      <c r="R3587" t="str">
        <f>IF([1]Dashboard!$AK$39="Month","Month"&amp;N3587&amp;E3587&amp;F3587,IF([1]Dashboard!$AK$39="YTD",IF(O3587-[1]Dashboard!$AK$37&lt;=0,"YTD"&amp;A3587&amp;[1]Dashboard!$AK$37&amp;E3587&amp;F3587),IF([1]Dashboard!$AK$39="FY","FY"&amp;A3587&amp;E3587&amp;F3587)))</f>
        <v>YTD2025061 - QUEBRAQUEBRA QUEBRA TO GO</v>
      </c>
      <c r="S3587" t="str">
        <f>IF([1]Dashboard!$AK$39="Month","Month"&amp;N3587&amp;F3587,IF([1]Dashboard!$AK$39="YTD",IF(O3587-[1]Dashboard!$AK$37&lt;=0,"YTD"&amp;A3587&amp;[1]Dashboard!$AK$37&amp;F3587),IF([1]Dashboard!$AK$39="FY","FY"&amp;A3587&amp;F3587)))</f>
        <v>YTD202506QUEBRA QUEBRA TO GO</v>
      </c>
      <c r="T3587" t="str">
        <f>IF([1]Dashboard!$AK$39="Month","Month"&amp;N3587&amp;F3587,IF([1]Dashboard!$AK$39="YTD",IF(O3587-[1]Dashboard!$AK$37&lt;=0,"YTD"&amp;A3587&amp;[1]Dashboard!$AK$37&amp;U3587),IF([1]Dashboard!$AK$39="FY","FY"&amp;A3587&amp;U3587)))</f>
        <v>YTD2025061 - QUEBRAQUEBRA QUEBRA TO GO</v>
      </c>
      <c r="U3587" t="str">
        <f t="shared" ref="U3587:U3650" si="227">E3587&amp;F3587</f>
        <v>1 - QUEBRAQUEBRA QUEBRA TO GO</v>
      </c>
      <c r="V3587" t="str">
        <f>IF([1]Dashboard!$AK$39="Month","Month"&amp;N3587&amp;C3587&amp;E3587,IF([1]Dashboard!$AK$39="YTD",IF(O3587-[1]Dashboard!$AK$37&lt;=0,"YTD"&amp;A3587&amp;[1]Dashboard!$AK$37&amp;C3587&amp;E3587),IF([1]Dashboard!$AK$39="FY","FY"&amp;A3587&amp;C3587&amp;E3587)))</f>
        <v>YTD202506Bonaparte1 - QUEBRA</v>
      </c>
      <c r="W3587" t="str">
        <f>IF([1]Dashboard!$AK$39="Month","Month"&amp;N3587,IF([1]Dashboard!$AK$39="YTD",IF(O3587-[1]Dashboard!$AK$37&lt;=0,"YTD"&amp;A3587&amp;[1]Dashboard!$AK$37),IF([1]Dashboard!$AK$39="FY","FY"&amp;A3587)))</f>
        <v>YTD202506</v>
      </c>
    </row>
    <row r="3588" spans="1:23" x14ac:dyDescent="0.3">
      <c r="A3588" t="s">
        <v>610</v>
      </c>
      <c r="B3588" t="s">
        <v>294</v>
      </c>
      <c r="C3588" t="s">
        <v>230</v>
      </c>
      <c r="D3588" t="s">
        <v>71</v>
      </c>
      <c r="E3588" t="s">
        <v>49</v>
      </c>
      <c r="F3588" t="s">
        <v>50</v>
      </c>
      <c r="G3588" t="s">
        <v>61</v>
      </c>
      <c r="H3588" t="s">
        <v>490</v>
      </c>
      <c r="I3588" s="4">
        <v>49</v>
      </c>
      <c r="J3588" s="4">
        <v>202.48306010928968</v>
      </c>
      <c r="K3588" s="4">
        <v>70.581420765027318</v>
      </c>
      <c r="L3588" s="4">
        <v>131.90163934426238</v>
      </c>
      <c r="M3588" s="5">
        <v>9.8000000000000007</v>
      </c>
      <c r="N3588" t="str">
        <f t="shared" si="224"/>
        <v>202503</v>
      </c>
      <c r="O3588" t="str">
        <f t="shared" si="225"/>
        <v>03</v>
      </c>
      <c r="P3588" t="str">
        <f t="shared" si="226"/>
        <v>03.Mar2025</v>
      </c>
      <c r="Q3588" t="str">
        <f>IF([1]Dashboard!$AK$39="Month","Month"&amp;N3588&amp;E3588,IF([1]Dashboard!$AK$39="YTD",IF(O3588-[1]Dashboard!$AK$37&lt;=0,"YTD"&amp;A3588&amp;[1]Dashboard!$AK$37&amp;E3588),IF([1]Dashboard!$AK$39="FY","FY"&amp;A3588&amp;E3588)))</f>
        <v>YTD2025061 - QUEBRA</v>
      </c>
      <c r="R3588" t="str">
        <f>IF([1]Dashboard!$AK$39="Month","Month"&amp;N3588&amp;E3588&amp;F3588,IF([1]Dashboard!$AK$39="YTD",IF(O3588-[1]Dashboard!$AK$37&lt;=0,"YTD"&amp;A3588&amp;[1]Dashboard!$AK$37&amp;E3588&amp;F3588),IF([1]Dashboard!$AK$39="FY","FY"&amp;A3588&amp;E3588&amp;F3588)))</f>
        <v>YTD2025061 - QUEBRAQUEBRA QUEBRA TO GO</v>
      </c>
      <c r="S3588" t="str">
        <f>IF([1]Dashboard!$AK$39="Month","Month"&amp;N3588&amp;F3588,IF([1]Dashboard!$AK$39="YTD",IF(O3588-[1]Dashboard!$AK$37&lt;=0,"YTD"&amp;A3588&amp;[1]Dashboard!$AK$37&amp;F3588),IF([1]Dashboard!$AK$39="FY","FY"&amp;A3588&amp;F3588)))</f>
        <v>YTD202506QUEBRA QUEBRA TO GO</v>
      </c>
      <c r="T3588" t="str">
        <f>IF([1]Dashboard!$AK$39="Month","Month"&amp;N3588&amp;F3588,IF([1]Dashboard!$AK$39="YTD",IF(O3588-[1]Dashboard!$AK$37&lt;=0,"YTD"&amp;A3588&amp;[1]Dashboard!$AK$37&amp;U3588),IF([1]Dashboard!$AK$39="FY","FY"&amp;A3588&amp;U3588)))</f>
        <v>YTD2025061 - QUEBRAQUEBRA QUEBRA TO GO</v>
      </c>
      <c r="U3588" t="str">
        <f t="shared" si="227"/>
        <v>1 - QUEBRAQUEBRA QUEBRA TO GO</v>
      </c>
      <c r="V3588" t="str">
        <f>IF([1]Dashboard!$AK$39="Month","Month"&amp;N3588&amp;C3588&amp;E3588,IF([1]Dashboard!$AK$39="YTD",IF(O3588-[1]Dashboard!$AK$37&lt;=0,"YTD"&amp;A3588&amp;[1]Dashboard!$AK$37&amp;C3588&amp;E3588),IF([1]Dashboard!$AK$39="FY","FY"&amp;A3588&amp;C3588&amp;E3588)))</f>
        <v>YTD202506Bonaparte1 - QUEBRA</v>
      </c>
      <c r="W3588" t="str">
        <f>IF([1]Dashboard!$AK$39="Month","Month"&amp;N3588,IF([1]Dashboard!$AK$39="YTD",IF(O3588-[1]Dashboard!$AK$37&lt;=0,"YTD"&amp;A3588&amp;[1]Dashboard!$AK$37),IF([1]Dashboard!$AK$39="FY","FY"&amp;A3588)))</f>
        <v>YTD202506</v>
      </c>
    </row>
    <row r="3589" spans="1:23" x14ac:dyDescent="0.3">
      <c r="A3589" t="s">
        <v>610</v>
      </c>
      <c r="B3589" t="s">
        <v>294</v>
      </c>
      <c r="C3589" t="s">
        <v>230</v>
      </c>
      <c r="D3589" t="s">
        <v>71</v>
      </c>
      <c r="E3589" t="s">
        <v>49</v>
      </c>
      <c r="F3589" t="s">
        <v>50</v>
      </c>
      <c r="G3589" t="s">
        <v>63</v>
      </c>
      <c r="H3589" t="s">
        <v>491</v>
      </c>
      <c r="I3589" s="4">
        <v>57</v>
      </c>
      <c r="J3589" s="4">
        <v>202.42622950819671</v>
      </c>
      <c r="K3589" s="4">
        <v>77.744262295081967</v>
      </c>
      <c r="L3589" s="4">
        <v>124.68196721311476</v>
      </c>
      <c r="M3589" s="5">
        <v>11.4</v>
      </c>
      <c r="N3589" t="str">
        <f t="shared" si="224"/>
        <v>202503</v>
      </c>
      <c r="O3589" t="str">
        <f t="shared" si="225"/>
        <v>03</v>
      </c>
      <c r="P3589" t="str">
        <f t="shared" si="226"/>
        <v>03.Mar2025</v>
      </c>
      <c r="Q3589" t="str">
        <f>IF([1]Dashboard!$AK$39="Month","Month"&amp;N3589&amp;E3589,IF([1]Dashboard!$AK$39="YTD",IF(O3589-[1]Dashboard!$AK$37&lt;=0,"YTD"&amp;A3589&amp;[1]Dashboard!$AK$37&amp;E3589),IF([1]Dashboard!$AK$39="FY","FY"&amp;A3589&amp;E3589)))</f>
        <v>YTD2025061 - QUEBRA</v>
      </c>
      <c r="R3589" t="str">
        <f>IF([1]Dashboard!$AK$39="Month","Month"&amp;N3589&amp;E3589&amp;F3589,IF([1]Dashboard!$AK$39="YTD",IF(O3589-[1]Dashboard!$AK$37&lt;=0,"YTD"&amp;A3589&amp;[1]Dashboard!$AK$37&amp;E3589&amp;F3589),IF([1]Dashboard!$AK$39="FY","FY"&amp;A3589&amp;E3589&amp;F3589)))</f>
        <v>YTD2025061 - QUEBRAQUEBRA QUEBRA TO GO</v>
      </c>
      <c r="S3589" t="str">
        <f>IF([1]Dashboard!$AK$39="Month","Month"&amp;N3589&amp;F3589,IF([1]Dashboard!$AK$39="YTD",IF(O3589-[1]Dashboard!$AK$37&lt;=0,"YTD"&amp;A3589&amp;[1]Dashboard!$AK$37&amp;F3589),IF([1]Dashboard!$AK$39="FY","FY"&amp;A3589&amp;F3589)))</f>
        <v>YTD202506QUEBRA QUEBRA TO GO</v>
      </c>
      <c r="T3589" t="str">
        <f>IF([1]Dashboard!$AK$39="Month","Month"&amp;N3589&amp;F3589,IF([1]Dashboard!$AK$39="YTD",IF(O3589-[1]Dashboard!$AK$37&lt;=0,"YTD"&amp;A3589&amp;[1]Dashboard!$AK$37&amp;U3589),IF([1]Dashboard!$AK$39="FY","FY"&amp;A3589&amp;U3589)))</f>
        <v>YTD2025061 - QUEBRAQUEBRA QUEBRA TO GO</v>
      </c>
      <c r="U3589" t="str">
        <f t="shared" si="227"/>
        <v>1 - QUEBRAQUEBRA QUEBRA TO GO</v>
      </c>
      <c r="V3589" t="str">
        <f>IF([1]Dashboard!$AK$39="Month","Month"&amp;N3589&amp;C3589&amp;E3589,IF([1]Dashboard!$AK$39="YTD",IF(O3589-[1]Dashboard!$AK$37&lt;=0,"YTD"&amp;A3589&amp;[1]Dashboard!$AK$37&amp;C3589&amp;E3589),IF([1]Dashboard!$AK$39="FY","FY"&amp;A3589&amp;C3589&amp;E3589)))</f>
        <v>YTD202506Bonaparte1 - QUEBRA</v>
      </c>
      <c r="W3589" t="str">
        <f>IF([1]Dashboard!$AK$39="Month","Month"&amp;N3589,IF([1]Dashboard!$AK$39="YTD",IF(O3589-[1]Dashboard!$AK$37&lt;=0,"YTD"&amp;A3589&amp;[1]Dashboard!$AK$37),IF([1]Dashboard!$AK$39="FY","FY"&amp;A3589)))</f>
        <v>YTD202506</v>
      </c>
    </row>
    <row r="3590" spans="1:23" x14ac:dyDescent="0.3">
      <c r="A3590" t="s">
        <v>610</v>
      </c>
      <c r="B3590" t="s">
        <v>294</v>
      </c>
      <c r="C3590" t="s">
        <v>230</v>
      </c>
      <c r="D3590" t="s">
        <v>71</v>
      </c>
      <c r="E3590" t="s">
        <v>49</v>
      </c>
      <c r="F3590" t="s">
        <v>50</v>
      </c>
      <c r="G3590" t="s">
        <v>65</v>
      </c>
      <c r="H3590" t="s">
        <v>492</v>
      </c>
      <c r="I3590" s="4">
        <v>42</v>
      </c>
      <c r="J3590" s="4">
        <v>159.03387978142069</v>
      </c>
      <c r="K3590" s="4">
        <v>65.731147540983613</v>
      </c>
      <c r="L3590" s="4">
        <v>93.302732240437081</v>
      </c>
      <c r="M3590" s="5">
        <v>8.4</v>
      </c>
      <c r="N3590" t="str">
        <f t="shared" si="224"/>
        <v>202503</v>
      </c>
      <c r="O3590" t="str">
        <f t="shared" si="225"/>
        <v>03</v>
      </c>
      <c r="P3590" t="str">
        <f t="shared" si="226"/>
        <v>03.Mar2025</v>
      </c>
      <c r="Q3590" t="str">
        <f>IF([1]Dashboard!$AK$39="Month","Month"&amp;N3590&amp;E3590,IF([1]Dashboard!$AK$39="YTD",IF(O3590-[1]Dashboard!$AK$37&lt;=0,"YTD"&amp;A3590&amp;[1]Dashboard!$AK$37&amp;E3590),IF([1]Dashboard!$AK$39="FY","FY"&amp;A3590&amp;E3590)))</f>
        <v>YTD2025061 - QUEBRA</v>
      </c>
      <c r="R3590" t="str">
        <f>IF([1]Dashboard!$AK$39="Month","Month"&amp;N3590&amp;E3590&amp;F3590,IF([1]Dashboard!$AK$39="YTD",IF(O3590-[1]Dashboard!$AK$37&lt;=0,"YTD"&amp;A3590&amp;[1]Dashboard!$AK$37&amp;E3590&amp;F3590),IF([1]Dashboard!$AK$39="FY","FY"&amp;A3590&amp;E3590&amp;F3590)))</f>
        <v>YTD2025061 - QUEBRAQUEBRA QUEBRA TO GO</v>
      </c>
      <c r="S3590" t="str">
        <f>IF([1]Dashboard!$AK$39="Month","Month"&amp;N3590&amp;F3590,IF([1]Dashboard!$AK$39="YTD",IF(O3590-[1]Dashboard!$AK$37&lt;=0,"YTD"&amp;A3590&amp;[1]Dashboard!$AK$37&amp;F3590),IF([1]Dashboard!$AK$39="FY","FY"&amp;A3590&amp;F3590)))</f>
        <v>YTD202506QUEBRA QUEBRA TO GO</v>
      </c>
      <c r="T3590" t="str">
        <f>IF([1]Dashboard!$AK$39="Month","Month"&amp;N3590&amp;F3590,IF([1]Dashboard!$AK$39="YTD",IF(O3590-[1]Dashboard!$AK$37&lt;=0,"YTD"&amp;A3590&amp;[1]Dashboard!$AK$37&amp;U3590),IF([1]Dashboard!$AK$39="FY","FY"&amp;A3590&amp;U3590)))</f>
        <v>YTD2025061 - QUEBRAQUEBRA QUEBRA TO GO</v>
      </c>
      <c r="U3590" t="str">
        <f t="shared" si="227"/>
        <v>1 - QUEBRAQUEBRA QUEBRA TO GO</v>
      </c>
      <c r="V3590" t="str">
        <f>IF([1]Dashboard!$AK$39="Month","Month"&amp;N3590&amp;C3590&amp;E3590,IF([1]Dashboard!$AK$39="YTD",IF(O3590-[1]Dashboard!$AK$37&lt;=0,"YTD"&amp;A3590&amp;[1]Dashboard!$AK$37&amp;C3590&amp;E3590),IF([1]Dashboard!$AK$39="FY","FY"&amp;A3590&amp;C3590&amp;E3590)))</f>
        <v>YTD202506Bonaparte1 - QUEBRA</v>
      </c>
      <c r="W3590" t="str">
        <f>IF([1]Dashboard!$AK$39="Month","Month"&amp;N3590,IF([1]Dashboard!$AK$39="YTD",IF(O3590-[1]Dashboard!$AK$37&lt;=0,"YTD"&amp;A3590&amp;[1]Dashboard!$AK$37),IF([1]Dashboard!$AK$39="FY","FY"&amp;A3590)))</f>
        <v>YTD202506</v>
      </c>
    </row>
    <row r="3591" spans="1:23" x14ac:dyDescent="0.3">
      <c r="A3591" t="s">
        <v>610</v>
      </c>
      <c r="B3591" t="s">
        <v>294</v>
      </c>
      <c r="C3591" t="s">
        <v>230</v>
      </c>
      <c r="D3591" t="s">
        <v>71</v>
      </c>
      <c r="E3591" t="s">
        <v>49</v>
      </c>
      <c r="F3591" t="s">
        <v>50</v>
      </c>
      <c r="G3591" t="s">
        <v>493</v>
      </c>
      <c r="H3591" t="s">
        <v>494</v>
      </c>
      <c r="I3591" s="4">
        <v>11</v>
      </c>
      <c r="J3591" s="4">
        <v>39.394535519125682</v>
      </c>
      <c r="K3591" s="4">
        <v>15.291803278688526</v>
      </c>
      <c r="L3591" s="4">
        <v>24.10273224043716</v>
      </c>
      <c r="M3591" s="5">
        <v>2.2000000000000002</v>
      </c>
      <c r="N3591" t="str">
        <f t="shared" si="224"/>
        <v>202503</v>
      </c>
      <c r="O3591" t="str">
        <f t="shared" si="225"/>
        <v>03</v>
      </c>
      <c r="P3591" t="str">
        <f t="shared" si="226"/>
        <v>03.Mar2025</v>
      </c>
      <c r="Q3591" t="str">
        <f>IF([1]Dashboard!$AK$39="Month","Month"&amp;N3591&amp;E3591,IF([1]Dashboard!$AK$39="YTD",IF(O3591-[1]Dashboard!$AK$37&lt;=0,"YTD"&amp;A3591&amp;[1]Dashboard!$AK$37&amp;E3591),IF([1]Dashboard!$AK$39="FY","FY"&amp;A3591&amp;E3591)))</f>
        <v>YTD2025061 - QUEBRA</v>
      </c>
      <c r="R3591" t="str">
        <f>IF([1]Dashboard!$AK$39="Month","Month"&amp;N3591&amp;E3591&amp;F3591,IF([1]Dashboard!$AK$39="YTD",IF(O3591-[1]Dashboard!$AK$37&lt;=0,"YTD"&amp;A3591&amp;[1]Dashboard!$AK$37&amp;E3591&amp;F3591),IF([1]Dashboard!$AK$39="FY","FY"&amp;A3591&amp;E3591&amp;F3591)))</f>
        <v>YTD2025061 - QUEBRAQUEBRA QUEBRA TO GO</v>
      </c>
      <c r="S3591" t="str">
        <f>IF([1]Dashboard!$AK$39="Month","Month"&amp;N3591&amp;F3591,IF([1]Dashboard!$AK$39="YTD",IF(O3591-[1]Dashboard!$AK$37&lt;=0,"YTD"&amp;A3591&amp;[1]Dashboard!$AK$37&amp;F3591),IF([1]Dashboard!$AK$39="FY","FY"&amp;A3591&amp;F3591)))</f>
        <v>YTD202506QUEBRA QUEBRA TO GO</v>
      </c>
      <c r="T3591" t="str">
        <f>IF([1]Dashboard!$AK$39="Month","Month"&amp;N3591&amp;F3591,IF([1]Dashboard!$AK$39="YTD",IF(O3591-[1]Dashboard!$AK$37&lt;=0,"YTD"&amp;A3591&amp;[1]Dashboard!$AK$37&amp;U3591),IF([1]Dashboard!$AK$39="FY","FY"&amp;A3591&amp;U3591)))</f>
        <v>YTD2025061 - QUEBRAQUEBRA QUEBRA TO GO</v>
      </c>
      <c r="U3591" t="str">
        <f t="shared" si="227"/>
        <v>1 - QUEBRAQUEBRA QUEBRA TO GO</v>
      </c>
      <c r="V3591" t="str">
        <f>IF([1]Dashboard!$AK$39="Month","Month"&amp;N3591&amp;C3591&amp;E3591,IF([1]Dashboard!$AK$39="YTD",IF(O3591-[1]Dashboard!$AK$37&lt;=0,"YTD"&amp;A3591&amp;[1]Dashboard!$AK$37&amp;C3591&amp;E3591),IF([1]Dashboard!$AK$39="FY","FY"&amp;A3591&amp;C3591&amp;E3591)))</f>
        <v>YTD202506Bonaparte1 - QUEBRA</v>
      </c>
      <c r="W3591" t="str">
        <f>IF([1]Dashboard!$AK$39="Month","Month"&amp;N3591,IF([1]Dashboard!$AK$39="YTD",IF(O3591-[1]Dashboard!$AK$37&lt;=0,"YTD"&amp;A3591&amp;[1]Dashboard!$AK$37),IF([1]Dashboard!$AK$39="FY","FY"&amp;A3591)))</f>
        <v>YTD202506</v>
      </c>
    </row>
    <row r="3592" spans="1:23" x14ac:dyDescent="0.3">
      <c r="A3592" t="s">
        <v>610</v>
      </c>
      <c r="B3592" t="s">
        <v>294</v>
      </c>
      <c r="C3592" t="s">
        <v>230</v>
      </c>
      <c r="D3592" t="s">
        <v>71</v>
      </c>
      <c r="E3592" t="s">
        <v>138</v>
      </c>
      <c r="F3592" t="s">
        <v>139</v>
      </c>
      <c r="G3592" t="s">
        <v>303</v>
      </c>
      <c r="H3592" t="s">
        <v>304</v>
      </c>
      <c r="I3592" s="4">
        <v>19</v>
      </c>
      <c r="J3592" s="4">
        <v>45.071038251366112</v>
      </c>
      <c r="K3592" s="4">
        <v>16.321311475409836</v>
      </c>
      <c r="L3592" s="4">
        <v>28.749726775956276</v>
      </c>
      <c r="M3592" s="5">
        <v>19</v>
      </c>
      <c r="N3592" t="str">
        <f t="shared" si="224"/>
        <v>202503</v>
      </c>
      <c r="O3592" t="str">
        <f t="shared" si="225"/>
        <v>03</v>
      </c>
      <c r="P3592" t="str">
        <f t="shared" si="226"/>
        <v>03.Mar2025</v>
      </c>
      <c r="Q3592" t="str">
        <f>IF([1]Dashboard!$AK$39="Month","Month"&amp;N3592&amp;E3592,IF([1]Dashboard!$AK$39="YTD",IF(O3592-[1]Dashboard!$AK$37&lt;=0,"YTD"&amp;A3592&amp;[1]Dashboard!$AK$37&amp;E3592),IF([1]Dashboard!$AK$39="FY","FY"&amp;A3592&amp;E3592)))</f>
        <v>YTD2025062 - BARISTA</v>
      </c>
      <c r="R3592" t="str">
        <f>IF([1]Dashboard!$AK$39="Month","Month"&amp;N3592&amp;E3592&amp;F3592,IF([1]Dashboard!$AK$39="YTD",IF(O3592-[1]Dashboard!$AK$37&lt;=0,"YTD"&amp;A3592&amp;[1]Dashboard!$AK$37&amp;E3592&amp;F3592),IF([1]Dashboard!$AK$39="FY","FY"&amp;A3592&amp;E3592&amp;F3592)))</f>
        <v>YTD2025062 - BARISTABARISTA</v>
      </c>
      <c r="S3592" t="str">
        <f>IF([1]Dashboard!$AK$39="Month","Month"&amp;N3592&amp;F3592,IF([1]Dashboard!$AK$39="YTD",IF(O3592-[1]Dashboard!$AK$37&lt;=0,"YTD"&amp;A3592&amp;[1]Dashboard!$AK$37&amp;F3592),IF([1]Dashboard!$AK$39="FY","FY"&amp;A3592&amp;F3592)))</f>
        <v>YTD202506BARISTA</v>
      </c>
      <c r="T3592" t="str">
        <f>IF([1]Dashboard!$AK$39="Month","Month"&amp;N3592&amp;F3592,IF([1]Dashboard!$AK$39="YTD",IF(O3592-[1]Dashboard!$AK$37&lt;=0,"YTD"&amp;A3592&amp;[1]Dashboard!$AK$37&amp;U3592),IF([1]Dashboard!$AK$39="FY","FY"&amp;A3592&amp;U3592)))</f>
        <v>YTD2025062 - BARISTABARISTA</v>
      </c>
      <c r="U3592" t="str">
        <f t="shared" si="227"/>
        <v>2 - BARISTABARISTA</v>
      </c>
      <c r="V3592" t="str">
        <f>IF([1]Dashboard!$AK$39="Month","Month"&amp;N3592&amp;C3592&amp;E3592,IF([1]Dashboard!$AK$39="YTD",IF(O3592-[1]Dashboard!$AK$37&lt;=0,"YTD"&amp;A3592&amp;[1]Dashboard!$AK$37&amp;C3592&amp;E3592),IF([1]Dashboard!$AK$39="FY","FY"&amp;A3592&amp;C3592&amp;E3592)))</f>
        <v>YTD202506Bonaparte2 - BARISTA</v>
      </c>
      <c r="W3592" t="str">
        <f>IF([1]Dashboard!$AK$39="Month","Month"&amp;N3592,IF([1]Dashboard!$AK$39="YTD",IF(O3592-[1]Dashboard!$AK$37&lt;=0,"YTD"&amp;A3592&amp;[1]Dashboard!$AK$37),IF([1]Dashboard!$AK$39="FY","FY"&amp;A3592)))</f>
        <v>YTD202506</v>
      </c>
    </row>
    <row r="3593" spans="1:23" x14ac:dyDescent="0.3">
      <c r="A3593" t="s">
        <v>610</v>
      </c>
      <c r="B3593" t="s">
        <v>294</v>
      </c>
      <c r="C3593" t="s">
        <v>230</v>
      </c>
      <c r="D3593" t="s">
        <v>71</v>
      </c>
      <c r="E3593" t="s">
        <v>138</v>
      </c>
      <c r="F3593" t="s">
        <v>139</v>
      </c>
      <c r="G3593" t="s">
        <v>140</v>
      </c>
      <c r="H3593" t="s">
        <v>141</v>
      </c>
      <c r="I3593" s="4">
        <v>6</v>
      </c>
      <c r="J3593" s="4">
        <v>5.8360655737704912</v>
      </c>
      <c r="K3593" s="4">
        <v>1.1278688524590164</v>
      </c>
      <c r="L3593" s="4">
        <v>4.7081967213114746</v>
      </c>
      <c r="M3593" s="5">
        <v>6</v>
      </c>
      <c r="N3593" t="str">
        <f t="shared" si="224"/>
        <v>202503</v>
      </c>
      <c r="O3593" t="str">
        <f t="shared" si="225"/>
        <v>03</v>
      </c>
      <c r="P3593" t="str">
        <f t="shared" si="226"/>
        <v>03.Mar2025</v>
      </c>
      <c r="Q3593" t="str">
        <f>IF([1]Dashboard!$AK$39="Month","Month"&amp;N3593&amp;E3593,IF([1]Dashboard!$AK$39="YTD",IF(O3593-[1]Dashboard!$AK$37&lt;=0,"YTD"&amp;A3593&amp;[1]Dashboard!$AK$37&amp;E3593),IF([1]Dashboard!$AK$39="FY","FY"&amp;A3593&amp;E3593)))</f>
        <v>YTD2025062 - BARISTA</v>
      </c>
      <c r="R3593" t="str">
        <f>IF([1]Dashboard!$AK$39="Month","Month"&amp;N3593&amp;E3593&amp;F3593,IF([1]Dashboard!$AK$39="YTD",IF(O3593-[1]Dashboard!$AK$37&lt;=0,"YTD"&amp;A3593&amp;[1]Dashboard!$AK$37&amp;E3593&amp;F3593),IF([1]Dashboard!$AK$39="FY","FY"&amp;A3593&amp;E3593&amp;F3593)))</f>
        <v>YTD2025062 - BARISTABARISTA</v>
      </c>
      <c r="S3593" t="str">
        <f>IF([1]Dashboard!$AK$39="Month","Month"&amp;N3593&amp;F3593,IF([1]Dashboard!$AK$39="YTD",IF(O3593-[1]Dashboard!$AK$37&lt;=0,"YTD"&amp;A3593&amp;[1]Dashboard!$AK$37&amp;F3593),IF([1]Dashboard!$AK$39="FY","FY"&amp;A3593&amp;F3593)))</f>
        <v>YTD202506BARISTA</v>
      </c>
      <c r="T3593" t="str">
        <f>IF([1]Dashboard!$AK$39="Month","Month"&amp;N3593&amp;F3593,IF([1]Dashboard!$AK$39="YTD",IF(O3593-[1]Dashboard!$AK$37&lt;=0,"YTD"&amp;A3593&amp;[1]Dashboard!$AK$37&amp;U3593),IF([1]Dashboard!$AK$39="FY","FY"&amp;A3593&amp;U3593)))</f>
        <v>YTD2025062 - BARISTABARISTA</v>
      </c>
      <c r="U3593" t="str">
        <f t="shared" si="227"/>
        <v>2 - BARISTABARISTA</v>
      </c>
      <c r="V3593" t="str">
        <f>IF([1]Dashboard!$AK$39="Month","Month"&amp;N3593&amp;C3593&amp;E3593,IF([1]Dashboard!$AK$39="YTD",IF(O3593-[1]Dashboard!$AK$37&lt;=0,"YTD"&amp;A3593&amp;[1]Dashboard!$AK$37&amp;C3593&amp;E3593),IF([1]Dashboard!$AK$39="FY","FY"&amp;A3593&amp;C3593&amp;E3593)))</f>
        <v>YTD202506Bonaparte2 - BARISTA</v>
      </c>
      <c r="W3593" t="str">
        <f>IF([1]Dashboard!$AK$39="Month","Month"&amp;N3593,IF([1]Dashboard!$AK$39="YTD",IF(O3593-[1]Dashboard!$AK$37&lt;=0,"YTD"&amp;A3593&amp;[1]Dashboard!$AK$37),IF([1]Dashboard!$AK$39="FY","FY"&amp;A3593)))</f>
        <v>YTD202506</v>
      </c>
    </row>
    <row r="3594" spans="1:23" x14ac:dyDescent="0.3">
      <c r="A3594" t="s">
        <v>610</v>
      </c>
      <c r="B3594" t="s">
        <v>294</v>
      </c>
      <c r="C3594" t="s">
        <v>230</v>
      </c>
      <c r="D3594" t="s">
        <v>71</v>
      </c>
      <c r="E3594" t="s">
        <v>138</v>
      </c>
      <c r="F3594" t="s">
        <v>139</v>
      </c>
      <c r="G3594" t="s">
        <v>144</v>
      </c>
      <c r="H3594" t="s">
        <v>145</v>
      </c>
      <c r="I3594" s="4">
        <v>9</v>
      </c>
      <c r="J3594" s="4">
        <v>9.8360655737704921</v>
      </c>
      <c r="K3594" s="4">
        <v>2.0655737704918034</v>
      </c>
      <c r="L3594" s="4">
        <v>7.7704918032786878</v>
      </c>
      <c r="M3594" s="5">
        <v>9</v>
      </c>
      <c r="N3594" t="str">
        <f t="shared" si="224"/>
        <v>202503</v>
      </c>
      <c r="O3594" t="str">
        <f t="shared" si="225"/>
        <v>03</v>
      </c>
      <c r="P3594" t="str">
        <f t="shared" si="226"/>
        <v>03.Mar2025</v>
      </c>
      <c r="Q3594" t="str">
        <f>IF([1]Dashboard!$AK$39="Month","Month"&amp;N3594&amp;E3594,IF([1]Dashboard!$AK$39="YTD",IF(O3594-[1]Dashboard!$AK$37&lt;=0,"YTD"&amp;A3594&amp;[1]Dashboard!$AK$37&amp;E3594),IF([1]Dashboard!$AK$39="FY","FY"&amp;A3594&amp;E3594)))</f>
        <v>YTD2025062 - BARISTA</v>
      </c>
      <c r="R3594" t="str">
        <f>IF([1]Dashboard!$AK$39="Month","Month"&amp;N3594&amp;E3594&amp;F3594,IF([1]Dashboard!$AK$39="YTD",IF(O3594-[1]Dashboard!$AK$37&lt;=0,"YTD"&amp;A3594&amp;[1]Dashboard!$AK$37&amp;E3594&amp;F3594),IF([1]Dashboard!$AK$39="FY","FY"&amp;A3594&amp;E3594&amp;F3594)))</f>
        <v>YTD2025062 - BARISTABARISTA</v>
      </c>
      <c r="S3594" t="str">
        <f>IF([1]Dashboard!$AK$39="Month","Month"&amp;N3594&amp;F3594,IF([1]Dashboard!$AK$39="YTD",IF(O3594-[1]Dashboard!$AK$37&lt;=0,"YTD"&amp;A3594&amp;[1]Dashboard!$AK$37&amp;F3594),IF([1]Dashboard!$AK$39="FY","FY"&amp;A3594&amp;F3594)))</f>
        <v>YTD202506BARISTA</v>
      </c>
      <c r="T3594" t="str">
        <f>IF([1]Dashboard!$AK$39="Month","Month"&amp;N3594&amp;F3594,IF([1]Dashboard!$AK$39="YTD",IF(O3594-[1]Dashboard!$AK$37&lt;=0,"YTD"&amp;A3594&amp;[1]Dashboard!$AK$37&amp;U3594),IF([1]Dashboard!$AK$39="FY","FY"&amp;A3594&amp;U3594)))</f>
        <v>YTD2025062 - BARISTABARISTA</v>
      </c>
      <c r="U3594" t="str">
        <f t="shared" si="227"/>
        <v>2 - BARISTABARISTA</v>
      </c>
      <c r="V3594" t="str">
        <f>IF([1]Dashboard!$AK$39="Month","Month"&amp;N3594&amp;C3594&amp;E3594,IF([1]Dashboard!$AK$39="YTD",IF(O3594-[1]Dashboard!$AK$37&lt;=0,"YTD"&amp;A3594&amp;[1]Dashboard!$AK$37&amp;C3594&amp;E3594),IF([1]Dashboard!$AK$39="FY","FY"&amp;A3594&amp;C3594&amp;E3594)))</f>
        <v>YTD202506Bonaparte2 - BARISTA</v>
      </c>
      <c r="W3594" t="str">
        <f>IF([1]Dashboard!$AK$39="Month","Month"&amp;N3594,IF([1]Dashboard!$AK$39="YTD",IF(O3594-[1]Dashboard!$AK$37&lt;=0,"YTD"&amp;A3594&amp;[1]Dashboard!$AK$37),IF([1]Dashboard!$AK$39="FY","FY"&amp;A3594)))</f>
        <v>YTD202506</v>
      </c>
    </row>
    <row r="3595" spans="1:23" x14ac:dyDescent="0.3">
      <c r="A3595" t="s">
        <v>610</v>
      </c>
      <c r="B3595" t="s">
        <v>294</v>
      </c>
      <c r="C3595" t="s">
        <v>230</v>
      </c>
      <c r="D3595" t="s">
        <v>71</v>
      </c>
      <c r="E3595" t="s">
        <v>138</v>
      </c>
      <c r="F3595" t="s">
        <v>139</v>
      </c>
      <c r="G3595" t="s">
        <v>146</v>
      </c>
      <c r="H3595" t="s">
        <v>147</v>
      </c>
      <c r="I3595" s="4">
        <v>21</v>
      </c>
      <c r="J3595" s="4">
        <v>17.368306010928958</v>
      </c>
      <c r="K3595" s="4">
        <v>4.6819672131147545</v>
      </c>
      <c r="L3595" s="4">
        <v>12.686338797814201</v>
      </c>
      <c r="M3595" s="5">
        <v>21</v>
      </c>
      <c r="N3595" t="str">
        <f t="shared" si="224"/>
        <v>202503</v>
      </c>
      <c r="O3595" t="str">
        <f t="shared" si="225"/>
        <v>03</v>
      </c>
      <c r="P3595" t="str">
        <f t="shared" si="226"/>
        <v>03.Mar2025</v>
      </c>
      <c r="Q3595" t="str">
        <f>IF([1]Dashboard!$AK$39="Month","Month"&amp;N3595&amp;E3595,IF([1]Dashboard!$AK$39="YTD",IF(O3595-[1]Dashboard!$AK$37&lt;=0,"YTD"&amp;A3595&amp;[1]Dashboard!$AK$37&amp;E3595),IF([1]Dashboard!$AK$39="FY","FY"&amp;A3595&amp;E3595)))</f>
        <v>YTD2025062 - BARISTA</v>
      </c>
      <c r="R3595" t="str">
        <f>IF([1]Dashboard!$AK$39="Month","Month"&amp;N3595&amp;E3595&amp;F3595,IF([1]Dashboard!$AK$39="YTD",IF(O3595-[1]Dashboard!$AK$37&lt;=0,"YTD"&amp;A3595&amp;[1]Dashboard!$AK$37&amp;E3595&amp;F3595),IF([1]Dashboard!$AK$39="FY","FY"&amp;A3595&amp;E3595&amp;F3595)))</f>
        <v>YTD2025062 - BARISTABARISTA</v>
      </c>
      <c r="S3595" t="str">
        <f>IF([1]Dashboard!$AK$39="Month","Month"&amp;N3595&amp;F3595,IF([1]Dashboard!$AK$39="YTD",IF(O3595-[1]Dashboard!$AK$37&lt;=0,"YTD"&amp;A3595&amp;[1]Dashboard!$AK$37&amp;F3595),IF([1]Dashboard!$AK$39="FY","FY"&amp;A3595&amp;F3595)))</f>
        <v>YTD202506BARISTA</v>
      </c>
      <c r="T3595" t="str">
        <f>IF([1]Dashboard!$AK$39="Month","Month"&amp;N3595&amp;F3595,IF([1]Dashboard!$AK$39="YTD",IF(O3595-[1]Dashboard!$AK$37&lt;=0,"YTD"&amp;A3595&amp;[1]Dashboard!$AK$37&amp;U3595),IF([1]Dashboard!$AK$39="FY","FY"&amp;A3595&amp;U3595)))</f>
        <v>YTD2025062 - BARISTABARISTA</v>
      </c>
      <c r="U3595" t="str">
        <f t="shared" si="227"/>
        <v>2 - BARISTABARISTA</v>
      </c>
      <c r="V3595" t="str">
        <f>IF([1]Dashboard!$AK$39="Month","Month"&amp;N3595&amp;C3595&amp;E3595,IF([1]Dashboard!$AK$39="YTD",IF(O3595-[1]Dashboard!$AK$37&lt;=0,"YTD"&amp;A3595&amp;[1]Dashboard!$AK$37&amp;C3595&amp;E3595),IF([1]Dashboard!$AK$39="FY","FY"&amp;A3595&amp;C3595&amp;E3595)))</f>
        <v>YTD202506Bonaparte2 - BARISTA</v>
      </c>
      <c r="W3595" t="str">
        <f>IF([1]Dashboard!$AK$39="Month","Month"&amp;N3595,IF([1]Dashboard!$AK$39="YTD",IF(O3595-[1]Dashboard!$AK$37&lt;=0,"YTD"&amp;A3595&amp;[1]Dashboard!$AK$37),IF([1]Dashboard!$AK$39="FY","FY"&amp;A3595)))</f>
        <v>YTD202506</v>
      </c>
    </row>
    <row r="3596" spans="1:23" x14ac:dyDescent="0.3">
      <c r="A3596" t="s">
        <v>610</v>
      </c>
      <c r="B3596" t="s">
        <v>294</v>
      </c>
      <c r="C3596" t="s">
        <v>230</v>
      </c>
      <c r="D3596" t="s">
        <v>71</v>
      </c>
      <c r="E3596" t="s">
        <v>138</v>
      </c>
      <c r="F3596" t="s">
        <v>139</v>
      </c>
      <c r="G3596" t="s">
        <v>150</v>
      </c>
      <c r="H3596" t="s">
        <v>151</v>
      </c>
      <c r="I3596" s="4">
        <v>62</v>
      </c>
      <c r="J3596" s="4">
        <v>38.992349726775934</v>
      </c>
      <c r="K3596" s="4">
        <v>10.841530054644808</v>
      </c>
      <c r="L3596" s="4">
        <v>28.150819672131124</v>
      </c>
      <c r="M3596" s="5">
        <v>62</v>
      </c>
      <c r="N3596" t="str">
        <f t="shared" si="224"/>
        <v>202503</v>
      </c>
      <c r="O3596" t="str">
        <f t="shared" si="225"/>
        <v>03</v>
      </c>
      <c r="P3596" t="str">
        <f t="shared" si="226"/>
        <v>03.Mar2025</v>
      </c>
      <c r="Q3596" t="str">
        <f>IF([1]Dashboard!$AK$39="Month","Month"&amp;N3596&amp;E3596,IF([1]Dashboard!$AK$39="YTD",IF(O3596-[1]Dashboard!$AK$37&lt;=0,"YTD"&amp;A3596&amp;[1]Dashboard!$AK$37&amp;E3596),IF([1]Dashboard!$AK$39="FY","FY"&amp;A3596&amp;E3596)))</f>
        <v>YTD2025062 - BARISTA</v>
      </c>
      <c r="R3596" t="str">
        <f>IF([1]Dashboard!$AK$39="Month","Month"&amp;N3596&amp;E3596&amp;F3596,IF([1]Dashboard!$AK$39="YTD",IF(O3596-[1]Dashboard!$AK$37&lt;=0,"YTD"&amp;A3596&amp;[1]Dashboard!$AK$37&amp;E3596&amp;F3596),IF([1]Dashboard!$AK$39="FY","FY"&amp;A3596&amp;E3596&amp;F3596)))</f>
        <v>YTD2025062 - BARISTABARISTA</v>
      </c>
      <c r="S3596" t="str">
        <f>IF([1]Dashboard!$AK$39="Month","Month"&amp;N3596&amp;F3596,IF([1]Dashboard!$AK$39="YTD",IF(O3596-[1]Dashboard!$AK$37&lt;=0,"YTD"&amp;A3596&amp;[1]Dashboard!$AK$37&amp;F3596),IF([1]Dashboard!$AK$39="FY","FY"&amp;A3596&amp;F3596)))</f>
        <v>YTD202506BARISTA</v>
      </c>
      <c r="T3596" t="str">
        <f>IF([1]Dashboard!$AK$39="Month","Month"&amp;N3596&amp;F3596,IF([1]Dashboard!$AK$39="YTD",IF(O3596-[1]Dashboard!$AK$37&lt;=0,"YTD"&amp;A3596&amp;[1]Dashboard!$AK$37&amp;U3596),IF([1]Dashboard!$AK$39="FY","FY"&amp;A3596&amp;U3596)))</f>
        <v>YTD2025062 - BARISTABARISTA</v>
      </c>
      <c r="U3596" t="str">
        <f t="shared" si="227"/>
        <v>2 - BARISTABARISTA</v>
      </c>
      <c r="V3596" t="str">
        <f>IF([1]Dashboard!$AK$39="Month","Month"&amp;N3596&amp;C3596&amp;E3596,IF([1]Dashboard!$AK$39="YTD",IF(O3596-[1]Dashboard!$AK$37&lt;=0,"YTD"&amp;A3596&amp;[1]Dashboard!$AK$37&amp;C3596&amp;E3596),IF([1]Dashboard!$AK$39="FY","FY"&amp;A3596&amp;C3596&amp;E3596)))</f>
        <v>YTD202506Bonaparte2 - BARISTA</v>
      </c>
      <c r="W3596" t="str">
        <f>IF([1]Dashboard!$AK$39="Month","Month"&amp;N3596,IF([1]Dashboard!$AK$39="YTD",IF(O3596-[1]Dashboard!$AK$37&lt;=0,"YTD"&amp;A3596&amp;[1]Dashboard!$AK$37),IF([1]Dashboard!$AK$39="FY","FY"&amp;A3596)))</f>
        <v>YTD202506</v>
      </c>
    </row>
    <row r="3597" spans="1:23" x14ac:dyDescent="0.3">
      <c r="A3597" t="s">
        <v>610</v>
      </c>
      <c r="B3597" t="s">
        <v>294</v>
      </c>
      <c r="C3597" t="s">
        <v>230</v>
      </c>
      <c r="D3597" t="s">
        <v>71</v>
      </c>
      <c r="E3597" t="s">
        <v>138</v>
      </c>
      <c r="F3597" t="s">
        <v>139</v>
      </c>
      <c r="G3597" t="s">
        <v>152</v>
      </c>
      <c r="H3597" t="s">
        <v>153</v>
      </c>
      <c r="I3597" s="4">
        <v>2</v>
      </c>
      <c r="J3597" s="4">
        <v>2.5049180327868852</v>
      </c>
      <c r="K3597" s="4">
        <v>0.52896174863387979</v>
      </c>
      <c r="L3597" s="4">
        <v>1.9759562841530056</v>
      </c>
      <c r="M3597" s="5">
        <v>2</v>
      </c>
      <c r="N3597" t="str">
        <f t="shared" si="224"/>
        <v>202503</v>
      </c>
      <c r="O3597" t="str">
        <f t="shared" si="225"/>
        <v>03</v>
      </c>
      <c r="P3597" t="str">
        <f t="shared" si="226"/>
        <v>03.Mar2025</v>
      </c>
      <c r="Q3597" t="str">
        <f>IF([1]Dashboard!$AK$39="Month","Month"&amp;N3597&amp;E3597,IF([1]Dashboard!$AK$39="YTD",IF(O3597-[1]Dashboard!$AK$37&lt;=0,"YTD"&amp;A3597&amp;[1]Dashboard!$AK$37&amp;E3597),IF([1]Dashboard!$AK$39="FY","FY"&amp;A3597&amp;E3597)))</f>
        <v>YTD2025062 - BARISTA</v>
      </c>
      <c r="R3597" t="str">
        <f>IF([1]Dashboard!$AK$39="Month","Month"&amp;N3597&amp;E3597&amp;F3597,IF([1]Dashboard!$AK$39="YTD",IF(O3597-[1]Dashboard!$AK$37&lt;=0,"YTD"&amp;A3597&amp;[1]Dashboard!$AK$37&amp;E3597&amp;F3597),IF([1]Dashboard!$AK$39="FY","FY"&amp;A3597&amp;E3597&amp;F3597)))</f>
        <v>YTD2025062 - BARISTABARISTA</v>
      </c>
      <c r="S3597" t="str">
        <f>IF([1]Dashboard!$AK$39="Month","Month"&amp;N3597&amp;F3597,IF([1]Dashboard!$AK$39="YTD",IF(O3597-[1]Dashboard!$AK$37&lt;=0,"YTD"&amp;A3597&amp;[1]Dashboard!$AK$37&amp;F3597),IF([1]Dashboard!$AK$39="FY","FY"&amp;A3597&amp;F3597)))</f>
        <v>YTD202506BARISTA</v>
      </c>
      <c r="T3597" t="str">
        <f>IF([1]Dashboard!$AK$39="Month","Month"&amp;N3597&amp;F3597,IF([1]Dashboard!$AK$39="YTD",IF(O3597-[1]Dashboard!$AK$37&lt;=0,"YTD"&amp;A3597&amp;[1]Dashboard!$AK$37&amp;U3597),IF([1]Dashboard!$AK$39="FY","FY"&amp;A3597&amp;U3597)))</f>
        <v>YTD2025062 - BARISTABARISTA</v>
      </c>
      <c r="U3597" t="str">
        <f t="shared" si="227"/>
        <v>2 - BARISTABARISTA</v>
      </c>
      <c r="V3597" t="str">
        <f>IF([1]Dashboard!$AK$39="Month","Month"&amp;N3597&amp;C3597&amp;E3597,IF([1]Dashboard!$AK$39="YTD",IF(O3597-[1]Dashboard!$AK$37&lt;=0,"YTD"&amp;A3597&amp;[1]Dashboard!$AK$37&amp;C3597&amp;E3597),IF([1]Dashboard!$AK$39="FY","FY"&amp;A3597&amp;C3597&amp;E3597)))</f>
        <v>YTD202506Bonaparte2 - BARISTA</v>
      </c>
      <c r="W3597" t="str">
        <f>IF([1]Dashboard!$AK$39="Month","Month"&amp;N3597,IF([1]Dashboard!$AK$39="YTD",IF(O3597-[1]Dashboard!$AK$37&lt;=0,"YTD"&amp;A3597&amp;[1]Dashboard!$AK$37),IF([1]Dashboard!$AK$39="FY","FY"&amp;A3597)))</f>
        <v>YTD202506</v>
      </c>
    </row>
    <row r="3598" spans="1:23" x14ac:dyDescent="0.3">
      <c r="A3598" t="s">
        <v>610</v>
      </c>
      <c r="B3598" t="s">
        <v>294</v>
      </c>
      <c r="C3598" t="s">
        <v>230</v>
      </c>
      <c r="D3598" t="s">
        <v>71</v>
      </c>
      <c r="E3598" t="s">
        <v>138</v>
      </c>
      <c r="F3598" t="s">
        <v>139</v>
      </c>
      <c r="G3598" t="s">
        <v>154</v>
      </c>
      <c r="H3598" t="s">
        <v>155</v>
      </c>
      <c r="I3598" s="4">
        <v>7</v>
      </c>
      <c r="J3598" s="4">
        <v>7.0994535519125677</v>
      </c>
      <c r="K3598" s="4">
        <v>1.3770491803278688</v>
      </c>
      <c r="L3598" s="4">
        <v>5.7224043715846982</v>
      </c>
      <c r="M3598" s="5">
        <v>7</v>
      </c>
      <c r="N3598" t="str">
        <f t="shared" si="224"/>
        <v>202503</v>
      </c>
      <c r="O3598" t="str">
        <f t="shared" si="225"/>
        <v>03</v>
      </c>
      <c r="P3598" t="str">
        <f t="shared" si="226"/>
        <v>03.Mar2025</v>
      </c>
      <c r="Q3598" t="str">
        <f>IF([1]Dashboard!$AK$39="Month","Month"&amp;N3598&amp;E3598,IF([1]Dashboard!$AK$39="YTD",IF(O3598-[1]Dashboard!$AK$37&lt;=0,"YTD"&amp;A3598&amp;[1]Dashboard!$AK$37&amp;E3598),IF([1]Dashboard!$AK$39="FY","FY"&amp;A3598&amp;E3598)))</f>
        <v>YTD2025062 - BARISTA</v>
      </c>
      <c r="R3598" t="str">
        <f>IF([1]Dashboard!$AK$39="Month","Month"&amp;N3598&amp;E3598&amp;F3598,IF([1]Dashboard!$AK$39="YTD",IF(O3598-[1]Dashboard!$AK$37&lt;=0,"YTD"&amp;A3598&amp;[1]Dashboard!$AK$37&amp;E3598&amp;F3598),IF([1]Dashboard!$AK$39="FY","FY"&amp;A3598&amp;E3598&amp;F3598)))</f>
        <v>YTD2025062 - BARISTABARISTA</v>
      </c>
      <c r="S3598" t="str">
        <f>IF([1]Dashboard!$AK$39="Month","Month"&amp;N3598&amp;F3598,IF([1]Dashboard!$AK$39="YTD",IF(O3598-[1]Dashboard!$AK$37&lt;=0,"YTD"&amp;A3598&amp;[1]Dashboard!$AK$37&amp;F3598),IF([1]Dashboard!$AK$39="FY","FY"&amp;A3598&amp;F3598)))</f>
        <v>YTD202506BARISTA</v>
      </c>
      <c r="T3598" t="str">
        <f>IF([1]Dashboard!$AK$39="Month","Month"&amp;N3598&amp;F3598,IF([1]Dashboard!$AK$39="YTD",IF(O3598-[1]Dashboard!$AK$37&lt;=0,"YTD"&amp;A3598&amp;[1]Dashboard!$AK$37&amp;U3598),IF([1]Dashboard!$AK$39="FY","FY"&amp;A3598&amp;U3598)))</f>
        <v>YTD2025062 - BARISTABARISTA</v>
      </c>
      <c r="U3598" t="str">
        <f t="shared" si="227"/>
        <v>2 - BARISTABARISTA</v>
      </c>
      <c r="V3598" t="str">
        <f>IF([1]Dashboard!$AK$39="Month","Month"&amp;N3598&amp;C3598&amp;E3598,IF([1]Dashboard!$AK$39="YTD",IF(O3598-[1]Dashboard!$AK$37&lt;=0,"YTD"&amp;A3598&amp;[1]Dashboard!$AK$37&amp;C3598&amp;E3598),IF([1]Dashboard!$AK$39="FY","FY"&amp;A3598&amp;C3598&amp;E3598)))</f>
        <v>YTD202506Bonaparte2 - BARISTA</v>
      </c>
      <c r="W3598" t="str">
        <f>IF([1]Dashboard!$AK$39="Month","Month"&amp;N3598,IF([1]Dashboard!$AK$39="YTD",IF(O3598-[1]Dashboard!$AK$37&lt;=0,"YTD"&amp;A3598&amp;[1]Dashboard!$AK$37),IF([1]Dashboard!$AK$39="FY","FY"&amp;A3598)))</f>
        <v>YTD202506</v>
      </c>
    </row>
    <row r="3599" spans="1:23" x14ac:dyDescent="0.3">
      <c r="A3599" t="s">
        <v>610</v>
      </c>
      <c r="B3599" t="s">
        <v>294</v>
      </c>
      <c r="C3599" t="s">
        <v>230</v>
      </c>
      <c r="D3599" t="s">
        <v>71</v>
      </c>
      <c r="E3599" t="s">
        <v>138</v>
      </c>
      <c r="F3599" t="s">
        <v>139</v>
      </c>
      <c r="G3599" t="s">
        <v>158</v>
      </c>
      <c r="H3599" t="s">
        <v>159</v>
      </c>
      <c r="I3599" s="4">
        <v>6</v>
      </c>
      <c r="J3599" s="4">
        <v>7.5147540983606564</v>
      </c>
      <c r="K3599" s="4">
        <v>1.6131147540983606</v>
      </c>
      <c r="L3599" s="4">
        <v>5.9016393442622954</v>
      </c>
      <c r="M3599" s="5">
        <v>6</v>
      </c>
      <c r="N3599" t="str">
        <f t="shared" si="224"/>
        <v>202503</v>
      </c>
      <c r="O3599" t="str">
        <f t="shared" si="225"/>
        <v>03</v>
      </c>
      <c r="P3599" t="str">
        <f t="shared" si="226"/>
        <v>03.Mar2025</v>
      </c>
      <c r="Q3599" t="str">
        <f>IF([1]Dashboard!$AK$39="Month","Month"&amp;N3599&amp;E3599,IF([1]Dashboard!$AK$39="YTD",IF(O3599-[1]Dashboard!$AK$37&lt;=0,"YTD"&amp;A3599&amp;[1]Dashboard!$AK$37&amp;E3599),IF([1]Dashboard!$AK$39="FY","FY"&amp;A3599&amp;E3599)))</f>
        <v>YTD2025062 - BARISTA</v>
      </c>
      <c r="R3599" t="str">
        <f>IF([1]Dashboard!$AK$39="Month","Month"&amp;N3599&amp;E3599&amp;F3599,IF([1]Dashboard!$AK$39="YTD",IF(O3599-[1]Dashboard!$AK$37&lt;=0,"YTD"&amp;A3599&amp;[1]Dashboard!$AK$37&amp;E3599&amp;F3599),IF([1]Dashboard!$AK$39="FY","FY"&amp;A3599&amp;E3599&amp;F3599)))</f>
        <v>YTD2025062 - BARISTABARISTA</v>
      </c>
      <c r="S3599" t="str">
        <f>IF([1]Dashboard!$AK$39="Month","Month"&amp;N3599&amp;F3599,IF([1]Dashboard!$AK$39="YTD",IF(O3599-[1]Dashboard!$AK$37&lt;=0,"YTD"&amp;A3599&amp;[1]Dashboard!$AK$37&amp;F3599),IF([1]Dashboard!$AK$39="FY","FY"&amp;A3599&amp;F3599)))</f>
        <v>YTD202506BARISTA</v>
      </c>
      <c r="T3599" t="str">
        <f>IF([1]Dashboard!$AK$39="Month","Month"&amp;N3599&amp;F3599,IF([1]Dashboard!$AK$39="YTD",IF(O3599-[1]Dashboard!$AK$37&lt;=0,"YTD"&amp;A3599&amp;[1]Dashboard!$AK$37&amp;U3599),IF([1]Dashboard!$AK$39="FY","FY"&amp;A3599&amp;U3599)))</f>
        <v>YTD2025062 - BARISTABARISTA</v>
      </c>
      <c r="U3599" t="str">
        <f t="shared" si="227"/>
        <v>2 - BARISTABARISTA</v>
      </c>
      <c r="V3599" t="str">
        <f>IF([1]Dashboard!$AK$39="Month","Month"&amp;N3599&amp;C3599&amp;E3599,IF([1]Dashboard!$AK$39="YTD",IF(O3599-[1]Dashboard!$AK$37&lt;=0,"YTD"&amp;A3599&amp;[1]Dashboard!$AK$37&amp;C3599&amp;E3599),IF([1]Dashboard!$AK$39="FY","FY"&amp;A3599&amp;C3599&amp;E3599)))</f>
        <v>YTD202506Bonaparte2 - BARISTA</v>
      </c>
      <c r="W3599" t="str">
        <f>IF([1]Dashboard!$AK$39="Month","Month"&amp;N3599,IF([1]Dashboard!$AK$39="YTD",IF(O3599-[1]Dashboard!$AK$37&lt;=0,"YTD"&amp;A3599&amp;[1]Dashboard!$AK$37),IF([1]Dashboard!$AK$39="FY","FY"&amp;A3599)))</f>
        <v>YTD202506</v>
      </c>
    </row>
    <row r="3600" spans="1:23" x14ac:dyDescent="0.3">
      <c r="A3600" t="s">
        <v>610</v>
      </c>
      <c r="B3600" t="s">
        <v>294</v>
      </c>
      <c r="C3600" t="s">
        <v>230</v>
      </c>
      <c r="D3600" t="s">
        <v>71</v>
      </c>
      <c r="E3600" t="s">
        <v>138</v>
      </c>
      <c r="F3600" t="s">
        <v>139</v>
      </c>
      <c r="G3600" t="s">
        <v>160</v>
      </c>
      <c r="H3600" t="s">
        <v>161</v>
      </c>
      <c r="I3600" s="4">
        <v>10</v>
      </c>
      <c r="J3600" s="4">
        <v>8.9398907103825138</v>
      </c>
      <c r="K3600" s="4">
        <v>1.9016393442622948</v>
      </c>
      <c r="L3600" s="4">
        <v>7.0382513661202193</v>
      </c>
      <c r="M3600" s="5">
        <v>10</v>
      </c>
      <c r="N3600" t="str">
        <f t="shared" si="224"/>
        <v>202503</v>
      </c>
      <c r="O3600" t="str">
        <f t="shared" si="225"/>
        <v>03</v>
      </c>
      <c r="P3600" t="str">
        <f t="shared" si="226"/>
        <v>03.Mar2025</v>
      </c>
      <c r="Q3600" t="str">
        <f>IF([1]Dashboard!$AK$39="Month","Month"&amp;N3600&amp;E3600,IF([1]Dashboard!$AK$39="YTD",IF(O3600-[1]Dashboard!$AK$37&lt;=0,"YTD"&amp;A3600&amp;[1]Dashboard!$AK$37&amp;E3600),IF([1]Dashboard!$AK$39="FY","FY"&amp;A3600&amp;E3600)))</f>
        <v>YTD2025062 - BARISTA</v>
      </c>
      <c r="R3600" t="str">
        <f>IF([1]Dashboard!$AK$39="Month","Month"&amp;N3600&amp;E3600&amp;F3600,IF([1]Dashboard!$AK$39="YTD",IF(O3600-[1]Dashboard!$AK$37&lt;=0,"YTD"&amp;A3600&amp;[1]Dashboard!$AK$37&amp;E3600&amp;F3600),IF([1]Dashboard!$AK$39="FY","FY"&amp;A3600&amp;E3600&amp;F3600)))</f>
        <v>YTD2025062 - BARISTABARISTA</v>
      </c>
      <c r="S3600" t="str">
        <f>IF([1]Dashboard!$AK$39="Month","Month"&amp;N3600&amp;F3600,IF([1]Dashboard!$AK$39="YTD",IF(O3600-[1]Dashboard!$AK$37&lt;=0,"YTD"&amp;A3600&amp;[1]Dashboard!$AK$37&amp;F3600),IF([1]Dashboard!$AK$39="FY","FY"&amp;A3600&amp;F3600)))</f>
        <v>YTD202506BARISTA</v>
      </c>
      <c r="T3600" t="str">
        <f>IF([1]Dashboard!$AK$39="Month","Month"&amp;N3600&amp;F3600,IF([1]Dashboard!$AK$39="YTD",IF(O3600-[1]Dashboard!$AK$37&lt;=0,"YTD"&amp;A3600&amp;[1]Dashboard!$AK$37&amp;U3600),IF([1]Dashboard!$AK$39="FY","FY"&amp;A3600&amp;U3600)))</f>
        <v>YTD2025062 - BARISTABARISTA</v>
      </c>
      <c r="U3600" t="str">
        <f t="shared" si="227"/>
        <v>2 - BARISTABARISTA</v>
      </c>
      <c r="V3600" t="str">
        <f>IF([1]Dashboard!$AK$39="Month","Month"&amp;N3600&amp;C3600&amp;E3600,IF([1]Dashboard!$AK$39="YTD",IF(O3600-[1]Dashboard!$AK$37&lt;=0,"YTD"&amp;A3600&amp;[1]Dashboard!$AK$37&amp;C3600&amp;E3600),IF([1]Dashboard!$AK$39="FY","FY"&amp;A3600&amp;C3600&amp;E3600)))</f>
        <v>YTD202506Bonaparte2 - BARISTA</v>
      </c>
      <c r="W3600" t="str">
        <f>IF([1]Dashboard!$AK$39="Month","Month"&amp;N3600,IF([1]Dashboard!$AK$39="YTD",IF(O3600-[1]Dashboard!$AK$37&lt;=0,"YTD"&amp;A3600&amp;[1]Dashboard!$AK$37),IF([1]Dashboard!$AK$39="FY","FY"&amp;A3600)))</f>
        <v>YTD202506</v>
      </c>
    </row>
    <row r="3601" spans="1:23" x14ac:dyDescent="0.3">
      <c r="A3601" t="s">
        <v>610</v>
      </c>
      <c r="B3601" t="s">
        <v>294</v>
      </c>
      <c r="C3601" t="s">
        <v>230</v>
      </c>
      <c r="D3601" t="s">
        <v>71</v>
      </c>
      <c r="E3601" t="s">
        <v>138</v>
      </c>
      <c r="F3601" t="s">
        <v>139</v>
      </c>
      <c r="G3601" t="s">
        <v>305</v>
      </c>
      <c r="H3601" t="s">
        <v>306</v>
      </c>
      <c r="I3601" s="4">
        <v>37</v>
      </c>
      <c r="J3601" s="4">
        <v>106.59234972677599</v>
      </c>
      <c r="K3601" s="4">
        <v>31.379234972677594</v>
      </c>
      <c r="L3601" s="4">
        <v>75.213114754098399</v>
      </c>
      <c r="M3601" s="5">
        <v>37</v>
      </c>
      <c r="N3601" t="str">
        <f t="shared" si="224"/>
        <v>202503</v>
      </c>
      <c r="O3601" t="str">
        <f t="shared" si="225"/>
        <v>03</v>
      </c>
      <c r="P3601" t="str">
        <f t="shared" si="226"/>
        <v>03.Mar2025</v>
      </c>
      <c r="Q3601" t="str">
        <f>IF([1]Dashboard!$AK$39="Month","Month"&amp;N3601&amp;E3601,IF([1]Dashboard!$AK$39="YTD",IF(O3601-[1]Dashboard!$AK$37&lt;=0,"YTD"&amp;A3601&amp;[1]Dashboard!$AK$37&amp;E3601),IF([1]Dashboard!$AK$39="FY","FY"&amp;A3601&amp;E3601)))</f>
        <v>YTD2025062 - BARISTA</v>
      </c>
      <c r="R3601" t="str">
        <f>IF([1]Dashboard!$AK$39="Month","Month"&amp;N3601&amp;E3601&amp;F3601,IF([1]Dashboard!$AK$39="YTD",IF(O3601-[1]Dashboard!$AK$37&lt;=0,"YTD"&amp;A3601&amp;[1]Dashboard!$AK$37&amp;E3601&amp;F3601),IF([1]Dashboard!$AK$39="FY","FY"&amp;A3601&amp;E3601&amp;F3601)))</f>
        <v>YTD2025062 - BARISTABARISTA</v>
      </c>
      <c r="S3601" t="str">
        <f>IF([1]Dashboard!$AK$39="Month","Month"&amp;N3601&amp;F3601,IF([1]Dashboard!$AK$39="YTD",IF(O3601-[1]Dashboard!$AK$37&lt;=0,"YTD"&amp;A3601&amp;[1]Dashboard!$AK$37&amp;F3601),IF([1]Dashboard!$AK$39="FY","FY"&amp;A3601&amp;F3601)))</f>
        <v>YTD202506BARISTA</v>
      </c>
      <c r="T3601" t="str">
        <f>IF([1]Dashboard!$AK$39="Month","Month"&amp;N3601&amp;F3601,IF([1]Dashboard!$AK$39="YTD",IF(O3601-[1]Dashboard!$AK$37&lt;=0,"YTD"&amp;A3601&amp;[1]Dashboard!$AK$37&amp;U3601),IF([1]Dashboard!$AK$39="FY","FY"&amp;A3601&amp;U3601)))</f>
        <v>YTD2025062 - BARISTABARISTA</v>
      </c>
      <c r="U3601" t="str">
        <f t="shared" si="227"/>
        <v>2 - BARISTABARISTA</v>
      </c>
      <c r="V3601" t="str">
        <f>IF([1]Dashboard!$AK$39="Month","Month"&amp;N3601&amp;C3601&amp;E3601,IF([1]Dashboard!$AK$39="YTD",IF(O3601-[1]Dashboard!$AK$37&lt;=0,"YTD"&amp;A3601&amp;[1]Dashboard!$AK$37&amp;C3601&amp;E3601),IF([1]Dashboard!$AK$39="FY","FY"&amp;A3601&amp;C3601&amp;E3601)))</f>
        <v>YTD202506Bonaparte2 - BARISTA</v>
      </c>
      <c r="W3601" t="str">
        <f>IF([1]Dashboard!$AK$39="Month","Month"&amp;N3601,IF([1]Dashboard!$AK$39="YTD",IF(O3601-[1]Dashboard!$AK$37&lt;=0,"YTD"&amp;A3601&amp;[1]Dashboard!$AK$37),IF([1]Dashboard!$AK$39="FY","FY"&amp;A3601)))</f>
        <v>YTD202506</v>
      </c>
    </row>
    <row r="3602" spans="1:23" x14ac:dyDescent="0.3">
      <c r="A3602" t="s">
        <v>610</v>
      </c>
      <c r="B3602" t="s">
        <v>294</v>
      </c>
      <c r="C3602" t="s">
        <v>230</v>
      </c>
      <c r="D3602" t="s">
        <v>71</v>
      </c>
      <c r="E3602" t="s">
        <v>138</v>
      </c>
      <c r="F3602" t="s">
        <v>139</v>
      </c>
      <c r="G3602" t="s">
        <v>520</v>
      </c>
      <c r="H3602" t="s">
        <v>521</v>
      </c>
      <c r="I3602" s="4">
        <v>44</v>
      </c>
      <c r="J3602" s="4">
        <v>82.714754098360586</v>
      </c>
      <c r="K3602" s="4">
        <v>19.908196721311473</v>
      </c>
      <c r="L3602" s="4">
        <v>62.80655737704911</v>
      </c>
      <c r="M3602" s="5">
        <v>44</v>
      </c>
      <c r="N3602" t="str">
        <f t="shared" si="224"/>
        <v>202503</v>
      </c>
      <c r="O3602" t="str">
        <f t="shared" si="225"/>
        <v>03</v>
      </c>
      <c r="P3602" t="str">
        <f t="shared" si="226"/>
        <v>03.Mar2025</v>
      </c>
      <c r="Q3602" t="str">
        <f>IF([1]Dashboard!$AK$39="Month","Month"&amp;N3602&amp;E3602,IF([1]Dashboard!$AK$39="YTD",IF(O3602-[1]Dashboard!$AK$37&lt;=0,"YTD"&amp;A3602&amp;[1]Dashboard!$AK$37&amp;E3602),IF([1]Dashboard!$AK$39="FY","FY"&amp;A3602&amp;E3602)))</f>
        <v>YTD2025062 - BARISTA</v>
      </c>
      <c r="R3602" t="str">
        <f>IF([1]Dashboard!$AK$39="Month","Month"&amp;N3602&amp;E3602&amp;F3602,IF([1]Dashboard!$AK$39="YTD",IF(O3602-[1]Dashboard!$AK$37&lt;=0,"YTD"&amp;A3602&amp;[1]Dashboard!$AK$37&amp;E3602&amp;F3602),IF([1]Dashboard!$AK$39="FY","FY"&amp;A3602&amp;E3602&amp;F3602)))</f>
        <v>YTD2025062 - BARISTABARISTA</v>
      </c>
      <c r="S3602" t="str">
        <f>IF([1]Dashboard!$AK$39="Month","Month"&amp;N3602&amp;F3602,IF([1]Dashboard!$AK$39="YTD",IF(O3602-[1]Dashboard!$AK$37&lt;=0,"YTD"&amp;A3602&amp;[1]Dashboard!$AK$37&amp;F3602),IF([1]Dashboard!$AK$39="FY","FY"&amp;A3602&amp;F3602)))</f>
        <v>YTD202506BARISTA</v>
      </c>
      <c r="T3602" t="str">
        <f>IF([1]Dashboard!$AK$39="Month","Month"&amp;N3602&amp;F3602,IF([1]Dashboard!$AK$39="YTD",IF(O3602-[1]Dashboard!$AK$37&lt;=0,"YTD"&amp;A3602&amp;[1]Dashboard!$AK$37&amp;U3602),IF([1]Dashboard!$AK$39="FY","FY"&amp;A3602&amp;U3602)))</f>
        <v>YTD2025062 - BARISTABARISTA</v>
      </c>
      <c r="U3602" t="str">
        <f t="shared" si="227"/>
        <v>2 - BARISTABARISTA</v>
      </c>
      <c r="V3602" t="str">
        <f>IF([1]Dashboard!$AK$39="Month","Month"&amp;N3602&amp;C3602&amp;E3602,IF([1]Dashboard!$AK$39="YTD",IF(O3602-[1]Dashboard!$AK$37&lt;=0,"YTD"&amp;A3602&amp;[1]Dashboard!$AK$37&amp;C3602&amp;E3602),IF([1]Dashboard!$AK$39="FY","FY"&amp;A3602&amp;C3602&amp;E3602)))</f>
        <v>YTD202506Bonaparte2 - BARISTA</v>
      </c>
      <c r="W3602" t="str">
        <f>IF([1]Dashboard!$AK$39="Month","Month"&amp;N3602,IF([1]Dashboard!$AK$39="YTD",IF(O3602-[1]Dashboard!$AK$37&lt;=0,"YTD"&amp;A3602&amp;[1]Dashboard!$AK$37),IF([1]Dashboard!$AK$39="FY","FY"&amp;A3602)))</f>
        <v>YTD202506</v>
      </c>
    </row>
    <row r="3603" spans="1:23" x14ac:dyDescent="0.3">
      <c r="A3603" t="s">
        <v>610</v>
      </c>
      <c r="B3603" t="s">
        <v>294</v>
      </c>
      <c r="C3603" t="s">
        <v>230</v>
      </c>
      <c r="D3603" t="s">
        <v>71</v>
      </c>
      <c r="E3603" t="s">
        <v>138</v>
      </c>
      <c r="F3603" t="s">
        <v>139</v>
      </c>
      <c r="G3603" t="s">
        <v>427</v>
      </c>
      <c r="H3603" t="s">
        <v>428</v>
      </c>
      <c r="I3603" s="4">
        <v>1</v>
      </c>
      <c r="J3603" s="4">
        <v>0.31693989071038248</v>
      </c>
      <c r="K3603" s="4">
        <v>5.0273224043715849E-2</v>
      </c>
      <c r="L3603" s="4">
        <v>0.26666666666666666</v>
      </c>
      <c r="M3603" s="5">
        <v>1</v>
      </c>
      <c r="N3603" t="str">
        <f t="shared" si="224"/>
        <v>202503</v>
      </c>
      <c r="O3603" t="str">
        <f t="shared" si="225"/>
        <v>03</v>
      </c>
      <c r="P3603" t="str">
        <f t="shared" si="226"/>
        <v>03.Mar2025</v>
      </c>
      <c r="Q3603" t="str">
        <f>IF([1]Dashboard!$AK$39="Month","Month"&amp;N3603&amp;E3603,IF([1]Dashboard!$AK$39="YTD",IF(O3603-[1]Dashboard!$AK$37&lt;=0,"YTD"&amp;A3603&amp;[1]Dashboard!$AK$37&amp;E3603),IF([1]Dashboard!$AK$39="FY","FY"&amp;A3603&amp;E3603)))</f>
        <v>YTD2025062 - BARISTA</v>
      </c>
      <c r="R3603" t="str">
        <f>IF([1]Dashboard!$AK$39="Month","Month"&amp;N3603&amp;E3603&amp;F3603,IF([1]Dashboard!$AK$39="YTD",IF(O3603-[1]Dashboard!$AK$37&lt;=0,"YTD"&amp;A3603&amp;[1]Dashboard!$AK$37&amp;E3603&amp;F3603),IF([1]Dashboard!$AK$39="FY","FY"&amp;A3603&amp;E3603&amp;F3603)))</f>
        <v>YTD2025062 - BARISTABARISTA</v>
      </c>
      <c r="S3603" t="str">
        <f>IF([1]Dashboard!$AK$39="Month","Month"&amp;N3603&amp;F3603,IF([1]Dashboard!$AK$39="YTD",IF(O3603-[1]Dashboard!$AK$37&lt;=0,"YTD"&amp;A3603&amp;[1]Dashboard!$AK$37&amp;F3603),IF([1]Dashboard!$AK$39="FY","FY"&amp;A3603&amp;F3603)))</f>
        <v>YTD202506BARISTA</v>
      </c>
      <c r="T3603" t="str">
        <f>IF([1]Dashboard!$AK$39="Month","Month"&amp;N3603&amp;F3603,IF([1]Dashboard!$AK$39="YTD",IF(O3603-[1]Dashboard!$AK$37&lt;=0,"YTD"&amp;A3603&amp;[1]Dashboard!$AK$37&amp;U3603),IF([1]Dashboard!$AK$39="FY","FY"&amp;A3603&amp;U3603)))</f>
        <v>YTD2025062 - BARISTABARISTA</v>
      </c>
      <c r="U3603" t="str">
        <f t="shared" si="227"/>
        <v>2 - BARISTABARISTA</v>
      </c>
      <c r="V3603" t="str">
        <f>IF([1]Dashboard!$AK$39="Month","Month"&amp;N3603&amp;C3603&amp;E3603,IF([1]Dashboard!$AK$39="YTD",IF(O3603-[1]Dashboard!$AK$37&lt;=0,"YTD"&amp;A3603&amp;[1]Dashboard!$AK$37&amp;C3603&amp;E3603),IF([1]Dashboard!$AK$39="FY","FY"&amp;A3603&amp;C3603&amp;E3603)))</f>
        <v>YTD202506Bonaparte2 - BARISTA</v>
      </c>
      <c r="W3603" t="str">
        <f>IF([1]Dashboard!$AK$39="Month","Month"&amp;N3603,IF([1]Dashboard!$AK$39="YTD",IF(O3603-[1]Dashboard!$AK$37&lt;=0,"YTD"&amp;A3603&amp;[1]Dashboard!$AK$37),IF([1]Dashboard!$AK$39="FY","FY"&amp;A3603)))</f>
        <v>YTD202506</v>
      </c>
    </row>
    <row r="3604" spans="1:23" x14ac:dyDescent="0.3">
      <c r="A3604" t="s">
        <v>610</v>
      </c>
      <c r="B3604" t="s">
        <v>294</v>
      </c>
      <c r="C3604" t="s">
        <v>230</v>
      </c>
      <c r="D3604" t="s">
        <v>71</v>
      </c>
      <c r="E3604" t="s">
        <v>138</v>
      </c>
      <c r="F3604" t="s">
        <v>166</v>
      </c>
      <c r="G3604" t="s">
        <v>167</v>
      </c>
      <c r="H3604" t="s">
        <v>168</v>
      </c>
      <c r="I3604" s="4">
        <v>260</v>
      </c>
      <c r="J3604" s="4">
        <v>354.3169398907097</v>
      </c>
      <c r="K3604" s="4">
        <v>65.355191256830594</v>
      </c>
      <c r="L3604" s="4">
        <v>288.9617486338791</v>
      </c>
      <c r="M3604" s="5">
        <v>260</v>
      </c>
      <c r="N3604" t="str">
        <f t="shared" si="224"/>
        <v>202503</v>
      </c>
      <c r="O3604" t="str">
        <f t="shared" si="225"/>
        <v>03</v>
      </c>
      <c r="P3604" t="str">
        <f t="shared" si="226"/>
        <v>03.Mar2025</v>
      </c>
      <c r="Q3604" t="str">
        <f>IF([1]Dashboard!$AK$39="Month","Month"&amp;N3604&amp;E3604,IF([1]Dashboard!$AK$39="YTD",IF(O3604-[1]Dashboard!$AK$37&lt;=0,"YTD"&amp;A3604&amp;[1]Dashboard!$AK$37&amp;E3604),IF([1]Dashboard!$AK$39="FY","FY"&amp;A3604&amp;E3604)))</f>
        <v>YTD2025062 - BARISTA</v>
      </c>
      <c r="R3604" t="str">
        <f>IF([1]Dashboard!$AK$39="Month","Month"&amp;N3604&amp;E3604&amp;F3604,IF([1]Dashboard!$AK$39="YTD",IF(O3604-[1]Dashboard!$AK$37&lt;=0,"YTD"&amp;A3604&amp;[1]Dashboard!$AK$37&amp;E3604&amp;F3604),IF([1]Dashboard!$AK$39="FY","FY"&amp;A3604&amp;E3604&amp;F3604)))</f>
        <v>YTD2025062 - BARISTAHOT CHOCOLATE</v>
      </c>
      <c r="S3604" t="str">
        <f>IF([1]Dashboard!$AK$39="Month","Month"&amp;N3604&amp;F3604,IF([1]Dashboard!$AK$39="YTD",IF(O3604-[1]Dashboard!$AK$37&lt;=0,"YTD"&amp;A3604&amp;[1]Dashboard!$AK$37&amp;F3604),IF([1]Dashboard!$AK$39="FY","FY"&amp;A3604&amp;F3604)))</f>
        <v>YTD202506HOT CHOCOLATE</v>
      </c>
      <c r="T3604" t="str">
        <f>IF([1]Dashboard!$AK$39="Month","Month"&amp;N3604&amp;F3604,IF([1]Dashboard!$AK$39="YTD",IF(O3604-[1]Dashboard!$AK$37&lt;=0,"YTD"&amp;A3604&amp;[1]Dashboard!$AK$37&amp;U3604),IF([1]Dashboard!$AK$39="FY","FY"&amp;A3604&amp;U3604)))</f>
        <v>YTD2025062 - BARISTAHOT CHOCOLATE</v>
      </c>
      <c r="U3604" t="str">
        <f t="shared" si="227"/>
        <v>2 - BARISTAHOT CHOCOLATE</v>
      </c>
      <c r="V3604" t="str">
        <f>IF([1]Dashboard!$AK$39="Month","Month"&amp;N3604&amp;C3604&amp;E3604,IF([1]Dashboard!$AK$39="YTD",IF(O3604-[1]Dashboard!$AK$37&lt;=0,"YTD"&amp;A3604&amp;[1]Dashboard!$AK$37&amp;C3604&amp;E3604),IF([1]Dashboard!$AK$39="FY","FY"&amp;A3604&amp;C3604&amp;E3604)))</f>
        <v>YTD202506Bonaparte2 - BARISTA</v>
      </c>
      <c r="W3604" t="str">
        <f>IF([1]Dashboard!$AK$39="Month","Month"&amp;N3604,IF([1]Dashboard!$AK$39="YTD",IF(O3604-[1]Dashboard!$AK$37&lt;=0,"YTD"&amp;A3604&amp;[1]Dashboard!$AK$37),IF([1]Dashboard!$AK$39="FY","FY"&amp;A3604)))</f>
        <v>YTD202506</v>
      </c>
    </row>
    <row r="3605" spans="1:23" x14ac:dyDescent="0.3">
      <c r="A3605" t="s">
        <v>610</v>
      </c>
      <c r="B3605" t="s">
        <v>294</v>
      </c>
      <c r="C3605" t="s">
        <v>230</v>
      </c>
      <c r="D3605" t="s">
        <v>71</v>
      </c>
      <c r="E3605" t="s">
        <v>138</v>
      </c>
      <c r="F3605" t="s">
        <v>166</v>
      </c>
      <c r="G3605" t="s">
        <v>522</v>
      </c>
      <c r="H3605" t="s">
        <v>523</v>
      </c>
      <c r="I3605" s="4">
        <v>13</v>
      </c>
      <c r="J3605" s="4">
        <v>17.680874316939889</v>
      </c>
      <c r="K3605" s="4">
        <v>3.2677595628415297</v>
      </c>
      <c r="L3605" s="4">
        <v>14.413114754098357</v>
      </c>
      <c r="M3605" s="5">
        <v>13</v>
      </c>
      <c r="N3605" t="str">
        <f t="shared" si="224"/>
        <v>202503</v>
      </c>
      <c r="O3605" t="str">
        <f t="shared" si="225"/>
        <v>03</v>
      </c>
      <c r="P3605" t="str">
        <f t="shared" si="226"/>
        <v>03.Mar2025</v>
      </c>
      <c r="Q3605" t="str">
        <f>IF([1]Dashboard!$AK$39="Month","Month"&amp;N3605&amp;E3605,IF([1]Dashboard!$AK$39="YTD",IF(O3605-[1]Dashboard!$AK$37&lt;=0,"YTD"&amp;A3605&amp;[1]Dashboard!$AK$37&amp;E3605),IF([1]Dashboard!$AK$39="FY","FY"&amp;A3605&amp;E3605)))</f>
        <v>YTD2025062 - BARISTA</v>
      </c>
      <c r="R3605" t="str">
        <f>IF([1]Dashboard!$AK$39="Month","Month"&amp;N3605&amp;E3605&amp;F3605,IF([1]Dashboard!$AK$39="YTD",IF(O3605-[1]Dashboard!$AK$37&lt;=0,"YTD"&amp;A3605&amp;[1]Dashboard!$AK$37&amp;E3605&amp;F3605),IF([1]Dashboard!$AK$39="FY","FY"&amp;A3605&amp;E3605&amp;F3605)))</f>
        <v>YTD2025062 - BARISTAHOT CHOCOLATE</v>
      </c>
      <c r="S3605" t="str">
        <f>IF([1]Dashboard!$AK$39="Month","Month"&amp;N3605&amp;F3605,IF([1]Dashboard!$AK$39="YTD",IF(O3605-[1]Dashboard!$AK$37&lt;=0,"YTD"&amp;A3605&amp;[1]Dashboard!$AK$37&amp;F3605),IF([1]Dashboard!$AK$39="FY","FY"&amp;A3605&amp;F3605)))</f>
        <v>YTD202506HOT CHOCOLATE</v>
      </c>
      <c r="T3605" t="str">
        <f>IF([1]Dashboard!$AK$39="Month","Month"&amp;N3605&amp;F3605,IF([1]Dashboard!$AK$39="YTD",IF(O3605-[1]Dashboard!$AK$37&lt;=0,"YTD"&amp;A3605&amp;[1]Dashboard!$AK$37&amp;U3605),IF([1]Dashboard!$AK$39="FY","FY"&amp;A3605&amp;U3605)))</f>
        <v>YTD2025062 - BARISTAHOT CHOCOLATE</v>
      </c>
      <c r="U3605" t="str">
        <f t="shared" si="227"/>
        <v>2 - BARISTAHOT CHOCOLATE</v>
      </c>
      <c r="V3605" t="str">
        <f>IF([1]Dashboard!$AK$39="Month","Month"&amp;N3605&amp;C3605&amp;E3605,IF([1]Dashboard!$AK$39="YTD",IF(O3605-[1]Dashboard!$AK$37&lt;=0,"YTD"&amp;A3605&amp;[1]Dashboard!$AK$37&amp;C3605&amp;E3605),IF([1]Dashboard!$AK$39="FY","FY"&amp;A3605&amp;C3605&amp;E3605)))</f>
        <v>YTD202506Bonaparte2 - BARISTA</v>
      </c>
      <c r="W3605" t="str">
        <f>IF([1]Dashboard!$AK$39="Month","Month"&amp;N3605,IF([1]Dashboard!$AK$39="YTD",IF(O3605-[1]Dashboard!$AK$37&lt;=0,"YTD"&amp;A3605&amp;[1]Dashboard!$AK$37),IF([1]Dashboard!$AK$39="FY","FY"&amp;A3605)))</f>
        <v>YTD202506</v>
      </c>
    </row>
    <row r="3606" spans="1:23" x14ac:dyDescent="0.3">
      <c r="A3606" t="s">
        <v>610</v>
      </c>
      <c r="B3606" t="s">
        <v>294</v>
      </c>
      <c r="C3606" t="s">
        <v>230</v>
      </c>
      <c r="D3606" t="s">
        <v>71</v>
      </c>
      <c r="E3606" t="s">
        <v>138</v>
      </c>
      <c r="F3606" t="s">
        <v>166</v>
      </c>
      <c r="G3606" t="s">
        <v>309</v>
      </c>
      <c r="H3606" t="s">
        <v>310</v>
      </c>
      <c r="I3606" s="4">
        <v>35</v>
      </c>
      <c r="J3606" s="4">
        <v>54.614207650273265</v>
      </c>
      <c r="K3606" s="4">
        <v>12.39344262295082</v>
      </c>
      <c r="L3606" s="4">
        <v>42.220765027322443</v>
      </c>
      <c r="M3606" s="5">
        <v>35</v>
      </c>
      <c r="N3606" t="str">
        <f t="shared" si="224"/>
        <v>202503</v>
      </c>
      <c r="O3606" t="str">
        <f t="shared" si="225"/>
        <v>03</v>
      </c>
      <c r="P3606" t="str">
        <f t="shared" si="226"/>
        <v>03.Mar2025</v>
      </c>
      <c r="Q3606" t="str">
        <f>IF([1]Dashboard!$AK$39="Month","Month"&amp;N3606&amp;E3606,IF([1]Dashboard!$AK$39="YTD",IF(O3606-[1]Dashboard!$AK$37&lt;=0,"YTD"&amp;A3606&amp;[1]Dashboard!$AK$37&amp;E3606),IF([1]Dashboard!$AK$39="FY","FY"&amp;A3606&amp;E3606)))</f>
        <v>YTD2025062 - BARISTA</v>
      </c>
      <c r="R3606" t="str">
        <f>IF([1]Dashboard!$AK$39="Month","Month"&amp;N3606&amp;E3606&amp;F3606,IF([1]Dashboard!$AK$39="YTD",IF(O3606-[1]Dashboard!$AK$37&lt;=0,"YTD"&amp;A3606&amp;[1]Dashboard!$AK$37&amp;E3606&amp;F3606),IF([1]Dashboard!$AK$39="FY","FY"&amp;A3606&amp;E3606&amp;F3606)))</f>
        <v>YTD2025062 - BARISTAHOT CHOCOLATE</v>
      </c>
      <c r="S3606" t="str">
        <f>IF([1]Dashboard!$AK$39="Month","Month"&amp;N3606&amp;F3606,IF([1]Dashboard!$AK$39="YTD",IF(O3606-[1]Dashboard!$AK$37&lt;=0,"YTD"&amp;A3606&amp;[1]Dashboard!$AK$37&amp;F3606),IF([1]Dashboard!$AK$39="FY","FY"&amp;A3606&amp;F3606)))</f>
        <v>YTD202506HOT CHOCOLATE</v>
      </c>
      <c r="T3606" t="str">
        <f>IF([1]Dashboard!$AK$39="Month","Month"&amp;N3606&amp;F3606,IF([1]Dashboard!$AK$39="YTD",IF(O3606-[1]Dashboard!$AK$37&lt;=0,"YTD"&amp;A3606&amp;[1]Dashboard!$AK$37&amp;U3606),IF([1]Dashboard!$AK$39="FY","FY"&amp;A3606&amp;U3606)))</f>
        <v>YTD2025062 - BARISTAHOT CHOCOLATE</v>
      </c>
      <c r="U3606" t="str">
        <f t="shared" si="227"/>
        <v>2 - BARISTAHOT CHOCOLATE</v>
      </c>
      <c r="V3606" t="str">
        <f>IF([1]Dashboard!$AK$39="Month","Month"&amp;N3606&amp;C3606&amp;E3606,IF([1]Dashboard!$AK$39="YTD",IF(O3606-[1]Dashboard!$AK$37&lt;=0,"YTD"&amp;A3606&amp;[1]Dashboard!$AK$37&amp;C3606&amp;E3606),IF([1]Dashboard!$AK$39="FY","FY"&amp;A3606&amp;C3606&amp;E3606)))</f>
        <v>YTD202506Bonaparte2 - BARISTA</v>
      </c>
      <c r="W3606" t="str">
        <f>IF([1]Dashboard!$AK$39="Month","Month"&amp;N3606,IF([1]Dashboard!$AK$39="YTD",IF(O3606-[1]Dashboard!$AK$37&lt;=0,"YTD"&amp;A3606&amp;[1]Dashboard!$AK$37),IF([1]Dashboard!$AK$39="FY","FY"&amp;A3606)))</f>
        <v>YTD202506</v>
      </c>
    </row>
    <row r="3607" spans="1:23" x14ac:dyDescent="0.3">
      <c r="A3607" t="s">
        <v>610</v>
      </c>
      <c r="B3607" t="s">
        <v>294</v>
      </c>
      <c r="C3607" t="s">
        <v>230</v>
      </c>
      <c r="D3607" t="s">
        <v>71</v>
      </c>
      <c r="E3607" t="s">
        <v>138</v>
      </c>
      <c r="F3607" t="s">
        <v>166</v>
      </c>
      <c r="G3607" t="s">
        <v>526</v>
      </c>
      <c r="H3607" t="s">
        <v>527</v>
      </c>
      <c r="I3607" s="4">
        <v>2</v>
      </c>
      <c r="J3607" s="4">
        <v>3.13879781420765</v>
      </c>
      <c r="K3607" s="4">
        <v>0.70819672131147537</v>
      </c>
      <c r="L3607" s="4">
        <v>2.4306010928961745</v>
      </c>
      <c r="M3607" s="5">
        <v>2</v>
      </c>
      <c r="N3607" t="str">
        <f t="shared" si="224"/>
        <v>202503</v>
      </c>
      <c r="O3607" t="str">
        <f t="shared" si="225"/>
        <v>03</v>
      </c>
      <c r="P3607" t="str">
        <f t="shared" si="226"/>
        <v>03.Mar2025</v>
      </c>
      <c r="Q3607" t="str">
        <f>IF([1]Dashboard!$AK$39="Month","Month"&amp;N3607&amp;E3607,IF([1]Dashboard!$AK$39="YTD",IF(O3607-[1]Dashboard!$AK$37&lt;=0,"YTD"&amp;A3607&amp;[1]Dashboard!$AK$37&amp;E3607),IF([1]Dashboard!$AK$39="FY","FY"&amp;A3607&amp;E3607)))</f>
        <v>YTD2025062 - BARISTA</v>
      </c>
      <c r="R3607" t="str">
        <f>IF([1]Dashboard!$AK$39="Month","Month"&amp;N3607&amp;E3607&amp;F3607,IF([1]Dashboard!$AK$39="YTD",IF(O3607-[1]Dashboard!$AK$37&lt;=0,"YTD"&amp;A3607&amp;[1]Dashboard!$AK$37&amp;E3607&amp;F3607),IF([1]Dashboard!$AK$39="FY","FY"&amp;A3607&amp;E3607&amp;F3607)))</f>
        <v>YTD2025062 - BARISTAHOT CHOCOLATE</v>
      </c>
      <c r="S3607" t="str">
        <f>IF([1]Dashboard!$AK$39="Month","Month"&amp;N3607&amp;F3607,IF([1]Dashboard!$AK$39="YTD",IF(O3607-[1]Dashboard!$AK$37&lt;=0,"YTD"&amp;A3607&amp;[1]Dashboard!$AK$37&amp;F3607),IF([1]Dashboard!$AK$39="FY","FY"&amp;A3607&amp;F3607)))</f>
        <v>YTD202506HOT CHOCOLATE</v>
      </c>
      <c r="T3607" t="str">
        <f>IF([1]Dashboard!$AK$39="Month","Month"&amp;N3607&amp;F3607,IF([1]Dashboard!$AK$39="YTD",IF(O3607-[1]Dashboard!$AK$37&lt;=0,"YTD"&amp;A3607&amp;[1]Dashboard!$AK$37&amp;U3607),IF([1]Dashboard!$AK$39="FY","FY"&amp;A3607&amp;U3607)))</f>
        <v>YTD2025062 - BARISTAHOT CHOCOLATE</v>
      </c>
      <c r="U3607" t="str">
        <f t="shared" si="227"/>
        <v>2 - BARISTAHOT CHOCOLATE</v>
      </c>
      <c r="V3607" t="str">
        <f>IF([1]Dashboard!$AK$39="Month","Month"&amp;N3607&amp;C3607&amp;E3607,IF([1]Dashboard!$AK$39="YTD",IF(O3607-[1]Dashboard!$AK$37&lt;=0,"YTD"&amp;A3607&amp;[1]Dashboard!$AK$37&amp;C3607&amp;E3607),IF([1]Dashboard!$AK$39="FY","FY"&amp;A3607&amp;C3607&amp;E3607)))</f>
        <v>YTD202506Bonaparte2 - BARISTA</v>
      </c>
      <c r="W3607" t="str">
        <f>IF([1]Dashboard!$AK$39="Month","Month"&amp;N3607,IF([1]Dashboard!$AK$39="YTD",IF(O3607-[1]Dashboard!$AK$37&lt;=0,"YTD"&amp;A3607&amp;[1]Dashboard!$AK$37),IF([1]Dashboard!$AK$39="FY","FY"&amp;A3607)))</f>
        <v>YTD202506</v>
      </c>
    </row>
    <row r="3608" spans="1:23" x14ac:dyDescent="0.3">
      <c r="A3608" t="s">
        <v>610</v>
      </c>
      <c r="B3608" t="s">
        <v>294</v>
      </c>
      <c r="C3608" t="s">
        <v>230</v>
      </c>
      <c r="D3608" t="s">
        <v>71</v>
      </c>
      <c r="E3608" t="s">
        <v>138</v>
      </c>
      <c r="F3608" t="s">
        <v>166</v>
      </c>
      <c r="G3608" t="s">
        <v>311</v>
      </c>
      <c r="H3608" t="s">
        <v>312</v>
      </c>
      <c r="I3608" s="4">
        <v>269</v>
      </c>
      <c r="J3608" s="4">
        <v>474.789071038251</v>
      </c>
      <c r="K3608" s="4">
        <v>114.06775956284153</v>
      </c>
      <c r="L3608" s="4">
        <v>360.72131147540944</v>
      </c>
      <c r="M3608" s="5">
        <v>269</v>
      </c>
      <c r="N3608" t="str">
        <f t="shared" si="224"/>
        <v>202503</v>
      </c>
      <c r="O3608" t="str">
        <f t="shared" si="225"/>
        <v>03</v>
      </c>
      <c r="P3608" t="str">
        <f t="shared" si="226"/>
        <v>03.Mar2025</v>
      </c>
      <c r="Q3608" t="str">
        <f>IF([1]Dashboard!$AK$39="Month","Month"&amp;N3608&amp;E3608,IF([1]Dashboard!$AK$39="YTD",IF(O3608-[1]Dashboard!$AK$37&lt;=0,"YTD"&amp;A3608&amp;[1]Dashboard!$AK$37&amp;E3608),IF([1]Dashboard!$AK$39="FY","FY"&amp;A3608&amp;E3608)))</f>
        <v>YTD2025062 - BARISTA</v>
      </c>
      <c r="R3608" t="str">
        <f>IF([1]Dashboard!$AK$39="Month","Month"&amp;N3608&amp;E3608&amp;F3608,IF([1]Dashboard!$AK$39="YTD",IF(O3608-[1]Dashboard!$AK$37&lt;=0,"YTD"&amp;A3608&amp;[1]Dashboard!$AK$37&amp;E3608&amp;F3608),IF([1]Dashboard!$AK$39="FY","FY"&amp;A3608&amp;E3608&amp;F3608)))</f>
        <v>YTD2025062 - BARISTAHOT CHOCOLATE</v>
      </c>
      <c r="S3608" t="str">
        <f>IF([1]Dashboard!$AK$39="Month","Month"&amp;N3608&amp;F3608,IF([1]Dashboard!$AK$39="YTD",IF(O3608-[1]Dashboard!$AK$37&lt;=0,"YTD"&amp;A3608&amp;[1]Dashboard!$AK$37&amp;F3608),IF([1]Dashboard!$AK$39="FY","FY"&amp;A3608&amp;F3608)))</f>
        <v>YTD202506HOT CHOCOLATE</v>
      </c>
      <c r="T3608" t="str">
        <f>IF([1]Dashboard!$AK$39="Month","Month"&amp;N3608&amp;F3608,IF([1]Dashboard!$AK$39="YTD",IF(O3608-[1]Dashboard!$AK$37&lt;=0,"YTD"&amp;A3608&amp;[1]Dashboard!$AK$37&amp;U3608),IF([1]Dashboard!$AK$39="FY","FY"&amp;A3608&amp;U3608)))</f>
        <v>YTD2025062 - BARISTAHOT CHOCOLATE</v>
      </c>
      <c r="U3608" t="str">
        <f t="shared" si="227"/>
        <v>2 - BARISTAHOT CHOCOLATE</v>
      </c>
      <c r="V3608" t="str">
        <f>IF([1]Dashboard!$AK$39="Month","Month"&amp;N3608&amp;C3608&amp;E3608,IF([1]Dashboard!$AK$39="YTD",IF(O3608-[1]Dashboard!$AK$37&lt;=0,"YTD"&amp;A3608&amp;[1]Dashboard!$AK$37&amp;C3608&amp;E3608),IF([1]Dashboard!$AK$39="FY","FY"&amp;A3608&amp;C3608&amp;E3608)))</f>
        <v>YTD202506Bonaparte2 - BARISTA</v>
      </c>
      <c r="W3608" t="str">
        <f>IF([1]Dashboard!$AK$39="Month","Month"&amp;N3608,IF([1]Dashboard!$AK$39="YTD",IF(O3608-[1]Dashboard!$AK$37&lt;=0,"YTD"&amp;A3608&amp;[1]Dashboard!$AK$37),IF([1]Dashboard!$AK$39="FY","FY"&amp;A3608)))</f>
        <v>YTD202506</v>
      </c>
    </row>
    <row r="3609" spans="1:23" x14ac:dyDescent="0.3">
      <c r="A3609" t="s">
        <v>610</v>
      </c>
      <c r="B3609" t="s">
        <v>294</v>
      </c>
      <c r="C3609" t="s">
        <v>230</v>
      </c>
      <c r="D3609" t="s">
        <v>71</v>
      </c>
      <c r="E3609" t="s">
        <v>138</v>
      </c>
      <c r="F3609" t="s">
        <v>166</v>
      </c>
      <c r="G3609" t="s">
        <v>530</v>
      </c>
      <c r="H3609" t="s">
        <v>531</v>
      </c>
      <c r="I3609" s="4">
        <v>12</v>
      </c>
      <c r="J3609" s="4">
        <v>21.042622950819677</v>
      </c>
      <c r="K3609" s="4">
        <v>5.0885245901639342</v>
      </c>
      <c r="L3609" s="4">
        <v>15.954098360655742</v>
      </c>
      <c r="M3609" s="5">
        <v>12</v>
      </c>
      <c r="N3609" t="str">
        <f t="shared" si="224"/>
        <v>202503</v>
      </c>
      <c r="O3609" t="str">
        <f t="shared" si="225"/>
        <v>03</v>
      </c>
      <c r="P3609" t="str">
        <f t="shared" si="226"/>
        <v>03.Mar2025</v>
      </c>
      <c r="Q3609" t="str">
        <f>IF([1]Dashboard!$AK$39="Month","Month"&amp;N3609&amp;E3609,IF([1]Dashboard!$AK$39="YTD",IF(O3609-[1]Dashboard!$AK$37&lt;=0,"YTD"&amp;A3609&amp;[1]Dashboard!$AK$37&amp;E3609),IF([1]Dashboard!$AK$39="FY","FY"&amp;A3609&amp;E3609)))</f>
        <v>YTD2025062 - BARISTA</v>
      </c>
      <c r="R3609" t="str">
        <f>IF([1]Dashboard!$AK$39="Month","Month"&amp;N3609&amp;E3609&amp;F3609,IF([1]Dashboard!$AK$39="YTD",IF(O3609-[1]Dashboard!$AK$37&lt;=0,"YTD"&amp;A3609&amp;[1]Dashboard!$AK$37&amp;E3609&amp;F3609),IF([1]Dashboard!$AK$39="FY","FY"&amp;A3609&amp;E3609&amp;F3609)))</f>
        <v>YTD2025062 - BARISTAHOT CHOCOLATE</v>
      </c>
      <c r="S3609" t="str">
        <f>IF([1]Dashboard!$AK$39="Month","Month"&amp;N3609&amp;F3609,IF([1]Dashboard!$AK$39="YTD",IF(O3609-[1]Dashboard!$AK$37&lt;=0,"YTD"&amp;A3609&amp;[1]Dashboard!$AK$37&amp;F3609),IF([1]Dashboard!$AK$39="FY","FY"&amp;A3609&amp;F3609)))</f>
        <v>YTD202506HOT CHOCOLATE</v>
      </c>
      <c r="T3609" t="str">
        <f>IF([1]Dashboard!$AK$39="Month","Month"&amp;N3609&amp;F3609,IF([1]Dashboard!$AK$39="YTD",IF(O3609-[1]Dashboard!$AK$37&lt;=0,"YTD"&amp;A3609&amp;[1]Dashboard!$AK$37&amp;U3609),IF([1]Dashboard!$AK$39="FY","FY"&amp;A3609&amp;U3609)))</f>
        <v>YTD2025062 - BARISTAHOT CHOCOLATE</v>
      </c>
      <c r="U3609" t="str">
        <f t="shared" si="227"/>
        <v>2 - BARISTAHOT CHOCOLATE</v>
      </c>
      <c r="V3609" t="str">
        <f>IF([1]Dashboard!$AK$39="Month","Month"&amp;N3609&amp;C3609&amp;E3609,IF([1]Dashboard!$AK$39="YTD",IF(O3609-[1]Dashboard!$AK$37&lt;=0,"YTD"&amp;A3609&amp;[1]Dashboard!$AK$37&amp;C3609&amp;E3609),IF([1]Dashboard!$AK$39="FY","FY"&amp;A3609&amp;C3609&amp;E3609)))</f>
        <v>YTD202506Bonaparte2 - BARISTA</v>
      </c>
      <c r="W3609" t="str">
        <f>IF([1]Dashboard!$AK$39="Month","Month"&amp;N3609,IF([1]Dashboard!$AK$39="YTD",IF(O3609-[1]Dashboard!$AK$37&lt;=0,"YTD"&amp;A3609&amp;[1]Dashboard!$AK$37),IF([1]Dashboard!$AK$39="FY","FY"&amp;A3609)))</f>
        <v>YTD202506</v>
      </c>
    </row>
    <row r="3610" spans="1:23" x14ac:dyDescent="0.3">
      <c r="A3610" t="s">
        <v>610</v>
      </c>
      <c r="B3610" t="s">
        <v>294</v>
      </c>
      <c r="C3610" t="s">
        <v>230</v>
      </c>
      <c r="D3610" t="s">
        <v>71</v>
      </c>
      <c r="E3610" t="s">
        <v>138</v>
      </c>
      <c r="F3610" t="s">
        <v>166</v>
      </c>
      <c r="G3610" t="s">
        <v>534</v>
      </c>
      <c r="H3610" t="s">
        <v>535</v>
      </c>
      <c r="I3610" s="4">
        <v>34</v>
      </c>
      <c r="J3610" s="4">
        <v>6.7628415300546445</v>
      </c>
      <c r="K3610" s="4">
        <v>1.1890710382513661</v>
      </c>
      <c r="L3610" s="4">
        <v>5.5737704918032787</v>
      </c>
      <c r="M3610" s="5">
        <v>34</v>
      </c>
      <c r="N3610" t="str">
        <f t="shared" si="224"/>
        <v>202503</v>
      </c>
      <c r="O3610" t="str">
        <f t="shared" si="225"/>
        <v>03</v>
      </c>
      <c r="P3610" t="str">
        <f t="shared" si="226"/>
        <v>03.Mar2025</v>
      </c>
      <c r="Q3610" t="str">
        <f>IF([1]Dashboard!$AK$39="Month","Month"&amp;N3610&amp;E3610,IF([1]Dashboard!$AK$39="YTD",IF(O3610-[1]Dashboard!$AK$37&lt;=0,"YTD"&amp;A3610&amp;[1]Dashboard!$AK$37&amp;E3610),IF([1]Dashboard!$AK$39="FY","FY"&amp;A3610&amp;E3610)))</f>
        <v>YTD2025062 - BARISTA</v>
      </c>
      <c r="R3610" t="str">
        <f>IF([1]Dashboard!$AK$39="Month","Month"&amp;N3610&amp;E3610&amp;F3610,IF([1]Dashboard!$AK$39="YTD",IF(O3610-[1]Dashboard!$AK$37&lt;=0,"YTD"&amp;A3610&amp;[1]Dashboard!$AK$37&amp;E3610&amp;F3610),IF([1]Dashboard!$AK$39="FY","FY"&amp;A3610&amp;E3610&amp;F3610)))</f>
        <v>YTD2025062 - BARISTAHOT CHOCOLATE</v>
      </c>
      <c r="S3610" t="str">
        <f>IF([1]Dashboard!$AK$39="Month","Month"&amp;N3610&amp;F3610,IF([1]Dashboard!$AK$39="YTD",IF(O3610-[1]Dashboard!$AK$37&lt;=0,"YTD"&amp;A3610&amp;[1]Dashboard!$AK$37&amp;F3610),IF([1]Dashboard!$AK$39="FY","FY"&amp;A3610&amp;F3610)))</f>
        <v>YTD202506HOT CHOCOLATE</v>
      </c>
      <c r="T3610" t="str">
        <f>IF([1]Dashboard!$AK$39="Month","Month"&amp;N3610&amp;F3610,IF([1]Dashboard!$AK$39="YTD",IF(O3610-[1]Dashboard!$AK$37&lt;=0,"YTD"&amp;A3610&amp;[1]Dashboard!$AK$37&amp;U3610),IF([1]Dashboard!$AK$39="FY","FY"&amp;A3610&amp;U3610)))</f>
        <v>YTD2025062 - BARISTAHOT CHOCOLATE</v>
      </c>
      <c r="U3610" t="str">
        <f t="shared" si="227"/>
        <v>2 - BARISTAHOT CHOCOLATE</v>
      </c>
      <c r="V3610" t="str">
        <f>IF([1]Dashboard!$AK$39="Month","Month"&amp;N3610&amp;C3610&amp;E3610,IF([1]Dashboard!$AK$39="YTD",IF(O3610-[1]Dashboard!$AK$37&lt;=0,"YTD"&amp;A3610&amp;[1]Dashboard!$AK$37&amp;C3610&amp;E3610),IF([1]Dashboard!$AK$39="FY","FY"&amp;A3610&amp;C3610&amp;E3610)))</f>
        <v>YTD202506Bonaparte2 - BARISTA</v>
      </c>
      <c r="W3610" t="str">
        <f>IF([1]Dashboard!$AK$39="Month","Month"&amp;N3610,IF([1]Dashboard!$AK$39="YTD",IF(O3610-[1]Dashboard!$AK$37&lt;=0,"YTD"&amp;A3610&amp;[1]Dashboard!$AK$37),IF([1]Dashboard!$AK$39="FY","FY"&amp;A3610)))</f>
        <v>YTD202506</v>
      </c>
    </row>
    <row r="3611" spans="1:23" x14ac:dyDescent="0.3">
      <c r="A3611" t="s">
        <v>610</v>
      </c>
      <c r="B3611" t="s">
        <v>294</v>
      </c>
      <c r="C3611" t="s">
        <v>230</v>
      </c>
      <c r="D3611" t="s">
        <v>71</v>
      </c>
      <c r="E3611" t="s">
        <v>67</v>
      </c>
      <c r="F3611" t="s">
        <v>169</v>
      </c>
      <c r="G3611" t="s">
        <v>170</v>
      </c>
      <c r="H3611" t="s">
        <v>536</v>
      </c>
      <c r="I3611" s="4">
        <v>19</v>
      </c>
      <c r="J3611" s="4">
        <v>43.313661202185806</v>
      </c>
      <c r="K3611" s="4">
        <v>30.607650273224042</v>
      </c>
      <c r="L3611" s="4">
        <v>12.70601092896176</v>
      </c>
      <c r="M3611" s="5">
        <v>5.7</v>
      </c>
      <c r="N3611" t="str">
        <f t="shared" si="224"/>
        <v>202503</v>
      </c>
      <c r="O3611" t="str">
        <f t="shared" si="225"/>
        <v>03</v>
      </c>
      <c r="P3611" t="str">
        <f t="shared" si="226"/>
        <v>03.Mar2025</v>
      </c>
      <c r="Q3611" t="str">
        <f>IF([1]Dashboard!$AK$39="Month","Month"&amp;N3611&amp;E3611,IF([1]Dashboard!$AK$39="YTD",IF(O3611-[1]Dashboard!$AK$37&lt;=0,"YTD"&amp;A3611&amp;[1]Dashboard!$AK$37&amp;E3611),IF([1]Dashboard!$AK$39="FY","FY"&amp;A3611&amp;E3611)))</f>
        <v>YTD2025062 - OTHER</v>
      </c>
      <c r="R3611" t="str">
        <f>IF([1]Dashboard!$AK$39="Month","Month"&amp;N3611&amp;E3611&amp;F3611,IF([1]Dashboard!$AK$39="YTD",IF(O3611-[1]Dashboard!$AK$37&lt;=0,"YTD"&amp;A3611&amp;[1]Dashboard!$AK$37&amp;E3611&amp;F3611),IF([1]Dashboard!$AK$39="FY","FY"&amp;A3611&amp;E3611&amp;F3611)))</f>
        <v>YTD2025062 - OTHERBEVERAGE</v>
      </c>
      <c r="S3611" t="str">
        <f>IF([1]Dashboard!$AK$39="Month","Month"&amp;N3611&amp;F3611,IF([1]Dashboard!$AK$39="YTD",IF(O3611-[1]Dashboard!$AK$37&lt;=0,"YTD"&amp;A3611&amp;[1]Dashboard!$AK$37&amp;F3611),IF([1]Dashboard!$AK$39="FY","FY"&amp;A3611&amp;F3611)))</f>
        <v>YTD202506BEVERAGE</v>
      </c>
      <c r="T3611" t="str">
        <f>IF([1]Dashboard!$AK$39="Month","Month"&amp;N3611&amp;F3611,IF([1]Dashboard!$AK$39="YTD",IF(O3611-[1]Dashboard!$AK$37&lt;=0,"YTD"&amp;A3611&amp;[1]Dashboard!$AK$37&amp;U3611),IF([1]Dashboard!$AK$39="FY","FY"&amp;A3611&amp;U3611)))</f>
        <v>YTD2025062 - OTHERBEVERAGE</v>
      </c>
      <c r="U3611" t="str">
        <f t="shared" si="227"/>
        <v>2 - OTHERBEVERAGE</v>
      </c>
      <c r="V3611" t="str">
        <f>IF([1]Dashboard!$AK$39="Month","Month"&amp;N3611&amp;C3611&amp;E3611,IF([1]Dashboard!$AK$39="YTD",IF(O3611-[1]Dashboard!$AK$37&lt;=0,"YTD"&amp;A3611&amp;[1]Dashboard!$AK$37&amp;C3611&amp;E3611),IF([1]Dashboard!$AK$39="FY","FY"&amp;A3611&amp;C3611&amp;E3611)))</f>
        <v>YTD202506Bonaparte2 - OTHER</v>
      </c>
      <c r="W3611" t="str">
        <f>IF([1]Dashboard!$AK$39="Month","Month"&amp;N3611,IF([1]Dashboard!$AK$39="YTD",IF(O3611-[1]Dashboard!$AK$37&lt;=0,"YTD"&amp;A3611&amp;[1]Dashboard!$AK$37),IF([1]Dashboard!$AK$39="FY","FY"&amp;A3611)))</f>
        <v>YTD202506</v>
      </c>
    </row>
    <row r="3612" spans="1:23" x14ac:dyDescent="0.3">
      <c r="A3612" t="s">
        <v>610</v>
      </c>
      <c r="B3612" t="s">
        <v>294</v>
      </c>
      <c r="C3612" t="s">
        <v>230</v>
      </c>
      <c r="D3612" t="s">
        <v>71</v>
      </c>
      <c r="E3612" t="s">
        <v>67</v>
      </c>
      <c r="F3612" t="s">
        <v>235</v>
      </c>
      <c r="G3612" t="s">
        <v>236</v>
      </c>
      <c r="H3612" t="s">
        <v>496</v>
      </c>
      <c r="I3612" s="4">
        <v>2</v>
      </c>
      <c r="J3612" s="4">
        <v>9.9038251366120225</v>
      </c>
      <c r="K3612" s="4">
        <v>5.5431693989071036</v>
      </c>
      <c r="L3612" s="4">
        <v>4.3606557377049189</v>
      </c>
      <c r="M3612" s="5">
        <v>1</v>
      </c>
      <c r="N3612" t="str">
        <f t="shared" si="224"/>
        <v>202503</v>
      </c>
      <c r="O3612" t="str">
        <f t="shared" si="225"/>
        <v>03</v>
      </c>
      <c r="P3612" t="str">
        <f t="shared" si="226"/>
        <v>03.Mar2025</v>
      </c>
      <c r="Q3612" t="str">
        <f>IF([1]Dashboard!$AK$39="Month","Month"&amp;N3612&amp;E3612,IF([1]Dashboard!$AK$39="YTD",IF(O3612-[1]Dashboard!$AK$37&lt;=0,"YTD"&amp;A3612&amp;[1]Dashboard!$AK$37&amp;E3612),IF([1]Dashboard!$AK$39="FY","FY"&amp;A3612&amp;E3612)))</f>
        <v>YTD2025062 - OTHER</v>
      </c>
      <c r="R3612" t="str">
        <f>IF([1]Dashboard!$AK$39="Month","Month"&amp;N3612&amp;E3612&amp;F3612,IF([1]Dashboard!$AK$39="YTD",IF(O3612-[1]Dashboard!$AK$37&lt;=0,"YTD"&amp;A3612&amp;[1]Dashboard!$AK$37&amp;E3612&amp;F3612),IF([1]Dashboard!$AK$39="FY","FY"&amp;A3612&amp;E3612&amp;F3612)))</f>
        <v>YTD2025062 - OTHERCHOCOLATE CHIPS</v>
      </c>
      <c r="S3612" t="str">
        <f>IF([1]Dashboard!$AK$39="Month","Month"&amp;N3612&amp;F3612,IF([1]Dashboard!$AK$39="YTD",IF(O3612-[1]Dashboard!$AK$37&lt;=0,"YTD"&amp;A3612&amp;[1]Dashboard!$AK$37&amp;F3612),IF([1]Dashboard!$AK$39="FY","FY"&amp;A3612&amp;F3612)))</f>
        <v>YTD202506CHOCOLATE CHIPS</v>
      </c>
      <c r="T3612" t="str">
        <f>IF([1]Dashboard!$AK$39="Month","Month"&amp;N3612&amp;F3612,IF([1]Dashboard!$AK$39="YTD",IF(O3612-[1]Dashboard!$AK$37&lt;=0,"YTD"&amp;A3612&amp;[1]Dashboard!$AK$37&amp;U3612),IF([1]Dashboard!$AK$39="FY","FY"&amp;A3612&amp;U3612)))</f>
        <v>YTD2025062 - OTHERCHOCOLATE CHIPS</v>
      </c>
      <c r="U3612" t="str">
        <f t="shared" si="227"/>
        <v>2 - OTHERCHOCOLATE CHIPS</v>
      </c>
      <c r="V3612" t="str">
        <f>IF([1]Dashboard!$AK$39="Month","Month"&amp;N3612&amp;C3612&amp;E3612,IF([1]Dashboard!$AK$39="YTD",IF(O3612-[1]Dashboard!$AK$37&lt;=0,"YTD"&amp;A3612&amp;[1]Dashboard!$AK$37&amp;C3612&amp;E3612),IF([1]Dashboard!$AK$39="FY","FY"&amp;A3612&amp;C3612&amp;E3612)))</f>
        <v>YTD202506Bonaparte2 - OTHER</v>
      </c>
      <c r="W3612" t="str">
        <f>IF([1]Dashboard!$AK$39="Month","Month"&amp;N3612,IF([1]Dashboard!$AK$39="YTD",IF(O3612-[1]Dashboard!$AK$37&lt;=0,"YTD"&amp;A3612&amp;[1]Dashboard!$AK$37),IF([1]Dashboard!$AK$39="FY","FY"&amp;A3612)))</f>
        <v>YTD202506</v>
      </c>
    </row>
    <row r="3613" spans="1:23" x14ac:dyDescent="0.3">
      <c r="A3613" t="s">
        <v>610</v>
      </c>
      <c r="B3613" t="s">
        <v>294</v>
      </c>
      <c r="C3613" t="s">
        <v>230</v>
      </c>
      <c r="D3613" t="s">
        <v>71</v>
      </c>
      <c r="E3613" t="s">
        <v>67</v>
      </c>
      <c r="F3613" t="s">
        <v>235</v>
      </c>
      <c r="G3613" t="s">
        <v>313</v>
      </c>
      <c r="H3613" t="s">
        <v>414</v>
      </c>
      <c r="I3613" s="4">
        <v>2.4500000000000002</v>
      </c>
      <c r="J3613" s="4">
        <v>23.936612021857922</v>
      </c>
      <c r="K3613" s="4">
        <v>9.2859016393442637</v>
      </c>
      <c r="L3613" s="4">
        <v>14.650710382513658</v>
      </c>
      <c r="M3613" s="5">
        <v>2.4500000000000002</v>
      </c>
      <c r="N3613" t="str">
        <f t="shared" si="224"/>
        <v>202503</v>
      </c>
      <c r="O3613" t="str">
        <f t="shared" si="225"/>
        <v>03</v>
      </c>
      <c r="P3613" t="str">
        <f t="shared" si="226"/>
        <v>03.Mar2025</v>
      </c>
      <c r="Q3613" t="str">
        <f>IF([1]Dashboard!$AK$39="Month","Month"&amp;N3613&amp;E3613,IF([1]Dashboard!$AK$39="YTD",IF(O3613-[1]Dashboard!$AK$37&lt;=0,"YTD"&amp;A3613&amp;[1]Dashboard!$AK$37&amp;E3613),IF([1]Dashboard!$AK$39="FY","FY"&amp;A3613&amp;E3613)))</f>
        <v>YTD2025062 - OTHER</v>
      </c>
      <c r="R3613" t="str">
        <f>IF([1]Dashboard!$AK$39="Month","Month"&amp;N3613&amp;E3613&amp;F3613,IF([1]Dashboard!$AK$39="YTD",IF(O3613-[1]Dashboard!$AK$37&lt;=0,"YTD"&amp;A3613&amp;[1]Dashboard!$AK$37&amp;E3613&amp;F3613),IF([1]Dashboard!$AK$39="FY","FY"&amp;A3613&amp;E3613&amp;F3613)))</f>
        <v>YTD2025062 - OTHERCHOCOLATE CHIPS</v>
      </c>
      <c r="S3613" t="str">
        <f>IF([1]Dashboard!$AK$39="Month","Month"&amp;N3613&amp;F3613,IF([1]Dashboard!$AK$39="YTD",IF(O3613-[1]Dashboard!$AK$37&lt;=0,"YTD"&amp;A3613&amp;[1]Dashboard!$AK$37&amp;F3613),IF([1]Dashboard!$AK$39="FY","FY"&amp;A3613&amp;F3613)))</f>
        <v>YTD202506CHOCOLATE CHIPS</v>
      </c>
      <c r="T3613" t="str">
        <f>IF([1]Dashboard!$AK$39="Month","Month"&amp;N3613&amp;F3613,IF([1]Dashboard!$AK$39="YTD",IF(O3613-[1]Dashboard!$AK$37&lt;=0,"YTD"&amp;A3613&amp;[1]Dashboard!$AK$37&amp;U3613),IF([1]Dashboard!$AK$39="FY","FY"&amp;A3613&amp;U3613)))</f>
        <v>YTD2025062 - OTHERCHOCOLATE CHIPS</v>
      </c>
      <c r="U3613" t="str">
        <f t="shared" si="227"/>
        <v>2 - OTHERCHOCOLATE CHIPS</v>
      </c>
      <c r="V3613" t="str">
        <f>IF([1]Dashboard!$AK$39="Month","Month"&amp;N3613&amp;C3613&amp;E3613,IF([1]Dashboard!$AK$39="YTD",IF(O3613-[1]Dashboard!$AK$37&lt;=0,"YTD"&amp;A3613&amp;[1]Dashboard!$AK$37&amp;C3613&amp;E3613),IF([1]Dashboard!$AK$39="FY","FY"&amp;A3613&amp;C3613&amp;E3613)))</f>
        <v>YTD202506Bonaparte2 - OTHER</v>
      </c>
      <c r="W3613" t="str">
        <f>IF([1]Dashboard!$AK$39="Month","Month"&amp;N3613,IF([1]Dashboard!$AK$39="YTD",IF(O3613-[1]Dashboard!$AK$37&lt;=0,"YTD"&amp;A3613&amp;[1]Dashboard!$AK$37),IF([1]Dashboard!$AK$39="FY","FY"&amp;A3613)))</f>
        <v>YTD202506</v>
      </c>
    </row>
    <row r="3614" spans="1:23" x14ac:dyDescent="0.3">
      <c r="A3614" t="s">
        <v>610</v>
      </c>
      <c r="B3614" t="s">
        <v>294</v>
      </c>
      <c r="C3614" t="s">
        <v>230</v>
      </c>
      <c r="D3614" t="s">
        <v>71</v>
      </c>
      <c r="E3614" t="s">
        <v>67</v>
      </c>
      <c r="F3614" t="s">
        <v>68</v>
      </c>
      <c r="G3614" t="s">
        <v>69</v>
      </c>
      <c r="H3614" t="s">
        <v>70</v>
      </c>
      <c r="I3614" s="4">
        <v>1</v>
      </c>
      <c r="J3614" s="4">
        <v>4.1901639344262298</v>
      </c>
      <c r="K3614" s="4">
        <v>0</v>
      </c>
      <c r="L3614" s="4">
        <v>4.1901639344262298</v>
      </c>
      <c r="M3614" s="5">
        <v>1</v>
      </c>
      <c r="N3614" t="str">
        <f t="shared" si="224"/>
        <v>202503</v>
      </c>
      <c r="O3614" t="str">
        <f t="shared" si="225"/>
        <v>03</v>
      </c>
      <c r="P3614" t="str">
        <f t="shared" si="226"/>
        <v>03.Mar2025</v>
      </c>
      <c r="Q3614" t="str">
        <f>IF([1]Dashboard!$AK$39="Month","Month"&amp;N3614&amp;E3614,IF([1]Dashboard!$AK$39="YTD",IF(O3614-[1]Dashboard!$AK$37&lt;=0,"YTD"&amp;A3614&amp;[1]Dashboard!$AK$37&amp;E3614),IF([1]Dashboard!$AK$39="FY","FY"&amp;A3614&amp;E3614)))</f>
        <v>YTD2025062 - OTHER</v>
      </c>
      <c r="R3614" t="str">
        <f>IF([1]Dashboard!$AK$39="Month","Month"&amp;N3614&amp;E3614&amp;F3614,IF([1]Dashboard!$AK$39="YTD",IF(O3614-[1]Dashboard!$AK$37&lt;=0,"YTD"&amp;A3614&amp;[1]Dashboard!$AK$37&amp;E3614&amp;F3614),IF([1]Dashboard!$AK$39="FY","FY"&amp;A3614&amp;E3614&amp;F3614)))</f>
        <v>YTD2025062 - OTHERDIVERS</v>
      </c>
      <c r="S3614" t="str">
        <f>IF([1]Dashboard!$AK$39="Month","Month"&amp;N3614&amp;F3614,IF([1]Dashboard!$AK$39="YTD",IF(O3614-[1]Dashboard!$AK$37&lt;=0,"YTD"&amp;A3614&amp;[1]Dashboard!$AK$37&amp;F3614),IF([1]Dashboard!$AK$39="FY","FY"&amp;A3614&amp;F3614)))</f>
        <v>YTD202506DIVERS</v>
      </c>
      <c r="T3614" t="str">
        <f>IF([1]Dashboard!$AK$39="Month","Month"&amp;N3614&amp;F3614,IF([1]Dashboard!$AK$39="YTD",IF(O3614-[1]Dashboard!$AK$37&lt;=0,"YTD"&amp;A3614&amp;[1]Dashboard!$AK$37&amp;U3614),IF([1]Dashboard!$AK$39="FY","FY"&amp;A3614&amp;U3614)))</f>
        <v>YTD2025062 - OTHERDIVERS</v>
      </c>
      <c r="U3614" t="str">
        <f t="shared" si="227"/>
        <v>2 - OTHERDIVERS</v>
      </c>
      <c r="V3614" t="str">
        <f>IF([1]Dashboard!$AK$39="Month","Month"&amp;N3614&amp;C3614&amp;E3614,IF([1]Dashboard!$AK$39="YTD",IF(O3614-[1]Dashboard!$AK$37&lt;=0,"YTD"&amp;A3614&amp;[1]Dashboard!$AK$37&amp;C3614&amp;E3614),IF([1]Dashboard!$AK$39="FY","FY"&amp;A3614&amp;C3614&amp;E3614)))</f>
        <v>YTD202506Bonaparte2 - OTHER</v>
      </c>
      <c r="W3614" t="str">
        <f>IF([1]Dashboard!$AK$39="Month","Month"&amp;N3614,IF([1]Dashboard!$AK$39="YTD",IF(O3614-[1]Dashboard!$AK$37&lt;=0,"YTD"&amp;A3614&amp;[1]Dashboard!$AK$37),IF([1]Dashboard!$AK$39="FY","FY"&amp;A3614)))</f>
        <v>YTD202506</v>
      </c>
    </row>
    <row r="3615" spans="1:23" x14ac:dyDescent="0.3">
      <c r="A3615" t="s">
        <v>610</v>
      </c>
      <c r="B3615" t="s">
        <v>294</v>
      </c>
      <c r="C3615" t="s">
        <v>230</v>
      </c>
      <c r="D3615" t="s">
        <v>71</v>
      </c>
      <c r="E3615" t="s">
        <v>67</v>
      </c>
      <c r="F3615" t="s">
        <v>172</v>
      </c>
      <c r="G3615" t="s">
        <v>356</v>
      </c>
      <c r="H3615" t="s">
        <v>498</v>
      </c>
      <c r="I3615" s="4">
        <v>0.88700000000000001</v>
      </c>
      <c r="J3615" s="4">
        <v>10.924590163934427</v>
      </c>
      <c r="K3615" s="4">
        <v>4.3603562841530046</v>
      </c>
      <c r="L3615" s="4">
        <v>6.5642338797814217</v>
      </c>
      <c r="M3615" s="5">
        <v>0.88700000000000001</v>
      </c>
      <c r="N3615" t="str">
        <f t="shared" si="224"/>
        <v>202503</v>
      </c>
      <c r="O3615" t="str">
        <f t="shared" si="225"/>
        <v>03</v>
      </c>
      <c r="P3615" t="str">
        <f t="shared" si="226"/>
        <v>03.Mar2025</v>
      </c>
      <c r="Q3615" t="str">
        <f>IF([1]Dashboard!$AK$39="Month","Month"&amp;N3615&amp;E3615,IF([1]Dashboard!$AK$39="YTD",IF(O3615-[1]Dashboard!$AK$37&lt;=0,"YTD"&amp;A3615&amp;[1]Dashboard!$AK$37&amp;E3615),IF([1]Dashboard!$AK$39="FY","FY"&amp;A3615&amp;E3615)))</f>
        <v>YTD2025062 - OTHER</v>
      </c>
      <c r="R3615" t="str">
        <f>IF([1]Dashboard!$AK$39="Month","Month"&amp;N3615&amp;E3615&amp;F3615,IF([1]Dashboard!$AK$39="YTD",IF(O3615-[1]Dashboard!$AK$37&lt;=0,"YTD"&amp;A3615&amp;[1]Dashboard!$AK$37&amp;E3615&amp;F3615),IF([1]Dashboard!$AK$39="FY","FY"&amp;A3615&amp;E3615&amp;F3615)))</f>
        <v>YTD2025062 - OTHERGRUÉ</v>
      </c>
      <c r="S3615" t="str">
        <f>IF([1]Dashboard!$AK$39="Month","Month"&amp;N3615&amp;F3615,IF([1]Dashboard!$AK$39="YTD",IF(O3615-[1]Dashboard!$AK$37&lt;=0,"YTD"&amp;A3615&amp;[1]Dashboard!$AK$37&amp;F3615),IF([1]Dashboard!$AK$39="FY","FY"&amp;A3615&amp;F3615)))</f>
        <v>YTD202506GRUÉ</v>
      </c>
      <c r="T3615" t="str">
        <f>IF([1]Dashboard!$AK$39="Month","Month"&amp;N3615&amp;F3615,IF([1]Dashboard!$AK$39="YTD",IF(O3615-[1]Dashboard!$AK$37&lt;=0,"YTD"&amp;A3615&amp;[1]Dashboard!$AK$37&amp;U3615),IF([1]Dashboard!$AK$39="FY","FY"&amp;A3615&amp;U3615)))</f>
        <v>YTD2025062 - OTHERGRUÉ</v>
      </c>
      <c r="U3615" t="str">
        <f t="shared" si="227"/>
        <v>2 - OTHERGRUÉ</v>
      </c>
      <c r="V3615" t="str">
        <f>IF([1]Dashboard!$AK$39="Month","Month"&amp;N3615&amp;C3615&amp;E3615,IF([1]Dashboard!$AK$39="YTD",IF(O3615-[1]Dashboard!$AK$37&lt;=0,"YTD"&amp;A3615&amp;[1]Dashboard!$AK$37&amp;C3615&amp;E3615),IF([1]Dashboard!$AK$39="FY","FY"&amp;A3615&amp;C3615&amp;E3615)))</f>
        <v>YTD202506Bonaparte2 - OTHER</v>
      </c>
      <c r="W3615" t="str">
        <f>IF([1]Dashboard!$AK$39="Month","Month"&amp;N3615,IF([1]Dashboard!$AK$39="YTD",IF(O3615-[1]Dashboard!$AK$37&lt;=0,"YTD"&amp;A3615&amp;[1]Dashboard!$AK$37),IF([1]Dashboard!$AK$39="FY","FY"&amp;A3615)))</f>
        <v>YTD202506</v>
      </c>
    </row>
    <row r="3616" spans="1:23" x14ac:dyDescent="0.3">
      <c r="A3616" t="s">
        <v>610</v>
      </c>
      <c r="B3616" t="s">
        <v>294</v>
      </c>
      <c r="C3616" t="s">
        <v>230</v>
      </c>
      <c r="D3616" t="s">
        <v>71</v>
      </c>
      <c r="E3616" t="s">
        <v>67</v>
      </c>
      <c r="F3616" t="s">
        <v>172</v>
      </c>
      <c r="G3616" t="s">
        <v>173</v>
      </c>
      <c r="H3616" t="s">
        <v>499</v>
      </c>
      <c r="I3616" s="4">
        <v>3</v>
      </c>
      <c r="J3616" s="4">
        <v>3.4163934426229505</v>
      </c>
      <c r="K3616" s="4">
        <v>1.3967213114754098</v>
      </c>
      <c r="L3616" s="4">
        <v>2.0196721311475407</v>
      </c>
      <c r="M3616" s="5">
        <v>0.15</v>
      </c>
      <c r="N3616" t="str">
        <f t="shared" si="224"/>
        <v>202503</v>
      </c>
      <c r="O3616" t="str">
        <f t="shared" si="225"/>
        <v>03</v>
      </c>
      <c r="P3616" t="str">
        <f t="shared" si="226"/>
        <v>03.Mar2025</v>
      </c>
      <c r="Q3616" t="str">
        <f>IF([1]Dashboard!$AK$39="Month","Month"&amp;N3616&amp;E3616,IF([1]Dashboard!$AK$39="YTD",IF(O3616-[1]Dashboard!$AK$37&lt;=0,"YTD"&amp;A3616&amp;[1]Dashboard!$AK$37&amp;E3616),IF([1]Dashboard!$AK$39="FY","FY"&amp;A3616&amp;E3616)))</f>
        <v>YTD2025062 - OTHER</v>
      </c>
      <c r="R3616" t="str">
        <f>IF([1]Dashboard!$AK$39="Month","Month"&amp;N3616&amp;E3616&amp;F3616,IF([1]Dashboard!$AK$39="YTD",IF(O3616-[1]Dashboard!$AK$37&lt;=0,"YTD"&amp;A3616&amp;[1]Dashboard!$AK$37&amp;E3616&amp;F3616),IF([1]Dashboard!$AK$39="FY","FY"&amp;A3616&amp;E3616&amp;F3616)))</f>
        <v>YTD2025062 - OTHERGRUÉ</v>
      </c>
      <c r="S3616" t="str">
        <f>IF([1]Dashboard!$AK$39="Month","Month"&amp;N3616&amp;F3616,IF([1]Dashboard!$AK$39="YTD",IF(O3616-[1]Dashboard!$AK$37&lt;=0,"YTD"&amp;A3616&amp;[1]Dashboard!$AK$37&amp;F3616),IF([1]Dashboard!$AK$39="FY","FY"&amp;A3616&amp;F3616)))</f>
        <v>YTD202506GRUÉ</v>
      </c>
      <c r="T3616" t="str">
        <f>IF([1]Dashboard!$AK$39="Month","Month"&amp;N3616&amp;F3616,IF([1]Dashboard!$AK$39="YTD",IF(O3616-[1]Dashboard!$AK$37&lt;=0,"YTD"&amp;A3616&amp;[1]Dashboard!$AK$37&amp;U3616),IF([1]Dashboard!$AK$39="FY","FY"&amp;A3616&amp;U3616)))</f>
        <v>YTD2025062 - OTHERGRUÉ</v>
      </c>
      <c r="U3616" t="str">
        <f t="shared" si="227"/>
        <v>2 - OTHERGRUÉ</v>
      </c>
      <c r="V3616" t="str">
        <f>IF([1]Dashboard!$AK$39="Month","Month"&amp;N3616&amp;C3616&amp;E3616,IF([1]Dashboard!$AK$39="YTD",IF(O3616-[1]Dashboard!$AK$37&lt;=0,"YTD"&amp;A3616&amp;[1]Dashboard!$AK$37&amp;C3616&amp;E3616),IF([1]Dashboard!$AK$39="FY","FY"&amp;A3616&amp;C3616&amp;E3616)))</f>
        <v>YTD202506Bonaparte2 - OTHER</v>
      </c>
      <c r="W3616" t="str">
        <f>IF([1]Dashboard!$AK$39="Month","Month"&amp;N3616,IF([1]Dashboard!$AK$39="YTD",IF(O3616-[1]Dashboard!$AK$37&lt;=0,"YTD"&amp;A3616&amp;[1]Dashboard!$AK$37),IF([1]Dashboard!$AK$39="FY","FY"&amp;A3616)))</f>
        <v>YTD202506</v>
      </c>
    </row>
    <row r="3617" spans="1:23" x14ac:dyDescent="0.3">
      <c r="A3617" t="s">
        <v>610</v>
      </c>
      <c r="B3617" t="s">
        <v>294</v>
      </c>
      <c r="C3617" t="s">
        <v>230</v>
      </c>
      <c r="D3617" t="s">
        <v>71</v>
      </c>
      <c r="E3617" t="s">
        <v>67</v>
      </c>
      <c r="F3617" t="s">
        <v>175</v>
      </c>
      <c r="G3617" t="s">
        <v>176</v>
      </c>
      <c r="H3617" t="s">
        <v>500</v>
      </c>
      <c r="I3617" s="4">
        <v>5</v>
      </c>
      <c r="J3617" s="4">
        <v>15.540983606557377</v>
      </c>
      <c r="K3617" s="4">
        <v>9.9016393442622963</v>
      </c>
      <c r="L3617" s="4">
        <v>5.6393442622950829</v>
      </c>
      <c r="M3617" s="5">
        <v>1.1499999999999999</v>
      </c>
      <c r="N3617" t="str">
        <f t="shared" si="224"/>
        <v>202503</v>
      </c>
      <c r="O3617" t="str">
        <f t="shared" si="225"/>
        <v>03</v>
      </c>
      <c r="P3617" t="str">
        <f t="shared" si="226"/>
        <v>03.Mar2025</v>
      </c>
      <c r="Q3617" t="str">
        <f>IF([1]Dashboard!$AK$39="Month","Month"&amp;N3617&amp;E3617,IF([1]Dashboard!$AK$39="YTD",IF(O3617-[1]Dashboard!$AK$37&lt;=0,"YTD"&amp;A3617&amp;[1]Dashboard!$AK$37&amp;E3617),IF([1]Dashboard!$AK$39="FY","FY"&amp;A3617&amp;E3617)))</f>
        <v>YTD2025062 - OTHER</v>
      </c>
      <c r="R3617" t="str">
        <f>IF([1]Dashboard!$AK$39="Month","Month"&amp;N3617&amp;E3617&amp;F3617,IF([1]Dashboard!$AK$39="YTD",IF(O3617-[1]Dashboard!$AK$37&lt;=0,"YTD"&amp;A3617&amp;[1]Dashboard!$AK$37&amp;E3617&amp;F3617),IF([1]Dashboard!$AK$39="FY","FY"&amp;A3617&amp;E3617&amp;F3617)))</f>
        <v>YTD2025062 - OTHERSPREADABLE</v>
      </c>
      <c r="S3617" t="str">
        <f>IF([1]Dashboard!$AK$39="Month","Month"&amp;N3617&amp;F3617,IF([1]Dashboard!$AK$39="YTD",IF(O3617-[1]Dashboard!$AK$37&lt;=0,"YTD"&amp;A3617&amp;[1]Dashboard!$AK$37&amp;F3617),IF([1]Dashboard!$AK$39="FY","FY"&amp;A3617&amp;F3617)))</f>
        <v>YTD202506SPREADABLE</v>
      </c>
      <c r="T3617" t="str">
        <f>IF([1]Dashboard!$AK$39="Month","Month"&amp;N3617&amp;F3617,IF([1]Dashboard!$AK$39="YTD",IF(O3617-[1]Dashboard!$AK$37&lt;=0,"YTD"&amp;A3617&amp;[1]Dashboard!$AK$37&amp;U3617),IF([1]Dashboard!$AK$39="FY","FY"&amp;A3617&amp;U3617)))</f>
        <v>YTD2025062 - OTHERSPREADABLE</v>
      </c>
      <c r="U3617" t="str">
        <f t="shared" si="227"/>
        <v>2 - OTHERSPREADABLE</v>
      </c>
      <c r="V3617" t="str">
        <f>IF([1]Dashboard!$AK$39="Month","Month"&amp;N3617&amp;C3617&amp;E3617,IF([1]Dashboard!$AK$39="YTD",IF(O3617-[1]Dashboard!$AK$37&lt;=0,"YTD"&amp;A3617&amp;[1]Dashboard!$AK$37&amp;C3617&amp;E3617),IF([1]Dashboard!$AK$39="FY","FY"&amp;A3617&amp;C3617&amp;E3617)))</f>
        <v>YTD202506Bonaparte2 - OTHER</v>
      </c>
      <c r="W3617" t="str">
        <f>IF([1]Dashboard!$AK$39="Month","Month"&amp;N3617,IF([1]Dashboard!$AK$39="YTD",IF(O3617-[1]Dashboard!$AK$37&lt;=0,"YTD"&amp;A3617&amp;[1]Dashboard!$AK$37),IF([1]Dashboard!$AK$39="FY","FY"&amp;A3617)))</f>
        <v>YTD202506</v>
      </c>
    </row>
    <row r="3618" spans="1:23" x14ac:dyDescent="0.3">
      <c r="A3618" t="s">
        <v>610</v>
      </c>
      <c r="B3618" t="s">
        <v>294</v>
      </c>
      <c r="C3618" t="s">
        <v>230</v>
      </c>
      <c r="D3618" t="s">
        <v>71</v>
      </c>
      <c r="E3618" t="s">
        <v>67</v>
      </c>
      <c r="F3618" t="s">
        <v>175</v>
      </c>
      <c r="G3618" t="s">
        <v>256</v>
      </c>
      <c r="H3618" t="s">
        <v>502</v>
      </c>
      <c r="I3618" s="4">
        <v>8</v>
      </c>
      <c r="J3618" s="4">
        <v>24.865573770491803</v>
      </c>
      <c r="K3618" s="4">
        <v>13.464480874316939</v>
      </c>
      <c r="L3618" s="4">
        <v>11.401092896174864</v>
      </c>
      <c r="M3618" s="5">
        <v>1.6</v>
      </c>
      <c r="N3618" t="str">
        <f t="shared" si="224"/>
        <v>202503</v>
      </c>
      <c r="O3618" t="str">
        <f t="shared" si="225"/>
        <v>03</v>
      </c>
      <c r="P3618" t="str">
        <f t="shared" si="226"/>
        <v>03.Mar2025</v>
      </c>
      <c r="Q3618" t="str">
        <f>IF([1]Dashboard!$AK$39="Month","Month"&amp;N3618&amp;E3618,IF([1]Dashboard!$AK$39="YTD",IF(O3618-[1]Dashboard!$AK$37&lt;=0,"YTD"&amp;A3618&amp;[1]Dashboard!$AK$37&amp;E3618),IF([1]Dashboard!$AK$39="FY","FY"&amp;A3618&amp;E3618)))</f>
        <v>YTD2025062 - OTHER</v>
      </c>
      <c r="R3618" t="str">
        <f>IF([1]Dashboard!$AK$39="Month","Month"&amp;N3618&amp;E3618&amp;F3618,IF([1]Dashboard!$AK$39="YTD",IF(O3618-[1]Dashboard!$AK$37&lt;=0,"YTD"&amp;A3618&amp;[1]Dashboard!$AK$37&amp;E3618&amp;F3618),IF([1]Dashboard!$AK$39="FY","FY"&amp;A3618&amp;E3618&amp;F3618)))</f>
        <v>YTD2025062 - OTHERSPREADABLE</v>
      </c>
      <c r="S3618" t="str">
        <f>IF([1]Dashboard!$AK$39="Month","Month"&amp;N3618&amp;F3618,IF([1]Dashboard!$AK$39="YTD",IF(O3618-[1]Dashboard!$AK$37&lt;=0,"YTD"&amp;A3618&amp;[1]Dashboard!$AK$37&amp;F3618),IF([1]Dashboard!$AK$39="FY","FY"&amp;A3618&amp;F3618)))</f>
        <v>YTD202506SPREADABLE</v>
      </c>
      <c r="T3618" t="str">
        <f>IF([1]Dashboard!$AK$39="Month","Month"&amp;N3618&amp;F3618,IF([1]Dashboard!$AK$39="YTD",IF(O3618-[1]Dashboard!$AK$37&lt;=0,"YTD"&amp;A3618&amp;[1]Dashboard!$AK$37&amp;U3618),IF([1]Dashboard!$AK$39="FY","FY"&amp;A3618&amp;U3618)))</f>
        <v>YTD2025062 - OTHERSPREADABLE</v>
      </c>
      <c r="U3618" t="str">
        <f t="shared" si="227"/>
        <v>2 - OTHERSPREADABLE</v>
      </c>
      <c r="V3618" t="str">
        <f>IF([1]Dashboard!$AK$39="Month","Month"&amp;N3618&amp;C3618&amp;E3618,IF([1]Dashboard!$AK$39="YTD",IF(O3618-[1]Dashboard!$AK$37&lt;=0,"YTD"&amp;A3618&amp;[1]Dashboard!$AK$37&amp;C3618&amp;E3618),IF([1]Dashboard!$AK$39="FY","FY"&amp;A3618&amp;C3618&amp;E3618)))</f>
        <v>YTD202506Bonaparte2 - OTHER</v>
      </c>
      <c r="W3618" t="str">
        <f>IF([1]Dashboard!$AK$39="Month","Month"&amp;N3618,IF([1]Dashboard!$AK$39="YTD",IF(O3618-[1]Dashboard!$AK$37&lt;=0,"YTD"&amp;A3618&amp;[1]Dashboard!$AK$37),IF([1]Dashboard!$AK$39="FY","FY"&amp;A3618)))</f>
        <v>YTD202506</v>
      </c>
    </row>
    <row r="3619" spans="1:23" x14ac:dyDescent="0.3">
      <c r="A3619" t="s">
        <v>610</v>
      </c>
      <c r="B3619" t="s">
        <v>294</v>
      </c>
      <c r="C3619" t="s">
        <v>230</v>
      </c>
      <c r="D3619" t="s">
        <v>71</v>
      </c>
      <c r="E3619" t="s">
        <v>178</v>
      </c>
      <c r="F3619" t="s">
        <v>179</v>
      </c>
      <c r="G3619" t="s">
        <v>184</v>
      </c>
      <c r="H3619" t="s">
        <v>185</v>
      </c>
      <c r="I3619" s="4">
        <v>8</v>
      </c>
      <c r="J3619" s="4">
        <v>17.486338797814206</v>
      </c>
      <c r="K3619" s="4">
        <v>9.3551912568306008</v>
      </c>
      <c r="L3619" s="4">
        <v>8.1311475409836067</v>
      </c>
      <c r="M3619" s="5">
        <v>8</v>
      </c>
      <c r="N3619" t="str">
        <f t="shared" si="224"/>
        <v>202503</v>
      </c>
      <c r="O3619" t="str">
        <f t="shared" si="225"/>
        <v>03</v>
      </c>
      <c r="P3619" t="str">
        <f t="shared" si="226"/>
        <v>03.Mar2025</v>
      </c>
      <c r="Q3619" t="str">
        <f>IF([1]Dashboard!$AK$39="Month","Month"&amp;N3619&amp;E3619,IF([1]Dashboard!$AK$39="YTD",IF(O3619-[1]Dashboard!$AK$37&lt;=0,"YTD"&amp;A3619&amp;[1]Dashboard!$AK$37&amp;E3619),IF([1]Dashboard!$AK$39="FY","FY"&amp;A3619&amp;E3619)))</f>
        <v>YTD2025063 - CASA</v>
      </c>
      <c r="R3619" t="str">
        <f>IF([1]Dashboard!$AK$39="Month","Month"&amp;N3619&amp;E3619&amp;F3619,IF([1]Dashboard!$AK$39="YTD",IF(O3619-[1]Dashboard!$AK$37&lt;=0,"YTD"&amp;A3619&amp;[1]Dashboard!$AK$37&amp;E3619&amp;F3619),IF([1]Dashboard!$AK$39="FY","FY"&amp;A3619&amp;E3619&amp;F3619)))</f>
        <v>YTD2025063 - CASACASA</v>
      </c>
      <c r="S3619" t="str">
        <f>IF([1]Dashboard!$AK$39="Month","Month"&amp;N3619&amp;F3619,IF([1]Dashboard!$AK$39="YTD",IF(O3619-[1]Dashboard!$AK$37&lt;=0,"YTD"&amp;A3619&amp;[1]Dashboard!$AK$37&amp;F3619),IF([1]Dashboard!$AK$39="FY","FY"&amp;A3619&amp;F3619)))</f>
        <v>YTD202506CASA</v>
      </c>
      <c r="T3619" t="str">
        <f>IF([1]Dashboard!$AK$39="Month","Month"&amp;N3619&amp;F3619,IF([1]Dashboard!$AK$39="YTD",IF(O3619-[1]Dashboard!$AK$37&lt;=0,"YTD"&amp;A3619&amp;[1]Dashboard!$AK$37&amp;U3619),IF([1]Dashboard!$AK$39="FY","FY"&amp;A3619&amp;U3619)))</f>
        <v>YTD2025063 - CASACASA</v>
      </c>
      <c r="U3619" t="str">
        <f t="shared" si="227"/>
        <v>3 - CASACASA</v>
      </c>
      <c r="V3619" t="str">
        <f>IF([1]Dashboard!$AK$39="Month","Month"&amp;N3619&amp;C3619&amp;E3619,IF([1]Dashboard!$AK$39="YTD",IF(O3619-[1]Dashboard!$AK$37&lt;=0,"YTD"&amp;A3619&amp;[1]Dashboard!$AK$37&amp;C3619&amp;E3619),IF([1]Dashboard!$AK$39="FY","FY"&amp;A3619&amp;C3619&amp;E3619)))</f>
        <v>YTD202506Bonaparte3 - CASA</v>
      </c>
      <c r="W3619" t="str">
        <f>IF([1]Dashboard!$AK$39="Month","Month"&amp;N3619,IF([1]Dashboard!$AK$39="YTD",IF(O3619-[1]Dashboard!$AK$37&lt;=0,"YTD"&amp;A3619&amp;[1]Dashboard!$AK$37),IF([1]Dashboard!$AK$39="FY","FY"&amp;A3619)))</f>
        <v>YTD202506</v>
      </c>
    </row>
    <row r="3620" spans="1:23" x14ac:dyDescent="0.3">
      <c r="A3620" t="s">
        <v>610</v>
      </c>
      <c r="B3620" t="s">
        <v>294</v>
      </c>
      <c r="C3620" t="s">
        <v>230</v>
      </c>
      <c r="D3620" t="s">
        <v>71</v>
      </c>
      <c r="E3620" t="s">
        <v>178</v>
      </c>
      <c r="F3620" t="s">
        <v>179</v>
      </c>
      <c r="G3620" t="s">
        <v>186</v>
      </c>
      <c r="H3620" t="s">
        <v>187</v>
      </c>
      <c r="I3620" s="4">
        <v>5</v>
      </c>
      <c r="J3620" s="4">
        <v>15.484153005464481</v>
      </c>
      <c r="K3620" s="4">
        <v>9.7158469945355197</v>
      </c>
      <c r="L3620" s="4">
        <v>5.7683060109289617</v>
      </c>
      <c r="M3620" s="5">
        <v>5</v>
      </c>
      <c r="N3620" t="str">
        <f t="shared" si="224"/>
        <v>202503</v>
      </c>
      <c r="O3620" t="str">
        <f t="shared" si="225"/>
        <v>03</v>
      </c>
      <c r="P3620" t="str">
        <f t="shared" si="226"/>
        <v>03.Mar2025</v>
      </c>
      <c r="Q3620" t="str">
        <f>IF([1]Dashboard!$AK$39="Month","Month"&amp;N3620&amp;E3620,IF([1]Dashboard!$AK$39="YTD",IF(O3620-[1]Dashboard!$AK$37&lt;=0,"YTD"&amp;A3620&amp;[1]Dashboard!$AK$37&amp;E3620),IF([1]Dashboard!$AK$39="FY","FY"&amp;A3620&amp;E3620)))</f>
        <v>YTD2025063 - CASA</v>
      </c>
      <c r="R3620" t="str">
        <f>IF([1]Dashboard!$AK$39="Month","Month"&amp;N3620&amp;E3620&amp;F3620,IF([1]Dashboard!$AK$39="YTD",IF(O3620-[1]Dashboard!$AK$37&lt;=0,"YTD"&amp;A3620&amp;[1]Dashboard!$AK$37&amp;E3620&amp;F3620),IF([1]Dashboard!$AK$39="FY","FY"&amp;A3620&amp;E3620&amp;F3620)))</f>
        <v>YTD2025063 - CASACASA</v>
      </c>
      <c r="S3620" t="str">
        <f>IF([1]Dashboard!$AK$39="Month","Month"&amp;N3620&amp;F3620,IF([1]Dashboard!$AK$39="YTD",IF(O3620-[1]Dashboard!$AK$37&lt;=0,"YTD"&amp;A3620&amp;[1]Dashboard!$AK$37&amp;F3620),IF([1]Dashboard!$AK$39="FY","FY"&amp;A3620&amp;F3620)))</f>
        <v>YTD202506CASA</v>
      </c>
      <c r="T3620" t="str">
        <f>IF([1]Dashboard!$AK$39="Month","Month"&amp;N3620&amp;F3620,IF([1]Dashboard!$AK$39="YTD",IF(O3620-[1]Dashboard!$AK$37&lt;=0,"YTD"&amp;A3620&amp;[1]Dashboard!$AK$37&amp;U3620),IF([1]Dashboard!$AK$39="FY","FY"&amp;A3620&amp;U3620)))</f>
        <v>YTD2025063 - CASACASA</v>
      </c>
      <c r="U3620" t="str">
        <f t="shared" si="227"/>
        <v>3 - CASACASA</v>
      </c>
      <c r="V3620" t="str">
        <f>IF([1]Dashboard!$AK$39="Month","Month"&amp;N3620&amp;C3620&amp;E3620,IF([1]Dashboard!$AK$39="YTD",IF(O3620-[1]Dashboard!$AK$37&lt;=0,"YTD"&amp;A3620&amp;[1]Dashboard!$AK$37&amp;C3620&amp;E3620),IF([1]Dashboard!$AK$39="FY","FY"&amp;A3620&amp;C3620&amp;E3620)))</f>
        <v>YTD202506Bonaparte3 - CASA</v>
      </c>
      <c r="W3620" t="str">
        <f>IF([1]Dashboard!$AK$39="Month","Month"&amp;N3620,IF([1]Dashboard!$AK$39="YTD",IF(O3620-[1]Dashboard!$AK$37&lt;=0,"YTD"&amp;A3620&amp;[1]Dashboard!$AK$37),IF([1]Dashboard!$AK$39="FY","FY"&amp;A3620)))</f>
        <v>YTD202506</v>
      </c>
    </row>
    <row r="3621" spans="1:23" x14ac:dyDescent="0.3">
      <c r="A3621" t="s">
        <v>610</v>
      </c>
      <c r="B3621" t="s">
        <v>294</v>
      </c>
      <c r="C3621" t="s">
        <v>230</v>
      </c>
      <c r="D3621" t="s">
        <v>71</v>
      </c>
      <c r="E3621" t="s">
        <v>178</v>
      </c>
      <c r="F3621" t="s">
        <v>358</v>
      </c>
      <c r="G3621" t="s">
        <v>508</v>
      </c>
      <c r="H3621" t="s">
        <v>509</v>
      </c>
      <c r="I3621" s="4">
        <v>1</v>
      </c>
      <c r="J3621" s="4">
        <v>5.0994535519125677</v>
      </c>
      <c r="K3621" s="4">
        <v>4.443715846994535</v>
      </c>
      <c r="L3621" s="4">
        <v>0.65573770491803274</v>
      </c>
      <c r="M3621" s="5">
        <v>1</v>
      </c>
      <c r="N3621" t="str">
        <f t="shared" si="224"/>
        <v>202503</v>
      </c>
      <c r="O3621" t="str">
        <f t="shared" si="225"/>
        <v>03</v>
      </c>
      <c r="P3621" t="str">
        <f t="shared" si="226"/>
        <v>03.Mar2025</v>
      </c>
      <c r="Q3621" t="str">
        <f>IF([1]Dashboard!$AK$39="Month","Month"&amp;N3621&amp;E3621,IF([1]Dashboard!$AK$39="YTD",IF(O3621-[1]Dashboard!$AK$37&lt;=0,"YTD"&amp;A3621&amp;[1]Dashboard!$AK$37&amp;E3621),IF([1]Dashboard!$AK$39="FY","FY"&amp;A3621&amp;E3621)))</f>
        <v>YTD2025063 - CASA</v>
      </c>
      <c r="R3621" t="str">
        <f>IF([1]Dashboard!$AK$39="Month","Month"&amp;N3621&amp;E3621&amp;F3621,IF([1]Dashboard!$AK$39="YTD",IF(O3621-[1]Dashboard!$AK$37&lt;=0,"YTD"&amp;A3621&amp;[1]Dashboard!$AK$37&amp;E3621&amp;F3621),IF([1]Dashboard!$AK$39="FY","FY"&amp;A3621&amp;E3621&amp;F3621)))</f>
        <v>YTD2025063 - CASAOLARIA</v>
      </c>
      <c r="S3621" t="str">
        <f>IF([1]Dashboard!$AK$39="Month","Month"&amp;N3621&amp;F3621,IF([1]Dashboard!$AK$39="YTD",IF(O3621-[1]Dashboard!$AK$37&lt;=0,"YTD"&amp;A3621&amp;[1]Dashboard!$AK$37&amp;F3621),IF([1]Dashboard!$AK$39="FY","FY"&amp;A3621&amp;F3621)))</f>
        <v>YTD202506OLARIA</v>
      </c>
      <c r="T3621" t="str">
        <f>IF([1]Dashboard!$AK$39="Month","Month"&amp;N3621&amp;F3621,IF([1]Dashboard!$AK$39="YTD",IF(O3621-[1]Dashboard!$AK$37&lt;=0,"YTD"&amp;A3621&amp;[1]Dashboard!$AK$37&amp;U3621),IF([1]Dashboard!$AK$39="FY","FY"&amp;A3621&amp;U3621)))</f>
        <v>YTD2025063 - CASAOLARIA</v>
      </c>
      <c r="U3621" t="str">
        <f t="shared" si="227"/>
        <v>3 - CASAOLARIA</v>
      </c>
      <c r="V3621" t="str">
        <f>IF([1]Dashboard!$AK$39="Month","Month"&amp;N3621&amp;C3621&amp;E3621,IF([1]Dashboard!$AK$39="YTD",IF(O3621-[1]Dashboard!$AK$37&lt;=0,"YTD"&amp;A3621&amp;[1]Dashboard!$AK$37&amp;C3621&amp;E3621),IF([1]Dashboard!$AK$39="FY","FY"&amp;A3621&amp;C3621&amp;E3621)))</f>
        <v>YTD202506Bonaparte3 - CASA</v>
      </c>
      <c r="W3621" t="str">
        <f>IF([1]Dashboard!$AK$39="Month","Month"&amp;N3621,IF([1]Dashboard!$AK$39="YTD",IF(O3621-[1]Dashboard!$AK$37&lt;=0,"YTD"&amp;A3621&amp;[1]Dashboard!$AK$37),IF([1]Dashboard!$AK$39="FY","FY"&amp;A3621)))</f>
        <v>YTD202506</v>
      </c>
    </row>
    <row r="3622" spans="1:23" x14ac:dyDescent="0.3">
      <c r="A3622" t="s">
        <v>610</v>
      </c>
      <c r="B3622" t="s">
        <v>294</v>
      </c>
      <c r="C3622" t="s">
        <v>230</v>
      </c>
      <c r="D3622" t="s">
        <v>71</v>
      </c>
      <c r="E3622" t="s">
        <v>178</v>
      </c>
      <c r="F3622" t="s">
        <v>347</v>
      </c>
      <c r="G3622" t="s">
        <v>348</v>
      </c>
      <c r="H3622" t="s">
        <v>349</v>
      </c>
      <c r="I3622" s="4">
        <v>5</v>
      </c>
      <c r="J3622" s="4">
        <v>25.501639344262294</v>
      </c>
      <c r="K3622" s="4">
        <v>16.021857923497265</v>
      </c>
      <c r="L3622" s="4">
        <v>9.4797814207650273</v>
      </c>
      <c r="M3622" s="5">
        <v>5</v>
      </c>
      <c r="N3622" t="str">
        <f t="shared" si="224"/>
        <v>202503</v>
      </c>
      <c r="O3622" t="str">
        <f t="shared" si="225"/>
        <v>03</v>
      </c>
      <c r="P3622" t="str">
        <f t="shared" si="226"/>
        <v>03.Mar2025</v>
      </c>
      <c r="Q3622" t="str">
        <f>IF([1]Dashboard!$AK$39="Month","Month"&amp;N3622&amp;E3622,IF([1]Dashboard!$AK$39="YTD",IF(O3622-[1]Dashboard!$AK$37&lt;=0,"YTD"&amp;A3622&amp;[1]Dashboard!$AK$37&amp;E3622),IF([1]Dashboard!$AK$39="FY","FY"&amp;A3622&amp;E3622)))</f>
        <v>YTD2025063 - CASA</v>
      </c>
      <c r="R3622" t="str">
        <f>IF([1]Dashboard!$AK$39="Month","Month"&amp;N3622&amp;E3622&amp;F3622,IF([1]Dashboard!$AK$39="YTD",IF(O3622-[1]Dashboard!$AK$37&lt;=0,"YTD"&amp;A3622&amp;[1]Dashboard!$AK$37&amp;E3622&amp;F3622),IF([1]Dashboard!$AK$39="FY","FY"&amp;A3622&amp;E3622&amp;F3622)))</f>
        <v>YTD2025063 - CASASERRA DA CAPIVARA</v>
      </c>
      <c r="S3622" t="str">
        <f>IF([1]Dashboard!$AK$39="Month","Month"&amp;N3622&amp;F3622,IF([1]Dashboard!$AK$39="YTD",IF(O3622-[1]Dashboard!$AK$37&lt;=0,"YTD"&amp;A3622&amp;[1]Dashboard!$AK$37&amp;F3622),IF([1]Dashboard!$AK$39="FY","FY"&amp;A3622&amp;F3622)))</f>
        <v>YTD202506SERRA DA CAPIVARA</v>
      </c>
      <c r="T3622" t="str">
        <f>IF([1]Dashboard!$AK$39="Month","Month"&amp;N3622&amp;F3622,IF([1]Dashboard!$AK$39="YTD",IF(O3622-[1]Dashboard!$AK$37&lt;=0,"YTD"&amp;A3622&amp;[1]Dashboard!$AK$37&amp;U3622),IF([1]Dashboard!$AK$39="FY","FY"&amp;A3622&amp;U3622)))</f>
        <v>YTD2025063 - CASASERRA DA CAPIVARA</v>
      </c>
      <c r="U3622" t="str">
        <f t="shared" si="227"/>
        <v>3 - CASASERRA DA CAPIVARA</v>
      </c>
      <c r="V3622" t="str">
        <f>IF([1]Dashboard!$AK$39="Month","Month"&amp;N3622&amp;C3622&amp;E3622,IF([1]Dashboard!$AK$39="YTD",IF(O3622-[1]Dashboard!$AK$37&lt;=0,"YTD"&amp;A3622&amp;[1]Dashboard!$AK$37&amp;C3622&amp;E3622),IF([1]Dashboard!$AK$39="FY","FY"&amp;A3622&amp;C3622&amp;E3622)))</f>
        <v>YTD202506Bonaparte3 - CASA</v>
      </c>
      <c r="W3622" t="str">
        <f>IF([1]Dashboard!$AK$39="Month","Month"&amp;N3622,IF([1]Dashboard!$AK$39="YTD",IF(O3622-[1]Dashboard!$AK$37&lt;=0,"YTD"&amp;A3622&amp;[1]Dashboard!$AK$37),IF([1]Dashboard!$AK$39="FY","FY"&amp;A3622)))</f>
        <v>YTD202506</v>
      </c>
    </row>
    <row r="3623" spans="1:23" x14ac:dyDescent="0.3">
      <c r="A3623" t="s">
        <v>610</v>
      </c>
      <c r="B3623" t="s">
        <v>294</v>
      </c>
      <c r="C3623" t="s">
        <v>230</v>
      </c>
      <c r="D3623" t="s">
        <v>71</v>
      </c>
      <c r="E3623" t="s">
        <v>178</v>
      </c>
      <c r="F3623" t="s">
        <v>347</v>
      </c>
      <c r="G3623" t="s">
        <v>537</v>
      </c>
      <c r="H3623" t="s">
        <v>538</v>
      </c>
      <c r="I3623" s="4">
        <v>1</v>
      </c>
      <c r="J3623" s="4">
        <v>5.0994535519125677</v>
      </c>
      <c r="K3623" s="4">
        <v>3.0754098360655737</v>
      </c>
      <c r="L3623" s="4">
        <v>2.0240437158469939</v>
      </c>
      <c r="M3623" s="5">
        <v>1</v>
      </c>
      <c r="N3623" t="str">
        <f t="shared" si="224"/>
        <v>202503</v>
      </c>
      <c r="O3623" t="str">
        <f t="shared" si="225"/>
        <v>03</v>
      </c>
      <c r="P3623" t="str">
        <f t="shared" si="226"/>
        <v>03.Mar2025</v>
      </c>
      <c r="Q3623" t="str">
        <f>IF([1]Dashboard!$AK$39="Month","Month"&amp;N3623&amp;E3623,IF([1]Dashboard!$AK$39="YTD",IF(O3623-[1]Dashboard!$AK$37&lt;=0,"YTD"&amp;A3623&amp;[1]Dashboard!$AK$37&amp;E3623),IF([1]Dashboard!$AK$39="FY","FY"&amp;A3623&amp;E3623)))</f>
        <v>YTD2025063 - CASA</v>
      </c>
      <c r="R3623" t="str">
        <f>IF([1]Dashboard!$AK$39="Month","Month"&amp;N3623&amp;E3623&amp;F3623,IF([1]Dashboard!$AK$39="YTD",IF(O3623-[1]Dashboard!$AK$37&lt;=0,"YTD"&amp;A3623&amp;[1]Dashboard!$AK$37&amp;E3623&amp;F3623),IF([1]Dashboard!$AK$39="FY","FY"&amp;A3623&amp;E3623&amp;F3623)))</f>
        <v>YTD2025063 - CASASERRA DA CAPIVARA</v>
      </c>
      <c r="S3623" t="str">
        <f>IF([1]Dashboard!$AK$39="Month","Month"&amp;N3623&amp;F3623,IF([1]Dashboard!$AK$39="YTD",IF(O3623-[1]Dashboard!$AK$37&lt;=0,"YTD"&amp;A3623&amp;[1]Dashboard!$AK$37&amp;F3623),IF([1]Dashboard!$AK$39="FY","FY"&amp;A3623&amp;F3623)))</f>
        <v>YTD202506SERRA DA CAPIVARA</v>
      </c>
      <c r="T3623" t="str">
        <f>IF([1]Dashboard!$AK$39="Month","Month"&amp;N3623&amp;F3623,IF([1]Dashboard!$AK$39="YTD",IF(O3623-[1]Dashboard!$AK$37&lt;=0,"YTD"&amp;A3623&amp;[1]Dashboard!$AK$37&amp;U3623),IF([1]Dashboard!$AK$39="FY","FY"&amp;A3623&amp;U3623)))</f>
        <v>YTD2025063 - CASASERRA DA CAPIVARA</v>
      </c>
      <c r="U3623" t="str">
        <f t="shared" si="227"/>
        <v>3 - CASASERRA DA CAPIVARA</v>
      </c>
      <c r="V3623" t="str">
        <f>IF([1]Dashboard!$AK$39="Month","Month"&amp;N3623&amp;C3623&amp;E3623,IF([1]Dashboard!$AK$39="YTD",IF(O3623-[1]Dashboard!$AK$37&lt;=0,"YTD"&amp;A3623&amp;[1]Dashboard!$AK$37&amp;C3623&amp;E3623),IF([1]Dashboard!$AK$39="FY","FY"&amp;A3623&amp;C3623&amp;E3623)))</f>
        <v>YTD202506Bonaparte3 - CASA</v>
      </c>
      <c r="W3623" t="str">
        <f>IF([1]Dashboard!$AK$39="Month","Month"&amp;N3623,IF([1]Dashboard!$AK$39="YTD",IF(O3623-[1]Dashboard!$AK$37&lt;=0,"YTD"&amp;A3623&amp;[1]Dashboard!$AK$37),IF([1]Dashboard!$AK$39="FY","FY"&amp;A3623)))</f>
        <v>YTD202506</v>
      </c>
    </row>
    <row r="3624" spans="1:23" x14ac:dyDescent="0.3">
      <c r="A3624" t="s">
        <v>610</v>
      </c>
      <c r="B3624" t="s">
        <v>294</v>
      </c>
      <c r="C3624" t="s">
        <v>230</v>
      </c>
      <c r="D3624" t="s">
        <v>71</v>
      </c>
      <c r="E3624" t="s">
        <v>178</v>
      </c>
      <c r="F3624" t="s">
        <v>347</v>
      </c>
      <c r="G3624" t="s">
        <v>623</v>
      </c>
      <c r="H3624" t="s">
        <v>624</v>
      </c>
      <c r="I3624" s="4">
        <v>1</v>
      </c>
      <c r="J3624" s="4">
        <v>5.8295081967213118</v>
      </c>
      <c r="K3624" s="4">
        <v>4.8699453551912573</v>
      </c>
      <c r="L3624" s="4">
        <v>0.95956284153005478</v>
      </c>
      <c r="M3624" s="5">
        <v>1</v>
      </c>
      <c r="N3624" t="str">
        <f t="shared" si="224"/>
        <v>202503</v>
      </c>
      <c r="O3624" t="str">
        <f t="shared" si="225"/>
        <v>03</v>
      </c>
      <c r="P3624" t="str">
        <f t="shared" si="226"/>
        <v>03.Mar2025</v>
      </c>
      <c r="Q3624" t="str">
        <f>IF([1]Dashboard!$AK$39="Month","Month"&amp;N3624&amp;E3624,IF([1]Dashboard!$AK$39="YTD",IF(O3624-[1]Dashboard!$AK$37&lt;=0,"YTD"&amp;A3624&amp;[1]Dashboard!$AK$37&amp;E3624),IF([1]Dashboard!$AK$39="FY","FY"&amp;A3624&amp;E3624)))</f>
        <v>YTD2025063 - CASA</v>
      </c>
      <c r="R3624" t="str">
        <f>IF([1]Dashboard!$AK$39="Month","Month"&amp;N3624&amp;E3624&amp;F3624,IF([1]Dashboard!$AK$39="YTD",IF(O3624-[1]Dashboard!$AK$37&lt;=0,"YTD"&amp;A3624&amp;[1]Dashboard!$AK$37&amp;E3624&amp;F3624),IF([1]Dashboard!$AK$39="FY","FY"&amp;A3624&amp;E3624&amp;F3624)))</f>
        <v>YTD2025063 - CASASERRA DA CAPIVARA</v>
      </c>
      <c r="S3624" t="str">
        <f>IF([1]Dashboard!$AK$39="Month","Month"&amp;N3624&amp;F3624,IF([1]Dashboard!$AK$39="YTD",IF(O3624-[1]Dashboard!$AK$37&lt;=0,"YTD"&amp;A3624&amp;[1]Dashboard!$AK$37&amp;F3624),IF([1]Dashboard!$AK$39="FY","FY"&amp;A3624&amp;F3624)))</f>
        <v>YTD202506SERRA DA CAPIVARA</v>
      </c>
      <c r="T3624" t="str">
        <f>IF([1]Dashboard!$AK$39="Month","Month"&amp;N3624&amp;F3624,IF([1]Dashboard!$AK$39="YTD",IF(O3624-[1]Dashboard!$AK$37&lt;=0,"YTD"&amp;A3624&amp;[1]Dashboard!$AK$37&amp;U3624),IF([1]Dashboard!$AK$39="FY","FY"&amp;A3624&amp;U3624)))</f>
        <v>YTD2025063 - CASASERRA DA CAPIVARA</v>
      </c>
      <c r="U3624" t="str">
        <f t="shared" si="227"/>
        <v>3 - CASASERRA DA CAPIVARA</v>
      </c>
      <c r="V3624" t="str">
        <f>IF([1]Dashboard!$AK$39="Month","Month"&amp;N3624&amp;C3624&amp;E3624,IF([1]Dashboard!$AK$39="YTD",IF(O3624-[1]Dashboard!$AK$37&lt;=0,"YTD"&amp;A3624&amp;[1]Dashboard!$AK$37&amp;C3624&amp;E3624),IF([1]Dashboard!$AK$39="FY","FY"&amp;A3624&amp;C3624&amp;E3624)))</f>
        <v>YTD202506Bonaparte3 - CASA</v>
      </c>
      <c r="W3624" t="str">
        <f>IF([1]Dashboard!$AK$39="Month","Month"&amp;N3624,IF([1]Dashboard!$AK$39="YTD",IF(O3624-[1]Dashboard!$AK$37&lt;=0,"YTD"&amp;A3624&amp;[1]Dashboard!$AK$37),IF([1]Dashboard!$AK$39="FY","FY"&amp;A3624)))</f>
        <v>YTD202506</v>
      </c>
    </row>
    <row r="3625" spans="1:23" x14ac:dyDescent="0.3">
      <c r="A3625" t="s">
        <v>610</v>
      </c>
      <c r="B3625" t="s">
        <v>294</v>
      </c>
      <c r="C3625" t="s">
        <v>230</v>
      </c>
      <c r="D3625" t="s">
        <v>71</v>
      </c>
      <c r="E3625" t="s">
        <v>178</v>
      </c>
      <c r="F3625" t="s">
        <v>347</v>
      </c>
      <c r="G3625" t="s">
        <v>544</v>
      </c>
      <c r="H3625" t="s">
        <v>545</v>
      </c>
      <c r="I3625" s="4">
        <v>1</v>
      </c>
      <c r="J3625" s="4">
        <v>9.1081967213114758</v>
      </c>
      <c r="K3625" s="4">
        <v>6.249180327868852</v>
      </c>
      <c r="L3625" s="4">
        <v>2.8590163934426234</v>
      </c>
      <c r="M3625" s="5">
        <v>1</v>
      </c>
      <c r="N3625" t="str">
        <f t="shared" si="224"/>
        <v>202503</v>
      </c>
      <c r="O3625" t="str">
        <f t="shared" si="225"/>
        <v>03</v>
      </c>
      <c r="P3625" t="str">
        <f t="shared" si="226"/>
        <v>03.Mar2025</v>
      </c>
      <c r="Q3625" t="str">
        <f>IF([1]Dashboard!$AK$39="Month","Month"&amp;N3625&amp;E3625,IF([1]Dashboard!$AK$39="YTD",IF(O3625-[1]Dashboard!$AK$37&lt;=0,"YTD"&amp;A3625&amp;[1]Dashboard!$AK$37&amp;E3625),IF([1]Dashboard!$AK$39="FY","FY"&amp;A3625&amp;E3625)))</f>
        <v>YTD2025063 - CASA</v>
      </c>
      <c r="R3625" t="str">
        <f>IF([1]Dashboard!$AK$39="Month","Month"&amp;N3625&amp;E3625&amp;F3625,IF([1]Dashboard!$AK$39="YTD",IF(O3625-[1]Dashboard!$AK$37&lt;=0,"YTD"&amp;A3625&amp;[1]Dashboard!$AK$37&amp;E3625&amp;F3625),IF([1]Dashboard!$AK$39="FY","FY"&amp;A3625&amp;E3625&amp;F3625)))</f>
        <v>YTD2025063 - CASASERRA DA CAPIVARA</v>
      </c>
      <c r="S3625" t="str">
        <f>IF([1]Dashboard!$AK$39="Month","Month"&amp;N3625&amp;F3625,IF([1]Dashboard!$AK$39="YTD",IF(O3625-[1]Dashboard!$AK$37&lt;=0,"YTD"&amp;A3625&amp;[1]Dashboard!$AK$37&amp;F3625),IF([1]Dashboard!$AK$39="FY","FY"&amp;A3625&amp;F3625)))</f>
        <v>YTD202506SERRA DA CAPIVARA</v>
      </c>
      <c r="T3625" t="str">
        <f>IF([1]Dashboard!$AK$39="Month","Month"&amp;N3625&amp;F3625,IF([1]Dashboard!$AK$39="YTD",IF(O3625-[1]Dashboard!$AK$37&lt;=0,"YTD"&amp;A3625&amp;[1]Dashboard!$AK$37&amp;U3625),IF([1]Dashboard!$AK$39="FY","FY"&amp;A3625&amp;U3625)))</f>
        <v>YTD2025063 - CASASERRA DA CAPIVARA</v>
      </c>
      <c r="U3625" t="str">
        <f t="shared" si="227"/>
        <v>3 - CASASERRA DA CAPIVARA</v>
      </c>
      <c r="V3625" t="str">
        <f>IF([1]Dashboard!$AK$39="Month","Month"&amp;N3625&amp;C3625&amp;E3625,IF([1]Dashboard!$AK$39="YTD",IF(O3625-[1]Dashboard!$AK$37&lt;=0,"YTD"&amp;A3625&amp;[1]Dashboard!$AK$37&amp;C3625&amp;E3625),IF([1]Dashboard!$AK$39="FY","FY"&amp;A3625&amp;C3625&amp;E3625)))</f>
        <v>YTD202506Bonaparte3 - CASA</v>
      </c>
      <c r="W3625" t="str">
        <f>IF([1]Dashboard!$AK$39="Month","Month"&amp;N3625,IF([1]Dashboard!$AK$39="YTD",IF(O3625-[1]Dashboard!$AK$37&lt;=0,"YTD"&amp;A3625&amp;[1]Dashboard!$AK$37),IF([1]Dashboard!$AK$39="FY","FY"&amp;A3625)))</f>
        <v>YTD202506</v>
      </c>
    </row>
    <row r="3626" spans="1:23" x14ac:dyDescent="0.3">
      <c r="A3626" t="s">
        <v>610</v>
      </c>
      <c r="B3626" t="s">
        <v>294</v>
      </c>
      <c r="C3626" t="s">
        <v>230</v>
      </c>
      <c r="D3626" t="s">
        <v>71</v>
      </c>
      <c r="E3626" t="s">
        <v>188</v>
      </c>
      <c r="F3626" t="s">
        <v>189</v>
      </c>
      <c r="G3626" t="s">
        <v>190</v>
      </c>
      <c r="H3626" t="s">
        <v>191</v>
      </c>
      <c r="I3626" s="4">
        <v>59</v>
      </c>
      <c r="J3626" s="4">
        <v>248.6950819672129</v>
      </c>
      <c r="K3626" s="4">
        <v>88.72568306010929</v>
      </c>
      <c r="L3626" s="4">
        <v>159.9693989071036</v>
      </c>
      <c r="M3626" s="5">
        <v>11.8</v>
      </c>
      <c r="N3626" t="str">
        <f t="shared" si="224"/>
        <v>202503</v>
      </c>
      <c r="O3626" t="str">
        <f t="shared" si="225"/>
        <v>03</v>
      </c>
      <c r="P3626" t="str">
        <f t="shared" si="226"/>
        <v>03.Mar2025</v>
      </c>
      <c r="Q3626" t="str">
        <f>IF([1]Dashboard!$AK$39="Month","Month"&amp;N3626&amp;E3626,IF([1]Dashboard!$AK$39="YTD",IF(O3626-[1]Dashboard!$AK$37&lt;=0,"YTD"&amp;A3626&amp;[1]Dashboard!$AK$37&amp;E3626),IF([1]Dashboard!$AK$39="FY","FY"&amp;A3626&amp;E3626)))</f>
        <v>YTD2025063 - KIT</v>
      </c>
      <c r="R3626" t="str">
        <f>IF([1]Dashboard!$AK$39="Month","Month"&amp;N3626&amp;E3626&amp;F3626,IF([1]Dashboard!$AK$39="YTD",IF(O3626-[1]Dashboard!$AK$37&lt;=0,"YTD"&amp;A3626&amp;[1]Dashboard!$AK$37&amp;E3626&amp;F3626),IF([1]Dashboard!$AK$39="FY","FY"&amp;A3626&amp;E3626&amp;F3626)))</f>
        <v>YTD2025063 - KITAssortiment_3 - KIT</v>
      </c>
      <c r="S3626" t="str">
        <f>IF([1]Dashboard!$AK$39="Month","Month"&amp;N3626&amp;F3626,IF([1]Dashboard!$AK$39="YTD",IF(O3626-[1]Dashboard!$AK$37&lt;=0,"YTD"&amp;A3626&amp;[1]Dashboard!$AK$37&amp;F3626),IF([1]Dashboard!$AK$39="FY","FY"&amp;A3626&amp;F3626)))</f>
        <v>YTD202506Assortiment_3 - KIT</v>
      </c>
      <c r="T3626" t="str">
        <f>IF([1]Dashboard!$AK$39="Month","Month"&amp;N3626&amp;F3626,IF([1]Dashboard!$AK$39="YTD",IF(O3626-[1]Dashboard!$AK$37&lt;=0,"YTD"&amp;A3626&amp;[1]Dashboard!$AK$37&amp;U3626),IF([1]Dashboard!$AK$39="FY","FY"&amp;A3626&amp;U3626)))</f>
        <v>YTD2025063 - KITAssortiment_3 - KIT</v>
      </c>
      <c r="U3626" t="str">
        <f t="shared" si="227"/>
        <v>3 - KITAssortiment_3 - KIT</v>
      </c>
      <c r="V3626" t="str">
        <f>IF([1]Dashboard!$AK$39="Month","Month"&amp;N3626&amp;C3626&amp;E3626,IF([1]Dashboard!$AK$39="YTD",IF(O3626-[1]Dashboard!$AK$37&lt;=0,"YTD"&amp;A3626&amp;[1]Dashboard!$AK$37&amp;C3626&amp;E3626),IF([1]Dashboard!$AK$39="FY","FY"&amp;A3626&amp;C3626&amp;E3626)))</f>
        <v>YTD202506Bonaparte3 - KIT</v>
      </c>
      <c r="W3626" t="str">
        <f>IF([1]Dashboard!$AK$39="Month","Month"&amp;N3626,IF([1]Dashboard!$AK$39="YTD",IF(O3626-[1]Dashboard!$AK$37&lt;=0,"YTD"&amp;A3626&amp;[1]Dashboard!$AK$37),IF([1]Dashboard!$AK$39="FY","FY"&amp;A3626)))</f>
        <v>YTD202506</v>
      </c>
    </row>
    <row r="3627" spans="1:23" x14ac:dyDescent="0.3">
      <c r="A3627" t="s">
        <v>610</v>
      </c>
      <c r="B3627" t="s">
        <v>294</v>
      </c>
      <c r="C3627" t="s">
        <v>230</v>
      </c>
      <c r="D3627" t="s">
        <v>71</v>
      </c>
      <c r="E3627" t="s">
        <v>188</v>
      </c>
      <c r="F3627" t="s">
        <v>189</v>
      </c>
      <c r="G3627" t="s">
        <v>192</v>
      </c>
      <c r="H3627" t="s">
        <v>193</v>
      </c>
      <c r="I3627" s="4">
        <v>27</v>
      </c>
      <c r="J3627" s="4">
        <v>162.78688524590163</v>
      </c>
      <c r="K3627" s="4">
        <v>57.363934426229505</v>
      </c>
      <c r="L3627" s="4">
        <v>105.42295081967212</v>
      </c>
      <c r="M3627" s="5">
        <v>8.1</v>
      </c>
      <c r="N3627" t="str">
        <f t="shared" si="224"/>
        <v>202503</v>
      </c>
      <c r="O3627" t="str">
        <f t="shared" si="225"/>
        <v>03</v>
      </c>
      <c r="P3627" t="str">
        <f t="shared" si="226"/>
        <v>03.Mar2025</v>
      </c>
      <c r="Q3627" t="str">
        <f>IF([1]Dashboard!$AK$39="Month","Month"&amp;N3627&amp;E3627,IF([1]Dashboard!$AK$39="YTD",IF(O3627-[1]Dashboard!$AK$37&lt;=0,"YTD"&amp;A3627&amp;[1]Dashboard!$AK$37&amp;E3627),IF([1]Dashboard!$AK$39="FY","FY"&amp;A3627&amp;E3627)))</f>
        <v>YTD2025063 - KIT</v>
      </c>
      <c r="R3627" t="str">
        <f>IF([1]Dashboard!$AK$39="Month","Month"&amp;N3627&amp;E3627&amp;F3627,IF([1]Dashboard!$AK$39="YTD",IF(O3627-[1]Dashboard!$AK$37&lt;=0,"YTD"&amp;A3627&amp;[1]Dashboard!$AK$37&amp;E3627&amp;F3627),IF([1]Dashboard!$AK$39="FY","FY"&amp;A3627&amp;E3627&amp;F3627)))</f>
        <v>YTD2025063 - KITAssortiment_3 - KIT</v>
      </c>
      <c r="S3627" t="str">
        <f>IF([1]Dashboard!$AK$39="Month","Month"&amp;N3627&amp;F3627,IF([1]Dashboard!$AK$39="YTD",IF(O3627-[1]Dashboard!$AK$37&lt;=0,"YTD"&amp;A3627&amp;[1]Dashboard!$AK$37&amp;F3627),IF([1]Dashboard!$AK$39="FY","FY"&amp;A3627&amp;F3627)))</f>
        <v>YTD202506Assortiment_3 - KIT</v>
      </c>
      <c r="T3627" t="str">
        <f>IF([1]Dashboard!$AK$39="Month","Month"&amp;N3627&amp;F3627,IF([1]Dashboard!$AK$39="YTD",IF(O3627-[1]Dashboard!$AK$37&lt;=0,"YTD"&amp;A3627&amp;[1]Dashboard!$AK$37&amp;U3627),IF([1]Dashboard!$AK$39="FY","FY"&amp;A3627&amp;U3627)))</f>
        <v>YTD2025063 - KITAssortiment_3 - KIT</v>
      </c>
      <c r="U3627" t="str">
        <f t="shared" si="227"/>
        <v>3 - KITAssortiment_3 - KIT</v>
      </c>
      <c r="V3627" t="str">
        <f>IF([1]Dashboard!$AK$39="Month","Month"&amp;N3627&amp;C3627&amp;E3627,IF([1]Dashboard!$AK$39="YTD",IF(O3627-[1]Dashboard!$AK$37&lt;=0,"YTD"&amp;A3627&amp;[1]Dashboard!$AK$37&amp;C3627&amp;E3627),IF([1]Dashboard!$AK$39="FY","FY"&amp;A3627&amp;C3627&amp;E3627)))</f>
        <v>YTD202506Bonaparte3 - KIT</v>
      </c>
      <c r="W3627" t="str">
        <f>IF([1]Dashboard!$AK$39="Month","Month"&amp;N3627,IF([1]Dashboard!$AK$39="YTD",IF(O3627-[1]Dashboard!$AK$37&lt;=0,"YTD"&amp;A3627&amp;[1]Dashboard!$AK$37),IF([1]Dashboard!$AK$39="FY","FY"&amp;A3627)))</f>
        <v>YTD202506</v>
      </c>
    </row>
    <row r="3628" spans="1:23" x14ac:dyDescent="0.3">
      <c r="A3628" t="s">
        <v>610</v>
      </c>
      <c r="B3628" t="s">
        <v>294</v>
      </c>
      <c r="C3628" t="s">
        <v>230</v>
      </c>
      <c r="D3628" t="s">
        <v>71</v>
      </c>
      <c r="E3628" t="s">
        <v>188</v>
      </c>
      <c r="F3628" t="s">
        <v>189</v>
      </c>
      <c r="G3628" t="s">
        <v>194</v>
      </c>
      <c r="H3628" t="s">
        <v>195</v>
      </c>
      <c r="I3628" s="4">
        <v>18</v>
      </c>
      <c r="J3628" s="4">
        <v>139.7901639344262</v>
      </c>
      <c r="K3628" s="4">
        <v>51.344262295081968</v>
      </c>
      <c r="L3628" s="4">
        <v>88.445901639344257</v>
      </c>
      <c r="M3628" s="5">
        <v>7.2</v>
      </c>
      <c r="N3628" t="str">
        <f t="shared" si="224"/>
        <v>202503</v>
      </c>
      <c r="O3628" t="str">
        <f t="shared" si="225"/>
        <v>03</v>
      </c>
      <c r="P3628" t="str">
        <f t="shared" si="226"/>
        <v>03.Mar2025</v>
      </c>
      <c r="Q3628" t="str">
        <f>IF([1]Dashboard!$AK$39="Month","Month"&amp;N3628&amp;E3628,IF([1]Dashboard!$AK$39="YTD",IF(O3628-[1]Dashboard!$AK$37&lt;=0,"YTD"&amp;A3628&amp;[1]Dashboard!$AK$37&amp;E3628),IF([1]Dashboard!$AK$39="FY","FY"&amp;A3628&amp;E3628)))</f>
        <v>YTD2025063 - KIT</v>
      </c>
      <c r="R3628" t="str">
        <f>IF([1]Dashboard!$AK$39="Month","Month"&amp;N3628&amp;E3628&amp;F3628,IF([1]Dashboard!$AK$39="YTD",IF(O3628-[1]Dashboard!$AK$37&lt;=0,"YTD"&amp;A3628&amp;[1]Dashboard!$AK$37&amp;E3628&amp;F3628),IF([1]Dashboard!$AK$39="FY","FY"&amp;A3628&amp;E3628&amp;F3628)))</f>
        <v>YTD2025063 - KITAssortiment_3 - KIT</v>
      </c>
      <c r="S3628" t="str">
        <f>IF([1]Dashboard!$AK$39="Month","Month"&amp;N3628&amp;F3628,IF([1]Dashboard!$AK$39="YTD",IF(O3628-[1]Dashboard!$AK$37&lt;=0,"YTD"&amp;A3628&amp;[1]Dashboard!$AK$37&amp;F3628),IF([1]Dashboard!$AK$39="FY","FY"&amp;A3628&amp;F3628)))</f>
        <v>YTD202506Assortiment_3 - KIT</v>
      </c>
      <c r="T3628" t="str">
        <f>IF([1]Dashboard!$AK$39="Month","Month"&amp;N3628&amp;F3628,IF([1]Dashboard!$AK$39="YTD",IF(O3628-[1]Dashboard!$AK$37&lt;=0,"YTD"&amp;A3628&amp;[1]Dashboard!$AK$37&amp;U3628),IF([1]Dashboard!$AK$39="FY","FY"&amp;A3628&amp;U3628)))</f>
        <v>YTD2025063 - KITAssortiment_3 - KIT</v>
      </c>
      <c r="U3628" t="str">
        <f t="shared" si="227"/>
        <v>3 - KITAssortiment_3 - KIT</v>
      </c>
      <c r="V3628" t="str">
        <f>IF([1]Dashboard!$AK$39="Month","Month"&amp;N3628&amp;C3628&amp;E3628,IF([1]Dashboard!$AK$39="YTD",IF(O3628-[1]Dashboard!$AK$37&lt;=0,"YTD"&amp;A3628&amp;[1]Dashboard!$AK$37&amp;C3628&amp;E3628),IF([1]Dashboard!$AK$39="FY","FY"&amp;A3628&amp;C3628&amp;E3628)))</f>
        <v>YTD202506Bonaparte3 - KIT</v>
      </c>
      <c r="W3628" t="str">
        <f>IF([1]Dashboard!$AK$39="Month","Month"&amp;N3628,IF([1]Dashboard!$AK$39="YTD",IF(O3628-[1]Dashboard!$AK$37&lt;=0,"YTD"&amp;A3628&amp;[1]Dashboard!$AK$37),IF([1]Dashboard!$AK$39="FY","FY"&amp;A3628)))</f>
        <v>YTD202506</v>
      </c>
    </row>
    <row r="3629" spans="1:23" x14ac:dyDescent="0.3">
      <c r="A3629" t="s">
        <v>610</v>
      </c>
      <c r="B3629" t="s">
        <v>294</v>
      </c>
      <c r="C3629" t="s">
        <v>230</v>
      </c>
      <c r="D3629" t="s">
        <v>71</v>
      </c>
      <c r="E3629" t="s">
        <v>188</v>
      </c>
      <c r="F3629" t="s">
        <v>189</v>
      </c>
      <c r="G3629" t="s">
        <v>547</v>
      </c>
      <c r="H3629" t="s">
        <v>548</v>
      </c>
      <c r="I3629" s="4">
        <v>1</v>
      </c>
      <c r="J3629" s="4">
        <v>10.928961748633879</v>
      </c>
      <c r="K3629" s="4">
        <v>4.0174863387978137</v>
      </c>
      <c r="L3629" s="4">
        <v>6.9114754098360658</v>
      </c>
      <c r="M3629" s="5">
        <v>0.6</v>
      </c>
      <c r="N3629" t="str">
        <f t="shared" si="224"/>
        <v>202503</v>
      </c>
      <c r="O3629" t="str">
        <f t="shared" si="225"/>
        <v>03</v>
      </c>
      <c r="P3629" t="str">
        <f t="shared" si="226"/>
        <v>03.Mar2025</v>
      </c>
      <c r="Q3629" t="str">
        <f>IF([1]Dashboard!$AK$39="Month","Month"&amp;N3629&amp;E3629,IF([1]Dashboard!$AK$39="YTD",IF(O3629-[1]Dashboard!$AK$37&lt;=0,"YTD"&amp;A3629&amp;[1]Dashboard!$AK$37&amp;E3629),IF([1]Dashboard!$AK$39="FY","FY"&amp;A3629&amp;E3629)))</f>
        <v>YTD2025063 - KIT</v>
      </c>
      <c r="R3629" t="str">
        <f>IF([1]Dashboard!$AK$39="Month","Month"&amp;N3629&amp;E3629&amp;F3629,IF([1]Dashboard!$AK$39="YTD",IF(O3629-[1]Dashboard!$AK$37&lt;=0,"YTD"&amp;A3629&amp;[1]Dashboard!$AK$37&amp;E3629&amp;F3629),IF([1]Dashboard!$AK$39="FY","FY"&amp;A3629&amp;E3629&amp;F3629)))</f>
        <v>YTD2025063 - KITAssortiment_3 - KIT</v>
      </c>
      <c r="S3629" t="str">
        <f>IF([1]Dashboard!$AK$39="Month","Month"&amp;N3629&amp;F3629,IF([1]Dashboard!$AK$39="YTD",IF(O3629-[1]Dashboard!$AK$37&lt;=0,"YTD"&amp;A3629&amp;[1]Dashboard!$AK$37&amp;F3629),IF([1]Dashboard!$AK$39="FY","FY"&amp;A3629&amp;F3629)))</f>
        <v>YTD202506Assortiment_3 - KIT</v>
      </c>
      <c r="T3629" t="str">
        <f>IF([1]Dashboard!$AK$39="Month","Month"&amp;N3629&amp;F3629,IF([1]Dashboard!$AK$39="YTD",IF(O3629-[1]Dashboard!$AK$37&lt;=0,"YTD"&amp;A3629&amp;[1]Dashboard!$AK$37&amp;U3629),IF([1]Dashboard!$AK$39="FY","FY"&amp;A3629&amp;U3629)))</f>
        <v>YTD2025063 - KITAssortiment_3 - KIT</v>
      </c>
      <c r="U3629" t="str">
        <f t="shared" si="227"/>
        <v>3 - KITAssortiment_3 - KIT</v>
      </c>
      <c r="V3629" t="str">
        <f>IF([1]Dashboard!$AK$39="Month","Month"&amp;N3629&amp;C3629&amp;E3629,IF([1]Dashboard!$AK$39="YTD",IF(O3629-[1]Dashboard!$AK$37&lt;=0,"YTD"&amp;A3629&amp;[1]Dashboard!$AK$37&amp;C3629&amp;E3629),IF([1]Dashboard!$AK$39="FY","FY"&amp;A3629&amp;C3629&amp;E3629)))</f>
        <v>YTD202506Bonaparte3 - KIT</v>
      </c>
      <c r="W3629" t="str">
        <f>IF([1]Dashboard!$AK$39="Month","Month"&amp;N3629,IF([1]Dashboard!$AK$39="YTD",IF(O3629-[1]Dashboard!$AK$37&lt;=0,"YTD"&amp;A3629&amp;[1]Dashboard!$AK$37),IF([1]Dashboard!$AK$39="FY","FY"&amp;A3629)))</f>
        <v>YTD202506</v>
      </c>
    </row>
    <row r="3630" spans="1:23" x14ac:dyDescent="0.3">
      <c r="A3630" t="s">
        <v>610</v>
      </c>
      <c r="B3630" t="s">
        <v>294</v>
      </c>
      <c r="C3630" t="s">
        <v>230</v>
      </c>
      <c r="D3630" t="s">
        <v>71</v>
      </c>
      <c r="E3630" t="s">
        <v>188</v>
      </c>
      <c r="F3630" t="s">
        <v>189</v>
      </c>
      <c r="G3630" t="s">
        <v>198</v>
      </c>
      <c r="H3630" t="s">
        <v>199</v>
      </c>
      <c r="I3630" s="4">
        <v>1</v>
      </c>
      <c r="J3630" s="4">
        <v>16.028415300546445</v>
      </c>
      <c r="K3630" s="4">
        <v>6.2994535519125678</v>
      </c>
      <c r="L3630" s="4">
        <v>9.7289617486338784</v>
      </c>
      <c r="M3630" s="5">
        <v>0.85</v>
      </c>
      <c r="N3630" t="str">
        <f t="shared" si="224"/>
        <v>202503</v>
      </c>
      <c r="O3630" t="str">
        <f t="shared" si="225"/>
        <v>03</v>
      </c>
      <c r="P3630" t="str">
        <f t="shared" si="226"/>
        <v>03.Mar2025</v>
      </c>
      <c r="Q3630" t="str">
        <f>IF([1]Dashboard!$AK$39="Month","Month"&amp;N3630&amp;E3630,IF([1]Dashboard!$AK$39="YTD",IF(O3630-[1]Dashboard!$AK$37&lt;=0,"YTD"&amp;A3630&amp;[1]Dashboard!$AK$37&amp;E3630),IF([1]Dashboard!$AK$39="FY","FY"&amp;A3630&amp;E3630)))</f>
        <v>YTD2025063 - KIT</v>
      </c>
      <c r="R3630" t="str">
        <f>IF([1]Dashboard!$AK$39="Month","Month"&amp;N3630&amp;E3630&amp;F3630,IF([1]Dashboard!$AK$39="YTD",IF(O3630-[1]Dashboard!$AK$37&lt;=0,"YTD"&amp;A3630&amp;[1]Dashboard!$AK$37&amp;E3630&amp;F3630),IF([1]Dashboard!$AK$39="FY","FY"&amp;A3630&amp;E3630&amp;F3630)))</f>
        <v>YTD2025063 - KITAssortiment_3 - KIT</v>
      </c>
      <c r="S3630" t="str">
        <f>IF([1]Dashboard!$AK$39="Month","Month"&amp;N3630&amp;F3630,IF([1]Dashboard!$AK$39="YTD",IF(O3630-[1]Dashboard!$AK$37&lt;=0,"YTD"&amp;A3630&amp;[1]Dashboard!$AK$37&amp;F3630),IF([1]Dashboard!$AK$39="FY","FY"&amp;A3630&amp;F3630)))</f>
        <v>YTD202506Assortiment_3 - KIT</v>
      </c>
      <c r="T3630" t="str">
        <f>IF([1]Dashboard!$AK$39="Month","Month"&amp;N3630&amp;F3630,IF([1]Dashboard!$AK$39="YTD",IF(O3630-[1]Dashboard!$AK$37&lt;=0,"YTD"&amp;A3630&amp;[1]Dashboard!$AK$37&amp;U3630),IF([1]Dashboard!$AK$39="FY","FY"&amp;A3630&amp;U3630)))</f>
        <v>YTD2025063 - KITAssortiment_3 - KIT</v>
      </c>
      <c r="U3630" t="str">
        <f t="shared" si="227"/>
        <v>3 - KITAssortiment_3 - KIT</v>
      </c>
      <c r="V3630" t="str">
        <f>IF([1]Dashboard!$AK$39="Month","Month"&amp;N3630&amp;C3630&amp;E3630,IF([1]Dashboard!$AK$39="YTD",IF(O3630-[1]Dashboard!$AK$37&lt;=0,"YTD"&amp;A3630&amp;[1]Dashboard!$AK$37&amp;C3630&amp;E3630),IF([1]Dashboard!$AK$39="FY","FY"&amp;A3630&amp;C3630&amp;E3630)))</f>
        <v>YTD202506Bonaparte3 - KIT</v>
      </c>
      <c r="W3630" t="str">
        <f>IF([1]Dashboard!$AK$39="Month","Month"&amp;N3630,IF([1]Dashboard!$AK$39="YTD",IF(O3630-[1]Dashboard!$AK$37&lt;=0,"YTD"&amp;A3630&amp;[1]Dashboard!$AK$37),IF([1]Dashboard!$AK$39="FY","FY"&amp;A3630)))</f>
        <v>YTD202506</v>
      </c>
    </row>
    <row r="3631" spans="1:23" x14ac:dyDescent="0.3">
      <c r="A3631" t="s">
        <v>610</v>
      </c>
      <c r="B3631" t="s">
        <v>294</v>
      </c>
      <c r="C3631" t="s">
        <v>230</v>
      </c>
      <c r="D3631" t="s">
        <v>71</v>
      </c>
      <c r="E3631" t="s">
        <v>188</v>
      </c>
      <c r="F3631" t="s">
        <v>189</v>
      </c>
      <c r="G3631" t="s">
        <v>391</v>
      </c>
      <c r="H3631" t="s">
        <v>392</v>
      </c>
      <c r="I3631" s="4">
        <v>20</v>
      </c>
      <c r="J3631" s="4">
        <v>43.914754098360653</v>
      </c>
      <c r="K3631" s="4">
        <v>15.781420765027322</v>
      </c>
      <c r="L3631" s="4">
        <v>28.133333333333329</v>
      </c>
      <c r="M3631" s="5">
        <v>2.2000000000000002</v>
      </c>
      <c r="N3631" t="str">
        <f t="shared" si="224"/>
        <v>202503</v>
      </c>
      <c r="O3631" t="str">
        <f t="shared" si="225"/>
        <v>03</v>
      </c>
      <c r="P3631" t="str">
        <f t="shared" si="226"/>
        <v>03.Mar2025</v>
      </c>
      <c r="Q3631" t="str">
        <f>IF([1]Dashboard!$AK$39="Month","Month"&amp;N3631&amp;E3631,IF([1]Dashboard!$AK$39="YTD",IF(O3631-[1]Dashboard!$AK$37&lt;=0,"YTD"&amp;A3631&amp;[1]Dashboard!$AK$37&amp;E3631),IF([1]Dashboard!$AK$39="FY","FY"&amp;A3631&amp;E3631)))</f>
        <v>YTD2025063 - KIT</v>
      </c>
      <c r="R3631" t="str">
        <f>IF([1]Dashboard!$AK$39="Month","Month"&amp;N3631&amp;E3631&amp;F3631,IF([1]Dashboard!$AK$39="YTD",IF(O3631-[1]Dashboard!$AK$37&lt;=0,"YTD"&amp;A3631&amp;[1]Dashboard!$AK$37&amp;E3631&amp;F3631),IF([1]Dashboard!$AK$39="FY","FY"&amp;A3631&amp;E3631&amp;F3631)))</f>
        <v>YTD2025063 - KITAssortiment_3 - KIT</v>
      </c>
      <c r="S3631" t="str">
        <f>IF([1]Dashboard!$AK$39="Month","Month"&amp;N3631&amp;F3631,IF([1]Dashboard!$AK$39="YTD",IF(O3631-[1]Dashboard!$AK$37&lt;=0,"YTD"&amp;A3631&amp;[1]Dashboard!$AK$37&amp;F3631),IF([1]Dashboard!$AK$39="FY","FY"&amp;A3631&amp;F3631)))</f>
        <v>YTD202506Assortiment_3 - KIT</v>
      </c>
      <c r="T3631" t="str">
        <f>IF([1]Dashboard!$AK$39="Month","Month"&amp;N3631&amp;F3631,IF([1]Dashboard!$AK$39="YTD",IF(O3631-[1]Dashboard!$AK$37&lt;=0,"YTD"&amp;A3631&amp;[1]Dashboard!$AK$37&amp;U3631),IF([1]Dashboard!$AK$39="FY","FY"&amp;A3631&amp;U3631)))</f>
        <v>YTD2025063 - KITAssortiment_3 - KIT</v>
      </c>
      <c r="U3631" t="str">
        <f t="shared" si="227"/>
        <v>3 - KITAssortiment_3 - KIT</v>
      </c>
      <c r="V3631" t="str">
        <f>IF([1]Dashboard!$AK$39="Month","Month"&amp;N3631&amp;C3631&amp;E3631,IF([1]Dashboard!$AK$39="YTD",IF(O3631-[1]Dashboard!$AK$37&lt;=0,"YTD"&amp;A3631&amp;[1]Dashboard!$AK$37&amp;C3631&amp;E3631),IF([1]Dashboard!$AK$39="FY","FY"&amp;A3631&amp;C3631&amp;E3631)))</f>
        <v>YTD202506Bonaparte3 - KIT</v>
      </c>
      <c r="W3631" t="str">
        <f>IF([1]Dashboard!$AK$39="Month","Month"&amp;N3631,IF([1]Dashboard!$AK$39="YTD",IF(O3631-[1]Dashboard!$AK$37&lt;=0,"YTD"&amp;A3631&amp;[1]Dashboard!$AK$37),IF([1]Dashboard!$AK$39="FY","FY"&amp;A3631)))</f>
        <v>YTD202506</v>
      </c>
    </row>
    <row r="3632" spans="1:23" x14ac:dyDescent="0.3">
      <c r="A3632" t="s">
        <v>610</v>
      </c>
      <c r="B3632" t="s">
        <v>294</v>
      </c>
      <c r="C3632" t="s">
        <v>230</v>
      </c>
      <c r="D3632" t="s">
        <v>71</v>
      </c>
      <c r="E3632" t="s">
        <v>188</v>
      </c>
      <c r="F3632" t="s">
        <v>189</v>
      </c>
      <c r="G3632" t="s">
        <v>200</v>
      </c>
      <c r="H3632" t="s">
        <v>201</v>
      </c>
      <c r="I3632" s="4">
        <v>5</v>
      </c>
      <c r="J3632" s="4">
        <v>13.685245901639343</v>
      </c>
      <c r="K3632" s="4">
        <v>6.0109289617486334</v>
      </c>
      <c r="L3632" s="4">
        <v>7.6743169398907103</v>
      </c>
      <c r="M3632" s="5">
        <v>0.75</v>
      </c>
      <c r="N3632" t="str">
        <f t="shared" si="224"/>
        <v>202503</v>
      </c>
      <c r="O3632" t="str">
        <f t="shared" si="225"/>
        <v>03</v>
      </c>
      <c r="P3632" t="str">
        <f t="shared" si="226"/>
        <v>03.Mar2025</v>
      </c>
      <c r="Q3632" t="str">
        <f>IF([1]Dashboard!$AK$39="Month","Month"&amp;N3632&amp;E3632,IF([1]Dashboard!$AK$39="YTD",IF(O3632-[1]Dashboard!$AK$37&lt;=0,"YTD"&amp;A3632&amp;[1]Dashboard!$AK$37&amp;E3632),IF([1]Dashboard!$AK$39="FY","FY"&amp;A3632&amp;E3632)))</f>
        <v>YTD2025063 - KIT</v>
      </c>
      <c r="R3632" t="str">
        <f>IF([1]Dashboard!$AK$39="Month","Month"&amp;N3632&amp;E3632&amp;F3632,IF([1]Dashboard!$AK$39="YTD",IF(O3632-[1]Dashboard!$AK$37&lt;=0,"YTD"&amp;A3632&amp;[1]Dashboard!$AK$37&amp;E3632&amp;F3632),IF([1]Dashboard!$AK$39="FY","FY"&amp;A3632&amp;E3632&amp;F3632)))</f>
        <v>YTD2025063 - KITAssortiment_3 - KIT</v>
      </c>
      <c r="S3632" t="str">
        <f>IF([1]Dashboard!$AK$39="Month","Month"&amp;N3632&amp;F3632,IF([1]Dashboard!$AK$39="YTD",IF(O3632-[1]Dashboard!$AK$37&lt;=0,"YTD"&amp;A3632&amp;[1]Dashboard!$AK$37&amp;F3632),IF([1]Dashboard!$AK$39="FY","FY"&amp;A3632&amp;F3632)))</f>
        <v>YTD202506Assortiment_3 - KIT</v>
      </c>
      <c r="T3632" t="str">
        <f>IF([1]Dashboard!$AK$39="Month","Month"&amp;N3632&amp;F3632,IF([1]Dashboard!$AK$39="YTD",IF(O3632-[1]Dashboard!$AK$37&lt;=0,"YTD"&amp;A3632&amp;[1]Dashboard!$AK$37&amp;U3632),IF([1]Dashboard!$AK$39="FY","FY"&amp;A3632&amp;U3632)))</f>
        <v>YTD2025063 - KITAssortiment_3 - KIT</v>
      </c>
      <c r="U3632" t="str">
        <f t="shared" si="227"/>
        <v>3 - KITAssortiment_3 - KIT</v>
      </c>
      <c r="V3632" t="str">
        <f>IF([1]Dashboard!$AK$39="Month","Month"&amp;N3632&amp;C3632&amp;E3632,IF([1]Dashboard!$AK$39="YTD",IF(O3632-[1]Dashboard!$AK$37&lt;=0,"YTD"&amp;A3632&amp;[1]Dashboard!$AK$37&amp;C3632&amp;E3632),IF([1]Dashboard!$AK$39="FY","FY"&amp;A3632&amp;C3632&amp;E3632)))</f>
        <v>YTD202506Bonaparte3 - KIT</v>
      </c>
      <c r="W3632" t="str">
        <f>IF([1]Dashboard!$AK$39="Month","Month"&amp;N3632,IF([1]Dashboard!$AK$39="YTD",IF(O3632-[1]Dashboard!$AK$37&lt;=0,"YTD"&amp;A3632&amp;[1]Dashboard!$AK$37),IF([1]Dashboard!$AK$39="FY","FY"&amp;A3632)))</f>
        <v>YTD202506</v>
      </c>
    </row>
    <row r="3633" spans="1:23" x14ac:dyDescent="0.3">
      <c r="A3633" t="s">
        <v>610</v>
      </c>
      <c r="B3633" t="s">
        <v>294</v>
      </c>
      <c r="C3633" t="s">
        <v>230</v>
      </c>
      <c r="D3633" t="s">
        <v>71</v>
      </c>
      <c r="E3633" t="s">
        <v>202</v>
      </c>
      <c r="F3633" t="s">
        <v>203</v>
      </c>
      <c r="G3633" t="s">
        <v>553</v>
      </c>
      <c r="H3633" t="s">
        <v>554</v>
      </c>
      <c r="I3633" s="4">
        <v>3</v>
      </c>
      <c r="J3633" s="4">
        <v>5.4622950819672136</v>
      </c>
      <c r="K3633" s="4">
        <v>1.9016393442622948</v>
      </c>
      <c r="L3633" s="4">
        <v>3.5606557377049186</v>
      </c>
      <c r="M3633" s="5">
        <v>3</v>
      </c>
      <c r="N3633" t="str">
        <f t="shared" si="224"/>
        <v>202503</v>
      </c>
      <c r="O3633" t="str">
        <f t="shared" si="225"/>
        <v>03</v>
      </c>
      <c r="P3633" t="str">
        <f t="shared" si="226"/>
        <v>03.Mar2025</v>
      </c>
      <c r="Q3633" t="str">
        <f>IF([1]Dashboard!$AK$39="Month","Month"&amp;N3633&amp;E3633,IF([1]Dashboard!$AK$39="YTD",IF(O3633-[1]Dashboard!$AK$37&lt;=0,"YTD"&amp;A3633&amp;[1]Dashboard!$AK$37&amp;E3633),IF([1]Dashboard!$AK$39="FY","FY"&amp;A3633&amp;E3633)))</f>
        <v>YTD2025064 - Packaging</v>
      </c>
      <c r="R3633" t="str">
        <f>IF([1]Dashboard!$AK$39="Month","Month"&amp;N3633&amp;E3633&amp;F3633,IF([1]Dashboard!$AK$39="YTD",IF(O3633-[1]Dashboard!$AK$37&lt;=0,"YTD"&amp;A3633&amp;[1]Dashboard!$AK$37&amp;E3633&amp;F3633),IF([1]Dashboard!$AK$39="FY","FY"&amp;A3633&amp;E3633&amp;F3633)))</f>
        <v>YTD2025064 - PackagingPACKAGING</v>
      </c>
      <c r="S3633" t="str">
        <f>IF([1]Dashboard!$AK$39="Month","Month"&amp;N3633&amp;F3633,IF([1]Dashboard!$AK$39="YTD",IF(O3633-[1]Dashboard!$AK$37&lt;=0,"YTD"&amp;A3633&amp;[1]Dashboard!$AK$37&amp;F3633),IF([1]Dashboard!$AK$39="FY","FY"&amp;A3633&amp;F3633)))</f>
        <v>YTD202506PACKAGING</v>
      </c>
      <c r="T3633" t="str">
        <f>IF([1]Dashboard!$AK$39="Month","Month"&amp;N3633&amp;F3633,IF([1]Dashboard!$AK$39="YTD",IF(O3633-[1]Dashboard!$AK$37&lt;=0,"YTD"&amp;A3633&amp;[1]Dashboard!$AK$37&amp;U3633),IF([1]Dashboard!$AK$39="FY","FY"&amp;A3633&amp;U3633)))</f>
        <v>YTD2025064 - PackagingPACKAGING</v>
      </c>
      <c r="U3633" t="str">
        <f t="shared" si="227"/>
        <v>4 - PackagingPACKAGING</v>
      </c>
      <c r="V3633" t="str">
        <f>IF([1]Dashboard!$AK$39="Month","Month"&amp;N3633&amp;C3633&amp;E3633,IF([1]Dashboard!$AK$39="YTD",IF(O3633-[1]Dashboard!$AK$37&lt;=0,"YTD"&amp;A3633&amp;[1]Dashboard!$AK$37&amp;C3633&amp;E3633),IF([1]Dashboard!$AK$39="FY","FY"&amp;A3633&amp;C3633&amp;E3633)))</f>
        <v>YTD202506Bonaparte4 - Packaging</v>
      </c>
      <c r="W3633" t="str">
        <f>IF([1]Dashboard!$AK$39="Month","Month"&amp;N3633,IF([1]Dashboard!$AK$39="YTD",IF(O3633-[1]Dashboard!$AK$37&lt;=0,"YTD"&amp;A3633&amp;[1]Dashboard!$AK$37),IF([1]Dashboard!$AK$39="FY","FY"&amp;A3633)))</f>
        <v>YTD202506</v>
      </c>
    </row>
    <row r="3634" spans="1:23" x14ac:dyDescent="0.3">
      <c r="A3634" t="s">
        <v>610</v>
      </c>
      <c r="B3634" t="s">
        <v>294</v>
      </c>
      <c r="C3634" t="s">
        <v>230</v>
      </c>
      <c r="D3634" t="s">
        <v>71</v>
      </c>
      <c r="E3634" t="s">
        <v>202</v>
      </c>
      <c r="F3634" t="s">
        <v>203</v>
      </c>
      <c r="G3634" t="s">
        <v>555</v>
      </c>
      <c r="H3634" t="s">
        <v>556</v>
      </c>
      <c r="I3634" s="4">
        <v>6</v>
      </c>
      <c r="J3634" s="4">
        <v>8.747540983606557</v>
      </c>
      <c r="K3634" s="4">
        <v>3.4754098360655732</v>
      </c>
      <c r="L3634" s="4">
        <v>5.2721311475409847</v>
      </c>
      <c r="M3634" s="5">
        <v>6</v>
      </c>
      <c r="N3634" t="str">
        <f t="shared" si="224"/>
        <v>202503</v>
      </c>
      <c r="O3634" t="str">
        <f t="shared" si="225"/>
        <v>03</v>
      </c>
      <c r="P3634" t="str">
        <f t="shared" si="226"/>
        <v>03.Mar2025</v>
      </c>
      <c r="Q3634" t="str">
        <f>IF([1]Dashboard!$AK$39="Month","Month"&amp;N3634&amp;E3634,IF([1]Dashboard!$AK$39="YTD",IF(O3634-[1]Dashboard!$AK$37&lt;=0,"YTD"&amp;A3634&amp;[1]Dashboard!$AK$37&amp;E3634),IF([1]Dashboard!$AK$39="FY","FY"&amp;A3634&amp;E3634)))</f>
        <v>YTD2025064 - Packaging</v>
      </c>
      <c r="R3634" t="str">
        <f>IF([1]Dashboard!$AK$39="Month","Month"&amp;N3634&amp;E3634&amp;F3634,IF([1]Dashboard!$AK$39="YTD",IF(O3634-[1]Dashboard!$AK$37&lt;=0,"YTD"&amp;A3634&amp;[1]Dashboard!$AK$37&amp;E3634&amp;F3634),IF([1]Dashboard!$AK$39="FY","FY"&amp;A3634&amp;E3634&amp;F3634)))</f>
        <v>YTD2025064 - PackagingPACKAGING</v>
      </c>
      <c r="S3634" t="str">
        <f>IF([1]Dashboard!$AK$39="Month","Month"&amp;N3634&amp;F3634,IF([1]Dashboard!$AK$39="YTD",IF(O3634-[1]Dashboard!$AK$37&lt;=0,"YTD"&amp;A3634&amp;[1]Dashboard!$AK$37&amp;F3634),IF([1]Dashboard!$AK$39="FY","FY"&amp;A3634&amp;F3634)))</f>
        <v>YTD202506PACKAGING</v>
      </c>
      <c r="T3634" t="str">
        <f>IF([1]Dashboard!$AK$39="Month","Month"&amp;N3634&amp;F3634,IF([1]Dashboard!$AK$39="YTD",IF(O3634-[1]Dashboard!$AK$37&lt;=0,"YTD"&amp;A3634&amp;[1]Dashboard!$AK$37&amp;U3634),IF([1]Dashboard!$AK$39="FY","FY"&amp;A3634&amp;U3634)))</f>
        <v>YTD2025064 - PackagingPACKAGING</v>
      </c>
      <c r="U3634" t="str">
        <f t="shared" si="227"/>
        <v>4 - PackagingPACKAGING</v>
      </c>
      <c r="V3634" t="str">
        <f>IF([1]Dashboard!$AK$39="Month","Month"&amp;N3634&amp;C3634&amp;E3634,IF([1]Dashboard!$AK$39="YTD",IF(O3634-[1]Dashboard!$AK$37&lt;=0,"YTD"&amp;A3634&amp;[1]Dashboard!$AK$37&amp;C3634&amp;E3634),IF([1]Dashboard!$AK$39="FY","FY"&amp;A3634&amp;C3634&amp;E3634)))</f>
        <v>YTD202506Bonaparte4 - Packaging</v>
      </c>
      <c r="W3634" t="str">
        <f>IF([1]Dashboard!$AK$39="Month","Month"&amp;N3634,IF([1]Dashboard!$AK$39="YTD",IF(O3634-[1]Dashboard!$AK$37&lt;=0,"YTD"&amp;A3634&amp;[1]Dashboard!$AK$37),IF([1]Dashboard!$AK$39="FY","FY"&amp;A3634)))</f>
        <v>YTD202506</v>
      </c>
    </row>
    <row r="3635" spans="1:23" x14ac:dyDescent="0.3">
      <c r="A3635" t="s">
        <v>610</v>
      </c>
      <c r="B3635" t="s">
        <v>294</v>
      </c>
      <c r="C3635" t="s">
        <v>230</v>
      </c>
      <c r="D3635" t="s">
        <v>71</v>
      </c>
      <c r="E3635" t="s">
        <v>202</v>
      </c>
      <c r="F3635" t="s">
        <v>203</v>
      </c>
      <c r="G3635" t="s">
        <v>557</v>
      </c>
      <c r="H3635" t="s">
        <v>558</v>
      </c>
      <c r="I3635" s="4">
        <v>4</v>
      </c>
      <c r="J3635" s="4">
        <v>3.278688524590164</v>
      </c>
      <c r="K3635" s="4">
        <v>1.0928961748633879</v>
      </c>
      <c r="L3635" s="4">
        <v>2.1857923497267757</v>
      </c>
      <c r="M3635" s="5">
        <v>4</v>
      </c>
      <c r="N3635" t="str">
        <f t="shared" si="224"/>
        <v>202503</v>
      </c>
      <c r="O3635" t="str">
        <f t="shared" si="225"/>
        <v>03</v>
      </c>
      <c r="P3635" t="str">
        <f t="shared" si="226"/>
        <v>03.Mar2025</v>
      </c>
      <c r="Q3635" t="str">
        <f>IF([1]Dashboard!$AK$39="Month","Month"&amp;N3635&amp;E3635,IF([1]Dashboard!$AK$39="YTD",IF(O3635-[1]Dashboard!$AK$37&lt;=0,"YTD"&amp;A3635&amp;[1]Dashboard!$AK$37&amp;E3635),IF([1]Dashboard!$AK$39="FY","FY"&amp;A3635&amp;E3635)))</f>
        <v>YTD2025064 - Packaging</v>
      </c>
      <c r="R3635" t="str">
        <f>IF([1]Dashboard!$AK$39="Month","Month"&amp;N3635&amp;E3635&amp;F3635,IF([1]Dashboard!$AK$39="YTD",IF(O3635-[1]Dashboard!$AK$37&lt;=0,"YTD"&amp;A3635&amp;[1]Dashboard!$AK$37&amp;E3635&amp;F3635),IF([1]Dashboard!$AK$39="FY","FY"&amp;A3635&amp;E3635&amp;F3635)))</f>
        <v>YTD2025064 - PackagingPACKAGING</v>
      </c>
      <c r="S3635" t="str">
        <f>IF([1]Dashboard!$AK$39="Month","Month"&amp;N3635&amp;F3635,IF([1]Dashboard!$AK$39="YTD",IF(O3635-[1]Dashboard!$AK$37&lt;=0,"YTD"&amp;A3635&amp;[1]Dashboard!$AK$37&amp;F3635),IF([1]Dashboard!$AK$39="FY","FY"&amp;A3635&amp;F3635)))</f>
        <v>YTD202506PACKAGING</v>
      </c>
      <c r="T3635" t="str">
        <f>IF([1]Dashboard!$AK$39="Month","Month"&amp;N3635&amp;F3635,IF([1]Dashboard!$AK$39="YTD",IF(O3635-[1]Dashboard!$AK$37&lt;=0,"YTD"&amp;A3635&amp;[1]Dashboard!$AK$37&amp;U3635),IF([1]Dashboard!$AK$39="FY","FY"&amp;A3635&amp;U3635)))</f>
        <v>YTD2025064 - PackagingPACKAGING</v>
      </c>
      <c r="U3635" t="str">
        <f t="shared" si="227"/>
        <v>4 - PackagingPACKAGING</v>
      </c>
      <c r="V3635" t="str">
        <f>IF([1]Dashboard!$AK$39="Month","Month"&amp;N3635&amp;C3635&amp;E3635,IF([1]Dashboard!$AK$39="YTD",IF(O3635-[1]Dashboard!$AK$37&lt;=0,"YTD"&amp;A3635&amp;[1]Dashboard!$AK$37&amp;C3635&amp;E3635),IF([1]Dashboard!$AK$39="FY","FY"&amp;A3635&amp;C3635&amp;E3635)))</f>
        <v>YTD202506Bonaparte4 - Packaging</v>
      </c>
      <c r="W3635" t="str">
        <f>IF([1]Dashboard!$AK$39="Month","Month"&amp;N3635,IF([1]Dashboard!$AK$39="YTD",IF(O3635-[1]Dashboard!$AK$37&lt;=0,"YTD"&amp;A3635&amp;[1]Dashboard!$AK$37),IF([1]Dashboard!$AK$39="FY","FY"&amp;A3635)))</f>
        <v>YTD202506</v>
      </c>
    </row>
    <row r="3636" spans="1:23" x14ac:dyDescent="0.3">
      <c r="A3636" t="s">
        <v>610</v>
      </c>
      <c r="B3636" t="s">
        <v>294</v>
      </c>
      <c r="C3636" t="s">
        <v>230</v>
      </c>
      <c r="D3636" t="s">
        <v>71</v>
      </c>
      <c r="E3636" t="s">
        <v>202</v>
      </c>
      <c r="F3636" t="s">
        <v>203</v>
      </c>
      <c r="G3636" t="s">
        <v>206</v>
      </c>
      <c r="H3636" t="s">
        <v>208</v>
      </c>
      <c r="I3636" s="4">
        <v>2</v>
      </c>
      <c r="J3636" s="4">
        <v>1.0928961748633879</v>
      </c>
      <c r="K3636" s="4">
        <v>0</v>
      </c>
      <c r="L3636" s="4">
        <v>1.0928961748633879</v>
      </c>
      <c r="M3636" s="5">
        <v>2</v>
      </c>
      <c r="N3636" t="str">
        <f t="shared" si="224"/>
        <v>202503</v>
      </c>
      <c r="O3636" t="str">
        <f t="shared" si="225"/>
        <v>03</v>
      </c>
      <c r="P3636" t="str">
        <f t="shared" si="226"/>
        <v>03.Mar2025</v>
      </c>
      <c r="Q3636" t="str">
        <f>IF([1]Dashboard!$AK$39="Month","Month"&amp;N3636&amp;E3636,IF([1]Dashboard!$AK$39="YTD",IF(O3636-[1]Dashboard!$AK$37&lt;=0,"YTD"&amp;A3636&amp;[1]Dashboard!$AK$37&amp;E3636),IF([1]Dashboard!$AK$39="FY","FY"&amp;A3636&amp;E3636)))</f>
        <v>YTD2025064 - Packaging</v>
      </c>
      <c r="R3636" t="str">
        <f>IF([1]Dashboard!$AK$39="Month","Month"&amp;N3636&amp;E3636&amp;F3636,IF([1]Dashboard!$AK$39="YTD",IF(O3636-[1]Dashboard!$AK$37&lt;=0,"YTD"&amp;A3636&amp;[1]Dashboard!$AK$37&amp;E3636&amp;F3636),IF([1]Dashboard!$AK$39="FY","FY"&amp;A3636&amp;E3636&amp;F3636)))</f>
        <v>YTD2025064 - PackagingPACKAGING</v>
      </c>
      <c r="S3636" t="str">
        <f>IF([1]Dashboard!$AK$39="Month","Month"&amp;N3636&amp;F3636,IF([1]Dashboard!$AK$39="YTD",IF(O3636-[1]Dashboard!$AK$37&lt;=0,"YTD"&amp;A3636&amp;[1]Dashboard!$AK$37&amp;F3636),IF([1]Dashboard!$AK$39="FY","FY"&amp;A3636&amp;F3636)))</f>
        <v>YTD202506PACKAGING</v>
      </c>
      <c r="T3636" t="str">
        <f>IF([1]Dashboard!$AK$39="Month","Month"&amp;N3636&amp;F3636,IF([1]Dashboard!$AK$39="YTD",IF(O3636-[1]Dashboard!$AK$37&lt;=0,"YTD"&amp;A3636&amp;[1]Dashboard!$AK$37&amp;U3636),IF([1]Dashboard!$AK$39="FY","FY"&amp;A3636&amp;U3636)))</f>
        <v>YTD2025064 - PackagingPACKAGING</v>
      </c>
      <c r="U3636" t="str">
        <f t="shared" si="227"/>
        <v>4 - PackagingPACKAGING</v>
      </c>
      <c r="V3636" t="str">
        <f>IF([1]Dashboard!$AK$39="Month","Month"&amp;N3636&amp;C3636&amp;E3636,IF([1]Dashboard!$AK$39="YTD",IF(O3636-[1]Dashboard!$AK$37&lt;=0,"YTD"&amp;A3636&amp;[1]Dashboard!$AK$37&amp;C3636&amp;E3636),IF([1]Dashboard!$AK$39="FY","FY"&amp;A3636&amp;C3636&amp;E3636)))</f>
        <v>YTD202506Bonaparte4 - Packaging</v>
      </c>
      <c r="W3636" t="str">
        <f>IF([1]Dashboard!$AK$39="Month","Month"&amp;N3636,IF([1]Dashboard!$AK$39="YTD",IF(O3636-[1]Dashboard!$AK$37&lt;=0,"YTD"&amp;A3636&amp;[1]Dashboard!$AK$37),IF([1]Dashboard!$AK$39="FY","FY"&amp;A3636)))</f>
        <v>YTD202506</v>
      </c>
    </row>
    <row r="3637" spans="1:23" x14ac:dyDescent="0.3">
      <c r="A3637" t="s">
        <v>610</v>
      </c>
      <c r="B3637" t="s">
        <v>294</v>
      </c>
      <c r="C3637" t="s">
        <v>230</v>
      </c>
      <c r="D3637" t="s">
        <v>71</v>
      </c>
      <c r="E3637" t="s">
        <v>380</v>
      </c>
      <c r="F3637" t="s">
        <v>179</v>
      </c>
      <c r="G3637" t="s">
        <v>410</v>
      </c>
      <c r="H3637" t="s">
        <v>411</v>
      </c>
      <c r="I3637" s="4">
        <v>1</v>
      </c>
      <c r="J3637" s="4">
        <v>2.33224043715847</v>
      </c>
      <c r="K3637" s="4">
        <v>1.3420765027322403</v>
      </c>
      <c r="L3637" s="4">
        <v>0.99016393442622952</v>
      </c>
      <c r="M3637" s="5">
        <v>1</v>
      </c>
      <c r="N3637" t="str">
        <f t="shared" si="224"/>
        <v>202503</v>
      </c>
      <c r="O3637" t="str">
        <f t="shared" si="225"/>
        <v>03</v>
      </c>
      <c r="P3637" t="str">
        <f t="shared" si="226"/>
        <v>03.Mar2025</v>
      </c>
      <c r="Q3637" t="str">
        <f>IF([1]Dashboard!$AK$39="Month","Month"&amp;N3637&amp;E3637,IF([1]Dashboard!$AK$39="YTD",IF(O3637-[1]Dashboard!$AK$37&lt;=0,"YTD"&amp;A3637&amp;[1]Dashboard!$AK$37&amp;E3637),IF([1]Dashboard!$AK$39="FY","FY"&amp;A3637&amp;E3637)))</f>
        <v>YTD2025069 - COLLABORATION</v>
      </c>
      <c r="R3637" t="str">
        <f>IF([1]Dashboard!$AK$39="Month","Month"&amp;N3637&amp;E3637&amp;F3637,IF([1]Dashboard!$AK$39="YTD",IF(O3637-[1]Dashboard!$AK$37&lt;=0,"YTD"&amp;A3637&amp;[1]Dashboard!$AK$37&amp;E3637&amp;F3637),IF([1]Dashboard!$AK$39="FY","FY"&amp;A3637&amp;E3637&amp;F3637)))</f>
        <v>YTD2025069 - COLLABORATIONCASA</v>
      </c>
      <c r="S3637" t="str">
        <f>IF([1]Dashboard!$AK$39="Month","Month"&amp;N3637&amp;F3637,IF([1]Dashboard!$AK$39="YTD",IF(O3637-[1]Dashboard!$AK$37&lt;=0,"YTD"&amp;A3637&amp;[1]Dashboard!$AK$37&amp;F3637),IF([1]Dashboard!$AK$39="FY","FY"&amp;A3637&amp;F3637)))</f>
        <v>YTD202506CASA</v>
      </c>
      <c r="T3637" t="str">
        <f>IF([1]Dashboard!$AK$39="Month","Month"&amp;N3637&amp;F3637,IF([1]Dashboard!$AK$39="YTD",IF(O3637-[1]Dashboard!$AK$37&lt;=0,"YTD"&amp;A3637&amp;[1]Dashboard!$AK$37&amp;U3637),IF([1]Dashboard!$AK$39="FY","FY"&amp;A3637&amp;U3637)))</f>
        <v>YTD2025069 - COLLABORATIONCASA</v>
      </c>
      <c r="U3637" t="str">
        <f t="shared" si="227"/>
        <v>9 - COLLABORATIONCASA</v>
      </c>
      <c r="V3637" t="str">
        <f>IF([1]Dashboard!$AK$39="Month","Month"&amp;N3637&amp;C3637&amp;E3637,IF([1]Dashboard!$AK$39="YTD",IF(O3637-[1]Dashboard!$AK$37&lt;=0,"YTD"&amp;A3637&amp;[1]Dashboard!$AK$37&amp;C3637&amp;E3637),IF([1]Dashboard!$AK$39="FY","FY"&amp;A3637&amp;C3637&amp;E3637)))</f>
        <v>YTD202506Bonaparte9 - COLLABORATION</v>
      </c>
      <c r="W3637" t="str">
        <f>IF([1]Dashboard!$AK$39="Month","Month"&amp;N3637,IF([1]Dashboard!$AK$39="YTD",IF(O3637-[1]Dashboard!$AK$37&lt;=0,"YTD"&amp;A3637&amp;[1]Dashboard!$AK$37),IF([1]Dashboard!$AK$39="FY","FY"&amp;A3637)))</f>
        <v>YTD202506</v>
      </c>
    </row>
    <row r="3638" spans="1:23" x14ac:dyDescent="0.3">
      <c r="A3638" t="s">
        <v>610</v>
      </c>
      <c r="B3638" t="s">
        <v>294</v>
      </c>
      <c r="C3638" t="s">
        <v>230</v>
      </c>
      <c r="D3638" t="s">
        <v>71</v>
      </c>
      <c r="E3638" t="s">
        <v>380</v>
      </c>
      <c r="F3638" t="s">
        <v>627</v>
      </c>
      <c r="G3638" t="s">
        <v>641</v>
      </c>
      <c r="H3638" t="s">
        <v>642</v>
      </c>
      <c r="I3638" s="4">
        <v>3</v>
      </c>
      <c r="J3638" s="4">
        <v>5.2196721311475409</v>
      </c>
      <c r="K3638" s="4">
        <v>4.2622950819672125</v>
      </c>
      <c r="L3638" s="4">
        <v>0.95737704918032762</v>
      </c>
      <c r="M3638" s="5">
        <v>0.36</v>
      </c>
      <c r="N3638" t="str">
        <f t="shared" si="224"/>
        <v>202503</v>
      </c>
      <c r="O3638" t="str">
        <f t="shared" si="225"/>
        <v>03</v>
      </c>
      <c r="P3638" t="str">
        <f t="shared" si="226"/>
        <v>03.Mar2025</v>
      </c>
      <c r="Q3638" t="str">
        <f>IF([1]Dashboard!$AK$39="Month","Month"&amp;N3638&amp;E3638,IF([1]Dashboard!$AK$39="YTD",IF(O3638-[1]Dashboard!$AK$37&lt;=0,"YTD"&amp;A3638&amp;[1]Dashboard!$AK$37&amp;E3638),IF([1]Dashboard!$AK$39="FY","FY"&amp;A3638&amp;E3638)))</f>
        <v>YTD2025069 - COLLABORATION</v>
      </c>
      <c r="R3638" t="str">
        <f>IF([1]Dashboard!$AK$39="Month","Month"&amp;N3638&amp;E3638&amp;F3638,IF([1]Dashboard!$AK$39="YTD",IF(O3638-[1]Dashboard!$AK$37&lt;=0,"YTD"&amp;A3638&amp;[1]Dashboard!$AK$37&amp;E3638&amp;F3638),IF([1]Dashboard!$AK$39="FY","FY"&amp;A3638&amp;E3638&amp;F3638)))</f>
        <v>YTD2025069 - COLLABORATIONMADAME BRESIL</v>
      </c>
      <c r="S3638" t="str">
        <f>IF([1]Dashboard!$AK$39="Month","Month"&amp;N3638&amp;F3638,IF([1]Dashboard!$AK$39="YTD",IF(O3638-[1]Dashboard!$AK$37&lt;=0,"YTD"&amp;A3638&amp;[1]Dashboard!$AK$37&amp;F3638),IF([1]Dashboard!$AK$39="FY","FY"&amp;A3638&amp;F3638)))</f>
        <v>YTD202506MADAME BRESIL</v>
      </c>
      <c r="T3638" t="str">
        <f>IF([1]Dashboard!$AK$39="Month","Month"&amp;N3638&amp;F3638,IF([1]Dashboard!$AK$39="YTD",IF(O3638-[1]Dashboard!$AK$37&lt;=0,"YTD"&amp;A3638&amp;[1]Dashboard!$AK$37&amp;U3638),IF([1]Dashboard!$AK$39="FY","FY"&amp;A3638&amp;U3638)))</f>
        <v>YTD2025069 - COLLABORATIONMADAME BRESIL</v>
      </c>
      <c r="U3638" t="str">
        <f t="shared" si="227"/>
        <v>9 - COLLABORATIONMADAME BRESIL</v>
      </c>
      <c r="V3638" t="str">
        <f>IF([1]Dashboard!$AK$39="Month","Month"&amp;N3638&amp;C3638&amp;E3638,IF([1]Dashboard!$AK$39="YTD",IF(O3638-[1]Dashboard!$AK$37&lt;=0,"YTD"&amp;A3638&amp;[1]Dashboard!$AK$37&amp;C3638&amp;E3638),IF([1]Dashboard!$AK$39="FY","FY"&amp;A3638&amp;C3638&amp;E3638)))</f>
        <v>YTD202506Bonaparte9 - COLLABORATION</v>
      </c>
      <c r="W3638" t="str">
        <f>IF([1]Dashboard!$AK$39="Month","Month"&amp;N3638,IF([1]Dashboard!$AK$39="YTD",IF(O3638-[1]Dashboard!$AK$37&lt;=0,"YTD"&amp;A3638&amp;[1]Dashboard!$AK$37),IF([1]Dashboard!$AK$39="FY","FY"&amp;A3638)))</f>
        <v>YTD202506</v>
      </c>
    </row>
    <row r="3639" spans="1:23" x14ac:dyDescent="0.3">
      <c r="A3639" t="s">
        <v>610</v>
      </c>
      <c r="B3639" t="s">
        <v>294</v>
      </c>
      <c r="C3639" t="s">
        <v>230</v>
      </c>
      <c r="D3639" t="s">
        <v>71</v>
      </c>
      <c r="E3639" t="s">
        <v>380</v>
      </c>
      <c r="F3639" t="s">
        <v>627</v>
      </c>
      <c r="G3639" t="s">
        <v>628</v>
      </c>
      <c r="H3639" t="s">
        <v>629</v>
      </c>
      <c r="I3639" s="4">
        <v>3</v>
      </c>
      <c r="J3639" s="4">
        <v>6.0459016393442617</v>
      </c>
      <c r="K3639" s="4">
        <v>3.6065573770491803</v>
      </c>
      <c r="L3639" s="4">
        <v>2.4393442622950818</v>
      </c>
      <c r="M3639" s="5">
        <v>1.2</v>
      </c>
      <c r="N3639" t="str">
        <f t="shared" si="224"/>
        <v>202503</v>
      </c>
      <c r="O3639" t="str">
        <f t="shared" si="225"/>
        <v>03</v>
      </c>
      <c r="P3639" t="str">
        <f t="shared" si="226"/>
        <v>03.Mar2025</v>
      </c>
      <c r="Q3639" t="str">
        <f>IF([1]Dashboard!$AK$39="Month","Month"&amp;N3639&amp;E3639,IF([1]Dashboard!$AK$39="YTD",IF(O3639-[1]Dashboard!$AK$37&lt;=0,"YTD"&amp;A3639&amp;[1]Dashboard!$AK$37&amp;E3639),IF([1]Dashboard!$AK$39="FY","FY"&amp;A3639&amp;E3639)))</f>
        <v>YTD2025069 - COLLABORATION</v>
      </c>
      <c r="R3639" t="str">
        <f>IF([1]Dashboard!$AK$39="Month","Month"&amp;N3639&amp;E3639&amp;F3639,IF([1]Dashboard!$AK$39="YTD",IF(O3639-[1]Dashboard!$AK$37&lt;=0,"YTD"&amp;A3639&amp;[1]Dashboard!$AK$37&amp;E3639&amp;F3639),IF([1]Dashboard!$AK$39="FY","FY"&amp;A3639&amp;E3639&amp;F3639)))</f>
        <v>YTD2025069 - COLLABORATIONMADAME BRESIL</v>
      </c>
      <c r="S3639" t="str">
        <f>IF([1]Dashboard!$AK$39="Month","Month"&amp;N3639&amp;F3639,IF([1]Dashboard!$AK$39="YTD",IF(O3639-[1]Dashboard!$AK$37&lt;=0,"YTD"&amp;A3639&amp;[1]Dashboard!$AK$37&amp;F3639),IF([1]Dashboard!$AK$39="FY","FY"&amp;A3639&amp;F3639)))</f>
        <v>YTD202506MADAME BRESIL</v>
      </c>
      <c r="T3639" t="str">
        <f>IF([1]Dashboard!$AK$39="Month","Month"&amp;N3639&amp;F3639,IF([1]Dashboard!$AK$39="YTD",IF(O3639-[1]Dashboard!$AK$37&lt;=0,"YTD"&amp;A3639&amp;[1]Dashboard!$AK$37&amp;U3639),IF([1]Dashboard!$AK$39="FY","FY"&amp;A3639&amp;U3639)))</f>
        <v>YTD2025069 - COLLABORATIONMADAME BRESIL</v>
      </c>
      <c r="U3639" t="str">
        <f t="shared" si="227"/>
        <v>9 - COLLABORATIONMADAME BRESIL</v>
      </c>
      <c r="V3639" t="str">
        <f>IF([1]Dashboard!$AK$39="Month","Month"&amp;N3639&amp;C3639&amp;E3639,IF([1]Dashboard!$AK$39="YTD",IF(O3639-[1]Dashboard!$AK$37&lt;=0,"YTD"&amp;A3639&amp;[1]Dashboard!$AK$37&amp;C3639&amp;E3639),IF([1]Dashboard!$AK$39="FY","FY"&amp;A3639&amp;C3639&amp;E3639)))</f>
        <v>YTD202506Bonaparte9 - COLLABORATION</v>
      </c>
      <c r="W3639" t="str">
        <f>IF([1]Dashboard!$AK$39="Month","Month"&amp;N3639,IF([1]Dashboard!$AK$39="YTD",IF(O3639-[1]Dashboard!$AK$37&lt;=0,"YTD"&amp;A3639&amp;[1]Dashboard!$AK$37),IF([1]Dashboard!$AK$39="FY","FY"&amp;A3639)))</f>
        <v>YTD202506</v>
      </c>
    </row>
    <row r="3640" spans="1:23" x14ac:dyDescent="0.3">
      <c r="A3640" t="s">
        <v>610</v>
      </c>
      <c r="B3640" t="s">
        <v>294</v>
      </c>
      <c r="C3640" t="s">
        <v>230</v>
      </c>
      <c r="D3640" t="s">
        <v>71</v>
      </c>
      <c r="E3640" t="s">
        <v>380</v>
      </c>
      <c r="F3640" t="s">
        <v>627</v>
      </c>
      <c r="G3640" t="s">
        <v>643</v>
      </c>
      <c r="H3640" t="s">
        <v>644</v>
      </c>
      <c r="I3640" s="4">
        <v>1</v>
      </c>
      <c r="J3640" s="4">
        <v>3.9366120218579237</v>
      </c>
      <c r="K3640" s="4">
        <v>3.0601092896174862</v>
      </c>
      <c r="L3640" s="4">
        <v>0.87650273224043751</v>
      </c>
      <c r="M3640" s="5">
        <v>0.15</v>
      </c>
      <c r="N3640" t="str">
        <f t="shared" si="224"/>
        <v>202503</v>
      </c>
      <c r="O3640" t="str">
        <f t="shared" si="225"/>
        <v>03</v>
      </c>
      <c r="P3640" t="str">
        <f t="shared" si="226"/>
        <v>03.Mar2025</v>
      </c>
      <c r="Q3640" t="str">
        <f>IF([1]Dashboard!$AK$39="Month","Month"&amp;N3640&amp;E3640,IF([1]Dashboard!$AK$39="YTD",IF(O3640-[1]Dashboard!$AK$37&lt;=0,"YTD"&amp;A3640&amp;[1]Dashboard!$AK$37&amp;E3640),IF([1]Dashboard!$AK$39="FY","FY"&amp;A3640&amp;E3640)))</f>
        <v>YTD2025069 - COLLABORATION</v>
      </c>
      <c r="R3640" t="str">
        <f>IF([1]Dashboard!$AK$39="Month","Month"&amp;N3640&amp;E3640&amp;F3640,IF([1]Dashboard!$AK$39="YTD",IF(O3640-[1]Dashboard!$AK$37&lt;=0,"YTD"&amp;A3640&amp;[1]Dashboard!$AK$37&amp;E3640&amp;F3640),IF([1]Dashboard!$AK$39="FY","FY"&amp;A3640&amp;E3640&amp;F3640)))</f>
        <v>YTD2025069 - COLLABORATIONMADAME BRESIL</v>
      </c>
      <c r="S3640" t="str">
        <f>IF([1]Dashboard!$AK$39="Month","Month"&amp;N3640&amp;F3640,IF([1]Dashboard!$AK$39="YTD",IF(O3640-[1]Dashboard!$AK$37&lt;=0,"YTD"&amp;A3640&amp;[1]Dashboard!$AK$37&amp;F3640),IF([1]Dashboard!$AK$39="FY","FY"&amp;A3640&amp;F3640)))</f>
        <v>YTD202506MADAME BRESIL</v>
      </c>
      <c r="T3640" t="str">
        <f>IF([1]Dashboard!$AK$39="Month","Month"&amp;N3640&amp;F3640,IF([1]Dashboard!$AK$39="YTD",IF(O3640-[1]Dashboard!$AK$37&lt;=0,"YTD"&amp;A3640&amp;[1]Dashboard!$AK$37&amp;U3640),IF([1]Dashboard!$AK$39="FY","FY"&amp;A3640&amp;U3640)))</f>
        <v>YTD2025069 - COLLABORATIONMADAME BRESIL</v>
      </c>
      <c r="U3640" t="str">
        <f t="shared" si="227"/>
        <v>9 - COLLABORATIONMADAME BRESIL</v>
      </c>
      <c r="V3640" t="str">
        <f>IF([1]Dashboard!$AK$39="Month","Month"&amp;N3640&amp;C3640&amp;E3640,IF([1]Dashboard!$AK$39="YTD",IF(O3640-[1]Dashboard!$AK$37&lt;=0,"YTD"&amp;A3640&amp;[1]Dashboard!$AK$37&amp;C3640&amp;E3640),IF([1]Dashboard!$AK$39="FY","FY"&amp;A3640&amp;C3640&amp;E3640)))</f>
        <v>YTD202506Bonaparte9 - COLLABORATION</v>
      </c>
      <c r="W3640" t="str">
        <f>IF([1]Dashboard!$AK$39="Month","Month"&amp;N3640,IF([1]Dashboard!$AK$39="YTD",IF(O3640-[1]Dashboard!$AK$37&lt;=0,"YTD"&amp;A3640&amp;[1]Dashboard!$AK$37),IF([1]Dashboard!$AK$39="FY","FY"&amp;A3640)))</f>
        <v>YTD202506</v>
      </c>
    </row>
    <row r="3641" spans="1:23" x14ac:dyDescent="0.3">
      <c r="A3641" t="s">
        <v>610</v>
      </c>
      <c r="B3641" t="s">
        <v>294</v>
      </c>
      <c r="C3641" t="s">
        <v>230</v>
      </c>
      <c r="D3641" t="s">
        <v>71</v>
      </c>
      <c r="E3641" t="s">
        <v>266</v>
      </c>
      <c r="F3641" t="s">
        <v>210</v>
      </c>
      <c r="G3641" t="s">
        <v>645</v>
      </c>
      <c r="H3641" t="s">
        <v>646</v>
      </c>
      <c r="I3641" s="4">
        <v>15</v>
      </c>
      <c r="J3641" s="4">
        <v>97.704918032786878</v>
      </c>
      <c r="K3641" s="4">
        <v>53.704918032786878</v>
      </c>
      <c r="L3641" s="4">
        <v>44</v>
      </c>
      <c r="M3641" s="5">
        <v>6.75</v>
      </c>
      <c r="N3641" t="str">
        <f t="shared" si="224"/>
        <v>202503</v>
      </c>
      <c r="O3641" t="str">
        <f t="shared" si="225"/>
        <v>03</v>
      </c>
      <c r="P3641" t="str">
        <f t="shared" si="226"/>
        <v>03.Mar2025</v>
      </c>
      <c r="Q3641" t="str">
        <f>IF([1]Dashboard!$AK$39="Month","Month"&amp;N3641&amp;E3641,IF([1]Dashboard!$AK$39="YTD",IF(O3641-[1]Dashboard!$AK$37&lt;=0,"YTD"&amp;A3641&amp;[1]Dashboard!$AK$37&amp;E3641),IF([1]Dashboard!$AK$39="FY","FY"&amp;A3641&amp;E3641)))</f>
        <v>YTD2025069 - Easter</v>
      </c>
      <c r="R3641" t="str">
        <f>IF([1]Dashboard!$AK$39="Month","Month"&amp;N3641&amp;E3641&amp;F3641,IF([1]Dashboard!$AK$39="YTD",IF(O3641-[1]Dashboard!$AK$37&lt;=0,"YTD"&amp;A3641&amp;[1]Dashboard!$AK$37&amp;E3641&amp;F3641),IF([1]Dashboard!$AK$39="FY","FY"&amp;A3641&amp;E3641&amp;F3641)))</f>
        <v>YTD2025069 - EasterBONBON A PARTAGER</v>
      </c>
      <c r="S3641" t="str">
        <f>IF([1]Dashboard!$AK$39="Month","Month"&amp;N3641&amp;F3641,IF([1]Dashboard!$AK$39="YTD",IF(O3641-[1]Dashboard!$AK$37&lt;=0,"YTD"&amp;A3641&amp;[1]Dashboard!$AK$37&amp;F3641),IF([1]Dashboard!$AK$39="FY","FY"&amp;A3641&amp;F3641)))</f>
        <v>YTD202506BONBON A PARTAGER</v>
      </c>
      <c r="T3641" t="str">
        <f>IF([1]Dashboard!$AK$39="Month","Month"&amp;N3641&amp;F3641,IF([1]Dashboard!$AK$39="YTD",IF(O3641-[1]Dashboard!$AK$37&lt;=0,"YTD"&amp;A3641&amp;[1]Dashboard!$AK$37&amp;U3641),IF([1]Dashboard!$AK$39="FY","FY"&amp;A3641&amp;U3641)))</f>
        <v>YTD2025069 - EasterBONBON A PARTAGER</v>
      </c>
      <c r="U3641" t="str">
        <f t="shared" si="227"/>
        <v>9 - EasterBONBON A PARTAGER</v>
      </c>
      <c r="V3641" t="str">
        <f>IF([1]Dashboard!$AK$39="Month","Month"&amp;N3641&amp;C3641&amp;E3641,IF([1]Dashboard!$AK$39="YTD",IF(O3641-[1]Dashboard!$AK$37&lt;=0,"YTD"&amp;A3641&amp;[1]Dashboard!$AK$37&amp;C3641&amp;E3641),IF([1]Dashboard!$AK$39="FY","FY"&amp;A3641&amp;C3641&amp;E3641)))</f>
        <v>YTD202506Bonaparte9 - Easter</v>
      </c>
      <c r="W3641" t="str">
        <f>IF([1]Dashboard!$AK$39="Month","Month"&amp;N3641,IF([1]Dashboard!$AK$39="YTD",IF(O3641-[1]Dashboard!$AK$37&lt;=0,"YTD"&amp;A3641&amp;[1]Dashboard!$AK$37),IF([1]Dashboard!$AK$39="FY","FY"&amp;A3641)))</f>
        <v>YTD202506</v>
      </c>
    </row>
    <row r="3642" spans="1:23" x14ac:dyDescent="0.3">
      <c r="A3642" t="s">
        <v>610</v>
      </c>
      <c r="B3642" t="s">
        <v>294</v>
      </c>
      <c r="C3642" t="s">
        <v>230</v>
      </c>
      <c r="D3642" t="s">
        <v>71</v>
      </c>
      <c r="E3642" t="s">
        <v>266</v>
      </c>
      <c r="F3642" t="s">
        <v>210</v>
      </c>
      <c r="G3642" t="s">
        <v>267</v>
      </c>
      <c r="H3642" t="s">
        <v>647</v>
      </c>
      <c r="I3642" s="4">
        <v>12</v>
      </c>
      <c r="J3642" s="4">
        <v>84.957377049180351</v>
      </c>
      <c r="K3642" s="4">
        <v>49.442622950819676</v>
      </c>
      <c r="L3642" s="4">
        <v>35.514754098360676</v>
      </c>
      <c r="M3642" s="5">
        <v>5.4</v>
      </c>
      <c r="N3642" t="str">
        <f t="shared" si="224"/>
        <v>202503</v>
      </c>
      <c r="O3642" t="str">
        <f t="shared" si="225"/>
        <v>03</v>
      </c>
      <c r="P3642" t="str">
        <f t="shared" si="226"/>
        <v>03.Mar2025</v>
      </c>
      <c r="Q3642" t="str">
        <f>IF([1]Dashboard!$AK$39="Month","Month"&amp;N3642&amp;E3642,IF([1]Dashboard!$AK$39="YTD",IF(O3642-[1]Dashboard!$AK$37&lt;=0,"YTD"&amp;A3642&amp;[1]Dashboard!$AK$37&amp;E3642),IF([1]Dashboard!$AK$39="FY","FY"&amp;A3642&amp;E3642)))</f>
        <v>YTD2025069 - Easter</v>
      </c>
      <c r="R3642" t="str">
        <f>IF([1]Dashboard!$AK$39="Month","Month"&amp;N3642&amp;E3642&amp;F3642,IF([1]Dashboard!$AK$39="YTD",IF(O3642-[1]Dashboard!$AK$37&lt;=0,"YTD"&amp;A3642&amp;[1]Dashboard!$AK$37&amp;E3642&amp;F3642),IF([1]Dashboard!$AK$39="FY","FY"&amp;A3642&amp;E3642&amp;F3642)))</f>
        <v>YTD2025069 - EasterBONBON A PARTAGER</v>
      </c>
      <c r="S3642" t="str">
        <f>IF([1]Dashboard!$AK$39="Month","Month"&amp;N3642&amp;F3642,IF([1]Dashboard!$AK$39="YTD",IF(O3642-[1]Dashboard!$AK$37&lt;=0,"YTD"&amp;A3642&amp;[1]Dashboard!$AK$37&amp;F3642),IF([1]Dashboard!$AK$39="FY","FY"&amp;A3642&amp;F3642)))</f>
        <v>YTD202506BONBON A PARTAGER</v>
      </c>
      <c r="T3642" t="str">
        <f>IF([1]Dashboard!$AK$39="Month","Month"&amp;N3642&amp;F3642,IF([1]Dashboard!$AK$39="YTD",IF(O3642-[1]Dashboard!$AK$37&lt;=0,"YTD"&amp;A3642&amp;[1]Dashboard!$AK$37&amp;U3642),IF([1]Dashboard!$AK$39="FY","FY"&amp;A3642&amp;U3642)))</f>
        <v>YTD2025069 - EasterBONBON A PARTAGER</v>
      </c>
      <c r="U3642" t="str">
        <f t="shared" si="227"/>
        <v>9 - EasterBONBON A PARTAGER</v>
      </c>
      <c r="V3642" t="str">
        <f>IF([1]Dashboard!$AK$39="Month","Month"&amp;N3642&amp;C3642&amp;E3642,IF([1]Dashboard!$AK$39="YTD",IF(O3642-[1]Dashboard!$AK$37&lt;=0,"YTD"&amp;A3642&amp;[1]Dashboard!$AK$37&amp;C3642&amp;E3642),IF([1]Dashboard!$AK$39="FY","FY"&amp;A3642&amp;C3642&amp;E3642)))</f>
        <v>YTD202506Bonaparte9 - Easter</v>
      </c>
      <c r="W3642" t="str">
        <f>IF([1]Dashboard!$AK$39="Month","Month"&amp;N3642,IF([1]Dashboard!$AK$39="YTD",IF(O3642-[1]Dashboard!$AK$37&lt;=0,"YTD"&amp;A3642&amp;[1]Dashboard!$AK$37),IF([1]Dashboard!$AK$39="FY","FY"&amp;A3642)))</f>
        <v>YTD202506</v>
      </c>
    </row>
    <row r="3643" spans="1:23" x14ac:dyDescent="0.3">
      <c r="A3643" t="s">
        <v>610</v>
      </c>
      <c r="B3643" t="s">
        <v>294</v>
      </c>
      <c r="C3643" t="s">
        <v>230</v>
      </c>
      <c r="D3643" t="s">
        <v>71</v>
      </c>
      <c r="E3643" t="s">
        <v>266</v>
      </c>
      <c r="F3643" t="s">
        <v>210</v>
      </c>
      <c r="G3643" t="s">
        <v>677</v>
      </c>
      <c r="H3643" t="s">
        <v>678</v>
      </c>
      <c r="I3643" s="4">
        <v>7</v>
      </c>
      <c r="J3643" s="4">
        <v>43.910382513661197</v>
      </c>
      <c r="K3643" s="4">
        <v>26.286338797814203</v>
      </c>
      <c r="L3643" s="4">
        <v>17.624043715846994</v>
      </c>
      <c r="M3643" s="5">
        <v>3.15</v>
      </c>
      <c r="N3643" t="str">
        <f t="shared" si="224"/>
        <v>202503</v>
      </c>
      <c r="O3643" t="str">
        <f t="shared" si="225"/>
        <v>03</v>
      </c>
      <c r="P3643" t="str">
        <f t="shared" si="226"/>
        <v>03.Mar2025</v>
      </c>
      <c r="Q3643" t="str">
        <f>IF([1]Dashboard!$AK$39="Month","Month"&amp;N3643&amp;E3643,IF([1]Dashboard!$AK$39="YTD",IF(O3643-[1]Dashboard!$AK$37&lt;=0,"YTD"&amp;A3643&amp;[1]Dashboard!$AK$37&amp;E3643),IF([1]Dashboard!$AK$39="FY","FY"&amp;A3643&amp;E3643)))</f>
        <v>YTD2025069 - Easter</v>
      </c>
      <c r="R3643" t="str">
        <f>IF([1]Dashboard!$AK$39="Month","Month"&amp;N3643&amp;E3643&amp;F3643,IF([1]Dashboard!$AK$39="YTD",IF(O3643-[1]Dashboard!$AK$37&lt;=0,"YTD"&amp;A3643&amp;[1]Dashboard!$AK$37&amp;E3643&amp;F3643),IF([1]Dashboard!$AK$39="FY","FY"&amp;A3643&amp;E3643&amp;F3643)))</f>
        <v>YTD2025069 - EasterBONBON A PARTAGER</v>
      </c>
      <c r="S3643" t="str">
        <f>IF([1]Dashboard!$AK$39="Month","Month"&amp;N3643&amp;F3643,IF([1]Dashboard!$AK$39="YTD",IF(O3643-[1]Dashboard!$AK$37&lt;=0,"YTD"&amp;A3643&amp;[1]Dashboard!$AK$37&amp;F3643),IF([1]Dashboard!$AK$39="FY","FY"&amp;A3643&amp;F3643)))</f>
        <v>YTD202506BONBON A PARTAGER</v>
      </c>
      <c r="T3643" t="str">
        <f>IF([1]Dashboard!$AK$39="Month","Month"&amp;N3643&amp;F3643,IF([1]Dashboard!$AK$39="YTD",IF(O3643-[1]Dashboard!$AK$37&lt;=0,"YTD"&amp;A3643&amp;[1]Dashboard!$AK$37&amp;U3643),IF([1]Dashboard!$AK$39="FY","FY"&amp;A3643&amp;U3643)))</f>
        <v>YTD2025069 - EasterBONBON A PARTAGER</v>
      </c>
      <c r="U3643" t="str">
        <f t="shared" si="227"/>
        <v>9 - EasterBONBON A PARTAGER</v>
      </c>
      <c r="V3643" t="str">
        <f>IF([1]Dashboard!$AK$39="Month","Month"&amp;N3643&amp;C3643&amp;E3643,IF([1]Dashboard!$AK$39="YTD",IF(O3643-[1]Dashboard!$AK$37&lt;=0,"YTD"&amp;A3643&amp;[1]Dashboard!$AK$37&amp;C3643&amp;E3643),IF([1]Dashboard!$AK$39="FY","FY"&amp;A3643&amp;C3643&amp;E3643)))</f>
        <v>YTD202506Bonaparte9 - Easter</v>
      </c>
      <c r="W3643" t="str">
        <f>IF([1]Dashboard!$AK$39="Month","Month"&amp;N3643,IF([1]Dashboard!$AK$39="YTD",IF(O3643-[1]Dashboard!$AK$37&lt;=0,"YTD"&amp;A3643&amp;[1]Dashboard!$AK$37),IF([1]Dashboard!$AK$39="FY","FY"&amp;A3643)))</f>
        <v>YTD202506</v>
      </c>
    </row>
    <row r="3644" spans="1:23" x14ac:dyDescent="0.3">
      <c r="A3644" t="s">
        <v>610</v>
      </c>
      <c r="B3644" t="s">
        <v>294</v>
      </c>
      <c r="C3644" t="s">
        <v>230</v>
      </c>
      <c r="D3644" t="s">
        <v>71</v>
      </c>
      <c r="E3644" t="s">
        <v>266</v>
      </c>
      <c r="F3644" t="s">
        <v>395</v>
      </c>
      <c r="G3644" t="s">
        <v>648</v>
      </c>
      <c r="H3644" t="s">
        <v>649</v>
      </c>
      <c r="I3644" s="4">
        <v>12</v>
      </c>
      <c r="J3644" s="4">
        <v>38.793442622950813</v>
      </c>
      <c r="K3644" s="4">
        <v>15.947540983606558</v>
      </c>
      <c r="L3644" s="4">
        <v>22.845901639344259</v>
      </c>
      <c r="M3644" s="5">
        <v>1.5840000000000001</v>
      </c>
      <c r="N3644" t="str">
        <f t="shared" si="224"/>
        <v>202503</v>
      </c>
      <c r="O3644" t="str">
        <f t="shared" si="225"/>
        <v>03</v>
      </c>
      <c r="P3644" t="str">
        <f t="shared" si="226"/>
        <v>03.Mar2025</v>
      </c>
      <c r="Q3644" t="str">
        <f>IF([1]Dashboard!$AK$39="Month","Month"&amp;N3644&amp;E3644,IF([1]Dashboard!$AK$39="YTD",IF(O3644-[1]Dashboard!$AK$37&lt;=0,"YTD"&amp;A3644&amp;[1]Dashboard!$AK$37&amp;E3644),IF([1]Dashboard!$AK$39="FY","FY"&amp;A3644&amp;E3644)))</f>
        <v>YTD2025069 - Easter</v>
      </c>
      <c r="R3644" t="str">
        <f>IF([1]Dashboard!$AK$39="Month","Month"&amp;N3644&amp;E3644&amp;F3644,IF([1]Dashboard!$AK$39="YTD",IF(O3644-[1]Dashboard!$AK$37&lt;=0,"YTD"&amp;A3644&amp;[1]Dashboard!$AK$37&amp;E3644&amp;F3644),IF([1]Dashboard!$AK$39="FY","FY"&amp;A3644&amp;E3644&amp;F3644)))</f>
        <v>YTD2025069 - EasterCHAMEGO TO GO</v>
      </c>
      <c r="S3644" t="str">
        <f>IF([1]Dashboard!$AK$39="Month","Month"&amp;N3644&amp;F3644,IF([1]Dashboard!$AK$39="YTD",IF(O3644-[1]Dashboard!$AK$37&lt;=0,"YTD"&amp;A3644&amp;[1]Dashboard!$AK$37&amp;F3644),IF([1]Dashboard!$AK$39="FY","FY"&amp;A3644&amp;F3644)))</f>
        <v>YTD202506CHAMEGO TO GO</v>
      </c>
      <c r="T3644" t="str">
        <f>IF([1]Dashboard!$AK$39="Month","Month"&amp;N3644&amp;F3644,IF([1]Dashboard!$AK$39="YTD",IF(O3644-[1]Dashboard!$AK$37&lt;=0,"YTD"&amp;A3644&amp;[1]Dashboard!$AK$37&amp;U3644),IF([1]Dashboard!$AK$39="FY","FY"&amp;A3644&amp;U3644)))</f>
        <v>YTD2025069 - EasterCHAMEGO TO GO</v>
      </c>
      <c r="U3644" t="str">
        <f t="shared" si="227"/>
        <v>9 - EasterCHAMEGO TO GO</v>
      </c>
      <c r="V3644" t="str">
        <f>IF([1]Dashboard!$AK$39="Month","Month"&amp;N3644&amp;C3644&amp;E3644,IF([1]Dashboard!$AK$39="YTD",IF(O3644-[1]Dashboard!$AK$37&lt;=0,"YTD"&amp;A3644&amp;[1]Dashboard!$AK$37&amp;C3644&amp;E3644),IF([1]Dashboard!$AK$39="FY","FY"&amp;A3644&amp;C3644&amp;E3644)))</f>
        <v>YTD202506Bonaparte9 - Easter</v>
      </c>
      <c r="W3644" t="str">
        <f>IF([1]Dashboard!$AK$39="Month","Month"&amp;N3644,IF([1]Dashboard!$AK$39="YTD",IF(O3644-[1]Dashboard!$AK$37&lt;=0,"YTD"&amp;A3644&amp;[1]Dashboard!$AK$37),IF([1]Dashboard!$AK$39="FY","FY"&amp;A3644)))</f>
        <v>YTD202506</v>
      </c>
    </row>
    <row r="3645" spans="1:23" x14ac:dyDescent="0.3">
      <c r="A3645" t="s">
        <v>610</v>
      </c>
      <c r="B3645" t="s">
        <v>294</v>
      </c>
      <c r="C3645" t="s">
        <v>230</v>
      </c>
      <c r="D3645" t="s">
        <v>71</v>
      </c>
      <c r="E3645" t="s">
        <v>266</v>
      </c>
      <c r="F3645" t="s">
        <v>323</v>
      </c>
      <c r="G3645" t="s">
        <v>650</v>
      </c>
      <c r="H3645" t="s">
        <v>651</v>
      </c>
      <c r="I3645" s="4">
        <v>4</v>
      </c>
      <c r="J3645" s="4">
        <v>13.840437158469944</v>
      </c>
      <c r="K3645" s="4">
        <v>5.7180327868852459</v>
      </c>
      <c r="L3645" s="4">
        <v>8.1224043715846985</v>
      </c>
      <c r="M3645" s="5">
        <v>0.504</v>
      </c>
      <c r="N3645" t="str">
        <f t="shared" si="224"/>
        <v>202503</v>
      </c>
      <c r="O3645" t="str">
        <f t="shared" si="225"/>
        <v>03</v>
      </c>
      <c r="P3645" t="str">
        <f t="shared" si="226"/>
        <v>03.Mar2025</v>
      </c>
      <c r="Q3645" t="str">
        <f>IF([1]Dashboard!$AK$39="Month","Month"&amp;N3645&amp;E3645,IF([1]Dashboard!$AK$39="YTD",IF(O3645-[1]Dashboard!$AK$37&lt;=0,"YTD"&amp;A3645&amp;[1]Dashboard!$AK$37&amp;E3645),IF([1]Dashboard!$AK$39="FY","FY"&amp;A3645&amp;E3645)))</f>
        <v>YTD2025069 - Easter</v>
      </c>
      <c r="R3645" t="str">
        <f>IF([1]Dashboard!$AK$39="Month","Month"&amp;N3645&amp;E3645&amp;F3645,IF([1]Dashboard!$AK$39="YTD",IF(O3645-[1]Dashboard!$AK$37&lt;=0,"YTD"&amp;A3645&amp;[1]Dashboard!$AK$37&amp;E3645&amp;F3645),IF([1]Dashboard!$AK$39="FY","FY"&amp;A3645&amp;E3645&amp;F3645)))</f>
        <v>YTD2025069 - EasterClassic Egg</v>
      </c>
      <c r="S3645" t="str">
        <f>IF([1]Dashboard!$AK$39="Month","Month"&amp;N3645&amp;F3645,IF([1]Dashboard!$AK$39="YTD",IF(O3645-[1]Dashboard!$AK$37&lt;=0,"YTD"&amp;A3645&amp;[1]Dashboard!$AK$37&amp;F3645),IF([1]Dashboard!$AK$39="FY","FY"&amp;A3645&amp;F3645)))</f>
        <v>YTD202506Classic Egg</v>
      </c>
      <c r="T3645" t="str">
        <f>IF([1]Dashboard!$AK$39="Month","Month"&amp;N3645&amp;F3645,IF([1]Dashboard!$AK$39="YTD",IF(O3645-[1]Dashboard!$AK$37&lt;=0,"YTD"&amp;A3645&amp;[1]Dashboard!$AK$37&amp;U3645),IF([1]Dashboard!$AK$39="FY","FY"&amp;A3645&amp;U3645)))</f>
        <v>YTD2025069 - EasterClassic Egg</v>
      </c>
      <c r="U3645" t="str">
        <f t="shared" si="227"/>
        <v>9 - EasterClassic Egg</v>
      </c>
      <c r="V3645" t="str">
        <f>IF([1]Dashboard!$AK$39="Month","Month"&amp;N3645&amp;C3645&amp;E3645,IF([1]Dashboard!$AK$39="YTD",IF(O3645-[1]Dashboard!$AK$37&lt;=0,"YTD"&amp;A3645&amp;[1]Dashboard!$AK$37&amp;C3645&amp;E3645),IF([1]Dashboard!$AK$39="FY","FY"&amp;A3645&amp;C3645&amp;E3645)))</f>
        <v>YTD202506Bonaparte9 - Easter</v>
      </c>
      <c r="W3645" t="str">
        <f>IF([1]Dashboard!$AK$39="Month","Month"&amp;N3645,IF([1]Dashboard!$AK$39="YTD",IF(O3645-[1]Dashboard!$AK$37&lt;=0,"YTD"&amp;A3645&amp;[1]Dashboard!$AK$37),IF([1]Dashboard!$AK$39="FY","FY"&amp;A3645)))</f>
        <v>YTD202506</v>
      </c>
    </row>
    <row r="3646" spans="1:23" x14ac:dyDescent="0.3">
      <c r="A3646" t="s">
        <v>610</v>
      </c>
      <c r="B3646" t="s">
        <v>294</v>
      </c>
      <c r="C3646" t="s">
        <v>230</v>
      </c>
      <c r="D3646" t="s">
        <v>71</v>
      </c>
      <c r="E3646" t="s">
        <v>266</v>
      </c>
      <c r="F3646" t="s">
        <v>323</v>
      </c>
      <c r="G3646" t="s">
        <v>326</v>
      </c>
      <c r="H3646" t="s">
        <v>679</v>
      </c>
      <c r="I3646" s="4">
        <v>3</v>
      </c>
      <c r="J3646" s="4">
        <v>11.022950819672133</v>
      </c>
      <c r="K3646" s="4">
        <v>4.5180327868852457</v>
      </c>
      <c r="L3646" s="4">
        <v>6.504918032786887</v>
      </c>
      <c r="M3646" s="5">
        <v>0.378</v>
      </c>
      <c r="N3646" t="str">
        <f t="shared" si="224"/>
        <v>202503</v>
      </c>
      <c r="O3646" t="str">
        <f t="shared" si="225"/>
        <v>03</v>
      </c>
      <c r="P3646" t="str">
        <f t="shared" si="226"/>
        <v>03.Mar2025</v>
      </c>
      <c r="Q3646" t="str">
        <f>IF([1]Dashboard!$AK$39="Month","Month"&amp;N3646&amp;E3646,IF([1]Dashboard!$AK$39="YTD",IF(O3646-[1]Dashboard!$AK$37&lt;=0,"YTD"&amp;A3646&amp;[1]Dashboard!$AK$37&amp;E3646),IF([1]Dashboard!$AK$39="FY","FY"&amp;A3646&amp;E3646)))</f>
        <v>YTD2025069 - Easter</v>
      </c>
      <c r="R3646" t="str">
        <f>IF([1]Dashboard!$AK$39="Month","Month"&amp;N3646&amp;E3646&amp;F3646,IF([1]Dashboard!$AK$39="YTD",IF(O3646-[1]Dashboard!$AK$37&lt;=0,"YTD"&amp;A3646&amp;[1]Dashboard!$AK$37&amp;E3646&amp;F3646),IF([1]Dashboard!$AK$39="FY","FY"&amp;A3646&amp;E3646&amp;F3646)))</f>
        <v>YTD2025069 - EasterClassic Egg</v>
      </c>
      <c r="S3646" t="str">
        <f>IF([1]Dashboard!$AK$39="Month","Month"&amp;N3646&amp;F3646,IF([1]Dashboard!$AK$39="YTD",IF(O3646-[1]Dashboard!$AK$37&lt;=0,"YTD"&amp;A3646&amp;[1]Dashboard!$AK$37&amp;F3646),IF([1]Dashboard!$AK$39="FY","FY"&amp;A3646&amp;F3646)))</f>
        <v>YTD202506Classic Egg</v>
      </c>
      <c r="T3646" t="str">
        <f>IF([1]Dashboard!$AK$39="Month","Month"&amp;N3646&amp;F3646,IF([1]Dashboard!$AK$39="YTD",IF(O3646-[1]Dashboard!$AK$37&lt;=0,"YTD"&amp;A3646&amp;[1]Dashboard!$AK$37&amp;U3646),IF([1]Dashboard!$AK$39="FY","FY"&amp;A3646&amp;U3646)))</f>
        <v>YTD2025069 - EasterClassic Egg</v>
      </c>
      <c r="U3646" t="str">
        <f t="shared" si="227"/>
        <v>9 - EasterClassic Egg</v>
      </c>
      <c r="V3646" t="str">
        <f>IF([1]Dashboard!$AK$39="Month","Month"&amp;N3646&amp;C3646&amp;E3646,IF([1]Dashboard!$AK$39="YTD",IF(O3646-[1]Dashboard!$AK$37&lt;=0,"YTD"&amp;A3646&amp;[1]Dashboard!$AK$37&amp;C3646&amp;E3646),IF([1]Dashboard!$AK$39="FY","FY"&amp;A3646&amp;C3646&amp;E3646)))</f>
        <v>YTD202506Bonaparte9 - Easter</v>
      </c>
      <c r="W3646" t="str">
        <f>IF([1]Dashboard!$AK$39="Month","Month"&amp;N3646,IF([1]Dashboard!$AK$39="YTD",IF(O3646-[1]Dashboard!$AK$37&lt;=0,"YTD"&amp;A3646&amp;[1]Dashboard!$AK$37),IF([1]Dashboard!$AK$39="FY","FY"&amp;A3646)))</f>
        <v>YTD202506</v>
      </c>
    </row>
    <row r="3647" spans="1:23" x14ac:dyDescent="0.3">
      <c r="A3647" t="s">
        <v>610</v>
      </c>
      <c r="B3647" t="s">
        <v>294</v>
      </c>
      <c r="C3647" t="s">
        <v>230</v>
      </c>
      <c r="D3647" t="s">
        <v>71</v>
      </c>
      <c r="E3647" t="s">
        <v>266</v>
      </c>
      <c r="F3647" t="s">
        <v>46</v>
      </c>
      <c r="G3647" t="s">
        <v>652</v>
      </c>
      <c r="H3647" t="s">
        <v>653</v>
      </c>
      <c r="I3647" s="4">
        <v>3</v>
      </c>
      <c r="J3647" s="4">
        <v>14.918032786885245</v>
      </c>
      <c r="K3647" s="4">
        <v>5.2983606557377048</v>
      </c>
      <c r="L3647" s="4">
        <v>9.6196721311475404</v>
      </c>
      <c r="M3647" s="5">
        <v>0.64800000000000002</v>
      </c>
      <c r="N3647" t="str">
        <f t="shared" si="224"/>
        <v>202503</v>
      </c>
      <c r="O3647" t="str">
        <f t="shared" si="225"/>
        <v>03</v>
      </c>
      <c r="P3647" t="str">
        <f t="shared" si="226"/>
        <v>03.Mar2025</v>
      </c>
      <c r="Q3647" t="str">
        <f>IF([1]Dashboard!$AK$39="Month","Month"&amp;N3647&amp;E3647,IF([1]Dashboard!$AK$39="YTD",IF(O3647-[1]Dashboard!$AK$37&lt;=0,"YTD"&amp;A3647&amp;[1]Dashboard!$AK$37&amp;E3647),IF([1]Dashboard!$AK$39="FY","FY"&amp;A3647&amp;E3647)))</f>
        <v>YTD2025069 - Easter</v>
      </c>
      <c r="R3647" t="str">
        <f>IF([1]Dashboard!$AK$39="Month","Month"&amp;N3647&amp;E3647&amp;F3647,IF([1]Dashboard!$AK$39="YTD",IF(O3647-[1]Dashboard!$AK$37&lt;=0,"YTD"&amp;A3647&amp;[1]Dashboard!$AK$37&amp;E3647&amp;F3647),IF([1]Dashboard!$AK$39="FY","FY"&amp;A3647&amp;E3647&amp;F3647)))</f>
        <v>YTD2025069 - EasterENROBE TO GO</v>
      </c>
      <c r="S3647" t="str">
        <f>IF([1]Dashboard!$AK$39="Month","Month"&amp;N3647&amp;F3647,IF([1]Dashboard!$AK$39="YTD",IF(O3647-[1]Dashboard!$AK$37&lt;=0,"YTD"&amp;A3647&amp;[1]Dashboard!$AK$37&amp;F3647),IF([1]Dashboard!$AK$39="FY","FY"&amp;A3647&amp;F3647)))</f>
        <v>YTD202506ENROBE TO GO</v>
      </c>
      <c r="T3647" t="str">
        <f>IF([1]Dashboard!$AK$39="Month","Month"&amp;N3647&amp;F3647,IF([1]Dashboard!$AK$39="YTD",IF(O3647-[1]Dashboard!$AK$37&lt;=0,"YTD"&amp;A3647&amp;[1]Dashboard!$AK$37&amp;U3647),IF([1]Dashboard!$AK$39="FY","FY"&amp;A3647&amp;U3647)))</f>
        <v>YTD2025069 - EasterENROBE TO GO</v>
      </c>
      <c r="U3647" t="str">
        <f t="shared" si="227"/>
        <v>9 - EasterENROBE TO GO</v>
      </c>
      <c r="V3647" t="str">
        <f>IF([1]Dashboard!$AK$39="Month","Month"&amp;N3647&amp;C3647&amp;E3647,IF([1]Dashboard!$AK$39="YTD",IF(O3647-[1]Dashboard!$AK$37&lt;=0,"YTD"&amp;A3647&amp;[1]Dashboard!$AK$37&amp;C3647&amp;E3647),IF([1]Dashboard!$AK$39="FY","FY"&amp;A3647&amp;C3647&amp;E3647)))</f>
        <v>YTD202506Bonaparte9 - Easter</v>
      </c>
      <c r="W3647" t="str">
        <f>IF([1]Dashboard!$AK$39="Month","Month"&amp;N3647,IF([1]Dashboard!$AK$39="YTD",IF(O3647-[1]Dashboard!$AK$37&lt;=0,"YTD"&amp;A3647&amp;[1]Dashboard!$AK$37),IF([1]Dashboard!$AK$39="FY","FY"&amp;A3647)))</f>
        <v>YTD202506</v>
      </c>
    </row>
    <row r="3648" spans="1:23" x14ac:dyDescent="0.3">
      <c r="A3648" t="s">
        <v>610</v>
      </c>
      <c r="B3648" t="s">
        <v>294</v>
      </c>
      <c r="C3648" t="s">
        <v>230</v>
      </c>
      <c r="D3648" t="s">
        <v>71</v>
      </c>
      <c r="E3648" t="s">
        <v>266</v>
      </c>
      <c r="F3648" t="s">
        <v>269</v>
      </c>
      <c r="G3648" t="s">
        <v>654</v>
      </c>
      <c r="H3648" t="s">
        <v>655</v>
      </c>
      <c r="I3648" s="4">
        <v>4</v>
      </c>
      <c r="J3648" s="4">
        <v>13.67431693989071</v>
      </c>
      <c r="K3648" s="4">
        <v>4.5114754098360654</v>
      </c>
      <c r="L3648" s="4">
        <v>9.162841530054644</v>
      </c>
      <c r="M3648" s="5">
        <v>0.6</v>
      </c>
      <c r="N3648" t="str">
        <f t="shared" si="224"/>
        <v>202503</v>
      </c>
      <c r="O3648" t="str">
        <f t="shared" si="225"/>
        <v>03</v>
      </c>
      <c r="P3648" t="str">
        <f t="shared" si="226"/>
        <v>03.Mar2025</v>
      </c>
      <c r="Q3648" t="str">
        <f>IF([1]Dashboard!$AK$39="Month","Month"&amp;N3648&amp;E3648,IF([1]Dashboard!$AK$39="YTD",IF(O3648-[1]Dashboard!$AK$37&lt;=0,"YTD"&amp;A3648&amp;[1]Dashboard!$AK$37&amp;E3648),IF([1]Dashboard!$AK$39="FY","FY"&amp;A3648&amp;E3648)))</f>
        <v>YTD2025069 - Easter</v>
      </c>
      <c r="R3648" t="str">
        <f>IF([1]Dashboard!$AK$39="Month","Month"&amp;N3648&amp;E3648&amp;F3648,IF([1]Dashboard!$AK$39="YTD",IF(O3648-[1]Dashboard!$AK$37&lt;=0,"YTD"&amp;A3648&amp;[1]Dashboard!$AK$37&amp;E3648&amp;F3648),IF([1]Dashboard!$AK$39="FY","FY"&amp;A3648&amp;E3648&amp;F3648)))</f>
        <v>YTD2025069 - EasterKids Egg</v>
      </c>
      <c r="S3648" t="str">
        <f>IF([1]Dashboard!$AK$39="Month","Month"&amp;N3648&amp;F3648,IF([1]Dashboard!$AK$39="YTD",IF(O3648-[1]Dashboard!$AK$37&lt;=0,"YTD"&amp;A3648&amp;[1]Dashboard!$AK$37&amp;F3648),IF([1]Dashboard!$AK$39="FY","FY"&amp;A3648&amp;F3648)))</f>
        <v>YTD202506Kids Egg</v>
      </c>
      <c r="T3648" t="str">
        <f>IF([1]Dashboard!$AK$39="Month","Month"&amp;N3648&amp;F3648,IF([1]Dashboard!$AK$39="YTD",IF(O3648-[1]Dashboard!$AK$37&lt;=0,"YTD"&amp;A3648&amp;[1]Dashboard!$AK$37&amp;U3648),IF([1]Dashboard!$AK$39="FY","FY"&amp;A3648&amp;U3648)))</f>
        <v>YTD2025069 - EasterKids Egg</v>
      </c>
      <c r="U3648" t="str">
        <f t="shared" si="227"/>
        <v>9 - EasterKids Egg</v>
      </c>
      <c r="V3648" t="str">
        <f>IF([1]Dashboard!$AK$39="Month","Month"&amp;N3648&amp;C3648&amp;E3648,IF([1]Dashboard!$AK$39="YTD",IF(O3648-[1]Dashboard!$AK$37&lt;=0,"YTD"&amp;A3648&amp;[1]Dashboard!$AK$37&amp;C3648&amp;E3648),IF([1]Dashboard!$AK$39="FY","FY"&amp;A3648&amp;C3648&amp;E3648)))</f>
        <v>YTD202506Bonaparte9 - Easter</v>
      </c>
      <c r="W3648" t="str">
        <f>IF([1]Dashboard!$AK$39="Month","Month"&amp;N3648,IF([1]Dashboard!$AK$39="YTD",IF(O3648-[1]Dashboard!$AK$37&lt;=0,"YTD"&amp;A3648&amp;[1]Dashboard!$AK$37),IF([1]Dashboard!$AK$39="FY","FY"&amp;A3648)))</f>
        <v>YTD202506</v>
      </c>
    </row>
    <row r="3649" spans="1:23" x14ac:dyDescent="0.3">
      <c r="A3649" t="s">
        <v>610</v>
      </c>
      <c r="B3649" t="s">
        <v>294</v>
      </c>
      <c r="C3649" t="s">
        <v>230</v>
      </c>
      <c r="D3649" t="s">
        <v>71</v>
      </c>
      <c r="E3649" t="s">
        <v>266</v>
      </c>
      <c r="F3649" t="s">
        <v>269</v>
      </c>
      <c r="G3649" t="s">
        <v>270</v>
      </c>
      <c r="H3649" t="s">
        <v>656</v>
      </c>
      <c r="I3649" s="4">
        <v>10</v>
      </c>
      <c r="J3649" s="4">
        <v>54.268852459016401</v>
      </c>
      <c r="K3649" s="4">
        <v>29.005464480874313</v>
      </c>
      <c r="L3649" s="4">
        <v>25.263387978142084</v>
      </c>
      <c r="M3649" s="5">
        <v>1.4</v>
      </c>
      <c r="N3649" t="str">
        <f t="shared" si="224"/>
        <v>202503</v>
      </c>
      <c r="O3649" t="str">
        <f t="shared" si="225"/>
        <v>03</v>
      </c>
      <c r="P3649" t="str">
        <f t="shared" si="226"/>
        <v>03.Mar2025</v>
      </c>
      <c r="Q3649" t="str">
        <f>IF([1]Dashboard!$AK$39="Month","Month"&amp;N3649&amp;E3649,IF([1]Dashboard!$AK$39="YTD",IF(O3649-[1]Dashboard!$AK$37&lt;=0,"YTD"&amp;A3649&amp;[1]Dashboard!$AK$37&amp;E3649),IF([1]Dashboard!$AK$39="FY","FY"&amp;A3649&amp;E3649)))</f>
        <v>YTD2025069 - Easter</v>
      </c>
      <c r="R3649" t="str">
        <f>IF([1]Dashboard!$AK$39="Month","Month"&amp;N3649&amp;E3649&amp;F3649,IF([1]Dashboard!$AK$39="YTD",IF(O3649-[1]Dashboard!$AK$37&lt;=0,"YTD"&amp;A3649&amp;[1]Dashboard!$AK$37&amp;E3649&amp;F3649),IF([1]Dashboard!$AK$39="FY","FY"&amp;A3649&amp;E3649&amp;F3649)))</f>
        <v>YTD2025069 - EasterKids Egg</v>
      </c>
      <c r="S3649" t="str">
        <f>IF([1]Dashboard!$AK$39="Month","Month"&amp;N3649&amp;F3649,IF([1]Dashboard!$AK$39="YTD",IF(O3649-[1]Dashboard!$AK$37&lt;=0,"YTD"&amp;A3649&amp;[1]Dashboard!$AK$37&amp;F3649),IF([1]Dashboard!$AK$39="FY","FY"&amp;A3649&amp;F3649)))</f>
        <v>YTD202506Kids Egg</v>
      </c>
      <c r="T3649" t="str">
        <f>IF([1]Dashboard!$AK$39="Month","Month"&amp;N3649&amp;F3649,IF([1]Dashboard!$AK$39="YTD",IF(O3649-[1]Dashboard!$AK$37&lt;=0,"YTD"&amp;A3649&amp;[1]Dashboard!$AK$37&amp;U3649),IF([1]Dashboard!$AK$39="FY","FY"&amp;A3649&amp;U3649)))</f>
        <v>YTD2025069 - EasterKids Egg</v>
      </c>
      <c r="U3649" t="str">
        <f t="shared" si="227"/>
        <v>9 - EasterKids Egg</v>
      </c>
      <c r="V3649" t="str">
        <f>IF([1]Dashboard!$AK$39="Month","Month"&amp;N3649&amp;C3649&amp;E3649,IF([1]Dashboard!$AK$39="YTD",IF(O3649-[1]Dashboard!$AK$37&lt;=0,"YTD"&amp;A3649&amp;[1]Dashboard!$AK$37&amp;C3649&amp;E3649),IF([1]Dashboard!$AK$39="FY","FY"&amp;A3649&amp;C3649&amp;E3649)))</f>
        <v>YTD202506Bonaparte9 - Easter</v>
      </c>
      <c r="W3649" t="str">
        <f>IF([1]Dashboard!$AK$39="Month","Month"&amp;N3649,IF([1]Dashboard!$AK$39="YTD",IF(O3649-[1]Dashboard!$AK$37&lt;=0,"YTD"&amp;A3649&amp;[1]Dashboard!$AK$37),IF([1]Dashboard!$AK$39="FY","FY"&amp;A3649)))</f>
        <v>YTD202506</v>
      </c>
    </row>
    <row r="3650" spans="1:23" x14ac:dyDescent="0.3">
      <c r="A3650" t="s">
        <v>610</v>
      </c>
      <c r="B3650" t="s">
        <v>294</v>
      </c>
      <c r="C3650" t="s">
        <v>230</v>
      </c>
      <c r="D3650" t="s">
        <v>71</v>
      </c>
      <c r="E3650" t="s">
        <v>266</v>
      </c>
      <c r="F3650" t="s">
        <v>269</v>
      </c>
      <c r="G3650" t="s">
        <v>330</v>
      </c>
      <c r="H3650" t="s">
        <v>657</v>
      </c>
      <c r="I3650" s="4">
        <v>18</v>
      </c>
      <c r="J3650" s="4">
        <v>33.484153005464478</v>
      </c>
      <c r="K3650" s="4">
        <v>10.859016393442621</v>
      </c>
      <c r="L3650" s="4">
        <v>22.625136612021858</v>
      </c>
      <c r="M3650" s="5">
        <v>1.296</v>
      </c>
      <c r="N3650" t="str">
        <f t="shared" si="224"/>
        <v>202503</v>
      </c>
      <c r="O3650" t="str">
        <f t="shared" si="225"/>
        <v>03</v>
      </c>
      <c r="P3650" t="str">
        <f t="shared" si="226"/>
        <v>03.Mar2025</v>
      </c>
      <c r="Q3650" t="str">
        <f>IF([1]Dashboard!$AK$39="Month","Month"&amp;N3650&amp;E3650,IF([1]Dashboard!$AK$39="YTD",IF(O3650-[1]Dashboard!$AK$37&lt;=0,"YTD"&amp;A3650&amp;[1]Dashboard!$AK$37&amp;E3650),IF([1]Dashboard!$AK$39="FY","FY"&amp;A3650&amp;E3650)))</f>
        <v>YTD2025069 - Easter</v>
      </c>
      <c r="R3650" t="str">
        <f>IF([1]Dashboard!$AK$39="Month","Month"&amp;N3650&amp;E3650&amp;F3650,IF([1]Dashboard!$AK$39="YTD",IF(O3650-[1]Dashboard!$AK$37&lt;=0,"YTD"&amp;A3650&amp;[1]Dashboard!$AK$37&amp;E3650&amp;F3650),IF([1]Dashboard!$AK$39="FY","FY"&amp;A3650&amp;E3650&amp;F3650)))</f>
        <v>YTD2025069 - EasterKids Egg</v>
      </c>
      <c r="S3650" t="str">
        <f>IF([1]Dashboard!$AK$39="Month","Month"&amp;N3650&amp;F3650,IF([1]Dashboard!$AK$39="YTD",IF(O3650-[1]Dashboard!$AK$37&lt;=0,"YTD"&amp;A3650&amp;[1]Dashboard!$AK$37&amp;F3650),IF([1]Dashboard!$AK$39="FY","FY"&amp;A3650&amp;F3650)))</f>
        <v>YTD202506Kids Egg</v>
      </c>
      <c r="T3650" t="str">
        <f>IF([1]Dashboard!$AK$39="Month","Month"&amp;N3650&amp;F3650,IF([1]Dashboard!$AK$39="YTD",IF(O3650-[1]Dashboard!$AK$37&lt;=0,"YTD"&amp;A3650&amp;[1]Dashboard!$AK$37&amp;U3650),IF([1]Dashboard!$AK$39="FY","FY"&amp;A3650&amp;U3650)))</f>
        <v>YTD2025069 - EasterKids Egg</v>
      </c>
      <c r="U3650" t="str">
        <f t="shared" si="227"/>
        <v>9 - EasterKids Egg</v>
      </c>
      <c r="V3650" t="str">
        <f>IF([1]Dashboard!$AK$39="Month","Month"&amp;N3650&amp;C3650&amp;E3650,IF([1]Dashboard!$AK$39="YTD",IF(O3650-[1]Dashboard!$AK$37&lt;=0,"YTD"&amp;A3650&amp;[1]Dashboard!$AK$37&amp;C3650&amp;E3650),IF([1]Dashboard!$AK$39="FY","FY"&amp;A3650&amp;C3650&amp;E3650)))</f>
        <v>YTD202506Bonaparte9 - Easter</v>
      </c>
      <c r="W3650" t="str">
        <f>IF([1]Dashboard!$AK$39="Month","Month"&amp;N3650,IF([1]Dashboard!$AK$39="YTD",IF(O3650-[1]Dashboard!$AK$37&lt;=0,"YTD"&amp;A3650&amp;[1]Dashboard!$AK$37),IF([1]Dashboard!$AK$39="FY","FY"&amp;A3650)))</f>
        <v>YTD202506</v>
      </c>
    </row>
    <row r="3651" spans="1:23" x14ac:dyDescent="0.3">
      <c r="A3651" t="s">
        <v>610</v>
      </c>
      <c r="B3651" t="s">
        <v>294</v>
      </c>
      <c r="C3651" t="s">
        <v>230</v>
      </c>
      <c r="D3651" t="s">
        <v>71</v>
      </c>
      <c r="E3651" t="s">
        <v>266</v>
      </c>
      <c r="F3651" t="s">
        <v>272</v>
      </c>
      <c r="G3651" t="s">
        <v>290</v>
      </c>
      <c r="H3651" t="s">
        <v>658</v>
      </c>
      <c r="I3651" s="4">
        <v>8</v>
      </c>
      <c r="J3651" s="4">
        <v>46.636065573770509</v>
      </c>
      <c r="K3651" s="4">
        <v>24.900546448087432</v>
      </c>
      <c r="L3651" s="4">
        <v>21.735519125683073</v>
      </c>
      <c r="M3651" s="5">
        <v>2.08</v>
      </c>
      <c r="N3651" t="str">
        <f t="shared" ref="N3651:N3714" si="228">A3651&amp;LEFT(B3651,2)</f>
        <v>202503</v>
      </c>
      <c r="O3651" t="str">
        <f t="shared" ref="O3651:O3714" si="229">RIGHT(N3651,2)</f>
        <v>03</v>
      </c>
      <c r="P3651" t="str">
        <f t="shared" ref="P3651:P3714" si="230">B3651&amp;A3651</f>
        <v>03.Mar2025</v>
      </c>
      <c r="Q3651" t="str">
        <f>IF([1]Dashboard!$AK$39="Month","Month"&amp;N3651&amp;E3651,IF([1]Dashboard!$AK$39="YTD",IF(O3651-[1]Dashboard!$AK$37&lt;=0,"YTD"&amp;A3651&amp;[1]Dashboard!$AK$37&amp;E3651),IF([1]Dashboard!$AK$39="FY","FY"&amp;A3651&amp;E3651)))</f>
        <v>YTD2025069 - Easter</v>
      </c>
      <c r="R3651" t="str">
        <f>IF([1]Dashboard!$AK$39="Month","Month"&amp;N3651&amp;E3651&amp;F3651,IF([1]Dashboard!$AK$39="YTD",IF(O3651-[1]Dashboard!$AK$37&lt;=0,"YTD"&amp;A3651&amp;[1]Dashboard!$AK$37&amp;E3651&amp;F3651),IF([1]Dashboard!$AK$39="FY","FY"&amp;A3651&amp;E3651&amp;F3651)))</f>
        <v>YTD2025069 - EasterQQ Egg</v>
      </c>
      <c r="S3651" t="str">
        <f>IF([1]Dashboard!$AK$39="Month","Month"&amp;N3651&amp;F3651,IF([1]Dashboard!$AK$39="YTD",IF(O3651-[1]Dashboard!$AK$37&lt;=0,"YTD"&amp;A3651&amp;[1]Dashboard!$AK$37&amp;F3651),IF([1]Dashboard!$AK$39="FY","FY"&amp;A3651&amp;F3651)))</f>
        <v>YTD202506QQ Egg</v>
      </c>
      <c r="T3651" t="str">
        <f>IF([1]Dashboard!$AK$39="Month","Month"&amp;N3651&amp;F3651,IF([1]Dashboard!$AK$39="YTD",IF(O3651-[1]Dashboard!$AK$37&lt;=0,"YTD"&amp;A3651&amp;[1]Dashboard!$AK$37&amp;U3651),IF([1]Dashboard!$AK$39="FY","FY"&amp;A3651&amp;U3651)))</f>
        <v>YTD2025069 - EasterQQ Egg</v>
      </c>
      <c r="U3651" t="str">
        <f t="shared" ref="U3651:U3714" si="231">E3651&amp;F3651</f>
        <v>9 - EasterQQ Egg</v>
      </c>
      <c r="V3651" t="str">
        <f>IF([1]Dashboard!$AK$39="Month","Month"&amp;N3651&amp;C3651&amp;E3651,IF([1]Dashboard!$AK$39="YTD",IF(O3651-[1]Dashboard!$AK$37&lt;=0,"YTD"&amp;A3651&amp;[1]Dashboard!$AK$37&amp;C3651&amp;E3651),IF([1]Dashboard!$AK$39="FY","FY"&amp;A3651&amp;C3651&amp;E3651)))</f>
        <v>YTD202506Bonaparte9 - Easter</v>
      </c>
      <c r="W3651" t="str">
        <f>IF([1]Dashboard!$AK$39="Month","Month"&amp;N3651,IF([1]Dashboard!$AK$39="YTD",IF(O3651-[1]Dashboard!$AK$37&lt;=0,"YTD"&amp;A3651&amp;[1]Dashboard!$AK$37),IF([1]Dashboard!$AK$39="FY","FY"&amp;A3651)))</f>
        <v>YTD202506</v>
      </c>
    </row>
    <row r="3652" spans="1:23" x14ac:dyDescent="0.3">
      <c r="A3652" t="s">
        <v>610</v>
      </c>
      <c r="B3652" t="s">
        <v>294</v>
      </c>
      <c r="C3652" t="s">
        <v>230</v>
      </c>
      <c r="D3652" t="s">
        <v>71</v>
      </c>
      <c r="E3652" t="s">
        <v>266</v>
      </c>
      <c r="F3652" t="s">
        <v>272</v>
      </c>
      <c r="G3652" t="s">
        <v>659</v>
      </c>
      <c r="H3652" t="s">
        <v>660</v>
      </c>
      <c r="I3652" s="4">
        <v>3</v>
      </c>
      <c r="J3652" s="4">
        <v>17.488524590163934</v>
      </c>
      <c r="K3652" s="4">
        <v>8.5836065573770473</v>
      </c>
      <c r="L3652" s="4">
        <v>8.9049180327868864</v>
      </c>
      <c r="M3652" s="5">
        <v>0.78</v>
      </c>
      <c r="N3652" t="str">
        <f t="shared" si="228"/>
        <v>202503</v>
      </c>
      <c r="O3652" t="str">
        <f t="shared" si="229"/>
        <v>03</v>
      </c>
      <c r="P3652" t="str">
        <f t="shared" si="230"/>
        <v>03.Mar2025</v>
      </c>
      <c r="Q3652" t="str">
        <f>IF([1]Dashboard!$AK$39="Month","Month"&amp;N3652&amp;E3652,IF([1]Dashboard!$AK$39="YTD",IF(O3652-[1]Dashboard!$AK$37&lt;=0,"YTD"&amp;A3652&amp;[1]Dashboard!$AK$37&amp;E3652),IF([1]Dashboard!$AK$39="FY","FY"&amp;A3652&amp;E3652)))</f>
        <v>YTD2025069 - Easter</v>
      </c>
      <c r="R3652" t="str">
        <f>IF([1]Dashboard!$AK$39="Month","Month"&amp;N3652&amp;E3652&amp;F3652,IF([1]Dashboard!$AK$39="YTD",IF(O3652-[1]Dashboard!$AK$37&lt;=0,"YTD"&amp;A3652&amp;[1]Dashboard!$AK$37&amp;E3652&amp;F3652),IF([1]Dashboard!$AK$39="FY","FY"&amp;A3652&amp;E3652&amp;F3652)))</f>
        <v>YTD2025069 - EasterQQ Egg</v>
      </c>
      <c r="S3652" t="str">
        <f>IF([1]Dashboard!$AK$39="Month","Month"&amp;N3652&amp;F3652,IF([1]Dashboard!$AK$39="YTD",IF(O3652-[1]Dashboard!$AK$37&lt;=0,"YTD"&amp;A3652&amp;[1]Dashboard!$AK$37&amp;F3652),IF([1]Dashboard!$AK$39="FY","FY"&amp;A3652&amp;F3652)))</f>
        <v>YTD202506QQ Egg</v>
      </c>
      <c r="T3652" t="str">
        <f>IF([1]Dashboard!$AK$39="Month","Month"&amp;N3652&amp;F3652,IF([1]Dashboard!$AK$39="YTD",IF(O3652-[1]Dashboard!$AK$37&lt;=0,"YTD"&amp;A3652&amp;[1]Dashboard!$AK$37&amp;U3652),IF([1]Dashboard!$AK$39="FY","FY"&amp;A3652&amp;U3652)))</f>
        <v>YTD2025069 - EasterQQ Egg</v>
      </c>
      <c r="U3652" t="str">
        <f t="shared" si="231"/>
        <v>9 - EasterQQ Egg</v>
      </c>
      <c r="V3652" t="str">
        <f>IF([1]Dashboard!$AK$39="Month","Month"&amp;N3652&amp;C3652&amp;E3652,IF([1]Dashboard!$AK$39="YTD",IF(O3652-[1]Dashboard!$AK$37&lt;=0,"YTD"&amp;A3652&amp;[1]Dashboard!$AK$37&amp;C3652&amp;E3652),IF([1]Dashboard!$AK$39="FY","FY"&amp;A3652&amp;C3652&amp;E3652)))</f>
        <v>YTD202506Bonaparte9 - Easter</v>
      </c>
      <c r="W3652" t="str">
        <f>IF([1]Dashboard!$AK$39="Month","Month"&amp;N3652,IF([1]Dashboard!$AK$39="YTD",IF(O3652-[1]Dashboard!$AK$37&lt;=0,"YTD"&amp;A3652&amp;[1]Dashboard!$AK$37),IF([1]Dashboard!$AK$39="FY","FY"&amp;A3652)))</f>
        <v>YTD202506</v>
      </c>
    </row>
    <row r="3653" spans="1:23" x14ac:dyDescent="0.3">
      <c r="A3653" t="s">
        <v>610</v>
      </c>
      <c r="B3653" t="s">
        <v>294</v>
      </c>
      <c r="C3653" t="s">
        <v>230</v>
      </c>
      <c r="D3653" t="s">
        <v>71</v>
      </c>
      <c r="E3653" t="s">
        <v>266</v>
      </c>
      <c r="F3653" t="s">
        <v>272</v>
      </c>
      <c r="G3653" t="s">
        <v>273</v>
      </c>
      <c r="H3653" t="s">
        <v>661</v>
      </c>
      <c r="I3653" s="4">
        <v>29</v>
      </c>
      <c r="J3653" s="4">
        <v>169.56939890710385</v>
      </c>
      <c r="K3653" s="4">
        <v>78.601092896174862</v>
      </c>
      <c r="L3653" s="4">
        <v>90.96830601092897</v>
      </c>
      <c r="M3653" s="5">
        <v>7.54</v>
      </c>
      <c r="N3653" t="str">
        <f t="shared" si="228"/>
        <v>202503</v>
      </c>
      <c r="O3653" t="str">
        <f t="shared" si="229"/>
        <v>03</v>
      </c>
      <c r="P3653" t="str">
        <f t="shared" si="230"/>
        <v>03.Mar2025</v>
      </c>
      <c r="Q3653" t="str">
        <f>IF([1]Dashboard!$AK$39="Month","Month"&amp;N3653&amp;E3653,IF([1]Dashboard!$AK$39="YTD",IF(O3653-[1]Dashboard!$AK$37&lt;=0,"YTD"&amp;A3653&amp;[1]Dashboard!$AK$37&amp;E3653),IF([1]Dashboard!$AK$39="FY","FY"&amp;A3653&amp;E3653)))</f>
        <v>YTD2025069 - Easter</v>
      </c>
      <c r="R3653" t="str">
        <f>IF([1]Dashboard!$AK$39="Month","Month"&amp;N3653&amp;E3653&amp;F3653,IF([1]Dashboard!$AK$39="YTD",IF(O3653-[1]Dashboard!$AK$37&lt;=0,"YTD"&amp;A3653&amp;[1]Dashboard!$AK$37&amp;E3653&amp;F3653),IF([1]Dashboard!$AK$39="FY","FY"&amp;A3653&amp;E3653&amp;F3653)))</f>
        <v>YTD2025069 - EasterQQ Egg</v>
      </c>
      <c r="S3653" t="str">
        <f>IF([1]Dashboard!$AK$39="Month","Month"&amp;N3653&amp;F3653,IF([1]Dashboard!$AK$39="YTD",IF(O3653-[1]Dashboard!$AK$37&lt;=0,"YTD"&amp;A3653&amp;[1]Dashboard!$AK$37&amp;F3653),IF([1]Dashboard!$AK$39="FY","FY"&amp;A3653&amp;F3653)))</f>
        <v>YTD202506QQ Egg</v>
      </c>
      <c r="T3653" t="str">
        <f>IF([1]Dashboard!$AK$39="Month","Month"&amp;N3653&amp;F3653,IF([1]Dashboard!$AK$39="YTD",IF(O3653-[1]Dashboard!$AK$37&lt;=0,"YTD"&amp;A3653&amp;[1]Dashboard!$AK$37&amp;U3653),IF([1]Dashboard!$AK$39="FY","FY"&amp;A3653&amp;U3653)))</f>
        <v>YTD2025069 - EasterQQ Egg</v>
      </c>
      <c r="U3653" t="str">
        <f t="shared" si="231"/>
        <v>9 - EasterQQ Egg</v>
      </c>
      <c r="V3653" t="str">
        <f>IF([1]Dashboard!$AK$39="Month","Month"&amp;N3653&amp;C3653&amp;E3653,IF([1]Dashboard!$AK$39="YTD",IF(O3653-[1]Dashboard!$AK$37&lt;=0,"YTD"&amp;A3653&amp;[1]Dashboard!$AK$37&amp;C3653&amp;E3653),IF([1]Dashboard!$AK$39="FY","FY"&amp;A3653&amp;C3653&amp;E3653)))</f>
        <v>YTD202506Bonaparte9 - Easter</v>
      </c>
      <c r="W3653" t="str">
        <f>IF([1]Dashboard!$AK$39="Month","Month"&amp;N3653,IF([1]Dashboard!$AK$39="YTD",IF(O3653-[1]Dashboard!$AK$37&lt;=0,"YTD"&amp;A3653&amp;[1]Dashboard!$AK$37),IF([1]Dashboard!$AK$39="FY","FY"&amp;A3653)))</f>
        <v>YTD202506</v>
      </c>
    </row>
    <row r="3654" spans="1:23" x14ac:dyDescent="0.3">
      <c r="A3654" t="s">
        <v>610</v>
      </c>
      <c r="B3654" t="s">
        <v>294</v>
      </c>
      <c r="C3654" t="s">
        <v>230</v>
      </c>
      <c r="D3654" t="s">
        <v>71</v>
      </c>
      <c r="E3654" t="s">
        <v>266</v>
      </c>
      <c r="F3654" t="s">
        <v>272</v>
      </c>
      <c r="G3654" t="s">
        <v>275</v>
      </c>
      <c r="H3654" t="s">
        <v>662</v>
      </c>
      <c r="I3654" s="4">
        <v>15</v>
      </c>
      <c r="J3654" s="4">
        <v>99.171584699453518</v>
      </c>
      <c r="K3654" s="4">
        <v>44.065573770491802</v>
      </c>
      <c r="L3654" s="4">
        <v>55.106010928961716</v>
      </c>
      <c r="M3654" s="5">
        <v>3.9</v>
      </c>
      <c r="N3654" t="str">
        <f t="shared" si="228"/>
        <v>202503</v>
      </c>
      <c r="O3654" t="str">
        <f t="shared" si="229"/>
        <v>03</v>
      </c>
      <c r="P3654" t="str">
        <f t="shared" si="230"/>
        <v>03.Mar2025</v>
      </c>
      <c r="Q3654" t="str">
        <f>IF([1]Dashboard!$AK$39="Month","Month"&amp;N3654&amp;E3654,IF([1]Dashboard!$AK$39="YTD",IF(O3654-[1]Dashboard!$AK$37&lt;=0,"YTD"&amp;A3654&amp;[1]Dashboard!$AK$37&amp;E3654),IF([1]Dashboard!$AK$39="FY","FY"&amp;A3654&amp;E3654)))</f>
        <v>YTD2025069 - Easter</v>
      </c>
      <c r="R3654" t="str">
        <f>IF([1]Dashboard!$AK$39="Month","Month"&amp;N3654&amp;E3654&amp;F3654,IF([1]Dashboard!$AK$39="YTD",IF(O3654-[1]Dashboard!$AK$37&lt;=0,"YTD"&amp;A3654&amp;[1]Dashboard!$AK$37&amp;E3654&amp;F3654),IF([1]Dashboard!$AK$39="FY","FY"&amp;A3654&amp;E3654&amp;F3654)))</f>
        <v>YTD2025069 - EasterQQ Egg</v>
      </c>
      <c r="S3654" t="str">
        <f>IF([1]Dashboard!$AK$39="Month","Month"&amp;N3654&amp;F3654,IF([1]Dashboard!$AK$39="YTD",IF(O3654-[1]Dashboard!$AK$37&lt;=0,"YTD"&amp;A3654&amp;[1]Dashboard!$AK$37&amp;F3654),IF([1]Dashboard!$AK$39="FY","FY"&amp;A3654&amp;F3654)))</f>
        <v>YTD202506QQ Egg</v>
      </c>
      <c r="T3654" t="str">
        <f>IF([1]Dashboard!$AK$39="Month","Month"&amp;N3654&amp;F3654,IF([1]Dashboard!$AK$39="YTD",IF(O3654-[1]Dashboard!$AK$37&lt;=0,"YTD"&amp;A3654&amp;[1]Dashboard!$AK$37&amp;U3654),IF([1]Dashboard!$AK$39="FY","FY"&amp;A3654&amp;U3654)))</f>
        <v>YTD2025069 - EasterQQ Egg</v>
      </c>
      <c r="U3654" t="str">
        <f t="shared" si="231"/>
        <v>9 - EasterQQ Egg</v>
      </c>
      <c r="V3654" t="str">
        <f>IF([1]Dashboard!$AK$39="Month","Month"&amp;N3654&amp;C3654&amp;E3654,IF([1]Dashboard!$AK$39="YTD",IF(O3654-[1]Dashboard!$AK$37&lt;=0,"YTD"&amp;A3654&amp;[1]Dashboard!$AK$37&amp;C3654&amp;E3654),IF([1]Dashboard!$AK$39="FY","FY"&amp;A3654&amp;C3654&amp;E3654)))</f>
        <v>YTD202506Bonaparte9 - Easter</v>
      </c>
      <c r="W3654" t="str">
        <f>IF([1]Dashboard!$AK$39="Month","Month"&amp;N3654,IF([1]Dashboard!$AK$39="YTD",IF(O3654-[1]Dashboard!$AK$37&lt;=0,"YTD"&amp;A3654&amp;[1]Dashboard!$AK$37),IF([1]Dashboard!$AK$39="FY","FY"&amp;A3654)))</f>
        <v>YTD202506</v>
      </c>
    </row>
    <row r="3655" spans="1:23" x14ac:dyDescent="0.3">
      <c r="A3655" t="s">
        <v>610</v>
      </c>
      <c r="B3655" t="s">
        <v>294</v>
      </c>
      <c r="C3655" t="s">
        <v>230</v>
      </c>
      <c r="D3655" t="s">
        <v>71</v>
      </c>
      <c r="E3655" t="s">
        <v>266</v>
      </c>
      <c r="F3655" t="s">
        <v>272</v>
      </c>
      <c r="G3655" t="s">
        <v>663</v>
      </c>
      <c r="H3655" t="s">
        <v>664</v>
      </c>
      <c r="I3655" s="4">
        <v>15</v>
      </c>
      <c r="J3655" s="4">
        <v>83.940983606557396</v>
      </c>
      <c r="K3655" s="4">
        <v>42.918032786885242</v>
      </c>
      <c r="L3655" s="4">
        <v>41.022950819672147</v>
      </c>
      <c r="M3655" s="5">
        <v>3.9</v>
      </c>
      <c r="N3655" t="str">
        <f t="shared" si="228"/>
        <v>202503</v>
      </c>
      <c r="O3655" t="str">
        <f t="shared" si="229"/>
        <v>03</v>
      </c>
      <c r="P3655" t="str">
        <f t="shared" si="230"/>
        <v>03.Mar2025</v>
      </c>
      <c r="Q3655" t="str">
        <f>IF([1]Dashboard!$AK$39="Month","Month"&amp;N3655&amp;E3655,IF([1]Dashboard!$AK$39="YTD",IF(O3655-[1]Dashboard!$AK$37&lt;=0,"YTD"&amp;A3655&amp;[1]Dashboard!$AK$37&amp;E3655),IF([1]Dashboard!$AK$39="FY","FY"&amp;A3655&amp;E3655)))</f>
        <v>YTD2025069 - Easter</v>
      </c>
      <c r="R3655" t="str">
        <f>IF([1]Dashboard!$AK$39="Month","Month"&amp;N3655&amp;E3655&amp;F3655,IF([1]Dashboard!$AK$39="YTD",IF(O3655-[1]Dashboard!$AK$37&lt;=0,"YTD"&amp;A3655&amp;[1]Dashboard!$AK$37&amp;E3655&amp;F3655),IF([1]Dashboard!$AK$39="FY","FY"&amp;A3655&amp;E3655&amp;F3655)))</f>
        <v>YTD2025069 - EasterQQ Egg</v>
      </c>
      <c r="S3655" t="str">
        <f>IF([1]Dashboard!$AK$39="Month","Month"&amp;N3655&amp;F3655,IF([1]Dashboard!$AK$39="YTD",IF(O3655-[1]Dashboard!$AK$37&lt;=0,"YTD"&amp;A3655&amp;[1]Dashboard!$AK$37&amp;F3655),IF([1]Dashboard!$AK$39="FY","FY"&amp;A3655&amp;F3655)))</f>
        <v>YTD202506QQ Egg</v>
      </c>
      <c r="T3655" t="str">
        <f>IF([1]Dashboard!$AK$39="Month","Month"&amp;N3655&amp;F3655,IF([1]Dashboard!$AK$39="YTD",IF(O3655-[1]Dashboard!$AK$37&lt;=0,"YTD"&amp;A3655&amp;[1]Dashboard!$AK$37&amp;U3655),IF([1]Dashboard!$AK$39="FY","FY"&amp;A3655&amp;U3655)))</f>
        <v>YTD2025069 - EasterQQ Egg</v>
      </c>
      <c r="U3655" t="str">
        <f t="shared" si="231"/>
        <v>9 - EasterQQ Egg</v>
      </c>
      <c r="V3655" t="str">
        <f>IF([1]Dashboard!$AK$39="Month","Month"&amp;N3655&amp;C3655&amp;E3655,IF([1]Dashboard!$AK$39="YTD",IF(O3655-[1]Dashboard!$AK$37&lt;=0,"YTD"&amp;A3655&amp;[1]Dashboard!$AK$37&amp;C3655&amp;E3655),IF([1]Dashboard!$AK$39="FY","FY"&amp;A3655&amp;C3655&amp;E3655)))</f>
        <v>YTD202506Bonaparte9 - Easter</v>
      </c>
      <c r="W3655" t="str">
        <f>IF([1]Dashboard!$AK$39="Month","Month"&amp;N3655,IF([1]Dashboard!$AK$39="YTD",IF(O3655-[1]Dashboard!$AK$37&lt;=0,"YTD"&amp;A3655&amp;[1]Dashboard!$AK$37),IF([1]Dashboard!$AK$39="FY","FY"&amp;A3655)))</f>
        <v>YTD202506</v>
      </c>
    </row>
    <row r="3656" spans="1:23" x14ac:dyDescent="0.3">
      <c r="A3656" t="s">
        <v>610</v>
      </c>
      <c r="B3656" t="s">
        <v>294</v>
      </c>
      <c r="C3656" t="s">
        <v>230</v>
      </c>
      <c r="D3656" t="s">
        <v>71</v>
      </c>
      <c r="E3656" t="s">
        <v>266</v>
      </c>
      <c r="F3656" t="s">
        <v>272</v>
      </c>
      <c r="G3656" t="s">
        <v>665</v>
      </c>
      <c r="H3656" t="s">
        <v>666</v>
      </c>
      <c r="I3656" s="4">
        <v>5</v>
      </c>
      <c r="J3656" s="4">
        <v>33.147540983606554</v>
      </c>
      <c r="K3656" s="4">
        <v>15.191256830601093</v>
      </c>
      <c r="L3656" s="4">
        <v>17.956284153005459</v>
      </c>
      <c r="M3656" s="5">
        <v>1.3</v>
      </c>
      <c r="N3656" t="str">
        <f t="shared" si="228"/>
        <v>202503</v>
      </c>
      <c r="O3656" t="str">
        <f t="shared" si="229"/>
        <v>03</v>
      </c>
      <c r="P3656" t="str">
        <f t="shared" si="230"/>
        <v>03.Mar2025</v>
      </c>
      <c r="Q3656" t="str">
        <f>IF([1]Dashboard!$AK$39="Month","Month"&amp;N3656&amp;E3656,IF([1]Dashboard!$AK$39="YTD",IF(O3656-[1]Dashboard!$AK$37&lt;=0,"YTD"&amp;A3656&amp;[1]Dashboard!$AK$37&amp;E3656),IF([1]Dashboard!$AK$39="FY","FY"&amp;A3656&amp;E3656)))</f>
        <v>YTD2025069 - Easter</v>
      </c>
      <c r="R3656" t="str">
        <f>IF([1]Dashboard!$AK$39="Month","Month"&amp;N3656&amp;E3656&amp;F3656,IF([1]Dashboard!$AK$39="YTD",IF(O3656-[1]Dashboard!$AK$37&lt;=0,"YTD"&amp;A3656&amp;[1]Dashboard!$AK$37&amp;E3656&amp;F3656),IF([1]Dashboard!$AK$39="FY","FY"&amp;A3656&amp;E3656&amp;F3656)))</f>
        <v>YTD2025069 - EasterQQ Egg</v>
      </c>
      <c r="S3656" t="str">
        <f>IF([1]Dashboard!$AK$39="Month","Month"&amp;N3656&amp;F3656,IF([1]Dashboard!$AK$39="YTD",IF(O3656-[1]Dashboard!$AK$37&lt;=0,"YTD"&amp;A3656&amp;[1]Dashboard!$AK$37&amp;F3656),IF([1]Dashboard!$AK$39="FY","FY"&amp;A3656&amp;F3656)))</f>
        <v>YTD202506QQ Egg</v>
      </c>
      <c r="T3656" t="str">
        <f>IF([1]Dashboard!$AK$39="Month","Month"&amp;N3656&amp;F3656,IF([1]Dashboard!$AK$39="YTD",IF(O3656-[1]Dashboard!$AK$37&lt;=0,"YTD"&amp;A3656&amp;[1]Dashboard!$AK$37&amp;U3656),IF([1]Dashboard!$AK$39="FY","FY"&amp;A3656&amp;U3656)))</f>
        <v>YTD2025069 - EasterQQ Egg</v>
      </c>
      <c r="U3656" t="str">
        <f t="shared" si="231"/>
        <v>9 - EasterQQ Egg</v>
      </c>
      <c r="V3656" t="str">
        <f>IF([1]Dashboard!$AK$39="Month","Month"&amp;N3656&amp;C3656&amp;E3656,IF([1]Dashboard!$AK$39="YTD",IF(O3656-[1]Dashboard!$AK$37&lt;=0,"YTD"&amp;A3656&amp;[1]Dashboard!$AK$37&amp;C3656&amp;E3656),IF([1]Dashboard!$AK$39="FY","FY"&amp;A3656&amp;C3656&amp;E3656)))</f>
        <v>YTD202506Bonaparte9 - Easter</v>
      </c>
      <c r="W3656" t="str">
        <f>IF([1]Dashboard!$AK$39="Month","Month"&amp;N3656,IF([1]Dashboard!$AK$39="YTD",IF(O3656-[1]Dashboard!$AK$37&lt;=0,"YTD"&amp;A3656&amp;[1]Dashboard!$AK$37),IF([1]Dashboard!$AK$39="FY","FY"&amp;A3656)))</f>
        <v>YTD202506</v>
      </c>
    </row>
    <row r="3657" spans="1:23" x14ac:dyDescent="0.3">
      <c r="A3657" t="s">
        <v>610</v>
      </c>
      <c r="B3657" t="s">
        <v>294</v>
      </c>
      <c r="C3657" t="s">
        <v>230</v>
      </c>
      <c r="D3657" t="s">
        <v>71</v>
      </c>
      <c r="E3657" t="s">
        <v>266</v>
      </c>
      <c r="F3657" t="s">
        <v>277</v>
      </c>
      <c r="G3657" t="s">
        <v>680</v>
      </c>
      <c r="H3657" t="s">
        <v>681</v>
      </c>
      <c r="I3657" s="4">
        <v>2</v>
      </c>
      <c r="J3657" s="4">
        <v>32.786885245901637</v>
      </c>
      <c r="K3657" s="4">
        <v>15.173770491803278</v>
      </c>
      <c r="L3657" s="4">
        <v>17.613114754098358</v>
      </c>
      <c r="M3657" s="5">
        <v>0.4</v>
      </c>
      <c r="N3657" t="str">
        <f t="shared" si="228"/>
        <v>202503</v>
      </c>
      <c r="O3657" t="str">
        <f t="shared" si="229"/>
        <v>03</v>
      </c>
      <c r="P3657" t="str">
        <f t="shared" si="230"/>
        <v>03.Mar2025</v>
      </c>
      <c r="Q3657" t="str">
        <f>IF([1]Dashboard!$AK$39="Month","Month"&amp;N3657&amp;E3657,IF([1]Dashboard!$AK$39="YTD",IF(O3657-[1]Dashboard!$AK$37&lt;=0,"YTD"&amp;A3657&amp;[1]Dashboard!$AK$37&amp;E3657),IF([1]Dashboard!$AK$39="FY","FY"&amp;A3657&amp;E3657)))</f>
        <v>YTD2025069 - Easter</v>
      </c>
      <c r="R3657" t="str">
        <f>IF([1]Dashboard!$AK$39="Month","Month"&amp;N3657&amp;E3657&amp;F3657,IF([1]Dashboard!$AK$39="YTD",IF(O3657-[1]Dashboard!$AK$37&lt;=0,"YTD"&amp;A3657&amp;[1]Dashboard!$AK$37&amp;E3657&amp;F3657),IF([1]Dashboard!$AK$39="FY","FY"&amp;A3657&amp;E3657&amp;F3657)))</f>
        <v>YTD2025069 - EasterStuffed EGG</v>
      </c>
      <c r="S3657" t="str">
        <f>IF([1]Dashboard!$AK$39="Month","Month"&amp;N3657&amp;F3657,IF([1]Dashboard!$AK$39="YTD",IF(O3657-[1]Dashboard!$AK$37&lt;=0,"YTD"&amp;A3657&amp;[1]Dashboard!$AK$37&amp;F3657),IF([1]Dashboard!$AK$39="FY","FY"&amp;A3657&amp;F3657)))</f>
        <v>YTD202506Stuffed EGG</v>
      </c>
      <c r="T3657" t="str">
        <f>IF([1]Dashboard!$AK$39="Month","Month"&amp;N3657&amp;F3657,IF([1]Dashboard!$AK$39="YTD",IF(O3657-[1]Dashboard!$AK$37&lt;=0,"YTD"&amp;A3657&amp;[1]Dashboard!$AK$37&amp;U3657),IF([1]Dashboard!$AK$39="FY","FY"&amp;A3657&amp;U3657)))</f>
        <v>YTD2025069 - EasterStuffed EGG</v>
      </c>
      <c r="U3657" t="str">
        <f t="shared" si="231"/>
        <v>9 - EasterStuffed EGG</v>
      </c>
      <c r="V3657" t="str">
        <f>IF([1]Dashboard!$AK$39="Month","Month"&amp;N3657&amp;C3657&amp;E3657,IF([1]Dashboard!$AK$39="YTD",IF(O3657-[1]Dashboard!$AK$37&lt;=0,"YTD"&amp;A3657&amp;[1]Dashboard!$AK$37&amp;C3657&amp;E3657),IF([1]Dashboard!$AK$39="FY","FY"&amp;A3657&amp;C3657&amp;E3657)))</f>
        <v>YTD202506Bonaparte9 - Easter</v>
      </c>
      <c r="W3657" t="str">
        <f>IF([1]Dashboard!$AK$39="Month","Month"&amp;N3657,IF([1]Dashboard!$AK$39="YTD",IF(O3657-[1]Dashboard!$AK$37&lt;=0,"YTD"&amp;A3657&amp;[1]Dashboard!$AK$37),IF([1]Dashboard!$AK$39="FY","FY"&amp;A3657)))</f>
        <v>YTD202506</v>
      </c>
    </row>
    <row r="3658" spans="1:23" x14ac:dyDescent="0.3">
      <c r="A3658" t="s">
        <v>610</v>
      </c>
      <c r="B3658" t="s">
        <v>294</v>
      </c>
      <c r="C3658" t="s">
        <v>230</v>
      </c>
      <c r="D3658" t="s">
        <v>71</v>
      </c>
      <c r="E3658" t="s">
        <v>368</v>
      </c>
      <c r="F3658" t="s">
        <v>615</v>
      </c>
      <c r="G3658" t="s">
        <v>616</v>
      </c>
      <c r="H3658" t="s">
        <v>617</v>
      </c>
      <c r="I3658" s="4">
        <v>4</v>
      </c>
      <c r="J3658" s="4">
        <v>20.399999999999999</v>
      </c>
      <c r="K3658" s="4">
        <v>9.3989071038251364</v>
      </c>
      <c r="L3658" s="4">
        <v>11.001092896174862</v>
      </c>
      <c r="M3658" s="5">
        <v>0.88</v>
      </c>
      <c r="N3658" t="str">
        <f t="shared" si="228"/>
        <v>202503</v>
      </c>
      <c r="O3658" t="str">
        <f t="shared" si="229"/>
        <v>03</v>
      </c>
      <c r="P3658" t="str">
        <f t="shared" si="230"/>
        <v>03.Mar2025</v>
      </c>
      <c r="Q3658" t="str">
        <f>IF([1]Dashboard!$AK$39="Month","Month"&amp;N3658&amp;E3658,IF([1]Dashboard!$AK$39="YTD",IF(O3658-[1]Dashboard!$AK$37&lt;=0,"YTD"&amp;A3658&amp;[1]Dashboard!$AK$37&amp;E3658),IF([1]Dashboard!$AK$39="FY","FY"&amp;A3658&amp;E3658)))</f>
        <v>YTD2025069 - Seasonal collection</v>
      </c>
      <c r="R3658" t="str">
        <f>IF([1]Dashboard!$AK$39="Month","Month"&amp;N3658&amp;E3658&amp;F3658,IF([1]Dashboard!$AK$39="YTD",IF(O3658-[1]Dashboard!$AK$37&lt;=0,"YTD"&amp;A3658&amp;[1]Dashboard!$AK$37&amp;E3658&amp;F3658),IF([1]Dashboard!$AK$39="FY","FY"&amp;A3658&amp;E3658&amp;F3658)))</f>
        <v>YTD2025069 - Seasonal collectionVALENTINE'S DAY</v>
      </c>
      <c r="S3658" t="str">
        <f>IF([1]Dashboard!$AK$39="Month","Month"&amp;N3658&amp;F3658,IF([1]Dashboard!$AK$39="YTD",IF(O3658-[1]Dashboard!$AK$37&lt;=0,"YTD"&amp;A3658&amp;[1]Dashboard!$AK$37&amp;F3658),IF([1]Dashboard!$AK$39="FY","FY"&amp;A3658&amp;F3658)))</f>
        <v>YTD202506VALENTINE'S DAY</v>
      </c>
      <c r="T3658" t="str">
        <f>IF([1]Dashboard!$AK$39="Month","Month"&amp;N3658&amp;F3658,IF([1]Dashboard!$AK$39="YTD",IF(O3658-[1]Dashboard!$AK$37&lt;=0,"YTD"&amp;A3658&amp;[1]Dashboard!$AK$37&amp;U3658),IF([1]Dashboard!$AK$39="FY","FY"&amp;A3658&amp;U3658)))</f>
        <v>YTD2025069 - Seasonal collectionVALENTINE'S DAY</v>
      </c>
      <c r="U3658" t="str">
        <f t="shared" si="231"/>
        <v>9 - Seasonal collectionVALENTINE'S DAY</v>
      </c>
      <c r="V3658" t="str">
        <f>IF([1]Dashboard!$AK$39="Month","Month"&amp;N3658&amp;C3658&amp;E3658,IF([1]Dashboard!$AK$39="YTD",IF(O3658-[1]Dashboard!$AK$37&lt;=0,"YTD"&amp;A3658&amp;[1]Dashboard!$AK$37&amp;C3658&amp;E3658),IF([1]Dashboard!$AK$39="FY","FY"&amp;A3658&amp;C3658&amp;E3658)))</f>
        <v>YTD202506Bonaparte9 - Seasonal collection</v>
      </c>
      <c r="W3658" t="str">
        <f>IF([1]Dashboard!$AK$39="Month","Month"&amp;N3658,IF([1]Dashboard!$AK$39="YTD",IF(O3658-[1]Dashboard!$AK$37&lt;=0,"YTD"&amp;A3658&amp;[1]Dashboard!$AK$37),IF([1]Dashboard!$AK$39="FY","FY"&amp;A3658)))</f>
        <v>YTD202506</v>
      </c>
    </row>
    <row r="3659" spans="1:23" x14ac:dyDescent="0.3">
      <c r="A3659" t="s">
        <v>610</v>
      </c>
      <c r="B3659" t="s">
        <v>342</v>
      </c>
      <c r="C3659" t="s">
        <v>25</v>
      </c>
      <c r="D3659" t="s">
        <v>71</v>
      </c>
      <c r="E3659" t="s">
        <v>27</v>
      </c>
      <c r="F3659" t="s">
        <v>28</v>
      </c>
      <c r="G3659" t="s">
        <v>72</v>
      </c>
      <c r="H3659" t="s">
        <v>682</v>
      </c>
      <c r="I3659" s="4">
        <v>10</v>
      </c>
      <c r="J3659" s="4">
        <v>10.288524590163934</v>
      </c>
      <c r="K3659" s="4">
        <v>0</v>
      </c>
      <c r="L3659" s="4">
        <v>10.288524590163934</v>
      </c>
      <c r="M3659" s="5">
        <v>0.8</v>
      </c>
      <c r="N3659" t="str">
        <f t="shared" si="228"/>
        <v>202504</v>
      </c>
      <c r="O3659" t="str">
        <f t="shared" si="229"/>
        <v>04</v>
      </c>
      <c r="P3659" t="str">
        <f t="shared" si="230"/>
        <v>04.Apr2025</v>
      </c>
      <c r="Q3659" t="str">
        <f>IF([1]Dashboard!$AK$39="Month","Month"&amp;N3659&amp;E3659,IF([1]Dashboard!$AK$39="YTD",IF(O3659-[1]Dashboard!$AK$37&lt;=0,"YTD"&amp;A3659&amp;[1]Dashboard!$AK$37&amp;E3659),IF([1]Dashboard!$AK$39="FY","FY"&amp;A3659&amp;E3659)))</f>
        <v>YTD2025061 - BARS</v>
      </c>
      <c r="R3659" t="str">
        <f>IF([1]Dashboard!$AK$39="Month","Month"&amp;N3659&amp;E3659&amp;F3659,IF([1]Dashboard!$AK$39="YTD",IF(O3659-[1]Dashboard!$AK$37&lt;=0,"YTD"&amp;A3659&amp;[1]Dashboard!$AK$37&amp;E3659&amp;F3659),IF([1]Dashboard!$AK$39="FY","FY"&amp;A3659&amp;E3659&amp;F3659)))</f>
        <v>YTD2025061 - BARSBARS</v>
      </c>
      <c r="S3659" t="str">
        <f>IF([1]Dashboard!$AK$39="Month","Month"&amp;N3659&amp;F3659,IF([1]Dashboard!$AK$39="YTD",IF(O3659-[1]Dashboard!$AK$37&lt;=0,"YTD"&amp;A3659&amp;[1]Dashboard!$AK$37&amp;F3659),IF([1]Dashboard!$AK$39="FY","FY"&amp;A3659&amp;F3659)))</f>
        <v>YTD202506BARS</v>
      </c>
      <c r="T3659" t="str">
        <f>IF([1]Dashboard!$AK$39="Month","Month"&amp;N3659&amp;F3659,IF([1]Dashboard!$AK$39="YTD",IF(O3659-[1]Dashboard!$AK$37&lt;=0,"YTD"&amp;A3659&amp;[1]Dashboard!$AK$37&amp;U3659),IF([1]Dashboard!$AK$39="FY","FY"&amp;A3659&amp;U3659)))</f>
        <v>YTD2025061 - BARSBARS</v>
      </c>
      <c r="U3659" t="str">
        <f t="shared" si="231"/>
        <v>1 - BARSBARS</v>
      </c>
      <c r="V3659" t="str">
        <f>IF([1]Dashboard!$AK$39="Month","Month"&amp;N3659&amp;C3659&amp;E3659,IF([1]Dashboard!$AK$39="YTD",IF(O3659-[1]Dashboard!$AK$37&lt;=0,"YTD"&amp;A3659&amp;[1]Dashboard!$AK$37&amp;C3659&amp;E3659),IF([1]Dashboard!$AK$39="FY","FY"&amp;A3659&amp;C3659&amp;E3659)))</f>
        <v>YTD202506Abbesses1 - BARS</v>
      </c>
      <c r="W3659" t="str">
        <f>IF([1]Dashboard!$AK$39="Month","Month"&amp;N3659,IF([1]Dashboard!$AK$39="YTD",IF(O3659-[1]Dashboard!$AK$37&lt;=0,"YTD"&amp;A3659&amp;[1]Dashboard!$AK$37),IF([1]Dashboard!$AK$39="FY","FY"&amp;A3659)))</f>
        <v>YTD202506</v>
      </c>
    </row>
    <row r="3660" spans="1:23" x14ac:dyDescent="0.3">
      <c r="A3660" t="s">
        <v>610</v>
      </c>
      <c r="B3660" t="s">
        <v>342</v>
      </c>
      <c r="C3660" t="s">
        <v>25</v>
      </c>
      <c r="D3660" t="s">
        <v>71</v>
      </c>
      <c r="E3660" t="s">
        <v>27</v>
      </c>
      <c r="F3660" t="s">
        <v>28</v>
      </c>
      <c r="G3660" t="s">
        <v>29</v>
      </c>
      <c r="H3660" t="s">
        <v>449</v>
      </c>
      <c r="I3660" s="4">
        <v>36</v>
      </c>
      <c r="J3660" s="4">
        <v>49.678688524590164</v>
      </c>
      <c r="K3660" s="4">
        <v>16.367213114754097</v>
      </c>
      <c r="L3660" s="4">
        <v>33.311475409836063</v>
      </c>
      <c r="M3660" s="5">
        <v>2.88</v>
      </c>
      <c r="N3660" t="str">
        <f t="shared" si="228"/>
        <v>202504</v>
      </c>
      <c r="O3660" t="str">
        <f t="shared" si="229"/>
        <v>04</v>
      </c>
      <c r="P3660" t="str">
        <f t="shared" si="230"/>
        <v>04.Apr2025</v>
      </c>
      <c r="Q3660" t="str">
        <f>IF([1]Dashboard!$AK$39="Month","Month"&amp;N3660&amp;E3660,IF([1]Dashboard!$AK$39="YTD",IF(O3660-[1]Dashboard!$AK$37&lt;=0,"YTD"&amp;A3660&amp;[1]Dashboard!$AK$37&amp;E3660),IF([1]Dashboard!$AK$39="FY","FY"&amp;A3660&amp;E3660)))</f>
        <v>YTD2025061 - BARS</v>
      </c>
      <c r="R3660" t="str">
        <f>IF([1]Dashboard!$AK$39="Month","Month"&amp;N3660&amp;E3660&amp;F3660,IF([1]Dashboard!$AK$39="YTD",IF(O3660-[1]Dashboard!$AK$37&lt;=0,"YTD"&amp;A3660&amp;[1]Dashboard!$AK$37&amp;E3660&amp;F3660),IF([1]Dashboard!$AK$39="FY","FY"&amp;A3660&amp;E3660&amp;F3660)))</f>
        <v>YTD2025061 - BARSBARS</v>
      </c>
      <c r="S3660" t="str">
        <f>IF([1]Dashboard!$AK$39="Month","Month"&amp;N3660&amp;F3660,IF([1]Dashboard!$AK$39="YTD",IF(O3660-[1]Dashboard!$AK$37&lt;=0,"YTD"&amp;A3660&amp;[1]Dashboard!$AK$37&amp;F3660),IF([1]Dashboard!$AK$39="FY","FY"&amp;A3660&amp;F3660)))</f>
        <v>YTD202506BARS</v>
      </c>
      <c r="T3660" t="str">
        <f>IF([1]Dashboard!$AK$39="Month","Month"&amp;N3660&amp;F3660,IF([1]Dashboard!$AK$39="YTD",IF(O3660-[1]Dashboard!$AK$37&lt;=0,"YTD"&amp;A3660&amp;[1]Dashboard!$AK$37&amp;U3660),IF([1]Dashboard!$AK$39="FY","FY"&amp;A3660&amp;U3660)))</f>
        <v>YTD2025061 - BARSBARS</v>
      </c>
      <c r="U3660" t="str">
        <f t="shared" si="231"/>
        <v>1 - BARSBARS</v>
      </c>
      <c r="V3660" t="str">
        <f>IF([1]Dashboard!$AK$39="Month","Month"&amp;N3660&amp;C3660&amp;E3660,IF([1]Dashboard!$AK$39="YTD",IF(O3660-[1]Dashboard!$AK$37&lt;=0,"YTD"&amp;A3660&amp;[1]Dashboard!$AK$37&amp;C3660&amp;E3660),IF([1]Dashboard!$AK$39="FY","FY"&amp;A3660&amp;C3660&amp;E3660)))</f>
        <v>YTD202506Abbesses1 - BARS</v>
      </c>
      <c r="W3660" t="str">
        <f>IF([1]Dashboard!$AK$39="Month","Month"&amp;N3660,IF([1]Dashboard!$AK$39="YTD",IF(O3660-[1]Dashboard!$AK$37&lt;=0,"YTD"&amp;A3660&amp;[1]Dashboard!$AK$37),IF([1]Dashboard!$AK$39="FY","FY"&amp;A3660)))</f>
        <v>YTD202506</v>
      </c>
    </row>
    <row r="3661" spans="1:23" x14ac:dyDescent="0.3">
      <c r="A3661" t="s">
        <v>610</v>
      </c>
      <c r="B3661" t="s">
        <v>342</v>
      </c>
      <c r="C3661" t="s">
        <v>25</v>
      </c>
      <c r="D3661" t="s">
        <v>71</v>
      </c>
      <c r="E3661" t="s">
        <v>27</v>
      </c>
      <c r="F3661" t="s">
        <v>28</v>
      </c>
      <c r="G3661" t="s">
        <v>31</v>
      </c>
      <c r="H3661" t="s">
        <v>450</v>
      </c>
      <c r="I3661" s="4">
        <v>42</v>
      </c>
      <c r="J3661" s="4">
        <v>57.451366120218573</v>
      </c>
      <c r="K3661" s="4">
        <v>22.308196721311475</v>
      </c>
      <c r="L3661" s="4">
        <v>35.143169398907098</v>
      </c>
      <c r="M3661" s="5">
        <v>3.36</v>
      </c>
      <c r="N3661" t="str">
        <f t="shared" si="228"/>
        <v>202504</v>
      </c>
      <c r="O3661" t="str">
        <f t="shared" si="229"/>
        <v>04</v>
      </c>
      <c r="P3661" t="str">
        <f t="shared" si="230"/>
        <v>04.Apr2025</v>
      </c>
      <c r="Q3661" t="str">
        <f>IF([1]Dashboard!$AK$39="Month","Month"&amp;N3661&amp;E3661,IF([1]Dashboard!$AK$39="YTD",IF(O3661-[1]Dashboard!$AK$37&lt;=0,"YTD"&amp;A3661&amp;[1]Dashboard!$AK$37&amp;E3661),IF([1]Dashboard!$AK$39="FY","FY"&amp;A3661&amp;E3661)))</f>
        <v>YTD2025061 - BARS</v>
      </c>
      <c r="R3661" t="str">
        <f>IF([1]Dashboard!$AK$39="Month","Month"&amp;N3661&amp;E3661&amp;F3661,IF([1]Dashboard!$AK$39="YTD",IF(O3661-[1]Dashboard!$AK$37&lt;=0,"YTD"&amp;A3661&amp;[1]Dashboard!$AK$37&amp;E3661&amp;F3661),IF([1]Dashboard!$AK$39="FY","FY"&amp;A3661&amp;E3661&amp;F3661)))</f>
        <v>YTD2025061 - BARSBARS</v>
      </c>
      <c r="S3661" t="str">
        <f>IF([1]Dashboard!$AK$39="Month","Month"&amp;N3661&amp;F3661,IF([1]Dashboard!$AK$39="YTD",IF(O3661-[1]Dashboard!$AK$37&lt;=0,"YTD"&amp;A3661&amp;[1]Dashboard!$AK$37&amp;F3661),IF([1]Dashboard!$AK$39="FY","FY"&amp;A3661&amp;F3661)))</f>
        <v>YTD202506BARS</v>
      </c>
      <c r="T3661" t="str">
        <f>IF([1]Dashboard!$AK$39="Month","Month"&amp;N3661&amp;F3661,IF([1]Dashboard!$AK$39="YTD",IF(O3661-[1]Dashboard!$AK$37&lt;=0,"YTD"&amp;A3661&amp;[1]Dashboard!$AK$37&amp;U3661),IF([1]Dashboard!$AK$39="FY","FY"&amp;A3661&amp;U3661)))</f>
        <v>YTD2025061 - BARSBARS</v>
      </c>
      <c r="U3661" t="str">
        <f t="shared" si="231"/>
        <v>1 - BARSBARS</v>
      </c>
      <c r="V3661" t="str">
        <f>IF([1]Dashboard!$AK$39="Month","Month"&amp;N3661&amp;C3661&amp;E3661,IF([1]Dashboard!$AK$39="YTD",IF(O3661-[1]Dashboard!$AK$37&lt;=0,"YTD"&amp;A3661&amp;[1]Dashboard!$AK$37&amp;C3661&amp;E3661),IF([1]Dashboard!$AK$39="FY","FY"&amp;A3661&amp;C3661&amp;E3661)))</f>
        <v>YTD202506Abbesses1 - BARS</v>
      </c>
      <c r="W3661" t="str">
        <f>IF([1]Dashboard!$AK$39="Month","Month"&amp;N3661,IF([1]Dashboard!$AK$39="YTD",IF(O3661-[1]Dashboard!$AK$37&lt;=0,"YTD"&amp;A3661&amp;[1]Dashboard!$AK$37),IF([1]Dashboard!$AK$39="FY","FY"&amp;A3661)))</f>
        <v>YTD202506</v>
      </c>
    </row>
    <row r="3662" spans="1:23" x14ac:dyDescent="0.3">
      <c r="A3662" t="s">
        <v>610</v>
      </c>
      <c r="B3662" t="s">
        <v>342</v>
      </c>
      <c r="C3662" t="s">
        <v>25</v>
      </c>
      <c r="D3662" t="s">
        <v>71</v>
      </c>
      <c r="E3662" t="s">
        <v>27</v>
      </c>
      <c r="F3662" t="s">
        <v>28</v>
      </c>
      <c r="G3662" t="s">
        <v>33</v>
      </c>
      <c r="H3662" t="s">
        <v>451</v>
      </c>
      <c r="I3662" s="4">
        <v>33</v>
      </c>
      <c r="J3662" s="4">
        <v>45.28087431693988</v>
      </c>
      <c r="K3662" s="4">
        <v>17.527868852459019</v>
      </c>
      <c r="L3662" s="4">
        <v>27.753005464480864</v>
      </c>
      <c r="M3662" s="5">
        <v>2.64</v>
      </c>
      <c r="N3662" t="str">
        <f t="shared" si="228"/>
        <v>202504</v>
      </c>
      <c r="O3662" t="str">
        <f t="shared" si="229"/>
        <v>04</v>
      </c>
      <c r="P3662" t="str">
        <f t="shared" si="230"/>
        <v>04.Apr2025</v>
      </c>
      <c r="Q3662" t="str">
        <f>IF([1]Dashboard!$AK$39="Month","Month"&amp;N3662&amp;E3662,IF([1]Dashboard!$AK$39="YTD",IF(O3662-[1]Dashboard!$AK$37&lt;=0,"YTD"&amp;A3662&amp;[1]Dashboard!$AK$37&amp;E3662),IF([1]Dashboard!$AK$39="FY","FY"&amp;A3662&amp;E3662)))</f>
        <v>YTD2025061 - BARS</v>
      </c>
      <c r="R3662" t="str">
        <f>IF([1]Dashboard!$AK$39="Month","Month"&amp;N3662&amp;E3662&amp;F3662,IF([1]Dashboard!$AK$39="YTD",IF(O3662-[1]Dashboard!$AK$37&lt;=0,"YTD"&amp;A3662&amp;[1]Dashboard!$AK$37&amp;E3662&amp;F3662),IF([1]Dashboard!$AK$39="FY","FY"&amp;A3662&amp;E3662&amp;F3662)))</f>
        <v>YTD2025061 - BARSBARS</v>
      </c>
      <c r="S3662" t="str">
        <f>IF([1]Dashboard!$AK$39="Month","Month"&amp;N3662&amp;F3662,IF([1]Dashboard!$AK$39="YTD",IF(O3662-[1]Dashboard!$AK$37&lt;=0,"YTD"&amp;A3662&amp;[1]Dashboard!$AK$37&amp;F3662),IF([1]Dashboard!$AK$39="FY","FY"&amp;A3662&amp;F3662)))</f>
        <v>YTD202506BARS</v>
      </c>
      <c r="T3662" t="str">
        <f>IF([1]Dashboard!$AK$39="Month","Month"&amp;N3662&amp;F3662,IF([1]Dashboard!$AK$39="YTD",IF(O3662-[1]Dashboard!$AK$37&lt;=0,"YTD"&amp;A3662&amp;[1]Dashboard!$AK$37&amp;U3662),IF([1]Dashboard!$AK$39="FY","FY"&amp;A3662&amp;U3662)))</f>
        <v>YTD2025061 - BARSBARS</v>
      </c>
      <c r="U3662" t="str">
        <f t="shared" si="231"/>
        <v>1 - BARSBARS</v>
      </c>
      <c r="V3662" t="str">
        <f>IF([1]Dashboard!$AK$39="Month","Month"&amp;N3662&amp;C3662&amp;E3662,IF([1]Dashboard!$AK$39="YTD",IF(O3662-[1]Dashboard!$AK$37&lt;=0,"YTD"&amp;A3662&amp;[1]Dashboard!$AK$37&amp;C3662&amp;E3662),IF([1]Dashboard!$AK$39="FY","FY"&amp;A3662&amp;C3662&amp;E3662)))</f>
        <v>YTD202506Abbesses1 - BARS</v>
      </c>
      <c r="W3662" t="str">
        <f>IF([1]Dashboard!$AK$39="Month","Month"&amp;N3662,IF([1]Dashboard!$AK$39="YTD",IF(O3662-[1]Dashboard!$AK$37&lt;=0,"YTD"&amp;A3662&amp;[1]Dashboard!$AK$37),IF([1]Dashboard!$AK$39="FY","FY"&amp;A3662)))</f>
        <v>YTD202506</v>
      </c>
    </row>
    <row r="3663" spans="1:23" x14ac:dyDescent="0.3">
      <c r="A3663" t="s">
        <v>610</v>
      </c>
      <c r="B3663" t="s">
        <v>342</v>
      </c>
      <c r="C3663" t="s">
        <v>25</v>
      </c>
      <c r="D3663" t="s">
        <v>71</v>
      </c>
      <c r="E3663" t="s">
        <v>27</v>
      </c>
      <c r="F3663" t="s">
        <v>28</v>
      </c>
      <c r="G3663" t="s">
        <v>35</v>
      </c>
      <c r="H3663" t="s">
        <v>452</v>
      </c>
      <c r="I3663" s="4">
        <v>35</v>
      </c>
      <c r="J3663" s="4">
        <v>59.138797814207663</v>
      </c>
      <c r="K3663" s="4">
        <v>20.349726775956285</v>
      </c>
      <c r="L3663" s="4">
        <v>38.789071038251372</v>
      </c>
      <c r="M3663" s="5">
        <v>2.8</v>
      </c>
      <c r="N3663" t="str">
        <f t="shared" si="228"/>
        <v>202504</v>
      </c>
      <c r="O3663" t="str">
        <f t="shared" si="229"/>
        <v>04</v>
      </c>
      <c r="P3663" t="str">
        <f t="shared" si="230"/>
        <v>04.Apr2025</v>
      </c>
      <c r="Q3663" t="str">
        <f>IF([1]Dashboard!$AK$39="Month","Month"&amp;N3663&amp;E3663,IF([1]Dashboard!$AK$39="YTD",IF(O3663-[1]Dashboard!$AK$37&lt;=0,"YTD"&amp;A3663&amp;[1]Dashboard!$AK$37&amp;E3663),IF([1]Dashboard!$AK$39="FY","FY"&amp;A3663&amp;E3663)))</f>
        <v>YTD2025061 - BARS</v>
      </c>
      <c r="R3663" t="str">
        <f>IF([1]Dashboard!$AK$39="Month","Month"&amp;N3663&amp;E3663&amp;F3663,IF([1]Dashboard!$AK$39="YTD",IF(O3663-[1]Dashboard!$AK$37&lt;=0,"YTD"&amp;A3663&amp;[1]Dashboard!$AK$37&amp;E3663&amp;F3663),IF([1]Dashboard!$AK$39="FY","FY"&amp;A3663&amp;E3663&amp;F3663)))</f>
        <v>YTD2025061 - BARSBARS</v>
      </c>
      <c r="S3663" t="str">
        <f>IF([1]Dashboard!$AK$39="Month","Month"&amp;N3663&amp;F3663,IF([1]Dashboard!$AK$39="YTD",IF(O3663-[1]Dashboard!$AK$37&lt;=0,"YTD"&amp;A3663&amp;[1]Dashboard!$AK$37&amp;F3663),IF([1]Dashboard!$AK$39="FY","FY"&amp;A3663&amp;F3663)))</f>
        <v>YTD202506BARS</v>
      </c>
      <c r="T3663" t="str">
        <f>IF([1]Dashboard!$AK$39="Month","Month"&amp;N3663&amp;F3663,IF([1]Dashboard!$AK$39="YTD",IF(O3663-[1]Dashboard!$AK$37&lt;=0,"YTD"&amp;A3663&amp;[1]Dashboard!$AK$37&amp;U3663),IF([1]Dashboard!$AK$39="FY","FY"&amp;A3663&amp;U3663)))</f>
        <v>YTD2025061 - BARSBARS</v>
      </c>
      <c r="U3663" t="str">
        <f t="shared" si="231"/>
        <v>1 - BARSBARS</v>
      </c>
      <c r="V3663" t="str">
        <f>IF([1]Dashboard!$AK$39="Month","Month"&amp;N3663&amp;C3663&amp;E3663,IF([1]Dashboard!$AK$39="YTD",IF(O3663-[1]Dashboard!$AK$37&lt;=0,"YTD"&amp;A3663&amp;[1]Dashboard!$AK$37&amp;C3663&amp;E3663),IF([1]Dashboard!$AK$39="FY","FY"&amp;A3663&amp;C3663&amp;E3663)))</f>
        <v>YTD202506Abbesses1 - BARS</v>
      </c>
      <c r="W3663" t="str">
        <f>IF([1]Dashboard!$AK$39="Month","Month"&amp;N3663,IF([1]Dashboard!$AK$39="YTD",IF(O3663-[1]Dashboard!$AK$37&lt;=0,"YTD"&amp;A3663&amp;[1]Dashboard!$AK$37),IF([1]Dashboard!$AK$39="FY","FY"&amp;A3663)))</f>
        <v>YTD202506</v>
      </c>
    </row>
    <row r="3664" spans="1:23" x14ac:dyDescent="0.3">
      <c r="A3664" t="s">
        <v>610</v>
      </c>
      <c r="B3664" t="s">
        <v>342</v>
      </c>
      <c r="C3664" t="s">
        <v>25</v>
      </c>
      <c r="D3664" t="s">
        <v>71</v>
      </c>
      <c r="E3664" t="s">
        <v>27</v>
      </c>
      <c r="F3664" t="s">
        <v>28</v>
      </c>
      <c r="G3664" t="s">
        <v>37</v>
      </c>
      <c r="H3664" t="s">
        <v>453</v>
      </c>
      <c r="I3664" s="4">
        <v>50</v>
      </c>
      <c r="J3664" s="4">
        <v>84.061202185792311</v>
      </c>
      <c r="K3664" s="4">
        <v>30.273224043715846</v>
      </c>
      <c r="L3664" s="4">
        <v>53.787978142076476</v>
      </c>
      <c r="M3664" s="5">
        <v>4</v>
      </c>
      <c r="N3664" t="str">
        <f t="shared" si="228"/>
        <v>202504</v>
      </c>
      <c r="O3664" t="str">
        <f t="shared" si="229"/>
        <v>04</v>
      </c>
      <c r="P3664" t="str">
        <f t="shared" si="230"/>
        <v>04.Apr2025</v>
      </c>
      <c r="Q3664" t="str">
        <f>IF([1]Dashboard!$AK$39="Month","Month"&amp;N3664&amp;E3664,IF([1]Dashboard!$AK$39="YTD",IF(O3664-[1]Dashboard!$AK$37&lt;=0,"YTD"&amp;A3664&amp;[1]Dashboard!$AK$37&amp;E3664),IF([1]Dashboard!$AK$39="FY","FY"&amp;A3664&amp;E3664)))</f>
        <v>YTD2025061 - BARS</v>
      </c>
      <c r="R3664" t="str">
        <f>IF([1]Dashboard!$AK$39="Month","Month"&amp;N3664&amp;E3664&amp;F3664,IF([1]Dashboard!$AK$39="YTD",IF(O3664-[1]Dashboard!$AK$37&lt;=0,"YTD"&amp;A3664&amp;[1]Dashboard!$AK$37&amp;E3664&amp;F3664),IF([1]Dashboard!$AK$39="FY","FY"&amp;A3664&amp;E3664&amp;F3664)))</f>
        <v>YTD2025061 - BARSBARS</v>
      </c>
      <c r="S3664" t="str">
        <f>IF([1]Dashboard!$AK$39="Month","Month"&amp;N3664&amp;F3664,IF([1]Dashboard!$AK$39="YTD",IF(O3664-[1]Dashboard!$AK$37&lt;=0,"YTD"&amp;A3664&amp;[1]Dashboard!$AK$37&amp;F3664),IF([1]Dashboard!$AK$39="FY","FY"&amp;A3664&amp;F3664)))</f>
        <v>YTD202506BARS</v>
      </c>
      <c r="T3664" t="str">
        <f>IF([1]Dashboard!$AK$39="Month","Month"&amp;N3664&amp;F3664,IF([1]Dashboard!$AK$39="YTD",IF(O3664-[1]Dashboard!$AK$37&lt;=0,"YTD"&amp;A3664&amp;[1]Dashboard!$AK$37&amp;U3664),IF([1]Dashboard!$AK$39="FY","FY"&amp;A3664&amp;U3664)))</f>
        <v>YTD2025061 - BARSBARS</v>
      </c>
      <c r="U3664" t="str">
        <f t="shared" si="231"/>
        <v>1 - BARSBARS</v>
      </c>
      <c r="V3664" t="str">
        <f>IF([1]Dashboard!$AK$39="Month","Month"&amp;N3664&amp;C3664&amp;E3664,IF([1]Dashboard!$AK$39="YTD",IF(O3664-[1]Dashboard!$AK$37&lt;=0,"YTD"&amp;A3664&amp;[1]Dashboard!$AK$37&amp;C3664&amp;E3664),IF([1]Dashboard!$AK$39="FY","FY"&amp;A3664&amp;C3664&amp;E3664)))</f>
        <v>YTD202506Abbesses1 - BARS</v>
      </c>
      <c r="W3664" t="str">
        <f>IF([1]Dashboard!$AK$39="Month","Month"&amp;N3664,IF([1]Dashboard!$AK$39="YTD",IF(O3664-[1]Dashboard!$AK$37&lt;=0,"YTD"&amp;A3664&amp;[1]Dashboard!$AK$37),IF([1]Dashboard!$AK$39="FY","FY"&amp;A3664)))</f>
        <v>YTD202506</v>
      </c>
    </row>
    <row r="3665" spans="1:23" x14ac:dyDescent="0.3">
      <c r="A3665" t="s">
        <v>610</v>
      </c>
      <c r="B3665" t="s">
        <v>342</v>
      </c>
      <c r="C3665" t="s">
        <v>25</v>
      </c>
      <c r="D3665" t="s">
        <v>71</v>
      </c>
      <c r="E3665" t="s">
        <v>27</v>
      </c>
      <c r="F3665" t="s">
        <v>28</v>
      </c>
      <c r="G3665" t="s">
        <v>74</v>
      </c>
      <c r="H3665" t="s">
        <v>454</v>
      </c>
      <c r="I3665" s="4">
        <v>59</v>
      </c>
      <c r="J3665" s="4">
        <v>108.68852459016391</v>
      </c>
      <c r="K3665" s="4">
        <v>37.269945355191261</v>
      </c>
      <c r="L3665" s="4">
        <v>71.418579234972654</v>
      </c>
      <c r="M3665" s="5">
        <v>4.72</v>
      </c>
      <c r="N3665" t="str">
        <f t="shared" si="228"/>
        <v>202504</v>
      </c>
      <c r="O3665" t="str">
        <f t="shared" si="229"/>
        <v>04</v>
      </c>
      <c r="P3665" t="str">
        <f t="shared" si="230"/>
        <v>04.Apr2025</v>
      </c>
      <c r="Q3665" t="str">
        <f>IF([1]Dashboard!$AK$39="Month","Month"&amp;N3665&amp;E3665,IF([1]Dashboard!$AK$39="YTD",IF(O3665-[1]Dashboard!$AK$37&lt;=0,"YTD"&amp;A3665&amp;[1]Dashboard!$AK$37&amp;E3665),IF([1]Dashboard!$AK$39="FY","FY"&amp;A3665&amp;E3665)))</f>
        <v>YTD2025061 - BARS</v>
      </c>
      <c r="R3665" t="str">
        <f>IF([1]Dashboard!$AK$39="Month","Month"&amp;N3665&amp;E3665&amp;F3665,IF([1]Dashboard!$AK$39="YTD",IF(O3665-[1]Dashboard!$AK$37&lt;=0,"YTD"&amp;A3665&amp;[1]Dashboard!$AK$37&amp;E3665&amp;F3665),IF([1]Dashboard!$AK$39="FY","FY"&amp;A3665&amp;E3665&amp;F3665)))</f>
        <v>YTD2025061 - BARSBARS</v>
      </c>
      <c r="S3665" t="str">
        <f>IF([1]Dashboard!$AK$39="Month","Month"&amp;N3665&amp;F3665,IF([1]Dashboard!$AK$39="YTD",IF(O3665-[1]Dashboard!$AK$37&lt;=0,"YTD"&amp;A3665&amp;[1]Dashboard!$AK$37&amp;F3665),IF([1]Dashboard!$AK$39="FY","FY"&amp;A3665&amp;F3665)))</f>
        <v>YTD202506BARS</v>
      </c>
      <c r="T3665" t="str">
        <f>IF([1]Dashboard!$AK$39="Month","Month"&amp;N3665&amp;F3665,IF([1]Dashboard!$AK$39="YTD",IF(O3665-[1]Dashboard!$AK$37&lt;=0,"YTD"&amp;A3665&amp;[1]Dashboard!$AK$37&amp;U3665),IF([1]Dashboard!$AK$39="FY","FY"&amp;A3665&amp;U3665)))</f>
        <v>YTD2025061 - BARSBARS</v>
      </c>
      <c r="U3665" t="str">
        <f t="shared" si="231"/>
        <v>1 - BARSBARS</v>
      </c>
      <c r="V3665" t="str">
        <f>IF([1]Dashboard!$AK$39="Month","Month"&amp;N3665&amp;C3665&amp;E3665,IF([1]Dashboard!$AK$39="YTD",IF(O3665-[1]Dashboard!$AK$37&lt;=0,"YTD"&amp;A3665&amp;[1]Dashboard!$AK$37&amp;C3665&amp;E3665),IF([1]Dashboard!$AK$39="FY","FY"&amp;A3665&amp;C3665&amp;E3665)))</f>
        <v>YTD202506Abbesses1 - BARS</v>
      </c>
      <c r="W3665" t="str">
        <f>IF([1]Dashboard!$AK$39="Month","Month"&amp;N3665,IF([1]Dashboard!$AK$39="YTD",IF(O3665-[1]Dashboard!$AK$37&lt;=0,"YTD"&amp;A3665&amp;[1]Dashboard!$AK$37),IF([1]Dashboard!$AK$39="FY","FY"&amp;A3665)))</f>
        <v>YTD202506</v>
      </c>
    </row>
    <row r="3666" spans="1:23" x14ac:dyDescent="0.3">
      <c r="A3666" t="s">
        <v>610</v>
      </c>
      <c r="B3666" t="s">
        <v>342</v>
      </c>
      <c r="C3666" t="s">
        <v>25</v>
      </c>
      <c r="D3666" t="s">
        <v>71</v>
      </c>
      <c r="E3666" t="s">
        <v>27</v>
      </c>
      <c r="F3666" t="s">
        <v>28</v>
      </c>
      <c r="G3666" t="s">
        <v>39</v>
      </c>
      <c r="H3666" t="s">
        <v>455</v>
      </c>
      <c r="I3666" s="4">
        <v>46</v>
      </c>
      <c r="J3666" s="4">
        <v>84.627322404371554</v>
      </c>
      <c r="K3666" s="4">
        <v>30.163934426229506</v>
      </c>
      <c r="L3666" s="4">
        <v>54.463387978142052</v>
      </c>
      <c r="M3666" s="5">
        <v>3.68</v>
      </c>
      <c r="N3666" t="str">
        <f t="shared" si="228"/>
        <v>202504</v>
      </c>
      <c r="O3666" t="str">
        <f t="shared" si="229"/>
        <v>04</v>
      </c>
      <c r="P3666" t="str">
        <f t="shared" si="230"/>
        <v>04.Apr2025</v>
      </c>
      <c r="Q3666" t="str">
        <f>IF([1]Dashboard!$AK$39="Month","Month"&amp;N3666&amp;E3666,IF([1]Dashboard!$AK$39="YTD",IF(O3666-[1]Dashboard!$AK$37&lt;=0,"YTD"&amp;A3666&amp;[1]Dashboard!$AK$37&amp;E3666),IF([1]Dashboard!$AK$39="FY","FY"&amp;A3666&amp;E3666)))</f>
        <v>YTD2025061 - BARS</v>
      </c>
      <c r="R3666" t="str">
        <f>IF([1]Dashboard!$AK$39="Month","Month"&amp;N3666&amp;E3666&amp;F3666,IF([1]Dashboard!$AK$39="YTD",IF(O3666-[1]Dashboard!$AK$37&lt;=0,"YTD"&amp;A3666&amp;[1]Dashboard!$AK$37&amp;E3666&amp;F3666),IF([1]Dashboard!$AK$39="FY","FY"&amp;A3666&amp;E3666&amp;F3666)))</f>
        <v>YTD2025061 - BARSBARS</v>
      </c>
      <c r="S3666" t="str">
        <f>IF([1]Dashboard!$AK$39="Month","Month"&amp;N3666&amp;F3666,IF([1]Dashboard!$AK$39="YTD",IF(O3666-[1]Dashboard!$AK$37&lt;=0,"YTD"&amp;A3666&amp;[1]Dashboard!$AK$37&amp;F3666),IF([1]Dashboard!$AK$39="FY","FY"&amp;A3666&amp;F3666)))</f>
        <v>YTD202506BARS</v>
      </c>
      <c r="T3666" t="str">
        <f>IF([1]Dashboard!$AK$39="Month","Month"&amp;N3666&amp;F3666,IF([1]Dashboard!$AK$39="YTD",IF(O3666-[1]Dashboard!$AK$37&lt;=0,"YTD"&amp;A3666&amp;[1]Dashboard!$AK$37&amp;U3666),IF([1]Dashboard!$AK$39="FY","FY"&amp;A3666&amp;U3666)))</f>
        <v>YTD2025061 - BARSBARS</v>
      </c>
      <c r="U3666" t="str">
        <f t="shared" si="231"/>
        <v>1 - BARSBARS</v>
      </c>
      <c r="V3666" t="str">
        <f>IF([1]Dashboard!$AK$39="Month","Month"&amp;N3666&amp;C3666&amp;E3666,IF([1]Dashboard!$AK$39="YTD",IF(O3666-[1]Dashboard!$AK$37&lt;=0,"YTD"&amp;A3666&amp;[1]Dashboard!$AK$37&amp;C3666&amp;E3666),IF([1]Dashboard!$AK$39="FY","FY"&amp;A3666&amp;C3666&amp;E3666)))</f>
        <v>YTD202506Abbesses1 - BARS</v>
      </c>
      <c r="W3666" t="str">
        <f>IF([1]Dashboard!$AK$39="Month","Month"&amp;N3666,IF([1]Dashboard!$AK$39="YTD",IF(O3666-[1]Dashboard!$AK$37&lt;=0,"YTD"&amp;A3666&amp;[1]Dashboard!$AK$37),IF([1]Dashboard!$AK$39="FY","FY"&amp;A3666)))</f>
        <v>YTD202506</v>
      </c>
    </row>
    <row r="3667" spans="1:23" x14ac:dyDescent="0.3">
      <c r="A3667" t="s">
        <v>610</v>
      </c>
      <c r="B3667" t="s">
        <v>342</v>
      </c>
      <c r="C3667" t="s">
        <v>25</v>
      </c>
      <c r="D3667" t="s">
        <v>71</v>
      </c>
      <c r="E3667" t="s">
        <v>27</v>
      </c>
      <c r="F3667" t="s">
        <v>28</v>
      </c>
      <c r="G3667" t="s">
        <v>43</v>
      </c>
      <c r="H3667" t="s">
        <v>457</v>
      </c>
      <c r="I3667" s="4">
        <v>64</v>
      </c>
      <c r="J3667" s="4">
        <v>125.82950819672129</v>
      </c>
      <c r="K3667" s="4">
        <v>40.428415300546447</v>
      </c>
      <c r="L3667" s="4">
        <v>85.401092896174845</v>
      </c>
      <c r="M3667" s="5">
        <v>5.12</v>
      </c>
      <c r="N3667" t="str">
        <f t="shared" si="228"/>
        <v>202504</v>
      </c>
      <c r="O3667" t="str">
        <f t="shared" si="229"/>
        <v>04</v>
      </c>
      <c r="P3667" t="str">
        <f t="shared" si="230"/>
        <v>04.Apr2025</v>
      </c>
      <c r="Q3667" t="str">
        <f>IF([1]Dashboard!$AK$39="Month","Month"&amp;N3667&amp;E3667,IF([1]Dashboard!$AK$39="YTD",IF(O3667-[1]Dashboard!$AK$37&lt;=0,"YTD"&amp;A3667&amp;[1]Dashboard!$AK$37&amp;E3667),IF([1]Dashboard!$AK$39="FY","FY"&amp;A3667&amp;E3667)))</f>
        <v>YTD2025061 - BARS</v>
      </c>
      <c r="R3667" t="str">
        <f>IF([1]Dashboard!$AK$39="Month","Month"&amp;N3667&amp;E3667&amp;F3667,IF([1]Dashboard!$AK$39="YTD",IF(O3667-[1]Dashboard!$AK$37&lt;=0,"YTD"&amp;A3667&amp;[1]Dashboard!$AK$37&amp;E3667&amp;F3667),IF([1]Dashboard!$AK$39="FY","FY"&amp;A3667&amp;E3667&amp;F3667)))</f>
        <v>YTD2025061 - BARSBARS</v>
      </c>
      <c r="S3667" t="str">
        <f>IF([1]Dashboard!$AK$39="Month","Month"&amp;N3667&amp;F3667,IF([1]Dashboard!$AK$39="YTD",IF(O3667-[1]Dashboard!$AK$37&lt;=0,"YTD"&amp;A3667&amp;[1]Dashboard!$AK$37&amp;F3667),IF([1]Dashboard!$AK$39="FY","FY"&amp;A3667&amp;F3667)))</f>
        <v>YTD202506BARS</v>
      </c>
      <c r="T3667" t="str">
        <f>IF([1]Dashboard!$AK$39="Month","Month"&amp;N3667&amp;F3667,IF([1]Dashboard!$AK$39="YTD",IF(O3667-[1]Dashboard!$AK$37&lt;=0,"YTD"&amp;A3667&amp;[1]Dashboard!$AK$37&amp;U3667),IF([1]Dashboard!$AK$39="FY","FY"&amp;A3667&amp;U3667)))</f>
        <v>YTD2025061 - BARSBARS</v>
      </c>
      <c r="U3667" t="str">
        <f t="shared" si="231"/>
        <v>1 - BARSBARS</v>
      </c>
      <c r="V3667" t="str">
        <f>IF([1]Dashboard!$AK$39="Month","Month"&amp;N3667&amp;C3667&amp;E3667,IF([1]Dashboard!$AK$39="YTD",IF(O3667-[1]Dashboard!$AK$37&lt;=0,"YTD"&amp;A3667&amp;[1]Dashboard!$AK$37&amp;C3667&amp;E3667),IF([1]Dashboard!$AK$39="FY","FY"&amp;A3667&amp;C3667&amp;E3667)))</f>
        <v>YTD202506Abbesses1 - BARS</v>
      </c>
      <c r="W3667" t="str">
        <f>IF([1]Dashboard!$AK$39="Month","Month"&amp;N3667,IF([1]Dashboard!$AK$39="YTD",IF(O3667-[1]Dashboard!$AK$37&lt;=0,"YTD"&amp;A3667&amp;[1]Dashboard!$AK$37),IF([1]Dashboard!$AK$39="FY","FY"&amp;A3667)))</f>
        <v>YTD202506</v>
      </c>
    </row>
    <row r="3668" spans="1:23" x14ac:dyDescent="0.3">
      <c r="A3668" t="s">
        <v>610</v>
      </c>
      <c r="B3668" t="s">
        <v>342</v>
      </c>
      <c r="C3668" t="s">
        <v>25</v>
      </c>
      <c r="D3668" t="s">
        <v>71</v>
      </c>
      <c r="E3668" t="s">
        <v>27</v>
      </c>
      <c r="F3668" t="s">
        <v>76</v>
      </c>
      <c r="G3668" t="s">
        <v>77</v>
      </c>
      <c r="H3668" t="s">
        <v>78</v>
      </c>
      <c r="I3668" s="4">
        <v>98</v>
      </c>
      <c r="J3668" s="4">
        <v>192.57923497267757</v>
      </c>
      <c r="K3668" s="4">
        <v>77.114754098360649</v>
      </c>
      <c r="L3668" s="4">
        <v>115.46448087431693</v>
      </c>
      <c r="M3668" s="5">
        <v>9.8000000000000007</v>
      </c>
      <c r="N3668" t="str">
        <f t="shared" si="228"/>
        <v>202504</v>
      </c>
      <c r="O3668" t="str">
        <f t="shared" si="229"/>
        <v>04</v>
      </c>
      <c r="P3668" t="str">
        <f t="shared" si="230"/>
        <v>04.Apr2025</v>
      </c>
      <c r="Q3668" t="str">
        <f>IF([1]Dashboard!$AK$39="Month","Month"&amp;N3668&amp;E3668,IF([1]Dashboard!$AK$39="YTD",IF(O3668-[1]Dashboard!$AK$37&lt;=0,"YTD"&amp;A3668&amp;[1]Dashboard!$AK$37&amp;E3668),IF([1]Dashboard!$AK$39="FY","FY"&amp;A3668&amp;E3668)))</f>
        <v>YTD2025061 - BARS</v>
      </c>
      <c r="R3668" t="str">
        <f>IF([1]Dashboard!$AK$39="Month","Month"&amp;N3668&amp;E3668&amp;F3668,IF([1]Dashboard!$AK$39="YTD",IF(O3668-[1]Dashboard!$AK$37&lt;=0,"YTD"&amp;A3668&amp;[1]Dashboard!$AK$37&amp;E3668&amp;F3668),IF([1]Dashboard!$AK$39="FY","FY"&amp;A3668&amp;E3668&amp;F3668)))</f>
        <v>YTD2025061 - BARSBARS - MINI</v>
      </c>
      <c r="S3668" t="str">
        <f>IF([1]Dashboard!$AK$39="Month","Month"&amp;N3668&amp;F3668,IF([1]Dashboard!$AK$39="YTD",IF(O3668-[1]Dashboard!$AK$37&lt;=0,"YTD"&amp;A3668&amp;[1]Dashboard!$AK$37&amp;F3668),IF([1]Dashboard!$AK$39="FY","FY"&amp;A3668&amp;F3668)))</f>
        <v>YTD202506BARS - MINI</v>
      </c>
      <c r="T3668" t="str">
        <f>IF([1]Dashboard!$AK$39="Month","Month"&amp;N3668&amp;F3668,IF([1]Dashboard!$AK$39="YTD",IF(O3668-[1]Dashboard!$AK$37&lt;=0,"YTD"&amp;A3668&amp;[1]Dashboard!$AK$37&amp;U3668),IF([1]Dashboard!$AK$39="FY","FY"&amp;A3668&amp;U3668)))</f>
        <v>YTD2025061 - BARSBARS - MINI</v>
      </c>
      <c r="U3668" t="str">
        <f t="shared" si="231"/>
        <v>1 - BARSBARS - MINI</v>
      </c>
      <c r="V3668" t="str">
        <f>IF([1]Dashboard!$AK$39="Month","Month"&amp;N3668&amp;C3668&amp;E3668,IF([1]Dashboard!$AK$39="YTD",IF(O3668-[1]Dashboard!$AK$37&lt;=0,"YTD"&amp;A3668&amp;[1]Dashboard!$AK$37&amp;C3668&amp;E3668),IF([1]Dashboard!$AK$39="FY","FY"&amp;A3668&amp;C3668&amp;E3668)))</f>
        <v>YTD202506Abbesses1 - BARS</v>
      </c>
      <c r="W3668" t="str">
        <f>IF([1]Dashboard!$AK$39="Month","Month"&amp;N3668,IF([1]Dashboard!$AK$39="YTD",IF(O3668-[1]Dashboard!$AK$37&lt;=0,"YTD"&amp;A3668&amp;[1]Dashboard!$AK$37),IF([1]Dashboard!$AK$39="FY","FY"&amp;A3668)))</f>
        <v>YTD202506</v>
      </c>
    </row>
    <row r="3669" spans="1:23" x14ac:dyDescent="0.3">
      <c r="A3669" t="s">
        <v>610</v>
      </c>
      <c r="B3669" t="s">
        <v>342</v>
      </c>
      <c r="C3669" t="s">
        <v>25</v>
      </c>
      <c r="D3669" t="s">
        <v>71</v>
      </c>
      <c r="E3669" t="s">
        <v>27</v>
      </c>
      <c r="F3669" t="s">
        <v>76</v>
      </c>
      <c r="G3669" t="s">
        <v>79</v>
      </c>
      <c r="H3669" t="s">
        <v>458</v>
      </c>
      <c r="I3669" s="4">
        <v>28</v>
      </c>
      <c r="J3669" s="4">
        <v>10.813114754098358</v>
      </c>
      <c r="K3669" s="4">
        <v>3.5497267759562838</v>
      </c>
      <c r="L3669" s="4">
        <v>7.2633879781420738</v>
      </c>
      <c r="M3669" s="5">
        <v>0.56000000000000005</v>
      </c>
      <c r="N3669" t="str">
        <f t="shared" si="228"/>
        <v>202504</v>
      </c>
      <c r="O3669" t="str">
        <f t="shared" si="229"/>
        <v>04</v>
      </c>
      <c r="P3669" t="str">
        <f t="shared" si="230"/>
        <v>04.Apr2025</v>
      </c>
      <c r="Q3669" t="str">
        <f>IF([1]Dashboard!$AK$39="Month","Month"&amp;N3669&amp;E3669,IF([1]Dashboard!$AK$39="YTD",IF(O3669-[1]Dashboard!$AK$37&lt;=0,"YTD"&amp;A3669&amp;[1]Dashboard!$AK$37&amp;E3669),IF([1]Dashboard!$AK$39="FY","FY"&amp;A3669&amp;E3669)))</f>
        <v>YTD2025061 - BARS</v>
      </c>
      <c r="R3669" t="str">
        <f>IF([1]Dashboard!$AK$39="Month","Month"&amp;N3669&amp;E3669&amp;F3669,IF([1]Dashboard!$AK$39="YTD",IF(O3669-[1]Dashboard!$AK$37&lt;=0,"YTD"&amp;A3669&amp;[1]Dashboard!$AK$37&amp;E3669&amp;F3669),IF([1]Dashboard!$AK$39="FY","FY"&amp;A3669&amp;E3669&amp;F3669)))</f>
        <v>YTD2025061 - BARSBARS - MINI</v>
      </c>
      <c r="S3669" t="str">
        <f>IF([1]Dashboard!$AK$39="Month","Month"&amp;N3669&amp;F3669,IF([1]Dashboard!$AK$39="YTD",IF(O3669-[1]Dashboard!$AK$37&lt;=0,"YTD"&amp;A3669&amp;[1]Dashboard!$AK$37&amp;F3669),IF([1]Dashboard!$AK$39="FY","FY"&amp;A3669&amp;F3669)))</f>
        <v>YTD202506BARS - MINI</v>
      </c>
      <c r="T3669" t="str">
        <f>IF([1]Dashboard!$AK$39="Month","Month"&amp;N3669&amp;F3669,IF([1]Dashboard!$AK$39="YTD",IF(O3669-[1]Dashboard!$AK$37&lt;=0,"YTD"&amp;A3669&amp;[1]Dashboard!$AK$37&amp;U3669),IF([1]Dashboard!$AK$39="FY","FY"&amp;A3669&amp;U3669)))</f>
        <v>YTD2025061 - BARSBARS - MINI</v>
      </c>
      <c r="U3669" t="str">
        <f t="shared" si="231"/>
        <v>1 - BARSBARS - MINI</v>
      </c>
      <c r="V3669" t="str">
        <f>IF([1]Dashboard!$AK$39="Month","Month"&amp;N3669&amp;C3669&amp;E3669,IF([1]Dashboard!$AK$39="YTD",IF(O3669-[1]Dashboard!$AK$37&lt;=0,"YTD"&amp;A3669&amp;[1]Dashboard!$AK$37&amp;C3669&amp;E3669),IF([1]Dashboard!$AK$39="FY","FY"&amp;A3669&amp;C3669&amp;E3669)))</f>
        <v>YTD202506Abbesses1 - BARS</v>
      </c>
      <c r="W3669" t="str">
        <f>IF([1]Dashboard!$AK$39="Month","Month"&amp;N3669,IF([1]Dashboard!$AK$39="YTD",IF(O3669-[1]Dashboard!$AK$37&lt;=0,"YTD"&amp;A3669&amp;[1]Dashboard!$AK$37),IF([1]Dashboard!$AK$39="FY","FY"&amp;A3669)))</f>
        <v>YTD202506</v>
      </c>
    </row>
    <row r="3670" spans="1:23" x14ac:dyDescent="0.3">
      <c r="A3670" t="s">
        <v>610</v>
      </c>
      <c r="B3670" t="s">
        <v>342</v>
      </c>
      <c r="C3670" t="s">
        <v>25</v>
      </c>
      <c r="D3670" t="s">
        <v>71</v>
      </c>
      <c r="E3670" t="s">
        <v>27</v>
      </c>
      <c r="F3670" t="s">
        <v>76</v>
      </c>
      <c r="G3670" t="s">
        <v>81</v>
      </c>
      <c r="H3670" t="s">
        <v>459</v>
      </c>
      <c r="I3670" s="4">
        <v>22</v>
      </c>
      <c r="J3670" s="4">
        <v>8.4983606557377058</v>
      </c>
      <c r="K3670" s="4">
        <v>3.0775956284153003</v>
      </c>
      <c r="L3670" s="4">
        <v>5.4207650273224068</v>
      </c>
      <c r="M3670" s="5">
        <v>0.44</v>
      </c>
      <c r="N3670" t="str">
        <f t="shared" si="228"/>
        <v>202504</v>
      </c>
      <c r="O3670" t="str">
        <f t="shared" si="229"/>
        <v>04</v>
      </c>
      <c r="P3670" t="str">
        <f t="shared" si="230"/>
        <v>04.Apr2025</v>
      </c>
      <c r="Q3670" t="str">
        <f>IF([1]Dashboard!$AK$39="Month","Month"&amp;N3670&amp;E3670,IF([1]Dashboard!$AK$39="YTD",IF(O3670-[1]Dashboard!$AK$37&lt;=0,"YTD"&amp;A3670&amp;[1]Dashboard!$AK$37&amp;E3670),IF([1]Dashboard!$AK$39="FY","FY"&amp;A3670&amp;E3670)))</f>
        <v>YTD2025061 - BARS</v>
      </c>
      <c r="R3670" t="str">
        <f>IF([1]Dashboard!$AK$39="Month","Month"&amp;N3670&amp;E3670&amp;F3670,IF([1]Dashboard!$AK$39="YTD",IF(O3670-[1]Dashboard!$AK$37&lt;=0,"YTD"&amp;A3670&amp;[1]Dashboard!$AK$37&amp;E3670&amp;F3670),IF([1]Dashboard!$AK$39="FY","FY"&amp;A3670&amp;E3670&amp;F3670)))</f>
        <v>YTD2025061 - BARSBARS - MINI</v>
      </c>
      <c r="S3670" t="str">
        <f>IF([1]Dashboard!$AK$39="Month","Month"&amp;N3670&amp;F3670,IF([1]Dashboard!$AK$39="YTD",IF(O3670-[1]Dashboard!$AK$37&lt;=0,"YTD"&amp;A3670&amp;[1]Dashboard!$AK$37&amp;F3670),IF([1]Dashboard!$AK$39="FY","FY"&amp;A3670&amp;F3670)))</f>
        <v>YTD202506BARS - MINI</v>
      </c>
      <c r="T3670" t="str">
        <f>IF([1]Dashboard!$AK$39="Month","Month"&amp;N3670&amp;F3670,IF([1]Dashboard!$AK$39="YTD",IF(O3670-[1]Dashboard!$AK$37&lt;=0,"YTD"&amp;A3670&amp;[1]Dashboard!$AK$37&amp;U3670),IF([1]Dashboard!$AK$39="FY","FY"&amp;A3670&amp;U3670)))</f>
        <v>YTD2025061 - BARSBARS - MINI</v>
      </c>
      <c r="U3670" t="str">
        <f t="shared" si="231"/>
        <v>1 - BARSBARS - MINI</v>
      </c>
      <c r="V3670" t="str">
        <f>IF([1]Dashboard!$AK$39="Month","Month"&amp;N3670&amp;C3670&amp;E3670,IF([1]Dashboard!$AK$39="YTD",IF(O3670-[1]Dashboard!$AK$37&lt;=0,"YTD"&amp;A3670&amp;[1]Dashboard!$AK$37&amp;C3670&amp;E3670),IF([1]Dashboard!$AK$39="FY","FY"&amp;A3670&amp;C3670&amp;E3670)))</f>
        <v>YTD202506Abbesses1 - BARS</v>
      </c>
      <c r="W3670" t="str">
        <f>IF([1]Dashboard!$AK$39="Month","Month"&amp;N3670,IF([1]Dashboard!$AK$39="YTD",IF(O3670-[1]Dashboard!$AK$37&lt;=0,"YTD"&amp;A3670&amp;[1]Dashboard!$AK$37),IF([1]Dashboard!$AK$39="FY","FY"&amp;A3670)))</f>
        <v>YTD202506</v>
      </c>
    </row>
    <row r="3671" spans="1:23" x14ac:dyDescent="0.3">
      <c r="A3671" t="s">
        <v>610</v>
      </c>
      <c r="B3671" t="s">
        <v>342</v>
      </c>
      <c r="C3671" t="s">
        <v>25</v>
      </c>
      <c r="D3671" t="s">
        <v>71</v>
      </c>
      <c r="E3671" t="s">
        <v>27</v>
      </c>
      <c r="F3671" t="s">
        <v>76</v>
      </c>
      <c r="G3671" t="s">
        <v>515</v>
      </c>
      <c r="H3671" t="s">
        <v>516</v>
      </c>
      <c r="I3671" s="4">
        <v>21</v>
      </c>
      <c r="J3671" s="4">
        <v>8.1049180327868857</v>
      </c>
      <c r="K3671" s="4">
        <v>2.9377049180327868</v>
      </c>
      <c r="L3671" s="4">
        <v>5.1672131147540998</v>
      </c>
      <c r="M3671" s="5">
        <v>0.42</v>
      </c>
      <c r="N3671" t="str">
        <f t="shared" si="228"/>
        <v>202504</v>
      </c>
      <c r="O3671" t="str">
        <f t="shared" si="229"/>
        <v>04</v>
      </c>
      <c r="P3671" t="str">
        <f t="shared" si="230"/>
        <v>04.Apr2025</v>
      </c>
      <c r="Q3671" t="str">
        <f>IF([1]Dashboard!$AK$39="Month","Month"&amp;N3671&amp;E3671,IF([1]Dashboard!$AK$39="YTD",IF(O3671-[1]Dashboard!$AK$37&lt;=0,"YTD"&amp;A3671&amp;[1]Dashboard!$AK$37&amp;E3671),IF([1]Dashboard!$AK$39="FY","FY"&amp;A3671&amp;E3671)))</f>
        <v>YTD2025061 - BARS</v>
      </c>
      <c r="R3671" t="str">
        <f>IF([1]Dashboard!$AK$39="Month","Month"&amp;N3671&amp;E3671&amp;F3671,IF([1]Dashboard!$AK$39="YTD",IF(O3671-[1]Dashboard!$AK$37&lt;=0,"YTD"&amp;A3671&amp;[1]Dashboard!$AK$37&amp;E3671&amp;F3671),IF([1]Dashboard!$AK$39="FY","FY"&amp;A3671&amp;E3671&amp;F3671)))</f>
        <v>YTD2025061 - BARSBARS - MINI</v>
      </c>
      <c r="S3671" t="str">
        <f>IF([1]Dashboard!$AK$39="Month","Month"&amp;N3671&amp;F3671,IF([1]Dashboard!$AK$39="YTD",IF(O3671-[1]Dashboard!$AK$37&lt;=0,"YTD"&amp;A3671&amp;[1]Dashboard!$AK$37&amp;F3671),IF([1]Dashboard!$AK$39="FY","FY"&amp;A3671&amp;F3671)))</f>
        <v>YTD202506BARS - MINI</v>
      </c>
      <c r="T3671" t="str">
        <f>IF([1]Dashboard!$AK$39="Month","Month"&amp;N3671&amp;F3671,IF([1]Dashboard!$AK$39="YTD",IF(O3671-[1]Dashboard!$AK$37&lt;=0,"YTD"&amp;A3671&amp;[1]Dashboard!$AK$37&amp;U3671),IF([1]Dashboard!$AK$39="FY","FY"&amp;A3671&amp;U3671)))</f>
        <v>YTD2025061 - BARSBARS - MINI</v>
      </c>
      <c r="U3671" t="str">
        <f t="shared" si="231"/>
        <v>1 - BARSBARS - MINI</v>
      </c>
      <c r="V3671" t="str">
        <f>IF([1]Dashboard!$AK$39="Month","Month"&amp;N3671&amp;C3671&amp;E3671,IF([1]Dashboard!$AK$39="YTD",IF(O3671-[1]Dashboard!$AK$37&lt;=0,"YTD"&amp;A3671&amp;[1]Dashboard!$AK$37&amp;C3671&amp;E3671),IF([1]Dashboard!$AK$39="FY","FY"&amp;A3671&amp;C3671&amp;E3671)))</f>
        <v>YTD202506Abbesses1 - BARS</v>
      </c>
      <c r="W3671" t="str">
        <f>IF([1]Dashboard!$AK$39="Month","Month"&amp;N3671,IF([1]Dashboard!$AK$39="YTD",IF(O3671-[1]Dashboard!$AK$37&lt;=0,"YTD"&amp;A3671&amp;[1]Dashboard!$AK$37),IF([1]Dashboard!$AK$39="FY","FY"&amp;A3671)))</f>
        <v>YTD202506</v>
      </c>
    </row>
    <row r="3672" spans="1:23" x14ac:dyDescent="0.3">
      <c r="A3672" t="s">
        <v>610</v>
      </c>
      <c r="B3672" t="s">
        <v>342</v>
      </c>
      <c r="C3672" t="s">
        <v>25</v>
      </c>
      <c r="D3672" t="s">
        <v>71</v>
      </c>
      <c r="E3672" t="s">
        <v>27</v>
      </c>
      <c r="F3672" t="s">
        <v>76</v>
      </c>
      <c r="G3672" t="s">
        <v>437</v>
      </c>
      <c r="H3672" t="s">
        <v>460</v>
      </c>
      <c r="I3672" s="4">
        <v>15</v>
      </c>
      <c r="J3672" s="4">
        <v>5.9016393442622954</v>
      </c>
      <c r="K3672" s="4">
        <v>2.0983606557377046</v>
      </c>
      <c r="L3672" s="4">
        <v>3.8032786885245913</v>
      </c>
      <c r="M3672" s="5">
        <v>0.3</v>
      </c>
      <c r="N3672" t="str">
        <f t="shared" si="228"/>
        <v>202504</v>
      </c>
      <c r="O3672" t="str">
        <f t="shared" si="229"/>
        <v>04</v>
      </c>
      <c r="P3672" t="str">
        <f t="shared" si="230"/>
        <v>04.Apr2025</v>
      </c>
      <c r="Q3672" t="str">
        <f>IF([1]Dashboard!$AK$39="Month","Month"&amp;N3672&amp;E3672,IF([1]Dashboard!$AK$39="YTD",IF(O3672-[1]Dashboard!$AK$37&lt;=0,"YTD"&amp;A3672&amp;[1]Dashboard!$AK$37&amp;E3672),IF([1]Dashboard!$AK$39="FY","FY"&amp;A3672&amp;E3672)))</f>
        <v>YTD2025061 - BARS</v>
      </c>
      <c r="R3672" t="str">
        <f>IF([1]Dashboard!$AK$39="Month","Month"&amp;N3672&amp;E3672&amp;F3672,IF([1]Dashboard!$AK$39="YTD",IF(O3672-[1]Dashboard!$AK$37&lt;=0,"YTD"&amp;A3672&amp;[1]Dashboard!$AK$37&amp;E3672&amp;F3672),IF([1]Dashboard!$AK$39="FY","FY"&amp;A3672&amp;E3672&amp;F3672)))</f>
        <v>YTD2025061 - BARSBARS - MINI</v>
      </c>
      <c r="S3672" t="str">
        <f>IF([1]Dashboard!$AK$39="Month","Month"&amp;N3672&amp;F3672,IF([1]Dashboard!$AK$39="YTD",IF(O3672-[1]Dashboard!$AK$37&lt;=0,"YTD"&amp;A3672&amp;[1]Dashboard!$AK$37&amp;F3672),IF([1]Dashboard!$AK$39="FY","FY"&amp;A3672&amp;F3672)))</f>
        <v>YTD202506BARS - MINI</v>
      </c>
      <c r="T3672" t="str">
        <f>IF([1]Dashboard!$AK$39="Month","Month"&amp;N3672&amp;F3672,IF([1]Dashboard!$AK$39="YTD",IF(O3672-[1]Dashboard!$AK$37&lt;=0,"YTD"&amp;A3672&amp;[1]Dashboard!$AK$37&amp;U3672),IF([1]Dashboard!$AK$39="FY","FY"&amp;A3672&amp;U3672)))</f>
        <v>YTD2025061 - BARSBARS - MINI</v>
      </c>
      <c r="U3672" t="str">
        <f t="shared" si="231"/>
        <v>1 - BARSBARS - MINI</v>
      </c>
      <c r="V3672" t="str">
        <f>IF([1]Dashboard!$AK$39="Month","Month"&amp;N3672&amp;C3672&amp;E3672,IF([1]Dashboard!$AK$39="YTD",IF(O3672-[1]Dashboard!$AK$37&lt;=0,"YTD"&amp;A3672&amp;[1]Dashboard!$AK$37&amp;C3672&amp;E3672),IF([1]Dashboard!$AK$39="FY","FY"&amp;A3672&amp;C3672&amp;E3672)))</f>
        <v>YTD202506Abbesses1 - BARS</v>
      </c>
      <c r="W3672" t="str">
        <f>IF([1]Dashboard!$AK$39="Month","Month"&amp;N3672,IF([1]Dashboard!$AK$39="YTD",IF(O3672-[1]Dashboard!$AK$37&lt;=0,"YTD"&amp;A3672&amp;[1]Dashboard!$AK$37),IF([1]Dashboard!$AK$39="FY","FY"&amp;A3672)))</f>
        <v>YTD202506</v>
      </c>
    </row>
    <row r="3673" spans="1:23" x14ac:dyDescent="0.3">
      <c r="A3673" t="s">
        <v>610</v>
      </c>
      <c r="B3673" t="s">
        <v>342</v>
      </c>
      <c r="C3673" t="s">
        <v>25</v>
      </c>
      <c r="D3673" t="s">
        <v>71</v>
      </c>
      <c r="E3673" t="s">
        <v>27</v>
      </c>
      <c r="F3673" t="s">
        <v>76</v>
      </c>
      <c r="G3673" t="s">
        <v>83</v>
      </c>
      <c r="H3673" t="s">
        <v>461</v>
      </c>
      <c r="I3673" s="4">
        <v>22</v>
      </c>
      <c r="J3673" s="4">
        <v>8.60983606557377</v>
      </c>
      <c r="K3673" s="4">
        <v>3.0775956284153003</v>
      </c>
      <c r="L3673" s="4">
        <v>5.5322404371584701</v>
      </c>
      <c r="M3673" s="5">
        <v>0.44</v>
      </c>
      <c r="N3673" t="str">
        <f t="shared" si="228"/>
        <v>202504</v>
      </c>
      <c r="O3673" t="str">
        <f t="shared" si="229"/>
        <v>04</v>
      </c>
      <c r="P3673" t="str">
        <f t="shared" si="230"/>
        <v>04.Apr2025</v>
      </c>
      <c r="Q3673" t="str">
        <f>IF([1]Dashboard!$AK$39="Month","Month"&amp;N3673&amp;E3673,IF([1]Dashboard!$AK$39="YTD",IF(O3673-[1]Dashboard!$AK$37&lt;=0,"YTD"&amp;A3673&amp;[1]Dashboard!$AK$37&amp;E3673),IF([1]Dashboard!$AK$39="FY","FY"&amp;A3673&amp;E3673)))</f>
        <v>YTD2025061 - BARS</v>
      </c>
      <c r="R3673" t="str">
        <f>IF([1]Dashboard!$AK$39="Month","Month"&amp;N3673&amp;E3673&amp;F3673,IF([1]Dashboard!$AK$39="YTD",IF(O3673-[1]Dashboard!$AK$37&lt;=0,"YTD"&amp;A3673&amp;[1]Dashboard!$AK$37&amp;E3673&amp;F3673),IF([1]Dashboard!$AK$39="FY","FY"&amp;A3673&amp;E3673&amp;F3673)))</f>
        <v>YTD2025061 - BARSBARS - MINI</v>
      </c>
      <c r="S3673" t="str">
        <f>IF([1]Dashboard!$AK$39="Month","Month"&amp;N3673&amp;F3673,IF([1]Dashboard!$AK$39="YTD",IF(O3673-[1]Dashboard!$AK$37&lt;=0,"YTD"&amp;A3673&amp;[1]Dashboard!$AK$37&amp;F3673),IF([1]Dashboard!$AK$39="FY","FY"&amp;A3673&amp;F3673)))</f>
        <v>YTD202506BARS - MINI</v>
      </c>
      <c r="T3673" t="str">
        <f>IF([1]Dashboard!$AK$39="Month","Month"&amp;N3673&amp;F3673,IF([1]Dashboard!$AK$39="YTD",IF(O3673-[1]Dashboard!$AK$37&lt;=0,"YTD"&amp;A3673&amp;[1]Dashboard!$AK$37&amp;U3673),IF([1]Dashboard!$AK$39="FY","FY"&amp;A3673&amp;U3673)))</f>
        <v>YTD2025061 - BARSBARS - MINI</v>
      </c>
      <c r="U3673" t="str">
        <f t="shared" si="231"/>
        <v>1 - BARSBARS - MINI</v>
      </c>
      <c r="V3673" t="str">
        <f>IF([1]Dashboard!$AK$39="Month","Month"&amp;N3673&amp;C3673&amp;E3673,IF([1]Dashboard!$AK$39="YTD",IF(O3673-[1]Dashboard!$AK$37&lt;=0,"YTD"&amp;A3673&amp;[1]Dashboard!$AK$37&amp;C3673&amp;E3673),IF([1]Dashboard!$AK$39="FY","FY"&amp;A3673&amp;C3673&amp;E3673)))</f>
        <v>YTD202506Abbesses1 - BARS</v>
      </c>
      <c r="W3673" t="str">
        <f>IF([1]Dashboard!$AK$39="Month","Month"&amp;N3673,IF([1]Dashboard!$AK$39="YTD",IF(O3673-[1]Dashboard!$AK$37&lt;=0,"YTD"&amp;A3673&amp;[1]Dashboard!$AK$37),IF([1]Dashboard!$AK$39="FY","FY"&amp;A3673)))</f>
        <v>YTD202506</v>
      </c>
    </row>
    <row r="3674" spans="1:23" x14ac:dyDescent="0.3">
      <c r="A3674" t="s">
        <v>610</v>
      </c>
      <c r="B3674" t="s">
        <v>342</v>
      </c>
      <c r="C3674" t="s">
        <v>25</v>
      </c>
      <c r="D3674" t="s">
        <v>71</v>
      </c>
      <c r="E3674" t="s">
        <v>27</v>
      </c>
      <c r="F3674" t="s">
        <v>76</v>
      </c>
      <c r="G3674" t="s">
        <v>85</v>
      </c>
      <c r="H3674" t="s">
        <v>462</v>
      </c>
      <c r="I3674" s="4">
        <v>40</v>
      </c>
      <c r="J3674" s="4">
        <v>15.536612021857925</v>
      </c>
      <c r="K3674" s="4">
        <v>6.6448087431693983</v>
      </c>
      <c r="L3674" s="4">
        <v>8.8918032786885277</v>
      </c>
      <c r="M3674" s="5">
        <v>0.8</v>
      </c>
      <c r="N3674" t="str">
        <f t="shared" si="228"/>
        <v>202504</v>
      </c>
      <c r="O3674" t="str">
        <f t="shared" si="229"/>
        <v>04</v>
      </c>
      <c r="P3674" t="str">
        <f t="shared" si="230"/>
        <v>04.Apr2025</v>
      </c>
      <c r="Q3674" t="str">
        <f>IF([1]Dashboard!$AK$39="Month","Month"&amp;N3674&amp;E3674,IF([1]Dashboard!$AK$39="YTD",IF(O3674-[1]Dashboard!$AK$37&lt;=0,"YTD"&amp;A3674&amp;[1]Dashboard!$AK$37&amp;E3674),IF([1]Dashboard!$AK$39="FY","FY"&amp;A3674&amp;E3674)))</f>
        <v>YTD2025061 - BARS</v>
      </c>
      <c r="R3674" t="str">
        <f>IF([1]Dashboard!$AK$39="Month","Month"&amp;N3674&amp;E3674&amp;F3674,IF([1]Dashboard!$AK$39="YTD",IF(O3674-[1]Dashboard!$AK$37&lt;=0,"YTD"&amp;A3674&amp;[1]Dashboard!$AK$37&amp;E3674&amp;F3674),IF([1]Dashboard!$AK$39="FY","FY"&amp;A3674&amp;E3674&amp;F3674)))</f>
        <v>YTD2025061 - BARSBARS - MINI</v>
      </c>
      <c r="S3674" t="str">
        <f>IF([1]Dashboard!$AK$39="Month","Month"&amp;N3674&amp;F3674,IF([1]Dashboard!$AK$39="YTD",IF(O3674-[1]Dashboard!$AK$37&lt;=0,"YTD"&amp;A3674&amp;[1]Dashboard!$AK$37&amp;F3674),IF([1]Dashboard!$AK$39="FY","FY"&amp;A3674&amp;F3674)))</f>
        <v>YTD202506BARS - MINI</v>
      </c>
      <c r="T3674" t="str">
        <f>IF([1]Dashboard!$AK$39="Month","Month"&amp;N3674&amp;F3674,IF([1]Dashboard!$AK$39="YTD",IF(O3674-[1]Dashboard!$AK$37&lt;=0,"YTD"&amp;A3674&amp;[1]Dashboard!$AK$37&amp;U3674),IF([1]Dashboard!$AK$39="FY","FY"&amp;A3674&amp;U3674)))</f>
        <v>YTD2025061 - BARSBARS - MINI</v>
      </c>
      <c r="U3674" t="str">
        <f t="shared" si="231"/>
        <v>1 - BARSBARS - MINI</v>
      </c>
      <c r="V3674" t="str">
        <f>IF([1]Dashboard!$AK$39="Month","Month"&amp;N3674&amp;C3674&amp;E3674,IF([1]Dashboard!$AK$39="YTD",IF(O3674-[1]Dashboard!$AK$37&lt;=0,"YTD"&amp;A3674&amp;[1]Dashboard!$AK$37&amp;C3674&amp;E3674),IF([1]Dashboard!$AK$39="FY","FY"&amp;A3674&amp;C3674&amp;E3674)))</f>
        <v>YTD202506Abbesses1 - BARS</v>
      </c>
      <c r="W3674" t="str">
        <f>IF([1]Dashboard!$AK$39="Month","Month"&amp;N3674,IF([1]Dashboard!$AK$39="YTD",IF(O3674-[1]Dashboard!$AK$37&lt;=0,"YTD"&amp;A3674&amp;[1]Dashboard!$AK$37),IF([1]Dashboard!$AK$39="FY","FY"&amp;A3674)))</f>
        <v>YTD202506</v>
      </c>
    </row>
    <row r="3675" spans="1:23" x14ac:dyDescent="0.3">
      <c r="A3675" t="s">
        <v>610</v>
      </c>
      <c r="B3675" t="s">
        <v>342</v>
      </c>
      <c r="C3675" t="s">
        <v>25</v>
      </c>
      <c r="D3675" t="s">
        <v>71</v>
      </c>
      <c r="E3675" t="s">
        <v>27</v>
      </c>
      <c r="F3675" t="s">
        <v>76</v>
      </c>
      <c r="G3675" t="s">
        <v>87</v>
      </c>
      <c r="H3675" t="s">
        <v>463</v>
      </c>
      <c r="I3675" s="4">
        <v>18</v>
      </c>
      <c r="J3675" s="4">
        <v>7.0360655737704922</v>
      </c>
      <c r="K3675" s="4">
        <v>2.9901639344262292</v>
      </c>
      <c r="L3675" s="4">
        <v>4.0459016393442635</v>
      </c>
      <c r="M3675" s="5">
        <v>0.36</v>
      </c>
      <c r="N3675" t="str">
        <f t="shared" si="228"/>
        <v>202504</v>
      </c>
      <c r="O3675" t="str">
        <f t="shared" si="229"/>
        <v>04</v>
      </c>
      <c r="P3675" t="str">
        <f t="shared" si="230"/>
        <v>04.Apr2025</v>
      </c>
      <c r="Q3675" t="str">
        <f>IF([1]Dashboard!$AK$39="Month","Month"&amp;N3675&amp;E3675,IF([1]Dashboard!$AK$39="YTD",IF(O3675-[1]Dashboard!$AK$37&lt;=0,"YTD"&amp;A3675&amp;[1]Dashboard!$AK$37&amp;E3675),IF([1]Dashboard!$AK$39="FY","FY"&amp;A3675&amp;E3675)))</f>
        <v>YTD2025061 - BARS</v>
      </c>
      <c r="R3675" t="str">
        <f>IF([1]Dashboard!$AK$39="Month","Month"&amp;N3675&amp;E3675&amp;F3675,IF([1]Dashboard!$AK$39="YTD",IF(O3675-[1]Dashboard!$AK$37&lt;=0,"YTD"&amp;A3675&amp;[1]Dashboard!$AK$37&amp;E3675&amp;F3675),IF([1]Dashboard!$AK$39="FY","FY"&amp;A3675&amp;E3675&amp;F3675)))</f>
        <v>YTD2025061 - BARSBARS - MINI</v>
      </c>
      <c r="S3675" t="str">
        <f>IF([1]Dashboard!$AK$39="Month","Month"&amp;N3675&amp;F3675,IF([1]Dashboard!$AK$39="YTD",IF(O3675-[1]Dashboard!$AK$37&lt;=0,"YTD"&amp;A3675&amp;[1]Dashboard!$AK$37&amp;F3675),IF([1]Dashboard!$AK$39="FY","FY"&amp;A3675&amp;F3675)))</f>
        <v>YTD202506BARS - MINI</v>
      </c>
      <c r="T3675" t="str">
        <f>IF([1]Dashboard!$AK$39="Month","Month"&amp;N3675&amp;F3675,IF([1]Dashboard!$AK$39="YTD",IF(O3675-[1]Dashboard!$AK$37&lt;=0,"YTD"&amp;A3675&amp;[1]Dashboard!$AK$37&amp;U3675),IF([1]Dashboard!$AK$39="FY","FY"&amp;A3675&amp;U3675)))</f>
        <v>YTD2025061 - BARSBARS - MINI</v>
      </c>
      <c r="U3675" t="str">
        <f t="shared" si="231"/>
        <v>1 - BARSBARS - MINI</v>
      </c>
      <c r="V3675" t="str">
        <f>IF([1]Dashboard!$AK$39="Month","Month"&amp;N3675&amp;C3675&amp;E3675,IF([1]Dashboard!$AK$39="YTD",IF(O3675-[1]Dashboard!$AK$37&lt;=0,"YTD"&amp;A3675&amp;[1]Dashboard!$AK$37&amp;C3675&amp;E3675),IF([1]Dashboard!$AK$39="FY","FY"&amp;A3675&amp;C3675&amp;E3675)))</f>
        <v>YTD202506Abbesses1 - BARS</v>
      </c>
      <c r="W3675" t="str">
        <f>IF([1]Dashboard!$AK$39="Month","Month"&amp;N3675,IF([1]Dashboard!$AK$39="YTD",IF(O3675-[1]Dashboard!$AK$37&lt;=0,"YTD"&amp;A3675&amp;[1]Dashboard!$AK$37),IF([1]Dashboard!$AK$39="FY","FY"&amp;A3675)))</f>
        <v>YTD202506</v>
      </c>
    </row>
    <row r="3676" spans="1:23" x14ac:dyDescent="0.3">
      <c r="A3676" t="s">
        <v>610</v>
      </c>
      <c r="B3676" t="s">
        <v>342</v>
      </c>
      <c r="C3676" t="s">
        <v>25</v>
      </c>
      <c r="D3676" t="s">
        <v>71</v>
      </c>
      <c r="E3676" t="s">
        <v>89</v>
      </c>
      <c r="F3676" t="s">
        <v>90</v>
      </c>
      <c r="G3676" t="s">
        <v>343</v>
      </c>
      <c r="H3676" t="s">
        <v>344</v>
      </c>
      <c r="I3676" s="4">
        <v>1</v>
      </c>
      <c r="J3676" s="4">
        <v>5.5934426229508194</v>
      </c>
      <c r="K3676" s="4">
        <v>2.0109289617486334</v>
      </c>
      <c r="L3676" s="4">
        <v>3.582513661202186</v>
      </c>
      <c r="M3676" s="5">
        <v>0.26400000000000001</v>
      </c>
      <c r="N3676" t="str">
        <f t="shared" si="228"/>
        <v>202504</v>
      </c>
      <c r="O3676" t="str">
        <f t="shared" si="229"/>
        <v>04</v>
      </c>
      <c r="P3676" t="str">
        <f t="shared" si="230"/>
        <v>04.Apr2025</v>
      </c>
      <c r="Q3676" t="str">
        <f>IF([1]Dashboard!$AK$39="Month","Month"&amp;N3676&amp;E3676,IF([1]Dashboard!$AK$39="YTD",IF(O3676-[1]Dashboard!$AK$37&lt;=0,"YTD"&amp;A3676&amp;[1]Dashboard!$AK$37&amp;E3676),IF([1]Dashboard!$AK$39="FY","FY"&amp;A3676&amp;E3676)))</f>
        <v>YTD2025061 - BONBON</v>
      </c>
      <c r="R3676" t="str">
        <f>IF([1]Dashboard!$AK$39="Month","Month"&amp;N3676&amp;E3676&amp;F3676,IF([1]Dashboard!$AK$39="YTD",IF(O3676-[1]Dashboard!$AK$37&lt;=0,"YTD"&amp;A3676&amp;[1]Dashboard!$AK$37&amp;E3676&amp;F3676),IF([1]Dashboard!$AK$39="FY","FY"&amp;A3676&amp;E3676&amp;F3676)))</f>
        <v>YTD2025061 - BONBONAssortiment_1 - BONBON</v>
      </c>
      <c r="S3676" t="str">
        <f>IF([1]Dashboard!$AK$39="Month","Month"&amp;N3676&amp;F3676,IF([1]Dashboard!$AK$39="YTD",IF(O3676-[1]Dashboard!$AK$37&lt;=0,"YTD"&amp;A3676&amp;[1]Dashboard!$AK$37&amp;F3676),IF([1]Dashboard!$AK$39="FY","FY"&amp;A3676&amp;F3676)))</f>
        <v>YTD202506Assortiment_1 - BONBON</v>
      </c>
      <c r="T3676" t="str">
        <f>IF([1]Dashboard!$AK$39="Month","Month"&amp;N3676&amp;F3676,IF([1]Dashboard!$AK$39="YTD",IF(O3676-[1]Dashboard!$AK$37&lt;=0,"YTD"&amp;A3676&amp;[1]Dashboard!$AK$37&amp;U3676),IF([1]Dashboard!$AK$39="FY","FY"&amp;A3676&amp;U3676)))</f>
        <v>YTD2025061 - BONBONAssortiment_1 - BONBON</v>
      </c>
      <c r="U3676" t="str">
        <f t="shared" si="231"/>
        <v>1 - BONBONAssortiment_1 - BONBON</v>
      </c>
      <c r="V3676" t="str">
        <f>IF([1]Dashboard!$AK$39="Month","Month"&amp;N3676&amp;C3676&amp;E3676,IF([1]Dashboard!$AK$39="YTD",IF(O3676-[1]Dashboard!$AK$37&lt;=0,"YTD"&amp;A3676&amp;[1]Dashboard!$AK$37&amp;C3676&amp;E3676),IF([1]Dashboard!$AK$39="FY","FY"&amp;A3676&amp;C3676&amp;E3676)))</f>
        <v>YTD202506Abbesses1 - BONBON</v>
      </c>
      <c r="W3676" t="str">
        <f>IF([1]Dashboard!$AK$39="Month","Month"&amp;N3676,IF([1]Dashboard!$AK$39="YTD",IF(O3676-[1]Dashboard!$AK$37&lt;=0,"YTD"&amp;A3676&amp;[1]Dashboard!$AK$37),IF([1]Dashboard!$AK$39="FY","FY"&amp;A3676)))</f>
        <v>YTD202506</v>
      </c>
    </row>
    <row r="3677" spans="1:23" x14ac:dyDescent="0.3">
      <c r="A3677" t="s">
        <v>610</v>
      </c>
      <c r="B3677" t="s">
        <v>342</v>
      </c>
      <c r="C3677" t="s">
        <v>25</v>
      </c>
      <c r="D3677" t="s">
        <v>71</v>
      </c>
      <c r="E3677" t="s">
        <v>89</v>
      </c>
      <c r="F3677" t="s">
        <v>90</v>
      </c>
      <c r="G3677" t="s">
        <v>383</v>
      </c>
      <c r="H3677" t="s">
        <v>384</v>
      </c>
      <c r="I3677" s="4">
        <v>80</v>
      </c>
      <c r="J3677" s="4">
        <v>18.452459016393441</v>
      </c>
      <c r="K3677" s="4">
        <v>8.7431693989071029</v>
      </c>
      <c r="L3677" s="4">
        <v>9.7092896174863359</v>
      </c>
      <c r="M3677" s="5">
        <v>0.88</v>
      </c>
      <c r="N3677" t="str">
        <f t="shared" si="228"/>
        <v>202504</v>
      </c>
      <c r="O3677" t="str">
        <f t="shared" si="229"/>
        <v>04</v>
      </c>
      <c r="P3677" t="str">
        <f t="shared" si="230"/>
        <v>04.Apr2025</v>
      </c>
      <c r="Q3677" t="str">
        <f>IF([1]Dashboard!$AK$39="Month","Month"&amp;N3677&amp;E3677,IF([1]Dashboard!$AK$39="YTD",IF(O3677-[1]Dashboard!$AK$37&lt;=0,"YTD"&amp;A3677&amp;[1]Dashboard!$AK$37&amp;E3677),IF([1]Dashboard!$AK$39="FY","FY"&amp;A3677&amp;E3677)))</f>
        <v>YTD2025061 - BONBON</v>
      </c>
      <c r="R3677" t="str">
        <f>IF([1]Dashboard!$AK$39="Month","Month"&amp;N3677&amp;E3677&amp;F3677,IF([1]Dashboard!$AK$39="YTD",IF(O3677-[1]Dashboard!$AK$37&lt;=0,"YTD"&amp;A3677&amp;[1]Dashboard!$AK$37&amp;E3677&amp;F3677),IF([1]Dashboard!$AK$39="FY","FY"&amp;A3677&amp;E3677&amp;F3677)))</f>
        <v>YTD2025061 - BONBONAssortiment_1 - BONBON</v>
      </c>
      <c r="S3677" t="str">
        <f>IF([1]Dashboard!$AK$39="Month","Month"&amp;N3677&amp;F3677,IF([1]Dashboard!$AK$39="YTD",IF(O3677-[1]Dashboard!$AK$37&lt;=0,"YTD"&amp;A3677&amp;[1]Dashboard!$AK$37&amp;F3677),IF([1]Dashboard!$AK$39="FY","FY"&amp;A3677&amp;F3677)))</f>
        <v>YTD202506Assortiment_1 - BONBON</v>
      </c>
      <c r="T3677" t="str">
        <f>IF([1]Dashboard!$AK$39="Month","Month"&amp;N3677&amp;F3677,IF([1]Dashboard!$AK$39="YTD",IF(O3677-[1]Dashboard!$AK$37&lt;=0,"YTD"&amp;A3677&amp;[1]Dashboard!$AK$37&amp;U3677),IF([1]Dashboard!$AK$39="FY","FY"&amp;A3677&amp;U3677)))</f>
        <v>YTD2025061 - BONBONAssortiment_1 - BONBON</v>
      </c>
      <c r="U3677" t="str">
        <f t="shared" si="231"/>
        <v>1 - BONBONAssortiment_1 - BONBON</v>
      </c>
      <c r="V3677" t="str">
        <f>IF([1]Dashboard!$AK$39="Month","Month"&amp;N3677&amp;C3677&amp;E3677,IF([1]Dashboard!$AK$39="YTD",IF(O3677-[1]Dashboard!$AK$37&lt;=0,"YTD"&amp;A3677&amp;[1]Dashboard!$AK$37&amp;C3677&amp;E3677),IF([1]Dashboard!$AK$39="FY","FY"&amp;A3677&amp;C3677&amp;E3677)))</f>
        <v>YTD202506Abbesses1 - BONBON</v>
      </c>
      <c r="W3677" t="str">
        <f>IF([1]Dashboard!$AK$39="Month","Month"&amp;N3677,IF([1]Dashboard!$AK$39="YTD",IF(O3677-[1]Dashboard!$AK$37&lt;=0,"YTD"&amp;A3677&amp;[1]Dashboard!$AK$37),IF([1]Dashboard!$AK$39="FY","FY"&amp;A3677)))</f>
        <v>YTD202506</v>
      </c>
    </row>
    <row r="3678" spans="1:23" x14ac:dyDescent="0.3">
      <c r="A3678" t="s">
        <v>610</v>
      </c>
      <c r="B3678" t="s">
        <v>342</v>
      </c>
      <c r="C3678" t="s">
        <v>25</v>
      </c>
      <c r="D3678" t="s">
        <v>71</v>
      </c>
      <c r="E3678" t="s">
        <v>89</v>
      </c>
      <c r="F3678" t="s">
        <v>90</v>
      </c>
      <c r="G3678" t="s">
        <v>385</v>
      </c>
      <c r="H3678" t="s">
        <v>386</v>
      </c>
      <c r="I3678" s="4">
        <v>2</v>
      </c>
      <c r="J3678" s="4">
        <v>4.1442622950819672</v>
      </c>
      <c r="K3678" s="4">
        <v>2.1901639344262294</v>
      </c>
      <c r="L3678" s="4">
        <v>1.9540983606557378</v>
      </c>
      <c r="M3678" s="5">
        <v>0.22</v>
      </c>
      <c r="N3678" t="str">
        <f t="shared" si="228"/>
        <v>202504</v>
      </c>
      <c r="O3678" t="str">
        <f t="shared" si="229"/>
        <v>04</v>
      </c>
      <c r="P3678" t="str">
        <f t="shared" si="230"/>
        <v>04.Apr2025</v>
      </c>
      <c r="Q3678" t="str">
        <f>IF([1]Dashboard!$AK$39="Month","Month"&amp;N3678&amp;E3678,IF([1]Dashboard!$AK$39="YTD",IF(O3678-[1]Dashboard!$AK$37&lt;=0,"YTD"&amp;A3678&amp;[1]Dashboard!$AK$37&amp;E3678),IF([1]Dashboard!$AK$39="FY","FY"&amp;A3678&amp;E3678)))</f>
        <v>YTD2025061 - BONBON</v>
      </c>
      <c r="R3678" t="str">
        <f>IF([1]Dashboard!$AK$39="Month","Month"&amp;N3678&amp;E3678&amp;F3678,IF([1]Dashboard!$AK$39="YTD",IF(O3678-[1]Dashboard!$AK$37&lt;=0,"YTD"&amp;A3678&amp;[1]Dashboard!$AK$37&amp;E3678&amp;F3678),IF([1]Dashboard!$AK$39="FY","FY"&amp;A3678&amp;E3678&amp;F3678)))</f>
        <v>YTD2025061 - BONBONAssortiment_1 - BONBON</v>
      </c>
      <c r="S3678" t="str">
        <f>IF([1]Dashboard!$AK$39="Month","Month"&amp;N3678&amp;F3678,IF([1]Dashboard!$AK$39="YTD",IF(O3678-[1]Dashboard!$AK$37&lt;=0,"YTD"&amp;A3678&amp;[1]Dashboard!$AK$37&amp;F3678),IF([1]Dashboard!$AK$39="FY","FY"&amp;A3678&amp;F3678)))</f>
        <v>YTD202506Assortiment_1 - BONBON</v>
      </c>
      <c r="T3678" t="str">
        <f>IF([1]Dashboard!$AK$39="Month","Month"&amp;N3678&amp;F3678,IF([1]Dashboard!$AK$39="YTD",IF(O3678-[1]Dashboard!$AK$37&lt;=0,"YTD"&amp;A3678&amp;[1]Dashboard!$AK$37&amp;U3678),IF([1]Dashboard!$AK$39="FY","FY"&amp;A3678&amp;U3678)))</f>
        <v>YTD2025061 - BONBONAssortiment_1 - BONBON</v>
      </c>
      <c r="U3678" t="str">
        <f t="shared" si="231"/>
        <v>1 - BONBONAssortiment_1 - BONBON</v>
      </c>
      <c r="V3678" t="str">
        <f>IF([1]Dashboard!$AK$39="Month","Month"&amp;N3678&amp;C3678&amp;E3678,IF([1]Dashboard!$AK$39="YTD",IF(O3678-[1]Dashboard!$AK$37&lt;=0,"YTD"&amp;A3678&amp;[1]Dashboard!$AK$37&amp;C3678&amp;E3678),IF([1]Dashboard!$AK$39="FY","FY"&amp;A3678&amp;C3678&amp;E3678)))</f>
        <v>YTD202506Abbesses1 - BONBON</v>
      </c>
      <c r="W3678" t="str">
        <f>IF([1]Dashboard!$AK$39="Month","Month"&amp;N3678,IF([1]Dashboard!$AK$39="YTD",IF(O3678-[1]Dashboard!$AK$37&lt;=0,"YTD"&amp;A3678&amp;[1]Dashboard!$AK$37),IF([1]Dashboard!$AK$39="FY","FY"&amp;A3678)))</f>
        <v>YTD202506</v>
      </c>
    </row>
    <row r="3679" spans="1:23" x14ac:dyDescent="0.3">
      <c r="A3679" t="s">
        <v>610</v>
      </c>
      <c r="B3679" t="s">
        <v>342</v>
      </c>
      <c r="C3679" t="s">
        <v>25</v>
      </c>
      <c r="D3679" t="s">
        <v>71</v>
      </c>
      <c r="E3679" t="s">
        <v>89</v>
      </c>
      <c r="F3679" t="s">
        <v>395</v>
      </c>
      <c r="G3679" t="s">
        <v>683</v>
      </c>
      <c r="H3679" t="s">
        <v>684</v>
      </c>
      <c r="I3679" s="4">
        <v>162</v>
      </c>
      <c r="J3679" s="4">
        <v>41.276502732240438</v>
      </c>
      <c r="K3679" s="4">
        <v>12.393442622950818</v>
      </c>
      <c r="L3679" s="4">
        <v>28.88306010928962</v>
      </c>
      <c r="M3679" s="5">
        <v>1.782</v>
      </c>
      <c r="N3679" t="str">
        <f t="shared" si="228"/>
        <v>202504</v>
      </c>
      <c r="O3679" t="str">
        <f t="shared" si="229"/>
        <v>04</v>
      </c>
      <c r="P3679" t="str">
        <f t="shared" si="230"/>
        <v>04.Apr2025</v>
      </c>
      <c r="Q3679" t="str">
        <f>IF([1]Dashboard!$AK$39="Month","Month"&amp;N3679&amp;E3679,IF([1]Dashboard!$AK$39="YTD",IF(O3679-[1]Dashboard!$AK$37&lt;=0,"YTD"&amp;A3679&amp;[1]Dashboard!$AK$37&amp;E3679),IF([1]Dashboard!$AK$39="FY","FY"&amp;A3679&amp;E3679)))</f>
        <v>YTD2025061 - BONBON</v>
      </c>
      <c r="R3679" t="str">
        <f>IF([1]Dashboard!$AK$39="Month","Month"&amp;N3679&amp;E3679&amp;F3679,IF([1]Dashboard!$AK$39="YTD",IF(O3679-[1]Dashboard!$AK$37&lt;=0,"YTD"&amp;A3679&amp;[1]Dashboard!$AK$37&amp;E3679&amp;F3679),IF([1]Dashboard!$AK$39="FY","FY"&amp;A3679&amp;E3679&amp;F3679)))</f>
        <v>YTD2025061 - BONBONCHAMEGO TO GO</v>
      </c>
      <c r="S3679" t="str">
        <f>IF([1]Dashboard!$AK$39="Month","Month"&amp;N3679&amp;F3679,IF([1]Dashboard!$AK$39="YTD",IF(O3679-[1]Dashboard!$AK$37&lt;=0,"YTD"&amp;A3679&amp;[1]Dashboard!$AK$37&amp;F3679),IF([1]Dashboard!$AK$39="FY","FY"&amp;A3679&amp;F3679)))</f>
        <v>YTD202506CHAMEGO TO GO</v>
      </c>
      <c r="T3679" t="str">
        <f>IF([1]Dashboard!$AK$39="Month","Month"&amp;N3679&amp;F3679,IF([1]Dashboard!$AK$39="YTD",IF(O3679-[1]Dashboard!$AK$37&lt;=0,"YTD"&amp;A3679&amp;[1]Dashboard!$AK$37&amp;U3679),IF([1]Dashboard!$AK$39="FY","FY"&amp;A3679&amp;U3679)))</f>
        <v>YTD2025061 - BONBONCHAMEGO TO GO</v>
      </c>
      <c r="U3679" t="str">
        <f t="shared" si="231"/>
        <v>1 - BONBONCHAMEGO TO GO</v>
      </c>
      <c r="V3679" t="str">
        <f>IF([1]Dashboard!$AK$39="Month","Month"&amp;N3679&amp;C3679&amp;E3679,IF([1]Dashboard!$AK$39="YTD",IF(O3679-[1]Dashboard!$AK$37&lt;=0,"YTD"&amp;A3679&amp;[1]Dashboard!$AK$37&amp;C3679&amp;E3679),IF([1]Dashboard!$AK$39="FY","FY"&amp;A3679&amp;C3679&amp;E3679)))</f>
        <v>YTD202506Abbesses1 - BONBON</v>
      </c>
      <c r="W3679" t="str">
        <f>IF([1]Dashboard!$AK$39="Month","Month"&amp;N3679,IF([1]Dashboard!$AK$39="YTD",IF(O3679-[1]Dashboard!$AK$37&lt;=0,"YTD"&amp;A3679&amp;[1]Dashboard!$AK$37),IF([1]Dashboard!$AK$39="FY","FY"&amp;A3679)))</f>
        <v>YTD202506</v>
      </c>
    </row>
    <row r="3680" spans="1:23" x14ac:dyDescent="0.3">
      <c r="A3680" t="s">
        <v>610</v>
      </c>
      <c r="B3680" t="s">
        <v>342</v>
      </c>
      <c r="C3680" t="s">
        <v>25</v>
      </c>
      <c r="D3680" t="s">
        <v>71</v>
      </c>
      <c r="E3680" t="s">
        <v>89</v>
      </c>
      <c r="F3680" t="s">
        <v>395</v>
      </c>
      <c r="G3680" t="s">
        <v>685</v>
      </c>
      <c r="H3680" t="s">
        <v>686</v>
      </c>
      <c r="I3680" s="4">
        <v>97</v>
      </c>
      <c r="J3680" s="4">
        <v>24.594535519125689</v>
      </c>
      <c r="K3680" s="4">
        <v>7.4207650273224033</v>
      </c>
      <c r="L3680" s="4">
        <v>17.173770491803282</v>
      </c>
      <c r="M3680" s="5">
        <v>1.0669999999999999</v>
      </c>
      <c r="N3680" t="str">
        <f t="shared" si="228"/>
        <v>202504</v>
      </c>
      <c r="O3680" t="str">
        <f t="shared" si="229"/>
        <v>04</v>
      </c>
      <c r="P3680" t="str">
        <f t="shared" si="230"/>
        <v>04.Apr2025</v>
      </c>
      <c r="Q3680" t="str">
        <f>IF([1]Dashboard!$AK$39="Month","Month"&amp;N3680&amp;E3680,IF([1]Dashboard!$AK$39="YTD",IF(O3680-[1]Dashboard!$AK$37&lt;=0,"YTD"&amp;A3680&amp;[1]Dashboard!$AK$37&amp;E3680),IF([1]Dashboard!$AK$39="FY","FY"&amp;A3680&amp;E3680)))</f>
        <v>YTD2025061 - BONBON</v>
      </c>
      <c r="R3680" t="str">
        <f>IF([1]Dashboard!$AK$39="Month","Month"&amp;N3680&amp;E3680&amp;F3680,IF([1]Dashboard!$AK$39="YTD",IF(O3680-[1]Dashboard!$AK$37&lt;=0,"YTD"&amp;A3680&amp;[1]Dashboard!$AK$37&amp;E3680&amp;F3680),IF([1]Dashboard!$AK$39="FY","FY"&amp;A3680&amp;E3680&amp;F3680)))</f>
        <v>YTD2025061 - BONBONCHAMEGO TO GO</v>
      </c>
      <c r="S3680" t="str">
        <f>IF([1]Dashboard!$AK$39="Month","Month"&amp;N3680&amp;F3680,IF([1]Dashboard!$AK$39="YTD",IF(O3680-[1]Dashboard!$AK$37&lt;=0,"YTD"&amp;A3680&amp;[1]Dashboard!$AK$37&amp;F3680),IF([1]Dashboard!$AK$39="FY","FY"&amp;A3680&amp;F3680)))</f>
        <v>YTD202506CHAMEGO TO GO</v>
      </c>
      <c r="T3680" t="str">
        <f>IF([1]Dashboard!$AK$39="Month","Month"&amp;N3680&amp;F3680,IF([1]Dashboard!$AK$39="YTD",IF(O3680-[1]Dashboard!$AK$37&lt;=0,"YTD"&amp;A3680&amp;[1]Dashboard!$AK$37&amp;U3680),IF([1]Dashboard!$AK$39="FY","FY"&amp;A3680&amp;U3680)))</f>
        <v>YTD2025061 - BONBONCHAMEGO TO GO</v>
      </c>
      <c r="U3680" t="str">
        <f t="shared" si="231"/>
        <v>1 - BONBONCHAMEGO TO GO</v>
      </c>
      <c r="V3680" t="str">
        <f>IF([1]Dashboard!$AK$39="Month","Month"&amp;N3680&amp;C3680&amp;E3680,IF([1]Dashboard!$AK$39="YTD",IF(O3680-[1]Dashboard!$AK$37&lt;=0,"YTD"&amp;A3680&amp;[1]Dashboard!$AK$37&amp;C3680&amp;E3680),IF([1]Dashboard!$AK$39="FY","FY"&amp;A3680&amp;C3680&amp;E3680)))</f>
        <v>YTD202506Abbesses1 - BONBON</v>
      </c>
      <c r="W3680" t="str">
        <f>IF([1]Dashboard!$AK$39="Month","Month"&amp;N3680,IF([1]Dashboard!$AK$39="YTD",IF(O3680-[1]Dashboard!$AK$37&lt;=0,"YTD"&amp;A3680&amp;[1]Dashboard!$AK$37),IF([1]Dashboard!$AK$39="FY","FY"&amp;A3680)))</f>
        <v>YTD202506</v>
      </c>
    </row>
    <row r="3681" spans="1:23" x14ac:dyDescent="0.3">
      <c r="A3681" t="s">
        <v>610</v>
      </c>
      <c r="B3681" t="s">
        <v>342</v>
      </c>
      <c r="C3681" t="s">
        <v>25</v>
      </c>
      <c r="D3681" t="s">
        <v>71</v>
      </c>
      <c r="E3681" t="s">
        <v>89</v>
      </c>
      <c r="F3681" t="s">
        <v>395</v>
      </c>
      <c r="G3681" t="s">
        <v>687</v>
      </c>
      <c r="H3681" t="s">
        <v>688</v>
      </c>
      <c r="I3681" s="4">
        <v>4</v>
      </c>
      <c r="J3681" s="4">
        <v>1.0229508196721311</v>
      </c>
      <c r="K3681" s="4">
        <v>0.30601092896174859</v>
      </c>
      <c r="L3681" s="4">
        <v>0.71693989071038244</v>
      </c>
      <c r="M3681" s="5">
        <v>4.3999999999999997E-2</v>
      </c>
      <c r="N3681" t="str">
        <f t="shared" si="228"/>
        <v>202504</v>
      </c>
      <c r="O3681" t="str">
        <f t="shared" si="229"/>
        <v>04</v>
      </c>
      <c r="P3681" t="str">
        <f t="shared" si="230"/>
        <v>04.Apr2025</v>
      </c>
      <c r="Q3681" t="str">
        <f>IF([1]Dashboard!$AK$39="Month","Month"&amp;N3681&amp;E3681,IF([1]Dashboard!$AK$39="YTD",IF(O3681-[1]Dashboard!$AK$37&lt;=0,"YTD"&amp;A3681&amp;[1]Dashboard!$AK$37&amp;E3681),IF([1]Dashboard!$AK$39="FY","FY"&amp;A3681&amp;E3681)))</f>
        <v>YTD2025061 - BONBON</v>
      </c>
      <c r="R3681" t="str">
        <f>IF([1]Dashboard!$AK$39="Month","Month"&amp;N3681&amp;E3681&amp;F3681,IF([1]Dashboard!$AK$39="YTD",IF(O3681-[1]Dashboard!$AK$37&lt;=0,"YTD"&amp;A3681&amp;[1]Dashboard!$AK$37&amp;E3681&amp;F3681),IF([1]Dashboard!$AK$39="FY","FY"&amp;A3681&amp;E3681&amp;F3681)))</f>
        <v>YTD2025061 - BONBONCHAMEGO TO GO</v>
      </c>
      <c r="S3681" t="str">
        <f>IF([1]Dashboard!$AK$39="Month","Month"&amp;N3681&amp;F3681,IF([1]Dashboard!$AK$39="YTD",IF(O3681-[1]Dashboard!$AK$37&lt;=0,"YTD"&amp;A3681&amp;[1]Dashboard!$AK$37&amp;F3681),IF([1]Dashboard!$AK$39="FY","FY"&amp;A3681&amp;F3681)))</f>
        <v>YTD202506CHAMEGO TO GO</v>
      </c>
      <c r="T3681" t="str">
        <f>IF([1]Dashboard!$AK$39="Month","Month"&amp;N3681&amp;F3681,IF([1]Dashboard!$AK$39="YTD",IF(O3681-[1]Dashboard!$AK$37&lt;=0,"YTD"&amp;A3681&amp;[1]Dashboard!$AK$37&amp;U3681),IF([1]Dashboard!$AK$39="FY","FY"&amp;A3681&amp;U3681)))</f>
        <v>YTD2025061 - BONBONCHAMEGO TO GO</v>
      </c>
      <c r="U3681" t="str">
        <f t="shared" si="231"/>
        <v>1 - BONBONCHAMEGO TO GO</v>
      </c>
      <c r="V3681" t="str">
        <f>IF([1]Dashboard!$AK$39="Month","Month"&amp;N3681&amp;C3681&amp;E3681,IF([1]Dashboard!$AK$39="YTD",IF(O3681-[1]Dashboard!$AK$37&lt;=0,"YTD"&amp;A3681&amp;[1]Dashboard!$AK$37&amp;C3681&amp;E3681),IF([1]Dashboard!$AK$39="FY","FY"&amp;A3681&amp;C3681&amp;E3681)))</f>
        <v>YTD202506Abbesses1 - BONBON</v>
      </c>
      <c r="W3681" t="str">
        <f>IF([1]Dashboard!$AK$39="Month","Month"&amp;N3681,IF([1]Dashboard!$AK$39="YTD",IF(O3681-[1]Dashboard!$AK$37&lt;=0,"YTD"&amp;A3681&amp;[1]Dashboard!$AK$37),IF([1]Dashboard!$AK$39="FY","FY"&amp;A3681)))</f>
        <v>YTD202506</v>
      </c>
    </row>
    <row r="3682" spans="1:23" x14ac:dyDescent="0.3">
      <c r="A3682" t="s">
        <v>610</v>
      </c>
      <c r="B3682" t="s">
        <v>342</v>
      </c>
      <c r="C3682" t="s">
        <v>25</v>
      </c>
      <c r="D3682" t="s">
        <v>71</v>
      </c>
      <c r="E3682" t="s">
        <v>89</v>
      </c>
      <c r="F3682" t="s">
        <v>395</v>
      </c>
      <c r="G3682" t="s">
        <v>689</v>
      </c>
      <c r="H3682" t="s">
        <v>690</v>
      </c>
      <c r="I3682" s="4">
        <v>100</v>
      </c>
      <c r="J3682" s="4">
        <v>25.801092896174865</v>
      </c>
      <c r="K3682" s="4">
        <v>7.6502732240437155</v>
      </c>
      <c r="L3682" s="4">
        <v>18.150819672131149</v>
      </c>
      <c r="M3682" s="5">
        <v>1.1000000000000001</v>
      </c>
      <c r="N3682" t="str">
        <f t="shared" si="228"/>
        <v>202504</v>
      </c>
      <c r="O3682" t="str">
        <f t="shared" si="229"/>
        <v>04</v>
      </c>
      <c r="P3682" t="str">
        <f t="shared" si="230"/>
        <v>04.Apr2025</v>
      </c>
      <c r="Q3682" t="str">
        <f>IF([1]Dashboard!$AK$39="Month","Month"&amp;N3682&amp;E3682,IF([1]Dashboard!$AK$39="YTD",IF(O3682-[1]Dashboard!$AK$37&lt;=0,"YTD"&amp;A3682&amp;[1]Dashboard!$AK$37&amp;E3682),IF([1]Dashboard!$AK$39="FY","FY"&amp;A3682&amp;E3682)))</f>
        <v>YTD2025061 - BONBON</v>
      </c>
      <c r="R3682" t="str">
        <f>IF([1]Dashboard!$AK$39="Month","Month"&amp;N3682&amp;E3682&amp;F3682,IF([1]Dashboard!$AK$39="YTD",IF(O3682-[1]Dashboard!$AK$37&lt;=0,"YTD"&amp;A3682&amp;[1]Dashboard!$AK$37&amp;E3682&amp;F3682),IF([1]Dashboard!$AK$39="FY","FY"&amp;A3682&amp;E3682&amp;F3682)))</f>
        <v>YTD2025061 - BONBONCHAMEGO TO GO</v>
      </c>
      <c r="S3682" t="str">
        <f>IF([1]Dashboard!$AK$39="Month","Month"&amp;N3682&amp;F3682,IF([1]Dashboard!$AK$39="YTD",IF(O3682-[1]Dashboard!$AK$37&lt;=0,"YTD"&amp;A3682&amp;[1]Dashboard!$AK$37&amp;F3682),IF([1]Dashboard!$AK$39="FY","FY"&amp;A3682&amp;F3682)))</f>
        <v>YTD202506CHAMEGO TO GO</v>
      </c>
      <c r="T3682" t="str">
        <f>IF([1]Dashboard!$AK$39="Month","Month"&amp;N3682&amp;F3682,IF([1]Dashboard!$AK$39="YTD",IF(O3682-[1]Dashboard!$AK$37&lt;=0,"YTD"&amp;A3682&amp;[1]Dashboard!$AK$37&amp;U3682),IF([1]Dashboard!$AK$39="FY","FY"&amp;A3682&amp;U3682)))</f>
        <v>YTD2025061 - BONBONCHAMEGO TO GO</v>
      </c>
      <c r="U3682" t="str">
        <f t="shared" si="231"/>
        <v>1 - BONBONCHAMEGO TO GO</v>
      </c>
      <c r="V3682" t="str">
        <f>IF([1]Dashboard!$AK$39="Month","Month"&amp;N3682&amp;C3682&amp;E3682,IF([1]Dashboard!$AK$39="YTD",IF(O3682-[1]Dashboard!$AK$37&lt;=0,"YTD"&amp;A3682&amp;[1]Dashboard!$AK$37&amp;C3682&amp;E3682),IF([1]Dashboard!$AK$39="FY","FY"&amp;A3682&amp;C3682&amp;E3682)))</f>
        <v>YTD202506Abbesses1 - BONBON</v>
      </c>
      <c r="W3682" t="str">
        <f>IF([1]Dashboard!$AK$39="Month","Month"&amp;N3682,IF([1]Dashboard!$AK$39="YTD",IF(O3682-[1]Dashboard!$AK$37&lt;=0,"YTD"&amp;A3682&amp;[1]Dashboard!$AK$37),IF([1]Dashboard!$AK$39="FY","FY"&amp;A3682)))</f>
        <v>YTD202506</v>
      </c>
    </row>
    <row r="3683" spans="1:23" x14ac:dyDescent="0.3">
      <c r="A3683" t="s">
        <v>610</v>
      </c>
      <c r="B3683" t="s">
        <v>342</v>
      </c>
      <c r="C3683" t="s">
        <v>25</v>
      </c>
      <c r="D3683" t="s">
        <v>71</v>
      </c>
      <c r="E3683" t="s">
        <v>89</v>
      </c>
      <c r="F3683" t="s">
        <v>395</v>
      </c>
      <c r="G3683" t="s">
        <v>691</v>
      </c>
      <c r="H3683" t="s">
        <v>692</v>
      </c>
      <c r="I3683" s="4">
        <v>68</v>
      </c>
      <c r="J3683" s="4">
        <v>16.996721311475412</v>
      </c>
      <c r="K3683" s="4">
        <v>5.2021857923497263</v>
      </c>
      <c r="L3683" s="4">
        <v>11.794535519125684</v>
      </c>
      <c r="M3683" s="5">
        <v>0.748</v>
      </c>
      <c r="N3683" t="str">
        <f t="shared" si="228"/>
        <v>202504</v>
      </c>
      <c r="O3683" t="str">
        <f t="shared" si="229"/>
        <v>04</v>
      </c>
      <c r="P3683" t="str">
        <f t="shared" si="230"/>
        <v>04.Apr2025</v>
      </c>
      <c r="Q3683" t="str">
        <f>IF([1]Dashboard!$AK$39="Month","Month"&amp;N3683&amp;E3683,IF([1]Dashboard!$AK$39="YTD",IF(O3683-[1]Dashboard!$AK$37&lt;=0,"YTD"&amp;A3683&amp;[1]Dashboard!$AK$37&amp;E3683),IF([1]Dashboard!$AK$39="FY","FY"&amp;A3683&amp;E3683)))</f>
        <v>YTD2025061 - BONBON</v>
      </c>
      <c r="R3683" t="str">
        <f>IF([1]Dashboard!$AK$39="Month","Month"&amp;N3683&amp;E3683&amp;F3683,IF([1]Dashboard!$AK$39="YTD",IF(O3683-[1]Dashboard!$AK$37&lt;=0,"YTD"&amp;A3683&amp;[1]Dashboard!$AK$37&amp;E3683&amp;F3683),IF([1]Dashboard!$AK$39="FY","FY"&amp;A3683&amp;E3683&amp;F3683)))</f>
        <v>YTD2025061 - BONBONCHAMEGO TO GO</v>
      </c>
      <c r="S3683" t="str">
        <f>IF([1]Dashboard!$AK$39="Month","Month"&amp;N3683&amp;F3683,IF([1]Dashboard!$AK$39="YTD",IF(O3683-[1]Dashboard!$AK$37&lt;=0,"YTD"&amp;A3683&amp;[1]Dashboard!$AK$37&amp;F3683),IF([1]Dashboard!$AK$39="FY","FY"&amp;A3683&amp;F3683)))</f>
        <v>YTD202506CHAMEGO TO GO</v>
      </c>
      <c r="T3683" t="str">
        <f>IF([1]Dashboard!$AK$39="Month","Month"&amp;N3683&amp;F3683,IF([1]Dashboard!$AK$39="YTD",IF(O3683-[1]Dashboard!$AK$37&lt;=0,"YTD"&amp;A3683&amp;[1]Dashboard!$AK$37&amp;U3683),IF([1]Dashboard!$AK$39="FY","FY"&amp;A3683&amp;U3683)))</f>
        <v>YTD2025061 - BONBONCHAMEGO TO GO</v>
      </c>
      <c r="U3683" t="str">
        <f t="shared" si="231"/>
        <v>1 - BONBONCHAMEGO TO GO</v>
      </c>
      <c r="V3683" t="str">
        <f>IF([1]Dashboard!$AK$39="Month","Month"&amp;N3683&amp;C3683&amp;E3683,IF([1]Dashboard!$AK$39="YTD",IF(O3683-[1]Dashboard!$AK$37&lt;=0,"YTD"&amp;A3683&amp;[1]Dashboard!$AK$37&amp;C3683&amp;E3683),IF([1]Dashboard!$AK$39="FY","FY"&amp;A3683&amp;C3683&amp;E3683)))</f>
        <v>YTD202506Abbesses1 - BONBON</v>
      </c>
      <c r="W3683" t="str">
        <f>IF([1]Dashboard!$AK$39="Month","Month"&amp;N3683,IF([1]Dashboard!$AK$39="YTD",IF(O3683-[1]Dashboard!$AK$37&lt;=0,"YTD"&amp;A3683&amp;[1]Dashboard!$AK$37),IF([1]Dashboard!$AK$39="FY","FY"&amp;A3683)))</f>
        <v>YTD202506</v>
      </c>
    </row>
    <row r="3684" spans="1:23" x14ac:dyDescent="0.3">
      <c r="A3684" t="s">
        <v>610</v>
      </c>
      <c r="B3684" t="s">
        <v>342</v>
      </c>
      <c r="C3684" t="s">
        <v>25</v>
      </c>
      <c r="D3684" t="s">
        <v>71</v>
      </c>
      <c r="E3684" t="s">
        <v>89</v>
      </c>
      <c r="F3684" t="s">
        <v>395</v>
      </c>
      <c r="G3684" t="s">
        <v>693</v>
      </c>
      <c r="H3684" t="s">
        <v>694</v>
      </c>
      <c r="I3684" s="4">
        <v>38</v>
      </c>
      <c r="J3684" s="4">
        <v>9.4163934426229492</v>
      </c>
      <c r="K3684" s="4">
        <v>2.9071038251366117</v>
      </c>
      <c r="L3684" s="4">
        <v>6.5092896174863375</v>
      </c>
      <c r="M3684" s="5">
        <v>0.41799999999999998</v>
      </c>
      <c r="N3684" t="str">
        <f t="shared" si="228"/>
        <v>202504</v>
      </c>
      <c r="O3684" t="str">
        <f t="shared" si="229"/>
        <v>04</v>
      </c>
      <c r="P3684" t="str">
        <f t="shared" si="230"/>
        <v>04.Apr2025</v>
      </c>
      <c r="Q3684" t="str">
        <f>IF([1]Dashboard!$AK$39="Month","Month"&amp;N3684&amp;E3684,IF([1]Dashboard!$AK$39="YTD",IF(O3684-[1]Dashboard!$AK$37&lt;=0,"YTD"&amp;A3684&amp;[1]Dashboard!$AK$37&amp;E3684),IF([1]Dashboard!$AK$39="FY","FY"&amp;A3684&amp;E3684)))</f>
        <v>YTD2025061 - BONBON</v>
      </c>
      <c r="R3684" t="str">
        <f>IF([1]Dashboard!$AK$39="Month","Month"&amp;N3684&amp;E3684&amp;F3684,IF([1]Dashboard!$AK$39="YTD",IF(O3684-[1]Dashboard!$AK$37&lt;=0,"YTD"&amp;A3684&amp;[1]Dashboard!$AK$37&amp;E3684&amp;F3684),IF([1]Dashboard!$AK$39="FY","FY"&amp;A3684&amp;E3684&amp;F3684)))</f>
        <v>YTD2025061 - BONBONCHAMEGO TO GO</v>
      </c>
      <c r="S3684" t="str">
        <f>IF([1]Dashboard!$AK$39="Month","Month"&amp;N3684&amp;F3684,IF([1]Dashboard!$AK$39="YTD",IF(O3684-[1]Dashboard!$AK$37&lt;=0,"YTD"&amp;A3684&amp;[1]Dashboard!$AK$37&amp;F3684),IF([1]Dashboard!$AK$39="FY","FY"&amp;A3684&amp;F3684)))</f>
        <v>YTD202506CHAMEGO TO GO</v>
      </c>
      <c r="T3684" t="str">
        <f>IF([1]Dashboard!$AK$39="Month","Month"&amp;N3684&amp;F3684,IF([1]Dashboard!$AK$39="YTD",IF(O3684-[1]Dashboard!$AK$37&lt;=0,"YTD"&amp;A3684&amp;[1]Dashboard!$AK$37&amp;U3684),IF([1]Dashboard!$AK$39="FY","FY"&amp;A3684&amp;U3684)))</f>
        <v>YTD2025061 - BONBONCHAMEGO TO GO</v>
      </c>
      <c r="U3684" t="str">
        <f t="shared" si="231"/>
        <v>1 - BONBONCHAMEGO TO GO</v>
      </c>
      <c r="V3684" t="str">
        <f>IF([1]Dashboard!$AK$39="Month","Month"&amp;N3684&amp;C3684&amp;E3684,IF([1]Dashboard!$AK$39="YTD",IF(O3684-[1]Dashboard!$AK$37&lt;=0,"YTD"&amp;A3684&amp;[1]Dashboard!$AK$37&amp;C3684&amp;E3684),IF([1]Dashboard!$AK$39="FY","FY"&amp;A3684&amp;C3684&amp;E3684)))</f>
        <v>YTD202506Abbesses1 - BONBON</v>
      </c>
      <c r="W3684" t="str">
        <f>IF([1]Dashboard!$AK$39="Month","Month"&amp;N3684,IF([1]Dashboard!$AK$39="YTD",IF(O3684-[1]Dashboard!$AK$37&lt;=0,"YTD"&amp;A3684&amp;[1]Dashboard!$AK$37),IF([1]Dashboard!$AK$39="FY","FY"&amp;A3684)))</f>
        <v>YTD202506</v>
      </c>
    </row>
    <row r="3685" spans="1:23" x14ac:dyDescent="0.3">
      <c r="A3685" t="s">
        <v>610</v>
      </c>
      <c r="B3685" t="s">
        <v>342</v>
      </c>
      <c r="C3685" t="s">
        <v>25</v>
      </c>
      <c r="D3685" t="s">
        <v>71</v>
      </c>
      <c r="E3685" t="s">
        <v>89</v>
      </c>
      <c r="F3685" t="s">
        <v>395</v>
      </c>
      <c r="G3685" t="s">
        <v>695</v>
      </c>
      <c r="H3685" t="s">
        <v>696</v>
      </c>
      <c r="I3685" s="4">
        <v>61</v>
      </c>
      <c r="J3685" s="4">
        <v>15.578142076502731</v>
      </c>
      <c r="K3685" s="4">
        <v>4.6666666666666661</v>
      </c>
      <c r="L3685" s="4">
        <v>10.911475409836065</v>
      </c>
      <c r="M3685" s="5">
        <v>0.67100000000000004</v>
      </c>
      <c r="N3685" t="str">
        <f t="shared" si="228"/>
        <v>202504</v>
      </c>
      <c r="O3685" t="str">
        <f t="shared" si="229"/>
        <v>04</v>
      </c>
      <c r="P3685" t="str">
        <f t="shared" si="230"/>
        <v>04.Apr2025</v>
      </c>
      <c r="Q3685" t="str">
        <f>IF([1]Dashboard!$AK$39="Month","Month"&amp;N3685&amp;E3685,IF([1]Dashboard!$AK$39="YTD",IF(O3685-[1]Dashboard!$AK$37&lt;=0,"YTD"&amp;A3685&amp;[1]Dashboard!$AK$37&amp;E3685),IF([1]Dashboard!$AK$39="FY","FY"&amp;A3685&amp;E3685)))</f>
        <v>YTD2025061 - BONBON</v>
      </c>
      <c r="R3685" t="str">
        <f>IF([1]Dashboard!$AK$39="Month","Month"&amp;N3685&amp;E3685&amp;F3685,IF([1]Dashboard!$AK$39="YTD",IF(O3685-[1]Dashboard!$AK$37&lt;=0,"YTD"&amp;A3685&amp;[1]Dashboard!$AK$37&amp;E3685&amp;F3685),IF([1]Dashboard!$AK$39="FY","FY"&amp;A3685&amp;E3685&amp;F3685)))</f>
        <v>YTD2025061 - BONBONCHAMEGO TO GO</v>
      </c>
      <c r="S3685" t="str">
        <f>IF([1]Dashboard!$AK$39="Month","Month"&amp;N3685&amp;F3685,IF([1]Dashboard!$AK$39="YTD",IF(O3685-[1]Dashboard!$AK$37&lt;=0,"YTD"&amp;A3685&amp;[1]Dashboard!$AK$37&amp;F3685),IF([1]Dashboard!$AK$39="FY","FY"&amp;A3685&amp;F3685)))</f>
        <v>YTD202506CHAMEGO TO GO</v>
      </c>
      <c r="T3685" t="str">
        <f>IF([1]Dashboard!$AK$39="Month","Month"&amp;N3685&amp;F3685,IF([1]Dashboard!$AK$39="YTD",IF(O3685-[1]Dashboard!$AK$37&lt;=0,"YTD"&amp;A3685&amp;[1]Dashboard!$AK$37&amp;U3685),IF([1]Dashboard!$AK$39="FY","FY"&amp;A3685&amp;U3685)))</f>
        <v>YTD2025061 - BONBONCHAMEGO TO GO</v>
      </c>
      <c r="U3685" t="str">
        <f t="shared" si="231"/>
        <v>1 - BONBONCHAMEGO TO GO</v>
      </c>
      <c r="V3685" t="str">
        <f>IF([1]Dashboard!$AK$39="Month","Month"&amp;N3685&amp;C3685&amp;E3685,IF([1]Dashboard!$AK$39="YTD",IF(O3685-[1]Dashboard!$AK$37&lt;=0,"YTD"&amp;A3685&amp;[1]Dashboard!$AK$37&amp;C3685&amp;E3685),IF([1]Dashboard!$AK$39="FY","FY"&amp;A3685&amp;C3685&amp;E3685)))</f>
        <v>YTD202506Abbesses1 - BONBON</v>
      </c>
      <c r="W3685" t="str">
        <f>IF([1]Dashboard!$AK$39="Month","Month"&amp;N3685,IF([1]Dashboard!$AK$39="YTD",IF(O3685-[1]Dashboard!$AK$37&lt;=0,"YTD"&amp;A3685&amp;[1]Dashboard!$AK$37),IF([1]Dashboard!$AK$39="FY","FY"&amp;A3685)))</f>
        <v>YTD202506</v>
      </c>
    </row>
    <row r="3686" spans="1:23" x14ac:dyDescent="0.3">
      <c r="A3686" t="s">
        <v>610</v>
      </c>
      <c r="B3686" t="s">
        <v>342</v>
      </c>
      <c r="C3686" t="s">
        <v>25</v>
      </c>
      <c r="D3686" t="s">
        <v>71</v>
      </c>
      <c r="E3686" t="s">
        <v>89</v>
      </c>
      <c r="F3686" t="s">
        <v>395</v>
      </c>
      <c r="G3686" t="s">
        <v>697</v>
      </c>
      <c r="H3686" t="s">
        <v>698</v>
      </c>
      <c r="I3686" s="4">
        <v>8</v>
      </c>
      <c r="J3686" s="4">
        <v>5.8054644808743161</v>
      </c>
      <c r="K3686" s="4">
        <v>2.3256830601092897</v>
      </c>
      <c r="L3686" s="4">
        <v>3.4797814207650268</v>
      </c>
      <c r="M3686" s="5">
        <v>0.88</v>
      </c>
      <c r="N3686" t="str">
        <f t="shared" si="228"/>
        <v>202504</v>
      </c>
      <c r="O3686" t="str">
        <f t="shared" si="229"/>
        <v>04</v>
      </c>
      <c r="P3686" t="str">
        <f t="shared" si="230"/>
        <v>04.Apr2025</v>
      </c>
      <c r="Q3686" t="str">
        <f>IF([1]Dashboard!$AK$39="Month","Month"&amp;N3686&amp;E3686,IF([1]Dashboard!$AK$39="YTD",IF(O3686-[1]Dashboard!$AK$37&lt;=0,"YTD"&amp;A3686&amp;[1]Dashboard!$AK$37&amp;E3686),IF([1]Dashboard!$AK$39="FY","FY"&amp;A3686&amp;E3686)))</f>
        <v>YTD2025061 - BONBON</v>
      </c>
      <c r="R3686" t="str">
        <f>IF([1]Dashboard!$AK$39="Month","Month"&amp;N3686&amp;E3686&amp;F3686,IF([1]Dashboard!$AK$39="YTD",IF(O3686-[1]Dashboard!$AK$37&lt;=0,"YTD"&amp;A3686&amp;[1]Dashboard!$AK$37&amp;E3686&amp;F3686),IF([1]Dashboard!$AK$39="FY","FY"&amp;A3686&amp;E3686&amp;F3686)))</f>
        <v>YTD2025061 - BONBONCHAMEGO TO GO</v>
      </c>
      <c r="S3686" t="str">
        <f>IF([1]Dashboard!$AK$39="Month","Month"&amp;N3686&amp;F3686,IF([1]Dashboard!$AK$39="YTD",IF(O3686-[1]Dashboard!$AK$37&lt;=0,"YTD"&amp;A3686&amp;[1]Dashboard!$AK$37&amp;F3686),IF([1]Dashboard!$AK$39="FY","FY"&amp;A3686&amp;F3686)))</f>
        <v>YTD202506CHAMEGO TO GO</v>
      </c>
      <c r="T3686" t="str">
        <f>IF([1]Dashboard!$AK$39="Month","Month"&amp;N3686&amp;F3686,IF([1]Dashboard!$AK$39="YTD",IF(O3686-[1]Dashboard!$AK$37&lt;=0,"YTD"&amp;A3686&amp;[1]Dashboard!$AK$37&amp;U3686),IF([1]Dashboard!$AK$39="FY","FY"&amp;A3686&amp;U3686)))</f>
        <v>YTD2025061 - BONBONCHAMEGO TO GO</v>
      </c>
      <c r="U3686" t="str">
        <f t="shared" si="231"/>
        <v>1 - BONBONCHAMEGO TO GO</v>
      </c>
      <c r="V3686" t="str">
        <f>IF([1]Dashboard!$AK$39="Month","Month"&amp;N3686&amp;C3686&amp;E3686,IF([1]Dashboard!$AK$39="YTD",IF(O3686-[1]Dashboard!$AK$37&lt;=0,"YTD"&amp;A3686&amp;[1]Dashboard!$AK$37&amp;C3686&amp;E3686),IF([1]Dashboard!$AK$39="FY","FY"&amp;A3686&amp;C3686&amp;E3686)))</f>
        <v>YTD202506Abbesses1 - BONBON</v>
      </c>
      <c r="W3686" t="str">
        <f>IF([1]Dashboard!$AK$39="Month","Month"&amp;N3686,IF([1]Dashboard!$AK$39="YTD",IF(O3686-[1]Dashboard!$AK$37&lt;=0,"YTD"&amp;A3686&amp;[1]Dashboard!$AK$37),IF([1]Dashboard!$AK$39="FY","FY"&amp;A3686)))</f>
        <v>YTD202506</v>
      </c>
    </row>
    <row r="3687" spans="1:23" x14ac:dyDescent="0.3">
      <c r="A3687" t="s">
        <v>610</v>
      </c>
      <c r="B3687" t="s">
        <v>342</v>
      </c>
      <c r="C3687" t="s">
        <v>25</v>
      </c>
      <c r="D3687" t="s">
        <v>71</v>
      </c>
      <c r="E3687" t="s">
        <v>89</v>
      </c>
      <c r="F3687" t="s">
        <v>395</v>
      </c>
      <c r="G3687" t="s">
        <v>699</v>
      </c>
      <c r="H3687" t="s">
        <v>700</v>
      </c>
      <c r="I3687" s="4">
        <v>1</v>
      </c>
      <c r="J3687" s="4">
        <v>0.67322404371584699</v>
      </c>
      <c r="K3687" s="4">
        <v>0.30819672131147541</v>
      </c>
      <c r="L3687" s="4">
        <v>0.36502732240437158</v>
      </c>
      <c r="M3687" s="5">
        <v>0.16500000000000001</v>
      </c>
      <c r="N3687" t="str">
        <f t="shared" si="228"/>
        <v>202504</v>
      </c>
      <c r="O3687" t="str">
        <f t="shared" si="229"/>
        <v>04</v>
      </c>
      <c r="P3687" t="str">
        <f t="shared" si="230"/>
        <v>04.Apr2025</v>
      </c>
      <c r="Q3687" t="str">
        <f>IF([1]Dashboard!$AK$39="Month","Month"&amp;N3687&amp;E3687,IF([1]Dashboard!$AK$39="YTD",IF(O3687-[1]Dashboard!$AK$37&lt;=0,"YTD"&amp;A3687&amp;[1]Dashboard!$AK$37&amp;E3687),IF([1]Dashboard!$AK$39="FY","FY"&amp;A3687&amp;E3687)))</f>
        <v>YTD2025061 - BONBON</v>
      </c>
      <c r="R3687" t="str">
        <f>IF([1]Dashboard!$AK$39="Month","Month"&amp;N3687&amp;E3687&amp;F3687,IF([1]Dashboard!$AK$39="YTD",IF(O3687-[1]Dashboard!$AK$37&lt;=0,"YTD"&amp;A3687&amp;[1]Dashboard!$AK$37&amp;E3687&amp;F3687),IF([1]Dashboard!$AK$39="FY","FY"&amp;A3687&amp;E3687&amp;F3687)))</f>
        <v>YTD2025061 - BONBONCHAMEGO TO GO</v>
      </c>
      <c r="S3687" t="str">
        <f>IF([1]Dashboard!$AK$39="Month","Month"&amp;N3687&amp;F3687,IF([1]Dashboard!$AK$39="YTD",IF(O3687-[1]Dashboard!$AK$37&lt;=0,"YTD"&amp;A3687&amp;[1]Dashboard!$AK$37&amp;F3687),IF([1]Dashboard!$AK$39="FY","FY"&amp;A3687&amp;F3687)))</f>
        <v>YTD202506CHAMEGO TO GO</v>
      </c>
      <c r="T3687" t="str">
        <f>IF([1]Dashboard!$AK$39="Month","Month"&amp;N3687&amp;F3687,IF([1]Dashboard!$AK$39="YTD",IF(O3687-[1]Dashboard!$AK$37&lt;=0,"YTD"&amp;A3687&amp;[1]Dashboard!$AK$37&amp;U3687),IF([1]Dashboard!$AK$39="FY","FY"&amp;A3687&amp;U3687)))</f>
        <v>YTD2025061 - BONBONCHAMEGO TO GO</v>
      </c>
      <c r="U3687" t="str">
        <f t="shared" si="231"/>
        <v>1 - BONBONCHAMEGO TO GO</v>
      </c>
      <c r="V3687" t="str">
        <f>IF([1]Dashboard!$AK$39="Month","Month"&amp;N3687&amp;C3687&amp;E3687,IF([1]Dashboard!$AK$39="YTD",IF(O3687-[1]Dashboard!$AK$37&lt;=0,"YTD"&amp;A3687&amp;[1]Dashboard!$AK$37&amp;C3687&amp;E3687),IF([1]Dashboard!$AK$39="FY","FY"&amp;A3687&amp;C3687&amp;E3687)))</f>
        <v>YTD202506Abbesses1 - BONBON</v>
      </c>
      <c r="W3687" t="str">
        <f>IF([1]Dashboard!$AK$39="Month","Month"&amp;N3687,IF([1]Dashboard!$AK$39="YTD",IF(O3687-[1]Dashboard!$AK$37&lt;=0,"YTD"&amp;A3687&amp;[1]Dashboard!$AK$37),IF([1]Dashboard!$AK$39="FY","FY"&amp;A3687)))</f>
        <v>YTD202506</v>
      </c>
    </row>
    <row r="3688" spans="1:23" x14ac:dyDescent="0.3">
      <c r="A3688" t="s">
        <v>610</v>
      </c>
      <c r="B3688" t="s">
        <v>342</v>
      </c>
      <c r="C3688" t="s">
        <v>25</v>
      </c>
      <c r="D3688" t="s">
        <v>71</v>
      </c>
      <c r="E3688" t="s">
        <v>89</v>
      </c>
      <c r="F3688" t="s">
        <v>395</v>
      </c>
      <c r="G3688" t="s">
        <v>701</v>
      </c>
      <c r="H3688" t="s">
        <v>702</v>
      </c>
      <c r="I3688" s="4">
        <v>3</v>
      </c>
      <c r="J3688" s="4">
        <v>2.9508196721311473</v>
      </c>
      <c r="K3688" s="4">
        <v>1.7377049180327866</v>
      </c>
      <c r="L3688" s="4">
        <v>1.2131147540983607</v>
      </c>
      <c r="M3688" s="5">
        <v>0.82499999999999996</v>
      </c>
      <c r="N3688" t="str">
        <f t="shared" si="228"/>
        <v>202504</v>
      </c>
      <c r="O3688" t="str">
        <f t="shared" si="229"/>
        <v>04</v>
      </c>
      <c r="P3688" t="str">
        <f t="shared" si="230"/>
        <v>04.Apr2025</v>
      </c>
      <c r="Q3688" t="str">
        <f>IF([1]Dashboard!$AK$39="Month","Month"&amp;N3688&amp;E3688,IF([1]Dashboard!$AK$39="YTD",IF(O3688-[1]Dashboard!$AK$37&lt;=0,"YTD"&amp;A3688&amp;[1]Dashboard!$AK$37&amp;E3688),IF([1]Dashboard!$AK$39="FY","FY"&amp;A3688&amp;E3688)))</f>
        <v>YTD2025061 - BONBON</v>
      </c>
      <c r="R3688" t="str">
        <f>IF([1]Dashboard!$AK$39="Month","Month"&amp;N3688&amp;E3688&amp;F3688,IF([1]Dashboard!$AK$39="YTD",IF(O3688-[1]Dashboard!$AK$37&lt;=0,"YTD"&amp;A3688&amp;[1]Dashboard!$AK$37&amp;E3688&amp;F3688),IF([1]Dashboard!$AK$39="FY","FY"&amp;A3688&amp;E3688&amp;F3688)))</f>
        <v>YTD2025061 - BONBONCHAMEGO TO GO</v>
      </c>
      <c r="S3688" t="str">
        <f>IF([1]Dashboard!$AK$39="Month","Month"&amp;N3688&amp;F3688,IF([1]Dashboard!$AK$39="YTD",IF(O3688-[1]Dashboard!$AK$37&lt;=0,"YTD"&amp;A3688&amp;[1]Dashboard!$AK$37&amp;F3688),IF([1]Dashboard!$AK$39="FY","FY"&amp;A3688&amp;F3688)))</f>
        <v>YTD202506CHAMEGO TO GO</v>
      </c>
      <c r="T3688" t="str">
        <f>IF([1]Dashboard!$AK$39="Month","Month"&amp;N3688&amp;F3688,IF([1]Dashboard!$AK$39="YTD",IF(O3688-[1]Dashboard!$AK$37&lt;=0,"YTD"&amp;A3688&amp;[1]Dashboard!$AK$37&amp;U3688),IF([1]Dashboard!$AK$39="FY","FY"&amp;A3688&amp;U3688)))</f>
        <v>YTD2025061 - BONBONCHAMEGO TO GO</v>
      </c>
      <c r="U3688" t="str">
        <f t="shared" si="231"/>
        <v>1 - BONBONCHAMEGO TO GO</v>
      </c>
      <c r="V3688" t="str">
        <f>IF([1]Dashboard!$AK$39="Month","Month"&amp;N3688&amp;C3688&amp;E3688,IF([1]Dashboard!$AK$39="YTD",IF(O3688-[1]Dashboard!$AK$37&lt;=0,"YTD"&amp;A3688&amp;[1]Dashboard!$AK$37&amp;C3688&amp;E3688),IF([1]Dashboard!$AK$39="FY","FY"&amp;A3688&amp;C3688&amp;E3688)))</f>
        <v>YTD202506Abbesses1 - BONBON</v>
      </c>
      <c r="W3688" t="str">
        <f>IF([1]Dashboard!$AK$39="Month","Month"&amp;N3688,IF([1]Dashboard!$AK$39="YTD",IF(O3688-[1]Dashboard!$AK$37&lt;=0,"YTD"&amp;A3688&amp;[1]Dashboard!$AK$37),IF([1]Dashboard!$AK$39="FY","FY"&amp;A3688)))</f>
        <v>YTD202506</v>
      </c>
    </row>
    <row r="3689" spans="1:23" x14ac:dyDescent="0.3">
      <c r="A3689" t="s">
        <v>610</v>
      </c>
      <c r="B3689" t="s">
        <v>342</v>
      </c>
      <c r="C3689" t="s">
        <v>25</v>
      </c>
      <c r="D3689" t="s">
        <v>71</v>
      </c>
      <c r="E3689" t="s">
        <v>89</v>
      </c>
      <c r="F3689" t="s">
        <v>395</v>
      </c>
      <c r="G3689" t="s">
        <v>703</v>
      </c>
      <c r="H3689" t="s">
        <v>704</v>
      </c>
      <c r="I3689" s="4">
        <v>12</v>
      </c>
      <c r="J3689" s="4">
        <v>7.9453551912568292</v>
      </c>
      <c r="K3689" s="4">
        <v>2.5442622950819671</v>
      </c>
      <c r="L3689" s="4">
        <v>5.4010928961748617</v>
      </c>
      <c r="M3689" s="5">
        <v>0.66</v>
      </c>
      <c r="N3689" t="str">
        <f t="shared" si="228"/>
        <v>202504</v>
      </c>
      <c r="O3689" t="str">
        <f t="shared" si="229"/>
        <v>04</v>
      </c>
      <c r="P3689" t="str">
        <f t="shared" si="230"/>
        <v>04.Apr2025</v>
      </c>
      <c r="Q3689" t="str">
        <f>IF([1]Dashboard!$AK$39="Month","Month"&amp;N3689&amp;E3689,IF([1]Dashboard!$AK$39="YTD",IF(O3689-[1]Dashboard!$AK$37&lt;=0,"YTD"&amp;A3689&amp;[1]Dashboard!$AK$37&amp;E3689),IF([1]Dashboard!$AK$39="FY","FY"&amp;A3689&amp;E3689)))</f>
        <v>YTD2025061 - BONBON</v>
      </c>
      <c r="R3689" t="str">
        <f>IF([1]Dashboard!$AK$39="Month","Month"&amp;N3689&amp;E3689&amp;F3689,IF([1]Dashboard!$AK$39="YTD",IF(O3689-[1]Dashboard!$AK$37&lt;=0,"YTD"&amp;A3689&amp;[1]Dashboard!$AK$37&amp;E3689&amp;F3689),IF([1]Dashboard!$AK$39="FY","FY"&amp;A3689&amp;E3689&amp;F3689)))</f>
        <v>YTD2025061 - BONBONCHAMEGO TO GO</v>
      </c>
      <c r="S3689" t="str">
        <f>IF([1]Dashboard!$AK$39="Month","Month"&amp;N3689&amp;F3689,IF([1]Dashboard!$AK$39="YTD",IF(O3689-[1]Dashboard!$AK$37&lt;=0,"YTD"&amp;A3689&amp;[1]Dashboard!$AK$37&amp;F3689),IF([1]Dashboard!$AK$39="FY","FY"&amp;A3689&amp;F3689)))</f>
        <v>YTD202506CHAMEGO TO GO</v>
      </c>
      <c r="T3689" t="str">
        <f>IF([1]Dashboard!$AK$39="Month","Month"&amp;N3689&amp;F3689,IF([1]Dashboard!$AK$39="YTD",IF(O3689-[1]Dashboard!$AK$37&lt;=0,"YTD"&amp;A3689&amp;[1]Dashboard!$AK$37&amp;U3689),IF([1]Dashboard!$AK$39="FY","FY"&amp;A3689&amp;U3689)))</f>
        <v>YTD2025061 - BONBONCHAMEGO TO GO</v>
      </c>
      <c r="U3689" t="str">
        <f t="shared" si="231"/>
        <v>1 - BONBONCHAMEGO TO GO</v>
      </c>
      <c r="V3689" t="str">
        <f>IF([1]Dashboard!$AK$39="Month","Month"&amp;N3689&amp;C3689&amp;E3689,IF([1]Dashboard!$AK$39="YTD",IF(O3689-[1]Dashboard!$AK$37&lt;=0,"YTD"&amp;A3689&amp;[1]Dashboard!$AK$37&amp;C3689&amp;E3689),IF([1]Dashboard!$AK$39="FY","FY"&amp;A3689&amp;C3689&amp;E3689)))</f>
        <v>YTD202506Abbesses1 - BONBON</v>
      </c>
      <c r="W3689" t="str">
        <f>IF([1]Dashboard!$AK$39="Month","Month"&amp;N3689,IF([1]Dashboard!$AK$39="YTD",IF(O3689-[1]Dashboard!$AK$37&lt;=0,"YTD"&amp;A3689&amp;[1]Dashboard!$AK$37),IF([1]Dashboard!$AK$39="FY","FY"&amp;A3689)))</f>
        <v>YTD202506</v>
      </c>
    </row>
    <row r="3690" spans="1:23" x14ac:dyDescent="0.3">
      <c r="A3690" t="s">
        <v>610</v>
      </c>
      <c r="B3690" t="s">
        <v>342</v>
      </c>
      <c r="C3690" t="s">
        <v>25</v>
      </c>
      <c r="D3690" t="s">
        <v>71</v>
      </c>
      <c r="E3690" t="s">
        <v>45</v>
      </c>
      <c r="F3690" t="s">
        <v>95</v>
      </c>
      <c r="G3690" t="s">
        <v>96</v>
      </c>
      <c r="H3690" t="s">
        <v>464</v>
      </c>
      <c r="I3690" s="4">
        <v>2.7910000000000004</v>
      </c>
      <c r="J3690" s="4">
        <v>57.580327868852457</v>
      </c>
      <c r="K3690" s="4">
        <v>13.268688524590166</v>
      </c>
      <c r="L3690" s="4">
        <v>44.311639344262296</v>
      </c>
      <c r="M3690" s="5">
        <v>2.7910000000000004</v>
      </c>
      <c r="N3690" t="str">
        <f t="shared" si="228"/>
        <v>202504</v>
      </c>
      <c r="O3690" t="str">
        <f t="shared" si="229"/>
        <v>04</v>
      </c>
      <c r="P3690" t="str">
        <f t="shared" si="230"/>
        <v>04.Apr2025</v>
      </c>
      <c r="Q3690" t="str">
        <f>IF([1]Dashboard!$AK$39="Month","Month"&amp;N3690&amp;E3690,IF([1]Dashboard!$AK$39="YTD",IF(O3690-[1]Dashboard!$AK$37&lt;=0,"YTD"&amp;A3690&amp;[1]Dashboard!$AK$37&amp;E3690),IF([1]Dashboard!$AK$39="FY","FY"&amp;A3690&amp;E3690)))</f>
        <v>YTD2025061 - ENROBE</v>
      </c>
      <c r="R3690" t="str">
        <f>IF([1]Dashboard!$AK$39="Month","Month"&amp;N3690&amp;E3690&amp;F3690,IF([1]Dashboard!$AK$39="YTD",IF(O3690-[1]Dashboard!$AK$37&lt;=0,"YTD"&amp;A3690&amp;[1]Dashboard!$AK$37&amp;E3690&amp;F3690),IF([1]Dashboard!$AK$39="FY","FY"&amp;A3690&amp;E3690&amp;F3690)))</f>
        <v>YTD2025061 - ENROBEENROBE</v>
      </c>
      <c r="S3690" t="str">
        <f>IF([1]Dashboard!$AK$39="Month","Month"&amp;N3690&amp;F3690,IF([1]Dashboard!$AK$39="YTD",IF(O3690-[1]Dashboard!$AK$37&lt;=0,"YTD"&amp;A3690&amp;[1]Dashboard!$AK$37&amp;F3690),IF([1]Dashboard!$AK$39="FY","FY"&amp;A3690&amp;F3690)))</f>
        <v>YTD202506ENROBE</v>
      </c>
      <c r="T3690" t="str">
        <f>IF([1]Dashboard!$AK$39="Month","Month"&amp;N3690&amp;F3690,IF([1]Dashboard!$AK$39="YTD",IF(O3690-[1]Dashboard!$AK$37&lt;=0,"YTD"&amp;A3690&amp;[1]Dashboard!$AK$37&amp;U3690),IF([1]Dashboard!$AK$39="FY","FY"&amp;A3690&amp;U3690)))</f>
        <v>YTD2025061 - ENROBEENROBE</v>
      </c>
      <c r="U3690" t="str">
        <f t="shared" si="231"/>
        <v>1 - ENROBEENROBE</v>
      </c>
      <c r="V3690" t="str">
        <f>IF([1]Dashboard!$AK$39="Month","Month"&amp;N3690&amp;C3690&amp;E3690,IF([1]Dashboard!$AK$39="YTD",IF(O3690-[1]Dashboard!$AK$37&lt;=0,"YTD"&amp;A3690&amp;[1]Dashboard!$AK$37&amp;C3690&amp;E3690),IF([1]Dashboard!$AK$39="FY","FY"&amp;A3690&amp;C3690&amp;E3690)))</f>
        <v>YTD202506Abbesses1 - ENROBE</v>
      </c>
      <c r="W3690" t="str">
        <f>IF([1]Dashboard!$AK$39="Month","Month"&amp;N3690,IF([1]Dashboard!$AK$39="YTD",IF(O3690-[1]Dashboard!$AK$37&lt;=0,"YTD"&amp;A3690&amp;[1]Dashboard!$AK$37),IF([1]Dashboard!$AK$39="FY","FY"&amp;A3690)))</f>
        <v>YTD202506</v>
      </c>
    </row>
    <row r="3691" spans="1:23" x14ac:dyDescent="0.3">
      <c r="A3691" t="s">
        <v>610</v>
      </c>
      <c r="B3691" t="s">
        <v>342</v>
      </c>
      <c r="C3691" t="s">
        <v>25</v>
      </c>
      <c r="D3691" t="s">
        <v>71</v>
      </c>
      <c r="E3691" t="s">
        <v>45</v>
      </c>
      <c r="F3691" t="s">
        <v>95</v>
      </c>
      <c r="G3691" t="s">
        <v>98</v>
      </c>
      <c r="H3691" t="s">
        <v>465</v>
      </c>
      <c r="I3691" s="4">
        <v>0.92100000000000026</v>
      </c>
      <c r="J3691" s="4">
        <v>17.175956284153006</v>
      </c>
      <c r="K3691" s="4">
        <v>4.6100327868852471</v>
      </c>
      <c r="L3691" s="4">
        <v>12.565923497267761</v>
      </c>
      <c r="M3691" s="5">
        <v>0.92100000000000026</v>
      </c>
      <c r="N3691" t="str">
        <f t="shared" si="228"/>
        <v>202504</v>
      </c>
      <c r="O3691" t="str">
        <f t="shared" si="229"/>
        <v>04</v>
      </c>
      <c r="P3691" t="str">
        <f t="shared" si="230"/>
        <v>04.Apr2025</v>
      </c>
      <c r="Q3691" t="str">
        <f>IF([1]Dashboard!$AK$39="Month","Month"&amp;N3691&amp;E3691,IF([1]Dashboard!$AK$39="YTD",IF(O3691-[1]Dashboard!$AK$37&lt;=0,"YTD"&amp;A3691&amp;[1]Dashboard!$AK$37&amp;E3691),IF([1]Dashboard!$AK$39="FY","FY"&amp;A3691&amp;E3691)))</f>
        <v>YTD2025061 - ENROBE</v>
      </c>
      <c r="R3691" t="str">
        <f>IF([1]Dashboard!$AK$39="Month","Month"&amp;N3691&amp;E3691&amp;F3691,IF([1]Dashboard!$AK$39="YTD",IF(O3691-[1]Dashboard!$AK$37&lt;=0,"YTD"&amp;A3691&amp;[1]Dashboard!$AK$37&amp;E3691&amp;F3691),IF([1]Dashboard!$AK$39="FY","FY"&amp;A3691&amp;E3691&amp;F3691)))</f>
        <v>YTD2025061 - ENROBEENROBE</v>
      </c>
      <c r="S3691" t="str">
        <f>IF([1]Dashboard!$AK$39="Month","Month"&amp;N3691&amp;F3691,IF([1]Dashboard!$AK$39="YTD",IF(O3691-[1]Dashboard!$AK$37&lt;=0,"YTD"&amp;A3691&amp;[1]Dashboard!$AK$37&amp;F3691),IF([1]Dashboard!$AK$39="FY","FY"&amp;A3691&amp;F3691)))</f>
        <v>YTD202506ENROBE</v>
      </c>
      <c r="T3691" t="str">
        <f>IF([1]Dashboard!$AK$39="Month","Month"&amp;N3691&amp;F3691,IF([1]Dashboard!$AK$39="YTD",IF(O3691-[1]Dashboard!$AK$37&lt;=0,"YTD"&amp;A3691&amp;[1]Dashboard!$AK$37&amp;U3691),IF([1]Dashboard!$AK$39="FY","FY"&amp;A3691&amp;U3691)))</f>
        <v>YTD2025061 - ENROBEENROBE</v>
      </c>
      <c r="U3691" t="str">
        <f t="shared" si="231"/>
        <v>1 - ENROBEENROBE</v>
      </c>
      <c r="V3691" t="str">
        <f>IF([1]Dashboard!$AK$39="Month","Month"&amp;N3691&amp;C3691&amp;E3691,IF([1]Dashboard!$AK$39="YTD",IF(O3691-[1]Dashboard!$AK$37&lt;=0,"YTD"&amp;A3691&amp;[1]Dashboard!$AK$37&amp;C3691&amp;E3691),IF([1]Dashboard!$AK$39="FY","FY"&amp;A3691&amp;C3691&amp;E3691)))</f>
        <v>YTD202506Abbesses1 - ENROBE</v>
      </c>
      <c r="W3691" t="str">
        <f>IF([1]Dashboard!$AK$39="Month","Month"&amp;N3691,IF([1]Dashboard!$AK$39="YTD",IF(O3691-[1]Dashboard!$AK$37&lt;=0,"YTD"&amp;A3691&amp;[1]Dashboard!$AK$37),IF([1]Dashboard!$AK$39="FY","FY"&amp;A3691)))</f>
        <v>YTD202506</v>
      </c>
    </row>
    <row r="3692" spans="1:23" x14ac:dyDescent="0.3">
      <c r="A3692" t="s">
        <v>610</v>
      </c>
      <c r="B3692" t="s">
        <v>342</v>
      </c>
      <c r="C3692" t="s">
        <v>25</v>
      </c>
      <c r="D3692" t="s">
        <v>71</v>
      </c>
      <c r="E3692" t="s">
        <v>45</v>
      </c>
      <c r="F3692" t="s">
        <v>95</v>
      </c>
      <c r="G3692" t="s">
        <v>297</v>
      </c>
      <c r="H3692" t="s">
        <v>466</v>
      </c>
      <c r="I3692" s="4">
        <v>0.86699999999999999</v>
      </c>
      <c r="J3692" s="4">
        <v>16.017486338797809</v>
      </c>
      <c r="K3692" s="4">
        <v>4.1445442622950823</v>
      </c>
      <c r="L3692" s="4">
        <v>11.872942076502728</v>
      </c>
      <c r="M3692" s="5">
        <v>0.86699999999999999</v>
      </c>
      <c r="N3692" t="str">
        <f t="shared" si="228"/>
        <v>202504</v>
      </c>
      <c r="O3692" t="str">
        <f t="shared" si="229"/>
        <v>04</v>
      </c>
      <c r="P3692" t="str">
        <f t="shared" si="230"/>
        <v>04.Apr2025</v>
      </c>
      <c r="Q3692" t="str">
        <f>IF([1]Dashboard!$AK$39="Month","Month"&amp;N3692&amp;E3692,IF([1]Dashboard!$AK$39="YTD",IF(O3692-[1]Dashboard!$AK$37&lt;=0,"YTD"&amp;A3692&amp;[1]Dashboard!$AK$37&amp;E3692),IF([1]Dashboard!$AK$39="FY","FY"&amp;A3692&amp;E3692)))</f>
        <v>YTD2025061 - ENROBE</v>
      </c>
      <c r="R3692" t="str">
        <f>IF([1]Dashboard!$AK$39="Month","Month"&amp;N3692&amp;E3692&amp;F3692,IF([1]Dashboard!$AK$39="YTD",IF(O3692-[1]Dashboard!$AK$37&lt;=0,"YTD"&amp;A3692&amp;[1]Dashboard!$AK$37&amp;E3692&amp;F3692),IF([1]Dashboard!$AK$39="FY","FY"&amp;A3692&amp;E3692&amp;F3692)))</f>
        <v>YTD2025061 - ENROBEENROBE</v>
      </c>
      <c r="S3692" t="str">
        <f>IF([1]Dashboard!$AK$39="Month","Month"&amp;N3692&amp;F3692,IF([1]Dashboard!$AK$39="YTD",IF(O3692-[1]Dashboard!$AK$37&lt;=0,"YTD"&amp;A3692&amp;[1]Dashboard!$AK$37&amp;F3692),IF([1]Dashboard!$AK$39="FY","FY"&amp;A3692&amp;F3692)))</f>
        <v>YTD202506ENROBE</v>
      </c>
      <c r="T3692" t="str">
        <f>IF([1]Dashboard!$AK$39="Month","Month"&amp;N3692&amp;F3692,IF([1]Dashboard!$AK$39="YTD",IF(O3692-[1]Dashboard!$AK$37&lt;=0,"YTD"&amp;A3692&amp;[1]Dashboard!$AK$37&amp;U3692),IF([1]Dashboard!$AK$39="FY","FY"&amp;A3692&amp;U3692)))</f>
        <v>YTD2025061 - ENROBEENROBE</v>
      </c>
      <c r="U3692" t="str">
        <f t="shared" si="231"/>
        <v>1 - ENROBEENROBE</v>
      </c>
      <c r="V3692" t="str">
        <f>IF([1]Dashboard!$AK$39="Month","Month"&amp;N3692&amp;C3692&amp;E3692,IF([1]Dashboard!$AK$39="YTD",IF(O3692-[1]Dashboard!$AK$37&lt;=0,"YTD"&amp;A3692&amp;[1]Dashboard!$AK$37&amp;C3692&amp;E3692),IF([1]Dashboard!$AK$39="FY","FY"&amp;A3692&amp;C3692&amp;E3692)))</f>
        <v>YTD202506Abbesses1 - ENROBE</v>
      </c>
      <c r="W3692" t="str">
        <f>IF([1]Dashboard!$AK$39="Month","Month"&amp;N3692,IF([1]Dashboard!$AK$39="YTD",IF(O3692-[1]Dashboard!$AK$37&lt;=0,"YTD"&amp;A3692&amp;[1]Dashboard!$AK$37),IF([1]Dashboard!$AK$39="FY","FY"&amp;A3692)))</f>
        <v>YTD202506</v>
      </c>
    </row>
    <row r="3693" spans="1:23" x14ac:dyDescent="0.3">
      <c r="A3693" t="s">
        <v>610</v>
      </c>
      <c r="B3693" t="s">
        <v>342</v>
      </c>
      <c r="C3693" t="s">
        <v>25</v>
      </c>
      <c r="D3693" t="s">
        <v>71</v>
      </c>
      <c r="E3693" t="s">
        <v>45</v>
      </c>
      <c r="F3693" t="s">
        <v>95</v>
      </c>
      <c r="G3693" t="s">
        <v>100</v>
      </c>
      <c r="H3693" t="s">
        <v>467</v>
      </c>
      <c r="I3693" s="4">
        <v>3.4319999999999999</v>
      </c>
      <c r="J3693" s="4">
        <v>77.704918032786878</v>
      </c>
      <c r="K3693" s="4">
        <v>24.942950819672131</v>
      </c>
      <c r="L3693" s="4">
        <v>52.761967213114751</v>
      </c>
      <c r="M3693" s="5">
        <v>3.4319999999999999</v>
      </c>
      <c r="N3693" t="str">
        <f t="shared" si="228"/>
        <v>202504</v>
      </c>
      <c r="O3693" t="str">
        <f t="shared" si="229"/>
        <v>04</v>
      </c>
      <c r="P3693" t="str">
        <f t="shared" si="230"/>
        <v>04.Apr2025</v>
      </c>
      <c r="Q3693" t="str">
        <f>IF([1]Dashboard!$AK$39="Month","Month"&amp;N3693&amp;E3693,IF([1]Dashboard!$AK$39="YTD",IF(O3693-[1]Dashboard!$AK$37&lt;=0,"YTD"&amp;A3693&amp;[1]Dashboard!$AK$37&amp;E3693),IF([1]Dashboard!$AK$39="FY","FY"&amp;A3693&amp;E3693)))</f>
        <v>YTD2025061 - ENROBE</v>
      </c>
      <c r="R3693" t="str">
        <f>IF([1]Dashboard!$AK$39="Month","Month"&amp;N3693&amp;E3693&amp;F3693,IF([1]Dashboard!$AK$39="YTD",IF(O3693-[1]Dashboard!$AK$37&lt;=0,"YTD"&amp;A3693&amp;[1]Dashboard!$AK$37&amp;E3693&amp;F3693),IF([1]Dashboard!$AK$39="FY","FY"&amp;A3693&amp;E3693&amp;F3693)))</f>
        <v>YTD2025061 - ENROBEENROBE</v>
      </c>
      <c r="S3693" t="str">
        <f>IF([1]Dashboard!$AK$39="Month","Month"&amp;N3693&amp;F3693,IF([1]Dashboard!$AK$39="YTD",IF(O3693-[1]Dashboard!$AK$37&lt;=0,"YTD"&amp;A3693&amp;[1]Dashboard!$AK$37&amp;F3693),IF([1]Dashboard!$AK$39="FY","FY"&amp;A3693&amp;F3693)))</f>
        <v>YTD202506ENROBE</v>
      </c>
      <c r="T3693" t="str">
        <f>IF([1]Dashboard!$AK$39="Month","Month"&amp;N3693&amp;F3693,IF([1]Dashboard!$AK$39="YTD",IF(O3693-[1]Dashboard!$AK$37&lt;=0,"YTD"&amp;A3693&amp;[1]Dashboard!$AK$37&amp;U3693),IF([1]Dashboard!$AK$39="FY","FY"&amp;A3693&amp;U3693)))</f>
        <v>YTD2025061 - ENROBEENROBE</v>
      </c>
      <c r="U3693" t="str">
        <f t="shared" si="231"/>
        <v>1 - ENROBEENROBE</v>
      </c>
      <c r="V3693" t="str">
        <f>IF([1]Dashboard!$AK$39="Month","Month"&amp;N3693&amp;C3693&amp;E3693,IF([1]Dashboard!$AK$39="YTD",IF(O3693-[1]Dashboard!$AK$37&lt;=0,"YTD"&amp;A3693&amp;[1]Dashboard!$AK$37&amp;C3693&amp;E3693),IF([1]Dashboard!$AK$39="FY","FY"&amp;A3693&amp;C3693&amp;E3693)))</f>
        <v>YTD202506Abbesses1 - ENROBE</v>
      </c>
      <c r="W3693" t="str">
        <f>IF([1]Dashboard!$AK$39="Month","Month"&amp;N3693,IF([1]Dashboard!$AK$39="YTD",IF(O3693-[1]Dashboard!$AK$37&lt;=0,"YTD"&amp;A3693&amp;[1]Dashboard!$AK$37),IF([1]Dashboard!$AK$39="FY","FY"&amp;A3693)))</f>
        <v>YTD202506</v>
      </c>
    </row>
    <row r="3694" spans="1:23" x14ac:dyDescent="0.3">
      <c r="A3694" t="s">
        <v>610</v>
      </c>
      <c r="B3694" t="s">
        <v>342</v>
      </c>
      <c r="C3694" t="s">
        <v>25</v>
      </c>
      <c r="D3694" t="s">
        <v>71</v>
      </c>
      <c r="E3694" t="s">
        <v>45</v>
      </c>
      <c r="F3694" t="s">
        <v>630</v>
      </c>
      <c r="G3694" t="s">
        <v>669</v>
      </c>
      <c r="H3694" t="s">
        <v>670</v>
      </c>
      <c r="I3694" s="4">
        <v>4</v>
      </c>
      <c r="J3694" s="4">
        <v>12.432786885245902</v>
      </c>
      <c r="K3694" s="4">
        <v>3.1300546448087432</v>
      </c>
      <c r="L3694" s="4">
        <v>9.3027322404371589</v>
      </c>
      <c r="M3694" s="5">
        <v>0.48</v>
      </c>
      <c r="N3694" t="str">
        <f t="shared" si="228"/>
        <v>202504</v>
      </c>
      <c r="O3694" t="str">
        <f t="shared" si="229"/>
        <v>04</v>
      </c>
      <c r="P3694" t="str">
        <f t="shared" si="230"/>
        <v>04.Apr2025</v>
      </c>
      <c r="Q3694" t="str">
        <f>IF([1]Dashboard!$AK$39="Month","Month"&amp;N3694&amp;E3694,IF([1]Dashboard!$AK$39="YTD",IF(O3694-[1]Dashboard!$AK$37&lt;=0,"YTD"&amp;A3694&amp;[1]Dashboard!$AK$37&amp;E3694),IF([1]Dashboard!$AK$39="FY","FY"&amp;A3694&amp;E3694)))</f>
        <v>YTD2025061 - ENROBE</v>
      </c>
      <c r="R3694" t="str">
        <f>IF([1]Dashboard!$AK$39="Month","Month"&amp;N3694&amp;E3694&amp;F3694,IF([1]Dashboard!$AK$39="YTD",IF(O3694-[1]Dashboard!$AK$37&lt;=0,"YTD"&amp;A3694&amp;[1]Dashboard!$AK$37&amp;E3694&amp;F3694),IF([1]Dashboard!$AK$39="FY","FY"&amp;A3694&amp;E3694&amp;F3694)))</f>
        <v>YTD2025061 - ENROBEENROBE - CAIXA 120GR</v>
      </c>
      <c r="S3694" t="str">
        <f>IF([1]Dashboard!$AK$39="Month","Month"&amp;N3694&amp;F3694,IF([1]Dashboard!$AK$39="YTD",IF(O3694-[1]Dashboard!$AK$37&lt;=0,"YTD"&amp;A3694&amp;[1]Dashboard!$AK$37&amp;F3694),IF([1]Dashboard!$AK$39="FY","FY"&amp;A3694&amp;F3694)))</f>
        <v>YTD202506ENROBE - CAIXA 120GR</v>
      </c>
      <c r="T3694" t="str">
        <f>IF([1]Dashboard!$AK$39="Month","Month"&amp;N3694&amp;F3694,IF([1]Dashboard!$AK$39="YTD",IF(O3694-[1]Dashboard!$AK$37&lt;=0,"YTD"&amp;A3694&amp;[1]Dashboard!$AK$37&amp;U3694),IF([1]Dashboard!$AK$39="FY","FY"&amp;A3694&amp;U3694)))</f>
        <v>YTD2025061 - ENROBEENROBE - CAIXA 120GR</v>
      </c>
      <c r="U3694" t="str">
        <f t="shared" si="231"/>
        <v>1 - ENROBEENROBE - CAIXA 120GR</v>
      </c>
      <c r="V3694" t="str">
        <f>IF([1]Dashboard!$AK$39="Month","Month"&amp;N3694&amp;C3694&amp;E3694,IF([1]Dashboard!$AK$39="YTD",IF(O3694-[1]Dashboard!$AK$37&lt;=0,"YTD"&amp;A3694&amp;[1]Dashboard!$AK$37&amp;C3694&amp;E3694),IF([1]Dashboard!$AK$39="FY","FY"&amp;A3694&amp;C3694&amp;E3694)))</f>
        <v>YTD202506Abbesses1 - ENROBE</v>
      </c>
      <c r="W3694" t="str">
        <f>IF([1]Dashboard!$AK$39="Month","Month"&amp;N3694,IF([1]Dashboard!$AK$39="YTD",IF(O3694-[1]Dashboard!$AK$37&lt;=0,"YTD"&amp;A3694&amp;[1]Dashboard!$AK$37),IF([1]Dashboard!$AK$39="FY","FY"&amp;A3694)))</f>
        <v>YTD202506</v>
      </c>
    </row>
    <row r="3695" spans="1:23" x14ac:dyDescent="0.3">
      <c r="A3695" t="s">
        <v>610</v>
      </c>
      <c r="B3695" t="s">
        <v>342</v>
      </c>
      <c r="C3695" t="s">
        <v>25</v>
      </c>
      <c r="D3695" t="s">
        <v>71</v>
      </c>
      <c r="E3695" t="s">
        <v>45</v>
      </c>
      <c r="F3695" t="s">
        <v>630</v>
      </c>
      <c r="G3695" t="s">
        <v>633</v>
      </c>
      <c r="H3695" t="s">
        <v>634</v>
      </c>
      <c r="I3695" s="4">
        <v>9</v>
      </c>
      <c r="J3695" s="4">
        <v>25.868852459016388</v>
      </c>
      <c r="K3695" s="4">
        <v>7.1803278688524594</v>
      </c>
      <c r="L3695" s="4">
        <v>18.688524590163926</v>
      </c>
      <c r="M3695" s="5">
        <v>1.08</v>
      </c>
      <c r="N3695" t="str">
        <f t="shared" si="228"/>
        <v>202504</v>
      </c>
      <c r="O3695" t="str">
        <f t="shared" si="229"/>
        <v>04</v>
      </c>
      <c r="P3695" t="str">
        <f t="shared" si="230"/>
        <v>04.Apr2025</v>
      </c>
      <c r="Q3695" t="str">
        <f>IF([1]Dashboard!$AK$39="Month","Month"&amp;N3695&amp;E3695,IF([1]Dashboard!$AK$39="YTD",IF(O3695-[1]Dashboard!$AK$37&lt;=0,"YTD"&amp;A3695&amp;[1]Dashboard!$AK$37&amp;E3695),IF([1]Dashboard!$AK$39="FY","FY"&amp;A3695&amp;E3695)))</f>
        <v>YTD2025061 - ENROBE</v>
      </c>
      <c r="R3695" t="str">
        <f>IF([1]Dashboard!$AK$39="Month","Month"&amp;N3695&amp;E3695&amp;F3695,IF([1]Dashboard!$AK$39="YTD",IF(O3695-[1]Dashboard!$AK$37&lt;=0,"YTD"&amp;A3695&amp;[1]Dashboard!$AK$37&amp;E3695&amp;F3695),IF([1]Dashboard!$AK$39="FY","FY"&amp;A3695&amp;E3695&amp;F3695)))</f>
        <v>YTD2025061 - ENROBEENROBE - CAIXA 120GR</v>
      </c>
      <c r="S3695" t="str">
        <f>IF([1]Dashboard!$AK$39="Month","Month"&amp;N3695&amp;F3695,IF([1]Dashboard!$AK$39="YTD",IF(O3695-[1]Dashboard!$AK$37&lt;=0,"YTD"&amp;A3695&amp;[1]Dashboard!$AK$37&amp;F3695),IF([1]Dashboard!$AK$39="FY","FY"&amp;A3695&amp;F3695)))</f>
        <v>YTD202506ENROBE - CAIXA 120GR</v>
      </c>
      <c r="T3695" t="str">
        <f>IF([1]Dashboard!$AK$39="Month","Month"&amp;N3695&amp;F3695,IF([1]Dashboard!$AK$39="YTD",IF(O3695-[1]Dashboard!$AK$37&lt;=0,"YTD"&amp;A3695&amp;[1]Dashboard!$AK$37&amp;U3695),IF([1]Dashboard!$AK$39="FY","FY"&amp;A3695&amp;U3695)))</f>
        <v>YTD2025061 - ENROBEENROBE - CAIXA 120GR</v>
      </c>
      <c r="U3695" t="str">
        <f t="shared" si="231"/>
        <v>1 - ENROBEENROBE - CAIXA 120GR</v>
      </c>
      <c r="V3695" t="str">
        <f>IF([1]Dashboard!$AK$39="Month","Month"&amp;N3695&amp;C3695&amp;E3695,IF([1]Dashboard!$AK$39="YTD",IF(O3695-[1]Dashboard!$AK$37&lt;=0,"YTD"&amp;A3695&amp;[1]Dashboard!$AK$37&amp;C3695&amp;E3695),IF([1]Dashboard!$AK$39="FY","FY"&amp;A3695&amp;C3695&amp;E3695)))</f>
        <v>YTD202506Abbesses1 - ENROBE</v>
      </c>
      <c r="W3695" t="str">
        <f>IF([1]Dashboard!$AK$39="Month","Month"&amp;N3695,IF([1]Dashboard!$AK$39="YTD",IF(O3695-[1]Dashboard!$AK$37&lt;=0,"YTD"&amp;A3695&amp;[1]Dashboard!$AK$37),IF([1]Dashboard!$AK$39="FY","FY"&amp;A3695)))</f>
        <v>YTD202506</v>
      </c>
    </row>
    <row r="3696" spans="1:23" x14ac:dyDescent="0.3">
      <c r="A3696" t="s">
        <v>610</v>
      </c>
      <c r="B3696" t="s">
        <v>342</v>
      </c>
      <c r="C3696" t="s">
        <v>25</v>
      </c>
      <c r="D3696" t="s">
        <v>71</v>
      </c>
      <c r="E3696" t="s">
        <v>45</v>
      </c>
      <c r="F3696" t="s">
        <v>630</v>
      </c>
      <c r="G3696" t="s">
        <v>671</v>
      </c>
      <c r="H3696" t="s">
        <v>672</v>
      </c>
      <c r="I3696" s="4">
        <v>13</v>
      </c>
      <c r="J3696" s="4">
        <v>42.697267759562841</v>
      </c>
      <c r="K3696" s="4">
        <v>14.093989071038251</v>
      </c>
      <c r="L3696" s="4">
        <v>28.603278688524593</v>
      </c>
      <c r="M3696" s="5">
        <v>1.56</v>
      </c>
      <c r="N3696" t="str">
        <f t="shared" si="228"/>
        <v>202504</v>
      </c>
      <c r="O3696" t="str">
        <f t="shared" si="229"/>
        <v>04</v>
      </c>
      <c r="P3696" t="str">
        <f t="shared" si="230"/>
        <v>04.Apr2025</v>
      </c>
      <c r="Q3696" t="str">
        <f>IF([1]Dashboard!$AK$39="Month","Month"&amp;N3696&amp;E3696,IF([1]Dashboard!$AK$39="YTD",IF(O3696-[1]Dashboard!$AK$37&lt;=0,"YTD"&amp;A3696&amp;[1]Dashboard!$AK$37&amp;E3696),IF([1]Dashboard!$AK$39="FY","FY"&amp;A3696&amp;E3696)))</f>
        <v>YTD2025061 - ENROBE</v>
      </c>
      <c r="R3696" t="str">
        <f>IF([1]Dashboard!$AK$39="Month","Month"&amp;N3696&amp;E3696&amp;F3696,IF([1]Dashboard!$AK$39="YTD",IF(O3696-[1]Dashboard!$AK$37&lt;=0,"YTD"&amp;A3696&amp;[1]Dashboard!$AK$37&amp;E3696&amp;F3696),IF([1]Dashboard!$AK$39="FY","FY"&amp;A3696&amp;E3696&amp;F3696)))</f>
        <v>YTD2025061 - ENROBEENROBE - CAIXA 120GR</v>
      </c>
      <c r="S3696" t="str">
        <f>IF([1]Dashboard!$AK$39="Month","Month"&amp;N3696&amp;F3696,IF([1]Dashboard!$AK$39="YTD",IF(O3696-[1]Dashboard!$AK$37&lt;=0,"YTD"&amp;A3696&amp;[1]Dashboard!$AK$37&amp;F3696),IF([1]Dashboard!$AK$39="FY","FY"&amp;A3696&amp;F3696)))</f>
        <v>YTD202506ENROBE - CAIXA 120GR</v>
      </c>
      <c r="T3696" t="str">
        <f>IF([1]Dashboard!$AK$39="Month","Month"&amp;N3696&amp;F3696,IF([1]Dashboard!$AK$39="YTD",IF(O3696-[1]Dashboard!$AK$37&lt;=0,"YTD"&amp;A3696&amp;[1]Dashboard!$AK$37&amp;U3696),IF([1]Dashboard!$AK$39="FY","FY"&amp;A3696&amp;U3696)))</f>
        <v>YTD2025061 - ENROBEENROBE - CAIXA 120GR</v>
      </c>
      <c r="U3696" t="str">
        <f t="shared" si="231"/>
        <v>1 - ENROBEENROBE - CAIXA 120GR</v>
      </c>
      <c r="V3696" t="str">
        <f>IF([1]Dashboard!$AK$39="Month","Month"&amp;N3696&amp;C3696&amp;E3696,IF([1]Dashboard!$AK$39="YTD",IF(O3696-[1]Dashboard!$AK$37&lt;=0,"YTD"&amp;A3696&amp;[1]Dashboard!$AK$37&amp;C3696&amp;E3696),IF([1]Dashboard!$AK$39="FY","FY"&amp;A3696&amp;C3696&amp;E3696)))</f>
        <v>YTD202506Abbesses1 - ENROBE</v>
      </c>
      <c r="W3696" t="str">
        <f>IF([1]Dashboard!$AK$39="Month","Month"&amp;N3696,IF([1]Dashboard!$AK$39="YTD",IF(O3696-[1]Dashboard!$AK$37&lt;=0,"YTD"&amp;A3696&amp;[1]Dashboard!$AK$37),IF([1]Dashboard!$AK$39="FY","FY"&amp;A3696)))</f>
        <v>YTD202506</v>
      </c>
    </row>
    <row r="3697" spans="1:23" x14ac:dyDescent="0.3">
      <c r="A3697" t="s">
        <v>610</v>
      </c>
      <c r="B3697" t="s">
        <v>342</v>
      </c>
      <c r="C3697" t="s">
        <v>25</v>
      </c>
      <c r="D3697" t="s">
        <v>71</v>
      </c>
      <c r="E3697" t="s">
        <v>45</v>
      </c>
      <c r="F3697" t="s">
        <v>630</v>
      </c>
      <c r="G3697" t="s">
        <v>673</v>
      </c>
      <c r="H3697" t="s">
        <v>674</v>
      </c>
      <c r="I3697" s="4">
        <v>6</v>
      </c>
      <c r="J3697" s="4">
        <v>19.134426229508193</v>
      </c>
      <c r="K3697" s="4">
        <v>5.193442622950819</v>
      </c>
      <c r="L3697" s="4">
        <v>13.940983606557376</v>
      </c>
      <c r="M3697" s="5">
        <v>0.72</v>
      </c>
      <c r="N3697" t="str">
        <f t="shared" si="228"/>
        <v>202504</v>
      </c>
      <c r="O3697" t="str">
        <f t="shared" si="229"/>
        <v>04</v>
      </c>
      <c r="P3697" t="str">
        <f t="shared" si="230"/>
        <v>04.Apr2025</v>
      </c>
      <c r="Q3697" t="str">
        <f>IF([1]Dashboard!$AK$39="Month","Month"&amp;N3697&amp;E3697,IF([1]Dashboard!$AK$39="YTD",IF(O3697-[1]Dashboard!$AK$37&lt;=0,"YTD"&amp;A3697&amp;[1]Dashboard!$AK$37&amp;E3697),IF([1]Dashboard!$AK$39="FY","FY"&amp;A3697&amp;E3697)))</f>
        <v>YTD2025061 - ENROBE</v>
      </c>
      <c r="R3697" t="str">
        <f>IF([1]Dashboard!$AK$39="Month","Month"&amp;N3697&amp;E3697&amp;F3697,IF([1]Dashboard!$AK$39="YTD",IF(O3697-[1]Dashboard!$AK$37&lt;=0,"YTD"&amp;A3697&amp;[1]Dashboard!$AK$37&amp;E3697&amp;F3697),IF([1]Dashboard!$AK$39="FY","FY"&amp;A3697&amp;E3697&amp;F3697)))</f>
        <v>YTD2025061 - ENROBEENROBE - CAIXA 120GR</v>
      </c>
      <c r="S3697" t="str">
        <f>IF([1]Dashboard!$AK$39="Month","Month"&amp;N3697&amp;F3697,IF([1]Dashboard!$AK$39="YTD",IF(O3697-[1]Dashboard!$AK$37&lt;=0,"YTD"&amp;A3697&amp;[1]Dashboard!$AK$37&amp;F3697),IF([1]Dashboard!$AK$39="FY","FY"&amp;A3697&amp;F3697)))</f>
        <v>YTD202506ENROBE - CAIXA 120GR</v>
      </c>
      <c r="T3697" t="str">
        <f>IF([1]Dashboard!$AK$39="Month","Month"&amp;N3697&amp;F3697,IF([1]Dashboard!$AK$39="YTD",IF(O3697-[1]Dashboard!$AK$37&lt;=0,"YTD"&amp;A3697&amp;[1]Dashboard!$AK$37&amp;U3697),IF([1]Dashboard!$AK$39="FY","FY"&amp;A3697&amp;U3697)))</f>
        <v>YTD2025061 - ENROBEENROBE - CAIXA 120GR</v>
      </c>
      <c r="U3697" t="str">
        <f t="shared" si="231"/>
        <v>1 - ENROBEENROBE - CAIXA 120GR</v>
      </c>
      <c r="V3697" t="str">
        <f>IF([1]Dashboard!$AK$39="Month","Month"&amp;N3697&amp;C3697&amp;E3697,IF([1]Dashboard!$AK$39="YTD",IF(O3697-[1]Dashboard!$AK$37&lt;=0,"YTD"&amp;A3697&amp;[1]Dashboard!$AK$37&amp;C3697&amp;E3697),IF([1]Dashboard!$AK$39="FY","FY"&amp;A3697&amp;C3697&amp;E3697)))</f>
        <v>YTD202506Abbesses1 - ENROBE</v>
      </c>
      <c r="W3697" t="str">
        <f>IF([1]Dashboard!$AK$39="Month","Month"&amp;N3697,IF([1]Dashboard!$AK$39="YTD",IF(O3697-[1]Dashboard!$AK$37&lt;=0,"YTD"&amp;A3697&amp;[1]Dashboard!$AK$37),IF([1]Dashboard!$AK$39="FY","FY"&amp;A3697)))</f>
        <v>YTD202506</v>
      </c>
    </row>
    <row r="3698" spans="1:23" x14ac:dyDescent="0.3">
      <c r="A3698" t="s">
        <v>610</v>
      </c>
      <c r="B3698" t="s">
        <v>342</v>
      </c>
      <c r="C3698" t="s">
        <v>25</v>
      </c>
      <c r="D3698" t="s">
        <v>71</v>
      </c>
      <c r="E3698" t="s">
        <v>45</v>
      </c>
      <c r="F3698" t="s">
        <v>630</v>
      </c>
      <c r="G3698" t="s">
        <v>635</v>
      </c>
      <c r="H3698" t="s">
        <v>636</v>
      </c>
      <c r="I3698" s="4">
        <v>7</v>
      </c>
      <c r="J3698" s="4">
        <v>20.185792349726771</v>
      </c>
      <c r="K3698" s="4">
        <v>5.5234972677595628</v>
      </c>
      <c r="L3698" s="4">
        <v>14.662295081967208</v>
      </c>
      <c r="M3698" s="5">
        <v>0.84</v>
      </c>
      <c r="N3698" t="str">
        <f t="shared" si="228"/>
        <v>202504</v>
      </c>
      <c r="O3698" t="str">
        <f t="shared" si="229"/>
        <v>04</v>
      </c>
      <c r="P3698" t="str">
        <f t="shared" si="230"/>
        <v>04.Apr2025</v>
      </c>
      <c r="Q3698" t="str">
        <f>IF([1]Dashboard!$AK$39="Month","Month"&amp;N3698&amp;E3698,IF([1]Dashboard!$AK$39="YTD",IF(O3698-[1]Dashboard!$AK$37&lt;=0,"YTD"&amp;A3698&amp;[1]Dashboard!$AK$37&amp;E3698),IF([1]Dashboard!$AK$39="FY","FY"&amp;A3698&amp;E3698)))</f>
        <v>YTD2025061 - ENROBE</v>
      </c>
      <c r="R3698" t="str">
        <f>IF([1]Dashboard!$AK$39="Month","Month"&amp;N3698&amp;E3698&amp;F3698,IF([1]Dashboard!$AK$39="YTD",IF(O3698-[1]Dashboard!$AK$37&lt;=0,"YTD"&amp;A3698&amp;[1]Dashboard!$AK$37&amp;E3698&amp;F3698),IF([1]Dashboard!$AK$39="FY","FY"&amp;A3698&amp;E3698&amp;F3698)))</f>
        <v>YTD2025061 - ENROBEENROBE - CAIXA 120GR</v>
      </c>
      <c r="S3698" t="str">
        <f>IF([1]Dashboard!$AK$39="Month","Month"&amp;N3698&amp;F3698,IF([1]Dashboard!$AK$39="YTD",IF(O3698-[1]Dashboard!$AK$37&lt;=0,"YTD"&amp;A3698&amp;[1]Dashboard!$AK$37&amp;F3698),IF([1]Dashboard!$AK$39="FY","FY"&amp;A3698&amp;F3698)))</f>
        <v>YTD202506ENROBE - CAIXA 120GR</v>
      </c>
      <c r="T3698" t="str">
        <f>IF([1]Dashboard!$AK$39="Month","Month"&amp;N3698&amp;F3698,IF([1]Dashboard!$AK$39="YTD",IF(O3698-[1]Dashboard!$AK$37&lt;=0,"YTD"&amp;A3698&amp;[1]Dashboard!$AK$37&amp;U3698),IF([1]Dashboard!$AK$39="FY","FY"&amp;A3698&amp;U3698)))</f>
        <v>YTD2025061 - ENROBEENROBE - CAIXA 120GR</v>
      </c>
      <c r="U3698" t="str">
        <f t="shared" si="231"/>
        <v>1 - ENROBEENROBE - CAIXA 120GR</v>
      </c>
      <c r="V3698" t="str">
        <f>IF([1]Dashboard!$AK$39="Month","Month"&amp;N3698&amp;C3698&amp;E3698,IF([1]Dashboard!$AK$39="YTD",IF(O3698-[1]Dashboard!$AK$37&lt;=0,"YTD"&amp;A3698&amp;[1]Dashboard!$AK$37&amp;C3698&amp;E3698),IF([1]Dashboard!$AK$39="FY","FY"&amp;A3698&amp;C3698&amp;E3698)))</f>
        <v>YTD202506Abbesses1 - ENROBE</v>
      </c>
      <c r="W3698" t="str">
        <f>IF([1]Dashboard!$AK$39="Month","Month"&amp;N3698,IF([1]Dashboard!$AK$39="YTD",IF(O3698-[1]Dashboard!$AK$37&lt;=0,"YTD"&amp;A3698&amp;[1]Dashboard!$AK$37),IF([1]Dashboard!$AK$39="FY","FY"&amp;A3698)))</f>
        <v>YTD202506</v>
      </c>
    </row>
    <row r="3699" spans="1:23" x14ac:dyDescent="0.3">
      <c r="A3699" t="s">
        <v>610</v>
      </c>
      <c r="B3699" t="s">
        <v>342</v>
      </c>
      <c r="C3699" t="s">
        <v>25</v>
      </c>
      <c r="D3699" t="s">
        <v>71</v>
      </c>
      <c r="E3699" t="s">
        <v>45</v>
      </c>
      <c r="F3699" t="s">
        <v>630</v>
      </c>
      <c r="G3699" t="s">
        <v>675</v>
      </c>
      <c r="H3699" t="s">
        <v>676</v>
      </c>
      <c r="I3699" s="4">
        <v>17</v>
      </c>
      <c r="J3699" s="4">
        <v>54.587978142076501</v>
      </c>
      <c r="K3699" s="4">
        <v>15.866666666666664</v>
      </c>
      <c r="L3699" s="4">
        <v>38.721311475409841</v>
      </c>
      <c r="M3699" s="5">
        <v>2.04</v>
      </c>
      <c r="N3699" t="str">
        <f t="shared" si="228"/>
        <v>202504</v>
      </c>
      <c r="O3699" t="str">
        <f t="shared" si="229"/>
        <v>04</v>
      </c>
      <c r="P3699" t="str">
        <f t="shared" si="230"/>
        <v>04.Apr2025</v>
      </c>
      <c r="Q3699" t="str">
        <f>IF([1]Dashboard!$AK$39="Month","Month"&amp;N3699&amp;E3699,IF([1]Dashboard!$AK$39="YTD",IF(O3699-[1]Dashboard!$AK$37&lt;=0,"YTD"&amp;A3699&amp;[1]Dashboard!$AK$37&amp;E3699),IF([1]Dashboard!$AK$39="FY","FY"&amp;A3699&amp;E3699)))</f>
        <v>YTD2025061 - ENROBE</v>
      </c>
      <c r="R3699" t="str">
        <f>IF([1]Dashboard!$AK$39="Month","Month"&amp;N3699&amp;E3699&amp;F3699,IF([1]Dashboard!$AK$39="YTD",IF(O3699-[1]Dashboard!$AK$37&lt;=0,"YTD"&amp;A3699&amp;[1]Dashboard!$AK$37&amp;E3699&amp;F3699),IF([1]Dashboard!$AK$39="FY","FY"&amp;A3699&amp;E3699&amp;F3699)))</f>
        <v>YTD2025061 - ENROBEENROBE - CAIXA 120GR</v>
      </c>
      <c r="S3699" t="str">
        <f>IF([1]Dashboard!$AK$39="Month","Month"&amp;N3699&amp;F3699,IF([1]Dashboard!$AK$39="YTD",IF(O3699-[1]Dashboard!$AK$37&lt;=0,"YTD"&amp;A3699&amp;[1]Dashboard!$AK$37&amp;F3699),IF([1]Dashboard!$AK$39="FY","FY"&amp;A3699&amp;F3699)))</f>
        <v>YTD202506ENROBE - CAIXA 120GR</v>
      </c>
      <c r="T3699" t="str">
        <f>IF([1]Dashboard!$AK$39="Month","Month"&amp;N3699&amp;F3699,IF([1]Dashboard!$AK$39="YTD",IF(O3699-[1]Dashboard!$AK$37&lt;=0,"YTD"&amp;A3699&amp;[1]Dashboard!$AK$37&amp;U3699),IF([1]Dashboard!$AK$39="FY","FY"&amp;A3699&amp;U3699)))</f>
        <v>YTD2025061 - ENROBEENROBE - CAIXA 120GR</v>
      </c>
      <c r="U3699" t="str">
        <f t="shared" si="231"/>
        <v>1 - ENROBEENROBE - CAIXA 120GR</v>
      </c>
      <c r="V3699" t="str">
        <f>IF([1]Dashboard!$AK$39="Month","Month"&amp;N3699&amp;C3699&amp;E3699,IF([1]Dashboard!$AK$39="YTD",IF(O3699-[1]Dashboard!$AK$37&lt;=0,"YTD"&amp;A3699&amp;[1]Dashboard!$AK$37&amp;C3699&amp;E3699),IF([1]Dashboard!$AK$39="FY","FY"&amp;A3699&amp;C3699&amp;E3699)))</f>
        <v>YTD202506Abbesses1 - ENROBE</v>
      </c>
      <c r="W3699" t="str">
        <f>IF([1]Dashboard!$AK$39="Month","Month"&amp;N3699,IF([1]Dashboard!$AK$39="YTD",IF(O3699-[1]Dashboard!$AK$37&lt;=0,"YTD"&amp;A3699&amp;[1]Dashboard!$AK$37),IF([1]Dashboard!$AK$39="FY","FY"&amp;A3699)))</f>
        <v>YTD202506</v>
      </c>
    </row>
    <row r="3700" spans="1:23" x14ac:dyDescent="0.3">
      <c r="A3700" t="s">
        <v>610</v>
      </c>
      <c r="B3700" t="s">
        <v>342</v>
      </c>
      <c r="C3700" t="s">
        <v>25</v>
      </c>
      <c r="D3700" t="s">
        <v>71</v>
      </c>
      <c r="E3700" t="s">
        <v>45</v>
      </c>
      <c r="F3700" t="s">
        <v>630</v>
      </c>
      <c r="G3700" t="s">
        <v>705</v>
      </c>
      <c r="H3700" t="s">
        <v>706</v>
      </c>
      <c r="I3700" s="4">
        <v>2</v>
      </c>
      <c r="J3700" s="4">
        <v>5.6830601092896176</v>
      </c>
      <c r="K3700" s="4">
        <v>1.5781420765027321</v>
      </c>
      <c r="L3700" s="4">
        <v>4.1049180327868857</v>
      </c>
      <c r="M3700" s="5">
        <v>0.24</v>
      </c>
      <c r="N3700" t="str">
        <f t="shared" si="228"/>
        <v>202504</v>
      </c>
      <c r="O3700" t="str">
        <f t="shared" si="229"/>
        <v>04</v>
      </c>
      <c r="P3700" t="str">
        <f t="shared" si="230"/>
        <v>04.Apr2025</v>
      </c>
      <c r="Q3700" t="str">
        <f>IF([1]Dashboard!$AK$39="Month","Month"&amp;N3700&amp;E3700,IF([1]Dashboard!$AK$39="YTD",IF(O3700-[1]Dashboard!$AK$37&lt;=0,"YTD"&amp;A3700&amp;[1]Dashboard!$AK$37&amp;E3700),IF([1]Dashboard!$AK$39="FY","FY"&amp;A3700&amp;E3700)))</f>
        <v>YTD2025061 - ENROBE</v>
      </c>
      <c r="R3700" t="str">
        <f>IF([1]Dashboard!$AK$39="Month","Month"&amp;N3700&amp;E3700&amp;F3700,IF([1]Dashboard!$AK$39="YTD",IF(O3700-[1]Dashboard!$AK$37&lt;=0,"YTD"&amp;A3700&amp;[1]Dashboard!$AK$37&amp;E3700&amp;F3700),IF([1]Dashboard!$AK$39="FY","FY"&amp;A3700&amp;E3700&amp;F3700)))</f>
        <v>YTD2025061 - ENROBEENROBE - CAIXA 120GR</v>
      </c>
      <c r="S3700" t="str">
        <f>IF([1]Dashboard!$AK$39="Month","Month"&amp;N3700&amp;F3700,IF([1]Dashboard!$AK$39="YTD",IF(O3700-[1]Dashboard!$AK$37&lt;=0,"YTD"&amp;A3700&amp;[1]Dashboard!$AK$37&amp;F3700),IF([1]Dashboard!$AK$39="FY","FY"&amp;A3700&amp;F3700)))</f>
        <v>YTD202506ENROBE - CAIXA 120GR</v>
      </c>
      <c r="T3700" t="str">
        <f>IF([1]Dashboard!$AK$39="Month","Month"&amp;N3700&amp;F3700,IF([1]Dashboard!$AK$39="YTD",IF(O3700-[1]Dashboard!$AK$37&lt;=0,"YTD"&amp;A3700&amp;[1]Dashboard!$AK$37&amp;U3700),IF([1]Dashboard!$AK$39="FY","FY"&amp;A3700&amp;U3700)))</f>
        <v>YTD2025061 - ENROBEENROBE - CAIXA 120GR</v>
      </c>
      <c r="U3700" t="str">
        <f t="shared" si="231"/>
        <v>1 - ENROBEENROBE - CAIXA 120GR</v>
      </c>
      <c r="V3700" t="str">
        <f>IF([1]Dashboard!$AK$39="Month","Month"&amp;N3700&amp;C3700&amp;E3700,IF([1]Dashboard!$AK$39="YTD",IF(O3700-[1]Dashboard!$AK$37&lt;=0,"YTD"&amp;A3700&amp;[1]Dashboard!$AK$37&amp;C3700&amp;E3700),IF([1]Dashboard!$AK$39="FY","FY"&amp;A3700&amp;C3700&amp;E3700)))</f>
        <v>YTD202506Abbesses1 - ENROBE</v>
      </c>
      <c r="W3700" t="str">
        <f>IF([1]Dashboard!$AK$39="Month","Month"&amp;N3700,IF([1]Dashboard!$AK$39="YTD",IF(O3700-[1]Dashboard!$AK$37&lt;=0,"YTD"&amp;A3700&amp;[1]Dashboard!$AK$37),IF([1]Dashboard!$AK$39="FY","FY"&amp;A3700)))</f>
        <v>YTD202506</v>
      </c>
    </row>
    <row r="3701" spans="1:23" x14ac:dyDescent="0.3">
      <c r="A3701" t="s">
        <v>610</v>
      </c>
      <c r="B3701" t="s">
        <v>342</v>
      </c>
      <c r="C3701" t="s">
        <v>25</v>
      </c>
      <c r="D3701" t="s">
        <v>71</v>
      </c>
      <c r="E3701" t="s">
        <v>45</v>
      </c>
      <c r="F3701" t="s">
        <v>630</v>
      </c>
      <c r="G3701" t="s">
        <v>707</v>
      </c>
      <c r="H3701" t="s">
        <v>708</v>
      </c>
      <c r="I3701" s="4">
        <v>4</v>
      </c>
      <c r="J3701" s="4">
        <v>11.602185792349726</v>
      </c>
      <c r="K3701" s="4">
        <v>3.1912568306010929</v>
      </c>
      <c r="L3701" s="4">
        <v>8.4109289617486329</v>
      </c>
      <c r="M3701" s="5">
        <v>0.48</v>
      </c>
      <c r="N3701" t="str">
        <f t="shared" si="228"/>
        <v>202504</v>
      </c>
      <c r="O3701" t="str">
        <f t="shared" si="229"/>
        <v>04</v>
      </c>
      <c r="P3701" t="str">
        <f t="shared" si="230"/>
        <v>04.Apr2025</v>
      </c>
      <c r="Q3701" t="str">
        <f>IF([1]Dashboard!$AK$39="Month","Month"&amp;N3701&amp;E3701,IF([1]Dashboard!$AK$39="YTD",IF(O3701-[1]Dashboard!$AK$37&lt;=0,"YTD"&amp;A3701&amp;[1]Dashboard!$AK$37&amp;E3701),IF([1]Dashboard!$AK$39="FY","FY"&amp;A3701&amp;E3701)))</f>
        <v>YTD2025061 - ENROBE</v>
      </c>
      <c r="R3701" t="str">
        <f>IF([1]Dashboard!$AK$39="Month","Month"&amp;N3701&amp;E3701&amp;F3701,IF([1]Dashboard!$AK$39="YTD",IF(O3701-[1]Dashboard!$AK$37&lt;=0,"YTD"&amp;A3701&amp;[1]Dashboard!$AK$37&amp;E3701&amp;F3701),IF([1]Dashboard!$AK$39="FY","FY"&amp;A3701&amp;E3701&amp;F3701)))</f>
        <v>YTD2025061 - ENROBEENROBE - CAIXA 120GR</v>
      </c>
      <c r="S3701" t="str">
        <f>IF([1]Dashboard!$AK$39="Month","Month"&amp;N3701&amp;F3701,IF([1]Dashboard!$AK$39="YTD",IF(O3701-[1]Dashboard!$AK$37&lt;=0,"YTD"&amp;A3701&amp;[1]Dashboard!$AK$37&amp;F3701),IF([1]Dashboard!$AK$39="FY","FY"&amp;A3701&amp;F3701)))</f>
        <v>YTD202506ENROBE - CAIXA 120GR</v>
      </c>
      <c r="T3701" t="str">
        <f>IF([1]Dashboard!$AK$39="Month","Month"&amp;N3701&amp;F3701,IF([1]Dashboard!$AK$39="YTD",IF(O3701-[1]Dashboard!$AK$37&lt;=0,"YTD"&amp;A3701&amp;[1]Dashboard!$AK$37&amp;U3701),IF([1]Dashboard!$AK$39="FY","FY"&amp;A3701&amp;U3701)))</f>
        <v>YTD2025061 - ENROBEENROBE - CAIXA 120GR</v>
      </c>
      <c r="U3701" t="str">
        <f t="shared" si="231"/>
        <v>1 - ENROBEENROBE - CAIXA 120GR</v>
      </c>
      <c r="V3701" t="str">
        <f>IF([1]Dashboard!$AK$39="Month","Month"&amp;N3701&amp;C3701&amp;E3701,IF([1]Dashboard!$AK$39="YTD",IF(O3701-[1]Dashboard!$AK$37&lt;=0,"YTD"&amp;A3701&amp;[1]Dashboard!$AK$37&amp;C3701&amp;E3701),IF([1]Dashboard!$AK$39="FY","FY"&amp;A3701&amp;C3701&amp;E3701)))</f>
        <v>YTD202506Abbesses1 - ENROBE</v>
      </c>
      <c r="W3701" t="str">
        <f>IF([1]Dashboard!$AK$39="Month","Month"&amp;N3701,IF([1]Dashboard!$AK$39="YTD",IF(O3701-[1]Dashboard!$AK$37&lt;=0,"YTD"&amp;A3701&amp;[1]Dashboard!$AK$37),IF([1]Dashboard!$AK$39="FY","FY"&amp;A3701)))</f>
        <v>YTD202506</v>
      </c>
    </row>
    <row r="3702" spans="1:23" x14ac:dyDescent="0.3">
      <c r="A3702" t="s">
        <v>610</v>
      </c>
      <c r="B3702" t="s">
        <v>342</v>
      </c>
      <c r="C3702" t="s">
        <v>25</v>
      </c>
      <c r="D3702" t="s">
        <v>71</v>
      </c>
      <c r="E3702" t="s">
        <v>45</v>
      </c>
      <c r="F3702" t="s">
        <v>46</v>
      </c>
      <c r="G3702" t="s">
        <v>104</v>
      </c>
      <c r="H3702" t="s">
        <v>469</v>
      </c>
      <c r="I3702" s="4">
        <v>23</v>
      </c>
      <c r="J3702" s="4">
        <v>75.328961748633873</v>
      </c>
      <c r="K3702" s="4">
        <v>23.527868852459012</v>
      </c>
      <c r="L3702" s="4">
        <v>51.801092896174865</v>
      </c>
      <c r="M3702" s="5">
        <v>3.45</v>
      </c>
      <c r="N3702" t="str">
        <f t="shared" si="228"/>
        <v>202504</v>
      </c>
      <c r="O3702" t="str">
        <f t="shared" si="229"/>
        <v>04</v>
      </c>
      <c r="P3702" t="str">
        <f t="shared" si="230"/>
        <v>04.Apr2025</v>
      </c>
      <c r="Q3702" t="str">
        <f>IF([1]Dashboard!$AK$39="Month","Month"&amp;N3702&amp;E3702,IF([1]Dashboard!$AK$39="YTD",IF(O3702-[1]Dashboard!$AK$37&lt;=0,"YTD"&amp;A3702&amp;[1]Dashboard!$AK$37&amp;E3702),IF([1]Dashboard!$AK$39="FY","FY"&amp;A3702&amp;E3702)))</f>
        <v>YTD2025061 - ENROBE</v>
      </c>
      <c r="R3702" t="str">
        <f>IF([1]Dashboard!$AK$39="Month","Month"&amp;N3702&amp;E3702&amp;F3702,IF([1]Dashboard!$AK$39="YTD",IF(O3702-[1]Dashboard!$AK$37&lt;=0,"YTD"&amp;A3702&amp;[1]Dashboard!$AK$37&amp;E3702&amp;F3702),IF([1]Dashboard!$AK$39="FY","FY"&amp;A3702&amp;E3702&amp;F3702)))</f>
        <v>YTD2025061 - ENROBEENROBE TO GO</v>
      </c>
      <c r="S3702" t="str">
        <f>IF([1]Dashboard!$AK$39="Month","Month"&amp;N3702&amp;F3702,IF([1]Dashboard!$AK$39="YTD",IF(O3702-[1]Dashboard!$AK$37&lt;=0,"YTD"&amp;A3702&amp;[1]Dashboard!$AK$37&amp;F3702),IF([1]Dashboard!$AK$39="FY","FY"&amp;A3702&amp;F3702)))</f>
        <v>YTD202506ENROBE TO GO</v>
      </c>
      <c r="T3702" t="str">
        <f>IF([1]Dashboard!$AK$39="Month","Month"&amp;N3702&amp;F3702,IF([1]Dashboard!$AK$39="YTD",IF(O3702-[1]Dashboard!$AK$37&lt;=0,"YTD"&amp;A3702&amp;[1]Dashboard!$AK$37&amp;U3702),IF([1]Dashboard!$AK$39="FY","FY"&amp;A3702&amp;U3702)))</f>
        <v>YTD2025061 - ENROBEENROBE TO GO</v>
      </c>
      <c r="U3702" t="str">
        <f t="shared" si="231"/>
        <v>1 - ENROBEENROBE TO GO</v>
      </c>
      <c r="V3702" t="str">
        <f>IF([1]Dashboard!$AK$39="Month","Month"&amp;N3702&amp;C3702&amp;E3702,IF([1]Dashboard!$AK$39="YTD",IF(O3702-[1]Dashboard!$AK$37&lt;=0,"YTD"&amp;A3702&amp;[1]Dashboard!$AK$37&amp;C3702&amp;E3702),IF([1]Dashboard!$AK$39="FY","FY"&amp;A3702&amp;C3702&amp;E3702)))</f>
        <v>YTD202506Abbesses1 - ENROBE</v>
      </c>
      <c r="W3702" t="str">
        <f>IF([1]Dashboard!$AK$39="Month","Month"&amp;N3702,IF([1]Dashboard!$AK$39="YTD",IF(O3702-[1]Dashboard!$AK$37&lt;=0,"YTD"&amp;A3702&amp;[1]Dashboard!$AK$37),IF([1]Dashboard!$AK$39="FY","FY"&amp;A3702)))</f>
        <v>YTD202506</v>
      </c>
    </row>
    <row r="3703" spans="1:23" x14ac:dyDescent="0.3">
      <c r="A3703" t="s">
        <v>610</v>
      </c>
      <c r="B3703" t="s">
        <v>342</v>
      </c>
      <c r="C3703" t="s">
        <v>25</v>
      </c>
      <c r="D3703" t="s">
        <v>71</v>
      </c>
      <c r="E3703" t="s">
        <v>45</v>
      </c>
      <c r="F3703" t="s">
        <v>46</v>
      </c>
      <c r="G3703" t="s">
        <v>106</v>
      </c>
      <c r="H3703" t="s">
        <v>446</v>
      </c>
      <c r="I3703" s="4">
        <v>90</v>
      </c>
      <c r="J3703" s="4">
        <v>315.76393442622913</v>
      </c>
      <c r="K3703" s="4">
        <v>83.016393442622942</v>
      </c>
      <c r="L3703" s="4">
        <v>232.7475409836062</v>
      </c>
      <c r="M3703" s="5">
        <v>13.5</v>
      </c>
      <c r="N3703" t="str">
        <f t="shared" si="228"/>
        <v>202504</v>
      </c>
      <c r="O3703" t="str">
        <f t="shared" si="229"/>
        <v>04</v>
      </c>
      <c r="P3703" t="str">
        <f t="shared" si="230"/>
        <v>04.Apr2025</v>
      </c>
      <c r="Q3703" t="str">
        <f>IF([1]Dashboard!$AK$39="Month","Month"&amp;N3703&amp;E3703,IF([1]Dashboard!$AK$39="YTD",IF(O3703-[1]Dashboard!$AK$37&lt;=0,"YTD"&amp;A3703&amp;[1]Dashboard!$AK$37&amp;E3703),IF([1]Dashboard!$AK$39="FY","FY"&amp;A3703&amp;E3703)))</f>
        <v>YTD2025061 - ENROBE</v>
      </c>
      <c r="R3703" t="str">
        <f>IF([1]Dashboard!$AK$39="Month","Month"&amp;N3703&amp;E3703&amp;F3703,IF([1]Dashboard!$AK$39="YTD",IF(O3703-[1]Dashboard!$AK$37&lt;=0,"YTD"&amp;A3703&amp;[1]Dashboard!$AK$37&amp;E3703&amp;F3703),IF([1]Dashboard!$AK$39="FY","FY"&amp;A3703&amp;E3703&amp;F3703)))</f>
        <v>YTD2025061 - ENROBEENROBE TO GO</v>
      </c>
      <c r="S3703" t="str">
        <f>IF([1]Dashboard!$AK$39="Month","Month"&amp;N3703&amp;F3703,IF([1]Dashboard!$AK$39="YTD",IF(O3703-[1]Dashboard!$AK$37&lt;=0,"YTD"&amp;A3703&amp;[1]Dashboard!$AK$37&amp;F3703),IF([1]Dashboard!$AK$39="FY","FY"&amp;A3703&amp;F3703)))</f>
        <v>YTD202506ENROBE TO GO</v>
      </c>
      <c r="T3703" t="str">
        <f>IF([1]Dashboard!$AK$39="Month","Month"&amp;N3703&amp;F3703,IF([1]Dashboard!$AK$39="YTD",IF(O3703-[1]Dashboard!$AK$37&lt;=0,"YTD"&amp;A3703&amp;[1]Dashboard!$AK$37&amp;U3703),IF([1]Dashboard!$AK$39="FY","FY"&amp;A3703&amp;U3703)))</f>
        <v>YTD2025061 - ENROBEENROBE TO GO</v>
      </c>
      <c r="U3703" t="str">
        <f t="shared" si="231"/>
        <v>1 - ENROBEENROBE TO GO</v>
      </c>
      <c r="V3703" t="str">
        <f>IF([1]Dashboard!$AK$39="Month","Month"&amp;N3703&amp;C3703&amp;E3703,IF([1]Dashboard!$AK$39="YTD",IF(O3703-[1]Dashboard!$AK$37&lt;=0,"YTD"&amp;A3703&amp;[1]Dashboard!$AK$37&amp;C3703&amp;E3703),IF([1]Dashboard!$AK$39="FY","FY"&amp;A3703&amp;C3703&amp;E3703)))</f>
        <v>YTD202506Abbesses1 - ENROBE</v>
      </c>
      <c r="W3703" t="str">
        <f>IF([1]Dashboard!$AK$39="Month","Month"&amp;N3703,IF([1]Dashboard!$AK$39="YTD",IF(O3703-[1]Dashboard!$AK$37&lt;=0,"YTD"&amp;A3703&amp;[1]Dashboard!$AK$37),IF([1]Dashboard!$AK$39="FY","FY"&amp;A3703)))</f>
        <v>YTD202506</v>
      </c>
    </row>
    <row r="3704" spans="1:23" x14ac:dyDescent="0.3">
      <c r="A3704" t="s">
        <v>610</v>
      </c>
      <c r="B3704" t="s">
        <v>342</v>
      </c>
      <c r="C3704" t="s">
        <v>25</v>
      </c>
      <c r="D3704" t="s">
        <v>71</v>
      </c>
      <c r="E3704" t="s">
        <v>45</v>
      </c>
      <c r="F3704" t="s">
        <v>46</v>
      </c>
      <c r="G3704" t="s">
        <v>108</v>
      </c>
      <c r="H3704" t="s">
        <v>470</v>
      </c>
      <c r="I3704" s="4">
        <v>26</v>
      </c>
      <c r="J3704" s="4">
        <v>73.59562841530051</v>
      </c>
      <c r="K3704" s="4">
        <v>26.596721311475406</v>
      </c>
      <c r="L3704" s="4">
        <v>46.998907103825104</v>
      </c>
      <c r="M3704" s="5">
        <v>3.9</v>
      </c>
      <c r="N3704" t="str">
        <f t="shared" si="228"/>
        <v>202504</v>
      </c>
      <c r="O3704" t="str">
        <f t="shared" si="229"/>
        <v>04</v>
      </c>
      <c r="P3704" t="str">
        <f t="shared" si="230"/>
        <v>04.Apr2025</v>
      </c>
      <c r="Q3704" t="str">
        <f>IF([1]Dashboard!$AK$39="Month","Month"&amp;N3704&amp;E3704,IF([1]Dashboard!$AK$39="YTD",IF(O3704-[1]Dashboard!$AK$37&lt;=0,"YTD"&amp;A3704&amp;[1]Dashboard!$AK$37&amp;E3704),IF([1]Dashboard!$AK$39="FY","FY"&amp;A3704&amp;E3704)))</f>
        <v>YTD2025061 - ENROBE</v>
      </c>
      <c r="R3704" t="str">
        <f>IF([1]Dashboard!$AK$39="Month","Month"&amp;N3704&amp;E3704&amp;F3704,IF([1]Dashboard!$AK$39="YTD",IF(O3704-[1]Dashboard!$AK$37&lt;=0,"YTD"&amp;A3704&amp;[1]Dashboard!$AK$37&amp;E3704&amp;F3704),IF([1]Dashboard!$AK$39="FY","FY"&amp;A3704&amp;E3704&amp;F3704)))</f>
        <v>YTD2025061 - ENROBEENROBE TO GO</v>
      </c>
      <c r="S3704" t="str">
        <f>IF([1]Dashboard!$AK$39="Month","Month"&amp;N3704&amp;F3704,IF([1]Dashboard!$AK$39="YTD",IF(O3704-[1]Dashboard!$AK$37&lt;=0,"YTD"&amp;A3704&amp;[1]Dashboard!$AK$37&amp;F3704),IF([1]Dashboard!$AK$39="FY","FY"&amp;A3704&amp;F3704)))</f>
        <v>YTD202506ENROBE TO GO</v>
      </c>
      <c r="T3704" t="str">
        <f>IF([1]Dashboard!$AK$39="Month","Month"&amp;N3704&amp;F3704,IF([1]Dashboard!$AK$39="YTD",IF(O3704-[1]Dashboard!$AK$37&lt;=0,"YTD"&amp;A3704&amp;[1]Dashboard!$AK$37&amp;U3704),IF([1]Dashboard!$AK$39="FY","FY"&amp;A3704&amp;U3704)))</f>
        <v>YTD2025061 - ENROBEENROBE TO GO</v>
      </c>
      <c r="U3704" t="str">
        <f t="shared" si="231"/>
        <v>1 - ENROBEENROBE TO GO</v>
      </c>
      <c r="V3704" t="str">
        <f>IF([1]Dashboard!$AK$39="Month","Month"&amp;N3704&amp;C3704&amp;E3704,IF([1]Dashboard!$AK$39="YTD",IF(O3704-[1]Dashboard!$AK$37&lt;=0,"YTD"&amp;A3704&amp;[1]Dashboard!$AK$37&amp;C3704&amp;E3704),IF([1]Dashboard!$AK$39="FY","FY"&amp;A3704&amp;C3704&amp;E3704)))</f>
        <v>YTD202506Abbesses1 - ENROBE</v>
      </c>
      <c r="W3704" t="str">
        <f>IF([1]Dashboard!$AK$39="Month","Month"&amp;N3704,IF([1]Dashboard!$AK$39="YTD",IF(O3704-[1]Dashboard!$AK$37&lt;=0,"YTD"&amp;A3704&amp;[1]Dashboard!$AK$37),IF([1]Dashboard!$AK$39="FY","FY"&amp;A3704)))</f>
        <v>YTD202506</v>
      </c>
    </row>
    <row r="3705" spans="1:23" x14ac:dyDescent="0.3">
      <c r="A3705" t="s">
        <v>610</v>
      </c>
      <c r="B3705" t="s">
        <v>342</v>
      </c>
      <c r="C3705" t="s">
        <v>25</v>
      </c>
      <c r="D3705" t="s">
        <v>71</v>
      </c>
      <c r="E3705" t="s">
        <v>45</v>
      </c>
      <c r="F3705" t="s">
        <v>46</v>
      </c>
      <c r="G3705" t="s">
        <v>47</v>
      </c>
      <c r="H3705" t="s">
        <v>447</v>
      </c>
      <c r="I3705" s="4">
        <v>47</v>
      </c>
      <c r="J3705" s="4">
        <v>131.71584699453547</v>
      </c>
      <c r="K3705" s="4">
        <v>45.715846994535518</v>
      </c>
      <c r="L3705" s="4">
        <v>85.999999999999957</v>
      </c>
      <c r="M3705" s="5">
        <v>7.05</v>
      </c>
      <c r="N3705" t="str">
        <f t="shared" si="228"/>
        <v>202504</v>
      </c>
      <c r="O3705" t="str">
        <f t="shared" si="229"/>
        <v>04</v>
      </c>
      <c r="P3705" t="str">
        <f t="shared" si="230"/>
        <v>04.Apr2025</v>
      </c>
      <c r="Q3705" t="str">
        <f>IF([1]Dashboard!$AK$39="Month","Month"&amp;N3705&amp;E3705,IF([1]Dashboard!$AK$39="YTD",IF(O3705-[1]Dashboard!$AK$37&lt;=0,"YTD"&amp;A3705&amp;[1]Dashboard!$AK$37&amp;E3705),IF([1]Dashboard!$AK$39="FY","FY"&amp;A3705&amp;E3705)))</f>
        <v>YTD2025061 - ENROBE</v>
      </c>
      <c r="R3705" t="str">
        <f>IF([1]Dashboard!$AK$39="Month","Month"&amp;N3705&amp;E3705&amp;F3705,IF([1]Dashboard!$AK$39="YTD",IF(O3705-[1]Dashboard!$AK$37&lt;=0,"YTD"&amp;A3705&amp;[1]Dashboard!$AK$37&amp;E3705&amp;F3705),IF([1]Dashboard!$AK$39="FY","FY"&amp;A3705&amp;E3705&amp;F3705)))</f>
        <v>YTD2025061 - ENROBEENROBE TO GO</v>
      </c>
      <c r="S3705" t="str">
        <f>IF([1]Dashboard!$AK$39="Month","Month"&amp;N3705&amp;F3705,IF([1]Dashboard!$AK$39="YTD",IF(O3705-[1]Dashboard!$AK$37&lt;=0,"YTD"&amp;A3705&amp;[1]Dashboard!$AK$37&amp;F3705),IF([1]Dashboard!$AK$39="FY","FY"&amp;A3705&amp;F3705)))</f>
        <v>YTD202506ENROBE TO GO</v>
      </c>
      <c r="T3705" t="str">
        <f>IF([1]Dashboard!$AK$39="Month","Month"&amp;N3705&amp;F3705,IF([1]Dashboard!$AK$39="YTD",IF(O3705-[1]Dashboard!$AK$37&lt;=0,"YTD"&amp;A3705&amp;[1]Dashboard!$AK$37&amp;U3705),IF([1]Dashboard!$AK$39="FY","FY"&amp;A3705&amp;U3705)))</f>
        <v>YTD2025061 - ENROBEENROBE TO GO</v>
      </c>
      <c r="U3705" t="str">
        <f t="shared" si="231"/>
        <v>1 - ENROBEENROBE TO GO</v>
      </c>
      <c r="V3705" t="str">
        <f>IF([1]Dashboard!$AK$39="Month","Month"&amp;N3705&amp;C3705&amp;E3705,IF([1]Dashboard!$AK$39="YTD",IF(O3705-[1]Dashboard!$AK$37&lt;=0,"YTD"&amp;A3705&amp;[1]Dashboard!$AK$37&amp;C3705&amp;E3705),IF([1]Dashboard!$AK$39="FY","FY"&amp;A3705&amp;C3705&amp;E3705)))</f>
        <v>YTD202506Abbesses1 - ENROBE</v>
      </c>
      <c r="W3705" t="str">
        <f>IF([1]Dashboard!$AK$39="Month","Month"&amp;N3705,IF([1]Dashboard!$AK$39="YTD",IF(O3705-[1]Dashboard!$AK$37&lt;=0,"YTD"&amp;A3705&amp;[1]Dashboard!$AK$37),IF([1]Dashboard!$AK$39="FY","FY"&amp;A3705)))</f>
        <v>YTD202506</v>
      </c>
    </row>
    <row r="3706" spans="1:23" x14ac:dyDescent="0.3">
      <c r="A3706" t="s">
        <v>610</v>
      </c>
      <c r="B3706" t="s">
        <v>342</v>
      </c>
      <c r="C3706" t="s">
        <v>25</v>
      </c>
      <c r="D3706" t="s">
        <v>71</v>
      </c>
      <c r="E3706" t="s">
        <v>45</v>
      </c>
      <c r="F3706" t="s">
        <v>46</v>
      </c>
      <c r="G3706" t="s">
        <v>111</v>
      </c>
      <c r="H3706" t="s">
        <v>471</v>
      </c>
      <c r="I3706" s="4">
        <v>87</v>
      </c>
      <c r="J3706" s="4">
        <v>323.80765027322337</v>
      </c>
      <c r="K3706" s="4">
        <v>106.49180327868852</v>
      </c>
      <c r="L3706" s="4">
        <v>217.31584699453487</v>
      </c>
      <c r="M3706" s="5">
        <v>13.05</v>
      </c>
      <c r="N3706" t="str">
        <f t="shared" si="228"/>
        <v>202504</v>
      </c>
      <c r="O3706" t="str">
        <f t="shared" si="229"/>
        <v>04</v>
      </c>
      <c r="P3706" t="str">
        <f t="shared" si="230"/>
        <v>04.Apr2025</v>
      </c>
      <c r="Q3706" t="str">
        <f>IF([1]Dashboard!$AK$39="Month","Month"&amp;N3706&amp;E3706,IF([1]Dashboard!$AK$39="YTD",IF(O3706-[1]Dashboard!$AK$37&lt;=0,"YTD"&amp;A3706&amp;[1]Dashboard!$AK$37&amp;E3706),IF([1]Dashboard!$AK$39="FY","FY"&amp;A3706&amp;E3706)))</f>
        <v>YTD2025061 - ENROBE</v>
      </c>
      <c r="R3706" t="str">
        <f>IF([1]Dashboard!$AK$39="Month","Month"&amp;N3706&amp;E3706&amp;F3706,IF([1]Dashboard!$AK$39="YTD",IF(O3706-[1]Dashboard!$AK$37&lt;=0,"YTD"&amp;A3706&amp;[1]Dashboard!$AK$37&amp;E3706&amp;F3706),IF([1]Dashboard!$AK$39="FY","FY"&amp;A3706&amp;E3706&amp;F3706)))</f>
        <v>YTD2025061 - ENROBEENROBE TO GO</v>
      </c>
      <c r="S3706" t="str">
        <f>IF([1]Dashboard!$AK$39="Month","Month"&amp;N3706&amp;F3706,IF([1]Dashboard!$AK$39="YTD",IF(O3706-[1]Dashboard!$AK$37&lt;=0,"YTD"&amp;A3706&amp;[1]Dashboard!$AK$37&amp;F3706),IF([1]Dashboard!$AK$39="FY","FY"&amp;A3706&amp;F3706)))</f>
        <v>YTD202506ENROBE TO GO</v>
      </c>
      <c r="T3706" t="str">
        <f>IF([1]Dashboard!$AK$39="Month","Month"&amp;N3706&amp;F3706,IF([1]Dashboard!$AK$39="YTD",IF(O3706-[1]Dashboard!$AK$37&lt;=0,"YTD"&amp;A3706&amp;[1]Dashboard!$AK$37&amp;U3706),IF([1]Dashboard!$AK$39="FY","FY"&amp;A3706&amp;U3706)))</f>
        <v>YTD2025061 - ENROBEENROBE TO GO</v>
      </c>
      <c r="U3706" t="str">
        <f t="shared" si="231"/>
        <v>1 - ENROBEENROBE TO GO</v>
      </c>
      <c r="V3706" t="str">
        <f>IF([1]Dashboard!$AK$39="Month","Month"&amp;N3706&amp;C3706&amp;E3706,IF([1]Dashboard!$AK$39="YTD",IF(O3706-[1]Dashboard!$AK$37&lt;=0,"YTD"&amp;A3706&amp;[1]Dashboard!$AK$37&amp;C3706&amp;E3706),IF([1]Dashboard!$AK$39="FY","FY"&amp;A3706&amp;C3706&amp;E3706)))</f>
        <v>YTD202506Abbesses1 - ENROBE</v>
      </c>
      <c r="W3706" t="str">
        <f>IF([1]Dashboard!$AK$39="Month","Month"&amp;N3706,IF([1]Dashboard!$AK$39="YTD",IF(O3706-[1]Dashboard!$AK$37&lt;=0,"YTD"&amp;A3706&amp;[1]Dashboard!$AK$37),IF([1]Dashboard!$AK$39="FY","FY"&amp;A3706)))</f>
        <v>YTD202506</v>
      </c>
    </row>
    <row r="3707" spans="1:23" x14ac:dyDescent="0.3">
      <c r="A3707" t="s">
        <v>610</v>
      </c>
      <c r="B3707" t="s">
        <v>342</v>
      </c>
      <c r="C3707" t="s">
        <v>25</v>
      </c>
      <c r="D3707" t="s">
        <v>71</v>
      </c>
      <c r="E3707" t="s">
        <v>45</v>
      </c>
      <c r="F3707" t="s">
        <v>46</v>
      </c>
      <c r="G3707" t="s">
        <v>113</v>
      </c>
      <c r="H3707" t="s">
        <v>472</v>
      </c>
      <c r="I3707" s="4">
        <v>11</v>
      </c>
      <c r="J3707" s="4">
        <v>41.018579234972677</v>
      </c>
      <c r="K3707" s="4">
        <v>13.464480874316939</v>
      </c>
      <c r="L3707" s="4">
        <v>27.554098360655736</v>
      </c>
      <c r="M3707" s="5">
        <v>1.65</v>
      </c>
      <c r="N3707" t="str">
        <f t="shared" si="228"/>
        <v>202504</v>
      </c>
      <c r="O3707" t="str">
        <f t="shared" si="229"/>
        <v>04</v>
      </c>
      <c r="P3707" t="str">
        <f t="shared" si="230"/>
        <v>04.Apr2025</v>
      </c>
      <c r="Q3707" t="str">
        <f>IF([1]Dashboard!$AK$39="Month","Month"&amp;N3707&amp;E3707,IF([1]Dashboard!$AK$39="YTD",IF(O3707-[1]Dashboard!$AK$37&lt;=0,"YTD"&amp;A3707&amp;[1]Dashboard!$AK$37&amp;E3707),IF([1]Dashboard!$AK$39="FY","FY"&amp;A3707&amp;E3707)))</f>
        <v>YTD2025061 - ENROBE</v>
      </c>
      <c r="R3707" t="str">
        <f>IF([1]Dashboard!$AK$39="Month","Month"&amp;N3707&amp;E3707&amp;F3707,IF([1]Dashboard!$AK$39="YTD",IF(O3707-[1]Dashboard!$AK$37&lt;=0,"YTD"&amp;A3707&amp;[1]Dashboard!$AK$37&amp;E3707&amp;F3707),IF([1]Dashboard!$AK$39="FY","FY"&amp;A3707&amp;E3707&amp;F3707)))</f>
        <v>YTD2025061 - ENROBEENROBE TO GO</v>
      </c>
      <c r="S3707" t="str">
        <f>IF([1]Dashboard!$AK$39="Month","Month"&amp;N3707&amp;F3707,IF([1]Dashboard!$AK$39="YTD",IF(O3707-[1]Dashboard!$AK$37&lt;=0,"YTD"&amp;A3707&amp;[1]Dashboard!$AK$37&amp;F3707),IF([1]Dashboard!$AK$39="FY","FY"&amp;A3707&amp;F3707)))</f>
        <v>YTD202506ENROBE TO GO</v>
      </c>
      <c r="T3707" t="str">
        <f>IF([1]Dashboard!$AK$39="Month","Month"&amp;N3707&amp;F3707,IF([1]Dashboard!$AK$39="YTD",IF(O3707-[1]Dashboard!$AK$37&lt;=0,"YTD"&amp;A3707&amp;[1]Dashboard!$AK$37&amp;U3707),IF([1]Dashboard!$AK$39="FY","FY"&amp;A3707&amp;U3707)))</f>
        <v>YTD2025061 - ENROBEENROBE TO GO</v>
      </c>
      <c r="U3707" t="str">
        <f t="shared" si="231"/>
        <v>1 - ENROBEENROBE TO GO</v>
      </c>
      <c r="V3707" t="str">
        <f>IF([1]Dashboard!$AK$39="Month","Month"&amp;N3707&amp;C3707&amp;E3707,IF([1]Dashboard!$AK$39="YTD",IF(O3707-[1]Dashboard!$AK$37&lt;=0,"YTD"&amp;A3707&amp;[1]Dashboard!$AK$37&amp;C3707&amp;E3707),IF([1]Dashboard!$AK$39="FY","FY"&amp;A3707&amp;C3707&amp;E3707)))</f>
        <v>YTD202506Abbesses1 - ENROBE</v>
      </c>
      <c r="W3707" t="str">
        <f>IF([1]Dashboard!$AK$39="Month","Month"&amp;N3707,IF([1]Dashboard!$AK$39="YTD",IF(O3707-[1]Dashboard!$AK$37&lt;=0,"YTD"&amp;A3707&amp;[1]Dashboard!$AK$37),IF([1]Dashboard!$AK$39="FY","FY"&amp;A3707)))</f>
        <v>YTD202506</v>
      </c>
    </row>
    <row r="3708" spans="1:23" x14ac:dyDescent="0.3">
      <c r="A3708" t="s">
        <v>610</v>
      </c>
      <c r="B3708" t="s">
        <v>342</v>
      </c>
      <c r="C3708" t="s">
        <v>25</v>
      </c>
      <c r="D3708" t="s">
        <v>71</v>
      </c>
      <c r="E3708" t="s">
        <v>49</v>
      </c>
      <c r="F3708" t="s">
        <v>117</v>
      </c>
      <c r="G3708" t="s">
        <v>345</v>
      </c>
      <c r="H3708" t="s">
        <v>474</v>
      </c>
      <c r="I3708" s="4">
        <v>5.7860000000000005</v>
      </c>
      <c r="J3708" s="4">
        <v>100.92459016393441</v>
      </c>
      <c r="K3708" s="4">
        <v>31.870426229508194</v>
      </c>
      <c r="L3708" s="4">
        <v>69.054163934426214</v>
      </c>
      <c r="M3708" s="5">
        <v>5.7860000000000005</v>
      </c>
      <c r="N3708" t="str">
        <f t="shared" si="228"/>
        <v>202504</v>
      </c>
      <c r="O3708" t="str">
        <f t="shared" si="229"/>
        <v>04</v>
      </c>
      <c r="P3708" t="str">
        <f t="shared" si="230"/>
        <v>04.Apr2025</v>
      </c>
      <c r="Q3708" t="str">
        <f>IF([1]Dashboard!$AK$39="Month","Month"&amp;N3708&amp;E3708,IF([1]Dashboard!$AK$39="YTD",IF(O3708-[1]Dashboard!$AK$37&lt;=0,"YTD"&amp;A3708&amp;[1]Dashboard!$AK$37&amp;E3708),IF([1]Dashboard!$AK$39="FY","FY"&amp;A3708&amp;E3708)))</f>
        <v>YTD2025061 - QUEBRA</v>
      </c>
      <c r="R3708" t="str">
        <f>IF([1]Dashboard!$AK$39="Month","Month"&amp;N3708&amp;E3708&amp;F3708,IF([1]Dashboard!$AK$39="YTD",IF(O3708-[1]Dashboard!$AK$37&lt;=0,"YTD"&amp;A3708&amp;[1]Dashboard!$AK$37&amp;E3708&amp;F3708),IF([1]Dashboard!$AK$39="FY","FY"&amp;A3708&amp;E3708&amp;F3708)))</f>
        <v>YTD2025061 - QUEBRAQUEBRA QUEBRA</v>
      </c>
      <c r="S3708" t="str">
        <f>IF([1]Dashboard!$AK$39="Month","Month"&amp;N3708&amp;F3708,IF([1]Dashboard!$AK$39="YTD",IF(O3708-[1]Dashboard!$AK$37&lt;=0,"YTD"&amp;A3708&amp;[1]Dashboard!$AK$37&amp;F3708),IF([1]Dashboard!$AK$39="FY","FY"&amp;A3708&amp;F3708)))</f>
        <v>YTD202506QUEBRA QUEBRA</v>
      </c>
      <c r="T3708" t="str">
        <f>IF([1]Dashboard!$AK$39="Month","Month"&amp;N3708&amp;F3708,IF([1]Dashboard!$AK$39="YTD",IF(O3708-[1]Dashboard!$AK$37&lt;=0,"YTD"&amp;A3708&amp;[1]Dashboard!$AK$37&amp;U3708),IF([1]Dashboard!$AK$39="FY","FY"&amp;A3708&amp;U3708)))</f>
        <v>YTD2025061 - QUEBRAQUEBRA QUEBRA</v>
      </c>
      <c r="U3708" t="str">
        <f t="shared" si="231"/>
        <v>1 - QUEBRAQUEBRA QUEBRA</v>
      </c>
      <c r="V3708" t="str">
        <f>IF([1]Dashboard!$AK$39="Month","Month"&amp;N3708&amp;C3708&amp;E3708,IF([1]Dashboard!$AK$39="YTD",IF(O3708-[1]Dashboard!$AK$37&lt;=0,"YTD"&amp;A3708&amp;[1]Dashboard!$AK$37&amp;C3708&amp;E3708),IF([1]Dashboard!$AK$39="FY","FY"&amp;A3708&amp;C3708&amp;E3708)))</f>
        <v>YTD202506Abbesses1 - QUEBRA</v>
      </c>
      <c r="W3708" t="str">
        <f>IF([1]Dashboard!$AK$39="Month","Month"&amp;N3708,IF([1]Dashboard!$AK$39="YTD",IF(O3708-[1]Dashboard!$AK$37&lt;=0,"YTD"&amp;A3708&amp;[1]Dashboard!$AK$37),IF([1]Dashboard!$AK$39="FY","FY"&amp;A3708)))</f>
        <v>YTD202506</v>
      </c>
    </row>
    <row r="3709" spans="1:23" x14ac:dyDescent="0.3">
      <c r="A3709" t="s">
        <v>610</v>
      </c>
      <c r="B3709" t="s">
        <v>342</v>
      </c>
      <c r="C3709" t="s">
        <v>25</v>
      </c>
      <c r="D3709" t="s">
        <v>71</v>
      </c>
      <c r="E3709" t="s">
        <v>49</v>
      </c>
      <c r="F3709" t="s">
        <v>117</v>
      </c>
      <c r="G3709" t="s">
        <v>118</v>
      </c>
      <c r="H3709" t="s">
        <v>475</v>
      </c>
      <c r="I3709" s="4">
        <v>2.8019999999999996</v>
      </c>
      <c r="J3709" s="4">
        <v>54.955191256830602</v>
      </c>
      <c r="K3709" s="4">
        <v>15.08486557377049</v>
      </c>
      <c r="L3709" s="4">
        <v>39.870325683060109</v>
      </c>
      <c r="M3709" s="5">
        <v>2.8019999999999996</v>
      </c>
      <c r="N3709" t="str">
        <f t="shared" si="228"/>
        <v>202504</v>
      </c>
      <c r="O3709" t="str">
        <f t="shared" si="229"/>
        <v>04</v>
      </c>
      <c r="P3709" t="str">
        <f t="shared" si="230"/>
        <v>04.Apr2025</v>
      </c>
      <c r="Q3709" t="str">
        <f>IF([1]Dashboard!$AK$39="Month","Month"&amp;N3709&amp;E3709,IF([1]Dashboard!$AK$39="YTD",IF(O3709-[1]Dashboard!$AK$37&lt;=0,"YTD"&amp;A3709&amp;[1]Dashboard!$AK$37&amp;E3709),IF([1]Dashboard!$AK$39="FY","FY"&amp;A3709&amp;E3709)))</f>
        <v>YTD2025061 - QUEBRA</v>
      </c>
      <c r="R3709" t="str">
        <f>IF([1]Dashboard!$AK$39="Month","Month"&amp;N3709&amp;E3709&amp;F3709,IF([1]Dashboard!$AK$39="YTD",IF(O3709-[1]Dashboard!$AK$37&lt;=0,"YTD"&amp;A3709&amp;[1]Dashboard!$AK$37&amp;E3709&amp;F3709),IF([1]Dashboard!$AK$39="FY","FY"&amp;A3709&amp;E3709&amp;F3709)))</f>
        <v>YTD2025061 - QUEBRAQUEBRA QUEBRA</v>
      </c>
      <c r="S3709" t="str">
        <f>IF([1]Dashboard!$AK$39="Month","Month"&amp;N3709&amp;F3709,IF([1]Dashboard!$AK$39="YTD",IF(O3709-[1]Dashboard!$AK$37&lt;=0,"YTD"&amp;A3709&amp;[1]Dashboard!$AK$37&amp;F3709),IF([1]Dashboard!$AK$39="FY","FY"&amp;A3709&amp;F3709)))</f>
        <v>YTD202506QUEBRA QUEBRA</v>
      </c>
      <c r="T3709" t="str">
        <f>IF([1]Dashboard!$AK$39="Month","Month"&amp;N3709&amp;F3709,IF([1]Dashboard!$AK$39="YTD",IF(O3709-[1]Dashboard!$AK$37&lt;=0,"YTD"&amp;A3709&amp;[1]Dashboard!$AK$37&amp;U3709),IF([1]Dashboard!$AK$39="FY","FY"&amp;A3709&amp;U3709)))</f>
        <v>YTD2025061 - QUEBRAQUEBRA QUEBRA</v>
      </c>
      <c r="U3709" t="str">
        <f t="shared" si="231"/>
        <v>1 - QUEBRAQUEBRA QUEBRA</v>
      </c>
      <c r="V3709" t="str">
        <f>IF([1]Dashboard!$AK$39="Month","Month"&amp;N3709&amp;C3709&amp;E3709,IF([1]Dashboard!$AK$39="YTD",IF(O3709-[1]Dashboard!$AK$37&lt;=0,"YTD"&amp;A3709&amp;[1]Dashboard!$AK$37&amp;C3709&amp;E3709),IF([1]Dashboard!$AK$39="FY","FY"&amp;A3709&amp;C3709&amp;E3709)))</f>
        <v>YTD202506Abbesses1 - QUEBRA</v>
      </c>
      <c r="W3709" t="str">
        <f>IF([1]Dashboard!$AK$39="Month","Month"&amp;N3709,IF([1]Dashboard!$AK$39="YTD",IF(O3709-[1]Dashboard!$AK$37&lt;=0,"YTD"&amp;A3709&amp;[1]Dashboard!$AK$37),IF([1]Dashboard!$AK$39="FY","FY"&amp;A3709)))</f>
        <v>YTD202506</v>
      </c>
    </row>
    <row r="3710" spans="1:23" x14ac:dyDescent="0.3">
      <c r="A3710" t="s">
        <v>610</v>
      </c>
      <c r="B3710" t="s">
        <v>342</v>
      </c>
      <c r="C3710" t="s">
        <v>25</v>
      </c>
      <c r="D3710" t="s">
        <v>71</v>
      </c>
      <c r="E3710" t="s">
        <v>49</v>
      </c>
      <c r="F3710" t="s">
        <v>117</v>
      </c>
      <c r="G3710" t="s">
        <v>252</v>
      </c>
      <c r="H3710" t="s">
        <v>476</v>
      </c>
      <c r="I3710" s="4">
        <v>9.7200000000000024</v>
      </c>
      <c r="J3710" s="4">
        <v>168.91366120218575</v>
      </c>
      <c r="K3710" s="4">
        <v>49.885377049180342</v>
      </c>
      <c r="L3710" s="4">
        <v>119.0282841530054</v>
      </c>
      <c r="M3710" s="5">
        <v>9.7200000000000024</v>
      </c>
      <c r="N3710" t="str">
        <f t="shared" si="228"/>
        <v>202504</v>
      </c>
      <c r="O3710" t="str">
        <f t="shared" si="229"/>
        <v>04</v>
      </c>
      <c r="P3710" t="str">
        <f t="shared" si="230"/>
        <v>04.Apr2025</v>
      </c>
      <c r="Q3710" t="str">
        <f>IF([1]Dashboard!$AK$39="Month","Month"&amp;N3710&amp;E3710,IF([1]Dashboard!$AK$39="YTD",IF(O3710-[1]Dashboard!$AK$37&lt;=0,"YTD"&amp;A3710&amp;[1]Dashboard!$AK$37&amp;E3710),IF([1]Dashboard!$AK$39="FY","FY"&amp;A3710&amp;E3710)))</f>
        <v>YTD2025061 - QUEBRA</v>
      </c>
      <c r="R3710" t="str">
        <f>IF([1]Dashboard!$AK$39="Month","Month"&amp;N3710&amp;E3710&amp;F3710,IF([1]Dashboard!$AK$39="YTD",IF(O3710-[1]Dashboard!$AK$37&lt;=0,"YTD"&amp;A3710&amp;[1]Dashboard!$AK$37&amp;E3710&amp;F3710),IF([1]Dashboard!$AK$39="FY","FY"&amp;A3710&amp;E3710&amp;F3710)))</f>
        <v>YTD2025061 - QUEBRAQUEBRA QUEBRA</v>
      </c>
      <c r="S3710" t="str">
        <f>IF([1]Dashboard!$AK$39="Month","Month"&amp;N3710&amp;F3710,IF([1]Dashboard!$AK$39="YTD",IF(O3710-[1]Dashboard!$AK$37&lt;=0,"YTD"&amp;A3710&amp;[1]Dashboard!$AK$37&amp;F3710),IF([1]Dashboard!$AK$39="FY","FY"&amp;A3710&amp;F3710)))</f>
        <v>YTD202506QUEBRA QUEBRA</v>
      </c>
      <c r="T3710" t="str">
        <f>IF([1]Dashboard!$AK$39="Month","Month"&amp;N3710&amp;F3710,IF([1]Dashboard!$AK$39="YTD",IF(O3710-[1]Dashboard!$AK$37&lt;=0,"YTD"&amp;A3710&amp;[1]Dashboard!$AK$37&amp;U3710),IF([1]Dashboard!$AK$39="FY","FY"&amp;A3710&amp;U3710)))</f>
        <v>YTD2025061 - QUEBRAQUEBRA QUEBRA</v>
      </c>
      <c r="U3710" t="str">
        <f t="shared" si="231"/>
        <v>1 - QUEBRAQUEBRA QUEBRA</v>
      </c>
      <c r="V3710" t="str">
        <f>IF([1]Dashboard!$AK$39="Month","Month"&amp;N3710&amp;C3710&amp;E3710,IF([1]Dashboard!$AK$39="YTD",IF(O3710-[1]Dashboard!$AK$37&lt;=0,"YTD"&amp;A3710&amp;[1]Dashboard!$AK$37&amp;C3710&amp;E3710),IF([1]Dashboard!$AK$39="FY","FY"&amp;A3710&amp;C3710&amp;E3710)))</f>
        <v>YTD202506Abbesses1 - QUEBRA</v>
      </c>
      <c r="W3710" t="str">
        <f>IF([1]Dashboard!$AK$39="Month","Month"&amp;N3710,IF([1]Dashboard!$AK$39="YTD",IF(O3710-[1]Dashboard!$AK$37&lt;=0,"YTD"&amp;A3710&amp;[1]Dashboard!$AK$37),IF([1]Dashboard!$AK$39="FY","FY"&amp;A3710)))</f>
        <v>YTD202506</v>
      </c>
    </row>
    <row r="3711" spans="1:23" x14ac:dyDescent="0.3">
      <c r="A3711" t="s">
        <v>610</v>
      </c>
      <c r="B3711" t="s">
        <v>342</v>
      </c>
      <c r="C3711" t="s">
        <v>25</v>
      </c>
      <c r="D3711" t="s">
        <v>71</v>
      </c>
      <c r="E3711" t="s">
        <v>49</v>
      </c>
      <c r="F3711" t="s">
        <v>117</v>
      </c>
      <c r="G3711" t="s">
        <v>120</v>
      </c>
      <c r="H3711" t="s">
        <v>477</v>
      </c>
      <c r="I3711" s="4">
        <v>6.5810000000000004</v>
      </c>
      <c r="J3711" s="4">
        <v>114.57704918032785</v>
      </c>
      <c r="K3711" s="4">
        <v>30.466793442622951</v>
      </c>
      <c r="L3711" s="4">
        <v>84.110255737704904</v>
      </c>
      <c r="M3711" s="5">
        <v>6.5810000000000004</v>
      </c>
      <c r="N3711" t="str">
        <f t="shared" si="228"/>
        <v>202504</v>
      </c>
      <c r="O3711" t="str">
        <f t="shared" si="229"/>
        <v>04</v>
      </c>
      <c r="P3711" t="str">
        <f t="shared" si="230"/>
        <v>04.Apr2025</v>
      </c>
      <c r="Q3711" t="str">
        <f>IF([1]Dashboard!$AK$39="Month","Month"&amp;N3711&amp;E3711,IF([1]Dashboard!$AK$39="YTD",IF(O3711-[1]Dashboard!$AK$37&lt;=0,"YTD"&amp;A3711&amp;[1]Dashboard!$AK$37&amp;E3711),IF([1]Dashboard!$AK$39="FY","FY"&amp;A3711&amp;E3711)))</f>
        <v>YTD2025061 - QUEBRA</v>
      </c>
      <c r="R3711" t="str">
        <f>IF([1]Dashboard!$AK$39="Month","Month"&amp;N3711&amp;E3711&amp;F3711,IF([1]Dashboard!$AK$39="YTD",IF(O3711-[1]Dashboard!$AK$37&lt;=0,"YTD"&amp;A3711&amp;[1]Dashboard!$AK$37&amp;E3711&amp;F3711),IF([1]Dashboard!$AK$39="FY","FY"&amp;A3711&amp;E3711&amp;F3711)))</f>
        <v>YTD2025061 - QUEBRAQUEBRA QUEBRA</v>
      </c>
      <c r="S3711" t="str">
        <f>IF([1]Dashboard!$AK$39="Month","Month"&amp;N3711&amp;F3711,IF([1]Dashboard!$AK$39="YTD",IF(O3711-[1]Dashboard!$AK$37&lt;=0,"YTD"&amp;A3711&amp;[1]Dashboard!$AK$37&amp;F3711),IF([1]Dashboard!$AK$39="FY","FY"&amp;A3711&amp;F3711)))</f>
        <v>YTD202506QUEBRA QUEBRA</v>
      </c>
      <c r="T3711" t="str">
        <f>IF([1]Dashboard!$AK$39="Month","Month"&amp;N3711&amp;F3711,IF([1]Dashboard!$AK$39="YTD",IF(O3711-[1]Dashboard!$AK$37&lt;=0,"YTD"&amp;A3711&amp;[1]Dashboard!$AK$37&amp;U3711),IF([1]Dashboard!$AK$39="FY","FY"&amp;A3711&amp;U3711)))</f>
        <v>YTD2025061 - QUEBRAQUEBRA QUEBRA</v>
      </c>
      <c r="U3711" t="str">
        <f t="shared" si="231"/>
        <v>1 - QUEBRAQUEBRA QUEBRA</v>
      </c>
      <c r="V3711" t="str">
        <f>IF([1]Dashboard!$AK$39="Month","Month"&amp;N3711&amp;C3711&amp;E3711,IF([1]Dashboard!$AK$39="YTD",IF(O3711-[1]Dashboard!$AK$37&lt;=0,"YTD"&amp;A3711&amp;[1]Dashboard!$AK$37&amp;C3711&amp;E3711),IF([1]Dashboard!$AK$39="FY","FY"&amp;A3711&amp;C3711&amp;E3711)))</f>
        <v>YTD202506Abbesses1 - QUEBRA</v>
      </c>
      <c r="W3711" t="str">
        <f>IF([1]Dashboard!$AK$39="Month","Month"&amp;N3711,IF([1]Dashboard!$AK$39="YTD",IF(O3711-[1]Dashboard!$AK$37&lt;=0,"YTD"&amp;A3711&amp;[1]Dashboard!$AK$37),IF([1]Dashboard!$AK$39="FY","FY"&amp;A3711)))</f>
        <v>YTD202506</v>
      </c>
    </row>
    <row r="3712" spans="1:23" x14ac:dyDescent="0.3">
      <c r="A3712" t="s">
        <v>610</v>
      </c>
      <c r="B3712" t="s">
        <v>342</v>
      </c>
      <c r="C3712" t="s">
        <v>25</v>
      </c>
      <c r="D3712" t="s">
        <v>71</v>
      </c>
      <c r="E3712" t="s">
        <v>49</v>
      </c>
      <c r="F3712" t="s">
        <v>117</v>
      </c>
      <c r="G3712" t="s">
        <v>122</v>
      </c>
      <c r="H3712" t="s">
        <v>479</v>
      </c>
      <c r="I3712" s="4">
        <v>8.0100000000000051</v>
      </c>
      <c r="J3712" s="4">
        <v>139.79234972677594</v>
      </c>
      <c r="K3712" s="4">
        <v>39.88367213114757</v>
      </c>
      <c r="L3712" s="4">
        <v>99.908677595628376</v>
      </c>
      <c r="M3712" s="5">
        <v>8.0100000000000051</v>
      </c>
      <c r="N3712" t="str">
        <f t="shared" si="228"/>
        <v>202504</v>
      </c>
      <c r="O3712" t="str">
        <f t="shared" si="229"/>
        <v>04</v>
      </c>
      <c r="P3712" t="str">
        <f t="shared" si="230"/>
        <v>04.Apr2025</v>
      </c>
      <c r="Q3712" t="str">
        <f>IF([1]Dashboard!$AK$39="Month","Month"&amp;N3712&amp;E3712,IF([1]Dashboard!$AK$39="YTD",IF(O3712-[1]Dashboard!$AK$37&lt;=0,"YTD"&amp;A3712&amp;[1]Dashboard!$AK$37&amp;E3712),IF([1]Dashboard!$AK$39="FY","FY"&amp;A3712&amp;E3712)))</f>
        <v>YTD2025061 - QUEBRA</v>
      </c>
      <c r="R3712" t="str">
        <f>IF([1]Dashboard!$AK$39="Month","Month"&amp;N3712&amp;E3712&amp;F3712,IF([1]Dashboard!$AK$39="YTD",IF(O3712-[1]Dashboard!$AK$37&lt;=0,"YTD"&amp;A3712&amp;[1]Dashboard!$AK$37&amp;E3712&amp;F3712),IF([1]Dashboard!$AK$39="FY","FY"&amp;A3712&amp;E3712&amp;F3712)))</f>
        <v>YTD2025061 - QUEBRAQUEBRA QUEBRA</v>
      </c>
      <c r="S3712" t="str">
        <f>IF([1]Dashboard!$AK$39="Month","Month"&amp;N3712&amp;F3712,IF([1]Dashboard!$AK$39="YTD",IF(O3712-[1]Dashboard!$AK$37&lt;=0,"YTD"&amp;A3712&amp;[1]Dashboard!$AK$37&amp;F3712),IF([1]Dashboard!$AK$39="FY","FY"&amp;A3712&amp;F3712)))</f>
        <v>YTD202506QUEBRA QUEBRA</v>
      </c>
      <c r="T3712" t="str">
        <f>IF([1]Dashboard!$AK$39="Month","Month"&amp;N3712&amp;F3712,IF([1]Dashboard!$AK$39="YTD",IF(O3712-[1]Dashboard!$AK$37&lt;=0,"YTD"&amp;A3712&amp;[1]Dashboard!$AK$37&amp;U3712),IF([1]Dashboard!$AK$39="FY","FY"&amp;A3712&amp;U3712)))</f>
        <v>YTD2025061 - QUEBRAQUEBRA QUEBRA</v>
      </c>
      <c r="U3712" t="str">
        <f t="shared" si="231"/>
        <v>1 - QUEBRAQUEBRA QUEBRA</v>
      </c>
      <c r="V3712" t="str">
        <f>IF([1]Dashboard!$AK$39="Month","Month"&amp;N3712&amp;C3712&amp;E3712,IF([1]Dashboard!$AK$39="YTD",IF(O3712-[1]Dashboard!$AK$37&lt;=0,"YTD"&amp;A3712&amp;[1]Dashboard!$AK$37&amp;C3712&amp;E3712),IF([1]Dashboard!$AK$39="FY","FY"&amp;A3712&amp;C3712&amp;E3712)))</f>
        <v>YTD202506Abbesses1 - QUEBRA</v>
      </c>
      <c r="W3712" t="str">
        <f>IF([1]Dashboard!$AK$39="Month","Month"&amp;N3712,IF([1]Dashboard!$AK$39="YTD",IF(O3712-[1]Dashboard!$AK$37&lt;=0,"YTD"&amp;A3712&amp;[1]Dashboard!$AK$37),IF([1]Dashboard!$AK$39="FY","FY"&amp;A3712)))</f>
        <v>YTD202506</v>
      </c>
    </row>
    <row r="3713" spans="1:23" x14ac:dyDescent="0.3">
      <c r="A3713" t="s">
        <v>610</v>
      </c>
      <c r="B3713" t="s">
        <v>342</v>
      </c>
      <c r="C3713" t="s">
        <v>25</v>
      </c>
      <c r="D3713" t="s">
        <v>71</v>
      </c>
      <c r="E3713" t="s">
        <v>49</v>
      </c>
      <c r="F3713" t="s">
        <v>117</v>
      </c>
      <c r="G3713" t="s">
        <v>124</v>
      </c>
      <c r="H3713" t="s">
        <v>506</v>
      </c>
      <c r="I3713" s="4">
        <v>6.9599999999999991</v>
      </c>
      <c r="J3713" s="4">
        <v>136.94426229508201</v>
      </c>
      <c r="K3713" s="4">
        <v>35.720393442622949</v>
      </c>
      <c r="L3713" s="4">
        <v>101.22386885245906</v>
      </c>
      <c r="M3713" s="5">
        <v>6.9599999999999991</v>
      </c>
      <c r="N3713" t="str">
        <f t="shared" si="228"/>
        <v>202504</v>
      </c>
      <c r="O3713" t="str">
        <f t="shared" si="229"/>
        <v>04</v>
      </c>
      <c r="P3713" t="str">
        <f t="shared" si="230"/>
        <v>04.Apr2025</v>
      </c>
      <c r="Q3713" t="str">
        <f>IF([1]Dashboard!$AK$39="Month","Month"&amp;N3713&amp;E3713,IF([1]Dashboard!$AK$39="YTD",IF(O3713-[1]Dashboard!$AK$37&lt;=0,"YTD"&amp;A3713&amp;[1]Dashboard!$AK$37&amp;E3713),IF([1]Dashboard!$AK$39="FY","FY"&amp;A3713&amp;E3713)))</f>
        <v>YTD2025061 - QUEBRA</v>
      </c>
      <c r="R3713" t="str">
        <f>IF([1]Dashboard!$AK$39="Month","Month"&amp;N3713&amp;E3713&amp;F3713,IF([1]Dashboard!$AK$39="YTD",IF(O3713-[1]Dashboard!$AK$37&lt;=0,"YTD"&amp;A3713&amp;[1]Dashboard!$AK$37&amp;E3713&amp;F3713),IF([1]Dashboard!$AK$39="FY","FY"&amp;A3713&amp;E3713&amp;F3713)))</f>
        <v>YTD2025061 - QUEBRAQUEBRA QUEBRA</v>
      </c>
      <c r="S3713" t="str">
        <f>IF([1]Dashboard!$AK$39="Month","Month"&amp;N3713&amp;F3713,IF([1]Dashboard!$AK$39="YTD",IF(O3713-[1]Dashboard!$AK$37&lt;=0,"YTD"&amp;A3713&amp;[1]Dashboard!$AK$37&amp;F3713),IF([1]Dashboard!$AK$39="FY","FY"&amp;A3713&amp;F3713)))</f>
        <v>YTD202506QUEBRA QUEBRA</v>
      </c>
      <c r="T3713" t="str">
        <f>IF([1]Dashboard!$AK$39="Month","Month"&amp;N3713&amp;F3713,IF([1]Dashboard!$AK$39="YTD",IF(O3713-[1]Dashboard!$AK$37&lt;=0,"YTD"&amp;A3713&amp;[1]Dashboard!$AK$37&amp;U3713),IF([1]Dashboard!$AK$39="FY","FY"&amp;A3713&amp;U3713)))</f>
        <v>YTD2025061 - QUEBRAQUEBRA QUEBRA</v>
      </c>
      <c r="U3713" t="str">
        <f t="shared" si="231"/>
        <v>1 - QUEBRAQUEBRA QUEBRA</v>
      </c>
      <c r="V3713" t="str">
        <f>IF([1]Dashboard!$AK$39="Month","Month"&amp;N3713&amp;C3713&amp;E3713,IF([1]Dashboard!$AK$39="YTD",IF(O3713-[1]Dashboard!$AK$37&lt;=0,"YTD"&amp;A3713&amp;[1]Dashboard!$AK$37&amp;C3713&amp;E3713),IF([1]Dashboard!$AK$39="FY","FY"&amp;A3713&amp;C3713&amp;E3713)))</f>
        <v>YTD202506Abbesses1 - QUEBRA</v>
      </c>
      <c r="W3713" t="str">
        <f>IF([1]Dashboard!$AK$39="Month","Month"&amp;N3713,IF([1]Dashboard!$AK$39="YTD",IF(O3713-[1]Dashboard!$AK$37&lt;=0,"YTD"&amp;A3713&amp;[1]Dashboard!$AK$37),IF([1]Dashboard!$AK$39="FY","FY"&amp;A3713)))</f>
        <v>YTD202506</v>
      </c>
    </row>
    <row r="3714" spans="1:23" x14ac:dyDescent="0.3">
      <c r="A3714" t="s">
        <v>610</v>
      </c>
      <c r="B3714" t="s">
        <v>342</v>
      </c>
      <c r="C3714" t="s">
        <v>25</v>
      </c>
      <c r="D3714" t="s">
        <v>71</v>
      </c>
      <c r="E3714" t="s">
        <v>49</v>
      </c>
      <c r="F3714" t="s">
        <v>117</v>
      </c>
      <c r="G3714" t="s">
        <v>126</v>
      </c>
      <c r="H3714" t="s">
        <v>480</v>
      </c>
      <c r="I3714" s="4">
        <v>19.780000000000005</v>
      </c>
      <c r="J3714" s="4">
        <v>388.42841530054602</v>
      </c>
      <c r="K3714" s="4">
        <v>105.14745355191259</v>
      </c>
      <c r="L3714" s="4">
        <v>283.28096174863344</v>
      </c>
      <c r="M3714" s="5">
        <v>19.780000000000005</v>
      </c>
      <c r="N3714" t="str">
        <f t="shared" si="228"/>
        <v>202504</v>
      </c>
      <c r="O3714" t="str">
        <f t="shared" si="229"/>
        <v>04</v>
      </c>
      <c r="P3714" t="str">
        <f t="shared" si="230"/>
        <v>04.Apr2025</v>
      </c>
      <c r="Q3714" t="str">
        <f>IF([1]Dashboard!$AK$39="Month","Month"&amp;N3714&amp;E3714,IF([1]Dashboard!$AK$39="YTD",IF(O3714-[1]Dashboard!$AK$37&lt;=0,"YTD"&amp;A3714&amp;[1]Dashboard!$AK$37&amp;E3714),IF([1]Dashboard!$AK$39="FY","FY"&amp;A3714&amp;E3714)))</f>
        <v>YTD2025061 - QUEBRA</v>
      </c>
      <c r="R3714" t="str">
        <f>IF([1]Dashboard!$AK$39="Month","Month"&amp;N3714&amp;E3714&amp;F3714,IF([1]Dashboard!$AK$39="YTD",IF(O3714-[1]Dashboard!$AK$37&lt;=0,"YTD"&amp;A3714&amp;[1]Dashboard!$AK$37&amp;E3714&amp;F3714),IF([1]Dashboard!$AK$39="FY","FY"&amp;A3714&amp;E3714&amp;F3714)))</f>
        <v>YTD2025061 - QUEBRAQUEBRA QUEBRA</v>
      </c>
      <c r="S3714" t="str">
        <f>IF([1]Dashboard!$AK$39="Month","Month"&amp;N3714&amp;F3714,IF([1]Dashboard!$AK$39="YTD",IF(O3714-[1]Dashboard!$AK$37&lt;=0,"YTD"&amp;A3714&amp;[1]Dashboard!$AK$37&amp;F3714),IF([1]Dashboard!$AK$39="FY","FY"&amp;A3714&amp;F3714)))</f>
        <v>YTD202506QUEBRA QUEBRA</v>
      </c>
      <c r="T3714" t="str">
        <f>IF([1]Dashboard!$AK$39="Month","Month"&amp;N3714&amp;F3714,IF([1]Dashboard!$AK$39="YTD",IF(O3714-[1]Dashboard!$AK$37&lt;=0,"YTD"&amp;A3714&amp;[1]Dashboard!$AK$37&amp;U3714),IF([1]Dashboard!$AK$39="FY","FY"&amp;A3714&amp;U3714)))</f>
        <v>YTD2025061 - QUEBRAQUEBRA QUEBRA</v>
      </c>
      <c r="U3714" t="str">
        <f t="shared" si="231"/>
        <v>1 - QUEBRAQUEBRA QUEBRA</v>
      </c>
      <c r="V3714" t="str">
        <f>IF([1]Dashboard!$AK$39="Month","Month"&amp;N3714&amp;C3714&amp;E3714,IF([1]Dashboard!$AK$39="YTD",IF(O3714-[1]Dashboard!$AK$37&lt;=0,"YTD"&amp;A3714&amp;[1]Dashboard!$AK$37&amp;C3714&amp;E3714),IF([1]Dashboard!$AK$39="FY","FY"&amp;A3714&amp;C3714&amp;E3714)))</f>
        <v>YTD202506Abbesses1 - QUEBRA</v>
      </c>
      <c r="W3714" t="str">
        <f>IF([1]Dashboard!$AK$39="Month","Month"&amp;N3714,IF([1]Dashboard!$AK$39="YTD",IF(O3714-[1]Dashboard!$AK$37&lt;=0,"YTD"&amp;A3714&amp;[1]Dashboard!$AK$37),IF([1]Dashboard!$AK$39="FY","FY"&amp;A3714)))</f>
        <v>YTD202506</v>
      </c>
    </row>
    <row r="3715" spans="1:23" x14ac:dyDescent="0.3">
      <c r="A3715" t="s">
        <v>610</v>
      </c>
      <c r="B3715" t="s">
        <v>342</v>
      </c>
      <c r="C3715" t="s">
        <v>25</v>
      </c>
      <c r="D3715" t="s">
        <v>71</v>
      </c>
      <c r="E3715" t="s">
        <v>49</v>
      </c>
      <c r="F3715" t="s">
        <v>117</v>
      </c>
      <c r="G3715" t="s">
        <v>128</v>
      </c>
      <c r="H3715" t="s">
        <v>517</v>
      </c>
      <c r="I3715" s="4">
        <v>12.022</v>
      </c>
      <c r="J3715" s="4">
        <v>208.75846994535519</v>
      </c>
      <c r="K3715" s="4">
        <v>57.153770491803279</v>
      </c>
      <c r="L3715" s="4">
        <v>151.60469945355192</v>
      </c>
      <c r="M3715" s="5">
        <v>12.022</v>
      </c>
      <c r="N3715" t="str">
        <f t="shared" ref="N3715:N3778" si="232">A3715&amp;LEFT(B3715,2)</f>
        <v>202504</v>
      </c>
      <c r="O3715" t="str">
        <f t="shared" ref="O3715:O3778" si="233">RIGHT(N3715,2)</f>
        <v>04</v>
      </c>
      <c r="P3715" t="str">
        <f t="shared" ref="P3715:P3778" si="234">B3715&amp;A3715</f>
        <v>04.Apr2025</v>
      </c>
      <c r="Q3715" t="str">
        <f>IF([1]Dashboard!$AK$39="Month","Month"&amp;N3715&amp;E3715,IF([1]Dashboard!$AK$39="YTD",IF(O3715-[1]Dashboard!$AK$37&lt;=0,"YTD"&amp;A3715&amp;[1]Dashboard!$AK$37&amp;E3715),IF([1]Dashboard!$AK$39="FY","FY"&amp;A3715&amp;E3715)))</f>
        <v>YTD2025061 - QUEBRA</v>
      </c>
      <c r="R3715" t="str">
        <f>IF([1]Dashboard!$AK$39="Month","Month"&amp;N3715&amp;E3715&amp;F3715,IF([1]Dashboard!$AK$39="YTD",IF(O3715-[1]Dashboard!$AK$37&lt;=0,"YTD"&amp;A3715&amp;[1]Dashboard!$AK$37&amp;E3715&amp;F3715),IF([1]Dashboard!$AK$39="FY","FY"&amp;A3715&amp;E3715&amp;F3715)))</f>
        <v>YTD2025061 - QUEBRAQUEBRA QUEBRA</v>
      </c>
      <c r="S3715" t="str">
        <f>IF([1]Dashboard!$AK$39="Month","Month"&amp;N3715&amp;F3715,IF([1]Dashboard!$AK$39="YTD",IF(O3715-[1]Dashboard!$AK$37&lt;=0,"YTD"&amp;A3715&amp;[1]Dashboard!$AK$37&amp;F3715),IF([1]Dashboard!$AK$39="FY","FY"&amp;A3715&amp;F3715)))</f>
        <v>YTD202506QUEBRA QUEBRA</v>
      </c>
      <c r="T3715" t="str">
        <f>IF([1]Dashboard!$AK$39="Month","Month"&amp;N3715&amp;F3715,IF([1]Dashboard!$AK$39="YTD",IF(O3715-[1]Dashboard!$AK$37&lt;=0,"YTD"&amp;A3715&amp;[1]Dashboard!$AK$37&amp;U3715),IF([1]Dashboard!$AK$39="FY","FY"&amp;A3715&amp;U3715)))</f>
        <v>YTD2025061 - QUEBRAQUEBRA QUEBRA</v>
      </c>
      <c r="U3715" t="str">
        <f t="shared" ref="U3715:U3778" si="235">E3715&amp;F3715</f>
        <v>1 - QUEBRAQUEBRA QUEBRA</v>
      </c>
      <c r="V3715" t="str">
        <f>IF([1]Dashboard!$AK$39="Month","Month"&amp;N3715&amp;C3715&amp;E3715,IF([1]Dashboard!$AK$39="YTD",IF(O3715-[1]Dashboard!$AK$37&lt;=0,"YTD"&amp;A3715&amp;[1]Dashboard!$AK$37&amp;C3715&amp;E3715),IF([1]Dashboard!$AK$39="FY","FY"&amp;A3715&amp;C3715&amp;E3715)))</f>
        <v>YTD202506Abbesses1 - QUEBRA</v>
      </c>
      <c r="W3715" t="str">
        <f>IF([1]Dashboard!$AK$39="Month","Month"&amp;N3715,IF([1]Dashboard!$AK$39="YTD",IF(O3715-[1]Dashboard!$AK$37&lt;=0,"YTD"&amp;A3715&amp;[1]Dashboard!$AK$37),IF([1]Dashboard!$AK$39="FY","FY"&amp;A3715)))</f>
        <v>YTD202506</v>
      </c>
    </row>
    <row r="3716" spans="1:23" x14ac:dyDescent="0.3">
      <c r="A3716" t="s">
        <v>610</v>
      </c>
      <c r="B3716" t="s">
        <v>342</v>
      </c>
      <c r="C3716" t="s">
        <v>25</v>
      </c>
      <c r="D3716" t="s">
        <v>71</v>
      </c>
      <c r="E3716" t="s">
        <v>49</v>
      </c>
      <c r="F3716" t="s">
        <v>117</v>
      </c>
      <c r="G3716" t="s">
        <v>130</v>
      </c>
      <c r="H3716" t="s">
        <v>481</v>
      </c>
      <c r="I3716" s="4">
        <v>2.9000000000000001E-2</v>
      </c>
      <c r="J3716" s="4">
        <v>0.57267759562841525</v>
      </c>
      <c r="K3716" s="4">
        <v>0.15973770491803277</v>
      </c>
      <c r="L3716" s="4">
        <v>0.41293989071038256</v>
      </c>
      <c r="M3716" s="5">
        <v>2.9000000000000001E-2</v>
      </c>
      <c r="N3716" t="str">
        <f t="shared" si="232"/>
        <v>202504</v>
      </c>
      <c r="O3716" t="str">
        <f t="shared" si="233"/>
        <v>04</v>
      </c>
      <c r="P3716" t="str">
        <f t="shared" si="234"/>
        <v>04.Apr2025</v>
      </c>
      <c r="Q3716" t="str">
        <f>IF([1]Dashboard!$AK$39="Month","Month"&amp;N3716&amp;E3716,IF([1]Dashboard!$AK$39="YTD",IF(O3716-[1]Dashboard!$AK$37&lt;=0,"YTD"&amp;A3716&amp;[1]Dashboard!$AK$37&amp;E3716),IF([1]Dashboard!$AK$39="FY","FY"&amp;A3716&amp;E3716)))</f>
        <v>YTD2025061 - QUEBRA</v>
      </c>
      <c r="R3716" t="str">
        <f>IF([1]Dashboard!$AK$39="Month","Month"&amp;N3716&amp;E3716&amp;F3716,IF([1]Dashboard!$AK$39="YTD",IF(O3716-[1]Dashboard!$AK$37&lt;=0,"YTD"&amp;A3716&amp;[1]Dashboard!$AK$37&amp;E3716&amp;F3716),IF([1]Dashboard!$AK$39="FY","FY"&amp;A3716&amp;E3716&amp;F3716)))</f>
        <v>YTD2025061 - QUEBRAQUEBRA QUEBRA</v>
      </c>
      <c r="S3716" t="str">
        <f>IF([1]Dashboard!$AK$39="Month","Month"&amp;N3716&amp;F3716,IF([1]Dashboard!$AK$39="YTD",IF(O3716-[1]Dashboard!$AK$37&lt;=0,"YTD"&amp;A3716&amp;[1]Dashboard!$AK$37&amp;F3716),IF([1]Dashboard!$AK$39="FY","FY"&amp;A3716&amp;F3716)))</f>
        <v>YTD202506QUEBRA QUEBRA</v>
      </c>
      <c r="T3716" t="str">
        <f>IF([1]Dashboard!$AK$39="Month","Month"&amp;N3716&amp;F3716,IF([1]Dashboard!$AK$39="YTD",IF(O3716-[1]Dashboard!$AK$37&lt;=0,"YTD"&amp;A3716&amp;[1]Dashboard!$AK$37&amp;U3716),IF([1]Dashboard!$AK$39="FY","FY"&amp;A3716&amp;U3716)))</f>
        <v>YTD2025061 - QUEBRAQUEBRA QUEBRA</v>
      </c>
      <c r="U3716" t="str">
        <f t="shared" si="235"/>
        <v>1 - QUEBRAQUEBRA QUEBRA</v>
      </c>
      <c r="V3716" t="str">
        <f>IF([1]Dashboard!$AK$39="Month","Month"&amp;N3716&amp;C3716&amp;E3716,IF([1]Dashboard!$AK$39="YTD",IF(O3716-[1]Dashboard!$AK$37&lt;=0,"YTD"&amp;A3716&amp;[1]Dashboard!$AK$37&amp;C3716&amp;E3716),IF([1]Dashboard!$AK$39="FY","FY"&amp;A3716&amp;C3716&amp;E3716)))</f>
        <v>YTD202506Abbesses1 - QUEBRA</v>
      </c>
      <c r="W3716" t="str">
        <f>IF([1]Dashboard!$AK$39="Month","Month"&amp;N3716,IF([1]Dashboard!$AK$39="YTD",IF(O3716-[1]Dashboard!$AK$37&lt;=0,"YTD"&amp;A3716&amp;[1]Dashboard!$AK$37),IF([1]Dashboard!$AK$39="FY","FY"&amp;A3716)))</f>
        <v>YTD202506</v>
      </c>
    </row>
    <row r="3717" spans="1:23" x14ac:dyDescent="0.3">
      <c r="A3717" t="s">
        <v>610</v>
      </c>
      <c r="B3717" t="s">
        <v>342</v>
      </c>
      <c r="C3717" t="s">
        <v>25</v>
      </c>
      <c r="D3717" t="s">
        <v>71</v>
      </c>
      <c r="E3717" t="s">
        <v>49</v>
      </c>
      <c r="F3717" t="s">
        <v>117</v>
      </c>
      <c r="G3717" t="s">
        <v>389</v>
      </c>
      <c r="H3717" t="s">
        <v>482</v>
      </c>
      <c r="I3717" s="4">
        <v>3.7870000000000008</v>
      </c>
      <c r="J3717" s="4">
        <v>66.303825136612019</v>
      </c>
      <c r="K3717" s="4">
        <v>20.387718032786886</v>
      </c>
      <c r="L3717" s="4">
        <v>45.916107103825127</v>
      </c>
      <c r="M3717" s="5">
        <v>3.7870000000000008</v>
      </c>
      <c r="N3717" t="str">
        <f t="shared" si="232"/>
        <v>202504</v>
      </c>
      <c r="O3717" t="str">
        <f t="shared" si="233"/>
        <v>04</v>
      </c>
      <c r="P3717" t="str">
        <f t="shared" si="234"/>
        <v>04.Apr2025</v>
      </c>
      <c r="Q3717" t="str">
        <f>IF([1]Dashboard!$AK$39="Month","Month"&amp;N3717&amp;E3717,IF([1]Dashboard!$AK$39="YTD",IF(O3717-[1]Dashboard!$AK$37&lt;=0,"YTD"&amp;A3717&amp;[1]Dashboard!$AK$37&amp;E3717),IF([1]Dashboard!$AK$39="FY","FY"&amp;A3717&amp;E3717)))</f>
        <v>YTD2025061 - QUEBRA</v>
      </c>
      <c r="R3717" t="str">
        <f>IF([1]Dashboard!$AK$39="Month","Month"&amp;N3717&amp;E3717&amp;F3717,IF([1]Dashboard!$AK$39="YTD",IF(O3717-[1]Dashboard!$AK$37&lt;=0,"YTD"&amp;A3717&amp;[1]Dashboard!$AK$37&amp;E3717&amp;F3717),IF([1]Dashboard!$AK$39="FY","FY"&amp;A3717&amp;E3717&amp;F3717)))</f>
        <v>YTD2025061 - QUEBRAQUEBRA QUEBRA</v>
      </c>
      <c r="S3717" t="str">
        <f>IF([1]Dashboard!$AK$39="Month","Month"&amp;N3717&amp;F3717,IF([1]Dashboard!$AK$39="YTD",IF(O3717-[1]Dashboard!$AK$37&lt;=0,"YTD"&amp;A3717&amp;[1]Dashboard!$AK$37&amp;F3717),IF([1]Dashboard!$AK$39="FY","FY"&amp;A3717&amp;F3717)))</f>
        <v>YTD202506QUEBRA QUEBRA</v>
      </c>
      <c r="T3717" t="str">
        <f>IF([1]Dashboard!$AK$39="Month","Month"&amp;N3717&amp;F3717,IF([1]Dashboard!$AK$39="YTD",IF(O3717-[1]Dashboard!$AK$37&lt;=0,"YTD"&amp;A3717&amp;[1]Dashboard!$AK$37&amp;U3717),IF([1]Dashboard!$AK$39="FY","FY"&amp;A3717&amp;U3717)))</f>
        <v>YTD2025061 - QUEBRAQUEBRA QUEBRA</v>
      </c>
      <c r="U3717" t="str">
        <f t="shared" si="235"/>
        <v>1 - QUEBRAQUEBRA QUEBRA</v>
      </c>
      <c r="V3717" t="str">
        <f>IF([1]Dashboard!$AK$39="Month","Month"&amp;N3717&amp;C3717&amp;E3717,IF([1]Dashboard!$AK$39="YTD",IF(O3717-[1]Dashboard!$AK$37&lt;=0,"YTD"&amp;A3717&amp;[1]Dashboard!$AK$37&amp;C3717&amp;E3717),IF([1]Dashboard!$AK$39="FY","FY"&amp;A3717&amp;C3717&amp;E3717)))</f>
        <v>YTD202506Abbesses1 - QUEBRA</v>
      </c>
      <c r="W3717" t="str">
        <f>IF([1]Dashboard!$AK$39="Month","Month"&amp;N3717,IF([1]Dashboard!$AK$39="YTD",IF(O3717-[1]Dashboard!$AK$37&lt;=0,"YTD"&amp;A3717&amp;[1]Dashboard!$AK$37),IF([1]Dashboard!$AK$39="FY","FY"&amp;A3717)))</f>
        <v>YTD202506</v>
      </c>
    </row>
    <row r="3718" spans="1:23" x14ac:dyDescent="0.3">
      <c r="A3718" t="s">
        <v>610</v>
      </c>
      <c r="B3718" t="s">
        <v>342</v>
      </c>
      <c r="C3718" t="s">
        <v>25</v>
      </c>
      <c r="D3718" t="s">
        <v>71</v>
      </c>
      <c r="E3718" t="s">
        <v>49</v>
      </c>
      <c r="F3718" t="s">
        <v>50</v>
      </c>
      <c r="G3718" t="s">
        <v>51</v>
      </c>
      <c r="H3718" t="s">
        <v>483</v>
      </c>
      <c r="I3718" s="4">
        <v>21</v>
      </c>
      <c r="J3718" s="4">
        <v>75.237158469945356</v>
      </c>
      <c r="K3718" s="4">
        <v>30.754098360655739</v>
      </c>
      <c r="L3718" s="4">
        <v>44.483060109289617</v>
      </c>
      <c r="M3718" s="5">
        <v>4.2</v>
      </c>
      <c r="N3718" t="str">
        <f t="shared" si="232"/>
        <v>202504</v>
      </c>
      <c r="O3718" t="str">
        <f t="shared" si="233"/>
        <v>04</v>
      </c>
      <c r="P3718" t="str">
        <f t="shared" si="234"/>
        <v>04.Apr2025</v>
      </c>
      <c r="Q3718" t="str">
        <f>IF([1]Dashboard!$AK$39="Month","Month"&amp;N3718&amp;E3718,IF([1]Dashboard!$AK$39="YTD",IF(O3718-[1]Dashboard!$AK$37&lt;=0,"YTD"&amp;A3718&amp;[1]Dashboard!$AK$37&amp;E3718),IF([1]Dashboard!$AK$39="FY","FY"&amp;A3718&amp;E3718)))</f>
        <v>YTD2025061 - QUEBRA</v>
      </c>
      <c r="R3718" t="str">
        <f>IF([1]Dashboard!$AK$39="Month","Month"&amp;N3718&amp;E3718&amp;F3718,IF([1]Dashboard!$AK$39="YTD",IF(O3718-[1]Dashboard!$AK$37&lt;=0,"YTD"&amp;A3718&amp;[1]Dashboard!$AK$37&amp;E3718&amp;F3718),IF([1]Dashboard!$AK$39="FY","FY"&amp;A3718&amp;E3718&amp;F3718)))</f>
        <v>YTD2025061 - QUEBRAQUEBRA QUEBRA TO GO</v>
      </c>
      <c r="S3718" t="str">
        <f>IF([1]Dashboard!$AK$39="Month","Month"&amp;N3718&amp;F3718,IF([1]Dashboard!$AK$39="YTD",IF(O3718-[1]Dashboard!$AK$37&lt;=0,"YTD"&amp;A3718&amp;[1]Dashboard!$AK$37&amp;F3718),IF([1]Dashboard!$AK$39="FY","FY"&amp;A3718&amp;F3718)))</f>
        <v>YTD202506QUEBRA QUEBRA TO GO</v>
      </c>
      <c r="T3718" t="str">
        <f>IF([1]Dashboard!$AK$39="Month","Month"&amp;N3718&amp;F3718,IF([1]Dashboard!$AK$39="YTD",IF(O3718-[1]Dashboard!$AK$37&lt;=0,"YTD"&amp;A3718&amp;[1]Dashboard!$AK$37&amp;U3718),IF([1]Dashboard!$AK$39="FY","FY"&amp;A3718&amp;U3718)))</f>
        <v>YTD2025061 - QUEBRAQUEBRA QUEBRA TO GO</v>
      </c>
      <c r="U3718" t="str">
        <f t="shared" si="235"/>
        <v>1 - QUEBRAQUEBRA QUEBRA TO GO</v>
      </c>
      <c r="V3718" t="str">
        <f>IF([1]Dashboard!$AK$39="Month","Month"&amp;N3718&amp;C3718&amp;E3718,IF([1]Dashboard!$AK$39="YTD",IF(O3718-[1]Dashboard!$AK$37&lt;=0,"YTD"&amp;A3718&amp;[1]Dashboard!$AK$37&amp;C3718&amp;E3718),IF([1]Dashboard!$AK$39="FY","FY"&amp;A3718&amp;C3718&amp;E3718)))</f>
        <v>YTD202506Abbesses1 - QUEBRA</v>
      </c>
      <c r="W3718" t="str">
        <f>IF([1]Dashboard!$AK$39="Month","Month"&amp;N3718,IF([1]Dashboard!$AK$39="YTD",IF(O3718-[1]Dashboard!$AK$37&lt;=0,"YTD"&amp;A3718&amp;[1]Dashboard!$AK$37),IF([1]Dashboard!$AK$39="FY","FY"&amp;A3718)))</f>
        <v>YTD202506</v>
      </c>
    </row>
    <row r="3719" spans="1:23" x14ac:dyDescent="0.3">
      <c r="A3719" t="s">
        <v>610</v>
      </c>
      <c r="B3719" t="s">
        <v>342</v>
      </c>
      <c r="C3719" t="s">
        <v>25</v>
      </c>
      <c r="D3719" t="s">
        <v>71</v>
      </c>
      <c r="E3719" t="s">
        <v>49</v>
      </c>
      <c r="F3719" t="s">
        <v>50</v>
      </c>
      <c r="G3719" t="s">
        <v>53</v>
      </c>
      <c r="H3719" t="s">
        <v>484</v>
      </c>
      <c r="I3719" s="4">
        <v>21</v>
      </c>
      <c r="J3719" s="4">
        <v>84.500546448087434</v>
      </c>
      <c r="K3719" s="4">
        <v>30.249180327868849</v>
      </c>
      <c r="L3719" s="4">
        <v>54.251366120218584</v>
      </c>
      <c r="M3719" s="5">
        <v>4.2</v>
      </c>
      <c r="N3719" t="str">
        <f t="shared" si="232"/>
        <v>202504</v>
      </c>
      <c r="O3719" t="str">
        <f t="shared" si="233"/>
        <v>04</v>
      </c>
      <c r="P3719" t="str">
        <f t="shared" si="234"/>
        <v>04.Apr2025</v>
      </c>
      <c r="Q3719" t="str">
        <f>IF([1]Dashboard!$AK$39="Month","Month"&amp;N3719&amp;E3719,IF([1]Dashboard!$AK$39="YTD",IF(O3719-[1]Dashboard!$AK$37&lt;=0,"YTD"&amp;A3719&amp;[1]Dashboard!$AK$37&amp;E3719),IF([1]Dashboard!$AK$39="FY","FY"&amp;A3719&amp;E3719)))</f>
        <v>YTD2025061 - QUEBRA</v>
      </c>
      <c r="R3719" t="str">
        <f>IF([1]Dashboard!$AK$39="Month","Month"&amp;N3719&amp;E3719&amp;F3719,IF([1]Dashboard!$AK$39="YTD",IF(O3719-[1]Dashboard!$AK$37&lt;=0,"YTD"&amp;A3719&amp;[1]Dashboard!$AK$37&amp;E3719&amp;F3719),IF([1]Dashboard!$AK$39="FY","FY"&amp;A3719&amp;E3719&amp;F3719)))</f>
        <v>YTD2025061 - QUEBRAQUEBRA QUEBRA TO GO</v>
      </c>
      <c r="S3719" t="str">
        <f>IF([1]Dashboard!$AK$39="Month","Month"&amp;N3719&amp;F3719,IF([1]Dashboard!$AK$39="YTD",IF(O3719-[1]Dashboard!$AK$37&lt;=0,"YTD"&amp;A3719&amp;[1]Dashboard!$AK$37&amp;F3719),IF([1]Dashboard!$AK$39="FY","FY"&amp;A3719&amp;F3719)))</f>
        <v>YTD202506QUEBRA QUEBRA TO GO</v>
      </c>
      <c r="T3719" t="str">
        <f>IF([1]Dashboard!$AK$39="Month","Month"&amp;N3719&amp;F3719,IF([1]Dashboard!$AK$39="YTD",IF(O3719-[1]Dashboard!$AK$37&lt;=0,"YTD"&amp;A3719&amp;[1]Dashboard!$AK$37&amp;U3719),IF([1]Dashboard!$AK$39="FY","FY"&amp;A3719&amp;U3719)))</f>
        <v>YTD2025061 - QUEBRAQUEBRA QUEBRA TO GO</v>
      </c>
      <c r="U3719" t="str">
        <f t="shared" si="235"/>
        <v>1 - QUEBRAQUEBRA QUEBRA TO GO</v>
      </c>
      <c r="V3719" t="str">
        <f>IF([1]Dashboard!$AK$39="Month","Month"&amp;N3719&amp;C3719&amp;E3719,IF([1]Dashboard!$AK$39="YTD",IF(O3719-[1]Dashboard!$AK$37&lt;=0,"YTD"&amp;A3719&amp;[1]Dashboard!$AK$37&amp;C3719&amp;E3719),IF([1]Dashboard!$AK$39="FY","FY"&amp;A3719&amp;C3719&amp;E3719)))</f>
        <v>YTD202506Abbesses1 - QUEBRA</v>
      </c>
      <c r="W3719" t="str">
        <f>IF([1]Dashboard!$AK$39="Month","Month"&amp;N3719,IF([1]Dashboard!$AK$39="YTD",IF(O3719-[1]Dashboard!$AK$37&lt;=0,"YTD"&amp;A3719&amp;[1]Dashboard!$AK$37),IF([1]Dashboard!$AK$39="FY","FY"&amp;A3719)))</f>
        <v>YTD202506</v>
      </c>
    </row>
    <row r="3720" spans="1:23" x14ac:dyDescent="0.3">
      <c r="A3720" t="s">
        <v>610</v>
      </c>
      <c r="B3720" t="s">
        <v>342</v>
      </c>
      <c r="C3720" t="s">
        <v>25</v>
      </c>
      <c r="D3720" t="s">
        <v>71</v>
      </c>
      <c r="E3720" t="s">
        <v>49</v>
      </c>
      <c r="F3720" t="s">
        <v>50</v>
      </c>
      <c r="G3720" t="s">
        <v>55</v>
      </c>
      <c r="H3720" t="s">
        <v>485</v>
      </c>
      <c r="I3720" s="4">
        <v>32</v>
      </c>
      <c r="J3720" s="4">
        <v>113.98469945355191</v>
      </c>
      <c r="K3720" s="4">
        <v>46.093989071038251</v>
      </c>
      <c r="L3720" s="4">
        <v>67.89071038251366</v>
      </c>
      <c r="M3720" s="5">
        <v>6.4</v>
      </c>
      <c r="N3720" t="str">
        <f t="shared" si="232"/>
        <v>202504</v>
      </c>
      <c r="O3720" t="str">
        <f t="shared" si="233"/>
        <v>04</v>
      </c>
      <c r="P3720" t="str">
        <f t="shared" si="234"/>
        <v>04.Apr2025</v>
      </c>
      <c r="Q3720" t="str">
        <f>IF([1]Dashboard!$AK$39="Month","Month"&amp;N3720&amp;E3720,IF([1]Dashboard!$AK$39="YTD",IF(O3720-[1]Dashboard!$AK$37&lt;=0,"YTD"&amp;A3720&amp;[1]Dashboard!$AK$37&amp;E3720),IF([1]Dashboard!$AK$39="FY","FY"&amp;A3720&amp;E3720)))</f>
        <v>YTD2025061 - QUEBRA</v>
      </c>
      <c r="R3720" t="str">
        <f>IF([1]Dashboard!$AK$39="Month","Month"&amp;N3720&amp;E3720&amp;F3720,IF([1]Dashboard!$AK$39="YTD",IF(O3720-[1]Dashboard!$AK$37&lt;=0,"YTD"&amp;A3720&amp;[1]Dashboard!$AK$37&amp;E3720&amp;F3720),IF([1]Dashboard!$AK$39="FY","FY"&amp;A3720&amp;E3720&amp;F3720)))</f>
        <v>YTD2025061 - QUEBRAQUEBRA QUEBRA TO GO</v>
      </c>
      <c r="S3720" t="str">
        <f>IF([1]Dashboard!$AK$39="Month","Month"&amp;N3720&amp;F3720,IF([1]Dashboard!$AK$39="YTD",IF(O3720-[1]Dashboard!$AK$37&lt;=0,"YTD"&amp;A3720&amp;[1]Dashboard!$AK$37&amp;F3720),IF([1]Dashboard!$AK$39="FY","FY"&amp;A3720&amp;F3720)))</f>
        <v>YTD202506QUEBRA QUEBRA TO GO</v>
      </c>
      <c r="T3720" t="str">
        <f>IF([1]Dashboard!$AK$39="Month","Month"&amp;N3720&amp;F3720,IF([1]Dashboard!$AK$39="YTD",IF(O3720-[1]Dashboard!$AK$37&lt;=0,"YTD"&amp;A3720&amp;[1]Dashboard!$AK$37&amp;U3720),IF([1]Dashboard!$AK$39="FY","FY"&amp;A3720&amp;U3720)))</f>
        <v>YTD2025061 - QUEBRAQUEBRA QUEBRA TO GO</v>
      </c>
      <c r="U3720" t="str">
        <f t="shared" si="235"/>
        <v>1 - QUEBRAQUEBRA QUEBRA TO GO</v>
      </c>
      <c r="V3720" t="str">
        <f>IF([1]Dashboard!$AK$39="Month","Month"&amp;N3720&amp;C3720&amp;E3720,IF([1]Dashboard!$AK$39="YTD",IF(O3720-[1]Dashboard!$AK$37&lt;=0,"YTD"&amp;A3720&amp;[1]Dashboard!$AK$37&amp;C3720&amp;E3720),IF([1]Dashboard!$AK$39="FY","FY"&amp;A3720&amp;C3720&amp;E3720)))</f>
        <v>YTD202506Abbesses1 - QUEBRA</v>
      </c>
      <c r="W3720" t="str">
        <f>IF([1]Dashboard!$AK$39="Month","Month"&amp;N3720,IF([1]Dashboard!$AK$39="YTD",IF(O3720-[1]Dashboard!$AK$37&lt;=0,"YTD"&amp;A3720&amp;[1]Dashboard!$AK$37),IF([1]Dashboard!$AK$39="FY","FY"&amp;A3720)))</f>
        <v>YTD202506</v>
      </c>
    </row>
    <row r="3721" spans="1:23" x14ac:dyDescent="0.3">
      <c r="A3721" t="s">
        <v>610</v>
      </c>
      <c r="B3721" t="s">
        <v>342</v>
      </c>
      <c r="C3721" t="s">
        <v>25</v>
      </c>
      <c r="D3721" t="s">
        <v>71</v>
      </c>
      <c r="E3721" t="s">
        <v>49</v>
      </c>
      <c r="F3721" t="s">
        <v>50</v>
      </c>
      <c r="G3721" t="s">
        <v>57</v>
      </c>
      <c r="H3721" t="s">
        <v>486</v>
      </c>
      <c r="I3721" s="4">
        <v>24</v>
      </c>
      <c r="J3721" s="4">
        <v>85.245901639344254</v>
      </c>
      <c r="K3721" s="4">
        <v>29.744262295081963</v>
      </c>
      <c r="L3721" s="4">
        <v>55.501639344262294</v>
      </c>
      <c r="M3721" s="5">
        <v>4.8</v>
      </c>
      <c r="N3721" t="str">
        <f t="shared" si="232"/>
        <v>202504</v>
      </c>
      <c r="O3721" t="str">
        <f t="shared" si="233"/>
        <v>04</v>
      </c>
      <c r="P3721" t="str">
        <f t="shared" si="234"/>
        <v>04.Apr2025</v>
      </c>
      <c r="Q3721" t="str">
        <f>IF([1]Dashboard!$AK$39="Month","Month"&amp;N3721&amp;E3721,IF([1]Dashboard!$AK$39="YTD",IF(O3721-[1]Dashboard!$AK$37&lt;=0,"YTD"&amp;A3721&amp;[1]Dashboard!$AK$37&amp;E3721),IF([1]Dashboard!$AK$39="FY","FY"&amp;A3721&amp;E3721)))</f>
        <v>YTD2025061 - QUEBRA</v>
      </c>
      <c r="R3721" t="str">
        <f>IF([1]Dashboard!$AK$39="Month","Month"&amp;N3721&amp;E3721&amp;F3721,IF([1]Dashboard!$AK$39="YTD",IF(O3721-[1]Dashboard!$AK$37&lt;=0,"YTD"&amp;A3721&amp;[1]Dashboard!$AK$37&amp;E3721&amp;F3721),IF([1]Dashboard!$AK$39="FY","FY"&amp;A3721&amp;E3721&amp;F3721)))</f>
        <v>YTD2025061 - QUEBRAQUEBRA QUEBRA TO GO</v>
      </c>
      <c r="S3721" t="str">
        <f>IF([1]Dashboard!$AK$39="Month","Month"&amp;N3721&amp;F3721,IF([1]Dashboard!$AK$39="YTD",IF(O3721-[1]Dashboard!$AK$37&lt;=0,"YTD"&amp;A3721&amp;[1]Dashboard!$AK$37&amp;F3721),IF([1]Dashboard!$AK$39="FY","FY"&amp;A3721&amp;F3721)))</f>
        <v>YTD202506QUEBRA QUEBRA TO GO</v>
      </c>
      <c r="T3721" t="str">
        <f>IF([1]Dashboard!$AK$39="Month","Month"&amp;N3721&amp;F3721,IF([1]Dashboard!$AK$39="YTD",IF(O3721-[1]Dashboard!$AK$37&lt;=0,"YTD"&amp;A3721&amp;[1]Dashboard!$AK$37&amp;U3721),IF([1]Dashboard!$AK$39="FY","FY"&amp;A3721&amp;U3721)))</f>
        <v>YTD2025061 - QUEBRAQUEBRA QUEBRA TO GO</v>
      </c>
      <c r="U3721" t="str">
        <f t="shared" si="235"/>
        <v>1 - QUEBRAQUEBRA QUEBRA TO GO</v>
      </c>
      <c r="V3721" t="str">
        <f>IF([1]Dashboard!$AK$39="Month","Month"&amp;N3721&amp;C3721&amp;E3721,IF([1]Dashboard!$AK$39="YTD",IF(O3721-[1]Dashboard!$AK$37&lt;=0,"YTD"&amp;A3721&amp;[1]Dashboard!$AK$37&amp;C3721&amp;E3721),IF([1]Dashboard!$AK$39="FY","FY"&amp;A3721&amp;C3721&amp;E3721)))</f>
        <v>YTD202506Abbesses1 - QUEBRA</v>
      </c>
      <c r="W3721" t="str">
        <f>IF([1]Dashboard!$AK$39="Month","Month"&amp;N3721,IF([1]Dashboard!$AK$39="YTD",IF(O3721-[1]Dashboard!$AK$37&lt;=0,"YTD"&amp;A3721&amp;[1]Dashboard!$AK$37),IF([1]Dashboard!$AK$39="FY","FY"&amp;A3721)))</f>
        <v>YTD202506</v>
      </c>
    </row>
    <row r="3722" spans="1:23" x14ac:dyDescent="0.3">
      <c r="A3722" t="s">
        <v>610</v>
      </c>
      <c r="B3722" t="s">
        <v>342</v>
      </c>
      <c r="C3722" t="s">
        <v>25</v>
      </c>
      <c r="D3722" t="s">
        <v>71</v>
      </c>
      <c r="E3722" t="s">
        <v>49</v>
      </c>
      <c r="F3722" t="s">
        <v>50</v>
      </c>
      <c r="G3722" t="s">
        <v>134</v>
      </c>
      <c r="H3722" t="s">
        <v>487</v>
      </c>
      <c r="I3722" s="4">
        <v>20</v>
      </c>
      <c r="J3722" s="4">
        <v>61.932240437158477</v>
      </c>
      <c r="K3722" s="4">
        <v>32.306010928961747</v>
      </c>
      <c r="L3722" s="4">
        <v>29.62622950819673</v>
      </c>
      <c r="M3722" s="5">
        <v>4</v>
      </c>
      <c r="N3722" t="str">
        <f t="shared" si="232"/>
        <v>202504</v>
      </c>
      <c r="O3722" t="str">
        <f t="shared" si="233"/>
        <v>04</v>
      </c>
      <c r="P3722" t="str">
        <f t="shared" si="234"/>
        <v>04.Apr2025</v>
      </c>
      <c r="Q3722" t="str">
        <f>IF([1]Dashboard!$AK$39="Month","Month"&amp;N3722&amp;E3722,IF([1]Dashboard!$AK$39="YTD",IF(O3722-[1]Dashboard!$AK$37&lt;=0,"YTD"&amp;A3722&amp;[1]Dashboard!$AK$37&amp;E3722),IF([1]Dashboard!$AK$39="FY","FY"&amp;A3722&amp;E3722)))</f>
        <v>YTD2025061 - QUEBRA</v>
      </c>
      <c r="R3722" t="str">
        <f>IF([1]Dashboard!$AK$39="Month","Month"&amp;N3722&amp;E3722&amp;F3722,IF([1]Dashboard!$AK$39="YTD",IF(O3722-[1]Dashboard!$AK$37&lt;=0,"YTD"&amp;A3722&amp;[1]Dashboard!$AK$37&amp;E3722&amp;F3722),IF([1]Dashboard!$AK$39="FY","FY"&amp;A3722&amp;E3722&amp;F3722)))</f>
        <v>YTD2025061 - QUEBRAQUEBRA QUEBRA TO GO</v>
      </c>
      <c r="S3722" t="str">
        <f>IF([1]Dashboard!$AK$39="Month","Month"&amp;N3722&amp;F3722,IF([1]Dashboard!$AK$39="YTD",IF(O3722-[1]Dashboard!$AK$37&lt;=0,"YTD"&amp;A3722&amp;[1]Dashboard!$AK$37&amp;F3722),IF([1]Dashboard!$AK$39="FY","FY"&amp;A3722&amp;F3722)))</f>
        <v>YTD202506QUEBRA QUEBRA TO GO</v>
      </c>
      <c r="T3722" t="str">
        <f>IF([1]Dashboard!$AK$39="Month","Month"&amp;N3722&amp;F3722,IF([1]Dashboard!$AK$39="YTD",IF(O3722-[1]Dashboard!$AK$37&lt;=0,"YTD"&amp;A3722&amp;[1]Dashboard!$AK$37&amp;U3722),IF([1]Dashboard!$AK$39="FY","FY"&amp;A3722&amp;U3722)))</f>
        <v>YTD2025061 - QUEBRAQUEBRA QUEBRA TO GO</v>
      </c>
      <c r="U3722" t="str">
        <f t="shared" si="235"/>
        <v>1 - QUEBRAQUEBRA QUEBRA TO GO</v>
      </c>
      <c r="V3722" t="str">
        <f>IF([1]Dashboard!$AK$39="Month","Month"&amp;N3722&amp;C3722&amp;E3722,IF([1]Dashboard!$AK$39="YTD",IF(O3722-[1]Dashboard!$AK$37&lt;=0,"YTD"&amp;A3722&amp;[1]Dashboard!$AK$37&amp;C3722&amp;E3722),IF([1]Dashboard!$AK$39="FY","FY"&amp;A3722&amp;C3722&amp;E3722)))</f>
        <v>YTD202506Abbesses1 - QUEBRA</v>
      </c>
      <c r="W3722" t="str">
        <f>IF([1]Dashboard!$AK$39="Month","Month"&amp;N3722,IF([1]Dashboard!$AK$39="YTD",IF(O3722-[1]Dashboard!$AK$37&lt;=0,"YTD"&amp;A3722&amp;[1]Dashboard!$AK$37),IF([1]Dashboard!$AK$39="FY","FY"&amp;A3722)))</f>
        <v>YTD202506</v>
      </c>
    </row>
    <row r="3723" spans="1:23" x14ac:dyDescent="0.3">
      <c r="A3723" t="s">
        <v>610</v>
      </c>
      <c r="B3723" t="s">
        <v>342</v>
      </c>
      <c r="C3723" t="s">
        <v>25</v>
      </c>
      <c r="D3723" t="s">
        <v>71</v>
      </c>
      <c r="E3723" t="s">
        <v>49</v>
      </c>
      <c r="F3723" t="s">
        <v>50</v>
      </c>
      <c r="G3723" t="s">
        <v>59</v>
      </c>
      <c r="H3723" t="s">
        <v>488</v>
      </c>
      <c r="I3723" s="4">
        <v>29</v>
      </c>
      <c r="J3723" s="4">
        <v>103.32896174863387</v>
      </c>
      <c r="K3723" s="4">
        <v>39.42732240437158</v>
      </c>
      <c r="L3723" s="4">
        <v>63.9016393442623</v>
      </c>
      <c r="M3723" s="5">
        <v>5.8</v>
      </c>
      <c r="N3723" t="str">
        <f t="shared" si="232"/>
        <v>202504</v>
      </c>
      <c r="O3723" t="str">
        <f t="shared" si="233"/>
        <v>04</v>
      </c>
      <c r="P3723" t="str">
        <f t="shared" si="234"/>
        <v>04.Apr2025</v>
      </c>
      <c r="Q3723" t="str">
        <f>IF([1]Dashboard!$AK$39="Month","Month"&amp;N3723&amp;E3723,IF([1]Dashboard!$AK$39="YTD",IF(O3723-[1]Dashboard!$AK$37&lt;=0,"YTD"&amp;A3723&amp;[1]Dashboard!$AK$37&amp;E3723),IF([1]Dashboard!$AK$39="FY","FY"&amp;A3723&amp;E3723)))</f>
        <v>YTD2025061 - QUEBRA</v>
      </c>
      <c r="R3723" t="str">
        <f>IF([1]Dashboard!$AK$39="Month","Month"&amp;N3723&amp;E3723&amp;F3723,IF([1]Dashboard!$AK$39="YTD",IF(O3723-[1]Dashboard!$AK$37&lt;=0,"YTD"&amp;A3723&amp;[1]Dashboard!$AK$37&amp;E3723&amp;F3723),IF([1]Dashboard!$AK$39="FY","FY"&amp;A3723&amp;E3723&amp;F3723)))</f>
        <v>YTD2025061 - QUEBRAQUEBRA QUEBRA TO GO</v>
      </c>
      <c r="S3723" t="str">
        <f>IF([1]Dashboard!$AK$39="Month","Month"&amp;N3723&amp;F3723,IF([1]Dashboard!$AK$39="YTD",IF(O3723-[1]Dashboard!$AK$37&lt;=0,"YTD"&amp;A3723&amp;[1]Dashboard!$AK$37&amp;F3723),IF([1]Dashboard!$AK$39="FY","FY"&amp;A3723&amp;F3723)))</f>
        <v>YTD202506QUEBRA QUEBRA TO GO</v>
      </c>
      <c r="T3723" t="str">
        <f>IF([1]Dashboard!$AK$39="Month","Month"&amp;N3723&amp;F3723,IF([1]Dashboard!$AK$39="YTD",IF(O3723-[1]Dashboard!$AK$37&lt;=0,"YTD"&amp;A3723&amp;[1]Dashboard!$AK$37&amp;U3723),IF([1]Dashboard!$AK$39="FY","FY"&amp;A3723&amp;U3723)))</f>
        <v>YTD2025061 - QUEBRAQUEBRA QUEBRA TO GO</v>
      </c>
      <c r="U3723" t="str">
        <f t="shared" si="235"/>
        <v>1 - QUEBRAQUEBRA QUEBRA TO GO</v>
      </c>
      <c r="V3723" t="str">
        <f>IF([1]Dashboard!$AK$39="Month","Month"&amp;N3723&amp;C3723&amp;E3723,IF([1]Dashboard!$AK$39="YTD",IF(O3723-[1]Dashboard!$AK$37&lt;=0,"YTD"&amp;A3723&amp;[1]Dashboard!$AK$37&amp;C3723&amp;E3723),IF([1]Dashboard!$AK$39="FY","FY"&amp;A3723&amp;C3723&amp;E3723)))</f>
        <v>YTD202506Abbesses1 - QUEBRA</v>
      </c>
      <c r="W3723" t="str">
        <f>IF([1]Dashboard!$AK$39="Month","Month"&amp;N3723,IF([1]Dashboard!$AK$39="YTD",IF(O3723-[1]Dashboard!$AK$37&lt;=0,"YTD"&amp;A3723&amp;[1]Dashboard!$AK$37),IF([1]Dashboard!$AK$39="FY","FY"&amp;A3723)))</f>
        <v>YTD202506</v>
      </c>
    </row>
    <row r="3724" spans="1:23" x14ac:dyDescent="0.3">
      <c r="A3724" t="s">
        <v>610</v>
      </c>
      <c r="B3724" t="s">
        <v>342</v>
      </c>
      <c r="C3724" t="s">
        <v>25</v>
      </c>
      <c r="D3724" t="s">
        <v>71</v>
      </c>
      <c r="E3724" t="s">
        <v>49</v>
      </c>
      <c r="F3724" t="s">
        <v>50</v>
      </c>
      <c r="G3724" t="s">
        <v>136</v>
      </c>
      <c r="H3724" t="s">
        <v>489</v>
      </c>
      <c r="I3724" s="4">
        <v>27</v>
      </c>
      <c r="J3724" s="4">
        <v>108.73661202185795</v>
      </c>
      <c r="K3724" s="4">
        <v>38.891803278688528</v>
      </c>
      <c r="L3724" s="4">
        <v>69.844808743169423</v>
      </c>
      <c r="M3724" s="5">
        <v>5.4</v>
      </c>
      <c r="N3724" t="str">
        <f t="shared" si="232"/>
        <v>202504</v>
      </c>
      <c r="O3724" t="str">
        <f t="shared" si="233"/>
        <v>04</v>
      </c>
      <c r="P3724" t="str">
        <f t="shared" si="234"/>
        <v>04.Apr2025</v>
      </c>
      <c r="Q3724" t="str">
        <f>IF([1]Dashboard!$AK$39="Month","Month"&amp;N3724&amp;E3724,IF([1]Dashboard!$AK$39="YTD",IF(O3724-[1]Dashboard!$AK$37&lt;=0,"YTD"&amp;A3724&amp;[1]Dashboard!$AK$37&amp;E3724),IF([1]Dashboard!$AK$39="FY","FY"&amp;A3724&amp;E3724)))</f>
        <v>YTD2025061 - QUEBRA</v>
      </c>
      <c r="R3724" t="str">
        <f>IF([1]Dashboard!$AK$39="Month","Month"&amp;N3724&amp;E3724&amp;F3724,IF([1]Dashboard!$AK$39="YTD",IF(O3724-[1]Dashboard!$AK$37&lt;=0,"YTD"&amp;A3724&amp;[1]Dashboard!$AK$37&amp;E3724&amp;F3724),IF([1]Dashboard!$AK$39="FY","FY"&amp;A3724&amp;E3724&amp;F3724)))</f>
        <v>YTD2025061 - QUEBRAQUEBRA QUEBRA TO GO</v>
      </c>
      <c r="S3724" t="str">
        <f>IF([1]Dashboard!$AK$39="Month","Month"&amp;N3724&amp;F3724,IF([1]Dashboard!$AK$39="YTD",IF(O3724-[1]Dashboard!$AK$37&lt;=0,"YTD"&amp;A3724&amp;[1]Dashboard!$AK$37&amp;F3724),IF([1]Dashboard!$AK$39="FY","FY"&amp;A3724&amp;F3724)))</f>
        <v>YTD202506QUEBRA QUEBRA TO GO</v>
      </c>
      <c r="T3724" t="str">
        <f>IF([1]Dashboard!$AK$39="Month","Month"&amp;N3724&amp;F3724,IF([1]Dashboard!$AK$39="YTD",IF(O3724-[1]Dashboard!$AK$37&lt;=0,"YTD"&amp;A3724&amp;[1]Dashboard!$AK$37&amp;U3724),IF([1]Dashboard!$AK$39="FY","FY"&amp;A3724&amp;U3724)))</f>
        <v>YTD2025061 - QUEBRAQUEBRA QUEBRA TO GO</v>
      </c>
      <c r="U3724" t="str">
        <f t="shared" si="235"/>
        <v>1 - QUEBRAQUEBRA QUEBRA TO GO</v>
      </c>
      <c r="V3724" t="str">
        <f>IF([1]Dashboard!$AK$39="Month","Month"&amp;N3724&amp;C3724&amp;E3724,IF([1]Dashboard!$AK$39="YTD",IF(O3724-[1]Dashboard!$AK$37&lt;=0,"YTD"&amp;A3724&amp;[1]Dashboard!$AK$37&amp;C3724&amp;E3724),IF([1]Dashboard!$AK$39="FY","FY"&amp;A3724&amp;C3724&amp;E3724)))</f>
        <v>YTD202506Abbesses1 - QUEBRA</v>
      </c>
      <c r="W3724" t="str">
        <f>IF([1]Dashboard!$AK$39="Month","Month"&amp;N3724,IF([1]Dashboard!$AK$39="YTD",IF(O3724-[1]Dashboard!$AK$37&lt;=0,"YTD"&amp;A3724&amp;[1]Dashboard!$AK$37),IF([1]Dashboard!$AK$39="FY","FY"&amp;A3724)))</f>
        <v>YTD202506</v>
      </c>
    </row>
    <row r="3725" spans="1:23" x14ac:dyDescent="0.3">
      <c r="A3725" t="s">
        <v>610</v>
      </c>
      <c r="B3725" t="s">
        <v>342</v>
      </c>
      <c r="C3725" t="s">
        <v>25</v>
      </c>
      <c r="D3725" t="s">
        <v>71</v>
      </c>
      <c r="E3725" t="s">
        <v>49</v>
      </c>
      <c r="F3725" t="s">
        <v>50</v>
      </c>
      <c r="G3725" t="s">
        <v>61</v>
      </c>
      <c r="H3725" t="s">
        <v>490</v>
      </c>
      <c r="I3725" s="4">
        <v>115</v>
      </c>
      <c r="J3725" s="4">
        <v>474.89398907103879</v>
      </c>
      <c r="K3725" s="4">
        <v>165.6502732240437</v>
      </c>
      <c r="L3725" s="4">
        <v>309.24371584699509</v>
      </c>
      <c r="M3725" s="5">
        <v>23</v>
      </c>
      <c r="N3725" t="str">
        <f t="shared" si="232"/>
        <v>202504</v>
      </c>
      <c r="O3725" t="str">
        <f t="shared" si="233"/>
        <v>04</v>
      </c>
      <c r="P3725" t="str">
        <f t="shared" si="234"/>
        <v>04.Apr2025</v>
      </c>
      <c r="Q3725" t="str">
        <f>IF([1]Dashboard!$AK$39="Month","Month"&amp;N3725&amp;E3725,IF([1]Dashboard!$AK$39="YTD",IF(O3725-[1]Dashboard!$AK$37&lt;=0,"YTD"&amp;A3725&amp;[1]Dashboard!$AK$37&amp;E3725),IF([1]Dashboard!$AK$39="FY","FY"&amp;A3725&amp;E3725)))</f>
        <v>YTD2025061 - QUEBRA</v>
      </c>
      <c r="R3725" t="str">
        <f>IF([1]Dashboard!$AK$39="Month","Month"&amp;N3725&amp;E3725&amp;F3725,IF([1]Dashboard!$AK$39="YTD",IF(O3725-[1]Dashboard!$AK$37&lt;=0,"YTD"&amp;A3725&amp;[1]Dashboard!$AK$37&amp;E3725&amp;F3725),IF([1]Dashboard!$AK$39="FY","FY"&amp;A3725&amp;E3725&amp;F3725)))</f>
        <v>YTD2025061 - QUEBRAQUEBRA QUEBRA TO GO</v>
      </c>
      <c r="S3725" t="str">
        <f>IF([1]Dashboard!$AK$39="Month","Month"&amp;N3725&amp;F3725,IF([1]Dashboard!$AK$39="YTD",IF(O3725-[1]Dashboard!$AK$37&lt;=0,"YTD"&amp;A3725&amp;[1]Dashboard!$AK$37&amp;F3725),IF([1]Dashboard!$AK$39="FY","FY"&amp;A3725&amp;F3725)))</f>
        <v>YTD202506QUEBRA QUEBRA TO GO</v>
      </c>
      <c r="T3725" t="str">
        <f>IF([1]Dashboard!$AK$39="Month","Month"&amp;N3725&amp;F3725,IF([1]Dashboard!$AK$39="YTD",IF(O3725-[1]Dashboard!$AK$37&lt;=0,"YTD"&amp;A3725&amp;[1]Dashboard!$AK$37&amp;U3725),IF([1]Dashboard!$AK$39="FY","FY"&amp;A3725&amp;U3725)))</f>
        <v>YTD2025061 - QUEBRAQUEBRA QUEBRA TO GO</v>
      </c>
      <c r="U3725" t="str">
        <f t="shared" si="235"/>
        <v>1 - QUEBRAQUEBRA QUEBRA TO GO</v>
      </c>
      <c r="V3725" t="str">
        <f>IF([1]Dashboard!$AK$39="Month","Month"&amp;N3725&amp;C3725&amp;E3725,IF([1]Dashboard!$AK$39="YTD",IF(O3725-[1]Dashboard!$AK$37&lt;=0,"YTD"&amp;A3725&amp;[1]Dashboard!$AK$37&amp;C3725&amp;E3725),IF([1]Dashboard!$AK$39="FY","FY"&amp;A3725&amp;C3725&amp;E3725)))</f>
        <v>YTD202506Abbesses1 - QUEBRA</v>
      </c>
      <c r="W3725" t="str">
        <f>IF([1]Dashboard!$AK$39="Month","Month"&amp;N3725,IF([1]Dashboard!$AK$39="YTD",IF(O3725-[1]Dashboard!$AK$37&lt;=0,"YTD"&amp;A3725&amp;[1]Dashboard!$AK$37),IF([1]Dashboard!$AK$39="FY","FY"&amp;A3725)))</f>
        <v>YTD202506</v>
      </c>
    </row>
    <row r="3726" spans="1:23" x14ac:dyDescent="0.3">
      <c r="A3726" t="s">
        <v>610</v>
      </c>
      <c r="B3726" t="s">
        <v>342</v>
      </c>
      <c r="C3726" t="s">
        <v>25</v>
      </c>
      <c r="D3726" t="s">
        <v>71</v>
      </c>
      <c r="E3726" t="s">
        <v>49</v>
      </c>
      <c r="F3726" t="s">
        <v>50</v>
      </c>
      <c r="G3726" t="s">
        <v>63</v>
      </c>
      <c r="H3726" t="s">
        <v>491</v>
      </c>
      <c r="I3726" s="4">
        <v>38</v>
      </c>
      <c r="J3726" s="4">
        <v>136.26666666666668</v>
      </c>
      <c r="K3726" s="4">
        <v>51.829508196721314</v>
      </c>
      <c r="L3726" s="4">
        <v>84.437158469945373</v>
      </c>
      <c r="M3726" s="5">
        <v>7.6</v>
      </c>
      <c r="N3726" t="str">
        <f t="shared" si="232"/>
        <v>202504</v>
      </c>
      <c r="O3726" t="str">
        <f t="shared" si="233"/>
        <v>04</v>
      </c>
      <c r="P3726" t="str">
        <f t="shared" si="234"/>
        <v>04.Apr2025</v>
      </c>
      <c r="Q3726" t="str">
        <f>IF([1]Dashboard!$AK$39="Month","Month"&amp;N3726&amp;E3726,IF([1]Dashboard!$AK$39="YTD",IF(O3726-[1]Dashboard!$AK$37&lt;=0,"YTD"&amp;A3726&amp;[1]Dashboard!$AK$37&amp;E3726),IF([1]Dashboard!$AK$39="FY","FY"&amp;A3726&amp;E3726)))</f>
        <v>YTD2025061 - QUEBRA</v>
      </c>
      <c r="R3726" t="str">
        <f>IF([1]Dashboard!$AK$39="Month","Month"&amp;N3726&amp;E3726&amp;F3726,IF([1]Dashboard!$AK$39="YTD",IF(O3726-[1]Dashboard!$AK$37&lt;=0,"YTD"&amp;A3726&amp;[1]Dashboard!$AK$37&amp;E3726&amp;F3726),IF([1]Dashboard!$AK$39="FY","FY"&amp;A3726&amp;E3726&amp;F3726)))</f>
        <v>YTD2025061 - QUEBRAQUEBRA QUEBRA TO GO</v>
      </c>
      <c r="S3726" t="str">
        <f>IF([1]Dashboard!$AK$39="Month","Month"&amp;N3726&amp;F3726,IF([1]Dashboard!$AK$39="YTD",IF(O3726-[1]Dashboard!$AK$37&lt;=0,"YTD"&amp;A3726&amp;[1]Dashboard!$AK$37&amp;F3726),IF([1]Dashboard!$AK$39="FY","FY"&amp;A3726&amp;F3726)))</f>
        <v>YTD202506QUEBRA QUEBRA TO GO</v>
      </c>
      <c r="T3726" t="str">
        <f>IF([1]Dashboard!$AK$39="Month","Month"&amp;N3726&amp;F3726,IF([1]Dashboard!$AK$39="YTD",IF(O3726-[1]Dashboard!$AK$37&lt;=0,"YTD"&amp;A3726&amp;[1]Dashboard!$AK$37&amp;U3726),IF([1]Dashboard!$AK$39="FY","FY"&amp;A3726&amp;U3726)))</f>
        <v>YTD2025061 - QUEBRAQUEBRA QUEBRA TO GO</v>
      </c>
      <c r="U3726" t="str">
        <f t="shared" si="235"/>
        <v>1 - QUEBRAQUEBRA QUEBRA TO GO</v>
      </c>
      <c r="V3726" t="str">
        <f>IF([1]Dashboard!$AK$39="Month","Month"&amp;N3726&amp;C3726&amp;E3726,IF([1]Dashboard!$AK$39="YTD",IF(O3726-[1]Dashboard!$AK$37&lt;=0,"YTD"&amp;A3726&amp;[1]Dashboard!$AK$37&amp;C3726&amp;E3726),IF([1]Dashboard!$AK$39="FY","FY"&amp;A3726&amp;C3726&amp;E3726)))</f>
        <v>YTD202506Abbesses1 - QUEBRA</v>
      </c>
      <c r="W3726" t="str">
        <f>IF([1]Dashboard!$AK$39="Month","Month"&amp;N3726,IF([1]Dashboard!$AK$39="YTD",IF(O3726-[1]Dashboard!$AK$37&lt;=0,"YTD"&amp;A3726&amp;[1]Dashboard!$AK$37),IF([1]Dashboard!$AK$39="FY","FY"&amp;A3726)))</f>
        <v>YTD202506</v>
      </c>
    </row>
    <row r="3727" spans="1:23" x14ac:dyDescent="0.3">
      <c r="A3727" t="s">
        <v>610</v>
      </c>
      <c r="B3727" t="s">
        <v>342</v>
      </c>
      <c r="C3727" t="s">
        <v>25</v>
      </c>
      <c r="D3727" t="s">
        <v>71</v>
      </c>
      <c r="E3727" t="s">
        <v>49</v>
      </c>
      <c r="F3727" t="s">
        <v>50</v>
      </c>
      <c r="G3727" t="s">
        <v>65</v>
      </c>
      <c r="H3727" t="s">
        <v>492</v>
      </c>
      <c r="I3727" s="4">
        <v>25</v>
      </c>
      <c r="J3727" s="4">
        <v>100.18360655737705</v>
      </c>
      <c r="K3727" s="4">
        <v>39.125683060109289</v>
      </c>
      <c r="L3727" s="4">
        <v>61.057923497267765</v>
      </c>
      <c r="M3727" s="5">
        <v>5</v>
      </c>
      <c r="N3727" t="str">
        <f t="shared" si="232"/>
        <v>202504</v>
      </c>
      <c r="O3727" t="str">
        <f t="shared" si="233"/>
        <v>04</v>
      </c>
      <c r="P3727" t="str">
        <f t="shared" si="234"/>
        <v>04.Apr2025</v>
      </c>
      <c r="Q3727" t="str">
        <f>IF([1]Dashboard!$AK$39="Month","Month"&amp;N3727&amp;E3727,IF([1]Dashboard!$AK$39="YTD",IF(O3727-[1]Dashboard!$AK$37&lt;=0,"YTD"&amp;A3727&amp;[1]Dashboard!$AK$37&amp;E3727),IF([1]Dashboard!$AK$39="FY","FY"&amp;A3727&amp;E3727)))</f>
        <v>YTD2025061 - QUEBRA</v>
      </c>
      <c r="R3727" t="str">
        <f>IF([1]Dashboard!$AK$39="Month","Month"&amp;N3727&amp;E3727&amp;F3727,IF([1]Dashboard!$AK$39="YTD",IF(O3727-[1]Dashboard!$AK$37&lt;=0,"YTD"&amp;A3727&amp;[1]Dashboard!$AK$37&amp;E3727&amp;F3727),IF([1]Dashboard!$AK$39="FY","FY"&amp;A3727&amp;E3727&amp;F3727)))</f>
        <v>YTD2025061 - QUEBRAQUEBRA QUEBRA TO GO</v>
      </c>
      <c r="S3727" t="str">
        <f>IF([1]Dashboard!$AK$39="Month","Month"&amp;N3727&amp;F3727,IF([1]Dashboard!$AK$39="YTD",IF(O3727-[1]Dashboard!$AK$37&lt;=0,"YTD"&amp;A3727&amp;[1]Dashboard!$AK$37&amp;F3727),IF([1]Dashboard!$AK$39="FY","FY"&amp;A3727&amp;F3727)))</f>
        <v>YTD202506QUEBRA QUEBRA TO GO</v>
      </c>
      <c r="T3727" t="str">
        <f>IF([1]Dashboard!$AK$39="Month","Month"&amp;N3727&amp;F3727,IF([1]Dashboard!$AK$39="YTD",IF(O3727-[1]Dashboard!$AK$37&lt;=0,"YTD"&amp;A3727&amp;[1]Dashboard!$AK$37&amp;U3727),IF([1]Dashboard!$AK$39="FY","FY"&amp;A3727&amp;U3727)))</f>
        <v>YTD2025061 - QUEBRAQUEBRA QUEBRA TO GO</v>
      </c>
      <c r="U3727" t="str">
        <f t="shared" si="235"/>
        <v>1 - QUEBRAQUEBRA QUEBRA TO GO</v>
      </c>
      <c r="V3727" t="str">
        <f>IF([1]Dashboard!$AK$39="Month","Month"&amp;N3727&amp;C3727&amp;E3727,IF([1]Dashboard!$AK$39="YTD",IF(O3727-[1]Dashboard!$AK$37&lt;=0,"YTD"&amp;A3727&amp;[1]Dashboard!$AK$37&amp;C3727&amp;E3727),IF([1]Dashboard!$AK$39="FY","FY"&amp;A3727&amp;C3727&amp;E3727)))</f>
        <v>YTD202506Abbesses1 - QUEBRA</v>
      </c>
      <c r="W3727" t="str">
        <f>IF([1]Dashboard!$AK$39="Month","Month"&amp;N3727,IF([1]Dashboard!$AK$39="YTD",IF(O3727-[1]Dashboard!$AK$37&lt;=0,"YTD"&amp;A3727&amp;[1]Dashboard!$AK$37),IF([1]Dashboard!$AK$39="FY","FY"&amp;A3727)))</f>
        <v>YTD202506</v>
      </c>
    </row>
    <row r="3728" spans="1:23" x14ac:dyDescent="0.3">
      <c r="A3728" t="s">
        <v>610</v>
      </c>
      <c r="B3728" t="s">
        <v>342</v>
      </c>
      <c r="C3728" t="s">
        <v>25</v>
      </c>
      <c r="D3728" t="s">
        <v>71</v>
      </c>
      <c r="E3728" t="s">
        <v>49</v>
      </c>
      <c r="F3728" t="s">
        <v>50</v>
      </c>
      <c r="G3728" t="s">
        <v>493</v>
      </c>
      <c r="H3728" t="s">
        <v>494</v>
      </c>
      <c r="I3728" s="4">
        <v>20</v>
      </c>
      <c r="J3728" s="4">
        <v>71.038251366120221</v>
      </c>
      <c r="K3728" s="4">
        <v>27.803278688524589</v>
      </c>
      <c r="L3728" s="4">
        <v>43.234972677595628</v>
      </c>
      <c r="M3728" s="5">
        <v>4</v>
      </c>
      <c r="N3728" t="str">
        <f t="shared" si="232"/>
        <v>202504</v>
      </c>
      <c r="O3728" t="str">
        <f t="shared" si="233"/>
        <v>04</v>
      </c>
      <c r="P3728" t="str">
        <f t="shared" si="234"/>
        <v>04.Apr2025</v>
      </c>
      <c r="Q3728" t="str">
        <f>IF([1]Dashboard!$AK$39="Month","Month"&amp;N3728&amp;E3728,IF([1]Dashboard!$AK$39="YTD",IF(O3728-[1]Dashboard!$AK$37&lt;=0,"YTD"&amp;A3728&amp;[1]Dashboard!$AK$37&amp;E3728),IF([1]Dashboard!$AK$39="FY","FY"&amp;A3728&amp;E3728)))</f>
        <v>YTD2025061 - QUEBRA</v>
      </c>
      <c r="R3728" t="str">
        <f>IF([1]Dashboard!$AK$39="Month","Month"&amp;N3728&amp;E3728&amp;F3728,IF([1]Dashboard!$AK$39="YTD",IF(O3728-[1]Dashboard!$AK$37&lt;=0,"YTD"&amp;A3728&amp;[1]Dashboard!$AK$37&amp;E3728&amp;F3728),IF([1]Dashboard!$AK$39="FY","FY"&amp;A3728&amp;E3728&amp;F3728)))</f>
        <v>YTD2025061 - QUEBRAQUEBRA QUEBRA TO GO</v>
      </c>
      <c r="S3728" t="str">
        <f>IF([1]Dashboard!$AK$39="Month","Month"&amp;N3728&amp;F3728,IF([1]Dashboard!$AK$39="YTD",IF(O3728-[1]Dashboard!$AK$37&lt;=0,"YTD"&amp;A3728&amp;[1]Dashboard!$AK$37&amp;F3728),IF([1]Dashboard!$AK$39="FY","FY"&amp;A3728&amp;F3728)))</f>
        <v>YTD202506QUEBRA QUEBRA TO GO</v>
      </c>
      <c r="T3728" t="str">
        <f>IF([1]Dashboard!$AK$39="Month","Month"&amp;N3728&amp;F3728,IF([1]Dashboard!$AK$39="YTD",IF(O3728-[1]Dashboard!$AK$37&lt;=0,"YTD"&amp;A3728&amp;[1]Dashboard!$AK$37&amp;U3728),IF([1]Dashboard!$AK$39="FY","FY"&amp;A3728&amp;U3728)))</f>
        <v>YTD2025061 - QUEBRAQUEBRA QUEBRA TO GO</v>
      </c>
      <c r="U3728" t="str">
        <f t="shared" si="235"/>
        <v>1 - QUEBRAQUEBRA QUEBRA TO GO</v>
      </c>
      <c r="V3728" t="str">
        <f>IF([1]Dashboard!$AK$39="Month","Month"&amp;N3728&amp;C3728&amp;E3728,IF([1]Dashboard!$AK$39="YTD",IF(O3728-[1]Dashboard!$AK$37&lt;=0,"YTD"&amp;A3728&amp;[1]Dashboard!$AK$37&amp;C3728&amp;E3728),IF([1]Dashboard!$AK$39="FY","FY"&amp;A3728&amp;C3728&amp;E3728)))</f>
        <v>YTD202506Abbesses1 - QUEBRA</v>
      </c>
      <c r="W3728" t="str">
        <f>IF([1]Dashboard!$AK$39="Month","Month"&amp;N3728,IF([1]Dashboard!$AK$39="YTD",IF(O3728-[1]Dashboard!$AK$37&lt;=0,"YTD"&amp;A3728&amp;[1]Dashboard!$AK$37),IF([1]Dashboard!$AK$39="FY","FY"&amp;A3728)))</f>
        <v>YTD202506</v>
      </c>
    </row>
    <row r="3729" spans="1:23" x14ac:dyDescent="0.3">
      <c r="A3729" t="s">
        <v>610</v>
      </c>
      <c r="B3729" t="s">
        <v>342</v>
      </c>
      <c r="C3729" t="s">
        <v>25</v>
      </c>
      <c r="D3729" t="s">
        <v>71</v>
      </c>
      <c r="E3729" t="s">
        <v>138</v>
      </c>
      <c r="F3729" t="s">
        <v>139</v>
      </c>
      <c r="G3729" t="s">
        <v>709</v>
      </c>
      <c r="H3729" t="s">
        <v>710</v>
      </c>
      <c r="I3729" s="4">
        <v>5</v>
      </c>
      <c r="J3729" s="4">
        <v>5.7180327868852459</v>
      </c>
      <c r="K3729" s="4">
        <v>1.5628415300546445</v>
      </c>
      <c r="L3729" s="4">
        <v>4.1551912568306015</v>
      </c>
      <c r="M3729" s="5">
        <v>0</v>
      </c>
      <c r="N3729" t="str">
        <f t="shared" si="232"/>
        <v>202504</v>
      </c>
      <c r="O3729" t="str">
        <f t="shared" si="233"/>
        <v>04</v>
      </c>
      <c r="P3729" t="str">
        <f t="shared" si="234"/>
        <v>04.Apr2025</v>
      </c>
      <c r="Q3729" t="str">
        <f>IF([1]Dashboard!$AK$39="Month","Month"&amp;N3729&amp;E3729,IF([1]Dashboard!$AK$39="YTD",IF(O3729-[1]Dashboard!$AK$37&lt;=0,"YTD"&amp;A3729&amp;[1]Dashboard!$AK$37&amp;E3729),IF([1]Dashboard!$AK$39="FY","FY"&amp;A3729&amp;E3729)))</f>
        <v>YTD2025062 - BARISTA</v>
      </c>
      <c r="R3729" t="str">
        <f>IF([1]Dashboard!$AK$39="Month","Month"&amp;N3729&amp;E3729&amp;F3729,IF([1]Dashboard!$AK$39="YTD",IF(O3729-[1]Dashboard!$AK$37&lt;=0,"YTD"&amp;A3729&amp;[1]Dashboard!$AK$37&amp;E3729&amp;F3729),IF([1]Dashboard!$AK$39="FY","FY"&amp;A3729&amp;E3729&amp;F3729)))</f>
        <v>YTD2025062 - BARISTABARISTA</v>
      </c>
      <c r="S3729" t="str">
        <f>IF([1]Dashboard!$AK$39="Month","Month"&amp;N3729&amp;F3729,IF([1]Dashboard!$AK$39="YTD",IF(O3729-[1]Dashboard!$AK$37&lt;=0,"YTD"&amp;A3729&amp;[1]Dashboard!$AK$37&amp;F3729),IF([1]Dashboard!$AK$39="FY","FY"&amp;A3729&amp;F3729)))</f>
        <v>YTD202506BARISTA</v>
      </c>
      <c r="T3729" t="str">
        <f>IF([1]Dashboard!$AK$39="Month","Month"&amp;N3729&amp;F3729,IF([1]Dashboard!$AK$39="YTD",IF(O3729-[1]Dashboard!$AK$37&lt;=0,"YTD"&amp;A3729&amp;[1]Dashboard!$AK$37&amp;U3729),IF([1]Dashboard!$AK$39="FY","FY"&amp;A3729&amp;U3729)))</f>
        <v>YTD2025062 - BARISTABARISTA</v>
      </c>
      <c r="U3729" t="str">
        <f t="shared" si="235"/>
        <v>2 - BARISTABARISTA</v>
      </c>
      <c r="V3729" t="str">
        <f>IF([1]Dashboard!$AK$39="Month","Month"&amp;N3729&amp;C3729&amp;E3729,IF([1]Dashboard!$AK$39="YTD",IF(O3729-[1]Dashboard!$AK$37&lt;=0,"YTD"&amp;A3729&amp;[1]Dashboard!$AK$37&amp;C3729&amp;E3729),IF([1]Dashboard!$AK$39="FY","FY"&amp;A3729&amp;C3729&amp;E3729)))</f>
        <v>YTD202506Abbesses2 - BARISTA</v>
      </c>
      <c r="W3729" t="str">
        <f>IF([1]Dashboard!$AK$39="Month","Month"&amp;N3729,IF([1]Dashboard!$AK$39="YTD",IF(O3729-[1]Dashboard!$AK$37&lt;=0,"YTD"&amp;A3729&amp;[1]Dashboard!$AK$37),IF([1]Dashboard!$AK$39="FY","FY"&amp;A3729)))</f>
        <v>YTD202506</v>
      </c>
    </row>
    <row r="3730" spans="1:23" x14ac:dyDescent="0.3">
      <c r="A3730" t="s">
        <v>610</v>
      </c>
      <c r="B3730" t="s">
        <v>342</v>
      </c>
      <c r="C3730" t="s">
        <v>25</v>
      </c>
      <c r="D3730" t="s">
        <v>71</v>
      </c>
      <c r="E3730" t="s">
        <v>138</v>
      </c>
      <c r="F3730" t="s">
        <v>139</v>
      </c>
      <c r="G3730" t="s">
        <v>303</v>
      </c>
      <c r="H3730" t="s">
        <v>304</v>
      </c>
      <c r="I3730" s="4">
        <v>12</v>
      </c>
      <c r="J3730" s="4">
        <v>28.616393442622947</v>
      </c>
      <c r="K3730" s="4">
        <v>10.308196721311475</v>
      </c>
      <c r="L3730" s="4">
        <v>18.308196721311472</v>
      </c>
      <c r="M3730" s="5">
        <v>12</v>
      </c>
      <c r="N3730" t="str">
        <f t="shared" si="232"/>
        <v>202504</v>
      </c>
      <c r="O3730" t="str">
        <f t="shared" si="233"/>
        <v>04</v>
      </c>
      <c r="P3730" t="str">
        <f t="shared" si="234"/>
        <v>04.Apr2025</v>
      </c>
      <c r="Q3730" t="str">
        <f>IF([1]Dashboard!$AK$39="Month","Month"&amp;N3730&amp;E3730,IF([1]Dashboard!$AK$39="YTD",IF(O3730-[1]Dashboard!$AK$37&lt;=0,"YTD"&amp;A3730&amp;[1]Dashboard!$AK$37&amp;E3730),IF([1]Dashboard!$AK$39="FY","FY"&amp;A3730&amp;E3730)))</f>
        <v>YTD2025062 - BARISTA</v>
      </c>
      <c r="R3730" t="str">
        <f>IF([1]Dashboard!$AK$39="Month","Month"&amp;N3730&amp;E3730&amp;F3730,IF([1]Dashboard!$AK$39="YTD",IF(O3730-[1]Dashboard!$AK$37&lt;=0,"YTD"&amp;A3730&amp;[1]Dashboard!$AK$37&amp;E3730&amp;F3730),IF([1]Dashboard!$AK$39="FY","FY"&amp;A3730&amp;E3730&amp;F3730)))</f>
        <v>YTD2025062 - BARISTABARISTA</v>
      </c>
      <c r="S3730" t="str">
        <f>IF([1]Dashboard!$AK$39="Month","Month"&amp;N3730&amp;F3730,IF([1]Dashboard!$AK$39="YTD",IF(O3730-[1]Dashboard!$AK$37&lt;=0,"YTD"&amp;A3730&amp;[1]Dashboard!$AK$37&amp;F3730),IF([1]Dashboard!$AK$39="FY","FY"&amp;A3730&amp;F3730)))</f>
        <v>YTD202506BARISTA</v>
      </c>
      <c r="T3730" t="str">
        <f>IF([1]Dashboard!$AK$39="Month","Month"&amp;N3730&amp;F3730,IF([1]Dashboard!$AK$39="YTD",IF(O3730-[1]Dashboard!$AK$37&lt;=0,"YTD"&amp;A3730&amp;[1]Dashboard!$AK$37&amp;U3730),IF([1]Dashboard!$AK$39="FY","FY"&amp;A3730&amp;U3730)))</f>
        <v>YTD2025062 - BARISTABARISTA</v>
      </c>
      <c r="U3730" t="str">
        <f t="shared" si="235"/>
        <v>2 - BARISTABARISTA</v>
      </c>
      <c r="V3730" t="str">
        <f>IF([1]Dashboard!$AK$39="Month","Month"&amp;N3730&amp;C3730&amp;E3730,IF([1]Dashboard!$AK$39="YTD",IF(O3730-[1]Dashboard!$AK$37&lt;=0,"YTD"&amp;A3730&amp;[1]Dashboard!$AK$37&amp;C3730&amp;E3730),IF([1]Dashboard!$AK$39="FY","FY"&amp;A3730&amp;C3730&amp;E3730)))</f>
        <v>YTD202506Abbesses2 - BARISTA</v>
      </c>
      <c r="W3730" t="str">
        <f>IF([1]Dashboard!$AK$39="Month","Month"&amp;N3730,IF([1]Dashboard!$AK$39="YTD",IF(O3730-[1]Dashboard!$AK$37&lt;=0,"YTD"&amp;A3730&amp;[1]Dashboard!$AK$37),IF([1]Dashboard!$AK$39="FY","FY"&amp;A3730)))</f>
        <v>YTD202506</v>
      </c>
    </row>
    <row r="3731" spans="1:23" x14ac:dyDescent="0.3">
      <c r="A3731" t="s">
        <v>610</v>
      </c>
      <c r="B3731" t="s">
        <v>342</v>
      </c>
      <c r="C3731" t="s">
        <v>25</v>
      </c>
      <c r="D3731" t="s">
        <v>71</v>
      </c>
      <c r="E3731" t="s">
        <v>138</v>
      </c>
      <c r="F3731" t="s">
        <v>139</v>
      </c>
      <c r="G3731" t="s">
        <v>140</v>
      </c>
      <c r="H3731" t="s">
        <v>141</v>
      </c>
      <c r="I3731" s="4">
        <v>22</v>
      </c>
      <c r="J3731" s="4">
        <v>21.407650273224046</v>
      </c>
      <c r="K3731" s="4">
        <v>4.1355191256830599</v>
      </c>
      <c r="L3731" s="4">
        <v>17.272131147540986</v>
      </c>
      <c r="M3731" s="5">
        <v>22</v>
      </c>
      <c r="N3731" t="str">
        <f t="shared" si="232"/>
        <v>202504</v>
      </c>
      <c r="O3731" t="str">
        <f t="shared" si="233"/>
        <v>04</v>
      </c>
      <c r="P3731" t="str">
        <f t="shared" si="234"/>
        <v>04.Apr2025</v>
      </c>
      <c r="Q3731" t="str">
        <f>IF([1]Dashboard!$AK$39="Month","Month"&amp;N3731&amp;E3731,IF([1]Dashboard!$AK$39="YTD",IF(O3731-[1]Dashboard!$AK$37&lt;=0,"YTD"&amp;A3731&amp;[1]Dashboard!$AK$37&amp;E3731),IF([1]Dashboard!$AK$39="FY","FY"&amp;A3731&amp;E3731)))</f>
        <v>YTD2025062 - BARISTA</v>
      </c>
      <c r="R3731" t="str">
        <f>IF([1]Dashboard!$AK$39="Month","Month"&amp;N3731&amp;E3731&amp;F3731,IF([1]Dashboard!$AK$39="YTD",IF(O3731-[1]Dashboard!$AK$37&lt;=0,"YTD"&amp;A3731&amp;[1]Dashboard!$AK$37&amp;E3731&amp;F3731),IF([1]Dashboard!$AK$39="FY","FY"&amp;A3731&amp;E3731&amp;F3731)))</f>
        <v>YTD2025062 - BARISTABARISTA</v>
      </c>
      <c r="S3731" t="str">
        <f>IF([1]Dashboard!$AK$39="Month","Month"&amp;N3731&amp;F3731,IF([1]Dashboard!$AK$39="YTD",IF(O3731-[1]Dashboard!$AK$37&lt;=0,"YTD"&amp;A3731&amp;[1]Dashboard!$AK$37&amp;F3731),IF([1]Dashboard!$AK$39="FY","FY"&amp;A3731&amp;F3731)))</f>
        <v>YTD202506BARISTA</v>
      </c>
      <c r="T3731" t="str">
        <f>IF([1]Dashboard!$AK$39="Month","Month"&amp;N3731&amp;F3731,IF([1]Dashboard!$AK$39="YTD",IF(O3731-[1]Dashboard!$AK$37&lt;=0,"YTD"&amp;A3731&amp;[1]Dashboard!$AK$37&amp;U3731),IF([1]Dashboard!$AK$39="FY","FY"&amp;A3731&amp;U3731)))</f>
        <v>YTD2025062 - BARISTABARISTA</v>
      </c>
      <c r="U3731" t="str">
        <f t="shared" si="235"/>
        <v>2 - BARISTABARISTA</v>
      </c>
      <c r="V3731" t="str">
        <f>IF([1]Dashboard!$AK$39="Month","Month"&amp;N3731&amp;C3731&amp;E3731,IF([1]Dashboard!$AK$39="YTD",IF(O3731-[1]Dashboard!$AK$37&lt;=0,"YTD"&amp;A3731&amp;[1]Dashboard!$AK$37&amp;C3731&amp;E3731),IF([1]Dashboard!$AK$39="FY","FY"&amp;A3731&amp;C3731&amp;E3731)))</f>
        <v>YTD202506Abbesses2 - BARISTA</v>
      </c>
      <c r="W3731" t="str">
        <f>IF([1]Dashboard!$AK$39="Month","Month"&amp;N3731,IF([1]Dashboard!$AK$39="YTD",IF(O3731-[1]Dashboard!$AK$37&lt;=0,"YTD"&amp;A3731&amp;[1]Dashboard!$AK$37),IF([1]Dashboard!$AK$39="FY","FY"&amp;A3731)))</f>
        <v>YTD202506</v>
      </c>
    </row>
    <row r="3732" spans="1:23" x14ac:dyDescent="0.3">
      <c r="A3732" t="s">
        <v>610</v>
      </c>
      <c r="B3732" t="s">
        <v>342</v>
      </c>
      <c r="C3732" t="s">
        <v>25</v>
      </c>
      <c r="D3732" t="s">
        <v>71</v>
      </c>
      <c r="E3732" t="s">
        <v>138</v>
      </c>
      <c r="F3732" t="s">
        <v>139</v>
      </c>
      <c r="G3732" t="s">
        <v>144</v>
      </c>
      <c r="H3732" t="s">
        <v>145</v>
      </c>
      <c r="I3732" s="4">
        <v>47</v>
      </c>
      <c r="J3732" s="4">
        <v>51.366120218579233</v>
      </c>
      <c r="K3732" s="4">
        <v>10.786885245901638</v>
      </c>
      <c r="L3732" s="4">
        <v>40.579234972677597</v>
      </c>
      <c r="M3732" s="5">
        <v>47</v>
      </c>
      <c r="N3732" t="str">
        <f t="shared" si="232"/>
        <v>202504</v>
      </c>
      <c r="O3732" t="str">
        <f t="shared" si="233"/>
        <v>04</v>
      </c>
      <c r="P3732" t="str">
        <f t="shared" si="234"/>
        <v>04.Apr2025</v>
      </c>
      <c r="Q3732" t="str">
        <f>IF([1]Dashboard!$AK$39="Month","Month"&amp;N3732&amp;E3732,IF([1]Dashboard!$AK$39="YTD",IF(O3732-[1]Dashboard!$AK$37&lt;=0,"YTD"&amp;A3732&amp;[1]Dashboard!$AK$37&amp;E3732),IF([1]Dashboard!$AK$39="FY","FY"&amp;A3732&amp;E3732)))</f>
        <v>YTD2025062 - BARISTA</v>
      </c>
      <c r="R3732" t="str">
        <f>IF([1]Dashboard!$AK$39="Month","Month"&amp;N3732&amp;E3732&amp;F3732,IF([1]Dashboard!$AK$39="YTD",IF(O3732-[1]Dashboard!$AK$37&lt;=0,"YTD"&amp;A3732&amp;[1]Dashboard!$AK$37&amp;E3732&amp;F3732),IF([1]Dashboard!$AK$39="FY","FY"&amp;A3732&amp;E3732&amp;F3732)))</f>
        <v>YTD2025062 - BARISTABARISTA</v>
      </c>
      <c r="S3732" t="str">
        <f>IF([1]Dashboard!$AK$39="Month","Month"&amp;N3732&amp;F3732,IF([1]Dashboard!$AK$39="YTD",IF(O3732-[1]Dashboard!$AK$37&lt;=0,"YTD"&amp;A3732&amp;[1]Dashboard!$AK$37&amp;F3732),IF([1]Dashboard!$AK$39="FY","FY"&amp;A3732&amp;F3732)))</f>
        <v>YTD202506BARISTA</v>
      </c>
      <c r="T3732" t="str">
        <f>IF([1]Dashboard!$AK$39="Month","Month"&amp;N3732&amp;F3732,IF([1]Dashboard!$AK$39="YTD",IF(O3732-[1]Dashboard!$AK$37&lt;=0,"YTD"&amp;A3732&amp;[1]Dashboard!$AK$37&amp;U3732),IF([1]Dashboard!$AK$39="FY","FY"&amp;A3732&amp;U3732)))</f>
        <v>YTD2025062 - BARISTABARISTA</v>
      </c>
      <c r="U3732" t="str">
        <f t="shared" si="235"/>
        <v>2 - BARISTABARISTA</v>
      </c>
      <c r="V3732" t="str">
        <f>IF([1]Dashboard!$AK$39="Month","Month"&amp;N3732&amp;C3732&amp;E3732,IF([1]Dashboard!$AK$39="YTD",IF(O3732-[1]Dashboard!$AK$37&lt;=0,"YTD"&amp;A3732&amp;[1]Dashboard!$AK$37&amp;C3732&amp;E3732),IF([1]Dashboard!$AK$39="FY","FY"&amp;A3732&amp;C3732&amp;E3732)))</f>
        <v>YTD202506Abbesses2 - BARISTA</v>
      </c>
      <c r="W3732" t="str">
        <f>IF([1]Dashboard!$AK$39="Month","Month"&amp;N3732,IF([1]Dashboard!$AK$39="YTD",IF(O3732-[1]Dashboard!$AK$37&lt;=0,"YTD"&amp;A3732&amp;[1]Dashboard!$AK$37),IF([1]Dashboard!$AK$39="FY","FY"&amp;A3732)))</f>
        <v>YTD202506</v>
      </c>
    </row>
    <row r="3733" spans="1:23" x14ac:dyDescent="0.3">
      <c r="A3733" t="s">
        <v>610</v>
      </c>
      <c r="B3733" t="s">
        <v>342</v>
      </c>
      <c r="C3733" t="s">
        <v>25</v>
      </c>
      <c r="D3733" t="s">
        <v>71</v>
      </c>
      <c r="E3733" t="s">
        <v>138</v>
      </c>
      <c r="F3733" t="s">
        <v>139</v>
      </c>
      <c r="G3733" t="s">
        <v>146</v>
      </c>
      <c r="H3733" t="s">
        <v>147</v>
      </c>
      <c r="I3733" s="4">
        <v>22</v>
      </c>
      <c r="J3733" s="4">
        <v>18.201092896174863</v>
      </c>
      <c r="K3733" s="4">
        <v>4.9049180327868855</v>
      </c>
      <c r="L3733" s="4">
        <v>13.296174863387977</v>
      </c>
      <c r="M3733" s="5">
        <v>22</v>
      </c>
      <c r="N3733" t="str">
        <f t="shared" si="232"/>
        <v>202504</v>
      </c>
      <c r="O3733" t="str">
        <f t="shared" si="233"/>
        <v>04</v>
      </c>
      <c r="P3733" t="str">
        <f t="shared" si="234"/>
        <v>04.Apr2025</v>
      </c>
      <c r="Q3733" t="str">
        <f>IF([1]Dashboard!$AK$39="Month","Month"&amp;N3733&amp;E3733,IF([1]Dashboard!$AK$39="YTD",IF(O3733-[1]Dashboard!$AK$37&lt;=0,"YTD"&amp;A3733&amp;[1]Dashboard!$AK$37&amp;E3733),IF([1]Dashboard!$AK$39="FY","FY"&amp;A3733&amp;E3733)))</f>
        <v>YTD2025062 - BARISTA</v>
      </c>
      <c r="R3733" t="str">
        <f>IF([1]Dashboard!$AK$39="Month","Month"&amp;N3733&amp;E3733&amp;F3733,IF([1]Dashboard!$AK$39="YTD",IF(O3733-[1]Dashboard!$AK$37&lt;=0,"YTD"&amp;A3733&amp;[1]Dashboard!$AK$37&amp;E3733&amp;F3733),IF([1]Dashboard!$AK$39="FY","FY"&amp;A3733&amp;E3733&amp;F3733)))</f>
        <v>YTD2025062 - BARISTABARISTA</v>
      </c>
      <c r="S3733" t="str">
        <f>IF([1]Dashboard!$AK$39="Month","Month"&amp;N3733&amp;F3733,IF([1]Dashboard!$AK$39="YTD",IF(O3733-[1]Dashboard!$AK$37&lt;=0,"YTD"&amp;A3733&amp;[1]Dashboard!$AK$37&amp;F3733),IF([1]Dashboard!$AK$39="FY","FY"&amp;A3733&amp;F3733)))</f>
        <v>YTD202506BARISTA</v>
      </c>
      <c r="T3733" t="str">
        <f>IF([1]Dashboard!$AK$39="Month","Month"&amp;N3733&amp;F3733,IF([1]Dashboard!$AK$39="YTD",IF(O3733-[1]Dashboard!$AK$37&lt;=0,"YTD"&amp;A3733&amp;[1]Dashboard!$AK$37&amp;U3733),IF([1]Dashboard!$AK$39="FY","FY"&amp;A3733&amp;U3733)))</f>
        <v>YTD2025062 - BARISTABARISTA</v>
      </c>
      <c r="U3733" t="str">
        <f t="shared" si="235"/>
        <v>2 - BARISTABARISTA</v>
      </c>
      <c r="V3733" t="str">
        <f>IF([1]Dashboard!$AK$39="Month","Month"&amp;N3733&amp;C3733&amp;E3733,IF([1]Dashboard!$AK$39="YTD",IF(O3733-[1]Dashboard!$AK$37&lt;=0,"YTD"&amp;A3733&amp;[1]Dashboard!$AK$37&amp;C3733&amp;E3733),IF([1]Dashboard!$AK$39="FY","FY"&amp;A3733&amp;C3733&amp;E3733)))</f>
        <v>YTD202506Abbesses2 - BARISTA</v>
      </c>
      <c r="W3733" t="str">
        <f>IF([1]Dashboard!$AK$39="Month","Month"&amp;N3733,IF([1]Dashboard!$AK$39="YTD",IF(O3733-[1]Dashboard!$AK$37&lt;=0,"YTD"&amp;A3733&amp;[1]Dashboard!$AK$37),IF([1]Dashboard!$AK$39="FY","FY"&amp;A3733)))</f>
        <v>YTD202506</v>
      </c>
    </row>
    <row r="3734" spans="1:23" x14ac:dyDescent="0.3">
      <c r="A3734" t="s">
        <v>610</v>
      </c>
      <c r="B3734" t="s">
        <v>342</v>
      </c>
      <c r="C3734" t="s">
        <v>25</v>
      </c>
      <c r="D3734" t="s">
        <v>71</v>
      </c>
      <c r="E3734" t="s">
        <v>138</v>
      </c>
      <c r="F3734" t="s">
        <v>139</v>
      </c>
      <c r="G3734" t="s">
        <v>150</v>
      </c>
      <c r="H3734" t="s">
        <v>151</v>
      </c>
      <c r="I3734" s="4">
        <v>57</v>
      </c>
      <c r="J3734" s="4">
        <v>36.255737704918005</v>
      </c>
      <c r="K3734" s="4">
        <v>9.9672131147540988</v>
      </c>
      <c r="L3734" s="4">
        <v>26.28852459016391</v>
      </c>
      <c r="M3734" s="5">
        <v>57</v>
      </c>
      <c r="N3734" t="str">
        <f t="shared" si="232"/>
        <v>202504</v>
      </c>
      <c r="O3734" t="str">
        <f t="shared" si="233"/>
        <v>04</v>
      </c>
      <c r="P3734" t="str">
        <f t="shared" si="234"/>
        <v>04.Apr2025</v>
      </c>
      <c r="Q3734" t="str">
        <f>IF([1]Dashboard!$AK$39="Month","Month"&amp;N3734&amp;E3734,IF([1]Dashboard!$AK$39="YTD",IF(O3734-[1]Dashboard!$AK$37&lt;=0,"YTD"&amp;A3734&amp;[1]Dashboard!$AK$37&amp;E3734),IF([1]Dashboard!$AK$39="FY","FY"&amp;A3734&amp;E3734)))</f>
        <v>YTD2025062 - BARISTA</v>
      </c>
      <c r="R3734" t="str">
        <f>IF([1]Dashboard!$AK$39="Month","Month"&amp;N3734&amp;E3734&amp;F3734,IF([1]Dashboard!$AK$39="YTD",IF(O3734-[1]Dashboard!$AK$37&lt;=0,"YTD"&amp;A3734&amp;[1]Dashboard!$AK$37&amp;E3734&amp;F3734),IF([1]Dashboard!$AK$39="FY","FY"&amp;A3734&amp;E3734&amp;F3734)))</f>
        <v>YTD2025062 - BARISTABARISTA</v>
      </c>
      <c r="S3734" t="str">
        <f>IF([1]Dashboard!$AK$39="Month","Month"&amp;N3734&amp;F3734,IF([1]Dashboard!$AK$39="YTD",IF(O3734-[1]Dashboard!$AK$37&lt;=0,"YTD"&amp;A3734&amp;[1]Dashboard!$AK$37&amp;F3734),IF([1]Dashboard!$AK$39="FY","FY"&amp;A3734&amp;F3734)))</f>
        <v>YTD202506BARISTA</v>
      </c>
      <c r="T3734" t="str">
        <f>IF([1]Dashboard!$AK$39="Month","Month"&amp;N3734&amp;F3734,IF([1]Dashboard!$AK$39="YTD",IF(O3734-[1]Dashboard!$AK$37&lt;=0,"YTD"&amp;A3734&amp;[1]Dashboard!$AK$37&amp;U3734),IF([1]Dashboard!$AK$39="FY","FY"&amp;A3734&amp;U3734)))</f>
        <v>YTD2025062 - BARISTABARISTA</v>
      </c>
      <c r="U3734" t="str">
        <f t="shared" si="235"/>
        <v>2 - BARISTABARISTA</v>
      </c>
      <c r="V3734" t="str">
        <f>IF([1]Dashboard!$AK$39="Month","Month"&amp;N3734&amp;C3734&amp;E3734,IF([1]Dashboard!$AK$39="YTD",IF(O3734-[1]Dashboard!$AK$37&lt;=0,"YTD"&amp;A3734&amp;[1]Dashboard!$AK$37&amp;C3734&amp;E3734),IF([1]Dashboard!$AK$39="FY","FY"&amp;A3734&amp;C3734&amp;E3734)))</f>
        <v>YTD202506Abbesses2 - BARISTA</v>
      </c>
      <c r="W3734" t="str">
        <f>IF([1]Dashboard!$AK$39="Month","Month"&amp;N3734,IF([1]Dashboard!$AK$39="YTD",IF(O3734-[1]Dashboard!$AK$37&lt;=0,"YTD"&amp;A3734&amp;[1]Dashboard!$AK$37),IF([1]Dashboard!$AK$39="FY","FY"&amp;A3734)))</f>
        <v>YTD202506</v>
      </c>
    </row>
    <row r="3735" spans="1:23" x14ac:dyDescent="0.3">
      <c r="A3735" t="s">
        <v>610</v>
      </c>
      <c r="B3735" t="s">
        <v>342</v>
      </c>
      <c r="C3735" t="s">
        <v>25</v>
      </c>
      <c r="D3735" t="s">
        <v>71</v>
      </c>
      <c r="E3735" t="s">
        <v>138</v>
      </c>
      <c r="F3735" t="s">
        <v>139</v>
      </c>
      <c r="G3735" t="s">
        <v>152</v>
      </c>
      <c r="H3735" t="s">
        <v>153</v>
      </c>
      <c r="I3735" s="4">
        <v>9</v>
      </c>
      <c r="J3735" s="4">
        <v>11.269945355191258</v>
      </c>
      <c r="K3735" s="4">
        <v>2.3803278688524592</v>
      </c>
      <c r="L3735" s="4">
        <v>8.889617486338798</v>
      </c>
      <c r="M3735" s="5">
        <v>9</v>
      </c>
      <c r="N3735" t="str">
        <f t="shared" si="232"/>
        <v>202504</v>
      </c>
      <c r="O3735" t="str">
        <f t="shared" si="233"/>
        <v>04</v>
      </c>
      <c r="P3735" t="str">
        <f t="shared" si="234"/>
        <v>04.Apr2025</v>
      </c>
      <c r="Q3735" t="str">
        <f>IF([1]Dashboard!$AK$39="Month","Month"&amp;N3735&amp;E3735,IF([1]Dashboard!$AK$39="YTD",IF(O3735-[1]Dashboard!$AK$37&lt;=0,"YTD"&amp;A3735&amp;[1]Dashboard!$AK$37&amp;E3735),IF([1]Dashboard!$AK$39="FY","FY"&amp;A3735&amp;E3735)))</f>
        <v>YTD2025062 - BARISTA</v>
      </c>
      <c r="R3735" t="str">
        <f>IF([1]Dashboard!$AK$39="Month","Month"&amp;N3735&amp;E3735&amp;F3735,IF([1]Dashboard!$AK$39="YTD",IF(O3735-[1]Dashboard!$AK$37&lt;=0,"YTD"&amp;A3735&amp;[1]Dashboard!$AK$37&amp;E3735&amp;F3735),IF([1]Dashboard!$AK$39="FY","FY"&amp;A3735&amp;E3735&amp;F3735)))</f>
        <v>YTD2025062 - BARISTABARISTA</v>
      </c>
      <c r="S3735" t="str">
        <f>IF([1]Dashboard!$AK$39="Month","Month"&amp;N3735&amp;F3735,IF([1]Dashboard!$AK$39="YTD",IF(O3735-[1]Dashboard!$AK$37&lt;=0,"YTD"&amp;A3735&amp;[1]Dashboard!$AK$37&amp;F3735),IF([1]Dashboard!$AK$39="FY","FY"&amp;A3735&amp;F3735)))</f>
        <v>YTD202506BARISTA</v>
      </c>
      <c r="T3735" t="str">
        <f>IF([1]Dashboard!$AK$39="Month","Month"&amp;N3735&amp;F3735,IF([1]Dashboard!$AK$39="YTD",IF(O3735-[1]Dashboard!$AK$37&lt;=0,"YTD"&amp;A3735&amp;[1]Dashboard!$AK$37&amp;U3735),IF([1]Dashboard!$AK$39="FY","FY"&amp;A3735&amp;U3735)))</f>
        <v>YTD2025062 - BARISTABARISTA</v>
      </c>
      <c r="U3735" t="str">
        <f t="shared" si="235"/>
        <v>2 - BARISTABARISTA</v>
      </c>
      <c r="V3735" t="str">
        <f>IF([1]Dashboard!$AK$39="Month","Month"&amp;N3735&amp;C3735&amp;E3735,IF([1]Dashboard!$AK$39="YTD",IF(O3735-[1]Dashboard!$AK$37&lt;=0,"YTD"&amp;A3735&amp;[1]Dashboard!$AK$37&amp;C3735&amp;E3735),IF([1]Dashboard!$AK$39="FY","FY"&amp;A3735&amp;C3735&amp;E3735)))</f>
        <v>YTD202506Abbesses2 - BARISTA</v>
      </c>
      <c r="W3735" t="str">
        <f>IF([1]Dashboard!$AK$39="Month","Month"&amp;N3735,IF([1]Dashboard!$AK$39="YTD",IF(O3735-[1]Dashboard!$AK$37&lt;=0,"YTD"&amp;A3735&amp;[1]Dashboard!$AK$37),IF([1]Dashboard!$AK$39="FY","FY"&amp;A3735)))</f>
        <v>YTD202506</v>
      </c>
    </row>
    <row r="3736" spans="1:23" x14ac:dyDescent="0.3">
      <c r="A3736" t="s">
        <v>610</v>
      </c>
      <c r="B3736" t="s">
        <v>342</v>
      </c>
      <c r="C3736" t="s">
        <v>25</v>
      </c>
      <c r="D3736" t="s">
        <v>71</v>
      </c>
      <c r="E3736" t="s">
        <v>138</v>
      </c>
      <c r="F3736" t="s">
        <v>139</v>
      </c>
      <c r="G3736" t="s">
        <v>154</v>
      </c>
      <c r="H3736" t="s">
        <v>155</v>
      </c>
      <c r="I3736" s="4">
        <v>23</v>
      </c>
      <c r="J3736" s="4">
        <v>23.324590163934424</v>
      </c>
      <c r="K3736" s="4">
        <v>4.5245901639344259</v>
      </c>
      <c r="L3736" s="4">
        <v>18.799999999999997</v>
      </c>
      <c r="M3736" s="5">
        <v>23</v>
      </c>
      <c r="N3736" t="str">
        <f t="shared" si="232"/>
        <v>202504</v>
      </c>
      <c r="O3736" t="str">
        <f t="shared" si="233"/>
        <v>04</v>
      </c>
      <c r="P3736" t="str">
        <f t="shared" si="234"/>
        <v>04.Apr2025</v>
      </c>
      <c r="Q3736" t="str">
        <f>IF([1]Dashboard!$AK$39="Month","Month"&amp;N3736&amp;E3736,IF([1]Dashboard!$AK$39="YTD",IF(O3736-[1]Dashboard!$AK$37&lt;=0,"YTD"&amp;A3736&amp;[1]Dashboard!$AK$37&amp;E3736),IF([1]Dashboard!$AK$39="FY","FY"&amp;A3736&amp;E3736)))</f>
        <v>YTD2025062 - BARISTA</v>
      </c>
      <c r="R3736" t="str">
        <f>IF([1]Dashboard!$AK$39="Month","Month"&amp;N3736&amp;E3736&amp;F3736,IF([1]Dashboard!$AK$39="YTD",IF(O3736-[1]Dashboard!$AK$37&lt;=0,"YTD"&amp;A3736&amp;[1]Dashboard!$AK$37&amp;E3736&amp;F3736),IF([1]Dashboard!$AK$39="FY","FY"&amp;A3736&amp;E3736&amp;F3736)))</f>
        <v>YTD2025062 - BARISTABARISTA</v>
      </c>
      <c r="S3736" t="str">
        <f>IF([1]Dashboard!$AK$39="Month","Month"&amp;N3736&amp;F3736,IF([1]Dashboard!$AK$39="YTD",IF(O3736-[1]Dashboard!$AK$37&lt;=0,"YTD"&amp;A3736&amp;[1]Dashboard!$AK$37&amp;F3736),IF([1]Dashboard!$AK$39="FY","FY"&amp;A3736&amp;F3736)))</f>
        <v>YTD202506BARISTA</v>
      </c>
      <c r="T3736" t="str">
        <f>IF([1]Dashboard!$AK$39="Month","Month"&amp;N3736&amp;F3736,IF([1]Dashboard!$AK$39="YTD",IF(O3736-[1]Dashboard!$AK$37&lt;=0,"YTD"&amp;A3736&amp;[1]Dashboard!$AK$37&amp;U3736),IF([1]Dashboard!$AK$39="FY","FY"&amp;A3736&amp;U3736)))</f>
        <v>YTD2025062 - BARISTABARISTA</v>
      </c>
      <c r="U3736" t="str">
        <f t="shared" si="235"/>
        <v>2 - BARISTABARISTA</v>
      </c>
      <c r="V3736" t="str">
        <f>IF([1]Dashboard!$AK$39="Month","Month"&amp;N3736&amp;C3736&amp;E3736,IF([1]Dashboard!$AK$39="YTD",IF(O3736-[1]Dashboard!$AK$37&lt;=0,"YTD"&amp;A3736&amp;[1]Dashboard!$AK$37&amp;C3736&amp;E3736),IF([1]Dashboard!$AK$39="FY","FY"&amp;A3736&amp;C3736&amp;E3736)))</f>
        <v>YTD202506Abbesses2 - BARISTA</v>
      </c>
      <c r="W3736" t="str">
        <f>IF([1]Dashboard!$AK$39="Month","Month"&amp;N3736,IF([1]Dashboard!$AK$39="YTD",IF(O3736-[1]Dashboard!$AK$37&lt;=0,"YTD"&amp;A3736&amp;[1]Dashboard!$AK$37),IF([1]Dashboard!$AK$39="FY","FY"&amp;A3736)))</f>
        <v>YTD202506</v>
      </c>
    </row>
    <row r="3737" spans="1:23" x14ac:dyDescent="0.3">
      <c r="A3737" t="s">
        <v>610</v>
      </c>
      <c r="B3737" t="s">
        <v>342</v>
      </c>
      <c r="C3737" t="s">
        <v>25</v>
      </c>
      <c r="D3737" t="s">
        <v>71</v>
      </c>
      <c r="E3737" t="s">
        <v>138</v>
      </c>
      <c r="F3737" t="s">
        <v>139</v>
      </c>
      <c r="G3737" t="s">
        <v>158</v>
      </c>
      <c r="H3737" t="s">
        <v>159</v>
      </c>
      <c r="I3737" s="4">
        <v>9</v>
      </c>
      <c r="J3737" s="4">
        <v>11.269945355191258</v>
      </c>
      <c r="K3737" s="4">
        <v>2.4196721311475411</v>
      </c>
      <c r="L3737" s="4">
        <v>8.8502732240437165</v>
      </c>
      <c r="M3737" s="5">
        <v>9</v>
      </c>
      <c r="N3737" t="str">
        <f t="shared" si="232"/>
        <v>202504</v>
      </c>
      <c r="O3737" t="str">
        <f t="shared" si="233"/>
        <v>04</v>
      </c>
      <c r="P3737" t="str">
        <f t="shared" si="234"/>
        <v>04.Apr2025</v>
      </c>
      <c r="Q3737" t="str">
        <f>IF([1]Dashboard!$AK$39="Month","Month"&amp;N3737&amp;E3737,IF([1]Dashboard!$AK$39="YTD",IF(O3737-[1]Dashboard!$AK$37&lt;=0,"YTD"&amp;A3737&amp;[1]Dashboard!$AK$37&amp;E3737),IF([1]Dashboard!$AK$39="FY","FY"&amp;A3737&amp;E3737)))</f>
        <v>YTD2025062 - BARISTA</v>
      </c>
      <c r="R3737" t="str">
        <f>IF([1]Dashboard!$AK$39="Month","Month"&amp;N3737&amp;E3737&amp;F3737,IF([1]Dashboard!$AK$39="YTD",IF(O3737-[1]Dashboard!$AK$37&lt;=0,"YTD"&amp;A3737&amp;[1]Dashboard!$AK$37&amp;E3737&amp;F3737),IF([1]Dashboard!$AK$39="FY","FY"&amp;A3737&amp;E3737&amp;F3737)))</f>
        <v>YTD2025062 - BARISTABARISTA</v>
      </c>
      <c r="S3737" t="str">
        <f>IF([1]Dashboard!$AK$39="Month","Month"&amp;N3737&amp;F3737,IF([1]Dashboard!$AK$39="YTD",IF(O3737-[1]Dashboard!$AK$37&lt;=0,"YTD"&amp;A3737&amp;[1]Dashboard!$AK$37&amp;F3737),IF([1]Dashboard!$AK$39="FY","FY"&amp;A3737&amp;F3737)))</f>
        <v>YTD202506BARISTA</v>
      </c>
      <c r="T3737" t="str">
        <f>IF([1]Dashboard!$AK$39="Month","Month"&amp;N3737&amp;F3737,IF([1]Dashboard!$AK$39="YTD",IF(O3737-[1]Dashboard!$AK$37&lt;=0,"YTD"&amp;A3737&amp;[1]Dashboard!$AK$37&amp;U3737),IF([1]Dashboard!$AK$39="FY","FY"&amp;A3737&amp;U3737)))</f>
        <v>YTD2025062 - BARISTABARISTA</v>
      </c>
      <c r="U3737" t="str">
        <f t="shared" si="235"/>
        <v>2 - BARISTABARISTA</v>
      </c>
      <c r="V3737" t="str">
        <f>IF([1]Dashboard!$AK$39="Month","Month"&amp;N3737&amp;C3737&amp;E3737,IF([1]Dashboard!$AK$39="YTD",IF(O3737-[1]Dashboard!$AK$37&lt;=0,"YTD"&amp;A3737&amp;[1]Dashboard!$AK$37&amp;C3737&amp;E3737),IF([1]Dashboard!$AK$39="FY","FY"&amp;A3737&amp;C3737&amp;E3737)))</f>
        <v>YTD202506Abbesses2 - BARISTA</v>
      </c>
      <c r="W3737" t="str">
        <f>IF([1]Dashboard!$AK$39="Month","Month"&amp;N3737,IF([1]Dashboard!$AK$39="YTD",IF(O3737-[1]Dashboard!$AK$37&lt;=0,"YTD"&amp;A3737&amp;[1]Dashboard!$AK$37),IF([1]Dashboard!$AK$39="FY","FY"&amp;A3737)))</f>
        <v>YTD202506</v>
      </c>
    </row>
    <row r="3738" spans="1:23" x14ac:dyDescent="0.3">
      <c r="A3738" t="s">
        <v>610</v>
      </c>
      <c r="B3738" t="s">
        <v>342</v>
      </c>
      <c r="C3738" t="s">
        <v>25</v>
      </c>
      <c r="D3738" t="s">
        <v>71</v>
      </c>
      <c r="E3738" t="s">
        <v>138</v>
      </c>
      <c r="F3738" t="s">
        <v>139</v>
      </c>
      <c r="G3738" t="s">
        <v>160</v>
      </c>
      <c r="H3738" t="s">
        <v>161</v>
      </c>
      <c r="I3738" s="4">
        <v>11</v>
      </c>
      <c r="J3738" s="4">
        <v>9.8338797814207659</v>
      </c>
      <c r="K3738" s="4">
        <v>2.0918032786885248</v>
      </c>
      <c r="L3738" s="4">
        <v>7.7420765027322425</v>
      </c>
      <c r="M3738" s="5">
        <v>11</v>
      </c>
      <c r="N3738" t="str">
        <f t="shared" si="232"/>
        <v>202504</v>
      </c>
      <c r="O3738" t="str">
        <f t="shared" si="233"/>
        <v>04</v>
      </c>
      <c r="P3738" t="str">
        <f t="shared" si="234"/>
        <v>04.Apr2025</v>
      </c>
      <c r="Q3738" t="str">
        <f>IF([1]Dashboard!$AK$39="Month","Month"&amp;N3738&amp;E3738,IF([1]Dashboard!$AK$39="YTD",IF(O3738-[1]Dashboard!$AK$37&lt;=0,"YTD"&amp;A3738&amp;[1]Dashboard!$AK$37&amp;E3738),IF([1]Dashboard!$AK$39="FY","FY"&amp;A3738&amp;E3738)))</f>
        <v>YTD2025062 - BARISTA</v>
      </c>
      <c r="R3738" t="str">
        <f>IF([1]Dashboard!$AK$39="Month","Month"&amp;N3738&amp;E3738&amp;F3738,IF([1]Dashboard!$AK$39="YTD",IF(O3738-[1]Dashboard!$AK$37&lt;=0,"YTD"&amp;A3738&amp;[1]Dashboard!$AK$37&amp;E3738&amp;F3738),IF([1]Dashboard!$AK$39="FY","FY"&amp;A3738&amp;E3738&amp;F3738)))</f>
        <v>YTD2025062 - BARISTABARISTA</v>
      </c>
      <c r="S3738" t="str">
        <f>IF([1]Dashboard!$AK$39="Month","Month"&amp;N3738&amp;F3738,IF([1]Dashboard!$AK$39="YTD",IF(O3738-[1]Dashboard!$AK$37&lt;=0,"YTD"&amp;A3738&amp;[1]Dashboard!$AK$37&amp;F3738),IF([1]Dashboard!$AK$39="FY","FY"&amp;A3738&amp;F3738)))</f>
        <v>YTD202506BARISTA</v>
      </c>
      <c r="T3738" t="str">
        <f>IF([1]Dashboard!$AK$39="Month","Month"&amp;N3738&amp;F3738,IF([1]Dashboard!$AK$39="YTD",IF(O3738-[1]Dashboard!$AK$37&lt;=0,"YTD"&amp;A3738&amp;[1]Dashboard!$AK$37&amp;U3738),IF([1]Dashboard!$AK$39="FY","FY"&amp;A3738&amp;U3738)))</f>
        <v>YTD2025062 - BARISTABARISTA</v>
      </c>
      <c r="U3738" t="str">
        <f t="shared" si="235"/>
        <v>2 - BARISTABARISTA</v>
      </c>
      <c r="V3738" t="str">
        <f>IF([1]Dashboard!$AK$39="Month","Month"&amp;N3738&amp;C3738&amp;E3738,IF([1]Dashboard!$AK$39="YTD",IF(O3738-[1]Dashboard!$AK$37&lt;=0,"YTD"&amp;A3738&amp;[1]Dashboard!$AK$37&amp;C3738&amp;E3738),IF([1]Dashboard!$AK$39="FY","FY"&amp;A3738&amp;C3738&amp;E3738)))</f>
        <v>YTD202506Abbesses2 - BARISTA</v>
      </c>
      <c r="W3738" t="str">
        <f>IF([1]Dashboard!$AK$39="Month","Month"&amp;N3738,IF([1]Dashboard!$AK$39="YTD",IF(O3738-[1]Dashboard!$AK$37&lt;=0,"YTD"&amp;A3738&amp;[1]Dashboard!$AK$37),IF([1]Dashboard!$AK$39="FY","FY"&amp;A3738)))</f>
        <v>YTD202506</v>
      </c>
    </row>
    <row r="3739" spans="1:23" x14ac:dyDescent="0.3">
      <c r="A3739" t="s">
        <v>610</v>
      </c>
      <c r="B3739" t="s">
        <v>342</v>
      </c>
      <c r="C3739" t="s">
        <v>25</v>
      </c>
      <c r="D3739" t="s">
        <v>71</v>
      </c>
      <c r="E3739" t="s">
        <v>138</v>
      </c>
      <c r="F3739" t="s">
        <v>139</v>
      </c>
      <c r="G3739" t="s">
        <v>305</v>
      </c>
      <c r="H3739" t="s">
        <v>306</v>
      </c>
      <c r="I3739" s="4">
        <v>40</v>
      </c>
      <c r="J3739" s="4">
        <v>114.66010928961752</v>
      </c>
      <c r="K3739" s="4">
        <v>33.923497267759558</v>
      </c>
      <c r="L3739" s="4">
        <v>80.736612021857965</v>
      </c>
      <c r="M3739" s="5">
        <v>40</v>
      </c>
      <c r="N3739" t="str">
        <f t="shared" si="232"/>
        <v>202504</v>
      </c>
      <c r="O3739" t="str">
        <f t="shared" si="233"/>
        <v>04</v>
      </c>
      <c r="P3739" t="str">
        <f t="shared" si="234"/>
        <v>04.Apr2025</v>
      </c>
      <c r="Q3739" t="str">
        <f>IF([1]Dashboard!$AK$39="Month","Month"&amp;N3739&amp;E3739,IF([1]Dashboard!$AK$39="YTD",IF(O3739-[1]Dashboard!$AK$37&lt;=0,"YTD"&amp;A3739&amp;[1]Dashboard!$AK$37&amp;E3739),IF([1]Dashboard!$AK$39="FY","FY"&amp;A3739&amp;E3739)))</f>
        <v>YTD2025062 - BARISTA</v>
      </c>
      <c r="R3739" t="str">
        <f>IF([1]Dashboard!$AK$39="Month","Month"&amp;N3739&amp;E3739&amp;F3739,IF([1]Dashboard!$AK$39="YTD",IF(O3739-[1]Dashboard!$AK$37&lt;=0,"YTD"&amp;A3739&amp;[1]Dashboard!$AK$37&amp;E3739&amp;F3739),IF([1]Dashboard!$AK$39="FY","FY"&amp;A3739&amp;E3739&amp;F3739)))</f>
        <v>YTD2025062 - BARISTABARISTA</v>
      </c>
      <c r="S3739" t="str">
        <f>IF([1]Dashboard!$AK$39="Month","Month"&amp;N3739&amp;F3739,IF([1]Dashboard!$AK$39="YTD",IF(O3739-[1]Dashboard!$AK$37&lt;=0,"YTD"&amp;A3739&amp;[1]Dashboard!$AK$37&amp;F3739),IF([1]Dashboard!$AK$39="FY","FY"&amp;A3739&amp;F3739)))</f>
        <v>YTD202506BARISTA</v>
      </c>
      <c r="T3739" t="str">
        <f>IF([1]Dashboard!$AK$39="Month","Month"&amp;N3739&amp;F3739,IF([1]Dashboard!$AK$39="YTD",IF(O3739-[1]Dashboard!$AK$37&lt;=0,"YTD"&amp;A3739&amp;[1]Dashboard!$AK$37&amp;U3739),IF([1]Dashboard!$AK$39="FY","FY"&amp;A3739&amp;U3739)))</f>
        <v>YTD2025062 - BARISTABARISTA</v>
      </c>
      <c r="U3739" t="str">
        <f t="shared" si="235"/>
        <v>2 - BARISTABARISTA</v>
      </c>
      <c r="V3739" t="str">
        <f>IF([1]Dashboard!$AK$39="Month","Month"&amp;N3739&amp;C3739&amp;E3739,IF([1]Dashboard!$AK$39="YTD",IF(O3739-[1]Dashboard!$AK$37&lt;=0,"YTD"&amp;A3739&amp;[1]Dashboard!$AK$37&amp;C3739&amp;E3739),IF([1]Dashboard!$AK$39="FY","FY"&amp;A3739&amp;C3739&amp;E3739)))</f>
        <v>YTD202506Abbesses2 - BARISTA</v>
      </c>
      <c r="W3739" t="str">
        <f>IF([1]Dashboard!$AK$39="Month","Month"&amp;N3739,IF([1]Dashboard!$AK$39="YTD",IF(O3739-[1]Dashboard!$AK$37&lt;=0,"YTD"&amp;A3739&amp;[1]Dashboard!$AK$37),IF([1]Dashboard!$AK$39="FY","FY"&amp;A3739)))</f>
        <v>YTD202506</v>
      </c>
    </row>
    <row r="3740" spans="1:23" x14ac:dyDescent="0.3">
      <c r="A3740" t="s">
        <v>610</v>
      </c>
      <c r="B3740" t="s">
        <v>342</v>
      </c>
      <c r="C3740" t="s">
        <v>25</v>
      </c>
      <c r="D3740" t="s">
        <v>71</v>
      </c>
      <c r="E3740" t="s">
        <v>138</v>
      </c>
      <c r="F3740" t="s">
        <v>139</v>
      </c>
      <c r="G3740" t="s">
        <v>520</v>
      </c>
      <c r="H3740" t="s">
        <v>521</v>
      </c>
      <c r="I3740" s="4">
        <v>17</v>
      </c>
      <c r="J3740" s="4">
        <v>32.104918032786884</v>
      </c>
      <c r="K3740" s="4">
        <v>7.691803278688524</v>
      </c>
      <c r="L3740" s="4">
        <v>24.413114754098359</v>
      </c>
      <c r="M3740" s="5">
        <v>17</v>
      </c>
      <c r="N3740" t="str">
        <f t="shared" si="232"/>
        <v>202504</v>
      </c>
      <c r="O3740" t="str">
        <f t="shared" si="233"/>
        <v>04</v>
      </c>
      <c r="P3740" t="str">
        <f t="shared" si="234"/>
        <v>04.Apr2025</v>
      </c>
      <c r="Q3740" t="str">
        <f>IF([1]Dashboard!$AK$39="Month","Month"&amp;N3740&amp;E3740,IF([1]Dashboard!$AK$39="YTD",IF(O3740-[1]Dashboard!$AK$37&lt;=0,"YTD"&amp;A3740&amp;[1]Dashboard!$AK$37&amp;E3740),IF([1]Dashboard!$AK$39="FY","FY"&amp;A3740&amp;E3740)))</f>
        <v>YTD2025062 - BARISTA</v>
      </c>
      <c r="R3740" t="str">
        <f>IF([1]Dashboard!$AK$39="Month","Month"&amp;N3740&amp;E3740&amp;F3740,IF([1]Dashboard!$AK$39="YTD",IF(O3740-[1]Dashboard!$AK$37&lt;=0,"YTD"&amp;A3740&amp;[1]Dashboard!$AK$37&amp;E3740&amp;F3740),IF([1]Dashboard!$AK$39="FY","FY"&amp;A3740&amp;E3740&amp;F3740)))</f>
        <v>YTD2025062 - BARISTABARISTA</v>
      </c>
      <c r="S3740" t="str">
        <f>IF([1]Dashboard!$AK$39="Month","Month"&amp;N3740&amp;F3740,IF([1]Dashboard!$AK$39="YTD",IF(O3740-[1]Dashboard!$AK$37&lt;=0,"YTD"&amp;A3740&amp;[1]Dashboard!$AK$37&amp;F3740),IF([1]Dashboard!$AK$39="FY","FY"&amp;A3740&amp;F3740)))</f>
        <v>YTD202506BARISTA</v>
      </c>
      <c r="T3740" t="str">
        <f>IF([1]Dashboard!$AK$39="Month","Month"&amp;N3740&amp;F3740,IF([1]Dashboard!$AK$39="YTD",IF(O3740-[1]Dashboard!$AK$37&lt;=0,"YTD"&amp;A3740&amp;[1]Dashboard!$AK$37&amp;U3740),IF([1]Dashboard!$AK$39="FY","FY"&amp;A3740&amp;U3740)))</f>
        <v>YTD2025062 - BARISTABARISTA</v>
      </c>
      <c r="U3740" t="str">
        <f t="shared" si="235"/>
        <v>2 - BARISTABARISTA</v>
      </c>
      <c r="V3740" t="str">
        <f>IF([1]Dashboard!$AK$39="Month","Month"&amp;N3740&amp;C3740&amp;E3740,IF([1]Dashboard!$AK$39="YTD",IF(O3740-[1]Dashboard!$AK$37&lt;=0,"YTD"&amp;A3740&amp;[1]Dashboard!$AK$37&amp;C3740&amp;E3740),IF([1]Dashboard!$AK$39="FY","FY"&amp;A3740&amp;C3740&amp;E3740)))</f>
        <v>YTD202506Abbesses2 - BARISTA</v>
      </c>
      <c r="W3740" t="str">
        <f>IF([1]Dashboard!$AK$39="Month","Month"&amp;N3740,IF([1]Dashboard!$AK$39="YTD",IF(O3740-[1]Dashboard!$AK$37&lt;=0,"YTD"&amp;A3740&amp;[1]Dashboard!$AK$37),IF([1]Dashboard!$AK$39="FY","FY"&amp;A3740)))</f>
        <v>YTD202506</v>
      </c>
    </row>
    <row r="3741" spans="1:23" x14ac:dyDescent="0.3">
      <c r="A3741" t="s">
        <v>610</v>
      </c>
      <c r="B3741" t="s">
        <v>342</v>
      </c>
      <c r="C3741" t="s">
        <v>25</v>
      </c>
      <c r="D3741" t="s">
        <v>71</v>
      </c>
      <c r="E3741" t="s">
        <v>138</v>
      </c>
      <c r="F3741" t="s">
        <v>139</v>
      </c>
      <c r="G3741" t="s">
        <v>307</v>
      </c>
      <c r="H3741" t="s">
        <v>308</v>
      </c>
      <c r="I3741" s="4">
        <v>14</v>
      </c>
      <c r="J3741" s="4">
        <v>29.224043715846992</v>
      </c>
      <c r="K3741" s="4">
        <v>11.3224043715847</v>
      </c>
      <c r="L3741" s="4">
        <v>17.901639344262289</v>
      </c>
      <c r="M3741" s="5">
        <v>14</v>
      </c>
      <c r="N3741" t="str">
        <f t="shared" si="232"/>
        <v>202504</v>
      </c>
      <c r="O3741" t="str">
        <f t="shared" si="233"/>
        <v>04</v>
      </c>
      <c r="P3741" t="str">
        <f t="shared" si="234"/>
        <v>04.Apr2025</v>
      </c>
      <c r="Q3741" t="str">
        <f>IF([1]Dashboard!$AK$39="Month","Month"&amp;N3741&amp;E3741,IF([1]Dashboard!$AK$39="YTD",IF(O3741-[1]Dashboard!$AK$37&lt;=0,"YTD"&amp;A3741&amp;[1]Dashboard!$AK$37&amp;E3741),IF([1]Dashboard!$AK$39="FY","FY"&amp;A3741&amp;E3741)))</f>
        <v>YTD2025062 - BARISTA</v>
      </c>
      <c r="R3741" t="str">
        <f>IF([1]Dashboard!$AK$39="Month","Month"&amp;N3741&amp;E3741&amp;F3741,IF([1]Dashboard!$AK$39="YTD",IF(O3741-[1]Dashboard!$AK$37&lt;=0,"YTD"&amp;A3741&amp;[1]Dashboard!$AK$37&amp;E3741&amp;F3741),IF([1]Dashboard!$AK$39="FY","FY"&amp;A3741&amp;E3741&amp;F3741)))</f>
        <v>YTD2025062 - BARISTABARISTA</v>
      </c>
      <c r="S3741" t="str">
        <f>IF([1]Dashboard!$AK$39="Month","Month"&amp;N3741&amp;F3741,IF([1]Dashboard!$AK$39="YTD",IF(O3741-[1]Dashboard!$AK$37&lt;=0,"YTD"&amp;A3741&amp;[1]Dashboard!$AK$37&amp;F3741),IF([1]Dashboard!$AK$39="FY","FY"&amp;A3741&amp;F3741)))</f>
        <v>YTD202506BARISTA</v>
      </c>
      <c r="T3741" t="str">
        <f>IF([1]Dashboard!$AK$39="Month","Month"&amp;N3741&amp;F3741,IF([1]Dashboard!$AK$39="YTD",IF(O3741-[1]Dashboard!$AK$37&lt;=0,"YTD"&amp;A3741&amp;[1]Dashboard!$AK$37&amp;U3741),IF([1]Dashboard!$AK$39="FY","FY"&amp;A3741&amp;U3741)))</f>
        <v>YTD2025062 - BARISTABARISTA</v>
      </c>
      <c r="U3741" t="str">
        <f t="shared" si="235"/>
        <v>2 - BARISTABARISTA</v>
      </c>
      <c r="V3741" t="str">
        <f>IF([1]Dashboard!$AK$39="Month","Month"&amp;N3741&amp;C3741&amp;E3741,IF([1]Dashboard!$AK$39="YTD",IF(O3741-[1]Dashboard!$AK$37&lt;=0,"YTD"&amp;A3741&amp;[1]Dashboard!$AK$37&amp;C3741&amp;E3741),IF([1]Dashboard!$AK$39="FY","FY"&amp;A3741&amp;C3741&amp;E3741)))</f>
        <v>YTD202506Abbesses2 - BARISTA</v>
      </c>
      <c r="W3741" t="str">
        <f>IF([1]Dashboard!$AK$39="Month","Month"&amp;N3741,IF([1]Dashboard!$AK$39="YTD",IF(O3741-[1]Dashboard!$AK$37&lt;=0,"YTD"&amp;A3741&amp;[1]Dashboard!$AK$37),IF([1]Dashboard!$AK$39="FY","FY"&amp;A3741)))</f>
        <v>YTD202506</v>
      </c>
    </row>
    <row r="3742" spans="1:23" x14ac:dyDescent="0.3">
      <c r="A3742" t="s">
        <v>610</v>
      </c>
      <c r="B3742" t="s">
        <v>342</v>
      </c>
      <c r="C3742" t="s">
        <v>25</v>
      </c>
      <c r="D3742" t="s">
        <v>71</v>
      </c>
      <c r="E3742" t="s">
        <v>138</v>
      </c>
      <c r="F3742" t="s">
        <v>139</v>
      </c>
      <c r="G3742" t="s">
        <v>427</v>
      </c>
      <c r="H3742" t="s">
        <v>428</v>
      </c>
      <c r="I3742" s="4">
        <v>1</v>
      </c>
      <c r="J3742" s="4">
        <v>0.31693989071038248</v>
      </c>
      <c r="K3742" s="4">
        <v>5.0273224043715849E-2</v>
      </c>
      <c r="L3742" s="4">
        <v>0.26666666666666666</v>
      </c>
      <c r="M3742" s="5">
        <v>1</v>
      </c>
      <c r="N3742" t="str">
        <f t="shared" si="232"/>
        <v>202504</v>
      </c>
      <c r="O3742" t="str">
        <f t="shared" si="233"/>
        <v>04</v>
      </c>
      <c r="P3742" t="str">
        <f t="shared" si="234"/>
        <v>04.Apr2025</v>
      </c>
      <c r="Q3742" t="str">
        <f>IF([1]Dashboard!$AK$39="Month","Month"&amp;N3742&amp;E3742,IF([1]Dashboard!$AK$39="YTD",IF(O3742-[1]Dashboard!$AK$37&lt;=0,"YTD"&amp;A3742&amp;[1]Dashboard!$AK$37&amp;E3742),IF([1]Dashboard!$AK$39="FY","FY"&amp;A3742&amp;E3742)))</f>
        <v>YTD2025062 - BARISTA</v>
      </c>
      <c r="R3742" t="str">
        <f>IF([1]Dashboard!$AK$39="Month","Month"&amp;N3742&amp;E3742&amp;F3742,IF([1]Dashboard!$AK$39="YTD",IF(O3742-[1]Dashboard!$AK$37&lt;=0,"YTD"&amp;A3742&amp;[1]Dashboard!$AK$37&amp;E3742&amp;F3742),IF([1]Dashboard!$AK$39="FY","FY"&amp;A3742&amp;E3742&amp;F3742)))</f>
        <v>YTD2025062 - BARISTABARISTA</v>
      </c>
      <c r="S3742" t="str">
        <f>IF([1]Dashboard!$AK$39="Month","Month"&amp;N3742&amp;F3742,IF([1]Dashboard!$AK$39="YTD",IF(O3742-[1]Dashboard!$AK$37&lt;=0,"YTD"&amp;A3742&amp;[1]Dashboard!$AK$37&amp;F3742),IF([1]Dashboard!$AK$39="FY","FY"&amp;A3742&amp;F3742)))</f>
        <v>YTD202506BARISTA</v>
      </c>
      <c r="T3742" t="str">
        <f>IF([1]Dashboard!$AK$39="Month","Month"&amp;N3742&amp;F3742,IF([1]Dashboard!$AK$39="YTD",IF(O3742-[1]Dashboard!$AK$37&lt;=0,"YTD"&amp;A3742&amp;[1]Dashboard!$AK$37&amp;U3742),IF([1]Dashboard!$AK$39="FY","FY"&amp;A3742&amp;U3742)))</f>
        <v>YTD2025062 - BARISTABARISTA</v>
      </c>
      <c r="U3742" t="str">
        <f t="shared" si="235"/>
        <v>2 - BARISTABARISTA</v>
      </c>
      <c r="V3742" t="str">
        <f>IF([1]Dashboard!$AK$39="Month","Month"&amp;N3742&amp;C3742&amp;E3742,IF([1]Dashboard!$AK$39="YTD",IF(O3742-[1]Dashboard!$AK$37&lt;=0,"YTD"&amp;A3742&amp;[1]Dashboard!$AK$37&amp;C3742&amp;E3742),IF([1]Dashboard!$AK$39="FY","FY"&amp;A3742&amp;C3742&amp;E3742)))</f>
        <v>YTD202506Abbesses2 - BARISTA</v>
      </c>
      <c r="W3742" t="str">
        <f>IF([1]Dashboard!$AK$39="Month","Month"&amp;N3742,IF([1]Dashboard!$AK$39="YTD",IF(O3742-[1]Dashboard!$AK$37&lt;=0,"YTD"&amp;A3742&amp;[1]Dashboard!$AK$37),IF([1]Dashboard!$AK$39="FY","FY"&amp;A3742)))</f>
        <v>YTD202506</v>
      </c>
    </row>
    <row r="3743" spans="1:23" x14ac:dyDescent="0.3">
      <c r="A3743" t="s">
        <v>610</v>
      </c>
      <c r="B3743" t="s">
        <v>342</v>
      </c>
      <c r="C3743" t="s">
        <v>25</v>
      </c>
      <c r="D3743" t="s">
        <v>71</v>
      </c>
      <c r="E3743" t="s">
        <v>138</v>
      </c>
      <c r="F3743" t="s">
        <v>166</v>
      </c>
      <c r="G3743" t="s">
        <v>167</v>
      </c>
      <c r="H3743" t="s">
        <v>168</v>
      </c>
      <c r="I3743" s="4">
        <v>252</v>
      </c>
      <c r="J3743" s="4">
        <v>344.64699453551833</v>
      </c>
      <c r="K3743" s="4">
        <v>63.344262295081954</v>
      </c>
      <c r="L3743" s="4">
        <v>281.30273224043634</v>
      </c>
      <c r="M3743" s="5">
        <v>252</v>
      </c>
      <c r="N3743" t="str">
        <f t="shared" si="232"/>
        <v>202504</v>
      </c>
      <c r="O3743" t="str">
        <f t="shared" si="233"/>
        <v>04</v>
      </c>
      <c r="P3743" t="str">
        <f t="shared" si="234"/>
        <v>04.Apr2025</v>
      </c>
      <c r="Q3743" t="str">
        <f>IF([1]Dashboard!$AK$39="Month","Month"&amp;N3743&amp;E3743,IF([1]Dashboard!$AK$39="YTD",IF(O3743-[1]Dashboard!$AK$37&lt;=0,"YTD"&amp;A3743&amp;[1]Dashboard!$AK$37&amp;E3743),IF([1]Dashboard!$AK$39="FY","FY"&amp;A3743&amp;E3743)))</f>
        <v>YTD2025062 - BARISTA</v>
      </c>
      <c r="R3743" t="str">
        <f>IF([1]Dashboard!$AK$39="Month","Month"&amp;N3743&amp;E3743&amp;F3743,IF([1]Dashboard!$AK$39="YTD",IF(O3743-[1]Dashboard!$AK$37&lt;=0,"YTD"&amp;A3743&amp;[1]Dashboard!$AK$37&amp;E3743&amp;F3743),IF([1]Dashboard!$AK$39="FY","FY"&amp;A3743&amp;E3743&amp;F3743)))</f>
        <v>YTD2025062 - BARISTAHOT CHOCOLATE</v>
      </c>
      <c r="S3743" t="str">
        <f>IF([1]Dashboard!$AK$39="Month","Month"&amp;N3743&amp;F3743,IF([1]Dashboard!$AK$39="YTD",IF(O3743-[1]Dashboard!$AK$37&lt;=0,"YTD"&amp;A3743&amp;[1]Dashboard!$AK$37&amp;F3743),IF([1]Dashboard!$AK$39="FY","FY"&amp;A3743&amp;F3743)))</f>
        <v>YTD202506HOT CHOCOLATE</v>
      </c>
      <c r="T3743" t="str">
        <f>IF([1]Dashboard!$AK$39="Month","Month"&amp;N3743&amp;F3743,IF([1]Dashboard!$AK$39="YTD",IF(O3743-[1]Dashboard!$AK$37&lt;=0,"YTD"&amp;A3743&amp;[1]Dashboard!$AK$37&amp;U3743),IF([1]Dashboard!$AK$39="FY","FY"&amp;A3743&amp;U3743)))</f>
        <v>YTD2025062 - BARISTAHOT CHOCOLATE</v>
      </c>
      <c r="U3743" t="str">
        <f t="shared" si="235"/>
        <v>2 - BARISTAHOT CHOCOLATE</v>
      </c>
      <c r="V3743" t="str">
        <f>IF([1]Dashboard!$AK$39="Month","Month"&amp;N3743&amp;C3743&amp;E3743,IF([1]Dashboard!$AK$39="YTD",IF(O3743-[1]Dashboard!$AK$37&lt;=0,"YTD"&amp;A3743&amp;[1]Dashboard!$AK$37&amp;C3743&amp;E3743),IF([1]Dashboard!$AK$39="FY","FY"&amp;A3743&amp;C3743&amp;E3743)))</f>
        <v>YTD202506Abbesses2 - BARISTA</v>
      </c>
      <c r="W3743" t="str">
        <f>IF([1]Dashboard!$AK$39="Month","Month"&amp;N3743,IF([1]Dashboard!$AK$39="YTD",IF(O3743-[1]Dashboard!$AK$37&lt;=0,"YTD"&amp;A3743&amp;[1]Dashboard!$AK$37),IF([1]Dashboard!$AK$39="FY","FY"&amp;A3743)))</f>
        <v>YTD202506</v>
      </c>
    </row>
    <row r="3744" spans="1:23" x14ac:dyDescent="0.3">
      <c r="A3744" t="s">
        <v>610</v>
      </c>
      <c r="B3744" t="s">
        <v>342</v>
      </c>
      <c r="C3744" t="s">
        <v>25</v>
      </c>
      <c r="D3744" t="s">
        <v>71</v>
      </c>
      <c r="E3744" t="s">
        <v>138</v>
      </c>
      <c r="F3744" t="s">
        <v>166</v>
      </c>
      <c r="G3744" t="s">
        <v>522</v>
      </c>
      <c r="H3744" t="s">
        <v>523</v>
      </c>
      <c r="I3744" s="4">
        <v>6</v>
      </c>
      <c r="J3744" s="4">
        <v>7.1278688524590157</v>
      </c>
      <c r="K3744" s="4">
        <v>1.5081967213114753</v>
      </c>
      <c r="L3744" s="4">
        <v>5.6196721311475413</v>
      </c>
      <c r="M3744" s="5">
        <v>6</v>
      </c>
      <c r="N3744" t="str">
        <f t="shared" si="232"/>
        <v>202504</v>
      </c>
      <c r="O3744" t="str">
        <f t="shared" si="233"/>
        <v>04</v>
      </c>
      <c r="P3744" t="str">
        <f t="shared" si="234"/>
        <v>04.Apr2025</v>
      </c>
      <c r="Q3744" t="str">
        <f>IF([1]Dashboard!$AK$39="Month","Month"&amp;N3744&amp;E3744,IF([1]Dashboard!$AK$39="YTD",IF(O3744-[1]Dashboard!$AK$37&lt;=0,"YTD"&amp;A3744&amp;[1]Dashboard!$AK$37&amp;E3744),IF([1]Dashboard!$AK$39="FY","FY"&amp;A3744&amp;E3744)))</f>
        <v>YTD2025062 - BARISTA</v>
      </c>
      <c r="R3744" t="str">
        <f>IF([1]Dashboard!$AK$39="Month","Month"&amp;N3744&amp;E3744&amp;F3744,IF([1]Dashboard!$AK$39="YTD",IF(O3744-[1]Dashboard!$AK$37&lt;=0,"YTD"&amp;A3744&amp;[1]Dashboard!$AK$37&amp;E3744&amp;F3744),IF([1]Dashboard!$AK$39="FY","FY"&amp;A3744&amp;E3744&amp;F3744)))</f>
        <v>YTD2025062 - BARISTAHOT CHOCOLATE</v>
      </c>
      <c r="S3744" t="str">
        <f>IF([1]Dashboard!$AK$39="Month","Month"&amp;N3744&amp;F3744,IF([1]Dashboard!$AK$39="YTD",IF(O3744-[1]Dashboard!$AK$37&lt;=0,"YTD"&amp;A3744&amp;[1]Dashboard!$AK$37&amp;F3744),IF([1]Dashboard!$AK$39="FY","FY"&amp;A3744&amp;F3744)))</f>
        <v>YTD202506HOT CHOCOLATE</v>
      </c>
      <c r="T3744" t="str">
        <f>IF([1]Dashboard!$AK$39="Month","Month"&amp;N3744&amp;F3744,IF([1]Dashboard!$AK$39="YTD",IF(O3744-[1]Dashboard!$AK$37&lt;=0,"YTD"&amp;A3744&amp;[1]Dashboard!$AK$37&amp;U3744),IF([1]Dashboard!$AK$39="FY","FY"&amp;A3744&amp;U3744)))</f>
        <v>YTD2025062 - BARISTAHOT CHOCOLATE</v>
      </c>
      <c r="U3744" t="str">
        <f t="shared" si="235"/>
        <v>2 - BARISTAHOT CHOCOLATE</v>
      </c>
      <c r="V3744" t="str">
        <f>IF([1]Dashboard!$AK$39="Month","Month"&amp;N3744&amp;C3744&amp;E3744,IF([1]Dashboard!$AK$39="YTD",IF(O3744-[1]Dashboard!$AK$37&lt;=0,"YTD"&amp;A3744&amp;[1]Dashboard!$AK$37&amp;C3744&amp;E3744),IF([1]Dashboard!$AK$39="FY","FY"&amp;A3744&amp;C3744&amp;E3744)))</f>
        <v>YTD202506Abbesses2 - BARISTA</v>
      </c>
      <c r="W3744" t="str">
        <f>IF([1]Dashboard!$AK$39="Month","Month"&amp;N3744,IF([1]Dashboard!$AK$39="YTD",IF(O3744-[1]Dashboard!$AK$37&lt;=0,"YTD"&amp;A3744&amp;[1]Dashboard!$AK$37),IF([1]Dashboard!$AK$39="FY","FY"&amp;A3744)))</f>
        <v>YTD202506</v>
      </c>
    </row>
    <row r="3745" spans="1:23" x14ac:dyDescent="0.3">
      <c r="A3745" t="s">
        <v>610</v>
      </c>
      <c r="B3745" t="s">
        <v>342</v>
      </c>
      <c r="C3745" t="s">
        <v>25</v>
      </c>
      <c r="D3745" t="s">
        <v>71</v>
      </c>
      <c r="E3745" t="s">
        <v>138</v>
      </c>
      <c r="F3745" t="s">
        <v>166</v>
      </c>
      <c r="G3745" t="s">
        <v>309</v>
      </c>
      <c r="H3745" t="s">
        <v>310</v>
      </c>
      <c r="I3745" s="4">
        <v>31</v>
      </c>
      <c r="J3745" s="4">
        <v>48.653551912568339</v>
      </c>
      <c r="K3745" s="4">
        <v>10.977049180327869</v>
      </c>
      <c r="L3745" s="4">
        <v>37.676502732240465</v>
      </c>
      <c r="M3745" s="5">
        <v>31</v>
      </c>
      <c r="N3745" t="str">
        <f t="shared" si="232"/>
        <v>202504</v>
      </c>
      <c r="O3745" t="str">
        <f t="shared" si="233"/>
        <v>04</v>
      </c>
      <c r="P3745" t="str">
        <f t="shared" si="234"/>
        <v>04.Apr2025</v>
      </c>
      <c r="Q3745" t="str">
        <f>IF([1]Dashboard!$AK$39="Month","Month"&amp;N3745&amp;E3745,IF([1]Dashboard!$AK$39="YTD",IF(O3745-[1]Dashboard!$AK$37&lt;=0,"YTD"&amp;A3745&amp;[1]Dashboard!$AK$37&amp;E3745),IF([1]Dashboard!$AK$39="FY","FY"&amp;A3745&amp;E3745)))</f>
        <v>YTD2025062 - BARISTA</v>
      </c>
      <c r="R3745" t="str">
        <f>IF([1]Dashboard!$AK$39="Month","Month"&amp;N3745&amp;E3745&amp;F3745,IF([1]Dashboard!$AK$39="YTD",IF(O3745-[1]Dashboard!$AK$37&lt;=0,"YTD"&amp;A3745&amp;[1]Dashboard!$AK$37&amp;E3745&amp;F3745),IF([1]Dashboard!$AK$39="FY","FY"&amp;A3745&amp;E3745&amp;F3745)))</f>
        <v>YTD2025062 - BARISTAHOT CHOCOLATE</v>
      </c>
      <c r="S3745" t="str">
        <f>IF([1]Dashboard!$AK$39="Month","Month"&amp;N3745&amp;F3745,IF([1]Dashboard!$AK$39="YTD",IF(O3745-[1]Dashboard!$AK$37&lt;=0,"YTD"&amp;A3745&amp;[1]Dashboard!$AK$37&amp;F3745),IF([1]Dashboard!$AK$39="FY","FY"&amp;A3745&amp;F3745)))</f>
        <v>YTD202506HOT CHOCOLATE</v>
      </c>
      <c r="T3745" t="str">
        <f>IF([1]Dashboard!$AK$39="Month","Month"&amp;N3745&amp;F3745,IF([1]Dashboard!$AK$39="YTD",IF(O3745-[1]Dashboard!$AK$37&lt;=0,"YTD"&amp;A3745&amp;[1]Dashboard!$AK$37&amp;U3745),IF([1]Dashboard!$AK$39="FY","FY"&amp;A3745&amp;U3745)))</f>
        <v>YTD2025062 - BARISTAHOT CHOCOLATE</v>
      </c>
      <c r="U3745" t="str">
        <f t="shared" si="235"/>
        <v>2 - BARISTAHOT CHOCOLATE</v>
      </c>
      <c r="V3745" t="str">
        <f>IF([1]Dashboard!$AK$39="Month","Month"&amp;N3745&amp;C3745&amp;E3745,IF([1]Dashboard!$AK$39="YTD",IF(O3745-[1]Dashboard!$AK$37&lt;=0,"YTD"&amp;A3745&amp;[1]Dashboard!$AK$37&amp;C3745&amp;E3745),IF([1]Dashboard!$AK$39="FY","FY"&amp;A3745&amp;C3745&amp;E3745)))</f>
        <v>YTD202506Abbesses2 - BARISTA</v>
      </c>
      <c r="W3745" t="str">
        <f>IF([1]Dashboard!$AK$39="Month","Month"&amp;N3745,IF([1]Dashboard!$AK$39="YTD",IF(O3745-[1]Dashboard!$AK$37&lt;=0,"YTD"&amp;A3745&amp;[1]Dashboard!$AK$37),IF([1]Dashboard!$AK$39="FY","FY"&amp;A3745)))</f>
        <v>YTD202506</v>
      </c>
    </row>
    <row r="3746" spans="1:23" x14ac:dyDescent="0.3">
      <c r="A3746" t="s">
        <v>610</v>
      </c>
      <c r="B3746" t="s">
        <v>342</v>
      </c>
      <c r="C3746" t="s">
        <v>25</v>
      </c>
      <c r="D3746" t="s">
        <v>71</v>
      </c>
      <c r="E3746" t="s">
        <v>138</v>
      </c>
      <c r="F3746" t="s">
        <v>166</v>
      </c>
      <c r="G3746" t="s">
        <v>526</v>
      </c>
      <c r="H3746" t="s">
        <v>527</v>
      </c>
      <c r="I3746" s="4">
        <v>2</v>
      </c>
      <c r="J3746" s="4">
        <v>3.13879781420765</v>
      </c>
      <c r="K3746" s="4">
        <v>0.70819672131147537</v>
      </c>
      <c r="L3746" s="4">
        <v>2.4306010928961745</v>
      </c>
      <c r="M3746" s="5">
        <v>2</v>
      </c>
      <c r="N3746" t="str">
        <f t="shared" si="232"/>
        <v>202504</v>
      </c>
      <c r="O3746" t="str">
        <f t="shared" si="233"/>
        <v>04</v>
      </c>
      <c r="P3746" t="str">
        <f t="shared" si="234"/>
        <v>04.Apr2025</v>
      </c>
      <c r="Q3746" t="str">
        <f>IF([1]Dashboard!$AK$39="Month","Month"&amp;N3746&amp;E3746,IF([1]Dashboard!$AK$39="YTD",IF(O3746-[1]Dashboard!$AK$37&lt;=0,"YTD"&amp;A3746&amp;[1]Dashboard!$AK$37&amp;E3746),IF([1]Dashboard!$AK$39="FY","FY"&amp;A3746&amp;E3746)))</f>
        <v>YTD2025062 - BARISTA</v>
      </c>
      <c r="R3746" t="str">
        <f>IF([1]Dashboard!$AK$39="Month","Month"&amp;N3746&amp;E3746&amp;F3746,IF([1]Dashboard!$AK$39="YTD",IF(O3746-[1]Dashboard!$AK$37&lt;=0,"YTD"&amp;A3746&amp;[1]Dashboard!$AK$37&amp;E3746&amp;F3746),IF([1]Dashboard!$AK$39="FY","FY"&amp;A3746&amp;E3746&amp;F3746)))</f>
        <v>YTD2025062 - BARISTAHOT CHOCOLATE</v>
      </c>
      <c r="S3746" t="str">
        <f>IF([1]Dashboard!$AK$39="Month","Month"&amp;N3746&amp;F3746,IF([1]Dashboard!$AK$39="YTD",IF(O3746-[1]Dashboard!$AK$37&lt;=0,"YTD"&amp;A3746&amp;[1]Dashboard!$AK$37&amp;F3746),IF([1]Dashboard!$AK$39="FY","FY"&amp;A3746&amp;F3746)))</f>
        <v>YTD202506HOT CHOCOLATE</v>
      </c>
      <c r="T3746" t="str">
        <f>IF([1]Dashboard!$AK$39="Month","Month"&amp;N3746&amp;F3746,IF([1]Dashboard!$AK$39="YTD",IF(O3746-[1]Dashboard!$AK$37&lt;=0,"YTD"&amp;A3746&amp;[1]Dashboard!$AK$37&amp;U3746),IF([1]Dashboard!$AK$39="FY","FY"&amp;A3746&amp;U3746)))</f>
        <v>YTD2025062 - BARISTAHOT CHOCOLATE</v>
      </c>
      <c r="U3746" t="str">
        <f t="shared" si="235"/>
        <v>2 - BARISTAHOT CHOCOLATE</v>
      </c>
      <c r="V3746" t="str">
        <f>IF([1]Dashboard!$AK$39="Month","Month"&amp;N3746&amp;C3746&amp;E3746,IF([1]Dashboard!$AK$39="YTD",IF(O3746-[1]Dashboard!$AK$37&lt;=0,"YTD"&amp;A3746&amp;[1]Dashboard!$AK$37&amp;C3746&amp;E3746),IF([1]Dashboard!$AK$39="FY","FY"&amp;A3746&amp;C3746&amp;E3746)))</f>
        <v>YTD202506Abbesses2 - BARISTA</v>
      </c>
      <c r="W3746" t="str">
        <f>IF([1]Dashboard!$AK$39="Month","Month"&amp;N3746,IF([1]Dashboard!$AK$39="YTD",IF(O3746-[1]Dashboard!$AK$37&lt;=0,"YTD"&amp;A3746&amp;[1]Dashboard!$AK$37),IF([1]Dashboard!$AK$39="FY","FY"&amp;A3746)))</f>
        <v>YTD202506</v>
      </c>
    </row>
    <row r="3747" spans="1:23" x14ac:dyDescent="0.3">
      <c r="A3747" t="s">
        <v>610</v>
      </c>
      <c r="B3747" t="s">
        <v>342</v>
      </c>
      <c r="C3747" t="s">
        <v>25</v>
      </c>
      <c r="D3747" t="s">
        <v>71</v>
      </c>
      <c r="E3747" t="s">
        <v>138</v>
      </c>
      <c r="F3747" t="s">
        <v>166</v>
      </c>
      <c r="G3747" t="s">
        <v>311</v>
      </c>
      <c r="H3747" t="s">
        <v>312</v>
      </c>
      <c r="I3747" s="4">
        <v>244</v>
      </c>
      <c r="J3747" s="4">
        <v>429.69836065573799</v>
      </c>
      <c r="K3747" s="4">
        <v>103.46666666666667</v>
      </c>
      <c r="L3747" s="4">
        <v>326.23169398907129</v>
      </c>
      <c r="M3747" s="5">
        <v>244</v>
      </c>
      <c r="N3747" t="str">
        <f t="shared" si="232"/>
        <v>202504</v>
      </c>
      <c r="O3747" t="str">
        <f t="shared" si="233"/>
        <v>04</v>
      </c>
      <c r="P3747" t="str">
        <f t="shared" si="234"/>
        <v>04.Apr2025</v>
      </c>
      <c r="Q3747" t="str">
        <f>IF([1]Dashboard!$AK$39="Month","Month"&amp;N3747&amp;E3747,IF([1]Dashboard!$AK$39="YTD",IF(O3747-[1]Dashboard!$AK$37&lt;=0,"YTD"&amp;A3747&amp;[1]Dashboard!$AK$37&amp;E3747),IF([1]Dashboard!$AK$39="FY","FY"&amp;A3747&amp;E3747)))</f>
        <v>YTD2025062 - BARISTA</v>
      </c>
      <c r="R3747" t="str">
        <f>IF([1]Dashboard!$AK$39="Month","Month"&amp;N3747&amp;E3747&amp;F3747,IF([1]Dashboard!$AK$39="YTD",IF(O3747-[1]Dashboard!$AK$37&lt;=0,"YTD"&amp;A3747&amp;[1]Dashboard!$AK$37&amp;E3747&amp;F3747),IF([1]Dashboard!$AK$39="FY","FY"&amp;A3747&amp;E3747&amp;F3747)))</f>
        <v>YTD2025062 - BARISTAHOT CHOCOLATE</v>
      </c>
      <c r="S3747" t="str">
        <f>IF([1]Dashboard!$AK$39="Month","Month"&amp;N3747&amp;F3747,IF([1]Dashboard!$AK$39="YTD",IF(O3747-[1]Dashboard!$AK$37&lt;=0,"YTD"&amp;A3747&amp;[1]Dashboard!$AK$37&amp;F3747),IF([1]Dashboard!$AK$39="FY","FY"&amp;A3747&amp;F3747)))</f>
        <v>YTD202506HOT CHOCOLATE</v>
      </c>
      <c r="T3747" t="str">
        <f>IF([1]Dashboard!$AK$39="Month","Month"&amp;N3747&amp;F3747,IF([1]Dashboard!$AK$39="YTD",IF(O3747-[1]Dashboard!$AK$37&lt;=0,"YTD"&amp;A3747&amp;[1]Dashboard!$AK$37&amp;U3747),IF([1]Dashboard!$AK$39="FY","FY"&amp;A3747&amp;U3747)))</f>
        <v>YTD2025062 - BARISTAHOT CHOCOLATE</v>
      </c>
      <c r="U3747" t="str">
        <f t="shared" si="235"/>
        <v>2 - BARISTAHOT CHOCOLATE</v>
      </c>
      <c r="V3747" t="str">
        <f>IF([1]Dashboard!$AK$39="Month","Month"&amp;N3747&amp;C3747&amp;E3747,IF([1]Dashboard!$AK$39="YTD",IF(O3747-[1]Dashboard!$AK$37&lt;=0,"YTD"&amp;A3747&amp;[1]Dashboard!$AK$37&amp;C3747&amp;E3747),IF([1]Dashboard!$AK$39="FY","FY"&amp;A3747&amp;C3747&amp;E3747)))</f>
        <v>YTD202506Abbesses2 - BARISTA</v>
      </c>
      <c r="W3747" t="str">
        <f>IF([1]Dashboard!$AK$39="Month","Month"&amp;N3747,IF([1]Dashboard!$AK$39="YTD",IF(O3747-[1]Dashboard!$AK$37&lt;=0,"YTD"&amp;A3747&amp;[1]Dashboard!$AK$37),IF([1]Dashboard!$AK$39="FY","FY"&amp;A3747)))</f>
        <v>YTD202506</v>
      </c>
    </row>
    <row r="3748" spans="1:23" x14ac:dyDescent="0.3">
      <c r="A3748" t="s">
        <v>610</v>
      </c>
      <c r="B3748" t="s">
        <v>342</v>
      </c>
      <c r="C3748" t="s">
        <v>25</v>
      </c>
      <c r="D3748" t="s">
        <v>71</v>
      </c>
      <c r="E3748" t="s">
        <v>138</v>
      </c>
      <c r="F3748" t="s">
        <v>166</v>
      </c>
      <c r="G3748" t="s">
        <v>530</v>
      </c>
      <c r="H3748" t="s">
        <v>531</v>
      </c>
      <c r="I3748" s="4">
        <v>2</v>
      </c>
      <c r="J3748" s="4">
        <v>3.5366120218579233</v>
      </c>
      <c r="K3748" s="4">
        <v>0.84808743169398904</v>
      </c>
      <c r="L3748" s="4">
        <v>2.6885245901639343</v>
      </c>
      <c r="M3748" s="5">
        <v>2</v>
      </c>
      <c r="N3748" t="str">
        <f t="shared" si="232"/>
        <v>202504</v>
      </c>
      <c r="O3748" t="str">
        <f t="shared" si="233"/>
        <v>04</v>
      </c>
      <c r="P3748" t="str">
        <f t="shared" si="234"/>
        <v>04.Apr2025</v>
      </c>
      <c r="Q3748" t="str">
        <f>IF([1]Dashboard!$AK$39="Month","Month"&amp;N3748&amp;E3748,IF([1]Dashboard!$AK$39="YTD",IF(O3748-[1]Dashboard!$AK$37&lt;=0,"YTD"&amp;A3748&amp;[1]Dashboard!$AK$37&amp;E3748),IF([1]Dashboard!$AK$39="FY","FY"&amp;A3748&amp;E3748)))</f>
        <v>YTD2025062 - BARISTA</v>
      </c>
      <c r="R3748" t="str">
        <f>IF([1]Dashboard!$AK$39="Month","Month"&amp;N3748&amp;E3748&amp;F3748,IF([1]Dashboard!$AK$39="YTD",IF(O3748-[1]Dashboard!$AK$37&lt;=0,"YTD"&amp;A3748&amp;[1]Dashboard!$AK$37&amp;E3748&amp;F3748),IF([1]Dashboard!$AK$39="FY","FY"&amp;A3748&amp;E3748&amp;F3748)))</f>
        <v>YTD2025062 - BARISTAHOT CHOCOLATE</v>
      </c>
      <c r="S3748" t="str">
        <f>IF([1]Dashboard!$AK$39="Month","Month"&amp;N3748&amp;F3748,IF([1]Dashboard!$AK$39="YTD",IF(O3748-[1]Dashboard!$AK$37&lt;=0,"YTD"&amp;A3748&amp;[1]Dashboard!$AK$37&amp;F3748),IF([1]Dashboard!$AK$39="FY","FY"&amp;A3748&amp;F3748)))</f>
        <v>YTD202506HOT CHOCOLATE</v>
      </c>
      <c r="T3748" t="str">
        <f>IF([1]Dashboard!$AK$39="Month","Month"&amp;N3748&amp;F3748,IF([1]Dashboard!$AK$39="YTD",IF(O3748-[1]Dashboard!$AK$37&lt;=0,"YTD"&amp;A3748&amp;[1]Dashboard!$AK$37&amp;U3748),IF([1]Dashboard!$AK$39="FY","FY"&amp;A3748&amp;U3748)))</f>
        <v>YTD2025062 - BARISTAHOT CHOCOLATE</v>
      </c>
      <c r="U3748" t="str">
        <f t="shared" si="235"/>
        <v>2 - BARISTAHOT CHOCOLATE</v>
      </c>
      <c r="V3748" t="str">
        <f>IF([1]Dashboard!$AK$39="Month","Month"&amp;N3748&amp;C3748&amp;E3748,IF([1]Dashboard!$AK$39="YTD",IF(O3748-[1]Dashboard!$AK$37&lt;=0,"YTD"&amp;A3748&amp;[1]Dashboard!$AK$37&amp;C3748&amp;E3748),IF([1]Dashboard!$AK$39="FY","FY"&amp;A3748&amp;C3748&amp;E3748)))</f>
        <v>YTD202506Abbesses2 - BARISTA</v>
      </c>
      <c r="W3748" t="str">
        <f>IF([1]Dashboard!$AK$39="Month","Month"&amp;N3748,IF([1]Dashboard!$AK$39="YTD",IF(O3748-[1]Dashboard!$AK$37&lt;=0,"YTD"&amp;A3748&amp;[1]Dashboard!$AK$37),IF([1]Dashboard!$AK$39="FY","FY"&amp;A3748)))</f>
        <v>YTD202506</v>
      </c>
    </row>
    <row r="3749" spans="1:23" x14ac:dyDescent="0.3">
      <c r="A3749" t="s">
        <v>610</v>
      </c>
      <c r="B3749" t="s">
        <v>342</v>
      </c>
      <c r="C3749" t="s">
        <v>25</v>
      </c>
      <c r="D3749" t="s">
        <v>71</v>
      </c>
      <c r="E3749" t="s">
        <v>138</v>
      </c>
      <c r="F3749" t="s">
        <v>166</v>
      </c>
      <c r="G3749" t="s">
        <v>534</v>
      </c>
      <c r="H3749" t="s">
        <v>535</v>
      </c>
      <c r="I3749" s="4">
        <v>104</v>
      </c>
      <c r="J3749" s="4">
        <v>20.487431693989045</v>
      </c>
      <c r="K3749" s="4">
        <v>3.637158469945355</v>
      </c>
      <c r="L3749" s="4">
        <v>16.85027322404369</v>
      </c>
      <c r="M3749" s="5">
        <v>104</v>
      </c>
      <c r="N3749" t="str">
        <f t="shared" si="232"/>
        <v>202504</v>
      </c>
      <c r="O3749" t="str">
        <f t="shared" si="233"/>
        <v>04</v>
      </c>
      <c r="P3749" t="str">
        <f t="shared" si="234"/>
        <v>04.Apr2025</v>
      </c>
      <c r="Q3749" t="str">
        <f>IF([1]Dashboard!$AK$39="Month","Month"&amp;N3749&amp;E3749,IF([1]Dashboard!$AK$39="YTD",IF(O3749-[1]Dashboard!$AK$37&lt;=0,"YTD"&amp;A3749&amp;[1]Dashboard!$AK$37&amp;E3749),IF([1]Dashboard!$AK$39="FY","FY"&amp;A3749&amp;E3749)))</f>
        <v>YTD2025062 - BARISTA</v>
      </c>
      <c r="R3749" t="str">
        <f>IF([1]Dashboard!$AK$39="Month","Month"&amp;N3749&amp;E3749&amp;F3749,IF([1]Dashboard!$AK$39="YTD",IF(O3749-[1]Dashboard!$AK$37&lt;=0,"YTD"&amp;A3749&amp;[1]Dashboard!$AK$37&amp;E3749&amp;F3749),IF([1]Dashboard!$AK$39="FY","FY"&amp;A3749&amp;E3749&amp;F3749)))</f>
        <v>YTD2025062 - BARISTAHOT CHOCOLATE</v>
      </c>
      <c r="S3749" t="str">
        <f>IF([1]Dashboard!$AK$39="Month","Month"&amp;N3749&amp;F3749,IF([1]Dashboard!$AK$39="YTD",IF(O3749-[1]Dashboard!$AK$37&lt;=0,"YTD"&amp;A3749&amp;[1]Dashboard!$AK$37&amp;F3749),IF([1]Dashboard!$AK$39="FY","FY"&amp;A3749&amp;F3749)))</f>
        <v>YTD202506HOT CHOCOLATE</v>
      </c>
      <c r="T3749" t="str">
        <f>IF([1]Dashboard!$AK$39="Month","Month"&amp;N3749&amp;F3749,IF([1]Dashboard!$AK$39="YTD",IF(O3749-[1]Dashboard!$AK$37&lt;=0,"YTD"&amp;A3749&amp;[1]Dashboard!$AK$37&amp;U3749),IF([1]Dashboard!$AK$39="FY","FY"&amp;A3749&amp;U3749)))</f>
        <v>YTD2025062 - BARISTAHOT CHOCOLATE</v>
      </c>
      <c r="U3749" t="str">
        <f t="shared" si="235"/>
        <v>2 - BARISTAHOT CHOCOLATE</v>
      </c>
      <c r="V3749" t="str">
        <f>IF([1]Dashboard!$AK$39="Month","Month"&amp;N3749&amp;C3749&amp;E3749,IF([1]Dashboard!$AK$39="YTD",IF(O3749-[1]Dashboard!$AK$37&lt;=0,"YTD"&amp;A3749&amp;[1]Dashboard!$AK$37&amp;C3749&amp;E3749),IF([1]Dashboard!$AK$39="FY","FY"&amp;A3749&amp;C3749&amp;E3749)))</f>
        <v>YTD202506Abbesses2 - BARISTA</v>
      </c>
      <c r="W3749" t="str">
        <f>IF([1]Dashboard!$AK$39="Month","Month"&amp;N3749,IF([1]Dashboard!$AK$39="YTD",IF(O3749-[1]Dashboard!$AK$37&lt;=0,"YTD"&amp;A3749&amp;[1]Dashboard!$AK$37),IF([1]Dashboard!$AK$39="FY","FY"&amp;A3749)))</f>
        <v>YTD202506</v>
      </c>
    </row>
    <row r="3750" spans="1:23" x14ac:dyDescent="0.3">
      <c r="A3750" t="s">
        <v>610</v>
      </c>
      <c r="B3750" t="s">
        <v>342</v>
      </c>
      <c r="C3750" t="s">
        <v>25</v>
      </c>
      <c r="D3750" t="s">
        <v>71</v>
      </c>
      <c r="E3750" t="s">
        <v>67</v>
      </c>
      <c r="F3750" t="s">
        <v>169</v>
      </c>
      <c r="G3750" t="s">
        <v>170</v>
      </c>
      <c r="H3750" t="s">
        <v>536</v>
      </c>
      <c r="I3750" s="4">
        <v>13</v>
      </c>
      <c r="J3750" s="4">
        <v>28.979234972677599</v>
      </c>
      <c r="K3750" s="4">
        <v>20.942076502732242</v>
      </c>
      <c r="L3750" s="4">
        <v>8.0371584699453571</v>
      </c>
      <c r="M3750" s="5">
        <v>3.9</v>
      </c>
      <c r="N3750" t="str">
        <f t="shared" si="232"/>
        <v>202504</v>
      </c>
      <c r="O3750" t="str">
        <f t="shared" si="233"/>
        <v>04</v>
      </c>
      <c r="P3750" t="str">
        <f t="shared" si="234"/>
        <v>04.Apr2025</v>
      </c>
      <c r="Q3750" t="str">
        <f>IF([1]Dashboard!$AK$39="Month","Month"&amp;N3750&amp;E3750,IF([1]Dashboard!$AK$39="YTD",IF(O3750-[1]Dashboard!$AK$37&lt;=0,"YTD"&amp;A3750&amp;[1]Dashboard!$AK$37&amp;E3750),IF([1]Dashboard!$AK$39="FY","FY"&amp;A3750&amp;E3750)))</f>
        <v>YTD2025062 - OTHER</v>
      </c>
      <c r="R3750" t="str">
        <f>IF([1]Dashboard!$AK$39="Month","Month"&amp;N3750&amp;E3750&amp;F3750,IF([1]Dashboard!$AK$39="YTD",IF(O3750-[1]Dashboard!$AK$37&lt;=0,"YTD"&amp;A3750&amp;[1]Dashboard!$AK$37&amp;E3750&amp;F3750),IF([1]Dashboard!$AK$39="FY","FY"&amp;A3750&amp;E3750&amp;F3750)))</f>
        <v>YTD2025062 - OTHERBEVERAGE</v>
      </c>
      <c r="S3750" t="str">
        <f>IF([1]Dashboard!$AK$39="Month","Month"&amp;N3750&amp;F3750,IF([1]Dashboard!$AK$39="YTD",IF(O3750-[1]Dashboard!$AK$37&lt;=0,"YTD"&amp;A3750&amp;[1]Dashboard!$AK$37&amp;F3750),IF([1]Dashboard!$AK$39="FY","FY"&amp;A3750&amp;F3750)))</f>
        <v>YTD202506BEVERAGE</v>
      </c>
      <c r="T3750" t="str">
        <f>IF([1]Dashboard!$AK$39="Month","Month"&amp;N3750&amp;F3750,IF([1]Dashboard!$AK$39="YTD",IF(O3750-[1]Dashboard!$AK$37&lt;=0,"YTD"&amp;A3750&amp;[1]Dashboard!$AK$37&amp;U3750),IF([1]Dashboard!$AK$39="FY","FY"&amp;A3750&amp;U3750)))</f>
        <v>YTD2025062 - OTHERBEVERAGE</v>
      </c>
      <c r="U3750" t="str">
        <f t="shared" si="235"/>
        <v>2 - OTHERBEVERAGE</v>
      </c>
      <c r="V3750" t="str">
        <f>IF([1]Dashboard!$AK$39="Month","Month"&amp;N3750&amp;C3750&amp;E3750,IF([1]Dashboard!$AK$39="YTD",IF(O3750-[1]Dashboard!$AK$37&lt;=0,"YTD"&amp;A3750&amp;[1]Dashboard!$AK$37&amp;C3750&amp;E3750),IF([1]Dashboard!$AK$39="FY","FY"&amp;A3750&amp;C3750&amp;E3750)))</f>
        <v>YTD202506Abbesses2 - OTHER</v>
      </c>
      <c r="W3750" t="str">
        <f>IF([1]Dashboard!$AK$39="Month","Month"&amp;N3750,IF([1]Dashboard!$AK$39="YTD",IF(O3750-[1]Dashboard!$AK$37&lt;=0,"YTD"&amp;A3750&amp;[1]Dashboard!$AK$37),IF([1]Dashboard!$AK$39="FY","FY"&amp;A3750)))</f>
        <v>YTD202506</v>
      </c>
    </row>
    <row r="3751" spans="1:23" x14ac:dyDescent="0.3">
      <c r="A3751" t="s">
        <v>610</v>
      </c>
      <c r="B3751" t="s">
        <v>342</v>
      </c>
      <c r="C3751" t="s">
        <v>25</v>
      </c>
      <c r="D3751" t="s">
        <v>71</v>
      </c>
      <c r="E3751" t="s">
        <v>67</v>
      </c>
      <c r="F3751" t="s">
        <v>235</v>
      </c>
      <c r="G3751" t="s">
        <v>236</v>
      </c>
      <c r="H3751" t="s">
        <v>496</v>
      </c>
      <c r="I3751" s="4">
        <v>1</v>
      </c>
      <c r="J3751" s="4">
        <v>5.3857923497267759</v>
      </c>
      <c r="K3751" s="4">
        <v>2.7715846994535518</v>
      </c>
      <c r="L3751" s="4">
        <v>2.6142076502732241</v>
      </c>
      <c r="M3751" s="5">
        <v>0.5</v>
      </c>
      <c r="N3751" t="str">
        <f t="shared" si="232"/>
        <v>202504</v>
      </c>
      <c r="O3751" t="str">
        <f t="shared" si="233"/>
        <v>04</v>
      </c>
      <c r="P3751" t="str">
        <f t="shared" si="234"/>
        <v>04.Apr2025</v>
      </c>
      <c r="Q3751" t="str">
        <f>IF([1]Dashboard!$AK$39="Month","Month"&amp;N3751&amp;E3751,IF([1]Dashboard!$AK$39="YTD",IF(O3751-[1]Dashboard!$AK$37&lt;=0,"YTD"&amp;A3751&amp;[1]Dashboard!$AK$37&amp;E3751),IF([1]Dashboard!$AK$39="FY","FY"&amp;A3751&amp;E3751)))</f>
        <v>YTD2025062 - OTHER</v>
      </c>
      <c r="R3751" t="str">
        <f>IF([1]Dashboard!$AK$39="Month","Month"&amp;N3751&amp;E3751&amp;F3751,IF([1]Dashboard!$AK$39="YTD",IF(O3751-[1]Dashboard!$AK$37&lt;=0,"YTD"&amp;A3751&amp;[1]Dashboard!$AK$37&amp;E3751&amp;F3751),IF([1]Dashboard!$AK$39="FY","FY"&amp;A3751&amp;E3751&amp;F3751)))</f>
        <v>YTD2025062 - OTHERCHOCOLATE CHIPS</v>
      </c>
      <c r="S3751" t="str">
        <f>IF([1]Dashboard!$AK$39="Month","Month"&amp;N3751&amp;F3751,IF([1]Dashboard!$AK$39="YTD",IF(O3751-[1]Dashboard!$AK$37&lt;=0,"YTD"&amp;A3751&amp;[1]Dashboard!$AK$37&amp;F3751),IF([1]Dashboard!$AK$39="FY","FY"&amp;A3751&amp;F3751)))</f>
        <v>YTD202506CHOCOLATE CHIPS</v>
      </c>
      <c r="T3751" t="str">
        <f>IF([1]Dashboard!$AK$39="Month","Month"&amp;N3751&amp;F3751,IF([1]Dashboard!$AK$39="YTD",IF(O3751-[1]Dashboard!$AK$37&lt;=0,"YTD"&amp;A3751&amp;[1]Dashboard!$AK$37&amp;U3751),IF([1]Dashboard!$AK$39="FY","FY"&amp;A3751&amp;U3751)))</f>
        <v>YTD2025062 - OTHERCHOCOLATE CHIPS</v>
      </c>
      <c r="U3751" t="str">
        <f t="shared" si="235"/>
        <v>2 - OTHERCHOCOLATE CHIPS</v>
      </c>
      <c r="V3751" t="str">
        <f>IF([1]Dashboard!$AK$39="Month","Month"&amp;N3751&amp;C3751&amp;E3751,IF([1]Dashboard!$AK$39="YTD",IF(O3751-[1]Dashboard!$AK$37&lt;=0,"YTD"&amp;A3751&amp;[1]Dashboard!$AK$37&amp;C3751&amp;E3751),IF([1]Dashboard!$AK$39="FY","FY"&amp;A3751&amp;C3751&amp;E3751)))</f>
        <v>YTD202506Abbesses2 - OTHER</v>
      </c>
      <c r="W3751" t="str">
        <f>IF([1]Dashboard!$AK$39="Month","Month"&amp;N3751,IF([1]Dashboard!$AK$39="YTD",IF(O3751-[1]Dashboard!$AK$37&lt;=0,"YTD"&amp;A3751&amp;[1]Dashboard!$AK$37),IF([1]Dashboard!$AK$39="FY","FY"&amp;A3751)))</f>
        <v>YTD202506</v>
      </c>
    </row>
    <row r="3752" spans="1:23" x14ac:dyDescent="0.3">
      <c r="A3752" t="s">
        <v>610</v>
      </c>
      <c r="B3752" t="s">
        <v>342</v>
      </c>
      <c r="C3752" t="s">
        <v>25</v>
      </c>
      <c r="D3752" t="s">
        <v>71</v>
      </c>
      <c r="E3752" t="s">
        <v>67</v>
      </c>
      <c r="F3752" t="s">
        <v>235</v>
      </c>
      <c r="G3752" t="s">
        <v>313</v>
      </c>
      <c r="H3752" t="s">
        <v>414</v>
      </c>
      <c r="I3752" s="4">
        <v>0.85</v>
      </c>
      <c r="J3752" s="4">
        <v>8.550819672131146</v>
      </c>
      <c r="K3752" s="4">
        <v>3.2216393442622948</v>
      </c>
      <c r="L3752" s="4">
        <v>5.3291803278688521</v>
      </c>
      <c r="M3752" s="5">
        <v>0.85</v>
      </c>
      <c r="N3752" t="str">
        <f t="shared" si="232"/>
        <v>202504</v>
      </c>
      <c r="O3752" t="str">
        <f t="shared" si="233"/>
        <v>04</v>
      </c>
      <c r="P3752" t="str">
        <f t="shared" si="234"/>
        <v>04.Apr2025</v>
      </c>
      <c r="Q3752" t="str">
        <f>IF([1]Dashboard!$AK$39="Month","Month"&amp;N3752&amp;E3752,IF([1]Dashboard!$AK$39="YTD",IF(O3752-[1]Dashboard!$AK$37&lt;=0,"YTD"&amp;A3752&amp;[1]Dashboard!$AK$37&amp;E3752),IF([1]Dashboard!$AK$39="FY","FY"&amp;A3752&amp;E3752)))</f>
        <v>YTD2025062 - OTHER</v>
      </c>
      <c r="R3752" t="str">
        <f>IF([1]Dashboard!$AK$39="Month","Month"&amp;N3752&amp;E3752&amp;F3752,IF([1]Dashboard!$AK$39="YTD",IF(O3752-[1]Dashboard!$AK$37&lt;=0,"YTD"&amp;A3752&amp;[1]Dashboard!$AK$37&amp;E3752&amp;F3752),IF([1]Dashboard!$AK$39="FY","FY"&amp;A3752&amp;E3752&amp;F3752)))</f>
        <v>YTD2025062 - OTHERCHOCOLATE CHIPS</v>
      </c>
      <c r="S3752" t="str">
        <f>IF([1]Dashboard!$AK$39="Month","Month"&amp;N3752&amp;F3752,IF([1]Dashboard!$AK$39="YTD",IF(O3752-[1]Dashboard!$AK$37&lt;=0,"YTD"&amp;A3752&amp;[1]Dashboard!$AK$37&amp;F3752),IF([1]Dashboard!$AK$39="FY","FY"&amp;A3752&amp;F3752)))</f>
        <v>YTD202506CHOCOLATE CHIPS</v>
      </c>
      <c r="T3752" t="str">
        <f>IF([1]Dashboard!$AK$39="Month","Month"&amp;N3752&amp;F3752,IF([1]Dashboard!$AK$39="YTD",IF(O3752-[1]Dashboard!$AK$37&lt;=0,"YTD"&amp;A3752&amp;[1]Dashboard!$AK$37&amp;U3752),IF([1]Dashboard!$AK$39="FY","FY"&amp;A3752&amp;U3752)))</f>
        <v>YTD2025062 - OTHERCHOCOLATE CHIPS</v>
      </c>
      <c r="U3752" t="str">
        <f t="shared" si="235"/>
        <v>2 - OTHERCHOCOLATE CHIPS</v>
      </c>
      <c r="V3752" t="str">
        <f>IF([1]Dashboard!$AK$39="Month","Month"&amp;N3752&amp;C3752&amp;E3752,IF([1]Dashboard!$AK$39="YTD",IF(O3752-[1]Dashboard!$AK$37&lt;=0,"YTD"&amp;A3752&amp;[1]Dashboard!$AK$37&amp;C3752&amp;E3752),IF([1]Dashboard!$AK$39="FY","FY"&amp;A3752&amp;C3752&amp;E3752)))</f>
        <v>YTD202506Abbesses2 - OTHER</v>
      </c>
      <c r="W3752" t="str">
        <f>IF([1]Dashboard!$AK$39="Month","Month"&amp;N3752,IF([1]Dashboard!$AK$39="YTD",IF(O3752-[1]Dashboard!$AK$37&lt;=0,"YTD"&amp;A3752&amp;[1]Dashboard!$AK$37),IF([1]Dashboard!$AK$39="FY","FY"&amp;A3752)))</f>
        <v>YTD202506</v>
      </c>
    </row>
    <row r="3753" spans="1:23" x14ac:dyDescent="0.3">
      <c r="A3753" t="s">
        <v>610</v>
      </c>
      <c r="B3753" t="s">
        <v>342</v>
      </c>
      <c r="C3753" t="s">
        <v>25</v>
      </c>
      <c r="D3753" t="s">
        <v>71</v>
      </c>
      <c r="E3753" t="s">
        <v>67</v>
      </c>
      <c r="F3753" t="s">
        <v>68</v>
      </c>
      <c r="G3753" t="s">
        <v>69</v>
      </c>
      <c r="H3753" t="s">
        <v>70</v>
      </c>
      <c r="I3753" s="4">
        <v>1</v>
      </c>
      <c r="J3753" s="4">
        <v>2.7322404371584699</v>
      </c>
      <c r="K3753" s="4">
        <v>0</v>
      </c>
      <c r="L3753" s="4">
        <v>2.7322404371584699</v>
      </c>
      <c r="M3753" s="5">
        <v>1</v>
      </c>
      <c r="N3753" t="str">
        <f t="shared" si="232"/>
        <v>202504</v>
      </c>
      <c r="O3753" t="str">
        <f t="shared" si="233"/>
        <v>04</v>
      </c>
      <c r="P3753" t="str">
        <f t="shared" si="234"/>
        <v>04.Apr2025</v>
      </c>
      <c r="Q3753" t="str">
        <f>IF([1]Dashboard!$AK$39="Month","Month"&amp;N3753&amp;E3753,IF([1]Dashboard!$AK$39="YTD",IF(O3753-[1]Dashboard!$AK$37&lt;=0,"YTD"&amp;A3753&amp;[1]Dashboard!$AK$37&amp;E3753),IF([1]Dashboard!$AK$39="FY","FY"&amp;A3753&amp;E3753)))</f>
        <v>YTD2025062 - OTHER</v>
      </c>
      <c r="R3753" t="str">
        <f>IF([1]Dashboard!$AK$39="Month","Month"&amp;N3753&amp;E3753&amp;F3753,IF([1]Dashboard!$AK$39="YTD",IF(O3753-[1]Dashboard!$AK$37&lt;=0,"YTD"&amp;A3753&amp;[1]Dashboard!$AK$37&amp;E3753&amp;F3753),IF([1]Dashboard!$AK$39="FY","FY"&amp;A3753&amp;E3753&amp;F3753)))</f>
        <v>YTD2025062 - OTHERDIVERS</v>
      </c>
      <c r="S3753" t="str">
        <f>IF([1]Dashboard!$AK$39="Month","Month"&amp;N3753&amp;F3753,IF([1]Dashboard!$AK$39="YTD",IF(O3753-[1]Dashboard!$AK$37&lt;=0,"YTD"&amp;A3753&amp;[1]Dashboard!$AK$37&amp;F3753),IF([1]Dashboard!$AK$39="FY","FY"&amp;A3753&amp;F3753)))</f>
        <v>YTD202506DIVERS</v>
      </c>
      <c r="T3753" t="str">
        <f>IF([1]Dashboard!$AK$39="Month","Month"&amp;N3753&amp;F3753,IF([1]Dashboard!$AK$39="YTD",IF(O3753-[1]Dashboard!$AK$37&lt;=0,"YTD"&amp;A3753&amp;[1]Dashboard!$AK$37&amp;U3753),IF([1]Dashboard!$AK$39="FY","FY"&amp;A3753&amp;U3753)))</f>
        <v>YTD2025062 - OTHERDIVERS</v>
      </c>
      <c r="U3753" t="str">
        <f t="shared" si="235"/>
        <v>2 - OTHERDIVERS</v>
      </c>
      <c r="V3753" t="str">
        <f>IF([1]Dashboard!$AK$39="Month","Month"&amp;N3753&amp;C3753&amp;E3753,IF([1]Dashboard!$AK$39="YTD",IF(O3753-[1]Dashboard!$AK$37&lt;=0,"YTD"&amp;A3753&amp;[1]Dashboard!$AK$37&amp;C3753&amp;E3753),IF([1]Dashboard!$AK$39="FY","FY"&amp;A3753&amp;C3753&amp;E3753)))</f>
        <v>YTD202506Abbesses2 - OTHER</v>
      </c>
      <c r="W3753" t="str">
        <f>IF([1]Dashboard!$AK$39="Month","Month"&amp;N3753,IF([1]Dashboard!$AK$39="YTD",IF(O3753-[1]Dashboard!$AK$37&lt;=0,"YTD"&amp;A3753&amp;[1]Dashboard!$AK$37),IF([1]Dashboard!$AK$39="FY","FY"&amp;A3753)))</f>
        <v>YTD202506</v>
      </c>
    </row>
    <row r="3754" spans="1:23" x14ac:dyDescent="0.3">
      <c r="A3754" t="s">
        <v>610</v>
      </c>
      <c r="B3754" t="s">
        <v>342</v>
      </c>
      <c r="C3754" t="s">
        <v>25</v>
      </c>
      <c r="D3754" t="s">
        <v>71</v>
      </c>
      <c r="E3754" t="s">
        <v>67</v>
      </c>
      <c r="F3754" t="s">
        <v>172</v>
      </c>
      <c r="G3754" t="s">
        <v>356</v>
      </c>
      <c r="H3754" t="s">
        <v>498</v>
      </c>
      <c r="I3754" s="4">
        <v>0.35</v>
      </c>
      <c r="J3754" s="4">
        <v>4.2251366120218581</v>
      </c>
      <c r="K3754" s="4">
        <v>1.7205464480874315</v>
      </c>
      <c r="L3754" s="4">
        <v>2.5045901639344268</v>
      </c>
      <c r="M3754" s="5">
        <v>0.35</v>
      </c>
      <c r="N3754" t="str">
        <f t="shared" si="232"/>
        <v>202504</v>
      </c>
      <c r="O3754" t="str">
        <f t="shared" si="233"/>
        <v>04</v>
      </c>
      <c r="P3754" t="str">
        <f t="shared" si="234"/>
        <v>04.Apr2025</v>
      </c>
      <c r="Q3754" t="str">
        <f>IF([1]Dashboard!$AK$39="Month","Month"&amp;N3754&amp;E3754,IF([1]Dashboard!$AK$39="YTD",IF(O3754-[1]Dashboard!$AK$37&lt;=0,"YTD"&amp;A3754&amp;[1]Dashboard!$AK$37&amp;E3754),IF([1]Dashboard!$AK$39="FY","FY"&amp;A3754&amp;E3754)))</f>
        <v>YTD2025062 - OTHER</v>
      </c>
      <c r="R3754" t="str">
        <f>IF([1]Dashboard!$AK$39="Month","Month"&amp;N3754&amp;E3754&amp;F3754,IF([1]Dashboard!$AK$39="YTD",IF(O3754-[1]Dashboard!$AK$37&lt;=0,"YTD"&amp;A3754&amp;[1]Dashboard!$AK$37&amp;E3754&amp;F3754),IF([1]Dashboard!$AK$39="FY","FY"&amp;A3754&amp;E3754&amp;F3754)))</f>
        <v>YTD2025062 - OTHERGRUÉ</v>
      </c>
      <c r="S3754" t="str">
        <f>IF([1]Dashboard!$AK$39="Month","Month"&amp;N3754&amp;F3754,IF([1]Dashboard!$AK$39="YTD",IF(O3754-[1]Dashboard!$AK$37&lt;=0,"YTD"&amp;A3754&amp;[1]Dashboard!$AK$37&amp;F3754),IF([1]Dashboard!$AK$39="FY","FY"&amp;A3754&amp;F3754)))</f>
        <v>YTD202506GRUÉ</v>
      </c>
      <c r="T3754" t="str">
        <f>IF([1]Dashboard!$AK$39="Month","Month"&amp;N3754&amp;F3754,IF([1]Dashboard!$AK$39="YTD",IF(O3754-[1]Dashboard!$AK$37&lt;=0,"YTD"&amp;A3754&amp;[1]Dashboard!$AK$37&amp;U3754),IF([1]Dashboard!$AK$39="FY","FY"&amp;A3754&amp;U3754)))</f>
        <v>YTD2025062 - OTHERGRUÉ</v>
      </c>
      <c r="U3754" t="str">
        <f t="shared" si="235"/>
        <v>2 - OTHERGRUÉ</v>
      </c>
      <c r="V3754" t="str">
        <f>IF([1]Dashboard!$AK$39="Month","Month"&amp;N3754&amp;C3754&amp;E3754,IF([1]Dashboard!$AK$39="YTD",IF(O3754-[1]Dashboard!$AK$37&lt;=0,"YTD"&amp;A3754&amp;[1]Dashboard!$AK$37&amp;C3754&amp;E3754),IF([1]Dashboard!$AK$39="FY","FY"&amp;A3754&amp;C3754&amp;E3754)))</f>
        <v>YTD202506Abbesses2 - OTHER</v>
      </c>
      <c r="W3754" t="str">
        <f>IF([1]Dashboard!$AK$39="Month","Month"&amp;N3754,IF([1]Dashboard!$AK$39="YTD",IF(O3754-[1]Dashboard!$AK$37&lt;=0,"YTD"&amp;A3754&amp;[1]Dashboard!$AK$37),IF([1]Dashboard!$AK$39="FY","FY"&amp;A3754)))</f>
        <v>YTD202506</v>
      </c>
    </row>
    <row r="3755" spans="1:23" x14ac:dyDescent="0.3">
      <c r="A3755" t="s">
        <v>610</v>
      </c>
      <c r="B3755" t="s">
        <v>342</v>
      </c>
      <c r="C3755" t="s">
        <v>25</v>
      </c>
      <c r="D3755" t="s">
        <v>71</v>
      </c>
      <c r="E3755" t="s">
        <v>67</v>
      </c>
      <c r="F3755" t="s">
        <v>172</v>
      </c>
      <c r="G3755" t="s">
        <v>173</v>
      </c>
      <c r="H3755" t="s">
        <v>499</v>
      </c>
      <c r="I3755" s="4">
        <v>10</v>
      </c>
      <c r="J3755" s="4">
        <v>10.340983606557378</v>
      </c>
      <c r="K3755" s="4">
        <v>4.6557377049180317</v>
      </c>
      <c r="L3755" s="4">
        <v>5.6852459016393464</v>
      </c>
      <c r="M3755" s="5">
        <v>0.5</v>
      </c>
      <c r="N3755" t="str">
        <f t="shared" si="232"/>
        <v>202504</v>
      </c>
      <c r="O3755" t="str">
        <f t="shared" si="233"/>
        <v>04</v>
      </c>
      <c r="P3755" t="str">
        <f t="shared" si="234"/>
        <v>04.Apr2025</v>
      </c>
      <c r="Q3755" t="str">
        <f>IF([1]Dashboard!$AK$39="Month","Month"&amp;N3755&amp;E3755,IF([1]Dashboard!$AK$39="YTD",IF(O3755-[1]Dashboard!$AK$37&lt;=0,"YTD"&amp;A3755&amp;[1]Dashboard!$AK$37&amp;E3755),IF([1]Dashboard!$AK$39="FY","FY"&amp;A3755&amp;E3755)))</f>
        <v>YTD2025062 - OTHER</v>
      </c>
      <c r="R3755" t="str">
        <f>IF([1]Dashboard!$AK$39="Month","Month"&amp;N3755&amp;E3755&amp;F3755,IF([1]Dashboard!$AK$39="YTD",IF(O3755-[1]Dashboard!$AK$37&lt;=0,"YTD"&amp;A3755&amp;[1]Dashboard!$AK$37&amp;E3755&amp;F3755),IF([1]Dashboard!$AK$39="FY","FY"&amp;A3755&amp;E3755&amp;F3755)))</f>
        <v>YTD2025062 - OTHERGRUÉ</v>
      </c>
      <c r="S3755" t="str">
        <f>IF([1]Dashboard!$AK$39="Month","Month"&amp;N3755&amp;F3755,IF([1]Dashboard!$AK$39="YTD",IF(O3755-[1]Dashboard!$AK$37&lt;=0,"YTD"&amp;A3755&amp;[1]Dashboard!$AK$37&amp;F3755),IF([1]Dashboard!$AK$39="FY","FY"&amp;A3755&amp;F3755)))</f>
        <v>YTD202506GRUÉ</v>
      </c>
      <c r="T3755" t="str">
        <f>IF([1]Dashboard!$AK$39="Month","Month"&amp;N3755&amp;F3755,IF([1]Dashboard!$AK$39="YTD",IF(O3755-[1]Dashboard!$AK$37&lt;=0,"YTD"&amp;A3755&amp;[1]Dashboard!$AK$37&amp;U3755),IF([1]Dashboard!$AK$39="FY","FY"&amp;A3755&amp;U3755)))</f>
        <v>YTD2025062 - OTHERGRUÉ</v>
      </c>
      <c r="U3755" t="str">
        <f t="shared" si="235"/>
        <v>2 - OTHERGRUÉ</v>
      </c>
      <c r="V3755" t="str">
        <f>IF([1]Dashboard!$AK$39="Month","Month"&amp;N3755&amp;C3755&amp;E3755,IF([1]Dashboard!$AK$39="YTD",IF(O3755-[1]Dashboard!$AK$37&lt;=0,"YTD"&amp;A3755&amp;[1]Dashboard!$AK$37&amp;C3755&amp;E3755),IF([1]Dashboard!$AK$39="FY","FY"&amp;A3755&amp;C3755&amp;E3755)))</f>
        <v>YTD202506Abbesses2 - OTHER</v>
      </c>
      <c r="W3755" t="str">
        <f>IF([1]Dashboard!$AK$39="Month","Month"&amp;N3755,IF([1]Dashboard!$AK$39="YTD",IF(O3755-[1]Dashboard!$AK$37&lt;=0,"YTD"&amp;A3755&amp;[1]Dashboard!$AK$37),IF([1]Dashboard!$AK$39="FY","FY"&amp;A3755)))</f>
        <v>YTD202506</v>
      </c>
    </row>
    <row r="3756" spans="1:23" x14ac:dyDescent="0.3">
      <c r="A3756" t="s">
        <v>610</v>
      </c>
      <c r="B3756" t="s">
        <v>342</v>
      </c>
      <c r="C3756" t="s">
        <v>25</v>
      </c>
      <c r="D3756" t="s">
        <v>71</v>
      </c>
      <c r="E3756" t="s">
        <v>67</v>
      </c>
      <c r="F3756" t="s">
        <v>175</v>
      </c>
      <c r="G3756" t="s">
        <v>176</v>
      </c>
      <c r="H3756" t="s">
        <v>500</v>
      </c>
      <c r="I3756" s="4">
        <v>3</v>
      </c>
      <c r="J3756" s="4">
        <v>8.5748633879781408</v>
      </c>
      <c r="K3756" s="4">
        <v>5.9409836065573769</v>
      </c>
      <c r="L3756" s="4">
        <v>2.6338797814207644</v>
      </c>
      <c r="M3756" s="5">
        <v>0.69</v>
      </c>
      <c r="N3756" t="str">
        <f t="shared" si="232"/>
        <v>202504</v>
      </c>
      <c r="O3756" t="str">
        <f t="shared" si="233"/>
        <v>04</v>
      </c>
      <c r="P3756" t="str">
        <f t="shared" si="234"/>
        <v>04.Apr2025</v>
      </c>
      <c r="Q3756" t="str">
        <f>IF([1]Dashboard!$AK$39="Month","Month"&amp;N3756&amp;E3756,IF([1]Dashboard!$AK$39="YTD",IF(O3756-[1]Dashboard!$AK$37&lt;=0,"YTD"&amp;A3756&amp;[1]Dashboard!$AK$37&amp;E3756),IF([1]Dashboard!$AK$39="FY","FY"&amp;A3756&amp;E3756)))</f>
        <v>YTD2025062 - OTHER</v>
      </c>
      <c r="R3756" t="str">
        <f>IF([1]Dashboard!$AK$39="Month","Month"&amp;N3756&amp;E3756&amp;F3756,IF([1]Dashboard!$AK$39="YTD",IF(O3756-[1]Dashboard!$AK$37&lt;=0,"YTD"&amp;A3756&amp;[1]Dashboard!$AK$37&amp;E3756&amp;F3756),IF([1]Dashboard!$AK$39="FY","FY"&amp;A3756&amp;E3756&amp;F3756)))</f>
        <v>YTD2025062 - OTHERSPREADABLE</v>
      </c>
      <c r="S3756" t="str">
        <f>IF([1]Dashboard!$AK$39="Month","Month"&amp;N3756&amp;F3756,IF([1]Dashboard!$AK$39="YTD",IF(O3756-[1]Dashboard!$AK$37&lt;=0,"YTD"&amp;A3756&amp;[1]Dashboard!$AK$37&amp;F3756),IF([1]Dashboard!$AK$39="FY","FY"&amp;A3756&amp;F3756)))</f>
        <v>YTD202506SPREADABLE</v>
      </c>
      <c r="T3756" t="str">
        <f>IF([1]Dashboard!$AK$39="Month","Month"&amp;N3756&amp;F3756,IF([1]Dashboard!$AK$39="YTD",IF(O3756-[1]Dashboard!$AK$37&lt;=0,"YTD"&amp;A3756&amp;[1]Dashboard!$AK$37&amp;U3756),IF([1]Dashboard!$AK$39="FY","FY"&amp;A3756&amp;U3756)))</f>
        <v>YTD2025062 - OTHERSPREADABLE</v>
      </c>
      <c r="U3756" t="str">
        <f t="shared" si="235"/>
        <v>2 - OTHERSPREADABLE</v>
      </c>
      <c r="V3756" t="str">
        <f>IF([1]Dashboard!$AK$39="Month","Month"&amp;N3756&amp;C3756&amp;E3756,IF([1]Dashboard!$AK$39="YTD",IF(O3756-[1]Dashboard!$AK$37&lt;=0,"YTD"&amp;A3756&amp;[1]Dashboard!$AK$37&amp;C3756&amp;E3756),IF([1]Dashboard!$AK$39="FY","FY"&amp;A3756&amp;C3756&amp;E3756)))</f>
        <v>YTD202506Abbesses2 - OTHER</v>
      </c>
      <c r="W3756" t="str">
        <f>IF([1]Dashboard!$AK$39="Month","Month"&amp;N3756,IF([1]Dashboard!$AK$39="YTD",IF(O3756-[1]Dashboard!$AK$37&lt;=0,"YTD"&amp;A3756&amp;[1]Dashboard!$AK$37),IF([1]Dashboard!$AK$39="FY","FY"&amp;A3756)))</f>
        <v>YTD202506</v>
      </c>
    </row>
    <row r="3757" spans="1:23" x14ac:dyDescent="0.3">
      <c r="A3757" t="s">
        <v>610</v>
      </c>
      <c r="B3757" t="s">
        <v>342</v>
      </c>
      <c r="C3757" t="s">
        <v>25</v>
      </c>
      <c r="D3757" t="s">
        <v>71</v>
      </c>
      <c r="E3757" t="s">
        <v>67</v>
      </c>
      <c r="F3757" t="s">
        <v>175</v>
      </c>
      <c r="G3757" t="s">
        <v>254</v>
      </c>
      <c r="H3757" t="s">
        <v>501</v>
      </c>
      <c r="I3757" s="4">
        <v>1</v>
      </c>
      <c r="J3757" s="4">
        <v>1.9890710382513659</v>
      </c>
      <c r="K3757" s="4">
        <v>1.6590163934426227</v>
      </c>
      <c r="L3757" s="4">
        <v>0.33005464480874314</v>
      </c>
      <c r="M3757" s="5">
        <v>0.2</v>
      </c>
      <c r="N3757" t="str">
        <f t="shared" si="232"/>
        <v>202504</v>
      </c>
      <c r="O3757" t="str">
        <f t="shared" si="233"/>
        <v>04</v>
      </c>
      <c r="P3757" t="str">
        <f t="shared" si="234"/>
        <v>04.Apr2025</v>
      </c>
      <c r="Q3757" t="str">
        <f>IF([1]Dashboard!$AK$39="Month","Month"&amp;N3757&amp;E3757,IF([1]Dashboard!$AK$39="YTD",IF(O3757-[1]Dashboard!$AK$37&lt;=0,"YTD"&amp;A3757&amp;[1]Dashboard!$AK$37&amp;E3757),IF([1]Dashboard!$AK$39="FY","FY"&amp;A3757&amp;E3757)))</f>
        <v>YTD2025062 - OTHER</v>
      </c>
      <c r="R3757" t="str">
        <f>IF([1]Dashboard!$AK$39="Month","Month"&amp;N3757&amp;E3757&amp;F3757,IF([1]Dashboard!$AK$39="YTD",IF(O3757-[1]Dashboard!$AK$37&lt;=0,"YTD"&amp;A3757&amp;[1]Dashboard!$AK$37&amp;E3757&amp;F3757),IF([1]Dashboard!$AK$39="FY","FY"&amp;A3757&amp;E3757&amp;F3757)))</f>
        <v>YTD2025062 - OTHERSPREADABLE</v>
      </c>
      <c r="S3757" t="str">
        <f>IF([1]Dashboard!$AK$39="Month","Month"&amp;N3757&amp;F3757,IF([1]Dashboard!$AK$39="YTD",IF(O3757-[1]Dashboard!$AK$37&lt;=0,"YTD"&amp;A3757&amp;[1]Dashboard!$AK$37&amp;F3757),IF([1]Dashboard!$AK$39="FY","FY"&amp;A3757&amp;F3757)))</f>
        <v>YTD202506SPREADABLE</v>
      </c>
      <c r="T3757" t="str">
        <f>IF([1]Dashboard!$AK$39="Month","Month"&amp;N3757&amp;F3757,IF([1]Dashboard!$AK$39="YTD",IF(O3757-[1]Dashboard!$AK$37&lt;=0,"YTD"&amp;A3757&amp;[1]Dashboard!$AK$37&amp;U3757),IF([1]Dashboard!$AK$39="FY","FY"&amp;A3757&amp;U3757)))</f>
        <v>YTD2025062 - OTHERSPREADABLE</v>
      </c>
      <c r="U3757" t="str">
        <f t="shared" si="235"/>
        <v>2 - OTHERSPREADABLE</v>
      </c>
      <c r="V3757" t="str">
        <f>IF([1]Dashboard!$AK$39="Month","Month"&amp;N3757&amp;C3757&amp;E3757,IF([1]Dashboard!$AK$39="YTD",IF(O3757-[1]Dashboard!$AK$37&lt;=0,"YTD"&amp;A3757&amp;[1]Dashboard!$AK$37&amp;C3757&amp;E3757),IF([1]Dashboard!$AK$39="FY","FY"&amp;A3757&amp;C3757&amp;E3757)))</f>
        <v>YTD202506Abbesses2 - OTHER</v>
      </c>
      <c r="W3757" t="str">
        <f>IF([1]Dashboard!$AK$39="Month","Month"&amp;N3757,IF([1]Dashboard!$AK$39="YTD",IF(O3757-[1]Dashboard!$AK$37&lt;=0,"YTD"&amp;A3757&amp;[1]Dashboard!$AK$37),IF([1]Dashboard!$AK$39="FY","FY"&amp;A3757)))</f>
        <v>YTD202506</v>
      </c>
    </row>
    <row r="3758" spans="1:23" x14ac:dyDescent="0.3">
      <c r="A3758" t="s">
        <v>610</v>
      </c>
      <c r="B3758" t="s">
        <v>342</v>
      </c>
      <c r="C3758" t="s">
        <v>25</v>
      </c>
      <c r="D3758" t="s">
        <v>71</v>
      </c>
      <c r="E3758" t="s">
        <v>67</v>
      </c>
      <c r="F3758" t="s">
        <v>175</v>
      </c>
      <c r="G3758" t="s">
        <v>256</v>
      </c>
      <c r="H3758" t="s">
        <v>502</v>
      </c>
      <c r="I3758" s="4">
        <v>2</v>
      </c>
      <c r="J3758" s="4">
        <v>4.8699453551912573</v>
      </c>
      <c r="K3758" s="4">
        <v>3.3661202185792347</v>
      </c>
      <c r="L3758" s="4">
        <v>1.5038251366120219</v>
      </c>
      <c r="M3758" s="5">
        <v>0.4</v>
      </c>
      <c r="N3758" t="str">
        <f t="shared" si="232"/>
        <v>202504</v>
      </c>
      <c r="O3758" t="str">
        <f t="shared" si="233"/>
        <v>04</v>
      </c>
      <c r="P3758" t="str">
        <f t="shared" si="234"/>
        <v>04.Apr2025</v>
      </c>
      <c r="Q3758" t="str">
        <f>IF([1]Dashboard!$AK$39="Month","Month"&amp;N3758&amp;E3758,IF([1]Dashboard!$AK$39="YTD",IF(O3758-[1]Dashboard!$AK$37&lt;=0,"YTD"&amp;A3758&amp;[1]Dashboard!$AK$37&amp;E3758),IF([1]Dashboard!$AK$39="FY","FY"&amp;A3758&amp;E3758)))</f>
        <v>YTD2025062 - OTHER</v>
      </c>
      <c r="R3758" t="str">
        <f>IF([1]Dashboard!$AK$39="Month","Month"&amp;N3758&amp;E3758&amp;F3758,IF([1]Dashboard!$AK$39="YTD",IF(O3758-[1]Dashboard!$AK$37&lt;=0,"YTD"&amp;A3758&amp;[1]Dashboard!$AK$37&amp;E3758&amp;F3758),IF([1]Dashboard!$AK$39="FY","FY"&amp;A3758&amp;E3758&amp;F3758)))</f>
        <v>YTD2025062 - OTHERSPREADABLE</v>
      </c>
      <c r="S3758" t="str">
        <f>IF([1]Dashboard!$AK$39="Month","Month"&amp;N3758&amp;F3758,IF([1]Dashboard!$AK$39="YTD",IF(O3758-[1]Dashboard!$AK$37&lt;=0,"YTD"&amp;A3758&amp;[1]Dashboard!$AK$37&amp;F3758),IF([1]Dashboard!$AK$39="FY","FY"&amp;A3758&amp;F3758)))</f>
        <v>YTD202506SPREADABLE</v>
      </c>
      <c r="T3758" t="str">
        <f>IF([1]Dashboard!$AK$39="Month","Month"&amp;N3758&amp;F3758,IF([1]Dashboard!$AK$39="YTD",IF(O3758-[1]Dashboard!$AK$37&lt;=0,"YTD"&amp;A3758&amp;[1]Dashboard!$AK$37&amp;U3758),IF([1]Dashboard!$AK$39="FY","FY"&amp;A3758&amp;U3758)))</f>
        <v>YTD2025062 - OTHERSPREADABLE</v>
      </c>
      <c r="U3758" t="str">
        <f t="shared" si="235"/>
        <v>2 - OTHERSPREADABLE</v>
      </c>
      <c r="V3758" t="str">
        <f>IF([1]Dashboard!$AK$39="Month","Month"&amp;N3758&amp;C3758&amp;E3758,IF([1]Dashboard!$AK$39="YTD",IF(O3758-[1]Dashboard!$AK$37&lt;=0,"YTD"&amp;A3758&amp;[1]Dashboard!$AK$37&amp;C3758&amp;E3758),IF([1]Dashboard!$AK$39="FY","FY"&amp;A3758&amp;C3758&amp;E3758)))</f>
        <v>YTD202506Abbesses2 - OTHER</v>
      </c>
      <c r="W3758" t="str">
        <f>IF([1]Dashboard!$AK$39="Month","Month"&amp;N3758,IF([1]Dashboard!$AK$39="YTD",IF(O3758-[1]Dashboard!$AK$37&lt;=0,"YTD"&amp;A3758&amp;[1]Dashboard!$AK$37),IF([1]Dashboard!$AK$39="FY","FY"&amp;A3758)))</f>
        <v>YTD202506</v>
      </c>
    </row>
    <row r="3759" spans="1:23" x14ac:dyDescent="0.3">
      <c r="A3759" t="s">
        <v>610</v>
      </c>
      <c r="B3759" t="s">
        <v>342</v>
      </c>
      <c r="C3759" t="s">
        <v>25</v>
      </c>
      <c r="D3759" t="s">
        <v>71</v>
      </c>
      <c r="E3759" t="s">
        <v>178</v>
      </c>
      <c r="F3759" t="s">
        <v>179</v>
      </c>
      <c r="G3759" t="s">
        <v>186</v>
      </c>
      <c r="H3759" t="s">
        <v>187</v>
      </c>
      <c r="I3759" s="4">
        <v>17</v>
      </c>
      <c r="J3759" s="4">
        <v>51.683060109289613</v>
      </c>
      <c r="K3759" s="4">
        <v>33.033879781420765</v>
      </c>
      <c r="L3759" s="4">
        <v>18.649180327868851</v>
      </c>
      <c r="M3759" s="5">
        <v>17</v>
      </c>
      <c r="N3759" t="str">
        <f t="shared" si="232"/>
        <v>202504</v>
      </c>
      <c r="O3759" t="str">
        <f t="shared" si="233"/>
        <v>04</v>
      </c>
      <c r="P3759" t="str">
        <f t="shared" si="234"/>
        <v>04.Apr2025</v>
      </c>
      <c r="Q3759" t="str">
        <f>IF([1]Dashboard!$AK$39="Month","Month"&amp;N3759&amp;E3759,IF([1]Dashboard!$AK$39="YTD",IF(O3759-[1]Dashboard!$AK$37&lt;=0,"YTD"&amp;A3759&amp;[1]Dashboard!$AK$37&amp;E3759),IF([1]Dashboard!$AK$39="FY","FY"&amp;A3759&amp;E3759)))</f>
        <v>YTD2025063 - CASA</v>
      </c>
      <c r="R3759" t="str">
        <f>IF([1]Dashboard!$AK$39="Month","Month"&amp;N3759&amp;E3759&amp;F3759,IF([1]Dashboard!$AK$39="YTD",IF(O3759-[1]Dashboard!$AK$37&lt;=0,"YTD"&amp;A3759&amp;[1]Dashboard!$AK$37&amp;E3759&amp;F3759),IF([1]Dashboard!$AK$39="FY","FY"&amp;A3759&amp;E3759&amp;F3759)))</f>
        <v>YTD2025063 - CASACASA</v>
      </c>
      <c r="S3759" t="str">
        <f>IF([1]Dashboard!$AK$39="Month","Month"&amp;N3759&amp;F3759,IF([1]Dashboard!$AK$39="YTD",IF(O3759-[1]Dashboard!$AK$37&lt;=0,"YTD"&amp;A3759&amp;[1]Dashboard!$AK$37&amp;F3759),IF([1]Dashboard!$AK$39="FY","FY"&amp;A3759&amp;F3759)))</f>
        <v>YTD202506CASA</v>
      </c>
      <c r="T3759" t="str">
        <f>IF([1]Dashboard!$AK$39="Month","Month"&amp;N3759&amp;F3759,IF([1]Dashboard!$AK$39="YTD",IF(O3759-[1]Dashboard!$AK$37&lt;=0,"YTD"&amp;A3759&amp;[1]Dashboard!$AK$37&amp;U3759),IF([1]Dashboard!$AK$39="FY","FY"&amp;A3759&amp;U3759)))</f>
        <v>YTD2025063 - CASACASA</v>
      </c>
      <c r="U3759" t="str">
        <f t="shared" si="235"/>
        <v>3 - CASACASA</v>
      </c>
      <c r="V3759" t="str">
        <f>IF([1]Dashboard!$AK$39="Month","Month"&amp;N3759&amp;C3759&amp;E3759,IF([1]Dashboard!$AK$39="YTD",IF(O3759-[1]Dashboard!$AK$37&lt;=0,"YTD"&amp;A3759&amp;[1]Dashboard!$AK$37&amp;C3759&amp;E3759),IF([1]Dashboard!$AK$39="FY","FY"&amp;A3759&amp;C3759&amp;E3759)))</f>
        <v>YTD202506Abbesses3 - CASA</v>
      </c>
      <c r="W3759" t="str">
        <f>IF([1]Dashboard!$AK$39="Month","Month"&amp;N3759,IF([1]Dashboard!$AK$39="YTD",IF(O3759-[1]Dashboard!$AK$37&lt;=0,"YTD"&amp;A3759&amp;[1]Dashboard!$AK$37),IF([1]Dashboard!$AK$39="FY","FY"&amp;A3759)))</f>
        <v>YTD202506</v>
      </c>
    </row>
    <row r="3760" spans="1:23" x14ac:dyDescent="0.3">
      <c r="A3760" t="s">
        <v>610</v>
      </c>
      <c r="B3760" t="s">
        <v>342</v>
      </c>
      <c r="C3760" t="s">
        <v>25</v>
      </c>
      <c r="D3760" t="s">
        <v>71</v>
      </c>
      <c r="E3760" t="s">
        <v>178</v>
      </c>
      <c r="F3760" t="s">
        <v>347</v>
      </c>
      <c r="G3760" t="s">
        <v>361</v>
      </c>
      <c r="H3760" t="s">
        <v>362</v>
      </c>
      <c r="I3760" s="4">
        <v>1</v>
      </c>
      <c r="J3760" s="4">
        <v>4.3715846994535514</v>
      </c>
      <c r="K3760" s="4">
        <v>2.723497267759563</v>
      </c>
      <c r="L3760" s="4">
        <v>1.6480874316939889</v>
      </c>
      <c r="M3760" s="5">
        <v>1</v>
      </c>
      <c r="N3760" t="str">
        <f t="shared" si="232"/>
        <v>202504</v>
      </c>
      <c r="O3760" t="str">
        <f t="shared" si="233"/>
        <v>04</v>
      </c>
      <c r="P3760" t="str">
        <f t="shared" si="234"/>
        <v>04.Apr2025</v>
      </c>
      <c r="Q3760" t="str">
        <f>IF([1]Dashboard!$AK$39="Month","Month"&amp;N3760&amp;E3760,IF([1]Dashboard!$AK$39="YTD",IF(O3760-[1]Dashboard!$AK$37&lt;=0,"YTD"&amp;A3760&amp;[1]Dashboard!$AK$37&amp;E3760),IF([1]Dashboard!$AK$39="FY","FY"&amp;A3760&amp;E3760)))</f>
        <v>YTD2025063 - CASA</v>
      </c>
      <c r="R3760" t="str">
        <f>IF([1]Dashboard!$AK$39="Month","Month"&amp;N3760&amp;E3760&amp;F3760,IF([1]Dashboard!$AK$39="YTD",IF(O3760-[1]Dashboard!$AK$37&lt;=0,"YTD"&amp;A3760&amp;[1]Dashboard!$AK$37&amp;E3760&amp;F3760),IF([1]Dashboard!$AK$39="FY","FY"&amp;A3760&amp;E3760&amp;F3760)))</f>
        <v>YTD2025063 - CASASERRA DA CAPIVARA</v>
      </c>
      <c r="S3760" t="str">
        <f>IF([1]Dashboard!$AK$39="Month","Month"&amp;N3760&amp;F3760,IF([1]Dashboard!$AK$39="YTD",IF(O3760-[1]Dashboard!$AK$37&lt;=0,"YTD"&amp;A3760&amp;[1]Dashboard!$AK$37&amp;F3760),IF([1]Dashboard!$AK$39="FY","FY"&amp;A3760&amp;F3760)))</f>
        <v>YTD202506SERRA DA CAPIVARA</v>
      </c>
      <c r="T3760" t="str">
        <f>IF([1]Dashboard!$AK$39="Month","Month"&amp;N3760&amp;F3760,IF([1]Dashboard!$AK$39="YTD",IF(O3760-[1]Dashboard!$AK$37&lt;=0,"YTD"&amp;A3760&amp;[1]Dashboard!$AK$37&amp;U3760),IF([1]Dashboard!$AK$39="FY","FY"&amp;A3760&amp;U3760)))</f>
        <v>YTD2025063 - CASASERRA DA CAPIVARA</v>
      </c>
      <c r="U3760" t="str">
        <f t="shared" si="235"/>
        <v>3 - CASASERRA DA CAPIVARA</v>
      </c>
      <c r="V3760" t="str">
        <f>IF([1]Dashboard!$AK$39="Month","Month"&amp;N3760&amp;C3760&amp;E3760,IF([1]Dashboard!$AK$39="YTD",IF(O3760-[1]Dashboard!$AK$37&lt;=0,"YTD"&amp;A3760&amp;[1]Dashboard!$AK$37&amp;C3760&amp;E3760),IF([1]Dashboard!$AK$39="FY","FY"&amp;A3760&amp;C3760&amp;E3760)))</f>
        <v>YTD202506Abbesses3 - CASA</v>
      </c>
      <c r="W3760" t="str">
        <f>IF([1]Dashboard!$AK$39="Month","Month"&amp;N3760,IF([1]Dashboard!$AK$39="YTD",IF(O3760-[1]Dashboard!$AK$37&lt;=0,"YTD"&amp;A3760&amp;[1]Dashboard!$AK$37),IF([1]Dashboard!$AK$39="FY","FY"&amp;A3760)))</f>
        <v>YTD202506</v>
      </c>
    </row>
    <row r="3761" spans="1:23" x14ac:dyDescent="0.3">
      <c r="A3761" t="s">
        <v>610</v>
      </c>
      <c r="B3761" t="s">
        <v>342</v>
      </c>
      <c r="C3761" t="s">
        <v>25</v>
      </c>
      <c r="D3761" t="s">
        <v>71</v>
      </c>
      <c r="E3761" t="s">
        <v>178</v>
      </c>
      <c r="F3761" t="s">
        <v>347</v>
      </c>
      <c r="G3761" t="s">
        <v>363</v>
      </c>
      <c r="H3761" t="s">
        <v>364</v>
      </c>
      <c r="I3761" s="4">
        <v>1</v>
      </c>
      <c r="J3761" s="4">
        <v>4.3715846994535514</v>
      </c>
      <c r="K3761" s="4">
        <v>2.6994535519125682</v>
      </c>
      <c r="L3761" s="4">
        <v>1.6721311475409837</v>
      </c>
      <c r="M3761" s="5">
        <v>1</v>
      </c>
      <c r="N3761" t="str">
        <f t="shared" si="232"/>
        <v>202504</v>
      </c>
      <c r="O3761" t="str">
        <f t="shared" si="233"/>
        <v>04</v>
      </c>
      <c r="P3761" t="str">
        <f t="shared" si="234"/>
        <v>04.Apr2025</v>
      </c>
      <c r="Q3761" t="str">
        <f>IF([1]Dashboard!$AK$39="Month","Month"&amp;N3761&amp;E3761,IF([1]Dashboard!$AK$39="YTD",IF(O3761-[1]Dashboard!$AK$37&lt;=0,"YTD"&amp;A3761&amp;[1]Dashboard!$AK$37&amp;E3761),IF([1]Dashboard!$AK$39="FY","FY"&amp;A3761&amp;E3761)))</f>
        <v>YTD2025063 - CASA</v>
      </c>
      <c r="R3761" t="str">
        <f>IF([1]Dashboard!$AK$39="Month","Month"&amp;N3761&amp;E3761&amp;F3761,IF([1]Dashboard!$AK$39="YTD",IF(O3761-[1]Dashboard!$AK$37&lt;=0,"YTD"&amp;A3761&amp;[1]Dashboard!$AK$37&amp;E3761&amp;F3761),IF([1]Dashboard!$AK$39="FY","FY"&amp;A3761&amp;E3761&amp;F3761)))</f>
        <v>YTD2025063 - CASASERRA DA CAPIVARA</v>
      </c>
      <c r="S3761" t="str">
        <f>IF([1]Dashboard!$AK$39="Month","Month"&amp;N3761&amp;F3761,IF([1]Dashboard!$AK$39="YTD",IF(O3761-[1]Dashboard!$AK$37&lt;=0,"YTD"&amp;A3761&amp;[1]Dashboard!$AK$37&amp;F3761),IF([1]Dashboard!$AK$39="FY","FY"&amp;A3761&amp;F3761)))</f>
        <v>YTD202506SERRA DA CAPIVARA</v>
      </c>
      <c r="T3761" t="str">
        <f>IF([1]Dashboard!$AK$39="Month","Month"&amp;N3761&amp;F3761,IF([1]Dashboard!$AK$39="YTD",IF(O3761-[1]Dashboard!$AK$37&lt;=0,"YTD"&amp;A3761&amp;[1]Dashboard!$AK$37&amp;U3761),IF([1]Dashboard!$AK$39="FY","FY"&amp;A3761&amp;U3761)))</f>
        <v>YTD2025063 - CASASERRA DA CAPIVARA</v>
      </c>
      <c r="U3761" t="str">
        <f t="shared" si="235"/>
        <v>3 - CASASERRA DA CAPIVARA</v>
      </c>
      <c r="V3761" t="str">
        <f>IF([1]Dashboard!$AK$39="Month","Month"&amp;N3761&amp;C3761&amp;E3761,IF([1]Dashboard!$AK$39="YTD",IF(O3761-[1]Dashboard!$AK$37&lt;=0,"YTD"&amp;A3761&amp;[1]Dashboard!$AK$37&amp;C3761&amp;E3761),IF([1]Dashboard!$AK$39="FY","FY"&amp;A3761&amp;C3761&amp;E3761)))</f>
        <v>YTD202506Abbesses3 - CASA</v>
      </c>
      <c r="W3761" t="str">
        <f>IF([1]Dashboard!$AK$39="Month","Month"&amp;N3761,IF([1]Dashboard!$AK$39="YTD",IF(O3761-[1]Dashboard!$AK$37&lt;=0,"YTD"&amp;A3761&amp;[1]Dashboard!$AK$37),IF([1]Dashboard!$AK$39="FY","FY"&amp;A3761)))</f>
        <v>YTD202506</v>
      </c>
    </row>
    <row r="3762" spans="1:23" x14ac:dyDescent="0.3">
      <c r="A3762" t="s">
        <v>610</v>
      </c>
      <c r="B3762" t="s">
        <v>342</v>
      </c>
      <c r="C3762" t="s">
        <v>25</v>
      </c>
      <c r="D3762" t="s">
        <v>71</v>
      </c>
      <c r="E3762" t="s">
        <v>178</v>
      </c>
      <c r="F3762" t="s">
        <v>347</v>
      </c>
      <c r="G3762" t="s">
        <v>365</v>
      </c>
      <c r="H3762" t="s">
        <v>366</v>
      </c>
      <c r="I3762" s="4">
        <v>1</v>
      </c>
      <c r="J3762" s="4">
        <v>3.20655737704918</v>
      </c>
      <c r="K3762" s="4">
        <v>2.3060109289617485</v>
      </c>
      <c r="L3762" s="4">
        <v>0.90054644808743145</v>
      </c>
      <c r="M3762" s="5">
        <v>1</v>
      </c>
      <c r="N3762" t="str">
        <f t="shared" si="232"/>
        <v>202504</v>
      </c>
      <c r="O3762" t="str">
        <f t="shared" si="233"/>
        <v>04</v>
      </c>
      <c r="P3762" t="str">
        <f t="shared" si="234"/>
        <v>04.Apr2025</v>
      </c>
      <c r="Q3762" t="str">
        <f>IF([1]Dashboard!$AK$39="Month","Month"&amp;N3762&amp;E3762,IF([1]Dashboard!$AK$39="YTD",IF(O3762-[1]Dashboard!$AK$37&lt;=0,"YTD"&amp;A3762&amp;[1]Dashboard!$AK$37&amp;E3762),IF([1]Dashboard!$AK$39="FY","FY"&amp;A3762&amp;E3762)))</f>
        <v>YTD2025063 - CASA</v>
      </c>
      <c r="R3762" t="str">
        <f>IF([1]Dashboard!$AK$39="Month","Month"&amp;N3762&amp;E3762&amp;F3762,IF([1]Dashboard!$AK$39="YTD",IF(O3762-[1]Dashboard!$AK$37&lt;=0,"YTD"&amp;A3762&amp;[1]Dashboard!$AK$37&amp;E3762&amp;F3762),IF([1]Dashboard!$AK$39="FY","FY"&amp;A3762&amp;E3762&amp;F3762)))</f>
        <v>YTD2025063 - CASASERRA DA CAPIVARA</v>
      </c>
      <c r="S3762" t="str">
        <f>IF([1]Dashboard!$AK$39="Month","Month"&amp;N3762&amp;F3762,IF([1]Dashboard!$AK$39="YTD",IF(O3762-[1]Dashboard!$AK$37&lt;=0,"YTD"&amp;A3762&amp;[1]Dashboard!$AK$37&amp;F3762),IF([1]Dashboard!$AK$39="FY","FY"&amp;A3762&amp;F3762)))</f>
        <v>YTD202506SERRA DA CAPIVARA</v>
      </c>
      <c r="T3762" t="str">
        <f>IF([1]Dashboard!$AK$39="Month","Month"&amp;N3762&amp;F3762,IF([1]Dashboard!$AK$39="YTD",IF(O3762-[1]Dashboard!$AK$37&lt;=0,"YTD"&amp;A3762&amp;[1]Dashboard!$AK$37&amp;U3762),IF([1]Dashboard!$AK$39="FY","FY"&amp;A3762&amp;U3762)))</f>
        <v>YTD2025063 - CASASERRA DA CAPIVARA</v>
      </c>
      <c r="U3762" t="str">
        <f t="shared" si="235"/>
        <v>3 - CASASERRA DA CAPIVARA</v>
      </c>
      <c r="V3762" t="str">
        <f>IF([1]Dashboard!$AK$39="Month","Month"&amp;N3762&amp;C3762&amp;E3762,IF([1]Dashboard!$AK$39="YTD",IF(O3762-[1]Dashboard!$AK$37&lt;=0,"YTD"&amp;A3762&amp;[1]Dashboard!$AK$37&amp;C3762&amp;E3762),IF([1]Dashboard!$AK$39="FY","FY"&amp;A3762&amp;C3762&amp;E3762)))</f>
        <v>YTD202506Abbesses3 - CASA</v>
      </c>
      <c r="W3762" t="str">
        <f>IF([1]Dashboard!$AK$39="Month","Month"&amp;N3762,IF([1]Dashboard!$AK$39="YTD",IF(O3762-[1]Dashboard!$AK$37&lt;=0,"YTD"&amp;A3762&amp;[1]Dashboard!$AK$37),IF([1]Dashboard!$AK$39="FY","FY"&amp;A3762)))</f>
        <v>YTD202506</v>
      </c>
    </row>
    <row r="3763" spans="1:23" x14ac:dyDescent="0.3">
      <c r="A3763" t="s">
        <v>610</v>
      </c>
      <c r="B3763" t="s">
        <v>342</v>
      </c>
      <c r="C3763" t="s">
        <v>25</v>
      </c>
      <c r="D3763" t="s">
        <v>71</v>
      </c>
      <c r="E3763" t="s">
        <v>188</v>
      </c>
      <c r="F3763" t="s">
        <v>189</v>
      </c>
      <c r="G3763" t="s">
        <v>190</v>
      </c>
      <c r="H3763" t="s">
        <v>191</v>
      </c>
      <c r="I3763" s="4">
        <v>153</v>
      </c>
      <c r="J3763" s="4">
        <v>643.7224043715853</v>
      </c>
      <c r="K3763" s="4">
        <v>230.0852459016393</v>
      </c>
      <c r="L3763" s="4">
        <v>413.63715846994603</v>
      </c>
      <c r="M3763" s="5">
        <v>30.6</v>
      </c>
      <c r="N3763" t="str">
        <f t="shared" si="232"/>
        <v>202504</v>
      </c>
      <c r="O3763" t="str">
        <f t="shared" si="233"/>
        <v>04</v>
      </c>
      <c r="P3763" t="str">
        <f t="shared" si="234"/>
        <v>04.Apr2025</v>
      </c>
      <c r="Q3763" t="str">
        <f>IF([1]Dashboard!$AK$39="Month","Month"&amp;N3763&amp;E3763,IF([1]Dashboard!$AK$39="YTD",IF(O3763-[1]Dashboard!$AK$37&lt;=0,"YTD"&amp;A3763&amp;[1]Dashboard!$AK$37&amp;E3763),IF([1]Dashboard!$AK$39="FY","FY"&amp;A3763&amp;E3763)))</f>
        <v>YTD2025063 - KIT</v>
      </c>
      <c r="R3763" t="str">
        <f>IF([1]Dashboard!$AK$39="Month","Month"&amp;N3763&amp;E3763&amp;F3763,IF([1]Dashboard!$AK$39="YTD",IF(O3763-[1]Dashboard!$AK$37&lt;=0,"YTD"&amp;A3763&amp;[1]Dashboard!$AK$37&amp;E3763&amp;F3763),IF([1]Dashboard!$AK$39="FY","FY"&amp;A3763&amp;E3763&amp;F3763)))</f>
        <v>YTD2025063 - KITAssortiment_3 - KIT</v>
      </c>
      <c r="S3763" t="str">
        <f>IF([1]Dashboard!$AK$39="Month","Month"&amp;N3763&amp;F3763,IF([1]Dashboard!$AK$39="YTD",IF(O3763-[1]Dashboard!$AK$37&lt;=0,"YTD"&amp;A3763&amp;[1]Dashboard!$AK$37&amp;F3763),IF([1]Dashboard!$AK$39="FY","FY"&amp;A3763&amp;F3763)))</f>
        <v>YTD202506Assortiment_3 - KIT</v>
      </c>
      <c r="T3763" t="str">
        <f>IF([1]Dashboard!$AK$39="Month","Month"&amp;N3763&amp;F3763,IF([1]Dashboard!$AK$39="YTD",IF(O3763-[1]Dashboard!$AK$37&lt;=0,"YTD"&amp;A3763&amp;[1]Dashboard!$AK$37&amp;U3763),IF([1]Dashboard!$AK$39="FY","FY"&amp;A3763&amp;U3763)))</f>
        <v>YTD2025063 - KITAssortiment_3 - KIT</v>
      </c>
      <c r="U3763" t="str">
        <f t="shared" si="235"/>
        <v>3 - KITAssortiment_3 - KIT</v>
      </c>
      <c r="V3763" t="str">
        <f>IF([1]Dashboard!$AK$39="Month","Month"&amp;N3763&amp;C3763&amp;E3763,IF([1]Dashboard!$AK$39="YTD",IF(O3763-[1]Dashboard!$AK$37&lt;=0,"YTD"&amp;A3763&amp;[1]Dashboard!$AK$37&amp;C3763&amp;E3763),IF([1]Dashboard!$AK$39="FY","FY"&amp;A3763&amp;C3763&amp;E3763)))</f>
        <v>YTD202506Abbesses3 - KIT</v>
      </c>
      <c r="W3763" t="str">
        <f>IF([1]Dashboard!$AK$39="Month","Month"&amp;N3763,IF([1]Dashboard!$AK$39="YTD",IF(O3763-[1]Dashboard!$AK$37&lt;=0,"YTD"&amp;A3763&amp;[1]Dashboard!$AK$37),IF([1]Dashboard!$AK$39="FY","FY"&amp;A3763)))</f>
        <v>YTD202506</v>
      </c>
    </row>
    <row r="3764" spans="1:23" x14ac:dyDescent="0.3">
      <c r="A3764" t="s">
        <v>610</v>
      </c>
      <c r="B3764" t="s">
        <v>342</v>
      </c>
      <c r="C3764" t="s">
        <v>25</v>
      </c>
      <c r="D3764" t="s">
        <v>71</v>
      </c>
      <c r="E3764" t="s">
        <v>188</v>
      </c>
      <c r="F3764" t="s">
        <v>189</v>
      </c>
      <c r="G3764" t="s">
        <v>192</v>
      </c>
      <c r="H3764" t="s">
        <v>193</v>
      </c>
      <c r="I3764" s="4">
        <v>39</v>
      </c>
      <c r="J3764" s="4">
        <v>234.9726775956284</v>
      </c>
      <c r="K3764" s="4">
        <v>82.85901639344263</v>
      </c>
      <c r="L3764" s="4">
        <v>152.11366120218577</v>
      </c>
      <c r="M3764" s="5">
        <v>11.7</v>
      </c>
      <c r="N3764" t="str">
        <f t="shared" si="232"/>
        <v>202504</v>
      </c>
      <c r="O3764" t="str">
        <f t="shared" si="233"/>
        <v>04</v>
      </c>
      <c r="P3764" t="str">
        <f t="shared" si="234"/>
        <v>04.Apr2025</v>
      </c>
      <c r="Q3764" t="str">
        <f>IF([1]Dashboard!$AK$39="Month","Month"&amp;N3764&amp;E3764,IF([1]Dashboard!$AK$39="YTD",IF(O3764-[1]Dashboard!$AK$37&lt;=0,"YTD"&amp;A3764&amp;[1]Dashboard!$AK$37&amp;E3764),IF([1]Dashboard!$AK$39="FY","FY"&amp;A3764&amp;E3764)))</f>
        <v>YTD2025063 - KIT</v>
      </c>
      <c r="R3764" t="str">
        <f>IF([1]Dashboard!$AK$39="Month","Month"&amp;N3764&amp;E3764&amp;F3764,IF([1]Dashboard!$AK$39="YTD",IF(O3764-[1]Dashboard!$AK$37&lt;=0,"YTD"&amp;A3764&amp;[1]Dashboard!$AK$37&amp;E3764&amp;F3764),IF([1]Dashboard!$AK$39="FY","FY"&amp;A3764&amp;E3764&amp;F3764)))</f>
        <v>YTD2025063 - KITAssortiment_3 - KIT</v>
      </c>
      <c r="S3764" t="str">
        <f>IF([1]Dashboard!$AK$39="Month","Month"&amp;N3764&amp;F3764,IF([1]Dashboard!$AK$39="YTD",IF(O3764-[1]Dashboard!$AK$37&lt;=0,"YTD"&amp;A3764&amp;[1]Dashboard!$AK$37&amp;F3764),IF([1]Dashboard!$AK$39="FY","FY"&amp;A3764&amp;F3764)))</f>
        <v>YTD202506Assortiment_3 - KIT</v>
      </c>
      <c r="T3764" t="str">
        <f>IF([1]Dashboard!$AK$39="Month","Month"&amp;N3764&amp;F3764,IF([1]Dashboard!$AK$39="YTD",IF(O3764-[1]Dashboard!$AK$37&lt;=0,"YTD"&amp;A3764&amp;[1]Dashboard!$AK$37&amp;U3764),IF([1]Dashboard!$AK$39="FY","FY"&amp;A3764&amp;U3764)))</f>
        <v>YTD2025063 - KITAssortiment_3 - KIT</v>
      </c>
      <c r="U3764" t="str">
        <f t="shared" si="235"/>
        <v>3 - KITAssortiment_3 - KIT</v>
      </c>
      <c r="V3764" t="str">
        <f>IF([1]Dashboard!$AK$39="Month","Month"&amp;N3764&amp;C3764&amp;E3764,IF([1]Dashboard!$AK$39="YTD",IF(O3764-[1]Dashboard!$AK$37&lt;=0,"YTD"&amp;A3764&amp;[1]Dashboard!$AK$37&amp;C3764&amp;E3764),IF([1]Dashboard!$AK$39="FY","FY"&amp;A3764&amp;C3764&amp;E3764)))</f>
        <v>YTD202506Abbesses3 - KIT</v>
      </c>
      <c r="W3764" t="str">
        <f>IF([1]Dashboard!$AK$39="Month","Month"&amp;N3764,IF([1]Dashboard!$AK$39="YTD",IF(O3764-[1]Dashboard!$AK$37&lt;=0,"YTD"&amp;A3764&amp;[1]Dashboard!$AK$37),IF([1]Dashboard!$AK$39="FY","FY"&amp;A3764)))</f>
        <v>YTD202506</v>
      </c>
    </row>
    <row r="3765" spans="1:23" x14ac:dyDescent="0.3">
      <c r="A3765" t="s">
        <v>610</v>
      </c>
      <c r="B3765" t="s">
        <v>342</v>
      </c>
      <c r="C3765" t="s">
        <v>25</v>
      </c>
      <c r="D3765" t="s">
        <v>71</v>
      </c>
      <c r="E3765" t="s">
        <v>188</v>
      </c>
      <c r="F3765" t="s">
        <v>189</v>
      </c>
      <c r="G3765" t="s">
        <v>194</v>
      </c>
      <c r="H3765" t="s">
        <v>195</v>
      </c>
      <c r="I3765" s="4">
        <v>11</v>
      </c>
      <c r="J3765" s="4">
        <v>84.15300546448087</v>
      </c>
      <c r="K3765" s="4">
        <v>31.377049180327869</v>
      </c>
      <c r="L3765" s="4">
        <v>52.775956284153004</v>
      </c>
      <c r="M3765" s="5">
        <v>4.4000000000000004</v>
      </c>
      <c r="N3765" t="str">
        <f t="shared" si="232"/>
        <v>202504</v>
      </c>
      <c r="O3765" t="str">
        <f t="shared" si="233"/>
        <v>04</v>
      </c>
      <c r="P3765" t="str">
        <f t="shared" si="234"/>
        <v>04.Apr2025</v>
      </c>
      <c r="Q3765" t="str">
        <f>IF([1]Dashboard!$AK$39="Month","Month"&amp;N3765&amp;E3765,IF([1]Dashboard!$AK$39="YTD",IF(O3765-[1]Dashboard!$AK$37&lt;=0,"YTD"&amp;A3765&amp;[1]Dashboard!$AK$37&amp;E3765),IF([1]Dashboard!$AK$39="FY","FY"&amp;A3765&amp;E3765)))</f>
        <v>YTD2025063 - KIT</v>
      </c>
      <c r="R3765" t="str">
        <f>IF([1]Dashboard!$AK$39="Month","Month"&amp;N3765&amp;E3765&amp;F3765,IF([1]Dashboard!$AK$39="YTD",IF(O3765-[1]Dashboard!$AK$37&lt;=0,"YTD"&amp;A3765&amp;[1]Dashboard!$AK$37&amp;E3765&amp;F3765),IF([1]Dashboard!$AK$39="FY","FY"&amp;A3765&amp;E3765&amp;F3765)))</f>
        <v>YTD2025063 - KITAssortiment_3 - KIT</v>
      </c>
      <c r="S3765" t="str">
        <f>IF([1]Dashboard!$AK$39="Month","Month"&amp;N3765&amp;F3765,IF([1]Dashboard!$AK$39="YTD",IF(O3765-[1]Dashboard!$AK$37&lt;=0,"YTD"&amp;A3765&amp;[1]Dashboard!$AK$37&amp;F3765),IF([1]Dashboard!$AK$39="FY","FY"&amp;A3765&amp;F3765)))</f>
        <v>YTD202506Assortiment_3 - KIT</v>
      </c>
      <c r="T3765" t="str">
        <f>IF([1]Dashboard!$AK$39="Month","Month"&amp;N3765&amp;F3765,IF([1]Dashboard!$AK$39="YTD",IF(O3765-[1]Dashboard!$AK$37&lt;=0,"YTD"&amp;A3765&amp;[1]Dashboard!$AK$37&amp;U3765),IF([1]Dashboard!$AK$39="FY","FY"&amp;A3765&amp;U3765)))</f>
        <v>YTD2025063 - KITAssortiment_3 - KIT</v>
      </c>
      <c r="U3765" t="str">
        <f t="shared" si="235"/>
        <v>3 - KITAssortiment_3 - KIT</v>
      </c>
      <c r="V3765" t="str">
        <f>IF([1]Dashboard!$AK$39="Month","Month"&amp;N3765&amp;C3765&amp;E3765,IF([1]Dashboard!$AK$39="YTD",IF(O3765-[1]Dashboard!$AK$37&lt;=0,"YTD"&amp;A3765&amp;[1]Dashboard!$AK$37&amp;C3765&amp;E3765),IF([1]Dashboard!$AK$39="FY","FY"&amp;A3765&amp;C3765&amp;E3765)))</f>
        <v>YTD202506Abbesses3 - KIT</v>
      </c>
      <c r="W3765" t="str">
        <f>IF([1]Dashboard!$AK$39="Month","Month"&amp;N3765,IF([1]Dashboard!$AK$39="YTD",IF(O3765-[1]Dashboard!$AK$37&lt;=0,"YTD"&amp;A3765&amp;[1]Dashboard!$AK$37),IF([1]Dashboard!$AK$39="FY","FY"&amp;A3765)))</f>
        <v>YTD202506</v>
      </c>
    </row>
    <row r="3766" spans="1:23" x14ac:dyDescent="0.3">
      <c r="A3766" t="s">
        <v>610</v>
      </c>
      <c r="B3766" t="s">
        <v>342</v>
      </c>
      <c r="C3766" t="s">
        <v>25</v>
      </c>
      <c r="D3766" t="s">
        <v>71</v>
      </c>
      <c r="E3766" t="s">
        <v>188</v>
      </c>
      <c r="F3766" t="s">
        <v>189</v>
      </c>
      <c r="G3766" t="s">
        <v>196</v>
      </c>
      <c r="H3766" t="s">
        <v>197</v>
      </c>
      <c r="I3766" s="4">
        <v>2</v>
      </c>
      <c r="J3766" s="4">
        <v>18.942076502732238</v>
      </c>
      <c r="K3766" s="4">
        <v>6.8153005464480874</v>
      </c>
      <c r="L3766" s="4">
        <v>12.126775956284153</v>
      </c>
      <c r="M3766" s="5">
        <v>1</v>
      </c>
      <c r="N3766" t="str">
        <f t="shared" si="232"/>
        <v>202504</v>
      </c>
      <c r="O3766" t="str">
        <f t="shared" si="233"/>
        <v>04</v>
      </c>
      <c r="P3766" t="str">
        <f t="shared" si="234"/>
        <v>04.Apr2025</v>
      </c>
      <c r="Q3766" t="str">
        <f>IF([1]Dashboard!$AK$39="Month","Month"&amp;N3766&amp;E3766,IF([1]Dashboard!$AK$39="YTD",IF(O3766-[1]Dashboard!$AK$37&lt;=0,"YTD"&amp;A3766&amp;[1]Dashboard!$AK$37&amp;E3766),IF([1]Dashboard!$AK$39="FY","FY"&amp;A3766&amp;E3766)))</f>
        <v>YTD2025063 - KIT</v>
      </c>
      <c r="R3766" t="str">
        <f>IF([1]Dashboard!$AK$39="Month","Month"&amp;N3766&amp;E3766&amp;F3766,IF([1]Dashboard!$AK$39="YTD",IF(O3766-[1]Dashboard!$AK$37&lt;=0,"YTD"&amp;A3766&amp;[1]Dashboard!$AK$37&amp;E3766&amp;F3766),IF([1]Dashboard!$AK$39="FY","FY"&amp;A3766&amp;E3766&amp;F3766)))</f>
        <v>YTD2025063 - KITAssortiment_3 - KIT</v>
      </c>
      <c r="S3766" t="str">
        <f>IF([1]Dashboard!$AK$39="Month","Month"&amp;N3766&amp;F3766,IF([1]Dashboard!$AK$39="YTD",IF(O3766-[1]Dashboard!$AK$37&lt;=0,"YTD"&amp;A3766&amp;[1]Dashboard!$AK$37&amp;F3766),IF([1]Dashboard!$AK$39="FY","FY"&amp;A3766&amp;F3766)))</f>
        <v>YTD202506Assortiment_3 - KIT</v>
      </c>
      <c r="T3766" t="str">
        <f>IF([1]Dashboard!$AK$39="Month","Month"&amp;N3766&amp;F3766,IF([1]Dashboard!$AK$39="YTD",IF(O3766-[1]Dashboard!$AK$37&lt;=0,"YTD"&amp;A3766&amp;[1]Dashboard!$AK$37&amp;U3766),IF([1]Dashboard!$AK$39="FY","FY"&amp;A3766&amp;U3766)))</f>
        <v>YTD2025063 - KITAssortiment_3 - KIT</v>
      </c>
      <c r="U3766" t="str">
        <f t="shared" si="235"/>
        <v>3 - KITAssortiment_3 - KIT</v>
      </c>
      <c r="V3766" t="str">
        <f>IF([1]Dashboard!$AK$39="Month","Month"&amp;N3766&amp;C3766&amp;E3766,IF([1]Dashboard!$AK$39="YTD",IF(O3766-[1]Dashboard!$AK$37&lt;=0,"YTD"&amp;A3766&amp;[1]Dashboard!$AK$37&amp;C3766&amp;E3766),IF([1]Dashboard!$AK$39="FY","FY"&amp;A3766&amp;C3766&amp;E3766)))</f>
        <v>YTD202506Abbesses3 - KIT</v>
      </c>
      <c r="W3766" t="str">
        <f>IF([1]Dashboard!$AK$39="Month","Month"&amp;N3766,IF([1]Dashboard!$AK$39="YTD",IF(O3766-[1]Dashboard!$AK$37&lt;=0,"YTD"&amp;A3766&amp;[1]Dashboard!$AK$37),IF([1]Dashboard!$AK$39="FY","FY"&amp;A3766)))</f>
        <v>YTD202506</v>
      </c>
    </row>
    <row r="3767" spans="1:23" x14ac:dyDescent="0.3">
      <c r="A3767" t="s">
        <v>610</v>
      </c>
      <c r="B3767" t="s">
        <v>342</v>
      </c>
      <c r="C3767" t="s">
        <v>25</v>
      </c>
      <c r="D3767" t="s">
        <v>71</v>
      </c>
      <c r="E3767" t="s">
        <v>188</v>
      </c>
      <c r="F3767" t="s">
        <v>189</v>
      </c>
      <c r="G3767" t="s">
        <v>547</v>
      </c>
      <c r="H3767" t="s">
        <v>548</v>
      </c>
      <c r="I3767" s="4">
        <v>1</v>
      </c>
      <c r="J3767" s="4">
        <v>10.928961748633879</v>
      </c>
      <c r="K3767" s="4">
        <v>4.0174863387978137</v>
      </c>
      <c r="L3767" s="4">
        <v>6.9114754098360658</v>
      </c>
      <c r="M3767" s="5">
        <v>0.6</v>
      </c>
      <c r="N3767" t="str">
        <f t="shared" si="232"/>
        <v>202504</v>
      </c>
      <c r="O3767" t="str">
        <f t="shared" si="233"/>
        <v>04</v>
      </c>
      <c r="P3767" t="str">
        <f t="shared" si="234"/>
        <v>04.Apr2025</v>
      </c>
      <c r="Q3767" t="str">
        <f>IF([1]Dashboard!$AK$39="Month","Month"&amp;N3767&amp;E3767,IF([1]Dashboard!$AK$39="YTD",IF(O3767-[1]Dashboard!$AK$37&lt;=0,"YTD"&amp;A3767&amp;[1]Dashboard!$AK$37&amp;E3767),IF([1]Dashboard!$AK$39="FY","FY"&amp;A3767&amp;E3767)))</f>
        <v>YTD2025063 - KIT</v>
      </c>
      <c r="R3767" t="str">
        <f>IF([1]Dashboard!$AK$39="Month","Month"&amp;N3767&amp;E3767&amp;F3767,IF([1]Dashboard!$AK$39="YTD",IF(O3767-[1]Dashboard!$AK$37&lt;=0,"YTD"&amp;A3767&amp;[1]Dashboard!$AK$37&amp;E3767&amp;F3767),IF([1]Dashboard!$AK$39="FY","FY"&amp;A3767&amp;E3767&amp;F3767)))</f>
        <v>YTD2025063 - KITAssortiment_3 - KIT</v>
      </c>
      <c r="S3767" t="str">
        <f>IF([1]Dashboard!$AK$39="Month","Month"&amp;N3767&amp;F3767,IF([1]Dashboard!$AK$39="YTD",IF(O3767-[1]Dashboard!$AK$37&lt;=0,"YTD"&amp;A3767&amp;[1]Dashboard!$AK$37&amp;F3767),IF([1]Dashboard!$AK$39="FY","FY"&amp;A3767&amp;F3767)))</f>
        <v>YTD202506Assortiment_3 - KIT</v>
      </c>
      <c r="T3767" t="str">
        <f>IF([1]Dashboard!$AK$39="Month","Month"&amp;N3767&amp;F3767,IF([1]Dashboard!$AK$39="YTD",IF(O3767-[1]Dashboard!$AK$37&lt;=0,"YTD"&amp;A3767&amp;[1]Dashboard!$AK$37&amp;U3767),IF([1]Dashboard!$AK$39="FY","FY"&amp;A3767&amp;U3767)))</f>
        <v>YTD2025063 - KITAssortiment_3 - KIT</v>
      </c>
      <c r="U3767" t="str">
        <f t="shared" si="235"/>
        <v>3 - KITAssortiment_3 - KIT</v>
      </c>
      <c r="V3767" t="str">
        <f>IF([1]Dashboard!$AK$39="Month","Month"&amp;N3767&amp;C3767&amp;E3767,IF([1]Dashboard!$AK$39="YTD",IF(O3767-[1]Dashboard!$AK$37&lt;=0,"YTD"&amp;A3767&amp;[1]Dashboard!$AK$37&amp;C3767&amp;E3767),IF([1]Dashboard!$AK$39="FY","FY"&amp;A3767&amp;C3767&amp;E3767)))</f>
        <v>YTD202506Abbesses3 - KIT</v>
      </c>
      <c r="W3767" t="str">
        <f>IF([1]Dashboard!$AK$39="Month","Month"&amp;N3767,IF([1]Dashboard!$AK$39="YTD",IF(O3767-[1]Dashboard!$AK$37&lt;=0,"YTD"&amp;A3767&amp;[1]Dashboard!$AK$37),IF([1]Dashboard!$AK$39="FY","FY"&amp;A3767)))</f>
        <v>YTD202506</v>
      </c>
    </row>
    <row r="3768" spans="1:23" x14ac:dyDescent="0.3">
      <c r="A3768" t="s">
        <v>610</v>
      </c>
      <c r="B3768" t="s">
        <v>342</v>
      </c>
      <c r="C3768" t="s">
        <v>25</v>
      </c>
      <c r="D3768" t="s">
        <v>71</v>
      </c>
      <c r="E3768" t="s">
        <v>188</v>
      </c>
      <c r="F3768" t="s">
        <v>189</v>
      </c>
      <c r="G3768" t="s">
        <v>551</v>
      </c>
      <c r="H3768" t="s">
        <v>552</v>
      </c>
      <c r="I3768" s="4">
        <v>1</v>
      </c>
      <c r="J3768" s="4">
        <v>12.38688524590164</v>
      </c>
      <c r="K3768" s="4">
        <v>4.5726775956284156</v>
      </c>
      <c r="L3768" s="4">
        <v>7.8142076502732234</v>
      </c>
      <c r="M3768" s="5">
        <v>0.7</v>
      </c>
      <c r="N3768" t="str">
        <f t="shared" si="232"/>
        <v>202504</v>
      </c>
      <c r="O3768" t="str">
        <f t="shared" si="233"/>
        <v>04</v>
      </c>
      <c r="P3768" t="str">
        <f t="shared" si="234"/>
        <v>04.Apr2025</v>
      </c>
      <c r="Q3768" t="str">
        <f>IF([1]Dashboard!$AK$39="Month","Month"&amp;N3768&amp;E3768,IF([1]Dashboard!$AK$39="YTD",IF(O3768-[1]Dashboard!$AK$37&lt;=0,"YTD"&amp;A3768&amp;[1]Dashboard!$AK$37&amp;E3768),IF([1]Dashboard!$AK$39="FY","FY"&amp;A3768&amp;E3768)))</f>
        <v>YTD2025063 - KIT</v>
      </c>
      <c r="R3768" t="str">
        <f>IF([1]Dashboard!$AK$39="Month","Month"&amp;N3768&amp;E3768&amp;F3768,IF([1]Dashboard!$AK$39="YTD",IF(O3768-[1]Dashboard!$AK$37&lt;=0,"YTD"&amp;A3768&amp;[1]Dashboard!$AK$37&amp;E3768&amp;F3768),IF([1]Dashboard!$AK$39="FY","FY"&amp;A3768&amp;E3768&amp;F3768)))</f>
        <v>YTD2025063 - KITAssortiment_3 - KIT</v>
      </c>
      <c r="S3768" t="str">
        <f>IF([1]Dashboard!$AK$39="Month","Month"&amp;N3768&amp;F3768,IF([1]Dashboard!$AK$39="YTD",IF(O3768-[1]Dashboard!$AK$37&lt;=0,"YTD"&amp;A3768&amp;[1]Dashboard!$AK$37&amp;F3768),IF([1]Dashboard!$AK$39="FY","FY"&amp;A3768&amp;F3768)))</f>
        <v>YTD202506Assortiment_3 - KIT</v>
      </c>
      <c r="T3768" t="str">
        <f>IF([1]Dashboard!$AK$39="Month","Month"&amp;N3768&amp;F3768,IF([1]Dashboard!$AK$39="YTD",IF(O3768-[1]Dashboard!$AK$37&lt;=0,"YTD"&amp;A3768&amp;[1]Dashboard!$AK$37&amp;U3768),IF([1]Dashboard!$AK$39="FY","FY"&amp;A3768&amp;U3768)))</f>
        <v>YTD2025063 - KITAssortiment_3 - KIT</v>
      </c>
      <c r="U3768" t="str">
        <f t="shared" si="235"/>
        <v>3 - KITAssortiment_3 - KIT</v>
      </c>
      <c r="V3768" t="str">
        <f>IF([1]Dashboard!$AK$39="Month","Month"&amp;N3768&amp;C3768&amp;E3768,IF([1]Dashboard!$AK$39="YTD",IF(O3768-[1]Dashboard!$AK$37&lt;=0,"YTD"&amp;A3768&amp;[1]Dashboard!$AK$37&amp;C3768&amp;E3768),IF([1]Dashboard!$AK$39="FY","FY"&amp;A3768&amp;C3768&amp;E3768)))</f>
        <v>YTD202506Abbesses3 - KIT</v>
      </c>
      <c r="W3768" t="str">
        <f>IF([1]Dashboard!$AK$39="Month","Month"&amp;N3768,IF([1]Dashboard!$AK$39="YTD",IF(O3768-[1]Dashboard!$AK$37&lt;=0,"YTD"&amp;A3768&amp;[1]Dashboard!$AK$37),IF([1]Dashboard!$AK$39="FY","FY"&amp;A3768)))</f>
        <v>YTD202506</v>
      </c>
    </row>
    <row r="3769" spans="1:23" x14ac:dyDescent="0.3">
      <c r="A3769" t="s">
        <v>610</v>
      </c>
      <c r="B3769" t="s">
        <v>342</v>
      </c>
      <c r="C3769" t="s">
        <v>25</v>
      </c>
      <c r="D3769" t="s">
        <v>71</v>
      </c>
      <c r="E3769" t="s">
        <v>188</v>
      </c>
      <c r="F3769" t="s">
        <v>189</v>
      </c>
      <c r="G3769" t="s">
        <v>198</v>
      </c>
      <c r="H3769" t="s">
        <v>199</v>
      </c>
      <c r="I3769" s="4">
        <v>2</v>
      </c>
      <c r="J3769" s="4">
        <v>32.056830601092891</v>
      </c>
      <c r="K3769" s="4">
        <v>12.598907103825136</v>
      </c>
      <c r="L3769" s="4">
        <v>19.457923497267757</v>
      </c>
      <c r="M3769" s="5">
        <v>1.7</v>
      </c>
      <c r="N3769" t="str">
        <f t="shared" si="232"/>
        <v>202504</v>
      </c>
      <c r="O3769" t="str">
        <f t="shared" si="233"/>
        <v>04</v>
      </c>
      <c r="P3769" t="str">
        <f t="shared" si="234"/>
        <v>04.Apr2025</v>
      </c>
      <c r="Q3769" t="str">
        <f>IF([1]Dashboard!$AK$39="Month","Month"&amp;N3769&amp;E3769,IF([1]Dashboard!$AK$39="YTD",IF(O3769-[1]Dashboard!$AK$37&lt;=0,"YTD"&amp;A3769&amp;[1]Dashboard!$AK$37&amp;E3769),IF([1]Dashboard!$AK$39="FY","FY"&amp;A3769&amp;E3769)))</f>
        <v>YTD2025063 - KIT</v>
      </c>
      <c r="R3769" t="str">
        <f>IF([1]Dashboard!$AK$39="Month","Month"&amp;N3769&amp;E3769&amp;F3769,IF([1]Dashboard!$AK$39="YTD",IF(O3769-[1]Dashboard!$AK$37&lt;=0,"YTD"&amp;A3769&amp;[1]Dashboard!$AK$37&amp;E3769&amp;F3769),IF([1]Dashboard!$AK$39="FY","FY"&amp;A3769&amp;E3769&amp;F3769)))</f>
        <v>YTD2025063 - KITAssortiment_3 - KIT</v>
      </c>
      <c r="S3769" t="str">
        <f>IF([1]Dashboard!$AK$39="Month","Month"&amp;N3769&amp;F3769,IF([1]Dashboard!$AK$39="YTD",IF(O3769-[1]Dashboard!$AK$37&lt;=0,"YTD"&amp;A3769&amp;[1]Dashboard!$AK$37&amp;F3769),IF([1]Dashboard!$AK$39="FY","FY"&amp;A3769&amp;F3769)))</f>
        <v>YTD202506Assortiment_3 - KIT</v>
      </c>
      <c r="T3769" t="str">
        <f>IF([1]Dashboard!$AK$39="Month","Month"&amp;N3769&amp;F3769,IF([1]Dashboard!$AK$39="YTD",IF(O3769-[1]Dashboard!$AK$37&lt;=0,"YTD"&amp;A3769&amp;[1]Dashboard!$AK$37&amp;U3769),IF([1]Dashboard!$AK$39="FY","FY"&amp;A3769&amp;U3769)))</f>
        <v>YTD2025063 - KITAssortiment_3 - KIT</v>
      </c>
      <c r="U3769" t="str">
        <f t="shared" si="235"/>
        <v>3 - KITAssortiment_3 - KIT</v>
      </c>
      <c r="V3769" t="str">
        <f>IF([1]Dashboard!$AK$39="Month","Month"&amp;N3769&amp;C3769&amp;E3769,IF([1]Dashboard!$AK$39="YTD",IF(O3769-[1]Dashboard!$AK$37&lt;=0,"YTD"&amp;A3769&amp;[1]Dashboard!$AK$37&amp;C3769&amp;E3769),IF([1]Dashboard!$AK$39="FY","FY"&amp;A3769&amp;C3769&amp;E3769)))</f>
        <v>YTD202506Abbesses3 - KIT</v>
      </c>
      <c r="W3769" t="str">
        <f>IF([1]Dashboard!$AK$39="Month","Month"&amp;N3769,IF([1]Dashboard!$AK$39="YTD",IF(O3769-[1]Dashboard!$AK$37&lt;=0,"YTD"&amp;A3769&amp;[1]Dashboard!$AK$37),IF([1]Dashboard!$AK$39="FY","FY"&amp;A3769)))</f>
        <v>YTD202506</v>
      </c>
    </row>
    <row r="3770" spans="1:23" x14ac:dyDescent="0.3">
      <c r="A3770" t="s">
        <v>610</v>
      </c>
      <c r="B3770" t="s">
        <v>342</v>
      </c>
      <c r="C3770" t="s">
        <v>25</v>
      </c>
      <c r="D3770" t="s">
        <v>71</v>
      </c>
      <c r="E3770" t="s">
        <v>188</v>
      </c>
      <c r="F3770" t="s">
        <v>189</v>
      </c>
      <c r="G3770" t="s">
        <v>200</v>
      </c>
      <c r="H3770" t="s">
        <v>201</v>
      </c>
      <c r="I3770" s="4">
        <v>17</v>
      </c>
      <c r="J3770" s="4">
        <v>48.834972677595623</v>
      </c>
      <c r="K3770" s="4">
        <v>20.437158469945356</v>
      </c>
      <c r="L3770" s="4">
        <v>28.397814207650271</v>
      </c>
      <c r="M3770" s="5">
        <v>2.5499999999999998</v>
      </c>
      <c r="N3770" t="str">
        <f t="shared" si="232"/>
        <v>202504</v>
      </c>
      <c r="O3770" t="str">
        <f t="shared" si="233"/>
        <v>04</v>
      </c>
      <c r="P3770" t="str">
        <f t="shared" si="234"/>
        <v>04.Apr2025</v>
      </c>
      <c r="Q3770" t="str">
        <f>IF([1]Dashboard!$AK$39="Month","Month"&amp;N3770&amp;E3770,IF([1]Dashboard!$AK$39="YTD",IF(O3770-[1]Dashboard!$AK$37&lt;=0,"YTD"&amp;A3770&amp;[1]Dashboard!$AK$37&amp;E3770),IF([1]Dashboard!$AK$39="FY","FY"&amp;A3770&amp;E3770)))</f>
        <v>YTD2025063 - KIT</v>
      </c>
      <c r="R3770" t="str">
        <f>IF([1]Dashboard!$AK$39="Month","Month"&amp;N3770&amp;E3770&amp;F3770,IF([1]Dashboard!$AK$39="YTD",IF(O3770-[1]Dashboard!$AK$37&lt;=0,"YTD"&amp;A3770&amp;[1]Dashboard!$AK$37&amp;E3770&amp;F3770),IF([1]Dashboard!$AK$39="FY","FY"&amp;A3770&amp;E3770&amp;F3770)))</f>
        <v>YTD2025063 - KITAssortiment_3 - KIT</v>
      </c>
      <c r="S3770" t="str">
        <f>IF([1]Dashboard!$AK$39="Month","Month"&amp;N3770&amp;F3770,IF([1]Dashboard!$AK$39="YTD",IF(O3770-[1]Dashboard!$AK$37&lt;=0,"YTD"&amp;A3770&amp;[1]Dashboard!$AK$37&amp;F3770),IF([1]Dashboard!$AK$39="FY","FY"&amp;A3770&amp;F3770)))</f>
        <v>YTD202506Assortiment_3 - KIT</v>
      </c>
      <c r="T3770" t="str">
        <f>IF([1]Dashboard!$AK$39="Month","Month"&amp;N3770&amp;F3770,IF([1]Dashboard!$AK$39="YTD",IF(O3770-[1]Dashboard!$AK$37&lt;=0,"YTD"&amp;A3770&amp;[1]Dashboard!$AK$37&amp;U3770),IF([1]Dashboard!$AK$39="FY","FY"&amp;A3770&amp;U3770)))</f>
        <v>YTD2025063 - KITAssortiment_3 - KIT</v>
      </c>
      <c r="U3770" t="str">
        <f t="shared" si="235"/>
        <v>3 - KITAssortiment_3 - KIT</v>
      </c>
      <c r="V3770" t="str">
        <f>IF([1]Dashboard!$AK$39="Month","Month"&amp;N3770&amp;C3770&amp;E3770,IF([1]Dashboard!$AK$39="YTD",IF(O3770-[1]Dashboard!$AK$37&lt;=0,"YTD"&amp;A3770&amp;[1]Dashboard!$AK$37&amp;C3770&amp;E3770),IF([1]Dashboard!$AK$39="FY","FY"&amp;A3770&amp;C3770&amp;E3770)))</f>
        <v>YTD202506Abbesses3 - KIT</v>
      </c>
      <c r="W3770" t="str">
        <f>IF([1]Dashboard!$AK$39="Month","Month"&amp;N3770,IF([1]Dashboard!$AK$39="YTD",IF(O3770-[1]Dashboard!$AK$37&lt;=0,"YTD"&amp;A3770&amp;[1]Dashboard!$AK$37),IF([1]Dashboard!$AK$39="FY","FY"&amp;A3770)))</f>
        <v>YTD202506</v>
      </c>
    </row>
    <row r="3771" spans="1:23" x14ac:dyDescent="0.3">
      <c r="A3771" t="s">
        <v>610</v>
      </c>
      <c r="B3771" t="s">
        <v>342</v>
      </c>
      <c r="C3771" t="s">
        <v>25</v>
      </c>
      <c r="D3771" t="s">
        <v>71</v>
      </c>
      <c r="E3771" t="s">
        <v>202</v>
      </c>
      <c r="F3771" t="s">
        <v>203</v>
      </c>
      <c r="G3771" t="s">
        <v>555</v>
      </c>
      <c r="H3771" t="s">
        <v>556</v>
      </c>
      <c r="I3771" s="4">
        <v>4</v>
      </c>
      <c r="J3771" s="4">
        <v>5.831693989071038</v>
      </c>
      <c r="K3771" s="4">
        <v>2.3169398907103824</v>
      </c>
      <c r="L3771" s="4">
        <v>3.5147540983606551</v>
      </c>
      <c r="M3771" s="5">
        <v>4</v>
      </c>
      <c r="N3771" t="str">
        <f t="shared" si="232"/>
        <v>202504</v>
      </c>
      <c r="O3771" t="str">
        <f t="shared" si="233"/>
        <v>04</v>
      </c>
      <c r="P3771" t="str">
        <f t="shared" si="234"/>
        <v>04.Apr2025</v>
      </c>
      <c r="Q3771" t="str">
        <f>IF([1]Dashboard!$AK$39="Month","Month"&amp;N3771&amp;E3771,IF([1]Dashboard!$AK$39="YTD",IF(O3771-[1]Dashboard!$AK$37&lt;=0,"YTD"&amp;A3771&amp;[1]Dashboard!$AK$37&amp;E3771),IF([1]Dashboard!$AK$39="FY","FY"&amp;A3771&amp;E3771)))</f>
        <v>YTD2025064 - Packaging</v>
      </c>
      <c r="R3771" t="str">
        <f>IF([1]Dashboard!$AK$39="Month","Month"&amp;N3771&amp;E3771&amp;F3771,IF([1]Dashboard!$AK$39="YTD",IF(O3771-[1]Dashboard!$AK$37&lt;=0,"YTD"&amp;A3771&amp;[1]Dashboard!$AK$37&amp;E3771&amp;F3771),IF([1]Dashboard!$AK$39="FY","FY"&amp;A3771&amp;E3771&amp;F3771)))</f>
        <v>YTD2025064 - PackagingPACKAGING</v>
      </c>
      <c r="S3771" t="str">
        <f>IF([1]Dashboard!$AK$39="Month","Month"&amp;N3771&amp;F3771,IF([1]Dashboard!$AK$39="YTD",IF(O3771-[1]Dashboard!$AK$37&lt;=0,"YTD"&amp;A3771&amp;[1]Dashboard!$AK$37&amp;F3771),IF([1]Dashboard!$AK$39="FY","FY"&amp;A3771&amp;F3771)))</f>
        <v>YTD202506PACKAGING</v>
      </c>
      <c r="T3771" t="str">
        <f>IF([1]Dashboard!$AK$39="Month","Month"&amp;N3771&amp;F3771,IF([1]Dashboard!$AK$39="YTD",IF(O3771-[1]Dashboard!$AK$37&lt;=0,"YTD"&amp;A3771&amp;[1]Dashboard!$AK$37&amp;U3771),IF([1]Dashboard!$AK$39="FY","FY"&amp;A3771&amp;U3771)))</f>
        <v>YTD2025064 - PackagingPACKAGING</v>
      </c>
      <c r="U3771" t="str">
        <f t="shared" si="235"/>
        <v>4 - PackagingPACKAGING</v>
      </c>
      <c r="V3771" t="str">
        <f>IF([1]Dashboard!$AK$39="Month","Month"&amp;N3771&amp;C3771&amp;E3771,IF([1]Dashboard!$AK$39="YTD",IF(O3771-[1]Dashboard!$AK$37&lt;=0,"YTD"&amp;A3771&amp;[1]Dashboard!$AK$37&amp;C3771&amp;E3771),IF([1]Dashboard!$AK$39="FY","FY"&amp;A3771&amp;C3771&amp;E3771)))</f>
        <v>YTD202506Abbesses4 - Packaging</v>
      </c>
      <c r="W3771" t="str">
        <f>IF([1]Dashboard!$AK$39="Month","Month"&amp;N3771,IF([1]Dashboard!$AK$39="YTD",IF(O3771-[1]Dashboard!$AK$37&lt;=0,"YTD"&amp;A3771&amp;[1]Dashboard!$AK$37),IF([1]Dashboard!$AK$39="FY","FY"&amp;A3771)))</f>
        <v>YTD202506</v>
      </c>
    </row>
    <row r="3772" spans="1:23" x14ac:dyDescent="0.3">
      <c r="A3772" t="s">
        <v>610</v>
      </c>
      <c r="B3772" t="s">
        <v>342</v>
      </c>
      <c r="C3772" t="s">
        <v>25</v>
      </c>
      <c r="D3772" t="s">
        <v>71</v>
      </c>
      <c r="E3772" t="s">
        <v>202</v>
      </c>
      <c r="F3772" t="s">
        <v>203</v>
      </c>
      <c r="G3772" t="s">
        <v>557</v>
      </c>
      <c r="H3772" t="s">
        <v>558</v>
      </c>
      <c r="I3772" s="4">
        <v>17</v>
      </c>
      <c r="J3772" s="4">
        <v>14.008743169398908</v>
      </c>
      <c r="K3772" s="4">
        <v>4.6448087431693983</v>
      </c>
      <c r="L3772" s="4">
        <v>9.363934426229509</v>
      </c>
      <c r="M3772" s="5">
        <v>17</v>
      </c>
      <c r="N3772" t="str">
        <f t="shared" si="232"/>
        <v>202504</v>
      </c>
      <c r="O3772" t="str">
        <f t="shared" si="233"/>
        <v>04</v>
      </c>
      <c r="P3772" t="str">
        <f t="shared" si="234"/>
        <v>04.Apr2025</v>
      </c>
      <c r="Q3772" t="str">
        <f>IF([1]Dashboard!$AK$39="Month","Month"&amp;N3772&amp;E3772,IF([1]Dashboard!$AK$39="YTD",IF(O3772-[1]Dashboard!$AK$37&lt;=0,"YTD"&amp;A3772&amp;[1]Dashboard!$AK$37&amp;E3772),IF([1]Dashboard!$AK$39="FY","FY"&amp;A3772&amp;E3772)))</f>
        <v>YTD2025064 - Packaging</v>
      </c>
      <c r="R3772" t="str">
        <f>IF([1]Dashboard!$AK$39="Month","Month"&amp;N3772&amp;E3772&amp;F3772,IF([1]Dashboard!$AK$39="YTD",IF(O3772-[1]Dashboard!$AK$37&lt;=0,"YTD"&amp;A3772&amp;[1]Dashboard!$AK$37&amp;E3772&amp;F3772),IF([1]Dashboard!$AK$39="FY","FY"&amp;A3772&amp;E3772&amp;F3772)))</f>
        <v>YTD2025064 - PackagingPACKAGING</v>
      </c>
      <c r="S3772" t="str">
        <f>IF([1]Dashboard!$AK$39="Month","Month"&amp;N3772&amp;F3772,IF([1]Dashboard!$AK$39="YTD",IF(O3772-[1]Dashboard!$AK$37&lt;=0,"YTD"&amp;A3772&amp;[1]Dashboard!$AK$37&amp;F3772),IF([1]Dashboard!$AK$39="FY","FY"&amp;A3772&amp;F3772)))</f>
        <v>YTD202506PACKAGING</v>
      </c>
      <c r="T3772" t="str">
        <f>IF([1]Dashboard!$AK$39="Month","Month"&amp;N3772&amp;F3772,IF([1]Dashboard!$AK$39="YTD",IF(O3772-[1]Dashboard!$AK$37&lt;=0,"YTD"&amp;A3772&amp;[1]Dashboard!$AK$37&amp;U3772),IF([1]Dashboard!$AK$39="FY","FY"&amp;A3772&amp;U3772)))</f>
        <v>YTD2025064 - PackagingPACKAGING</v>
      </c>
      <c r="U3772" t="str">
        <f t="shared" si="235"/>
        <v>4 - PackagingPACKAGING</v>
      </c>
      <c r="V3772" t="str">
        <f>IF([1]Dashboard!$AK$39="Month","Month"&amp;N3772&amp;C3772&amp;E3772,IF([1]Dashboard!$AK$39="YTD",IF(O3772-[1]Dashboard!$AK$37&lt;=0,"YTD"&amp;A3772&amp;[1]Dashboard!$AK$37&amp;C3772&amp;E3772),IF([1]Dashboard!$AK$39="FY","FY"&amp;A3772&amp;C3772&amp;E3772)))</f>
        <v>YTD202506Abbesses4 - Packaging</v>
      </c>
      <c r="W3772" t="str">
        <f>IF([1]Dashboard!$AK$39="Month","Month"&amp;N3772,IF([1]Dashboard!$AK$39="YTD",IF(O3772-[1]Dashboard!$AK$37&lt;=0,"YTD"&amp;A3772&amp;[1]Dashboard!$AK$37),IF([1]Dashboard!$AK$39="FY","FY"&amp;A3772)))</f>
        <v>YTD202506</v>
      </c>
    </row>
    <row r="3773" spans="1:23" x14ac:dyDescent="0.3">
      <c r="A3773" t="s">
        <v>610</v>
      </c>
      <c r="B3773" t="s">
        <v>342</v>
      </c>
      <c r="C3773" t="s">
        <v>25</v>
      </c>
      <c r="D3773" t="s">
        <v>71</v>
      </c>
      <c r="E3773" t="s">
        <v>202</v>
      </c>
      <c r="F3773" t="s">
        <v>203</v>
      </c>
      <c r="G3773" t="s">
        <v>206</v>
      </c>
      <c r="H3773" t="s">
        <v>208</v>
      </c>
      <c r="I3773" s="4">
        <v>4</v>
      </c>
      <c r="J3773" s="4">
        <v>2.1857923497267757</v>
      </c>
      <c r="K3773" s="4">
        <v>0</v>
      </c>
      <c r="L3773" s="4">
        <v>2.1857923497267757</v>
      </c>
      <c r="M3773" s="5">
        <v>4</v>
      </c>
      <c r="N3773" t="str">
        <f t="shared" si="232"/>
        <v>202504</v>
      </c>
      <c r="O3773" t="str">
        <f t="shared" si="233"/>
        <v>04</v>
      </c>
      <c r="P3773" t="str">
        <f t="shared" si="234"/>
        <v>04.Apr2025</v>
      </c>
      <c r="Q3773" t="str">
        <f>IF([1]Dashboard!$AK$39="Month","Month"&amp;N3773&amp;E3773,IF([1]Dashboard!$AK$39="YTD",IF(O3773-[1]Dashboard!$AK$37&lt;=0,"YTD"&amp;A3773&amp;[1]Dashboard!$AK$37&amp;E3773),IF([1]Dashboard!$AK$39="FY","FY"&amp;A3773&amp;E3773)))</f>
        <v>YTD2025064 - Packaging</v>
      </c>
      <c r="R3773" t="str">
        <f>IF([1]Dashboard!$AK$39="Month","Month"&amp;N3773&amp;E3773&amp;F3773,IF([1]Dashboard!$AK$39="YTD",IF(O3773-[1]Dashboard!$AK$37&lt;=0,"YTD"&amp;A3773&amp;[1]Dashboard!$AK$37&amp;E3773&amp;F3773),IF([1]Dashboard!$AK$39="FY","FY"&amp;A3773&amp;E3773&amp;F3773)))</f>
        <v>YTD2025064 - PackagingPACKAGING</v>
      </c>
      <c r="S3773" t="str">
        <f>IF([1]Dashboard!$AK$39="Month","Month"&amp;N3773&amp;F3773,IF([1]Dashboard!$AK$39="YTD",IF(O3773-[1]Dashboard!$AK$37&lt;=0,"YTD"&amp;A3773&amp;[1]Dashboard!$AK$37&amp;F3773),IF([1]Dashboard!$AK$39="FY","FY"&amp;A3773&amp;F3773)))</f>
        <v>YTD202506PACKAGING</v>
      </c>
      <c r="T3773" t="str">
        <f>IF([1]Dashboard!$AK$39="Month","Month"&amp;N3773&amp;F3773,IF([1]Dashboard!$AK$39="YTD",IF(O3773-[1]Dashboard!$AK$37&lt;=0,"YTD"&amp;A3773&amp;[1]Dashboard!$AK$37&amp;U3773),IF([1]Dashboard!$AK$39="FY","FY"&amp;A3773&amp;U3773)))</f>
        <v>YTD2025064 - PackagingPACKAGING</v>
      </c>
      <c r="U3773" t="str">
        <f t="shared" si="235"/>
        <v>4 - PackagingPACKAGING</v>
      </c>
      <c r="V3773" t="str">
        <f>IF([1]Dashboard!$AK$39="Month","Month"&amp;N3773&amp;C3773&amp;E3773,IF([1]Dashboard!$AK$39="YTD",IF(O3773-[1]Dashboard!$AK$37&lt;=0,"YTD"&amp;A3773&amp;[1]Dashboard!$AK$37&amp;C3773&amp;E3773),IF([1]Dashboard!$AK$39="FY","FY"&amp;A3773&amp;C3773&amp;E3773)))</f>
        <v>YTD202506Abbesses4 - Packaging</v>
      </c>
      <c r="W3773" t="str">
        <f>IF([1]Dashboard!$AK$39="Month","Month"&amp;N3773,IF([1]Dashboard!$AK$39="YTD",IF(O3773-[1]Dashboard!$AK$37&lt;=0,"YTD"&amp;A3773&amp;[1]Dashboard!$AK$37),IF([1]Dashboard!$AK$39="FY","FY"&amp;A3773)))</f>
        <v>YTD202506</v>
      </c>
    </row>
    <row r="3774" spans="1:23" x14ac:dyDescent="0.3">
      <c r="A3774" t="s">
        <v>610</v>
      </c>
      <c r="B3774" t="s">
        <v>342</v>
      </c>
      <c r="C3774" t="s">
        <v>25</v>
      </c>
      <c r="D3774" t="s">
        <v>71</v>
      </c>
      <c r="E3774" t="s">
        <v>380</v>
      </c>
      <c r="F3774" t="s">
        <v>627</v>
      </c>
      <c r="G3774" t="s">
        <v>637</v>
      </c>
      <c r="H3774" t="s">
        <v>638</v>
      </c>
      <c r="I3774" s="4">
        <v>3</v>
      </c>
      <c r="J3774" s="4">
        <v>10.88087431693989</v>
      </c>
      <c r="K3774" s="4">
        <v>8.524590163934425</v>
      </c>
      <c r="L3774" s="4">
        <v>2.3562841530054648</v>
      </c>
      <c r="M3774" s="5">
        <v>0.45</v>
      </c>
      <c r="N3774" t="str">
        <f t="shared" si="232"/>
        <v>202504</v>
      </c>
      <c r="O3774" t="str">
        <f t="shared" si="233"/>
        <v>04</v>
      </c>
      <c r="P3774" t="str">
        <f t="shared" si="234"/>
        <v>04.Apr2025</v>
      </c>
      <c r="Q3774" t="str">
        <f>IF([1]Dashboard!$AK$39="Month","Month"&amp;N3774&amp;E3774,IF([1]Dashboard!$AK$39="YTD",IF(O3774-[1]Dashboard!$AK$37&lt;=0,"YTD"&amp;A3774&amp;[1]Dashboard!$AK$37&amp;E3774),IF([1]Dashboard!$AK$39="FY","FY"&amp;A3774&amp;E3774)))</f>
        <v>YTD2025069 - COLLABORATION</v>
      </c>
      <c r="R3774" t="str">
        <f>IF([1]Dashboard!$AK$39="Month","Month"&amp;N3774&amp;E3774&amp;F3774,IF([1]Dashboard!$AK$39="YTD",IF(O3774-[1]Dashboard!$AK$37&lt;=0,"YTD"&amp;A3774&amp;[1]Dashboard!$AK$37&amp;E3774&amp;F3774),IF([1]Dashboard!$AK$39="FY","FY"&amp;A3774&amp;E3774&amp;F3774)))</f>
        <v>YTD2025069 - COLLABORATIONMADAME BRESIL</v>
      </c>
      <c r="S3774" t="str">
        <f>IF([1]Dashboard!$AK$39="Month","Month"&amp;N3774&amp;F3774,IF([1]Dashboard!$AK$39="YTD",IF(O3774-[1]Dashboard!$AK$37&lt;=0,"YTD"&amp;A3774&amp;[1]Dashboard!$AK$37&amp;F3774),IF([1]Dashboard!$AK$39="FY","FY"&amp;A3774&amp;F3774)))</f>
        <v>YTD202506MADAME BRESIL</v>
      </c>
      <c r="T3774" t="str">
        <f>IF([1]Dashboard!$AK$39="Month","Month"&amp;N3774&amp;F3774,IF([1]Dashboard!$AK$39="YTD",IF(O3774-[1]Dashboard!$AK$37&lt;=0,"YTD"&amp;A3774&amp;[1]Dashboard!$AK$37&amp;U3774),IF([1]Dashboard!$AK$39="FY","FY"&amp;A3774&amp;U3774)))</f>
        <v>YTD2025069 - COLLABORATIONMADAME BRESIL</v>
      </c>
      <c r="U3774" t="str">
        <f t="shared" si="235"/>
        <v>9 - COLLABORATIONMADAME BRESIL</v>
      </c>
      <c r="V3774" t="str">
        <f>IF([1]Dashboard!$AK$39="Month","Month"&amp;N3774&amp;C3774&amp;E3774,IF([1]Dashboard!$AK$39="YTD",IF(O3774-[1]Dashboard!$AK$37&lt;=0,"YTD"&amp;A3774&amp;[1]Dashboard!$AK$37&amp;C3774&amp;E3774),IF([1]Dashboard!$AK$39="FY","FY"&amp;A3774&amp;C3774&amp;E3774)))</f>
        <v>YTD202506Abbesses9 - COLLABORATION</v>
      </c>
      <c r="W3774" t="str">
        <f>IF([1]Dashboard!$AK$39="Month","Month"&amp;N3774,IF([1]Dashboard!$AK$39="YTD",IF(O3774-[1]Dashboard!$AK$37&lt;=0,"YTD"&amp;A3774&amp;[1]Dashboard!$AK$37),IF([1]Dashboard!$AK$39="FY","FY"&amp;A3774)))</f>
        <v>YTD202506</v>
      </c>
    </row>
    <row r="3775" spans="1:23" x14ac:dyDescent="0.3">
      <c r="A3775" t="s">
        <v>610</v>
      </c>
      <c r="B3775" t="s">
        <v>342</v>
      </c>
      <c r="C3775" t="s">
        <v>25</v>
      </c>
      <c r="D3775" t="s">
        <v>71</v>
      </c>
      <c r="E3775" t="s">
        <v>380</v>
      </c>
      <c r="F3775" t="s">
        <v>627</v>
      </c>
      <c r="G3775" t="s">
        <v>628</v>
      </c>
      <c r="H3775" t="s">
        <v>629</v>
      </c>
      <c r="I3775" s="4">
        <v>9</v>
      </c>
      <c r="J3775" s="4">
        <v>18.393442622950822</v>
      </c>
      <c r="K3775" s="4">
        <v>10.819672131147541</v>
      </c>
      <c r="L3775" s="4">
        <v>7.5737704918032831</v>
      </c>
      <c r="M3775" s="5">
        <v>3.6</v>
      </c>
      <c r="N3775" t="str">
        <f t="shared" si="232"/>
        <v>202504</v>
      </c>
      <c r="O3775" t="str">
        <f t="shared" si="233"/>
        <v>04</v>
      </c>
      <c r="P3775" t="str">
        <f t="shared" si="234"/>
        <v>04.Apr2025</v>
      </c>
      <c r="Q3775" t="str">
        <f>IF([1]Dashboard!$AK$39="Month","Month"&amp;N3775&amp;E3775,IF([1]Dashboard!$AK$39="YTD",IF(O3775-[1]Dashboard!$AK$37&lt;=0,"YTD"&amp;A3775&amp;[1]Dashboard!$AK$37&amp;E3775),IF([1]Dashboard!$AK$39="FY","FY"&amp;A3775&amp;E3775)))</f>
        <v>YTD2025069 - COLLABORATION</v>
      </c>
      <c r="R3775" t="str">
        <f>IF([1]Dashboard!$AK$39="Month","Month"&amp;N3775&amp;E3775&amp;F3775,IF([1]Dashboard!$AK$39="YTD",IF(O3775-[1]Dashboard!$AK$37&lt;=0,"YTD"&amp;A3775&amp;[1]Dashboard!$AK$37&amp;E3775&amp;F3775),IF([1]Dashboard!$AK$39="FY","FY"&amp;A3775&amp;E3775&amp;F3775)))</f>
        <v>YTD2025069 - COLLABORATIONMADAME BRESIL</v>
      </c>
      <c r="S3775" t="str">
        <f>IF([1]Dashboard!$AK$39="Month","Month"&amp;N3775&amp;F3775,IF([1]Dashboard!$AK$39="YTD",IF(O3775-[1]Dashboard!$AK$37&lt;=0,"YTD"&amp;A3775&amp;[1]Dashboard!$AK$37&amp;F3775),IF([1]Dashboard!$AK$39="FY","FY"&amp;A3775&amp;F3775)))</f>
        <v>YTD202506MADAME BRESIL</v>
      </c>
      <c r="T3775" t="str">
        <f>IF([1]Dashboard!$AK$39="Month","Month"&amp;N3775&amp;F3775,IF([1]Dashboard!$AK$39="YTD",IF(O3775-[1]Dashboard!$AK$37&lt;=0,"YTD"&amp;A3775&amp;[1]Dashboard!$AK$37&amp;U3775),IF([1]Dashboard!$AK$39="FY","FY"&amp;A3775&amp;U3775)))</f>
        <v>YTD2025069 - COLLABORATIONMADAME BRESIL</v>
      </c>
      <c r="U3775" t="str">
        <f t="shared" si="235"/>
        <v>9 - COLLABORATIONMADAME BRESIL</v>
      </c>
      <c r="V3775" t="str">
        <f>IF([1]Dashboard!$AK$39="Month","Month"&amp;N3775&amp;C3775&amp;E3775,IF([1]Dashboard!$AK$39="YTD",IF(O3775-[1]Dashboard!$AK$37&lt;=0,"YTD"&amp;A3775&amp;[1]Dashboard!$AK$37&amp;C3775&amp;E3775),IF([1]Dashboard!$AK$39="FY","FY"&amp;A3775&amp;C3775&amp;E3775)))</f>
        <v>YTD202506Abbesses9 - COLLABORATION</v>
      </c>
      <c r="W3775" t="str">
        <f>IF([1]Dashboard!$AK$39="Month","Month"&amp;N3775,IF([1]Dashboard!$AK$39="YTD",IF(O3775-[1]Dashboard!$AK$37&lt;=0,"YTD"&amp;A3775&amp;[1]Dashboard!$AK$37),IF([1]Dashboard!$AK$39="FY","FY"&amp;A3775)))</f>
        <v>YTD202506</v>
      </c>
    </row>
    <row r="3776" spans="1:23" x14ac:dyDescent="0.3">
      <c r="A3776" t="s">
        <v>610</v>
      </c>
      <c r="B3776" t="s">
        <v>342</v>
      </c>
      <c r="C3776" t="s">
        <v>25</v>
      </c>
      <c r="D3776" t="s">
        <v>71</v>
      </c>
      <c r="E3776" t="s">
        <v>380</v>
      </c>
      <c r="F3776" t="s">
        <v>627</v>
      </c>
      <c r="G3776" t="s">
        <v>643</v>
      </c>
      <c r="H3776" t="s">
        <v>644</v>
      </c>
      <c r="I3776" s="4">
        <v>3</v>
      </c>
      <c r="J3776" s="4">
        <v>11.648087431693989</v>
      </c>
      <c r="K3776" s="4">
        <v>9.1803278688524586</v>
      </c>
      <c r="L3776" s="4">
        <v>2.4677595628415312</v>
      </c>
      <c r="M3776" s="5">
        <v>0.45</v>
      </c>
      <c r="N3776" t="str">
        <f t="shared" si="232"/>
        <v>202504</v>
      </c>
      <c r="O3776" t="str">
        <f t="shared" si="233"/>
        <v>04</v>
      </c>
      <c r="P3776" t="str">
        <f t="shared" si="234"/>
        <v>04.Apr2025</v>
      </c>
      <c r="Q3776" t="str">
        <f>IF([1]Dashboard!$AK$39="Month","Month"&amp;N3776&amp;E3776,IF([1]Dashboard!$AK$39="YTD",IF(O3776-[1]Dashboard!$AK$37&lt;=0,"YTD"&amp;A3776&amp;[1]Dashboard!$AK$37&amp;E3776),IF([1]Dashboard!$AK$39="FY","FY"&amp;A3776&amp;E3776)))</f>
        <v>YTD2025069 - COLLABORATION</v>
      </c>
      <c r="R3776" t="str">
        <f>IF([1]Dashboard!$AK$39="Month","Month"&amp;N3776&amp;E3776&amp;F3776,IF([1]Dashboard!$AK$39="YTD",IF(O3776-[1]Dashboard!$AK$37&lt;=0,"YTD"&amp;A3776&amp;[1]Dashboard!$AK$37&amp;E3776&amp;F3776),IF([1]Dashboard!$AK$39="FY","FY"&amp;A3776&amp;E3776&amp;F3776)))</f>
        <v>YTD2025069 - COLLABORATIONMADAME BRESIL</v>
      </c>
      <c r="S3776" t="str">
        <f>IF([1]Dashboard!$AK$39="Month","Month"&amp;N3776&amp;F3776,IF([1]Dashboard!$AK$39="YTD",IF(O3776-[1]Dashboard!$AK$37&lt;=0,"YTD"&amp;A3776&amp;[1]Dashboard!$AK$37&amp;F3776),IF([1]Dashboard!$AK$39="FY","FY"&amp;A3776&amp;F3776)))</f>
        <v>YTD202506MADAME BRESIL</v>
      </c>
      <c r="T3776" t="str">
        <f>IF([1]Dashboard!$AK$39="Month","Month"&amp;N3776&amp;F3776,IF([1]Dashboard!$AK$39="YTD",IF(O3776-[1]Dashboard!$AK$37&lt;=0,"YTD"&amp;A3776&amp;[1]Dashboard!$AK$37&amp;U3776),IF([1]Dashboard!$AK$39="FY","FY"&amp;A3776&amp;U3776)))</f>
        <v>YTD2025069 - COLLABORATIONMADAME BRESIL</v>
      </c>
      <c r="U3776" t="str">
        <f t="shared" si="235"/>
        <v>9 - COLLABORATIONMADAME BRESIL</v>
      </c>
      <c r="V3776" t="str">
        <f>IF([1]Dashboard!$AK$39="Month","Month"&amp;N3776&amp;C3776&amp;E3776,IF([1]Dashboard!$AK$39="YTD",IF(O3776-[1]Dashboard!$AK$37&lt;=0,"YTD"&amp;A3776&amp;[1]Dashboard!$AK$37&amp;C3776&amp;E3776),IF([1]Dashboard!$AK$39="FY","FY"&amp;A3776&amp;C3776&amp;E3776)))</f>
        <v>YTD202506Abbesses9 - COLLABORATION</v>
      </c>
      <c r="W3776" t="str">
        <f>IF([1]Dashboard!$AK$39="Month","Month"&amp;N3776,IF([1]Dashboard!$AK$39="YTD",IF(O3776-[1]Dashboard!$AK$37&lt;=0,"YTD"&amp;A3776&amp;[1]Dashboard!$AK$37),IF([1]Dashboard!$AK$39="FY","FY"&amp;A3776)))</f>
        <v>YTD202506</v>
      </c>
    </row>
    <row r="3777" spans="1:23" x14ac:dyDescent="0.3">
      <c r="A3777" t="s">
        <v>610</v>
      </c>
      <c r="B3777" t="s">
        <v>342</v>
      </c>
      <c r="C3777" t="s">
        <v>25</v>
      </c>
      <c r="D3777" t="s">
        <v>71</v>
      </c>
      <c r="E3777" t="s">
        <v>266</v>
      </c>
      <c r="F3777" t="s">
        <v>210</v>
      </c>
      <c r="G3777" t="s">
        <v>645</v>
      </c>
      <c r="H3777" t="s">
        <v>646</v>
      </c>
      <c r="I3777" s="4">
        <v>18</v>
      </c>
      <c r="J3777" s="4">
        <v>114.69508196721311</v>
      </c>
      <c r="K3777" s="4">
        <v>64.445901639344257</v>
      </c>
      <c r="L3777" s="4">
        <v>50.249180327868856</v>
      </c>
      <c r="M3777" s="5">
        <v>8.1</v>
      </c>
      <c r="N3777" t="str">
        <f t="shared" si="232"/>
        <v>202504</v>
      </c>
      <c r="O3777" t="str">
        <f t="shared" si="233"/>
        <v>04</v>
      </c>
      <c r="P3777" t="str">
        <f t="shared" si="234"/>
        <v>04.Apr2025</v>
      </c>
      <c r="Q3777" t="str">
        <f>IF([1]Dashboard!$AK$39="Month","Month"&amp;N3777&amp;E3777,IF([1]Dashboard!$AK$39="YTD",IF(O3777-[1]Dashboard!$AK$37&lt;=0,"YTD"&amp;A3777&amp;[1]Dashboard!$AK$37&amp;E3777),IF([1]Dashboard!$AK$39="FY","FY"&amp;A3777&amp;E3777)))</f>
        <v>YTD2025069 - Easter</v>
      </c>
      <c r="R3777" t="str">
        <f>IF([1]Dashboard!$AK$39="Month","Month"&amp;N3777&amp;E3777&amp;F3777,IF([1]Dashboard!$AK$39="YTD",IF(O3777-[1]Dashboard!$AK$37&lt;=0,"YTD"&amp;A3777&amp;[1]Dashboard!$AK$37&amp;E3777&amp;F3777),IF([1]Dashboard!$AK$39="FY","FY"&amp;A3777&amp;E3777&amp;F3777)))</f>
        <v>YTD2025069 - EasterBONBON A PARTAGER</v>
      </c>
      <c r="S3777" t="str">
        <f>IF([1]Dashboard!$AK$39="Month","Month"&amp;N3777&amp;F3777,IF([1]Dashboard!$AK$39="YTD",IF(O3777-[1]Dashboard!$AK$37&lt;=0,"YTD"&amp;A3777&amp;[1]Dashboard!$AK$37&amp;F3777),IF([1]Dashboard!$AK$39="FY","FY"&amp;A3777&amp;F3777)))</f>
        <v>YTD202506BONBON A PARTAGER</v>
      </c>
      <c r="T3777" t="str">
        <f>IF([1]Dashboard!$AK$39="Month","Month"&amp;N3777&amp;F3777,IF([1]Dashboard!$AK$39="YTD",IF(O3777-[1]Dashboard!$AK$37&lt;=0,"YTD"&amp;A3777&amp;[1]Dashboard!$AK$37&amp;U3777),IF([1]Dashboard!$AK$39="FY","FY"&amp;A3777&amp;U3777)))</f>
        <v>YTD2025069 - EasterBONBON A PARTAGER</v>
      </c>
      <c r="U3777" t="str">
        <f t="shared" si="235"/>
        <v>9 - EasterBONBON A PARTAGER</v>
      </c>
      <c r="V3777" t="str">
        <f>IF([1]Dashboard!$AK$39="Month","Month"&amp;N3777&amp;C3777&amp;E3777,IF([1]Dashboard!$AK$39="YTD",IF(O3777-[1]Dashboard!$AK$37&lt;=0,"YTD"&amp;A3777&amp;[1]Dashboard!$AK$37&amp;C3777&amp;E3777),IF([1]Dashboard!$AK$39="FY","FY"&amp;A3777&amp;C3777&amp;E3777)))</f>
        <v>YTD202506Abbesses9 - Easter</v>
      </c>
      <c r="W3777" t="str">
        <f>IF([1]Dashboard!$AK$39="Month","Month"&amp;N3777,IF([1]Dashboard!$AK$39="YTD",IF(O3777-[1]Dashboard!$AK$37&lt;=0,"YTD"&amp;A3777&amp;[1]Dashboard!$AK$37),IF([1]Dashboard!$AK$39="FY","FY"&amp;A3777)))</f>
        <v>YTD202506</v>
      </c>
    </row>
    <row r="3778" spans="1:23" x14ac:dyDescent="0.3">
      <c r="A3778" t="s">
        <v>610</v>
      </c>
      <c r="B3778" t="s">
        <v>342</v>
      </c>
      <c r="C3778" t="s">
        <v>25</v>
      </c>
      <c r="D3778" t="s">
        <v>71</v>
      </c>
      <c r="E3778" t="s">
        <v>266</v>
      </c>
      <c r="F3778" t="s">
        <v>210</v>
      </c>
      <c r="G3778" t="s">
        <v>267</v>
      </c>
      <c r="H3778" t="s">
        <v>647</v>
      </c>
      <c r="I3778" s="4">
        <v>35</v>
      </c>
      <c r="J3778" s="4">
        <v>240.8961748633879</v>
      </c>
      <c r="K3778" s="4">
        <v>144.20765027322403</v>
      </c>
      <c r="L3778" s="4">
        <v>96.688524590163865</v>
      </c>
      <c r="M3778" s="5">
        <v>15.75</v>
      </c>
      <c r="N3778" t="str">
        <f t="shared" si="232"/>
        <v>202504</v>
      </c>
      <c r="O3778" t="str">
        <f t="shared" si="233"/>
        <v>04</v>
      </c>
      <c r="P3778" t="str">
        <f t="shared" si="234"/>
        <v>04.Apr2025</v>
      </c>
      <c r="Q3778" t="str">
        <f>IF([1]Dashboard!$AK$39="Month","Month"&amp;N3778&amp;E3778,IF([1]Dashboard!$AK$39="YTD",IF(O3778-[1]Dashboard!$AK$37&lt;=0,"YTD"&amp;A3778&amp;[1]Dashboard!$AK$37&amp;E3778),IF([1]Dashboard!$AK$39="FY","FY"&amp;A3778&amp;E3778)))</f>
        <v>YTD2025069 - Easter</v>
      </c>
      <c r="R3778" t="str">
        <f>IF([1]Dashboard!$AK$39="Month","Month"&amp;N3778&amp;E3778&amp;F3778,IF([1]Dashboard!$AK$39="YTD",IF(O3778-[1]Dashboard!$AK$37&lt;=0,"YTD"&amp;A3778&amp;[1]Dashboard!$AK$37&amp;E3778&amp;F3778),IF([1]Dashboard!$AK$39="FY","FY"&amp;A3778&amp;E3778&amp;F3778)))</f>
        <v>YTD2025069 - EasterBONBON A PARTAGER</v>
      </c>
      <c r="S3778" t="str">
        <f>IF([1]Dashboard!$AK$39="Month","Month"&amp;N3778&amp;F3778,IF([1]Dashboard!$AK$39="YTD",IF(O3778-[1]Dashboard!$AK$37&lt;=0,"YTD"&amp;A3778&amp;[1]Dashboard!$AK$37&amp;F3778),IF([1]Dashboard!$AK$39="FY","FY"&amp;A3778&amp;F3778)))</f>
        <v>YTD202506BONBON A PARTAGER</v>
      </c>
      <c r="T3778" t="str">
        <f>IF([1]Dashboard!$AK$39="Month","Month"&amp;N3778&amp;F3778,IF([1]Dashboard!$AK$39="YTD",IF(O3778-[1]Dashboard!$AK$37&lt;=0,"YTD"&amp;A3778&amp;[1]Dashboard!$AK$37&amp;U3778),IF([1]Dashboard!$AK$39="FY","FY"&amp;A3778&amp;U3778)))</f>
        <v>YTD2025069 - EasterBONBON A PARTAGER</v>
      </c>
      <c r="U3778" t="str">
        <f t="shared" si="235"/>
        <v>9 - EasterBONBON A PARTAGER</v>
      </c>
      <c r="V3778" t="str">
        <f>IF([1]Dashboard!$AK$39="Month","Month"&amp;N3778&amp;C3778&amp;E3778,IF([1]Dashboard!$AK$39="YTD",IF(O3778-[1]Dashboard!$AK$37&lt;=0,"YTD"&amp;A3778&amp;[1]Dashboard!$AK$37&amp;C3778&amp;E3778),IF([1]Dashboard!$AK$39="FY","FY"&amp;A3778&amp;C3778&amp;E3778)))</f>
        <v>YTD202506Abbesses9 - Easter</v>
      </c>
      <c r="W3778" t="str">
        <f>IF([1]Dashboard!$AK$39="Month","Month"&amp;N3778,IF([1]Dashboard!$AK$39="YTD",IF(O3778-[1]Dashboard!$AK$37&lt;=0,"YTD"&amp;A3778&amp;[1]Dashboard!$AK$37),IF([1]Dashboard!$AK$39="FY","FY"&amp;A3778)))</f>
        <v>YTD202506</v>
      </c>
    </row>
    <row r="3779" spans="1:23" x14ac:dyDescent="0.3">
      <c r="A3779" t="s">
        <v>610</v>
      </c>
      <c r="B3779" t="s">
        <v>342</v>
      </c>
      <c r="C3779" t="s">
        <v>25</v>
      </c>
      <c r="D3779" t="s">
        <v>71</v>
      </c>
      <c r="E3779" t="s">
        <v>266</v>
      </c>
      <c r="F3779" t="s">
        <v>395</v>
      </c>
      <c r="G3779" t="s">
        <v>648</v>
      </c>
      <c r="H3779" t="s">
        <v>649</v>
      </c>
      <c r="I3779" s="4">
        <v>21</v>
      </c>
      <c r="J3779" s="4">
        <v>68.826229508196718</v>
      </c>
      <c r="K3779" s="4">
        <v>27.908196721311477</v>
      </c>
      <c r="L3779" s="4">
        <v>40.918032786885242</v>
      </c>
      <c r="M3779" s="5">
        <v>2.7719999999999998</v>
      </c>
      <c r="N3779" t="str">
        <f t="shared" ref="N3779:N3842" si="236">A3779&amp;LEFT(B3779,2)</f>
        <v>202504</v>
      </c>
      <c r="O3779" t="str">
        <f t="shared" ref="O3779:O3842" si="237">RIGHT(N3779,2)</f>
        <v>04</v>
      </c>
      <c r="P3779" t="str">
        <f t="shared" ref="P3779:P3842" si="238">B3779&amp;A3779</f>
        <v>04.Apr2025</v>
      </c>
      <c r="Q3779" t="str">
        <f>IF([1]Dashboard!$AK$39="Month","Month"&amp;N3779&amp;E3779,IF([1]Dashboard!$AK$39="YTD",IF(O3779-[1]Dashboard!$AK$37&lt;=0,"YTD"&amp;A3779&amp;[1]Dashboard!$AK$37&amp;E3779),IF([1]Dashboard!$AK$39="FY","FY"&amp;A3779&amp;E3779)))</f>
        <v>YTD2025069 - Easter</v>
      </c>
      <c r="R3779" t="str">
        <f>IF([1]Dashboard!$AK$39="Month","Month"&amp;N3779&amp;E3779&amp;F3779,IF([1]Dashboard!$AK$39="YTD",IF(O3779-[1]Dashboard!$AK$37&lt;=0,"YTD"&amp;A3779&amp;[1]Dashboard!$AK$37&amp;E3779&amp;F3779),IF([1]Dashboard!$AK$39="FY","FY"&amp;A3779&amp;E3779&amp;F3779)))</f>
        <v>YTD2025069 - EasterCHAMEGO TO GO</v>
      </c>
      <c r="S3779" t="str">
        <f>IF([1]Dashboard!$AK$39="Month","Month"&amp;N3779&amp;F3779,IF([1]Dashboard!$AK$39="YTD",IF(O3779-[1]Dashboard!$AK$37&lt;=0,"YTD"&amp;A3779&amp;[1]Dashboard!$AK$37&amp;F3779),IF([1]Dashboard!$AK$39="FY","FY"&amp;A3779&amp;F3779)))</f>
        <v>YTD202506CHAMEGO TO GO</v>
      </c>
      <c r="T3779" t="str">
        <f>IF([1]Dashboard!$AK$39="Month","Month"&amp;N3779&amp;F3779,IF([1]Dashboard!$AK$39="YTD",IF(O3779-[1]Dashboard!$AK$37&lt;=0,"YTD"&amp;A3779&amp;[1]Dashboard!$AK$37&amp;U3779),IF([1]Dashboard!$AK$39="FY","FY"&amp;A3779&amp;U3779)))</f>
        <v>YTD2025069 - EasterCHAMEGO TO GO</v>
      </c>
      <c r="U3779" t="str">
        <f t="shared" ref="U3779:U3842" si="239">E3779&amp;F3779</f>
        <v>9 - EasterCHAMEGO TO GO</v>
      </c>
      <c r="V3779" t="str">
        <f>IF([1]Dashboard!$AK$39="Month","Month"&amp;N3779&amp;C3779&amp;E3779,IF([1]Dashboard!$AK$39="YTD",IF(O3779-[1]Dashboard!$AK$37&lt;=0,"YTD"&amp;A3779&amp;[1]Dashboard!$AK$37&amp;C3779&amp;E3779),IF([1]Dashboard!$AK$39="FY","FY"&amp;A3779&amp;C3779&amp;E3779)))</f>
        <v>YTD202506Abbesses9 - Easter</v>
      </c>
      <c r="W3779" t="str">
        <f>IF([1]Dashboard!$AK$39="Month","Month"&amp;N3779,IF([1]Dashboard!$AK$39="YTD",IF(O3779-[1]Dashboard!$AK$37&lt;=0,"YTD"&amp;A3779&amp;[1]Dashboard!$AK$37),IF([1]Dashboard!$AK$39="FY","FY"&amp;A3779)))</f>
        <v>YTD202506</v>
      </c>
    </row>
    <row r="3780" spans="1:23" x14ac:dyDescent="0.3">
      <c r="A3780" t="s">
        <v>610</v>
      </c>
      <c r="B3780" t="s">
        <v>342</v>
      </c>
      <c r="C3780" t="s">
        <v>25</v>
      </c>
      <c r="D3780" t="s">
        <v>71</v>
      </c>
      <c r="E3780" t="s">
        <v>266</v>
      </c>
      <c r="F3780" t="s">
        <v>323</v>
      </c>
      <c r="G3780" t="s">
        <v>650</v>
      </c>
      <c r="H3780" t="s">
        <v>651</v>
      </c>
      <c r="I3780" s="4">
        <v>7</v>
      </c>
      <c r="J3780" s="4">
        <v>24.220765027322404</v>
      </c>
      <c r="K3780" s="4">
        <v>10.00655737704918</v>
      </c>
      <c r="L3780" s="4">
        <v>14.214207650273224</v>
      </c>
      <c r="M3780" s="5">
        <v>0.88200000000000001</v>
      </c>
      <c r="N3780" t="str">
        <f t="shared" si="236"/>
        <v>202504</v>
      </c>
      <c r="O3780" t="str">
        <f t="shared" si="237"/>
        <v>04</v>
      </c>
      <c r="P3780" t="str">
        <f t="shared" si="238"/>
        <v>04.Apr2025</v>
      </c>
      <c r="Q3780" t="str">
        <f>IF([1]Dashboard!$AK$39="Month","Month"&amp;N3780&amp;E3780,IF([1]Dashboard!$AK$39="YTD",IF(O3780-[1]Dashboard!$AK$37&lt;=0,"YTD"&amp;A3780&amp;[1]Dashboard!$AK$37&amp;E3780),IF([1]Dashboard!$AK$39="FY","FY"&amp;A3780&amp;E3780)))</f>
        <v>YTD2025069 - Easter</v>
      </c>
      <c r="R3780" t="str">
        <f>IF([1]Dashboard!$AK$39="Month","Month"&amp;N3780&amp;E3780&amp;F3780,IF([1]Dashboard!$AK$39="YTD",IF(O3780-[1]Dashboard!$AK$37&lt;=0,"YTD"&amp;A3780&amp;[1]Dashboard!$AK$37&amp;E3780&amp;F3780),IF([1]Dashboard!$AK$39="FY","FY"&amp;A3780&amp;E3780&amp;F3780)))</f>
        <v>YTD2025069 - EasterClassic Egg</v>
      </c>
      <c r="S3780" t="str">
        <f>IF([1]Dashboard!$AK$39="Month","Month"&amp;N3780&amp;F3780,IF([1]Dashboard!$AK$39="YTD",IF(O3780-[1]Dashboard!$AK$37&lt;=0,"YTD"&amp;A3780&amp;[1]Dashboard!$AK$37&amp;F3780),IF([1]Dashboard!$AK$39="FY","FY"&amp;A3780&amp;F3780)))</f>
        <v>YTD202506Classic Egg</v>
      </c>
      <c r="T3780" t="str">
        <f>IF([1]Dashboard!$AK$39="Month","Month"&amp;N3780&amp;F3780,IF([1]Dashboard!$AK$39="YTD",IF(O3780-[1]Dashboard!$AK$37&lt;=0,"YTD"&amp;A3780&amp;[1]Dashboard!$AK$37&amp;U3780),IF([1]Dashboard!$AK$39="FY","FY"&amp;A3780&amp;U3780)))</f>
        <v>YTD2025069 - EasterClassic Egg</v>
      </c>
      <c r="U3780" t="str">
        <f t="shared" si="239"/>
        <v>9 - EasterClassic Egg</v>
      </c>
      <c r="V3780" t="str">
        <f>IF([1]Dashboard!$AK$39="Month","Month"&amp;N3780&amp;C3780&amp;E3780,IF([1]Dashboard!$AK$39="YTD",IF(O3780-[1]Dashboard!$AK$37&lt;=0,"YTD"&amp;A3780&amp;[1]Dashboard!$AK$37&amp;C3780&amp;E3780),IF([1]Dashboard!$AK$39="FY","FY"&amp;A3780&amp;C3780&amp;E3780)))</f>
        <v>YTD202506Abbesses9 - Easter</v>
      </c>
      <c r="W3780" t="str">
        <f>IF([1]Dashboard!$AK$39="Month","Month"&amp;N3780,IF([1]Dashboard!$AK$39="YTD",IF(O3780-[1]Dashboard!$AK$37&lt;=0,"YTD"&amp;A3780&amp;[1]Dashboard!$AK$37),IF([1]Dashboard!$AK$39="FY","FY"&amp;A3780)))</f>
        <v>YTD202506</v>
      </c>
    </row>
    <row r="3781" spans="1:23" x14ac:dyDescent="0.3">
      <c r="A3781" t="s">
        <v>610</v>
      </c>
      <c r="B3781" t="s">
        <v>342</v>
      </c>
      <c r="C3781" t="s">
        <v>25</v>
      </c>
      <c r="D3781" t="s">
        <v>71</v>
      </c>
      <c r="E3781" t="s">
        <v>266</v>
      </c>
      <c r="F3781" t="s">
        <v>323</v>
      </c>
      <c r="G3781" t="s">
        <v>711</v>
      </c>
      <c r="H3781" t="s">
        <v>712</v>
      </c>
      <c r="I3781" s="4">
        <v>15</v>
      </c>
      <c r="J3781" s="4">
        <v>51.21311475409837</v>
      </c>
      <c r="K3781" s="4">
        <v>24.098360655737704</v>
      </c>
      <c r="L3781" s="4">
        <v>27.114754098360663</v>
      </c>
      <c r="M3781" s="5">
        <v>1.89</v>
      </c>
      <c r="N3781" t="str">
        <f t="shared" si="236"/>
        <v>202504</v>
      </c>
      <c r="O3781" t="str">
        <f t="shared" si="237"/>
        <v>04</v>
      </c>
      <c r="P3781" t="str">
        <f t="shared" si="238"/>
        <v>04.Apr2025</v>
      </c>
      <c r="Q3781" t="str">
        <f>IF([1]Dashboard!$AK$39="Month","Month"&amp;N3781&amp;E3781,IF([1]Dashboard!$AK$39="YTD",IF(O3781-[1]Dashboard!$AK$37&lt;=0,"YTD"&amp;A3781&amp;[1]Dashboard!$AK$37&amp;E3781),IF([1]Dashboard!$AK$39="FY","FY"&amp;A3781&amp;E3781)))</f>
        <v>YTD2025069 - Easter</v>
      </c>
      <c r="R3781" t="str">
        <f>IF([1]Dashboard!$AK$39="Month","Month"&amp;N3781&amp;E3781&amp;F3781,IF([1]Dashboard!$AK$39="YTD",IF(O3781-[1]Dashboard!$AK$37&lt;=0,"YTD"&amp;A3781&amp;[1]Dashboard!$AK$37&amp;E3781&amp;F3781),IF([1]Dashboard!$AK$39="FY","FY"&amp;A3781&amp;E3781&amp;F3781)))</f>
        <v>YTD2025069 - EasterClassic Egg</v>
      </c>
      <c r="S3781" t="str">
        <f>IF([1]Dashboard!$AK$39="Month","Month"&amp;N3781&amp;F3781,IF([1]Dashboard!$AK$39="YTD",IF(O3781-[1]Dashboard!$AK$37&lt;=0,"YTD"&amp;A3781&amp;[1]Dashboard!$AK$37&amp;F3781),IF([1]Dashboard!$AK$39="FY","FY"&amp;A3781&amp;F3781)))</f>
        <v>YTD202506Classic Egg</v>
      </c>
      <c r="T3781" t="str">
        <f>IF([1]Dashboard!$AK$39="Month","Month"&amp;N3781&amp;F3781,IF([1]Dashboard!$AK$39="YTD",IF(O3781-[1]Dashboard!$AK$37&lt;=0,"YTD"&amp;A3781&amp;[1]Dashboard!$AK$37&amp;U3781),IF([1]Dashboard!$AK$39="FY","FY"&amp;A3781&amp;U3781)))</f>
        <v>YTD2025069 - EasterClassic Egg</v>
      </c>
      <c r="U3781" t="str">
        <f t="shared" si="239"/>
        <v>9 - EasterClassic Egg</v>
      </c>
      <c r="V3781" t="str">
        <f>IF([1]Dashboard!$AK$39="Month","Month"&amp;N3781&amp;C3781&amp;E3781,IF([1]Dashboard!$AK$39="YTD",IF(O3781-[1]Dashboard!$AK$37&lt;=0,"YTD"&amp;A3781&amp;[1]Dashboard!$AK$37&amp;C3781&amp;E3781),IF([1]Dashboard!$AK$39="FY","FY"&amp;A3781&amp;C3781&amp;E3781)))</f>
        <v>YTD202506Abbesses9 - Easter</v>
      </c>
      <c r="W3781" t="str">
        <f>IF([1]Dashboard!$AK$39="Month","Month"&amp;N3781,IF([1]Dashboard!$AK$39="YTD",IF(O3781-[1]Dashboard!$AK$37&lt;=0,"YTD"&amp;A3781&amp;[1]Dashboard!$AK$37),IF([1]Dashboard!$AK$39="FY","FY"&amp;A3781)))</f>
        <v>YTD202506</v>
      </c>
    </row>
    <row r="3782" spans="1:23" x14ac:dyDescent="0.3">
      <c r="A3782" t="s">
        <v>610</v>
      </c>
      <c r="B3782" t="s">
        <v>342</v>
      </c>
      <c r="C3782" t="s">
        <v>25</v>
      </c>
      <c r="D3782" t="s">
        <v>71</v>
      </c>
      <c r="E3782" t="s">
        <v>266</v>
      </c>
      <c r="F3782" t="s">
        <v>46</v>
      </c>
      <c r="G3782" t="s">
        <v>652</v>
      </c>
      <c r="H3782" t="s">
        <v>653</v>
      </c>
      <c r="I3782" s="4">
        <v>14</v>
      </c>
      <c r="J3782" s="4">
        <v>69.414207650273227</v>
      </c>
      <c r="K3782" s="4">
        <v>24.72568306010929</v>
      </c>
      <c r="L3782" s="4">
        <v>44.688524590163929</v>
      </c>
      <c r="M3782" s="5">
        <v>3.024</v>
      </c>
      <c r="N3782" t="str">
        <f t="shared" si="236"/>
        <v>202504</v>
      </c>
      <c r="O3782" t="str">
        <f t="shared" si="237"/>
        <v>04</v>
      </c>
      <c r="P3782" t="str">
        <f t="shared" si="238"/>
        <v>04.Apr2025</v>
      </c>
      <c r="Q3782" t="str">
        <f>IF([1]Dashboard!$AK$39="Month","Month"&amp;N3782&amp;E3782,IF([1]Dashboard!$AK$39="YTD",IF(O3782-[1]Dashboard!$AK$37&lt;=0,"YTD"&amp;A3782&amp;[1]Dashboard!$AK$37&amp;E3782),IF([1]Dashboard!$AK$39="FY","FY"&amp;A3782&amp;E3782)))</f>
        <v>YTD2025069 - Easter</v>
      </c>
      <c r="R3782" t="str">
        <f>IF([1]Dashboard!$AK$39="Month","Month"&amp;N3782&amp;E3782&amp;F3782,IF([1]Dashboard!$AK$39="YTD",IF(O3782-[1]Dashboard!$AK$37&lt;=0,"YTD"&amp;A3782&amp;[1]Dashboard!$AK$37&amp;E3782&amp;F3782),IF([1]Dashboard!$AK$39="FY","FY"&amp;A3782&amp;E3782&amp;F3782)))</f>
        <v>YTD2025069 - EasterENROBE TO GO</v>
      </c>
      <c r="S3782" t="str">
        <f>IF([1]Dashboard!$AK$39="Month","Month"&amp;N3782&amp;F3782,IF([1]Dashboard!$AK$39="YTD",IF(O3782-[1]Dashboard!$AK$37&lt;=0,"YTD"&amp;A3782&amp;[1]Dashboard!$AK$37&amp;F3782),IF([1]Dashboard!$AK$39="FY","FY"&amp;A3782&amp;F3782)))</f>
        <v>YTD202506ENROBE TO GO</v>
      </c>
      <c r="T3782" t="str">
        <f>IF([1]Dashboard!$AK$39="Month","Month"&amp;N3782&amp;F3782,IF([1]Dashboard!$AK$39="YTD",IF(O3782-[1]Dashboard!$AK$37&lt;=0,"YTD"&amp;A3782&amp;[1]Dashboard!$AK$37&amp;U3782),IF([1]Dashboard!$AK$39="FY","FY"&amp;A3782&amp;U3782)))</f>
        <v>YTD2025069 - EasterENROBE TO GO</v>
      </c>
      <c r="U3782" t="str">
        <f t="shared" si="239"/>
        <v>9 - EasterENROBE TO GO</v>
      </c>
      <c r="V3782" t="str">
        <f>IF([1]Dashboard!$AK$39="Month","Month"&amp;N3782&amp;C3782&amp;E3782,IF([1]Dashboard!$AK$39="YTD",IF(O3782-[1]Dashboard!$AK$37&lt;=0,"YTD"&amp;A3782&amp;[1]Dashboard!$AK$37&amp;C3782&amp;E3782),IF([1]Dashboard!$AK$39="FY","FY"&amp;A3782&amp;C3782&amp;E3782)))</f>
        <v>YTD202506Abbesses9 - Easter</v>
      </c>
      <c r="W3782" t="str">
        <f>IF([1]Dashboard!$AK$39="Month","Month"&amp;N3782,IF([1]Dashboard!$AK$39="YTD",IF(O3782-[1]Dashboard!$AK$37&lt;=0,"YTD"&amp;A3782&amp;[1]Dashboard!$AK$37),IF([1]Dashboard!$AK$39="FY","FY"&amp;A3782)))</f>
        <v>YTD202506</v>
      </c>
    </row>
    <row r="3783" spans="1:23" x14ac:dyDescent="0.3">
      <c r="A3783" t="s">
        <v>610</v>
      </c>
      <c r="B3783" t="s">
        <v>342</v>
      </c>
      <c r="C3783" t="s">
        <v>25</v>
      </c>
      <c r="D3783" t="s">
        <v>71</v>
      </c>
      <c r="E3783" t="s">
        <v>266</v>
      </c>
      <c r="F3783" t="s">
        <v>269</v>
      </c>
      <c r="G3783" t="s">
        <v>654</v>
      </c>
      <c r="H3783" t="s">
        <v>655</v>
      </c>
      <c r="I3783" s="4">
        <v>42</v>
      </c>
      <c r="J3783" s="4">
        <v>142.33661202185786</v>
      </c>
      <c r="K3783" s="4">
        <v>47.370491803278689</v>
      </c>
      <c r="L3783" s="4">
        <v>94.966120218579164</v>
      </c>
      <c r="M3783" s="5">
        <v>6.3</v>
      </c>
      <c r="N3783" t="str">
        <f t="shared" si="236"/>
        <v>202504</v>
      </c>
      <c r="O3783" t="str">
        <f t="shared" si="237"/>
        <v>04</v>
      </c>
      <c r="P3783" t="str">
        <f t="shared" si="238"/>
        <v>04.Apr2025</v>
      </c>
      <c r="Q3783" t="str">
        <f>IF([1]Dashboard!$AK$39="Month","Month"&amp;N3783&amp;E3783,IF([1]Dashboard!$AK$39="YTD",IF(O3783-[1]Dashboard!$AK$37&lt;=0,"YTD"&amp;A3783&amp;[1]Dashboard!$AK$37&amp;E3783),IF([1]Dashboard!$AK$39="FY","FY"&amp;A3783&amp;E3783)))</f>
        <v>YTD2025069 - Easter</v>
      </c>
      <c r="R3783" t="str">
        <f>IF([1]Dashboard!$AK$39="Month","Month"&amp;N3783&amp;E3783&amp;F3783,IF([1]Dashboard!$AK$39="YTD",IF(O3783-[1]Dashboard!$AK$37&lt;=0,"YTD"&amp;A3783&amp;[1]Dashboard!$AK$37&amp;E3783&amp;F3783),IF([1]Dashboard!$AK$39="FY","FY"&amp;A3783&amp;E3783&amp;F3783)))</f>
        <v>YTD2025069 - EasterKids Egg</v>
      </c>
      <c r="S3783" t="str">
        <f>IF([1]Dashboard!$AK$39="Month","Month"&amp;N3783&amp;F3783,IF([1]Dashboard!$AK$39="YTD",IF(O3783-[1]Dashboard!$AK$37&lt;=0,"YTD"&amp;A3783&amp;[1]Dashboard!$AK$37&amp;F3783),IF([1]Dashboard!$AK$39="FY","FY"&amp;A3783&amp;F3783)))</f>
        <v>YTD202506Kids Egg</v>
      </c>
      <c r="T3783" t="str">
        <f>IF([1]Dashboard!$AK$39="Month","Month"&amp;N3783&amp;F3783,IF([1]Dashboard!$AK$39="YTD",IF(O3783-[1]Dashboard!$AK$37&lt;=0,"YTD"&amp;A3783&amp;[1]Dashboard!$AK$37&amp;U3783),IF([1]Dashboard!$AK$39="FY","FY"&amp;A3783&amp;U3783)))</f>
        <v>YTD2025069 - EasterKids Egg</v>
      </c>
      <c r="U3783" t="str">
        <f t="shared" si="239"/>
        <v>9 - EasterKids Egg</v>
      </c>
      <c r="V3783" t="str">
        <f>IF([1]Dashboard!$AK$39="Month","Month"&amp;N3783&amp;C3783&amp;E3783,IF([1]Dashboard!$AK$39="YTD",IF(O3783-[1]Dashboard!$AK$37&lt;=0,"YTD"&amp;A3783&amp;[1]Dashboard!$AK$37&amp;C3783&amp;E3783),IF([1]Dashboard!$AK$39="FY","FY"&amp;A3783&amp;C3783&amp;E3783)))</f>
        <v>YTD202506Abbesses9 - Easter</v>
      </c>
      <c r="W3783" t="str">
        <f>IF([1]Dashboard!$AK$39="Month","Month"&amp;N3783,IF([1]Dashboard!$AK$39="YTD",IF(O3783-[1]Dashboard!$AK$37&lt;=0,"YTD"&amp;A3783&amp;[1]Dashboard!$AK$37),IF([1]Dashboard!$AK$39="FY","FY"&amp;A3783)))</f>
        <v>YTD202506</v>
      </c>
    </row>
    <row r="3784" spans="1:23" x14ac:dyDescent="0.3">
      <c r="A3784" t="s">
        <v>610</v>
      </c>
      <c r="B3784" t="s">
        <v>342</v>
      </c>
      <c r="C3784" t="s">
        <v>25</v>
      </c>
      <c r="D3784" t="s">
        <v>71</v>
      </c>
      <c r="E3784" t="s">
        <v>266</v>
      </c>
      <c r="F3784" t="s">
        <v>269</v>
      </c>
      <c r="G3784" t="s">
        <v>270</v>
      </c>
      <c r="H3784" t="s">
        <v>656</v>
      </c>
      <c r="I3784" s="4">
        <v>39</v>
      </c>
      <c r="J3784" s="4">
        <v>205.25027322404372</v>
      </c>
      <c r="K3784" s="4">
        <v>113.12131147540983</v>
      </c>
      <c r="L3784" s="4">
        <v>92.128961748633898</v>
      </c>
      <c r="M3784" s="5">
        <v>5.46</v>
      </c>
      <c r="N3784" t="str">
        <f t="shared" si="236"/>
        <v>202504</v>
      </c>
      <c r="O3784" t="str">
        <f t="shared" si="237"/>
        <v>04</v>
      </c>
      <c r="P3784" t="str">
        <f t="shared" si="238"/>
        <v>04.Apr2025</v>
      </c>
      <c r="Q3784" t="str">
        <f>IF([1]Dashboard!$AK$39="Month","Month"&amp;N3784&amp;E3784,IF([1]Dashboard!$AK$39="YTD",IF(O3784-[1]Dashboard!$AK$37&lt;=0,"YTD"&amp;A3784&amp;[1]Dashboard!$AK$37&amp;E3784),IF([1]Dashboard!$AK$39="FY","FY"&amp;A3784&amp;E3784)))</f>
        <v>YTD2025069 - Easter</v>
      </c>
      <c r="R3784" t="str">
        <f>IF([1]Dashboard!$AK$39="Month","Month"&amp;N3784&amp;E3784&amp;F3784,IF([1]Dashboard!$AK$39="YTD",IF(O3784-[1]Dashboard!$AK$37&lt;=0,"YTD"&amp;A3784&amp;[1]Dashboard!$AK$37&amp;E3784&amp;F3784),IF([1]Dashboard!$AK$39="FY","FY"&amp;A3784&amp;E3784&amp;F3784)))</f>
        <v>YTD2025069 - EasterKids Egg</v>
      </c>
      <c r="S3784" t="str">
        <f>IF([1]Dashboard!$AK$39="Month","Month"&amp;N3784&amp;F3784,IF([1]Dashboard!$AK$39="YTD",IF(O3784-[1]Dashboard!$AK$37&lt;=0,"YTD"&amp;A3784&amp;[1]Dashboard!$AK$37&amp;F3784),IF([1]Dashboard!$AK$39="FY","FY"&amp;A3784&amp;F3784)))</f>
        <v>YTD202506Kids Egg</v>
      </c>
      <c r="T3784" t="str">
        <f>IF([1]Dashboard!$AK$39="Month","Month"&amp;N3784&amp;F3784,IF([1]Dashboard!$AK$39="YTD",IF(O3784-[1]Dashboard!$AK$37&lt;=0,"YTD"&amp;A3784&amp;[1]Dashboard!$AK$37&amp;U3784),IF([1]Dashboard!$AK$39="FY","FY"&amp;A3784&amp;U3784)))</f>
        <v>YTD2025069 - EasterKids Egg</v>
      </c>
      <c r="U3784" t="str">
        <f t="shared" si="239"/>
        <v>9 - EasterKids Egg</v>
      </c>
      <c r="V3784" t="str">
        <f>IF([1]Dashboard!$AK$39="Month","Month"&amp;N3784&amp;C3784&amp;E3784,IF([1]Dashboard!$AK$39="YTD",IF(O3784-[1]Dashboard!$AK$37&lt;=0,"YTD"&amp;A3784&amp;[1]Dashboard!$AK$37&amp;C3784&amp;E3784),IF([1]Dashboard!$AK$39="FY","FY"&amp;A3784&amp;C3784&amp;E3784)))</f>
        <v>YTD202506Abbesses9 - Easter</v>
      </c>
      <c r="W3784" t="str">
        <f>IF([1]Dashboard!$AK$39="Month","Month"&amp;N3784,IF([1]Dashboard!$AK$39="YTD",IF(O3784-[1]Dashboard!$AK$37&lt;=0,"YTD"&amp;A3784&amp;[1]Dashboard!$AK$37),IF([1]Dashboard!$AK$39="FY","FY"&amp;A3784)))</f>
        <v>YTD202506</v>
      </c>
    </row>
    <row r="3785" spans="1:23" x14ac:dyDescent="0.3">
      <c r="A3785" t="s">
        <v>610</v>
      </c>
      <c r="B3785" t="s">
        <v>342</v>
      </c>
      <c r="C3785" t="s">
        <v>25</v>
      </c>
      <c r="D3785" t="s">
        <v>71</v>
      </c>
      <c r="E3785" t="s">
        <v>266</v>
      </c>
      <c r="F3785" t="s">
        <v>269</v>
      </c>
      <c r="G3785" t="s">
        <v>330</v>
      </c>
      <c r="H3785" t="s">
        <v>657</v>
      </c>
      <c r="I3785" s="4">
        <v>104</v>
      </c>
      <c r="J3785" s="4">
        <v>190.54207650273207</v>
      </c>
      <c r="K3785" s="4">
        <v>62.740983606557364</v>
      </c>
      <c r="L3785" s="4">
        <v>127.80109289617469</v>
      </c>
      <c r="M3785" s="5">
        <v>7.4880000000000004</v>
      </c>
      <c r="N3785" t="str">
        <f t="shared" si="236"/>
        <v>202504</v>
      </c>
      <c r="O3785" t="str">
        <f t="shared" si="237"/>
        <v>04</v>
      </c>
      <c r="P3785" t="str">
        <f t="shared" si="238"/>
        <v>04.Apr2025</v>
      </c>
      <c r="Q3785" t="str">
        <f>IF([1]Dashboard!$AK$39="Month","Month"&amp;N3785&amp;E3785,IF([1]Dashboard!$AK$39="YTD",IF(O3785-[1]Dashboard!$AK$37&lt;=0,"YTD"&amp;A3785&amp;[1]Dashboard!$AK$37&amp;E3785),IF([1]Dashboard!$AK$39="FY","FY"&amp;A3785&amp;E3785)))</f>
        <v>YTD2025069 - Easter</v>
      </c>
      <c r="R3785" t="str">
        <f>IF([1]Dashboard!$AK$39="Month","Month"&amp;N3785&amp;E3785&amp;F3785,IF([1]Dashboard!$AK$39="YTD",IF(O3785-[1]Dashboard!$AK$37&lt;=0,"YTD"&amp;A3785&amp;[1]Dashboard!$AK$37&amp;E3785&amp;F3785),IF([1]Dashboard!$AK$39="FY","FY"&amp;A3785&amp;E3785&amp;F3785)))</f>
        <v>YTD2025069 - EasterKids Egg</v>
      </c>
      <c r="S3785" t="str">
        <f>IF([1]Dashboard!$AK$39="Month","Month"&amp;N3785&amp;F3785,IF([1]Dashboard!$AK$39="YTD",IF(O3785-[1]Dashboard!$AK$37&lt;=0,"YTD"&amp;A3785&amp;[1]Dashboard!$AK$37&amp;F3785),IF([1]Dashboard!$AK$39="FY","FY"&amp;A3785&amp;F3785)))</f>
        <v>YTD202506Kids Egg</v>
      </c>
      <c r="T3785" t="str">
        <f>IF([1]Dashboard!$AK$39="Month","Month"&amp;N3785&amp;F3785,IF([1]Dashboard!$AK$39="YTD",IF(O3785-[1]Dashboard!$AK$37&lt;=0,"YTD"&amp;A3785&amp;[1]Dashboard!$AK$37&amp;U3785),IF([1]Dashboard!$AK$39="FY","FY"&amp;A3785&amp;U3785)))</f>
        <v>YTD2025069 - EasterKids Egg</v>
      </c>
      <c r="U3785" t="str">
        <f t="shared" si="239"/>
        <v>9 - EasterKids Egg</v>
      </c>
      <c r="V3785" t="str">
        <f>IF([1]Dashboard!$AK$39="Month","Month"&amp;N3785&amp;C3785&amp;E3785,IF([1]Dashboard!$AK$39="YTD",IF(O3785-[1]Dashboard!$AK$37&lt;=0,"YTD"&amp;A3785&amp;[1]Dashboard!$AK$37&amp;C3785&amp;E3785),IF([1]Dashboard!$AK$39="FY","FY"&amp;A3785&amp;C3785&amp;E3785)))</f>
        <v>YTD202506Abbesses9 - Easter</v>
      </c>
      <c r="W3785" t="str">
        <f>IF([1]Dashboard!$AK$39="Month","Month"&amp;N3785,IF([1]Dashboard!$AK$39="YTD",IF(O3785-[1]Dashboard!$AK$37&lt;=0,"YTD"&amp;A3785&amp;[1]Dashboard!$AK$37),IF([1]Dashboard!$AK$39="FY","FY"&amp;A3785)))</f>
        <v>YTD202506</v>
      </c>
    </row>
    <row r="3786" spans="1:23" x14ac:dyDescent="0.3">
      <c r="A3786" t="s">
        <v>610</v>
      </c>
      <c r="B3786" t="s">
        <v>342</v>
      </c>
      <c r="C3786" t="s">
        <v>25</v>
      </c>
      <c r="D3786" t="s">
        <v>71</v>
      </c>
      <c r="E3786" t="s">
        <v>266</v>
      </c>
      <c r="F3786" t="s">
        <v>272</v>
      </c>
      <c r="G3786" t="s">
        <v>290</v>
      </c>
      <c r="H3786" t="s">
        <v>658</v>
      </c>
      <c r="I3786" s="4">
        <v>24</v>
      </c>
      <c r="J3786" s="4">
        <v>140.38251366120218</v>
      </c>
      <c r="K3786" s="4">
        <v>74.70163934426229</v>
      </c>
      <c r="L3786" s="4">
        <v>65.680874316939892</v>
      </c>
      <c r="M3786" s="5">
        <v>6.24</v>
      </c>
      <c r="N3786" t="str">
        <f t="shared" si="236"/>
        <v>202504</v>
      </c>
      <c r="O3786" t="str">
        <f t="shared" si="237"/>
        <v>04</v>
      </c>
      <c r="P3786" t="str">
        <f t="shared" si="238"/>
        <v>04.Apr2025</v>
      </c>
      <c r="Q3786" t="str">
        <f>IF([1]Dashboard!$AK$39="Month","Month"&amp;N3786&amp;E3786,IF([1]Dashboard!$AK$39="YTD",IF(O3786-[1]Dashboard!$AK$37&lt;=0,"YTD"&amp;A3786&amp;[1]Dashboard!$AK$37&amp;E3786),IF([1]Dashboard!$AK$39="FY","FY"&amp;A3786&amp;E3786)))</f>
        <v>YTD2025069 - Easter</v>
      </c>
      <c r="R3786" t="str">
        <f>IF([1]Dashboard!$AK$39="Month","Month"&amp;N3786&amp;E3786&amp;F3786,IF([1]Dashboard!$AK$39="YTD",IF(O3786-[1]Dashboard!$AK$37&lt;=0,"YTD"&amp;A3786&amp;[1]Dashboard!$AK$37&amp;E3786&amp;F3786),IF([1]Dashboard!$AK$39="FY","FY"&amp;A3786&amp;E3786&amp;F3786)))</f>
        <v>YTD2025069 - EasterQQ Egg</v>
      </c>
      <c r="S3786" t="str">
        <f>IF([1]Dashboard!$AK$39="Month","Month"&amp;N3786&amp;F3786,IF([1]Dashboard!$AK$39="YTD",IF(O3786-[1]Dashboard!$AK$37&lt;=0,"YTD"&amp;A3786&amp;[1]Dashboard!$AK$37&amp;F3786),IF([1]Dashboard!$AK$39="FY","FY"&amp;A3786&amp;F3786)))</f>
        <v>YTD202506QQ Egg</v>
      </c>
      <c r="T3786" t="str">
        <f>IF([1]Dashboard!$AK$39="Month","Month"&amp;N3786&amp;F3786,IF([1]Dashboard!$AK$39="YTD",IF(O3786-[1]Dashboard!$AK$37&lt;=0,"YTD"&amp;A3786&amp;[1]Dashboard!$AK$37&amp;U3786),IF([1]Dashboard!$AK$39="FY","FY"&amp;A3786&amp;U3786)))</f>
        <v>YTD2025069 - EasterQQ Egg</v>
      </c>
      <c r="U3786" t="str">
        <f t="shared" si="239"/>
        <v>9 - EasterQQ Egg</v>
      </c>
      <c r="V3786" t="str">
        <f>IF([1]Dashboard!$AK$39="Month","Month"&amp;N3786&amp;C3786&amp;E3786,IF([1]Dashboard!$AK$39="YTD",IF(O3786-[1]Dashboard!$AK$37&lt;=0,"YTD"&amp;A3786&amp;[1]Dashboard!$AK$37&amp;C3786&amp;E3786),IF([1]Dashboard!$AK$39="FY","FY"&amp;A3786&amp;C3786&amp;E3786)))</f>
        <v>YTD202506Abbesses9 - Easter</v>
      </c>
      <c r="W3786" t="str">
        <f>IF([1]Dashboard!$AK$39="Month","Month"&amp;N3786,IF([1]Dashboard!$AK$39="YTD",IF(O3786-[1]Dashboard!$AK$37&lt;=0,"YTD"&amp;A3786&amp;[1]Dashboard!$AK$37),IF([1]Dashboard!$AK$39="FY","FY"&amp;A3786)))</f>
        <v>YTD202506</v>
      </c>
    </row>
    <row r="3787" spans="1:23" x14ac:dyDescent="0.3">
      <c r="A3787" t="s">
        <v>610</v>
      </c>
      <c r="B3787" t="s">
        <v>342</v>
      </c>
      <c r="C3787" t="s">
        <v>25</v>
      </c>
      <c r="D3787" t="s">
        <v>71</v>
      </c>
      <c r="E3787" t="s">
        <v>266</v>
      </c>
      <c r="F3787" t="s">
        <v>272</v>
      </c>
      <c r="G3787" t="s">
        <v>659</v>
      </c>
      <c r="H3787" t="s">
        <v>660</v>
      </c>
      <c r="I3787" s="4">
        <v>21</v>
      </c>
      <c r="J3787" s="4">
        <v>121.77923497267764</v>
      </c>
      <c r="K3787" s="4">
        <v>60.08524590163934</v>
      </c>
      <c r="L3787" s="4">
        <v>61.693989071038295</v>
      </c>
      <c r="M3787" s="5">
        <v>5.46</v>
      </c>
      <c r="N3787" t="str">
        <f t="shared" si="236"/>
        <v>202504</v>
      </c>
      <c r="O3787" t="str">
        <f t="shared" si="237"/>
        <v>04</v>
      </c>
      <c r="P3787" t="str">
        <f t="shared" si="238"/>
        <v>04.Apr2025</v>
      </c>
      <c r="Q3787" t="str">
        <f>IF([1]Dashboard!$AK$39="Month","Month"&amp;N3787&amp;E3787,IF([1]Dashboard!$AK$39="YTD",IF(O3787-[1]Dashboard!$AK$37&lt;=0,"YTD"&amp;A3787&amp;[1]Dashboard!$AK$37&amp;E3787),IF([1]Dashboard!$AK$39="FY","FY"&amp;A3787&amp;E3787)))</f>
        <v>YTD2025069 - Easter</v>
      </c>
      <c r="R3787" t="str">
        <f>IF([1]Dashboard!$AK$39="Month","Month"&amp;N3787&amp;E3787&amp;F3787,IF([1]Dashboard!$AK$39="YTD",IF(O3787-[1]Dashboard!$AK$37&lt;=0,"YTD"&amp;A3787&amp;[1]Dashboard!$AK$37&amp;E3787&amp;F3787),IF([1]Dashboard!$AK$39="FY","FY"&amp;A3787&amp;E3787&amp;F3787)))</f>
        <v>YTD2025069 - EasterQQ Egg</v>
      </c>
      <c r="S3787" t="str">
        <f>IF([1]Dashboard!$AK$39="Month","Month"&amp;N3787&amp;F3787,IF([1]Dashboard!$AK$39="YTD",IF(O3787-[1]Dashboard!$AK$37&lt;=0,"YTD"&amp;A3787&amp;[1]Dashboard!$AK$37&amp;F3787),IF([1]Dashboard!$AK$39="FY","FY"&amp;A3787&amp;F3787)))</f>
        <v>YTD202506QQ Egg</v>
      </c>
      <c r="T3787" t="str">
        <f>IF([1]Dashboard!$AK$39="Month","Month"&amp;N3787&amp;F3787,IF([1]Dashboard!$AK$39="YTD",IF(O3787-[1]Dashboard!$AK$37&lt;=0,"YTD"&amp;A3787&amp;[1]Dashboard!$AK$37&amp;U3787),IF([1]Dashboard!$AK$39="FY","FY"&amp;A3787&amp;U3787)))</f>
        <v>YTD2025069 - EasterQQ Egg</v>
      </c>
      <c r="U3787" t="str">
        <f t="shared" si="239"/>
        <v>9 - EasterQQ Egg</v>
      </c>
      <c r="V3787" t="str">
        <f>IF([1]Dashboard!$AK$39="Month","Month"&amp;N3787&amp;C3787&amp;E3787,IF([1]Dashboard!$AK$39="YTD",IF(O3787-[1]Dashboard!$AK$37&lt;=0,"YTD"&amp;A3787&amp;[1]Dashboard!$AK$37&amp;C3787&amp;E3787),IF([1]Dashboard!$AK$39="FY","FY"&amp;A3787&amp;C3787&amp;E3787)))</f>
        <v>YTD202506Abbesses9 - Easter</v>
      </c>
      <c r="W3787" t="str">
        <f>IF([1]Dashboard!$AK$39="Month","Month"&amp;N3787,IF([1]Dashboard!$AK$39="YTD",IF(O3787-[1]Dashboard!$AK$37&lt;=0,"YTD"&amp;A3787&amp;[1]Dashboard!$AK$37),IF([1]Dashboard!$AK$39="FY","FY"&amp;A3787)))</f>
        <v>YTD202506</v>
      </c>
    </row>
    <row r="3788" spans="1:23" x14ac:dyDescent="0.3">
      <c r="A3788" t="s">
        <v>610</v>
      </c>
      <c r="B3788" t="s">
        <v>342</v>
      </c>
      <c r="C3788" t="s">
        <v>25</v>
      </c>
      <c r="D3788" t="s">
        <v>71</v>
      </c>
      <c r="E3788" t="s">
        <v>266</v>
      </c>
      <c r="F3788" t="s">
        <v>272</v>
      </c>
      <c r="G3788" t="s">
        <v>273</v>
      </c>
      <c r="H3788" t="s">
        <v>661</v>
      </c>
      <c r="I3788" s="4">
        <v>10</v>
      </c>
      <c r="J3788" s="4">
        <v>58.824043715847004</v>
      </c>
      <c r="K3788" s="4">
        <v>27.10382513661202</v>
      </c>
      <c r="L3788" s="4">
        <v>31.720218579234984</v>
      </c>
      <c r="M3788" s="5">
        <v>2.6</v>
      </c>
      <c r="N3788" t="str">
        <f t="shared" si="236"/>
        <v>202504</v>
      </c>
      <c r="O3788" t="str">
        <f t="shared" si="237"/>
        <v>04</v>
      </c>
      <c r="P3788" t="str">
        <f t="shared" si="238"/>
        <v>04.Apr2025</v>
      </c>
      <c r="Q3788" t="str">
        <f>IF([1]Dashboard!$AK$39="Month","Month"&amp;N3788&amp;E3788,IF([1]Dashboard!$AK$39="YTD",IF(O3788-[1]Dashboard!$AK$37&lt;=0,"YTD"&amp;A3788&amp;[1]Dashboard!$AK$37&amp;E3788),IF([1]Dashboard!$AK$39="FY","FY"&amp;A3788&amp;E3788)))</f>
        <v>YTD2025069 - Easter</v>
      </c>
      <c r="R3788" t="str">
        <f>IF([1]Dashboard!$AK$39="Month","Month"&amp;N3788&amp;E3788&amp;F3788,IF([1]Dashboard!$AK$39="YTD",IF(O3788-[1]Dashboard!$AK$37&lt;=0,"YTD"&amp;A3788&amp;[1]Dashboard!$AK$37&amp;E3788&amp;F3788),IF([1]Dashboard!$AK$39="FY","FY"&amp;A3788&amp;E3788&amp;F3788)))</f>
        <v>YTD2025069 - EasterQQ Egg</v>
      </c>
      <c r="S3788" t="str">
        <f>IF([1]Dashboard!$AK$39="Month","Month"&amp;N3788&amp;F3788,IF([1]Dashboard!$AK$39="YTD",IF(O3788-[1]Dashboard!$AK$37&lt;=0,"YTD"&amp;A3788&amp;[1]Dashboard!$AK$37&amp;F3788),IF([1]Dashboard!$AK$39="FY","FY"&amp;A3788&amp;F3788)))</f>
        <v>YTD202506QQ Egg</v>
      </c>
      <c r="T3788" t="str">
        <f>IF([1]Dashboard!$AK$39="Month","Month"&amp;N3788&amp;F3788,IF([1]Dashboard!$AK$39="YTD",IF(O3788-[1]Dashboard!$AK$37&lt;=0,"YTD"&amp;A3788&amp;[1]Dashboard!$AK$37&amp;U3788),IF([1]Dashboard!$AK$39="FY","FY"&amp;A3788&amp;U3788)))</f>
        <v>YTD2025069 - EasterQQ Egg</v>
      </c>
      <c r="U3788" t="str">
        <f t="shared" si="239"/>
        <v>9 - EasterQQ Egg</v>
      </c>
      <c r="V3788" t="str">
        <f>IF([1]Dashboard!$AK$39="Month","Month"&amp;N3788&amp;C3788&amp;E3788,IF([1]Dashboard!$AK$39="YTD",IF(O3788-[1]Dashboard!$AK$37&lt;=0,"YTD"&amp;A3788&amp;[1]Dashboard!$AK$37&amp;C3788&amp;E3788),IF([1]Dashboard!$AK$39="FY","FY"&amp;A3788&amp;C3788&amp;E3788)))</f>
        <v>YTD202506Abbesses9 - Easter</v>
      </c>
      <c r="W3788" t="str">
        <f>IF([1]Dashboard!$AK$39="Month","Month"&amp;N3788,IF([1]Dashboard!$AK$39="YTD",IF(O3788-[1]Dashboard!$AK$37&lt;=0,"YTD"&amp;A3788&amp;[1]Dashboard!$AK$37),IF([1]Dashboard!$AK$39="FY","FY"&amp;A3788)))</f>
        <v>YTD202506</v>
      </c>
    </row>
    <row r="3789" spans="1:23" x14ac:dyDescent="0.3">
      <c r="A3789" t="s">
        <v>610</v>
      </c>
      <c r="B3789" t="s">
        <v>342</v>
      </c>
      <c r="C3789" t="s">
        <v>25</v>
      </c>
      <c r="D3789" t="s">
        <v>71</v>
      </c>
      <c r="E3789" t="s">
        <v>266</v>
      </c>
      <c r="F3789" t="s">
        <v>272</v>
      </c>
      <c r="G3789" t="s">
        <v>275</v>
      </c>
      <c r="H3789" t="s">
        <v>662</v>
      </c>
      <c r="I3789" s="4">
        <v>28</v>
      </c>
      <c r="J3789" s="4">
        <v>185.35519125683066</v>
      </c>
      <c r="K3789" s="4">
        <v>82.255737704918033</v>
      </c>
      <c r="L3789" s="4">
        <v>103.09945355191265</v>
      </c>
      <c r="M3789" s="5">
        <v>7.28</v>
      </c>
      <c r="N3789" t="str">
        <f t="shared" si="236"/>
        <v>202504</v>
      </c>
      <c r="O3789" t="str">
        <f t="shared" si="237"/>
        <v>04</v>
      </c>
      <c r="P3789" t="str">
        <f t="shared" si="238"/>
        <v>04.Apr2025</v>
      </c>
      <c r="Q3789" t="str">
        <f>IF([1]Dashboard!$AK$39="Month","Month"&amp;N3789&amp;E3789,IF([1]Dashboard!$AK$39="YTD",IF(O3789-[1]Dashboard!$AK$37&lt;=0,"YTD"&amp;A3789&amp;[1]Dashboard!$AK$37&amp;E3789),IF([1]Dashboard!$AK$39="FY","FY"&amp;A3789&amp;E3789)))</f>
        <v>YTD2025069 - Easter</v>
      </c>
      <c r="R3789" t="str">
        <f>IF([1]Dashboard!$AK$39="Month","Month"&amp;N3789&amp;E3789&amp;F3789,IF([1]Dashboard!$AK$39="YTD",IF(O3789-[1]Dashboard!$AK$37&lt;=0,"YTD"&amp;A3789&amp;[1]Dashboard!$AK$37&amp;E3789&amp;F3789),IF([1]Dashboard!$AK$39="FY","FY"&amp;A3789&amp;E3789&amp;F3789)))</f>
        <v>YTD2025069 - EasterQQ Egg</v>
      </c>
      <c r="S3789" t="str">
        <f>IF([1]Dashboard!$AK$39="Month","Month"&amp;N3789&amp;F3789,IF([1]Dashboard!$AK$39="YTD",IF(O3789-[1]Dashboard!$AK$37&lt;=0,"YTD"&amp;A3789&amp;[1]Dashboard!$AK$37&amp;F3789),IF([1]Dashboard!$AK$39="FY","FY"&amp;A3789&amp;F3789)))</f>
        <v>YTD202506QQ Egg</v>
      </c>
      <c r="T3789" t="str">
        <f>IF([1]Dashboard!$AK$39="Month","Month"&amp;N3789&amp;F3789,IF([1]Dashboard!$AK$39="YTD",IF(O3789-[1]Dashboard!$AK$37&lt;=0,"YTD"&amp;A3789&amp;[1]Dashboard!$AK$37&amp;U3789),IF([1]Dashboard!$AK$39="FY","FY"&amp;A3789&amp;U3789)))</f>
        <v>YTD2025069 - EasterQQ Egg</v>
      </c>
      <c r="U3789" t="str">
        <f t="shared" si="239"/>
        <v>9 - EasterQQ Egg</v>
      </c>
      <c r="V3789" t="str">
        <f>IF([1]Dashboard!$AK$39="Month","Month"&amp;N3789&amp;C3789&amp;E3789,IF([1]Dashboard!$AK$39="YTD",IF(O3789-[1]Dashboard!$AK$37&lt;=0,"YTD"&amp;A3789&amp;[1]Dashboard!$AK$37&amp;C3789&amp;E3789),IF([1]Dashboard!$AK$39="FY","FY"&amp;A3789&amp;C3789&amp;E3789)))</f>
        <v>YTD202506Abbesses9 - Easter</v>
      </c>
      <c r="W3789" t="str">
        <f>IF([1]Dashboard!$AK$39="Month","Month"&amp;N3789,IF([1]Dashboard!$AK$39="YTD",IF(O3789-[1]Dashboard!$AK$37&lt;=0,"YTD"&amp;A3789&amp;[1]Dashboard!$AK$37),IF([1]Dashboard!$AK$39="FY","FY"&amp;A3789)))</f>
        <v>YTD202506</v>
      </c>
    </row>
    <row r="3790" spans="1:23" x14ac:dyDescent="0.3">
      <c r="A3790" t="s">
        <v>610</v>
      </c>
      <c r="B3790" t="s">
        <v>342</v>
      </c>
      <c r="C3790" t="s">
        <v>25</v>
      </c>
      <c r="D3790" t="s">
        <v>71</v>
      </c>
      <c r="E3790" t="s">
        <v>266</v>
      </c>
      <c r="F3790" t="s">
        <v>272</v>
      </c>
      <c r="G3790" t="s">
        <v>663</v>
      </c>
      <c r="H3790" t="s">
        <v>664</v>
      </c>
      <c r="I3790" s="4">
        <v>5</v>
      </c>
      <c r="J3790" s="4">
        <v>29.67650273224044</v>
      </c>
      <c r="K3790" s="4">
        <v>14.306010928961749</v>
      </c>
      <c r="L3790" s="4">
        <v>15.370491803278689</v>
      </c>
      <c r="M3790" s="5">
        <v>1.3</v>
      </c>
      <c r="N3790" t="str">
        <f t="shared" si="236"/>
        <v>202504</v>
      </c>
      <c r="O3790" t="str">
        <f t="shared" si="237"/>
        <v>04</v>
      </c>
      <c r="P3790" t="str">
        <f t="shared" si="238"/>
        <v>04.Apr2025</v>
      </c>
      <c r="Q3790" t="str">
        <f>IF([1]Dashboard!$AK$39="Month","Month"&amp;N3790&amp;E3790,IF([1]Dashboard!$AK$39="YTD",IF(O3790-[1]Dashboard!$AK$37&lt;=0,"YTD"&amp;A3790&amp;[1]Dashboard!$AK$37&amp;E3790),IF([1]Dashboard!$AK$39="FY","FY"&amp;A3790&amp;E3790)))</f>
        <v>YTD2025069 - Easter</v>
      </c>
      <c r="R3790" t="str">
        <f>IF([1]Dashboard!$AK$39="Month","Month"&amp;N3790&amp;E3790&amp;F3790,IF([1]Dashboard!$AK$39="YTD",IF(O3790-[1]Dashboard!$AK$37&lt;=0,"YTD"&amp;A3790&amp;[1]Dashboard!$AK$37&amp;E3790&amp;F3790),IF([1]Dashboard!$AK$39="FY","FY"&amp;A3790&amp;E3790&amp;F3790)))</f>
        <v>YTD2025069 - EasterQQ Egg</v>
      </c>
      <c r="S3790" t="str">
        <f>IF([1]Dashboard!$AK$39="Month","Month"&amp;N3790&amp;F3790,IF([1]Dashboard!$AK$39="YTD",IF(O3790-[1]Dashboard!$AK$37&lt;=0,"YTD"&amp;A3790&amp;[1]Dashboard!$AK$37&amp;F3790),IF([1]Dashboard!$AK$39="FY","FY"&amp;A3790&amp;F3790)))</f>
        <v>YTD202506QQ Egg</v>
      </c>
      <c r="T3790" t="str">
        <f>IF([1]Dashboard!$AK$39="Month","Month"&amp;N3790&amp;F3790,IF([1]Dashboard!$AK$39="YTD",IF(O3790-[1]Dashboard!$AK$37&lt;=0,"YTD"&amp;A3790&amp;[1]Dashboard!$AK$37&amp;U3790),IF([1]Dashboard!$AK$39="FY","FY"&amp;A3790&amp;U3790)))</f>
        <v>YTD2025069 - EasterQQ Egg</v>
      </c>
      <c r="U3790" t="str">
        <f t="shared" si="239"/>
        <v>9 - EasterQQ Egg</v>
      </c>
      <c r="V3790" t="str">
        <f>IF([1]Dashboard!$AK$39="Month","Month"&amp;N3790&amp;C3790&amp;E3790,IF([1]Dashboard!$AK$39="YTD",IF(O3790-[1]Dashboard!$AK$37&lt;=0,"YTD"&amp;A3790&amp;[1]Dashboard!$AK$37&amp;C3790&amp;E3790),IF([1]Dashboard!$AK$39="FY","FY"&amp;A3790&amp;C3790&amp;E3790)))</f>
        <v>YTD202506Abbesses9 - Easter</v>
      </c>
      <c r="W3790" t="str">
        <f>IF([1]Dashboard!$AK$39="Month","Month"&amp;N3790,IF([1]Dashboard!$AK$39="YTD",IF(O3790-[1]Dashboard!$AK$37&lt;=0,"YTD"&amp;A3790&amp;[1]Dashboard!$AK$37),IF([1]Dashboard!$AK$39="FY","FY"&amp;A3790)))</f>
        <v>YTD202506</v>
      </c>
    </row>
    <row r="3791" spans="1:23" x14ac:dyDescent="0.3">
      <c r="A3791" t="s">
        <v>610</v>
      </c>
      <c r="B3791" t="s">
        <v>342</v>
      </c>
      <c r="C3791" t="s">
        <v>25</v>
      </c>
      <c r="D3791" t="s">
        <v>71</v>
      </c>
      <c r="E3791" t="s">
        <v>266</v>
      </c>
      <c r="F3791" t="s">
        <v>272</v>
      </c>
      <c r="G3791" t="s">
        <v>665</v>
      </c>
      <c r="H3791" t="s">
        <v>666</v>
      </c>
      <c r="I3791" s="4">
        <v>17</v>
      </c>
      <c r="J3791" s="4">
        <v>112.43060109289614</v>
      </c>
      <c r="K3791" s="4">
        <v>51.650273224043715</v>
      </c>
      <c r="L3791" s="4">
        <v>60.780327868852432</v>
      </c>
      <c r="M3791" s="5">
        <v>4.42</v>
      </c>
      <c r="N3791" t="str">
        <f t="shared" si="236"/>
        <v>202504</v>
      </c>
      <c r="O3791" t="str">
        <f t="shared" si="237"/>
        <v>04</v>
      </c>
      <c r="P3791" t="str">
        <f t="shared" si="238"/>
        <v>04.Apr2025</v>
      </c>
      <c r="Q3791" t="str">
        <f>IF([1]Dashboard!$AK$39="Month","Month"&amp;N3791&amp;E3791,IF([1]Dashboard!$AK$39="YTD",IF(O3791-[1]Dashboard!$AK$37&lt;=0,"YTD"&amp;A3791&amp;[1]Dashboard!$AK$37&amp;E3791),IF([1]Dashboard!$AK$39="FY","FY"&amp;A3791&amp;E3791)))</f>
        <v>YTD2025069 - Easter</v>
      </c>
      <c r="R3791" t="str">
        <f>IF([1]Dashboard!$AK$39="Month","Month"&amp;N3791&amp;E3791&amp;F3791,IF([1]Dashboard!$AK$39="YTD",IF(O3791-[1]Dashboard!$AK$37&lt;=0,"YTD"&amp;A3791&amp;[1]Dashboard!$AK$37&amp;E3791&amp;F3791),IF([1]Dashboard!$AK$39="FY","FY"&amp;A3791&amp;E3791&amp;F3791)))</f>
        <v>YTD2025069 - EasterQQ Egg</v>
      </c>
      <c r="S3791" t="str">
        <f>IF([1]Dashboard!$AK$39="Month","Month"&amp;N3791&amp;F3791,IF([1]Dashboard!$AK$39="YTD",IF(O3791-[1]Dashboard!$AK$37&lt;=0,"YTD"&amp;A3791&amp;[1]Dashboard!$AK$37&amp;F3791),IF([1]Dashboard!$AK$39="FY","FY"&amp;A3791&amp;F3791)))</f>
        <v>YTD202506QQ Egg</v>
      </c>
      <c r="T3791" t="str">
        <f>IF([1]Dashboard!$AK$39="Month","Month"&amp;N3791&amp;F3791,IF([1]Dashboard!$AK$39="YTD",IF(O3791-[1]Dashboard!$AK$37&lt;=0,"YTD"&amp;A3791&amp;[1]Dashboard!$AK$37&amp;U3791),IF([1]Dashboard!$AK$39="FY","FY"&amp;A3791&amp;U3791)))</f>
        <v>YTD2025069 - EasterQQ Egg</v>
      </c>
      <c r="U3791" t="str">
        <f t="shared" si="239"/>
        <v>9 - EasterQQ Egg</v>
      </c>
      <c r="V3791" t="str">
        <f>IF([1]Dashboard!$AK$39="Month","Month"&amp;N3791&amp;C3791&amp;E3791,IF([1]Dashboard!$AK$39="YTD",IF(O3791-[1]Dashboard!$AK$37&lt;=0,"YTD"&amp;A3791&amp;[1]Dashboard!$AK$37&amp;C3791&amp;E3791),IF([1]Dashboard!$AK$39="FY","FY"&amp;A3791&amp;C3791&amp;E3791)))</f>
        <v>YTD202506Abbesses9 - Easter</v>
      </c>
      <c r="W3791" t="str">
        <f>IF([1]Dashboard!$AK$39="Month","Month"&amp;N3791,IF([1]Dashboard!$AK$39="YTD",IF(O3791-[1]Dashboard!$AK$37&lt;=0,"YTD"&amp;A3791&amp;[1]Dashboard!$AK$37),IF([1]Dashboard!$AK$39="FY","FY"&amp;A3791)))</f>
        <v>YTD202506</v>
      </c>
    </row>
    <row r="3792" spans="1:23" x14ac:dyDescent="0.3">
      <c r="A3792" t="s">
        <v>610</v>
      </c>
      <c r="B3792" t="s">
        <v>342</v>
      </c>
      <c r="C3792" t="s">
        <v>25</v>
      </c>
      <c r="D3792" t="s">
        <v>71</v>
      </c>
      <c r="E3792" t="s">
        <v>266</v>
      </c>
      <c r="F3792" t="s">
        <v>277</v>
      </c>
      <c r="G3792" t="s">
        <v>667</v>
      </c>
      <c r="H3792" t="s">
        <v>668</v>
      </c>
      <c r="I3792" s="4">
        <v>21</v>
      </c>
      <c r="J3792" s="4">
        <v>181.98688524590162</v>
      </c>
      <c r="K3792" s="4">
        <v>97.036065573770486</v>
      </c>
      <c r="L3792" s="4">
        <v>84.950819672131132</v>
      </c>
      <c r="M3792" s="5">
        <v>8.4</v>
      </c>
      <c r="N3792" t="str">
        <f t="shared" si="236"/>
        <v>202504</v>
      </c>
      <c r="O3792" t="str">
        <f t="shared" si="237"/>
        <v>04</v>
      </c>
      <c r="P3792" t="str">
        <f t="shared" si="238"/>
        <v>04.Apr2025</v>
      </c>
      <c r="Q3792" t="str">
        <f>IF([1]Dashboard!$AK$39="Month","Month"&amp;N3792&amp;E3792,IF([1]Dashboard!$AK$39="YTD",IF(O3792-[1]Dashboard!$AK$37&lt;=0,"YTD"&amp;A3792&amp;[1]Dashboard!$AK$37&amp;E3792),IF([1]Dashboard!$AK$39="FY","FY"&amp;A3792&amp;E3792)))</f>
        <v>YTD2025069 - Easter</v>
      </c>
      <c r="R3792" t="str">
        <f>IF([1]Dashboard!$AK$39="Month","Month"&amp;N3792&amp;E3792&amp;F3792,IF([1]Dashboard!$AK$39="YTD",IF(O3792-[1]Dashboard!$AK$37&lt;=0,"YTD"&amp;A3792&amp;[1]Dashboard!$AK$37&amp;E3792&amp;F3792),IF([1]Dashboard!$AK$39="FY","FY"&amp;A3792&amp;E3792&amp;F3792)))</f>
        <v>YTD2025069 - EasterStuffed EGG</v>
      </c>
      <c r="S3792" t="str">
        <f>IF([1]Dashboard!$AK$39="Month","Month"&amp;N3792&amp;F3792,IF([1]Dashboard!$AK$39="YTD",IF(O3792-[1]Dashboard!$AK$37&lt;=0,"YTD"&amp;A3792&amp;[1]Dashboard!$AK$37&amp;F3792),IF([1]Dashboard!$AK$39="FY","FY"&amp;A3792&amp;F3792)))</f>
        <v>YTD202506Stuffed EGG</v>
      </c>
      <c r="T3792" t="str">
        <f>IF([1]Dashboard!$AK$39="Month","Month"&amp;N3792&amp;F3792,IF([1]Dashboard!$AK$39="YTD",IF(O3792-[1]Dashboard!$AK$37&lt;=0,"YTD"&amp;A3792&amp;[1]Dashboard!$AK$37&amp;U3792),IF([1]Dashboard!$AK$39="FY","FY"&amp;A3792&amp;U3792)))</f>
        <v>YTD2025069 - EasterStuffed EGG</v>
      </c>
      <c r="U3792" t="str">
        <f t="shared" si="239"/>
        <v>9 - EasterStuffed EGG</v>
      </c>
      <c r="V3792" t="str">
        <f>IF([1]Dashboard!$AK$39="Month","Month"&amp;N3792&amp;C3792&amp;E3792,IF([1]Dashboard!$AK$39="YTD",IF(O3792-[1]Dashboard!$AK$37&lt;=0,"YTD"&amp;A3792&amp;[1]Dashboard!$AK$37&amp;C3792&amp;E3792),IF([1]Dashboard!$AK$39="FY","FY"&amp;A3792&amp;C3792&amp;E3792)))</f>
        <v>YTD202506Abbesses9 - Easter</v>
      </c>
      <c r="W3792" t="str">
        <f>IF([1]Dashboard!$AK$39="Month","Month"&amp;N3792,IF([1]Dashboard!$AK$39="YTD",IF(O3792-[1]Dashboard!$AK$37&lt;=0,"YTD"&amp;A3792&amp;[1]Dashboard!$AK$37),IF([1]Dashboard!$AK$39="FY","FY"&amp;A3792)))</f>
        <v>YTD202506</v>
      </c>
    </row>
    <row r="3793" spans="1:23" x14ac:dyDescent="0.3">
      <c r="A3793" t="s">
        <v>610</v>
      </c>
      <c r="B3793" t="s">
        <v>342</v>
      </c>
      <c r="C3793" t="s">
        <v>25</v>
      </c>
      <c r="D3793" t="s">
        <v>71</v>
      </c>
      <c r="E3793" t="s">
        <v>368</v>
      </c>
      <c r="F3793" t="s">
        <v>369</v>
      </c>
      <c r="G3793" t="s">
        <v>713</v>
      </c>
      <c r="H3793" t="s">
        <v>714</v>
      </c>
      <c r="I3793" s="4">
        <v>5</v>
      </c>
      <c r="J3793" s="4">
        <v>23.683060109289617</v>
      </c>
      <c r="K3793" s="4">
        <v>8.5792349726775949</v>
      </c>
      <c r="L3793" s="4">
        <v>15.103825136612024</v>
      </c>
      <c r="M3793" s="5">
        <v>0.99</v>
      </c>
      <c r="N3793" t="str">
        <f t="shared" si="236"/>
        <v>202504</v>
      </c>
      <c r="O3793" t="str">
        <f t="shared" si="237"/>
        <v>04</v>
      </c>
      <c r="P3793" t="str">
        <f t="shared" si="238"/>
        <v>04.Apr2025</v>
      </c>
      <c r="Q3793" t="str">
        <f>IF([1]Dashboard!$AK$39="Month","Month"&amp;N3793&amp;E3793,IF([1]Dashboard!$AK$39="YTD",IF(O3793-[1]Dashboard!$AK$37&lt;=0,"YTD"&amp;A3793&amp;[1]Dashboard!$AK$37&amp;E3793),IF([1]Dashboard!$AK$39="FY","FY"&amp;A3793&amp;E3793)))</f>
        <v>YTD2025069 - Seasonal collection</v>
      </c>
      <c r="R3793" t="str">
        <f>IF([1]Dashboard!$AK$39="Month","Month"&amp;N3793&amp;E3793&amp;F3793,IF([1]Dashboard!$AK$39="YTD",IF(O3793-[1]Dashboard!$AK$37&lt;=0,"YTD"&amp;A3793&amp;[1]Dashboard!$AK$37&amp;E3793&amp;F3793),IF([1]Dashboard!$AK$39="FY","FY"&amp;A3793&amp;E3793&amp;F3793)))</f>
        <v>YTD2025069 - Seasonal collectionPEOPLE WE LOVE DAY</v>
      </c>
      <c r="S3793" t="str">
        <f>IF([1]Dashboard!$AK$39="Month","Month"&amp;N3793&amp;F3793,IF([1]Dashboard!$AK$39="YTD",IF(O3793-[1]Dashboard!$AK$37&lt;=0,"YTD"&amp;A3793&amp;[1]Dashboard!$AK$37&amp;F3793),IF([1]Dashboard!$AK$39="FY","FY"&amp;A3793&amp;F3793)))</f>
        <v>YTD202506PEOPLE WE LOVE DAY</v>
      </c>
      <c r="T3793" t="str">
        <f>IF([1]Dashboard!$AK$39="Month","Month"&amp;N3793&amp;F3793,IF([1]Dashboard!$AK$39="YTD",IF(O3793-[1]Dashboard!$AK$37&lt;=0,"YTD"&amp;A3793&amp;[1]Dashboard!$AK$37&amp;U3793),IF([1]Dashboard!$AK$39="FY","FY"&amp;A3793&amp;U3793)))</f>
        <v>YTD2025069 - Seasonal collectionPEOPLE WE LOVE DAY</v>
      </c>
      <c r="U3793" t="str">
        <f t="shared" si="239"/>
        <v>9 - Seasonal collectionPEOPLE WE LOVE DAY</v>
      </c>
      <c r="V3793" t="str">
        <f>IF([1]Dashboard!$AK$39="Month","Month"&amp;N3793&amp;C3793&amp;E3793,IF([1]Dashboard!$AK$39="YTD",IF(O3793-[1]Dashboard!$AK$37&lt;=0,"YTD"&amp;A3793&amp;[1]Dashboard!$AK$37&amp;C3793&amp;E3793),IF([1]Dashboard!$AK$39="FY","FY"&amp;A3793&amp;C3793&amp;E3793)))</f>
        <v>YTD202506Abbesses9 - Seasonal collection</v>
      </c>
      <c r="W3793" t="str">
        <f>IF([1]Dashboard!$AK$39="Month","Month"&amp;N3793,IF([1]Dashboard!$AK$39="YTD",IF(O3793-[1]Dashboard!$AK$37&lt;=0,"YTD"&amp;A3793&amp;[1]Dashboard!$AK$37),IF([1]Dashboard!$AK$39="FY","FY"&amp;A3793)))</f>
        <v>YTD202506</v>
      </c>
    </row>
    <row r="3794" spans="1:23" x14ac:dyDescent="0.3">
      <c r="A3794" t="s">
        <v>610</v>
      </c>
      <c r="B3794" t="s">
        <v>342</v>
      </c>
      <c r="C3794" t="s">
        <v>230</v>
      </c>
      <c r="D3794" t="s">
        <v>26</v>
      </c>
      <c r="E3794" t="s">
        <v>27</v>
      </c>
      <c r="F3794" t="s">
        <v>28</v>
      </c>
      <c r="G3794" t="s">
        <v>29</v>
      </c>
      <c r="H3794" t="s">
        <v>449</v>
      </c>
      <c r="I3794" s="4">
        <v>4</v>
      </c>
      <c r="J3794" s="4">
        <v>5.4644808743169397</v>
      </c>
      <c r="K3794" s="4">
        <v>1.8185792349726775</v>
      </c>
      <c r="L3794" s="4">
        <v>3.6459016393442623</v>
      </c>
      <c r="M3794" s="5">
        <v>0.32</v>
      </c>
      <c r="N3794" t="str">
        <f t="shared" si="236"/>
        <v>202504</v>
      </c>
      <c r="O3794" t="str">
        <f t="shared" si="237"/>
        <v>04</v>
      </c>
      <c r="P3794" t="str">
        <f t="shared" si="238"/>
        <v>04.Apr2025</v>
      </c>
      <c r="Q3794" t="str">
        <f>IF([1]Dashboard!$AK$39="Month","Month"&amp;N3794&amp;E3794,IF([1]Dashboard!$AK$39="YTD",IF(O3794-[1]Dashboard!$AK$37&lt;=0,"YTD"&amp;A3794&amp;[1]Dashboard!$AK$37&amp;E3794),IF([1]Dashboard!$AK$39="FY","FY"&amp;A3794&amp;E3794)))</f>
        <v>YTD2025061 - BARS</v>
      </c>
      <c r="R3794" t="str">
        <f>IF([1]Dashboard!$AK$39="Month","Month"&amp;N3794&amp;E3794&amp;F3794,IF([1]Dashboard!$AK$39="YTD",IF(O3794-[1]Dashboard!$AK$37&lt;=0,"YTD"&amp;A3794&amp;[1]Dashboard!$AK$37&amp;E3794&amp;F3794),IF([1]Dashboard!$AK$39="FY","FY"&amp;A3794&amp;E3794&amp;F3794)))</f>
        <v>YTD2025061 - BARSBARS</v>
      </c>
      <c r="S3794" t="str">
        <f>IF([1]Dashboard!$AK$39="Month","Month"&amp;N3794&amp;F3794,IF([1]Dashboard!$AK$39="YTD",IF(O3794-[1]Dashboard!$AK$37&lt;=0,"YTD"&amp;A3794&amp;[1]Dashboard!$AK$37&amp;F3794),IF([1]Dashboard!$AK$39="FY","FY"&amp;A3794&amp;F3794)))</f>
        <v>YTD202506BARS</v>
      </c>
      <c r="T3794" t="str">
        <f>IF([1]Dashboard!$AK$39="Month","Month"&amp;N3794&amp;F3794,IF([1]Dashboard!$AK$39="YTD",IF(O3794-[1]Dashboard!$AK$37&lt;=0,"YTD"&amp;A3794&amp;[1]Dashboard!$AK$37&amp;U3794),IF([1]Dashboard!$AK$39="FY","FY"&amp;A3794&amp;U3794)))</f>
        <v>YTD2025061 - BARSBARS</v>
      </c>
      <c r="U3794" t="str">
        <f t="shared" si="239"/>
        <v>1 - BARSBARS</v>
      </c>
      <c r="V3794" t="str">
        <f>IF([1]Dashboard!$AK$39="Month","Month"&amp;N3794&amp;C3794&amp;E3794,IF([1]Dashboard!$AK$39="YTD",IF(O3794-[1]Dashboard!$AK$37&lt;=0,"YTD"&amp;A3794&amp;[1]Dashboard!$AK$37&amp;C3794&amp;E3794),IF([1]Dashboard!$AK$39="FY","FY"&amp;A3794&amp;C3794&amp;E3794)))</f>
        <v>YTD202506Bonaparte1 - BARS</v>
      </c>
      <c r="W3794" t="str">
        <f>IF([1]Dashboard!$AK$39="Month","Month"&amp;N3794,IF([1]Dashboard!$AK$39="YTD",IF(O3794-[1]Dashboard!$AK$37&lt;=0,"YTD"&amp;A3794&amp;[1]Dashboard!$AK$37),IF([1]Dashboard!$AK$39="FY","FY"&amp;A3794)))</f>
        <v>YTD202506</v>
      </c>
    </row>
    <row r="3795" spans="1:23" x14ac:dyDescent="0.3">
      <c r="A3795" t="s">
        <v>610</v>
      </c>
      <c r="B3795" t="s">
        <v>342</v>
      </c>
      <c r="C3795" t="s">
        <v>230</v>
      </c>
      <c r="D3795" t="s">
        <v>26</v>
      </c>
      <c r="E3795" t="s">
        <v>27</v>
      </c>
      <c r="F3795" t="s">
        <v>28</v>
      </c>
      <c r="G3795" t="s">
        <v>33</v>
      </c>
      <c r="H3795" t="s">
        <v>451</v>
      </c>
      <c r="I3795" s="4">
        <v>4</v>
      </c>
      <c r="J3795" s="4">
        <v>5.4644808743169397</v>
      </c>
      <c r="K3795" s="4">
        <v>2.1245901639344265</v>
      </c>
      <c r="L3795" s="4">
        <v>3.3398907103825133</v>
      </c>
      <c r="M3795" s="5">
        <v>0.32</v>
      </c>
      <c r="N3795" t="str">
        <f t="shared" si="236"/>
        <v>202504</v>
      </c>
      <c r="O3795" t="str">
        <f t="shared" si="237"/>
        <v>04</v>
      </c>
      <c r="P3795" t="str">
        <f t="shared" si="238"/>
        <v>04.Apr2025</v>
      </c>
      <c r="Q3795" t="str">
        <f>IF([1]Dashboard!$AK$39="Month","Month"&amp;N3795&amp;E3795,IF([1]Dashboard!$AK$39="YTD",IF(O3795-[1]Dashboard!$AK$37&lt;=0,"YTD"&amp;A3795&amp;[1]Dashboard!$AK$37&amp;E3795),IF([1]Dashboard!$AK$39="FY","FY"&amp;A3795&amp;E3795)))</f>
        <v>YTD2025061 - BARS</v>
      </c>
      <c r="R3795" t="str">
        <f>IF([1]Dashboard!$AK$39="Month","Month"&amp;N3795&amp;E3795&amp;F3795,IF([1]Dashboard!$AK$39="YTD",IF(O3795-[1]Dashboard!$AK$37&lt;=0,"YTD"&amp;A3795&amp;[1]Dashboard!$AK$37&amp;E3795&amp;F3795),IF([1]Dashboard!$AK$39="FY","FY"&amp;A3795&amp;E3795&amp;F3795)))</f>
        <v>YTD2025061 - BARSBARS</v>
      </c>
      <c r="S3795" t="str">
        <f>IF([1]Dashboard!$AK$39="Month","Month"&amp;N3795&amp;F3795,IF([1]Dashboard!$AK$39="YTD",IF(O3795-[1]Dashboard!$AK$37&lt;=0,"YTD"&amp;A3795&amp;[1]Dashboard!$AK$37&amp;F3795),IF([1]Dashboard!$AK$39="FY","FY"&amp;A3795&amp;F3795)))</f>
        <v>YTD202506BARS</v>
      </c>
      <c r="T3795" t="str">
        <f>IF([1]Dashboard!$AK$39="Month","Month"&amp;N3795&amp;F3795,IF([1]Dashboard!$AK$39="YTD",IF(O3795-[1]Dashboard!$AK$37&lt;=0,"YTD"&amp;A3795&amp;[1]Dashboard!$AK$37&amp;U3795),IF([1]Dashboard!$AK$39="FY","FY"&amp;A3795&amp;U3795)))</f>
        <v>YTD2025061 - BARSBARS</v>
      </c>
      <c r="U3795" t="str">
        <f t="shared" si="239"/>
        <v>1 - BARSBARS</v>
      </c>
      <c r="V3795" t="str">
        <f>IF([1]Dashboard!$AK$39="Month","Month"&amp;N3795&amp;C3795&amp;E3795,IF([1]Dashboard!$AK$39="YTD",IF(O3795-[1]Dashboard!$AK$37&lt;=0,"YTD"&amp;A3795&amp;[1]Dashboard!$AK$37&amp;C3795&amp;E3795),IF([1]Dashboard!$AK$39="FY","FY"&amp;A3795&amp;C3795&amp;E3795)))</f>
        <v>YTD202506Bonaparte1 - BARS</v>
      </c>
      <c r="W3795" t="str">
        <f>IF([1]Dashboard!$AK$39="Month","Month"&amp;N3795,IF([1]Dashboard!$AK$39="YTD",IF(O3795-[1]Dashboard!$AK$37&lt;=0,"YTD"&amp;A3795&amp;[1]Dashboard!$AK$37),IF([1]Dashboard!$AK$39="FY","FY"&amp;A3795)))</f>
        <v>YTD202506</v>
      </c>
    </row>
    <row r="3796" spans="1:23" x14ac:dyDescent="0.3">
      <c r="A3796" t="s">
        <v>610</v>
      </c>
      <c r="B3796" t="s">
        <v>342</v>
      </c>
      <c r="C3796" t="s">
        <v>230</v>
      </c>
      <c r="D3796" t="s">
        <v>26</v>
      </c>
      <c r="E3796" t="s">
        <v>27</v>
      </c>
      <c r="F3796" t="s">
        <v>28</v>
      </c>
      <c r="G3796" t="s">
        <v>35</v>
      </c>
      <c r="H3796" t="s">
        <v>452</v>
      </c>
      <c r="I3796" s="4">
        <v>4</v>
      </c>
      <c r="J3796" s="4">
        <v>6.7956284153005457</v>
      </c>
      <c r="K3796" s="4">
        <v>2.3256830601092897</v>
      </c>
      <c r="L3796" s="4">
        <v>4.4699453551912569</v>
      </c>
      <c r="M3796" s="5">
        <v>0.32</v>
      </c>
      <c r="N3796" t="str">
        <f t="shared" si="236"/>
        <v>202504</v>
      </c>
      <c r="O3796" t="str">
        <f t="shared" si="237"/>
        <v>04</v>
      </c>
      <c r="P3796" t="str">
        <f t="shared" si="238"/>
        <v>04.Apr2025</v>
      </c>
      <c r="Q3796" t="str">
        <f>IF([1]Dashboard!$AK$39="Month","Month"&amp;N3796&amp;E3796,IF([1]Dashboard!$AK$39="YTD",IF(O3796-[1]Dashboard!$AK$37&lt;=0,"YTD"&amp;A3796&amp;[1]Dashboard!$AK$37&amp;E3796),IF([1]Dashboard!$AK$39="FY","FY"&amp;A3796&amp;E3796)))</f>
        <v>YTD2025061 - BARS</v>
      </c>
      <c r="R3796" t="str">
        <f>IF([1]Dashboard!$AK$39="Month","Month"&amp;N3796&amp;E3796&amp;F3796,IF([1]Dashboard!$AK$39="YTD",IF(O3796-[1]Dashboard!$AK$37&lt;=0,"YTD"&amp;A3796&amp;[1]Dashboard!$AK$37&amp;E3796&amp;F3796),IF([1]Dashboard!$AK$39="FY","FY"&amp;A3796&amp;E3796&amp;F3796)))</f>
        <v>YTD2025061 - BARSBARS</v>
      </c>
      <c r="S3796" t="str">
        <f>IF([1]Dashboard!$AK$39="Month","Month"&amp;N3796&amp;F3796,IF([1]Dashboard!$AK$39="YTD",IF(O3796-[1]Dashboard!$AK$37&lt;=0,"YTD"&amp;A3796&amp;[1]Dashboard!$AK$37&amp;F3796),IF([1]Dashboard!$AK$39="FY","FY"&amp;A3796&amp;F3796)))</f>
        <v>YTD202506BARS</v>
      </c>
      <c r="T3796" t="str">
        <f>IF([1]Dashboard!$AK$39="Month","Month"&amp;N3796&amp;F3796,IF([1]Dashboard!$AK$39="YTD",IF(O3796-[1]Dashboard!$AK$37&lt;=0,"YTD"&amp;A3796&amp;[1]Dashboard!$AK$37&amp;U3796),IF([1]Dashboard!$AK$39="FY","FY"&amp;A3796&amp;U3796)))</f>
        <v>YTD2025061 - BARSBARS</v>
      </c>
      <c r="U3796" t="str">
        <f t="shared" si="239"/>
        <v>1 - BARSBARS</v>
      </c>
      <c r="V3796" t="str">
        <f>IF([1]Dashboard!$AK$39="Month","Month"&amp;N3796&amp;C3796&amp;E3796,IF([1]Dashboard!$AK$39="YTD",IF(O3796-[1]Dashboard!$AK$37&lt;=0,"YTD"&amp;A3796&amp;[1]Dashboard!$AK$37&amp;C3796&amp;E3796),IF([1]Dashboard!$AK$39="FY","FY"&amp;A3796&amp;C3796&amp;E3796)))</f>
        <v>YTD202506Bonaparte1 - BARS</v>
      </c>
      <c r="W3796" t="str">
        <f>IF([1]Dashboard!$AK$39="Month","Month"&amp;N3796,IF([1]Dashboard!$AK$39="YTD",IF(O3796-[1]Dashboard!$AK$37&lt;=0,"YTD"&amp;A3796&amp;[1]Dashboard!$AK$37),IF([1]Dashboard!$AK$39="FY","FY"&amp;A3796)))</f>
        <v>YTD202506</v>
      </c>
    </row>
    <row r="3797" spans="1:23" x14ac:dyDescent="0.3">
      <c r="A3797" t="s">
        <v>610</v>
      </c>
      <c r="B3797" t="s">
        <v>342</v>
      </c>
      <c r="C3797" t="s">
        <v>230</v>
      </c>
      <c r="D3797" t="s">
        <v>26</v>
      </c>
      <c r="E3797" t="s">
        <v>27</v>
      </c>
      <c r="F3797" t="s">
        <v>28</v>
      </c>
      <c r="G3797" t="s">
        <v>74</v>
      </c>
      <c r="H3797" t="s">
        <v>454</v>
      </c>
      <c r="I3797" s="4">
        <v>1</v>
      </c>
      <c r="J3797" s="4">
        <v>1.6590163934426227</v>
      </c>
      <c r="K3797" s="4">
        <v>0.63169398907103824</v>
      </c>
      <c r="L3797" s="4">
        <v>1.0273224043715845</v>
      </c>
      <c r="M3797" s="5">
        <v>0.08</v>
      </c>
      <c r="N3797" t="str">
        <f t="shared" si="236"/>
        <v>202504</v>
      </c>
      <c r="O3797" t="str">
        <f t="shared" si="237"/>
        <v>04</v>
      </c>
      <c r="P3797" t="str">
        <f t="shared" si="238"/>
        <v>04.Apr2025</v>
      </c>
      <c r="Q3797" t="str">
        <f>IF([1]Dashboard!$AK$39="Month","Month"&amp;N3797&amp;E3797,IF([1]Dashboard!$AK$39="YTD",IF(O3797-[1]Dashboard!$AK$37&lt;=0,"YTD"&amp;A3797&amp;[1]Dashboard!$AK$37&amp;E3797),IF([1]Dashboard!$AK$39="FY","FY"&amp;A3797&amp;E3797)))</f>
        <v>YTD2025061 - BARS</v>
      </c>
      <c r="R3797" t="str">
        <f>IF([1]Dashboard!$AK$39="Month","Month"&amp;N3797&amp;E3797&amp;F3797,IF([1]Dashboard!$AK$39="YTD",IF(O3797-[1]Dashboard!$AK$37&lt;=0,"YTD"&amp;A3797&amp;[1]Dashboard!$AK$37&amp;E3797&amp;F3797),IF([1]Dashboard!$AK$39="FY","FY"&amp;A3797&amp;E3797&amp;F3797)))</f>
        <v>YTD2025061 - BARSBARS</v>
      </c>
      <c r="S3797" t="str">
        <f>IF([1]Dashboard!$AK$39="Month","Month"&amp;N3797&amp;F3797,IF([1]Dashboard!$AK$39="YTD",IF(O3797-[1]Dashboard!$AK$37&lt;=0,"YTD"&amp;A3797&amp;[1]Dashboard!$AK$37&amp;F3797),IF([1]Dashboard!$AK$39="FY","FY"&amp;A3797&amp;F3797)))</f>
        <v>YTD202506BARS</v>
      </c>
      <c r="T3797" t="str">
        <f>IF([1]Dashboard!$AK$39="Month","Month"&amp;N3797&amp;F3797,IF([1]Dashboard!$AK$39="YTD",IF(O3797-[1]Dashboard!$AK$37&lt;=0,"YTD"&amp;A3797&amp;[1]Dashboard!$AK$37&amp;U3797),IF([1]Dashboard!$AK$39="FY","FY"&amp;A3797&amp;U3797)))</f>
        <v>YTD2025061 - BARSBARS</v>
      </c>
      <c r="U3797" t="str">
        <f t="shared" si="239"/>
        <v>1 - BARSBARS</v>
      </c>
      <c r="V3797" t="str">
        <f>IF([1]Dashboard!$AK$39="Month","Month"&amp;N3797&amp;C3797&amp;E3797,IF([1]Dashboard!$AK$39="YTD",IF(O3797-[1]Dashboard!$AK$37&lt;=0,"YTD"&amp;A3797&amp;[1]Dashboard!$AK$37&amp;C3797&amp;E3797),IF([1]Dashboard!$AK$39="FY","FY"&amp;A3797&amp;C3797&amp;E3797)))</f>
        <v>YTD202506Bonaparte1 - BARS</v>
      </c>
      <c r="W3797" t="str">
        <f>IF([1]Dashboard!$AK$39="Month","Month"&amp;N3797,IF([1]Dashboard!$AK$39="YTD",IF(O3797-[1]Dashboard!$AK$37&lt;=0,"YTD"&amp;A3797&amp;[1]Dashboard!$AK$37),IF([1]Dashboard!$AK$39="FY","FY"&amp;A3797)))</f>
        <v>YTD202506</v>
      </c>
    </row>
    <row r="3798" spans="1:23" x14ac:dyDescent="0.3">
      <c r="A3798" t="s">
        <v>610</v>
      </c>
      <c r="B3798" t="s">
        <v>342</v>
      </c>
      <c r="C3798" t="s">
        <v>230</v>
      </c>
      <c r="D3798" t="s">
        <v>26</v>
      </c>
      <c r="E3798" t="s">
        <v>27</v>
      </c>
      <c r="F3798" t="s">
        <v>76</v>
      </c>
      <c r="G3798" t="s">
        <v>515</v>
      </c>
      <c r="H3798" t="s">
        <v>516</v>
      </c>
      <c r="J3798" s="4">
        <v>0</v>
      </c>
      <c r="K3798" s="4">
        <v>0</v>
      </c>
      <c r="L3798" s="4">
        <v>0</v>
      </c>
      <c r="M3798" s="5">
        <v>0</v>
      </c>
      <c r="N3798" t="str">
        <f t="shared" si="236"/>
        <v>202504</v>
      </c>
      <c r="O3798" t="str">
        <f t="shared" si="237"/>
        <v>04</v>
      </c>
      <c r="P3798" t="str">
        <f t="shared" si="238"/>
        <v>04.Apr2025</v>
      </c>
      <c r="Q3798" t="str">
        <f>IF([1]Dashboard!$AK$39="Month","Month"&amp;N3798&amp;E3798,IF([1]Dashboard!$AK$39="YTD",IF(O3798-[1]Dashboard!$AK$37&lt;=0,"YTD"&amp;A3798&amp;[1]Dashboard!$AK$37&amp;E3798),IF([1]Dashboard!$AK$39="FY","FY"&amp;A3798&amp;E3798)))</f>
        <v>YTD2025061 - BARS</v>
      </c>
      <c r="R3798" t="str">
        <f>IF([1]Dashboard!$AK$39="Month","Month"&amp;N3798&amp;E3798&amp;F3798,IF([1]Dashboard!$AK$39="YTD",IF(O3798-[1]Dashboard!$AK$37&lt;=0,"YTD"&amp;A3798&amp;[1]Dashboard!$AK$37&amp;E3798&amp;F3798),IF([1]Dashboard!$AK$39="FY","FY"&amp;A3798&amp;E3798&amp;F3798)))</f>
        <v>YTD2025061 - BARSBARS - MINI</v>
      </c>
      <c r="S3798" t="str">
        <f>IF([1]Dashboard!$AK$39="Month","Month"&amp;N3798&amp;F3798,IF([1]Dashboard!$AK$39="YTD",IF(O3798-[1]Dashboard!$AK$37&lt;=0,"YTD"&amp;A3798&amp;[1]Dashboard!$AK$37&amp;F3798),IF([1]Dashboard!$AK$39="FY","FY"&amp;A3798&amp;F3798)))</f>
        <v>YTD202506BARS - MINI</v>
      </c>
      <c r="T3798" t="str">
        <f>IF([1]Dashboard!$AK$39="Month","Month"&amp;N3798&amp;F3798,IF([1]Dashboard!$AK$39="YTD",IF(O3798-[1]Dashboard!$AK$37&lt;=0,"YTD"&amp;A3798&amp;[1]Dashboard!$AK$37&amp;U3798),IF([1]Dashboard!$AK$39="FY","FY"&amp;A3798&amp;U3798)))</f>
        <v>YTD2025061 - BARSBARS - MINI</v>
      </c>
      <c r="U3798" t="str">
        <f t="shared" si="239"/>
        <v>1 - BARSBARS - MINI</v>
      </c>
      <c r="V3798" t="str">
        <f>IF([1]Dashboard!$AK$39="Month","Month"&amp;N3798&amp;C3798&amp;E3798,IF([1]Dashboard!$AK$39="YTD",IF(O3798-[1]Dashboard!$AK$37&lt;=0,"YTD"&amp;A3798&amp;[1]Dashboard!$AK$37&amp;C3798&amp;E3798),IF([1]Dashboard!$AK$39="FY","FY"&amp;A3798&amp;C3798&amp;E3798)))</f>
        <v>YTD202506Bonaparte1 - BARS</v>
      </c>
      <c r="W3798" t="str">
        <f>IF([1]Dashboard!$AK$39="Month","Month"&amp;N3798,IF([1]Dashboard!$AK$39="YTD",IF(O3798-[1]Dashboard!$AK$37&lt;=0,"YTD"&amp;A3798&amp;[1]Dashboard!$AK$37),IF([1]Dashboard!$AK$39="FY","FY"&amp;A3798)))</f>
        <v>YTD202506</v>
      </c>
    </row>
    <row r="3799" spans="1:23" x14ac:dyDescent="0.3">
      <c r="A3799" t="s">
        <v>610</v>
      </c>
      <c r="B3799" t="s">
        <v>342</v>
      </c>
      <c r="C3799" t="s">
        <v>230</v>
      </c>
      <c r="D3799" t="s">
        <v>26</v>
      </c>
      <c r="E3799" t="s">
        <v>89</v>
      </c>
      <c r="F3799" t="s">
        <v>395</v>
      </c>
      <c r="G3799" t="s">
        <v>683</v>
      </c>
      <c r="H3799" t="s">
        <v>684</v>
      </c>
      <c r="I3799" s="4">
        <v>5</v>
      </c>
      <c r="J3799" s="4">
        <v>1.2939890710382513</v>
      </c>
      <c r="K3799" s="4">
        <v>0.38251366120218577</v>
      </c>
      <c r="L3799" s="4">
        <v>0.91147540983606556</v>
      </c>
      <c r="M3799" s="5">
        <v>5.5E-2</v>
      </c>
      <c r="N3799" t="str">
        <f t="shared" si="236"/>
        <v>202504</v>
      </c>
      <c r="O3799" t="str">
        <f t="shared" si="237"/>
        <v>04</v>
      </c>
      <c r="P3799" t="str">
        <f t="shared" si="238"/>
        <v>04.Apr2025</v>
      </c>
      <c r="Q3799" t="str">
        <f>IF([1]Dashboard!$AK$39="Month","Month"&amp;N3799&amp;E3799,IF([1]Dashboard!$AK$39="YTD",IF(O3799-[1]Dashboard!$AK$37&lt;=0,"YTD"&amp;A3799&amp;[1]Dashboard!$AK$37&amp;E3799),IF([1]Dashboard!$AK$39="FY","FY"&amp;A3799&amp;E3799)))</f>
        <v>YTD2025061 - BONBON</v>
      </c>
      <c r="R3799" t="str">
        <f>IF([1]Dashboard!$AK$39="Month","Month"&amp;N3799&amp;E3799&amp;F3799,IF([1]Dashboard!$AK$39="YTD",IF(O3799-[1]Dashboard!$AK$37&lt;=0,"YTD"&amp;A3799&amp;[1]Dashboard!$AK$37&amp;E3799&amp;F3799),IF([1]Dashboard!$AK$39="FY","FY"&amp;A3799&amp;E3799&amp;F3799)))</f>
        <v>YTD2025061 - BONBONCHAMEGO TO GO</v>
      </c>
      <c r="S3799" t="str">
        <f>IF([1]Dashboard!$AK$39="Month","Month"&amp;N3799&amp;F3799,IF([1]Dashboard!$AK$39="YTD",IF(O3799-[1]Dashboard!$AK$37&lt;=0,"YTD"&amp;A3799&amp;[1]Dashboard!$AK$37&amp;F3799),IF([1]Dashboard!$AK$39="FY","FY"&amp;A3799&amp;F3799)))</f>
        <v>YTD202506CHAMEGO TO GO</v>
      </c>
      <c r="T3799" t="str">
        <f>IF([1]Dashboard!$AK$39="Month","Month"&amp;N3799&amp;F3799,IF([1]Dashboard!$AK$39="YTD",IF(O3799-[1]Dashboard!$AK$37&lt;=0,"YTD"&amp;A3799&amp;[1]Dashboard!$AK$37&amp;U3799),IF([1]Dashboard!$AK$39="FY","FY"&amp;A3799&amp;U3799)))</f>
        <v>YTD2025061 - BONBONCHAMEGO TO GO</v>
      </c>
      <c r="U3799" t="str">
        <f t="shared" si="239"/>
        <v>1 - BONBONCHAMEGO TO GO</v>
      </c>
      <c r="V3799" t="str">
        <f>IF([1]Dashboard!$AK$39="Month","Month"&amp;N3799&amp;C3799&amp;E3799,IF([1]Dashboard!$AK$39="YTD",IF(O3799-[1]Dashboard!$AK$37&lt;=0,"YTD"&amp;A3799&amp;[1]Dashboard!$AK$37&amp;C3799&amp;E3799),IF([1]Dashboard!$AK$39="FY","FY"&amp;A3799&amp;C3799&amp;E3799)))</f>
        <v>YTD202506Bonaparte1 - BONBON</v>
      </c>
      <c r="W3799" t="str">
        <f>IF([1]Dashboard!$AK$39="Month","Month"&amp;N3799,IF([1]Dashboard!$AK$39="YTD",IF(O3799-[1]Dashboard!$AK$37&lt;=0,"YTD"&amp;A3799&amp;[1]Dashboard!$AK$37),IF([1]Dashboard!$AK$39="FY","FY"&amp;A3799)))</f>
        <v>YTD202506</v>
      </c>
    </row>
    <row r="3800" spans="1:23" x14ac:dyDescent="0.3">
      <c r="A3800" t="s">
        <v>610</v>
      </c>
      <c r="B3800" t="s">
        <v>342</v>
      </c>
      <c r="C3800" t="s">
        <v>230</v>
      </c>
      <c r="D3800" t="s">
        <v>26</v>
      </c>
      <c r="E3800" t="s">
        <v>89</v>
      </c>
      <c r="F3800" t="s">
        <v>395</v>
      </c>
      <c r="G3800" t="s">
        <v>685</v>
      </c>
      <c r="H3800" t="s">
        <v>686</v>
      </c>
      <c r="I3800" s="4">
        <v>5</v>
      </c>
      <c r="J3800" s="4">
        <v>1.2939890710382513</v>
      </c>
      <c r="K3800" s="4">
        <v>0.38251366120218577</v>
      </c>
      <c r="L3800" s="4">
        <v>0.91147540983606556</v>
      </c>
      <c r="M3800" s="5">
        <v>5.5E-2</v>
      </c>
      <c r="N3800" t="str">
        <f t="shared" si="236"/>
        <v>202504</v>
      </c>
      <c r="O3800" t="str">
        <f t="shared" si="237"/>
        <v>04</v>
      </c>
      <c r="P3800" t="str">
        <f t="shared" si="238"/>
        <v>04.Apr2025</v>
      </c>
      <c r="Q3800" t="str">
        <f>IF([1]Dashboard!$AK$39="Month","Month"&amp;N3800&amp;E3800,IF([1]Dashboard!$AK$39="YTD",IF(O3800-[1]Dashboard!$AK$37&lt;=0,"YTD"&amp;A3800&amp;[1]Dashboard!$AK$37&amp;E3800),IF([1]Dashboard!$AK$39="FY","FY"&amp;A3800&amp;E3800)))</f>
        <v>YTD2025061 - BONBON</v>
      </c>
      <c r="R3800" t="str">
        <f>IF([1]Dashboard!$AK$39="Month","Month"&amp;N3800&amp;E3800&amp;F3800,IF([1]Dashboard!$AK$39="YTD",IF(O3800-[1]Dashboard!$AK$37&lt;=0,"YTD"&amp;A3800&amp;[1]Dashboard!$AK$37&amp;E3800&amp;F3800),IF([1]Dashboard!$AK$39="FY","FY"&amp;A3800&amp;E3800&amp;F3800)))</f>
        <v>YTD2025061 - BONBONCHAMEGO TO GO</v>
      </c>
      <c r="S3800" t="str">
        <f>IF([1]Dashboard!$AK$39="Month","Month"&amp;N3800&amp;F3800,IF([1]Dashboard!$AK$39="YTD",IF(O3800-[1]Dashboard!$AK$37&lt;=0,"YTD"&amp;A3800&amp;[1]Dashboard!$AK$37&amp;F3800),IF([1]Dashboard!$AK$39="FY","FY"&amp;A3800&amp;F3800)))</f>
        <v>YTD202506CHAMEGO TO GO</v>
      </c>
      <c r="T3800" t="str">
        <f>IF([1]Dashboard!$AK$39="Month","Month"&amp;N3800&amp;F3800,IF([1]Dashboard!$AK$39="YTD",IF(O3800-[1]Dashboard!$AK$37&lt;=0,"YTD"&amp;A3800&amp;[1]Dashboard!$AK$37&amp;U3800),IF([1]Dashboard!$AK$39="FY","FY"&amp;A3800&amp;U3800)))</f>
        <v>YTD2025061 - BONBONCHAMEGO TO GO</v>
      </c>
      <c r="U3800" t="str">
        <f t="shared" si="239"/>
        <v>1 - BONBONCHAMEGO TO GO</v>
      </c>
      <c r="V3800" t="str">
        <f>IF([1]Dashboard!$AK$39="Month","Month"&amp;N3800&amp;C3800&amp;E3800,IF([1]Dashboard!$AK$39="YTD",IF(O3800-[1]Dashboard!$AK$37&lt;=0,"YTD"&amp;A3800&amp;[1]Dashboard!$AK$37&amp;C3800&amp;E3800),IF([1]Dashboard!$AK$39="FY","FY"&amp;A3800&amp;C3800&amp;E3800)))</f>
        <v>YTD202506Bonaparte1 - BONBON</v>
      </c>
      <c r="W3800" t="str">
        <f>IF([1]Dashboard!$AK$39="Month","Month"&amp;N3800,IF([1]Dashboard!$AK$39="YTD",IF(O3800-[1]Dashboard!$AK$37&lt;=0,"YTD"&amp;A3800&amp;[1]Dashboard!$AK$37),IF([1]Dashboard!$AK$39="FY","FY"&amp;A3800)))</f>
        <v>YTD202506</v>
      </c>
    </row>
    <row r="3801" spans="1:23" x14ac:dyDescent="0.3">
      <c r="A3801" t="s">
        <v>610</v>
      </c>
      <c r="B3801" t="s">
        <v>342</v>
      </c>
      <c r="C3801" t="s">
        <v>230</v>
      </c>
      <c r="D3801" t="s">
        <v>26</v>
      </c>
      <c r="E3801" t="s">
        <v>89</v>
      </c>
      <c r="F3801" t="s">
        <v>395</v>
      </c>
      <c r="G3801" t="s">
        <v>691</v>
      </c>
      <c r="H3801" t="s">
        <v>692</v>
      </c>
      <c r="I3801" s="4">
        <v>5</v>
      </c>
      <c r="J3801" s="4">
        <v>1.2939890710382513</v>
      </c>
      <c r="K3801" s="4">
        <v>0.38251366120218577</v>
      </c>
      <c r="L3801" s="4">
        <v>0.91147540983606556</v>
      </c>
      <c r="M3801" s="5">
        <v>5.5E-2</v>
      </c>
      <c r="N3801" t="str">
        <f t="shared" si="236"/>
        <v>202504</v>
      </c>
      <c r="O3801" t="str">
        <f t="shared" si="237"/>
        <v>04</v>
      </c>
      <c r="P3801" t="str">
        <f t="shared" si="238"/>
        <v>04.Apr2025</v>
      </c>
      <c r="Q3801" t="str">
        <f>IF([1]Dashboard!$AK$39="Month","Month"&amp;N3801&amp;E3801,IF([1]Dashboard!$AK$39="YTD",IF(O3801-[1]Dashboard!$AK$37&lt;=0,"YTD"&amp;A3801&amp;[1]Dashboard!$AK$37&amp;E3801),IF([1]Dashboard!$AK$39="FY","FY"&amp;A3801&amp;E3801)))</f>
        <v>YTD2025061 - BONBON</v>
      </c>
      <c r="R3801" t="str">
        <f>IF([1]Dashboard!$AK$39="Month","Month"&amp;N3801&amp;E3801&amp;F3801,IF([1]Dashboard!$AK$39="YTD",IF(O3801-[1]Dashboard!$AK$37&lt;=0,"YTD"&amp;A3801&amp;[1]Dashboard!$AK$37&amp;E3801&amp;F3801),IF([1]Dashboard!$AK$39="FY","FY"&amp;A3801&amp;E3801&amp;F3801)))</f>
        <v>YTD2025061 - BONBONCHAMEGO TO GO</v>
      </c>
      <c r="S3801" t="str">
        <f>IF([1]Dashboard!$AK$39="Month","Month"&amp;N3801&amp;F3801,IF([1]Dashboard!$AK$39="YTD",IF(O3801-[1]Dashboard!$AK$37&lt;=0,"YTD"&amp;A3801&amp;[1]Dashboard!$AK$37&amp;F3801),IF([1]Dashboard!$AK$39="FY","FY"&amp;A3801&amp;F3801)))</f>
        <v>YTD202506CHAMEGO TO GO</v>
      </c>
      <c r="T3801" t="str">
        <f>IF([1]Dashboard!$AK$39="Month","Month"&amp;N3801&amp;F3801,IF([1]Dashboard!$AK$39="YTD",IF(O3801-[1]Dashboard!$AK$37&lt;=0,"YTD"&amp;A3801&amp;[1]Dashboard!$AK$37&amp;U3801),IF([1]Dashboard!$AK$39="FY","FY"&amp;A3801&amp;U3801)))</f>
        <v>YTD2025061 - BONBONCHAMEGO TO GO</v>
      </c>
      <c r="U3801" t="str">
        <f t="shared" si="239"/>
        <v>1 - BONBONCHAMEGO TO GO</v>
      </c>
      <c r="V3801" t="str">
        <f>IF([1]Dashboard!$AK$39="Month","Month"&amp;N3801&amp;C3801&amp;E3801,IF([1]Dashboard!$AK$39="YTD",IF(O3801-[1]Dashboard!$AK$37&lt;=0,"YTD"&amp;A3801&amp;[1]Dashboard!$AK$37&amp;C3801&amp;E3801),IF([1]Dashboard!$AK$39="FY","FY"&amp;A3801&amp;C3801&amp;E3801)))</f>
        <v>YTD202506Bonaparte1 - BONBON</v>
      </c>
      <c r="W3801" t="str">
        <f>IF([1]Dashboard!$AK$39="Month","Month"&amp;N3801,IF([1]Dashboard!$AK$39="YTD",IF(O3801-[1]Dashboard!$AK$37&lt;=0,"YTD"&amp;A3801&amp;[1]Dashboard!$AK$37),IF([1]Dashboard!$AK$39="FY","FY"&amp;A3801)))</f>
        <v>YTD202506</v>
      </c>
    </row>
    <row r="3802" spans="1:23" x14ac:dyDescent="0.3">
      <c r="A3802" t="s">
        <v>610</v>
      </c>
      <c r="B3802" t="s">
        <v>342</v>
      </c>
      <c r="C3802" t="s">
        <v>230</v>
      </c>
      <c r="D3802" t="s">
        <v>26</v>
      </c>
      <c r="E3802" t="s">
        <v>89</v>
      </c>
      <c r="F3802" t="s">
        <v>395</v>
      </c>
      <c r="G3802" t="s">
        <v>699</v>
      </c>
      <c r="H3802" t="s">
        <v>700</v>
      </c>
      <c r="I3802" s="4">
        <v>1</v>
      </c>
      <c r="J3802" s="4">
        <v>0.67322404371584699</v>
      </c>
      <c r="K3802" s="4">
        <v>0.30819672131147541</v>
      </c>
      <c r="L3802" s="4">
        <v>0.36502732240437158</v>
      </c>
      <c r="M3802" s="5">
        <v>0.16500000000000001</v>
      </c>
      <c r="N3802" t="str">
        <f t="shared" si="236"/>
        <v>202504</v>
      </c>
      <c r="O3802" t="str">
        <f t="shared" si="237"/>
        <v>04</v>
      </c>
      <c r="P3802" t="str">
        <f t="shared" si="238"/>
        <v>04.Apr2025</v>
      </c>
      <c r="Q3802" t="str">
        <f>IF([1]Dashboard!$AK$39="Month","Month"&amp;N3802&amp;E3802,IF([1]Dashboard!$AK$39="YTD",IF(O3802-[1]Dashboard!$AK$37&lt;=0,"YTD"&amp;A3802&amp;[1]Dashboard!$AK$37&amp;E3802),IF([1]Dashboard!$AK$39="FY","FY"&amp;A3802&amp;E3802)))</f>
        <v>YTD2025061 - BONBON</v>
      </c>
      <c r="R3802" t="str">
        <f>IF([1]Dashboard!$AK$39="Month","Month"&amp;N3802&amp;E3802&amp;F3802,IF([1]Dashboard!$AK$39="YTD",IF(O3802-[1]Dashboard!$AK$37&lt;=0,"YTD"&amp;A3802&amp;[1]Dashboard!$AK$37&amp;E3802&amp;F3802),IF([1]Dashboard!$AK$39="FY","FY"&amp;A3802&amp;E3802&amp;F3802)))</f>
        <v>YTD2025061 - BONBONCHAMEGO TO GO</v>
      </c>
      <c r="S3802" t="str">
        <f>IF([1]Dashboard!$AK$39="Month","Month"&amp;N3802&amp;F3802,IF([1]Dashboard!$AK$39="YTD",IF(O3802-[1]Dashboard!$AK$37&lt;=0,"YTD"&amp;A3802&amp;[1]Dashboard!$AK$37&amp;F3802),IF([1]Dashboard!$AK$39="FY","FY"&amp;A3802&amp;F3802)))</f>
        <v>YTD202506CHAMEGO TO GO</v>
      </c>
      <c r="T3802" t="str">
        <f>IF([1]Dashboard!$AK$39="Month","Month"&amp;N3802&amp;F3802,IF([1]Dashboard!$AK$39="YTD",IF(O3802-[1]Dashboard!$AK$37&lt;=0,"YTD"&amp;A3802&amp;[1]Dashboard!$AK$37&amp;U3802),IF([1]Dashboard!$AK$39="FY","FY"&amp;A3802&amp;U3802)))</f>
        <v>YTD2025061 - BONBONCHAMEGO TO GO</v>
      </c>
      <c r="U3802" t="str">
        <f t="shared" si="239"/>
        <v>1 - BONBONCHAMEGO TO GO</v>
      </c>
      <c r="V3802" t="str">
        <f>IF([1]Dashboard!$AK$39="Month","Month"&amp;N3802&amp;C3802&amp;E3802,IF([1]Dashboard!$AK$39="YTD",IF(O3802-[1]Dashboard!$AK$37&lt;=0,"YTD"&amp;A3802&amp;[1]Dashboard!$AK$37&amp;C3802&amp;E3802),IF([1]Dashboard!$AK$39="FY","FY"&amp;A3802&amp;C3802&amp;E3802)))</f>
        <v>YTD202506Bonaparte1 - BONBON</v>
      </c>
      <c r="W3802" t="str">
        <f>IF([1]Dashboard!$AK$39="Month","Month"&amp;N3802,IF([1]Dashboard!$AK$39="YTD",IF(O3802-[1]Dashboard!$AK$37&lt;=0,"YTD"&amp;A3802&amp;[1]Dashboard!$AK$37),IF([1]Dashboard!$AK$39="FY","FY"&amp;A3802)))</f>
        <v>YTD202506</v>
      </c>
    </row>
    <row r="3803" spans="1:23" x14ac:dyDescent="0.3">
      <c r="A3803" t="s">
        <v>610</v>
      </c>
      <c r="B3803" t="s">
        <v>342</v>
      </c>
      <c r="C3803" t="s">
        <v>230</v>
      </c>
      <c r="D3803" t="s">
        <v>26</v>
      </c>
      <c r="E3803" t="s">
        <v>45</v>
      </c>
      <c r="F3803" t="s">
        <v>46</v>
      </c>
      <c r="G3803" t="s">
        <v>104</v>
      </c>
      <c r="H3803" t="s">
        <v>469</v>
      </c>
      <c r="I3803" s="4">
        <v>4</v>
      </c>
      <c r="J3803" s="4">
        <v>12.59672131147541</v>
      </c>
      <c r="K3803" s="4">
        <v>4.0918032786885243</v>
      </c>
      <c r="L3803" s="4">
        <v>8.5049180327868861</v>
      </c>
      <c r="M3803" s="5">
        <v>0.6</v>
      </c>
      <c r="N3803" t="str">
        <f t="shared" si="236"/>
        <v>202504</v>
      </c>
      <c r="O3803" t="str">
        <f t="shared" si="237"/>
        <v>04</v>
      </c>
      <c r="P3803" t="str">
        <f t="shared" si="238"/>
        <v>04.Apr2025</v>
      </c>
      <c r="Q3803" t="str">
        <f>IF([1]Dashboard!$AK$39="Month","Month"&amp;N3803&amp;E3803,IF([1]Dashboard!$AK$39="YTD",IF(O3803-[1]Dashboard!$AK$37&lt;=0,"YTD"&amp;A3803&amp;[1]Dashboard!$AK$37&amp;E3803),IF([1]Dashboard!$AK$39="FY","FY"&amp;A3803&amp;E3803)))</f>
        <v>YTD2025061 - ENROBE</v>
      </c>
      <c r="R3803" t="str">
        <f>IF([1]Dashboard!$AK$39="Month","Month"&amp;N3803&amp;E3803&amp;F3803,IF([1]Dashboard!$AK$39="YTD",IF(O3803-[1]Dashboard!$AK$37&lt;=0,"YTD"&amp;A3803&amp;[1]Dashboard!$AK$37&amp;E3803&amp;F3803),IF([1]Dashboard!$AK$39="FY","FY"&amp;A3803&amp;E3803&amp;F3803)))</f>
        <v>YTD2025061 - ENROBEENROBE TO GO</v>
      </c>
      <c r="S3803" t="str">
        <f>IF([1]Dashboard!$AK$39="Month","Month"&amp;N3803&amp;F3803,IF([1]Dashboard!$AK$39="YTD",IF(O3803-[1]Dashboard!$AK$37&lt;=0,"YTD"&amp;A3803&amp;[1]Dashboard!$AK$37&amp;F3803),IF([1]Dashboard!$AK$39="FY","FY"&amp;A3803&amp;F3803)))</f>
        <v>YTD202506ENROBE TO GO</v>
      </c>
      <c r="T3803" t="str">
        <f>IF([1]Dashboard!$AK$39="Month","Month"&amp;N3803&amp;F3803,IF([1]Dashboard!$AK$39="YTD",IF(O3803-[1]Dashboard!$AK$37&lt;=0,"YTD"&amp;A3803&amp;[1]Dashboard!$AK$37&amp;U3803),IF([1]Dashboard!$AK$39="FY","FY"&amp;A3803&amp;U3803)))</f>
        <v>YTD2025061 - ENROBEENROBE TO GO</v>
      </c>
      <c r="U3803" t="str">
        <f t="shared" si="239"/>
        <v>1 - ENROBEENROBE TO GO</v>
      </c>
      <c r="V3803" t="str">
        <f>IF([1]Dashboard!$AK$39="Month","Month"&amp;N3803&amp;C3803&amp;E3803,IF([1]Dashboard!$AK$39="YTD",IF(O3803-[1]Dashboard!$AK$37&lt;=0,"YTD"&amp;A3803&amp;[1]Dashboard!$AK$37&amp;C3803&amp;E3803),IF([1]Dashboard!$AK$39="FY","FY"&amp;A3803&amp;C3803&amp;E3803)))</f>
        <v>YTD202506Bonaparte1 - ENROBE</v>
      </c>
      <c r="W3803" t="str">
        <f>IF([1]Dashboard!$AK$39="Month","Month"&amp;N3803,IF([1]Dashboard!$AK$39="YTD",IF(O3803-[1]Dashboard!$AK$37&lt;=0,"YTD"&amp;A3803&amp;[1]Dashboard!$AK$37),IF([1]Dashboard!$AK$39="FY","FY"&amp;A3803)))</f>
        <v>YTD202506</v>
      </c>
    </row>
    <row r="3804" spans="1:23" x14ac:dyDescent="0.3">
      <c r="A3804" t="s">
        <v>610</v>
      </c>
      <c r="B3804" t="s">
        <v>342</v>
      </c>
      <c r="C3804" t="s">
        <v>230</v>
      </c>
      <c r="D3804" t="s">
        <v>26</v>
      </c>
      <c r="E3804" t="s">
        <v>45</v>
      </c>
      <c r="F3804" t="s">
        <v>46</v>
      </c>
      <c r="G3804" t="s">
        <v>106</v>
      </c>
      <c r="H3804" t="s">
        <v>446</v>
      </c>
      <c r="I3804" s="4">
        <v>2</v>
      </c>
      <c r="J3804" s="4">
        <v>5.9868852459016395</v>
      </c>
      <c r="K3804" s="4">
        <v>1.8448087431693987</v>
      </c>
      <c r="L3804" s="4">
        <v>4.142076502732241</v>
      </c>
      <c r="M3804" s="5">
        <v>0.3</v>
      </c>
      <c r="N3804" t="str">
        <f t="shared" si="236"/>
        <v>202504</v>
      </c>
      <c r="O3804" t="str">
        <f t="shared" si="237"/>
        <v>04</v>
      </c>
      <c r="P3804" t="str">
        <f t="shared" si="238"/>
        <v>04.Apr2025</v>
      </c>
      <c r="Q3804" t="str">
        <f>IF([1]Dashboard!$AK$39="Month","Month"&amp;N3804&amp;E3804,IF([1]Dashboard!$AK$39="YTD",IF(O3804-[1]Dashboard!$AK$37&lt;=0,"YTD"&amp;A3804&amp;[1]Dashboard!$AK$37&amp;E3804),IF([1]Dashboard!$AK$39="FY","FY"&amp;A3804&amp;E3804)))</f>
        <v>YTD2025061 - ENROBE</v>
      </c>
      <c r="R3804" t="str">
        <f>IF([1]Dashboard!$AK$39="Month","Month"&amp;N3804&amp;E3804&amp;F3804,IF([1]Dashboard!$AK$39="YTD",IF(O3804-[1]Dashboard!$AK$37&lt;=0,"YTD"&amp;A3804&amp;[1]Dashboard!$AK$37&amp;E3804&amp;F3804),IF([1]Dashboard!$AK$39="FY","FY"&amp;A3804&amp;E3804&amp;F3804)))</f>
        <v>YTD2025061 - ENROBEENROBE TO GO</v>
      </c>
      <c r="S3804" t="str">
        <f>IF([1]Dashboard!$AK$39="Month","Month"&amp;N3804&amp;F3804,IF([1]Dashboard!$AK$39="YTD",IF(O3804-[1]Dashboard!$AK$37&lt;=0,"YTD"&amp;A3804&amp;[1]Dashboard!$AK$37&amp;F3804),IF([1]Dashboard!$AK$39="FY","FY"&amp;A3804&amp;F3804)))</f>
        <v>YTD202506ENROBE TO GO</v>
      </c>
      <c r="T3804" t="str">
        <f>IF([1]Dashboard!$AK$39="Month","Month"&amp;N3804&amp;F3804,IF([1]Dashboard!$AK$39="YTD",IF(O3804-[1]Dashboard!$AK$37&lt;=0,"YTD"&amp;A3804&amp;[1]Dashboard!$AK$37&amp;U3804),IF([1]Dashboard!$AK$39="FY","FY"&amp;A3804&amp;U3804)))</f>
        <v>YTD2025061 - ENROBEENROBE TO GO</v>
      </c>
      <c r="U3804" t="str">
        <f t="shared" si="239"/>
        <v>1 - ENROBEENROBE TO GO</v>
      </c>
      <c r="V3804" t="str">
        <f>IF([1]Dashboard!$AK$39="Month","Month"&amp;N3804&amp;C3804&amp;E3804,IF([1]Dashboard!$AK$39="YTD",IF(O3804-[1]Dashboard!$AK$37&lt;=0,"YTD"&amp;A3804&amp;[1]Dashboard!$AK$37&amp;C3804&amp;E3804),IF([1]Dashboard!$AK$39="FY","FY"&amp;A3804&amp;C3804&amp;E3804)))</f>
        <v>YTD202506Bonaparte1 - ENROBE</v>
      </c>
      <c r="W3804" t="str">
        <f>IF([1]Dashboard!$AK$39="Month","Month"&amp;N3804,IF([1]Dashboard!$AK$39="YTD",IF(O3804-[1]Dashboard!$AK$37&lt;=0,"YTD"&amp;A3804&amp;[1]Dashboard!$AK$37),IF([1]Dashboard!$AK$39="FY","FY"&amp;A3804)))</f>
        <v>YTD202506</v>
      </c>
    </row>
    <row r="3805" spans="1:23" x14ac:dyDescent="0.3">
      <c r="A3805" t="s">
        <v>610</v>
      </c>
      <c r="B3805" t="s">
        <v>342</v>
      </c>
      <c r="C3805" t="s">
        <v>230</v>
      </c>
      <c r="D3805" t="s">
        <v>26</v>
      </c>
      <c r="E3805" t="s">
        <v>45</v>
      </c>
      <c r="F3805" t="s">
        <v>46</v>
      </c>
      <c r="G3805" t="s">
        <v>108</v>
      </c>
      <c r="H3805" t="s">
        <v>470</v>
      </c>
      <c r="I3805" s="4">
        <v>4</v>
      </c>
      <c r="J3805" s="4">
        <v>13.259016393442622</v>
      </c>
      <c r="K3805" s="4">
        <v>4.0918032786885243</v>
      </c>
      <c r="L3805" s="4">
        <v>9.1672131147540981</v>
      </c>
      <c r="M3805" s="5">
        <v>0.6</v>
      </c>
      <c r="N3805" t="str">
        <f t="shared" si="236"/>
        <v>202504</v>
      </c>
      <c r="O3805" t="str">
        <f t="shared" si="237"/>
        <v>04</v>
      </c>
      <c r="P3805" t="str">
        <f t="shared" si="238"/>
        <v>04.Apr2025</v>
      </c>
      <c r="Q3805" t="str">
        <f>IF([1]Dashboard!$AK$39="Month","Month"&amp;N3805&amp;E3805,IF([1]Dashboard!$AK$39="YTD",IF(O3805-[1]Dashboard!$AK$37&lt;=0,"YTD"&amp;A3805&amp;[1]Dashboard!$AK$37&amp;E3805),IF([1]Dashboard!$AK$39="FY","FY"&amp;A3805&amp;E3805)))</f>
        <v>YTD2025061 - ENROBE</v>
      </c>
      <c r="R3805" t="str">
        <f>IF([1]Dashboard!$AK$39="Month","Month"&amp;N3805&amp;E3805&amp;F3805,IF([1]Dashboard!$AK$39="YTD",IF(O3805-[1]Dashboard!$AK$37&lt;=0,"YTD"&amp;A3805&amp;[1]Dashboard!$AK$37&amp;E3805&amp;F3805),IF([1]Dashboard!$AK$39="FY","FY"&amp;A3805&amp;E3805&amp;F3805)))</f>
        <v>YTD2025061 - ENROBEENROBE TO GO</v>
      </c>
      <c r="S3805" t="str">
        <f>IF([1]Dashboard!$AK$39="Month","Month"&amp;N3805&amp;F3805,IF([1]Dashboard!$AK$39="YTD",IF(O3805-[1]Dashboard!$AK$37&lt;=0,"YTD"&amp;A3805&amp;[1]Dashboard!$AK$37&amp;F3805),IF([1]Dashboard!$AK$39="FY","FY"&amp;A3805&amp;F3805)))</f>
        <v>YTD202506ENROBE TO GO</v>
      </c>
      <c r="T3805" t="str">
        <f>IF([1]Dashboard!$AK$39="Month","Month"&amp;N3805&amp;F3805,IF([1]Dashboard!$AK$39="YTD",IF(O3805-[1]Dashboard!$AK$37&lt;=0,"YTD"&amp;A3805&amp;[1]Dashboard!$AK$37&amp;U3805),IF([1]Dashboard!$AK$39="FY","FY"&amp;A3805&amp;U3805)))</f>
        <v>YTD2025061 - ENROBEENROBE TO GO</v>
      </c>
      <c r="U3805" t="str">
        <f t="shared" si="239"/>
        <v>1 - ENROBEENROBE TO GO</v>
      </c>
      <c r="V3805" t="str">
        <f>IF([1]Dashboard!$AK$39="Month","Month"&amp;N3805&amp;C3805&amp;E3805,IF([1]Dashboard!$AK$39="YTD",IF(O3805-[1]Dashboard!$AK$37&lt;=0,"YTD"&amp;A3805&amp;[1]Dashboard!$AK$37&amp;C3805&amp;E3805),IF([1]Dashboard!$AK$39="FY","FY"&amp;A3805&amp;C3805&amp;E3805)))</f>
        <v>YTD202506Bonaparte1 - ENROBE</v>
      </c>
      <c r="W3805" t="str">
        <f>IF([1]Dashboard!$AK$39="Month","Month"&amp;N3805,IF([1]Dashboard!$AK$39="YTD",IF(O3805-[1]Dashboard!$AK$37&lt;=0,"YTD"&amp;A3805&amp;[1]Dashboard!$AK$37),IF([1]Dashboard!$AK$39="FY","FY"&amp;A3805)))</f>
        <v>YTD202506</v>
      </c>
    </row>
    <row r="3806" spans="1:23" x14ac:dyDescent="0.3">
      <c r="A3806" t="s">
        <v>610</v>
      </c>
      <c r="B3806" t="s">
        <v>342</v>
      </c>
      <c r="C3806" t="s">
        <v>230</v>
      </c>
      <c r="D3806" t="s">
        <v>26</v>
      </c>
      <c r="E3806" t="s">
        <v>45</v>
      </c>
      <c r="F3806" t="s">
        <v>46</v>
      </c>
      <c r="G3806" t="s">
        <v>111</v>
      </c>
      <c r="H3806" t="s">
        <v>471</v>
      </c>
      <c r="I3806" s="4">
        <v>2</v>
      </c>
      <c r="J3806" s="4">
        <v>6.3409836065573764</v>
      </c>
      <c r="K3806" s="4">
        <v>2.4480874316939887</v>
      </c>
      <c r="L3806" s="4">
        <v>3.8928961748633877</v>
      </c>
      <c r="M3806" s="5">
        <v>0.3</v>
      </c>
      <c r="N3806" t="str">
        <f t="shared" si="236"/>
        <v>202504</v>
      </c>
      <c r="O3806" t="str">
        <f t="shared" si="237"/>
        <v>04</v>
      </c>
      <c r="P3806" t="str">
        <f t="shared" si="238"/>
        <v>04.Apr2025</v>
      </c>
      <c r="Q3806" t="str">
        <f>IF([1]Dashboard!$AK$39="Month","Month"&amp;N3806&amp;E3806,IF([1]Dashboard!$AK$39="YTD",IF(O3806-[1]Dashboard!$AK$37&lt;=0,"YTD"&amp;A3806&amp;[1]Dashboard!$AK$37&amp;E3806),IF([1]Dashboard!$AK$39="FY","FY"&amp;A3806&amp;E3806)))</f>
        <v>YTD2025061 - ENROBE</v>
      </c>
      <c r="R3806" t="str">
        <f>IF([1]Dashboard!$AK$39="Month","Month"&amp;N3806&amp;E3806&amp;F3806,IF([1]Dashboard!$AK$39="YTD",IF(O3806-[1]Dashboard!$AK$37&lt;=0,"YTD"&amp;A3806&amp;[1]Dashboard!$AK$37&amp;E3806&amp;F3806),IF([1]Dashboard!$AK$39="FY","FY"&amp;A3806&amp;E3806&amp;F3806)))</f>
        <v>YTD2025061 - ENROBEENROBE TO GO</v>
      </c>
      <c r="S3806" t="str">
        <f>IF([1]Dashboard!$AK$39="Month","Month"&amp;N3806&amp;F3806,IF([1]Dashboard!$AK$39="YTD",IF(O3806-[1]Dashboard!$AK$37&lt;=0,"YTD"&amp;A3806&amp;[1]Dashboard!$AK$37&amp;F3806),IF([1]Dashboard!$AK$39="FY","FY"&amp;A3806&amp;F3806)))</f>
        <v>YTD202506ENROBE TO GO</v>
      </c>
      <c r="T3806" t="str">
        <f>IF([1]Dashboard!$AK$39="Month","Month"&amp;N3806&amp;F3806,IF([1]Dashboard!$AK$39="YTD",IF(O3806-[1]Dashboard!$AK$37&lt;=0,"YTD"&amp;A3806&amp;[1]Dashboard!$AK$37&amp;U3806),IF([1]Dashboard!$AK$39="FY","FY"&amp;A3806&amp;U3806)))</f>
        <v>YTD2025061 - ENROBEENROBE TO GO</v>
      </c>
      <c r="U3806" t="str">
        <f t="shared" si="239"/>
        <v>1 - ENROBEENROBE TO GO</v>
      </c>
      <c r="V3806" t="str">
        <f>IF([1]Dashboard!$AK$39="Month","Month"&amp;N3806&amp;C3806&amp;E3806,IF([1]Dashboard!$AK$39="YTD",IF(O3806-[1]Dashboard!$AK$37&lt;=0,"YTD"&amp;A3806&amp;[1]Dashboard!$AK$37&amp;C3806&amp;E3806),IF([1]Dashboard!$AK$39="FY","FY"&amp;A3806&amp;C3806&amp;E3806)))</f>
        <v>YTD202506Bonaparte1 - ENROBE</v>
      </c>
      <c r="W3806" t="str">
        <f>IF([1]Dashboard!$AK$39="Month","Month"&amp;N3806,IF([1]Dashboard!$AK$39="YTD",IF(O3806-[1]Dashboard!$AK$37&lt;=0,"YTD"&amp;A3806&amp;[1]Dashboard!$AK$37),IF([1]Dashboard!$AK$39="FY","FY"&amp;A3806)))</f>
        <v>YTD202506</v>
      </c>
    </row>
    <row r="3807" spans="1:23" x14ac:dyDescent="0.3">
      <c r="A3807" t="s">
        <v>610</v>
      </c>
      <c r="B3807" t="s">
        <v>342</v>
      </c>
      <c r="C3807" t="s">
        <v>230</v>
      </c>
      <c r="D3807" t="s">
        <v>26</v>
      </c>
      <c r="E3807" t="s">
        <v>45</v>
      </c>
      <c r="F3807" t="s">
        <v>46</v>
      </c>
      <c r="G3807" t="s">
        <v>113</v>
      </c>
      <c r="H3807" t="s">
        <v>472</v>
      </c>
      <c r="I3807" s="4">
        <v>1</v>
      </c>
      <c r="J3807" s="4">
        <v>2.9836065573770489</v>
      </c>
      <c r="K3807" s="4">
        <v>1.2240437158469943</v>
      </c>
      <c r="L3807" s="4">
        <v>1.7595628415300548</v>
      </c>
      <c r="M3807" s="5">
        <v>0.15</v>
      </c>
      <c r="N3807" t="str">
        <f t="shared" si="236"/>
        <v>202504</v>
      </c>
      <c r="O3807" t="str">
        <f t="shared" si="237"/>
        <v>04</v>
      </c>
      <c r="P3807" t="str">
        <f t="shared" si="238"/>
        <v>04.Apr2025</v>
      </c>
      <c r="Q3807" t="str">
        <f>IF([1]Dashboard!$AK$39="Month","Month"&amp;N3807&amp;E3807,IF([1]Dashboard!$AK$39="YTD",IF(O3807-[1]Dashboard!$AK$37&lt;=0,"YTD"&amp;A3807&amp;[1]Dashboard!$AK$37&amp;E3807),IF([1]Dashboard!$AK$39="FY","FY"&amp;A3807&amp;E3807)))</f>
        <v>YTD2025061 - ENROBE</v>
      </c>
      <c r="R3807" t="str">
        <f>IF([1]Dashboard!$AK$39="Month","Month"&amp;N3807&amp;E3807&amp;F3807,IF([1]Dashboard!$AK$39="YTD",IF(O3807-[1]Dashboard!$AK$37&lt;=0,"YTD"&amp;A3807&amp;[1]Dashboard!$AK$37&amp;E3807&amp;F3807),IF([1]Dashboard!$AK$39="FY","FY"&amp;A3807&amp;E3807&amp;F3807)))</f>
        <v>YTD2025061 - ENROBEENROBE TO GO</v>
      </c>
      <c r="S3807" t="str">
        <f>IF([1]Dashboard!$AK$39="Month","Month"&amp;N3807&amp;F3807,IF([1]Dashboard!$AK$39="YTD",IF(O3807-[1]Dashboard!$AK$37&lt;=0,"YTD"&amp;A3807&amp;[1]Dashboard!$AK$37&amp;F3807),IF([1]Dashboard!$AK$39="FY","FY"&amp;A3807&amp;F3807)))</f>
        <v>YTD202506ENROBE TO GO</v>
      </c>
      <c r="T3807" t="str">
        <f>IF([1]Dashboard!$AK$39="Month","Month"&amp;N3807&amp;F3807,IF([1]Dashboard!$AK$39="YTD",IF(O3807-[1]Dashboard!$AK$37&lt;=0,"YTD"&amp;A3807&amp;[1]Dashboard!$AK$37&amp;U3807),IF([1]Dashboard!$AK$39="FY","FY"&amp;A3807&amp;U3807)))</f>
        <v>YTD2025061 - ENROBEENROBE TO GO</v>
      </c>
      <c r="U3807" t="str">
        <f t="shared" si="239"/>
        <v>1 - ENROBEENROBE TO GO</v>
      </c>
      <c r="V3807" t="str">
        <f>IF([1]Dashboard!$AK$39="Month","Month"&amp;N3807&amp;C3807&amp;E3807,IF([1]Dashboard!$AK$39="YTD",IF(O3807-[1]Dashboard!$AK$37&lt;=0,"YTD"&amp;A3807&amp;[1]Dashboard!$AK$37&amp;C3807&amp;E3807),IF([1]Dashboard!$AK$39="FY","FY"&amp;A3807&amp;C3807&amp;E3807)))</f>
        <v>YTD202506Bonaparte1 - ENROBE</v>
      </c>
      <c r="W3807" t="str">
        <f>IF([1]Dashboard!$AK$39="Month","Month"&amp;N3807,IF([1]Dashboard!$AK$39="YTD",IF(O3807-[1]Dashboard!$AK$37&lt;=0,"YTD"&amp;A3807&amp;[1]Dashboard!$AK$37),IF([1]Dashboard!$AK$39="FY","FY"&amp;A3807)))</f>
        <v>YTD202506</v>
      </c>
    </row>
    <row r="3808" spans="1:23" x14ac:dyDescent="0.3">
      <c r="A3808" t="s">
        <v>610</v>
      </c>
      <c r="B3808" t="s">
        <v>342</v>
      </c>
      <c r="C3808" t="s">
        <v>230</v>
      </c>
      <c r="D3808" t="s">
        <v>26</v>
      </c>
      <c r="E3808" t="s">
        <v>49</v>
      </c>
      <c r="F3808" t="s">
        <v>117</v>
      </c>
      <c r="G3808" t="s">
        <v>252</v>
      </c>
      <c r="H3808" t="s">
        <v>476</v>
      </c>
      <c r="I3808" s="4">
        <v>0.34</v>
      </c>
      <c r="J3808" s="4">
        <v>5.2939890710382507</v>
      </c>
      <c r="K3808" s="4">
        <v>1.74496174863388</v>
      </c>
      <c r="L3808" s="4">
        <v>3.5490273224043714</v>
      </c>
      <c r="M3808" s="5">
        <v>0.34</v>
      </c>
      <c r="N3808" t="str">
        <f t="shared" si="236"/>
        <v>202504</v>
      </c>
      <c r="O3808" t="str">
        <f t="shared" si="237"/>
        <v>04</v>
      </c>
      <c r="P3808" t="str">
        <f t="shared" si="238"/>
        <v>04.Apr2025</v>
      </c>
      <c r="Q3808" t="str">
        <f>IF([1]Dashboard!$AK$39="Month","Month"&amp;N3808&amp;E3808,IF([1]Dashboard!$AK$39="YTD",IF(O3808-[1]Dashboard!$AK$37&lt;=0,"YTD"&amp;A3808&amp;[1]Dashboard!$AK$37&amp;E3808),IF([1]Dashboard!$AK$39="FY","FY"&amp;A3808&amp;E3808)))</f>
        <v>YTD2025061 - QUEBRA</v>
      </c>
      <c r="R3808" t="str">
        <f>IF([1]Dashboard!$AK$39="Month","Month"&amp;N3808&amp;E3808&amp;F3808,IF([1]Dashboard!$AK$39="YTD",IF(O3808-[1]Dashboard!$AK$37&lt;=0,"YTD"&amp;A3808&amp;[1]Dashboard!$AK$37&amp;E3808&amp;F3808),IF([1]Dashboard!$AK$39="FY","FY"&amp;A3808&amp;E3808&amp;F3808)))</f>
        <v>YTD2025061 - QUEBRAQUEBRA QUEBRA</v>
      </c>
      <c r="S3808" t="str">
        <f>IF([1]Dashboard!$AK$39="Month","Month"&amp;N3808&amp;F3808,IF([1]Dashboard!$AK$39="YTD",IF(O3808-[1]Dashboard!$AK$37&lt;=0,"YTD"&amp;A3808&amp;[1]Dashboard!$AK$37&amp;F3808),IF([1]Dashboard!$AK$39="FY","FY"&amp;A3808&amp;F3808)))</f>
        <v>YTD202506QUEBRA QUEBRA</v>
      </c>
      <c r="T3808" t="str">
        <f>IF([1]Dashboard!$AK$39="Month","Month"&amp;N3808&amp;F3808,IF([1]Dashboard!$AK$39="YTD",IF(O3808-[1]Dashboard!$AK$37&lt;=0,"YTD"&amp;A3808&amp;[1]Dashboard!$AK$37&amp;U3808),IF([1]Dashboard!$AK$39="FY","FY"&amp;A3808&amp;U3808)))</f>
        <v>YTD2025061 - QUEBRAQUEBRA QUEBRA</v>
      </c>
      <c r="U3808" t="str">
        <f t="shared" si="239"/>
        <v>1 - QUEBRAQUEBRA QUEBRA</v>
      </c>
      <c r="V3808" t="str">
        <f>IF([1]Dashboard!$AK$39="Month","Month"&amp;N3808&amp;C3808&amp;E3808,IF([1]Dashboard!$AK$39="YTD",IF(O3808-[1]Dashboard!$AK$37&lt;=0,"YTD"&amp;A3808&amp;[1]Dashboard!$AK$37&amp;C3808&amp;E3808),IF([1]Dashboard!$AK$39="FY","FY"&amp;A3808&amp;C3808&amp;E3808)))</f>
        <v>YTD202506Bonaparte1 - QUEBRA</v>
      </c>
      <c r="W3808" t="str">
        <f>IF([1]Dashboard!$AK$39="Month","Month"&amp;N3808,IF([1]Dashboard!$AK$39="YTD",IF(O3808-[1]Dashboard!$AK$37&lt;=0,"YTD"&amp;A3808&amp;[1]Dashboard!$AK$37),IF([1]Dashboard!$AK$39="FY","FY"&amp;A3808)))</f>
        <v>YTD202506</v>
      </c>
    </row>
    <row r="3809" spans="1:23" x14ac:dyDescent="0.3">
      <c r="A3809" t="s">
        <v>610</v>
      </c>
      <c r="B3809" t="s">
        <v>342</v>
      </c>
      <c r="C3809" t="s">
        <v>230</v>
      </c>
      <c r="D3809" t="s">
        <v>26</v>
      </c>
      <c r="E3809" t="s">
        <v>49</v>
      </c>
      <c r="F3809" t="s">
        <v>117</v>
      </c>
      <c r="G3809" t="s">
        <v>126</v>
      </c>
      <c r="H3809" t="s">
        <v>480</v>
      </c>
      <c r="I3809" s="4">
        <v>0.12</v>
      </c>
      <c r="J3809" s="4">
        <v>2.1267759562841531</v>
      </c>
      <c r="K3809" s="4">
        <v>0.63790163934426225</v>
      </c>
      <c r="L3809" s="4">
        <v>1.4888743169398908</v>
      </c>
      <c r="M3809" s="5">
        <v>0.12</v>
      </c>
      <c r="N3809" t="str">
        <f t="shared" si="236"/>
        <v>202504</v>
      </c>
      <c r="O3809" t="str">
        <f t="shared" si="237"/>
        <v>04</v>
      </c>
      <c r="P3809" t="str">
        <f t="shared" si="238"/>
        <v>04.Apr2025</v>
      </c>
      <c r="Q3809" t="str">
        <f>IF([1]Dashboard!$AK$39="Month","Month"&amp;N3809&amp;E3809,IF([1]Dashboard!$AK$39="YTD",IF(O3809-[1]Dashboard!$AK$37&lt;=0,"YTD"&amp;A3809&amp;[1]Dashboard!$AK$37&amp;E3809),IF([1]Dashboard!$AK$39="FY","FY"&amp;A3809&amp;E3809)))</f>
        <v>YTD2025061 - QUEBRA</v>
      </c>
      <c r="R3809" t="str">
        <f>IF([1]Dashboard!$AK$39="Month","Month"&amp;N3809&amp;E3809&amp;F3809,IF([1]Dashboard!$AK$39="YTD",IF(O3809-[1]Dashboard!$AK$37&lt;=0,"YTD"&amp;A3809&amp;[1]Dashboard!$AK$37&amp;E3809&amp;F3809),IF([1]Dashboard!$AK$39="FY","FY"&amp;A3809&amp;E3809&amp;F3809)))</f>
        <v>YTD2025061 - QUEBRAQUEBRA QUEBRA</v>
      </c>
      <c r="S3809" t="str">
        <f>IF([1]Dashboard!$AK$39="Month","Month"&amp;N3809&amp;F3809,IF([1]Dashboard!$AK$39="YTD",IF(O3809-[1]Dashboard!$AK$37&lt;=0,"YTD"&amp;A3809&amp;[1]Dashboard!$AK$37&amp;F3809),IF([1]Dashboard!$AK$39="FY","FY"&amp;A3809&amp;F3809)))</f>
        <v>YTD202506QUEBRA QUEBRA</v>
      </c>
      <c r="T3809" t="str">
        <f>IF([1]Dashboard!$AK$39="Month","Month"&amp;N3809&amp;F3809,IF([1]Dashboard!$AK$39="YTD",IF(O3809-[1]Dashboard!$AK$37&lt;=0,"YTD"&amp;A3809&amp;[1]Dashboard!$AK$37&amp;U3809),IF([1]Dashboard!$AK$39="FY","FY"&amp;A3809&amp;U3809)))</f>
        <v>YTD2025061 - QUEBRAQUEBRA QUEBRA</v>
      </c>
      <c r="U3809" t="str">
        <f t="shared" si="239"/>
        <v>1 - QUEBRAQUEBRA QUEBRA</v>
      </c>
      <c r="V3809" t="str">
        <f>IF([1]Dashboard!$AK$39="Month","Month"&amp;N3809&amp;C3809&amp;E3809,IF([1]Dashboard!$AK$39="YTD",IF(O3809-[1]Dashboard!$AK$37&lt;=0,"YTD"&amp;A3809&amp;[1]Dashboard!$AK$37&amp;C3809&amp;E3809),IF([1]Dashboard!$AK$39="FY","FY"&amp;A3809&amp;C3809&amp;E3809)))</f>
        <v>YTD202506Bonaparte1 - QUEBRA</v>
      </c>
      <c r="W3809" t="str">
        <f>IF([1]Dashboard!$AK$39="Month","Month"&amp;N3809,IF([1]Dashboard!$AK$39="YTD",IF(O3809-[1]Dashboard!$AK$37&lt;=0,"YTD"&amp;A3809&amp;[1]Dashboard!$AK$37),IF([1]Dashboard!$AK$39="FY","FY"&amp;A3809)))</f>
        <v>YTD202506</v>
      </c>
    </row>
    <row r="3810" spans="1:23" x14ac:dyDescent="0.3">
      <c r="A3810" t="s">
        <v>610</v>
      </c>
      <c r="B3810" t="s">
        <v>342</v>
      </c>
      <c r="C3810" t="s">
        <v>230</v>
      </c>
      <c r="D3810" t="s">
        <v>26</v>
      </c>
      <c r="E3810" t="s">
        <v>49</v>
      </c>
      <c r="F3810" t="s">
        <v>50</v>
      </c>
      <c r="G3810" t="s">
        <v>51</v>
      </c>
      <c r="H3810" t="s">
        <v>483</v>
      </c>
      <c r="I3810" s="4">
        <v>1</v>
      </c>
      <c r="J3810" s="4">
        <v>2.8415300546448088</v>
      </c>
      <c r="K3810" s="4">
        <v>1.46448087431694</v>
      </c>
      <c r="L3810" s="4">
        <v>1.3770491803278688</v>
      </c>
      <c r="M3810" s="5">
        <v>0.2</v>
      </c>
      <c r="N3810" t="str">
        <f t="shared" si="236"/>
        <v>202504</v>
      </c>
      <c r="O3810" t="str">
        <f t="shared" si="237"/>
        <v>04</v>
      </c>
      <c r="P3810" t="str">
        <f t="shared" si="238"/>
        <v>04.Apr2025</v>
      </c>
      <c r="Q3810" t="str">
        <f>IF([1]Dashboard!$AK$39="Month","Month"&amp;N3810&amp;E3810,IF([1]Dashboard!$AK$39="YTD",IF(O3810-[1]Dashboard!$AK$37&lt;=0,"YTD"&amp;A3810&amp;[1]Dashboard!$AK$37&amp;E3810),IF([1]Dashboard!$AK$39="FY","FY"&amp;A3810&amp;E3810)))</f>
        <v>YTD2025061 - QUEBRA</v>
      </c>
      <c r="R3810" t="str">
        <f>IF([1]Dashboard!$AK$39="Month","Month"&amp;N3810&amp;E3810&amp;F3810,IF([1]Dashboard!$AK$39="YTD",IF(O3810-[1]Dashboard!$AK$37&lt;=0,"YTD"&amp;A3810&amp;[1]Dashboard!$AK$37&amp;E3810&amp;F3810),IF([1]Dashboard!$AK$39="FY","FY"&amp;A3810&amp;E3810&amp;F3810)))</f>
        <v>YTD2025061 - QUEBRAQUEBRA QUEBRA TO GO</v>
      </c>
      <c r="S3810" t="str">
        <f>IF([1]Dashboard!$AK$39="Month","Month"&amp;N3810&amp;F3810,IF([1]Dashboard!$AK$39="YTD",IF(O3810-[1]Dashboard!$AK$37&lt;=0,"YTD"&amp;A3810&amp;[1]Dashboard!$AK$37&amp;F3810),IF([1]Dashboard!$AK$39="FY","FY"&amp;A3810&amp;F3810)))</f>
        <v>YTD202506QUEBRA QUEBRA TO GO</v>
      </c>
      <c r="T3810" t="str">
        <f>IF([1]Dashboard!$AK$39="Month","Month"&amp;N3810&amp;F3810,IF([1]Dashboard!$AK$39="YTD",IF(O3810-[1]Dashboard!$AK$37&lt;=0,"YTD"&amp;A3810&amp;[1]Dashboard!$AK$37&amp;U3810),IF([1]Dashboard!$AK$39="FY","FY"&amp;A3810&amp;U3810)))</f>
        <v>YTD2025061 - QUEBRAQUEBRA QUEBRA TO GO</v>
      </c>
      <c r="U3810" t="str">
        <f t="shared" si="239"/>
        <v>1 - QUEBRAQUEBRA QUEBRA TO GO</v>
      </c>
      <c r="V3810" t="str">
        <f>IF([1]Dashboard!$AK$39="Month","Month"&amp;N3810&amp;C3810&amp;E3810,IF([1]Dashboard!$AK$39="YTD",IF(O3810-[1]Dashboard!$AK$37&lt;=0,"YTD"&amp;A3810&amp;[1]Dashboard!$AK$37&amp;C3810&amp;E3810),IF([1]Dashboard!$AK$39="FY","FY"&amp;A3810&amp;C3810&amp;E3810)))</f>
        <v>YTD202506Bonaparte1 - QUEBRA</v>
      </c>
      <c r="W3810" t="str">
        <f>IF([1]Dashboard!$AK$39="Month","Month"&amp;N3810,IF([1]Dashboard!$AK$39="YTD",IF(O3810-[1]Dashboard!$AK$37&lt;=0,"YTD"&amp;A3810&amp;[1]Dashboard!$AK$37),IF([1]Dashboard!$AK$39="FY","FY"&amp;A3810)))</f>
        <v>YTD202506</v>
      </c>
    </row>
    <row r="3811" spans="1:23" x14ac:dyDescent="0.3">
      <c r="A3811" t="s">
        <v>610</v>
      </c>
      <c r="B3811" t="s">
        <v>342</v>
      </c>
      <c r="C3811" t="s">
        <v>230</v>
      </c>
      <c r="D3811" t="s">
        <v>26</v>
      </c>
      <c r="E3811" t="s">
        <v>49</v>
      </c>
      <c r="F3811" t="s">
        <v>50</v>
      </c>
      <c r="G3811" t="s">
        <v>53</v>
      </c>
      <c r="H3811" t="s">
        <v>484</v>
      </c>
      <c r="I3811" s="4">
        <v>1</v>
      </c>
      <c r="J3811" s="4">
        <v>3.2327868852459014</v>
      </c>
      <c r="K3811" s="4">
        <v>1.4404371584699454</v>
      </c>
      <c r="L3811" s="4">
        <v>1.7923497267759561</v>
      </c>
      <c r="M3811" s="5">
        <v>0.2</v>
      </c>
      <c r="N3811" t="str">
        <f t="shared" si="236"/>
        <v>202504</v>
      </c>
      <c r="O3811" t="str">
        <f t="shared" si="237"/>
        <v>04</v>
      </c>
      <c r="P3811" t="str">
        <f t="shared" si="238"/>
        <v>04.Apr2025</v>
      </c>
      <c r="Q3811" t="str">
        <f>IF([1]Dashboard!$AK$39="Month","Month"&amp;N3811&amp;E3811,IF([1]Dashboard!$AK$39="YTD",IF(O3811-[1]Dashboard!$AK$37&lt;=0,"YTD"&amp;A3811&amp;[1]Dashboard!$AK$37&amp;E3811),IF([1]Dashboard!$AK$39="FY","FY"&amp;A3811&amp;E3811)))</f>
        <v>YTD2025061 - QUEBRA</v>
      </c>
      <c r="R3811" t="str">
        <f>IF([1]Dashboard!$AK$39="Month","Month"&amp;N3811&amp;E3811&amp;F3811,IF([1]Dashboard!$AK$39="YTD",IF(O3811-[1]Dashboard!$AK$37&lt;=0,"YTD"&amp;A3811&amp;[1]Dashboard!$AK$37&amp;E3811&amp;F3811),IF([1]Dashboard!$AK$39="FY","FY"&amp;A3811&amp;E3811&amp;F3811)))</f>
        <v>YTD2025061 - QUEBRAQUEBRA QUEBRA TO GO</v>
      </c>
      <c r="S3811" t="str">
        <f>IF([1]Dashboard!$AK$39="Month","Month"&amp;N3811&amp;F3811,IF([1]Dashboard!$AK$39="YTD",IF(O3811-[1]Dashboard!$AK$37&lt;=0,"YTD"&amp;A3811&amp;[1]Dashboard!$AK$37&amp;F3811),IF([1]Dashboard!$AK$39="FY","FY"&amp;A3811&amp;F3811)))</f>
        <v>YTD202506QUEBRA QUEBRA TO GO</v>
      </c>
      <c r="T3811" t="str">
        <f>IF([1]Dashboard!$AK$39="Month","Month"&amp;N3811&amp;F3811,IF([1]Dashboard!$AK$39="YTD",IF(O3811-[1]Dashboard!$AK$37&lt;=0,"YTD"&amp;A3811&amp;[1]Dashboard!$AK$37&amp;U3811),IF([1]Dashboard!$AK$39="FY","FY"&amp;A3811&amp;U3811)))</f>
        <v>YTD2025061 - QUEBRAQUEBRA QUEBRA TO GO</v>
      </c>
      <c r="U3811" t="str">
        <f t="shared" si="239"/>
        <v>1 - QUEBRAQUEBRA QUEBRA TO GO</v>
      </c>
      <c r="V3811" t="str">
        <f>IF([1]Dashboard!$AK$39="Month","Month"&amp;N3811&amp;C3811&amp;E3811,IF([1]Dashboard!$AK$39="YTD",IF(O3811-[1]Dashboard!$AK$37&lt;=0,"YTD"&amp;A3811&amp;[1]Dashboard!$AK$37&amp;C3811&amp;E3811),IF([1]Dashboard!$AK$39="FY","FY"&amp;A3811&amp;C3811&amp;E3811)))</f>
        <v>YTD202506Bonaparte1 - QUEBRA</v>
      </c>
      <c r="W3811" t="str">
        <f>IF([1]Dashboard!$AK$39="Month","Month"&amp;N3811,IF([1]Dashboard!$AK$39="YTD",IF(O3811-[1]Dashboard!$AK$37&lt;=0,"YTD"&amp;A3811&amp;[1]Dashboard!$AK$37),IF([1]Dashboard!$AK$39="FY","FY"&amp;A3811)))</f>
        <v>YTD202506</v>
      </c>
    </row>
    <row r="3812" spans="1:23" x14ac:dyDescent="0.3">
      <c r="A3812" t="s">
        <v>610</v>
      </c>
      <c r="B3812" t="s">
        <v>342</v>
      </c>
      <c r="C3812" t="s">
        <v>230</v>
      </c>
      <c r="D3812" t="s">
        <v>26</v>
      </c>
      <c r="E3812" t="s">
        <v>49</v>
      </c>
      <c r="F3812" t="s">
        <v>50</v>
      </c>
      <c r="G3812" t="s">
        <v>55</v>
      </c>
      <c r="H3812" t="s">
        <v>485</v>
      </c>
      <c r="I3812" s="4">
        <v>2</v>
      </c>
      <c r="J3812" s="4">
        <v>6.3934426229508192</v>
      </c>
      <c r="K3812" s="4">
        <v>2.8808743169398907</v>
      </c>
      <c r="L3812" s="4">
        <v>3.512568306010929</v>
      </c>
      <c r="M3812" s="5">
        <v>0.4</v>
      </c>
      <c r="N3812" t="str">
        <f t="shared" si="236"/>
        <v>202504</v>
      </c>
      <c r="O3812" t="str">
        <f t="shared" si="237"/>
        <v>04</v>
      </c>
      <c r="P3812" t="str">
        <f t="shared" si="238"/>
        <v>04.Apr2025</v>
      </c>
      <c r="Q3812" t="str">
        <f>IF([1]Dashboard!$AK$39="Month","Month"&amp;N3812&amp;E3812,IF([1]Dashboard!$AK$39="YTD",IF(O3812-[1]Dashboard!$AK$37&lt;=0,"YTD"&amp;A3812&amp;[1]Dashboard!$AK$37&amp;E3812),IF([1]Dashboard!$AK$39="FY","FY"&amp;A3812&amp;E3812)))</f>
        <v>YTD2025061 - QUEBRA</v>
      </c>
      <c r="R3812" t="str">
        <f>IF([1]Dashboard!$AK$39="Month","Month"&amp;N3812&amp;E3812&amp;F3812,IF([1]Dashboard!$AK$39="YTD",IF(O3812-[1]Dashboard!$AK$37&lt;=0,"YTD"&amp;A3812&amp;[1]Dashboard!$AK$37&amp;E3812&amp;F3812),IF([1]Dashboard!$AK$39="FY","FY"&amp;A3812&amp;E3812&amp;F3812)))</f>
        <v>YTD2025061 - QUEBRAQUEBRA QUEBRA TO GO</v>
      </c>
      <c r="S3812" t="str">
        <f>IF([1]Dashboard!$AK$39="Month","Month"&amp;N3812&amp;F3812,IF([1]Dashboard!$AK$39="YTD",IF(O3812-[1]Dashboard!$AK$37&lt;=0,"YTD"&amp;A3812&amp;[1]Dashboard!$AK$37&amp;F3812),IF([1]Dashboard!$AK$39="FY","FY"&amp;A3812&amp;F3812)))</f>
        <v>YTD202506QUEBRA QUEBRA TO GO</v>
      </c>
      <c r="T3812" t="str">
        <f>IF([1]Dashboard!$AK$39="Month","Month"&amp;N3812&amp;F3812,IF([1]Dashboard!$AK$39="YTD",IF(O3812-[1]Dashboard!$AK$37&lt;=0,"YTD"&amp;A3812&amp;[1]Dashboard!$AK$37&amp;U3812),IF([1]Dashboard!$AK$39="FY","FY"&amp;A3812&amp;U3812)))</f>
        <v>YTD2025061 - QUEBRAQUEBRA QUEBRA TO GO</v>
      </c>
      <c r="U3812" t="str">
        <f t="shared" si="239"/>
        <v>1 - QUEBRAQUEBRA QUEBRA TO GO</v>
      </c>
      <c r="V3812" t="str">
        <f>IF([1]Dashboard!$AK$39="Month","Month"&amp;N3812&amp;C3812&amp;E3812,IF([1]Dashboard!$AK$39="YTD",IF(O3812-[1]Dashboard!$AK$37&lt;=0,"YTD"&amp;A3812&amp;[1]Dashboard!$AK$37&amp;C3812&amp;E3812),IF([1]Dashboard!$AK$39="FY","FY"&amp;A3812&amp;C3812&amp;E3812)))</f>
        <v>YTD202506Bonaparte1 - QUEBRA</v>
      </c>
      <c r="W3812" t="str">
        <f>IF([1]Dashboard!$AK$39="Month","Month"&amp;N3812,IF([1]Dashboard!$AK$39="YTD",IF(O3812-[1]Dashboard!$AK$37&lt;=0,"YTD"&amp;A3812&amp;[1]Dashboard!$AK$37),IF([1]Dashboard!$AK$39="FY","FY"&amp;A3812)))</f>
        <v>YTD202506</v>
      </c>
    </row>
    <row r="3813" spans="1:23" x14ac:dyDescent="0.3">
      <c r="A3813" t="s">
        <v>610</v>
      </c>
      <c r="B3813" t="s">
        <v>342</v>
      </c>
      <c r="C3813" t="s">
        <v>230</v>
      </c>
      <c r="D3813" t="s">
        <v>26</v>
      </c>
      <c r="E3813" t="s">
        <v>49</v>
      </c>
      <c r="F3813" t="s">
        <v>50</v>
      </c>
      <c r="G3813" t="s">
        <v>57</v>
      </c>
      <c r="H3813" t="s">
        <v>486</v>
      </c>
      <c r="I3813" s="4">
        <v>2</v>
      </c>
      <c r="J3813" s="4">
        <v>5.6830601092896176</v>
      </c>
      <c r="K3813" s="4">
        <v>2.4786885245901638</v>
      </c>
      <c r="L3813" s="4">
        <v>3.2043715846994534</v>
      </c>
      <c r="M3813" s="5">
        <v>0.4</v>
      </c>
      <c r="N3813" t="str">
        <f t="shared" si="236"/>
        <v>202504</v>
      </c>
      <c r="O3813" t="str">
        <f t="shared" si="237"/>
        <v>04</v>
      </c>
      <c r="P3813" t="str">
        <f t="shared" si="238"/>
        <v>04.Apr2025</v>
      </c>
      <c r="Q3813" t="str">
        <f>IF([1]Dashboard!$AK$39="Month","Month"&amp;N3813&amp;E3813,IF([1]Dashboard!$AK$39="YTD",IF(O3813-[1]Dashboard!$AK$37&lt;=0,"YTD"&amp;A3813&amp;[1]Dashboard!$AK$37&amp;E3813),IF([1]Dashboard!$AK$39="FY","FY"&amp;A3813&amp;E3813)))</f>
        <v>YTD2025061 - QUEBRA</v>
      </c>
      <c r="R3813" t="str">
        <f>IF([1]Dashboard!$AK$39="Month","Month"&amp;N3813&amp;E3813&amp;F3813,IF([1]Dashboard!$AK$39="YTD",IF(O3813-[1]Dashboard!$AK$37&lt;=0,"YTD"&amp;A3813&amp;[1]Dashboard!$AK$37&amp;E3813&amp;F3813),IF([1]Dashboard!$AK$39="FY","FY"&amp;A3813&amp;E3813&amp;F3813)))</f>
        <v>YTD2025061 - QUEBRAQUEBRA QUEBRA TO GO</v>
      </c>
      <c r="S3813" t="str">
        <f>IF([1]Dashboard!$AK$39="Month","Month"&amp;N3813&amp;F3813,IF([1]Dashboard!$AK$39="YTD",IF(O3813-[1]Dashboard!$AK$37&lt;=0,"YTD"&amp;A3813&amp;[1]Dashboard!$AK$37&amp;F3813),IF([1]Dashboard!$AK$39="FY","FY"&amp;A3813&amp;F3813)))</f>
        <v>YTD202506QUEBRA QUEBRA TO GO</v>
      </c>
      <c r="T3813" t="str">
        <f>IF([1]Dashboard!$AK$39="Month","Month"&amp;N3813&amp;F3813,IF([1]Dashboard!$AK$39="YTD",IF(O3813-[1]Dashboard!$AK$37&lt;=0,"YTD"&amp;A3813&amp;[1]Dashboard!$AK$37&amp;U3813),IF([1]Dashboard!$AK$39="FY","FY"&amp;A3813&amp;U3813)))</f>
        <v>YTD2025061 - QUEBRAQUEBRA QUEBRA TO GO</v>
      </c>
      <c r="U3813" t="str">
        <f t="shared" si="239"/>
        <v>1 - QUEBRAQUEBRA QUEBRA TO GO</v>
      </c>
      <c r="V3813" t="str">
        <f>IF([1]Dashboard!$AK$39="Month","Month"&amp;N3813&amp;C3813&amp;E3813,IF([1]Dashboard!$AK$39="YTD",IF(O3813-[1]Dashboard!$AK$37&lt;=0,"YTD"&amp;A3813&amp;[1]Dashboard!$AK$37&amp;C3813&amp;E3813),IF([1]Dashboard!$AK$39="FY","FY"&amp;A3813&amp;C3813&amp;E3813)))</f>
        <v>YTD202506Bonaparte1 - QUEBRA</v>
      </c>
      <c r="W3813" t="str">
        <f>IF([1]Dashboard!$AK$39="Month","Month"&amp;N3813,IF([1]Dashboard!$AK$39="YTD",IF(O3813-[1]Dashboard!$AK$37&lt;=0,"YTD"&amp;A3813&amp;[1]Dashboard!$AK$37),IF([1]Dashboard!$AK$39="FY","FY"&amp;A3813)))</f>
        <v>YTD202506</v>
      </c>
    </row>
    <row r="3814" spans="1:23" x14ac:dyDescent="0.3">
      <c r="A3814" t="s">
        <v>610</v>
      </c>
      <c r="B3814" t="s">
        <v>342</v>
      </c>
      <c r="C3814" t="s">
        <v>230</v>
      </c>
      <c r="D3814" t="s">
        <v>26</v>
      </c>
      <c r="E3814" t="s">
        <v>49</v>
      </c>
      <c r="F3814" t="s">
        <v>50</v>
      </c>
      <c r="G3814" t="s">
        <v>134</v>
      </c>
      <c r="H3814" t="s">
        <v>487</v>
      </c>
      <c r="I3814" s="4">
        <v>2</v>
      </c>
      <c r="J3814" s="4">
        <v>5.6830601092896176</v>
      </c>
      <c r="K3814" s="4">
        <v>3.2306010928961748</v>
      </c>
      <c r="L3814" s="4">
        <v>2.4524590163934428</v>
      </c>
      <c r="M3814" s="5">
        <v>0.4</v>
      </c>
      <c r="N3814" t="str">
        <f t="shared" si="236"/>
        <v>202504</v>
      </c>
      <c r="O3814" t="str">
        <f t="shared" si="237"/>
        <v>04</v>
      </c>
      <c r="P3814" t="str">
        <f t="shared" si="238"/>
        <v>04.Apr2025</v>
      </c>
      <c r="Q3814" t="str">
        <f>IF([1]Dashboard!$AK$39="Month","Month"&amp;N3814&amp;E3814,IF([1]Dashboard!$AK$39="YTD",IF(O3814-[1]Dashboard!$AK$37&lt;=0,"YTD"&amp;A3814&amp;[1]Dashboard!$AK$37&amp;E3814),IF([1]Dashboard!$AK$39="FY","FY"&amp;A3814&amp;E3814)))</f>
        <v>YTD2025061 - QUEBRA</v>
      </c>
      <c r="R3814" t="str">
        <f>IF([1]Dashboard!$AK$39="Month","Month"&amp;N3814&amp;E3814&amp;F3814,IF([1]Dashboard!$AK$39="YTD",IF(O3814-[1]Dashboard!$AK$37&lt;=0,"YTD"&amp;A3814&amp;[1]Dashboard!$AK$37&amp;E3814&amp;F3814),IF([1]Dashboard!$AK$39="FY","FY"&amp;A3814&amp;E3814&amp;F3814)))</f>
        <v>YTD2025061 - QUEBRAQUEBRA QUEBRA TO GO</v>
      </c>
      <c r="S3814" t="str">
        <f>IF([1]Dashboard!$AK$39="Month","Month"&amp;N3814&amp;F3814,IF([1]Dashboard!$AK$39="YTD",IF(O3814-[1]Dashboard!$AK$37&lt;=0,"YTD"&amp;A3814&amp;[1]Dashboard!$AK$37&amp;F3814),IF([1]Dashboard!$AK$39="FY","FY"&amp;A3814&amp;F3814)))</f>
        <v>YTD202506QUEBRA QUEBRA TO GO</v>
      </c>
      <c r="T3814" t="str">
        <f>IF([1]Dashboard!$AK$39="Month","Month"&amp;N3814&amp;F3814,IF([1]Dashboard!$AK$39="YTD",IF(O3814-[1]Dashboard!$AK$37&lt;=0,"YTD"&amp;A3814&amp;[1]Dashboard!$AK$37&amp;U3814),IF([1]Dashboard!$AK$39="FY","FY"&amp;A3814&amp;U3814)))</f>
        <v>YTD2025061 - QUEBRAQUEBRA QUEBRA TO GO</v>
      </c>
      <c r="U3814" t="str">
        <f t="shared" si="239"/>
        <v>1 - QUEBRAQUEBRA QUEBRA TO GO</v>
      </c>
      <c r="V3814" t="str">
        <f>IF([1]Dashboard!$AK$39="Month","Month"&amp;N3814&amp;C3814&amp;E3814,IF([1]Dashboard!$AK$39="YTD",IF(O3814-[1]Dashboard!$AK$37&lt;=0,"YTD"&amp;A3814&amp;[1]Dashboard!$AK$37&amp;C3814&amp;E3814),IF([1]Dashboard!$AK$39="FY","FY"&amp;A3814&amp;C3814&amp;E3814)))</f>
        <v>YTD202506Bonaparte1 - QUEBRA</v>
      </c>
      <c r="W3814" t="str">
        <f>IF([1]Dashboard!$AK$39="Month","Month"&amp;N3814,IF([1]Dashboard!$AK$39="YTD",IF(O3814-[1]Dashboard!$AK$37&lt;=0,"YTD"&amp;A3814&amp;[1]Dashboard!$AK$37),IF([1]Dashboard!$AK$39="FY","FY"&amp;A3814)))</f>
        <v>YTD202506</v>
      </c>
    </row>
    <row r="3815" spans="1:23" x14ac:dyDescent="0.3">
      <c r="A3815" t="s">
        <v>610</v>
      </c>
      <c r="B3815" t="s">
        <v>342</v>
      </c>
      <c r="C3815" t="s">
        <v>230</v>
      </c>
      <c r="D3815" t="s">
        <v>26</v>
      </c>
      <c r="E3815" t="s">
        <v>49</v>
      </c>
      <c r="F3815" t="s">
        <v>50</v>
      </c>
      <c r="G3815" t="s">
        <v>59</v>
      </c>
      <c r="H3815" t="s">
        <v>488</v>
      </c>
      <c r="I3815" s="4">
        <v>1</v>
      </c>
      <c r="J3815" s="4">
        <v>2.8415300546448088</v>
      </c>
      <c r="K3815" s="4">
        <v>1.3595628415300545</v>
      </c>
      <c r="L3815" s="4">
        <v>1.4819672131147541</v>
      </c>
      <c r="M3815" s="5">
        <v>0.2</v>
      </c>
      <c r="N3815" t="str">
        <f t="shared" si="236"/>
        <v>202504</v>
      </c>
      <c r="O3815" t="str">
        <f t="shared" si="237"/>
        <v>04</v>
      </c>
      <c r="P3815" t="str">
        <f t="shared" si="238"/>
        <v>04.Apr2025</v>
      </c>
      <c r="Q3815" t="str">
        <f>IF([1]Dashboard!$AK$39="Month","Month"&amp;N3815&amp;E3815,IF([1]Dashboard!$AK$39="YTD",IF(O3815-[1]Dashboard!$AK$37&lt;=0,"YTD"&amp;A3815&amp;[1]Dashboard!$AK$37&amp;E3815),IF([1]Dashboard!$AK$39="FY","FY"&amp;A3815&amp;E3815)))</f>
        <v>YTD2025061 - QUEBRA</v>
      </c>
      <c r="R3815" t="str">
        <f>IF([1]Dashboard!$AK$39="Month","Month"&amp;N3815&amp;E3815&amp;F3815,IF([1]Dashboard!$AK$39="YTD",IF(O3815-[1]Dashboard!$AK$37&lt;=0,"YTD"&amp;A3815&amp;[1]Dashboard!$AK$37&amp;E3815&amp;F3815),IF([1]Dashboard!$AK$39="FY","FY"&amp;A3815&amp;E3815&amp;F3815)))</f>
        <v>YTD2025061 - QUEBRAQUEBRA QUEBRA TO GO</v>
      </c>
      <c r="S3815" t="str">
        <f>IF([1]Dashboard!$AK$39="Month","Month"&amp;N3815&amp;F3815,IF([1]Dashboard!$AK$39="YTD",IF(O3815-[1]Dashboard!$AK$37&lt;=0,"YTD"&amp;A3815&amp;[1]Dashboard!$AK$37&amp;F3815),IF([1]Dashboard!$AK$39="FY","FY"&amp;A3815&amp;F3815)))</f>
        <v>YTD202506QUEBRA QUEBRA TO GO</v>
      </c>
      <c r="T3815" t="str">
        <f>IF([1]Dashboard!$AK$39="Month","Month"&amp;N3815&amp;F3815,IF([1]Dashboard!$AK$39="YTD",IF(O3815-[1]Dashboard!$AK$37&lt;=0,"YTD"&amp;A3815&amp;[1]Dashboard!$AK$37&amp;U3815),IF([1]Dashboard!$AK$39="FY","FY"&amp;A3815&amp;U3815)))</f>
        <v>YTD2025061 - QUEBRAQUEBRA QUEBRA TO GO</v>
      </c>
      <c r="U3815" t="str">
        <f t="shared" si="239"/>
        <v>1 - QUEBRAQUEBRA QUEBRA TO GO</v>
      </c>
      <c r="V3815" t="str">
        <f>IF([1]Dashboard!$AK$39="Month","Month"&amp;N3815&amp;C3815&amp;E3815,IF([1]Dashboard!$AK$39="YTD",IF(O3815-[1]Dashboard!$AK$37&lt;=0,"YTD"&amp;A3815&amp;[1]Dashboard!$AK$37&amp;C3815&amp;E3815),IF([1]Dashboard!$AK$39="FY","FY"&amp;A3815&amp;C3815&amp;E3815)))</f>
        <v>YTD202506Bonaparte1 - QUEBRA</v>
      </c>
      <c r="W3815" t="str">
        <f>IF([1]Dashboard!$AK$39="Month","Month"&amp;N3815,IF([1]Dashboard!$AK$39="YTD",IF(O3815-[1]Dashboard!$AK$37&lt;=0,"YTD"&amp;A3815&amp;[1]Dashboard!$AK$37),IF([1]Dashboard!$AK$39="FY","FY"&amp;A3815)))</f>
        <v>YTD202506</v>
      </c>
    </row>
    <row r="3816" spans="1:23" x14ac:dyDescent="0.3">
      <c r="A3816" t="s">
        <v>610</v>
      </c>
      <c r="B3816" t="s">
        <v>342</v>
      </c>
      <c r="C3816" t="s">
        <v>230</v>
      </c>
      <c r="D3816" t="s">
        <v>26</v>
      </c>
      <c r="E3816" t="s">
        <v>49</v>
      </c>
      <c r="F3816" t="s">
        <v>50</v>
      </c>
      <c r="G3816" t="s">
        <v>61</v>
      </c>
      <c r="H3816" t="s">
        <v>490</v>
      </c>
      <c r="I3816" s="4">
        <v>2</v>
      </c>
      <c r="J3816" s="4">
        <v>7.0448087431693978</v>
      </c>
      <c r="K3816" s="4">
        <v>2.8808743169398907</v>
      </c>
      <c r="L3816" s="4">
        <v>4.163934426229507</v>
      </c>
      <c r="M3816" s="5">
        <v>0.4</v>
      </c>
      <c r="N3816" t="str">
        <f t="shared" si="236"/>
        <v>202504</v>
      </c>
      <c r="O3816" t="str">
        <f t="shared" si="237"/>
        <v>04</v>
      </c>
      <c r="P3816" t="str">
        <f t="shared" si="238"/>
        <v>04.Apr2025</v>
      </c>
      <c r="Q3816" t="str">
        <f>IF([1]Dashboard!$AK$39="Month","Month"&amp;N3816&amp;E3816,IF([1]Dashboard!$AK$39="YTD",IF(O3816-[1]Dashboard!$AK$37&lt;=0,"YTD"&amp;A3816&amp;[1]Dashboard!$AK$37&amp;E3816),IF([1]Dashboard!$AK$39="FY","FY"&amp;A3816&amp;E3816)))</f>
        <v>YTD2025061 - QUEBRA</v>
      </c>
      <c r="R3816" t="str">
        <f>IF([1]Dashboard!$AK$39="Month","Month"&amp;N3816&amp;E3816&amp;F3816,IF([1]Dashboard!$AK$39="YTD",IF(O3816-[1]Dashboard!$AK$37&lt;=0,"YTD"&amp;A3816&amp;[1]Dashboard!$AK$37&amp;E3816&amp;F3816),IF([1]Dashboard!$AK$39="FY","FY"&amp;A3816&amp;E3816&amp;F3816)))</f>
        <v>YTD2025061 - QUEBRAQUEBRA QUEBRA TO GO</v>
      </c>
      <c r="S3816" t="str">
        <f>IF([1]Dashboard!$AK$39="Month","Month"&amp;N3816&amp;F3816,IF([1]Dashboard!$AK$39="YTD",IF(O3816-[1]Dashboard!$AK$37&lt;=0,"YTD"&amp;A3816&amp;[1]Dashboard!$AK$37&amp;F3816),IF([1]Dashboard!$AK$39="FY","FY"&amp;A3816&amp;F3816)))</f>
        <v>YTD202506QUEBRA QUEBRA TO GO</v>
      </c>
      <c r="T3816" t="str">
        <f>IF([1]Dashboard!$AK$39="Month","Month"&amp;N3816&amp;F3816,IF([1]Dashboard!$AK$39="YTD",IF(O3816-[1]Dashboard!$AK$37&lt;=0,"YTD"&amp;A3816&amp;[1]Dashboard!$AK$37&amp;U3816),IF([1]Dashboard!$AK$39="FY","FY"&amp;A3816&amp;U3816)))</f>
        <v>YTD2025061 - QUEBRAQUEBRA QUEBRA TO GO</v>
      </c>
      <c r="U3816" t="str">
        <f t="shared" si="239"/>
        <v>1 - QUEBRAQUEBRA QUEBRA TO GO</v>
      </c>
      <c r="V3816" t="str">
        <f>IF([1]Dashboard!$AK$39="Month","Month"&amp;N3816&amp;C3816&amp;E3816,IF([1]Dashboard!$AK$39="YTD",IF(O3816-[1]Dashboard!$AK$37&lt;=0,"YTD"&amp;A3816&amp;[1]Dashboard!$AK$37&amp;C3816&amp;E3816),IF([1]Dashboard!$AK$39="FY","FY"&amp;A3816&amp;C3816&amp;E3816)))</f>
        <v>YTD202506Bonaparte1 - QUEBRA</v>
      </c>
      <c r="W3816" t="str">
        <f>IF([1]Dashboard!$AK$39="Month","Month"&amp;N3816,IF([1]Dashboard!$AK$39="YTD",IF(O3816-[1]Dashboard!$AK$37&lt;=0,"YTD"&amp;A3816&amp;[1]Dashboard!$AK$37),IF([1]Dashboard!$AK$39="FY","FY"&amp;A3816)))</f>
        <v>YTD202506</v>
      </c>
    </row>
    <row r="3817" spans="1:23" x14ac:dyDescent="0.3">
      <c r="A3817" t="s">
        <v>610</v>
      </c>
      <c r="B3817" t="s">
        <v>342</v>
      </c>
      <c r="C3817" t="s">
        <v>230</v>
      </c>
      <c r="D3817" t="s">
        <v>26</v>
      </c>
      <c r="E3817" t="s">
        <v>49</v>
      </c>
      <c r="F3817" t="s">
        <v>50</v>
      </c>
      <c r="G3817" t="s">
        <v>65</v>
      </c>
      <c r="H3817" t="s">
        <v>492</v>
      </c>
      <c r="I3817" s="4">
        <v>1</v>
      </c>
      <c r="J3817" s="4">
        <v>3.2327868852459014</v>
      </c>
      <c r="K3817" s="4">
        <v>1.5650273224043716</v>
      </c>
      <c r="L3817" s="4">
        <v>1.6677595628415298</v>
      </c>
      <c r="M3817" s="5">
        <v>0.2</v>
      </c>
      <c r="N3817" t="str">
        <f t="shared" si="236"/>
        <v>202504</v>
      </c>
      <c r="O3817" t="str">
        <f t="shared" si="237"/>
        <v>04</v>
      </c>
      <c r="P3817" t="str">
        <f t="shared" si="238"/>
        <v>04.Apr2025</v>
      </c>
      <c r="Q3817" t="str">
        <f>IF([1]Dashboard!$AK$39="Month","Month"&amp;N3817&amp;E3817,IF([1]Dashboard!$AK$39="YTD",IF(O3817-[1]Dashboard!$AK$37&lt;=0,"YTD"&amp;A3817&amp;[1]Dashboard!$AK$37&amp;E3817),IF([1]Dashboard!$AK$39="FY","FY"&amp;A3817&amp;E3817)))</f>
        <v>YTD2025061 - QUEBRA</v>
      </c>
      <c r="R3817" t="str">
        <f>IF([1]Dashboard!$AK$39="Month","Month"&amp;N3817&amp;E3817&amp;F3817,IF([1]Dashboard!$AK$39="YTD",IF(O3817-[1]Dashboard!$AK$37&lt;=0,"YTD"&amp;A3817&amp;[1]Dashboard!$AK$37&amp;E3817&amp;F3817),IF([1]Dashboard!$AK$39="FY","FY"&amp;A3817&amp;E3817&amp;F3817)))</f>
        <v>YTD2025061 - QUEBRAQUEBRA QUEBRA TO GO</v>
      </c>
      <c r="S3817" t="str">
        <f>IF([1]Dashboard!$AK$39="Month","Month"&amp;N3817&amp;F3817,IF([1]Dashboard!$AK$39="YTD",IF(O3817-[1]Dashboard!$AK$37&lt;=0,"YTD"&amp;A3817&amp;[1]Dashboard!$AK$37&amp;F3817),IF([1]Dashboard!$AK$39="FY","FY"&amp;A3817&amp;F3817)))</f>
        <v>YTD202506QUEBRA QUEBRA TO GO</v>
      </c>
      <c r="T3817" t="str">
        <f>IF([1]Dashboard!$AK$39="Month","Month"&amp;N3817&amp;F3817,IF([1]Dashboard!$AK$39="YTD",IF(O3817-[1]Dashboard!$AK$37&lt;=0,"YTD"&amp;A3817&amp;[1]Dashboard!$AK$37&amp;U3817),IF([1]Dashboard!$AK$39="FY","FY"&amp;A3817&amp;U3817)))</f>
        <v>YTD2025061 - QUEBRAQUEBRA QUEBRA TO GO</v>
      </c>
      <c r="U3817" t="str">
        <f t="shared" si="239"/>
        <v>1 - QUEBRAQUEBRA QUEBRA TO GO</v>
      </c>
      <c r="V3817" t="str">
        <f>IF([1]Dashboard!$AK$39="Month","Month"&amp;N3817&amp;C3817&amp;E3817,IF([1]Dashboard!$AK$39="YTD",IF(O3817-[1]Dashboard!$AK$37&lt;=0,"YTD"&amp;A3817&amp;[1]Dashboard!$AK$37&amp;C3817&amp;E3817),IF([1]Dashboard!$AK$39="FY","FY"&amp;A3817&amp;C3817&amp;E3817)))</f>
        <v>YTD202506Bonaparte1 - QUEBRA</v>
      </c>
      <c r="W3817" t="str">
        <f>IF([1]Dashboard!$AK$39="Month","Month"&amp;N3817,IF([1]Dashboard!$AK$39="YTD",IF(O3817-[1]Dashboard!$AK$37&lt;=0,"YTD"&amp;A3817&amp;[1]Dashboard!$AK$37),IF([1]Dashboard!$AK$39="FY","FY"&amp;A3817)))</f>
        <v>YTD202506</v>
      </c>
    </row>
    <row r="3818" spans="1:23" x14ac:dyDescent="0.3">
      <c r="A3818" t="s">
        <v>610</v>
      </c>
      <c r="B3818" t="s">
        <v>342</v>
      </c>
      <c r="C3818" t="s">
        <v>230</v>
      </c>
      <c r="D3818" t="s">
        <v>26</v>
      </c>
      <c r="E3818" t="s">
        <v>49</v>
      </c>
      <c r="F3818" t="s">
        <v>50</v>
      </c>
      <c r="G3818" t="s">
        <v>493</v>
      </c>
      <c r="H3818" t="s">
        <v>494</v>
      </c>
      <c r="I3818" s="4">
        <v>2</v>
      </c>
      <c r="J3818" s="4">
        <v>5.6830601092896176</v>
      </c>
      <c r="K3818" s="4">
        <v>2.7803278688524591</v>
      </c>
      <c r="L3818" s="4">
        <v>2.9027322404371581</v>
      </c>
      <c r="M3818" s="5">
        <v>0.4</v>
      </c>
      <c r="N3818" t="str">
        <f t="shared" si="236"/>
        <v>202504</v>
      </c>
      <c r="O3818" t="str">
        <f t="shared" si="237"/>
        <v>04</v>
      </c>
      <c r="P3818" t="str">
        <f t="shared" si="238"/>
        <v>04.Apr2025</v>
      </c>
      <c r="Q3818" t="str">
        <f>IF([1]Dashboard!$AK$39="Month","Month"&amp;N3818&amp;E3818,IF([1]Dashboard!$AK$39="YTD",IF(O3818-[1]Dashboard!$AK$37&lt;=0,"YTD"&amp;A3818&amp;[1]Dashboard!$AK$37&amp;E3818),IF([1]Dashboard!$AK$39="FY","FY"&amp;A3818&amp;E3818)))</f>
        <v>YTD2025061 - QUEBRA</v>
      </c>
      <c r="R3818" t="str">
        <f>IF([1]Dashboard!$AK$39="Month","Month"&amp;N3818&amp;E3818&amp;F3818,IF([1]Dashboard!$AK$39="YTD",IF(O3818-[1]Dashboard!$AK$37&lt;=0,"YTD"&amp;A3818&amp;[1]Dashboard!$AK$37&amp;E3818&amp;F3818),IF([1]Dashboard!$AK$39="FY","FY"&amp;A3818&amp;E3818&amp;F3818)))</f>
        <v>YTD2025061 - QUEBRAQUEBRA QUEBRA TO GO</v>
      </c>
      <c r="S3818" t="str">
        <f>IF([1]Dashboard!$AK$39="Month","Month"&amp;N3818&amp;F3818,IF([1]Dashboard!$AK$39="YTD",IF(O3818-[1]Dashboard!$AK$37&lt;=0,"YTD"&amp;A3818&amp;[1]Dashboard!$AK$37&amp;F3818),IF([1]Dashboard!$AK$39="FY","FY"&amp;A3818&amp;F3818)))</f>
        <v>YTD202506QUEBRA QUEBRA TO GO</v>
      </c>
      <c r="T3818" t="str">
        <f>IF([1]Dashboard!$AK$39="Month","Month"&amp;N3818&amp;F3818,IF([1]Dashboard!$AK$39="YTD",IF(O3818-[1]Dashboard!$AK$37&lt;=0,"YTD"&amp;A3818&amp;[1]Dashboard!$AK$37&amp;U3818),IF([1]Dashboard!$AK$39="FY","FY"&amp;A3818&amp;U3818)))</f>
        <v>YTD2025061 - QUEBRAQUEBRA QUEBRA TO GO</v>
      </c>
      <c r="U3818" t="str">
        <f t="shared" si="239"/>
        <v>1 - QUEBRAQUEBRA QUEBRA TO GO</v>
      </c>
      <c r="V3818" t="str">
        <f>IF([1]Dashboard!$AK$39="Month","Month"&amp;N3818&amp;C3818&amp;E3818,IF([1]Dashboard!$AK$39="YTD",IF(O3818-[1]Dashboard!$AK$37&lt;=0,"YTD"&amp;A3818&amp;[1]Dashboard!$AK$37&amp;C3818&amp;E3818),IF([1]Dashboard!$AK$39="FY","FY"&amp;A3818&amp;C3818&amp;E3818)))</f>
        <v>YTD202506Bonaparte1 - QUEBRA</v>
      </c>
      <c r="W3818" t="str">
        <f>IF([1]Dashboard!$AK$39="Month","Month"&amp;N3818,IF([1]Dashboard!$AK$39="YTD",IF(O3818-[1]Dashboard!$AK$37&lt;=0,"YTD"&amp;A3818&amp;[1]Dashboard!$AK$37),IF([1]Dashboard!$AK$39="FY","FY"&amp;A3818)))</f>
        <v>YTD202506</v>
      </c>
    </row>
    <row r="3819" spans="1:23" x14ac:dyDescent="0.3">
      <c r="A3819" t="s">
        <v>610</v>
      </c>
      <c r="B3819" t="s">
        <v>342</v>
      </c>
      <c r="C3819" t="s">
        <v>230</v>
      </c>
      <c r="D3819" t="s">
        <v>26</v>
      </c>
      <c r="E3819" t="s">
        <v>138</v>
      </c>
      <c r="F3819" t="s">
        <v>166</v>
      </c>
      <c r="G3819" t="s">
        <v>309</v>
      </c>
      <c r="H3819" t="s">
        <v>310</v>
      </c>
      <c r="I3819" s="4">
        <v>2</v>
      </c>
      <c r="J3819" s="4">
        <v>3.13879781420765</v>
      </c>
      <c r="K3819" s="4">
        <v>0.70819672131147537</v>
      </c>
      <c r="L3819" s="4">
        <v>2.4306010928961745</v>
      </c>
      <c r="M3819" s="5">
        <v>2</v>
      </c>
      <c r="N3819" t="str">
        <f t="shared" si="236"/>
        <v>202504</v>
      </c>
      <c r="O3819" t="str">
        <f t="shared" si="237"/>
        <v>04</v>
      </c>
      <c r="P3819" t="str">
        <f t="shared" si="238"/>
        <v>04.Apr2025</v>
      </c>
      <c r="Q3819" t="str">
        <f>IF([1]Dashboard!$AK$39="Month","Month"&amp;N3819&amp;E3819,IF([1]Dashboard!$AK$39="YTD",IF(O3819-[1]Dashboard!$AK$37&lt;=0,"YTD"&amp;A3819&amp;[1]Dashboard!$AK$37&amp;E3819),IF([1]Dashboard!$AK$39="FY","FY"&amp;A3819&amp;E3819)))</f>
        <v>YTD2025062 - BARISTA</v>
      </c>
      <c r="R3819" t="str">
        <f>IF([1]Dashboard!$AK$39="Month","Month"&amp;N3819&amp;E3819&amp;F3819,IF([1]Dashboard!$AK$39="YTD",IF(O3819-[1]Dashboard!$AK$37&lt;=0,"YTD"&amp;A3819&amp;[1]Dashboard!$AK$37&amp;E3819&amp;F3819),IF([1]Dashboard!$AK$39="FY","FY"&amp;A3819&amp;E3819&amp;F3819)))</f>
        <v>YTD2025062 - BARISTAHOT CHOCOLATE</v>
      </c>
      <c r="S3819" t="str">
        <f>IF([1]Dashboard!$AK$39="Month","Month"&amp;N3819&amp;F3819,IF([1]Dashboard!$AK$39="YTD",IF(O3819-[1]Dashboard!$AK$37&lt;=0,"YTD"&amp;A3819&amp;[1]Dashboard!$AK$37&amp;F3819),IF([1]Dashboard!$AK$39="FY","FY"&amp;A3819&amp;F3819)))</f>
        <v>YTD202506HOT CHOCOLATE</v>
      </c>
      <c r="T3819" t="str">
        <f>IF([1]Dashboard!$AK$39="Month","Month"&amp;N3819&amp;F3819,IF([1]Dashboard!$AK$39="YTD",IF(O3819-[1]Dashboard!$AK$37&lt;=0,"YTD"&amp;A3819&amp;[1]Dashboard!$AK$37&amp;U3819),IF([1]Dashboard!$AK$39="FY","FY"&amp;A3819&amp;U3819)))</f>
        <v>YTD2025062 - BARISTAHOT CHOCOLATE</v>
      </c>
      <c r="U3819" t="str">
        <f t="shared" si="239"/>
        <v>2 - BARISTAHOT CHOCOLATE</v>
      </c>
      <c r="V3819" t="str">
        <f>IF([1]Dashboard!$AK$39="Month","Month"&amp;N3819&amp;C3819&amp;E3819,IF([1]Dashboard!$AK$39="YTD",IF(O3819-[1]Dashboard!$AK$37&lt;=0,"YTD"&amp;A3819&amp;[1]Dashboard!$AK$37&amp;C3819&amp;E3819),IF([1]Dashboard!$AK$39="FY","FY"&amp;A3819&amp;C3819&amp;E3819)))</f>
        <v>YTD202506Bonaparte2 - BARISTA</v>
      </c>
      <c r="W3819" t="str">
        <f>IF([1]Dashboard!$AK$39="Month","Month"&amp;N3819,IF([1]Dashboard!$AK$39="YTD",IF(O3819-[1]Dashboard!$AK$37&lt;=0,"YTD"&amp;A3819&amp;[1]Dashboard!$AK$37),IF([1]Dashboard!$AK$39="FY","FY"&amp;A3819)))</f>
        <v>YTD202506</v>
      </c>
    </row>
    <row r="3820" spans="1:23" x14ac:dyDescent="0.3">
      <c r="A3820" t="s">
        <v>610</v>
      </c>
      <c r="B3820" t="s">
        <v>342</v>
      </c>
      <c r="C3820" t="s">
        <v>230</v>
      </c>
      <c r="D3820" t="s">
        <v>26</v>
      </c>
      <c r="E3820" t="s">
        <v>67</v>
      </c>
      <c r="F3820" t="s">
        <v>68</v>
      </c>
      <c r="G3820" t="s">
        <v>69</v>
      </c>
      <c r="H3820" t="s">
        <v>70</v>
      </c>
      <c r="I3820" s="4">
        <v>4</v>
      </c>
      <c r="J3820" s="4">
        <v>37.702732240437157</v>
      </c>
      <c r="K3820" s="4">
        <v>0</v>
      </c>
      <c r="L3820" s="4">
        <v>37.702732240437157</v>
      </c>
      <c r="M3820" s="5">
        <v>4</v>
      </c>
      <c r="N3820" t="str">
        <f t="shared" si="236"/>
        <v>202504</v>
      </c>
      <c r="O3820" t="str">
        <f t="shared" si="237"/>
        <v>04</v>
      </c>
      <c r="P3820" t="str">
        <f t="shared" si="238"/>
        <v>04.Apr2025</v>
      </c>
      <c r="Q3820" t="str">
        <f>IF([1]Dashboard!$AK$39="Month","Month"&amp;N3820&amp;E3820,IF([1]Dashboard!$AK$39="YTD",IF(O3820-[1]Dashboard!$AK$37&lt;=0,"YTD"&amp;A3820&amp;[1]Dashboard!$AK$37&amp;E3820),IF([1]Dashboard!$AK$39="FY","FY"&amp;A3820&amp;E3820)))</f>
        <v>YTD2025062 - OTHER</v>
      </c>
      <c r="R3820" t="str">
        <f>IF([1]Dashboard!$AK$39="Month","Month"&amp;N3820&amp;E3820&amp;F3820,IF([1]Dashboard!$AK$39="YTD",IF(O3820-[1]Dashboard!$AK$37&lt;=0,"YTD"&amp;A3820&amp;[1]Dashboard!$AK$37&amp;E3820&amp;F3820),IF([1]Dashboard!$AK$39="FY","FY"&amp;A3820&amp;E3820&amp;F3820)))</f>
        <v>YTD2025062 - OTHERDIVERS</v>
      </c>
      <c r="S3820" t="str">
        <f>IF([1]Dashboard!$AK$39="Month","Month"&amp;N3820&amp;F3820,IF([1]Dashboard!$AK$39="YTD",IF(O3820-[1]Dashboard!$AK$37&lt;=0,"YTD"&amp;A3820&amp;[1]Dashboard!$AK$37&amp;F3820),IF([1]Dashboard!$AK$39="FY","FY"&amp;A3820&amp;F3820)))</f>
        <v>YTD202506DIVERS</v>
      </c>
      <c r="T3820" t="str">
        <f>IF([1]Dashboard!$AK$39="Month","Month"&amp;N3820&amp;F3820,IF([1]Dashboard!$AK$39="YTD",IF(O3820-[1]Dashboard!$AK$37&lt;=0,"YTD"&amp;A3820&amp;[1]Dashboard!$AK$37&amp;U3820),IF([1]Dashboard!$AK$39="FY","FY"&amp;A3820&amp;U3820)))</f>
        <v>YTD2025062 - OTHERDIVERS</v>
      </c>
      <c r="U3820" t="str">
        <f t="shared" si="239"/>
        <v>2 - OTHERDIVERS</v>
      </c>
      <c r="V3820" t="str">
        <f>IF([1]Dashboard!$AK$39="Month","Month"&amp;N3820&amp;C3820&amp;E3820,IF([1]Dashboard!$AK$39="YTD",IF(O3820-[1]Dashboard!$AK$37&lt;=0,"YTD"&amp;A3820&amp;[1]Dashboard!$AK$37&amp;C3820&amp;E3820),IF([1]Dashboard!$AK$39="FY","FY"&amp;A3820&amp;C3820&amp;E3820)))</f>
        <v>YTD202506Bonaparte2 - OTHER</v>
      </c>
      <c r="W3820" t="str">
        <f>IF([1]Dashboard!$AK$39="Month","Month"&amp;N3820,IF([1]Dashboard!$AK$39="YTD",IF(O3820-[1]Dashboard!$AK$37&lt;=0,"YTD"&amp;A3820&amp;[1]Dashboard!$AK$37),IF([1]Dashboard!$AK$39="FY","FY"&amp;A3820)))</f>
        <v>YTD202506</v>
      </c>
    </row>
    <row r="3821" spans="1:23" x14ac:dyDescent="0.3">
      <c r="A3821" t="s">
        <v>610</v>
      </c>
      <c r="B3821" t="s">
        <v>342</v>
      </c>
      <c r="C3821" t="s">
        <v>230</v>
      </c>
      <c r="D3821" t="s">
        <v>26</v>
      </c>
      <c r="E3821" t="s">
        <v>188</v>
      </c>
      <c r="F3821" t="s">
        <v>189</v>
      </c>
      <c r="G3821" t="s">
        <v>190</v>
      </c>
      <c r="H3821" t="s">
        <v>191</v>
      </c>
      <c r="I3821" s="4">
        <v>3</v>
      </c>
      <c r="J3821" s="4">
        <v>11.311475409836065</v>
      </c>
      <c r="K3821" s="4">
        <v>4.5114754098360654</v>
      </c>
      <c r="L3821" s="4">
        <v>6.8</v>
      </c>
      <c r="M3821" s="5">
        <v>0.6</v>
      </c>
      <c r="N3821" t="str">
        <f t="shared" si="236"/>
        <v>202504</v>
      </c>
      <c r="O3821" t="str">
        <f t="shared" si="237"/>
        <v>04</v>
      </c>
      <c r="P3821" t="str">
        <f t="shared" si="238"/>
        <v>04.Apr2025</v>
      </c>
      <c r="Q3821" t="str">
        <f>IF([1]Dashboard!$AK$39="Month","Month"&amp;N3821&amp;E3821,IF([1]Dashboard!$AK$39="YTD",IF(O3821-[1]Dashboard!$AK$37&lt;=0,"YTD"&amp;A3821&amp;[1]Dashboard!$AK$37&amp;E3821),IF([1]Dashboard!$AK$39="FY","FY"&amp;A3821&amp;E3821)))</f>
        <v>YTD2025063 - KIT</v>
      </c>
      <c r="R3821" t="str">
        <f>IF([1]Dashboard!$AK$39="Month","Month"&amp;N3821&amp;E3821&amp;F3821,IF([1]Dashboard!$AK$39="YTD",IF(O3821-[1]Dashboard!$AK$37&lt;=0,"YTD"&amp;A3821&amp;[1]Dashboard!$AK$37&amp;E3821&amp;F3821),IF([1]Dashboard!$AK$39="FY","FY"&amp;A3821&amp;E3821&amp;F3821)))</f>
        <v>YTD2025063 - KITAssortiment_3 - KIT</v>
      </c>
      <c r="S3821" t="str">
        <f>IF([1]Dashboard!$AK$39="Month","Month"&amp;N3821&amp;F3821,IF([1]Dashboard!$AK$39="YTD",IF(O3821-[1]Dashboard!$AK$37&lt;=0,"YTD"&amp;A3821&amp;[1]Dashboard!$AK$37&amp;F3821),IF([1]Dashboard!$AK$39="FY","FY"&amp;A3821&amp;F3821)))</f>
        <v>YTD202506Assortiment_3 - KIT</v>
      </c>
      <c r="T3821" t="str">
        <f>IF([1]Dashboard!$AK$39="Month","Month"&amp;N3821&amp;F3821,IF([1]Dashboard!$AK$39="YTD",IF(O3821-[1]Dashboard!$AK$37&lt;=0,"YTD"&amp;A3821&amp;[1]Dashboard!$AK$37&amp;U3821),IF([1]Dashboard!$AK$39="FY","FY"&amp;A3821&amp;U3821)))</f>
        <v>YTD2025063 - KITAssortiment_3 - KIT</v>
      </c>
      <c r="U3821" t="str">
        <f t="shared" si="239"/>
        <v>3 - KITAssortiment_3 - KIT</v>
      </c>
      <c r="V3821" t="str">
        <f>IF([1]Dashboard!$AK$39="Month","Month"&amp;N3821&amp;C3821&amp;E3821,IF([1]Dashboard!$AK$39="YTD",IF(O3821-[1]Dashboard!$AK$37&lt;=0,"YTD"&amp;A3821&amp;[1]Dashboard!$AK$37&amp;C3821&amp;E3821),IF([1]Dashboard!$AK$39="FY","FY"&amp;A3821&amp;C3821&amp;E3821)))</f>
        <v>YTD202506Bonaparte3 - KIT</v>
      </c>
      <c r="W3821" t="str">
        <f>IF([1]Dashboard!$AK$39="Month","Month"&amp;N3821,IF([1]Dashboard!$AK$39="YTD",IF(O3821-[1]Dashboard!$AK$37&lt;=0,"YTD"&amp;A3821&amp;[1]Dashboard!$AK$37),IF([1]Dashboard!$AK$39="FY","FY"&amp;A3821)))</f>
        <v>YTD202506</v>
      </c>
    </row>
    <row r="3822" spans="1:23" x14ac:dyDescent="0.3">
      <c r="A3822" t="s">
        <v>610</v>
      </c>
      <c r="B3822" t="s">
        <v>342</v>
      </c>
      <c r="C3822" t="s">
        <v>230</v>
      </c>
      <c r="D3822" t="s">
        <v>26</v>
      </c>
      <c r="E3822" t="s">
        <v>188</v>
      </c>
      <c r="F3822" t="s">
        <v>189</v>
      </c>
      <c r="G3822" t="s">
        <v>198</v>
      </c>
      <c r="H3822" t="s">
        <v>199</v>
      </c>
      <c r="I3822" s="4">
        <v>7</v>
      </c>
      <c r="J3822" s="4">
        <v>89.763934426229511</v>
      </c>
      <c r="K3822" s="4">
        <v>44.096174863387979</v>
      </c>
      <c r="L3822" s="4">
        <v>45.667759562841532</v>
      </c>
      <c r="M3822" s="5">
        <v>5.95</v>
      </c>
      <c r="N3822" t="str">
        <f t="shared" si="236"/>
        <v>202504</v>
      </c>
      <c r="O3822" t="str">
        <f t="shared" si="237"/>
        <v>04</v>
      </c>
      <c r="P3822" t="str">
        <f t="shared" si="238"/>
        <v>04.Apr2025</v>
      </c>
      <c r="Q3822" t="str">
        <f>IF([1]Dashboard!$AK$39="Month","Month"&amp;N3822&amp;E3822,IF([1]Dashboard!$AK$39="YTD",IF(O3822-[1]Dashboard!$AK$37&lt;=0,"YTD"&amp;A3822&amp;[1]Dashboard!$AK$37&amp;E3822),IF([1]Dashboard!$AK$39="FY","FY"&amp;A3822&amp;E3822)))</f>
        <v>YTD2025063 - KIT</v>
      </c>
      <c r="R3822" t="str">
        <f>IF([1]Dashboard!$AK$39="Month","Month"&amp;N3822&amp;E3822&amp;F3822,IF([1]Dashboard!$AK$39="YTD",IF(O3822-[1]Dashboard!$AK$37&lt;=0,"YTD"&amp;A3822&amp;[1]Dashboard!$AK$37&amp;E3822&amp;F3822),IF([1]Dashboard!$AK$39="FY","FY"&amp;A3822&amp;E3822&amp;F3822)))</f>
        <v>YTD2025063 - KITAssortiment_3 - KIT</v>
      </c>
      <c r="S3822" t="str">
        <f>IF([1]Dashboard!$AK$39="Month","Month"&amp;N3822&amp;F3822,IF([1]Dashboard!$AK$39="YTD",IF(O3822-[1]Dashboard!$AK$37&lt;=0,"YTD"&amp;A3822&amp;[1]Dashboard!$AK$37&amp;F3822),IF([1]Dashboard!$AK$39="FY","FY"&amp;A3822&amp;F3822)))</f>
        <v>YTD202506Assortiment_3 - KIT</v>
      </c>
      <c r="T3822" t="str">
        <f>IF([1]Dashboard!$AK$39="Month","Month"&amp;N3822&amp;F3822,IF([1]Dashboard!$AK$39="YTD",IF(O3822-[1]Dashboard!$AK$37&lt;=0,"YTD"&amp;A3822&amp;[1]Dashboard!$AK$37&amp;U3822),IF([1]Dashboard!$AK$39="FY","FY"&amp;A3822&amp;U3822)))</f>
        <v>YTD2025063 - KITAssortiment_3 - KIT</v>
      </c>
      <c r="U3822" t="str">
        <f t="shared" si="239"/>
        <v>3 - KITAssortiment_3 - KIT</v>
      </c>
      <c r="V3822" t="str">
        <f>IF([1]Dashboard!$AK$39="Month","Month"&amp;N3822&amp;C3822&amp;E3822,IF([1]Dashboard!$AK$39="YTD",IF(O3822-[1]Dashboard!$AK$37&lt;=0,"YTD"&amp;A3822&amp;[1]Dashboard!$AK$37&amp;C3822&amp;E3822),IF([1]Dashboard!$AK$39="FY","FY"&amp;A3822&amp;C3822&amp;E3822)))</f>
        <v>YTD202506Bonaparte3 - KIT</v>
      </c>
      <c r="W3822" t="str">
        <f>IF([1]Dashboard!$AK$39="Month","Month"&amp;N3822,IF([1]Dashboard!$AK$39="YTD",IF(O3822-[1]Dashboard!$AK$37&lt;=0,"YTD"&amp;A3822&amp;[1]Dashboard!$AK$37),IF([1]Dashboard!$AK$39="FY","FY"&amp;A3822)))</f>
        <v>YTD202506</v>
      </c>
    </row>
    <row r="3823" spans="1:23" x14ac:dyDescent="0.3">
      <c r="A3823" t="s">
        <v>610</v>
      </c>
      <c r="B3823" t="s">
        <v>342</v>
      </c>
      <c r="C3823" t="s">
        <v>230</v>
      </c>
      <c r="D3823" t="s">
        <v>26</v>
      </c>
      <c r="E3823" t="s">
        <v>202</v>
      </c>
      <c r="F3823" t="s">
        <v>203</v>
      </c>
      <c r="G3823" t="s">
        <v>557</v>
      </c>
      <c r="H3823" t="s">
        <v>558</v>
      </c>
      <c r="I3823" s="4">
        <v>4</v>
      </c>
      <c r="J3823" s="4">
        <v>3.278688524590164</v>
      </c>
      <c r="K3823" s="4">
        <v>1.0928961748633879</v>
      </c>
      <c r="L3823" s="4">
        <v>2.1857923497267757</v>
      </c>
      <c r="M3823" s="5">
        <v>4</v>
      </c>
      <c r="N3823" t="str">
        <f t="shared" si="236"/>
        <v>202504</v>
      </c>
      <c r="O3823" t="str">
        <f t="shared" si="237"/>
        <v>04</v>
      </c>
      <c r="P3823" t="str">
        <f t="shared" si="238"/>
        <v>04.Apr2025</v>
      </c>
      <c r="Q3823" t="str">
        <f>IF([1]Dashboard!$AK$39="Month","Month"&amp;N3823&amp;E3823,IF([1]Dashboard!$AK$39="YTD",IF(O3823-[1]Dashboard!$AK$37&lt;=0,"YTD"&amp;A3823&amp;[1]Dashboard!$AK$37&amp;E3823),IF([1]Dashboard!$AK$39="FY","FY"&amp;A3823&amp;E3823)))</f>
        <v>YTD2025064 - Packaging</v>
      </c>
      <c r="R3823" t="str">
        <f>IF([1]Dashboard!$AK$39="Month","Month"&amp;N3823&amp;E3823&amp;F3823,IF([1]Dashboard!$AK$39="YTD",IF(O3823-[1]Dashboard!$AK$37&lt;=0,"YTD"&amp;A3823&amp;[1]Dashboard!$AK$37&amp;E3823&amp;F3823),IF([1]Dashboard!$AK$39="FY","FY"&amp;A3823&amp;E3823&amp;F3823)))</f>
        <v>YTD2025064 - PackagingPACKAGING</v>
      </c>
      <c r="S3823" t="str">
        <f>IF([1]Dashboard!$AK$39="Month","Month"&amp;N3823&amp;F3823,IF([1]Dashboard!$AK$39="YTD",IF(O3823-[1]Dashboard!$AK$37&lt;=0,"YTD"&amp;A3823&amp;[1]Dashboard!$AK$37&amp;F3823),IF([1]Dashboard!$AK$39="FY","FY"&amp;A3823&amp;F3823)))</f>
        <v>YTD202506PACKAGING</v>
      </c>
      <c r="T3823" t="str">
        <f>IF([1]Dashboard!$AK$39="Month","Month"&amp;N3823&amp;F3823,IF([1]Dashboard!$AK$39="YTD",IF(O3823-[1]Dashboard!$AK$37&lt;=0,"YTD"&amp;A3823&amp;[1]Dashboard!$AK$37&amp;U3823),IF([1]Dashboard!$AK$39="FY","FY"&amp;A3823&amp;U3823)))</f>
        <v>YTD2025064 - PackagingPACKAGING</v>
      </c>
      <c r="U3823" t="str">
        <f t="shared" si="239"/>
        <v>4 - PackagingPACKAGING</v>
      </c>
      <c r="V3823" t="str">
        <f>IF([1]Dashboard!$AK$39="Month","Month"&amp;N3823&amp;C3823&amp;E3823,IF([1]Dashboard!$AK$39="YTD",IF(O3823-[1]Dashboard!$AK$37&lt;=0,"YTD"&amp;A3823&amp;[1]Dashboard!$AK$37&amp;C3823&amp;E3823),IF([1]Dashboard!$AK$39="FY","FY"&amp;A3823&amp;C3823&amp;E3823)))</f>
        <v>YTD202506Bonaparte4 - Packaging</v>
      </c>
      <c r="W3823" t="str">
        <f>IF([1]Dashboard!$AK$39="Month","Month"&amp;N3823,IF([1]Dashboard!$AK$39="YTD",IF(O3823-[1]Dashboard!$AK$37&lt;=0,"YTD"&amp;A3823&amp;[1]Dashboard!$AK$37),IF([1]Dashboard!$AK$39="FY","FY"&amp;A3823)))</f>
        <v>YTD202506</v>
      </c>
    </row>
    <row r="3824" spans="1:23" x14ac:dyDescent="0.3">
      <c r="A3824" t="s">
        <v>610</v>
      </c>
      <c r="B3824" t="s">
        <v>342</v>
      </c>
      <c r="C3824" t="s">
        <v>230</v>
      </c>
      <c r="D3824" t="s">
        <v>26</v>
      </c>
      <c r="E3824" t="s">
        <v>202</v>
      </c>
      <c r="F3824" t="s">
        <v>203</v>
      </c>
      <c r="G3824" t="s">
        <v>602</v>
      </c>
      <c r="H3824" t="s">
        <v>603</v>
      </c>
      <c r="I3824" s="4">
        <v>22</v>
      </c>
      <c r="J3824" s="4">
        <v>2.1639344262295084</v>
      </c>
      <c r="K3824" s="4">
        <v>1.5387978142076502</v>
      </c>
      <c r="L3824" s="4">
        <v>0.625136612021858</v>
      </c>
      <c r="M3824" s="5">
        <v>22</v>
      </c>
      <c r="N3824" t="str">
        <f t="shared" si="236"/>
        <v>202504</v>
      </c>
      <c r="O3824" t="str">
        <f t="shared" si="237"/>
        <v>04</v>
      </c>
      <c r="P3824" t="str">
        <f t="shared" si="238"/>
        <v>04.Apr2025</v>
      </c>
      <c r="Q3824" t="str">
        <f>IF([1]Dashboard!$AK$39="Month","Month"&amp;N3824&amp;E3824,IF([1]Dashboard!$AK$39="YTD",IF(O3824-[1]Dashboard!$AK$37&lt;=0,"YTD"&amp;A3824&amp;[1]Dashboard!$AK$37&amp;E3824),IF([1]Dashboard!$AK$39="FY","FY"&amp;A3824&amp;E3824)))</f>
        <v>YTD2025064 - Packaging</v>
      </c>
      <c r="R3824" t="str">
        <f>IF([1]Dashboard!$AK$39="Month","Month"&amp;N3824&amp;E3824&amp;F3824,IF([1]Dashboard!$AK$39="YTD",IF(O3824-[1]Dashboard!$AK$37&lt;=0,"YTD"&amp;A3824&amp;[1]Dashboard!$AK$37&amp;E3824&amp;F3824),IF([1]Dashboard!$AK$39="FY","FY"&amp;A3824&amp;E3824&amp;F3824)))</f>
        <v>YTD2025064 - PackagingPACKAGING</v>
      </c>
      <c r="S3824" t="str">
        <f>IF([1]Dashboard!$AK$39="Month","Month"&amp;N3824&amp;F3824,IF([1]Dashboard!$AK$39="YTD",IF(O3824-[1]Dashboard!$AK$37&lt;=0,"YTD"&amp;A3824&amp;[1]Dashboard!$AK$37&amp;F3824),IF([1]Dashboard!$AK$39="FY","FY"&amp;A3824&amp;F3824)))</f>
        <v>YTD202506PACKAGING</v>
      </c>
      <c r="T3824" t="str">
        <f>IF([1]Dashboard!$AK$39="Month","Month"&amp;N3824&amp;F3824,IF([1]Dashboard!$AK$39="YTD",IF(O3824-[1]Dashboard!$AK$37&lt;=0,"YTD"&amp;A3824&amp;[1]Dashboard!$AK$37&amp;U3824),IF([1]Dashboard!$AK$39="FY","FY"&amp;A3824&amp;U3824)))</f>
        <v>YTD2025064 - PackagingPACKAGING</v>
      </c>
      <c r="U3824" t="str">
        <f t="shared" si="239"/>
        <v>4 - PackagingPACKAGING</v>
      </c>
      <c r="V3824" t="str">
        <f>IF([1]Dashboard!$AK$39="Month","Month"&amp;N3824&amp;C3824&amp;E3824,IF([1]Dashboard!$AK$39="YTD",IF(O3824-[1]Dashboard!$AK$37&lt;=0,"YTD"&amp;A3824&amp;[1]Dashboard!$AK$37&amp;C3824&amp;E3824),IF([1]Dashboard!$AK$39="FY","FY"&amp;A3824&amp;C3824&amp;E3824)))</f>
        <v>YTD202506Bonaparte4 - Packaging</v>
      </c>
      <c r="W3824" t="str">
        <f>IF([1]Dashboard!$AK$39="Month","Month"&amp;N3824,IF([1]Dashboard!$AK$39="YTD",IF(O3824-[1]Dashboard!$AK$37&lt;=0,"YTD"&amp;A3824&amp;[1]Dashboard!$AK$37),IF([1]Dashboard!$AK$39="FY","FY"&amp;A3824)))</f>
        <v>YTD202506</v>
      </c>
    </row>
    <row r="3825" spans="1:23" x14ac:dyDescent="0.3">
      <c r="A3825" t="s">
        <v>610</v>
      </c>
      <c r="B3825" t="s">
        <v>342</v>
      </c>
      <c r="C3825" t="s">
        <v>230</v>
      </c>
      <c r="D3825" t="s">
        <v>26</v>
      </c>
      <c r="E3825" t="s">
        <v>202</v>
      </c>
      <c r="F3825" t="s">
        <v>203</v>
      </c>
      <c r="G3825" t="s">
        <v>604</v>
      </c>
      <c r="H3825" t="s">
        <v>605</v>
      </c>
      <c r="J3825" s="4">
        <v>0</v>
      </c>
      <c r="K3825" s="4">
        <v>0</v>
      </c>
      <c r="L3825" s="4">
        <v>0</v>
      </c>
      <c r="M3825" s="5">
        <v>0</v>
      </c>
      <c r="N3825" t="str">
        <f t="shared" si="236"/>
        <v>202504</v>
      </c>
      <c r="O3825" t="str">
        <f t="shared" si="237"/>
        <v>04</v>
      </c>
      <c r="P3825" t="str">
        <f t="shared" si="238"/>
        <v>04.Apr2025</v>
      </c>
      <c r="Q3825" t="str">
        <f>IF([1]Dashboard!$AK$39="Month","Month"&amp;N3825&amp;E3825,IF([1]Dashboard!$AK$39="YTD",IF(O3825-[1]Dashboard!$AK$37&lt;=0,"YTD"&amp;A3825&amp;[1]Dashboard!$AK$37&amp;E3825),IF([1]Dashboard!$AK$39="FY","FY"&amp;A3825&amp;E3825)))</f>
        <v>YTD2025064 - Packaging</v>
      </c>
      <c r="R3825" t="str">
        <f>IF([1]Dashboard!$AK$39="Month","Month"&amp;N3825&amp;E3825&amp;F3825,IF([1]Dashboard!$AK$39="YTD",IF(O3825-[1]Dashboard!$AK$37&lt;=0,"YTD"&amp;A3825&amp;[1]Dashboard!$AK$37&amp;E3825&amp;F3825),IF([1]Dashboard!$AK$39="FY","FY"&amp;A3825&amp;E3825&amp;F3825)))</f>
        <v>YTD2025064 - PackagingPACKAGING</v>
      </c>
      <c r="S3825" t="str">
        <f>IF([1]Dashboard!$AK$39="Month","Month"&amp;N3825&amp;F3825,IF([1]Dashboard!$AK$39="YTD",IF(O3825-[1]Dashboard!$AK$37&lt;=0,"YTD"&amp;A3825&amp;[1]Dashboard!$AK$37&amp;F3825),IF([1]Dashboard!$AK$39="FY","FY"&amp;A3825&amp;F3825)))</f>
        <v>YTD202506PACKAGING</v>
      </c>
      <c r="T3825" t="str">
        <f>IF([1]Dashboard!$AK$39="Month","Month"&amp;N3825&amp;F3825,IF([1]Dashboard!$AK$39="YTD",IF(O3825-[1]Dashboard!$AK$37&lt;=0,"YTD"&amp;A3825&amp;[1]Dashboard!$AK$37&amp;U3825),IF([1]Dashboard!$AK$39="FY","FY"&amp;A3825&amp;U3825)))</f>
        <v>YTD2025064 - PackagingPACKAGING</v>
      </c>
      <c r="U3825" t="str">
        <f t="shared" si="239"/>
        <v>4 - PackagingPACKAGING</v>
      </c>
      <c r="V3825" t="str">
        <f>IF([1]Dashboard!$AK$39="Month","Month"&amp;N3825&amp;C3825&amp;E3825,IF([1]Dashboard!$AK$39="YTD",IF(O3825-[1]Dashboard!$AK$37&lt;=0,"YTD"&amp;A3825&amp;[1]Dashboard!$AK$37&amp;C3825&amp;E3825),IF([1]Dashboard!$AK$39="FY","FY"&amp;A3825&amp;C3825&amp;E3825)))</f>
        <v>YTD202506Bonaparte4 - Packaging</v>
      </c>
      <c r="W3825" t="str">
        <f>IF([1]Dashboard!$AK$39="Month","Month"&amp;N3825,IF([1]Dashboard!$AK$39="YTD",IF(O3825-[1]Dashboard!$AK$37&lt;=0,"YTD"&amp;A3825&amp;[1]Dashboard!$AK$37),IF([1]Dashboard!$AK$39="FY","FY"&amp;A3825)))</f>
        <v>YTD202506</v>
      </c>
    </row>
    <row r="3826" spans="1:23" x14ac:dyDescent="0.3">
      <c r="A3826" t="s">
        <v>610</v>
      </c>
      <c r="B3826" t="s">
        <v>342</v>
      </c>
      <c r="C3826" t="s">
        <v>230</v>
      </c>
      <c r="D3826" t="s">
        <v>26</v>
      </c>
      <c r="E3826" t="s">
        <v>266</v>
      </c>
      <c r="F3826" t="s">
        <v>210</v>
      </c>
      <c r="G3826" t="s">
        <v>267</v>
      </c>
      <c r="H3826" t="s">
        <v>647</v>
      </c>
      <c r="I3826" s="4">
        <v>3</v>
      </c>
      <c r="J3826" s="4">
        <v>20.765027322404372</v>
      </c>
      <c r="K3826" s="4">
        <v>12.360655737704919</v>
      </c>
      <c r="L3826" s="4">
        <v>8.4043715846994527</v>
      </c>
      <c r="M3826" s="5">
        <v>1.35</v>
      </c>
      <c r="N3826" t="str">
        <f t="shared" si="236"/>
        <v>202504</v>
      </c>
      <c r="O3826" t="str">
        <f t="shared" si="237"/>
        <v>04</v>
      </c>
      <c r="P3826" t="str">
        <f t="shared" si="238"/>
        <v>04.Apr2025</v>
      </c>
      <c r="Q3826" t="str">
        <f>IF([1]Dashboard!$AK$39="Month","Month"&amp;N3826&amp;E3826,IF([1]Dashboard!$AK$39="YTD",IF(O3826-[1]Dashboard!$AK$37&lt;=0,"YTD"&amp;A3826&amp;[1]Dashboard!$AK$37&amp;E3826),IF([1]Dashboard!$AK$39="FY","FY"&amp;A3826&amp;E3826)))</f>
        <v>YTD2025069 - Easter</v>
      </c>
      <c r="R3826" t="str">
        <f>IF([1]Dashboard!$AK$39="Month","Month"&amp;N3826&amp;E3826&amp;F3826,IF([1]Dashboard!$AK$39="YTD",IF(O3826-[1]Dashboard!$AK$37&lt;=0,"YTD"&amp;A3826&amp;[1]Dashboard!$AK$37&amp;E3826&amp;F3826),IF([1]Dashboard!$AK$39="FY","FY"&amp;A3826&amp;E3826&amp;F3826)))</f>
        <v>YTD2025069 - EasterBONBON A PARTAGER</v>
      </c>
      <c r="S3826" t="str">
        <f>IF([1]Dashboard!$AK$39="Month","Month"&amp;N3826&amp;F3826,IF([1]Dashboard!$AK$39="YTD",IF(O3826-[1]Dashboard!$AK$37&lt;=0,"YTD"&amp;A3826&amp;[1]Dashboard!$AK$37&amp;F3826),IF([1]Dashboard!$AK$39="FY","FY"&amp;A3826&amp;F3826)))</f>
        <v>YTD202506BONBON A PARTAGER</v>
      </c>
      <c r="T3826" t="str">
        <f>IF([1]Dashboard!$AK$39="Month","Month"&amp;N3826&amp;F3826,IF([1]Dashboard!$AK$39="YTD",IF(O3826-[1]Dashboard!$AK$37&lt;=0,"YTD"&amp;A3826&amp;[1]Dashboard!$AK$37&amp;U3826),IF([1]Dashboard!$AK$39="FY","FY"&amp;A3826&amp;U3826)))</f>
        <v>YTD2025069 - EasterBONBON A PARTAGER</v>
      </c>
      <c r="U3826" t="str">
        <f t="shared" si="239"/>
        <v>9 - EasterBONBON A PARTAGER</v>
      </c>
      <c r="V3826" t="str">
        <f>IF([1]Dashboard!$AK$39="Month","Month"&amp;N3826&amp;C3826&amp;E3826,IF([1]Dashboard!$AK$39="YTD",IF(O3826-[1]Dashboard!$AK$37&lt;=0,"YTD"&amp;A3826&amp;[1]Dashboard!$AK$37&amp;C3826&amp;E3826),IF([1]Dashboard!$AK$39="FY","FY"&amp;A3826&amp;C3826&amp;E3826)))</f>
        <v>YTD202506Bonaparte9 - Easter</v>
      </c>
      <c r="W3826" t="str">
        <f>IF([1]Dashboard!$AK$39="Month","Month"&amp;N3826,IF([1]Dashboard!$AK$39="YTD",IF(O3826-[1]Dashboard!$AK$37&lt;=0,"YTD"&amp;A3826&amp;[1]Dashboard!$AK$37),IF([1]Dashboard!$AK$39="FY","FY"&amp;A3826)))</f>
        <v>YTD202506</v>
      </c>
    </row>
    <row r="3827" spans="1:23" x14ac:dyDescent="0.3">
      <c r="A3827" t="s">
        <v>610</v>
      </c>
      <c r="B3827" t="s">
        <v>342</v>
      </c>
      <c r="C3827" t="s">
        <v>230</v>
      </c>
      <c r="D3827" t="s">
        <v>26</v>
      </c>
      <c r="E3827" t="s">
        <v>266</v>
      </c>
      <c r="F3827" t="s">
        <v>210</v>
      </c>
      <c r="G3827" t="s">
        <v>677</v>
      </c>
      <c r="H3827" t="s">
        <v>678</v>
      </c>
      <c r="I3827" s="4">
        <v>1</v>
      </c>
      <c r="J3827" s="4">
        <v>6.192349726775956</v>
      </c>
      <c r="K3827" s="4">
        <v>3.7551912568306007</v>
      </c>
      <c r="L3827" s="4">
        <v>2.4371584699453548</v>
      </c>
      <c r="M3827" s="5">
        <v>0.45</v>
      </c>
      <c r="N3827" t="str">
        <f t="shared" si="236"/>
        <v>202504</v>
      </c>
      <c r="O3827" t="str">
        <f t="shared" si="237"/>
        <v>04</v>
      </c>
      <c r="P3827" t="str">
        <f t="shared" si="238"/>
        <v>04.Apr2025</v>
      </c>
      <c r="Q3827" t="str">
        <f>IF([1]Dashboard!$AK$39="Month","Month"&amp;N3827&amp;E3827,IF([1]Dashboard!$AK$39="YTD",IF(O3827-[1]Dashboard!$AK$37&lt;=0,"YTD"&amp;A3827&amp;[1]Dashboard!$AK$37&amp;E3827),IF([1]Dashboard!$AK$39="FY","FY"&amp;A3827&amp;E3827)))</f>
        <v>YTD2025069 - Easter</v>
      </c>
      <c r="R3827" t="str">
        <f>IF([1]Dashboard!$AK$39="Month","Month"&amp;N3827&amp;E3827&amp;F3827,IF([1]Dashboard!$AK$39="YTD",IF(O3827-[1]Dashboard!$AK$37&lt;=0,"YTD"&amp;A3827&amp;[1]Dashboard!$AK$37&amp;E3827&amp;F3827),IF([1]Dashboard!$AK$39="FY","FY"&amp;A3827&amp;E3827&amp;F3827)))</f>
        <v>YTD2025069 - EasterBONBON A PARTAGER</v>
      </c>
      <c r="S3827" t="str">
        <f>IF([1]Dashboard!$AK$39="Month","Month"&amp;N3827&amp;F3827,IF([1]Dashboard!$AK$39="YTD",IF(O3827-[1]Dashboard!$AK$37&lt;=0,"YTD"&amp;A3827&amp;[1]Dashboard!$AK$37&amp;F3827),IF([1]Dashboard!$AK$39="FY","FY"&amp;A3827&amp;F3827)))</f>
        <v>YTD202506BONBON A PARTAGER</v>
      </c>
      <c r="T3827" t="str">
        <f>IF([1]Dashboard!$AK$39="Month","Month"&amp;N3827&amp;F3827,IF([1]Dashboard!$AK$39="YTD",IF(O3827-[1]Dashboard!$AK$37&lt;=0,"YTD"&amp;A3827&amp;[1]Dashboard!$AK$37&amp;U3827),IF([1]Dashboard!$AK$39="FY","FY"&amp;A3827&amp;U3827)))</f>
        <v>YTD2025069 - EasterBONBON A PARTAGER</v>
      </c>
      <c r="U3827" t="str">
        <f t="shared" si="239"/>
        <v>9 - EasterBONBON A PARTAGER</v>
      </c>
      <c r="V3827" t="str">
        <f>IF([1]Dashboard!$AK$39="Month","Month"&amp;N3827&amp;C3827&amp;E3827,IF([1]Dashboard!$AK$39="YTD",IF(O3827-[1]Dashboard!$AK$37&lt;=0,"YTD"&amp;A3827&amp;[1]Dashboard!$AK$37&amp;C3827&amp;E3827),IF([1]Dashboard!$AK$39="FY","FY"&amp;A3827&amp;C3827&amp;E3827)))</f>
        <v>YTD202506Bonaparte9 - Easter</v>
      </c>
      <c r="W3827" t="str">
        <f>IF([1]Dashboard!$AK$39="Month","Month"&amp;N3827,IF([1]Dashboard!$AK$39="YTD",IF(O3827-[1]Dashboard!$AK$37&lt;=0,"YTD"&amp;A3827&amp;[1]Dashboard!$AK$37),IF([1]Dashboard!$AK$39="FY","FY"&amp;A3827)))</f>
        <v>YTD202506</v>
      </c>
    </row>
    <row r="3828" spans="1:23" x14ac:dyDescent="0.3">
      <c r="A3828" t="s">
        <v>610</v>
      </c>
      <c r="B3828" t="s">
        <v>342</v>
      </c>
      <c r="C3828" t="s">
        <v>230</v>
      </c>
      <c r="D3828" t="s">
        <v>26</v>
      </c>
      <c r="E3828" t="s">
        <v>266</v>
      </c>
      <c r="F3828" t="s">
        <v>395</v>
      </c>
      <c r="G3828" t="s">
        <v>648</v>
      </c>
      <c r="H3828" t="s">
        <v>649</v>
      </c>
      <c r="I3828" s="4">
        <v>1</v>
      </c>
      <c r="J3828" s="4">
        <v>3.3158469945355189</v>
      </c>
      <c r="K3828" s="4">
        <v>1.3289617486338798</v>
      </c>
      <c r="L3828" s="4">
        <v>1.9868852459016393</v>
      </c>
      <c r="M3828" s="5">
        <v>0.13200000000000001</v>
      </c>
      <c r="N3828" t="str">
        <f t="shared" si="236"/>
        <v>202504</v>
      </c>
      <c r="O3828" t="str">
        <f t="shared" si="237"/>
        <v>04</v>
      </c>
      <c r="P3828" t="str">
        <f t="shared" si="238"/>
        <v>04.Apr2025</v>
      </c>
      <c r="Q3828" t="str">
        <f>IF([1]Dashboard!$AK$39="Month","Month"&amp;N3828&amp;E3828,IF([1]Dashboard!$AK$39="YTD",IF(O3828-[1]Dashboard!$AK$37&lt;=0,"YTD"&amp;A3828&amp;[1]Dashboard!$AK$37&amp;E3828),IF([1]Dashboard!$AK$39="FY","FY"&amp;A3828&amp;E3828)))</f>
        <v>YTD2025069 - Easter</v>
      </c>
      <c r="R3828" t="str">
        <f>IF([1]Dashboard!$AK$39="Month","Month"&amp;N3828&amp;E3828&amp;F3828,IF([1]Dashboard!$AK$39="YTD",IF(O3828-[1]Dashboard!$AK$37&lt;=0,"YTD"&amp;A3828&amp;[1]Dashboard!$AK$37&amp;E3828&amp;F3828),IF([1]Dashboard!$AK$39="FY","FY"&amp;A3828&amp;E3828&amp;F3828)))</f>
        <v>YTD2025069 - EasterCHAMEGO TO GO</v>
      </c>
      <c r="S3828" t="str">
        <f>IF([1]Dashboard!$AK$39="Month","Month"&amp;N3828&amp;F3828,IF([1]Dashboard!$AK$39="YTD",IF(O3828-[1]Dashboard!$AK$37&lt;=0,"YTD"&amp;A3828&amp;[1]Dashboard!$AK$37&amp;F3828),IF([1]Dashboard!$AK$39="FY","FY"&amp;A3828&amp;F3828)))</f>
        <v>YTD202506CHAMEGO TO GO</v>
      </c>
      <c r="T3828" t="str">
        <f>IF([1]Dashboard!$AK$39="Month","Month"&amp;N3828&amp;F3828,IF([1]Dashboard!$AK$39="YTD",IF(O3828-[1]Dashboard!$AK$37&lt;=0,"YTD"&amp;A3828&amp;[1]Dashboard!$AK$37&amp;U3828),IF([1]Dashboard!$AK$39="FY","FY"&amp;A3828&amp;U3828)))</f>
        <v>YTD2025069 - EasterCHAMEGO TO GO</v>
      </c>
      <c r="U3828" t="str">
        <f t="shared" si="239"/>
        <v>9 - EasterCHAMEGO TO GO</v>
      </c>
      <c r="V3828" t="str">
        <f>IF([1]Dashboard!$AK$39="Month","Month"&amp;N3828&amp;C3828&amp;E3828,IF([1]Dashboard!$AK$39="YTD",IF(O3828-[1]Dashboard!$AK$37&lt;=0,"YTD"&amp;A3828&amp;[1]Dashboard!$AK$37&amp;C3828&amp;E3828),IF([1]Dashboard!$AK$39="FY","FY"&amp;A3828&amp;C3828&amp;E3828)))</f>
        <v>YTD202506Bonaparte9 - Easter</v>
      </c>
      <c r="W3828" t="str">
        <f>IF([1]Dashboard!$AK$39="Month","Month"&amp;N3828,IF([1]Dashboard!$AK$39="YTD",IF(O3828-[1]Dashboard!$AK$37&lt;=0,"YTD"&amp;A3828&amp;[1]Dashboard!$AK$37),IF([1]Dashboard!$AK$39="FY","FY"&amp;A3828)))</f>
        <v>YTD202506</v>
      </c>
    </row>
    <row r="3829" spans="1:23" x14ac:dyDescent="0.3">
      <c r="A3829" t="s">
        <v>610</v>
      </c>
      <c r="B3829" t="s">
        <v>342</v>
      </c>
      <c r="C3829" t="s">
        <v>230</v>
      </c>
      <c r="D3829" t="s">
        <v>26</v>
      </c>
      <c r="E3829" t="s">
        <v>266</v>
      </c>
      <c r="F3829" t="s">
        <v>323</v>
      </c>
      <c r="G3829" t="s">
        <v>650</v>
      </c>
      <c r="H3829" t="s">
        <v>651</v>
      </c>
      <c r="I3829" s="4">
        <v>86</v>
      </c>
      <c r="J3829" s="4">
        <v>282.05683060109288</v>
      </c>
      <c r="K3829" s="4">
        <v>122.93770491803279</v>
      </c>
      <c r="L3829" s="4">
        <v>159.1191256830601</v>
      </c>
      <c r="M3829" s="5">
        <v>10.836</v>
      </c>
      <c r="N3829" t="str">
        <f t="shared" si="236"/>
        <v>202504</v>
      </c>
      <c r="O3829" t="str">
        <f t="shared" si="237"/>
        <v>04</v>
      </c>
      <c r="P3829" t="str">
        <f t="shared" si="238"/>
        <v>04.Apr2025</v>
      </c>
      <c r="Q3829" t="str">
        <f>IF([1]Dashboard!$AK$39="Month","Month"&amp;N3829&amp;E3829,IF([1]Dashboard!$AK$39="YTD",IF(O3829-[1]Dashboard!$AK$37&lt;=0,"YTD"&amp;A3829&amp;[1]Dashboard!$AK$37&amp;E3829),IF([1]Dashboard!$AK$39="FY","FY"&amp;A3829&amp;E3829)))</f>
        <v>YTD2025069 - Easter</v>
      </c>
      <c r="R3829" t="str">
        <f>IF([1]Dashboard!$AK$39="Month","Month"&amp;N3829&amp;E3829&amp;F3829,IF([1]Dashboard!$AK$39="YTD",IF(O3829-[1]Dashboard!$AK$37&lt;=0,"YTD"&amp;A3829&amp;[1]Dashboard!$AK$37&amp;E3829&amp;F3829),IF([1]Dashboard!$AK$39="FY","FY"&amp;A3829&amp;E3829&amp;F3829)))</f>
        <v>YTD2025069 - EasterClassic Egg</v>
      </c>
      <c r="S3829" t="str">
        <f>IF([1]Dashboard!$AK$39="Month","Month"&amp;N3829&amp;F3829,IF([1]Dashboard!$AK$39="YTD",IF(O3829-[1]Dashboard!$AK$37&lt;=0,"YTD"&amp;A3829&amp;[1]Dashboard!$AK$37&amp;F3829),IF([1]Dashboard!$AK$39="FY","FY"&amp;A3829&amp;F3829)))</f>
        <v>YTD202506Classic Egg</v>
      </c>
      <c r="T3829" t="str">
        <f>IF([1]Dashboard!$AK$39="Month","Month"&amp;N3829&amp;F3829,IF([1]Dashboard!$AK$39="YTD",IF(O3829-[1]Dashboard!$AK$37&lt;=0,"YTD"&amp;A3829&amp;[1]Dashboard!$AK$37&amp;U3829),IF([1]Dashboard!$AK$39="FY","FY"&amp;A3829&amp;U3829)))</f>
        <v>YTD2025069 - EasterClassic Egg</v>
      </c>
      <c r="U3829" t="str">
        <f t="shared" si="239"/>
        <v>9 - EasterClassic Egg</v>
      </c>
      <c r="V3829" t="str">
        <f>IF([1]Dashboard!$AK$39="Month","Month"&amp;N3829&amp;C3829&amp;E3829,IF([1]Dashboard!$AK$39="YTD",IF(O3829-[1]Dashboard!$AK$37&lt;=0,"YTD"&amp;A3829&amp;[1]Dashboard!$AK$37&amp;C3829&amp;E3829),IF([1]Dashboard!$AK$39="FY","FY"&amp;A3829&amp;C3829&amp;E3829)))</f>
        <v>YTD202506Bonaparte9 - Easter</v>
      </c>
      <c r="W3829" t="str">
        <f>IF([1]Dashboard!$AK$39="Month","Month"&amp;N3829,IF([1]Dashboard!$AK$39="YTD",IF(O3829-[1]Dashboard!$AK$37&lt;=0,"YTD"&amp;A3829&amp;[1]Dashboard!$AK$37),IF([1]Dashboard!$AK$39="FY","FY"&amp;A3829)))</f>
        <v>YTD202506</v>
      </c>
    </row>
    <row r="3830" spans="1:23" x14ac:dyDescent="0.3">
      <c r="A3830" t="s">
        <v>610</v>
      </c>
      <c r="B3830" t="s">
        <v>342</v>
      </c>
      <c r="C3830" t="s">
        <v>230</v>
      </c>
      <c r="D3830" t="s">
        <v>26</v>
      </c>
      <c r="E3830" t="s">
        <v>266</v>
      </c>
      <c r="F3830" t="s">
        <v>323</v>
      </c>
      <c r="G3830" t="s">
        <v>711</v>
      </c>
      <c r="H3830" t="s">
        <v>712</v>
      </c>
      <c r="I3830" s="4">
        <v>110</v>
      </c>
      <c r="J3830" s="4">
        <v>360.62076502732236</v>
      </c>
      <c r="K3830" s="4">
        <v>176.72131147540983</v>
      </c>
      <c r="L3830" s="4">
        <v>183.89945355191253</v>
      </c>
      <c r="M3830" s="5">
        <v>13.86</v>
      </c>
      <c r="N3830" t="str">
        <f t="shared" si="236"/>
        <v>202504</v>
      </c>
      <c r="O3830" t="str">
        <f t="shared" si="237"/>
        <v>04</v>
      </c>
      <c r="P3830" t="str">
        <f t="shared" si="238"/>
        <v>04.Apr2025</v>
      </c>
      <c r="Q3830" t="str">
        <f>IF([1]Dashboard!$AK$39="Month","Month"&amp;N3830&amp;E3830,IF([1]Dashboard!$AK$39="YTD",IF(O3830-[1]Dashboard!$AK$37&lt;=0,"YTD"&amp;A3830&amp;[1]Dashboard!$AK$37&amp;E3830),IF([1]Dashboard!$AK$39="FY","FY"&amp;A3830&amp;E3830)))</f>
        <v>YTD2025069 - Easter</v>
      </c>
      <c r="R3830" t="str">
        <f>IF([1]Dashboard!$AK$39="Month","Month"&amp;N3830&amp;E3830&amp;F3830,IF([1]Dashboard!$AK$39="YTD",IF(O3830-[1]Dashboard!$AK$37&lt;=0,"YTD"&amp;A3830&amp;[1]Dashboard!$AK$37&amp;E3830&amp;F3830),IF([1]Dashboard!$AK$39="FY","FY"&amp;A3830&amp;E3830&amp;F3830)))</f>
        <v>YTD2025069 - EasterClassic Egg</v>
      </c>
      <c r="S3830" t="str">
        <f>IF([1]Dashboard!$AK$39="Month","Month"&amp;N3830&amp;F3830,IF([1]Dashboard!$AK$39="YTD",IF(O3830-[1]Dashboard!$AK$37&lt;=0,"YTD"&amp;A3830&amp;[1]Dashboard!$AK$37&amp;F3830),IF([1]Dashboard!$AK$39="FY","FY"&amp;A3830&amp;F3830)))</f>
        <v>YTD202506Classic Egg</v>
      </c>
      <c r="T3830" t="str">
        <f>IF([1]Dashboard!$AK$39="Month","Month"&amp;N3830&amp;F3830,IF([1]Dashboard!$AK$39="YTD",IF(O3830-[1]Dashboard!$AK$37&lt;=0,"YTD"&amp;A3830&amp;[1]Dashboard!$AK$37&amp;U3830),IF([1]Dashboard!$AK$39="FY","FY"&amp;A3830&amp;U3830)))</f>
        <v>YTD2025069 - EasterClassic Egg</v>
      </c>
      <c r="U3830" t="str">
        <f t="shared" si="239"/>
        <v>9 - EasterClassic Egg</v>
      </c>
      <c r="V3830" t="str">
        <f>IF([1]Dashboard!$AK$39="Month","Month"&amp;N3830&amp;C3830&amp;E3830,IF([1]Dashboard!$AK$39="YTD",IF(O3830-[1]Dashboard!$AK$37&lt;=0,"YTD"&amp;A3830&amp;[1]Dashboard!$AK$37&amp;C3830&amp;E3830),IF([1]Dashboard!$AK$39="FY","FY"&amp;A3830&amp;C3830&amp;E3830)))</f>
        <v>YTD202506Bonaparte9 - Easter</v>
      </c>
      <c r="W3830" t="str">
        <f>IF([1]Dashboard!$AK$39="Month","Month"&amp;N3830,IF([1]Dashboard!$AK$39="YTD",IF(O3830-[1]Dashboard!$AK$37&lt;=0,"YTD"&amp;A3830&amp;[1]Dashboard!$AK$37),IF([1]Dashboard!$AK$39="FY","FY"&amp;A3830)))</f>
        <v>YTD202506</v>
      </c>
    </row>
    <row r="3831" spans="1:23" x14ac:dyDescent="0.3">
      <c r="A3831" t="s">
        <v>610</v>
      </c>
      <c r="B3831" t="s">
        <v>342</v>
      </c>
      <c r="C3831" t="s">
        <v>230</v>
      </c>
      <c r="D3831" t="s">
        <v>26</v>
      </c>
      <c r="E3831" t="s">
        <v>266</v>
      </c>
      <c r="F3831" t="s">
        <v>323</v>
      </c>
      <c r="G3831" t="s">
        <v>326</v>
      </c>
      <c r="H3831" t="s">
        <v>679</v>
      </c>
      <c r="I3831" s="4">
        <v>103</v>
      </c>
      <c r="J3831" s="4">
        <v>396.40655737704913</v>
      </c>
      <c r="K3831" s="4">
        <v>155.1191256830601</v>
      </c>
      <c r="L3831" s="4">
        <v>241.28743169398902</v>
      </c>
      <c r="M3831" s="5">
        <v>12.978</v>
      </c>
      <c r="N3831" t="str">
        <f t="shared" si="236"/>
        <v>202504</v>
      </c>
      <c r="O3831" t="str">
        <f t="shared" si="237"/>
        <v>04</v>
      </c>
      <c r="P3831" t="str">
        <f t="shared" si="238"/>
        <v>04.Apr2025</v>
      </c>
      <c r="Q3831" t="str">
        <f>IF([1]Dashboard!$AK$39="Month","Month"&amp;N3831&amp;E3831,IF([1]Dashboard!$AK$39="YTD",IF(O3831-[1]Dashboard!$AK$37&lt;=0,"YTD"&amp;A3831&amp;[1]Dashboard!$AK$37&amp;E3831),IF([1]Dashboard!$AK$39="FY","FY"&amp;A3831&amp;E3831)))</f>
        <v>YTD2025069 - Easter</v>
      </c>
      <c r="R3831" t="str">
        <f>IF([1]Dashboard!$AK$39="Month","Month"&amp;N3831&amp;E3831&amp;F3831,IF([1]Dashboard!$AK$39="YTD",IF(O3831-[1]Dashboard!$AK$37&lt;=0,"YTD"&amp;A3831&amp;[1]Dashboard!$AK$37&amp;E3831&amp;F3831),IF([1]Dashboard!$AK$39="FY","FY"&amp;A3831&amp;E3831&amp;F3831)))</f>
        <v>YTD2025069 - EasterClassic Egg</v>
      </c>
      <c r="S3831" t="str">
        <f>IF([1]Dashboard!$AK$39="Month","Month"&amp;N3831&amp;F3831,IF([1]Dashboard!$AK$39="YTD",IF(O3831-[1]Dashboard!$AK$37&lt;=0,"YTD"&amp;A3831&amp;[1]Dashboard!$AK$37&amp;F3831),IF([1]Dashboard!$AK$39="FY","FY"&amp;A3831&amp;F3831)))</f>
        <v>YTD202506Classic Egg</v>
      </c>
      <c r="T3831" t="str">
        <f>IF([1]Dashboard!$AK$39="Month","Month"&amp;N3831&amp;F3831,IF([1]Dashboard!$AK$39="YTD",IF(O3831-[1]Dashboard!$AK$37&lt;=0,"YTD"&amp;A3831&amp;[1]Dashboard!$AK$37&amp;U3831),IF([1]Dashboard!$AK$39="FY","FY"&amp;A3831&amp;U3831)))</f>
        <v>YTD2025069 - EasterClassic Egg</v>
      </c>
      <c r="U3831" t="str">
        <f t="shared" si="239"/>
        <v>9 - EasterClassic Egg</v>
      </c>
      <c r="V3831" t="str">
        <f>IF([1]Dashboard!$AK$39="Month","Month"&amp;N3831&amp;C3831&amp;E3831,IF([1]Dashboard!$AK$39="YTD",IF(O3831-[1]Dashboard!$AK$37&lt;=0,"YTD"&amp;A3831&amp;[1]Dashboard!$AK$37&amp;C3831&amp;E3831),IF([1]Dashboard!$AK$39="FY","FY"&amp;A3831&amp;C3831&amp;E3831)))</f>
        <v>YTD202506Bonaparte9 - Easter</v>
      </c>
      <c r="W3831" t="str">
        <f>IF([1]Dashboard!$AK$39="Month","Month"&amp;N3831,IF([1]Dashboard!$AK$39="YTD",IF(O3831-[1]Dashboard!$AK$37&lt;=0,"YTD"&amp;A3831&amp;[1]Dashboard!$AK$37),IF([1]Dashboard!$AK$39="FY","FY"&amp;A3831)))</f>
        <v>YTD202506</v>
      </c>
    </row>
    <row r="3832" spans="1:23" x14ac:dyDescent="0.3">
      <c r="A3832" t="s">
        <v>610</v>
      </c>
      <c r="B3832" t="s">
        <v>342</v>
      </c>
      <c r="C3832" t="s">
        <v>230</v>
      </c>
      <c r="D3832" t="s">
        <v>26</v>
      </c>
      <c r="E3832" t="s">
        <v>266</v>
      </c>
      <c r="F3832" t="s">
        <v>46</v>
      </c>
      <c r="G3832" t="s">
        <v>652</v>
      </c>
      <c r="H3832" t="s">
        <v>653</v>
      </c>
      <c r="I3832" s="4">
        <v>23</v>
      </c>
      <c r="J3832" s="4">
        <v>102.92896174863387</v>
      </c>
      <c r="K3832" s="4">
        <v>40.620765027322406</v>
      </c>
      <c r="L3832" s="4">
        <v>62.308196721311461</v>
      </c>
      <c r="M3832" s="5">
        <v>4.968</v>
      </c>
      <c r="N3832" t="str">
        <f t="shared" si="236"/>
        <v>202504</v>
      </c>
      <c r="O3832" t="str">
        <f t="shared" si="237"/>
        <v>04</v>
      </c>
      <c r="P3832" t="str">
        <f t="shared" si="238"/>
        <v>04.Apr2025</v>
      </c>
      <c r="Q3832" t="str">
        <f>IF([1]Dashboard!$AK$39="Month","Month"&amp;N3832&amp;E3832,IF([1]Dashboard!$AK$39="YTD",IF(O3832-[1]Dashboard!$AK$37&lt;=0,"YTD"&amp;A3832&amp;[1]Dashboard!$AK$37&amp;E3832),IF([1]Dashboard!$AK$39="FY","FY"&amp;A3832&amp;E3832)))</f>
        <v>YTD2025069 - Easter</v>
      </c>
      <c r="R3832" t="str">
        <f>IF([1]Dashboard!$AK$39="Month","Month"&amp;N3832&amp;E3832&amp;F3832,IF([1]Dashboard!$AK$39="YTD",IF(O3832-[1]Dashboard!$AK$37&lt;=0,"YTD"&amp;A3832&amp;[1]Dashboard!$AK$37&amp;E3832&amp;F3832),IF([1]Dashboard!$AK$39="FY","FY"&amp;A3832&amp;E3832&amp;F3832)))</f>
        <v>YTD2025069 - EasterENROBE TO GO</v>
      </c>
      <c r="S3832" t="str">
        <f>IF([1]Dashboard!$AK$39="Month","Month"&amp;N3832&amp;F3832,IF([1]Dashboard!$AK$39="YTD",IF(O3832-[1]Dashboard!$AK$37&lt;=0,"YTD"&amp;A3832&amp;[1]Dashboard!$AK$37&amp;F3832),IF([1]Dashboard!$AK$39="FY","FY"&amp;A3832&amp;F3832)))</f>
        <v>YTD202506ENROBE TO GO</v>
      </c>
      <c r="T3832" t="str">
        <f>IF([1]Dashboard!$AK$39="Month","Month"&amp;N3832&amp;F3832,IF([1]Dashboard!$AK$39="YTD",IF(O3832-[1]Dashboard!$AK$37&lt;=0,"YTD"&amp;A3832&amp;[1]Dashboard!$AK$37&amp;U3832),IF([1]Dashboard!$AK$39="FY","FY"&amp;A3832&amp;U3832)))</f>
        <v>YTD2025069 - EasterENROBE TO GO</v>
      </c>
      <c r="U3832" t="str">
        <f t="shared" si="239"/>
        <v>9 - EasterENROBE TO GO</v>
      </c>
      <c r="V3832" t="str">
        <f>IF([1]Dashboard!$AK$39="Month","Month"&amp;N3832&amp;C3832&amp;E3832,IF([1]Dashboard!$AK$39="YTD",IF(O3832-[1]Dashboard!$AK$37&lt;=0,"YTD"&amp;A3832&amp;[1]Dashboard!$AK$37&amp;C3832&amp;E3832),IF([1]Dashboard!$AK$39="FY","FY"&amp;A3832&amp;C3832&amp;E3832)))</f>
        <v>YTD202506Bonaparte9 - Easter</v>
      </c>
      <c r="W3832" t="str">
        <f>IF([1]Dashboard!$AK$39="Month","Month"&amp;N3832,IF([1]Dashboard!$AK$39="YTD",IF(O3832-[1]Dashboard!$AK$37&lt;=0,"YTD"&amp;A3832&amp;[1]Dashboard!$AK$37),IF([1]Dashboard!$AK$39="FY","FY"&amp;A3832)))</f>
        <v>YTD202506</v>
      </c>
    </row>
    <row r="3833" spans="1:23" x14ac:dyDescent="0.3">
      <c r="A3833" t="s">
        <v>610</v>
      </c>
      <c r="B3833" t="s">
        <v>342</v>
      </c>
      <c r="C3833" t="s">
        <v>230</v>
      </c>
      <c r="D3833" t="s">
        <v>26</v>
      </c>
      <c r="E3833" t="s">
        <v>266</v>
      </c>
      <c r="F3833" t="s">
        <v>269</v>
      </c>
      <c r="G3833" t="s">
        <v>654</v>
      </c>
      <c r="H3833" t="s">
        <v>655</v>
      </c>
      <c r="I3833" s="4">
        <v>3</v>
      </c>
      <c r="J3833" s="4">
        <v>10.255737704918033</v>
      </c>
      <c r="K3833" s="4">
        <v>3.3836065573770493</v>
      </c>
      <c r="L3833" s="4">
        <v>6.8721311475409834</v>
      </c>
      <c r="M3833" s="5">
        <v>0.45</v>
      </c>
      <c r="N3833" t="str">
        <f t="shared" si="236"/>
        <v>202504</v>
      </c>
      <c r="O3833" t="str">
        <f t="shared" si="237"/>
        <v>04</v>
      </c>
      <c r="P3833" t="str">
        <f t="shared" si="238"/>
        <v>04.Apr2025</v>
      </c>
      <c r="Q3833" t="str">
        <f>IF([1]Dashboard!$AK$39="Month","Month"&amp;N3833&amp;E3833,IF([1]Dashboard!$AK$39="YTD",IF(O3833-[1]Dashboard!$AK$37&lt;=0,"YTD"&amp;A3833&amp;[1]Dashboard!$AK$37&amp;E3833),IF([1]Dashboard!$AK$39="FY","FY"&amp;A3833&amp;E3833)))</f>
        <v>YTD2025069 - Easter</v>
      </c>
      <c r="R3833" t="str">
        <f>IF([1]Dashboard!$AK$39="Month","Month"&amp;N3833&amp;E3833&amp;F3833,IF([1]Dashboard!$AK$39="YTD",IF(O3833-[1]Dashboard!$AK$37&lt;=0,"YTD"&amp;A3833&amp;[1]Dashboard!$AK$37&amp;E3833&amp;F3833),IF([1]Dashboard!$AK$39="FY","FY"&amp;A3833&amp;E3833&amp;F3833)))</f>
        <v>YTD2025069 - EasterKids Egg</v>
      </c>
      <c r="S3833" t="str">
        <f>IF([1]Dashboard!$AK$39="Month","Month"&amp;N3833&amp;F3833,IF([1]Dashboard!$AK$39="YTD",IF(O3833-[1]Dashboard!$AK$37&lt;=0,"YTD"&amp;A3833&amp;[1]Dashboard!$AK$37&amp;F3833),IF([1]Dashboard!$AK$39="FY","FY"&amp;A3833&amp;F3833)))</f>
        <v>YTD202506Kids Egg</v>
      </c>
      <c r="T3833" t="str">
        <f>IF([1]Dashboard!$AK$39="Month","Month"&amp;N3833&amp;F3833,IF([1]Dashboard!$AK$39="YTD",IF(O3833-[1]Dashboard!$AK$37&lt;=0,"YTD"&amp;A3833&amp;[1]Dashboard!$AK$37&amp;U3833),IF([1]Dashboard!$AK$39="FY","FY"&amp;A3833&amp;U3833)))</f>
        <v>YTD2025069 - EasterKids Egg</v>
      </c>
      <c r="U3833" t="str">
        <f t="shared" si="239"/>
        <v>9 - EasterKids Egg</v>
      </c>
      <c r="V3833" t="str">
        <f>IF([1]Dashboard!$AK$39="Month","Month"&amp;N3833&amp;C3833&amp;E3833,IF([1]Dashboard!$AK$39="YTD",IF(O3833-[1]Dashboard!$AK$37&lt;=0,"YTD"&amp;A3833&amp;[1]Dashboard!$AK$37&amp;C3833&amp;E3833),IF([1]Dashboard!$AK$39="FY","FY"&amp;A3833&amp;C3833&amp;E3833)))</f>
        <v>YTD202506Bonaparte9 - Easter</v>
      </c>
      <c r="W3833" t="str">
        <f>IF([1]Dashboard!$AK$39="Month","Month"&amp;N3833,IF([1]Dashboard!$AK$39="YTD",IF(O3833-[1]Dashboard!$AK$37&lt;=0,"YTD"&amp;A3833&amp;[1]Dashboard!$AK$37),IF([1]Dashboard!$AK$39="FY","FY"&amp;A3833)))</f>
        <v>YTD202506</v>
      </c>
    </row>
    <row r="3834" spans="1:23" x14ac:dyDescent="0.3">
      <c r="A3834" t="s">
        <v>610</v>
      </c>
      <c r="B3834" t="s">
        <v>342</v>
      </c>
      <c r="C3834" t="s">
        <v>230</v>
      </c>
      <c r="D3834" t="s">
        <v>26</v>
      </c>
      <c r="E3834" t="s">
        <v>266</v>
      </c>
      <c r="F3834" t="s">
        <v>269</v>
      </c>
      <c r="G3834" t="s">
        <v>270</v>
      </c>
      <c r="H3834" t="s">
        <v>656</v>
      </c>
      <c r="I3834" s="4">
        <v>4</v>
      </c>
      <c r="J3834" s="4">
        <v>21.130054644808741</v>
      </c>
      <c r="K3834" s="4">
        <v>11.602185792349726</v>
      </c>
      <c r="L3834" s="4">
        <v>9.5278688524590169</v>
      </c>
      <c r="M3834" s="5">
        <v>0.56000000000000005</v>
      </c>
      <c r="N3834" t="str">
        <f t="shared" si="236"/>
        <v>202504</v>
      </c>
      <c r="O3834" t="str">
        <f t="shared" si="237"/>
        <v>04</v>
      </c>
      <c r="P3834" t="str">
        <f t="shared" si="238"/>
        <v>04.Apr2025</v>
      </c>
      <c r="Q3834" t="str">
        <f>IF([1]Dashboard!$AK$39="Month","Month"&amp;N3834&amp;E3834,IF([1]Dashboard!$AK$39="YTD",IF(O3834-[1]Dashboard!$AK$37&lt;=0,"YTD"&amp;A3834&amp;[1]Dashboard!$AK$37&amp;E3834),IF([1]Dashboard!$AK$39="FY","FY"&amp;A3834&amp;E3834)))</f>
        <v>YTD2025069 - Easter</v>
      </c>
      <c r="R3834" t="str">
        <f>IF([1]Dashboard!$AK$39="Month","Month"&amp;N3834&amp;E3834&amp;F3834,IF([1]Dashboard!$AK$39="YTD",IF(O3834-[1]Dashboard!$AK$37&lt;=0,"YTD"&amp;A3834&amp;[1]Dashboard!$AK$37&amp;E3834&amp;F3834),IF([1]Dashboard!$AK$39="FY","FY"&amp;A3834&amp;E3834&amp;F3834)))</f>
        <v>YTD2025069 - EasterKids Egg</v>
      </c>
      <c r="S3834" t="str">
        <f>IF([1]Dashboard!$AK$39="Month","Month"&amp;N3834&amp;F3834,IF([1]Dashboard!$AK$39="YTD",IF(O3834-[1]Dashboard!$AK$37&lt;=0,"YTD"&amp;A3834&amp;[1]Dashboard!$AK$37&amp;F3834),IF([1]Dashboard!$AK$39="FY","FY"&amp;A3834&amp;F3834)))</f>
        <v>YTD202506Kids Egg</v>
      </c>
      <c r="T3834" t="str">
        <f>IF([1]Dashboard!$AK$39="Month","Month"&amp;N3834&amp;F3834,IF([1]Dashboard!$AK$39="YTD",IF(O3834-[1]Dashboard!$AK$37&lt;=0,"YTD"&amp;A3834&amp;[1]Dashboard!$AK$37&amp;U3834),IF([1]Dashboard!$AK$39="FY","FY"&amp;A3834&amp;U3834)))</f>
        <v>YTD2025069 - EasterKids Egg</v>
      </c>
      <c r="U3834" t="str">
        <f t="shared" si="239"/>
        <v>9 - EasterKids Egg</v>
      </c>
      <c r="V3834" t="str">
        <f>IF([1]Dashboard!$AK$39="Month","Month"&amp;N3834&amp;C3834&amp;E3834,IF([1]Dashboard!$AK$39="YTD",IF(O3834-[1]Dashboard!$AK$37&lt;=0,"YTD"&amp;A3834&amp;[1]Dashboard!$AK$37&amp;C3834&amp;E3834),IF([1]Dashboard!$AK$39="FY","FY"&amp;A3834&amp;C3834&amp;E3834)))</f>
        <v>YTD202506Bonaparte9 - Easter</v>
      </c>
      <c r="W3834" t="str">
        <f>IF([1]Dashboard!$AK$39="Month","Month"&amp;N3834,IF([1]Dashboard!$AK$39="YTD",IF(O3834-[1]Dashboard!$AK$37&lt;=0,"YTD"&amp;A3834&amp;[1]Dashboard!$AK$37),IF([1]Dashboard!$AK$39="FY","FY"&amp;A3834)))</f>
        <v>YTD202506</v>
      </c>
    </row>
    <row r="3835" spans="1:23" x14ac:dyDescent="0.3">
      <c r="A3835" t="s">
        <v>610</v>
      </c>
      <c r="B3835" t="s">
        <v>342</v>
      </c>
      <c r="C3835" t="s">
        <v>230</v>
      </c>
      <c r="D3835" t="s">
        <v>26</v>
      </c>
      <c r="E3835" t="s">
        <v>266</v>
      </c>
      <c r="F3835" t="s">
        <v>269</v>
      </c>
      <c r="G3835" t="s">
        <v>330</v>
      </c>
      <c r="H3835" t="s">
        <v>657</v>
      </c>
      <c r="I3835" s="4">
        <v>50</v>
      </c>
      <c r="J3835" s="4">
        <v>85.027322404371574</v>
      </c>
      <c r="K3835" s="4">
        <v>30.163934426229506</v>
      </c>
      <c r="L3835" s="4">
        <v>54.863387978142072</v>
      </c>
      <c r="M3835" s="5">
        <v>3.6</v>
      </c>
      <c r="N3835" t="str">
        <f t="shared" si="236"/>
        <v>202504</v>
      </c>
      <c r="O3835" t="str">
        <f t="shared" si="237"/>
        <v>04</v>
      </c>
      <c r="P3835" t="str">
        <f t="shared" si="238"/>
        <v>04.Apr2025</v>
      </c>
      <c r="Q3835" t="str">
        <f>IF([1]Dashboard!$AK$39="Month","Month"&amp;N3835&amp;E3835,IF([1]Dashboard!$AK$39="YTD",IF(O3835-[1]Dashboard!$AK$37&lt;=0,"YTD"&amp;A3835&amp;[1]Dashboard!$AK$37&amp;E3835),IF([1]Dashboard!$AK$39="FY","FY"&amp;A3835&amp;E3835)))</f>
        <v>YTD2025069 - Easter</v>
      </c>
      <c r="R3835" t="str">
        <f>IF([1]Dashboard!$AK$39="Month","Month"&amp;N3835&amp;E3835&amp;F3835,IF([1]Dashboard!$AK$39="YTD",IF(O3835-[1]Dashboard!$AK$37&lt;=0,"YTD"&amp;A3835&amp;[1]Dashboard!$AK$37&amp;E3835&amp;F3835),IF([1]Dashboard!$AK$39="FY","FY"&amp;A3835&amp;E3835&amp;F3835)))</f>
        <v>YTD2025069 - EasterKids Egg</v>
      </c>
      <c r="S3835" t="str">
        <f>IF([1]Dashboard!$AK$39="Month","Month"&amp;N3835&amp;F3835,IF([1]Dashboard!$AK$39="YTD",IF(O3835-[1]Dashboard!$AK$37&lt;=0,"YTD"&amp;A3835&amp;[1]Dashboard!$AK$37&amp;F3835),IF([1]Dashboard!$AK$39="FY","FY"&amp;A3835&amp;F3835)))</f>
        <v>YTD202506Kids Egg</v>
      </c>
      <c r="T3835" t="str">
        <f>IF([1]Dashboard!$AK$39="Month","Month"&amp;N3835&amp;F3835,IF([1]Dashboard!$AK$39="YTD",IF(O3835-[1]Dashboard!$AK$37&lt;=0,"YTD"&amp;A3835&amp;[1]Dashboard!$AK$37&amp;U3835),IF([1]Dashboard!$AK$39="FY","FY"&amp;A3835&amp;U3835)))</f>
        <v>YTD2025069 - EasterKids Egg</v>
      </c>
      <c r="U3835" t="str">
        <f t="shared" si="239"/>
        <v>9 - EasterKids Egg</v>
      </c>
      <c r="V3835" t="str">
        <f>IF([1]Dashboard!$AK$39="Month","Month"&amp;N3835&amp;C3835&amp;E3835,IF([1]Dashboard!$AK$39="YTD",IF(O3835-[1]Dashboard!$AK$37&lt;=0,"YTD"&amp;A3835&amp;[1]Dashboard!$AK$37&amp;C3835&amp;E3835),IF([1]Dashboard!$AK$39="FY","FY"&amp;A3835&amp;C3835&amp;E3835)))</f>
        <v>YTD202506Bonaparte9 - Easter</v>
      </c>
      <c r="W3835" t="str">
        <f>IF([1]Dashboard!$AK$39="Month","Month"&amp;N3835,IF([1]Dashboard!$AK$39="YTD",IF(O3835-[1]Dashboard!$AK$37&lt;=0,"YTD"&amp;A3835&amp;[1]Dashboard!$AK$37),IF([1]Dashboard!$AK$39="FY","FY"&amp;A3835)))</f>
        <v>YTD202506</v>
      </c>
    </row>
    <row r="3836" spans="1:23" x14ac:dyDescent="0.3">
      <c r="A3836" t="s">
        <v>610</v>
      </c>
      <c r="B3836" t="s">
        <v>342</v>
      </c>
      <c r="C3836" t="s">
        <v>230</v>
      </c>
      <c r="D3836" t="s">
        <v>26</v>
      </c>
      <c r="E3836" t="s">
        <v>266</v>
      </c>
      <c r="F3836" t="s">
        <v>272</v>
      </c>
      <c r="G3836" t="s">
        <v>290</v>
      </c>
      <c r="H3836" t="s">
        <v>658</v>
      </c>
      <c r="I3836" s="4">
        <v>3</v>
      </c>
      <c r="J3836" s="4">
        <v>17.488524590163934</v>
      </c>
      <c r="K3836" s="4">
        <v>9.3377049180327862</v>
      </c>
      <c r="L3836" s="4">
        <v>8.1508196721311492</v>
      </c>
      <c r="M3836" s="5">
        <v>0.78</v>
      </c>
      <c r="N3836" t="str">
        <f t="shared" si="236"/>
        <v>202504</v>
      </c>
      <c r="O3836" t="str">
        <f t="shared" si="237"/>
        <v>04</v>
      </c>
      <c r="P3836" t="str">
        <f t="shared" si="238"/>
        <v>04.Apr2025</v>
      </c>
      <c r="Q3836" t="str">
        <f>IF([1]Dashboard!$AK$39="Month","Month"&amp;N3836&amp;E3836,IF([1]Dashboard!$AK$39="YTD",IF(O3836-[1]Dashboard!$AK$37&lt;=0,"YTD"&amp;A3836&amp;[1]Dashboard!$AK$37&amp;E3836),IF([1]Dashboard!$AK$39="FY","FY"&amp;A3836&amp;E3836)))</f>
        <v>YTD2025069 - Easter</v>
      </c>
      <c r="R3836" t="str">
        <f>IF([1]Dashboard!$AK$39="Month","Month"&amp;N3836&amp;E3836&amp;F3836,IF([1]Dashboard!$AK$39="YTD",IF(O3836-[1]Dashboard!$AK$37&lt;=0,"YTD"&amp;A3836&amp;[1]Dashboard!$AK$37&amp;E3836&amp;F3836),IF([1]Dashboard!$AK$39="FY","FY"&amp;A3836&amp;E3836&amp;F3836)))</f>
        <v>YTD2025069 - EasterQQ Egg</v>
      </c>
      <c r="S3836" t="str">
        <f>IF([1]Dashboard!$AK$39="Month","Month"&amp;N3836&amp;F3836,IF([1]Dashboard!$AK$39="YTD",IF(O3836-[1]Dashboard!$AK$37&lt;=0,"YTD"&amp;A3836&amp;[1]Dashboard!$AK$37&amp;F3836),IF([1]Dashboard!$AK$39="FY","FY"&amp;A3836&amp;F3836)))</f>
        <v>YTD202506QQ Egg</v>
      </c>
      <c r="T3836" t="str">
        <f>IF([1]Dashboard!$AK$39="Month","Month"&amp;N3836&amp;F3836,IF([1]Dashboard!$AK$39="YTD",IF(O3836-[1]Dashboard!$AK$37&lt;=0,"YTD"&amp;A3836&amp;[1]Dashboard!$AK$37&amp;U3836),IF([1]Dashboard!$AK$39="FY","FY"&amp;A3836&amp;U3836)))</f>
        <v>YTD2025069 - EasterQQ Egg</v>
      </c>
      <c r="U3836" t="str">
        <f t="shared" si="239"/>
        <v>9 - EasterQQ Egg</v>
      </c>
      <c r="V3836" t="str">
        <f>IF([1]Dashboard!$AK$39="Month","Month"&amp;N3836&amp;C3836&amp;E3836,IF([1]Dashboard!$AK$39="YTD",IF(O3836-[1]Dashboard!$AK$37&lt;=0,"YTD"&amp;A3836&amp;[1]Dashboard!$AK$37&amp;C3836&amp;E3836),IF([1]Dashboard!$AK$39="FY","FY"&amp;A3836&amp;C3836&amp;E3836)))</f>
        <v>YTD202506Bonaparte9 - Easter</v>
      </c>
      <c r="W3836" t="str">
        <f>IF([1]Dashboard!$AK$39="Month","Month"&amp;N3836,IF([1]Dashboard!$AK$39="YTD",IF(O3836-[1]Dashboard!$AK$37&lt;=0,"YTD"&amp;A3836&amp;[1]Dashboard!$AK$37),IF([1]Dashboard!$AK$39="FY","FY"&amp;A3836)))</f>
        <v>YTD202506</v>
      </c>
    </row>
    <row r="3837" spans="1:23" x14ac:dyDescent="0.3">
      <c r="A3837" t="s">
        <v>610</v>
      </c>
      <c r="B3837" t="s">
        <v>342</v>
      </c>
      <c r="C3837" t="s">
        <v>230</v>
      </c>
      <c r="D3837" t="s">
        <v>26</v>
      </c>
      <c r="E3837" t="s">
        <v>266</v>
      </c>
      <c r="F3837" t="s">
        <v>272</v>
      </c>
      <c r="G3837" t="s">
        <v>273</v>
      </c>
      <c r="H3837" t="s">
        <v>661</v>
      </c>
      <c r="I3837" s="4">
        <v>1</v>
      </c>
      <c r="J3837" s="4">
        <v>5.8295081967213118</v>
      </c>
      <c r="K3837" s="4">
        <v>2.7103825136612021</v>
      </c>
      <c r="L3837" s="4">
        <v>3.1191256830601093</v>
      </c>
      <c r="M3837" s="5">
        <v>0.26</v>
      </c>
      <c r="N3837" t="str">
        <f t="shared" si="236"/>
        <v>202504</v>
      </c>
      <c r="O3837" t="str">
        <f t="shared" si="237"/>
        <v>04</v>
      </c>
      <c r="P3837" t="str">
        <f t="shared" si="238"/>
        <v>04.Apr2025</v>
      </c>
      <c r="Q3837" t="str">
        <f>IF([1]Dashboard!$AK$39="Month","Month"&amp;N3837&amp;E3837,IF([1]Dashboard!$AK$39="YTD",IF(O3837-[1]Dashboard!$AK$37&lt;=0,"YTD"&amp;A3837&amp;[1]Dashboard!$AK$37&amp;E3837),IF([1]Dashboard!$AK$39="FY","FY"&amp;A3837&amp;E3837)))</f>
        <v>YTD2025069 - Easter</v>
      </c>
      <c r="R3837" t="str">
        <f>IF([1]Dashboard!$AK$39="Month","Month"&amp;N3837&amp;E3837&amp;F3837,IF([1]Dashboard!$AK$39="YTD",IF(O3837-[1]Dashboard!$AK$37&lt;=0,"YTD"&amp;A3837&amp;[1]Dashboard!$AK$37&amp;E3837&amp;F3837),IF([1]Dashboard!$AK$39="FY","FY"&amp;A3837&amp;E3837&amp;F3837)))</f>
        <v>YTD2025069 - EasterQQ Egg</v>
      </c>
      <c r="S3837" t="str">
        <f>IF([1]Dashboard!$AK$39="Month","Month"&amp;N3837&amp;F3837,IF([1]Dashboard!$AK$39="YTD",IF(O3837-[1]Dashboard!$AK$37&lt;=0,"YTD"&amp;A3837&amp;[1]Dashboard!$AK$37&amp;F3837),IF([1]Dashboard!$AK$39="FY","FY"&amp;A3837&amp;F3837)))</f>
        <v>YTD202506QQ Egg</v>
      </c>
      <c r="T3837" t="str">
        <f>IF([1]Dashboard!$AK$39="Month","Month"&amp;N3837&amp;F3837,IF([1]Dashboard!$AK$39="YTD",IF(O3837-[1]Dashboard!$AK$37&lt;=0,"YTD"&amp;A3837&amp;[1]Dashboard!$AK$37&amp;U3837),IF([1]Dashboard!$AK$39="FY","FY"&amp;A3837&amp;U3837)))</f>
        <v>YTD2025069 - EasterQQ Egg</v>
      </c>
      <c r="U3837" t="str">
        <f t="shared" si="239"/>
        <v>9 - EasterQQ Egg</v>
      </c>
      <c r="V3837" t="str">
        <f>IF([1]Dashboard!$AK$39="Month","Month"&amp;N3837&amp;C3837&amp;E3837,IF([1]Dashboard!$AK$39="YTD",IF(O3837-[1]Dashboard!$AK$37&lt;=0,"YTD"&amp;A3837&amp;[1]Dashboard!$AK$37&amp;C3837&amp;E3837),IF([1]Dashboard!$AK$39="FY","FY"&amp;A3837&amp;C3837&amp;E3837)))</f>
        <v>YTD202506Bonaparte9 - Easter</v>
      </c>
      <c r="W3837" t="str">
        <f>IF([1]Dashboard!$AK$39="Month","Month"&amp;N3837,IF([1]Dashboard!$AK$39="YTD",IF(O3837-[1]Dashboard!$AK$37&lt;=0,"YTD"&amp;A3837&amp;[1]Dashboard!$AK$37),IF([1]Dashboard!$AK$39="FY","FY"&amp;A3837)))</f>
        <v>YTD202506</v>
      </c>
    </row>
    <row r="3838" spans="1:23" x14ac:dyDescent="0.3">
      <c r="A3838" t="s">
        <v>610</v>
      </c>
      <c r="B3838" t="s">
        <v>342</v>
      </c>
      <c r="C3838" t="s">
        <v>230</v>
      </c>
      <c r="D3838" t="s">
        <v>26</v>
      </c>
      <c r="E3838" t="s">
        <v>266</v>
      </c>
      <c r="F3838" t="s">
        <v>272</v>
      </c>
      <c r="G3838" t="s">
        <v>275</v>
      </c>
      <c r="H3838" t="s">
        <v>662</v>
      </c>
      <c r="I3838" s="4">
        <v>1</v>
      </c>
      <c r="J3838" s="4">
        <v>6.6295081967213108</v>
      </c>
      <c r="K3838" s="4">
        <v>2.9377049180327868</v>
      </c>
      <c r="L3838" s="4">
        <v>3.6918032786885244</v>
      </c>
      <c r="M3838" s="5">
        <v>0.26</v>
      </c>
      <c r="N3838" t="str">
        <f t="shared" si="236"/>
        <v>202504</v>
      </c>
      <c r="O3838" t="str">
        <f t="shared" si="237"/>
        <v>04</v>
      </c>
      <c r="P3838" t="str">
        <f t="shared" si="238"/>
        <v>04.Apr2025</v>
      </c>
      <c r="Q3838" t="str">
        <f>IF([1]Dashboard!$AK$39="Month","Month"&amp;N3838&amp;E3838,IF([1]Dashboard!$AK$39="YTD",IF(O3838-[1]Dashboard!$AK$37&lt;=0,"YTD"&amp;A3838&amp;[1]Dashboard!$AK$37&amp;E3838),IF([1]Dashboard!$AK$39="FY","FY"&amp;A3838&amp;E3838)))</f>
        <v>YTD2025069 - Easter</v>
      </c>
      <c r="R3838" t="str">
        <f>IF([1]Dashboard!$AK$39="Month","Month"&amp;N3838&amp;E3838&amp;F3838,IF([1]Dashboard!$AK$39="YTD",IF(O3838-[1]Dashboard!$AK$37&lt;=0,"YTD"&amp;A3838&amp;[1]Dashboard!$AK$37&amp;E3838&amp;F3838),IF([1]Dashboard!$AK$39="FY","FY"&amp;A3838&amp;E3838&amp;F3838)))</f>
        <v>YTD2025069 - EasterQQ Egg</v>
      </c>
      <c r="S3838" t="str">
        <f>IF([1]Dashboard!$AK$39="Month","Month"&amp;N3838&amp;F3838,IF([1]Dashboard!$AK$39="YTD",IF(O3838-[1]Dashboard!$AK$37&lt;=0,"YTD"&amp;A3838&amp;[1]Dashboard!$AK$37&amp;F3838),IF([1]Dashboard!$AK$39="FY","FY"&amp;A3838&amp;F3838)))</f>
        <v>YTD202506QQ Egg</v>
      </c>
      <c r="T3838" t="str">
        <f>IF([1]Dashboard!$AK$39="Month","Month"&amp;N3838&amp;F3838,IF([1]Dashboard!$AK$39="YTD",IF(O3838-[1]Dashboard!$AK$37&lt;=0,"YTD"&amp;A3838&amp;[1]Dashboard!$AK$37&amp;U3838),IF([1]Dashboard!$AK$39="FY","FY"&amp;A3838&amp;U3838)))</f>
        <v>YTD2025069 - EasterQQ Egg</v>
      </c>
      <c r="U3838" t="str">
        <f t="shared" si="239"/>
        <v>9 - EasterQQ Egg</v>
      </c>
      <c r="V3838" t="str">
        <f>IF([1]Dashboard!$AK$39="Month","Month"&amp;N3838&amp;C3838&amp;E3838,IF([1]Dashboard!$AK$39="YTD",IF(O3838-[1]Dashboard!$AK$37&lt;=0,"YTD"&amp;A3838&amp;[1]Dashboard!$AK$37&amp;C3838&amp;E3838),IF([1]Dashboard!$AK$39="FY","FY"&amp;A3838&amp;C3838&amp;E3838)))</f>
        <v>YTD202506Bonaparte9 - Easter</v>
      </c>
      <c r="W3838" t="str">
        <f>IF([1]Dashboard!$AK$39="Month","Month"&amp;N3838,IF([1]Dashboard!$AK$39="YTD",IF(O3838-[1]Dashboard!$AK$37&lt;=0,"YTD"&amp;A3838&amp;[1]Dashboard!$AK$37),IF([1]Dashboard!$AK$39="FY","FY"&amp;A3838)))</f>
        <v>YTD202506</v>
      </c>
    </row>
    <row r="3839" spans="1:23" x14ac:dyDescent="0.3">
      <c r="A3839" t="s">
        <v>610</v>
      </c>
      <c r="B3839" t="s">
        <v>342</v>
      </c>
      <c r="C3839" t="s">
        <v>230</v>
      </c>
      <c r="D3839" t="s">
        <v>26</v>
      </c>
      <c r="E3839" t="s">
        <v>266</v>
      </c>
      <c r="F3839" t="s">
        <v>272</v>
      </c>
      <c r="G3839" t="s">
        <v>665</v>
      </c>
      <c r="H3839" t="s">
        <v>666</v>
      </c>
      <c r="I3839" s="4">
        <v>1</v>
      </c>
      <c r="J3839" s="4">
        <v>6.6295081967213108</v>
      </c>
      <c r="K3839" s="4">
        <v>3.0382513661202184</v>
      </c>
      <c r="L3839" s="4">
        <v>3.5912568306010928</v>
      </c>
      <c r="M3839" s="5">
        <v>0.26</v>
      </c>
      <c r="N3839" t="str">
        <f t="shared" si="236"/>
        <v>202504</v>
      </c>
      <c r="O3839" t="str">
        <f t="shared" si="237"/>
        <v>04</v>
      </c>
      <c r="P3839" t="str">
        <f t="shared" si="238"/>
        <v>04.Apr2025</v>
      </c>
      <c r="Q3839" t="str">
        <f>IF([1]Dashboard!$AK$39="Month","Month"&amp;N3839&amp;E3839,IF([1]Dashboard!$AK$39="YTD",IF(O3839-[1]Dashboard!$AK$37&lt;=0,"YTD"&amp;A3839&amp;[1]Dashboard!$AK$37&amp;E3839),IF([1]Dashboard!$AK$39="FY","FY"&amp;A3839&amp;E3839)))</f>
        <v>YTD2025069 - Easter</v>
      </c>
      <c r="R3839" t="str">
        <f>IF([1]Dashboard!$AK$39="Month","Month"&amp;N3839&amp;E3839&amp;F3839,IF([1]Dashboard!$AK$39="YTD",IF(O3839-[1]Dashboard!$AK$37&lt;=0,"YTD"&amp;A3839&amp;[1]Dashboard!$AK$37&amp;E3839&amp;F3839),IF([1]Dashboard!$AK$39="FY","FY"&amp;A3839&amp;E3839&amp;F3839)))</f>
        <v>YTD2025069 - EasterQQ Egg</v>
      </c>
      <c r="S3839" t="str">
        <f>IF([1]Dashboard!$AK$39="Month","Month"&amp;N3839&amp;F3839,IF([1]Dashboard!$AK$39="YTD",IF(O3839-[1]Dashboard!$AK$37&lt;=0,"YTD"&amp;A3839&amp;[1]Dashboard!$AK$37&amp;F3839),IF([1]Dashboard!$AK$39="FY","FY"&amp;A3839&amp;F3839)))</f>
        <v>YTD202506QQ Egg</v>
      </c>
      <c r="T3839" t="str">
        <f>IF([1]Dashboard!$AK$39="Month","Month"&amp;N3839&amp;F3839,IF([1]Dashboard!$AK$39="YTD",IF(O3839-[1]Dashboard!$AK$37&lt;=0,"YTD"&amp;A3839&amp;[1]Dashboard!$AK$37&amp;U3839),IF([1]Dashboard!$AK$39="FY","FY"&amp;A3839&amp;U3839)))</f>
        <v>YTD2025069 - EasterQQ Egg</v>
      </c>
      <c r="U3839" t="str">
        <f t="shared" si="239"/>
        <v>9 - EasterQQ Egg</v>
      </c>
      <c r="V3839" t="str">
        <f>IF([1]Dashboard!$AK$39="Month","Month"&amp;N3839&amp;C3839&amp;E3839,IF([1]Dashboard!$AK$39="YTD",IF(O3839-[1]Dashboard!$AK$37&lt;=0,"YTD"&amp;A3839&amp;[1]Dashboard!$AK$37&amp;C3839&amp;E3839),IF([1]Dashboard!$AK$39="FY","FY"&amp;A3839&amp;C3839&amp;E3839)))</f>
        <v>YTD202506Bonaparte9 - Easter</v>
      </c>
      <c r="W3839" t="str">
        <f>IF([1]Dashboard!$AK$39="Month","Month"&amp;N3839,IF([1]Dashboard!$AK$39="YTD",IF(O3839-[1]Dashboard!$AK$37&lt;=0,"YTD"&amp;A3839&amp;[1]Dashboard!$AK$37),IF([1]Dashboard!$AK$39="FY","FY"&amp;A3839)))</f>
        <v>YTD202506</v>
      </c>
    </row>
    <row r="3840" spans="1:23" x14ac:dyDescent="0.3">
      <c r="A3840" t="s">
        <v>610</v>
      </c>
      <c r="B3840" t="s">
        <v>342</v>
      </c>
      <c r="C3840" t="s">
        <v>230</v>
      </c>
      <c r="D3840" t="s">
        <v>26</v>
      </c>
      <c r="E3840" t="s">
        <v>266</v>
      </c>
      <c r="F3840" t="s">
        <v>277</v>
      </c>
      <c r="G3840" t="s">
        <v>680</v>
      </c>
      <c r="H3840" t="s">
        <v>681</v>
      </c>
      <c r="I3840" s="4">
        <v>1</v>
      </c>
      <c r="J3840" s="4">
        <v>16.393442622950818</v>
      </c>
      <c r="K3840" s="4">
        <v>7.5868852459016392</v>
      </c>
      <c r="L3840" s="4">
        <v>8.8065573770491792</v>
      </c>
      <c r="M3840" s="5">
        <v>0.2</v>
      </c>
      <c r="N3840" t="str">
        <f t="shared" si="236"/>
        <v>202504</v>
      </c>
      <c r="O3840" t="str">
        <f t="shared" si="237"/>
        <v>04</v>
      </c>
      <c r="P3840" t="str">
        <f t="shared" si="238"/>
        <v>04.Apr2025</v>
      </c>
      <c r="Q3840" t="str">
        <f>IF([1]Dashboard!$AK$39="Month","Month"&amp;N3840&amp;E3840,IF([1]Dashboard!$AK$39="YTD",IF(O3840-[1]Dashboard!$AK$37&lt;=0,"YTD"&amp;A3840&amp;[1]Dashboard!$AK$37&amp;E3840),IF([1]Dashboard!$AK$39="FY","FY"&amp;A3840&amp;E3840)))</f>
        <v>YTD2025069 - Easter</v>
      </c>
      <c r="R3840" t="str">
        <f>IF([1]Dashboard!$AK$39="Month","Month"&amp;N3840&amp;E3840&amp;F3840,IF([1]Dashboard!$AK$39="YTD",IF(O3840-[1]Dashboard!$AK$37&lt;=0,"YTD"&amp;A3840&amp;[1]Dashboard!$AK$37&amp;E3840&amp;F3840),IF([1]Dashboard!$AK$39="FY","FY"&amp;A3840&amp;E3840&amp;F3840)))</f>
        <v>YTD2025069 - EasterStuffed EGG</v>
      </c>
      <c r="S3840" t="str">
        <f>IF([1]Dashboard!$AK$39="Month","Month"&amp;N3840&amp;F3840,IF([1]Dashboard!$AK$39="YTD",IF(O3840-[1]Dashboard!$AK$37&lt;=0,"YTD"&amp;A3840&amp;[1]Dashboard!$AK$37&amp;F3840),IF([1]Dashboard!$AK$39="FY","FY"&amp;A3840&amp;F3840)))</f>
        <v>YTD202506Stuffed EGG</v>
      </c>
      <c r="T3840" t="str">
        <f>IF([1]Dashboard!$AK$39="Month","Month"&amp;N3840&amp;F3840,IF([1]Dashboard!$AK$39="YTD",IF(O3840-[1]Dashboard!$AK$37&lt;=0,"YTD"&amp;A3840&amp;[1]Dashboard!$AK$37&amp;U3840),IF([1]Dashboard!$AK$39="FY","FY"&amp;A3840&amp;U3840)))</f>
        <v>YTD2025069 - EasterStuffed EGG</v>
      </c>
      <c r="U3840" t="str">
        <f t="shared" si="239"/>
        <v>9 - EasterStuffed EGG</v>
      </c>
      <c r="V3840" t="str">
        <f>IF([1]Dashboard!$AK$39="Month","Month"&amp;N3840&amp;C3840&amp;E3840,IF([1]Dashboard!$AK$39="YTD",IF(O3840-[1]Dashboard!$AK$37&lt;=0,"YTD"&amp;A3840&amp;[1]Dashboard!$AK$37&amp;C3840&amp;E3840),IF([1]Dashboard!$AK$39="FY","FY"&amp;A3840&amp;C3840&amp;E3840)))</f>
        <v>YTD202506Bonaparte9 - Easter</v>
      </c>
      <c r="W3840" t="str">
        <f>IF([1]Dashboard!$AK$39="Month","Month"&amp;N3840,IF([1]Dashboard!$AK$39="YTD",IF(O3840-[1]Dashboard!$AK$37&lt;=0,"YTD"&amp;A3840&amp;[1]Dashboard!$AK$37),IF([1]Dashboard!$AK$39="FY","FY"&amp;A3840)))</f>
        <v>YTD202506</v>
      </c>
    </row>
    <row r="3841" spans="1:23" x14ac:dyDescent="0.3">
      <c r="A3841" t="s">
        <v>610</v>
      </c>
      <c r="B3841" t="s">
        <v>342</v>
      </c>
      <c r="C3841" t="s">
        <v>230</v>
      </c>
      <c r="D3841" t="s">
        <v>26</v>
      </c>
      <c r="E3841" t="s">
        <v>266</v>
      </c>
      <c r="F3841" t="s">
        <v>277</v>
      </c>
      <c r="G3841" t="s">
        <v>667</v>
      </c>
      <c r="H3841" t="s">
        <v>668</v>
      </c>
      <c r="I3841" s="4">
        <v>3</v>
      </c>
      <c r="J3841" s="4">
        <v>26.775956284153004</v>
      </c>
      <c r="K3841" s="4">
        <v>13.862295081967213</v>
      </c>
      <c r="L3841" s="4">
        <v>12.913661202185791</v>
      </c>
      <c r="M3841" s="5">
        <v>1.2</v>
      </c>
      <c r="N3841" t="str">
        <f t="shared" si="236"/>
        <v>202504</v>
      </c>
      <c r="O3841" t="str">
        <f t="shared" si="237"/>
        <v>04</v>
      </c>
      <c r="P3841" t="str">
        <f t="shared" si="238"/>
        <v>04.Apr2025</v>
      </c>
      <c r="Q3841" t="str">
        <f>IF([1]Dashboard!$AK$39="Month","Month"&amp;N3841&amp;E3841,IF([1]Dashboard!$AK$39="YTD",IF(O3841-[1]Dashboard!$AK$37&lt;=0,"YTD"&amp;A3841&amp;[1]Dashboard!$AK$37&amp;E3841),IF([1]Dashboard!$AK$39="FY","FY"&amp;A3841&amp;E3841)))</f>
        <v>YTD2025069 - Easter</v>
      </c>
      <c r="R3841" t="str">
        <f>IF([1]Dashboard!$AK$39="Month","Month"&amp;N3841&amp;E3841&amp;F3841,IF([1]Dashboard!$AK$39="YTD",IF(O3841-[1]Dashboard!$AK$37&lt;=0,"YTD"&amp;A3841&amp;[1]Dashboard!$AK$37&amp;E3841&amp;F3841),IF([1]Dashboard!$AK$39="FY","FY"&amp;A3841&amp;E3841&amp;F3841)))</f>
        <v>YTD2025069 - EasterStuffed EGG</v>
      </c>
      <c r="S3841" t="str">
        <f>IF([1]Dashboard!$AK$39="Month","Month"&amp;N3841&amp;F3841,IF([1]Dashboard!$AK$39="YTD",IF(O3841-[1]Dashboard!$AK$37&lt;=0,"YTD"&amp;A3841&amp;[1]Dashboard!$AK$37&amp;F3841),IF([1]Dashboard!$AK$39="FY","FY"&amp;A3841&amp;F3841)))</f>
        <v>YTD202506Stuffed EGG</v>
      </c>
      <c r="T3841" t="str">
        <f>IF([1]Dashboard!$AK$39="Month","Month"&amp;N3841&amp;F3841,IF([1]Dashboard!$AK$39="YTD",IF(O3841-[1]Dashboard!$AK$37&lt;=0,"YTD"&amp;A3841&amp;[1]Dashboard!$AK$37&amp;U3841),IF([1]Dashboard!$AK$39="FY","FY"&amp;A3841&amp;U3841)))</f>
        <v>YTD2025069 - EasterStuffed EGG</v>
      </c>
      <c r="U3841" t="str">
        <f t="shared" si="239"/>
        <v>9 - EasterStuffed EGG</v>
      </c>
      <c r="V3841" t="str">
        <f>IF([1]Dashboard!$AK$39="Month","Month"&amp;N3841&amp;C3841&amp;E3841,IF([1]Dashboard!$AK$39="YTD",IF(O3841-[1]Dashboard!$AK$37&lt;=0,"YTD"&amp;A3841&amp;[1]Dashboard!$AK$37&amp;C3841&amp;E3841),IF([1]Dashboard!$AK$39="FY","FY"&amp;A3841&amp;C3841&amp;E3841)))</f>
        <v>YTD202506Bonaparte9 - Easter</v>
      </c>
      <c r="W3841" t="str">
        <f>IF([1]Dashboard!$AK$39="Month","Month"&amp;N3841,IF([1]Dashboard!$AK$39="YTD",IF(O3841-[1]Dashboard!$AK$37&lt;=0,"YTD"&amp;A3841&amp;[1]Dashboard!$AK$37),IF([1]Dashboard!$AK$39="FY","FY"&amp;A3841)))</f>
        <v>YTD202506</v>
      </c>
    </row>
    <row r="3842" spans="1:23" x14ac:dyDescent="0.3">
      <c r="A3842" t="s">
        <v>610</v>
      </c>
      <c r="B3842" t="s">
        <v>342</v>
      </c>
      <c r="C3842" t="s">
        <v>230</v>
      </c>
      <c r="D3842" t="s">
        <v>71</v>
      </c>
      <c r="E3842" t="s">
        <v>27</v>
      </c>
      <c r="F3842" t="s">
        <v>28</v>
      </c>
      <c r="G3842" t="s">
        <v>72</v>
      </c>
      <c r="H3842" t="s">
        <v>73</v>
      </c>
      <c r="I3842" s="4">
        <v>2</v>
      </c>
      <c r="J3842" s="4">
        <v>4.1879781420765028</v>
      </c>
      <c r="K3842" s="4">
        <v>1.1060109289617486</v>
      </c>
      <c r="L3842" s="4">
        <v>3.0819672131147544</v>
      </c>
      <c r="M3842" s="5">
        <v>0.16</v>
      </c>
      <c r="N3842" t="str">
        <f t="shared" si="236"/>
        <v>202504</v>
      </c>
      <c r="O3842" t="str">
        <f t="shared" si="237"/>
        <v>04</v>
      </c>
      <c r="P3842" t="str">
        <f t="shared" si="238"/>
        <v>04.Apr2025</v>
      </c>
      <c r="Q3842" t="str">
        <f>IF([1]Dashboard!$AK$39="Month","Month"&amp;N3842&amp;E3842,IF([1]Dashboard!$AK$39="YTD",IF(O3842-[1]Dashboard!$AK$37&lt;=0,"YTD"&amp;A3842&amp;[1]Dashboard!$AK$37&amp;E3842),IF([1]Dashboard!$AK$39="FY","FY"&amp;A3842&amp;E3842)))</f>
        <v>YTD2025061 - BARS</v>
      </c>
      <c r="R3842" t="str">
        <f>IF([1]Dashboard!$AK$39="Month","Month"&amp;N3842&amp;E3842&amp;F3842,IF([1]Dashboard!$AK$39="YTD",IF(O3842-[1]Dashboard!$AK$37&lt;=0,"YTD"&amp;A3842&amp;[1]Dashboard!$AK$37&amp;E3842&amp;F3842),IF([1]Dashboard!$AK$39="FY","FY"&amp;A3842&amp;E3842&amp;F3842)))</f>
        <v>YTD2025061 - BARSBARS</v>
      </c>
      <c r="S3842" t="str">
        <f>IF([1]Dashboard!$AK$39="Month","Month"&amp;N3842&amp;F3842,IF([1]Dashboard!$AK$39="YTD",IF(O3842-[1]Dashboard!$AK$37&lt;=0,"YTD"&amp;A3842&amp;[1]Dashboard!$AK$37&amp;F3842),IF([1]Dashboard!$AK$39="FY","FY"&amp;A3842&amp;F3842)))</f>
        <v>YTD202506BARS</v>
      </c>
      <c r="T3842" t="str">
        <f>IF([1]Dashboard!$AK$39="Month","Month"&amp;N3842&amp;F3842,IF([1]Dashboard!$AK$39="YTD",IF(O3842-[1]Dashboard!$AK$37&lt;=0,"YTD"&amp;A3842&amp;[1]Dashboard!$AK$37&amp;U3842),IF([1]Dashboard!$AK$39="FY","FY"&amp;A3842&amp;U3842)))</f>
        <v>YTD2025061 - BARSBARS</v>
      </c>
      <c r="U3842" t="str">
        <f t="shared" si="239"/>
        <v>1 - BARSBARS</v>
      </c>
      <c r="V3842" t="str">
        <f>IF([1]Dashboard!$AK$39="Month","Month"&amp;N3842&amp;C3842&amp;E3842,IF([1]Dashboard!$AK$39="YTD",IF(O3842-[1]Dashboard!$AK$37&lt;=0,"YTD"&amp;A3842&amp;[1]Dashboard!$AK$37&amp;C3842&amp;E3842),IF([1]Dashboard!$AK$39="FY","FY"&amp;A3842&amp;C3842&amp;E3842)))</f>
        <v>YTD202506Bonaparte1 - BARS</v>
      </c>
      <c r="W3842" t="str">
        <f>IF([1]Dashboard!$AK$39="Month","Month"&amp;N3842,IF([1]Dashboard!$AK$39="YTD",IF(O3842-[1]Dashboard!$AK$37&lt;=0,"YTD"&amp;A3842&amp;[1]Dashboard!$AK$37),IF([1]Dashboard!$AK$39="FY","FY"&amp;A3842)))</f>
        <v>YTD202506</v>
      </c>
    </row>
    <row r="3843" spans="1:23" x14ac:dyDescent="0.3">
      <c r="A3843" t="s">
        <v>610</v>
      </c>
      <c r="B3843" t="s">
        <v>342</v>
      </c>
      <c r="C3843" t="s">
        <v>230</v>
      </c>
      <c r="D3843" t="s">
        <v>71</v>
      </c>
      <c r="E3843" t="s">
        <v>27</v>
      </c>
      <c r="F3843" t="s">
        <v>28</v>
      </c>
      <c r="G3843" t="s">
        <v>72</v>
      </c>
      <c r="H3843" t="s">
        <v>682</v>
      </c>
      <c r="I3843" s="4">
        <v>14</v>
      </c>
      <c r="J3843" s="4">
        <v>13.81420765027322</v>
      </c>
      <c r="K3843" s="4">
        <v>0</v>
      </c>
      <c r="L3843" s="4">
        <v>13.81420765027322</v>
      </c>
      <c r="M3843" s="5">
        <v>1.1200000000000001</v>
      </c>
      <c r="N3843" t="str">
        <f t="shared" ref="N3843:N3906" si="240">A3843&amp;LEFT(B3843,2)</f>
        <v>202504</v>
      </c>
      <c r="O3843" t="str">
        <f t="shared" ref="O3843:O3906" si="241">RIGHT(N3843,2)</f>
        <v>04</v>
      </c>
      <c r="P3843" t="str">
        <f t="shared" ref="P3843:P3906" si="242">B3843&amp;A3843</f>
        <v>04.Apr2025</v>
      </c>
      <c r="Q3843" t="str">
        <f>IF([1]Dashboard!$AK$39="Month","Month"&amp;N3843&amp;E3843,IF([1]Dashboard!$AK$39="YTD",IF(O3843-[1]Dashboard!$AK$37&lt;=0,"YTD"&amp;A3843&amp;[1]Dashboard!$AK$37&amp;E3843),IF([1]Dashboard!$AK$39="FY","FY"&amp;A3843&amp;E3843)))</f>
        <v>YTD2025061 - BARS</v>
      </c>
      <c r="R3843" t="str">
        <f>IF([1]Dashboard!$AK$39="Month","Month"&amp;N3843&amp;E3843&amp;F3843,IF([1]Dashboard!$AK$39="YTD",IF(O3843-[1]Dashboard!$AK$37&lt;=0,"YTD"&amp;A3843&amp;[1]Dashboard!$AK$37&amp;E3843&amp;F3843),IF([1]Dashboard!$AK$39="FY","FY"&amp;A3843&amp;E3843&amp;F3843)))</f>
        <v>YTD2025061 - BARSBARS</v>
      </c>
      <c r="S3843" t="str">
        <f>IF([1]Dashboard!$AK$39="Month","Month"&amp;N3843&amp;F3843,IF([1]Dashboard!$AK$39="YTD",IF(O3843-[1]Dashboard!$AK$37&lt;=0,"YTD"&amp;A3843&amp;[1]Dashboard!$AK$37&amp;F3843),IF([1]Dashboard!$AK$39="FY","FY"&amp;A3843&amp;F3843)))</f>
        <v>YTD202506BARS</v>
      </c>
      <c r="T3843" t="str">
        <f>IF([1]Dashboard!$AK$39="Month","Month"&amp;N3843&amp;F3843,IF([1]Dashboard!$AK$39="YTD",IF(O3843-[1]Dashboard!$AK$37&lt;=0,"YTD"&amp;A3843&amp;[1]Dashboard!$AK$37&amp;U3843),IF([1]Dashboard!$AK$39="FY","FY"&amp;A3843&amp;U3843)))</f>
        <v>YTD2025061 - BARSBARS</v>
      </c>
      <c r="U3843" t="str">
        <f t="shared" ref="U3843:U3906" si="243">E3843&amp;F3843</f>
        <v>1 - BARSBARS</v>
      </c>
      <c r="V3843" t="str">
        <f>IF([1]Dashboard!$AK$39="Month","Month"&amp;N3843&amp;C3843&amp;E3843,IF([1]Dashboard!$AK$39="YTD",IF(O3843-[1]Dashboard!$AK$37&lt;=0,"YTD"&amp;A3843&amp;[1]Dashboard!$AK$37&amp;C3843&amp;E3843),IF([1]Dashboard!$AK$39="FY","FY"&amp;A3843&amp;C3843&amp;E3843)))</f>
        <v>YTD202506Bonaparte1 - BARS</v>
      </c>
      <c r="W3843" t="str">
        <f>IF([1]Dashboard!$AK$39="Month","Month"&amp;N3843,IF([1]Dashboard!$AK$39="YTD",IF(O3843-[1]Dashboard!$AK$37&lt;=0,"YTD"&amp;A3843&amp;[1]Dashboard!$AK$37),IF([1]Dashboard!$AK$39="FY","FY"&amp;A3843)))</f>
        <v>YTD202506</v>
      </c>
    </row>
    <row r="3844" spans="1:23" x14ac:dyDescent="0.3">
      <c r="A3844" t="s">
        <v>610</v>
      </c>
      <c r="B3844" t="s">
        <v>342</v>
      </c>
      <c r="C3844" t="s">
        <v>230</v>
      </c>
      <c r="D3844" t="s">
        <v>71</v>
      </c>
      <c r="E3844" t="s">
        <v>27</v>
      </c>
      <c r="F3844" t="s">
        <v>28</v>
      </c>
      <c r="G3844" t="s">
        <v>29</v>
      </c>
      <c r="H3844" t="s">
        <v>449</v>
      </c>
      <c r="I3844" s="4">
        <v>16</v>
      </c>
      <c r="J3844" s="4">
        <v>21.720218579234974</v>
      </c>
      <c r="K3844" s="4">
        <v>7.2743169398907099</v>
      </c>
      <c r="L3844" s="4">
        <v>14.445901639344262</v>
      </c>
      <c r="M3844" s="5">
        <v>1.28</v>
      </c>
      <c r="N3844" t="str">
        <f t="shared" si="240"/>
        <v>202504</v>
      </c>
      <c r="O3844" t="str">
        <f t="shared" si="241"/>
        <v>04</v>
      </c>
      <c r="P3844" t="str">
        <f t="shared" si="242"/>
        <v>04.Apr2025</v>
      </c>
      <c r="Q3844" t="str">
        <f>IF([1]Dashboard!$AK$39="Month","Month"&amp;N3844&amp;E3844,IF([1]Dashboard!$AK$39="YTD",IF(O3844-[1]Dashboard!$AK$37&lt;=0,"YTD"&amp;A3844&amp;[1]Dashboard!$AK$37&amp;E3844),IF([1]Dashboard!$AK$39="FY","FY"&amp;A3844&amp;E3844)))</f>
        <v>YTD2025061 - BARS</v>
      </c>
      <c r="R3844" t="str">
        <f>IF([1]Dashboard!$AK$39="Month","Month"&amp;N3844&amp;E3844&amp;F3844,IF([1]Dashboard!$AK$39="YTD",IF(O3844-[1]Dashboard!$AK$37&lt;=0,"YTD"&amp;A3844&amp;[1]Dashboard!$AK$37&amp;E3844&amp;F3844),IF([1]Dashboard!$AK$39="FY","FY"&amp;A3844&amp;E3844&amp;F3844)))</f>
        <v>YTD2025061 - BARSBARS</v>
      </c>
      <c r="S3844" t="str">
        <f>IF([1]Dashboard!$AK$39="Month","Month"&amp;N3844&amp;F3844,IF([1]Dashboard!$AK$39="YTD",IF(O3844-[1]Dashboard!$AK$37&lt;=0,"YTD"&amp;A3844&amp;[1]Dashboard!$AK$37&amp;F3844),IF([1]Dashboard!$AK$39="FY","FY"&amp;A3844&amp;F3844)))</f>
        <v>YTD202506BARS</v>
      </c>
      <c r="T3844" t="str">
        <f>IF([1]Dashboard!$AK$39="Month","Month"&amp;N3844&amp;F3844,IF([1]Dashboard!$AK$39="YTD",IF(O3844-[1]Dashboard!$AK$37&lt;=0,"YTD"&amp;A3844&amp;[1]Dashboard!$AK$37&amp;U3844),IF([1]Dashboard!$AK$39="FY","FY"&amp;A3844&amp;U3844)))</f>
        <v>YTD2025061 - BARSBARS</v>
      </c>
      <c r="U3844" t="str">
        <f t="shared" si="243"/>
        <v>1 - BARSBARS</v>
      </c>
      <c r="V3844" t="str">
        <f>IF([1]Dashboard!$AK$39="Month","Month"&amp;N3844&amp;C3844&amp;E3844,IF([1]Dashboard!$AK$39="YTD",IF(O3844-[1]Dashboard!$AK$37&lt;=0,"YTD"&amp;A3844&amp;[1]Dashboard!$AK$37&amp;C3844&amp;E3844),IF([1]Dashboard!$AK$39="FY","FY"&amp;A3844&amp;C3844&amp;E3844)))</f>
        <v>YTD202506Bonaparte1 - BARS</v>
      </c>
      <c r="W3844" t="str">
        <f>IF([1]Dashboard!$AK$39="Month","Month"&amp;N3844,IF([1]Dashboard!$AK$39="YTD",IF(O3844-[1]Dashboard!$AK$37&lt;=0,"YTD"&amp;A3844&amp;[1]Dashboard!$AK$37),IF([1]Dashboard!$AK$39="FY","FY"&amp;A3844)))</f>
        <v>YTD202506</v>
      </c>
    </row>
    <row r="3845" spans="1:23" x14ac:dyDescent="0.3">
      <c r="A3845" t="s">
        <v>610</v>
      </c>
      <c r="B3845" t="s">
        <v>342</v>
      </c>
      <c r="C3845" t="s">
        <v>230</v>
      </c>
      <c r="D3845" t="s">
        <v>71</v>
      </c>
      <c r="E3845" t="s">
        <v>27</v>
      </c>
      <c r="F3845" t="s">
        <v>28</v>
      </c>
      <c r="G3845" t="s">
        <v>31</v>
      </c>
      <c r="H3845" t="s">
        <v>450</v>
      </c>
      <c r="I3845" s="4">
        <v>42</v>
      </c>
      <c r="J3845" s="4">
        <v>57.363934426229505</v>
      </c>
      <c r="K3845" s="4">
        <v>22.308196721311475</v>
      </c>
      <c r="L3845" s="4">
        <v>35.05573770491803</v>
      </c>
      <c r="M3845" s="5">
        <v>3.36</v>
      </c>
      <c r="N3845" t="str">
        <f t="shared" si="240"/>
        <v>202504</v>
      </c>
      <c r="O3845" t="str">
        <f t="shared" si="241"/>
        <v>04</v>
      </c>
      <c r="P3845" t="str">
        <f t="shared" si="242"/>
        <v>04.Apr2025</v>
      </c>
      <c r="Q3845" t="str">
        <f>IF([1]Dashboard!$AK$39="Month","Month"&amp;N3845&amp;E3845,IF([1]Dashboard!$AK$39="YTD",IF(O3845-[1]Dashboard!$AK$37&lt;=0,"YTD"&amp;A3845&amp;[1]Dashboard!$AK$37&amp;E3845),IF([1]Dashboard!$AK$39="FY","FY"&amp;A3845&amp;E3845)))</f>
        <v>YTD2025061 - BARS</v>
      </c>
      <c r="R3845" t="str">
        <f>IF([1]Dashboard!$AK$39="Month","Month"&amp;N3845&amp;E3845&amp;F3845,IF([1]Dashboard!$AK$39="YTD",IF(O3845-[1]Dashboard!$AK$37&lt;=0,"YTD"&amp;A3845&amp;[1]Dashboard!$AK$37&amp;E3845&amp;F3845),IF([1]Dashboard!$AK$39="FY","FY"&amp;A3845&amp;E3845&amp;F3845)))</f>
        <v>YTD2025061 - BARSBARS</v>
      </c>
      <c r="S3845" t="str">
        <f>IF([1]Dashboard!$AK$39="Month","Month"&amp;N3845&amp;F3845,IF([1]Dashboard!$AK$39="YTD",IF(O3845-[1]Dashboard!$AK$37&lt;=0,"YTD"&amp;A3845&amp;[1]Dashboard!$AK$37&amp;F3845),IF([1]Dashboard!$AK$39="FY","FY"&amp;A3845&amp;F3845)))</f>
        <v>YTD202506BARS</v>
      </c>
      <c r="T3845" t="str">
        <f>IF([1]Dashboard!$AK$39="Month","Month"&amp;N3845&amp;F3845,IF([1]Dashboard!$AK$39="YTD",IF(O3845-[1]Dashboard!$AK$37&lt;=0,"YTD"&amp;A3845&amp;[1]Dashboard!$AK$37&amp;U3845),IF([1]Dashboard!$AK$39="FY","FY"&amp;A3845&amp;U3845)))</f>
        <v>YTD2025061 - BARSBARS</v>
      </c>
      <c r="U3845" t="str">
        <f t="shared" si="243"/>
        <v>1 - BARSBARS</v>
      </c>
      <c r="V3845" t="str">
        <f>IF([1]Dashboard!$AK$39="Month","Month"&amp;N3845&amp;C3845&amp;E3845,IF([1]Dashboard!$AK$39="YTD",IF(O3845-[1]Dashboard!$AK$37&lt;=0,"YTD"&amp;A3845&amp;[1]Dashboard!$AK$37&amp;C3845&amp;E3845),IF([1]Dashboard!$AK$39="FY","FY"&amp;A3845&amp;C3845&amp;E3845)))</f>
        <v>YTD202506Bonaparte1 - BARS</v>
      </c>
      <c r="W3845" t="str">
        <f>IF([1]Dashboard!$AK$39="Month","Month"&amp;N3845,IF([1]Dashboard!$AK$39="YTD",IF(O3845-[1]Dashboard!$AK$37&lt;=0,"YTD"&amp;A3845&amp;[1]Dashboard!$AK$37),IF([1]Dashboard!$AK$39="FY","FY"&amp;A3845)))</f>
        <v>YTD202506</v>
      </c>
    </row>
    <row r="3846" spans="1:23" x14ac:dyDescent="0.3">
      <c r="A3846" t="s">
        <v>610</v>
      </c>
      <c r="B3846" t="s">
        <v>342</v>
      </c>
      <c r="C3846" t="s">
        <v>230</v>
      </c>
      <c r="D3846" t="s">
        <v>71</v>
      </c>
      <c r="E3846" t="s">
        <v>27</v>
      </c>
      <c r="F3846" t="s">
        <v>28</v>
      </c>
      <c r="G3846" t="s">
        <v>33</v>
      </c>
      <c r="H3846" t="s">
        <v>451</v>
      </c>
      <c r="I3846" s="4">
        <v>25</v>
      </c>
      <c r="J3846" s="4">
        <v>33.8775956284153</v>
      </c>
      <c r="K3846" s="4">
        <v>13.278688524590166</v>
      </c>
      <c r="L3846" s="4">
        <v>20.598907103825137</v>
      </c>
      <c r="M3846" s="5">
        <v>2</v>
      </c>
      <c r="N3846" t="str">
        <f t="shared" si="240"/>
        <v>202504</v>
      </c>
      <c r="O3846" t="str">
        <f t="shared" si="241"/>
        <v>04</v>
      </c>
      <c r="P3846" t="str">
        <f t="shared" si="242"/>
        <v>04.Apr2025</v>
      </c>
      <c r="Q3846" t="str">
        <f>IF([1]Dashboard!$AK$39="Month","Month"&amp;N3846&amp;E3846,IF([1]Dashboard!$AK$39="YTD",IF(O3846-[1]Dashboard!$AK$37&lt;=0,"YTD"&amp;A3846&amp;[1]Dashboard!$AK$37&amp;E3846),IF([1]Dashboard!$AK$39="FY","FY"&amp;A3846&amp;E3846)))</f>
        <v>YTD2025061 - BARS</v>
      </c>
      <c r="R3846" t="str">
        <f>IF([1]Dashboard!$AK$39="Month","Month"&amp;N3846&amp;E3846&amp;F3846,IF([1]Dashboard!$AK$39="YTD",IF(O3846-[1]Dashboard!$AK$37&lt;=0,"YTD"&amp;A3846&amp;[1]Dashboard!$AK$37&amp;E3846&amp;F3846),IF([1]Dashboard!$AK$39="FY","FY"&amp;A3846&amp;E3846&amp;F3846)))</f>
        <v>YTD2025061 - BARSBARS</v>
      </c>
      <c r="S3846" t="str">
        <f>IF([1]Dashboard!$AK$39="Month","Month"&amp;N3846&amp;F3846,IF([1]Dashboard!$AK$39="YTD",IF(O3846-[1]Dashboard!$AK$37&lt;=0,"YTD"&amp;A3846&amp;[1]Dashboard!$AK$37&amp;F3846),IF([1]Dashboard!$AK$39="FY","FY"&amp;A3846&amp;F3846)))</f>
        <v>YTD202506BARS</v>
      </c>
      <c r="T3846" t="str">
        <f>IF([1]Dashboard!$AK$39="Month","Month"&amp;N3846&amp;F3846,IF([1]Dashboard!$AK$39="YTD",IF(O3846-[1]Dashboard!$AK$37&lt;=0,"YTD"&amp;A3846&amp;[1]Dashboard!$AK$37&amp;U3846),IF([1]Dashboard!$AK$39="FY","FY"&amp;A3846&amp;U3846)))</f>
        <v>YTD2025061 - BARSBARS</v>
      </c>
      <c r="U3846" t="str">
        <f t="shared" si="243"/>
        <v>1 - BARSBARS</v>
      </c>
      <c r="V3846" t="str">
        <f>IF([1]Dashboard!$AK$39="Month","Month"&amp;N3846&amp;C3846&amp;E3846,IF([1]Dashboard!$AK$39="YTD",IF(O3846-[1]Dashboard!$AK$37&lt;=0,"YTD"&amp;A3846&amp;[1]Dashboard!$AK$37&amp;C3846&amp;E3846),IF([1]Dashboard!$AK$39="FY","FY"&amp;A3846&amp;C3846&amp;E3846)))</f>
        <v>YTD202506Bonaparte1 - BARS</v>
      </c>
      <c r="W3846" t="str">
        <f>IF([1]Dashboard!$AK$39="Month","Month"&amp;N3846,IF([1]Dashboard!$AK$39="YTD",IF(O3846-[1]Dashboard!$AK$37&lt;=0,"YTD"&amp;A3846&amp;[1]Dashboard!$AK$37),IF([1]Dashboard!$AK$39="FY","FY"&amp;A3846)))</f>
        <v>YTD202506</v>
      </c>
    </row>
    <row r="3847" spans="1:23" x14ac:dyDescent="0.3">
      <c r="A3847" t="s">
        <v>610</v>
      </c>
      <c r="B3847" t="s">
        <v>342</v>
      </c>
      <c r="C3847" t="s">
        <v>230</v>
      </c>
      <c r="D3847" t="s">
        <v>71</v>
      </c>
      <c r="E3847" t="s">
        <v>27</v>
      </c>
      <c r="F3847" t="s">
        <v>28</v>
      </c>
      <c r="G3847" t="s">
        <v>35</v>
      </c>
      <c r="H3847" t="s">
        <v>452</v>
      </c>
      <c r="I3847" s="4">
        <v>38</v>
      </c>
      <c r="J3847" s="4">
        <v>64.205464480874326</v>
      </c>
      <c r="K3847" s="4">
        <v>22.093989071038255</v>
      </c>
      <c r="L3847" s="4">
        <v>42.111475409836075</v>
      </c>
      <c r="M3847" s="5">
        <v>3.04</v>
      </c>
      <c r="N3847" t="str">
        <f t="shared" si="240"/>
        <v>202504</v>
      </c>
      <c r="O3847" t="str">
        <f t="shared" si="241"/>
        <v>04</v>
      </c>
      <c r="P3847" t="str">
        <f t="shared" si="242"/>
        <v>04.Apr2025</v>
      </c>
      <c r="Q3847" t="str">
        <f>IF([1]Dashboard!$AK$39="Month","Month"&amp;N3847&amp;E3847,IF([1]Dashboard!$AK$39="YTD",IF(O3847-[1]Dashboard!$AK$37&lt;=0,"YTD"&amp;A3847&amp;[1]Dashboard!$AK$37&amp;E3847),IF([1]Dashboard!$AK$39="FY","FY"&amp;A3847&amp;E3847)))</f>
        <v>YTD2025061 - BARS</v>
      </c>
      <c r="R3847" t="str">
        <f>IF([1]Dashboard!$AK$39="Month","Month"&amp;N3847&amp;E3847&amp;F3847,IF([1]Dashboard!$AK$39="YTD",IF(O3847-[1]Dashboard!$AK$37&lt;=0,"YTD"&amp;A3847&amp;[1]Dashboard!$AK$37&amp;E3847&amp;F3847),IF([1]Dashboard!$AK$39="FY","FY"&amp;A3847&amp;E3847&amp;F3847)))</f>
        <v>YTD2025061 - BARSBARS</v>
      </c>
      <c r="S3847" t="str">
        <f>IF([1]Dashboard!$AK$39="Month","Month"&amp;N3847&amp;F3847,IF([1]Dashboard!$AK$39="YTD",IF(O3847-[1]Dashboard!$AK$37&lt;=0,"YTD"&amp;A3847&amp;[1]Dashboard!$AK$37&amp;F3847),IF([1]Dashboard!$AK$39="FY","FY"&amp;A3847&amp;F3847)))</f>
        <v>YTD202506BARS</v>
      </c>
      <c r="T3847" t="str">
        <f>IF([1]Dashboard!$AK$39="Month","Month"&amp;N3847&amp;F3847,IF([1]Dashboard!$AK$39="YTD",IF(O3847-[1]Dashboard!$AK$37&lt;=0,"YTD"&amp;A3847&amp;[1]Dashboard!$AK$37&amp;U3847),IF([1]Dashboard!$AK$39="FY","FY"&amp;A3847&amp;U3847)))</f>
        <v>YTD2025061 - BARSBARS</v>
      </c>
      <c r="U3847" t="str">
        <f t="shared" si="243"/>
        <v>1 - BARSBARS</v>
      </c>
      <c r="V3847" t="str">
        <f>IF([1]Dashboard!$AK$39="Month","Month"&amp;N3847&amp;C3847&amp;E3847,IF([1]Dashboard!$AK$39="YTD",IF(O3847-[1]Dashboard!$AK$37&lt;=0,"YTD"&amp;A3847&amp;[1]Dashboard!$AK$37&amp;C3847&amp;E3847),IF([1]Dashboard!$AK$39="FY","FY"&amp;A3847&amp;C3847&amp;E3847)))</f>
        <v>YTD202506Bonaparte1 - BARS</v>
      </c>
      <c r="W3847" t="str">
        <f>IF([1]Dashboard!$AK$39="Month","Month"&amp;N3847,IF([1]Dashboard!$AK$39="YTD",IF(O3847-[1]Dashboard!$AK$37&lt;=0,"YTD"&amp;A3847&amp;[1]Dashboard!$AK$37),IF([1]Dashboard!$AK$39="FY","FY"&amp;A3847)))</f>
        <v>YTD202506</v>
      </c>
    </row>
    <row r="3848" spans="1:23" x14ac:dyDescent="0.3">
      <c r="A3848" t="s">
        <v>610</v>
      </c>
      <c r="B3848" t="s">
        <v>342</v>
      </c>
      <c r="C3848" t="s">
        <v>230</v>
      </c>
      <c r="D3848" t="s">
        <v>71</v>
      </c>
      <c r="E3848" t="s">
        <v>27</v>
      </c>
      <c r="F3848" t="s">
        <v>28</v>
      </c>
      <c r="G3848" t="s">
        <v>37</v>
      </c>
      <c r="H3848" t="s">
        <v>453</v>
      </c>
      <c r="I3848" s="4">
        <v>55</v>
      </c>
      <c r="J3848" s="4">
        <v>93.41420765027317</v>
      </c>
      <c r="K3848" s="4">
        <v>33.300546448087431</v>
      </c>
      <c r="L3848" s="4">
        <v>60.113661202185739</v>
      </c>
      <c r="M3848" s="5">
        <v>4.4000000000000004</v>
      </c>
      <c r="N3848" t="str">
        <f t="shared" si="240"/>
        <v>202504</v>
      </c>
      <c r="O3848" t="str">
        <f t="shared" si="241"/>
        <v>04</v>
      </c>
      <c r="P3848" t="str">
        <f t="shared" si="242"/>
        <v>04.Apr2025</v>
      </c>
      <c r="Q3848" t="str">
        <f>IF([1]Dashboard!$AK$39="Month","Month"&amp;N3848&amp;E3848,IF([1]Dashboard!$AK$39="YTD",IF(O3848-[1]Dashboard!$AK$37&lt;=0,"YTD"&amp;A3848&amp;[1]Dashboard!$AK$37&amp;E3848),IF([1]Dashboard!$AK$39="FY","FY"&amp;A3848&amp;E3848)))</f>
        <v>YTD2025061 - BARS</v>
      </c>
      <c r="R3848" t="str">
        <f>IF([1]Dashboard!$AK$39="Month","Month"&amp;N3848&amp;E3848&amp;F3848,IF([1]Dashboard!$AK$39="YTD",IF(O3848-[1]Dashboard!$AK$37&lt;=0,"YTD"&amp;A3848&amp;[1]Dashboard!$AK$37&amp;E3848&amp;F3848),IF([1]Dashboard!$AK$39="FY","FY"&amp;A3848&amp;E3848&amp;F3848)))</f>
        <v>YTD2025061 - BARSBARS</v>
      </c>
      <c r="S3848" t="str">
        <f>IF([1]Dashboard!$AK$39="Month","Month"&amp;N3848&amp;F3848,IF([1]Dashboard!$AK$39="YTD",IF(O3848-[1]Dashboard!$AK$37&lt;=0,"YTD"&amp;A3848&amp;[1]Dashboard!$AK$37&amp;F3848),IF([1]Dashboard!$AK$39="FY","FY"&amp;A3848&amp;F3848)))</f>
        <v>YTD202506BARS</v>
      </c>
      <c r="T3848" t="str">
        <f>IF([1]Dashboard!$AK$39="Month","Month"&amp;N3848&amp;F3848,IF([1]Dashboard!$AK$39="YTD",IF(O3848-[1]Dashboard!$AK$37&lt;=0,"YTD"&amp;A3848&amp;[1]Dashboard!$AK$37&amp;U3848),IF([1]Dashboard!$AK$39="FY","FY"&amp;A3848&amp;U3848)))</f>
        <v>YTD2025061 - BARSBARS</v>
      </c>
      <c r="U3848" t="str">
        <f t="shared" si="243"/>
        <v>1 - BARSBARS</v>
      </c>
      <c r="V3848" t="str">
        <f>IF([1]Dashboard!$AK$39="Month","Month"&amp;N3848&amp;C3848&amp;E3848,IF([1]Dashboard!$AK$39="YTD",IF(O3848-[1]Dashboard!$AK$37&lt;=0,"YTD"&amp;A3848&amp;[1]Dashboard!$AK$37&amp;C3848&amp;E3848),IF([1]Dashboard!$AK$39="FY","FY"&amp;A3848&amp;C3848&amp;E3848)))</f>
        <v>YTD202506Bonaparte1 - BARS</v>
      </c>
      <c r="W3848" t="str">
        <f>IF([1]Dashboard!$AK$39="Month","Month"&amp;N3848,IF([1]Dashboard!$AK$39="YTD",IF(O3848-[1]Dashboard!$AK$37&lt;=0,"YTD"&amp;A3848&amp;[1]Dashboard!$AK$37),IF([1]Dashboard!$AK$39="FY","FY"&amp;A3848)))</f>
        <v>YTD202506</v>
      </c>
    </row>
    <row r="3849" spans="1:23" x14ac:dyDescent="0.3">
      <c r="A3849" t="s">
        <v>610</v>
      </c>
      <c r="B3849" t="s">
        <v>342</v>
      </c>
      <c r="C3849" t="s">
        <v>230</v>
      </c>
      <c r="D3849" t="s">
        <v>71</v>
      </c>
      <c r="E3849" t="s">
        <v>27</v>
      </c>
      <c r="F3849" t="s">
        <v>28</v>
      </c>
      <c r="G3849" t="s">
        <v>74</v>
      </c>
      <c r="H3849" t="s">
        <v>454</v>
      </c>
      <c r="I3849" s="4">
        <v>90</v>
      </c>
      <c r="J3849" s="4">
        <v>165.94098360655747</v>
      </c>
      <c r="K3849" s="4">
        <v>56.852459016393446</v>
      </c>
      <c r="L3849" s="4">
        <v>109.08852459016401</v>
      </c>
      <c r="M3849" s="5">
        <v>7.2</v>
      </c>
      <c r="N3849" t="str">
        <f t="shared" si="240"/>
        <v>202504</v>
      </c>
      <c r="O3849" t="str">
        <f t="shared" si="241"/>
        <v>04</v>
      </c>
      <c r="P3849" t="str">
        <f t="shared" si="242"/>
        <v>04.Apr2025</v>
      </c>
      <c r="Q3849" t="str">
        <f>IF([1]Dashboard!$AK$39="Month","Month"&amp;N3849&amp;E3849,IF([1]Dashboard!$AK$39="YTD",IF(O3849-[1]Dashboard!$AK$37&lt;=0,"YTD"&amp;A3849&amp;[1]Dashboard!$AK$37&amp;E3849),IF([1]Dashboard!$AK$39="FY","FY"&amp;A3849&amp;E3849)))</f>
        <v>YTD2025061 - BARS</v>
      </c>
      <c r="R3849" t="str">
        <f>IF([1]Dashboard!$AK$39="Month","Month"&amp;N3849&amp;E3849&amp;F3849,IF([1]Dashboard!$AK$39="YTD",IF(O3849-[1]Dashboard!$AK$37&lt;=0,"YTD"&amp;A3849&amp;[1]Dashboard!$AK$37&amp;E3849&amp;F3849),IF([1]Dashboard!$AK$39="FY","FY"&amp;A3849&amp;E3849&amp;F3849)))</f>
        <v>YTD2025061 - BARSBARS</v>
      </c>
      <c r="S3849" t="str">
        <f>IF([1]Dashboard!$AK$39="Month","Month"&amp;N3849&amp;F3849,IF([1]Dashboard!$AK$39="YTD",IF(O3849-[1]Dashboard!$AK$37&lt;=0,"YTD"&amp;A3849&amp;[1]Dashboard!$AK$37&amp;F3849),IF([1]Dashboard!$AK$39="FY","FY"&amp;A3849&amp;F3849)))</f>
        <v>YTD202506BARS</v>
      </c>
      <c r="T3849" t="str">
        <f>IF([1]Dashboard!$AK$39="Month","Month"&amp;N3849&amp;F3849,IF([1]Dashboard!$AK$39="YTD",IF(O3849-[1]Dashboard!$AK$37&lt;=0,"YTD"&amp;A3849&amp;[1]Dashboard!$AK$37&amp;U3849),IF([1]Dashboard!$AK$39="FY","FY"&amp;A3849&amp;U3849)))</f>
        <v>YTD2025061 - BARSBARS</v>
      </c>
      <c r="U3849" t="str">
        <f t="shared" si="243"/>
        <v>1 - BARSBARS</v>
      </c>
      <c r="V3849" t="str">
        <f>IF([1]Dashboard!$AK$39="Month","Month"&amp;N3849&amp;C3849&amp;E3849,IF([1]Dashboard!$AK$39="YTD",IF(O3849-[1]Dashboard!$AK$37&lt;=0,"YTD"&amp;A3849&amp;[1]Dashboard!$AK$37&amp;C3849&amp;E3849),IF([1]Dashboard!$AK$39="FY","FY"&amp;A3849&amp;C3849&amp;E3849)))</f>
        <v>YTD202506Bonaparte1 - BARS</v>
      </c>
      <c r="W3849" t="str">
        <f>IF([1]Dashboard!$AK$39="Month","Month"&amp;N3849,IF([1]Dashboard!$AK$39="YTD",IF(O3849-[1]Dashboard!$AK$37&lt;=0,"YTD"&amp;A3849&amp;[1]Dashboard!$AK$37),IF([1]Dashboard!$AK$39="FY","FY"&amp;A3849)))</f>
        <v>YTD202506</v>
      </c>
    </row>
    <row r="3850" spans="1:23" x14ac:dyDescent="0.3">
      <c r="A3850" t="s">
        <v>610</v>
      </c>
      <c r="B3850" t="s">
        <v>342</v>
      </c>
      <c r="C3850" t="s">
        <v>230</v>
      </c>
      <c r="D3850" t="s">
        <v>71</v>
      </c>
      <c r="E3850" t="s">
        <v>27</v>
      </c>
      <c r="F3850" t="s">
        <v>28</v>
      </c>
      <c r="G3850" t="s">
        <v>39</v>
      </c>
      <c r="H3850" t="s">
        <v>455</v>
      </c>
      <c r="I3850" s="4">
        <v>47</v>
      </c>
      <c r="J3850" s="4">
        <v>86.393442622950801</v>
      </c>
      <c r="K3850" s="4">
        <v>30.819672131147541</v>
      </c>
      <c r="L3850" s="4">
        <v>55.573770491803266</v>
      </c>
      <c r="M3850" s="5">
        <v>3.76</v>
      </c>
      <c r="N3850" t="str">
        <f t="shared" si="240"/>
        <v>202504</v>
      </c>
      <c r="O3850" t="str">
        <f t="shared" si="241"/>
        <v>04</v>
      </c>
      <c r="P3850" t="str">
        <f t="shared" si="242"/>
        <v>04.Apr2025</v>
      </c>
      <c r="Q3850" t="str">
        <f>IF([1]Dashboard!$AK$39="Month","Month"&amp;N3850&amp;E3850,IF([1]Dashboard!$AK$39="YTD",IF(O3850-[1]Dashboard!$AK$37&lt;=0,"YTD"&amp;A3850&amp;[1]Dashboard!$AK$37&amp;E3850),IF([1]Dashboard!$AK$39="FY","FY"&amp;A3850&amp;E3850)))</f>
        <v>YTD2025061 - BARS</v>
      </c>
      <c r="R3850" t="str">
        <f>IF([1]Dashboard!$AK$39="Month","Month"&amp;N3850&amp;E3850&amp;F3850,IF([1]Dashboard!$AK$39="YTD",IF(O3850-[1]Dashboard!$AK$37&lt;=0,"YTD"&amp;A3850&amp;[1]Dashboard!$AK$37&amp;E3850&amp;F3850),IF([1]Dashboard!$AK$39="FY","FY"&amp;A3850&amp;E3850&amp;F3850)))</f>
        <v>YTD2025061 - BARSBARS</v>
      </c>
      <c r="S3850" t="str">
        <f>IF([1]Dashboard!$AK$39="Month","Month"&amp;N3850&amp;F3850,IF([1]Dashboard!$AK$39="YTD",IF(O3850-[1]Dashboard!$AK$37&lt;=0,"YTD"&amp;A3850&amp;[1]Dashboard!$AK$37&amp;F3850),IF([1]Dashboard!$AK$39="FY","FY"&amp;A3850&amp;F3850)))</f>
        <v>YTD202506BARS</v>
      </c>
      <c r="T3850" t="str">
        <f>IF([1]Dashboard!$AK$39="Month","Month"&amp;N3850&amp;F3850,IF([1]Dashboard!$AK$39="YTD",IF(O3850-[1]Dashboard!$AK$37&lt;=0,"YTD"&amp;A3850&amp;[1]Dashboard!$AK$37&amp;U3850),IF([1]Dashboard!$AK$39="FY","FY"&amp;A3850&amp;U3850)))</f>
        <v>YTD2025061 - BARSBARS</v>
      </c>
      <c r="U3850" t="str">
        <f t="shared" si="243"/>
        <v>1 - BARSBARS</v>
      </c>
      <c r="V3850" t="str">
        <f>IF([1]Dashboard!$AK$39="Month","Month"&amp;N3850&amp;C3850&amp;E3850,IF([1]Dashboard!$AK$39="YTD",IF(O3850-[1]Dashboard!$AK$37&lt;=0,"YTD"&amp;A3850&amp;[1]Dashboard!$AK$37&amp;C3850&amp;E3850),IF([1]Dashboard!$AK$39="FY","FY"&amp;A3850&amp;C3850&amp;E3850)))</f>
        <v>YTD202506Bonaparte1 - BARS</v>
      </c>
      <c r="W3850" t="str">
        <f>IF([1]Dashboard!$AK$39="Month","Month"&amp;N3850,IF([1]Dashboard!$AK$39="YTD",IF(O3850-[1]Dashboard!$AK$37&lt;=0,"YTD"&amp;A3850&amp;[1]Dashboard!$AK$37),IF([1]Dashboard!$AK$39="FY","FY"&amp;A3850)))</f>
        <v>YTD202506</v>
      </c>
    </row>
    <row r="3851" spans="1:23" x14ac:dyDescent="0.3">
      <c r="A3851" t="s">
        <v>610</v>
      </c>
      <c r="B3851" t="s">
        <v>342</v>
      </c>
      <c r="C3851" t="s">
        <v>230</v>
      </c>
      <c r="D3851" t="s">
        <v>71</v>
      </c>
      <c r="E3851" t="s">
        <v>27</v>
      </c>
      <c r="F3851" t="s">
        <v>28</v>
      </c>
      <c r="G3851" t="s">
        <v>43</v>
      </c>
      <c r="H3851" t="s">
        <v>457</v>
      </c>
      <c r="I3851" s="4">
        <v>64</v>
      </c>
      <c r="J3851" s="4">
        <v>125.74863387978141</v>
      </c>
      <c r="K3851" s="4">
        <v>40.428415300546447</v>
      </c>
      <c r="L3851" s="4">
        <v>85.320218579234947</v>
      </c>
      <c r="M3851" s="5">
        <v>5.12</v>
      </c>
      <c r="N3851" t="str">
        <f t="shared" si="240"/>
        <v>202504</v>
      </c>
      <c r="O3851" t="str">
        <f t="shared" si="241"/>
        <v>04</v>
      </c>
      <c r="P3851" t="str">
        <f t="shared" si="242"/>
        <v>04.Apr2025</v>
      </c>
      <c r="Q3851" t="str">
        <f>IF([1]Dashboard!$AK$39="Month","Month"&amp;N3851&amp;E3851,IF([1]Dashboard!$AK$39="YTD",IF(O3851-[1]Dashboard!$AK$37&lt;=0,"YTD"&amp;A3851&amp;[1]Dashboard!$AK$37&amp;E3851),IF([1]Dashboard!$AK$39="FY","FY"&amp;A3851&amp;E3851)))</f>
        <v>YTD2025061 - BARS</v>
      </c>
      <c r="R3851" t="str">
        <f>IF([1]Dashboard!$AK$39="Month","Month"&amp;N3851&amp;E3851&amp;F3851,IF([1]Dashboard!$AK$39="YTD",IF(O3851-[1]Dashboard!$AK$37&lt;=0,"YTD"&amp;A3851&amp;[1]Dashboard!$AK$37&amp;E3851&amp;F3851),IF([1]Dashboard!$AK$39="FY","FY"&amp;A3851&amp;E3851&amp;F3851)))</f>
        <v>YTD2025061 - BARSBARS</v>
      </c>
      <c r="S3851" t="str">
        <f>IF([1]Dashboard!$AK$39="Month","Month"&amp;N3851&amp;F3851,IF([1]Dashboard!$AK$39="YTD",IF(O3851-[1]Dashboard!$AK$37&lt;=0,"YTD"&amp;A3851&amp;[1]Dashboard!$AK$37&amp;F3851),IF([1]Dashboard!$AK$39="FY","FY"&amp;A3851&amp;F3851)))</f>
        <v>YTD202506BARS</v>
      </c>
      <c r="T3851" t="str">
        <f>IF([1]Dashboard!$AK$39="Month","Month"&amp;N3851&amp;F3851,IF([1]Dashboard!$AK$39="YTD",IF(O3851-[1]Dashboard!$AK$37&lt;=0,"YTD"&amp;A3851&amp;[1]Dashboard!$AK$37&amp;U3851),IF([1]Dashboard!$AK$39="FY","FY"&amp;A3851&amp;U3851)))</f>
        <v>YTD2025061 - BARSBARS</v>
      </c>
      <c r="U3851" t="str">
        <f t="shared" si="243"/>
        <v>1 - BARSBARS</v>
      </c>
      <c r="V3851" t="str">
        <f>IF([1]Dashboard!$AK$39="Month","Month"&amp;N3851&amp;C3851&amp;E3851,IF([1]Dashboard!$AK$39="YTD",IF(O3851-[1]Dashboard!$AK$37&lt;=0,"YTD"&amp;A3851&amp;[1]Dashboard!$AK$37&amp;C3851&amp;E3851),IF([1]Dashboard!$AK$39="FY","FY"&amp;A3851&amp;C3851&amp;E3851)))</f>
        <v>YTD202506Bonaparte1 - BARS</v>
      </c>
      <c r="W3851" t="str">
        <f>IF([1]Dashboard!$AK$39="Month","Month"&amp;N3851,IF([1]Dashboard!$AK$39="YTD",IF(O3851-[1]Dashboard!$AK$37&lt;=0,"YTD"&amp;A3851&amp;[1]Dashboard!$AK$37),IF([1]Dashboard!$AK$39="FY","FY"&amp;A3851)))</f>
        <v>YTD202506</v>
      </c>
    </row>
    <row r="3852" spans="1:23" x14ac:dyDescent="0.3">
      <c r="A3852" t="s">
        <v>610</v>
      </c>
      <c r="B3852" t="s">
        <v>342</v>
      </c>
      <c r="C3852" t="s">
        <v>230</v>
      </c>
      <c r="D3852" t="s">
        <v>71</v>
      </c>
      <c r="E3852" t="s">
        <v>27</v>
      </c>
      <c r="F3852" t="s">
        <v>76</v>
      </c>
      <c r="G3852" t="s">
        <v>77</v>
      </c>
      <c r="H3852" t="s">
        <v>78</v>
      </c>
      <c r="I3852" s="4">
        <v>96</v>
      </c>
      <c r="J3852" s="4">
        <v>187.9584699453552</v>
      </c>
      <c r="K3852" s="4">
        <v>75.540983606557376</v>
      </c>
      <c r="L3852" s="4">
        <v>112.41748633879783</v>
      </c>
      <c r="M3852" s="5">
        <v>9.6</v>
      </c>
      <c r="N3852" t="str">
        <f t="shared" si="240"/>
        <v>202504</v>
      </c>
      <c r="O3852" t="str">
        <f t="shared" si="241"/>
        <v>04</v>
      </c>
      <c r="P3852" t="str">
        <f t="shared" si="242"/>
        <v>04.Apr2025</v>
      </c>
      <c r="Q3852" t="str">
        <f>IF([1]Dashboard!$AK$39="Month","Month"&amp;N3852&amp;E3852,IF([1]Dashboard!$AK$39="YTD",IF(O3852-[1]Dashboard!$AK$37&lt;=0,"YTD"&amp;A3852&amp;[1]Dashboard!$AK$37&amp;E3852),IF([1]Dashboard!$AK$39="FY","FY"&amp;A3852&amp;E3852)))</f>
        <v>YTD2025061 - BARS</v>
      </c>
      <c r="R3852" t="str">
        <f>IF([1]Dashboard!$AK$39="Month","Month"&amp;N3852&amp;E3852&amp;F3852,IF([1]Dashboard!$AK$39="YTD",IF(O3852-[1]Dashboard!$AK$37&lt;=0,"YTD"&amp;A3852&amp;[1]Dashboard!$AK$37&amp;E3852&amp;F3852),IF([1]Dashboard!$AK$39="FY","FY"&amp;A3852&amp;E3852&amp;F3852)))</f>
        <v>YTD2025061 - BARSBARS - MINI</v>
      </c>
      <c r="S3852" t="str">
        <f>IF([1]Dashboard!$AK$39="Month","Month"&amp;N3852&amp;F3852,IF([1]Dashboard!$AK$39="YTD",IF(O3852-[1]Dashboard!$AK$37&lt;=0,"YTD"&amp;A3852&amp;[1]Dashboard!$AK$37&amp;F3852),IF([1]Dashboard!$AK$39="FY","FY"&amp;A3852&amp;F3852)))</f>
        <v>YTD202506BARS - MINI</v>
      </c>
      <c r="T3852" t="str">
        <f>IF([1]Dashboard!$AK$39="Month","Month"&amp;N3852&amp;F3852,IF([1]Dashboard!$AK$39="YTD",IF(O3852-[1]Dashboard!$AK$37&lt;=0,"YTD"&amp;A3852&amp;[1]Dashboard!$AK$37&amp;U3852),IF([1]Dashboard!$AK$39="FY","FY"&amp;A3852&amp;U3852)))</f>
        <v>YTD2025061 - BARSBARS - MINI</v>
      </c>
      <c r="U3852" t="str">
        <f t="shared" si="243"/>
        <v>1 - BARSBARS - MINI</v>
      </c>
      <c r="V3852" t="str">
        <f>IF([1]Dashboard!$AK$39="Month","Month"&amp;N3852&amp;C3852&amp;E3852,IF([1]Dashboard!$AK$39="YTD",IF(O3852-[1]Dashboard!$AK$37&lt;=0,"YTD"&amp;A3852&amp;[1]Dashboard!$AK$37&amp;C3852&amp;E3852),IF([1]Dashboard!$AK$39="FY","FY"&amp;A3852&amp;C3852&amp;E3852)))</f>
        <v>YTD202506Bonaparte1 - BARS</v>
      </c>
      <c r="W3852" t="str">
        <f>IF([1]Dashboard!$AK$39="Month","Month"&amp;N3852,IF([1]Dashboard!$AK$39="YTD",IF(O3852-[1]Dashboard!$AK$37&lt;=0,"YTD"&amp;A3852&amp;[1]Dashboard!$AK$37),IF([1]Dashboard!$AK$39="FY","FY"&amp;A3852)))</f>
        <v>YTD202506</v>
      </c>
    </row>
    <row r="3853" spans="1:23" x14ac:dyDescent="0.3">
      <c r="A3853" t="s">
        <v>610</v>
      </c>
      <c r="B3853" t="s">
        <v>342</v>
      </c>
      <c r="C3853" t="s">
        <v>230</v>
      </c>
      <c r="D3853" t="s">
        <v>71</v>
      </c>
      <c r="E3853" t="s">
        <v>27</v>
      </c>
      <c r="F3853" t="s">
        <v>76</v>
      </c>
      <c r="G3853" t="s">
        <v>79</v>
      </c>
      <c r="H3853" t="s">
        <v>458</v>
      </c>
      <c r="I3853" s="4">
        <v>5</v>
      </c>
      <c r="J3853" s="4">
        <v>1.9672131147540983</v>
      </c>
      <c r="K3853" s="4">
        <v>0.63387978142076495</v>
      </c>
      <c r="L3853" s="4">
        <v>1.3333333333333333</v>
      </c>
      <c r="M3853" s="5">
        <v>0.1</v>
      </c>
      <c r="N3853" t="str">
        <f t="shared" si="240"/>
        <v>202504</v>
      </c>
      <c r="O3853" t="str">
        <f t="shared" si="241"/>
        <v>04</v>
      </c>
      <c r="P3853" t="str">
        <f t="shared" si="242"/>
        <v>04.Apr2025</v>
      </c>
      <c r="Q3853" t="str">
        <f>IF([1]Dashboard!$AK$39="Month","Month"&amp;N3853&amp;E3853,IF([1]Dashboard!$AK$39="YTD",IF(O3853-[1]Dashboard!$AK$37&lt;=0,"YTD"&amp;A3853&amp;[1]Dashboard!$AK$37&amp;E3853),IF([1]Dashboard!$AK$39="FY","FY"&amp;A3853&amp;E3853)))</f>
        <v>YTD2025061 - BARS</v>
      </c>
      <c r="R3853" t="str">
        <f>IF([1]Dashboard!$AK$39="Month","Month"&amp;N3853&amp;E3853&amp;F3853,IF([1]Dashboard!$AK$39="YTD",IF(O3853-[1]Dashboard!$AK$37&lt;=0,"YTD"&amp;A3853&amp;[1]Dashboard!$AK$37&amp;E3853&amp;F3853),IF([1]Dashboard!$AK$39="FY","FY"&amp;A3853&amp;E3853&amp;F3853)))</f>
        <v>YTD2025061 - BARSBARS - MINI</v>
      </c>
      <c r="S3853" t="str">
        <f>IF([1]Dashboard!$AK$39="Month","Month"&amp;N3853&amp;F3853,IF([1]Dashboard!$AK$39="YTD",IF(O3853-[1]Dashboard!$AK$37&lt;=0,"YTD"&amp;A3853&amp;[1]Dashboard!$AK$37&amp;F3853),IF([1]Dashboard!$AK$39="FY","FY"&amp;A3853&amp;F3853)))</f>
        <v>YTD202506BARS - MINI</v>
      </c>
      <c r="T3853" t="str">
        <f>IF([1]Dashboard!$AK$39="Month","Month"&amp;N3853&amp;F3853,IF([1]Dashboard!$AK$39="YTD",IF(O3853-[1]Dashboard!$AK$37&lt;=0,"YTD"&amp;A3853&amp;[1]Dashboard!$AK$37&amp;U3853),IF([1]Dashboard!$AK$39="FY","FY"&amp;A3853&amp;U3853)))</f>
        <v>YTD2025061 - BARSBARS - MINI</v>
      </c>
      <c r="U3853" t="str">
        <f t="shared" si="243"/>
        <v>1 - BARSBARS - MINI</v>
      </c>
      <c r="V3853" t="str">
        <f>IF([1]Dashboard!$AK$39="Month","Month"&amp;N3853&amp;C3853&amp;E3853,IF([1]Dashboard!$AK$39="YTD",IF(O3853-[1]Dashboard!$AK$37&lt;=0,"YTD"&amp;A3853&amp;[1]Dashboard!$AK$37&amp;C3853&amp;E3853),IF([1]Dashboard!$AK$39="FY","FY"&amp;A3853&amp;C3853&amp;E3853)))</f>
        <v>YTD202506Bonaparte1 - BARS</v>
      </c>
      <c r="W3853" t="str">
        <f>IF([1]Dashboard!$AK$39="Month","Month"&amp;N3853,IF([1]Dashboard!$AK$39="YTD",IF(O3853-[1]Dashboard!$AK$37&lt;=0,"YTD"&amp;A3853&amp;[1]Dashboard!$AK$37),IF([1]Dashboard!$AK$39="FY","FY"&amp;A3853)))</f>
        <v>YTD202506</v>
      </c>
    </row>
    <row r="3854" spans="1:23" x14ac:dyDescent="0.3">
      <c r="A3854" t="s">
        <v>610</v>
      </c>
      <c r="B3854" t="s">
        <v>342</v>
      </c>
      <c r="C3854" t="s">
        <v>230</v>
      </c>
      <c r="D3854" t="s">
        <v>71</v>
      </c>
      <c r="E3854" t="s">
        <v>27</v>
      </c>
      <c r="F3854" t="s">
        <v>76</v>
      </c>
      <c r="G3854" t="s">
        <v>81</v>
      </c>
      <c r="H3854" t="s">
        <v>459</v>
      </c>
      <c r="I3854" s="4">
        <v>6</v>
      </c>
      <c r="J3854" s="4">
        <v>2.3278688524590163</v>
      </c>
      <c r="K3854" s="4">
        <v>0.83934426229508186</v>
      </c>
      <c r="L3854" s="4">
        <v>1.4885245901639346</v>
      </c>
      <c r="M3854" s="5">
        <v>0.12</v>
      </c>
      <c r="N3854" t="str">
        <f t="shared" si="240"/>
        <v>202504</v>
      </c>
      <c r="O3854" t="str">
        <f t="shared" si="241"/>
        <v>04</v>
      </c>
      <c r="P3854" t="str">
        <f t="shared" si="242"/>
        <v>04.Apr2025</v>
      </c>
      <c r="Q3854" t="str">
        <f>IF([1]Dashboard!$AK$39="Month","Month"&amp;N3854&amp;E3854,IF([1]Dashboard!$AK$39="YTD",IF(O3854-[1]Dashboard!$AK$37&lt;=0,"YTD"&amp;A3854&amp;[1]Dashboard!$AK$37&amp;E3854),IF([1]Dashboard!$AK$39="FY","FY"&amp;A3854&amp;E3854)))</f>
        <v>YTD2025061 - BARS</v>
      </c>
      <c r="R3854" t="str">
        <f>IF([1]Dashboard!$AK$39="Month","Month"&amp;N3854&amp;E3854&amp;F3854,IF([1]Dashboard!$AK$39="YTD",IF(O3854-[1]Dashboard!$AK$37&lt;=0,"YTD"&amp;A3854&amp;[1]Dashboard!$AK$37&amp;E3854&amp;F3854),IF([1]Dashboard!$AK$39="FY","FY"&amp;A3854&amp;E3854&amp;F3854)))</f>
        <v>YTD2025061 - BARSBARS - MINI</v>
      </c>
      <c r="S3854" t="str">
        <f>IF([1]Dashboard!$AK$39="Month","Month"&amp;N3854&amp;F3854,IF([1]Dashboard!$AK$39="YTD",IF(O3854-[1]Dashboard!$AK$37&lt;=0,"YTD"&amp;A3854&amp;[1]Dashboard!$AK$37&amp;F3854),IF([1]Dashboard!$AK$39="FY","FY"&amp;A3854&amp;F3854)))</f>
        <v>YTD202506BARS - MINI</v>
      </c>
      <c r="T3854" t="str">
        <f>IF([1]Dashboard!$AK$39="Month","Month"&amp;N3854&amp;F3854,IF([1]Dashboard!$AK$39="YTD",IF(O3854-[1]Dashboard!$AK$37&lt;=0,"YTD"&amp;A3854&amp;[1]Dashboard!$AK$37&amp;U3854),IF([1]Dashboard!$AK$39="FY","FY"&amp;A3854&amp;U3854)))</f>
        <v>YTD2025061 - BARSBARS - MINI</v>
      </c>
      <c r="U3854" t="str">
        <f t="shared" si="243"/>
        <v>1 - BARSBARS - MINI</v>
      </c>
      <c r="V3854" t="str">
        <f>IF([1]Dashboard!$AK$39="Month","Month"&amp;N3854&amp;C3854&amp;E3854,IF([1]Dashboard!$AK$39="YTD",IF(O3854-[1]Dashboard!$AK$37&lt;=0,"YTD"&amp;A3854&amp;[1]Dashboard!$AK$37&amp;C3854&amp;E3854),IF([1]Dashboard!$AK$39="FY","FY"&amp;A3854&amp;C3854&amp;E3854)))</f>
        <v>YTD202506Bonaparte1 - BARS</v>
      </c>
      <c r="W3854" t="str">
        <f>IF([1]Dashboard!$AK$39="Month","Month"&amp;N3854,IF([1]Dashboard!$AK$39="YTD",IF(O3854-[1]Dashboard!$AK$37&lt;=0,"YTD"&amp;A3854&amp;[1]Dashboard!$AK$37),IF([1]Dashboard!$AK$39="FY","FY"&amp;A3854)))</f>
        <v>YTD202506</v>
      </c>
    </row>
    <row r="3855" spans="1:23" x14ac:dyDescent="0.3">
      <c r="A3855" t="s">
        <v>610</v>
      </c>
      <c r="B3855" t="s">
        <v>342</v>
      </c>
      <c r="C3855" t="s">
        <v>230</v>
      </c>
      <c r="D3855" t="s">
        <v>71</v>
      </c>
      <c r="E3855" t="s">
        <v>27</v>
      </c>
      <c r="F3855" t="s">
        <v>76</v>
      </c>
      <c r="G3855" t="s">
        <v>515</v>
      </c>
      <c r="H3855" t="s">
        <v>516</v>
      </c>
      <c r="I3855" s="4">
        <v>13</v>
      </c>
      <c r="J3855" s="4">
        <v>5.0426229508196725</v>
      </c>
      <c r="K3855" s="4">
        <v>1.8185792349726775</v>
      </c>
      <c r="L3855" s="4">
        <v>3.224043715846995</v>
      </c>
      <c r="M3855" s="5">
        <v>0.26</v>
      </c>
      <c r="N3855" t="str">
        <f t="shared" si="240"/>
        <v>202504</v>
      </c>
      <c r="O3855" t="str">
        <f t="shared" si="241"/>
        <v>04</v>
      </c>
      <c r="P3855" t="str">
        <f t="shared" si="242"/>
        <v>04.Apr2025</v>
      </c>
      <c r="Q3855" t="str">
        <f>IF([1]Dashboard!$AK$39="Month","Month"&amp;N3855&amp;E3855,IF([1]Dashboard!$AK$39="YTD",IF(O3855-[1]Dashboard!$AK$37&lt;=0,"YTD"&amp;A3855&amp;[1]Dashboard!$AK$37&amp;E3855),IF([1]Dashboard!$AK$39="FY","FY"&amp;A3855&amp;E3855)))</f>
        <v>YTD2025061 - BARS</v>
      </c>
      <c r="R3855" t="str">
        <f>IF([1]Dashboard!$AK$39="Month","Month"&amp;N3855&amp;E3855&amp;F3855,IF([1]Dashboard!$AK$39="YTD",IF(O3855-[1]Dashboard!$AK$37&lt;=0,"YTD"&amp;A3855&amp;[1]Dashboard!$AK$37&amp;E3855&amp;F3855),IF([1]Dashboard!$AK$39="FY","FY"&amp;A3855&amp;E3855&amp;F3855)))</f>
        <v>YTD2025061 - BARSBARS - MINI</v>
      </c>
      <c r="S3855" t="str">
        <f>IF([1]Dashboard!$AK$39="Month","Month"&amp;N3855&amp;F3855,IF([1]Dashboard!$AK$39="YTD",IF(O3855-[1]Dashboard!$AK$37&lt;=0,"YTD"&amp;A3855&amp;[1]Dashboard!$AK$37&amp;F3855),IF([1]Dashboard!$AK$39="FY","FY"&amp;A3855&amp;F3855)))</f>
        <v>YTD202506BARS - MINI</v>
      </c>
      <c r="T3855" t="str">
        <f>IF([1]Dashboard!$AK$39="Month","Month"&amp;N3855&amp;F3855,IF([1]Dashboard!$AK$39="YTD",IF(O3855-[1]Dashboard!$AK$37&lt;=0,"YTD"&amp;A3855&amp;[1]Dashboard!$AK$37&amp;U3855),IF([1]Dashboard!$AK$39="FY","FY"&amp;A3855&amp;U3855)))</f>
        <v>YTD2025061 - BARSBARS - MINI</v>
      </c>
      <c r="U3855" t="str">
        <f t="shared" si="243"/>
        <v>1 - BARSBARS - MINI</v>
      </c>
      <c r="V3855" t="str">
        <f>IF([1]Dashboard!$AK$39="Month","Month"&amp;N3855&amp;C3855&amp;E3855,IF([1]Dashboard!$AK$39="YTD",IF(O3855-[1]Dashboard!$AK$37&lt;=0,"YTD"&amp;A3855&amp;[1]Dashboard!$AK$37&amp;C3855&amp;E3855),IF([1]Dashboard!$AK$39="FY","FY"&amp;A3855&amp;C3855&amp;E3855)))</f>
        <v>YTD202506Bonaparte1 - BARS</v>
      </c>
      <c r="W3855" t="str">
        <f>IF([1]Dashboard!$AK$39="Month","Month"&amp;N3855,IF([1]Dashboard!$AK$39="YTD",IF(O3855-[1]Dashboard!$AK$37&lt;=0,"YTD"&amp;A3855&amp;[1]Dashboard!$AK$37),IF([1]Dashboard!$AK$39="FY","FY"&amp;A3855)))</f>
        <v>YTD202506</v>
      </c>
    </row>
    <row r="3856" spans="1:23" x14ac:dyDescent="0.3">
      <c r="A3856" t="s">
        <v>610</v>
      </c>
      <c r="B3856" t="s">
        <v>342</v>
      </c>
      <c r="C3856" t="s">
        <v>230</v>
      </c>
      <c r="D3856" t="s">
        <v>71</v>
      </c>
      <c r="E3856" t="s">
        <v>27</v>
      </c>
      <c r="F3856" t="s">
        <v>76</v>
      </c>
      <c r="G3856" t="s">
        <v>437</v>
      </c>
      <c r="H3856" t="s">
        <v>460</v>
      </c>
      <c r="I3856" s="4">
        <v>2</v>
      </c>
      <c r="J3856" s="4">
        <v>0.78688524590163933</v>
      </c>
      <c r="K3856" s="4">
        <v>0.27978142076502732</v>
      </c>
      <c r="L3856" s="4">
        <v>0.50710382513661212</v>
      </c>
      <c r="M3856" s="5">
        <v>0.04</v>
      </c>
      <c r="N3856" t="str">
        <f t="shared" si="240"/>
        <v>202504</v>
      </c>
      <c r="O3856" t="str">
        <f t="shared" si="241"/>
        <v>04</v>
      </c>
      <c r="P3856" t="str">
        <f t="shared" si="242"/>
        <v>04.Apr2025</v>
      </c>
      <c r="Q3856" t="str">
        <f>IF([1]Dashboard!$AK$39="Month","Month"&amp;N3856&amp;E3856,IF([1]Dashboard!$AK$39="YTD",IF(O3856-[1]Dashboard!$AK$37&lt;=0,"YTD"&amp;A3856&amp;[1]Dashboard!$AK$37&amp;E3856),IF([1]Dashboard!$AK$39="FY","FY"&amp;A3856&amp;E3856)))</f>
        <v>YTD2025061 - BARS</v>
      </c>
      <c r="R3856" t="str">
        <f>IF([1]Dashboard!$AK$39="Month","Month"&amp;N3856&amp;E3856&amp;F3856,IF([1]Dashboard!$AK$39="YTD",IF(O3856-[1]Dashboard!$AK$37&lt;=0,"YTD"&amp;A3856&amp;[1]Dashboard!$AK$37&amp;E3856&amp;F3856),IF([1]Dashboard!$AK$39="FY","FY"&amp;A3856&amp;E3856&amp;F3856)))</f>
        <v>YTD2025061 - BARSBARS - MINI</v>
      </c>
      <c r="S3856" t="str">
        <f>IF([1]Dashboard!$AK$39="Month","Month"&amp;N3856&amp;F3856,IF([1]Dashboard!$AK$39="YTD",IF(O3856-[1]Dashboard!$AK$37&lt;=0,"YTD"&amp;A3856&amp;[1]Dashboard!$AK$37&amp;F3856),IF([1]Dashboard!$AK$39="FY","FY"&amp;A3856&amp;F3856)))</f>
        <v>YTD202506BARS - MINI</v>
      </c>
      <c r="T3856" t="str">
        <f>IF([1]Dashboard!$AK$39="Month","Month"&amp;N3856&amp;F3856,IF([1]Dashboard!$AK$39="YTD",IF(O3856-[1]Dashboard!$AK$37&lt;=0,"YTD"&amp;A3856&amp;[1]Dashboard!$AK$37&amp;U3856),IF([1]Dashboard!$AK$39="FY","FY"&amp;A3856&amp;U3856)))</f>
        <v>YTD2025061 - BARSBARS - MINI</v>
      </c>
      <c r="U3856" t="str">
        <f t="shared" si="243"/>
        <v>1 - BARSBARS - MINI</v>
      </c>
      <c r="V3856" t="str">
        <f>IF([1]Dashboard!$AK$39="Month","Month"&amp;N3856&amp;C3856&amp;E3856,IF([1]Dashboard!$AK$39="YTD",IF(O3856-[1]Dashboard!$AK$37&lt;=0,"YTD"&amp;A3856&amp;[1]Dashboard!$AK$37&amp;C3856&amp;E3856),IF([1]Dashboard!$AK$39="FY","FY"&amp;A3856&amp;C3856&amp;E3856)))</f>
        <v>YTD202506Bonaparte1 - BARS</v>
      </c>
      <c r="W3856" t="str">
        <f>IF([1]Dashboard!$AK$39="Month","Month"&amp;N3856,IF([1]Dashboard!$AK$39="YTD",IF(O3856-[1]Dashboard!$AK$37&lt;=0,"YTD"&amp;A3856&amp;[1]Dashboard!$AK$37),IF([1]Dashboard!$AK$39="FY","FY"&amp;A3856)))</f>
        <v>YTD202506</v>
      </c>
    </row>
    <row r="3857" spans="1:23" x14ac:dyDescent="0.3">
      <c r="A3857" t="s">
        <v>610</v>
      </c>
      <c r="B3857" t="s">
        <v>342</v>
      </c>
      <c r="C3857" t="s">
        <v>230</v>
      </c>
      <c r="D3857" t="s">
        <v>71</v>
      </c>
      <c r="E3857" t="s">
        <v>27</v>
      </c>
      <c r="F3857" t="s">
        <v>76</v>
      </c>
      <c r="G3857" t="s">
        <v>83</v>
      </c>
      <c r="H3857" t="s">
        <v>461</v>
      </c>
      <c r="I3857" s="4">
        <v>7</v>
      </c>
      <c r="J3857" s="4">
        <v>2.7387978142076501</v>
      </c>
      <c r="K3857" s="4">
        <v>0.97923497267759574</v>
      </c>
      <c r="L3857" s="4">
        <v>1.7595628415300544</v>
      </c>
      <c r="M3857" s="5">
        <v>0.14000000000000001</v>
      </c>
      <c r="N3857" t="str">
        <f t="shared" si="240"/>
        <v>202504</v>
      </c>
      <c r="O3857" t="str">
        <f t="shared" si="241"/>
        <v>04</v>
      </c>
      <c r="P3857" t="str">
        <f t="shared" si="242"/>
        <v>04.Apr2025</v>
      </c>
      <c r="Q3857" t="str">
        <f>IF([1]Dashboard!$AK$39="Month","Month"&amp;N3857&amp;E3857,IF([1]Dashboard!$AK$39="YTD",IF(O3857-[1]Dashboard!$AK$37&lt;=0,"YTD"&amp;A3857&amp;[1]Dashboard!$AK$37&amp;E3857),IF([1]Dashboard!$AK$39="FY","FY"&amp;A3857&amp;E3857)))</f>
        <v>YTD2025061 - BARS</v>
      </c>
      <c r="R3857" t="str">
        <f>IF([1]Dashboard!$AK$39="Month","Month"&amp;N3857&amp;E3857&amp;F3857,IF([1]Dashboard!$AK$39="YTD",IF(O3857-[1]Dashboard!$AK$37&lt;=0,"YTD"&amp;A3857&amp;[1]Dashboard!$AK$37&amp;E3857&amp;F3857),IF([1]Dashboard!$AK$39="FY","FY"&amp;A3857&amp;E3857&amp;F3857)))</f>
        <v>YTD2025061 - BARSBARS - MINI</v>
      </c>
      <c r="S3857" t="str">
        <f>IF([1]Dashboard!$AK$39="Month","Month"&amp;N3857&amp;F3857,IF([1]Dashboard!$AK$39="YTD",IF(O3857-[1]Dashboard!$AK$37&lt;=0,"YTD"&amp;A3857&amp;[1]Dashboard!$AK$37&amp;F3857),IF([1]Dashboard!$AK$39="FY","FY"&amp;A3857&amp;F3857)))</f>
        <v>YTD202506BARS - MINI</v>
      </c>
      <c r="T3857" t="str">
        <f>IF([1]Dashboard!$AK$39="Month","Month"&amp;N3857&amp;F3857,IF([1]Dashboard!$AK$39="YTD",IF(O3857-[1]Dashboard!$AK$37&lt;=0,"YTD"&amp;A3857&amp;[1]Dashboard!$AK$37&amp;U3857),IF([1]Dashboard!$AK$39="FY","FY"&amp;A3857&amp;U3857)))</f>
        <v>YTD2025061 - BARSBARS - MINI</v>
      </c>
      <c r="U3857" t="str">
        <f t="shared" si="243"/>
        <v>1 - BARSBARS - MINI</v>
      </c>
      <c r="V3857" t="str">
        <f>IF([1]Dashboard!$AK$39="Month","Month"&amp;N3857&amp;C3857&amp;E3857,IF([1]Dashboard!$AK$39="YTD",IF(O3857-[1]Dashboard!$AK$37&lt;=0,"YTD"&amp;A3857&amp;[1]Dashboard!$AK$37&amp;C3857&amp;E3857),IF([1]Dashboard!$AK$39="FY","FY"&amp;A3857&amp;C3857&amp;E3857)))</f>
        <v>YTD202506Bonaparte1 - BARS</v>
      </c>
      <c r="W3857" t="str">
        <f>IF([1]Dashboard!$AK$39="Month","Month"&amp;N3857,IF([1]Dashboard!$AK$39="YTD",IF(O3857-[1]Dashboard!$AK$37&lt;=0,"YTD"&amp;A3857&amp;[1]Dashboard!$AK$37),IF([1]Dashboard!$AK$39="FY","FY"&amp;A3857)))</f>
        <v>YTD202506</v>
      </c>
    </row>
    <row r="3858" spans="1:23" x14ac:dyDescent="0.3">
      <c r="A3858" t="s">
        <v>610</v>
      </c>
      <c r="B3858" t="s">
        <v>342</v>
      </c>
      <c r="C3858" t="s">
        <v>230</v>
      </c>
      <c r="D3858" t="s">
        <v>71</v>
      </c>
      <c r="E3858" t="s">
        <v>27</v>
      </c>
      <c r="F3858" t="s">
        <v>76</v>
      </c>
      <c r="G3858" t="s">
        <v>85</v>
      </c>
      <c r="H3858" t="s">
        <v>462</v>
      </c>
      <c r="I3858" s="4">
        <v>5</v>
      </c>
      <c r="J3858" s="4">
        <v>1.9672131147540983</v>
      </c>
      <c r="K3858" s="4">
        <v>0.83060109289617479</v>
      </c>
      <c r="L3858" s="4">
        <v>1.1366120218579234</v>
      </c>
      <c r="M3858" s="5">
        <v>0.1</v>
      </c>
      <c r="N3858" t="str">
        <f t="shared" si="240"/>
        <v>202504</v>
      </c>
      <c r="O3858" t="str">
        <f t="shared" si="241"/>
        <v>04</v>
      </c>
      <c r="P3858" t="str">
        <f t="shared" si="242"/>
        <v>04.Apr2025</v>
      </c>
      <c r="Q3858" t="str">
        <f>IF([1]Dashboard!$AK$39="Month","Month"&amp;N3858&amp;E3858,IF([1]Dashboard!$AK$39="YTD",IF(O3858-[1]Dashboard!$AK$37&lt;=0,"YTD"&amp;A3858&amp;[1]Dashboard!$AK$37&amp;E3858),IF([1]Dashboard!$AK$39="FY","FY"&amp;A3858&amp;E3858)))</f>
        <v>YTD2025061 - BARS</v>
      </c>
      <c r="R3858" t="str">
        <f>IF([1]Dashboard!$AK$39="Month","Month"&amp;N3858&amp;E3858&amp;F3858,IF([1]Dashboard!$AK$39="YTD",IF(O3858-[1]Dashboard!$AK$37&lt;=0,"YTD"&amp;A3858&amp;[1]Dashboard!$AK$37&amp;E3858&amp;F3858),IF([1]Dashboard!$AK$39="FY","FY"&amp;A3858&amp;E3858&amp;F3858)))</f>
        <v>YTD2025061 - BARSBARS - MINI</v>
      </c>
      <c r="S3858" t="str">
        <f>IF([1]Dashboard!$AK$39="Month","Month"&amp;N3858&amp;F3858,IF([1]Dashboard!$AK$39="YTD",IF(O3858-[1]Dashboard!$AK$37&lt;=0,"YTD"&amp;A3858&amp;[1]Dashboard!$AK$37&amp;F3858),IF([1]Dashboard!$AK$39="FY","FY"&amp;A3858&amp;F3858)))</f>
        <v>YTD202506BARS - MINI</v>
      </c>
      <c r="T3858" t="str">
        <f>IF([1]Dashboard!$AK$39="Month","Month"&amp;N3858&amp;F3858,IF([1]Dashboard!$AK$39="YTD",IF(O3858-[1]Dashboard!$AK$37&lt;=0,"YTD"&amp;A3858&amp;[1]Dashboard!$AK$37&amp;U3858),IF([1]Dashboard!$AK$39="FY","FY"&amp;A3858&amp;U3858)))</f>
        <v>YTD2025061 - BARSBARS - MINI</v>
      </c>
      <c r="U3858" t="str">
        <f t="shared" si="243"/>
        <v>1 - BARSBARS - MINI</v>
      </c>
      <c r="V3858" t="str">
        <f>IF([1]Dashboard!$AK$39="Month","Month"&amp;N3858&amp;C3858&amp;E3858,IF([1]Dashboard!$AK$39="YTD",IF(O3858-[1]Dashboard!$AK$37&lt;=0,"YTD"&amp;A3858&amp;[1]Dashboard!$AK$37&amp;C3858&amp;E3858),IF([1]Dashboard!$AK$39="FY","FY"&amp;A3858&amp;C3858&amp;E3858)))</f>
        <v>YTD202506Bonaparte1 - BARS</v>
      </c>
      <c r="W3858" t="str">
        <f>IF([1]Dashboard!$AK$39="Month","Month"&amp;N3858,IF([1]Dashboard!$AK$39="YTD",IF(O3858-[1]Dashboard!$AK$37&lt;=0,"YTD"&amp;A3858&amp;[1]Dashboard!$AK$37),IF([1]Dashboard!$AK$39="FY","FY"&amp;A3858)))</f>
        <v>YTD202506</v>
      </c>
    </row>
    <row r="3859" spans="1:23" x14ac:dyDescent="0.3">
      <c r="A3859" t="s">
        <v>610</v>
      </c>
      <c r="B3859" t="s">
        <v>342</v>
      </c>
      <c r="C3859" t="s">
        <v>230</v>
      </c>
      <c r="D3859" t="s">
        <v>71</v>
      </c>
      <c r="E3859" t="s">
        <v>27</v>
      </c>
      <c r="F3859" t="s">
        <v>76</v>
      </c>
      <c r="G3859" t="s">
        <v>87</v>
      </c>
      <c r="H3859" t="s">
        <v>463</v>
      </c>
      <c r="I3859" s="4">
        <v>6</v>
      </c>
      <c r="J3859" s="4">
        <v>2.360655737704918</v>
      </c>
      <c r="K3859" s="4">
        <v>0.99672131147540988</v>
      </c>
      <c r="L3859" s="4">
        <v>1.3639344262295081</v>
      </c>
      <c r="M3859" s="5">
        <v>0.12</v>
      </c>
      <c r="N3859" t="str">
        <f t="shared" si="240"/>
        <v>202504</v>
      </c>
      <c r="O3859" t="str">
        <f t="shared" si="241"/>
        <v>04</v>
      </c>
      <c r="P3859" t="str">
        <f t="shared" si="242"/>
        <v>04.Apr2025</v>
      </c>
      <c r="Q3859" t="str">
        <f>IF([1]Dashboard!$AK$39="Month","Month"&amp;N3859&amp;E3859,IF([1]Dashboard!$AK$39="YTD",IF(O3859-[1]Dashboard!$AK$37&lt;=0,"YTD"&amp;A3859&amp;[1]Dashboard!$AK$37&amp;E3859),IF([1]Dashboard!$AK$39="FY","FY"&amp;A3859&amp;E3859)))</f>
        <v>YTD2025061 - BARS</v>
      </c>
      <c r="R3859" t="str">
        <f>IF([1]Dashboard!$AK$39="Month","Month"&amp;N3859&amp;E3859&amp;F3859,IF([1]Dashboard!$AK$39="YTD",IF(O3859-[1]Dashboard!$AK$37&lt;=0,"YTD"&amp;A3859&amp;[1]Dashboard!$AK$37&amp;E3859&amp;F3859),IF([1]Dashboard!$AK$39="FY","FY"&amp;A3859&amp;E3859&amp;F3859)))</f>
        <v>YTD2025061 - BARSBARS - MINI</v>
      </c>
      <c r="S3859" t="str">
        <f>IF([1]Dashboard!$AK$39="Month","Month"&amp;N3859&amp;F3859,IF([1]Dashboard!$AK$39="YTD",IF(O3859-[1]Dashboard!$AK$37&lt;=0,"YTD"&amp;A3859&amp;[1]Dashboard!$AK$37&amp;F3859),IF([1]Dashboard!$AK$39="FY","FY"&amp;A3859&amp;F3859)))</f>
        <v>YTD202506BARS - MINI</v>
      </c>
      <c r="T3859" t="str">
        <f>IF([1]Dashboard!$AK$39="Month","Month"&amp;N3859&amp;F3859,IF([1]Dashboard!$AK$39="YTD",IF(O3859-[1]Dashboard!$AK$37&lt;=0,"YTD"&amp;A3859&amp;[1]Dashboard!$AK$37&amp;U3859),IF([1]Dashboard!$AK$39="FY","FY"&amp;A3859&amp;U3859)))</f>
        <v>YTD2025061 - BARSBARS - MINI</v>
      </c>
      <c r="U3859" t="str">
        <f t="shared" si="243"/>
        <v>1 - BARSBARS - MINI</v>
      </c>
      <c r="V3859" t="str">
        <f>IF([1]Dashboard!$AK$39="Month","Month"&amp;N3859&amp;C3859&amp;E3859,IF([1]Dashboard!$AK$39="YTD",IF(O3859-[1]Dashboard!$AK$37&lt;=0,"YTD"&amp;A3859&amp;[1]Dashboard!$AK$37&amp;C3859&amp;E3859),IF([1]Dashboard!$AK$39="FY","FY"&amp;A3859&amp;C3859&amp;E3859)))</f>
        <v>YTD202506Bonaparte1 - BARS</v>
      </c>
      <c r="W3859" t="str">
        <f>IF([1]Dashboard!$AK$39="Month","Month"&amp;N3859,IF([1]Dashboard!$AK$39="YTD",IF(O3859-[1]Dashboard!$AK$37&lt;=0,"YTD"&amp;A3859&amp;[1]Dashboard!$AK$37),IF([1]Dashboard!$AK$39="FY","FY"&amp;A3859)))</f>
        <v>YTD202506</v>
      </c>
    </row>
    <row r="3860" spans="1:23" x14ac:dyDescent="0.3">
      <c r="A3860" t="s">
        <v>610</v>
      </c>
      <c r="B3860" t="s">
        <v>342</v>
      </c>
      <c r="C3860" t="s">
        <v>230</v>
      </c>
      <c r="D3860" t="s">
        <v>71</v>
      </c>
      <c r="E3860" t="s">
        <v>89</v>
      </c>
      <c r="F3860" t="s">
        <v>90</v>
      </c>
      <c r="G3860" t="s">
        <v>383</v>
      </c>
      <c r="H3860" t="s">
        <v>384</v>
      </c>
      <c r="I3860" s="4">
        <v>137</v>
      </c>
      <c r="J3860" s="4">
        <v>33.820765027322402</v>
      </c>
      <c r="K3860" s="4">
        <v>14.972677595628415</v>
      </c>
      <c r="L3860" s="4">
        <v>18.848087431693987</v>
      </c>
      <c r="M3860" s="5">
        <v>1.5069999999999999</v>
      </c>
      <c r="N3860" t="str">
        <f t="shared" si="240"/>
        <v>202504</v>
      </c>
      <c r="O3860" t="str">
        <f t="shared" si="241"/>
        <v>04</v>
      </c>
      <c r="P3860" t="str">
        <f t="shared" si="242"/>
        <v>04.Apr2025</v>
      </c>
      <c r="Q3860" t="str">
        <f>IF([1]Dashboard!$AK$39="Month","Month"&amp;N3860&amp;E3860,IF([1]Dashboard!$AK$39="YTD",IF(O3860-[1]Dashboard!$AK$37&lt;=0,"YTD"&amp;A3860&amp;[1]Dashboard!$AK$37&amp;E3860),IF([1]Dashboard!$AK$39="FY","FY"&amp;A3860&amp;E3860)))</f>
        <v>YTD2025061 - BONBON</v>
      </c>
      <c r="R3860" t="str">
        <f>IF([1]Dashboard!$AK$39="Month","Month"&amp;N3860&amp;E3860&amp;F3860,IF([1]Dashboard!$AK$39="YTD",IF(O3860-[1]Dashboard!$AK$37&lt;=0,"YTD"&amp;A3860&amp;[1]Dashboard!$AK$37&amp;E3860&amp;F3860),IF([1]Dashboard!$AK$39="FY","FY"&amp;A3860&amp;E3860&amp;F3860)))</f>
        <v>YTD2025061 - BONBONAssortiment_1 - BONBON</v>
      </c>
      <c r="S3860" t="str">
        <f>IF([1]Dashboard!$AK$39="Month","Month"&amp;N3860&amp;F3860,IF([1]Dashboard!$AK$39="YTD",IF(O3860-[1]Dashboard!$AK$37&lt;=0,"YTD"&amp;A3860&amp;[1]Dashboard!$AK$37&amp;F3860),IF([1]Dashboard!$AK$39="FY","FY"&amp;A3860&amp;F3860)))</f>
        <v>YTD202506Assortiment_1 - BONBON</v>
      </c>
      <c r="T3860" t="str">
        <f>IF([1]Dashboard!$AK$39="Month","Month"&amp;N3860&amp;F3860,IF([1]Dashboard!$AK$39="YTD",IF(O3860-[1]Dashboard!$AK$37&lt;=0,"YTD"&amp;A3860&amp;[1]Dashboard!$AK$37&amp;U3860),IF([1]Dashboard!$AK$39="FY","FY"&amp;A3860&amp;U3860)))</f>
        <v>YTD2025061 - BONBONAssortiment_1 - BONBON</v>
      </c>
      <c r="U3860" t="str">
        <f t="shared" si="243"/>
        <v>1 - BONBONAssortiment_1 - BONBON</v>
      </c>
      <c r="V3860" t="str">
        <f>IF([1]Dashboard!$AK$39="Month","Month"&amp;N3860&amp;C3860&amp;E3860,IF([1]Dashboard!$AK$39="YTD",IF(O3860-[1]Dashboard!$AK$37&lt;=0,"YTD"&amp;A3860&amp;[1]Dashboard!$AK$37&amp;C3860&amp;E3860),IF([1]Dashboard!$AK$39="FY","FY"&amp;A3860&amp;C3860&amp;E3860)))</f>
        <v>YTD202506Bonaparte1 - BONBON</v>
      </c>
      <c r="W3860" t="str">
        <f>IF([1]Dashboard!$AK$39="Month","Month"&amp;N3860,IF([1]Dashboard!$AK$39="YTD",IF(O3860-[1]Dashboard!$AK$37&lt;=0,"YTD"&amp;A3860&amp;[1]Dashboard!$AK$37),IF([1]Dashboard!$AK$39="FY","FY"&amp;A3860)))</f>
        <v>YTD202506</v>
      </c>
    </row>
    <row r="3861" spans="1:23" x14ac:dyDescent="0.3">
      <c r="A3861" t="s">
        <v>610</v>
      </c>
      <c r="B3861" t="s">
        <v>342</v>
      </c>
      <c r="C3861" t="s">
        <v>230</v>
      </c>
      <c r="D3861" t="s">
        <v>71</v>
      </c>
      <c r="E3861" t="s">
        <v>89</v>
      </c>
      <c r="F3861" t="s">
        <v>90</v>
      </c>
      <c r="G3861" t="s">
        <v>385</v>
      </c>
      <c r="H3861" t="s">
        <v>386</v>
      </c>
      <c r="I3861" s="4">
        <v>2</v>
      </c>
      <c r="J3861" s="4">
        <v>4.6622950819672129</v>
      </c>
      <c r="K3861" s="4">
        <v>2.1901639344262294</v>
      </c>
      <c r="L3861" s="4">
        <v>2.4721311475409831</v>
      </c>
      <c r="M3861" s="5">
        <v>0.22</v>
      </c>
      <c r="N3861" t="str">
        <f t="shared" si="240"/>
        <v>202504</v>
      </c>
      <c r="O3861" t="str">
        <f t="shared" si="241"/>
        <v>04</v>
      </c>
      <c r="P3861" t="str">
        <f t="shared" si="242"/>
        <v>04.Apr2025</v>
      </c>
      <c r="Q3861" t="str">
        <f>IF([1]Dashboard!$AK$39="Month","Month"&amp;N3861&amp;E3861,IF([1]Dashboard!$AK$39="YTD",IF(O3861-[1]Dashboard!$AK$37&lt;=0,"YTD"&amp;A3861&amp;[1]Dashboard!$AK$37&amp;E3861),IF([1]Dashboard!$AK$39="FY","FY"&amp;A3861&amp;E3861)))</f>
        <v>YTD2025061 - BONBON</v>
      </c>
      <c r="R3861" t="str">
        <f>IF([1]Dashboard!$AK$39="Month","Month"&amp;N3861&amp;E3861&amp;F3861,IF([1]Dashboard!$AK$39="YTD",IF(O3861-[1]Dashboard!$AK$37&lt;=0,"YTD"&amp;A3861&amp;[1]Dashboard!$AK$37&amp;E3861&amp;F3861),IF([1]Dashboard!$AK$39="FY","FY"&amp;A3861&amp;E3861&amp;F3861)))</f>
        <v>YTD2025061 - BONBONAssortiment_1 - BONBON</v>
      </c>
      <c r="S3861" t="str">
        <f>IF([1]Dashboard!$AK$39="Month","Month"&amp;N3861&amp;F3861,IF([1]Dashboard!$AK$39="YTD",IF(O3861-[1]Dashboard!$AK$37&lt;=0,"YTD"&amp;A3861&amp;[1]Dashboard!$AK$37&amp;F3861),IF([1]Dashboard!$AK$39="FY","FY"&amp;A3861&amp;F3861)))</f>
        <v>YTD202506Assortiment_1 - BONBON</v>
      </c>
      <c r="T3861" t="str">
        <f>IF([1]Dashboard!$AK$39="Month","Month"&amp;N3861&amp;F3861,IF([1]Dashboard!$AK$39="YTD",IF(O3861-[1]Dashboard!$AK$37&lt;=0,"YTD"&amp;A3861&amp;[1]Dashboard!$AK$37&amp;U3861),IF([1]Dashboard!$AK$39="FY","FY"&amp;A3861&amp;U3861)))</f>
        <v>YTD2025061 - BONBONAssortiment_1 - BONBON</v>
      </c>
      <c r="U3861" t="str">
        <f t="shared" si="243"/>
        <v>1 - BONBONAssortiment_1 - BONBON</v>
      </c>
      <c r="V3861" t="str">
        <f>IF([1]Dashboard!$AK$39="Month","Month"&amp;N3861&amp;C3861&amp;E3861,IF([1]Dashboard!$AK$39="YTD",IF(O3861-[1]Dashboard!$AK$37&lt;=0,"YTD"&amp;A3861&amp;[1]Dashboard!$AK$37&amp;C3861&amp;E3861),IF([1]Dashboard!$AK$39="FY","FY"&amp;A3861&amp;C3861&amp;E3861)))</f>
        <v>YTD202506Bonaparte1 - BONBON</v>
      </c>
      <c r="W3861" t="str">
        <f>IF([1]Dashboard!$AK$39="Month","Month"&amp;N3861,IF([1]Dashboard!$AK$39="YTD",IF(O3861-[1]Dashboard!$AK$37&lt;=0,"YTD"&amp;A3861&amp;[1]Dashboard!$AK$37),IF([1]Dashboard!$AK$39="FY","FY"&amp;A3861)))</f>
        <v>YTD202506</v>
      </c>
    </row>
    <row r="3862" spans="1:23" x14ac:dyDescent="0.3">
      <c r="A3862" t="s">
        <v>610</v>
      </c>
      <c r="B3862" t="s">
        <v>342</v>
      </c>
      <c r="C3862" t="s">
        <v>230</v>
      </c>
      <c r="D3862" t="s">
        <v>71</v>
      </c>
      <c r="E3862" t="s">
        <v>89</v>
      </c>
      <c r="F3862" t="s">
        <v>90</v>
      </c>
      <c r="G3862" t="s">
        <v>387</v>
      </c>
      <c r="H3862" t="s">
        <v>388</v>
      </c>
      <c r="I3862" s="4">
        <v>2</v>
      </c>
      <c r="J3862" s="4">
        <v>10.360655737704917</v>
      </c>
      <c r="K3862" s="4">
        <v>4.3846994535519119</v>
      </c>
      <c r="L3862" s="4">
        <v>5.9759562841530052</v>
      </c>
      <c r="M3862" s="5">
        <v>0.44</v>
      </c>
      <c r="N3862" t="str">
        <f t="shared" si="240"/>
        <v>202504</v>
      </c>
      <c r="O3862" t="str">
        <f t="shared" si="241"/>
        <v>04</v>
      </c>
      <c r="P3862" t="str">
        <f t="shared" si="242"/>
        <v>04.Apr2025</v>
      </c>
      <c r="Q3862" t="str">
        <f>IF([1]Dashboard!$AK$39="Month","Month"&amp;N3862&amp;E3862,IF([1]Dashboard!$AK$39="YTD",IF(O3862-[1]Dashboard!$AK$37&lt;=0,"YTD"&amp;A3862&amp;[1]Dashboard!$AK$37&amp;E3862),IF([1]Dashboard!$AK$39="FY","FY"&amp;A3862&amp;E3862)))</f>
        <v>YTD2025061 - BONBON</v>
      </c>
      <c r="R3862" t="str">
        <f>IF([1]Dashboard!$AK$39="Month","Month"&amp;N3862&amp;E3862&amp;F3862,IF([1]Dashboard!$AK$39="YTD",IF(O3862-[1]Dashboard!$AK$37&lt;=0,"YTD"&amp;A3862&amp;[1]Dashboard!$AK$37&amp;E3862&amp;F3862),IF([1]Dashboard!$AK$39="FY","FY"&amp;A3862&amp;E3862&amp;F3862)))</f>
        <v>YTD2025061 - BONBONAssortiment_1 - BONBON</v>
      </c>
      <c r="S3862" t="str">
        <f>IF([1]Dashboard!$AK$39="Month","Month"&amp;N3862&amp;F3862,IF([1]Dashboard!$AK$39="YTD",IF(O3862-[1]Dashboard!$AK$37&lt;=0,"YTD"&amp;A3862&amp;[1]Dashboard!$AK$37&amp;F3862),IF([1]Dashboard!$AK$39="FY","FY"&amp;A3862&amp;F3862)))</f>
        <v>YTD202506Assortiment_1 - BONBON</v>
      </c>
      <c r="T3862" t="str">
        <f>IF([1]Dashboard!$AK$39="Month","Month"&amp;N3862&amp;F3862,IF([1]Dashboard!$AK$39="YTD",IF(O3862-[1]Dashboard!$AK$37&lt;=0,"YTD"&amp;A3862&amp;[1]Dashboard!$AK$37&amp;U3862),IF([1]Dashboard!$AK$39="FY","FY"&amp;A3862&amp;U3862)))</f>
        <v>YTD2025061 - BONBONAssortiment_1 - BONBON</v>
      </c>
      <c r="U3862" t="str">
        <f t="shared" si="243"/>
        <v>1 - BONBONAssortiment_1 - BONBON</v>
      </c>
      <c r="V3862" t="str">
        <f>IF([1]Dashboard!$AK$39="Month","Month"&amp;N3862&amp;C3862&amp;E3862,IF([1]Dashboard!$AK$39="YTD",IF(O3862-[1]Dashboard!$AK$37&lt;=0,"YTD"&amp;A3862&amp;[1]Dashboard!$AK$37&amp;C3862&amp;E3862),IF([1]Dashboard!$AK$39="FY","FY"&amp;A3862&amp;C3862&amp;E3862)))</f>
        <v>YTD202506Bonaparte1 - BONBON</v>
      </c>
      <c r="W3862" t="str">
        <f>IF([1]Dashboard!$AK$39="Month","Month"&amp;N3862,IF([1]Dashboard!$AK$39="YTD",IF(O3862-[1]Dashboard!$AK$37&lt;=0,"YTD"&amp;A3862&amp;[1]Dashboard!$AK$37),IF([1]Dashboard!$AK$39="FY","FY"&amp;A3862)))</f>
        <v>YTD202506</v>
      </c>
    </row>
    <row r="3863" spans="1:23" x14ac:dyDescent="0.3">
      <c r="A3863" t="s">
        <v>610</v>
      </c>
      <c r="B3863" t="s">
        <v>342</v>
      </c>
      <c r="C3863" t="s">
        <v>230</v>
      </c>
      <c r="D3863" t="s">
        <v>71</v>
      </c>
      <c r="E3863" t="s">
        <v>89</v>
      </c>
      <c r="F3863" t="s">
        <v>395</v>
      </c>
      <c r="G3863" t="s">
        <v>683</v>
      </c>
      <c r="H3863" t="s">
        <v>684</v>
      </c>
      <c r="I3863" s="4">
        <v>140</v>
      </c>
      <c r="J3863" s="4">
        <v>35.14098360655737</v>
      </c>
      <c r="K3863" s="4">
        <v>10.710382513661202</v>
      </c>
      <c r="L3863" s="4">
        <v>24.430601092896168</v>
      </c>
      <c r="M3863" s="5">
        <v>1.54</v>
      </c>
      <c r="N3863" t="str">
        <f t="shared" si="240"/>
        <v>202504</v>
      </c>
      <c r="O3863" t="str">
        <f t="shared" si="241"/>
        <v>04</v>
      </c>
      <c r="P3863" t="str">
        <f t="shared" si="242"/>
        <v>04.Apr2025</v>
      </c>
      <c r="Q3863" t="str">
        <f>IF([1]Dashboard!$AK$39="Month","Month"&amp;N3863&amp;E3863,IF([1]Dashboard!$AK$39="YTD",IF(O3863-[1]Dashboard!$AK$37&lt;=0,"YTD"&amp;A3863&amp;[1]Dashboard!$AK$37&amp;E3863),IF([1]Dashboard!$AK$39="FY","FY"&amp;A3863&amp;E3863)))</f>
        <v>YTD2025061 - BONBON</v>
      </c>
      <c r="R3863" t="str">
        <f>IF([1]Dashboard!$AK$39="Month","Month"&amp;N3863&amp;E3863&amp;F3863,IF([1]Dashboard!$AK$39="YTD",IF(O3863-[1]Dashboard!$AK$37&lt;=0,"YTD"&amp;A3863&amp;[1]Dashboard!$AK$37&amp;E3863&amp;F3863),IF([1]Dashboard!$AK$39="FY","FY"&amp;A3863&amp;E3863&amp;F3863)))</f>
        <v>YTD2025061 - BONBONCHAMEGO TO GO</v>
      </c>
      <c r="S3863" t="str">
        <f>IF([1]Dashboard!$AK$39="Month","Month"&amp;N3863&amp;F3863,IF([1]Dashboard!$AK$39="YTD",IF(O3863-[1]Dashboard!$AK$37&lt;=0,"YTD"&amp;A3863&amp;[1]Dashboard!$AK$37&amp;F3863),IF([1]Dashboard!$AK$39="FY","FY"&amp;A3863&amp;F3863)))</f>
        <v>YTD202506CHAMEGO TO GO</v>
      </c>
      <c r="T3863" t="str">
        <f>IF([1]Dashboard!$AK$39="Month","Month"&amp;N3863&amp;F3863,IF([1]Dashboard!$AK$39="YTD",IF(O3863-[1]Dashboard!$AK$37&lt;=0,"YTD"&amp;A3863&amp;[1]Dashboard!$AK$37&amp;U3863),IF([1]Dashboard!$AK$39="FY","FY"&amp;A3863&amp;U3863)))</f>
        <v>YTD2025061 - BONBONCHAMEGO TO GO</v>
      </c>
      <c r="U3863" t="str">
        <f t="shared" si="243"/>
        <v>1 - BONBONCHAMEGO TO GO</v>
      </c>
      <c r="V3863" t="str">
        <f>IF([1]Dashboard!$AK$39="Month","Month"&amp;N3863&amp;C3863&amp;E3863,IF([1]Dashboard!$AK$39="YTD",IF(O3863-[1]Dashboard!$AK$37&lt;=0,"YTD"&amp;A3863&amp;[1]Dashboard!$AK$37&amp;C3863&amp;E3863),IF([1]Dashboard!$AK$39="FY","FY"&amp;A3863&amp;C3863&amp;E3863)))</f>
        <v>YTD202506Bonaparte1 - BONBON</v>
      </c>
      <c r="W3863" t="str">
        <f>IF([1]Dashboard!$AK$39="Month","Month"&amp;N3863,IF([1]Dashboard!$AK$39="YTD",IF(O3863-[1]Dashboard!$AK$37&lt;=0,"YTD"&amp;A3863&amp;[1]Dashboard!$AK$37),IF([1]Dashboard!$AK$39="FY","FY"&amp;A3863)))</f>
        <v>YTD202506</v>
      </c>
    </row>
    <row r="3864" spans="1:23" x14ac:dyDescent="0.3">
      <c r="A3864" t="s">
        <v>610</v>
      </c>
      <c r="B3864" t="s">
        <v>342</v>
      </c>
      <c r="C3864" t="s">
        <v>230</v>
      </c>
      <c r="D3864" t="s">
        <v>71</v>
      </c>
      <c r="E3864" t="s">
        <v>89</v>
      </c>
      <c r="F3864" t="s">
        <v>395</v>
      </c>
      <c r="G3864" t="s">
        <v>685</v>
      </c>
      <c r="H3864" t="s">
        <v>686</v>
      </c>
      <c r="I3864" s="4">
        <v>173</v>
      </c>
      <c r="J3864" s="4">
        <v>43.516939890710383</v>
      </c>
      <c r="K3864" s="4">
        <v>13.234972677595627</v>
      </c>
      <c r="L3864" s="4">
        <v>30.281967213114758</v>
      </c>
      <c r="M3864" s="5">
        <v>1.903</v>
      </c>
      <c r="N3864" t="str">
        <f t="shared" si="240"/>
        <v>202504</v>
      </c>
      <c r="O3864" t="str">
        <f t="shared" si="241"/>
        <v>04</v>
      </c>
      <c r="P3864" t="str">
        <f t="shared" si="242"/>
        <v>04.Apr2025</v>
      </c>
      <c r="Q3864" t="str">
        <f>IF([1]Dashboard!$AK$39="Month","Month"&amp;N3864&amp;E3864,IF([1]Dashboard!$AK$39="YTD",IF(O3864-[1]Dashboard!$AK$37&lt;=0,"YTD"&amp;A3864&amp;[1]Dashboard!$AK$37&amp;E3864),IF([1]Dashboard!$AK$39="FY","FY"&amp;A3864&amp;E3864)))</f>
        <v>YTD2025061 - BONBON</v>
      </c>
      <c r="R3864" t="str">
        <f>IF([1]Dashboard!$AK$39="Month","Month"&amp;N3864&amp;E3864&amp;F3864,IF([1]Dashboard!$AK$39="YTD",IF(O3864-[1]Dashboard!$AK$37&lt;=0,"YTD"&amp;A3864&amp;[1]Dashboard!$AK$37&amp;E3864&amp;F3864),IF([1]Dashboard!$AK$39="FY","FY"&amp;A3864&amp;E3864&amp;F3864)))</f>
        <v>YTD2025061 - BONBONCHAMEGO TO GO</v>
      </c>
      <c r="S3864" t="str">
        <f>IF([1]Dashboard!$AK$39="Month","Month"&amp;N3864&amp;F3864,IF([1]Dashboard!$AK$39="YTD",IF(O3864-[1]Dashboard!$AK$37&lt;=0,"YTD"&amp;A3864&amp;[1]Dashboard!$AK$37&amp;F3864),IF([1]Dashboard!$AK$39="FY","FY"&amp;A3864&amp;F3864)))</f>
        <v>YTD202506CHAMEGO TO GO</v>
      </c>
      <c r="T3864" t="str">
        <f>IF([1]Dashboard!$AK$39="Month","Month"&amp;N3864&amp;F3864,IF([1]Dashboard!$AK$39="YTD",IF(O3864-[1]Dashboard!$AK$37&lt;=0,"YTD"&amp;A3864&amp;[1]Dashboard!$AK$37&amp;U3864),IF([1]Dashboard!$AK$39="FY","FY"&amp;A3864&amp;U3864)))</f>
        <v>YTD2025061 - BONBONCHAMEGO TO GO</v>
      </c>
      <c r="U3864" t="str">
        <f t="shared" si="243"/>
        <v>1 - BONBONCHAMEGO TO GO</v>
      </c>
      <c r="V3864" t="str">
        <f>IF([1]Dashboard!$AK$39="Month","Month"&amp;N3864&amp;C3864&amp;E3864,IF([1]Dashboard!$AK$39="YTD",IF(O3864-[1]Dashboard!$AK$37&lt;=0,"YTD"&amp;A3864&amp;[1]Dashboard!$AK$37&amp;C3864&amp;E3864),IF([1]Dashboard!$AK$39="FY","FY"&amp;A3864&amp;C3864&amp;E3864)))</f>
        <v>YTD202506Bonaparte1 - BONBON</v>
      </c>
      <c r="W3864" t="str">
        <f>IF([1]Dashboard!$AK$39="Month","Month"&amp;N3864,IF([1]Dashboard!$AK$39="YTD",IF(O3864-[1]Dashboard!$AK$37&lt;=0,"YTD"&amp;A3864&amp;[1]Dashboard!$AK$37),IF([1]Dashboard!$AK$39="FY","FY"&amp;A3864)))</f>
        <v>YTD202506</v>
      </c>
    </row>
    <row r="3865" spans="1:23" x14ac:dyDescent="0.3">
      <c r="A3865" t="s">
        <v>610</v>
      </c>
      <c r="B3865" t="s">
        <v>342</v>
      </c>
      <c r="C3865" t="s">
        <v>230</v>
      </c>
      <c r="D3865" t="s">
        <v>71</v>
      </c>
      <c r="E3865" t="s">
        <v>89</v>
      </c>
      <c r="F3865" t="s">
        <v>395</v>
      </c>
      <c r="G3865" t="s">
        <v>687</v>
      </c>
      <c r="H3865" t="s">
        <v>688</v>
      </c>
      <c r="I3865" s="4">
        <v>9</v>
      </c>
      <c r="J3865" s="4">
        <v>2.2863387978142073</v>
      </c>
      <c r="K3865" s="4">
        <v>0.68852459016393441</v>
      </c>
      <c r="L3865" s="4">
        <v>1.5978142076502728</v>
      </c>
      <c r="M3865" s="5">
        <v>9.9000000000000005E-2</v>
      </c>
      <c r="N3865" t="str">
        <f t="shared" si="240"/>
        <v>202504</v>
      </c>
      <c r="O3865" t="str">
        <f t="shared" si="241"/>
        <v>04</v>
      </c>
      <c r="P3865" t="str">
        <f t="shared" si="242"/>
        <v>04.Apr2025</v>
      </c>
      <c r="Q3865" t="str">
        <f>IF([1]Dashboard!$AK$39="Month","Month"&amp;N3865&amp;E3865,IF([1]Dashboard!$AK$39="YTD",IF(O3865-[1]Dashboard!$AK$37&lt;=0,"YTD"&amp;A3865&amp;[1]Dashboard!$AK$37&amp;E3865),IF([1]Dashboard!$AK$39="FY","FY"&amp;A3865&amp;E3865)))</f>
        <v>YTD2025061 - BONBON</v>
      </c>
      <c r="R3865" t="str">
        <f>IF([1]Dashboard!$AK$39="Month","Month"&amp;N3865&amp;E3865&amp;F3865,IF([1]Dashboard!$AK$39="YTD",IF(O3865-[1]Dashboard!$AK$37&lt;=0,"YTD"&amp;A3865&amp;[1]Dashboard!$AK$37&amp;E3865&amp;F3865),IF([1]Dashboard!$AK$39="FY","FY"&amp;A3865&amp;E3865&amp;F3865)))</f>
        <v>YTD2025061 - BONBONCHAMEGO TO GO</v>
      </c>
      <c r="S3865" t="str">
        <f>IF([1]Dashboard!$AK$39="Month","Month"&amp;N3865&amp;F3865,IF([1]Dashboard!$AK$39="YTD",IF(O3865-[1]Dashboard!$AK$37&lt;=0,"YTD"&amp;A3865&amp;[1]Dashboard!$AK$37&amp;F3865),IF([1]Dashboard!$AK$39="FY","FY"&amp;A3865&amp;F3865)))</f>
        <v>YTD202506CHAMEGO TO GO</v>
      </c>
      <c r="T3865" t="str">
        <f>IF([1]Dashboard!$AK$39="Month","Month"&amp;N3865&amp;F3865,IF([1]Dashboard!$AK$39="YTD",IF(O3865-[1]Dashboard!$AK$37&lt;=0,"YTD"&amp;A3865&amp;[1]Dashboard!$AK$37&amp;U3865),IF([1]Dashboard!$AK$39="FY","FY"&amp;A3865&amp;U3865)))</f>
        <v>YTD2025061 - BONBONCHAMEGO TO GO</v>
      </c>
      <c r="U3865" t="str">
        <f t="shared" si="243"/>
        <v>1 - BONBONCHAMEGO TO GO</v>
      </c>
      <c r="V3865" t="str">
        <f>IF([1]Dashboard!$AK$39="Month","Month"&amp;N3865&amp;C3865&amp;E3865,IF([1]Dashboard!$AK$39="YTD",IF(O3865-[1]Dashboard!$AK$37&lt;=0,"YTD"&amp;A3865&amp;[1]Dashboard!$AK$37&amp;C3865&amp;E3865),IF([1]Dashboard!$AK$39="FY","FY"&amp;A3865&amp;C3865&amp;E3865)))</f>
        <v>YTD202506Bonaparte1 - BONBON</v>
      </c>
      <c r="W3865" t="str">
        <f>IF([1]Dashboard!$AK$39="Month","Month"&amp;N3865,IF([1]Dashboard!$AK$39="YTD",IF(O3865-[1]Dashboard!$AK$37&lt;=0,"YTD"&amp;A3865&amp;[1]Dashboard!$AK$37),IF([1]Dashboard!$AK$39="FY","FY"&amp;A3865)))</f>
        <v>YTD202506</v>
      </c>
    </row>
    <row r="3866" spans="1:23" x14ac:dyDescent="0.3">
      <c r="A3866" t="s">
        <v>610</v>
      </c>
      <c r="B3866" t="s">
        <v>342</v>
      </c>
      <c r="C3866" t="s">
        <v>230</v>
      </c>
      <c r="D3866" t="s">
        <v>71</v>
      </c>
      <c r="E3866" t="s">
        <v>89</v>
      </c>
      <c r="F3866" t="s">
        <v>395</v>
      </c>
      <c r="G3866" t="s">
        <v>689</v>
      </c>
      <c r="H3866" t="s">
        <v>690</v>
      </c>
      <c r="I3866" s="4">
        <v>152</v>
      </c>
      <c r="J3866" s="4">
        <v>39.276502732240445</v>
      </c>
      <c r="K3866" s="4">
        <v>11.628415300546447</v>
      </c>
      <c r="L3866" s="4">
        <v>27.648087431694002</v>
      </c>
      <c r="M3866" s="5">
        <v>1.6719999999999999</v>
      </c>
      <c r="N3866" t="str">
        <f t="shared" si="240"/>
        <v>202504</v>
      </c>
      <c r="O3866" t="str">
        <f t="shared" si="241"/>
        <v>04</v>
      </c>
      <c r="P3866" t="str">
        <f t="shared" si="242"/>
        <v>04.Apr2025</v>
      </c>
      <c r="Q3866" t="str">
        <f>IF([1]Dashboard!$AK$39="Month","Month"&amp;N3866&amp;E3866,IF([1]Dashboard!$AK$39="YTD",IF(O3866-[1]Dashboard!$AK$37&lt;=0,"YTD"&amp;A3866&amp;[1]Dashboard!$AK$37&amp;E3866),IF([1]Dashboard!$AK$39="FY","FY"&amp;A3866&amp;E3866)))</f>
        <v>YTD2025061 - BONBON</v>
      </c>
      <c r="R3866" t="str">
        <f>IF([1]Dashboard!$AK$39="Month","Month"&amp;N3866&amp;E3866&amp;F3866,IF([1]Dashboard!$AK$39="YTD",IF(O3866-[1]Dashboard!$AK$37&lt;=0,"YTD"&amp;A3866&amp;[1]Dashboard!$AK$37&amp;E3866&amp;F3866),IF([1]Dashboard!$AK$39="FY","FY"&amp;A3866&amp;E3866&amp;F3866)))</f>
        <v>YTD2025061 - BONBONCHAMEGO TO GO</v>
      </c>
      <c r="S3866" t="str">
        <f>IF([1]Dashboard!$AK$39="Month","Month"&amp;N3866&amp;F3866,IF([1]Dashboard!$AK$39="YTD",IF(O3866-[1]Dashboard!$AK$37&lt;=0,"YTD"&amp;A3866&amp;[1]Dashboard!$AK$37&amp;F3866),IF([1]Dashboard!$AK$39="FY","FY"&amp;A3866&amp;F3866)))</f>
        <v>YTD202506CHAMEGO TO GO</v>
      </c>
      <c r="T3866" t="str">
        <f>IF([1]Dashboard!$AK$39="Month","Month"&amp;N3866&amp;F3866,IF([1]Dashboard!$AK$39="YTD",IF(O3866-[1]Dashboard!$AK$37&lt;=0,"YTD"&amp;A3866&amp;[1]Dashboard!$AK$37&amp;U3866),IF([1]Dashboard!$AK$39="FY","FY"&amp;A3866&amp;U3866)))</f>
        <v>YTD2025061 - BONBONCHAMEGO TO GO</v>
      </c>
      <c r="U3866" t="str">
        <f t="shared" si="243"/>
        <v>1 - BONBONCHAMEGO TO GO</v>
      </c>
      <c r="V3866" t="str">
        <f>IF([1]Dashboard!$AK$39="Month","Month"&amp;N3866&amp;C3866&amp;E3866,IF([1]Dashboard!$AK$39="YTD",IF(O3866-[1]Dashboard!$AK$37&lt;=0,"YTD"&amp;A3866&amp;[1]Dashboard!$AK$37&amp;C3866&amp;E3866),IF([1]Dashboard!$AK$39="FY","FY"&amp;A3866&amp;C3866&amp;E3866)))</f>
        <v>YTD202506Bonaparte1 - BONBON</v>
      </c>
      <c r="W3866" t="str">
        <f>IF([1]Dashboard!$AK$39="Month","Month"&amp;N3866,IF([1]Dashboard!$AK$39="YTD",IF(O3866-[1]Dashboard!$AK$37&lt;=0,"YTD"&amp;A3866&amp;[1]Dashboard!$AK$37),IF([1]Dashboard!$AK$39="FY","FY"&amp;A3866)))</f>
        <v>YTD202506</v>
      </c>
    </row>
    <row r="3867" spans="1:23" x14ac:dyDescent="0.3">
      <c r="A3867" t="s">
        <v>610</v>
      </c>
      <c r="B3867" t="s">
        <v>342</v>
      </c>
      <c r="C3867" t="s">
        <v>230</v>
      </c>
      <c r="D3867" t="s">
        <v>71</v>
      </c>
      <c r="E3867" t="s">
        <v>89</v>
      </c>
      <c r="F3867" t="s">
        <v>395</v>
      </c>
      <c r="G3867" t="s">
        <v>691</v>
      </c>
      <c r="H3867" t="s">
        <v>692</v>
      </c>
      <c r="I3867" s="4">
        <v>104</v>
      </c>
      <c r="J3867" s="4">
        <v>26.8655737704918</v>
      </c>
      <c r="K3867" s="4">
        <v>7.9562841530054635</v>
      </c>
      <c r="L3867" s="4">
        <v>18.909289617486337</v>
      </c>
      <c r="M3867" s="5">
        <v>1.1439999999999999</v>
      </c>
      <c r="N3867" t="str">
        <f t="shared" si="240"/>
        <v>202504</v>
      </c>
      <c r="O3867" t="str">
        <f t="shared" si="241"/>
        <v>04</v>
      </c>
      <c r="P3867" t="str">
        <f t="shared" si="242"/>
        <v>04.Apr2025</v>
      </c>
      <c r="Q3867" t="str">
        <f>IF([1]Dashboard!$AK$39="Month","Month"&amp;N3867&amp;E3867,IF([1]Dashboard!$AK$39="YTD",IF(O3867-[1]Dashboard!$AK$37&lt;=0,"YTD"&amp;A3867&amp;[1]Dashboard!$AK$37&amp;E3867),IF([1]Dashboard!$AK$39="FY","FY"&amp;A3867&amp;E3867)))</f>
        <v>YTD2025061 - BONBON</v>
      </c>
      <c r="R3867" t="str">
        <f>IF([1]Dashboard!$AK$39="Month","Month"&amp;N3867&amp;E3867&amp;F3867,IF([1]Dashboard!$AK$39="YTD",IF(O3867-[1]Dashboard!$AK$37&lt;=0,"YTD"&amp;A3867&amp;[1]Dashboard!$AK$37&amp;E3867&amp;F3867),IF([1]Dashboard!$AK$39="FY","FY"&amp;A3867&amp;E3867&amp;F3867)))</f>
        <v>YTD2025061 - BONBONCHAMEGO TO GO</v>
      </c>
      <c r="S3867" t="str">
        <f>IF([1]Dashboard!$AK$39="Month","Month"&amp;N3867&amp;F3867,IF([1]Dashboard!$AK$39="YTD",IF(O3867-[1]Dashboard!$AK$37&lt;=0,"YTD"&amp;A3867&amp;[1]Dashboard!$AK$37&amp;F3867),IF([1]Dashboard!$AK$39="FY","FY"&amp;A3867&amp;F3867)))</f>
        <v>YTD202506CHAMEGO TO GO</v>
      </c>
      <c r="T3867" t="str">
        <f>IF([1]Dashboard!$AK$39="Month","Month"&amp;N3867&amp;F3867,IF([1]Dashboard!$AK$39="YTD",IF(O3867-[1]Dashboard!$AK$37&lt;=0,"YTD"&amp;A3867&amp;[1]Dashboard!$AK$37&amp;U3867),IF([1]Dashboard!$AK$39="FY","FY"&amp;A3867&amp;U3867)))</f>
        <v>YTD2025061 - BONBONCHAMEGO TO GO</v>
      </c>
      <c r="U3867" t="str">
        <f t="shared" si="243"/>
        <v>1 - BONBONCHAMEGO TO GO</v>
      </c>
      <c r="V3867" t="str">
        <f>IF([1]Dashboard!$AK$39="Month","Month"&amp;N3867&amp;C3867&amp;E3867,IF([1]Dashboard!$AK$39="YTD",IF(O3867-[1]Dashboard!$AK$37&lt;=0,"YTD"&amp;A3867&amp;[1]Dashboard!$AK$37&amp;C3867&amp;E3867),IF([1]Dashboard!$AK$39="FY","FY"&amp;A3867&amp;C3867&amp;E3867)))</f>
        <v>YTD202506Bonaparte1 - BONBON</v>
      </c>
      <c r="W3867" t="str">
        <f>IF([1]Dashboard!$AK$39="Month","Month"&amp;N3867,IF([1]Dashboard!$AK$39="YTD",IF(O3867-[1]Dashboard!$AK$37&lt;=0,"YTD"&amp;A3867&amp;[1]Dashboard!$AK$37),IF([1]Dashboard!$AK$39="FY","FY"&amp;A3867)))</f>
        <v>YTD202506</v>
      </c>
    </row>
    <row r="3868" spans="1:23" x14ac:dyDescent="0.3">
      <c r="A3868" t="s">
        <v>610</v>
      </c>
      <c r="B3868" t="s">
        <v>342</v>
      </c>
      <c r="C3868" t="s">
        <v>230</v>
      </c>
      <c r="D3868" t="s">
        <v>71</v>
      </c>
      <c r="E3868" t="s">
        <v>89</v>
      </c>
      <c r="F3868" t="s">
        <v>395</v>
      </c>
      <c r="G3868" t="s">
        <v>693</v>
      </c>
      <c r="H3868" t="s">
        <v>694</v>
      </c>
      <c r="I3868" s="4">
        <v>18</v>
      </c>
      <c r="J3868" s="4">
        <v>4.6513661202185794</v>
      </c>
      <c r="K3868" s="4">
        <v>1.3770491803278688</v>
      </c>
      <c r="L3868" s="4">
        <v>3.2743169398907104</v>
      </c>
      <c r="M3868" s="5">
        <v>0.19800000000000001</v>
      </c>
      <c r="N3868" t="str">
        <f t="shared" si="240"/>
        <v>202504</v>
      </c>
      <c r="O3868" t="str">
        <f t="shared" si="241"/>
        <v>04</v>
      </c>
      <c r="P3868" t="str">
        <f t="shared" si="242"/>
        <v>04.Apr2025</v>
      </c>
      <c r="Q3868" t="str">
        <f>IF([1]Dashboard!$AK$39="Month","Month"&amp;N3868&amp;E3868,IF([1]Dashboard!$AK$39="YTD",IF(O3868-[1]Dashboard!$AK$37&lt;=0,"YTD"&amp;A3868&amp;[1]Dashboard!$AK$37&amp;E3868),IF([1]Dashboard!$AK$39="FY","FY"&amp;A3868&amp;E3868)))</f>
        <v>YTD2025061 - BONBON</v>
      </c>
      <c r="R3868" t="str">
        <f>IF([1]Dashboard!$AK$39="Month","Month"&amp;N3868&amp;E3868&amp;F3868,IF([1]Dashboard!$AK$39="YTD",IF(O3868-[1]Dashboard!$AK$37&lt;=0,"YTD"&amp;A3868&amp;[1]Dashboard!$AK$37&amp;E3868&amp;F3868),IF([1]Dashboard!$AK$39="FY","FY"&amp;A3868&amp;E3868&amp;F3868)))</f>
        <v>YTD2025061 - BONBONCHAMEGO TO GO</v>
      </c>
      <c r="S3868" t="str">
        <f>IF([1]Dashboard!$AK$39="Month","Month"&amp;N3868&amp;F3868,IF([1]Dashboard!$AK$39="YTD",IF(O3868-[1]Dashboard!$AK$37&lt;=0,"YTD"&amp;A3868&amp;[1]Dashboard!$AK$37&amp;F3868),IF([1]Dashboard!$AK$39="FY","FY"&amp;A3868&amp;F3868)))</f>
        <v>YTD202506CHAMEGO TO GO</v>
      </c>
      <c r="T3868" t="str">
        <f>IF([1]Dashboard!$AK$39="Month","Month"&amp;N3868&amp;F3868,IF([1]Dashboard!$AK$39="YTD",IF(O3868-[1]Dashboard!$AK$37&lt;=0,"YTD"&amp;A3868&amp;[1]Dashboard!$AK$37&amp;U3868),IF([1]Dashboard!$AK$39="FY","FY"&amp;A3868&amp;U3868)))</f>
        <v>YTD2025061 - BONBONCHAMEGO TO GO</v>
      </c>
      <c r="U3868" t="str">
        <f t="shared" si="243"/>
        <v>1 - BONBONCHAMEGO TO GO</v>
      </c>
      <c r="V3868" t="str">
        <f>IF([1]Dashboard!$AK$39="Month","Month"&amp;N3868&amp;C3868&amp;E3868,IF([1]Dashboard!$AK$39="YTD",IF(O3868-[1]Dashboard!$AK$37&lt;=0,"YTD"&amp;A3868&amp;[1]Dashboard!$AK$37&amp;C3868&amp;E3868),IF([1]Dashboard!$AK$39="FY","FY"&amp;A3868&amp;C3868&amp;E3868)))</f>
        <v>YTD202506Bonaparte1 - BONBON</v>
      </c>
      <c r="W3868" t="str">
        <f>IF([1]Dashboard!$AK$39="Month","Month"&amp;N3868,IF([1]Dashboard!$AK$39="YTD",IF(O3868-[1]Dashboard!$AK$37&lt;=0,"YTD"&amp;A3868&amp;[1]Dashboard!$AK$37),IF([1]Dashboard!$AK$39="FY","FY"&amp;A3868)))</f>
        <v>YTD202506</v>
      </c>
    </row>
    <row r="3869" spans="1:23" x14ac:dyDescent="0.3">
      <c r="A3869" t="s">
        <v>610</v>
      </c>
      <c r="B3869" t="s">
        <v>342</v>
      </c>
      <c r="C3869" t="s">
        <v>230</v>
      </c>
      <c r="D3869" t="s">
        <v>71</v>
      </c>
      <c r="E3869" t="s">
        <v>89</v>
      </c>
      <c r="F3869" t="s">
        <v>395</v>
      </c>
      <c r="G3869" t="s">
        <v>695</v>
      </c>
      <c r="H3869" t="s">
        <v>696</v>
      </c>
      <c r="I3869" s="4">
        <v>129</v>
      </c>
      <c r="J3869" s="4">
        <v>31.975956284153003</v>
      </c>
      <c r="K3869" s="4">
        <v>9.8688524590163933</v>
      </c>
      <c r="L3869" s="4">
        <v>22.107103825136608</v>
      </c>
      <c r="M3869" s="5">
        <v>1.419</v>
      </c>
      <c r="N3869" t="str">
        <f t="shared" si="240"/>
        <v>202504</v>
      </c>
      <c r="O3869" t="str">
        <f t="shared" si="241"/>
        <v>04</v>
      </c>
      <c r="P3869" t="str">
        <f t="shared" si="242"/>
        <v>04.Apr2025</v>
      </c>
      <c r="Q3869" t="str">
        <f>IF([1]Dashboard!$AK$39="Month","Month"&amp;N3869&amp;E3869,IF([1]Dashboard!$AK$39="YTD",IF(O3869-[1]Dashboard!$AK$37&lt;=0,"YTD"&amp;A3869&amp;[1]Dashboard!$AK$37&amp;E3869),IF([1]Dashboard!$AK$39="FY","FY"&amp;A3869&amp;E3869)))</f>
        <v>YTD2025061 - BONBON</v>
      </c>
      <c r="R3869" t="str">
        <f>IF([1]Dashboard!$AK$39="Month","Month"&amp;N3869&amp;E3869&amp;F3869,IF([1]Dashboard!$AK$39="YTD",IF(O3869-[1]Dashboard!$AK$37&lt;=0,"YTD"&amp;A3869&amp;[1]Dashboard!$AK$37&amp;E3869&amp;F3869),IF([1]Dashboard!$AK$39="FY","FY"&amp;A3869&amp;E3869&amp;F3869)))</f>
        <v>YTD2025061 - BONBONCHAMEGO TO GO</v>
      </c>
      <c r="S3869" t="str">
        <f>IF([1]Dashboard!$AK$39="Month","Month"&amp;N3869&amp;F3869,IF([1]Dashboard!$AK$39="YTD",IF(O3869-[1]Dashboard!$AK$37&lt;=0,"YTD"&amp;A3869&amp;[1]Dashboard!$AK$37&amp;F3869),IF([1]Dashboard!$AK$39="FY","FY"&amp;A3869&amp;F3869)))</f>
        <v>YTD202506CHAMEGO TO GO</v>
      </c>
      <c r="T3869" t="str">
        <f>IF([1]Dashboard!$AK$39="Month","Month"&amp;N3869&amp;F3869,IF([1]Dashboard!$AK$39="YTD",IF(O3869-[1]Dashboard!$AK$37&lt;=0,"YTD"&amp;A3869&amp;[1]Dashboard!$AK$37&amp;U3869),IF([1]Dashboard!$AK$39="FY","FY"&amp;A3869&amp;U3869)))</f>
        <v>YTD2025061 - BONBONCHAMEGO TO GO</v>
      </c>
      <c r="U3869" t="str">
        <f t="shared" si="243"/>
        <v>1 - BONBONCHAMEGO TO GO</v>
      </c>
      <c r="V3869" t="str">
        <f>IF([1]Dashboard!$AK$39="Month","Month"&amp;N3869&amp;C3869&amp;E3869,IF([1]Dashboard!$AK$39="YTD",IF(O3869-[1]Dashboard!$AK$37&lt;=0,"YTD"&amp;A3869&amp;[1]Dashboard!$AK$37&amp;C3869&amp;E3869),IF([1]Dashboard!$AK$39="FY","FY"&amp;A3869&amp;C3869&amp;E3869)))</f>
        <v>YTD202506Bonaparte1 - BONBON</v>
      </c>
      <c r="W3869" t="str">
        <f>IF([1]Dashboard!$AK$39="Month","Month"&amp;N3869,IF([1]Dashboard!$AK$39="YTD",IF(O3869-[1]Dashboard!$AK$37&lt;=0,"YTD"&amp;A3869&amp;[1]Dashboard!$AK$37),IF([1]Dashboard!$AK$39="FY","FY"&amp;A3869)))</f>
        <v>YTD202506</v>
      </c>
    </row>
    <row r="3870" spans="1:23" x14ac:dyDescent="0.3">
      <c r="A3870" t="s">
        <v>610</v>
      </c>
      <c r="B3870" t="s">
        <v>342</v>
      </c>
      <c r="C3870" t="s">
        <v>230</v>
      </c>
      <c r="D3870" t="s">
        <v>71</v>
      </c>
      <c r="E3870" t="s">
        <v>89</v>
      </c>
      <c r="F3870" t="s">
        <v>395</v>
      </c>
      <c r="G3870" t="s">
        <v>697</v>
      </c>
      <c r="H3870" t="s">
        <v>698</v>
      </c>
      <c r="I3870" s="4">
        <v>6</v>
      </c>
      <c r="J3870" s="4">
        <v>4.3540983606557369</v>
      </c>
      <c r="K3870" s="4">
        <v>1.7442622950819673</v>
      </c>
      <c r="L3870" s="4">
        <v>2.60983606557377</v>
      </c>
      <c r="M3870" s="5">
        <v>0.66</v>
      </c>
      <c r="N3870" t="str">
        <f t="shared" si="240"/>
        <v>202504</v>
      </c>
      <c r="O3870" t="str">
        <f t="shared" si="241"/>
        <v>04</v>
      </c>
      <c r="P3870" t="str">
        <f t="shared" si="242"/>
        <v>04.Apr2025</v>
      </c>
      <c r="Q3870" t="str">
        <f>IF([1]Dashboard!$AK$39="Month","Month"&amp;N3870&amp;E3870,IF([1]Dashboard!$AK$39="YTD",IF(O3870-[1]Dashboard!$AK$37&lt;=0,"YTD"&amp;A3870&amp;[1]Dashboard!$AK$37&amp;E3870),IF([1]Dashboard!$AK$39="FY","FY"&amp;A3870&amp;E3870)))</f>
        <v>YTD2025061 - BONBON</v>
      </c>
      <c r="R3870" t="str">
        <f>IF([1]Dashboard!$AK$39="Month","Month"&amp;N3870&amp;E3870&amp;F3870,IF([1]Dashboard!$AK$39="YTD",IF(O3870-[1]Dashboard!$AK$37&lt;=0,"YTD"&amp;A3870&amp;[1]Dashboard!$AK$37&amp;E3870&amp;F3870),IF([1]Dashboard!$AK$39="FY","FY"&amp;A3870&amp;E3870&amp;F3870)))</f>
        <v>YTD2025061 - BONBONCHAMEGO TO GO</v>
      </c>
      <c r="S3870" t="str">
        <f>IF([1]Dashboard!$AK$39="Month","Month"&amp;N3870&amp;F3870,IF([1]Dashboard!$AK$39="YTD",IF(O3870-[1]Dashboard!$AK$37&lt;=0,"YTD"&amp;A3870&amp;[1]Dashboard!$AK$37&amp;F3870),IF([1]Dashboard!$AK$39="FY","FY"&amp;A3870&amp;F3870)))</f>
        <v>YTD202506CHAMEGO TO GO</v>
      </c>
      <c r="T3870" t="str">
        <f>IF([1]Dashboard!$AK$39="Month","Month"&amp;N3870&amp;F3870,IF([1]Dashboard!$AK$39="YTD",IF(O3870-[1]Dashboard!$AK$37&lt;=0,"YTD"&amp;A3870&amp;[1]Dashboard!$AK$37&amp;U3870),IF([1]Dashboard!$AK$39="FY","FY"&amp;A3870&amp;U3870)))</f>
        <v>YTD2025061 - BONBONCHAMEGO TO GO</v>
      </c>
      <c r="U3870" t="str">
        <f t="shared" si="243"/>
        <v>1 - BONBONCHAMEGO TO GO</v>
      </c>
      <c r="V3870" t="str">
        <f>IF([1]Dashboard!$AK$39="Month","Month"&amp;N3870&amp;C3870&amp;E3870,IF([1]Dashboard!$AK$39="YTD",IF(O3870-[1]Dashboard!$AK$37&lt;=0,"YTD"&amp;A3870&amp;[1]Dashboard!$AK$37&amp;C3870&amp;E3870),IF([1]Dashboard!$AK$39="FY","FY"&amp;A3870&amp;C3870&amp;E3870)))</f>
        <v>YTD202506Bonaparte1 - BONBON</v>
      </c>
      <c r="W3870" t="str">
        <f>IF([1]Dashboard!$AK$39="Month","Month"&amp;N3870,IF([1]Dashboard!$AK$39="YTD",IF(O3870-[1]Dashboard!$AK$37&lt;=0,"YTD"&amp;A3870&amp;[1]Dashboard!$AK$37),IF([1]Dashboard!$AK$39="FY","FY"&amp;A3870)))</f>
        <v>YTD202506</v>
      </c>
    </row>
    <row r="3871" spans="1:23" x14ac:dyDescent="0.3">
      <c r="A3871" t="s">
        <v>610</v>
      </c>
      <c r="B3871" t="s">
        <v>342</v>
      </c>
      <c r="C3871" t="s">
        <v>230</v>
      </c>
      <c r="D3871" t="s">
        <v>71</v>
      </c>
      <c r="E3871" t="s">
        <v>89</v>
      </c>
      <c r="F3871" t="s">
        <v>395</v>
      </c>
      <c r="G3871" t="s">
        <v>699</v>
      </c>
      <c r="H3871" t="s">
        <v>700</v>
      </c>
      <c r="I3871" s="4">
        <v>7</v>
      </c>
      <c r="J3871" s="4">
        <v>4.4196721311475411</v>
      </c>
      <c r="K3871" s="4">
        <v>2.1573770491803277</v>
      </c>
      <c r="L3871" s="4">
        <v>2.2622950819672139</v>
      </c>
      <c r="M3871" s="5">
        <v>1.155</v>
      </c>
      <c r="N3871" t="str">
        <f t="shared" si="240"/>
        <v>202504</v>
      </c>
      <c r="O3871" t="str">
        <f t="shared" si="241"/>
        <v>04</v>
      </c>
      <c r="P3871" t="str">
        <f t="shared" si="242"/>
        <v>04.Apr2025</v>
      </c>
      <c r="Q3871" t="str">
        <f>IF([1]Dashboard!$AK$39="Month","Month"&amp;N3871&amp;E3871,IF([1]Dashboard!$AK$39="YTD",IF(O3871-[1]Dashboard!$AK$37&lt;=0,"YTD"&amp;A3871&amp;[1]Dashboard!$AK$37&amp;E3871),IF([1]Dashboard!$AK$39="FY","FY"&amp;A3871&amp;E3871)))</f>
        <v>YTD2025061 - BONBON</v>
      </c>
      <c r="R3871" t="str">
        <f>IF([1]Dashboard!$AK$39="Month","Month"&amp;N3871&amp;E3871&amp;F3871,IF([1]Dashboard!$AK$39="YTD",IF(O3871-[1]Dashboard!$AK$37&lt;=0,"YTD"&amp;A3871&amp;[1]Dashboard!$AK$37&amp;E3871&amp;F3871),IF([1]Dashboard!$AK$39="FY","FY"&amp;A3871&amp;E3871&amp;F3871)))</f>
        <v>YTD2025061 - BONBONCHAMEGO TO GO</v>
      </c>
      <c r="S3871" t="str">
        <f>IF([1]Dashboard!$AK$39="Month","Month"&amp;N3871&amp;F3871,IF([1]Dashboard!$AK$39="YTD",IF(O3871-[1]Dashboard!$AK$37&lt;=0,"YTD"&amp;A3871&amp;[1]Dashboard!$AK$37&amp;F3871),IF([1]Dashboard!$AK$39="FY","FY"&amp;A3871&amp;F3871)))</f>
        <v>YTD202506CHAMEGO TO GO</v>
      </c>
      <c r="T3871" t="str">
        <f>IF([1]Dashboard!$AK$39="Month","Month"&amp;N3871&amp;F3871,IF([1]Dashboard!$AK$39="YTD",IF(O3871-[1]Dashboard!$AK$37&lt;=0,"YTD"&amp;A3871&amp;[1]Dashboard!$AK$37&amp;U3871),IF([1]Dashboard!$AK$39="FY","FY"&amp;A3871&amp;U3871)))</f>
        <v>YTD2025061 - BONBONCHAMEGO TO GO</v>
      </c>
      <c r="U3871" t="str">
        <f t="shared" si="243"/>
        <v>1 - BONBONCHAMEGO TO GO</v>
      </c>
      <c r="V3871" t="str">
        <f>IF([1]Dashboard!$AK$39="Month","Month"&amp;N3871&amp;C3871&amp;E3871,IF([1]Dashboard!$AK$39="YTD",IF(O3871-[1]Dashboard!$AK$37&lt;=0,"YTD"&amp;A3871&amp;[1]Dashboard!$AK$37&amp;C3871&amp;E3871),IF([1]Dashboard!$AK$39="FY","FY"&amp;A3871&amp;C3871&amp;E3871)))</f>
        <v>YTD202506Bonaparte1 - BONBON</v>
      </c>
      <c r="W3871" t="str">
        <f>IF([1]Dashboard!$AK$39="Month","Month"&amp;N3871,IF([1]Dashboard!$AK$39="YTD",IF(O3871-[1]Dashboard!$AK$37&lt;=0,"YTD"&amp;A3871&amp;[1]Dashboard!$AK$37),IF([1]Dashboard!$AK$39="FY","FY"&amp;A3871)))</f>
        <v>YTD202506</v>
      </c>
    </row>
    <row r="3872" spans="1:23" x14ac:dyDescent="0.3">
      <c r="A3872" t="s">
        <v>610</v>
      </c>
      <c r="B3872" t="s">
        <v>342</v>
      </c>
      <c r="C3872" t="s">
        <v>230</v>
      </c>
      <c r="D3872" t="s">
        <v>71</v>
      </c>
      <c r="E3872" t="s">
        <v>89</v>
      </c>
      <c r="F3872" t="s">
        <v>395</v>
      </c>
      <c r="G3872" t="s">
        <v>701</v>
      </c>
      <c r="H3872" t="s">
        <v>702</v>
      </c>
      <c r="I3872" s="4">
        <v>4</v>
      </c>
      <c r="J3872" s="4">
        <v>3.9344262295081966</v>
      </c>
      <c r="K3872" s="4">
        <v>2.3169398907103824</v>
      </c>
      <c r="L3872" s="4">
        <v>1.6174863387978142</v>
      </c>
      <c r="M3872" s="5">
        <v>1.1000000000000001</v>
      </c>
      <c r="N3872" t="str">
        <f t="shared" si="240"/>
        <v>202504</v>
      </c>
      <c r="O3872" t="str">
        <f t="shared" si="241"/>
        <v>04</v>
      </c>
      <c r="P3872" t="str">
        <f t="shared" si="242"/>
        <v>04.Apr2025</v>
      </c>
      <c r="Q3872" t="str">
        <f>IF([1]Dashboard!$AK$39="Month","Month"&amp;N3872&amp;E3872,IF([1]Dashboard!$AK$39="YTD",IF(O3872-[1]Dashboard!$AK$37&lt;=0,"YTD"&amp;A3872&amp;[1]Dashboard!$AK$37&amp;E3872),IF([1]Dashboard!$AK$39="FY","FY"&amp;A3872&amp;E3872)))</f>
        <v>YTD2025061 - BONBON</v>
      </c>
      <c r="R3872" t="str">
        <f>IF([1]Dashboard!$AK$39="Month","Month"&amp;N3872&amp;E3872&amp;F3872,IF([1]Dashboard!$AK$39="YTD",IF(O3872-[1]Dashboard!$AK$37&lt;=0,"YTD"&amp;A3872&amp;[1]Dashboard!$AK$37&amp;E3872&amp;F3872),IF([1]Dashboard!$AK$39="FY","FY"&amp;A3872&amp;E3872&amp;F3872)))</f>
        <v>YTD2025061 - BONBONCHAMEGO TO GO</v>
      </c>
      <c r="S3872" t="str">
        <f>IF([1]Dashboard!$AK$39="Month","Month"&amp;N3872&amp;F3872,IF([1]Dashboard!$AK$39="YTD",IF(O3872-[1]Dashboard!$AK$37&lt;=0,"YTD"&amp;A3872&amp;[1]Dashboard!$AK$37&amp;F3872),IF([1]Dashboard!$AK$39="FY","FY"&amp;A3872&amp;F3872)))</f>
        <v>YTD202506CHAMEGO TO GO</v>
      </c>
      <c r="T3872" t="str">
        <f>IF([1]Dashboard!$AK$39="Month","Month"&amp;N3872&amp;F3872,IF([1]Dashboard!$AK$39="YTD",IF(O3872-[1]Dashboard!$AK$37&lt;=0,"YTD"&amp;A3872&amp;[1]Dashboard!$AK$37&amp;U3872),IF([1]Dashboard!$AK$39="FY","FY"&amp;A3872&amp;U3872)))</f>
        <v>YTD2025061 - BONBONCHAMEGO TO GO</v>
      </c>
      <c r="U3872" t="str">
        <f t="shared" si="243"/>
        <v>1 - BONBONCHAMEGO TO GO</v>
      </c>
      <c r="V3872" t="str">
        <f>IF([1]Dashboard!$AK$39="Month","Month"&amp;N3872&amp;C3872&amp;E3872,IF([1]Dashboard!$AK$39="YTD",IF(O3872-[1]Dashboard!$AK$37&lt;=0,"YTD"&amp;A3872&amp;[1]Dashboard!$AK$37&amp;C3872&amp;E3872),IF([1]Dashboard!$AK$39="FY","FY"&amp;A3872&amp;C3872&amp;E3872)))</f>
        <v>YTD202506Bonaparte1 - BONBON</v>
      </c>
      <c r="W3872" t="str">
        <f>IF([1]Dashboard!$AK$39="Month","Month"&amp;N3872,IF([1]Dashboard!$AK$39="YTD",IF(O3872-[1]Dashboard!$AK$37&lt;=0,"YTD"&amp;A3872&amp;[1]Dashboard!$AK$37),IF([1]Dashboard!$AK$39="FY","FY"&amp;A3872)))</f>
        <v>YTD202506</v>
      </c>
    </row>
    <row r="3873" spans="1:23" x14ac:dyDescent="0.3">
      <c r="A3873" t="s">
        <v>610</v>
      </c>
      <c r="B3873" t="s">
        <v>342</v>
      </c>
      <c r="C3873" t="s">
        <v>230</v>
      </c>
      <c r="D3873" t="s">
        <v>71</v>
      </c>
      <c r="E3873" t="s">
        <v>89</v>
      </c>
      <c r="F3873" t="s">
        <v>395</v>
      </c>
      <c r="G3873" t="s">
        <v>715</v>
      </c>
      <c r="H3873" t="s">
        <v>716</v>
      </c>
      <c r="I3873" s="4">
        <v>2</v>
      </c>
      <c r="J3873" s="4">
        <v>0.72568306010928951</v>
      </c>
      <c r="K3873" s="4">
        <v>1.2677595628415299</v>
      </c>
      <c r="L3873" s="4">
        <v>-0.5420765027322404</v>
      </c>
      <c r="M3873" s="5">
        <v>0.99</v>
      </c>
      <c r="N3873" t="str">
        <f t="shared" si="240"/>
        <v>202504</v>
      </c>
      <c r="O3873" t="str">
        <f t="shared" si="241"/>
        <v>04</v>
      </c>
      <c r="P3873" t="str">
        <f t="shared" si="242"/>
        <v>04.Apr2025</v>
      </c>
      <c r="Q3873" t="str">
        <f>IF([1]Dashboard!$AK$39="Month","Month"&amp;N3873&amp;E3873,IF([1]Dashboard!$AK$39="YTD",IF(O3873-[1]Dashboard!$AK$37&lt;=0,"YTD"&amp;A3873&amp;[1]Dashboard!$AK$37&amp;E3873),IF([1]Dashboard!$AK$39="FY","FY"&amp;A3873&amp;E3873)))</f>
        <v>YTD2025061 - BONBON</v>
      </c>
      <c r="R3873" t="str">
        <f>IF([1]Dashboard!$AK$39="Month","Month"&amp;N3873&amp;E3873&amp;F3873,IF([1]Dashboard!$AK$39="YTD",IF(O3873-[1]Dashboard!$AK$37&lt;=0,"YTD"&amp;A3873&amp;[1]Dashboard!$AK$37&amp;E3873&amp;F3873),IF([1]Dashboard!$AK$39="FY","FY"&amp;A3873&amp;E3873&amp;F3873)))</f>
        <v>YTD2025061 - BONBONCHAMEGO TO GO</v>
      </c>
      <c r="S3873" t="str">
        <f>IF([1]Dashboard!$AK$39="Month","Month"&amp;N3873&amp;F3873,IF([1]Dashboard!$AK$39="YTD",IF(O3873-[1]Dashboard!$AK$37&lt;=0,"YTD"&amp;A3873&amp;[1]Dashboard!$AK$37&amp;F3873),IF([1]Dashboard!$AK$39="FY","FY"&amp;A3873&amp;F3873)))</f>
        <v>YTD202506CHAMEGO TO GO</v>
      </c>
      <c r="T3873" t="str">
        <f>IF([1]Dashboard!$AK$39="Month","Month"&amp;N3873&amp;F3873,IF([1]Dashboard!$AK$39="YTD",IF(O3873-[1]Dashboard!$AK$37&lt;=0,"YTD"&amp;A3873&amp;[1]Dashboard!$AK$37&amp;U3873),IF([1]Dashboard!$AK$39="FY","FY"&amp;A3873&amp;U3873)))</f>
        <v>YTD2025061 - BONBONCHAMEGO TO GO</v>
      </c>
      <c r="U3873" t="str">
        <f t="shared" si="243"/>
        <v>1 - BONBONCHAMEGO TO GO</v>
      </c>
      <c r="V3873" t="str">
        <f>IF([1]Dashboard!$AK$39="Month","Month"&amp;N3873&amp;C3873&amp;E3873,IF([1]Dashboard!$AK$39="YTD",IF(O3873-[1]Dashboard!$AK$37&lt;=0,"YTD"&amp;A3873&amp;[1]Dashboard!$AK$37&amp;C3873&amp;E3873),IF([1]Dashboard!$AK$39="FY","FY"&amp;A3873&amp;C3873&amp;E3873)))</f>
        <v>YTD202506Bonaparte1 - BONBON</v>
      </c>
      <c r="W3873" t="str">
        <f>IF([1]Dashboard!$AK$39="Month","Month"&amp;N3873,IF([1]Dashboard!$AK$39="YTD",IF(O3873-[1]Dashboard!$AK$37&lt;=0,"YTD"&amp;A3873&amp;[1]Dashboard!$AK$37),IF([1]Dashboard!$AK$39="FY","FY"&amp;A3873)))</f>
        <v>YTD202506</v>
      </c>
    </row>
    <row r="3874" spans="1:23" x14ac:dyDescent="0.3">
      <c r="A3874" t="s">
        <v>610</v>
      </c>
      <c r="B3874" t="s">
        <v>342</v>
      </c>
      <c r="C3874" t="s">
        <v>230</v>
      </c>
      <c r="D3874" t="s">
        <v>71</v>
      </c>
      <c r="E3874" t="s">
        <v>89</v>
      </c>
      <c r="F3874" t="s">
        <v>395</v>
      </c>
      <c r="G3874" t="s">
        <v>703</v>
      </c>
      <c r="H3874" t="s">
        <v>704</v>
      </c>
      <c r="I3874" s="4">
        <v>7</v>
      </c>
      <c r="J3874" s="4">
        <v>4.6841530054644807</v>
      </c>
      <c r="K3874" s="4">
        <v>1.4841530054644809</v>
      </c>
      <c r="L3874" s="4">
        <v>3.2</v>
      </c>
      <c r="M3874" s="5">
        <v>0.38500000000000001</v>
      </c>
      <c r="N3874" t="str">
        <f t="shared" si="240"/>
        <v>202504</v>
      </c>
      <c r="O3874" t="str">
        <f t="shared" si="241"/>
        <v>04</v>
      </c>
      <c r="P3874" t="str">
        <f t="shared" si="242"/>
        <v>04.Apr2025</v>
      </c>
      <c r="Q3874" t="str">
        <f>IF([1]Dashboard!$AK$39="Month","Month"&amp;N3874&amp;E3874,IF([1]Dashboard!$AK$39="YTD",IF(O3874-[1]Dashboard!$AK$37&lt;=0,"YTD"&amp;A3874&amp;[1]Dashboard!$AK$37&amp;E3874),IF([1]Dashboard!$AK$39="FY","FY"&amp;A3874&amp;E3874)))</f>
        <v>YTD2025061 - BONBON</v>
      </c>
      <c r="R3874" t="str">
        <f>IF([1]Dashboard!$AK$39="Month","Month"&amp;N3874&amp;E3874&amp;F3874,IF([1]Dashboard!$AK$39="YTD",IF(O3874-[1]Dashboard!$AK$37&lt;=0,"YTD"&amp;A3874&amp;[1]Dashboard!$AK$37&amp;E3874&amp;F3874),IF([1]Dashboard!$AK$39="FY","FY"&amp;A3874&amp;E3874&amp;F3874)))</f>
        <v>YTD2025061 - BONBONCHAMEGO TO GO</v>
      </c>
      <c r="S3874" t="str">
        <f>IF([1]Dashboard!$AK$39="Month","Month"&amp;N3874&amp;F3874,IF([1]Dashboard!$AK$39="YTD",IF(O3874-[1]Dashboard!$AK$37&lt;=0,"YTD"&amp;A3874&amp;[1]Dashboard!$AK$37&amp;F3874),IF([1]Dashboard!$AK$39="FY","FY"&amp;A3874&amp;F3874)))</f>
        <v>YTD202506CHAMEGO TO GO</v>
      </c>
      <c r="T3874" t="str">
        <f>IF([1]Dashboard!$AK$39="Month","Month"&amp;N3874&amp;F3874,IF([1]Dashboard!$AK$39="YTD",IF(O3874-[1]Dashboard!$AK$37&lt;=0,"YTD"&amp;A3874&amp;[1]Dashboard!$AK$37&amp;U3874),IF([1]Dashboard!$AK$39="FY","FY"&amp;A3874&amp;U3874)))</f>
        <v>YTD2025061 - BONBONCHAMEGO TO GO</v>
      </c>
      <c r="U3874" t="str">
        <f t="shared" si="243"/>
        <v>1 - BONBONCHAMEGO TO GO</v>
      </c>
      <c r="V3874" t="str">
        <f>IF([1]Dashboard!$AK$39="Month","Month"&amp;N3874&amp;C3874&amp;E3874,IF([1]Dashboard!$AK$39="YTD",IF(O3874-[1]Dashboard!$AK$37&lt;=0,"YTD"&amp;A3874&amp;[1]Dashboard!$AK$37&amp;C3874&amp;E3874),IF([1]Dashboard!$AK$39="FY","FY"&amp;A3874&amp;C3874&amp;E3874)))</f>
        <v>YTD202506Bonaparte1 - BONBON</v>
      </c>
      <c r="W3874" t="str">
        <f>IF([1]Dashboard!$AK$39="Month","Month"&amp;N3874,IF([1]Dashboard!$AK$39="YTD",IF(O3874-[1]Dashboard!$AK$37&lt;=0,"YTD"&amp;A3874&amp;[1]Dashboard!$AK$37),IF([1]Dashboard!$AK$39="FY","FY"&amp;A3874)))</f>
        <v>YTD202506</v>
      </c>
    </row>
    <row r="3875" spans="1:23" x14ac:dyDescent="0.3">
      <c r="A3875" t="s">
        <v>610</v>
      </c>
      <c r="B3875" t="s">
        <v>342</v>
      </c>
      <c r="C3875" t="s">
        <v>230</v>
      </c>
      <c r="D3875" t="s">
        <v>71</v>
      </c>
      <c r="E3875" t="s">
        <v>45</v>
      </c>
      <c r="F3875" t="s">
        <v>95</v>
      </c>
      <c r="G3875" t="s">
        <v>96</v>
      </c>
      <c r="H3875" t="s">
        <v>464</v>
      </c>
      <c r="I3875" s="4">
        <v>5.4030000000000022</v>
      </c>
      <c r="J3875" s="4">
        <v>109.47103825136611</v>
      </c>
      <c r="K3875" s="4">
        <v>25.686393442622961</v>
      </c>
      <c r="L3875" s="4">
        <v>83.784644808743153</v>
      </c>
      <c r="M3875" s="5">
        <v>5.4030000000000022</v>
      </c>
      <c r="N3875" t="str">
        <f t="shared" si="240"/>
        <v>202504</v>
      </c>
      <c r="O3875" t="str">
        <f t="shared" si="241"/>
        <v>04</v>
      </c>
      <c r="P3875" t="str">
        <f t="shared" si="242"/>
        <v>04.Apr2025</v>
      </c>
      <c r="Q3875" t="str">
        <f>IF([1]Dashboard!$AK$39="Month","Month"&amp;N3875&amp;E3875,IF([1]Dashboard!$AK$39="YTD",IF(O3875-[1]Dashboard!$AK$37&lt;=0,"YTD"&amp;A3875&amp;[1]Dashboard!$AK$37&amp;E3875),IF([1]Dashboard!$AK$39="FY","FY"&amp;A3875&amp;E3875)))</f>
        <v>YTD2025061 - ENROBE</v>
      </c>
      <c r="R3875" t="str">
        <f>IF([1]Dashboard!$AK$39="Month","Month"&amp;N3875&amp;E3875&amp;F3875,IF([1]Dashboard!$AK$39="YTD",IF(O3875-[1]Dashboard!$AK$37&lt;=0,"YTD"&amp;A3875&amp;[1]Dashboard!$AK$37&amp;E3875&amp;F3875),IF([1]Dashboard!$AK$39="FY","FY"&amp;A3875&amp;E3875&amp;F3875)))</f>
        <v>YTD2025061 - ENROBEENROBE</v>
      </c>
      <c r="S3875" t="str">
        <f>IF([1]Dashboard!$AK$39="Month","Month"&amp;N3875&amp;F3875,IF([1]Dashboard!$AK$39="YTD",IF(O3875-[1]Dashboard!$AK$37&lt;=0,"YTD"&amp;A3875&amp;[1]Dashboard!$AK$37&amp;F3875),IF([1]Dashboard!$AK$39="FY","FY"&amp;A3875&amp;F3875)))</f>
        <v>YTD202506ENROBE</v>
      </c>
      <c r="T3875" t="str">
        <f>IF([1]Dashboard!$AK$39="Month","Month"&amp;N3875&amp;F3875,IF([1]Dashboard!$AK$39="YTD",IF(O3875-[1]Dashboard!$AK$37&lt;=0,"YTD"&amp;A3875&amp;[1]Dashboard!$AK$37&amp;U3875),IF([1]Dashboard!$AK$39="FY","FY"&amp;A3875&amp;U3875)))</f>
        <v>YTD2025061 - ENROBEENROBE</v>
      </c>
      <c r="U3875" t="str">
        <f t="shared" si="243"/>
        <v>1 - ENROBEENROBE</v>
      </c>
      <c r="V3875" t="str">
        <f>IF([1]Dashboard!$AK$39="Month","Month"&amp;N3875&amp;C3875&amp;E3875,IF([1]Dashboard!$AK$39="YTD",IF(O3875-[1]Dashboard!$AK$37&lt;=0,"YTD"&amp;A3875&amp;[1]Dashboard!$AK$37&amp;C3875&amp;E3875),IF([1]Dashboard!$AK$39="FY","FY"&amp;A3875&amp;C3875&amp;E3875)))</f>
        <v>YTD202506Bonaparte1 - ENROBE</v>
      </c>
      <c r="W3875" t="str">
        <f>IF([1]Dashboard!$AK$39="Month","Month"&amp;N3875,IF([1]Dashboard!$AK$39="YTD",IF(O3875-[1]Dashboard!$AK$37&lt;=0,"YTD"&amp;A3875&amp;[1]Dashboard!$AK$37),IF([1]Dashboard!$AK$39="FY","FY"&amp;A3875)))</f>
        <v>YTD202506</v>
      </c>
    </row>
    <row r="3876" spans="1:23" x14ac:dyDescent="0.3">
      <c r="A3876" t="s">
        <v>610</v>
      </c>
      <c r="B3876" t="s">
        <v>342</v>
      </c>
      <c r="C3876" t="s">
        <v>230</v>
      </c>
      <c r="D3876" t="s">
        <v>71</v>
      </c>
      <c r="E3876" t="s">
        <v>45</v>
      </c>
      <c r="F3876" t="s">
        <v>95</v>
      </c>
      <c r="G3876" t="s">
        <v>98</v>
      </c>
      <c r="H3876" t="s">
        <v>465</v>
      </c>
      <c r="I3876" s="4">
        <v>1.206</v>
      </c>
      <c r="J3876" s="4">
        <v>22.33661202185792</v>
      </c>
      <c r="K3876" s="4">
        <v>6.0365901639344255</v>
      </c>
      <c r="L3876" s="4">
        <v>16.300021857923497</v>
      </c>
      <c r="M3876" s="5">
        <v>1.206</v>
      </c>
      <c r="N3876" t="str">
        <f t="shared" si="240"/>
        <v>202504</v>
      </c>
      <c r="O3876" t="str">
        <f t="shared" si="241"/>
        <v>04</v>
      </c>
      <c r="P3876" t="str">
        <f t="shared" si="242"/>
        <v>04.Apr2025</v>
      </c>
      <c r="Q3876" t="str">
        <f>IF([1]Dashboard!$AK$39="Month","Month"&amp;N3876&amp;E3876,IF([1]Dashboard!$AK$39="YTD",IF(O3876-[1]Dashboard!$AK$37&lt;=0,"YTD"&amp;A3876&amp;[1]Dashboard!$AK$37&amp;E3876),IF([1]Dashboard!$AK$39="FY","FY"&amp;A3876&amp;E3876)))</f>
        <v>YTD2025061 - ENROBE</v>
      </c>
      <c r="R3876" t="str">
        <f>IF([1]Dashboard!$AK$39="Month","Month"&amp;N3876&amp;E3876&amp;F3876,IF([1]Dashboard!$AK$39="YTD",IF(O3876-[1]Dashboard!$AK$37&lt;=0,"YTD"&amp;A3876&amp;[1]Dashboard!$AK$37&amp;E3876&amp;F3876),IF([1]Dashboard!$AK$39="FY","FY"&amp;A3876&amp;E3876&amp;F3876)))</f>
        <v>YTD2025061 - ENROBEENROBE</v>
      </c>
      <c r="S3876" t="str">
        <f>IF([1]Dashboard!$AK$39="Month","Month"&amp;N3876&amp;F3876,IF([1]Dashboard!$AK$39="YTD",IF(O3876-[1]Dashboard!$AK$37&lt;=0,"YTD"&amp;A3876&amp;[1]Dashboard!$AK$37&amp;F3876),IF([1]Dashboard!$AK$39="FY","FY"&amp;A3876&amp;F3876)))</f>
        <v>YTD202506ENROBE</v>
      </c>
      <c r="T3876" t="str">
        <f>IF([1]Dashboard!$AK$39="Month","Month"&amp;N3876&amp;F3876,IF([1]Dashboard!$AK$39="YTD",IF(O3876-[1]Dashboard!$AK$37&lt;=0,"YTD"&amp;A3876&amp;[1]Dashboard!$AK$37&amp;U3876),IF([1]Dashboard!$AK$39="FY","FY"&amp;A3876&amp;U3876)))</f>
        <v>YTD2025061 - ENROBEENROBE</v>
      </c>
      <c r="U3876" t="str">
        <f t="shared" si="243"/>
        <v>1 - ENROBEENROBE</v>
      </c>
      <c r="V3876" t="str">
        <f>IF([1]Dashboard!$AK$39="Month","Month"&amp;N3876&amp;C3876&amp;E3876,IF([1]Dashboard!$AK$39="YTD",IF(O3876-[1]Dashboard!$AK$37&lt;=0,"YTD"&amp;A3876&amp;[1]Dashboard!$AK$37&amp;C3876&amp;E3876),IF([1]Dashboard!$AK$39="FY","FY"&amp;A3876&amp;C3876&amp;E3876)))</f>
        <v>YTD202506Bonaparte1 - ENROBE</v>
      </c>
      <c r="W3876" t="str">
        <f>IF([1]Dashboard!$AK$39="Month","Month"&amp;N3876,IF([1]Dashboard!$AK$39="YTD",IF(O3876-[1]Dashboard!$AK$37&lt;=0,"YTD"&amp;A3876&amp;[1]Dashboard!$AK$37),IF([1]Dashboard!$AK$39="FY","FY"&amp;A3876)))</f>
        <v>YTD202506</v>
      </c>
    </row>
    <row r="3877" spans="1:23" x14ac:dyDescent="0.3">
      <c r="A3877" t="s">
        <v>610</v>
      </c>
      <c r="B3877" t="s">
        <v>342</v>
      </c>
      <c r="C3877" t="s">
        <v>230</v>
      </c>
      <c r="D3877" t="s">
        <v>71</v>
      </c>
      <c r="E3877" t="s">
        <v>45</v>
      </c>
      <c r="F3877" t="s">
        <v>95</v>
      </c>
      <c r="G3877" t="s">
        <v>297</v>
      </c>
      <c r="H3877" t="s">
        <v>466</v>
      </c>
      <c r="I3877" s="4">
        <v>2.1</v>
      </c>
      <c r="J3877" s="4">
        <v>37.851366120218572</v>
      </c>
      <c r="K3877" s="4">
        <v>10.038688524590166</v>
      </c>
      <c r="L3877" s="4">
        <v>27.812677595628411</v>
      </c>
      <c r="M3877" s="5">
        <v>2.1</v>
      </c>
      <c r="N3877" t="str">
        <f t="shared" si="240"/>
        <v>202504</v>
      </c>
      <c r="O3877" t="str">
        <f t="shared" si="241"/>
        <v>04</v>
      </c>
      <c r="P3877" t="str">
        <f t="shared" si="242"/>
        <v>04.Apr2025</v>
      </c>
      <c r="Q3877" t="str">
        <f>IF([1]Dashboard!$AK$39="Month","Month"&amp;N3877&amp;E3877,IF([1]Dashboard!$AK$39="YTD",IF(O3877-[1]Dashboard!$AK$37&lt;=0,"YTD"&amp;A3877&amp;[1]Dashboard!$AK$37&amp;E3877),IF([1]Dashboard!$AK$39="FY","FY"&amp;A3877&amp;E3877)))</f>
        <v>YTD2025061 - ENROBE</v>
      </c>
      <c r="R3877" t="str">
        <f>IF([1]Dashboard!$AK$39="Month","Month"&amp;N3877&amp;E3877&amp;F3877,IF([1]Dashboard!$AK$39="YTD",IF(O3877-[1]Dashboard!$AK$37&lt;=0,"YTD"&amp;A3877&amp;[1]Dashboard!$AK$37&amp;E3877&amp;F3877),IF([1]Dashboard!$AK$39="FY","FY"&amp;A3877&amp;E3877&amp;F3877)))</f>
        <v>YTD2025061 - ENROBEENROBE</v>
      </c>
      <c r="S3877" t="str">
        <f>IF([1]Dashboard!$AK$39="Month","Month"&amp;N3877&amp;F3877,IF([1]Dashboard!$AK$39="YTD",IF(O3877-[1]Dashboard!$AK$37&lt;=0,"YTD"&amp;A3877&amp;[1]Dashboard!$AK$37&amp;F3877),IF([1]Dashboard!$AK$39="FY","FY"&amp;A3877&amp;F3877)))</f>
        <v>YTD202506ENROBE</v>
      </c>
      <c r="T3877" t="str">
        <f>IF([1]Dashboard!$AK$39="Month","Month"&amp;N3877&amp;F3877,IF([1]Dashboard!$AK$39="YTD",IF(O3877-[1]Dashboard!$AK$37&lt;=0,"YTD"&amp;A3877&amp;[1]Dashboard!$AK$37&amp;U3877),IF([1]Dashboard!$AK$39="FY","FY"&amp;A3877&amp;U3877)))</f>
        <v>YTD2025061 - ENROBEENROBE</v>
      </c>
      <c r="U3877" t="str">
        <f t="shared" si="243"/>
        <v>1 - ENROBEENROBE</v>
      </c>
      <c r="V3877" t="str">
        <f>IF([1]Dashboard!$AK$39="Month","Month"&amp;N3877&amp;C3877&amp;E3877,IF([1]Dashboard!$AK$39="YTD",IF(O3877-[1]Dashboard!$AK$37&lt;=0,"YTD"&amp;A3877&amp;[1]Dashboard!$AK$37&amp;C3877&amp;E3877),IF([1]Dashboard!$AK$39="FY","FY"&amp;A3877&amp;C3877&amp;E3877)))</f>
        <v>YTD202506Bonaparte1 - ENROBE</v>
      </c>
      <c r="W3877" t="str">
        <f>IF([1]Dashboard!$AK$39="Month","Month"&amp;N3877,IF([1]Dashboard!$AK$39="YTD",IF(O3877-[1]Dashboard!$AK$37&lt;=0,"YTD"&amp;A3877&amp;[1]Dashboard!$AK$37),IF([1]Dashboard!$AK$39="FY","FY"&amp;A3877)))</f>
        <v>YTD202506</v>
      </c>
    </row>
    <row r="3878" spans="1:23" x14ac:dyDescent="0.3">
      <c r="A3878" t="s">
        <v>610</v>
      </c>
      <c r="B3878" t="s">
        <v>342</v>
      </c>
      <c r="C3878" t="s">
        <v>230</v>
      </c>
      <c r="D3878" t="s">
        <v>71</v>
      </c>
      <c r="E3878" t="s">
        <v>45</v>
      </c>
      <c r="F3878" t="s">
        <v>95</v>
      </c>
      <c r="G3878" t="s">
        <v>100</v>
      </c>
      <c r="H3878" t="s">
        <v>467</v>
      </c>
      <c r="I3878" s="4">
        <v>2.6850000000000005</v>
      </c>
      <c r="J3878" s="4">
        <v>60.821857923497262</v>
      </c>
      <c r="K3878" s="4">
        <v>19.513934426229511</v>
      </c>
      <c r="L3878" s="4">
        <v>41.307923497267758</v>
      </c>
      <c r="M3878" s="5">
        <v>2.6850000000000005</v>
      </c>
      <c r="N3878" t="str">
        <f t="shared" si="240"/>
        <v>202504</v>
      </c>
      <c r="O3878" t="str">
        <f t="shared" si="241"/>
        <v>04</v>
      </c>
      <c r="P3878" t="str">
        <f t="shared" si="242"/>
        <v>04.Apr2025</v>
      </c>
      <c r="Q3878" t="str">
        <f>IF([1]Dashboard!$AK$39="Month","Month"&amp;N3878&amp;E3878,IF([1]Dashboard!$AK$39="YTD",IF(O3878-[1]Dashboard!$AK$37&lt;=0,"YTD"&amp;A3878&amp;[1]Dashboard!$AK$37&amp;E3878),IF([1]Dashboard!$AK$39="FY","FY"&amp;A3878&amp;E3878)))</f>
        <v>YTD2025061 - ENROBE</v>
      </c>
      <c r="R3878" t="str">
        <f>IF([1]Dashboard!$AK$39="Month","Month"&amp;N3878&amp;E3878&amp;F3878,IF([1]Dashboard!$AK$39="YTD",IF(O3878-[1]Dashboard!$AK$37&lt;=0,"YTD"&amp;A3878&amp;[1]Dashboard!$AK$37&amp;E3878&amp;F3878),IF([1]Dashboard!$AK$39="FY","FY"&amp;A3878&amp;E3878&amp;F3878)))</f>
        <v>YTD2025061 - ENROBEENROBE</v>
      </c>
      <c r="S3878" t="str">
        <f>IF([1]Dashboard!$AK$39="Month","Month"&amp;N3878&amp;F3878,IF([1]Dashboard!$AK$39="YTD",IF(O3878-[1]Dashboard!$AK$37&lt;=0,"YTD"&amp;A3878&amp;[1]Dashboard!$AK$37&amp;F3878),IF([1]Dashboard!$AK$39="FY","FY"&amp;A3878&amp;F3878)))</f>
        <v>YTD202506ENROBE</v>
      </c>
      <c r="T3878" t="str">
        <f>IF([1]Dashboard!$AK$39="Month","Month"&amp;N3878&amp;F3878,IF([1]Dashboard!$AK$39="YTD",IF(O3878-[1]Dashboard!$AK$37&lt;=0,"YTD"&amp;A3878&amp;[1]Dashboard!$AK$37&amp;U3878),IF([1]Dashboard!$AK$39="FY","FY"&amp;A3878&amp;U3878)))</f>
        <v>YTD2025061 - ENROBEENROBE</v>
      </c>
      <c r="U3878" t="str">
        <f t="shared" si="243"/>
        <v>1 - ENROBEENROBE</v>
      </c>
      <c r="V3878" t="str">
        <f>IF([1]Dashboard!$AK$39="Month","Month"&amp;N3878&amp;C3878&amp;E3878,IF([1]Dashboard!$AK$39="YTD",IF(O3878-[1]Dashboard!$AK$37&lt;=0,"YTD"&amp;A3878&amp;[1]Dashboard!$AK$37&amp;C3878&amp;E3878),IF([1]Dashboard!$AK$39="FY","FY"&amp;A3878&amp;C3878&amp;E3878)))</f>
        <v>YTD202506Bonaparte1 - ENROBE</v>
      </c>
      <c r="W3878" t="str">
        <f>IF([1]Dashboard!$AK$39="Month","Month"&amp;N3878,IF([1]Dashboard!$AK$39="YTD",IF(O3878-[1]Dashboard!$AK$37&lt;=0,"YTD"&amp;A3878&amp;[1]Dashboard!$AK$37),IF([1]Dashboard!$AK$39="FY","FY"&amp;A3878)))</f>
        <v>YTD202506</v>
      </c>
    </row>
    <row r="3879" spans="1:23" x14ac:dyDescent="0.3">
      <c r="A3879" t="s">
        <v>610</v>
      </c>
      <c r="B3879" t="s">
        <v>342</v>
      </c>
      <c r="C3879" t="s">
        <v>230</v>
      </c>
      <c r="D3879" t="s">
        <v>71</v>
      </c>
      <c r="E3879" t="s">
        <v>45</v>
      </c>
      <c r="F3879" t="s">
        <v>630</v>
      </c>
      <c r="G3879" t="s">
        <v>669</v>
      </c>
      <c r="H3879" t="s">
        <v>670</v>
      </c>
      <c r="I3879" s="4">
        <v>13</v>
      </c>
      <c r="J3879" s="4">
        <v>40.406557377049182</v>
      </c>
      <c r="K3879" s="4">
        <v>10.172677595628414</v>
      </c>
      <c r="L3879" s="4">
        <v>30.233879781420768</v>
      </c>
      <c r="M3879" s="5">
        <v>1.56</v>
      </c>
      <c r="N3879" t="str">
        <f t="shared" si="240"/>
        <v>202504</v>
      </c>
      <c r="O3879" t="str">
        <f t="shared" si="241"/>
        <v>04</v>
      </c>
      <c r="P3879" t="str">
        <f t="shared" si="242"/>
        <v>04.Apr2025</v>
      </c>
      <c r="Q3879" t="str">
        <f>IF([1]Dashboard!$AK$39="Month","Month"&amp;N3879&amp;E3879,IF([1]Dashboard!$AK$39="YTD",IF(O3879-[1]Dashboard!$AK$37&lt;=0,"YTD"&amp;A3879&amp;[1]Dashboard!$AK$37&amp;E3879),IF([1]Dashboard!$AK$39="FY","FY"&amp;A3879&amp;E3879)))</f>
        <v>YTD2025061 - ENROBE</v>
      </c>
      <c r="R3879" t="str">
        <f>IF([1]Dashboard!$AK$39="Month","Month"&amp;N3879&amp;E3879&amp;F3879,IF([1]Dashboard!$AK$39="YTD",IF(O3879-[1]Dashboard!$AK$37&lt;=0,"YTD"&amp;A3879&amp;[1]Dashboard!$AK$37&amp;E3879&amp;F3879),IF([1]Dashboard!$AK$39="FY","FY"&amp;A3879&amp;E3879&amp;F3879)))</f>
        <v>YTD2025061 - ENROBEENROBE - CAIXA 120GR</v>
      </c>
      <c r="S3879" t="str">
        <f>IF([1]Dashboard!$AK$39="Month","Month"&amp;N3879&amp;F3879,IF([1]Dashboard!$AK$39="YTD",IF(O3879-[1]Dashboard!$AK$37&lt;=0,"YTD"&amp;A3879&amp;[1]Dashboard!$AK$37&amp;F3879),IF([1]Dashboard!$AK$39="FY","FY"&amp;A3879&amp;F3879)))</f>
        <v>YTD202506ENROBE - CAIXA 120GR</v>
      </c>
      <c r="T3879" t="str">
        <f>IF([1]Dashboard!$AK$39="Month","Month"&amp;N3879&amp;F3879,IF([1]Dashboard!$AK$39="YTD",IF(O3879-[1]Dashboard!$AK$37&lt;=0,"YTD"&amp;A3879&amp;[1]Dashboard!$AK$37&amp;U3879),IF([1]Dashboard!$AK$39="FY","FY"&amp;A3879&amp;U3879)))</f>
        <v>YTD2025061 - ENROBEENROBE - CAIXA 120GR</v>
      </c>
      <c r="U3879" t="str">
        <f t="shared" si="243"/>
        <v>1 - ENROBEENROBE - CAIXA 120GR</v>
      </c>
      <c r="V3879" t="str">
        <f>IF([1]Dashboard!$AK$39="Month","Month"&amp;N3879&amp;C3879&amp;E3879,IF([1]Dashboard!$AK$39="YTD",IF(O3879-[1]Dashboard!$AK$37&lt;=0,"YTD"&amp;A3879&amp;[1]Dashboard!$AK$37&amp;C3879&amp;E3879),IF([1]Dashboard!$AK$39="FY","FY"&amp;A3879&amp;C3879&amp;E3879)))</f>
        <v>YTD202506Bonaparte1 - ENROBE</v>
      </c>
      <c r="W3879" t="str">
        <f>IF([1]Dashboard!$AK$39="Month","Month"&amp;N3879,IF([1]Dashboard!$AK$39="YTD",IF(O3879-[1]Dashboard!$AK$37&lt;=0,"YTD"&amp;A3879&amp;[1]Dashboard!$AK$37),IF([1]Dashboard!$AK$39="FY","FY"&amp;A3879)))</f>
        <v>YTD202506</v>
      </c>
    </row>
    <row r="3880" spans="1:23" x14ac:dyDescent="0.3">
      <c r="A3880" t="s">
        <v>610</v>
      </c>
      <c r="B3880" t="s">
        <v>342</v>
      </c>
      <c r="C3880" t="s">
        <v>230</v>
      </c>
      <c r="D3880" t="s">
        <v>71</v>
      </c>
      <c r="E3880" t="s">
        <v>45</v>
      </c>
      <c r="F3880" t="s">
        <v>630</v>
      </c>
      <c r="G3880" t="s">
        <v>631</v>
      </c>
      <c r="H3880" t="s">
        <v>632</v>
      </c>
      <c r="I3880" s="4">
        <v>9</v>
      </c>
      <c r="J3880" s="4">
        <v>24.367213114754097</v>
      </c>
      <c r="K3880" s="4">
        <v>7.1803278688524594</v>
      </c>
      <c r="L3880" s="4">
        <v>17.186885245901639</v>
      </c>
      <c r="M3880" s="5">
        <v>1.08</v>
      </c>
      <c r="N3880" t="str">
        <f t="shared" si="240"/>
        <v>202504</v>
      </c>
      <c r="O3880" t="str">
        <f t="shared" si="241"/>
        <v>04</v>
      </c>
      <c r="P3880" t="str">
        <f t="shared" si="242"/>
        <v>04.Apr2025</v>
      </c>
      <c r="Q3880" t="str">
        <f>IF([1]Dashboard!$AK$39="Month","Month"&amp;N3880&amp;E3880,IF([1]Dashboard!$AK$39="YTD",IF(O3880-[1]Dashboard!$AK$37&lt;=0,"YTD"&amp;A3880&amp;[1]Dashboard!$AK$37&amp;E3880),IF([1]Dashboard!$AK$39="FY","FY"&amp;A3880&amp;E3880)))</f>
        <v>YTD2025061 - ENROBE</v>
      </c>
      <c r="R3880" t="str">
        <f>IF([1]Dashboard!$AK$39="Month","Month"&amp;N3880&amp;E3880&amp;F3880,IF([1]Dashboard!$AK$39="YTD",IF(O3880-[1]Dashboard!$AK$37&lt;=0,"YTD"&amp;A3880&amp;[1]Dashboard!$AK$37&amp;E3880&amp;F3880),IF([1]Dashboard!$AK$39="FY","FY"&amp;A3880&amp;E3880&amp;F3880)))</f>
        <v>YTD2025061 - ENROBEENROBE - CAIXA 120GR</v>
      </c>
      <c r="S3880" t="str">
        <f>IF([1]Dashboard!$AK$39="Month","Month"&amp;N3880&amp;F3880,IF([1]Dashboard!$AK$39="YTD",IF(O3880-[1]Dashboard!$AK$37&lt;=0,"YTD"&amp;A3880&amp;[1]Dashboard!$AK$37&amp;F3880),IF([1]Dashboard!$AK$39="FY","FY"&amp;A3880&amp;F3880)))</f>
        <v>YTD202506ENROBE - CAIXA 120GR</v>
      </c>
      <c r="T3880" t="str">
        <f>IF([1]Dashboard!$AK$39="Month","Month"&amp;N3880&amp;F3880,IF([1]Dashboard!$AK$39="YTD",IF(O3880-[1]Dashboard!$AK$37&lt;=0,"YTD"&amp;A3880&amp;[1]Dashboard!$AK$37&amp;U3880),IF([1]Dashboard!$AK$39="FY","FY"&amp;A3880&amp;U3880)))</f>
        <v>YTD2025061 - ENROBEENROBE - CAIXA 120GR</v>
      </c>
      <c r="U3880" t="str">
        <f t="shared" si="243"/>
        <v>1 - ENROBEENROBE - CAIXA 120GR</v>
      </c>
      <c r="V3880" t="str">
        <f>IF([1]Dashboard!$AK$39="Month","Month"&amp;N3880&amp;C3880&amp;E3880,IF([1]Dashboard!$AK$39="YTD",IF(O3880-[1]Dashboard!$AK$37&lt;=0,"YTD"&amp;A3880&amp;[1]Dashboard!$AK$37&amp;C3880&amp;E3880),IF([1]Dashboard!$AK$39="FY","FY"&amp;A3880&amp;C3880&amp;E3880)))</f>
        <v>YTD202506Bonaparte1 - ENROBE</v>
      </c>
      <c r="W3880" t="str">
        <f>IF([1]Dashboard!$AK$39="Month","Month"&amp;N3880,IF([1]Dashboard!$AK$39="YTD",IF(O3880-[1]Dashboard!$AK$37&lt;=0,"YTD"&amp;A3880&amp;[1]Dashboard!$AK$37),IF([1]Dashboard!$AK$39="FY","FY"&amp;A3880)))</f>
        <v>YTD202506</v>
      </c>
    </row>
    <row r="3881" spans="1:23" x14ac:dyDescent="0.3">
      <c r="A3881" t="s">
        <v>610</v>
      </c>
      <c r="B3881" t="s">
        <v>342</v>
      </c>
      <c r="C3881" t="s">
        <v>230</v>
      </c>
      <c r="D3881" t="s">
        <v>71</v>
      </c>
      <c r="E3881" t="s">
        <v>45</v>
      </c>
      <c r="F3881" t="s">
        <v>630</v>
      </c>
      <c r="G3881" t="s">
        <v>633</v>
      </c>
      <c r="H3881" t="s">
        <v>634</v>
      </c>
      <c r="I3881" s="4">
        <v>3</v>
      </c>
      <c r="J3881" s="4">
        <v>8.7016393442622952</v>
      </c>
      <c r="K3881" s="4">
        <v>2.3934426229508192</v>
      </c>
      <c r="L3881" s="4">
        <v>6.308196721311476</v>
      </c>
      <c r="M3881" s="5">
        <v>0.36</v>
      </c>
      <c r="N3881" t="str">
        <f t="shared" si="240"/>
        <v>202504</v>
      </c>
      <c r="O3881" t="str">
        <f t="shared" si="241"/>
        <v>04</v>
      </c>
      <c r="P3881" t="str">
        <f t="shared" si="242"/>
        <v>04.Apr2025</v>
      </c>
      <c r="Q3881" t="str">
        <f>IF([1]Dashboard!$AK$39="Month","Month"&amp;N3881&amp;E3881,IF([1]Dashboard!$AK$39="YTD",IF(O3881-[1]Dashboard!$AK$37&lt;=0,"YTD"&amp;A3881&amp;[1]Dashboard!$AK$37&amp;E3881),IF([1]Dashboard!$AK$39="FY","FY"&amp;A3881&amp;E3881)))</f>
        <v>YTD2025061 - ENROBE</v>
      </c>
      <c r="R3881" t="str">
        <f>IF([1]Dashboard!$AK$39="Month","Month"&amp;N3881&amp;E3881&amp;F3881,IF([1]Dashboard!$AK$39="YTD",IF(O3881-[1]Dashboard!$AK$37&lt;=0,"YTD"&amp;A3881&amp;[1]Dashboard!$AK$37&amp;E3881&amp;F3881),IF([1]Dashboard!$AK$39="FY","FY"&amp;A3881&amp;E3881&amp;F3881)))</f>
        <v>YTD2025061 - ENROBEENROBE - CAIXA 120GR</v>
      </c>
      <c r="S3881" t="str">
        <f>IF([1]Dashboard!$AK$39="Month","Month"&amp;N3881&amp;F3881,IF([1]Dashboard!$AK$39="YTD",IF(O3881-[1]Dashboard!$AK$37&lt;=0,"YTD"&amp;A3881&amp;[1]Dashboard!$AK$37&amp;F3881),IF([1]Dashboard!$AK$39="FY","FY"&amp;A3881&amp;F3881)))</f>
        <v>YTD202506ENROBE - CAIXA 120GR</v>
      </c>
      <c r="T3881" t="str">
        <f>IF([1]Dashboard!$AK$39="Month","Month"&amp;N3881&amp;F3881,IF([1]Dashboard!$AK$39="YTD",IF(O3881-[1]Dashboard!$AK$37&lt;=0,"YTD"&amp;A3881&amp;[1]Dashboard!$AK$37&amp;U3881),IF([1]Dashboard!$AK$39="FY","FY"&amp;A3881&amp;U3881)))</f>
        <v>YTD2025061 - ENROBEENROBE - CAIXA 120GR</v>
      </c>
      <c r="U3881" t="str">
        <f t="shared" si="243"/>
        <v>1 - ENROBEENROBE - CAIXA 120GR</v>
      </c>
      <c r="V3881" t="str">
        <f>IF([1]Dashboard!$AK$39="Month","Month"&amp;N3881&amp;C3881&amp;E3881,IF([1]Dashboard!$AK$39="YTD",IF(O3881-[1]Dashboard!$AK$37&lt;=0,"YTD"&amp;A3881&amp;[1]Dashboard!$AK$37&amp;C3881&amp;E3881),IF([1]Dashboard!$AK$39="FY","FY"&amp;A3881&amp;C3881&amp;E3881)))</f>
        <v>YTD202506Bonaparte1 - ENROBE</v>
      </c>
      <c r="W3881" t="str">
        <f>IF([1]Dashboard!$AK$39="Month","Month"&amp;N3881,IF([1]Dashboard!$AK$39="YTD",IF(O3881-[1]Dashboard!$AK$37&lt;=0,"YTD"&amp;A3881&amp;[1]Dashboard!$AK$37),IF([1]Dashboard!$AK$39="FY","FY"&amp;A3881)))</f>
        <v>YTD202506</v>
      </c>
    </row>
    <row r="3882" spans="1:23" x14ac:dyDescent="0.3">
      <c r="A3882" t="s">
        <v>610</v>
      </c>
      <c r="B3882" t="s">
        <v>342</v>
      </c>
      <c r="C3882" t="s">
        <v>230</v>
      </c>
      <c r="D3882" t="s">
        <v>71</v>
      </c>
      <c r="E3882" t="s">
        <v>45</v>
      </c>
      <c r="F3882" t="s">
        <v>630</v>
      </c>
      <c r="G3882" t="s">
        <v>671</v>
      </c>
      <c r="H3882" t="s">
        <v>672</v>
      </c>
      <c r="I3882" s="4">
        <v>12</v>
      </c>
      <c r="J3882" s="4">
        <v>39.78797814207649</v>
      </c>
      <c r="K3882" s="4">
        <v>13.009836065573769</v>
      </c>
      <c r="L3882" s="4">
        <v>26.778142076502721</v>
      </c>
      <c r="M3882" s="5">
        <v>1.44</v>
      </c>
      <c r="N3882" t="str">
        <f t="shared" si="240"/>
        <v>202504</v>
      </c>
      <c r="O3882" t="str">
        <f t="shared" si="241"/>
        <v>04</v>
      </c>
      <c r="P3882" t="str">
        <f t="shared" si="242"/>
        <v>04.Apr2025</v>
      </c>
      <c r="Q3882" t="str">
        <f>IF([1]Dashboard!$AK$39="Month","Month"&amp;N3882&amp;E3882,IF([1]Dashboard!$AK$39="YTD",IF(O3882-[1]Dashboard!$AK$37&lt;=0,"YTD"&amp;A3882&amp;[1]Dashboard!$AK$37&amp;E3882),IF([1]Dashboard!$AK$39="FY","FY"&amp;A3882&amp;E3882)))</f>
        <v>YTD2025061 - ENROBE</v>
      </c>
      <c r="R3882" t="str">
        <f>IF([1]Dashboard!$AK$39="Month","Month"&amp;N3882&amp;E3882&amp;F3882,IF([1]Dashboard!$AK$39="YTD",IF(O3882-[1]Dashboard!$AK$37&lt;=0,"YTD"&amp;A3882&amp;[1]Dashboard!$AK$37&amp;E3882&amp;F3882),IF([1]Dashboard!$AK$39="FY","FY"&amp;A3882&amp;E3882&amp;F3882)))</f>
        <v>YTD2025061 - ENROBEENROBE - CAIXA 120GR</v>
      </c>
      <c r="S3882" t="str">
        <f>IF([1]Dashboard!$AK$39="Month","Month"&amp;N3882&amp;F3882,IF([1]Dashboard!$AK$39="YTD",IF(O3882-[1]Dashboard!$AK$37&lt;=0,"YTD"&amp;A3882&amp;[1]Dashboard!$AK$37&amp;F3882),IF([1]Dashboard!$AK$39="FY","FY"&amp;A3882&amp;F3882)))</f>
        <v>YTD202506ENROBE - CAIXA 120GR</v>
      </c>
      <c r="T3882" t="str">
        <f>IF([1]Dashboard!$AK$39="Month","Month"&amp;N3882&amp;F3882,IF([1]Dashboard!$AK$39="YTD",IF(O3882-[1]Dashboard!$AK$37&lt;=0,"YTD"&amp;A3882&amp;[1]Dashboard!$AK$37&amp;U3882),IF([1]Dashboard!$AK$39="FY","FY"&amp;A3882&amp;U3882)))</f>
        <v>YTD2025061 - ENROBEENROBE - CAIXA 120GR</v>
      </c>
      <c r="U3882" t="str">
        <f t="shared" si="243"/>
        <v>1 - ENROBEENROBE - CAIXA 120GR</v>
      </c>
      <c r="V3882" t="str">
        <f>IF([1]Dashboard!$AK$39="Month","Month"&amp;N3882&amp;C3882&amp;E3882,IF([1]Dashboard!$AK$39="YTD",IF(O3882-[1]Dashboard!$AK$37&lt;=0,"YTD"&amp;A3882&amp;[1]Dashboard!$AK$37&amp;C3882&amp;E3882),IF([1]Dashboard!$AK$39="FY","FY"&amp;A3882&amp;C3882&amp;E3882)))</f>
        <v>YTD202506Bonaparte1 - ENROBE</v>
      </c>
      <c r="W3882" t="str">
        <f>IF([1]Dashboard!$AK$39="Month","Month"&amp;N3882,IF([1]Dashboard!$AK$39="YTD",IF(O3882-[1]Dashboard!$AK$37&lt;=0,"YTD"&amp;A3882&amp;[1]Dashboard!$AK$37),IF([1]Dashboard!$AK$39="FY","FY"&amp;A3882)))</f>
        <v>YTD202506</v>
      </c>
    </row>
    <row r="3883" spans="1:23" x14ac:dyDescent="0.3">
      <c r="A3883" t="s">
        <v>610</v>
      </c>
      <c r="B3883" t="s">
        <v>342</v>
      </c>
      <c r="C3883" t="s">
        <v>230</v>
      </c>
      <c r="D3883" t="s">
        <v>71</v>
      </c>
      <c r="E3883" t="s">
        <v>45</v>
      </c>
      <c r="F3883" t="s">
        <v>630</v>
      </c>
      <c r="G3883" t="s">
        <v>673</v>
      </c>
      <c r="H3883" t="s">
        <v>674</v>
      </c>
      <c r="I3883" s="4">
        <v>8</v>
      </c>
      <c r="J3883" s="4">
        <v>25.044808743169398</v>
      </c>
      <c r="K3883" s="4">
        <v>6.9245901639344263</v>
      </c>
      <c r="L3883" s="4">
        <v>18.120218579234972</v>
      </c>
      <c r="M3883" s="5">
        <v>0.96</v>
      </c>
      <c r="N3883" t="str">
        <f t="shared" si="240"/>
        <v>202504</v>
      </c>
      <c r="O3883" t="str">
        <f t="shared" si="241"/>
        <v>04</v>
      </c>
      <c r="P3883" t="str">
        <f t="shared" si="242"/>
        <v>04.Apr2025</v>
      </c>
      <c r="Q3883" t="str">
        <f>IF([1]Dashboard!$AK$39="Month","Month"&amp;N3883&amp;E3883,IF([1]Dashboard!$AK$39="YTD",IF(O3883-[1]Dashboard!$AK$37&lt;=0,"YTD"&amp;A3883&amp;[1]Dashboard!$AK$37&amp;E3883),IF([1]Dashboard!$AK$39="FY","FY"&amp;A3883&amp;E3883)))</f>
        <v>YTD2025061 - ENROBE</v>
      </c>
      <c r="R3883" t="str">
        <f>IF([1]Dashboard!$AK$39="Month","Month"&amp;N3883&amp;E3883&amp;F3883,IF([1]Dashboard!$AK$39="YTD",IF(O3883-[1]Dashboard!$AK$37&lt;=0,"YTD"&amp;A3883&amp;[1]Dashboard!$AK$37&amp;E3883&amp;F3883),IF([1]Dashboard!$AK$39="FY","FY"&amp;A3883&amp;E3883&amp;F3883)))</f>
        <v>YTD2025061 - ENROBEENROBE - CAIXA 120GR</v>
      </c>
      <c r="S3883" t="str">
        <f>IF([1]Dashboard!$AK$39="Month","Month"&amp;N3883&amp;F3883,IF([1]Dashboard!$AK$39="YTD",IF(O3883-[1]Dashboard!$AK$37&lt;=0,"YTD"&amp;A3883&amp;[1]Dashboard!$AK$37&amp;F3883),IF([1]Dashboard!$AK$39="FY","FY"&amp;A3883&amp;F3883)))</f>
        <v>YTD202506ENROBE - CAIXA 120GR</v>
      </c>
      <c r="T3883" t="str">
        <f>IF([1]Dashboard!$AK$39="Month","Month"&amp;N3883&amp;F3883,IF([1]Dashboard!$AK$39="YTD",IF(O3883-[1]Dashboard!$AK$37&lt;=0,"YTD"&amp;A3883&amp;[1]Dashboard!$AK$37&amp;U3883),IF([1]Dashboard!$AK$39="FY","FY"&amp;A3883&amp;U3883)))</f>
        <v>YTD2025061 - ENROBEENROBE - CAIXA 120GR</v>
      </c>
      <c r="U3883" t="str">
        <f t="shared" si="243"/>
        <v>1 - ENROBEENROBE - CAIXA 120GR</v>
      </c>
      <c r="V3883" t="str">
        <f>IF([1]Dashboard!$AK$39="Month","Month"&amp;N3883&amp;C3883&amp;E3883,IF([1]Dashboard!$AK$39="YTD",IF(O3883-[1]Dashboard!$AK$37&lt;=0,"YTD"&amp;A3883&amp;[1]Dashboard!$AK$37&amp;C3883&amp;E3883),IF([1]Dashboard!$AK$39="FY","FY"&amp;A3883&amp;C3883&amp;E3883)))</f>
        <v>YTD202506Bonaparte1 - ENROBE</v>
      </c>
      <c r="W3883" t="str">
        <f>IF([1]Dashboard!$AK$39="Month","Month"&amp;N3883,IF([1]Dashboard!$AK$39="YTD",IF(O3883-[1]Dashboard!$AK$37&lt;=0,"YTD"&amp;A3883&amp;[1]Dashboard!$AK$37),IF([1]Dashboard!$AK$39="FY","FY"&amp;A3883)))</f>
        <v>YTD202506</v>
      </c>
    </row>
    <row r="3884" spans="1:23" x14ac:dyDescent="0.3">
      <c r="A3884" t="s">
        <v>610</v>
      </c>
      <c r="B3884" t="s">
        <v>342</v>
      </c>
      <c r="C3884" t="s">
        <v>230</v>
      </c>
      <c r="D3884" t="s">
        <v>71</v>
      </c>
      <c r="E3884" t="s">
        <v>45</v>
      </c>
      <c r="F3884" t="s">
        <v>630</v>
      </c>
      <c r="G3884" t="s">
        <v>635</v>
      </c>
      <c r="H3884" t="s">
        <v>636</v>
      </c>
      <c r="I3884" s="4">
        <v>2</v>
      </c>
      <c r="J3884" s="4">
        <v>5.8010928961748629</v>
      </c>
      <c r="K3884" s="4">
        <v>1.5781420765027321</v>
      </c>
      <c r="L3884" s="4">
        <v>4.222950819672131</v>
      </c>
      <c r="M3884" s="5">
        <v>0.24</v>
      </c>
      <c r="N3884" t="str">
        <f t="shared" si="240"/>
        <v>202504</v>
      </c>
      <c r="O3884" t="str">
        <f t="shared" si="241"/>
        <v>04</v>
      </c>
      <c r="P3884" t="str">
        <f t="shared" si="242"/>
        <v>04.Apr2025</v>
      </c>
      <c r="Q3884" t="str">
        <f>IF([1]Dashboard!$AK$39="Month","Month"&amp;N3884&amp;E3884,IF([1]Dashboard!$AK$39="YTD",IF(O3884-[1]Dashboard!$AK$37&lt;=0,"YTD"&amp;A3884&amp;[1]Dashboard!$AK$37&amp;E3884),IF([1]Dashboard!$AK$39="FY","FY"&amp;A3884&amp;E3884)))</f>
        <v>YTD2025061 - ENROBE</v>
      </c>
      <c r="R3884" t="str">
        <f>IF([1]Dashboard!$AK$39="Month","Month"&amp;N3884&amp;E3884&amp;F3884,IF([1]Dashboard!$AK$39="YTD",IF(O3884-[1]Dashboard!$AK$37&lt;=0,"YTD"&amp;A3884&amp;[1]Dashboard!$AK$37&amp;E3884&amp;F3884),IF([1]Dashboard!$AK$39="FY","FY"&amp;A3884&amp;E3884&amp;F3884)))</f>
        <v>YTD2025061 - ENROBEENROBE - CAIXA 120GR</v>
      </c>
      <c r="S3884" t="str">
        <f>IF([1]Dashboard!$AK$39="Month","Month"&amp;N3884&amp;F3884,IF([1]Dashboard!$AK$39="YTD",IF(O3884-[1]Dashboard!$AK$37&lt;=0,"YTD"&amp;A3884&amp;[1]Dashboard!$AK$37&amp;F3884),IF([1]Dashboard!$AK$39="FY","FY"&amp;A3884&amp;F3884)))</f>
        <v>YTD202506ENROBE - CAIXA 120GR</v>
      </c>
      <c r="T3884" t="str">
        <f>IF([1]Dashboard!$AK$39="Month","Month"&amp;N3884&amp;F3884,IF([1]Dashboard!$AK$39="YTD",IF(O3884-[1]Dashboard!$AK$37&lt;=0,"YTD"&amp;A3884&amp;[1]Dashboard!$AK$37&amp;U3884),IF([1]Dashboard!$AK$39="FY","FY"&amp;A3884&amp;U3884)))</f>
        <v>YTD2025061 - ENROBEENROBE - CAIXA 120GR</v>
      </c>
      <c r="U3884" t="str">
        <f t="shared" si="243"/>
        <v>1 - ENROBEENROBE - CAIXA 120GR</v>
      </c>
      <c r="V3884" t="str">
        <f>IF([1]Dashboard!$AK$39="Month","Month"&amp;N3884&amp;C3884&amp;E3884,IF([1]Dashboard!$AK$39="YTD",IF(O3884-[1]Dashboard!$AK$37&lt;=0,"YTD"&amp;A3884&amp;[1]Dashboard!$AK$37&amp;C3884&amp;E3884),IF([1]Dashboard!$AK$39="FY","FY"&amp;A3884&amp;C3884&amp;E3884)))</f>
        <v>YTD202506Bonaparte1 - ENROBE</v>
      </c>
      <c r="W3884" t="str">
        <f>IF([1]Dashboard!$AK$39="Month","Month"&amp;N3884,IF([1]Dashboard!$AK$39="YTD",IF(O3884-[1]Dashboard!$AK$37&lt;=0,"YTD"&amp;A3884&amp;[1]Dashboard!$AK$37),IF([1]Dashboard!$AK$39="FY","FY"&amp;A3884)))</f>
        <v>YTD202506</v>
      </c>
    </row>
    <row r="3885" spans="1:23" x14ac:dyDescent="0.3">
      <c r="A3885" t="s">
        <v>610</v>
      </c>
      <c r="B3885" t="s">
        <v>342</v>
      </c>
      <c r="C3885" t="s">
        <v>230</v>
      </c>
      <c r="D3885" t="s">
        <v>71</v>
      </c>
      <c r="E3885" t="s">
        <v>45</v>
      </c>
      <c r="F3885" t="s">
        <v>630</v>
      </c>
      <c r="G3885" t="s">
        <v>675</v>
      </c>
      <c r="H3885" t="s">
        <v>676</v>
      </c>
      <c r="I3885" s="4">
        <v>10</v>
      </c>
      <c r="J3885" s="4">
        <v>31.787978142076504</v>
      </c>
      <c r="K3885" s="4">
        <v>9.3333333333333321</v>
      </c>
      <c r="L3885" s="4">
        <v>22.454644808743172</v>
      </c>
      <c r="M3885" s="5">
        <v>1.2</v>
      </c>
      <c r="N3885" t="str">
        <f t="shared" si="240"/>
        <v>202504</v>
      </c>
      <c r="O3885" t="str">
        <f t="shared" si="241"/>
        <v>04</v>
      </c>
      <c r="P3885" t="str">
        <f t="shared" si="242"/>
        <v>04.Apr2025</v>
      </c>
      <c r="Q3885" t="str">
        <f>IF([1]Dashboard!$AK$39="Month","Month"&amp;N3885&amp;E3885,IF([1]Dashboard!$AK$39="YTD",IF(O3885-[1]Dashboard!$AK$37&lt;=0,"YTD"&amp;A3885&amp;[1]Dashboard!$AK$37&amp;E3885),IF([1]Dashboard!$AK$39="FY","FY"&amp;A3885&amp;E3885)))</f>
        <v>YTD2025061 - ENROBE</v>
      </c>
      <c r="R3885" t="str">
        <f>IF([1]Dashboard!$AK$39="Month","Month"&amp;N3885&amp;E3885&amp;F3885,IF([1]Dashboard!$AK$39="YTD",IF(O3885-[1]Dashboard!$AK$37&lt;=0,"YTD"&amp;A3885&amp;[1]Dashboard!$AK$37&amp;E3885&amp;F3885),IF([1]Dashboard!$AK$39="FY","FY"&amp;A3885&amp;E3885&amp;F3885)))</f>
        <v>YTD2025061 - ENROBEENROBE - CAIXA 120GR</v>
      </c>
      <c r="S3885" t="str">
        <f>IF([1]Dashboard!$AK$39="Month","Month"&amp;N3885&amp;F3885,IF([1]Dashboard!$AK$39="YTD",IF(O3885-[1]Dashboard!$AK$37&lt;=0,"YTD"&amp;A3885&amp;[1]Dashboard!$AK$37&amp;F3885),IF([1]Dashboard!$AK$39="FY","FY"&amp;A3885&amp;F3885)))</f>
        <v>YTD202506ENROBE - CAIXA 120GR</v>
      </c>
      <c r="T3885" t="str">
        <f>IF([1]Dashboard!$AK$39="Month","Month"&amp;N3885&amp;F3885,IF([1]Dashboard!$AK$39="YTD",IF(O3885-[1]Dashboard!$AK$37&lt;=0,"YTD"&amp;A3885&amp;[1]Dashboard!$AK$37&amp;U3885),IF([1]Dashboard!$AK$39="FY","FY"&amp;A3885&amp;U3885)))</f>
        <v>YTD2025061 - ENROBEENROBE - CAIXA 120GR</v>
      </c>
      <c r="U3885" t="str">
        <f t="shared" si="243"/>
        <v>1 - ENROBEENROBE - CAIXA 120GR</v>
      </c>
      <c r="V3885" t="str">
        <f>IF([1]Dashboard!$AK$39="Month","Month"&amp;N3885&amp;C3885&amp;E3885,IF([1]Dashboard!$AK$39="YTD",IF(O3885-[1]Dashboard!$AK$37&lt;=0,"YTD"&amp;A3885&amp;[1]Dashboard!$AK$37&amp;C3885&amp;E3885),IF([1]Dashboard!$AK$39="FY","FY"&amp;A3885&amp;C3885&amp;E3885)))</f>
        <v>YTD202506Bonaparte1 - ENROBE</v>
      </c>
      <c r="W3885" t="str">
        <f>IF([1]Dashboard!$AK$39="Month","Month"&amp;N3885,IF([1]Dashboard!$AK$39="YTD",IF(O3885-[1]Dashboard!$AK$37&lt;=0,"YTD"&amp;A3885&amp;[1]Dashboard!$AK$37),IF([1]Dashboard!$AK$39="FY","FY"&amp;A3885)))</f>
        <v>YTD202506</v>
      </c>
    </row>
    <row r="3886" spans="1:23" x14ac:dyDescent="0.3">
      <c r="A3886" t="s">
        <v>610</v>
      </c>
      <c r="B3886" t="s">
        <v>342</v>
      </c>
      <c r="C3886" t="s">
        <v>230</v>
      </c>
      <c r="D3886" t="s">
        <v>71</v>
      </c>
      <c r="E3886" t="s">
        <v>45</v>
      </c>
      <c r="F3886" t="s">
        <v>630</v>
      </c>
      <c r="G3886" t="s">
        <v>705</v>
      </c>
      <c r="H3886" t="s">
        <v>706</v>
      </c>
      <c r="I3886" s="4">
        <v>2</v>
      </c>
      <c r="J3886" s="4">
        <v>5.8010928961748629</v>
      </c>
      <c r="K3886" s="4">
        <v>1.5781420765027321</v>
      </c>
      <c r="L3886" s="4">
        <v>4.222950819672131</v>
      </c>
      <c r="M3886" s="5">
        <v>0.24</v>
      </c>
      <c r="N3886" t="str">
        <f t="shared" si="240"/>
        <v>202504</v>
      </c>
      <c r="O3886" t="str">
        <f t="shared" si="241"/>
        <v>04</v>
      </c>
      <c r="P3886" t="str">
        <f t="shared" si="242"/>
        <v>04.Apr2025</v>
      </c>
      <c r="Q3886" t="str">
        <f>IF([1]Dashboard!$AK$39="Month","Month"&amp;N3886&amp;E3886,IF([1]Dashboard!$AK$39="YTD",IF(O3886-[1]Dashboard!$AK$37&lt;=0,"YTD"&amp;A3886&amp;[1]Dashboard!$AK$37&amp;E3886),IF([1]Dashboard!$AK$39="FY","FY"&amp;A3886&amp;E3886)))</f>
        <v>YTD2025061 - ENROBE</v>
      </c>
      <c r="R3886" t="str">
        <f>IF([1]Dashboard!$AK$39="Month","Month"&amp;N3886&amp;E3886&amp;F3886,IF([1]Dashboard!$AK$39="YTD",IF(O3886-[1]Dashboard!$AK$37&lt;=0,"YTD"&amp;A3886&amp;[1]Dashboard!$AK$37&amp;E3886&amp;F3886),IF([1]Dashboard!$AK$39="FY","FY"&amp;A3886&amp;E3886&amp;F3886)))</f>
        <v>YTD2025061 - ENROBEENROBE - CAIXA 120GR</v>
      </c>
      <c r="S3886" t="str">
        <f>IF([1]Dashboard!$AK$39="Month","Month"&amp;N3886&amp;F3886,IF([1]Dashboard!$AK$39="YTD",IF(O3886-[1]Dashboard!$AK$37&lt;=0,"YTD"&amp;A3886&amp;[1]Dashboard!$AK$37&amp;F3886),IF([1]Dashboard!$AK$39="FY","FY"&amp;A3886&amp;F3886)))</f>
        <v>YTD202506ENROBE - CAIXA 120GR</v>
      </c>
      <c r="T3886" t="str">
        <f>IF([1]Dashboard!$AK$39="Month","Month"&amp;N3886&amp;F3886,IF([1]Dashboard!$AK$39="YTD",IF(O3886-[1]Dashboard!$AK$37&lt;=0,"YTD"&amp;A3886&amp;[1]Dashboard!$AK$37&amp;U3886),IF([1]Dashboard!$AK$39="FY","FY"&amp;A3886&amp;U3886)))</f>
        <v>YTD2025061 - ENROBEENROBE - CAIXA 120GR</v>
      </c>
      <c r="U3886" t="str">
        <f t="shared" si="243"/>
        <v>1 - ENROBEENROBE - CAIXA 120GR</v>
      </c>
      <c r="V3886" t="str">
        <f>IF([1]Dashboard!$AK$39="Month","Month"&amp;N3886&amp;C3886&amp;E3886,IF([1]Dashboard!$AK$39="YTD",IF(O3886-[1]Dashboard!$AK$37&lt;=0,"YTD"&amp;A3886&amp;[1]Dashboard!$AK$37&amp;C3886&amp;E3886),IF([1]Dashboard!$AK$39="FY","FY"&amp;A3886&amp;C3886&amp;E3886)))</f>
        <v>YTD202506Bonaparte1 - ENROBE</v>
      </c>
      <c r="W3886" t="str">
        <f>IF([1]Dashboard!$AK$39="Month","Month"&amp;N3886,IF([1]Dashboard!$AK$39="YTD",IF(O3886-[1]Dashboard!$AK$37&lt;=0,"YTD"&amp;A3886&amp;[1]Dashboard!$AK$37),IF([1]Dashboard!$AK$39="FY","FY"&amp;A3886)))</f>
        <v>YTD202506</v>
      </c>
    </row>
    <row r="3887" spans="1:23" x14ac:dyDescent="0.3">
      <c r="A3887" t="s">
        <v>610</v>
      </c>
      <c r="B3887" t="s">
        <v>342</v>
      </c>
      <c r="C3887" t="s">
        <v>230</v>
      </c>
      <c r="D3887" t="s">
        <v>71</v>
      </c>
      <c r="E3887" t="s">
        <v>45</v>
      </c>
      <c r="F3887" t="s">
        <v>630</v>
      </c>
      <c r="G3887" t="s">
        <v>707</v>
      </c>
      <c r="H3887" t="s">
        <v>708</v>
      </c>
      <c r="I3887" s="4">
        <v>2</v>
      </c>
      <c r="J3887" s="4">
        <v>5.8010928961748629</v>
      </c>
      <c r="K3887" s="4">
        <v>1.5956284153005464</v>
      </c>
      <c r="L3887" s="4">
        <v>4.2054644808743165</v>
      </c>
      <c r="M3887" s="5">
        <v>0.24</v>
      </c>
      <c r="N3887" t="str">
        <f t="shared" si="240"/>
        <v>202504</v>
      </c>
      <c r="O3887" t="str">
        <f t="shared" si="241"/>
        <v>04</v>
      </c>
      <c r="P3887" t="str">
        <f t="shared" si="242"/>
        <v>04.Apr2025</v>
      </c>
      <c r="Q3887" t="str">
        <f>IF([1]Dashboard!$AK$39="Month","Month"&amp;N3887&amp;E3887,IF([1]Dashboard!$AK$39="YTD",IF(O3887-[1]Dashboard!$AK$37&lt;=0,"YTD"&amp;A3887&amp;[1]Dashboard!$AK$37&amp;E3887),IF([1]Dashboard!$AK$39="FY","FY"&amp;A3887&amp;E3887)))</f>
        <v>YTD2025061 - ENROBE</v>
      </c>
      <c r="R3887" t="str">
        <f>IF([1]Dashboard!$AK$39="Month","Month"&amp;N3887&amp;E3887&amp;F3887,IF([1]Dashboard!$AK$39="YTD",IF(O3887-[1]Dashboard!$AK$37&lt;=0,"YTD"&amp;A3887&amp;[1]Dashboard!$AK$37&amp;E3887&amp;F3887),IF([1]Dashboard!$AK$39="FY","FY"&amp;A3887&amp;E3887&amp;F3887)))</f>
        <v>YTD2025061 - ENROBEENROBE - CAIXA 120GR</v>
      </c>
      <c r="S3887" t="str">
        <f>IF([1]Dashboard!$AK$39="Month","Month"&amp;N3887&amp;F3887,IF([1]Dashboard!$AK$39="YTD",IF(O3887-[1]Dashboard!$AK$37&lt;=0,"YTD"&amp;A3887&amp;[1]Dashboard!$AK$37&amp;F3887),IF([1]Dashboard!$AK$39="FY","FY"&amp;A3887&amp;F3887)))</f>
        <v>YTD202506ENROBE - CAIXA 120GR</v>
      </c>
      <c r="T3887" t="str">
        <f>IF([1]Dashboard!$AK$39="Month","Month"&amp;N3887&amp;F3887,IF([1]Dashboard!$AK$39="YTD",IF(O3887-[1]Dashboard!$AK$37&lt;=0,"YTD"&amp;A3887&amp;[1]Dashboard!$AK$37&amp;U3887),IF([1]Dashboard!$AK$39="FY","FY"&amp;A3887&amp;U3887)))</f>
        <v>YTD2025061 - ENROBEENROBE - CAIXA 120GR</v>
      </c>
      <c r="U3887" t="str">
        <f t="shared" si="243"/>
        <v>1 - ENROBEENROBE - CAIXA 120GR</v>
      </c>
      <c r="V3887" t="str">
        <f>IF([1]Dashboard!$AK$39="Month","Month"&amp;N3887&amp;C3887&amp;E3887,IF([1]Dashboard!$AK$39="YTD",IF(O3887-[1]Dashboard!$AK$37&lt;=0,"YTD"&amp;A3887&amp;[1]Dashboard!$AK$37&amp;C3887&amp;E3887),IF([1]Dashboard!$AK$39="FY","FY"&amp;A3887&amp;C3887&amp;E3887)))</f>
        <v>YTD202506Bonaparte1 - ENROBE</v>
      </c>
      <c r="W3887" t="str">
        <f>IF([1]Dashboard!$AK$39="Month","Month"&amp;N3887,IF([1]Dashboard!$AK$39="YTD",IF(O3887-[1]Dashboard!$AK$37&lt;=0,"YTD"&amp;A3887&amp;[1]Dashboard!$AK$37),IF([1]Dashboard!$AK$39="FY","FY"&amp;A3887)))</f>
        <v>YTD202506</v>
      </c>
    </row>
    <row r="3888" spans="1:23" x14ac:dyDescent="0.3">
      <c r="A3888" t="s">
        <v>610</v>
      </c>
      <c r="B3888" t="s">
        <v>342</v>
      </c>
      <c r="C3888" t="s">
        <v>230</v>
      </c>
      <c r="D3888" t="s">
        <v>71</v>
      </c>
      <c r="E3888" t="s">
        <v>45</v>
      </c>
      <c r="F3888" t="s">
        <v>46</v>
      </c>
      <c r="G3888" t="s">
        <v>104</v>
      </c>
      <c r="H3888" t="s">
        <v>469</v>
      </c>
      <c r="I3888" s="4">
        <v>18</v>
      </c>
      <c r="J3888" s="4">
        <v>57.219672131147533</v>
      </c>
      <c r="K3888" s="4">
        <v>18.413114754098359</v>
      </c>
      <c r="L3888" s="4">
        <v>38.806557377049174</v>
      </c>
      <c r="M3888" s="5">
        <v>2.7</v>
      </c>
      <c r="N3888" t="str">
        <f t="shared" si="240"/>
        <v>202504</v>
      </c>
      <c r="O3888" t="str">
        <f t="shared" si="241"/>
        <v>04</v>
      </c>
      <c r="P3888" t="str">
        <f t="shared" si="242"/>
        <v>04.Apr2025</v>
      </c>
      <c r="Q3888" t="str">
        <f>IF([1]Dashboard!$AK$39="Month","Month"&amp;N3888&amp;E3888,IF([1]Dashboard!$AK$39="YTD",IF(O3888-[1]Dashboard!$AK$37&lt;=0,"YTD"&amp;A3888&amp;[1]Dashboard!$AK$37&amp;E3888),IF([1]Dashboard!$AK$39="FY","FY"&amp;A3888&amp;E3888)))</f>
        <v>YTD2025061 - ENROBE</v>
      </c>
      <c r="R3888" t="str">
        <f>IF([1]Dashboard!$AK$39="Month","Month"&amp;N3888&amp;E3888&amp;F3888,IF([1]Dashboard!$AK$39="YTD",IF(O3888-[1]Dashboard!$AK$37&lt;=0,"YTD"&amp;A3888&amp;[1]Dashboard!$AK$37&amp;E3888&amp;F3888),IF([1]Dashboard!$AK$39="FY","FY"&amp;A3888&amp;E3888&amp;F3888)))</f>
        <v>YTD2025061 - ENROBEENROBE TO GO</v>
      </c>
      <c r="S3888" t="str">
        <f>IF([1]Dashboard!$AK$39="Month","Month"&amp;N3888&amp;F3888,IF([1]Dashboard!$AK$39="YTD",IF(O3888-[1]Dashboard!$AK$37&lt;=0,"YTD"&amp;A3888&amp;[1]Dashboard!$AK$37&amp;F3888),IF([1]Dashboard!$AK$39="FY","FY"&amp;A3888&amp;F3888)))</f>
        <v>YTD202506ENROBE TO GO</v>
      </c>
      <c r="T3888" t="str">
        <f>IF([1]Dashboard!$AK$39="Month","Month"&amp;N3888&amp;F3888,IF([1]Dashboard!$AK$39="YTD",IF(O3888-[1]Dashboard!$AK$37&lt;=0,"YTD"&amp;A3888&amp;[1]Dashboard!$AK$37&amp;U3888),IF([1]Dashboard!$AK$39="FY","FY"&amp;A3888&amp;U3888)))</f>
        <v>YTD2025061 - ENROBEENROBE TO GO</v>
      </c>
      <c r="U3888" t="str">
        <f t="shared" si="243"/>
        <v>1 - ENROBEENROBE TO GO</v>
      </c>
      <c r="V3888" t="str">
        <f>IF([1]Dashboard!$AK$39="Month","Month"&amp;N3888&amp;C3888&amp;E3888,IF([1]Dashboard!$AK$39="YTD",IF(O3888-[1]Dashboard!$AK$37&lt;=0,"YTD"&amp;A3888&amp;[1]Dashboard!$AK$37&amp;C3888&amp;E3888),IF([1]Dashboard!$AK$39="FY","FY"&amp;A3888&amp;C3888&amp;E3888)))</f>
        <v>YTD202506Bonaparte1 - ENROBE</v>
      </c>
      <c r="W3888" t="str">
        <f>IF([1]Dashboard!$AK$39="Month","Month"&amp;N3888,IF([1]Dashboard!$AK$39="YTD",IF(O3888-[1]Dashboard!$AK$37&lt;=0,"YTD"&amp;A3888&amp;[1]Dashboard!$AK$37),IF([1]Dashboard!$AK$39="FY","FY"&amp;A3888)))</f>
        <v>YTD202506</v>
      </c>
    </row>
    <row r="3889" spans="1:23" x14ac:dyDescent="0.3">
      <c r="A3889" t="s">
        <v>610</v>
      </c>
      <c r="B3889" t="s">
        <v>342</v>
      </c>
      <c r="C3889" t="s">
        <v>230</v>
      </c>
      <c r="D3889" t="s">
        <v>71</v>
      </c>
      <c r="E3889" t="s">
        <v>45</v>
      </c>
      <c r="F3889" t="s">
        <v>46</v>
      </c>
      <c r="G3889" t="s">
        <v>106</v>
      </c>
      <c r="H3889" t="s">
        <v>446</v>
      </c>
      <c r="I3889" s="4">
        <v>112</v>
      </c>
      <c r="J3889" s="4">
        <v>393.56502732240415</v>
      </c>
      <c r="K3889" s="4">
        <v>103.30928961748633</v>
      </c>
      <c r="L3889" s="4">
        <v>290.25573770491786</v>
      </c>
      <c r="M3889" s="5">
        <v>16.8</v>
      </c>
      <c r="N3889" t="str">
        <f t="shared" si="240"/>
        <v>202504</v>
      </c>
      <c r="O3889" t="str">
        <f t="shared" si="241"/>
        <v>04</v>
      </c>
      <c r="P3889" t="str">
        <f t="shared" si="242"/>
        <v>04.Apr2025</v>
      </c>
      <c r="Q3889" t="str">
        <f>IF([1]Dashboard!$AK$39="Month","Month"&amp;N3889&amp;E3889,IF([1]Dashboard!$AK$39="YTD",IF(O3889-[1]Dashboard!$AK$37&lt;=0,"YTD"&amp;A3889&amp;[1]Dashboard!$AK$37&amp;E3889),IF([1]Dashboard!$AK$39="FY","FY"&amp;A3889&amp;E3889)))</f>
        <v>YTD2025061 - ENROBE</v>
      </c>
      <c r="R3889" t="str">
        <f>IF([1]Dashboard!$AK$39="Month","Month"&amp;N3889&amp;E3889&amp;F3889,IF([1]Dashboard!$AK$39="YTD",IF(O3889-[1]Dashboard!$AK$37&lt;=0,"YTD"&amp;A3889&amp;[1]Dashboard!$AK$37&amp;E3889&amp;F3889),IF([1]Dashboard!$AK$39="FY","FY"&amp;A3889&amp;E3889&amp;F3889)))</f>
        <v>YTD2025061 - ENROBEENROBE TO GO</v>
      </c>
      <c r="S3889" t="str">
        <f>IF([1]Dashboard!$AK$39="Month","Month"&amp;N3889&amp;F3889,IF([1]Dashboard!$AK$39="YTD",IF(O3889-[1]Dashboard!$AK$37&lt;=0,"YTD"&amp;A3889&amp;[1]Dashboard!$AK$37&amp;F3889),IF([1]Dashboard!$AK$39="FY","FY"&amp;A3889&amp;F3889)))</f>
        <v>YTD202506ENROBE TO GO</v>
      </c>
      <c r="T3889" t="str">
        <f>IF([1]Dashboard!$AK$39="Month","Month"&amp;N3889&amp;F3889,IF([1]Dashboard!$AK$39="YTD",IF(O3889-[1]Dashboard!$AK$37&lt;=0,"YTD"&amp;A3889&amp;[1]Dashboard!$AK$37&amp;U3889),IF([1]Dashboard!$AK$39="FY","FY"&amp;A3889&amp;U3889)))</f>
        <v>YTD2025061 - ENROBEENROBE TO GO</v>
      </c>
      <c r="U3889" t="str">
        <f t="shared" si="243"/>
        <v>1 - ENROBEENROBE TO GO</v>
      </c>
      <c r="V3889" t="str">
        <f>IF([1]Dashboard!$AK$39="Month","Month"&amp;N3889&amp;C3889&amp;E3889,IF([1]Dashboard!$AK$39="YTD",IF(O3889-[1]Dashboard!$AK$37&lt;=0,"YTD"&amp;A3889&amp;[1]Dashboard!$AK$37&amp;C3889&amp;E3889),IF([1]Dashboard!$AK$39="FY","FY"&amp;A3889&amp;C3889&amp;E3889)))</f>
        <v>YTD202506Bonaparte1 - ENROBE</v>
      </c>
      <c r="W3889" t="str">
        <f>IF([1]Dashboard!$AK$39="Month","Month"&amp;N3889,IF([1]Dashboard!$AK$39="YTD",IF(O3889-[1]Dashboard!$AK$37&lt;=0,"YTD"&amp;A3889&amp;[1]Dashboard!$AK$37),IF([1]Dashboard!$AK$39="FY","FY"&amp;A3889)))</f>
        <v>YTD202506</v>
      </c>
    </row>
    <row r="3890" spans="1:23" x14ac:dyDescent="0.3">
      <c r="A3890" t="s">
        <v>610</v>
      </c>
      <c r="B3890" t="s">
        <v>342</v>
      </c>
      <c r="C3890" t="s">
        <v>230</v>
      </c>
      <c r="D3890" t="s">
        <v>71</v>
      </c>
      <c r="E3890" t="s">
        <v>45</v>
      </c>
      <c r="F3890" t="s">
        <v>46</v>
      </c>
      <c r="G3890" t="s">
        <v>108</v>
      </c>
      <c r="H3890" t="s">
        <v>470</v>
      </c>
      <c r="I3890" s="4">
        <v>29</v>
      </c>
      <c r="J3890" s="4">
        <v>89.175956284152974</v>
      </c>
      <c r="K3890" s="4">
        <v>29.6655737704918</v>
      </c>
      <c r="L3890" s="4">
        <v>59.51038251366117</v>
      </c>
      <c r="M3890" s="5">
        <v>4.3499999999999996</v>
      </c>
      <c r="N3890" t="str">
        <f t="shared" si="240"/>
        <v>202504</v>
      </c>
      <c r="O3890" t="str">
        <f t="shared" si="241"/>
        <v>04</v>
      </c>
      <c r="P3890" t="str">
        <f t="shared" si="242"/>
        <v>04.Apr2025</v>
      </c>
      <c r="Q3890" t="str">
        <f>IF([1]Dashboard!$AK$39="Month","Month"&amp;N3890&amp;E3890,IF([1]Dashboard!$AK$39="YTD",IF(O3890-[1]Dashboard!$AK$37&lt;=0,"YTD"&amp;A3890&amp;[1]Dashboard!$AK$37&amp;E3890),IF([1]Dashboard!$AK$39="FY","FY"&amp;A3890&amp;E3890)))</f>
        <v>YTD2025061 - ENROBE</v>
      </c>
      <c r="R3890" t="str">
        <f>IF([1]Dashboard!$AK$39="Month","Month"&amp;N3890&amp;E3890&amp;F3890,IF([1]Dashboard!$AK$39="YTD",IF(O3890-[1]Dashboard!$AK$37&lt;=0,"YTD"&amp;A3890&amp;[1]Dashboard!$AK$37&amp;E3890&amp;F3890),IF([1]Dashboard!$AK$39="FY","FY"&amp;A3890&amp;E3890&amp;F3890)))</f>
        <v>YTD2025061 - ENROBEENROBE TO GO</v>
      </c>
      <c r="S3890" t="str">
        <f>IF([1]Dashboard!$AK$39="Month","Month"&amp;N3890&amp;F3890,IF([1]Dashboard!$AK$39="YTD",IF(O3890-[1]Dashboard!$AK$37&lt;=0,"YTD"&amp;A3890&amp;[1]Dashboard!$AK$37&amp;F3890),IF([1]Dashboard!$AK$39="FY","FY"&amp;A3890&amp;F3890)))</f>
        <v>YTD202506ENROBE TO GO</v>
      </c>
      <c r="T3890" t="str">
        <f>IF([1]Dashboard!$AK$39="Month","Month"&amp;N3890&amp;F3890,IF([1]Dashboard!$AK$39="YTD",IF(O3890-[1]Dashboard!$AK$37&lt;=0,"YTD"&amp;A3890&amp;[1]Dashboard!$AK$37&amp;U3890),IF([1]Dashboard!$AK$39="FY","FY"&amp;A3890&amp;U3890)))</f>
        <v>YTD2025061 - ENROBEENROBE TO GO</v>
      </c>
      <c r="U3890" t="str">
        <f t="shared" si="243"/>
        <v>1 - ENROBEENROBE TO GO</v>
      </c>
      <c r="V3890" t="str">
        <f>IF([1]Dashboard!$AK$39="Month","Month"&amp;N3890&amp;C3890&amp;E3890,IF([1]Dashboard!$AK$39="YTD",IF(O3890-[1]Dashboard!$AK$37&lt;=0,"YTD"&amp;A3890&amp;[1]Dashboard!$AK$37&amp;C3890&amp;E3890),IF([1]Dashboard!$AK$39="FY","FY"&amp;A3890&amp;C3890&amp;E3890)))</f>
        <v>YTD202506Bonaparte1 - ENROBE</v>
      </c>
      <c r="W3890" t="str">
        <f>IF([1]Dashboard!$AK$39="Month","Month"&amp;N3890,IF([1]Dashboard!$AK$39="YTD",IF(O3890-[1]Dashboard!$AK$37&lt;=0,"YTD"&amp;A3890&amp;[1]Dashboard!$AK$37),IF([1]Dashboard!$AK$39="FY","FY"&amp;A3890)))</f>
        <v>YTD202506</v>
      </c>
    </row>
    <row r="3891" spans="1:23" x14ac:dyDescent="0.3">
      <c r="A3891" t="s">
        <v>610</v>
      </c>
      <c r="B3891" t="s">
        <v>342</v>
      </c>
      <c r="C3891" t="s">
        <v>230</v>
      </c>
      <c r="D3891" t="s">
        <v>71</v>
      </c>
      <c r="E3891" t="s">
        <v>45</v>
      </c>
      <c r="F3891" t="s">
        <v>46</v>
      </c>
      <c r="G3891" t="s">
        <v>47</v>
      </c>
      <c r="H3891" t="s">
        <v>447</v>
      </c>
      <c r="I3891" s="4">
        <v>23</v>
      </c>
      <c r="J3891" s="4">
        <v>74.271038251366107</v>
      </c>
      <c r="K3891" s="4">
        <v>22.371584699453553</v>
      </c>
      <c r="L3891" s="4">
        <v>51.899453551912551</v>
      </c>
      <c r="M3891" s="5">
        <v>3.45</v>
      </c>
      <c r="N3891" t="str">
        <f t="shared" si="240"/>
        <v>202504</v>
      </c>
      <c r="O3891" t="str">
        <f t="shared" si="241"/>
        <v>04</v>
      </c>
      <c r="P3891" t="str">
        <f t="shared" si="242"/>
        <v>04.Apr2025</v>
      </c>
      <c r="Q3891" t="str">
        <f>IF([1]Dashboard!$AK$39="Month","Month"&amp;N3891&amp;E3891,IF([1]Dashboard!$AK$39="YTD",IF(O3891-[1]Dashboard!$AK$37&lt;=0,"YTD"&amp;A3891&amp;[1]Dashboard!$AK$37&amp;E3891),IF([1]Dashboard!$AK$39="FY","FY"&amp;A3891&amp;E3891)))</f>
        <v>YTD2025061 - ENROBE</v>
      </c>
      <c r="R3891" t="str">
        <f>IF([1]Dashboard!$AK$39="Month","Month"&amp;N3891&amp;E3891&amp;F3891,IF([1]Dashboard!$AK$39="YTD",IF(O3891-[1]Dashboard!$AK$37&lt;=0,"YTD"&amp;A3891&amp;[1]Dashboard!$AK$37&amp;E3891&amp;F3891),IF([1]Dashboard!$AK$39="FY","FY"&amp;A3891&amp;E3891&amp;F3891)))</f>
        <v>YTD2025061 - ENROBEENROBE TO GO</v>
      </c>
      <c r="S3891" t="str">
        <f>IF([1]Dashboard!$AK$39="Month","Month"&amp;N3891&amp;F3891,IF([1]Dashboard!$AK$39="YTD",IF(O3891-[1]Dashboard!$AK$37&lt;=0,"YTD"&amp;A3891&amp;[1]Dashboard!$AK$37&amp;F3891),IF([1]Dashboard!$AK$39="FY","FY"&amp;A3891&amp;F3891)))</f>
        <v>YTD202506ENROBE TO GO</v>
      </c>
      <c r="T3891" t="str">
        <f>IF([1]Dashboard!$AK$39="Month","Month"&amp;N3891&amp;F3891,IF([1]Dashboard!$AK$39="YTD",IF(O3891-[1]Dashboard!$AK$37&lt;=0,"YTD"&amp;A3891&amp;[1]Dashboard!$AK$37&amp;U3891),IF([1]Dashboard!$AK$39="FY","FY"&amp;A3891&amp;U3891)))</f>
        <v>YTD2025061 - ENROBEENROBE TO GO</v>
      </c>
      <c r="U3891" t="str">
        <f t="shared" si="243"/>
        <v>1 - ENROBEENROBE TO GO</v>
      </c>
      <c r="V3891" t="str">
        <f>IF([1]Dashboard!$AK$39="Month","Month"&amp;N3891&amp;C3891&amp;E3891,IF([1]Dashboard!$AK$39="YTD",IF(O3891-[1]Dashboard!$AK$37&lt;=0,"YTD"&amp;A3891&amp;[1]Dashboard!$AK$37&amp;C3891&amp;E3891),IF([1]Dashboard!$AK$39="FY","FY"&amp;A3891&amp;C3891&amp;E3891)))</f>
        <v>YTD202506Bonaparte1 - ENROBE</v>
      </c>
      <c r="W3891" t="str">
        <f>IF([1]Dashboard!$AK$39="Month","Month"&amp;N3891,IF([1]Dashboard!$AK$39="YTD",IF(O3891-[1]Dashboard!$AK$37&lt;=0,"YTD"&amp;A3891&amp;[1]Dashboard!$AK$37),IF([1]Dashboard!$AK$39="FY","FY"&amp;A3891)))</f>
        <v>YTD202506</v>
      </c>
    </row>
    <row r="3892" spans="1:23" x14ac:dyDescent="0.3">
      <c r="A3892" t="s">
        <v>610</v>
      </c>
      <c r="B3892" t="s">
        <v>342</v>
      </c>
      <c r="C3892" t="s">
        <v>230</v>
      </c>
      <c r="D3892" t="s">
        <v>71</v>
      </c>
      <c r="E3892" t="s">
        <v>45</v>
      </c>
      <c r="F3892" t="s">
        <v>46</v>
      </c>
      <c r="G3892" t="s">
        <v>111</v>
      </c>
      <c r="H3892" t="s">
        <v>471</v>
      </c>
      <c r="I3892" s="4">
        <v>49</v>
      </c>
      <c r="J3892" s="4">
        <v>182.72131147540969</v>
      </c>
      <c r="K3892" s="4">
        <v>59.978142076502728</v>
      </c>
      <c r="L3892" s="4">
        <v>122.74316939890697</v>
      </c>
      <c r="M3892" s="5">
        <v>7.35</v>
      </c>
      <c r="N3892" t="str">
        <f t="shared" si="240"/>
        <v>202504</v>
      </c>
      <c r="O3892" t="str">
        <f t="shared" si="241"/>
        <v>04</v>
      </c>
      <c r="P3892" t="str">
        <f t="shared" si="242"/>
        <v>04.Apr2025</v>
      </c>
      <c r="Q3892" t="str">
        <f>IF([1]Dashboard!$AK$39="Month","Month"&amp;N3892&amp;E3892,IF([1]Dashboard!$AK$39="YTD",IF(O3892-[1]Dashboard!$AK$37&lt;=0,"YTD"&amp;A3892&amp;[1]Dashboard!$AK$37&amp;E3892),IF([1]Dashboard!$AK$39="FY","FY"&amp;A3892&amp;E3892)))</f>
        <v>YTD2025061 - ENROBE</v>
      </c>
      <c r="R3892" t="str">
        <f>IF([1]Dashboard!$AK$39="Month","Month"&amp;N3892&amp;E3892&amp;F3892,IF([1]Dashboard!$AK$39="YTD",IF(O3892-[1]Dashboard!$AK$37&lt;=0,"YTD"&amp;A3892&amp;[1]Dashboard!$AK$37&amp;E3892&amp;F3892),IF([1]Dashboard!$AK$39="FY","FY"&amp;A3892&amp;E3892&amp;F3892)))</f>
        <v>YTD2025061 - ENROBEENROBE TO GO</v>
      </c>
      <c r="S3892" t="str">
        <f>IF([1]Dashboard!$AK$39="Month","Month"&amp;N3892&amp;F3892,IF([1]Dashboard!$AK$39="YTD",IF(O3892-[1]Dashboard!$AK$37&lt;=0,"YTD"&amp;A3892&amp;[1]Dashboard!$AK$37&amp;F3892),IF([1]Dashboard!$AK$39="FY","FY"&amp;A3892&amp;F3892)))</f>
        <v>YTD202506ENROBE TO GO</v>
      </c>
      <c r="T3892" t="str">
        <f>IF([1]Dashboard!$AK$39="Month","Month"&amp;N3892&amp;F3892,IF([1]Dashboard!$AK$39="YTD",IF(O3892-[1]Dashboard!$AK$37&lt;=0,"YTD"&amp;A3892&amp;[1]Dashboard!$AK$37&amp;U3892),IF([1]Dashboard!$AK$39="FY","FY"&amp;A3892&amp;U3892)))</f>
        <v>YTD2025061 - ENROBEENROBE TO GO</v>
      </c>
      <c r="U3892" t="str">
        <f t="shared" si="243"/>
        <v>1 - ENROBEENROBE TO GO</v>
      </c>
      <c r="V3892" t="str">
        <f>IF([1]Dashboard!$AK$39="Month","Month"&amp;N3892&amp;C3892&amp;E3892,IF([1]Dashboard!$AK$39="YTD",IF(O3892-[1]Dashboard!$AK$37&lt;=0,"YTD"&amp;A3892&amp;[1]Dashboard!$AK$37&amp;C3892&amp;E3892),IF([1]Dashboard!$AK$39="FY","FY"&amp;A3892&amp;C3892&amp;E3892)))</f>
        <v>YTD202506Bonaparte1 - ENROBE</v>
      </c>
      <c r="W3892" t="str">
        <f>IF([1]Dashboard!$AK$39="Month","Month"&amp;N3892,IF([1]Dashboard!$AK$39="YTD",IF(O3892-[1]Dashboard!$AK$37&lt;=0,"YTD"&amp;A3892&amp;[1]Dashboard!$AK$37),IF([1]Dashboard!$AK$39="FY","FY"&amp;A3892)))</f>
        <v>YTD202506</v>
      </c>
    </row>
    <row r="3893" spans="1:23" x14ac:dyDescent="0.3">
      <c r="A3893" t="s">
        <v>610</v>
      </c>
      <c r="B3893" t="s">
        <v>342</v>
      </c>
      <c r="C3893" t="s">
        <v>230</v>
      </c>
      <c r="D3893" t="s">
        <v>71</v>
      </c>
      <c r="E3893" t="s">
        <v>45</v>
      </c>
      <c r="F3893" t="s">
        <v>46</v>
      </c>
      <c r="G3893" t="s">
        <v>113</v>
      </c>
      <c r="H3893" t="s">
        <v>472</v>
      </c>
      <c r="I3893" s="4">
        <v>9</v>
      </c>
      <c r="J3893" s="4">
        <v>33.562841530054648</v>
      </c>
      <c r="K3893" s="4">
        <v>11.016393442622951</v>
      </c>
      <c r="L3893" s="4">
        <v>22.546448087431695</v>
      </c>
      <c r="M3893" s="5">
        <v>1.35</v>
      </c>
      <c r="N3893" t="str">
        <f t="shared" si="240"/>
        <v>202504</v>
      </c>
      <c r="O3893" t="str">
        <f t="shared" si="241"/>
        <v>04</v>
      </c>
      <c r="P3893" t="str">
        <f t="shared" si="242"/>
        <v>04.Apr2025</v>
      </c>
      <c r="Q3893" t="str">
        <f>IF([1]Dashboard!$AK$39="Month","Month"&amp;N3893&amp;E3893,IF([1]Dashboard!$AK$39="YTD",IF(O3893-[1]Dashboard!$AK$37&lt;=0,"YTD"&amp;A3893&amp;[1]Dashboard!$AK$37&amp;E3893),IF([1]Dashboard!$AK$39="FY","FY"&amp;A3893&amp;E3893)))</f>
        <v>YTD2025061 - ENROBE</v>
      </c>
      <c r="R3893" t="str">
        <f>IF([1]Dashboard!$AK$39="Month","Month"&amp;N3893&amp;E3893&amp;F3893,IF([1]Dashboard!$AK$39="YTD",IF(O3893-[1]Dashboard!$AK$37&lt;=0,"YTD"&amp;A3893&amp;[1]Dashboard!$AK$37&amp;E3893&amp;F3893),IF([1]Dashboard!$AK$39="FY","FY"&amp;A3893&amp;E3893&amp;F3893)))</f>
        <v>YTD2025061 - ENROBEENROBE TO GO</v>
      </c>
      <c r="S3893" t="str">
        <f>IF([1]Dashboard!$AK$39="Month","Month"&amp;N3893&amp;F3893,IF([1]Dashboard!$AK$39="YTD",IF(O3893-[1]Dashboard!$AK$37&lt;=0,"YTD"&amp;A3893&amp;[1]Dashboard!$AK$37&amp;F3893),IF([1]Dashboard!$AK$39="FY","FY"&amp;A3893&amp;F3893)))</f>
        <v>YTD202506ENROBE TO GO</v>
      </c>
      <c r="T3893" t="str">
        <f>IF([1]Dashboard!$AK$39="Month","Month"&amp;N3893&amp;F3893,IF([1]Dashboard!$AK$39="YTD",IF(O3893-[1]Dashboard!$AK$37&lt;=0,"YTD"&amp;A3893&amp;[1]Dashboard!$AK$37&amp;U3893),IF([1]Dashboard!$AK$39="FY","FY"&amp;A3893&amp;U3893)))</f>
        <v>YTD2025061 - ENROBEENROBE TO GO</v>
      </c>
      <c r="U3893" t="str">
        <f t="shared" si="243"/>
        <v>1 - ENROBEENROBE TO GO</v>
      </c>
      <c r="V3893" t="str">
        <f>IF([1]Dashboard!$AK$39="Month","Month"&amp;N3893&amp;C3893&amp;E3893,IF([1]Dashboard!$AK$39="YTD",IF(O3893-[1]Dashboard!$AK$37&lt;=0,"YTD"&amp;A3893&amp;[1]Dashboard!$AK$37&amp;C3893&amp;E3893),IF([1]Dashboard!$AK$39="FY","FY"&amp;A3893&amp;C3893&amp;E3893)))</f>
        <v>YTD202506Bonaparte1 - ENROBE</v>
      </c>
      <c r="W3893" t="str">
        <f>IF([1]Dashboard!$AK$39="Month","Month"&amp;N3893,IF([1]Dashboard!$AK$39="YTD",IF(O3893-[1]Dashboard!$AK$37&lt;=0,"YTD"&amp;A3893&amp;[1]Dashboard!$AK$37),IF([1]Dashboard!$AK$39="FY","FY"&amp;A3893)))</f>
        <v>YTD202506</v>
      </c>
    </row>
    <row r="3894" spans="1:23" x14ac:dyDescent="0.3">
      <c r="A3894" t="s">
        <v>610</v>
      </c>
      <c r="B3894" t="s">
        <v>342</v>
      </c>
      <c r="C3894" t="s">
        <v>230</v>
      </c>
      <c r="D3894" t="s">
        <v>71</v>
      </c>
      <c r="E3894" t="s">
        <v>49</v>
      </c>
      <c r="F3894" t="s">
        <v>117</v>
      </c>
      <c r="G3894" t="s">
        <v>345</v>
      </c>
      <c r="H3894" t="s">
        <v>474</v>
      </c>
      <c r="I3894" s="4">
        <v>4.4060000000000006</v>
      </c>
      <c r="J3894" s="4">
        <v>76.380327868852476</v>
      </c>
      <c r="K3894" s="4">
        <v>24.269114754098361</v>
      </c>
      <c r="L3894" s="4">
        <v>52.111213114754115</v>
      </c>
      <c r="M3894" s="5">
        <v>4.4060000000000006</v>
      </c>
      <c r="N3894" t="str">
        <f t="shared" si="240"/>
        <v>202504</v>
      </c>
      <c r="O3894" t="str">
        <f t="shared" si="241"/>
        <v>04</v>
      </c>
      <c r="P3894" t="str">
        <f t="shared" si="242"/>
        <v>04.Apr2025</v>
      </c>
      <c r="Q3894" t="str">
        <f>IF([1]Dashboard!$AK$39="Month","Month"&amp;N3894&amp;E3894,IF([1]Dashboard!$AK$39="YTD",IF(O3894-[1]Dashboard!$AK$37&lt;=0,"YTD"&amp;A3894&amp;[1]Dashboard!$AK$37&amp;E3894),IF([1]Dashboard!$AK$39="FY","FY"&amp;A3894&amp;E3894)))</f>
        <v>YTD2025061 - QUEBRA</v>
      </c>
      <c r="R3894" t="str">
        <f>IF([1]Dashboard!$AK$39="Month","Month"&amp;N3894&amp;E3894&amp;F3894,IF([1]Dashboard!$AK$39="YTD",IF(O3894-[1]Dashboard!$AK$37&lt;=0,"YTD"&amp;A3894&amp;[1]Dashboard!$AK$37&amp;E3894&amp;F3894),IF([1]Dashboard!$AK$39="FY","FY"&amp;A3894&amp;E3894&amp;F3894)))</f>
        <v>YTD2025061 - QUEBRAQUEBRA QUEBRA</v>
      </c>
      <c r="S3894" t="str">
        <f>IF([1]Dashboard!$AK$39="Month","Month"&amp;N3894&amp;F3894,IF([1]Dashboard!$AK$39="YTD",IF(O3894-[1]Dashboard!$AK$37&lt;=0,"YTD"&amp;A3894&amp;[1]Dashboard!$AK$37&amp;F3894),IF([1]Dashboard!$AK$39="FY","FY"&amp;A3894&amp;F3894)))</f>
        <v>YTD202506QUEBRA QUEBRA</v>
      </c>
      <c r="T3894" t="str">
        <f>IF([1]Dashboard!$AK$39="Month","Month"&amp;N3894&amp;F3894,IF([1]Dashboard!$AK$39="YTD",IF(O3894-[1]Dashboard!$AK$37&lt;=0,"YTD"&amp;A3894&amp;[1]Dashboard!$AK$37&amp;U3894),IF([1]Dashboard!$AK$39="FY","FY"&amp;A3894&amp;U3894)))</f>
        <v>YTD2025061 - QUEBRAQUEBRA QUEBRA</v>
      </c>
      <c r="U3894" t="str">
        <f t="shared" si="243"/>
        <v>1 - QUEBRAQUEBRA QUEBRA</v>
      </c>
      <c r="V3894" t="str">
        <f>IF([1]Dashboard!$AK$39="Month","Month"&amp;N3894&amp;C3894&amp;E3894,IF([1]Dashboard!$AK$39="YTD",IF(O3894-[1]Dashboard!$AK$37&lt;=0,"YTD"&amp;A3894&amp;[1]Dashboard!$AK$37&amp;C3894&amp;E3894),IF([1]Dashboard!$AK$39="FY","FY"&amp;A3894&amp;C3894&amp;E3894)))</f>
        <v>YTD202506Bonaparte1 - QUEBRA</v>
      </c>
      <c r="W3894" t="str">
        <f>IF([1]Dashboard!$AK$39="Month","Month"&amp;N3894,IF([1]Dashboard!$AK$39="YTD",IF(O3894-[1]Dashboard!$AK$37&lt;=0,"YTD"&amp;A3894&amp;[1]Dashboard!$AK$37),IF([1]Dashboard!$AK$39="FY","FY"&amp;A3894)))</f>
        <v>YTD202506</v>
      </c>
    </row>
    <row r="3895" spans="1:23" x14ac:dyDescent="0.3">
      <c r="A3895" t="s">
        <v>610</v>
      </c>
      <c r="B3895" t="s">
        <v>342</v>
      </c>
      <c r="C3895" t="s">
        <v>230</v>
      </c>
      <c r="D3895" t="s">
        <v>71</v>
      </c>
      <c r="E3895" t="s">
        <v>49</v>
      </c>
      <c r="F3895" t="s">
        <v>117</v>
      </c>
      <c r="G3895" t="s">
        <v>118</v>
      </c>
      <c r="H3895" t="s">
        <v>475</v>
      </c>
      <c r="I3895" s="4">
        <v>6.2390000000000008</v>
      </c>
      <c r="J3895" s="4">
        <v>122.11366120218578</v>
      </c>
      <c r="K3895" s="4">
        <v>33.588321311475411</v>
      </c>
      <c r="L3895" s="4">
        <v>88.52533989071037</v>
      </c>
      <c r="M3895" s="5">
        <v>6.2390000000000008</v>
      </c>
      <c r="N3895" t="str">
        <f t="shared" si="240"/>
        <v>202504</v>
      </c>
      <c r="O3895" t="str">
        <f t="shared" si="241"/>
        <v>04</v>
      </c>
      <c r="P3895" t="str">
        <f t="shared" si="242"/>
        <v>04.Apr2025</v>
      </c>
      <c r="Q3895" t="str">
        <f>IF([1]Dashboard!$AK$39="Month","Month"&amp;N3895&amp;E3895,IF([1]Dashboard!$AK$39="YTD",IF(O3895-[1]Dashboard!$AK$37&lt;=0,"YTD"&amp;A3895&amp;[1]Dashboard!$AK$37&amp;E3895),IF([1]Dashboard!$AK$39="FY","FY"&amp;A3895&amp;E3895)))</f>
        <v>YTD2025061 - QUEBRA</v>
      </c>
      <c r="R3895" t="str">
        <f>IF([1]Dashboard!$AK$39="Month","Month"&amp;N3895&amp;E3895&amp;F3895,IF([1]Dashboard!$AK$39="YTD",IF(O3895-[1]Dashboard!$AK$37&lt;=0,"YTD"&amp;A3895&amp;[1]Dashboard!$AK$37&amp;E3895&amp;F3895),IF([1]Dashboard!$AK$39="FY","FY"&amp;A3895&amp;E3895&amp;F3895)))</f>
        <v>YTD2025061 - QUEBRAQUEBRA QUEBRA</v>
      </c>
      <c r="S3895" t="str">
        <f>IF([1]Dashboard!$AK$39="Month","Month"&amp;N3895&amp;F3895,IF([1]Dashboard!$AK$39="YTD",IF(O3895-[1]Dashboard!$AK$37&lt;=0,"YTD"&amp;A3895&amp;[1]Dashboard!$AK$37&amp;F3895),IF([1]Dashboard!$AK$39="FY","FY"&amp;A3895&amp;F3895)))</f>
        <v>YTD202506QUEBRA QUEBRA</v>
      </c>
      <c r="T3895" t="str">
        <f>IF([1]Dashboard!$AK$39="Month","Month"&amp;N3895&amp;F3895,IF([1]Dashboard!$AK$39="YTD",IF(O3895-[1]Dashboard!$AK$37&lt;=0,"YTD"&amp;A3895&amp;[1]Dashboard!$AK$37&amp;U3895),IF([1]Dashboard!$AK$39="FY","FY"&amp;A3895&amp;U3895)))</f>
        <v>YTD2025061 - QUEBRAQUEBRA QUEBRA</v>
      </c>
      <c r="U3895" t="str">
        <f t="shared" si="243"/>
        <v>1 - QUEBRAQUEBRA QUEBRA</v>
      </c>
      <c r="V3895" t="str">
        <f>IF([1]Dashboard!$AK$39="Month","Month"&amp;N3895&amp;C3895&amp;E3895,IF([1]Dashboard!$AK$39="YTD",IF(O3895-[1]Dashboard!$AK$37&lt;=0,"YTD"&amp;A3895&amp;[1]Dashboard!$AK$37&amp;C3895&amp;E3895),IF([1]Dashboard!$AK$39="FY","FY"&amp;A3895&amp;C3895&amp;E3895)))</f>
        <v>YTD202506Bonaparte1 - QUEBRA</v>
      </c>
      <c r="W3895" t="str">
        <f>IF([1]Dashboard!$AK$39="Month","Month"&amp;N3895,IF([1]Dashboard!$AK$39="YTD",IF(O3895-[1]Dashboard!$AK$37&lt;=0,"YTD"&amp;A3895&amp;[1]Dashboard!$AK$37),IF([1]Dashboard!$AK$39="FY","FY"&amp;A3895)))</f>
        <v>YTD202506</v>
      </c>
    </row>
    <row r="3896" spans="1:23" x14ac:dyDescent="0.3">
      <c r="A3896" t="s">
        <v>610</v>
      </c>
      <c r="B3896" t="s">
        <v>342</v>
      </c>
      <c r="C3896" t="s">
        <v>230</v>
      </c>
      <c r="D3896" t="s">
        <v>71</v>
      </c>
      <c r="E3896" t="s">
        <v>49</v>
      </c>
      <c r="F3896" t="s">
        <v>117</v>
      </c>
      <c r="G3896" t="s">
        <v>252</v>
      </c>
      <c r="H3896" t="s">
        <v>476</v>
      </c>
      <c r="I3896" s="4">
        <v>7.6079999999999979</v>
      </c>
      <c r="J3896" s="4">
        <v>131.67431693989073</v>
      </c>
      <c r="K3896" s="4">
        <v>39.046085245901622</v>
      </c>
      <c r="L3896" s="4">
        <v>92.628231693989107</v>
      </c>
      <c r="M3896" s="5">
        <v>7.6079999999999979</v>
      </c>
      <c r="N3896" t="str">
        <f t="shared" si="240"/>
        <v>202504</v>
      </c>
      <c r="O3896" t="str">
        <f t="shared" si="241"/>
        <v>04</v>
      </c>
      <c r="P3896" t="str">
        <f t="shared" si="242"/>
        <v>04.Apr2025</v>
      </c>
      <c r="Q3896" t="str">
        <f>IF([1]Dashboard!$AK$39="Month","Month"&amp;N3896&amp;E3896,IF([1]Dashboard!$AK$39="YTD",IF(O3896-[1]Dashboard!$AK$37&lt;=0,"YTD"&amp;A3896&amp;[1]Dashboard!$AK$37&amp;E3896),IF([1]Dashboard!$AK$39="FY","FY"&amp;A3896&amp;E3896)))</f>
        <v>YTD2025061 - QUEBRA</v>
      </c>
      <c r="R3896" t="str">
        <f>IF([1]Dashboard!$AK$39="Month","Month"&amp;N3896&amp;E3896&amp;F3896,IF([1]Dashboard!$AK$39="YTD",IF(O3896-[1]Dashboard!$AK$37&lt;=0,"YTD"&amp;A3896&amp;[1]Dashboard!$AK$37&amp;E3896&amp;F3896),IF([1]Dashboard!$AK$39="FY","FY"&amp;A3896&amp;E3896&amp;F3896)))</f>
        <v>YTD2025061 - QUEBRAQUEBRA QUEBRA</v>
      </c>
      <c r="S3896" t="str">
        <f>IF([1]Dashboard!$AK$39="Month","Month"&amp;N3896&amp;F3896,IF([1]Dashboard!$AK$39="YTD",IF(O3896-[1]Dashboard!$AK$37&lt;=0,"YTD"&amp;A3896&amp;[1]Dashboard!$AK$37&amp;F3896),IF([1]Dashboard!$AK$39="FY","FY"&amp;A3896&amp;F3896)))</f>
        <v>YTD202506QUEBRA QUEBRA</v>
      </c>
      <c r="T3896" t="str">
        <f>IF([1]Dashboard!$AK$39="Month","Month"&amp;N3896&amp;F3896,IF([1]Dashboard!$AK$39="YTD",IF(O3896-[1]Dashboard!$AK$37&lt;=0,"YTD"&amp;A3896&amp;[1]Dashboard!$AK$37&amp;U3896),IF([1]Dashboard!$AK$39="FY","FY"&amp;A3896&amp;U3896)))</f>
        <v>YTD2025061 - QUEBRAQUEBRA QUEBRA</v>
      </c>
      <c r="U3896" t="str">
        <f t="shared" si="243"/>
        <v>1 - QUEBRAQUEBRA QUEBRA</v>
      </c>
      <c r="V3896" t="str">
        <f>IF([1]Dashboard!$AK$39="Month","Month"&amp;N3896&amp;C3896&amp;E3896,IF([1]Dashboard!$AK$39="YTD",IF(O3896-[1]Dashboard!$AK$37&lt;=0,"YTD"&amp;A3896&amp;[1]Dashboard!$AK$37&amp;C3896&amp;E3896),IF([1]Dashboard!$AK$39="FY","FY"&amp;A3896&amp;C3896&amp;E3896)))</f>
        <v>YTD202506Bonaparte1 - QUEBRA</v>
      </c>
      <c r="W3896" t="str">
        <f>IF([1]Dashboard!$AK$39="Month","Month"&amp;N3896,IF([1]Dashboard!$AK$39="YTD",IF(O3896-[1]Dashboard!$AK$37&lt;=0,"YTD"&amp;A3896&amp;[1]Dashboard!$AK$37),IF([1]Dashboard!$AK$39="FY","FY"&amp;A3896)))</f>
        <v>YTD202506</v>
      </c>
    </row>
    <row r="3897" spans="1:23" x14ac:dyDescent="0.3">
      <c r="A3897" t="s">
        <v>610</v>
      </c>
      <c r="B3897" t="s">
        <v>342</v>
      </c>
      <c r="C3897" t="s">
        <v>230</v>
      </c>
      <c r="D3897" t="s">
        <v>71</v>
      </c>
      <c r="E3897" t="s">
        <v>49</v>
      </c>
      <c r="F3897" t="s">
        <v>117</v>
      </c>
      <c r="G3897" t="s">
        <v>120</v>
      </c>
      <c r="H3897" t="s">
        <v>477</v>
      </c>
      <c r="I3897" s="4">
        <v>2.3000000000000007</v>
      </c>
      <c r="J3897" s="4">
        <v>39.960655737704919</v>
      </c>
      <c r="K3897" s="4">
        <v>10.647868852459018</v>
      </c>
      <c r="L3897" s="4">
        <v>29.312786885245899</v>
      </c>
      <c r="M3897" s="5">
        <v>2.3000000000000007</v>
      </c>
      <c r="N3897" t="str">
        <f t="shared" si="240"/>
        <v>202504</v>
      </c>
      <c r="O3897" t="str">
        <f t="shared" si="241"/>
        <v>04</v>
      </c>
      <c r="P3897" t="str">
        <f t="shared" si="242"/>
        <v>04.Apr2025</v>
      </c>
      <c r="Q3897" t="str">
        <f>IF([1]Dashboard!$AK$39="Month","Month"&amp;N3897&amp;E3897,IF([1]Dashboard!$AK$39="YTD",IF(O3897-[1]Dashboard!$AK$37&lt;=0,"YTD"&amp;A3897&amp;[1]Dashboard!$AK$37&amp;E3897),IF([1]Dashboard!$AK$39="FY","FY"&amp;A3897&amp;E3897)))</f>
        <v>YTD2025061 - QUEBRA</v>
      </c>
      <c r="R3897" t="str">
        <f>IF([1]Dashboard!$AK$39="Month","Month"&amp;N3897&amp;E3897&amp;F3897,IF([1]Dashboard!$AK$39="YTD",IF(O3897-[1]Dashboard!$AK$37&lt;=0,"YTD"&amp;A3897&amp;[1]Dashboard!$AK$37&amp;E3897&amp;F3897),IF([1]Dashboard!$AK$39="FY","FY"&amp;A3897&amp;E3897&amp;F3897)))</f>
        <v>YTD2025061 - QUEBRAQUEBRA QUEBRA</v>
      </c>
      <c r="S3897" t="str">
        <f>IF([1]Dashboard!$AK$39="Month","Month"&amp;N3897&amp;F3897,IF([1]Dashboard!$AK$39="YTD",IF(O3897-[1]Dashboard!$AK$37&lt;=0,"YTD"&amp;A3897&amp;[1]Dashboard!$AK$37&amp;F3897),IF([1]Dashboard!$AK$39="FY","FY"&amp;A3897&amp;F3897)))</f>
        <v>YTD202506QUEBRA QUEBRA</v>
      </c>
      <c r="T3897" t="str">
        <f>IF([1]Dashboard!$AK$39="Month","Month"&amp;N3897&amp;F3897,IF([1]Dashboard!$AK$39="YTD",IF(O3897-[1]Dashboard!$AK$37&lt;=0,"YTD"&amp;A3897&amp;[1]Dashboard!$AK$37&amp;U3897),IF([1]Dashboard!$AK$39="FY","FY"&amp;A3897&amp;U3897)))</f>
        <v>YTD2025061 - QUEBRAQUEBRA QUEBRA</v>
      </c>
      <c r="U3897" t="str">
        <f t="shared" si="243"/>
        <v>1 - QUEBRAQUEBRA QUEBRA</v>
      </c>
      <c r="V3897" t="str">
        <f>IF([1]Dashboard!$AK$39="Month","Month"&amp;N3897&amp;C3897&amp;E3897,IF([1]Dashboard!$AK$39="YTD",IF(O3897-[1]Dashboard!$AK$37&lt;=0,"YTD"&amp;A3897&amp;[1]Dashboard!$AK$37&amp;C3897&amp;E3897),IF([1]Dashboard!$AK$39="FY","FY"&amp;A3897&amp;C3897&amp;E3897)))</f>
        <v>YTD202506Bonaparte1 - QUEBRA</v>
      </c>
      <c r="W3897" t="str">
        <f>IF([1]Dashboard!$AK$39="Month","Month"&amp;N3897,IF([1]Dashboard!$AK$39="YTD",IF(O3897-[1]Dashboard!$AK$37&lt;=0,"YTD"&amp;A3897&amp;[1]Dashboard!$AK$37),IF([1]Dashboard!$AK$39="FY","FY"&amp;A3897)))</f>
        <v>YTD202506</v>
      </c>
    </row>
    <row r="3898" spans="1:23" x14ac:dyDescent="0.3">
      <c r="A3898" t="s">
        <v>610</v>
      </c>
      <c r="B3898" t="s">
        <v>342</v>
      </c>
      <c r="C3898" t="s">
        <v>230</v>
      </c>
      <c r="D3898" t="s">
        <v>71</v>
      </c>
      <c r="E3898" t="s">
        <v>49</v>
      </c>
      <c r="F3898" t="s">
        <v>117</v>
      </c>
      <c r="G3898" t="s">
        <v>122</v>
      </c>
      <c r="H3898" t="s">
        <v>479</v>
      </c>
      <c r="I3898" s="4">
        <v>4.9380000000000006</v>
      </c>
      <c r="J3898" s="4">
        <v>85.136612021857914</v>
      </c>
      <c r="K3898" s="4">
        <v>24.58746229508197</v>
      </c>
      <c r="L3898" s="4">
        <v>60.549149726775944</v>
      </c>
      <c r="M3898" s="5">
        <v>4.9380000000000006</v>
      </c>
      <c r="N3898" t="str">
        <f t="shared" si="240"/>
        <v>202504</v>
      </c>
      <c r="O3898" t="str">
        <f t="shared" si="241"/>
        <v>04</v>
      </c>
      <c r="P3898" t="str">
        <f t="shared" si="242"/>
        <v>04.Apr2025</v>
      </c>
      <c r="Q3898" t="str">
        <f>IF([1]Dashboard!$AK$39="Month","Month"&amp;N3898&amp;E3898,IF([1]Dashboard!$AK$39="YTD",IF(O3898-[1]Dashboard!$AK$37&lt;=0,"YTD"&amp;A3898&amp;[1]Dashboard!$AK$37&amp;E3898),IF([1]Dashboard!$AK$39="FY","FY"&amp;A3898&amp;E3898)))</f>
        <v>YTD2025061 - QUEBRA</v>
      </c>
      <c r="R3898" t="str">
        <f>IF([1]Dashboard!$AK$39="Month","Month"&amp;N3898&amp;E3898&amp;F3898,IF([1]Dashboard!$AK$39="YTD",IF(O3898-[1]Dashboard!$AK$37&lt;=0,"YTD"&amp;A3898&amp;[1]Dashboard!$AK$37&amp;E3898&amp;F3898),IF([1]Dashboard!$AK$39="FY","FY"&amp;A3898&amp;E3898&amp;F3898)))</f>
        <v>YTD2025061 - QUEBRAQUEBRA QUEBRA</v>
      </c>
      <c r="S3898" t="str">
        <f>IF([1]Dashboard!$AK$39="Month","Month"&amp;N3898&amp;F3898,IF([1]Dashboard!$AK$39="YTD",IF(O3898-[1]Dashboard!$AK$37&lt;=0,"YTD"&amp;A3898&amp;[1]Dashboard!$AK$37&amp;F3898),IF([1]Dashboard!$AK$39="FY","FY"&amp;A3898&amp;F3898)))</f>
        <v>YTD202506QUEBRA QUEBRA</v>
      </c>
      <c r="T3898" t="str">
        <f>IF([1]Dashboard!$AK$39="Month","Month"&amp;N3898&amp;F3898,IF([1]Dashboard!$AK$39="YTD",IF(O3898-[1]Dashboard!$AK$37&lt;=0,"YTD"&amp;A3898&amp;[1]Dashboard!$AK$37&amp;U3898),IF([1]Dashboard!$AK$39="FY","FY"&amp;A3898&amp;U3898)))</f>
        <v>YTD2025061 - QUEBRAQUEBRA QUEBRA</v>
      </c>
      <c r="U3898" t="str">
        <f t="shared" si="243"/>
        <v>1 - QUEBRAQUEBRA QUEBRA</v>
      </c>
      <c r="V3898" t="str">
        <f>IF([1]Dashboard!$AK$39="Month","Month"&amp;N3898&amp;C3898&amp;E3898,IF([1]Dashboard!$AK$39="YTD",IF(O3898-[1]Dashboard!$AK$37&lt;=0,"YTD"&amp;A3898&amp;[1]Dashboard!$AK$37&amp;C3898&amp;E3898),IF([1]Dashboard!$AK$39="FY","FY"&amp;A3898&amp;C3898&amp;E3898)))</f>
        <v>YTD202506Bonaparte1 - QUEBRA</v>
      </c>
      <c r="W3898" t="str">
        <f>IF([1]Dashboard!$AK$39="Month","Month"&amp;N3898,IF([1]Dashboard!$AK$39="YTD",IF(O3898-[1]Dashboard!$AK$37&lt;=0,"YTD"&amp;A3898&amp;[1]Dashboard!$AK$37),IF([1]Dashboard!$AK$39="FY","FY"&amp;A3898)))</f>
        <v>YTD202506</v>
      </c>
    </row>
    <row r="3899" spans="1:23" x14ac:dyDescent="0.3">
      <c r="A3899" t="s">
        <v>610</v>
      </c>
      <c r="B3899" t="s">
        <v>342</v>
      </c>
      <c r="C3899" t="s">
        <v>230</v>
      </c>
      <c r="D3899" t="s">
        <v>71</v>
      </c>
      <c r="E3899" t="s">
        <v>49</v>
      </c>
      <c r="F3899" t="s">
        <v>117</v>
      </c>
      <c r="G3899" t="s">
        <v>124</v>
      </c>
      <c r="H3899" t="s">
        <v>506</v>
      </c>
      <c r="I3899" s="4">
        <v>5.51</v>
      </c>
      <c r="J3899" s="4">
        <v>108.14644808743168</v>
      </c>
      <c r="K3899" s="4">
        <v>28.278644808743167</v>
      </c>
      <c r="L3899" s="4">
        <v>79.867803278688513</v>
      </c>
      <c r="M3899" s="5">
        <v>5.51</v>
      </c>
      <c r="N3899" t="str">
        <f t="shared" si="240"/>
        <v>202504</v>
      </c>
      <c r="O3899" t="str">
        <f t="shared" si="241"/>
        <v>04</v>
      </c>
      <c r="P3899" t="str">
        <f t="shared" si="242"/>
        <v>04.Apr2025</v>
      </c>
      <c r="Q3899" t="str">
        <f>IF([1]Dashboard!$AK$39="Month","Month"&amp;N3899&amp;E3899,IF([1]Dashboard!$AK$39="YTD",IF(O3899-[1]Dashboard!$AK$37&lt;=0,"YTD"&amp;A3899&amp;[1]Dashboard!$AK$37&amp;E3899),IF([1]Dashboard!$AK$39="FY","FY"&amp;A3899&amp;E3899)))</f>
        <v>YTD2025061 - QUEBRA</v>
      </c>
      <c r="R3899" t="str">
        <f>IF([1]Dashboard!$AK$39="Month","Month"&amp;N3899&amp;E3899&amp;F3899,IF([1]Dashboard!$AK$39="YTD",IF(O3899-[1]Dashboard!$AK$37&lt;=0,"YTD"&amp;A3899&amp;[1]Dashboard!$AK$37&amp;E3899&amp;F3899),IF([1]Dashboard!$AK$39="FY","FY"&amp;A3899&amp;E3899&amp;F3899)))</f>
        <v>YTD2025061 - QUEBRAQUEBRA QUEBRA</v>
      </c>
      <c r="S3899" t="str">
        <f>IF([1]Dashboard!$AK$39="Month","Month"&amp;N3899&amp;F3899,IF([1]Dashboard!$AK$39="YTD",IF(O3899-[1]Dashboard!$AK$37&lt;=0,"YTD"&amp;A3899&amp;[1]Dashboard!$AK$37&amp;F3899),IF([1]Dashboard!$AK$39="FY","FY"&amp;A3899&amp;F3899)))</f>
        <v>YTD202506QUEBRA QUEBRA</v>
      </c>
      <c r="T3899" t="str">
        <f>IF([1]Dashboard!$AK$39="Month","Month"&amp;N3899&amp;F3899,IF([1]Dashboard!$AK$39="YTD",IF(O3899-[1]Dashboard!$AK$37&lt;=0,"YTD"&amp;A3899&amp;[1]Dashboard!$AK$37&amp;U3899),IF([1]Dashboard!$AK$39="FY","FY"&amp;A3899&amp;U3899)))</f>
        <v>YTD2025061 - QUEBRAQUEBRA QUEBRA</v>
      </c>
      <c r="U3899" t="str">
        <f t="shared" si="243"/>
        <v>1 - QUEBRAQUEBRA QUEBRA</v>
      </c>
      <c r="V3899" t="str">
        <f>IF([1]Dashboard!$AK$39="Month","Month"&amp;N3899&amp;C3899&amp;E3899,IF([1]Dashboard!$AK$39="YTD",IF(O3899-[1]Dashboard!$AK$37&lt;=0,"YTD"&amp;A3899&amp;[1]Dashboard!$AK$37&amp;C3899&amp;E3899),IF([1]Dashboard!$AK$39="FY","FY"&amp;A3899&amp;C3899&amp;E3899)))</f>
        <v>YTD202506Bonaparte1 - QUEBRA</v>
      </c>
      <c r="W3899" t="str">
        <f>IF([1]Dashboard!$AK$39="Month","Month"&amp;N3899,IF([1]Dashboard!$AK$39="YTD",IF(O3899-[1]Dashboard!$AK$37&lt;=0,"YTD"&amp;A3899&amp;[1]Dashboard!$AK$37),IF([1]Dashboard!$AK$39="FY","FY"&amp;A3899)))</f>
        <v>YTD202506</v>
      </c>
    </row>
    <row r="3900" spans="1:23" x14ac:dyDescent="0.3">
      <c r="A3900" t="s">
        <v>610</v>
      </c>
      <c r="B3900" t="s">
        <v>342</v>
      </c>
      <c r="C3900" t="s">
        <v>230</v>
      </c>
      <c r="D3900" t="s">
        <v>71</v>
      </c>
      <c r="E3900" t="s">
        <v>49</v>
      </c>
      <c r="F3900" t="s">
        <v>117</v>
      </c>
      <c r="G3900" t="s">
        <v>126</v>
      </c>
      <c r="H3900" t="s">
        <v>480</v>
      </c>
      <c r="I3900" s="4">
        <v>15.058</v>
      </c>
      <c r="J3900" s="4">
        <v>295.32459016393432</v>
      </c>
      <c r="K3900" s="4">
        <v>80.046024043715846</v>
      </c>
      <c r="L3900" s="4">
        <v>215.2785661202185</v>
      </c>
      <c r="M3900" s="5">
        <v>15.058</v>
      </c>
      <c r="N3900" t="str">
        <f t="shared" si="240"/>
        <v>202504</v>
      </c>
      <c r="O3900" t="str">
        <f t="shared" si="241"/>
        <v>04</v>
      </c>
      <c r="P3900" t="str">
        <f t="shared" si="242"/>
        <v>04.Apr2025</v>
      </c>
      <c r="Q3900" t="str">
        <f>IF([1]Dashboard!$AK$39="Month","Month"&amp;N3900&amp;E3900,IF([1]Dashboard!$AK$39="YTD",IF(O3900-[1]Dashboard!$AK$37&lt;=0,"YTD"&amp;A3900&amp;[1]Dashboard!$AK$37&amp;E3900),IF([1]Dashboard!$AK$39="FY","FY"&amp;A3900&amp;E3900)))</f>
        <v>YTD2025061 - QUEBRA</v>
      </c>
      <c r="R3900" t="str">
        <f>IF([1]Dashboard!$AK$39="Month","Month"&amp;N3900&amp;E3900&amp;F3900,IF([1]Dashboard!$AK$39="YTD",IF(O3900-[1]Dashboard!$AK$37&lt;=0,"YTD"&amp;A3900&amp;[1]Dashboard!$AK$37&amp;E3900&amp;F3900),IF([1]Dashboard!$AK$39="FY","FY"&amp;A3900&amp;E3900&amp;F3900)))</f>
        <v>YTD2025061 - QUEBRAQUEBRA QUEBRA</v>
      </c>
      <c r="S3900" t="str">
        <f>IF([1]Dashboard!$AK$39="Month","Month"&amp;N3900&amp;F3900,IF([1]Dashboard!$AK$39="YTD",IF(O3900-[1]Dashboard!$AK$37&lt;=0,"YTD"&amp;A3900&amp;[1]Dashboard!$AK$37&amp;F3900),IF([1]Dashboard!$AK$39="FY","FY"&amp;A3900&amp;F3900)))</f>
        <v>YTD202506QUEBRA QUEBRA</v>
      </c>
      <c r="T3900" t="str">
        <f>IF([1]Dashboard!$AK$39="Month","Month"&amp;N3900&amp;F3900,IF([1]Dashboard!$AK$39="YTD",IF(O3900-[1]Dashboard!$AK$37&lt;=0,"YTD"&amp;A3900&amp;[1]Dashboard!$AK$37&amp;U3900),IF([1]Dashboard!$AK$39="FY","FY"&amp;A3900&amp;U3900)))</f>
        <v>YTD2025061 - QUEBRAQUEBRA QUEBRA</v>
      </c>
      <c r="U3900" t="str">
        <f t="shared" si="243"/>
        <v>1 - QUEBRAQUEBRA QUEBRA</v>
      </c>
      <c r="V3900" t="str">
        <f>IF([1]Dashboard!$AK$39="Month","Month"&amp;N3900&amp;C3900&amp;E3900,IF([1]Dashboard!$AK$39="YTD",IF(O3900-[1]Dashboard!$AK$37&lt;=0,"YTD"&amp;A3900&amp;[1]Dashboard!$AK$37&amp;C3900&amp;E3900),IF([1]Dashboard!$AK$39="FY","FY"&amp;A3900&amp;C3900&amp;E3900)))</f>
        <v>YTD202506Bonaparte1 - QUEBRA</v>
      </c>
      <c r="W3900" t="str">
        <f>IF([1]Dashboard!$AK$39="Month","Month"&amp;N3900,IF([1]Dashboard!$AK$39="YTD",IF(O3900-[1]Dashboard!$AK$37&lt;=0,"YTD"&amp;A3900&amp;[1]Dashboard!$AK$37),IF([1]Dashboard!$AK$39="FY","FY"&amp;A3900)))</f>
        <v>YTD202506</v>
      </c>
    </row>
    <row r="3901" spans="1:23" x14ac:dyDescent="0.3">
      <c r="A3901" t="s">
        <v>610</v>
      </c>
      <c r="B3901" t="s">
        <v>342</v>
      </c>
      <c r="C3901" t="s">
        <v>230</v>
      </c>
      <c r="D3901" t="s">
        <v>71</v>
      </c>
      <c r="E3901" t="s">
        <v>49</v>
      </c>
      <c r="F3901" t="s">
        <v>117</v>
      </c>
      <c r="G3901" t="s">
        <v>439</v>
      </c>
      <c r="H3901" t="s">
        <v>440</v>
      </c>
      <c r="I3901" s="4">
        <v>0.121</v>
      </c>
      <c r="J3901" s="4">
        <v>2.3825136612021858</v>
      </c>
      <c r="K3901" s="4">
        <v>0.52208524590163929</v>
      </c>
      <c r="L3901" s="4">
        <v>1.8604284153005464</v>
      </c>
      <c r="M3901" s="5">
        <v>0.121</v>
      </c>
      <c r="N3901" t="str">
        <f t="shared" si="240"/>
        <v>202504</v>
      </c>
      <c r="O3901" t="str">
        <f t="shared" si="241"/>
        <v>04</v>
      </c>
      <c r="P3901" t="str">
        <f t="shared" si="242"/>
        <v>04.Apr2025</v>
      </c>
      <c r="Q3901" t="str">
        <f>IF([1]Dashboard!$AK$39="Month","Month"&amp;N3901&amp;E3901,IF([1]Dashboard!$AK$39="YTD",IF(O3901-[1]Dashboard!$AK$37&lt;=0,"YTD"&amp;A3901&amp;[1]Dashboard!$AK$37&amp;E3901),IF([1]Dashboard!$AK$39="FY","FY"&amp;A3901&amp;E3901)))</f>
        <v>YTD2025061 - QUEBRA</v>
      </c>
      <c r="R3901" t="str">
        <f>IF([1]Dashboard!$AK$39="Month","Month"&amp;N3901&amp;E3901&amp;F3901,IF([1]Dashboard!$AK$39="YTD",IF(O3901-[1]Dashboard!$AK$37&lt;=0,"YTD"&amp;A3901&amp;[1]Dashboard!$AK$37&amp;E3901&amp;F3901),IF([1]Dashboard!$AK$39="FY","FY"&amp;A3901&amp;E3901&amp;F3901)))</f>
        <v>YTD2025061 - QUEBRAQUEBRA QUEBRA</v>
      </c>
      <c r="S3901" t="str">
        <f>IF([1]Dashboard!$AK$39="Month","Month"&amp;N3901&amp;F3901,IF([1]Dashboard!$AK$39="YTD",IF(O3901-[1]Dashboard!$AK$37&lt;=0,"YTD"&amp;A3901&amp;[1]Dashboard!$AK$37&amp;F3901),IF([1]Dashboard!$AK$39="FY","FY"&amp;A3901&amp;F3901)))</f>
        <v>YTD202506QUEBRA QUEBRA</v>
      </c>
      <c r="T3901" t="str">
        <f>IF([1]Dashboard!$AK$39="Month","Month"&amp;N3901&amp;F3901,IF([1]Dashboard!$AK$39="YTD",IF(O3901-[1]Dashboard!$AK$37&lt;=0,"YTD"&amp;A3901&amp;[1]Dashboard!$AK$37&amp;U3901),IF([1]Dashboard!$AK$39="FY","FY"&amp;A3901&amp;U3901)))</f>
        <v>YTD2025061 - QUEBRAQUEBRA QUEBRA</v>
      </c>
      <c r="U3901" t="str">
        <f t="shared" si="243"/>
        <v>1 - QUEBRAQUEBRA QUEBRA</v>
      </c>
      <c r="V3901" t="str">
        <f>IF([1]Dashboard!$AK$39="Month","Month"&amp;N3901&amp;C3901&amp;E3901,IF([1]Dashboard!$AK$39="YTD",IF(O3901-[1]Dashboard!$AK$37&lt;=0,"YTD"&amp;A3901&amp;[1]Dashboard!$AK$37&amp;C3901&amp;E3901),IF([1]Dashboard!$AK$39="FY","FY"&amp;A3901&amp;C3901&amp;E3901)))</f>
        <v>YTD202506Bonaparte1 - QUEBRA</v>
      </c>
      <c r="W3901" t="str">
        <f>IF([1]Dashboard!$AK$39="Month","Month"&amp;N3901,IF([1]Dashboard!$AK$39="YTD",IF(O3901-[1]Dashboard!$AK$37&lt;=0,"YTD"&amp;A3901&amp;[1]Dashboard!$AK$37),IF([1]Dashboard!$AK$39="FY","FY"&amp;A3901)))</f>
        <v>YTD202506</v>
      </c>
    </row>
    <row r="3902" spans="1:23" x14ac:dyDescent="0.3">
      <c r="A3902" t="s">
        <v>610</v>
      </c>
      <c r="B3902" t="s">
        <v>342</v>
      </c>
      <c r="C3902" t="s">
        <v>230</v>
      </c>
      <c r="D3902" t="s">
        <v>71</v>
      </c>
      <c r="E3902" t="s">
        <v>49</v>
      </c>
      <c r="F3902" t="s">
        <v>117</v>
      </c>
      <c r="G3902" t="s">
        <v>128</v>
      </c>
      <c r="H3902" t="s">
        <v>517</v>
      </c>
      <c r="I3902" s="4">
        <v>7.3880000000000017</v>
      </c>
      <c r="J3902" s="4">
        <v>127.85355191256829</v>
      </c>
      <c r="K3902" s="4">
        <v>35.1232786885246</v>
      </c>
      <c r="L3902" s="4">
        <v>92.730273224043685</v>
      </c>
      <c r="M3902" s="5">
        <v>7.3880000000000017</v>
      </c>
      <c r="N3902" t="str">
        <f t="shared" si="240"/>
        <v>202504</v>
      </c>
      <c r="O3902" t="str">
        <f t="shared" si="241"/>
        <v>04</v>
      </c>
      <c r="P3902" t="str">
        <f t="shared" si="242"/>
        <v>04.Apr2025</v>
      </c>
      <c r="Q3902" t="str">
        <f>IF([1]Dashboard!$AK$39="Month","Month"&amp;N3902&amp;E3902,IF([1]Dashboard!$AK$39="YTD",IF(O3902-[1]Dashboard!$AK$37&lt;=0,"YTD"&amp;A3902&amp;[1]Dashboard!$AK$37&amp;E3902),IF([1]Dashboard!$AK$39="FY","FY"&amp;A3902&amp;E3902)))</f>
        <v>YTD2025061 - QUEBRA</v>
      </c>
      <c r="R3902" t="str">
        <f>IF([1]Dashboard!$AK$39="Month","Month"&amp;N3902&amp;E3902&amp;F3902,IF([1]Dashboard!$AK$39="YTD",IF(O3902-[1]Dashboard!$AK$37&lt;=0,"YTD"&amp;A3902&amp;[1]Dashboard!$AK$37&amp;E3902&amp;F3902),IF([1]Dashboard!$AK$39="FY","FY"&amp;A3902&amp;E3902&amp;F3902)))</f>
        <v>YTD2025061 - QUEBRAQUEBRA QUEBRA</v>
      </c>
      <c r="S3902" t="str">
        <f>IF([1]Dashboard!$AK$39="Month","Month"&amp;N3902&amp;F3902,IF([1]Dashboard!$AK$39="YTD",IF(O3902-[1]Dashboard!$AK$37&lt;=0,"YTD"&amp;A3902&amp;[1]Dashboard!$AK$37&amp;F3902),IF([1]Dashboard!$AK$39="FY","FY"&amp;A3902&amp;F3902)))</f>
        <v>YTD202506QUEBRA QUEBRA</v>
      </c>
      <c r="T3902" t="str">
        <f>IF([1]Dashboard!$AK$39="Month","Month"&amp;N3902&amp;F3902,IF([1]Dashboard!$AK$39="YTD",IF(O3902-[1]Dashboard!$AK$37&lt;=0,"YTD"&amp;A3902&amp;[1]Dashboard!$AK$37&amp;U3902),IF([1]Dashboard!$AK$39="FY","FY"&amp;A3902&amp;U3902)))</f>
        <v>YTD2025061 - QUEBRAQUEBRA QUEBRA</v>
      </c>
      <c r="U3902" t="str">
        <f t="shared" si="243"/>
        <v>1 - QUEBRAQUEBRA QUEBRA</v>
      </c>
      <c r="V3902" t="str">
        <f>IF([1]Dashboard!$AK$39="Month","Month"&amp;N3902&amp;C3902&amp;E3902,IF([1]Dashboard!$AK$39="YTD",IF(O3902-[1]Dashboard!$AK$37&lt;=0,"YTD"&amp;A3902&amp;[1]Dashboard!$AK$37&amp;C3902&amp;E3902),IF([1]Dashboard!$AK$39="FY","FY"&amp;A3902&amp;C3902&amp;E3902)))</f>
        <v>YTD202506Bonaparte1 - QUEBRA</v>
      </c>
      <c r="W3902" t="str">
        <f>IF([1]Dashboard!$AK$39="Month","Month"&amp;N3902,IF([1]Dashboard!$AK$39="YTD",IF(O3902-[1]Dashboard!$AK$37&lt;=0,"YTD"&amp;A3902&amp;[1]Dashboard!$AK$37),IF([1]Dashboard!$AK$39="FY","FY"&amp;A3902)))</f>
        <v>YTD202506</v>
      </c>
    </row>
    <row r="3903" spans="1:23" x14ac:dyDescent="0.3">
      <c r="A3903" t="s">
        <v>610</v>
      </c>
      <c r="B3903" t="s">
        <v>342</v>
      </c>
      <c r="C3903" t="s">
        <v>230</v>
      </c>
      <c r="D3903" t="s">
        <v>71</v>
      </c>
      <c r="E3903" t="s">
        <v>49</v>
      </c>
      <c r="F3903" t="s">
        <v>117</v>
      </c>
      <c r="G3903" t="s">
        <v>130</v>
      </c>
      <c r="H3903" t="s">
        <v>481</v>
      </c>
      <c r="I3903" s="4">
        <v>0.1</v>
      </c>
      <c r="J3903" s="4">
        <v>1.9672131147540983</v>
      </c>
      <c r="K3903" s="4">
        <v>0.55081967213114758</v>
      </c>
      <c r="L3903" s="4">
        <v>1.4163934426229507</v>
      </c>
      <c r="M3903" s="5">
        <v>0.1</v>
      </c>
      <c r="N3903" t="str">
        <f t="shared" si="240"/>
        <v>202504</v>
      </c>
      <c r="O3903" t="str">
        <f t="shared" si="241"/>
        <v>04</v>
      </c>
      <c r="P3903" t="str">
        <f t="shared" si="242"/>
        <v>04.Apr2025</v>
      </c>
      <c r="Q3903" t="str">
        <f>IF([1]Dashboard!$AK$39="Month","Month"&amp;N3903&amp;E3903,IF([1]Dashboard!$AK$39="YTD",IF(O3903-[1]Dashboard!$AK$37&lt;=0,"YTD"&amp;A3903&amp;[1]Dashboard!$AK$37&amp;E3903),IF([1]Dashboard!$AK$39="FY","FY"&amp;A3903&amp;E3903)))</f>
        <v>YTD2025061 - QUEBRA</v>
      </c>
      <c r="R3903" t="str">
        <f>IF([1]Dashboard!$AK$39="Month","Month"&amp;N3903&amp;E3903&amp;F3903,IF([1]Dashboard!$AK$39="YTD",IF(O3903-[1]Dashboard!$AK$37&lt;=0,"YTD"&amp;A3903&amp;[1]Dashboard!$AK$37&amp;E3903&amp;F3903),IF([1]Dashboard!$AK$39="FY","FY"&amp;A3903&amp;E3903&amp;F3903)))</f>
        <v>YTD2025061 - QUEBRAQUEBRA QUEBRA</v>
      </c>
      <c r="S3903" t="str">
        <f>IF([1]Dashboard!$AK$39="Month","Month"&amp;N3903&amp;F3903,IF([1]Dashboard!$AK$39="YTD",IF(O3903-[1]Dashboard!$AK$37&lt;=0,"YTD"&amp;A3903&amp;[1]Dashboard!$AK$37&amp;F3903),IF([1]Dashboard!$AK$39="FY","FY"&amp;A3903&amp;F3903)))</f>
        <v>YTD202506QUEBRA QUEBRA</v>
      </c>
      <c r="T3903" t="str">
        <f>IF([1]Dashboard!$AK$39="Month","Month"&amp;N3903&amp;F3903,IF([1]Dashboard!$AK$39="YTD",IF(O3903-[1]Dashboard!$AK$37&lt;=0,"YTD"&amp;A3903&amp;[1]Dashboard!$AK$37&amp;U3903),IF([1]Dashboard!$AK$39="FY","FY"&amp;A3903&amp;U3903)))</f>
        <v>YTD2025061 - QUEBRAQUEBRA QUEBRA</v>
      </c>
      <c r="U3903" t="str">
        <f t="shared" si="243"/>
        <v>1 - QUEBRAQUEBRA QUEBRA</v>
      </c>
      <c r="V3903" t="str">
        <f>IF([1]Dashboard!$AK$39="Month","Month"&amp;N3903&amp;C3903&amp;E3903,IF([1]Dashboard!$AK$39="YTD",IF(O3903-[1]Dashboard!$AK$37&lt;=0,"YTD"&amp;A3903&amp;[1]Dashboard!$AK$37&amp;C3903&amp;E3903),IF([1]Dashboard!$AK$39="FY","FY"&amp;A3903&amp;C3903&amp;E3903)))</f>
        <v>YTD202506Bonaparte1 - QUEBRA</v>
      </c>
      <c r="W3903" t="str">
        <f>IF([1]Dashboard!$AK$39="Month","Month"&amp;N3903,IF([1]Dashboard!$AK$39="YTD",IF(O3903-[1]Dashboard!$AK$37&lt;=0,"YTD"&amp;A3903&amp;[1]Dashboard!$AK$37),IF([1]Dashboard!$AK$39="FY","FY"&amp;A3903)))</f>
        <v>YTD202506</v>
      </c>
    </row>
    <row r="3904" spans="1:23" x14ac:dyDescent="0.3">
      <c r="A3904" t="s">
        <v>610</v>
      </c>
      <c r="B3904" t="s">
        <v>342</v>
      </c>
      <c r="C3904" t="s">
        <v>230</v>
      </c>
      <c r="D3904" t="s">
        <v>71</v>
      </c>
      <c r="E3904" t="s">
        <v>49</v>
      </c>
      <c r="F3904" t="s">
        <v>117</v>
      </c>
      <c r="G3904" t="s">
        <v>389</v>
      </c>
      <c r="H3904" t="s">
        <v>482</v>
      </c>
      <c r="I3904" s="4">
        <v>0.37600000000000006</v>
      </c>
      <c r="J3904" s="4">
        <v>6.5071038251366113</v>
      </c>
      <c r="K3904" s="4">
        <v>2.0242360655737706</v>
      </c>
      <c r="L3904" s="4">
        <v>4.4828677595628408</v>
      </c>
      <c r="M3904" s="5">
        <v>0.37600000000000006</v>
      </c>
      <c r="N3904" t="str">
        <f t="shared" si="240"/>
        <v>202504</v>
      </c>
      <c r="O3904" t="str">
        <f t="shared" si="241"/>
        <v>04</v>
      </c>
      <c r="P3904" t="str">
        <f t="shared" si="242"/>
        <v>04.Apr2025</v>
      </c>
      <c r="Q3904" t="str">
        <f>IF([1]Dashboard!$AK$39="Month","Month"&amp;N3904&amp;E3904,IF([1]Dashboard!$AK$39="YTD",IF(O3904-[1]Dashboard!$AK$37&lt;=0,"YTD"&amp;A3904&amp;[1]Dashboard!$AK$37&amp;E3904),IF([1]Dashboard!$AK$39="FY","FY"&amp;A3904&amp;E3904)))</f>
        <v>YTD2025061 - QUEBRA</v>
      </c>
      <c r="R3904" t="str">
        <f>IF([1]Dashboard!$AK$39="Month","Month"&amp;N3904&amp;E3904&amp;F3904,IF([1]Dashboard!$AK$39="YTD",IF(O3904-[1]Dashboard!$AK$37&lt;=0,"YTD"&amp;A3904&amp;[1]Dashboard!$AK$37&amp;E3904&amp;F3904),IF([1]Dashboard!$AK$39="FY","FY"&amp;A3904&amp;E3904&amp;F3904)))</f>
        <v>YTD2025061 - QUEBRAQUEBRA QUEBRA</v>
      </c>
      <c r="S3904" t="str">
        <f>IF([1]Dashboard!$AK$39="Month","Month"&amp;N3904&amp;F3904,IF([1]Dashboard!$AK$39="YTD",IF(O3904-[1]Dashboard!$AK$37&lt;=0,"YTD"&amp;A3904&amp;[1]Dashboard!$AK$37&amp;F3904),IF([1]Dashboard!$AK$39="FY","FY"&amp;A3904&amp;F3904)))</f>
        <v>YTD202506QUEBRA QUEBRA</v>
      </c>
      <c r="T3904" t="str">
        <f>IF([1]Dashboard!$AK$39="Month","Month"&amp;N3904&amp;F3904,IF([1]Dashboard!$AK$39="YTD",IF(O3904-[1]Dashboard!$AK$37&lt;=0,"YTD"&amp;A3904&amp;[1]Dashboard!$AK$37&amp;U3904),IF([1]Dashboard!$AK$39="FY","FY"&amp;A3904&amp;U3904)))</f>
        <v>YTD2025061 - QUEBRAQUEBRA QUEBRA</v>
      </c>
      <c r="U3904" t="str">
        <f t="shared" si="243"/>
        <v>1 - QUEBRAQUEBRA QUEBRA</v>
      </c>
      <c r="V3904" t="str">
        <f>IF([1]Dashboard!$AK$39="Month","Month"&amp;N3904&amp;C3904&amp;E3904,IF([1]Dashboard!$AK$39="YTD",IF(O3904-[1]Dashboard!$AK$37&lt;=0,"YTD"&amp;A3904&amp;[1]Dashboard!$AK$37&amp;C3904&amp;E3904),IF([1]Dashboard!$AK$39="FY","FY"&amp;A3904&amp;C3904&amp;E3904)))</f>
        <v>YTD202506Bonaparte1 - QUEBRA</v>
      </c>
      <c r="W3904" t="str">
        <f>IF([1]Dashboard!$AK$39="Month","Month"&amp;N3904,IF([1]Dashboard!$AK$39="YTD",IF(O3904-[1]Dashboard!$AK$37&lt;=0,"YTD"&amp;A3904&amp;[1]Dashboard!$AK$37),IF([1]Dashboard!$AK$39="FY","FY"&amp;A3904)))</f>
        <v>YTD202506</v>
      </c>
    </row>
    <row r="3905" spans="1:23" x14ac:dyDescent="0.3">
      <c r="A3905" t="s">
        <v>610</v>
      </c>
      <c r="B3905" t="s">
        <v>342</v>
      </c>
      <c r="C3905" t="s">
        <v>230</v>
      </c>
      <c r="D3905" t="s">
        <v>71</v>
      </c>
      <c r="E3905" t="s">
        <v>49</v>
      </c>
      <c r="F3905" t="s">
        <v>50</v>
      </c>
      <c r="G3905" t="s">
        <v>51</v>
      </c>
      <c r="H3905" t="s">
        <v>483</v>
      </c>
      <c r="I3905" s="4">
        <v>39</v>
      </c>
      <c r="J3905" s="4">
        <v>137.81420765027323</v>
      </c>
      <c r="K3905" s="4">
        <v>57.114754098360656</v>
      </c>
      <c r="L3905" s="4">
        <v>80.699453551912569</v>
      </c>
      <c r="M3905" s="5">
        <v>7.8</v>
      </c>
      <c r="N3905" t="str">
        <f t="shared" si="240"/>
        <v>202504</v>
      </c>
      <c r="O3905" t="str">
        <f t="shared" si="241"/>
        <v>04</v>
      </c>
      <c r="P3905" t="str">
        <f t="shared" si="242"/>
        <v>04.Apr2025</v>
      </c>
      <c r="Q3905" t="str">
        <f>IF([1]Dashboard!$AK$39="Month","Month"&amp;N3905&amp;E3905,IF([1]Dashboard!$AK$39="YTD",IF(O3905-[1]Dashboard!$AK$37&lt;=0,"YTD"&amp;A3905&amp;[1]Dashboard!$AK$37&amp;E3905),IF([1]Dashboard!$AK$39="FY","FY"&amp;A3905&amp;E3905)))</f>
        <v>YTD2025061 - QUEBRA</v>
      </c>
      <c r="R3905" t="str">
        <f>IF([1]Dashboard!$AK$39="Month","Month"&amp;N3905&amp;E3905&amp;F3905,IF([1]Dashboard!$AK$39="YTD",IF(O3905-[1]Dashboard!$AK$37&lt;=0,"YTD"&amp;A3905&amp;[1]Dashboard!$AK$37&amp;E3905&amp;F3905),IF([1]Dashboard!$AK$39="FY","FY"&amp;A3905&amp;E3905&amp;F3905)))</f>
        <v>YTD2025061 - QUEBRAQUEBRA QUEBRA TO GO</v>
      </c>
      <c r="S3905" t="str">
        <f>IF([1]Dashboard!$AK$39="Month","Month"&amp;N3905&amp;F3905,IF([1]Dashboard!$AK$39="YTD",IF(O3905-[1]Dashboard!$AK$37&lt;=0,"YTD"&amp;A3905&amp;[1]Dashboard!$AK$37&amp;F3905),IF([1]Dashboard!$AK$39="FY","FY"&amp;A3905&amp;F3905)))</f>
        <v>YTD202506QUEBRA QUEBRA TO GO</v>
      </c>
      <c r="T3905" t="str">
        <f>IF([1]Dashboard!$AK$39="Month","Month"&amp;N3905&amp;F3905,IF([1]Dashboard!$AK$39="YTD",IF(O3905-[1]Dashboard!$AK$37&lt;=0,"YTD"&amp;A3905&amp;[1]Dashboard!$AK$37&amp;U3905),IF([1]Dashboard!$AK$39="FY","FY"&amp;A3905&amp;U3905)))</f>
        <v>YTD2025061 - QUEBRAQUEBRA QUEBRA TO GO</v>
      </c>
      <c r="U3905" t="str">
        <f t="shared" si="243"/>
        <v>1 - QUEBRAQUEBRA QUEBRA TO GO</v>
      </c>
      <c r="V3905" t="str">
        <f>IF([1]Dashboard!$AK$39="Month","Month"&amp;N3905&amp;C3905&amp;E3905,IF([1]Dashboard!$AK$39="YTD",IF(O3905-[1]Dashboard!$AK$37&lt;=0,"YTD"&amp;A3905&amp;[1]Dashboard!$AK$37&amp;C3905&amp;E3905),IF([1]Dashboard!$AK$39="FY","FY"&amp;A3905&amp;C3905&amp;E3905)))</f>
        <v>YTD202506Bonaparte1 - QUEBRA</v>
      </c>
      <c r="W3905" t="str">
        <f>IF([1]Dashboard!$AK$39="Month","Month"&amp;N3905,IF([1]Dashboard!$AK$39="YTD",IF(O3905-[1]Dashboard!$AK$37&lt;=0,"YTD"&amp;A3905&amp;[1]Dashboard!$AK$37),IF([1]Dashboard!$AK$39="FY","FY"&amp;A3905)))</f>
        <v>YTD202506</v>
      </c>
    </row>
    <row r="3906" spans="1:23" x14ac:dyDescent="0.3">
      <c r="A3906" t="s">
        <v>610</v>
      </c>
      <c r="B3906" t="s">
        <v>342</v>
      </c>
      <c r="C3906" t="s">
        <v>230</v>
      </c>
      <c r="D3906" t="s">
        <v>71</v>
      </c>
      <c r="E3906" t="s">
        <v>49</v>
      </c>
      <c r="F3906" t="s">
        <v>50</v>
      </c>
      <c r="G3906" t="s">
        <v>53</v>
      </c>
      <c r="H3906" t="s">
        <v>484</v>
      </c>
      <c r="I3906" s="4">
        <v>40</v>
      </c>
      <c r="J3906" s="4">
        <v>161.57814207650281</v>
      </c>
      <c r="K3906" s="4">
        <v>57.617486338797818</v>
      </c>
      <c r="L3906" s="4">
        <v>103.96065573770498</v>
      </c>
      <c r="M3906" s="5">
        <v>8</v>
      </c>
      <c r="N3906" t="str">
        <f t="shared" si="240"/>
        <v>202504</v>
      </c>
      <c r="O3906" t="str">
        <f t="shared" si="241"/>
        <v>04</v>
      </c>
      <c r="P3906" t="str">
        <f t="shared" si="242"/>
        <v>04.Apr2025</v>
      </c>
      <c r="Q3906" t="str">
        <f>IF([1]Dashboard!$AK$39="Month","Month"&amp;N3906&amp;E3906,IF([1]Dashboard!$AK$39="YTD",IF(O3906-[1]Dashboard!$AK$37&lt;=0,"YTD"&amp;A3906&amp;[1]Dashboard!$AK$37&amp;E3906),IF([1]Dashboard!$AK$39="FY","FY"&amp;A3906&amp;E3906)))</f>
        <v>YTD2025061 - QUEBRA</v>
      </c>
      <c r="R3906" t="str">
        <f>IF([1]Dashboard!$AK$39="Month","Month"&amp;N3906&amp;E3906&amp;F3906,IF([1]Dashboard!$AK$39="YTD",IF(O3906-[1]Dashboard!$AK$37&lt;=0,"YTD"&amp;A3906&amp;[1]Dashboard!$AK$37&amp;E3906&amp;F3906),IF([1]Dashboard!$AK$39="FY","FY"&amp;A3906&amp;E3906&amp;F3906)))</f>
        <v>YTD2025061 - QUEBRAQUEBRA QUEBRA TO GO</v>
      </c>
      <c r="S3906" t="str">
        <f>IF([1]Dashboard!$AK$39="Month","Month"&amp;N3906&amp;F3906,IF([1]Dashboard!$AK$39="YTD",IF(O3906-[1]Dashboard!$AK$37&lt;=0,"YTD"&amp;A3906&amp;[1]Dashboard!$AK$37&amp;F3906),IF([1]Dashboard!$AK$39="FY","FY"&amp;A3906&amp;F3906)))</f>
        <v>YTD202506QUEBRA QUEBRA TO GO</v>
      </c>
      <c r="T3906" t="str">
        <f>IF([1]Dashboard!$AK$39="Month","Month"&amp;N3906&amp;F3906,IF([1]Dashboard!$AK$39="YTD",IF(O3906-[1]Dashboard!$AK$37&lt;=0,"YTD"&amp;A3906&amp;[1]Dashboard!$AK$37&amp;U3906),IF([1]Dashboard!$AK$39="FY","FY"&amp;A3906&amp;U3906)))</f>
        <v>YTD2025061 - QUEBRAQUEBRA QUEBRA TO GO</v>
      </c>
      <c r="U3906" t="str">
        <f t="shared" si="243"/>
        <v>1 - QUEBRAQUEBRA QUEBRA TO GO</v>
      </c>
      <c r="V3906" t="str">
        <f>IF([1]Dashboard!$AK$39="Month","Month"&amp;N3906&amp;C3906&amp;E3906,IF([1]Dashboard!$AK$39="YTD",IF(O3906-[1]Dashboard!$AK$37&lt;=0,"YTD"&amp;A3906&amp;[1]Dashboard!$AK$37&amp;C3906&amp;E3906),IF([1]Dashboard!$AK$39="FY","FY"&amp;A3906&amp;C3906&amp;E3906)))</f>
        <v>YTD202506Bonaparte1 - QUEBRA</v>
      </c>
      <c r="W3906" t="str">
        <f>IF([1]Dashboard!$AK$39="Month","Month"&amp;N3906,IF([1]Dashboard!$AK$39="YTD",IF(O3906-[1]Dashboard!$AK$37&lt;=0,"YTD"&amp;A3906&amp;[1]Dashboard!$AK$37),IF([1]Dashboard!$AK$39="FY","FY"&amp;A3906)))</f>
        <v>YTD202506</v>
      </c>
    </row>
    <row r="3907" spans="1:23" x14ac:dyDescent="0.3">
      <c r="A3907" t="s">
        <v>610</v>
      </c>
      <c r="B3907" t="s">
        <v>342</v>
      </c>
      <c r="C3907" t="s">
        <v>230</v>
      </c>
      <c r="D3907" t="s">
        <v>71</v>
      </c>
      <c r="E3907" t="s">
        <v>49</v>
      </c>
      <c r="F3907" t="s">
        <v>50</v>
      </c>
      <c r="G3907" t="s">
        <v>55</v>
      </c>
      <c r="H3907" t="s">
        <v>485</v>
      </c>
      <c r="I3907" s="4">
        <v>65</v>
      </c>
      <c r="J3907" s="4">
        <v>231.52131147540985</v>
      </c>
      <c r="K3907" s="4">
        <v>93.628415300546436</v>
      </c>
      <c r="L3907" s="4">
        <v>137.89289617486341</v>
      </c>
      <c r="M3907" s="5">
        <v>13</v>
      </c>
      <c r="N3907" t="str">
        <f t="shared" ref="N3907:N3970" si="244">A3907&amp;LEFT(B3907,2)</f>
        <v>202504</v>
      </c>
      <c r="O3907" t="str">
        <f t="shared" ref="O3907:O3970" si="245">RIGHT(N3907,2)</f>
        <v>04</v>
      </c>
      <c r="P3907" t="str">
        <f t="shared" ref="P3907:P3970" si="246">B3907&amp;A3907</f>
        <v>04.Apr2025</v>
      </c>
      <c r="Q3907" t="str">
        <f>IF([1]Dashboard!$AK$39="Month","Month"&amp;N3907&amp;E3907,IF([1]Dashboard!$AK$39="YTD",IF(O3907-[1]Dashboard!$AK$37&lt;=0,"YTD"&amp;A3907&amp;[1]Dashboard!$AK$37&amp;E3907),IF([1]Dashboard!$AK$39="FY","FY"&amp;A3907&amp;E3907)))</f>
        <v>YTD2025061 - QUEBRA</v>
      </c>
      <c r="R3907" t="str">
        <f>IF([1]Dashboard!$AK$39="Month","Month"&amp;N3907&amp;E3907&amp;F3907,IF([1]Dashboard!$AK$39="YTD",IF(O3907-[1]Dashboard!$AK$37&lt;=0,"YTD"&amp;A3907&amp;[1]Dashboard!$AK$37&amp;E3907&amp;F3907),IF([1]Dashboard!$AK$39="FY","FY"&amp;A3907&amp;E3907&amp;F3907)))</f>
        <v>YTD2025061 - QUEBRAQUEBRA QUEBRA TO GO</v>
      </c>
      <c r="S3907" t="str">
        <f>IF([1]Dashboard!$AK$39="Month","Month"&amp;N3907&amp;F3907,IF([1]Dashboard!$AK$39="YTD",IF(O3907-[1]Dashboard!$AK$37&lt;=0,"YTD"&amp;A3907&amp;[1]Dashboard!$AK$37&amp;F3907),IF([1]Dashboard!$AK$39="FY","FY"&amp;A3907&amp;F3907)))</f>
        <v>YTD202506QUEBRA QUEBRA TO GO</v>
      </c>
      <c r="T3907" t="str">
        <f>IF([1]Dashboard!$AK$39="Month","Month"&amp;N3907&amp;F3907,IF([1]Dashboard!$AK$39="YTD",IF(O3907-[1]Dashboard!$AK$37&lt;=0,"YTD"&amp;A3907&amp;[1]Dashboard!$AK$37&amp;U3907),IF([1]Dashboard!$AK$39="FY","FY"&amp;A3907&amp;U3907)))</f>
        <v>YTD2025061 - QUEBRAQUEBRA QUEBRA TO GO</v>
      </c>
      <c r="U3907" t="str">
        <f t="shared" ref="U3907:U3970" si="247">E3907&amp;F3907</f>
        <v>1 - QUEBRAQUEBRA QUEBRA TO GO</v>
      </c>
      <c r="V3907" t="str">
        <f>IF([1]Dashboard!$AK$39="Month","Month"&amp;N3907&amp;C3907&amp;E3907,IF([1]Dashboard!$AK$39="YTD",IF(O3907-[1]Dashboard!$AK$37&lt;=0,"YTD"&amp;A3907&amp;[1]Dashboard!$AK$37&amp;C3907&amp;E3907),IF([1]Dashboard!$AK$39="FY","FY"&amp;A3907&amp;C3907&amp;E3907)))</f>
        <v>YTD202506Bonaparte1 - QUEBRA</v>
      </c>
      <c r="W3907" t="str">
        <f>IF([1]Dashboard!$AK$39="Month","Month"&amp;N3907,IF([1]Dashboard!$AK$39="YTD",IF(O3907-[1]Dashboard!$AK$37&lt;=0,"YTD"&amp;A3907&amp;[1]Dashboard!$AK$37),IF([1]Dashboard!$AK$39="FY","FY"&amp;A3907)))</f>
        <v>YTD202506</v>
      </c>
    </row>
    <row r="3908" spans="1:23" x14ac:dyDescent="0.3">
      <c r="A3908" t="s">
        <v>610</v>
      </c>
      <c r="B3908" t="s">
        <v>342</v>
      </c>
      <c r="C3908" t="s">
        <v>230</v>
      </c>
      <c r="D3908" t="s">
        <v>71</v>
      </c>
      <c r="E3908" t="s">
        <v>49</v>
      </c>
      <c r="F3908" t="s">
        <v>50</v>
      </c>
      <c r="G3908" t="s">
        <v>57</v>
      </c>
      <c r="H3908" t="s">
        <v>486</v>
      </c>
      <c r="I3908" s="4">
        <v>24</v>
      </c>
      <c r="J3908" s="4">
        <v>85.245901639344254</v>
      </c>
      <c r="K3908" s="4">
        <v>29.744262295081963</v>
      </c>
      <c r="L3908" s="4">
        <v>55.501639344262294</v>
      </c>
      <c r="M3908" s="5">
        <v>4.8</v>
      </c>
      <c r="N3908" t="str">
        <f t="shared" si="244"/>
        <v>202504</v>
      </c>
      <c r="O3908" t="str">
        <f t="shared" si="245"/>
        <v>04</v>
      </c>
      <c r="P3908" t="str">
        <f t="shared" si="246"/>
        <v>04.Apr2025</v>
      </c>
      <c r="Q3908" t="str">
        <f>IF([1]Dashboard!$AK$39="Month","Month"&amp;N3908&amp;E3908,IF([1]Dashboard!$AK$39="YTD",IF(O3908-[1]Dashboard!$AK$37&lt;=0,"YTD"&amp;A3908&amp;[1]Dashboard!$AK$37&amp;E3908),IF([1]Dashboard!$AK$39="FY","FY"&amp;A3908&amp;E3908)))</f>
        <v>YTD2025061 - QUEBRA</v>
      </c>
      <c r="R3908" t="str">
        <f>IF([1]Dashboard!$AK$39="Month","Month"&amp;N3908&amp;E3908&amp;F3908,IF([1]Dashboard!$AK$39="YTD",IF(O3908-[1]Dashboard!$AK$37&lt;=0,"YTD"&amp;A3908&amp;[1]Dashboard!$AK$37&amp;E3908&amp;F3908),IF([1]Dashboard!$AK$39="FY","FY"&amp;A3908&amp;E3908&amp;F3908)))</f>
        <v>YTD2025061 - QUEBRAQUEBRA QUEBRA TO GO</v>
      </c>
      <c r="S3908" t="str">
        <f>IF([1]Dashboard!$AK$39="Month","Month"&amp;N3908&amp;F3908,IF([1]Dashboard!$AK$39="YTD",IF(O3908-[1]Dashboard!$AK$37&lt;=0,"YTD"&amp;A3908&amp;[1]Dashboard!$AK$37&amp;F3908),IF([1]Dashboard!$AK$39="FY","FY"&amp;A3908&amp;F3908)))</f>
        <v>YTD202506QUEBRA QUEBRA TO GO</v>
      </c>
      <c r="T3908" t="str">
        <f>IF([1]Dashboard!$AK$39="Month","Month"&amp;N3908&amp;F3908,IF([1]Dashboard!$AK$39="YTD",IF(O3908-[1]Dashboard!$AK$37&lt;=0,"YTD"&amp;A3908&amp;[1]Dashboard!$AK$37&amp;U3908),IF([1]Dashboard!$AK$39="FY","FY"&amp;A3908&amp;U3908)))</f>
        <v>YTD2025061 - QUEBRAQUEBRA QUEBRA TO GO</v>
      </c>
      <c r="U3908" t="str">
        <f t="shared" si="247"/>
        <v>1 - QUEBRAQUEBRA QUEBRA TO GO</v>
      </c>
      <c r="V3908" t="str">
        <f>IF([1]Dashboard!$AK$39="Month","Month"&amp;N3908&amp;C3908&amp;E3908,IF([1]Dashboard!$AK$39="YTD",IF(O3908-[1]Dashboard!$AK$37&lt;=0,"YTD"&amp;A3908&amp;[1]Dashboard!$AK$37&amp;C3908&amp;E3908),IF([1]Dashboard!$AK$39="FY","FY"&amp;A3908&amp;C3908&amp;E3908)))</f>
        <v>YTD202506Bonaparte1 - QUEBRA</v>
      </c>
      <c r="W3908" t="str">
        <f>IF([1]Dashboard!$AK$39="Month","Month"&amp;N3908,IF([1]Dashboard!$AK$39="YTD",IF(O3908-[1]Dashboard!$AK$37&lt;=0,"YTD"&amp;A3908&amp;[1]Dashboard!$AK$37),IF([1]Dashboard!$AK$39="FY","FY"&amp;A3908)))</f>
        <v>YTD202506</v>
      </c>
    </row>
    <row r="3909" spans="1:23" x14ac:dyDescent="0.3">
      <c r="A3909" t="s">
        <v>610</v>
      </c>
      <c r="B3909" t="s">
        <v>342</v>
      </c>
      <c r="C3909" t="s">
        <v>230</v>
      </c>
      <c r="D3909" t="s">
        <v>71</v>
      </c>
      <c r="E3909" t="s">
        <v>49</v>
      </c>
      <c r="F3909" t="s">
        <v>50</v>
      </c>
      <c r="G3909" t="s">
        <v>134</v>
      </c>
      <c r="H3909" t="s">
        <v>487</v>
      </c>
      <c r="I3909" s="4">
        <v>22</v>
      </c>
      <c r="J3909" s="4">
        <v>70.568306010928964</v>
      </c>
      <c r="K3909" s="4">
        <v>35.53661202185792</v>
      </c>
      <c r="L3909" s="4">
        <v>35.031693989071044</v>
      </c>
      <c r="M3909" s="5">
        <v>4.4000000000000004</v>
      </c>
      <c r="N3909" t="str">
        <f t="shared" si="244"/>
        <v>202504</v>
      </c>
      <c r="O3909" t="str">
        <f t="shared" si="245"/>
        <v>04</v>
      </c>
      <c r="P3909" t="str">
        <f t="shared" si="246"/>
        <v>04.Apr2025</v>
      </c>
      <c r="Q3909" t="str">
        <f>IF([1]Dashboard!$AK$39="Month","Month"&amp;N3909&amp;E3909,IF([1]Dashboard!$AK$39="YTD",IF(O3909-[1]Dashboard!$AK$37&lt;=0,"YTD"&amp;A3909&amp;[1]Dashboard!$AK$37&amp;E3909),IF([1]Dashboard!$AK$39="FY","FY"&amp;A3909&amp;E3909)))</f>
        <v>YTD2025061 - QUEBRA</v>
      </c>
      <c r="R3909" t="str">
        <f>IF([1]Dashboard!$AK$39="Month","Month"&amp;N3909&amp;E3909&amp;F3909,IF([1]Dashboard!$AK$39="YTD",IF(O3909-[1]Dashboard!$AK$37&lt;=0,"YTD"&amp;A3909&amp;[1]Dashboard!$AK$37&amp;E3909&amp;F3909),IF([1]Dashboard!$AK$39="FY","FY"&amp;A3909&amp;E3909&amp;F3909)))</f>
        <v>YTD2025061 - QUEBRAQUEBRA QUEBRA TO GO</v>
      </c>
      <c r="S3909" t="str">
        <f>IF([1]Dashboard!$AK$39="Month","Month"&amp;N3909&amp;F3909,IF([1]Dashboard!$AK$39="YTD",IF(O3909-[1]Dashboard!$AK$37&lt;=0,"YTD"&amp;A3909&amp;[1]Dashboard!$AK$37&amp;F3909),IF([1]Dashboard!$AK$39="FY","FY"&amp;A3909&amp;F3909)))</f>
        <v>YTD202506QUEBRA QUEBRA TO GO</v>
      </c>
      <c r="T3909" t="str">
        <f>IF([1]Dashboard!$AK$39="Month","Month"&amp;N3909&amp;F3909,IF([1]Dashboard!$AK$39="YTD",IF(O3909-[1]Dashboard!$AK$37&lt;=0,"YTD"&amp;A3909&amp;[1]Dashboard!$AK$37&amp;U3909),IF([1]Dashboard!$AK$39="FY","FY"&amp;A3909&amp;U3909)))</f>
        <v>YTD2025061 - QUEBRAQUEBRA QUEBRA TO GO</v>
      </c>
      <c r="U3909" t="str">
        <f t="shared" si="247"/>
        <v>1 - QUEBRAQUEBRA QUEBRA TO GO</v>
      </c>
      <c r="V3909" t="str">
        <f>IF([1]Dashboard!$AK$39="Month","Month"&amp;N3909&amp;C3909&amp;E3909,IF([1]Dashboard!$AK$39="YTD",IF(O3909-[1]Dashboard!$AK$37&lt;=0,"YTD"&amp;A3909&amp;[1]Dashboard!$AK$37&amp;C3909&amp;E3909),IF([1]Dashboard!$AK$39="FY","FY"&amp;A3909&amp;C3909&amp;E3909)))</f>
        <v>YTD202506Bonaparte1 - QUEBRA</v>
      </c>
      <c r="W3909" t="str">
        <f>IF([1]Dashboard!$AK$39="Month","Month"&amp;N3909,IF([1]Dashboard!$AK$39="YTD",IF(O3909-[1]Dashboard!$AK$37&lt;=0,"YTD"&amp;A3909&amp;[1]Dashboard!$AK$37),IF([1]Dashboard!$AK$39="FY","FY"&amp;A3909)))</f>
        <v>YTD202506</v>
      </c>
    </row>
    <row r="3910" spans="1:23" x14ac:dyDescent="0.3">
      <c r="A3910" t="s">
        <v>610</v>
      </c>
      <c r="B3910" t="s">
        <v>342</v>
      </c>
      <c r="C3910" t="s">
        <v>230</v>
      </c>
      <c r="D3910" t="s">
        <v>71</v>
      </c>
      <c r="E3910" t="s">
        <v>49</v>
      </c>
      <c r="F3910" t="s">
        <v>50</v>
      </c>
      <c r="G3910" t="s">
        <v>59</v>
      </c>
      <c r="H3910" t="s">
        <v>488</v>
      </c>
      <c r="I3910" s="4">
        <v>44</v>
      </c>
      <c r="J3910" s="4">
        <v>152.02185792349727</v>
      </c>
      <c r="K3910" s="4">
        <v>59.820765027322402</v>
      </c>
      <c r="L3910" s="4">
        <v>92.201092896174856</v>
      </c>
      <c r="M3910" s="5">
        <v>8.8000000000000007</v>
      </c>
      <c r="N3910" t="str">
        <f t="shared" si="244"/>
        <v>202504</v>
      </c>
      <c r="O3910" t="str">
        <f t="shared" si="245"/>
        <v>04</v>
      </c>
      <c r="P3910" t="str">
        <f t="shared" si="246"/>
        <v>04.Apr2025</v>
      </c>
      <c r="Q3910" t="str">
        <f>IF([1]Dashboard!$AK$39="Month","Month"&amp;N3910&amp;E3910,IF([1]Dashboard!$AK$39="YTD",IF(O3910-[1]Dashboard!$AK$37&lt;=0,"YTD"&amp;A3910&amp;[1]Dashboard!$AK$37&amp;E3910),IF([1]Dashboard!$AK$39="FY","FY"&amp;A3910&amp;E3910)))</f>
        <v>YTD2025061 - QUEBRA</v>
      </c>
      <c r="R3910" t="str">
        <f>IF([1]Dashboard!$AK$39="Month","Month"&amp;N3910&amp;E3910&amp;F3910,IF([1]Dashboard!$AK$39="YTD",IF(O3910-[1]Dashboard!$AK$37&lt;=0,"YTD"&amp;A3910&amp;[1]Dashboard!$AK$37&amp;E3910&amp;F3910),IF([1]Dashboard!$AK$39="FY","FY"&amp;A3910&amp;E3910&amp;F3910)))</f>
        <v>YTD2025061 - QUEBRAQUEBRA QUEBRA TO GO</v>
      </c>
      <c r="S3910" t="str">
        <f>IF([1]Dashboard!$AK$39="Month","Month"&amp;N3910&amp;F3910,IF([1]Dashboard!$AK$39="YTD",IF(O3910-[1]Dashboard!$AK$37&lt;=0,"YTD"&amp;A3910&amp;[1]Dashboard!$AK$37&amp;F3910),IF([1]Dashboard!$AK$39="FY","FY"&amp;A3910&amp;F3910)))</f>
        <v>YTD202506QUEBRA QUEBRA TO GO</v>
      </c>
      <c r="T3910" t="str">
        <f>IF([1]Dashboard!$AK$39="Month","Month"&amp;N3910&amp;F3910,IF([1]Dashboard!$AK$39="YTD",IF(O3910-[1]Dashboard!$AK$37&lt;=0,"YTD"&amp;A3910&amp;[1]Dashboard!$AK$37&amp;U3910),IF([1]Dashboard!$AK$39="FY","FY"&amp;A3910&amp;U3910)))</f>
        <v>YTD2025061 - QUEBRAQUEBRA QUEBRA TO GO</v>
      </c>
      <c r="U3910" t="str">
        <f t="shared" si="247"/>
        <v>1 - QUEBRAQUEBRA QUEBRA TO GO</v>
      </c>
      <c r="V3910" t="str">
        <f>IF([1]Dashboard!$AK$39="Month","Month"&amp;N3910&amp;C3910&amp;E3910,IF([1]Dashboard!$AK$39="YTD",IF(O3910-[1]Dashboard!$AK$37&lt;=0,"YTD"&amp;A3910&amp;[1]Dashboard!$AK$37&amp;C3910&amp;E3910),IF([1]Dashboard!$AK$39="FY","FY"&amp;A3910&amp;C3910&amp;E3910)))</f>
        <v>YTD202506Bonaparte1 - QUEBRA</v>
      </c>
      <c r="W3910" t="str">
        <f>IF([1]Dashboard!$AK$39="Month","Month"&amp;N3910,IF([1]Dashboard!$AK$39="YTD",IF(O3910-[1]Dashboard!$AK$37&lt;=0,"YTD"&amp;A3910&amp;[1]Dashboard!$AK$37),IF([1]Dashboard!$AK$39="FY","FY"&amp;A3910)))</f>
        <v>YTD202506</v>
      </c>
    </row>
    <row r="3911" spans="1:23" x14ac:dyDescent="0.3">
      <c r="A3911" t="s">
        <v>610</v>
      </c>
      <c r="B3911" t="s">
        <v>342</v>
      </c>
      <c r="C3911" t="s">
        <v>230</v>
      </c>
      <c r="D3911" t="s">
        <v>71</v>
      </c>
      <c r="E3911" t="s">
        <v>49</v>
      </c>
      <c r="F3911" t="s">
        <v>50</v>
      </c>
      <c r="G3911" t="s">
        <v>136</v>
      </c>
      <c r="H3911" t="s">
        <v>489</v>
      </c>
      <c r="I3911" s="4">
        <v>51</v>
      </c>
      <c r="J3911" s="4">
        <v>206.00874316939903</v>
      </c>
      <c r="K3911" s="4">
        <v>73.462295081967198</v>
      </c>
      <c r="L3911" s="4">
        <v>132.5464480874318</v>
      </c>
      <c r="M3911" s="5">
        <v>10.199999999999999</v>
      </c>
      <c r="N3911" t="str">
        <f t="shared" si="244"/>
        <v>202504</v>
      </c>
      <c r="O3911" t="str">
        <f t="shared" si="245"/>
        <v>04</v>
      </c>
      <c r="P3911" t="str">
        <f t="shared" si="246"/>
        <v>04.Apr2025</v>
      </c>
      <c r="Q3911" t="str">
        <f>IF([1]Dashboard!$AK$39="Month","Month"&amp;N3911&amp;E3911,IF([1]Dashboard!$AK$39="YTD",IF(O3911-[1]Dashboard!$AK$37&lt;=0,"YTD"&amp;A3911&amp;[1]Dashboard!$AK$37&amp;E3911),IF([1]Dashboard!$AK$39="FY","FY"&amp;A3911&amp;E3911)))</f>
        <v>YTD2025061 - QUEBRA</v>
      </c>
      <c r="R3911" t="str">
        <f>IF([1]Dashboard!$AK$39="Month","Month"&amp;N3911&amp;E3911&amp;F3911,IF([1]Dashboard!$AK$39="YTD",IF(O3911-[1]Dashboard!$AK$37&lt;=0,"YTD"&amp;A3911&amp;[1]Dashboard!$AK$37&amp;E3911&amp;F3911),IF([1]Dashboard!$AK$39="FY","FY"&amp;A3911&amp;E3911&amp;F3911)))</f>
        <v>YTD2025061 - QUEBRAQUEBRA QUEBRA TO GO</v>
      </c>
      <c r="S3911" t="str">
        <f>IF([1]Dashboard!$AK$39="Month","Month"&amp;N3911&amp;F3911,IF([1]Dashboard!$AK$39="YTD",IF(O3911-[1]Dashboard!$AK$37&lt;=0,"YTD"&amp;A3911&amp;[1]Dashboard!$AK$37&amp;F3911),IF([1]Dashboard!$AK$39="FY","FY"&amp;A3911&amp;F3911)))</f>
        <v>YTD202506QUEBRA QUEBRA TO GO</v>
      </c>
      <c r="T3911" t="str">
        <f>IF([1]Dashboard!$AK$39="Month","Month"&amp;N3911&amp;F3911,IF([1]Dashboard!$AK$39="YTD",IF(O3911-[1]Dashboard!$AK$37&lt;=0,"YTD"&amp;A3911&amp;[1]Dashboard!$AK$37&amp;U3911),IF([1]Dashboard!$AK$39="FY","FY"&amp;A3911&amp;U3911)))</f>
        <v>YTD2025061 - QUEBRAQUEBRA QUEBRA TO GO</v>
      </c>
      <c r="U3911" t="str">
        <f t="shared" si="247"/>
        <v>1 - QUEBRAQUEBRA QUEBRA TO GO</v>
      </c>
      <c r="V3911" t="str">
        <f>IF([1]Dashboard!$AK$39="Month","Month"&amp;N3911&amp;C3911&amp;E3911,IF([1]Dashboard!$AK$39="YTD",IF(O3911-[1]Dashboard!$AK$37&lt;=0,"YTD"&amp;A3911&amp;[1]Dashboard!$AK$37&amp;C3911&amp;E3911),IF([1]Dashboard!$AK$39="FY","FY"&amp;A3911&amp;C3911&amp;E3911)))</f>
        <v>YTD202506Bonaparte1 - QUEBRA</v>
      </c>
      <c r="W3911" t="str">
        <f>IF([1]Dashboard!$AK$39="Month","Month"&amp;N3911,IF([1]Dashboard!$AK$39="YTD",IF(O3911-[1]Dashboard!$AK$37&lt;=0,"YTD"&amp;A3911&amp;[1]Dashboard!$AK$37),IF([1]Dashboard!$AK$39="FY","FY"&amp;A3911)))</f>
        <v>YTD202506</v>
      </c>
    </row>
    <row r="3912" spans="1:23" x14ac:dyDescent="0.3">
      <c r="A3912" t="s">
        <v>610</v>
      </c>
      <c r="B3912" t="s">
        <v>342</v>
      </c>
      <c r="C3912" t="s">
        <v>230</v>
      </c>
      <c r="D3912" t="s">
        <v>71</v>
      </c>
      <c r="E3912" t="s">
        <v>49</v>
      </c>
      <c r="F3912" t="s">
        <v>50</v>
      </c>
      <c r="G3912" t="s">
        <v>61</v>
      </c>
      <c r="H3912" t="s">
        <v>490</v>
      </c>
      <c r="I3912" s="4">
        <v>117</v>
      </c>
      <c r="J3912" s="4">
        <v>484.87213114754144</v>
      </c>
      <c r="K3912" s="4">
        <v>168.5311475409836</v>
      </c>
      <c r="L3912" s="4">
        <v>316.34098360655787</v>
      </c>
      <c r="M3912" s="5">
        <v>23.4</v>
      </c>
      <c r="N3912" t="str">
        <f t="shared" si="244"/>
        <v>202504</v>
      </c>
      <c r="O3912" t="str">
        <f t="shared" si="245"/>
        <v>04</v>
      </c>
      <c r="P3912" t="str">
        <f t="shared" si="246"/>
        <v>04.Apr2025</v>
      </c>
      <c r="Q3912" t="str">
        <f>IF([1]Dashboard!$AK$39="Month","Month"&amp;N3912&amp;E3912,IF([1]Dashboard!$AK$39="YTD",IF(O3912-[1]Dashboard!$AK$37&lt;=0,"YTD"&amp;A3912&amp;[1]Dashboard!$AK$37&amp;E3912),IF([1]Dashboard!$AK$39="FY","FY"&amp;A3912&amp;E3912)))</f>
        <v>YTD2025061 - QUEBRA</v>
      </c>
      <c r="R3912" t="str">
        <f>IF([1]Dashboard!$AK$39="Month","Month"&amp;N3912&amp;E3912&amp;F3912,IF([1]Dashboard!$AK$39="YTD",IF(O3912-[1]Dashboard!$AK$37&lt;=0,"YTD"&amp;A3912&amp;[1]Dashboard!$AK$37&amp;E3912&amp;F3912),IF([1]Dashboard!$AK$39="FY","FY"&amp;A3912&amp;E3912&amp;F3912)))</f>
        <v>YTD2025061 - QUEBRAQUEBRA QUEBRA TO GO</v>
      </c>
      <c r="S3912" t="str">
        <f>IF([1]Dashboard!$AK$39="Month","Month"&amp;N3912&amp;F3912,IF([1]Dashboard!$AK$39="YTD",IF(O3912-[1]Dashboard!$AK$37&lt;=0,"YTD"&amp;A3912&amp;[1]Dashboard!$AK$37&amp;F3912),IF([1]Dashboard!$AK$39="FY","FY"&amp;A3912&amp;F3912)))</f>
        <v>YTD202506QUEBRA QUEBRA TO GO</v>
      </c>
      <c r="T3912" t="str">
        <f>IF([1]Dashboard!$AK$39="Month","Month"&amp;N3912&amp;F3912,IF([1]Dashboard!$AK$39="YTD",IF(O3912-[1]Dashboard!$AK$37&lt;=0,"YTD"&amp;A3912&amp;[1]Dashboard!$AK$37&amp;U3912),IF([1]Dashboard!$AK$39="FY","FY"&amp;A3912&amp;U3912)))</f>
        <v>YTD2025061 - QUEBRAQUEBRA QUEBRA TO GO</v>
      </c>
      <c r="U3912" t="str">
        <f t="shared" si="247"/>
        <v>1 - QUEBRAQUEBRA QUEBRA TO GO</v>
      </c>
      <c r="V3912" t="str">
        <f>IF([1]Dashboard!$AK$39="Month","Month"&amp;N3912&amp;C3912&amp;E3912,IF([1]Dashboard!$AK$39="YTD",IF(O3912-[1]Dashboard!$AK$37&lt;=0,"YTD"&amp;A3912&amp;[1]Dashboard!$AK$37&amp;C3912&amp;E3912),IF([1]Dashboard!$AK$39="FY","FY"&amp;A3912&amp;C3912&amp;E3912)))</f>
        <v>YTD202506Bonaparte1 - QUEBRA</v>
      </c>
      <c r="W3912" t="str">
        <f>IF([1]Dashboard!$AK$39="Month","Month"&amp;N3912,IF([1]Dashboard!$AK$39="YTD",IF(O3912-[1]Dashboard!$AK$37&lt;=0,"YTD"&amp;A3912&amp;[1]Dashboard!$AK$37),IF([1]Dashboard!$AK$39="FY","FY"&amp;A3912)))</f>
        <v>YTD202506</v>
      </c>
    </row>
    <row r="3913" spans="1:23" x14ac:dyDescent="0.3">
      <c r="A3913" t="s">
        <v>610</v>
      </c>
      <c r="B3913" t="s">
        <v>342</v>
      </c>
      <c r="C3913" t="s">
        <v>230</v>
      </c>
      <c r="D3913" t="s">
        <v>71</v>
      </c>
      <c r="E3913" t="s">
        <v>49</v>
      </c>
      <c r="F3913" t="s">
        <v>50</v>
      </c>
      <c r="G3913" t="s">
        <v>63</v>
      </c>
      <c r="H3913" t="s">
        <v>491</v>
      </c>
      <c r="I3913" s="4">
        <v>68</v>
      </c>
      <c r="J3913" s="4">
        <v>241.49726775956282</v>
      </c>
      <c r="K3913" s="4">
        <v>92.747540983606555</v>
      </c>
      <c r="L3913" s="4">
        <v>148.74972677595628</v>
      </c>
      <c r="M3913" s="5">
        <v>13.6</v>
      </c>
      <c r="N3913" t="str">
        <f t="shared" si="244"/>
        <v>202504</v>
      </c>
      <c r="O3913" t="str">
        <f t="shared" si="245"/>
        <v>04</v>
      </c>
      <c r="P3913" t="str">
        <f t="shared" si="246"/>
        <v>04.Apr2025</v>
      </c>
      <c r="Q3913" t="str">
        <f>IF([1]Dashboard!$AK$39="Month","Month"&amp;N3913&amp;E3913,IF([1]Dashboard!$AK$39="YTD",IF(O3913-[1]Dashboard!$AK$37&lt;=0,"YTD"&amp;A3913&amp;[1]Dashboard!$AK$37&amp;E3913),IF([1]Dashboard!$AK$39="FY","FY"&amp;A3913&amp;E3913)))</f>
        <v>YTD2025061 - QUEBRA</v>
      </c>
      <c r="R3913" t="str">
        <f>IF([1]Dashboard!$AK$39="Month","Month"&amp;N3913&amp;E3913&amp;F3913,IF([1]Dashboard!$AK$39="YTD",IF(O3913-[1]Dashboard!$AK$37&lt;=0,"YTD"&amp;A3913&amp;[1]Dashboard!$AK$37&amp;E3913&amp;F3913),IF([1]Dashboard!$AK$39="FY","FY"&amp;A3913&amp;E3913&amp;F3913)))</f>
        <v>YTD2025061 - QUEBRAQUEBRA QUEBRA TO GO</v>
      </c>
      <c r="S3913" t="str">
        <f>IF([1]Dashboard!$AK$39="Month","Month"&amp;N3913&amp;F3913,IF([1]Dashboard!$AK$39="YTD",IF(O3913-[1]Dashboard!$AK$37&lt;=0,"YTD"&amp;A3913&amp;[1]Dashboard!$AK$37&amp;F3913),IF([1]Dashboard!$AK$39="FY","FY"&amp;A3913&amp;F3913)))</f>
        <v>YTD202506QUEBRA QUEBRA TO GO</v>
      </c>
      <c r="T3913" t="str">
        <f>IF([1]Dashboard!$AK$39="Month","Month"&amp;N3913&amp;F3913,IF([1]Dashboard!$AK$39="YTD",IF(O3913-[1]Dashboard!$AK$37&lt;=0,"YTD"&amp;A3913&amp;[1]Dashboard!$AK$37&amp;U3913),IF([1]Dashboard!$AK$39="FY","FY"&amp;A3913&amp;U3913)))</f>
        <v>YTD2025061 - QUEBRAQUEBRA QUEBRA TO GO</v>
      </c>
      <c r="U3913" t="str">
        <f t="shared" si="247"/>
        <v>1 - QUEBRAQUEBRA QUEBRA TO GO</v>
      </c>
      <c r="V3913" t="str">
        <f>IF([1]Dashboard!$AK$39="Month","Month"&amp;N3913&amp;C3913&amp;E3913,IF([1]Dashboard!$AK$39="YTD",IF(O3913-[1]Dashboard!$AK$37&lt;=0,"YTD"&amp;A3913&amp;[1]Dashboard!$AK$37&amp;C3913&amp;E3913),IF([1]Dashboard!$AK$39="FY","FY"&amp;A3913&amp;C3913&amp;E3913)))</f>
        <v>YTD202506Bonaparte1 - QUEBRA</v>
      </c>
      <c r="W3913" t="str">
        <f>IF([1]Dashboard!$AK$39="Month","Month"&amp;N3913,IF([1]Dashboard!$AK$39="YTD",IF(O3913-[1]Dashboard!$AK$37&lt;=0,"YTD"&amp;A3913&amp;[1]Dashboard!$AK$37),IF([1]Dashboard!$AK$39="FY","FY"&amp;A3913)))</f>
        <v>YTD202506</v>
      </c>
    </row>
    <row r="3914" spans="1:23" x14ac:dyDescent="0.3">
      <c r="A3914" t="s">
        <v>610</v>
      </c>
      <c r="B3914" t="s">
        <v>342</v>
      </c>
      <c r="C3914" t="s">
        <v>230</v>
      </c>
      <c r="D3914" t="s">
        <v>71</v>
      </c>
      <c r="E3914" t="s">
        <v>49</v>
      </c>
      <c r="F3914" t="s">
        <v>50</v>
      </c>
      <c r="G3914" t="s">
        <v>65</v>
      </c>
      <c r="H3914" t="s">
        <v>492</v>
      </c>
      <c r="I3914" s="4">
        <v>40</v>
      </c>
      <c r="J3914" s="4">
        <v>160.44153005464489</v>
      </c>
      <c r="K3914" s="4">
        <v>62.601092896174855</v>
      </c>
      <c r="L3914" s="4">
        <v>97.84043715847001</v>
      </c>
      <c r="M3914" s="5">
        <v>8</v>
      </c>
      <c r="N3914" t="str">
        <f t="shared" si="244"/>
        <v>202504</v>
      </c>
      <c r="O3914" t="str">
        <f t="shared" si="245"/>
        <v>04</v>
      </c>
      <c r="P3914" t="str">
        <f t="shared" si="246"/>
        <v>04.Apr2025</v>
      </c>
      <c r="Q3914" t="str">
        <f>IF([1]Dashboard!$AK$39="Month","Month"&amp;N3914&amp;E3914,IF([1]Dashboard!$AK$39="YTD",IF(O3914-[1]Dashboard!$AK$37&lt;=0,"YTD"&amp;A3914&amp;[1]Dashboard!$AK$37&amp;E3914),IF([1]Dashboard!$AK$39="FY","FY"&amp;A3914&amp;E3914)))</f>
        <v>YTD2025061 - QUEBRA</v>
      </c>
      <c r="R3914" t="str">
        <f>IF([1]Dashboard!$AK$39="Month","Month"&amp;N3914&amp;E3914&amp;F3914,IF([1]Dashboard!$AK$39="YTD",IF(O3914-[1]Dashboard!$AK$37&lt;=0,"YTD"&amp;A3914&amp;[1]Dashboard!$AK$37&amp;E3914&amp;F3914),IF([1]Dashboard!$AK$39="FY","FY"&amp;A3914&amp;E3914&amp;F3914)))</f>
        <v>YTD2025061 - QUEBRAQUEBRA QUEBRA TO GO</v>
      </c>
      <c r="S3914" t="str">
        <f>IF([1]Dashboard!$AK$39="Month","Month"&amp;N3914&amp;F3914,IF([1]Dashboard!$AK$39="YTD",IF(O3914-[1]Dashboard!$AK$37&lt;=0,"YTD"&amp;A3914&amp;[1]Dashboard!$AK$37&amp;F3914),IF([1]Dashboard!$AK$39="FY","FY"&amp;A3914&amp;F3914)))</f>
        <v>YTD202506QUEBRA QUEBRA TO GO</v>
      </c>
      <c r="T3914" t="str">
        <f>IF([1]Dashboard!$AK$39="Month","Month"&amp;N3914&amp;F3914,IF([1]Dashboard!$AK$39="YTD",IF(O3914-[1]Dashboard!$AK$37&lt;=0,"YTD"&amp;A3914&amp;[1]Dashboard!$AK$37&amp;U3914),IF([1]Dashboard!$AK$39="FY","FY"&amp;A3914&amp;U3914)))</f>
        <v>YTD2025061 - QUEBRAQUEBRA QUEBRA TO GO</v>
      </c>
      <c r="U3914" t="str">
        <f t="shared" si="247"/>
        <v>1 - QUEBRAQUEBRA QUEBRA TO GO</v>
      </c>
      <c r="V3914" t="str">
        <f>IF([1]Dashboard!$AK$39="Month","Month"&amp;N3914&amp;C3914&amp;E3914,IF([1]Dashboard!$AK$39="YTD",IF(O3914-[1]Dashboard!$AK$37&lt;=0,"YTD"&amp;A3914&amp;[1]Dashboard!$AK$37&amp;C3914&amp;E3914),IF([1]Dashboard!$AK$39="FY","FY"&amp;A3914&amp;C3914&amp;E3914)))</f>
        <v>YTD202506Bonaparte1 - QUEBRA</v>
      </c>
      <c r="W3914" t="str">
        <f>IF([1]Dashboard!$AK$39="Month","Month"&amp;N3914,IF([1]Dashboard!$AK$39="YTD",IF(O3914-[1]Dashboard!$AK$37&lt;=0,"YTD"&amp;A3914&amp;[1]Dashboard!$AK$37),IF([1]Dashboard!$AK$39="FY","FY"&amp;A3914)))</f>
        <v>YTD202506</v>
      </c>
    </row>
    <row r="3915" spans="1:23" x14ac:dyDescent="0.3">
      <c r="A3915" t="s">
        <v>610</v>
      </c>
      <c r="B3915" t="s">
        <v>342</v>
      </c>
      <c r="C3915" t="s">
        <v>230</v>
      </c>
      <c r="D3915" t="s">
        <v>71</v>
      </c>
      <c r="E3915" t="s">
        <v>49</v>
      </c>
      <c r="F3915" t="s">
        <v>50</v>
      </c>
      <c r="G3915" t="s">
        <v>493</v>
      </c>
      <c r="H3915" t="s">
        <v>494</v>
      </c>
      <c r="I3915" s="4">
        <v>13</v>
      </c>
      <c r="J3915" s="4">
        <v>43.656830601092899</v>
      </c>
      <c r="K3915" s="4">
        <v>18.072131147540983</v>
      </c>
      <c r="L3915" s="4">
        <v>25.584699453551913</v>
      </c>
      <c r="M3915" s="5">
        <v>2.6</v>
      </c>
      <c r="N3915" t="str">
        <f t="shared" si="244"/>
        <v>202504</v>
      </c>
      <c r="O3915" t="str">
        <f t="shared" si="245"/>
        <v>04</v>
      </c>
      <c r="P3915" t="str">
        <f t="shared" si="246"/>
        <v>04.Apr2025</v>
      </c>
      <c r="Q3915" t="str">
        <f>IF([1]Dashboard!$AK$39="Month","Month"&amp;N3915&amp;E3915,IF([1]Dashboard!$AK$39="YTD",IF(O3915-[1]Dashboard!$AK$37&lt;=0,"YTD"&amp;A3915&amp;[1]Dashboard!$AK$37&amp;E3915),IF([1]Dashboard!$AK$39="FY","FY"&amp;A3915&amp;E3915)))</f>
        <v>YTD2025061 - QUEBRA</v>
      </c>
      <c r="R3915" t="str">
        <f>IF([1]Dashboard!$AK$39="Month","Month"&amp;N3915&amp;E3915&amp;F3915,IF([1]Dashboard!$AK$39="YTD",IF(O3915-[1]Dashboard!$AK$37&lt;=0,"YTD"&amp;A3915&amp;[1]Dashboard!$AK$37&amp;E3915&amp;F3915),IF([1]Dashboard!$AK$39="FY","FY"&amp;A3915&amp;E3915&amp;F3915)))</f>
        <v>YTD2025061 - QUEBRAQUEBRA QUEBRA TO GO</v>
      </c>
      <c r="S3915" t="str">
        <f>IF([1]Dashboard!$AK$39="Month","Month"&amp;N3915&amp;F3915,IF([1]Dashboard!$AK$39="YTD",IF(O3915-[1]Dashboard!$AK$37&lt;=0,"YTD"&amp;A3915&amp;[1]Dashboard!$AK$37&amp;F3915),IF([1]Dashboard!$AK$39="FY","FY"&amp;A3915&amp;F3915)))</f>
        <v>YTD202506QUEBRA QUEBRA TO GO</v>
      </c>
      <c r="T3915" t="str">
        <f>IF([1]Dashboard!$AK$39="Month","Month"&amp;N3915&amp;F3915,IF([1]Dashboard!$AK$39="YTD",IF(O3915-[1]Dashboard!$AK$37&lt;=0,"YTD"&amp;A3915&amp;[1]Dashboard!$AK$37&amp;U3915),IF([1]Dashboard!$AK$39="FY","FY"&amp;A3915&amp;U3915)))</f>
        <v>YTD2025061 - QUEBRAQUEBRA QUEBRA TO GO</v>
      </c>
      <c r="U3915" t="str">
        <f t="shared" si="247"/>
        <v>1 - QUEBRAQUEBRA QUEBRA TO GO</v>
      </c>
      <c r="V3915" t="str">
        <f>IF([1]Dashboard!$AK$39="Month","Month"&amp;N3915&amp;C3915&amp;E3915,IF([1]Dashboard!$AK$39="YTD",IF(O3915-[1]Dashboard!$AK$37&lt;=0,"YTD"&amp;A3915&amp;[1]Dashboard!$AK$37&amp;C3915&amp;E3915),IF([1]Dashboard!$AK$39="FY","FY"&amp;A3915&amp;C3915&amp;E3915)))</f>
        <v>YTD202506Bonaparte1 - QUEBRA</v>
      </c>
      <c r="W3915" t="str">
        <f>IF([1]Dashboard!$AK$39="Month","Month"&amp;N3915,IF([1]Dashboard!$AK$39="YTD",IF(O3915-[1]Dashboard!$AK$37&lt;=0,"YTD"&amp;A3915&amp;[1]Dashboard!$AK$37),IF([1]Dashboard!$AK$39="FY","FY"&amp;A3915)))</f>
        <v>YTD202506</v>
      </c>
    </row>
    <row r="3916" spans="1:23" x14ac:dyDescent="0.3">
      <c r="A3916" t="s">
        <v>610</v>
      </c>
      <c r="B3916" t="s">
        <v>342</v>
      </c>
      <c r="C3916" t="s">
        <v>230</v>
      </c>
      <c r="D3916" t="s">
        <v>71</v>
      </c>
      <c r="E3916" t="s">
        <v>138</v>
      </c>
      <c r="F3916" t="s">
        <v>139</v>
      </c>
      <c r="G3916" t="s">
        <v>301</v>
      </c>
      <c r="H3916" t="s">
        <v>302</v>
      </c>
      <c r="I3916" s="4">
        <v>1</v>
      </c>
      <c r="J3916" s="4">
        <v>2.3846994535519124</v>
      </c>
      <c r="K3916" s="4">
        <v>0.35409836065573769</v>
      </c>
      <c r="L3916" s="4">
        <v>2.0306010928961746</v>
      </c>
      <c r="M3916" s="5">
        <v>1</v>
      </c>
      <c r="N3916" t="str">
        <f t="shared" si="244"/>
        <v>202504</v>
      </c>
      <c r="O3916" t="str">
        <f t="shared" si="245"/>
        <v>04</v>
      </c>
      <c r="P3916" t="str">
        <f t="shared" si="246"/>
        <v>04.Apr2025</v>
      </c>
      <c r="Q3916" t="str">
        <f>IF([1]Dashboard!$AK$39="Month","Month"&amp;N3916&amp;E3916,IF([1]Dashboard!$AK$39="YTD",IF(O3916-[1]Dashboard!$AK$37&lt;=0,"YTD"&amp;A3916&amp;[1]Dashboard!$AK$37&amp;E3916),IF([1]Dashboard!$AK$39="FY","FY"&amp;A3916&amp;E3916)))</f>
        <v>YTD2025062 - BARISTA</v>
      </c>
      <c r="R3916" t="str">
        <f>IF([1]Dashboard!$AK$39="Month","Month"&amp;N3916&amp;E3916&amp;F3916,IF([1]Dashboard!$AK$39="YTD",IF(O3916-[1]Dashboard!$AK$37&lt;=0,"YTD"&amp;A3916&amp;[1]Dashboard!$AK$37&amp;E3916&amp;F3916),IF([1]Dashboard!$AK$39="FY","FY"&amp;A3916&amp;E3916&amp;F3916)))</f>
        <v>YTD2025062 - BARISTABARISTA</v>
      </c>
      <c r="S3916" t="str">
        <f>IF([1]Dashboard!$AK$39="Month","Month"&amp;N3916&amp;F3916,IF([1]Dashboard!$AK$39="YTD",IF(O3916-[1]Dashboard!$AK$37&lt;=0,"YTD"&amp;A3916&amp;[1]Dashboard!$AK$37&amp;F3916),IF([1]Dashboard!$AK$39="FY","FY"&amp;A3916&amp;F3916)))</f>
        <v>YTD202506BARISTA</v>
      </c>
      <c r="T3916" t="str">
        <f>IF([1]Dashboard!$AK$39="Month","Month"&amp;N3916&amp;F3916,IF([1]Dashboard!$AK$39="YTD",IF(O3916-[1]Dashboard!$AK$37&lt;=0,"YTD"&amp;A3916&amp;[1]Dashboard!$AK$37&amp;U3916),IF([1]Dashboard!$AK$39="FY","FY"&amp;A3916&amp;U3916)))</f>
        <v>YTD2025062 - BARISTABARISTA</v>
      </c>
      <c r="U3916" t="str">
        <f t="shared" si="247"/>
        <v>2 - BARISTABARISTA</v>
      </c>
      <c r="V3916" t="str">
        <f>IF([1]Dashboard!$AK$39="Month","Month"&amp;N3916&amp;C3916&amp;E3916,IF([1]Dashboard!$AK$39="YTD",IF(O3916-[1]Dashboard!$AK$37&lt;=0,"YTD"&amp;A3916&amp;[1]Dashboard!$AK$37&amp;C3916&amp;E3916),IF([1]Dashboard!$AK$39="FY","FY"&amp;A3916&amp;C3916&amp;E3916)))</f>
        <v>YTD202506Bonaparte2 - BARISTA</v>
      </c>
      <c r="W3916" t="str">
        <f>IF([1]Dashboard!$AK$39="Month","Month"&amp;N3916,IF([1]Dashboard!$AK$39="YTD",IF(O3916-[1]Dashboard!$AK$37&lt;=0,"YTD"&amp;A3916&amp;[1]Dashboard!$AK$37),IF([1]Dashboard!$AK$39="FY","FY"&amp;A3916)))</f>
        <v>YTD202506</v>
      </c>
    </row>
    <row r="3917" spans="1:23" x14ac:dyDescent="0.3">
      <c r="A3917" t="s">
        <v>610</v>
      </c>
      <c r="B3917" t="s">
        <v>342</v>
      </c>
      <c r="C3917" t="s">
        <v>230</v>
      </c>
      <c r="D3917" t="s">
        <v>71</v>
      </c>
      <c r="E3917" t="s">
        <v>138</v>
      </c>
      <c r="F3917" t="s">
        <v>139</v>
      </c>
      <c r="G3917" t="s">
        <v>709</v>
      </c>
      <c r="H3917" t="s">
        <v>710</v>
      </c>
      <c r="I3917" s="4">
        <v>37</v>
      </c>
      <c r="J3917" s="4">
        <v>43.387978142076491</v>
      </c>
      <c r="K3917" s="4">
        <v>11.56502732240437</v>
      </c>
      <c r="L3917" s="4">
        <v>31.822950819672123</v>
      </c>
      <c r="M3917" s="5">
        <v>37</v>
      </c>
      <c r="N3917" t="str">
        <f t="shared" si="244"/>
        <v>202504</v>
      </c>
      <c r="O3917" t="str">
        <f t="shared" si="245"/>
        <v>04</v>
      </c>
      <c r="P3917" t="str">
        <f t="shared" si="246"/>
        <v>04.Apr2025</v>
      </c>
      <c r="Q3917" t="str">
        <f>IF([1]Dashboard!$AK$39="Month","Month"&amp;N3917&amp;E3917,IF([1]Dashboard!$AK$39="YTD",IF(O3917-[1]Dashboard!$AK$37&lt;=0,"YTD"&amp;A3917&amp;[1]Dashboard!$AK$37&amp;E3917),IF([1]Dashboard!$AK$39="FY","FY"&amp;A3917&amp;E3917)))</f>
        <v>YTD2025062 - BARISTA</v>
      </c>
      <c r="R3917" t="str">
        <f>IF([1]Dashboard!$AK$39="Month","Month"&amp;N3917&amp;E3917&amp;F3917,IF([1]Dashboard!$AK$39="YTD",IF(O3917-[1]Dashboard!$AK$37&lt;=0,"YTD"&amp;A3917&amp;[1]Dashboard!$AK$37&amp;E3917&amp;F3917),IF([1]Dashboard!$AK$39="FY","FY"&amp;A3917&amp;E3917&amp;F3917)))</f>
        <v>YTD2025062 - BARISTABARISTA</v>
      </c>
      <c r="S3917" t="str">
        <f>IF([1]Dashboard!$AK$39="Month","Month"&amp;N3917&amp;F3917,IF([1]Dashboard!$AK$39="YTD",IF(O3917-[1]Dashboard!$AK$37&lt;=0,"YTD"&amp;A3917&amp;[1]Dashboard!$AK$37&amp;F3917),IF([1]Dashboard!$AK$39="FY","FY"&amp;A3917&amp;F3917)))</f>
        <v>YTD202506BARISTA</v>
      </c>
      <c r="T3917" t="str">
        <f>IF([1]Dashboard!$AK$39="Month","Month"&amp;N3917&amp;F3917,IF([1]Dashboard!$AK$39="YTD",IF(O3917-[1]Dashboard!$AK$37&lt;=0,"YTD"&amp;A3917&amp;[1]Dashboard!$AK$37&amp;U3917),IF([1]Dashboard!$AK$39="FY","FY"&amp;A3917&amp;U3917)))</f>
        <v>YTD2025062 - BARISTABARISTA</v>
      </c>
      <c r="U3917" t="str">
        <f t="shared" si="247"/>
        <v>2 - BARISTABARISTA</v>
      </c>
      <c r="V3917" t="str">
        <f>IF([1]Dashboard!$AK$39="Month","Month"&amp;N3917&amp;C3917&amp;E3917,IF([1]Dashboard!$AK$39="YTD",IF(O3917-[1]Dashboard!$AK$37&lt;=0,"YTD"&amp;A3917&amp;[1]Dashboard!$AK$37&amp;C3917&amp;E3917),IF([1]Dashboard!$AK$39="FY","FY"&amp;A3917&amp;C3917&amp;E3917)))</f>
        <v>YTD202506Bonaparte2 - BARISTA</v>
      </c>
      <c r="W3917" t="str">
        <f>IF([1]Dashboard!$AK$39="Month","Month"&amp;N3917,IF([1]Dashboard!$AK$39="YTD",IF(O3917-[1]Dashboard!$AK$37&lt;=0,"YTD"&amp;A3917&amp;[1]Dashboard!$AK$37),IF([1]Dashboard!$AK$39="FY","FY"&amp;A3917)))</f>
        <v>YTD202506</v>
      </c>
    </row>
    <row r="3918" spans="1:23" x14ac:dyDescent="0.3">
      <c r="A3918" t="s">
        <v>610</v>
      </c>
      <c r="B3918" t="s">
        <v>342</v>
      </c>
      <c r="C3918" t="s">
        <v>230</v>
      </c>
      <c r="D3918" t="s">
        <v>71</v>
      </c>
      <c r="E3918" t="s">
        <v>138</v>
      </c>
      <c r="F3918" t="s">
        <v>139</v>
      </c>
      <c r="G3918" t="s">
        <v>303</v>
      </c>
      <c r="H3918" t="s">
        <v>304</v>
      </c>
      <c r="I3918" s="4">
        <v>20</v>
      </c>
      <c r="J3918" s="4">
        <v>47.693989071038239</v>
      </c>
      <c r="K3918" s="4">
        <v>17.180327868852459</v>
      </c>
      <c r="L3918" s="4">
        <v>30.513661202185784</v>
      </c>
      <c r="M3918" s="5">
        <v>20</v>
      </c>
      <c r="N3918" t="str">
        <f t="shared" si="244"/>
        <v>202504</v>
      </c>
      <c r="O3918" t="str">
        <f t="shared" si="245"/>
        <v>04</v>
      </c>
      <c r="P3918" t="str">
        <f t="shared" si="246"/>
        <v>04.Apr2025</v>
      </c>
      <c r="Q3918" t="str">
        <f>IF([1]Dashboard!$AK$39="Month","Month"&amp;N3918&amp;E3918,IF([1]Dashboard!$AK$39="YTD",IF(O3918-[1]Dashboard!$AK$37&lt;=0,"YTD"&amp;A3918&amp;[1]Dashboard!$AK$37&amp;E3918),IF([1]Dashboard!$AK$39="FY","FY"&amp;A3918&amp;E3918)))</f>
        <v>YTD2025062 - BARISTA</v>
      </c>
      <c r="R3918" t="str">
        <f>IF([1]Dashboard!$AK$39="Month","Month"&amp;N3918&amp;E3918&amp;F3918,IF([1]Dashboard!$AK$39="YTD",IF(O3918-[1]Dashboard!$AK$37&lt;=0,"YTD"&amp;A3918&amp;[1]Dashboard!$AK$37&amp;E3918&amp;F3918),IF([1]Dashboard!$AK$39="FY","FY"&amp;A3918&amp;E3918&amp;F3918)))</f>
        <v>YTD2025062 - BARISTABARISTA</v>
      </c>
      <c r="S3918" t="str">
        <f>IF([1]Dashboard!$AK$39="Month","Month"&amp;N3918&amp;F3918,IF([1]Dashboard!$AK$39="YTD",IF(O3918-[1]Dashboard!$AK$37&lt;=0,"YTD"&amp;A3918&amp;[1]Dashboard!$AK$37&amp;F3918),IF([1]Dashboard!$AK$39="FY","FY"&amp;A3918&amp;F3918)))</f>
        <v>YTD202506BARISTA</v>
      </c>
      <c r="T3918" t="str">
        <f>IF([1]Dashboard!$AK$39="Month","Month"&amp;N3918&amp;F3918,IF([1]Dashboard!$AK$39="YTD",IF(O3918-[1]Dashboard!$AK$37&lt;=0,"YTD"&amp;A3918&amp;[1]Dashboard!$AK$37&amp;U3918),IF([1]Dashboard!$AK$39="FY","FY"&amp;A3918&amp;U3918)))</f>
        <v>YTD2025062 - BARISTABARISTA</v>
      </c>
      <c r="U3918" t="str">
        <f t="shared" si="247"/>
        <v>2 - BARISTABARISTA</v>
      </c>
      <c r="V3918" t="str">
        <f>IF([1]Dashboard!$AK$39="Month","Month"&amp;N3918&amp;C3918&amp;E3918,IF([1]Dashboard!$AK$39="YTD",IF(O3918-[1]Dashboard!$AK$37&lt;=0,"YTD"&amp;A3918&amp;[1]Dashboard!$AK$37&amp;C3918&amp;E3918),IF([1]Dashboard!$AK$39="FY","FY"&amp;A3918&amp;C3918&amp;E3918)))</f>
        <v>YTD202506Bonaparte2 - BARISTA</v>
      </c>
      <c r="W3918" t="str">
        <f>IF([1]Dashboard!$AK$39="Month","Month"&amp;N3918,IF([1]Dashboard!$AK$39="YTD",IF(O3918-[1]Dashboard!$AK$37&lt;=0,"YTD"&amp;A3918&amp;[1]Dashboard!$AK$37),IF([1]Dashboard!$AK$39="FY","FY"&amp;A3918)))</f>
        <v>YTD202506</v>
      </c>
    </row>
    <row r="3919" spans="1:23" x14ac:dyDescent="0.3">
      <c r="A3919" t="s">
        <v>610</v>
      </c>
      <c r="B3919" t="s">
        <v>342</v>
      </c>
      <c r="C3919" t="s">
        <v>230</v>
      </c>
      <c r="D3919" t="s">
        <v>71</v>
      </c>
      <c r="E3919" t="s">
        <v>138</v>
      </c>
      <c r="F3919" t="s">
        <v>139</v>
      </c>
      <c r="G3919" t="s">
        <v>140</v>
      </c>
      <c r="H3919" t="s">
        <v>141</v>
      </c>
      <c r="I3919" s="4">
        <v>3</v>
      </c>
      <c r="J3919" s="4">
        <v>2.918032786885246</v>
      </c>
      <c r="K3919" s="4">
        <v>0.56393442622950818</v>
      </c>
      <c r="L3919" s="4">
        <v>2.3540983606557377</v>
      </c>
      <c r="M3919" s="5">
        <v>3</v>
      </c>
      <c r="N3919" t="str">
        <f t="shared" si="244"/>
        <v>202504</v>
      </c>
      <c r="O3919" t="str">
        <f t="shared" si="245"/>
        <v>04</v>
      </c>
      <c r="P3919" t="str">
        <f t="shared" si="246"/>
        <v>04.Apr2025</v>
      </c>
      <c r="Q3919" t="str">
        <f>IF([1]Dashboard!$AK$39="Month","Month"&amp;N3919&amp;E3919,IF([1]Dashboard!$AK$39="YTD",IF(O3919-[1]Dashboard!$AK$37&lt;=0,"YTD"&amp;A3919&amp;[1]Dashboard!$AK$37&amp;E3919),IF([1]Dashboard!$AK$39="FY","FY"&amp;A3919&amp;E3919)))</f>
        <v>YTD2025062 - BARISTA</v>
      </c>
      <c r="R3919" t="str">
        <f>IF([1]Dashboard!$AK$39="Month","Month"&amp;N3919&amp;E3919&amp;F3919,IF([1]Dashboard!$AK$39="YTD",IF(O3919-[1]Dashboard!$AK$37&lt;=0,"YTD"&amp;A3919&amp;[1]Dashboard!$AK$37&amp;E3919&amp;F3919),IF([1]Dashboard!$AK$39="FY","FY"&amp;A3919&amp;E3919&amp;F3919)))</f>
        <v>YTD2025062 - BARISTABARISTA</v>
      </c>
      <c r="S3919" t="str">
        <f>IF([1]Dashboard!$AK$39="Month","Month"&amp;N3919&amp;F3919,IF([1]Dashboard!$AK$39="YTD",IF(O3919-[1]Dashboard!$AK$37&lt;=0,"YTD"&amp;A3919&amp;[1]Dashboard!$AK$37&amp;F3919),IF([1]Dashboard!$AK$39="FY","FY"&amp;A3919&amp;F3919)))</f>
        <v>YTD202506BARISTA</v>
      </c>
      <c r="T3919" t="str">
        <f>IF([1]Dashboard!$AK$39="Month","Month"&amp;N3919&amp;F3919,IF([1]Dashboard!$AK$39="YTD",IF(O3919-[1]Dashboard!$AK$37&lt;=0,"YTD"&amp;A3919&amp;[1]Dashboard!$AK$37&amp;U3919),IF([1]Dashboard!$AK$39="FY","FY"&amp;A3919&amp;U3919)))</f>
        <v>YTD2025062 - BARISTABARISTA</v>
      </c>
      <c r="U3919" t="str">
        <f t="shared" si="247"/>
        <v>2 - BARISTABARISTA</v>
      </c>
      <c r="V3919" t="str">
        <f>IF([1]Dashboard!$AK$39="Month","Month"&amp;N3919&amp;C3919&amp;E3919,IF([1]Dashboard!$AK$39="YTD",IF(O3919-[1]Dashboard!$AK$37&lt;=0,"YTD"&amp;A3919&amp;[1]Dashboard!$AK$37&amp;C3919&amp;E3919),IF([1]Dashboard!$AK$39="FY","FY"&amp;A3919&amp;C3919&amp;E3919)))</f>
        <v>YTD202506Bonaparte2 - BARISTA</v>
      </c>
      <c r="W3919" t="str">
        <f>IF([1]Dashboard!$AK$39="Month","Month"&amp;N3919,IF([1]Dashboard!$AK$39="YTD",IF(O3919-[1]Dashboard!$AK$37&lt;=0,"YTD"&amp;A3919&amp;[1]Dashboard!$AK$37),IF([1]Dashboard!$AK$39="FY","FY"&amp;A3919)))</f>
        <v>YTD202506</v>
      </c>
    </row>
    <row r="3920" spans="1:23" x14ac:dyDescent="0.3">
      <c r="A3920" t="s">
        <v>610</v>
      </c>
      <c r="B3920" t="s">
        <v>342</v>
      </c>
      <c r="C3920" t="s">
        <v>230</v>
      </c>
      <c r="D3920" t="s">
        <v>71</v>
      </c>
      <c r="E3920" t="s">
        <v>138</v>
      </c>
      <c r="F3920" t="s">
        <v>139</v>
      </c>
      <c r="G3920" t="s">
        <v>144</v>
      </c>
      <c r="H3920" t="s">
        <v>145</v>
      </c>
      <c r="I3920" s="4">
        <v>14</v>
      </c>
      <c r="J3920" s="4">
        <v>15.300546448087431</v>
      </c>
      <c r="K3920" s="4">
        <v>3.2131147540983607</v>
      </c>
      <c r="L3920" s="4">
        <v>12.087431693989069</v>
      </c>
      <c r="M3920" s="5">
        <v>14</v>
      </c>
      <c r="N3920" t="str">
        <f t="shared" si="244"/>
        <v>202504</v>
      </c>
      <c r="O3920" t="str">
        <f t="shared" si="245"/>
        <v>04</v>
      </c>
      <c r="P3920" t="str">
        <f t="shared" si="246"/>
        <v>04.Apr2025</v>
      </c>
      <c r="Q3920" t="str">
        <f>IF([1]Dashboard!$AK$39="Month","Month"&amp;N3920&amp;E3920,IF([1]Dashboard!$AK$39="YTD",IF(O3920-[1]Dashboard!$AK$37&lt;=0,"YTD"&amp;A3920&amp;[1]Dashboard!$AK$37&amp;E3920),IF([1]Dashboard!$AK$39="FY","FY"&amp;A3920&amp;E3920)))</f>
        <v>YTD2025062 - BARISTA</v>
      </c>
      <c r="R3920" t="str">
        <f>IF([1]Dashboard!$AK$39="Month","Month"&amp;N3920&amp;E3920&amp;F3920,IF([1]Dashboard!$AK$39="YTD",IF(O3920-[1]Dashboard!$AK$37&lt;=0,"YTD"&amp;A3920&amp;[1]Dashboard!$AK$37&amp;E3920&amp;F3920),IF([1]Dashboard!$AK$39="FY","FY"&amp;A3920&amp;E3920&amp;F3920)))</f>
        <v>YTD2025062 - BARISTABARISTA</v>
      </c>
      <c r="S3920" t="str">
        <f>IF([1]Dashboard!$AK$39="Month","Month"&amp;N3920&amp;F3920,IF([1]Dashboard!$AK$39="YTD",IF(O3920-[1]Dashboard!$AK$37&lt;=0,"YTD"&amp;A3920&amp;[1]Dashboard!$AK$37&amp;F3920),IF([1]Dashboard!$AK$39="FY","FY"&amp;A3920&amp;F3920)))</f>
        <v>YTD202506BARISTA</v>
      </c>
      <c r="T3920" t="str">
        <f>IF([1]Dashboard!$AK$39="Month","Month"&amp;N3920&amp;F3920,IF([1]Dashboard!$AK$39="YTD",IF(O3920-[1]Dashboard!$AK$37&lt;=0,"YTD"&amp;A3920&amp;[1]Dashboard!$AK$37&amp;U3920),IF([1]Dashboard!$AK$39="FY","FY"&amp;A3920&amp;U3920)))</f>
        <v>YTD2025062 - BARISTABARISTA</v>
      </c>
      <c r="U3920" t="str">
        <f t="shared" si="247"/>
        <v>2 - BARISTABARISTA</v>
      </c>
      <c r="V3920" t="str">
        <f>IF([1]Dashboard!$AK$39="Month","Month"&amp;N3920&amp;C3920&amp;E3920,IF([1]Dashboard!$AK$39="YTD",IF(O3920-[1]Dashboard!$AK$37&lt;=0,"YTD"&amp;A3920&amp;[1]Dashboard!$AK$37&amp;C3920&amp;E3920),IF([1]Dashboard!$AK$39="FY","FY"&amp;A3920&amp;C3920&amp;E3920)))</f>
        <v>YTD202506Bonaparte2 - BARISTA</v>
      </c>
      <c r="W3920" t="str">
        <f>IF([1]Dashboard!$AK$39="Month","Month"&amp;N3920,IF([1]Dashboard!$AK$39="YTD",IF(O3920-[1]Dashboard!$AK$37&lt;=0,"YTD"&amp;A3920&amp;[1]Dashboard!$AK$37),IF([1]Dashboard!$AK$39="FY","FY"&amp;A3920)))</f>
        <v>YTD202506</v>
      </c>
    </row>
    <row r="3921" spans="1:23" x14ac:dyDescent="0.3">
      <c r="A3921" t="s">
        <v>610</v>
      </c>
      <c r="B3921" t="s">
        <v>342</v>
      </c>
      <c r="C3921" t="s">
        <v>230</v>
      </c>
      <c r="D3921" t="s">
        <v>71</v>
      </c>
      <c r="E3921" t="s">
        <v>138</v>
      </c>
      <c r="F3921" t="s">
        <v>139</v>
      </c>
      <c r="G3921" t="s">
        <v>146</v>
      </c>
      <c r="H3921" t="s">
        <v>147</v>
      </c>
      <c r="I3921" s="4">
        <v>17</v>
      </c>
      <c r="J3921" s="4">
        <v>14.026229508196721</v>
      </c>
      <c r="K3921" s="4">
        <v>3.7901639344262295</v>
      </c>
      <c r="L3921" s="4">
        <v>10.236065573770491</v>
      </c>
      <c r="M3921" s="5">
        <v>17</v>
      </c>
      <c r="N3921" t="str">
        <f t="shared" si="244"/>
        <v>202504</v>
      </c>
      <c r="O3921" t="str">
        <f t="shared" si="245"/>
        <v>04</v>
      </c>
      <c r="P3921" t="str">
        <f t="shared" si="246"/>
        <v>04.Apr2025</v>
      </c>
      <c r="Q3921" t="str">
        <f>IF([1]Dashboard!$AK$39="Month","Month"&amp;N3921&amp;E3921,IF([1]Dashboard!$AK$39="YTD",IF(O3921-[1]Dashboard!$AK$37&lt;=0,"YTD"&amp;A3921&amp;[1]Dashboard!$AK$37&amp;E3921),IF([1]Dashboard!$AK$39="FY","FY"&amp;A3921&amp;E3921)))</f>
        <v>YTD2025062 - BARISTA</v>
      </c>
      <c r="R3921" t="str">
        <f>IF([1]Dashboard!$AK$39="Month","Month"&amp;N3921&amp;E3921&amp;F3921,IF([1]Dashboard!$AK$39="YTD",IF(O3921-[1]Dashboard!$AK$37&lt;=0,"YTD"&amp;A3921&amp;[1]Dashboard!$AK$37&amp;E3921&amp;F3921),IF([1]Dashboard!$AK$39="FY","FY"&amp;A3921&amp;E3921&amp;F3921)))</f>
        <v>YTD2025062 - BARISTABARISTA</v>
      </c>
      <c r="S3921" t="str">
        <f>IF([1]Dashboard!$AK$39="Month","Month"&amp;N3921&amp;F3921,IF([1]Dashboard!$AK$39="YTD",IF(O3921-[1]Dashboard!$AK$37&lt;=0,"YTD"&amp;A3921&amp;[1]Dashboard!$AK$37&amp;F3921),IF([1]Dashboard!$AK$39="FY","FY"&amp;A3921&amp;F3921)))</f>
        <v>YTD202506BARISTA</v>
      </c>
      <c r="T3921" t="str">
        <f>IF([1]Dashboard!$AK$39="Month","Month"&amp;N3921&amp;F3921,IF([1]Dashboard!$AK$39="YTD",IF(O3921-[1]Dashboard!$AK$37&lt;=0,"YTD"&amp;A3921&amp;[1]Dashboard!$AK$37&amp;U3921),IF([1]Dashboard!$AK$39="FY","FY"&amp;A3921&amp;U3921)))</f>
        <v>YTD2025062 - BARISTABARISTA</v>
      </c>
      <c r="U3921" t="str">
        <f t="shared" si="247"/>
        <v>2 - BARISTABARISTA</v>
      </c>
      <c r="V3921" t="str">
        <f>IF([1]Dashboard!$AK$39="Month","Month"&amp;N3921&amp;C3921&amp;E3921,IF([1]Dashboard!$AK$39="YTD",IF(O3921-[1]Dashboard!$AK$37&lt;=0,"YTD"&amp;A3921&amp;[1]Dashboard!$AK$37&amp;C3921&amp;E3921),IF([1]Dashboard!$AK$39="FY","FY"&amp;A3921&amp;C3921&amp;E3921)))</f>
        <v>YTD202506Bonaparte2 - BARISTA</v>
      </c>
      <c r="W3921" t="str">
        <f>IF([1]Dashboard!$AK$39="Month","Month"&amp;N3921,IF([1]Dashboard!$AK$39="YTD",IF(O3921-[1]Dashboard!$AK$37&lt;=0,"YTD"&amp;A3921&amp;[1]Dashboard!$AK$37),IF([1]Dashboard!$AK$39="FY","FY"&amp;A3921)))</f>
        <v>YTD202506</v>
      </c>
    </row>
    <row r="3922" spans="1:23" x14ac:dyDescent="0.3">
      <c r="A3922" t="s">
        <v>610</v>
      </c>
      <c r="B3922" t="s">
        <v>342</v>
      </c>
      <c r="C3922" t="s">
        <v>230</v>
      </c>
      <c r="D3922" t="s">
        <v>71</v>
      </c>
      <c r="E3922" t="s">
        <v>138</v>
      </c>
      <c r="F3922" t="s">
        <v>139</v>
      </c>
      <c r="G3922" t="s">
        <v>150</v>
      </c>
      <c r="H3922" t="s">
        <v>151</v>
      </c>
      <c r="I3922" s="4">
        <v>90</v>
      </c>
      <c r="J3922" s="4">
        <v>56.4196721311475</v>
      </c>
      <c r="K3922" s="4">
        <v>15.737704918032787</v>
      </c>
      <c r="L3922" s="4">
        <v>40.681967213114717</v>
      </c>
      <c r="M3922" s="5">
        <v>90</v>
      </c>
      <c r="N3922" t="str">
        <f t="shared" si="244"/>
        <v>202504</v>
      </c>
      <c r="O3922" t="str">
        <f t="shared" si="245"/>
        <v>04</v>
      </c>
      <c r="P3922" t="str">
        <f t="shared" si="246"/>
        <v>04.Apr2025</v>
      </c>
      <c r="Q3922" t="str">
        <f>IF([1]Dashboard!$AK$39="Month","Month"&amp;N3922&amp;E3922,IF([1]Dashboard!$AK$39="YTD",IF(O3922-[1]Dashboard!$AK$37&lt;=0,"YTD"&amp;A3922&amp;[1]Dashboard!$AK$37&amp;E3922),IF([1]Dashboard!$AK$39="FY","FY"&amp;A3922&amp;E3922)))</f>
        <v>YTD2025062 - BARISTA</v>
      </c>
      <c r="R3922" t="str">
        <f>IF([1]Dashboard!$AK$39="Month","Month"&amp;N3922&amp;E3922&amp;F3922,IF([1]Dashboard!$AK$39="YTD",IF(O3922-[1]Dashboard!$AK$37&lt;=0,"YTD"&amp;A3922&amp;[1]Dashboard!$AK$37&amp;E3922&amp;F3922),IF([1]Dashboard!$AK$39="FY","FY"&amp;A3922&amp;E3922&amp;F3922)))</f>
        <v>YTD2025062 - BARISTABARISTA</v>
      </c>
      <c r="S3922" t="str">
        <f>IF([1]Dashboard!$AK$39="Month","Month"&amp;N3922&amp;F3922,IF([1]Dashboard!$AK$39="YTD",IF(O3922-[1]Dashboard!$AK$37&lt;=0,"YTD"&amp;A3922&amp;[1]Dashboard!$AK$37&amp;F3922),IF([1]Dashboard!$AK$39="FY","FY"&amp;A3922&amp;F3922)))</f>
        <v>YTD202506BARISTA</v>
      </c>
      <c r="T3922" t="str">
        <f>IF([1]Dashboard!$AK$39="Month","Month"&amp;N3922&amp;F3922,IF([1]Dashboard!$AK$39="YTD",IF(O3922-[1]Dashboard!$AK$37&lt;=0,"YTD"&amp;A3922&amp;[1]Dashboard!$AK$37&amp;U3922),IF([1]Dashboard!$AK$39="FY","FY"&amp;A3922&amp;U3922)))</f>
        <v>YTD2025062 - BARISTABARISTA</v>
      </c>
      <c r="U3922" t="str">
        <f t="shared" si="247"/>
        <v>2 - BARISTABARISTA</v>
      </c>
      <c r="V3922" t="str">
        <f>IF([1]Dashboard!$AK$39="Month","Month"&amp;N3922&amp;C3922&amp;E3922,IF([1]Dashboard!$AK$39="YTD",IF(O3922-[1]Dashboard!$AK$37&lt;=0,"YTD"&amp;A3922&amp;[1]Dashboard!$AK$37&amp;C3922&amp;E3922),IF([1]Dashboard!$AK$39="FY","FY"&amp;A3922&amp;C3922&amp;E3922)))</f>
        <v>YTD202506Bonaparte2 - BARISTA</v>
      </c>
      <c r="W3922" t="str">
        <f>IF([1]Dashboard!$AK$39="Month","Month"&amp;N3922,IF([1]Dashboard!$AK$39="YTD",IF(O3922-[1]Dashboard!$AK$37&lt;=0,"YTD"&amp;A3922&amp;[1]Dashboard!$AK$37),IF([1]Dashboard!$AK$39="FY","FY"&amp;A3922)))</f>
        <v>YTD202506</v>
      </c>
    </row>
    <row r="3923" spans="1:23" x14ac:dyDescent="0.3">
      <c r="A3923" t="s">
        <v>610</v>
      </c>
      <c r="B3923" t="s">
        <v>342</v>
      </c>
      <c r="C3923" t="s">
        <v>230</v>
      </c>
      <c r="D3923" t="s">
        <v>71</v>
      </c>
      <c r="E3923" t="s">
        <v>138</v>
      </c>
      <c r="F3923" t="s">
        <v>139</v>
      </c>
      <c r="G3923" t="s">
        <v>717</v>
      </c>
      <c r="H3923" t="s">
        <v>718</v>
      </c>
      <c r="I3923" s="4">
        <v>11</v>
      </c>
      <c r="J3923" s="4">
        <v>20.769398907103824</v>
      </c>
      <c r="K3923" s="4">
        <v>4.6885245901639339</v>
      </c>
      <c r="L3923" s="4">
        <v>16.080874316939887</v>
      </c>
      <c r="M3923" s="5">
        <v>11</v>
      </c>
      <c r="N3923" t="str">
        <f t="shared" si="244"/>
        <v>202504</v>
      </c>
      <c r="O3923" t="str">
        <f t="shared" si="245"/>
        <v>04</v>
      </c>
      <c r="P3923" t="str">
        <f t="shared" si="246"/>
        <v>04.Apr2025</v>
      </c>
      <c r="Q3923" t="str">
        <f>IF([1]Dashboard!$AK$39="Month","Month"&amp;N3923&amp;E3923,IF([1]Dashboard!$AK$39="YTD",IF(O3923-[1]Dashboard!$AK$37&lt;=0,"YTD"&amp;A3923&amp;[1]Dashboard!$AK$37&amp;E3923),IF([1]Dashboard!$AK$39="FY","FY"&amp;A3923&amp;E3923)))</f>
        <v>YTD2025062 - BARISTA</v>
      </c>
      <c r="R3923" t="str">
        <f>IF([1]Dashboard!$AK$39="Month","Month"&amp;N3923&amp;E3923&amp;F3923,IF([1]Dashboard!$AK$39="YTD",IF(O3923-[1]Dashboard!$AK$37&lt;=0,"YTD"&amp;A3923&amp;[1]Dashboard!$AK$37&amp;E3923&amp;F3923),IF([1]Dashboard!$AK$39="FY","FY"&amp;A3923&amp;E3923&amp;F3923)))</f>
        <v>YTD2025062 - BARISTABARISTA</v>
      </c>
      <c r="S3923" t="str">
        <f>IF([1]Dashboard!$AK$39="Month","Month"&amp;N3923&amp;F3923,IF([1]Dashboard!$AK$39="YTD",IF(O3923-[1]Dashboard!$AK$37&lt;=0,"YTD"&amp;A3923&amp;[1]Dashboard!$AK$37&amp;F3923),IF([1]Dashboard!$AK$39="FY","FY"&amp;A3923&amp;F3923)))</f>
        <v>YTD202506BARISTA</v>
      </c>
      <c r="T3923" t="str">
        <f>IF([1]Dashboard!$AK$39="Month","Month"&amp;N3923&amp;F3923,IF([1]Dashboard!$AK$39="YTD",IF(O3923-[1]Dashboard!$AK$37&lt;=0,"YTD"&amp;A3923&amp;[1]Dashboard!$AK$37&amp;U3923),IF([1]Dashboard!$AK$39="FY","FY"&amp;A3923&amp;U3923)))</f>
        <v>YTD2025062 - BARISTABARISTA</v>
      </c>
      <c r="U3923" t="str">
        <f t="shared" si="247"/>
        <v>2 - BARISTABARISTA</v>
      </c>
      <c r="V3923" t="str">
        <f>IF([1]Dashboard!$AK$39="Month","Month"&amp;N3923&amp;C3923&amp;E3923,IF([1]Dashboard!$AK$39="YTD",IF(O3923-[1]Dashboard!$AK$37&lt;=0,"YTD"&amp;A3923&amp;[1]Dashboard!$AK$37&amp;C3923&amp;E3923),IF([1]Dashboard!$AK$39="FY","FY"&amp;A3923&amp;C3923&amp;E3923)))</f>
        <v>YTD202506Bonaparte2 - BARISTA</v>
      </c>
      <c r="W3923" t="str">
        <f>IF([1]Dashboard!$AK$39="Month","Month"&amp;N3923,IF([1]Dashboard!$AK$39="YTD",IF(O3923-[1]Dashboard!$AK$37&lt;=0,"YTD"&amp;A3923&amp;[1]Dashboard!$AK$37),IF([1]Dashboard!$AK$39="FY","FY"&amp;A3923)))</f>
        <v>YTD202506</v>
      </c>
    </row>
    <row r="3924" spans="1:23" x14ac:dyDescent="0.3">
      <c r="A3924" t="s">
        <v>610</v>
      </c>
      <c r="B3924" t="s">
        <v>342</v>
      </c>
      <c r="C3924" t="s">
        <v>230</v>
      </c>
      <c r="D3924" t="s">
        <v>71</v>
      </c>
      <c r="E3924" t="s">
        <v>138</v>
      </c>
      <c r="F3924" t="s">
        <v>139</v>
      </c>
      <c r="G3924" t="s">
        <v>152</v>
      </c>
      <c r="H3924" t="s">
        <v>153</v>
      </c>
      <c r="I3924" s="4">
        <v>7</v>
      </c>
      <c r="J3924" s="4">
        <v>8.7628415300546454</v>
      </c>
      <c r="K3924" s="4">
        <v>1.8513661202185789</v>
      </c>
      <c r="L3924" s="4">
        <v>6.9114754098360667</v>
      </c>
      <c r="M3924" s="5">
        <v>7</v>
      </c>
      <c r="N3924" t="str">
        <f t="shared" si="244"/>
        <v>202504</v>
      </c>
      <c r="O3924" t="str">
        <f t="shared" si="245"/>
        <v>04</v>
      </c>
      <c r="P3924" t="str">
        <f t="shared" si="246"/>
        <v>04.Apr2025</v>
      </c>
      <c r="Q3924" t="str">
        <f>IF([1]Dashboard!$AK$39="Month","Month"&amp;N3924&amp;E3924,IF([1]Dashboard!$AK$39="YTD",IF(O3924-[1]Dashboard!$AK$37&lt;=0,"YTD"&amp;A3924&amp;[1]Dashboard!$AK$37&amp;E3924),IF([1]Dashboard!$AK$39="FY","FY"&amp;A3924&amp;E3924)))</f>
        <v>YTD2025062 - BARISTA</v>
      </c>
      <c r="R3924" t="str">
        <f>IF([1]Dashboard!$AK$39="Month","Month"&amp;N3924&amp;E3924&amp;F3924,IF([1]Dashboard!$AK$39="YTD",IF(O3924-[1]Dashboard!$AK$37&lt;=0,"YTD"&amp;A3924&amp;[1]Dashboard!$AK$37&amp;E3924&amp;F3924),IF([1]Dashboard!$AK$39="FY","FY"&amp;A3924&amp;E3924&amp;F3924)))</f>
        <v>YTD2025062 - BARISTABARISTA</v>
      </c>
      <c r="S3924" t="str">
        <f>IF([1]Dashboard!$AK$39="Month","Month"&amp;N3924&amp;F3924,IF([1]Dashboard!$AK$39="YTD",IF(O3924-[1]Dashboard!$AK$37&lt;=0,"YTD"&amp;A3924&amp;[1]Dashboard!$AK$37&amp;F3924),IF([1]Dashboard!$AK$39="FY","FY"&amp;A3924&amp;F3924)))</f>
        <v>YTD202506BARISTA</v>
      </c>
      <c r="T3924" t="str">
        <f>IF([1]Dashboard!$AK$39="Month","Month"&amp;N3924&amp;F3924,IF([1]Dashboard!$AK$39="YTD",IF(O3924-[1]Dashboard!$AK$37&lt;=0,"YTD"&amp;A3924&amp;[1]Dashboard!$AK$37&amp;U3924),IF([1]Dashboard!$AK$39="FY","FY"&amp;A3924&amp;U3924)))</f>
        <v>YTD2025062 - BARISTABARISTA</v>
      </c>
      <c r="U3924" t="str">
        <f t="shared" si="247"/>
        <v>2 - BARISTABARISTA</v>
      </c>
      <c r="V3924" t="str">
        <f>IF([1]Dashboard!$AK$39="Month","Month"&amp;N3924&amp;C3924&amp;E3924,IF([1]Dashboard!$AK$39="YTD",IF(O3924-[1]Dashboard!$AK$37&lt;=0,"YTD"&amp;A3924&amp;[1]Dashboard!$AK$37&amp;C3924&amp;E3924),IF([1]Dashboard!$AK$39="FY","FY"&amp;A3924&amp;C3924&amp;E3924)))</f>
        <v>YTD202506Bonaparte2 - BARISTA</v>
      </c>
      <c r="W3924" t="str">
        <f>IF([1]Dashboard!$AK$39="Month","Month"&amp;N3924,IF([1]Dashboard!$AK$39="YTD",IF(O3924-[1]Dashboard!$AK$37&lt;=0,"YTD"&amp;A3924&amp;[1]Dashboard!$AK$37),IF([1]Dashboard!$AK$39="FY","FY"&amp;A3924)))</f>
        <v>YTD202506</v>
      </c>
    </row>
    <row r="3925" spans="1:23" x14ac:dyDescent="0.3">
      <c r="A3925" t="s">
        <v>610</v>
      </c>
      <c r="B3925" t="s">
        <v>342</v>
      </c>
      <c r="C3925" t="s">
        <v>230</v>
      </c>
      <c r="D3925" t="s">
        <v>71</v>
      </c>
      <c r="E3925" t="s">
        <v>138</v>
      </c>
      <c r="F3925" t="s">
        <v>139</v>
      </c>
      <c r="G3925" t="s">
        <v>154</v>
      </c>
      <c r="H3925" t="s">
        <v>155</v>
      </c>
      <c r="I3925" s="4">
        <v>12</v>
      </c>
      <c r="J3925" s="4">
        <v>12.168306010928962</v>
      </c>
      <c r="K3925" s="4">
        <v>2.360655737704918</v>
      </c>
      <c r="L3925" s="4">
        <v>9.8076502732240449</v>
      </c>
      <c r="M3925" s="5">
        <v>12</v>
      </c>
      <c r="N3925" t="str">
        <f t="shared" si="244"/>
        <v>202504</v>
      </c>
      <c r="O3925" t="str">
        <f t="shared" si="245"/>
        <v>04</v>
      </c>
      <c r="P3925" t="str">
        <f t="shared" si="246"/>
        <v>04.Apr2025</v>
      </c>
      <c r="Q3925" t="str">
        <f>IF([1]Dashboard!$AK$39="Month","Month"&amp;N3925&amp;E3925,IF([1]Dashboard!$AK$39="YTD",IF(O3925-[1]Dashboard!$AK$37&lt;=0,"YTD"&amp;A3925&amp;[1]Dashboard!$AK$37&amp;E3925),IF([1]Dashboard!$AK$39="FY","FY"&amp;A3925&amp;E3925)))</f>
        <v>YTD2025062 - BARISTA</v>
      </c>
      <c r="R3925" t="str">
        <f>IF([1]Dashboard!$AK$39="Month","Month"&amp;N3925&amp;E3925&amp;F3925,IF([1]Dashboard!$AK$39="YTD",IF(O3925-[1]Dashboard!$AK$37&lt;=0,"YTD"&amp;A3925&amp;[1]Dashboard!$AK$37&amp;E3925&amp;F3925),IF([1]Dashboard!$AK$39="FY","FY"&amp;A3925&amp;E3925&amp;F3925)))</f>
        <v>YTD2025062 - BARISTABARISTA</v>
      </c>
      <c r="S3925" t="str">
        <f>IF([1]Dashboard!$AK$39="Month","Month"&amp;N3925&amp;F3925,IF([1]Dashboard!$AK$39="YTD",IF(O3925-[1]Dashboard!$AK$37&lt;=0,"YTD"&amp;A3925&amp;[1]Dashboard!$AK$37&amp;F3925),IF([1]Dashboard!$AK$39="FY","FY"&amp;A3925&amp;F3925)))</f>
        <v>YTD202506BARISTA</v>
      </c>
      <c r="T3925" t="str">
        <f>IF([1]Dashboard!$AK$39="Month","Month"&amp;N3925&amp;F3925,IF([1]Dashboard!$AK$39="YTD",IF(O3925-[1]Dashboard!$AK$37&lt;=0,"YTD"&amp;A3925&amp;[1]Dashboard!$AK$37&amp;U3925),IF([1]Dashboard!$AK$39="FY","FY"&amp;A3925&amp;U3925)))</f>
        <v>YTD2025062 - BARISTABARISTA</v>
      </c>
      <c r="U3925" t="str">
        <f t="shared" si="247"/>
        <v>2 - BARISTABARISTA</v>
      </c>
      <c r="V3925" t="str">
        <f>IF([1]Dashboard!$AK$39="Month","Month"&amp;N3925&amp;C3925&amp;E3925,IF([1]Dashboard!$AK$39="YTD",IF(O3925-[1]Dashboard!$AK$37&lt;=0,"YTD"&amp;A3925&amp;[1]Dashboard!$AK$37&amp;C3925&amp;E3925),IF([1]Dashboard!$AK$39="FY","FY"&amp;A3925&amp;C3925&amp;E3925)))</f>
        <v>YTD202506Bonaparte2 - BARISTA</v>
      </c>
      <c r="W3925" t="str">
        <f>IF([1]Dashboard!$AK$39="Month","Month"&amp;N3925,IF([1]Dashboard!$AK$39="YTD",IF(O3925-[1]Dashboard!$AK$37&lt;=0,"YTD"&amp;A3925&amp;[1]Dashboard!$AK$37),IF([1]Dashboard!$AK$39="FY","FY"&amp;A3925)))</f>
        <v>YTD202506</v>
      </c>
    </row>
    <row r="3926" spans="1:23" x14ac:dyDescent="0.3">
      <c r="A3926" t="s">
        <v>610</v>
      </c>
      <c r="B3926" t="s">
        <v>342</v>
      </c>
      <c r="C3926" t="s">
        <v>230</v>
      </c>
      <c r="D3926" t="s">
        <v>71</v>
      </c>
      <c r="E3926" t="s">
        <v>138</v>
      </c>
      <c r="F3926" t="s">
        <v>139</v>
      </c>
      <c r="G3926" t="s">
        <v>158</v>
      </c>
      <c r="H3926" t="s">
        <v>159</v>
      </c>
      <c r="I3926" s="4">
        <v>7</v>
      </c>
      <c r="J3926" s="4">
        <v>8.6404371584699451</v>
      </c>
      <c r="K3926" s="4">
        <v>1.881967213114754</v>
      </c>
      <c r="L3926" s="4">
        <v>6.7584699453551913</v>
      </c>
      <c r="M3926" s="5">
        <v>7</v>
      </c>
      <c r="N3926" t="str">
        <f t="shared" si="244"/>
        <v>202504</v>
      </c>
      <c r="O3926" t="str">
        <f t="shared" si="245"/>
        <v>04</v>
      </c>
      <c r="P3926" t="str">
        <f t="shared" si="246"/>
        <v>04.Apr2025</v>
      </c>
      <c r="Q3926" t="str">
        <f>IF([1]Dashboard!$AK$39="Month","Month"&amp;N3926&amp;E3926,IF([1]Dashboard!$AK$39="YTD",IF(O3926-[1]Dashboard!$AK$37&lt;=0,"YTD"&amp;A3926&amp;[1]Dashboard!$AK$37&amp;E3926),IF([1]Dashboard!$AK$39="FY","FY"&amp;A3926&amp;E3926)))</f>
        <v>YTD2025062 - BARISTA</v>
      </c>
      <c r="R3926" t="str">
        <f>IF([1]Dashboard!$AK$39="Month","Month"&amp;N3926&amp;E3926&amp;F3926,IF([1]Dashboard!$AK$39="YTD",IF(O3926-[1]Dashboard!$AK$37&lt;=0,"YTD"&amp;A3926&amp;[1]Dashboard!$AK$37&amp;E3926&amp;F3926),IF([1]Dashboard!$AK$39="FY","FY"&amp;A3926&amp;E3926&amp;F3926)))</f>
        <v>YTD2025062 - BARISTABARISTA</v>
      </c>
      <c r="S3926" t="str">
        <f>IF([1]Dashboard!$AK$39="Month","Month"&amp;N3926&amp;F3926,IF([1]Dashboard!$AK$39="YTD",IF(O3926-[1]Dashboard!$AK$37&lt;=0,"YTD"&amp;A3926&amp;[1]Dashboard!$AK$37&amp;F3926),IF([1]Dashboard!$AK$39="FY","FY"&amp;A3926&amp;F3926)))</f>
        <v>YTD202506BARISTA</v>
      </c>
      <c r="T3926" t="str">
        <f>IF([1]Dashboard!$AK$39="Month","Month"&amp;N3926&amp;F3926,IF([1]Dashboard!$AK$39="YTD",IF(O3926-[1]Dashboard!$AK$37&lt;=0,"YTD"&amp;A3926&amp;[1]Dashboard!$AK$37&amp;U3926),IF([1]Dashboard!$AK$39="FY","FY"&amp;A3926&amp;U3926)))</f>
        <v>YTD2025062 - BARISTABARISTA</v>
      </c>
      <c r="U3926" t="str">
        <f t="shared" si="247"/>
        <v>2 - BARISTABARISTA</v>
      </c>
      <c r="V3926" t="str">
        <f>IF([1]Dashboard!$AK$39="Month","Month"&amp;N3926&amp;C3926&amp;E3926,IF([1]Dashboard!$AK$39="YTD",IF(O3926-[1]Dashboard!$AK$37&lt;=0,"YTD"&amp;A3926&amp;[1]Dashboard!$AK$37&amp;C3926&amp;E3926),IF([1]Dashboard!$AK$39="FY","FY"&amp;A3926&amp;C3926&amp;E3926)))</f>
        <v>YTD202506Bonaparte2 - BARISTA</v>
      </c>
      <c r="W3926" t="str">
        <f>IF([1]Dashboard!$AK$39="Month","Month"&amp;N3926,IF([1]Dashboard!$AK$39="YTD",IF(O3926-[1]Dashboard!$AK$37&lt;=0,"YTD"&amp;A3926&amp;[1]Dashboard!$AK$37),IF([1]Dashboard!$AK$39="FY","FY"&amp;A3926)))</f>
        <v>YTD202506</v>
      </c>
    </row>
    <row r="3927" spans="1:23" x14ac:dyDescent="0.3">
      <c r="A3927" t="s">
        <v>610</v>
      </c>
      <c r="B3927" t="s">
        <v>342</v>
      </c>
      <c r="C3927" t="s">
        <v>230</v>
      </c>
      <c r="D3927" t="s">
        <v>71</v>
      </c>
      <c r="E3927" t="s">
        <v>138</v>
      </c>
      <c r="F3927" t="s">
        <v>139</v>
      </c>
      <c r="G3927" t="s">
        <v>160</v>
      </c>
      <c r="H3927" t="s">
        <v>161</v>
      </c>
      <c r="I3927" s="4">
        <v>14</v>
      </c>
      <c r="J3927" s="4">
        <v>12.336612021857926</v>
      </c>
      <c r="K3927" s="4">
        <v>2.6622950819672129</v>
      </c>
      <c r="L3927" s="4">
        <v>9.6743169398907121</v>
      </c>
      <c r="M3927" s="5">
        <v>14</v>
      </c>
      <c r="N3927" t="str">
        <f t="shared" si="244"/>
        <v>202504</v>
      </c>
      <c r="O3927" t="str">
        <f t="shared" si="245"/>
        <v>04</v>
      </c>
      <c r="P3927" t="str">
        <f t="shared" si="246"/>
        <v>04.Apr2025</v>
      </c>
      <c r="Q3927" t="str">
        <f>IF([1]Dashboard!$AK$39="Month","Month"&amp;N3927&amp;E3927,IF([1]Dashboard!$AK$39="YTD",IF(O3927-[1]Dashboard!$AK$37&lt;=0,"YTD"&amp;A3927&amp;[1]Dashboard!$AK$37&amp;E3927),IF([1]Dashboard!$AK$39="FY","FY"&amp;A3927&amp;E3927)))</f>
        <v>YTD2025062 - BARISTA</v>
      </c>
      <c r="R3927" t="str">
        <f>IF([1]Dashboard!$AK$39="Month","Month"&amp;N3927&amp;E3927&amp;F3927,IF([1]Dashboard!$AK$39="YTD",IF(O3927-[1]Dashboard!$AK$37&lt;=0,"YTD"&amp;A3927&amp;[1]Dashboard!$AK$37&amp;E3927&amp;F3927),IF([1]Dashboard!$AK$39="FY","FY"&amp;A3927&amp;E3927&amp;F3927)))</f>
        <v>YTD2025062 - BARISTABARISTA</v>
      </c>
      <c r="S3927" t="str">
        <f>IF([1]Dashboard!$AK$39="Month","Month"&amp;N3927&amp;F3927,IF([1]Dashboard!$AK$39="YTD",IF(O3927-[1]Dashboard!$AK$37&lt;=0,"YTD"&amp;A3927&amp;[1]Dashboard!$AK$37&amp;F3927),IF([1]Dashboard!$AK$39="FY","FY"&amp;A3927&amp;F3927)))</f>
        <v>YTD202506BARISTA</v>
      </c>
      <c r="T3927" t="str">
        <f>IF([1]Dashboard!$AK$39="Month","Month"&amp;N3927&amp;F3927,IF([1]Dashboard!$AK$39="YTD",IF(O3927-[1]Dashboard!$AK$37&lt;=0,"YTD"&amp;A3927&amp;[1]Dashboard!$AK$37&amp;U3927),IF([1]Dashboard!$AK$39="FY","FY"&amp;A3927&amp;U3927)))</f>
        <v>YTD2025062 - BARISTABARISTA</v>
      </c>
      <c r="U3927" t="str">
        <f t="shared" si="247"/>
        <v>2 - BARISTABARISTA</v>
      </c>
      <c r="V3927" t="str">
        <f>IF([1]Dashboard!$AK$39="Month","Month"&amp;N3927&amp;C3927&amp;E3927,IF([1]Dashboard!$AK$39="YTD",IF(O3927-[1]Dashboard!$AK$37&lt;=0,"YTD"&amp;A3927&amp;[1]Dashboard!$AK$37&amp;C3927&amp;E3927),IF([1]Dashboard!$AK$39="FY","FY"&amp;A3927&amp;C3927&amp;E3927)))</f>
        <v>YTD202506Bonaparte2 - BARISTA</v>
      </c>
      <c r="W3927" t="str">
        <f>IF([1]Dashboard!$AK$39="Month","Month"&amp;N3927,IF([1]Dashboard!$AK$39="YTD",IF(O3927-[1]Dashboard!$AK$37&lt;=0,"YTD"&amp;A3927&amp;[1]Dashboard!$AK$37),IF([1]Dashboard!$AK$39="FY","FY"&amp;A3927)))</f>
        <v>YTD202506</v>
      </c>
    </row>
    <row r="3928" spans="1:23" x14ac:dyDescent="0.3">
      <c r="A3928" t="s">
        <v>610</v>
      </c>
      <c r="B3928" t="s">
        <v>342</v>
      </c>
      <c r="C3928" t="s">
        <v>230</v>
      </c>
      <c r="D3928" t="s">
        <v>71</v>
      </c>
      <c r="E3928" t="s">
        <v>138</v>
      </c>
      <c r="F3928" t="s">
        <v>139</v>
      </c>
      <c r="G3928" t="s">
        <v>305</v>
      </c>
      <c r="H3928" t="s">
        <v>306</v>
      </c>
      <c r="I3928" s="4">
        <v>30</v>
      </c>
      <c r="J3928" s="4">
        <v>85.560655737704948</v>
      </c>
      <c r="K3928" s="4">
        <v>25.442622950819668</v>
      </c>
      <c r="L3928" s="4">
        <v>60.118032786885287</v>
      </c>
      <c r="M3928" s="5">
        <v>30</v>
      </c>
      <c r="N3928" t="str">
        <f t="shared" si="244"/>
        <v>202504</v>
      </c>
      <c r="O3928" t="str">
        <f t="shared" si="245"/>
        <v>04</v>
      </c>
      <c r="P3928" t="str">
        <f t="shared" si="246"/>
        <v>04.Apr2025</v>
      </c>
      <c r="Q3928" t="str">
        <f>IF([1]Dashboard!$AK$39="Month","Month"&amp;N3928&amp;E3928,IF([1]Dashboard!$AK$39="YTD",IF(O3928-[1]Dashboard!$AK$37&lt;=0,"YTD"&amp;A3928&amp;[1]Dashboard!$AK$37&amp;E3928),IF([1]Dashboard!$AK$39="FY","FY"&amp;A3928&amp;E3928)))</f>
        <v>YTD2025062 - BARISTA</v>
      </c>
      <c r="R3928" t="str">
        <f>IF([1]Dashboard!$AK$39="Month","Month"&amp;N3928&amp;E3928&amp;F3928,IF([1]Dashboard!$AK$39="YTD",IF(O3928-[1]Dashboard!$AK$37&lt;=0,"YTD"&amp;A3928&amp;[1]Dashboard!$AK$37&amp;E3928&amp;F3928),IF([1]Dashboard!$AK$39="FY","FY"&amp;A3928&amp;E3928&amp;F3928)))</f>
        <v>YTD2025062 - BARISTABARISTA</v>
      </c>
      <c r="S3928" t="str">
        <f>IF([1]Dashboard!$AK$39="Month","Month"&amp;N3928&amp;F3928,IF([1]Dashboard!$AK$39="YTD",IF(O3928-[1]Dashboard!$AK$37&lt;=0,"YTD"&amp;A3928&amp;[1]Dashboard!$AK$37&amp;F3928),IF([1]Dashboard!$AK$39="FY","FY"&amp;A3928&amp;F3928)))</f>
        <v>YTD202506BARISTA</v>
      </c>
      <c r="T3928" t="str">
        <f>IF([1]Dashboard!$AK$39="Month","Month"&amp;N3928&amp;F3928,IF([1]Dashboard!$AK$39="YTD",IF(O3928-[1]Dashboard!$AK$37&lt;=0,"YTD"&amp;A3928&amp;[1]Dashboard!$AK$37&amp;U3928),IF([1]Dashboard!$AK$39="FY","FY"&amp;A3928&amp;U3928)))</f>
        <v>YTD2025062 - BARISTABARISTA</v>
      </c>
      <c r="U3928" t="str">
        <f t="shared" si="247"/>
        <v>2 - BARISTABARISTA</v>
      </c>
      <c r="V3928" t="str">
        <f>IF([1]Dashboard!$AK$39="Month","Month"&amp;N3928&amp;C3928&amp;E3928,IF([1]Dashboard!$AK$39="YTD",IF(O3928-[1]Dashboard!$AK$37&lt;=0,"YTD"&amp;A3928&amp;[1]Dashboard!$AK$37&amp;C3928&amp;E3928),IF([1]Dashboard!$AK$39="FY","FY"&amp;A3928&amp;C3928&amp;E3928)))</f>
        <v>YTD202506Bonaparte2 - BARISTA</v>
      </c>
      <c r="W3928" t="str">
        <f>IF([1]Dashboard!$AK$39="Month","Month"&amp;N3928,IF([1]Dashboard!$AK$39="YTD",IF(O3928-[1]Dashboard!$AK$37&lt;=0,"YTD"&amp;A3928&amp;[1]Dashboard!$AK$37),IF([1]Dashboard!$AK$39="FY","FY"&amp;A3928)))</f>
        <v>YTD202506</v>
      </c>
    </row>
    <row r="3929" spans="1:23" x14ac:dyDescent="0.3">
      <c r="A3929" t="s">
        <v>610</v>
      </c>
      <c r="B3929" t="s">
        <v>342</v>
      </c>
      <c r="C3929" t="s">
        <v>230</v>
      </c>
      <c r="D3929" t="s">
        <v>71</v>
      </c>
      <c r="E3929" t="s">
        <v>138</v>
      </c>
      <c r="F3929" t="s">
        <v>139</v>
      </c>
      <c r="G3929" t="s">
        <v>520</v>
      </c>
      <c r="H3929" t="s">
        <v>521</v>
      </c>
      <c r="I3929" s="4">
        <v>24</v>
      </c>
      <c r="J3929" s="4">
        <v>45.324590163934403</v>
      </c>
      <c r="K3929" s="4">
        <v>10.859016393442621</v>
      </c>
      <c r="L3929" s="4">
        <v>34.46557377049178</v>
      </c>
      <c r="M3929" s="5">
        <v>24</v>
      </c>
      <c r="N3929" t="str">
        <f t="shared" si="244"/>
        <v>202504</v>
      </c>
      <c r="O3929" t="str">
        <f t="shared" si="245"/>
        <v>04</v>
      </c>
      <c r="P3929" t="str">
        <f t="shared" si="246"/>
        <v>04.Apr2025</v>
      </c>
      <c r="Q3929" t="str">
        <f>IF([1]Dashboard!$AK$39="Month","Month"&amp;N3929&amp;E3929,IF([1]Dashboard!$AK$39="YTD",IF(O3929-[1]Dashboard!$AK$37&lt;=0,"YTD"&amp;A3929&amp;[1]Dashboard!$AK$37&amp;E3929),IF([1]Dashboard!$AK$39="FY","FY"&amp;A3929&amp;E3929)))</f>
        <v>YTD2025062 - BARISTA</v>
      </c>
      <c r="R3929" t="str">
        <f>IF([1]Dashboard!$AK$39="Month","Month"&amp;N3929&amp;E3929&amp;F3929,IF([1]Dashboard!$AK$39="YTD",IF(O3929-[1]Dashboard!$AK$37&lt;=0,"YTD"&amp;A3929&amp;[1]Dashboard!$AK$37&amp;E3929&amp;F3929),IF([1]Dashboard!$AK$39="FY","FY"&amp;A3929&amp;E3929&amp;F3929)))</f>
        <v>YTD2025062 - BARISTABARISTA</v>
      </c>
      <c r="S3929" t="str">
        <f>IF([1]Dashboard!$AK$39="Month","Month"&amp;N3929&amp;F3929,IF([1]Dashboard!$AK$39="YTD",IF(O3929-[1]Dashboard!$AK$37&lt;=0,"YTD"&amp;A3929&amp;[1]Dashboard!$AK$37&amp;F3929),IF([1]Dashboard!$AK$39="FY","FY"&amp;A3929&amp;F3929)))</f>
        <v>YTD202506BARISTA</v>
      </c>
      <c r="T3929" t="str">
        <f>IF([1]Dashboard!$AK$39="Month","Month"&amp;N3929&amp;F3929,IF([1]Dashboard!$AK$39="YTD",IF(O3929-[1]Dashboard!$AK$37&lt;=0,"YTD"&amp;A3929&amp;[1]Dashboard!$AK$37&amp;U3929),IF([1]Dashboard!$AK$39="FY","FY"&amp;A3929&amp;U3929)))</f>
        <v>YTD2025062 - BARISTABARISTA</v>
      </c>
      <c r="U3929" t="str">
        <f t="shared" si="247"/>
        <v>2 - BARISTABARISTA</v>
      </c>
      <c r="V3929" t="str">
        <f>IF([1]Dashboard!$AK$39="Month","Month"&amp;N3929&amp;C3929&amp;E3929,IF([1]Dashboard!$AK$39="YTD",IF(O3929-[1]Dashboard!$AK$37&lt;=0,"YTD"&amp;A3929&amp;[1]Dashboard!$AK$37&amp;C3929&amp;E3929),IF([1]Dashboard!$AK$39="FY","FY"&amp;A3929&amp;C3929&amp;E3929)))</f>
        <v>YTD202506Bonaparte2 - BARISTA</v>
      </c>
      <c r="W3929" t="str">
        <f>IF([1]Dashboard!$AK$39="Month","Month"&amp;N3929,IF([1]Dashboard!$AK$39="YTD",IF(O3929-[1]Dashboard!$AK$37&lt;=0,"YTD"&amp;A3929&amp;[1]Dashboard!$AK$37),IF([1]Dashboard!$AK$39="FY","FY"&amp;A3929)))</f>
        <v>YTD202506</v>
      </c>
    </row>
    <row r="3930" spans="1:23" x14ac:dyDescent="0.3">
      <c r="A3930" t="s">
        <v>610</v>
      </c>
      <c r="B3930" t="s">
        <v>342</v>
      </c>
      <c r="C3930" t="s">
        <v>230</v>
      </c>
      <c r="D3930" t="s">
        <v>71</v>
      </c>
      <c r="E3930" t="s">
        <v>138</v>
      </c>
      <c r="F3930" t="s">
        <v>166</v>
      </c>
      <c r="G3930" t="s">
        <v>167</v>
      </c>
      <c r="H3930" t="s">
        <v>168</v>
      </c>
      <c r="I3930" s="4">
        <v>263</v>
      </c>
      <c r="J3930" s="4">
        <v>357.04918032786821</v>
      </c>
      <c r="K3930" s="4">
        <v>66.10928961748634</v>
      </c>
      <c r="L3930" s="4">
        <v>290.93989071038192</v>
      </c>
      <c r="M3930" s="5">
        <v>263</v>
      </c>
      <c r="N3930" t="str">
        <f t="shared" si="244"/>
        <v>202504</v>
      </c>
      <c r="O3930" t="str">
        <f t="shared" si="245"/>
        <v>04</v>
      </c>
      <c r="P3930" t="str">
        <f t="shared" si="246"/>
        <v>04.Apr2025</v>
      </c>
      <c r="Q3930" t="str">
        <f>IF([1]Dashboard!$AK$39="Month","Month"&amp;N3930&amp;E3930,IF([1]Dashboard!$AK$39="YTD",IF(O3930-[1]Dashboard!$AK$37&lt;=0,"YTD"&amp;A3930&amp;[1]Dashboard!$AK$37&amp;E3930),IF([1]Dashboard!$AK$39="FY","FY"&amp;A3930&amp;E3930)))</f>
        <v>YTD2025062 - BARISTA</v>
      </c>
      <c r="R3930" t="str">
        <f>IF([1]Dashboard!$AK$39="Month","Month"&amp;N3930&amp;E3930&amp;F3930,IF([1]Dashboard!$AK$39="YTD",IF(O3930-[1]Dashboard!$AK$37&lt;=0,"YTD"&amp;A3930&amp;[1]Dashboard!$AK$37&amp;E3930&amp;F3930),IF([1]Dashboard!$AK$39="FY","FY"&amp;A3930&amp;E3930&amp;F3930)))</f>
        <v>YTD2025062 - BARISTAHOT CHOCOLATE</v>
      </c>
      <c r="S3930" t="str">
        <f>IF([1]Dashboard!$AK$39="Month","Month"&amp;N3930&amp;F3930,IF([1]Dashboard!$AK$39="YTD",IF(O3930-[1]Dashboard!$AK$37&lt;=0,"YTD"&amp;A3930&amp;[1]Dashboard!$AK$37&amp;F3930),IF([1]Dashboard!$AK$39="FY","FY"&amp;A3930&amp;F3930)))</f>
        <v>YTD202506HOT CHOCOLATE</v>
      </c>
      <c r="T3930" t="str">
        <f>IF([1]Dashboard!$AK$39="Month","Month"&amp;N3930&amp;F3930,IF([1]Dashboard!$AK$39="YTD",IF(O3930-[1]Dashboard!$AK$37&lt;=0,"YTD"&amp;A3930&amp;[1]Dashboard!$AK$37&amp;U3930),IF([1]Dashboard!$AK$39="FY","FY"&amp;A3930&amp;U3930)))</f>
        <v>YTD2025062 - BARISTAHOT CHOCOLATE</v>
      </c>
      <c r="U3930" t="str">
        <f t="shared" si="247"/>
        <v>2 - BARISTAHOT CHOCOLATE</v>
      </c>
      <c r="V3930" t="str">
        <f>IF([1]Dashboard!$AK$39="Month","Month"&amp;N3930&amp;C3930&amp;E3930,IF([1]Dashboard!$AK$39="YTD",IF(O3930-[1]Dashboard!$AK$37&lt;=0,"YTD"&amp;A3930&amp;[1]Dashboard!$AK$37&amp;C3930&amp;E3930),IF([1]Dashboard!$AK$39="FY","FY"&amp;A3930&amp;C3930&amp;E3930)))</f>
        <v>YTD202506Bonaparte2 - BARISTA</v>
      </c>
      <c r="W3930" t="str">
        <f>IF([1]Dashboard!$AK$39="Month","Month"&amp;N3930,IF([1]Dashboard!$AK$39="YTD",IF(O3930-[1]Dashboard!$AK$37&lt;=0,"YTD"&amp;A3930&amp;[1]Dashboard!$AK$37),IF([1]Dashboard!$AK$39="FY","FY"&amp;A3930)))</f>
        <v>YTD202506</v>
      </c>
    </row>
    <row r="3931" spans="1:23" x14ac:dyDescent="0.3">
      <c r="A3931" t="s">
        <v>610</v>
      </c>
      <c r="B3931" t="s">
        <v>342</v>
      </c>
      <c r="C3931" t="s">
        <v>230</v>
      </c>
      <c r="D3931" t="s">
        <v>71</v>
      </c>
      <c r="E3931" t="s">
        <v>138</v>
      </c>
      <c r="F3931" t="s">
        <v>166</v>
      </c>
      <c r="G3931" t="s">
        <v>309</v>
      </c>
      <c r="H3931" t="s">
        <v>310</v>
      </c>
      <c r="I3931" s="4">
        <v>21</v>
      </c>
      <c r="J3931" s="4">
        <v>32.800000000000018</v>
      </c>
      <c r="K3931" s="4">
        <v>7.4360655737704926</v>
      </c>
      <c r="L3931" s="4">
        <v>25.363934426229523</v>
      </c>
      <c r="M3931" s="5">
        <v>21</v>
      </c>
      <c r="N3931" t="str">
        <f t="shared" si="244"/>
        <v>202504</v>
      </c>
      <c r="O3931" t="str">
        <f t="shared" si="245"/>
        <v>04</v>
      </c>
      <c r="P3931" t="str">
        <f t="shared" si="246"/>
        <v>04.Apr2025</v>
      </c>
      <c r="Q3931" t="str">
        <f>IF([1]Dashboard!$AK$39="Month","Month"&amp;N3931&amp;E3931,IF([1]Dashboard!$AK$39="YTD",IF(O3931-[1]Dashboard!$AK$37&lt;=0,"YTD"&amp;A3931&amp;[1]Dashboard!$AK$37&amp;E3931),IF([1]Dashboard!$AK$39="FY","FY"&amp;A3931&amp;E3931)))</f>
        <v>YTD2025062 - BARISTA</v>
      </c>
      <c r="R3931" t="str">
        <f>IF([1]Dashboard!$AK$39="Month","Month"&amp;N3931&amp;E3931&amp;F3931,IF([1]Dashboard!$AK$39="YTD",IF(O3931-[1]Dashboard!$AK$37&lt;=0,"YTD"&amp;A3931&amp;[1]Dashboard!$AK$37&amp;E3931&amp;F3931),IF([1]Dashboard!$AK$39="FY","FY"&amp;A3931&amp;E3931&amp;F3931)))</f>
        <v>YTD2025062 - BARISTAHOT CHOCOLATE</v>
      </c>
      <c r="S3931" t="str">
        <f>IF([1]Dashboard!$AK$39="Month","Month"&amp;N3931&amp;F3931,IF([1]Dashboard!$AK$39="YTD",IF(O3931-[1]Dashboard!$AK$37&lt;=0,"YTD"&amp;A3931&amp;[1]Dashboard!$AK$37&amp;F3931),IF([1]Dashboard!$AK$39="FY","FY"&amp;A3931&amp;F3931)))</f>
        <v>YTD202506HOT CHOCOLATE</v>
      </c>
      <c r="T3931" t="str">
        <f>IF([1]Dashboard!$AK$39="Month","Month"&amp;N3931&amp;F3931,IF([1]Dashboard!$AK$39="YTD",IF(O3931-[1]Dashboard!$AK$37&lt;=0,"YTD"&amp;A3931&amp;[1]Dashboard!$AK$37&amp;U3931),IF([1]Dashboard!$AK$39="FY","FY"&amp;A3931&amp;U3931)))</f>
        <v>YTD2025062 - BARISTAHOT CHOCOLATE</v>
      </c>
      <c r="U3931" t="str">
        <f t="shared" si="247"/>
        <v>2 - BARISTAHOT CHOCOLATE</v>
      </c>
      <c r="V3931" t="str">
        <f>IF([1]Dashboard!$AK$39="Month","Month"&amp;N3931&amp;C3931&amp;E3931,IF([1]Dashboard!$AK$39="YTD",IF(O3931-[1]Dashboard!$AK$37&lt;=0,"YTD"&amp;A3931&amp;[1]Dashboard!$AK$37&amp;C3931&amp;E3931),IF([1]Dashboard!$AK$39="FY","FY"&amp;A3931&amp;C3931&amp;E3931)))</f>
        <v>YTD202506Bonaparte2 - BARISTA</v>
      </c>
      <c r="W3931" t="str">
        <f>IF([1]Dashboard!$AK$39="Month","Month"&amp;N3931,IF([1]Dashboard!$AK$39="YTD",IF(O3931-[1]Dashboard!$AK$37&lt;=0,"YTD"&amp;A3931&amp;[1]Dashboard!$AK$37),IF([1]Dashboard!$AK$39="FY","FY"&amp;A3931)))</f>
        <v>YTD202506</v>
      </c>
    </row>
    <row r="3932" spans="1:23" x14ac:dyDescent="0.3">
      <c r="A3932" t="s">
        <v>610</v>
      </c>
      <c r="B3932" t="s">
        <v>342</v>
      </c>
      <c r="C3932" t="s">
        <v>230</v>
      </c>
      <c r="D3932" t="s">
        <v>71</v>
      </c>
      <c r="E3932" t="s">
        <v>138</v>
      </c>
      <c r="F3932" t="s">
        <v>166</v>
      </c>
      <c r="G3932" t="s">
        <v>311</v>
      </c>
      <c r="H3932" t="s">
        <v>312</v>
      </c>
      <c r="I3932" s="4">
        <v>166</v>
      </c>
      <c r="J3932" s="4">
        <v>291.94535519125691</v>
      </c>
      <c r="K3932" s="4">
        <v>70.39125683060108</v>
      </c>
      <c r="L3932" s="4">
        <v>221.55409836065581</v>
      </c>
      <c r="M3932" s="5">
        <v>166</v>
      </c>
      <c r="N3932" t="str">
        <f t="shared" si="244"/>
        <v>202504</v>
      </c>
      <c r="O3932" t="str">
        <f t="shared" si="245"/>
        <v>04</v>
      </c>
      <c r="P3932" t="str">
        <f t="shared" si="246"/>
        <v>04.Apr2025</v>
      </c>
      <c r="Q3932" t="str">
        <f>IF([1]Dashboard!$AK$39="Month","Month"&amp;N3932&amp;E3932,IF([1]Dashboard!$AK$39="YTD",IF(O3932-[1]Dashboard!$AK$37&lt;=0,"YTD"&amp;A3932&amp;[1]Dashboard!$AK$37&amp;E3932),IF([1]Dashboard!$AK$39="FY","FY"&amp;A3932&amp;E3932)))</f>
        <v>YTD2025062 - BARISTA</v>
      </c>
      <c r="R3932" t="str">
        <f>IF([1]Dashboard!$AK$39="Month","Month"&amp;N3932&amp;E3932&amp;F3932,IF([1]Dashboard!$AK$39="YTD",IF(O3932-[1]Dashboard!$AK$37&lt;=0,"YTD"&amp;A3932&amp;[1]Dashboard!$AK$37&amp;E3932&amp;F3932),IF([1]Dashboard!$AK$39="FY","FY"&amp;A3932&amp;E3932&amp;F3932)))</f>
        <v>YTD2025062 - BARISTAHOT CHOCOLATE</v>
      </c>
      <c r="S3932" t="str">
        <f>IF([1]Dashboard!$AK$39="Month","Month"&amp;N3932&amp;F3932,IF([1]Dashboard!$AK$39="YTD",IF(O3932-[1]Dashboard!$AK$37&lt;=0,"YTD"&amp;A3932&amp;[1]Dashboard!$AK$37&amp;F3932),IF([1]Dashboard!$AK$39="FY","FY"&amp;A3932&amp;F3932)))</f>
        <v>YTD202506HOT CHOCOLATE</v>
      </c>
      <c r="T3932" t="str">
        <f>IF([1]Dashboard!$AK$39="Month","Month"&amp;N3932&amp;F3932,IF([1]Dashboard!$AK$39="YTD",IF(O3932-[1]Dashboard!$AK$37&lt;=0,"YTD"&amp;A3932&amp;[1]Dashboard!$AK$37&amp;U3932),IF([1]Dashboard!$AK$39="FY","FY"&amp;A3932&amp;U3932)))</f>
        <v>YTD2025062 - BARISTAHOT CHOCOLATE</v>
      </c>
      <c r="U3932" t="str">
        <f t="shared" si="247"/>
        <v>2 - BARISTAHOT CHOCOLATE</v>
      </c>
      <c r="V3932" t="str">
        <f>IF([1]Dashboard!$AK$39="Month","Month"&amp;N3932&amp;C3932&amp;E3932,IF([1]Dashboard!$AK$39="YTD",IF(O3932-[1]Dashboard!$AK$37&lt;=0,"YTD"&amp;A3932&amp;[1]Dashboard!$AK$37&amp;C3932&amp;E3932),IF([1]Dashboard!$AK$39="FY","FY"&amp;A3932&amp;C3932&amp;E3932)))</f>
        <v>YTD202506Bonaparte2 - BARISTA</v>
      </c>
      <c r="W3932" t="str">
        <f>IF([1]Dashboard!$AK$39="Month","Month"&amp;N3932,IF([1]Dashboard!$AK$39="YTD",IF(O3932-[1]Dashboard!$AK$37&lt;=0,"YTD"&amp;A3932&amp;[1]Dashboard!$AK$37),IF([1]Dashboard!$AK$39="FY","FY"&amp;A3932)))</f>
        <v>YTD202506</v>
      </c>
    </row>
    <row r="3933" spans="1:23" x14ac:dyDescent="0.3">
      <c r="A3933" t="s">
        <v>610</v>
      </c>
      <c r="B3933" t="s">
        <v>342</v>
      </c>
      <c r="C3933" t="s">
        <v>230</v>
      </c>
      <c r="D3933" t="s">
        <v>71</v>
      </c>
      <c r="E3933" t="s">
        <v>138</v>
      </c>
      <c r="F3933" t="s">
        <v>166</v>
      </c>
      <c r="G3933" t="s">
        <v>534</v>
      </c>
      <c r="H3933" t="s">
        <v>535</v>
      </c>
      <c r="I3933" s="4">
        <v>1</v>
      </c>
      <c r="J3933" s="4">
        <v>0.1989071038251366</v>
      </c>
      <c r="K3933" s="4">
        <v>3.4972677595628415E-2</v>
      </c>
      <c r="L3933" s="4">
        <v>0.16393442622950818</v>
      </c>
      <c r="M3933" s="5">
        <v>1</v>
      </c>
      <c r="N3933" t="str">
        <f t="shared" si="244"/>
        <v>202504</v>
      </c>
      <c r="O3933" t="str">
        <f t="shared" si="245"/>
        <v>04</v>
      </c>
      <c r="P3933" t="str">
        <f t="shared" si="246"/>
        <v>04.Apr2025</v>
      </c>
      <c r="Q3933" t="str">
        <f>IF([1]Dashboard!$AK$39="Month","Month"&amp;N3933&amp;E3933,IF([1]Dashboard!$AK$39="YTD",IF(O3933-[1]Dashboard!$AK$37&lt;=0,"YTD"&amp;A3933&amp;[1]Dashboard!$AK$37&amp;E3933),IF([1]Dashboard!$AK$39="FY","FY"&amp;A3933&amp;E3933)))</f>
        <v>YTD2025062 - BARISTA</v>
      </c>
      <c r="R3933" t="str">
        <f>IF([1]Dashboard!$AK$39="Month","Month"&amp;N3933&amp;E3933&amp;F3933,IF([1]Dashboard!$AK$39="YTD",IF(O3933-[1]Dashboard!$AK$37&lt;=0,"YTD"&amp;A3933&amp;[1]Dashboard!$AK$37&amp;E3933&amp;F3933),IF([1]Dashboard!$AK$39="FY","FY"&amp;A3933&amp;E3933&amp;F3933)))</f>
        <v>YTD2025062 - BARISTAHOT CHOCOLATE</v>
      </c>
      <c r="S3933" t="str">
        <f>IF([1]Dashboard!$AK$39="Month","Month"&amp;N3933&amp;F3933,IF([1]Dashboard!$AK$39="YTD",IF(O3933-[1]Dashboard!$AK$37&lt;=0,"YTD"&amp;A3933&amp;[1]Dashboard!$AK$37&amp;F3933),IF([1]Dashboard!$AK$39="FY","FY"&amp;A3933&amp;F3933)))</f>
        <v>YTD202506HOT CHOCOLATE</v>
      </c>
      <c r="T3933" t="str">
        <f>IF([1]Dashboard!$AK$39="Month","Month"&amp;N3933&amp;F3933,IF([1]Dashboard!$AK$39="YTD",IF(O3933-[1]Dashboard!$AK$37&lt;=0,"YTD"&amp;A3933&amp;[1]Dashboard!$AK$37&amp;U3933),IF([1]Dashboard!$AK$39="FY","FY"&amp;A3933&amp;U3933)))</f>
        <v>YTD2025062 - BARISTAHOT CHOCOLATE</v>
      </c>
      <c r="U3933" t="str">
        <f t="shared" si="247"/>
        <v>2 - BARISTAHOT CHOCOLATE</v>
      </c>
      <c r="V3933" t="str">
        <f>IF([1]Dashboard!$AK$39="Month","Month"&amp;N3933&amp;C3933&amp;E3933,IF([1]Dashboard!$AK$39="YTD",IF(O3933-[1]Dashboard!$AK$37&lt;=0,"YTD"&amp;A3933&amp;[1]Dashboard!$AK$37&amp;C3933&amp;E3933),IF([1]Dashboard!$AK$39="FY","FY"&amp;A3933&amp;C3933&amp;E3933)))</f>
        <v>YTD202506Bonaparte2 - BARISTA</v>
      </c>
      <c r="W3933" t="str">
        <f>IF([1]Dashboard!$AK$39="Month","Month"&amp;N3933,IF([1]Dashboard!$AK$39="YTD",IF(O3933-[1]Dashboard!$AK$37&lt;=0,"YTD"&amp;A3933&amp;[1]Dashboard!$AK$37),IF([1]Dashboard!$AK$39="FY","FY"&amp;A3933)))</f>
        <v>YTD202506</v>
      </c>
    </row>
    <row r="3934" spans="1:23" x14ac:dyDescent="0.3">
      <c r="A3934" t="s">
        <v>610</v>
      </c>
      <c r="B3934" t="s">
        <v>342</v>
      </c>
      <c r="C3934" t="s">
        <v>230</v>
      </c>
      <c r="D3934" t="s">
        <v>71</v>
      </c>
      <c r="E3934" t="s">
        <v>67</v>
      </c>
      <c r="F3934" t="s">
        <v>169</v>
      </c>
      <c r="G3934" t="s">
        <v>170</v>
      </c>
      <c r="H3934" t="s">
        <v>448</v>
      </c>
      <c r="I3934" s="4">
        <v>11</v>
      </c>
      <c r="J3934" s="4">
        <v>25.075409836065571</v>
      </c>
      <c r="K3934" s="4">
        <v>17.720218579234974</v>
      </c>
      <c r="L3934" s="4">
        <v>7.355191256830599</v>
      </c>
      <c r="M3934" s="5">
        <v>3.3</v>
      </c>
      <c r="N3934" t="str">
        <f t="shared" si="244"/>
        <v>202504</v>
      </c>
      <c r="O3934" t="str">
        <f t="shared" si="245"/>
        <v>04</v>
      </c>
      <c r="P3934" t="str">
        <f t="shared" si="246"/>
        <v>04.Apr2025</v>
      </c>
      <c r="Q3934" t="str">
        <f>IF([1]Dashboard!$AK$39="Month","Month"&amp;N3934&amp;E3934,IF([1]Dashboard!$AK$39="YTD",IF(O3934-[1]Dashboard!$AK$37&lt;=0,"YTD"&amp;A3934&amp;[1]Dashboard!$AK$37&amp;E3934),IF([1]Dashboard!$AK$39="FY","FY"&amp;A3934&amp;E3934)))</f>
        <v>YTD2025062 - OTHER</v>
      </c>
      <c r="R3934" t="str">
        <f>IF([1]Dashboard!$AK$39="Month","Month"&amp;N3934&amp;E3934&amp;F3934,IF([1]Dashboard!$AK$39="YTD",IF(O3934-[1]Dashboard!$AK$37&lt;=0,"YTD"&amp;A3934&amp;[1]Dashboard!$AK$37&amp;E3934&amp;F3934),IF([1]Dashboard!$AK$39="FY","FY"&amp;A3934&amp;E3934&amp;F3934)))</f>
        <v>YTD2025062 - OTHERBEVERAGE</v>
      </c>
      <c r="S3934" t="str">
        <f>IF([1]Dashboard!$AK$39="Month","Month"&amp;N3934&amp;F3934,IF([1]Dashboard!$AK$39="YTD",IF(O3934-[1]Dashboard!$AK$37&lt;=0,"YTD"&amp;A3934&amp;[1]Dashboard!$AK$37&amp;F3934),IF([1]Dashboard!$AK$39="FY","FY"&amp;A3934&amp;F3934)))</f>
        <v>YTD202506BEVERAGE</v>
      </c>
      <c r="T3934" t="str">
        <f>IF([1]Dashboard!$AK$39="Month","Month"&amp;N3934&amp;F3934,IF([1]Dashboard!$AK$39="YTD",IF(O3934-[1]Dashboard!$AK$37&lt;=0,"YTD"&amp;A3934&amp;[1]Dashboard!$AK$37&amp;U3934),IF([1]Dashboard!$AK$39="FY","FY"&amp;A3934&amp;U3934)))</f>
        <v>YTD2025062 - OTHERBEVERAGE</v>
      </c>
      <c r="U3934" t="str">
        <f t="shared" si="247"/>
        <v>2 - OTHERBEVERAGE</v>
      </c>
      <c r="V3934" t="str">
        <f>IF([1]Dashboard!$AK$39="Month","Month"&amp;N3934&amp;C3934&amp;E3934,IF([1]Dashboard!$AK$39="YTD",IF(O3934-[1]Dashboard!$AK$37&lt;=0,"YTD"&amp;A3934&amp;[1]Dashboard!$AK$37&amp;C3934&amp;E3934),IF([1]Dashboard!$AK$39="FY","FY"&amp;A3934&amp;C3934&amp;E3934)))</f>
        <v>YTD202506Bonaparte2 - OTHER</v>
      </c>
      <c r="W3934" t="str">
        <f>IF([1]Dashboard!$AK$39="Month","Month"&amp;N3934,IF([1]Dashboard!$AK$39="YTD",IF(O3934-[1]Dashboard!$AK$37&lt;=0,"YTD"&amp;A3934&amp;[1]Dashboard!$AK$37),IF([1]Dashboard!$AK$39="FY","FY"&amp;A3934)))</f>
        <v>YTD202506</v>
      </c>
    </row>
    <row r="3935" spans="1:23" x14ac:dyDescent="0.3">
      <c r="A3935" t="s">
        <v>610</v>
      </c>
      <c r="B3935" t="s">
        <v>342</v>
      </c>
      <c r="C3935" t="s">
        <v>230</v>
      </c>
      <c r="D3935" t="s">
        <v>71</v>
      </c>
      <c r="E3935" t="s">
        <v>67</v>
      </c>
      <c r="F3935" t="s">
        <v>169</v>
      </c>
      <c r="G3935" t="s">
        <v>170</v>
      </c>
      <c r="H3935" t="s">
        <v>536</v>
      </c>
      <c r="I3935" s="4">
        <v>18</v>
      </c>
      <c r="J3935" s="4">
        <v>39.106010928961759</v>
      </c>
      <c r="K3935" s="4">
        <v>28.996721311475408</v>
      </c>
      <c r="L3935" s="4">
        <v>10.10928961748635</v>
      </c>
      <c r="M3935" s="5">
        <v>5.4</v>
      </c>
      <c r="N3935" t="str">
        <f t="shared" si="244"/>
        <v>202504</v>
      </c>
      <c r="O3935" t="str">
        <f t="shared" si="245"/>
        <v>04</v>
      </c>
      <c r="P3935" t="str">
        <f t="shared" si="246"/>
        <v>04.Apr2025</v>
      </c>
      <c r="Q3935" t="str">
        <f>IF([1]Dashboard!$AK$39="Month","Month"&amp;N3935&amp;E3935,IF([1]Dashboard!$AK$39="YTD",IF(O3935-[1]Dashboard!$AK$37&lt;=0,"YTD"&amp;A3935&amp;[1]Dashboard!$AK$37&amp;E3935),IF([1]Dashboard!$AK$39="FY","FY"&amp;A3935&amp;E3935)))</f>
        <v>YTD2025062 - OTHER</v>
      </c>
      <c r="R3935" t="str">
        <f>IF([1]Dashboard!$AK$39="Month","Month"&amp;N3935&amp;E3935&amp;F3935,IF([1]Dashboard!$AK$39="YTD",IF(O3935-[1]Dashboard!$AK$37&lt;=0,"YTD"&amp;A3935&amp;[1]Dashboard!$AK$37&amp;E3935&amp;F3935),IF([1]Dashboard!$AK$39="FY","FY"&amp;A3935&amp;E3935&amp;F3935)))</f>
        <v>YTD2025062 - OTHERBEVERAGE</v>
      </c>
      <c r="S3935" t="str">
        <f>IF([1]Dashboard!$AK$39="Month","Month"&amp;N3935&amp;F3935,IF([1]Dashboard!$AK$39="YTD",IF(O3935-[1]Dashboard!$AK$37&lt;=0,"YTD"&amp;A3935&amp;[1]Dashboard!$AK$37&amp;F3935),IF([1]Dashboard!$AK$39="FY","FY"&amp;A3935&amp;F3935)))</f>
        <v>YTD202506BEVERAGE</v>
      </c>
      <c r="T3935" t="str">
        <f>IF([1]Dashboard!$AK$39="Month","Month"&amp;N3935&amp;F3935,IF([1]Dashboard!$AK$39="YTD",IF(O3935-[1]Dashboard!$AK$37&lt;=0,"YTD"&amp;A3935&amp;[1]Dashboard!$AK$37&amp;U3935),IF([1]Dashboard!$AK$39="FY","FY"&amp;A3935&amp;U3935)))</f>
        <v>YTD2025062 - OTHERBEVERAGE</v>
      </c>
      <c r="U3935" t="str">
        <f t="shared" si="247"/>
        <v>2 - OTHERBEVERAGE</v>
      </c>
      <c r="V3935" t="str">
        <f>IF([1]Dashboard!$AK$39="Month","Month"&amp;N3935&amp;C3935&amp;E3935,IF([1]Dashboard!$AK$39="YTD",IF(O3935-[1]Dashboard!$AK$37&lt;=0,"YTD"&amp;A3935&amp;[1]Dashboard!$AK$37&amp;C3935&amp;E3935),IF([1]Dashboard!$AK$39="FY","FY"&amp;A3935&amp;C3935&amp;E3935)))</f>
        <v>YTD202506Bonaparte2 - OTHER</v>
      </c>
      <c r="W3935" t="str">
        <f>IF([1]Dashboard!$AK$39="Month","Month"&amp;N3935,IF([1]Dashboard!$AK$39="YTD",IF(O3935-[1]Dashboard!$AK$37&lt;=0,"YTD"&amp;A3935&amp;[1]Dashboard!$AK$37),IF([1]Dashboard!$AK$39="FY","FY"&amp;A3935)))</f>
        <v>YTD202506</v>
      </c>
    </row>
    <row r="3936" spans="1:23" x14ac:dyDescent="0.3">
      <c r="A3936" t="s">
        <v>610</v>
      </c>
      <c r="B3936" t="s">
        <v>342</v>
      </c>
      <c r="C3936" t="s">
        <v>230</v>
      </c>
      <c r="D3936" t="s">
        <v>71</v>
      </c>
      <c r="E3936" t="s">
        <v>67</v>
      </c>
      <c r="F3936" t="s">
        <v>235</v>
      </c>
      <c r="G3936" t="s">
        <v>236</v>
      </c>
      <c r="H3936" t="s">
        <v>496</v>
      </c>
      <c r="I3936" s="4">
        <v>2</v>
      </c>
      <c r="J3936" s="4">
        <v>10.771584699453552</v>
      </c>
      <c r="K3936" s="4">
        <v>5.5431693989071036</v>
      </c>
      <c r="L3936" s="4">
        <v>5.2284153005464482</v>
      </c>
      <c r="M3936" s="5">
        <v>1</v>
      </c>
      <c r="N3936" t="str">
        <f t="shared" si="244"/>
        <v>202504</v>
      </c>
      <c r="O3936" t="str">
        <f t="shared" si="245"/>
        <v>04</v>
      </c>
      <c r="P3936" t="str">
        <f t="shared" si="246"/>
        <v>04.Apr2025</v>
      </c>
      <c r="Q3936" t="str">
        <f>IF([1]Dashboard!$AK$39="Month","Month"&amp;N3936&amp;E3936,IF([1]Dashboard!$AK$39="YTD",IF(O3936-[1]Dashboard!$AK$37&lt;=0,"YTD"&amp;A3936&amp;[1]Dashboard!$AK$37&amp;E3936),IF([1]Dashboard!$AK$39="FY","FY"&amp;A3936&amp;E3936)))</f>
        <v>YTD2025062 - OTHER</v>
      </c>
      <c r="R3936" t="str">
        <f>IF([1]Dashboard!$AK$39="Month","Month"&amp;N3936&amp;E3936&amp;F3936,IF([1]Dashboard!$AK$39="YTD",IF(O3936-[1]Dashboard!$AK$37&lt;=0,"YTD"&amp;A3936&amp;[1]Dashboard!$AK$37&amp;E3936&amp;F3936),IF([1]Dashboard!$AK$39="FY","FY"&amp;A3936&amp;E3936&amp;F3936)))</f>
        <v>YTD2025062 - OTHERCHOCOLATE CHIPS</v>
      </c>
      <c r="S3936" t="str">
        <f>IF([1]Dashboard!$AK$39="Month","Month"&amp;N3936&amp;F3936,IF([1]Dashboard!$AK$39="YTD",IF(O3936-[1]Dashboard!$AK$37&lt;=0,"YTD"&amp;A3936&amp;[1]Dashboard!$AK$37&amp;F3936),IF([1]Dashboard!$AK$39="FY","FY"&amp;A3936&amp;F3936)))</f>
        <v>YTD202506CHOCOLATE CHIPS</v>
      </c>
      <c r="T3936" t="str">
        <f>IF([1]Dashboard!$AK$39="Month","Month"&amp;N3936&amp;F3936,IF([1]Dashboard!$AK$39="YTD",IF(O3936-[1]Dashboard!$AK$37&lt;=0,"YTD"&amp;A3936&amp;[1]Dashboard!$AK$37&amp;U3936),IF([1]Dashboard!$AK$39="FY","FY"&amp;A3936&amp;U3936)))</f>
        <v>YTD2025062 - OTHERCHOCOLATE CHIPS</v>
      </c>
      <c r="U3936" t="str">
        <f t="shared" si="247"/>
        <v>2 - OTHERCHOCOLATE CHIPS</v>
      </c>
      <c r="V3936" t="str">
        <f>IF([1]Dashboard!$AK$39="Month","Month"&amp;N3936&amp;C3936&amp;E3936,IF([1]Dashboard!$AK$39="YTD",IF(O3936-[1]Dashboard!$AK$37&lt;=0,"YTD"&amp;A3936&amp;[1]Dashboard!$AK$37&amp;C3936&amp;E3936),IF([1]Dashboard!$AK$39="FY","FY"&amp;A3936&amp;C3936&amp;E3936)))</f>
        <v>YTD202506Bonaparte2 - OTHER</v>
      </c>
      <c r="W3936" t="str">
        <f>IF([1]Dashboard!$AK$39="Month","Month"&amp;N3936,IF([1]Dashboard!$AK$39="YTD",IF(O3936-[1]Dashboard!$AK$37&lt;=0,"YTD"&amp;A3936&amp;[1]Dashboard!$AK$37),IF([1]Dashboard!$AK$39="FY","FY"&amp;A3936)))</f>
        <v>YTD202506</v>
      </c>
    </row>
    <row r="3937" spans="1:23" x14ac:dyDescent="0.3">
      <c r="A3937" t="s">
        <v>610</v>
      </c>
      <c r="B3937" t="s">
        <v>342</v>
      </c>
      <c r="C3937" t="s">
        <v>230</v>
      </c>
      <c r="D3937" t="s">
        <v>71</v>
      </c>
      <c r="E3937" t="s">
        <v>67</v>
      </c>
      <c r="F3937" t="s">
        <v>235</v>
      </c>
      <c r="G3937" t="s">
        <v>313</v>
      </c>
      <c r="H3937" t="s">
        <v>414</v>
      </c>
      <c r="I3937" s="4">
        <v>2</v>
      </c>
      <c r="J3937" s="4">
        <v>20.636065573770491</v>
      </c>
      <c r="K3937" s="4">
        <v>7.5803278688524589</v>
      </c>
      <c r="L3937" s="4">
        <v>13.055737704918032</v>
      </c>
      <c r="M3937" s="5">
        <v>2</v>
      </c>
      <c r="N3937" t="str">
        <f t="shared" si="244"/>
        <v>202504</v>
      </c>
      <c r="O3937" t="str">
        <f t="shared" si="245"/>
        <v>04</v>
      </c>
      <c r="P3937" t="str">
        <f t="shared" si="246"/>
        <v>04.Apr2025</v>
      </c>
      <c r="Q3937" t="str">
        <f>IF([1]Dashboard!$AK$39="Month","Month"&amp;N3937&amp;E3937,IF([1]Dashboard!$AK$39="YTD",IF(O3937-[1]Dashboard!$AK$37&lt;=0,"YTD"&amp;A3937&amp;[1]Dashboard!$AK$37&amp;E3937),IF([1]Dashboard!$AK$39="FY","FY"&amp;A3937&amp;E3937)))</f>
        <v>YTD2025062 - OTHER</v>
      </c>
      <c r="R3937" t="str">
        <f>IF([1]Dashboard!$AK$39="Month","Month"&amp;N3937&amp;E3937&amp;F3937,IF([1]Dashboard!$AK$39="YTD",IF(O3937-[1]Dashboard!$AK$37&lt;=0,"YTD"&amp;A3937&amp;[1]Dashboard!$AK$37&amp;E3937&amp;F3937),IF([1]Dashboard!$AK$39="FY","FY"&amp;A3937&amp;E3937&amp;F3937)))</f>
        <v>YTD2025062 - OTHERCHOCOLATE CHIPS</v>
      </c>
      <c r="S3937" t="str">
        <f>IF([1]Dashboard!$AK$39="Month","Month"&amp;N3937&amp;F3937,IF([1]Dashboard!$AK$39="YTD",IF(O3937-[1]Dashboard!$AK$37&lt;=0,"YTD"&amp;A3937&amp;[1]Dashboard!$AK$37&amp;F3937),IF([1]Dashboard!$AK$39="FY","FY"&amp;A3937&amp;F3937)))</f>
        <v>YTD202506CHOCOLATE CHIPS</v>
      </c>
      <c r="T3937" t="str">
        <f>IF([1]Dashboard!$AK$39="Month","Month"&amp;N3937&amp;F3937,IF([1]Dashboard!$AK$39="YTD",IF(O3937-[1]Dashboard!$AK$37&lt;=0,"YTD"&amp;A3937&amp;[1]Dashboard!$AK$37&amp;U3937),IF([1]Dashboard!$AK$39="FY","FY"&amp;A3937&amp;U3937)))</f>
        <v>YTD2025062 - OTHERCHOCOLATE CHIPS</v>
      </c>
      <c r="U3937" t="str">
        <f t="shared" si="247"/>
        <v>2 - OTHERCHOCOLATE CHIPS</v>
      </c>
      <c r="V3937" t="str">
        <f>IF([1]Dashboard!$AK$39="Month","Month"&amp;N3937&amp;C3937&amp;E3937,IF([1]Dashboard!$AK$39="YTD",IF(O3937-[1]Dashboard!$AK$37&lt;=0,"YTD"&amp;A3937&amp;[1]Dashboard!$AK$37&amp;C3937&amp;E3937),IF([1]Dashboard!$AK$39="FY","FY"&amp;A3937&amp;C3937&amp;E3937)))</f>
        <v>YTD202506Bonaparte2 - OTHER</v>
      </c>
      <c r="W3937" t="str">
        <f>IF([1]Dashboard!$AK$39="Month","Month"&amp;N3937,IF([1]Dashboard!$AK$39="YTD",IF(O3937-[1]Dashboard!$AK$37&lt;=0,"YTD"&amp;A3937&amp;[1]Dashboard!$AK$37),IF([1]Dashboard!$AK$39="FY","FY"&amp;A3937)))</f>
        <v>YTD202506</v>
      </c>
    </row>
    <row r="3938" spans="1:23" x14ac:dyDescent="0.3">
      <c r="A3938" t="s">
        <v>610</v>
      </c>
      <c r="B3938" t="s">
        <v>342</v>
      </c>
      <c r="C3938" t="s">
        <v>230</v>
      </c>
      <c r="D3938" t="s">
        <v>71</v>
      </c>
      <c r="E3938" t="s">
        <v>67</v>
      </c>
      <c r="F3938" t="s">
        <v>172</v>
      </c>
      <c r="G3938" t="s">
        <v>356</v>
      </c>
      <c r="H3938" t="s">
        <v>498</v>
      </c>
      <c r="I3938" s="4">
        <v>0.4</v>
      </c>
      <c r="J3938" s="4">
        <v>4.972677595628415</v>
      </c>
      <c r="K3938" s="4">
        <v>1.9663387978142077</v>
      </c>
      <c r="L3938" s="4">
        <v>3.0063387978142075</v>
      </c>
      <c r="M3938" s="5">
        <v>0.4</v>
      </c>
      <c r="N3938" t="str">
        <f t="shared" si="244"/>
        <v>202504</v>
      </c>
      <c r="O3938" t="str">
        <f t="shared" si="245"/>
        <v>04</v>
      </c>
      <c r="P3938" t="str">
        <f t="shared" si="246"/>
        <v>04.Apr2025</v>
      </c>
      <c r="Q3938" t="str">
        <f>IF([1]Dashboard!$AK$39="Month","Month"&amp;N3938&amp;E3938,IF([1]Dashboard!$AK$39="YTD",IF(O3938-[1]Dashboard!$AK$37&lt;=0,"YTD"&amp;A3938&amp;[1]Dashboard!$AK$37&amp;E3938),IF([1]Dashboard!$AK$39="FY","FY"&amp;A3938&amp;E3938)))</f>
        <v>YTD2025062 - OTHER</v>
      </c>
      <c r="R3938" t="str">
        <f>IF([1]Dashboard!$AK$39="Month","Month"&amp;N3938&amp;E3938&amp;F3938,IF([1]Dashboard!$AK$39="YTD",IF(O3938-[1]Dashboard!$AK$37&lt;=0,"YTD"&amp;A3938&amp;[1]Dashboard!$AK$37&amp;E3938&amp;F3938),IF([1]Dashboard!$AK$39="FY","FY"&amp;A3938&amp;E3938&amp;F3938)))</f>
        <v>YTD2025062 - OTHERGRUÉ</v>
      </c>
      <c r="S3938" t="str">
        <f>IF([1]Dashboard!$AK$39="Month","Month"&amp;N3938&amp;F3938,IF([1]Dashboard!$AK$39="YTD",IF(O3938-[1]Dashboard!$AK$37&lt;=0,"YTD"&amp;A3938&amp;[1]Dashboard!$AK$37&amp;F3938),IF([1]Dashboard!$AK$39="FY","FY"&amp;A3938&amp;F3938)))</f>
        <v>YTD202506GRUÉ</v>
      </c>
      <c r="T3938" t="str">
        <f>IF([1]Dashboard!$AK$39="Month","Month"&amp;N3938&amp;F3938,IF([1]Dashboard!$AK$39="YTD",IF(O3938-[1]Dashboard!$AK$37&lt;=0,"YTD"&amp;A3938&amp;[1]Dashboard!$AK$37&amp;U3938),IF([1]Dashboard!$AK$39="FY","FY"&amp;A3938&amp;U3938)))</f>
        <v>YTD2025062 - OTHERGRUÉ</v>
      </c>
      <c r="U3938" t="str">
        <f t="shared" si="247"/>
        <v>2 - OTHERGRUÉ</v>
      </c>
      <c r="V3938" t="str">
        <f>IF([1]Dashboard!$AK$39="Month","Month"&amp;N3938&amp;C3938&amp;E3938,IF([1]Dashboard!$AK$39="YTD",IF(O3938-[1]Dashboard!$AK$37&lt;=0,"YTD"&amp;A3938&amp;[1]Dashboard!$AK$37&amp;C3938&amp;E3938),IF([1]Dashboard!$AK$39="FY","FY"&amp;A3938&amp;C3938&amp;E3938)))</f>
        <v>YTD202506Bonaparte2 - OTHER</v>
      </c>
      <c r="W3938" t="str">
        <f>IF([1]Dashboard!$AK$39="Month","Month"&amp;N3938,IF([1]Dashboard!$AK$39="YTD",IF(O3938-[1]Dashboard!$AK$37&lt;=0,"YTD"&amp;A3938&amp;[1]Dashboard!$AK$37),IF([1]Dashboard!$AK$39="FY","FY"&amp;A3938)))</f>
        <v>YTD202506</v>
      </c>
    </row>
    <row r="3939" spans="1:23" x14ac:dyDescent="0.3">
      <c r="A3939" t="s">
        <v>610</v>
      </c>
      <c r="B3939" t="s">
        <v>342</v>
      </c>
      <c r="C3939" t="s">
        <v>230</v>
      </c>
      <c r="D3939" t="s">
        <v>71</v>
      </c>
      <c r="E3939" t="s">
        <v>67</v>
      </c>
      <c r="F3939" t="s">
        <v>172</v>
      </c>
      <c r="G3939" t="s">
        <v>173</v>
      </c>
      <c r="H3939" t="s">
        <v>499</v>
      </c>
      <c r="I3939" s="4">
        <v>10</v>
      </c>
      <c r="J3939" s="4">
        <v>11.162841530054646</v>
      </c>
      <c r="K3939" s="4">
        <v>4.6557377049180317</v>
      </c>
      <c r="L3939" s="4">
        <v>6.507103825136614</v>
      </c>
      <c r="M3939" s="5">
        <v>0.5</v>
      </c>
      <c r="N3939" t="str">
        <f t="shared" si="244"/>
        <v>202504</v>
      </c>
      <c r="O3939" t="str">
        <f t="shared" si="245"/>
        <v>04</v>
      </c>
      <c r="P3939" t="str">
        <f t="shared" si="246"/>
        <v>04.Apr2025</v>
      </c>
      <c r="Q3939" t="str">
        <f>IF([1]Dashboard!$AK$39="Month","Month"&amp;N3939&amp;E3939,IF([1]Dashboard!$AK$39="YTD",IF(O3939-[1]Dashboard!$AK$37&lt;=0,"YTD"&amp;A3939&amp;[1]Dashboard!$AK$37&amp;E3939),IF([1]Dashboard!$AK$39="FY","FY"&amp;A3939&amp;E3939)))</f>
        <v>YTD2025062 - OTHER</v>
      </c>
      <c r="R3939" t="str">
        <f>IF([1]Dashboard!$AK$39="Month","Month"&amp;N3939&amp;E3939&amp;F3939,IF([1]Dashboard!$AK$39="YTD",IF(O3939-[1]Dashboard!$AK$37&lt;=0,"YTD"&amp;A3939&amp;[1]Dashboard!$AK$37&amp;E3939&amp;F3939),IF([1]Dashboard!$AK$39="FY","FY"&amp;A3939&amp;E3939&amp;F3939)))</f>
        <v>YTD2025062 - OTHERGRUÉ</v>
      </c>
      <c r="S3939" t="str">
        <f>IF([1]Dashboard!$AK$39="Month","Month"&amp;N3939&amp;F3939,IF([1]Dashboard!$AK$39="YTD",IF(O3939-[1]Dashboard!$AK$37&lt;=0,"YTD"&amp;A3939&amp;[1]Dashboard!$AK$37&amp;F3939),IF([1]Dashboard!$AK$39="FY","FY"&amp;A3939&amp;F3939)))</f>
        <v>YTD202506GRUÉ</v>
      </c>
      <c r="T3939" t="str">
        <f>IF([1]Dashboard!$AK$39="Month","Month"&amp;N3939&amp;F3939,IF([1]Dashboard!$AK$39="YTD",IF(O3939-[1]Dashboard!$AK$37&lt;=0,"YTD"&amp;A3939&amp;[1]Dashboard!$AK$37&amp;U3939),IF([1]Dashboard!$AK$39="FY","FY"&amp;A3939&amp;U3939)))</f>
        <v>YTD2025062 - OTHERGRUÉ</v>
      </c>
      <c r="U3939" t="str">
        <f t="shared" si="247"/>
        <v>2 - OTHERGRUÉ</v>
      </c>
      <c r="V3939" t="str">
        <f>IF([1]Dashboard!$AK$39="Month","Month"&amp;N3939&amp;C3939&amp;E3939,IF([1]Dashboard!$AK$39="YTD",IF(O3939-[1]Dashboard!$AK$37&lt;=0,"YTD"&amp;A3939&amp;[1]Dashboard!$AK$37&amp;C3939&amp;E3939),IF([1]Dashboard!$AK$39="FY","FY"&amp;A3939&amp;C3939&amp;E3939)))</f>
        <v>YTD202506Bonaparte2 - OTHER</v>
      </c>
      <c r="W3939" t="str">
        <f>IF([1]Dashboard!$AK$39="Month","Month"&amp;N3939,IF([1]Dashboard!$AK$39="YTD",IF(O3939-[1]Dashboard!$AK$37&lt;=0,"YTD"&amp;A3939&amp;[1]Dashboard!$AK$37),IF([1]Dashboard!$AK$39="FY","FY"&amp;A3939)))</f>
        <v>YTD202506</v>
      </c>
    </row>
    <row r="3940" spans="1:23" x14ac:dyDescent="0.3">
      <c r="A3940" t="s">
        <v>610</v>
      </c>
      <c r="B3940" t="s">
        <v>342</v>
      </c>
      <c r="C3940" t="s">
        <v>230</v>
      </c>
      <c r="D3940" t="s">
        <v>71</v>
      </c>
      <c r="E3940" t="s">
        <v>67</v>
      </c>
      <c r="F3940" t="s">
        <v>175</v>
      </c>
      <c r="G3940" t="s">
        <v>176</v>
      </c>
      <c r="H3940" t="s">
        <v>500</v>
      </c>
      <c r="I3940" s="4">
        <v>2</v>
      </c>
      <c r="J3940" s="4">
        <v>6.2163934426229508</v>
      </c>
      <c r="K3940" s="4">
        <v>3.9606557377049181</v>
      </c>
      <c r="L3940" s="4">
        <v>2.2557377049180327</v>
      </c>
      <c r="M3940" s="5">
        <v>0.46</v>
      </c>
      <c r="N3940" t="str">
        <f t="shared" si="244"/>
        <v>202504</v>
      </c>
      <c r="O3940" t="str">
        <f t="shared" si="245"/>
        <v>04</v>
      </c>
      <c r="P3940" t="str">
        <f t="shared" si="246"/>
        <v>04.Apr2025</v>
      </c>
      <c r="Q3940" t="str">
        <f>IF([1]Dashboard!$AK$39="Month","Month"&amp;N3940&amp;E3940,IF([1]Dashboard!$AK$39="YTD",IF(O3940-[1]Dashboard!$AK$37&lt;=0,"YTD"&amp;A3940&amp;[1]Dashboard!$AK$37&amp;E3940),IF([1]Dashboard!$AK$39="FY","FY"&amp;A3940&amp;E3940)))</f>
        <v>YTD2025062 - OTHER</v>
      </c>
      <c r="R3940" t="str">
        <f>IF([1]Dashboard!$AK$39="Month","Month"&amp;N3940&amp;E3940&amp;F3940,IF([1]Dashboard!$AK$39="YTD",IF(O3940-[1]Dashboard!$AK$37&lt;=0,"YTD"&amp;A3940&amp;[1]Dashboard!$AK$37&amp;E3940&amp;F3940),IF([1]Dashboard!$AK$39="FY","FY"&amp;A3940&amp;E3940&amp;F3940)))</f>
        <v>YTD2025062 - OTHERSPREADABLE</v>
      </c>
      <c r="S3940" t="str">
        <f>IF([1]Dashboard!$AK$39="Month","Month"&amp;N3940&amp;F3940,IF([1]Dashboard!$AK$39="YTD",IF(O3940-[1]Dashboard!$AK$37&lt;=0,"YTD"&amp;A3940&amp;[1]Dashboard!$AK$37&amp;F3940),IF([1]Dashboard!$AK$39="FY","FY"&amp;A3940&amp;F3940)))</f>
        <v>YTD202506SPREADABLE</v>
      </c>
      <c r="T3940" t="str">
        <f>IF([1]Dashboard!$AK$39="Month","Month"&amp;N3940&amp;F3940,IF([1]Dashboard!$AK$39="YTD",IF(O3940-[1]Dashboard!$AK$37&lt;=0,"YTD"&amp;A3940&amp;[1]Dashboard!$AK$37&amp;U3940),IF([1]Dashboard!$AK$39="FY","FY"&amp;A3940&amp;U3940)))</f>
        <v>YTD2025062 - OTHERSPREADABLE</v>
      </c>
      <c r="U3940" t="str">
        <f t="shared" si="247"/>
        <v>2 - OTHERSPREADABLE</v>
      </c>
      <c r="V3940" t="str">
        <f>IF([1]Dashboard!$AK$39="Month","Month"&amp;N3940&amp;C3940&amp;E3940,IF([1]Dashboard!$AK$39="YTD",IF(O3940-[1]Dashboard!$AK$37&lt;=0,"YTD"&amp;A3940&amp;[1]Dashboard!$AK$37&amp;C3940&amp;E3940),IF([1]Dashboard!$AK$39="FY","FY"&amp;A3940&amp;C3940&amp;E3940)))</f>
        <v>YTD202506Bonaparte2 - OTHER</v>
      </c>
      <c r="W3940" t="str">
        <f>IF([1]Dashboard!$AK$39="Month","Month"&amp;N3940,IF([1]Dashboard!$AK$39="YTD",IF(O3940-[1]Dashboard!$AK$37&lt;=0,"YTD"&amp;A3940&amp;[1]Dashboard!$AK$37),IF([1]Dashboard!$AK$39="FY","FY"&amp;A3940)))</f>
        <v>YTD202506</v>
      </c>
    </row>
    <row r="3941" spans="1:23" x14ac:dyDescent="0.3">
      <c r="A3941" t="s">
        <v>610</v>
      </c>
      <c r="B3941" t="s">
        <v>342</v>
      </c>
      <c r="C3941" t="s">
        <v>230</v>
      </c>
      <c r="D3941" t="s">
        <v>71</v>
      </c>
      <c r="E3941" t="s">
        <v>67</v>
      </c>
      <c r="F3941" t="s">
        <v>175</v>
      </c>
      <c r="G3941" t="s">
        <v>256</v>
      </c>
      <c r="H3941" t="s">
        <v>502</v>
      </c>
      <c r="I3941" s="4">
        <v>6</v>
      </c>
      <c r="J3941" s="4">
        <v>15.536612021857923</v>
      </c>
      <c r="K3941" s="4">
        <v>10.098360655737705</v>
      </c>
      <c r="L3941" s="4">
        <v>5.438251366120217</v>
      </c>
      <c r="M3941" s="5">
        <v>1.2</v>
      </c>
      <c r="N3941" t="str">
        <f t="shared" si="244"/>
        <v>202504</v>
      </c>
      <c r="O3941" t="str">
        <f t="shared" si="245"/>
        <v>04</v>
      </c>
      <c r="P3941" t="str">
        <f t="shared" si="246"/>
        <v>04.Apr2025</v>
      </c>
      <c r="Q3941" t="str">
        <f>IF([1]Dashboard!$AK$39="Month","Month"&amp;N3941&amp;E3941,IF([1]Dashboard!$AK$39="YTD",IF(O3941-[1]Dashboard!$AK$37&lt;=0,"YTD"&amp;A3941&amp;[1]Dashboard!$AK$37&amp;E3941),IF([1]Dashboard!$AK$39="FY","FY"&amp;A3941&amp;E3941)))</f>
        <v>YTD2025062 - OTHER</v>
      </c>
      <c r="R3941" t="str">
        <f>IF([1]Dashboard!$AK$39="Month","Month"&amp;N3941&amp;E3941&amp;F3941,IF([1]Dashboard!$AK$39="YTD",IF(O3941-[1]Dashboard!$AK$37&lt;=0,"YTD"&amp;A3941&amp;[1]Dashboard!$AK$37&amp;E3941&amp;F3941),IF([1]Dashboard!$AK$39="FY","FY"&amp;A3941&amp;E3941&amp;F3941)))</f>
        <v>YTD2025062 - OTHERSPREADABLE</v>
      </c>
      <c r="S3941" t="str">
        <f>IF([1]Dashboard!$AK$39="Month","Month"&amp;N3941&amp;F3941,IF([1]Dashboard!$AK$39="YTD",IF(O3941-[1]Dashboard!$AK$37&lt;=0,"YTD"&amp;A3941&amp;[1]Dashboard!$AK$37&amp;F3941),IF([1]Dashboard!$AK$39="FY","FY"&amp;A3941&amp;F3941)))</f>
        <v>YTD202506SPREADABLE</v>
      </c>
      <c r="T3941" t="str">
        <f>IF([1]Dashboard!$AK$39="Month","Month"&amp;N3941&amp;F3941,IF([1]Dashboard!$AK$39="YTD",IF(O3941-[1]Dashboard!$AK$37&lt;=0,"YTD"&amp;A3941&amp;[1]Dashboard!$AK$37&amp;U3941),IF([1]Dashboard!$AK$39="FY","FY"&amp;A3941&amp;U3941)))</f>
        <v>YTD2025062 - OTHERSPREADABLE</v>
      </c>
      <c r="U3941" t="str">
        <f t="shared" si="247"/>
        <v>2 - OTHERSPREADABLE</v>
      </c>
      <c r="V3941" t="str">
        <f>IF([1]Dashboard!$AK$39="Month","Month"&amp;N3941&amp;C3941&amp;E3941,IF([1]Dashboard!$AK$39="YTD",IF(O3941-[1]Dashboard!$AK$37&lt;=0,"YTD"&amp;A3941&amp;[1]Dashboard!$AK$37&amp;C3941&amp;E3941),IF([1]Dashboard!$AK$39="FY","FY"&amp;A3941&amp;C3941&amp;E3941)))</f>
        <v>YTD202506Bonaparte2 - OTHER</v>
      </c>
      <c r="W3941" t="str">
        <f>IF([1]Dashboard!$AK$39="Month","Month"&amp;N3941,IF([1]Dashboard!$AK$39="YTD",IF(O3941-[1]Dashboard!$AK$37&lt;=0,"YTD"&amp;A3941&amp;[1]Dashboard!$AK$37),IF([1]Dashboard!$AK$39="FY","FY"&amp;A3941)))</f>
        <v>YTD202506</v>
      </c>
    </row>
    <row r="3942" spans="1:23" x14ac:dyDescent="0.3">
      <c r="A3942" t="s">
        <v>610</v>
      </c>
      <c r="B3942" t="s">
        <v>342</v>
      </c>
      <c r="C3942" t="s">
        <v>230</v>
      </c>
      <c r="D3942" t="s">
        <v>71</v>
      </c>
      <c r="E3942" t="s">
        <v>178</v>
      </c>
      <c r="F3942" t="s">
        <v>179</v>
      </c>
      <c r="G3942" t="s">
        <v>180</v>
      </c>
      <c r="H3942" t="s">
        <v>181</v>
      </c>
      <c r="I3942" s="4">
        <v>2</v>
      </c>
      <c r="J3942" s="4">
        <v>4.7344262295081965</v>
      </c>
      <c r="K3942" s="4">
        <v>1.7661202185792348</v>
      </c>
      <c r="L3942" s="4">
        <v>2.9683060109289618</v>
      </c>
      <c r="M3942" s="5">
        <v>2</v>
      </c>
      <c r="N3942" t="str">
        <f t="shared" si="244"/>
        <v>202504</v>
      </c>
      <c r="O3942" t="str">
        <f t="shared" si="245"/>
        <v>04</v>
      </c>
      <c r="P3942" t="str">
        <f t="shared" si="246"/>
        <v>04.Apr2025</v>
      </c>
      <c r="Q3942" t="str">
        <f>IF([1]Dashboard!$AK$39="Month","Month"&amp;N3942&amp;E3942,IF([1]Dashboard!$AK$39="YTD",IF(O3942-[1]Dashboard!$AK$37&lt;=0,"YTD"&amp;A3942&amp;[1]Dashboard!$AK$37&amp;E3942),IF([1]Dashboard!$AK$39="FY","FY"&amp;A3942&amp;E3942)))</f>
        <v>YTD2025063 - CASA</v>
      </c>
      <c r="R3942" t="str">
        <f>IF([1]Dashboard!$AK$39="Month","Month"&amp;N3942&amp;E3942&amp;F3942,IF([1]Dashboard!$AK$39="YTD",IF(O3942-[1]Dashboard!$AK$37&lt;=0,"YTD"&amp;A3942&amp;[1]Dashboard!$AK$37&amp;E3942&amp;F3942),IF([1]Dashboard!$AK$39="FY","FY"&amp;A3942&amp;E3942&amp;F3942)))</f>
        <v>YTD2025063 - CASACASA</v>
      </c>
      <c r="S3942" t="str">
        <f>IF([1]Dashboard!$AK$39="Month","Month"&amp;N3942&amp;F3942,IF([1]Dashboard!$AK$39="YTD",IF(O3942-[1]Dashboard!$AK$37&lt;=0,"YTD"&amp;A3942&amp;[1]Dashboard!$AK$37&amp;F3942),IF([1]Dashboard!$AK$39="FY","FY"&amp;A3942&amp;F3942)))</f>
        <v>YTD202506CASA</v>
      </c>
      <c r="T3942" t="str">
        <f>IF([1]Dashboard!$AK$39="Month","Month"&amp;N3942&amp;F3942,IF([1]Dashboard!$AK$39="YTD",IF(O3942-[1]Dashboard!$AK$37&lt;=0,"YTD"&amp;A3942&amp;[1]Dashboard!$AK$37&amp;U3942),IF([1]Dashboard!$AK$39="FY","FY"&amp;A3942&amp;U3942)))</f>
        <v>YTD2025063 - CASACASA</v>
      </c>
      <c r="U3942" t="str">
        <f t="shared" si="247"/>
        <v>3 - CASACASA</v>
      </c>
      <c r="V3942" t="str">
        <f>IF([1]Dashboard!$AK$39="Month","Month"&amp;N3942&amp;C3942&amp;E3942,IF([1]Dashboard!$AK$39="YTD",IF(O3942-[1]Dashboard!$AK$37&lt;=0,"YTD"&amp;A3942&amp;[1]Dashboard!$AK$37&amp;C3942&amp;E3942),IF([1]Dashboard!$AK$39="FY","FY"&amp;A3942&amp;C3942&amp;E3942)))</f>
        <v>YTD202506Bonaparte3 - CASA</v>
      </c>
      <c r="W3942" t="str">
        <f>IF([1]Dashboard!$AK$39="Month","Month"&amp;N3942,IF([1]Dashboard!$AK$39="YTD",IF(O3942-[1]Dashboard!$AK$37&lt;=0,"YTD"&amp;A3942&amp;[1]Dashboard!$AK$37),IF([1]Dashboard!$AK$39="FY","FY"&amp;A3942)))</f>
        <v>YTD202506</v>
      </c>
    </row>
    <row r="3943" spans="1:23" x14ac:dyDescent="0.3">
      <c r="A3943" t="s">
        <v>610</v>
      </c>
      <c r="B3943" t="s">
        <v>342</v>
      </c>
      <c r="C3943" t="s">
        <v>230</v>
      </c>
      <c r="D3943" t="s">
        <v>71</v>
      </c>
      <c r="E3943" t="s">
        <v>178</v>
      </c>
      <c r="F3943" t="s">
        <v>179</v>
      </c>
      <c r="G3943" t="s">
        <v>288</v>
      </c>
      <c r="H3943" t="s">
        <v>289</v>
      </c>
      <c r="I3943" s="4">
        <v>1</v>
      </c>
      <c r="J3943" s="4">
        <v>6.7562841530054643</v>
      </c>
      <c r="K3943" s="4">
        <v>6.109289617486338</v>
      </c>
      <c r="L3943" s="4">
        <v>0.64699453551912589</v>
      </c>
      <c r="M3943" s="5">
        <v>1</v>
      </c>
      <c r="N3943" t="str">
        <f t="shared" si="244"/>
        <v>202504</v>
      </c>
      <c r="O3943" t="str">
        <f t="shared" si="245"/>
        <v>04</v>
      </c>
      <c r="P3943" t="str">
        <f t="shared" si="246"/>
        <v>04.Apr2025</v>
      </c>
      <c r="Q3943" t="str">
        <f>IF([1]Dashboard!$AK$39="Month","Month"&amp;N3943&amp;E3943,IF([1]Dashboard!$AK$39="YTD",IF(O3943-[1]Dashboard!$AK$37&lt;=0,"YTD"&amp;A3943&amp;[1]Dashboard!$AK$37&amp;E3943),IF([1]Dashboard!$AK$39="FY","FY"&amp;A3943&amp;E3943)))</f>
        <v>YTD2025063 - CASA</v>
      </c>
      <c r="R3943" t="str">
        <f>IF([1]Dashboard!$AK$39="Month","Month"&amp;N3943&amp;E3943&amp;F3943,IF([1]Dashboard!$AK$39="YTD",IF(O3943-[1]Dashboard!$AK$37&lt;=0,"YTD"&amp;A3943&amp;[1]Dashboard!$AK$37&amp;E3943&amp;F3943),IF([1]Dashboard!$AK$39="FY","FY"&amp;A3943&amp;E3943&amp;F3943)))</f>
        <v>YTD2025063 - CASACASA</v>
      </c>
      <c r="S3943" t="str">
        <f>IF([1]Dashboard!$AK$39="Month","Month"&amp;N3943&amp;F3943,IF([1]Dashboard!$AK$39="YTD",IF(O3943-[1]Dashboard!$AK$37&lt;=0,"YTD"&amp;A3943&amp;[1]Dashboard!$AK$37&amp;F3943),IF([1]Dashboard!$AK$39="FY","FY"&amp;A3943&amp;F3943)))</f>
        <v>YTD202506CASA</v>
      </c>
      <c r="T3943" t="str">
        <f>IF([1]Dashboard!$AK$39="Month","Month"&amp;N3943&amp;F3943,IF([1]Dashboard!$AK$39="YTD",IF(O3943-[1]Dashboard!$AK$37&lt;=0,"YTD"&amp;A3943&amp;[1]Dashboard!$AK$37&amp;U3943),IF([1]Dashboard!$AK$39="FY","FY"&amp;A3943&amp;U3943)))</f>
        <v>YTD2025063 - CASACASA</v>
      </c>
      <c r="U3943" t="str">
        <f t="shared" si="247"/>
        <v>3 - CASACASA</v>
      </c>
      <c r="V3943" t="str">
        <f>IF([1]Dashboard!$AK$39="Month","Month"&amp;N3943&amp;C3943&amp;E3943,IF([1]Dashboard!$AK$39="YTD",IF(O3943-[1]Dashboard!$AK$37&lt;=0,"YTD"&amp;A3943&amp;[1]Dashboard!$AK$37&amp;C3943&amp;E3943),IF([1]Dashboard!$AK$39="FY","FY"&amp;A3943&amp;C3943&amp;E3943)))</f>
        <v>YTD202506Bonaparte3 - CASA</v>
      </c>
      <c r="W3943" t="str">
        <f>IF([1]Dashboard!$AK$39="Month","Month"&amp;N3943,IF([1]Dashboard!$AK$39="YTD",IF(O3943-[1]Dashboard!$AK$37&lt;=0,"YTD"&amp;A3943&amp;[1]Dashboard!$AK$37),IF([1]Dashboard!$AK$39="FY","FY"&amp;A3943)))</f>
        <v>YTD202506</v>
      </c>
    </row>
    <row r="3944" spans="1:23" x14ac:dyDescent="0.3">
      <c r="A3944" t="s">
        <v>610</v>
      </c>
      <c r="B3944" t="s">
        <v>342</v>
      </c>
      <c r="C3944" t="s">
        <v>230</v>
      </c>
      <c r="D3944" t="s">
        <v>71</v>
      </c>
      <c r="E3944" t="s">
        <v>178</v>
      </c>
      <c r="F3944" t="s">
        <v>179</v>
      </c>
      <c r="G3944" t="s">
        <v>186</v>
      </c>
      <c r="H3944" t="s">
        <v>187</v>
      </c>
      <c r="I3944" s="4">
        <v>2</v>
      </c>
      <c r="J3944" s="4">
        <v>6.194535519125683</v>
      </c>
      <c r="K3944" s="4">
        <v>3.8863387978142079</v>
      </c>
      <c r="L3944" s="4">
        <v>2.3081967213114751</v>
      </c>
      <c r="M3944" s="5">
        <v>2</v>
      </c>
      <c r="N3944" t="str">
        <f t="shared" si="244"/>
        <v>202504</v>
      </c>
      <c r="O3944" t="str">
        <f t="shared" si="245"/>
        <v>04</v>
      </c>
      <c r="P3944" t="str">
        <f t="shared" si="246"/>
        <v>04.Apr2025</v>
      </c>
      <c r="Q3944" t="str">
        <f>IF([1]Dashboard!$AK$39="Month","Month"&amp;N3944&amp;E3944,IF([1]Dashboard!$AK$39="YTD",IF(O3944-[1]Dashboard!$AK$37&lt;=0,"YTD"&amp;A3944&amp;[1]Dashboard!$AK$37&amp;E3944),IF([1]Dashboard!$AK$39="FY","FY"&amp;A3944&amp;E3944)))</f>
        <v>YTD2025063 - CASA</v>
      </c>
      <c r="R3944" t="str">
        <f>IF([1]Dashboard!$AK$39="Month","Month"&amp;N3944&amp;E3944&amp;F3944,IF([1]Dashboard!$AK$39="YTD",IF(O3944-[1]Dashboard!$AK$37&lt;=0,"YTD"&amp;A3944&amp;[1]Dashboard!$AK$37&amp;E3944&amp;F3944),IF([1]Dashboard!$AK$39="FY","FY"&amp;A3944&amp;E3944&amp;F3944)))</f>
        <v>YTD2025063 - CASACASA</v>
      </c>
      <c r="S3944" t="str">
        <f>IF([1]Dashboard!$AK$39="Month","Month"&amp;N3944&amp;F3944,IF([1]Dashboard!$AK$39="YTD",IF(O3944-[1]Dashboard!$AK$37&lt;=0,"YTD"&amp;A3944&amp;[1]Dashboard!$AK$37&amp;F3944),IF([1]Dashboard!$AK$39="FY","FY"&amp;A3944&amp;F3944)))</f>
        <v>YTD202506CASA</v>
      </c>
      <c r="T3944" t="str">
        <f>IF([1]Dashboard!$AK$39="Month","Month"&amp;N3944&amp;F3944,IF([1]Dashboard!$AK$39="YTD",IF(O3944-[1]Dashboard!$AK$37&lt;=0,"YTD"&amp;A3944&amp;[1]Dashboard!$AK$37&amp;U3944),IF([1]Dashboard!$AK$39="FY","FY"&amp;A3944&amp;U3944)))</f>
        <v>YTD2025063 - CASACASA</v>
      </c>
      <c r="U3944" t="str">
        <f t="shared" si="247"/>
        <v>3 - CASACASA</v>
      </c>
      <c r="V3944" t="str">
        <f>IF([1]Dashboard!$AK$39="Month","Month"&amp;N3944&amp;C3944&amp;E3944,IF([1]Dashboard!$AK$39="YTD",IF(O3944-[1]Dashboard!$AK$37&lt;=0,"YTD"&amp;A3944&amp;[1]Dashboard!$AK$37&amp;C3944&amp;E3944),IF([1]Dashboard!$AK$39="FY","FY"&amp;A3944&amp;C3944&amp;E3944)))</f>
        <v>YTD202506Bonaparte3 - CASA</v>
      </c>
      <c r="W3944" t="str">
        <f>IF([1]Dashboard!$AK$39="Month","Month"&amp;N3944,IF([1]Dashboard!$AK$39="YTD",IF(O3944-[1]Dashboard!$AK$37&lt;=0,"YTD"&amp;A3944&amp;[1]Dashboard!$AK$37),IF([1]Dashboard!$AK$39="FY","FY"&amp;A3944)))</f>
        <v>YTD202506</v>
      </c>
    </row>
    <row r="3945" spans="1:23" x14ac:dyDescent="0.3">
      <c r="A3945" t="s">
        <v>610</v>
      </c>
      <c r="B3945" t="s">
        <v>342</v>
      </c>
      <c r="C3945" t="s">
        <v>230</v>
      </c>
      <c r="D3945" t="s">
        <v>71</v>
      </c>
      <c r="E3945" t="s">
        <v>178</v>
      </c>
      <c r="F3945" t="s">
        <v>358</v>
      </c>
      <c r="G3945" t="s">
        <v>588</v>
      </c>
      <c r="H3945" t="s">
        <v>589</v>
      </c>
      <c r="I3945" s="4">
        <v>1</v>
      </c>
      <c r="J3945" s="4">
        <v>6.192349726775956</v>
      </c>
      <c r="K3945" s="4">
        <v>4.502732240437159</v>
      </c>
      <c r="L3945" s="4">
        <v>1.6896174863387972</v>
      </c>
      <c r="M3945" s="5">
        <v>1</v>
      </c>
      <c r="N3945" t="str">
        <f t="shared" si="244"/>
        <v>202504</v>
      </c>
      <c r="O3945" t="str">
        <f t="shared" si="245"/>
        <v>04</v>
      </c>
      <c r="P3945" t="str">
        <f t="shared" si="246"/>
        <v>04.Apr2025</v>
      </c>
      <c r="Q3945" t="str">
        <f>IF([1]Dashboard!$AK$39="Month","Month"&amp;N3945&amp;E3945,IF([1]Dashboard!$AK$39="YTD",IF(O3945-[1]Dashboard!$AK$37&lt;=0,"YTD"&amp;A3945&amp;[1]Dashboard!$AK$37&amp;E3945),IF([1]Dashboard!$AK$39="FY","FY"&amp;A3945&amp;E3945)))</f>
        <v>YTD2025063 - CASA</v>
      </c>
      <c r="R3945" t="str">
        <f>IF([1]Dashboard!$AK$39="Month","Month"&amp;N3945&amp;E3945&amp;F3945,IF([1]Dashboard!$AK$39="YTD",IF(O3945-[1]Dashboard!$AK$37&lt;=0,"YTD"&amp;A3945&amp;[1]Dashboard!$AK$37&amp;E3945&amp;F3945),IF([1]Dashboard!$AK$39="FY","FY"&amp;A3945&amp;E3945&amp;F3945)))</f>
        <v>YTD2025063 - CASAOLARIA</v>
      </c>
      <c r="S3945" t="str">
        <f>IF([1]Dashboard!$AK$39="Month","Month"&amp;N3945&amp;F3945,IF([1]Dashboard!$AK$39="YTD",IF(O3945-[1]Dashboard!$AK$37&lt;=0,"YTD"&amp;A3945&amp;[1]Dashboard!$AK$37&amp;F3945),IF([1]Dashboard!$AK$39="FY","FY"&amp;A3945&amp;F3945)))</f>
        <v>YTD202506OLARIA</v>
      </c>
      <c r="T3945" t="str">
        <f>IF([1]Dashboard!$AK$39="Month","Month"&amp;N3945&amp;F3945,IF([1]Dashboard!$AK$39="YTD",IF(O3945-[1]Dashboard!$AK$37&lt;=0,"YTD"&amp;A3945&amp;[1]Dashboard!$AK$37&amp;U3945),IF([1]Dashboard!$AK$39="FY","FY"&amp;A3945&amp;U3945)))</f>
        <v>YTD2025063 - CASAOLARIA</v>
      </c>
      <c r="U3945" t="str">
        <f t="shared" si="247"/>
        <v>3 - CASAOLARIA</v>
      </c>
      <c r="V3945" t="str">
        <f>IF([1]Dashboard!$AK$39="Month","Month"&amp;N3945&amp;C3945&amp;E3945,IF([1]Dashboard!$AK$39="YTD",IF(O3945-[1]Dashboard!$AK$37&lt;=0,"YTD"&amp;A3945&amp;[1]Dashboard!$AK$37&amp;C3945&amp;E3945),IF([1]Dashboard!$AK$39="FY","FY"&amp;A3945&amp;C3945&amp;E3945)))</f>
        <v>YTD202506Bonaparte3 - CASA</v>
      </c>
      <c r="W3945" t="str">
        <f>IF([1]Dashboard!$AK$39="Month","Month"&amp;N3945,IF([1]Dashboard!$AK$39="YTD",IF(O3945-[1]Dashboard!$AK$37&lt;=0,"YTD"&amp;A3945&amp;[1]Dashboard!$AK$37),IF([1]Dashboard!$AK$39="FY","FY"&amp;A3945)))</f>
        <v>YTD202506</v>
      </c>
    </row>
    <row r="3946" spans="1:23" x14ac:dyDescent="0.3">
      <c r="A3946" t="s">
        <v>610</v>
      </c>
      <c r="B3946" t="s">
        <v>342</v>
      </c>
      <c r="C3946" t="s">
        <v>230</v>
      </c>
      <c r="D3946" t="s">
        <v>71</v>
      </c>
      <c r="E3946" t="s">
        <v>178</v>
      </c>
      <c r="F3946" t="s">
        <v>358</v>
      </c>
      <c r="G3946" t="s">
        <v>608</v>
      </c>
      <c r="H3946" t="s">
        <v>609</v>
      </c>
      <c r="I3946" s="4">
        <v>1</v>
      </c>
      <c r="J3946" s="4">
        <v>3.0972677595628415</v>
      </c>
      <c r="K3946" s="4">
        <v>1.9650273224043715</v>
      </c>
      <c r="L3946" s="4">
        <v>1.1322404371584698</v>
      </c>
      <c r="M3946" s="5">
        <v>1</v>
      </c>
      <c r="N3946" t="str">
        <f t="shared" si="244"/>
        <v>202504</v>
      </c>
      <c r="O3946" t="str">
        <f t="shared" si="245"/>
        <v>04</v>
      </c>
      <c r="P3946" t="str">
        <f t="shared" si="246"/>
        <v>04.Apr2025</v>
      </c>
      <c r="Q3946" t="str">
        <f>IF([1]Dashboard!$AK$39="Month","Month"&amp;N3946&amp;E3946,IF([1]Dashboard!$AK$39="YTD",IF(O3946-[1]Dashboard!$AK$37&lt;=0,"YTD"&amp;A3946&amp;[1]Dashboard!$AK$37&amp;E3946),IF([1]Dashboard!$AK$39="FY","FY"&amp;A3946&amp;E3946)))</f>
        <v>YTD2025063 - CASA</v>
      </c>
      <c r="R3946" t="str">
        <f>IF([1]Dashboard!$AK$39="Month","Month"&amp;N3946&amp;E3946&amp;F3946,IF([1]Dashboard!$AK$39="YTD",IF(O3946-[1]Dashboard!$AK$37&lt;=0,"YTD"&amp;A3946&amp;[1]Dashboard!$AK$37&amp;E3946&amp;F3946),IF([1]Dashboard!$AK$39="FY","FY"&amp;A3946&amp;E3946&amp;F3946)))</f>
        <v>YTD2025063 - CASAOLARIA</v>
      </c>
      <c r="S3946" t="str">
        <f>IF([1]Dashboard!$AK$39="Month","Month"&amp;N3946&amp;F3946,IF([1]Dashboard!$AK$39="YTD",IF(O3946-[1]Dashboard!$AK$37&lt;=0,"YTD"&amp;A3946&amp;[1]Dashboard!$AK$37&amp;F3946),IF([1]Dashboard!$AK$39="FY","FY"&amp;A3946&amp;F3946)))</f>
        <v>YTD202506OLARIA</v>
      </c>
      <c r="T3946" t="str">
        <f>IF([1]Dashboard!$AK$39="Month","Month"&amp;N3946&amp;F3946,IF([1]Dashboard!$AK$39="YTD",IF(O3946-[1]Dashboard!$AK$37&lt;=0,"YTD"&amp;A3946&amp;[1]Dashboard!$AK$37&amp;U3946),IF([1]Dashboard!$AK$39="FY","FY"&amp;A3946&amp;U3946)))</f>
        <v>YTD2025063 - CASAOLARIA</v>
      </c>
      <c r="U3946" t="str">
        <f t="shared" si="247"/>
        <v>3 - CASAOLARIA</v>
      </c>
      <c r="V3946" t="str">
        <f>IF([1]Dashboard!$AK$39="Month","Month"&amp;N3946&amp;C3946&amp;E3946,IF([1]Dashboard!$AK$39="YTD",IF(O3946-[1]Dashboard!$AK$37&lt;=0,"YTD"&amp;A3946&amp;[1]Dashboard!$AK$37&amp;C3946&amp;E3946),IF([1]Dashboard!$AK$39="FY","FY"&amp;A3946&amp;C3946&amp;E3946)))</f>
        <v>YTD202506Bonaparte3 - CASA</v>
      </c>
      <c r="W3946" t="str">
        <f>IF([1]Dashboard!$AK$39="Month","Month"&amp;N3946,IF([1]Dashboard!$AK$39="YTD",IF(O3946-[1]Dashboard!$AK$37&lt;=0,"YTD"&amp;A3946&amp;[1]Dashboard!$AK$37),IF([1]Dashboard!$AK$39="FY","FY"&amp;A3946)))</f>
        <v>YTD202506</v>
      </c>
    </row>
    <row r="3947" spans="1:23" x14ac:dyDescent="0.3">
      <c r="A3947" t="s">
        <v>610</v>
      </c>
      <c r="B3947" t="s">
        <v>342</v>
      </c>
      <c r="C3947" t="s">
        <v>230</v>
      </c>
      <c r="D3947" t="s">
        <v>71</v>
      </c>
      <c r="E3947" t="s">
        <v>178</v>
      </c>
      <c r="F3947" t="s">
        <v>358</v>
      </c>
      <c r="G3947" t="s">
        <v>590</v>
      </c>
      <c r="H3947" t="s">
        <v>591</v>
      </c>
      <c r="I3947" s="4">
        <v>1</v>
      </c>
      <c r="J3947" s="4">
        <v>3.4601092896174861</v>
      </c>
      <c r="K3947" s="4">
        <v>2.2557377049180327</v>
      </c>
      <c r="L3947" s="4">
        <v>1.2043715846994534</v>
      </c>
      <c r="M3947" s="5">
        <v>1</v>
      </c>
      <c r="N3947" t="str">
        <f t="shared" si="244"/>
        <v>202504</v>
      </c>
      <c r="O3947" t="str">
        <f t="shared" si="245"/>
        <v>04</v>
      </c>
      <c r="P3947" t="str">
        <f t="shared" si="246"/>
        <v>04.Apr2025</v>
      </c>
      <c r="Q3947" t="str">
        <f>IF([1]Dashboard!$AK$39="Month","Month"&amp;N3947&amp;E3947,IF([1]Dashboard!$AK$39="YTD",IF(O3947-[1]Dashboard!$AK$37&lt;=0,"YTD"&amp;A3947&amp;[1]Dashboard!$AK$37&amp;E3947),IF([1]Dashboard!$AK$39="FY","FY"&amp;A3947&amp;E3947)))</f>
        <v>YTD2025063 - CASA</v>
      </c>
      <c r="R3947" t="str">
        <f>IF([1]Dashboard!$AK$39="Month","Month"&amp;N3947&amp;E3947&amp;F3947,IF([1]Dashboard!$AK$39="YTD",IF(O3947-[1]Dashboard!$AK$37&lt;=0,"YTD"&amp;A3947&amp;[1]Dashboard!$AK$37&amp;E3947&amp;F3947),IF([1]Dashboard!$AK$39="FY","FY"&amp;A3947&amp;E3947&amp;F3947)))</f>
        <v>YTD2025063 - CASAOLARIA</v>
      </c>
      <c r="S3947" t="str">
        <f>IF([1]Dashboard!$AK$39="Month","Month"&amp;N3947&amp;F3947,IF([1]Dashboard!$AK$39="YTD",IF(O3947-[1]Dashboard!$AK$37&lt;=0,"YTD"&amp;A3947&amp;[1]Dashboard!$AK$37&amp;F3947),IF([1]Dashboard!$AK$39="FY","FY"&amp;A3947&amp;F3947)))</f>
        <v>YTD202506OLARIA</v>
      </c>
      <c r="T3947" t="str">
        <f>IF([1]Dashboard!$AK$39="Month","Month"&amp;N3947&amp;F3947,IF([1]Dashboard!$AK$39="YTD",IF(O3947-[1]Dashboard!$AK$37&lt;=0,"YTD"&amp;A3947&amp;[1]Dashboard!$AK$37&amp;U3947),IF([1]Dashboard!$AK$39="FY","FY"&amp;A3947&amp;U3947)))</f>
        <v>YTD2025063 - CASAOLARIA</v>
      </c>
      <c r="U3947" t="str">
        <f t="shared" si="247"/>
        <v>3 - CASAOLARIA</v>
      </c>
      <c r="V3947" t="str">
        <f>IF([1]Dashboard!$AK$39="Month","Month"&amp;N3947&amp;C3947&amp;E3947,IF([1]Dashboard!$AK$39="YTD",IF(O3947-[1]Dashboard!$AK$37&lt;=0,"YTD"&amp;A3947&amp;[1]Dashboard!$AK$37&amp;C3947&amp;E3947),IF([1]Dashboard!$AK$39="FY","FY"&amp;A3947&amp;C3947&amp;E3947)))</f>
        <v>YTD202506Bonaparte3 - CASA</v>
      </c>
      <c r="W3947" t="str">
        <f>IF([1]Dashboard!$AK$39="Month","Month"&amp;N3947,IF([1]Dashboard!$AK$39="YTD",IF(O3947-[1]Dashboard!$AK$37&lt;=0,"YTD"&amp;A3947&amp;[1]Dashboard!$AK$37),IF([1]Dashboard!$AK$39="FY","FY"&amp;A3947)))</f>
        <v>YTD202506</v>
      </c>
    </row>
    <row r="3948" spans="1:23" x14ac:dyDescent="0.3">
      <c r="A3948" t="s">
        <v>610</v>
      </c>
      <c r="B3948" t="s">
        <v>342</v>
      </c>
      <c r="C3948" t="s">
        <v>230</v>
      </c>
      <c r="D3948" t="s">
        <v>71</v>
      </c>
      <c r="E3948" t="s">
        <v>178</v>
      </c>
      <c r="F3948" t="s">
        <v>347</v>
      </c>
      <c r="G3948" t="s">
        <v>348</v>
      </c>
      <c r="H3948" t="s">
        <v>349</v>
      </c>
      <c r="I3948" s="4">
        <v>2</v>
      </c>
      <c r="J3948" s="4">
        <v>10.198907103825135</v>
      </c>
      <c r="K3948" s="4">
        <v>6.4087431693989068</v>
      </c>
      <c r="L3948" s="4">
        <v>3.7901639344262286</v>
      </c>
      <c r="M3948" s="5">
        <v>2</v>
      </c>
      <c r="N3948" t="str">
        <f t="shared" si="244"/>
        <v>202504</v>
      </c>
      <c r="O3948" t="str">
        <f t="shared" si="245"/>
        <v>04</v>
      </c>
      <c r="P3948" t="str">
        <f t="shared" si="246"/>
        <v>04.Apr2025</v>
      </c>
      <c r="Q3948" t="str">
        <f>IF([1]Dashboard!$AK$39="Month","Month"&amp;N3948&amp;E3948,IF([1]Dashboard!$AK$39="YTD",IF(O3948-[1]Dashboard!$AK$37&lt;=0,"YTD"&amp;A3948&amp;[1]Dashboard!$AK$37&amp;E3948),IF([1]Dashboard!$AK$39="FY","FY"&amp;A3948&amp;E3948)))</f>
        <v>YTD2025063 - CASA</v>
      </c>
      <c r="R3948" t="str">
        <f>IF([1]Dashboard!$AK$39="Month","Month"&amp;N3948&amp;E3948&amp;F3948,IF([1]Dashboard!$AK$39="YTD",IF(O3948-[1]Dashboard!$AK$37&lt;=0,"YTD"&amp;A3948&amp;[1]Dashboard!$AK$37&amp;E3948&amp;F3948),IF([1]Dashboard!$AK$39="FY","FY"&amp;A3948&amp;E3948&amp;F3948)))</f>
        <v>YTD2025063 - CASASERRA DA CAPIVARA</v>
      </c>
      <c r="S3948" t="str">
        <f>IF([1]Dashboard!$AK$39="Month","Month"&amp;N3948&amp;F3948,IF([1]Dashboard!$AK$39="YTD",IF(O3948-[1]Dashboard!$AK$37&lt;=0,"YTD"&amp;A3948&amp;[1]Dashboard!$AK$37&amp;F3948),IF([1]Dashboard!$AK$39="FY","FY"&amp;A3948&amp;F3948)))</f>
        <v>YTD202506SERRA DA CAPIVARA</v>
      </c>
      <c r="T3948" t="str">
        <f>IF([1]Dashboard!$AK$39="Month","Month"&amp;N3948&amp;F3948,IF([1]Dashboard!$AK$39="YTD",IF(O3948-[1]Dashboard!$AK$37&lt;=0,"YTD"&amp;A3948&amp;[1]Dashboard!$AK$37&amp;U3948),IF([1]Dashboard!$AK$39="FY","FY"&amp;A3948&amp;U3948)))</f>
        <v>YTD2025063 - CASASERRA DA CAPIVARA</v>
      </c>
      <c r="U3948" t="str">
        <f t="shared" si="247"/>
        <v>3 - CASASERRA DA CAPIVARA</v>
      </c>
      <c r="V3948" t="str">
        <f>IF([1]Dashboard!$AK$39="Month","Month"&amp;N3948&amp;C3948&amp;E3948,IF([1]Dashboard!$AK$39="YTD",IF(O3948-[1]Dashboard!$AK$37&lt;=0,"YTD"&amp;A3948&amp;[1]Dashboard!$AK$37&amp;C3948&amp;E3948),IF([1]Dashboard!$AK$39="FY","FY"&amp;A3948&amp;C3948&amp;E3948)))</f>
        <v>YTD202506Bonaparte3 - CASA</v>
      </c>
      <c r="W3948" t="str">
        <f>IF([1]Dashboard!$AK$39="Month","Month"&amp;N3948,IF([1]Dashboard!$AK$39="YTD",IF(O3948-[1]Dashboard!$AK$37&lt;=0,"YTD"&amp;A3948&amp;[1]Dashboard!$AK$37),IF([1]Dashboard!$AK$39="FY","FY"&amp;A3948)))</f>
        <v>YTD202506</v>
      </c>
    </row>
    <row r="3949" spans="1:23" x14ac:dyDescent="0.3">
      <c r="A3949" t="s">
        <v>610</v>
      </c>
      <c r="B3949" t="s">
        <v>342</v>
      </c>
      <c r="C3949" t="s">
        <v>230</v>
      </c>
      <c r="D3949" t="s">
        <v>71</v>
      </c>
      <c r="E3949" t="s">
        <v>178</v>
      </c>
      <c r="F3949" t="s">
        <v>347</v>
      </c>
      <c r="G3949" t="s">
        <v>544</v>
      </c>
      <c r="H3949" t="s">
        <v>545</v>
      </c>
      <c r="I3949" s="4">
        <v>1</v>
      </c>
      <c r="J3949" s="4">
        <v>9.1081967213114758</v>
      </c>
      <c r="K3949" s="4">
        <v>6.249180327868852</v>
      </c>
      <c r="L3949" s="4">
        <v>2.8590163934426234</v>
      </c>
      <c r="M3949" s="5">
        <v>1</v>
      </c>
      <c r="N3949" t="str">
        <f t="shared" si="244"/>
        <v>202504</v>
      </c>
      <c r="O3949" t="str">
        <f t="shared" si="245"/>
        <v>04</v>
      </c>
      <c r="P3949" t="str">
        <f t="shared" si="246"/>
        <v>04.Apr2025</v>
      </c>
      <c r="Q3949" t="str">
        <f>IF([1]Dashboard!$AK$39="Month","Month"&amp;N3949&amp;E3949,IF([1]Dashboard!$AK$39="YTD",IF(O3949-[1]Dashboard!$AK$37&lt;=0,"YTD"&amp;A3949&amp;[1]Dashboard!$AK$37&amp;E3949),IF([1]Dashboard!$AK$39="FY","FY"&amp;A3949&amp;E3949)))</f>
        <v>YTD2025063 - CASA</v>
      </c>
      <c r="R3949" t="str">
        <f>IF([1]Dashboard!$AK$39="Month","Month"&amp;N3949&amp;E3949&amp;F3949,IF([1]Dashboard!$AK$39="YTD",IF(O3949-[1]Dashboard!$AK$37&lt;=0,"YTD"&amp;A3949&amp;[1]Dashboard!$AK$37&amp;E3949&amp;F3949),IF([1]Dashboard!$AK$39="FY","FY"&amp;A3949&amp;E3949&amp;F3949)))</f>
        <v>YTD2025063 - CASASERRA DA CAPIVARA</v>
      </c>
      <c r="S3949" t="str">
        <f>IF([1]Dashboard!$AK$39="Month","Month"&amp;N3949&amp;F3949,IF([1]Dashboard!$AK$39="YTD",IF(O3949-[1]Dashboard!$AK$37&lt;=0,"YTD"&amp;A3949&amp;[1]Dashboard!$AK$37&amp;F3949),IF([1]Dashboard!$AK$39="FY","FY"&amp;A3949&amp;F3949)))</f>
        <v>YTD202506SERRA DA CAPIVARA</v>
      </c>
      <c r="T3949" t="str">
        <f>IF([1]Dashboard!$AK$39="Month","Month"&amp;N3949&amp;F3949,IF([1]Dashboard!$AK$39="YTD",IF(O3949-[1]Dashboard!$AK$37&lt;=0,"YTD"&amp;A3949&amp;[1]Dashboard!$AK$37&amp;U3949),IF([1]Dashboard!$AK$39="FY","FY"&amp;A3949&amp;U3949)))</f>
        <v>YTD2025063 - CASASERRA DA CAPIVARA</v>
      </c>
      <c r="U3949" t="str">
        <f t="shared" si="247"/>
        <v>3 - CASASERRA DA CAPIVARA</v>
      </c>
      <c r="V3949" t="str">
        <f>IF([1]Dashboard!$AK$39="Month","Month"&amp;N3949&amp;C3949&amp;E3949,IF([1]Dashboard!$AK$39="YTD",IF(O3949-[1]Dashboard!$AK$37&lt;=0,"YTD"&amp;A3949&amp;[1]Dashboard!$AK$37&amp;C3949&amp;E3949),IF([1]Dashboard!$AK$39="FY","FY"&amp;A3949&amp;C3949&amp;E3949)))</f>
        <v>YTD202506Bonaparte3 - CASA</v>
      </c>
      <c r="W3949" t="str">
        <f>IF([1]Dashboard!$AK$39="Month","Month"&amp;N3949,IF([1]Dashboard!$AK$39="YTD",IF(O3949-[1]Dashboard!$AK$37&lt;=0,"YTD"&amp;A3949&amp;[1]Dashboard!$AK$37),IF([1]Dashboard!$AK$39="FY","FY"&amp;A3949)))</f>
        <v>YTD202506</v>
      </c>
    </row>
    <row r="3950" spans="1:23" x14ac:dyDescent="0.3">
      <c r="A3950" t="s">
        <v>610</v>
      </c>
      <c r="B3950" t="s">
        <v>342</v>
      </c>
      <c r="C3950" t="s">
        <v>230</v>
      </c>
      <c r="D3950" t="s">
        <v>71</v>
      </c>
      <c r="E3950" t="s">
        <v>178</v>
      </c>
      <c r="F3950" t="s">
        <v>347</v>
      </c>
      <c r="G3950" t="s">
        <v>365</v>
      </c>
      <c r="H3950" t="s">
        <v>366</v>
      </c>
      <c r="I3950" s="4">
        <v>1</v>
      </c>
      <c r="J3950" s="4">
        <v>4.0065573770491794</v>
      </c>
      <c r="K3950" s="4">
        <v>2.3060109289617485</v>
      </c>
      <c r="L3950" s="4">
        <v>1.7005464480874311</v>
      </c>
      <c r="M3950" s="5">
        <v>1</v>
      </c>
      <c r="N3950" t="str">
        <f t="shared" si="244"/>
        <v>202504</v>
      </c>
      <c r="O3950" t="str">
        <f t="shared" si="245"/>
        <v>04</v>
      </c>
      <c r="P3950" t="str">
        <f t="shared" si="246"/>
        <v>04.Apr2025</v>
      </c>
      <c r="Q3950" t="str">
        <f>IF([1]Dashboard!$AK$39="Month","Month"&amp;N3950&amp;E3950,IF([1]Dashboard!$AK$39="YTD",IF(O3950-[1]Dashboard!$AK$37&lt;=0,"YTD"&amp;A3950&amp;[1]Dashboard!$AK$37&amp;E3950),IF([1]Dashboard!$AK$39="FY","FY"&amp;A3950&amp;E3950)))</f>
        <v>YTD2025063 - CASA</v>
      </c>
      <c r="R3950" t="str">
        <f>IF([1]Dashboard!$AK$39="Month","Month"&amp;N3950&amp;E3950&amp;F3950,IF([1]Dashboard!$AK$39="YTD",IF(O3950-[1]Dashboard!$AK$37&lt;=0,"YTD"&amp;A3950&amp;[1]Dashboard!$AK$37&amp;E3950&amp;F3950),IF([1]Dashboard!$AK$39="FY","FY"&amp;A3950&amp;E3950&amp;F3950)))</f>
        <v>YTD2025063 - CASASERRA DA CAPIVARA</v>
      </c>
      <c r="S3950" t="str">
        <f>IF([1]Dashboard!$AK$39="Month","Month"&amp;N3950&amp;F3950,IF([1]Dashboard!$AK$39="YTD",IF(O3950-[1]Dashboard!$AK$37&lt;=0,"YTD"&amp;A3950&amp;[1]Dashboard!$AK$37&amp;F3950),IF([1]Dashboard!$AK$39="FY","FY"&amp;A3950&amp;F3950)))</f>
        <v>YTD202506SERRA DA CAPIVARA</v>
      </c>
      <c r="T3950" t="str">
        <f>IF([1]Dashboard!$AK$39="Month","Month"&amp;N3950&amp;F3950,IF([1]Dashboard!$AK$39="YTD",IF(O3950-[1]Dashboard!$AK$37&lt;=0,"YTD"&amp;A3950&amp;[1]Dashboard!$AK$37&amp;U3950),IF([1]Dashboard!$AK$39="FY","FY"&amp;A3950&amp;U3950)))</f>
        <v>YTD2025063 - CASASERRA DA CAPIVARA</v>
      </c>
      <c r="U3950" t="str">
        <f t="shared" si="247"/>
        <v>3 - CASASERRA DA CAPIVARA</v>
      </c>
      <c r="V3950" t="str">
        <f>IF([1]Dashboard!$AK$39="Month","Month"&amp;N3950&amp;C3950&amp;E3950,IF([1]Dashboard!$AK$39="YTD",IF(O3950-[1]Dashboard!$AK$37&lt;=0,"YTD"&amp;A3950&amp;[1]Dashboard!$AK$37&amp;C3950&amp;E3950),IF([1]Dashboard!$AK$39="FY","FY"&amp;A3950&amp;C3950&amp;E3950)))</f>
        <v>YTD202506Bonaparte3 - CASA</v>
      </c>
      <c r="W3950" t="str">
        <f>IF([1]Dashboard!$AK$39="Month","Month"&amp;N3950,IF([1]Dashboard!$AK$39="YTD",IF(O3950-[1]Dashboard!$AK$37&lt;=0,"YTD"&amp;A3950&amp;[1]Dashboard!$AK$37),IF([1]Dashboard!$AK$39="FY","FY"&amp;A3950)))</f>
        <v>YTD202506</v>
      </c>
    </row>
    <row r="3951" spans="1:23" x14ac:dyDescent="0.3">
      <c r="A3951" t="s">
        <v>610</v>
      </c>
      <c r="B3951" t="s">
        <v>342</v>
      </c>
      <c r="C3951" t="s">
        <v>230</v>
      </c>
      <c r="D3951" t="s">
        <v>71</v>
      </c>
      <c r="E3951" t="s">
        <v>188</v>
      </c>
      <c r="F3951" t="s">
        <v>189</v>
      </c>
      <c r="G3951" t="s">
        <v>190</v>
      </c>
      <c r="H3951" t="s">
        <v>191</v>
      </c>
      <c r="I3951" s="4">
        <v>117</v>
      </c>
      <c r="J3951" s="4">
        <v>489.77049180327901</v>
      </c>
      <c r="K3951" s="4">
        <v>175.94754098360656</v>
      </c>
      <c r="L3951" s="4">
        <v>313.82295081967249</v>
      </c>
      <c r="M3951" s="5">
        <v>23.4</v>
      </c>
      <c r="N3951" t="str">
        <f t="shared" si="244"/>
        <v>202504</v>
      </c>
      <c r="O3951" t="str">
        <f t="shared" si="245"/>
        <v>04</v>
      </c>
      <c r="P3951" t="str">
        <f t="shared" si="246"/>
        <v>04.Apr2025</v>
      </c>
      <c r="Q3951" t="str">
        <f>IF([1]Dashboard!$AK$39="Month","Month"&amp;N3951&amp;E3951,IF([1]Dashboard!$AK$39="YTD",IF(O3951-[1]Dashboard!$AK$37&lt;=0,"YTD"&amp;A3951&amp;[1]Dashboard!$AK$37&amp;E3951),IF([1]Dashboard!$AK$39="FY","FY"&amp;A3951&amp;E3951)))</f>
        <v>YTD2025063 - KIT</v>
      </c>
      <c r="R3951" t="str">
        <f>IF([1]Dashboard!$AK$39="Month","Month"&amp;N3951&amp;E3951&amp;F3951,IF([1]Dashboard!$AK$39="YTD",IF(O3951-[1]Dashboard!$AK$37&lt;=0,"YTD"&amp;A3951&amp;[1]Dashboard!$AK$37&amp;E3951&amp;F3951),IF([1]Dashboard!$AK$39="FY","FY"&amp;A3951&amp;E3951&amp;F3951)))</f>
        <v>YTD2025063 - KITAssortiment_3 - KIT</v>
      </c>
      <c r="S3951" t="str">
        <f>IF([1]Dashboard!$AK$39="Month","Month"&amp;N3951&amp;F3951,IF([1]Dashboard!$AK$39="YTD",IF(O3951-[1]Dashboard!$AK$37&lt;=0,"YTD"&amp;A3951&amp;[1]Dashboard!$AK$37&amp;F3951),IF([1]Dashboard!$AK$39="FY","FY"&amp;A3951&amp;F3951)))</f>
        <v>YTD202506Assortiment_3 - KIT</v>
      </c>
      <c r="T3951" t="str">
        <f>IF([1]Dashboard!$AK$39="Month","Month"&amp;N3951&amp;F3951,IF([1]Dashboard!$AK$39="YTD",IF(O3951-[1]Dashboard!$AK$37&lt;=0,"YTD"&amp;A3951&amp;[1]Dashboard!$AK$37&amp;U3951),IF([1]Dashboard!$AK$39="FY","FY"&amp;A3951&amp;U3951)))</f>
        <v>YTD2025063 - KITAssortiment_3 - KIT</v>
      </c>
      <c r="U3951" t="str">
        <f t="shared" si="247"/>
        <v>3 - KITAssortiment_3 - KIT</v>
      </c>
      <c r="V3951" t="str">
        <f>IF([1]Dashboard!$AK$39="Month","Month"&amp;N3951&amp;C3951&amp;E3951,IF([1]Dashboard!$AK$39="YTD",IF(O3951-[1]Dashboard!$AK$37&lt;=0,"YTD"&amp;A3951&amp;[1]Dashboard!$AK$37&amp;C3951&amp;E3951),IF([1]Dashboard!$AK$39="FY","FY"&amp;A3951&amp;C3951&amp;E3951)))</f>
        <v>YTD202506Bonaparte3 - KIT</v>
      </c>
      <c r="W3951" t="str">
        <f>IF([1]Dashboard!$AK$39="Month","Month"&amp;N3951,IF([1]Dashboard!$AK$39="YTD",IF(O3951-[1]Dashboard!$AK$37&lt;=0,"YTD"&amp;A3951&amp;[1]Dashboard!$AK$37),IF([1]Dashboard!$AK$39="FY","FY"&amp;A3951)))</f>
        <v>YTD202506</v>
      </c>
    </row>
    <row r="3952" spans="1:23" x14ac:dyDescent="0.3">
      <c r="A3952" t="s">
        <v>610</v>
      </c>
      <c r="B3952" t="s">
        <v>342</v>
      </c>
      <c r="C3952" t="s">
        <v>230</v>
      </c>
      <c r="D3952" t="s">
        <v>71</v>
      </c>
      <c r="E3952" t="s">
        <v>188</v>
      </c>
      <c r="F3952" t="s">
        <v>189</v>
      </c>
      <c r="G3952" t="s">
        <v>192</v>
      </c>
      <c r="H3952" t="s">
        <v>193</v>
      </c>
      <c r="I3952" s="4">
        <v>67</v>
      </c>
      <c r="J3952" s="4">
        <v>402.6775956284153</v>
      </c>
      <c r="K3952" s="4">
        <v>142.34754098360656</v>
      </c>
      <c r="L3952" s="4">
        <v>260.33005464480874</v>
      </c>
      <c r="M3952" s="5">
        <v>20.100000000000001</v>
      </c>
      <c r="N3952" t="str">
        <f t="shared" si="244"/>
        <v>202504</v>
      </c>
      <c r="O3952" t="str">
        <f t="shared" si="245"/>
        <v>04</v>
      </c>
      <c r="P3952" t="str">
        <f t="shared" si="246"/>
        <v>04.Apr2025</v>
      </c>
      <c r="Q3952" t="str">
        <f>IF([1]Dashboard!$AK$39="Month","Month"&amp;N3952&amp;E3952,IF([1]Dashboard!$AK$39="YTD",IF(O3952-[1]Dashboard!$AK$37&lt;=0,"YTD"&amp;A3952&amp;[1]Dashboard!$AK$37&amp;E3952),IF([1]Dashboard!$AK$39="FY","FY"&amp;A3952&amp;E3952)))</f>
        <v>YTD2025063 - KIT</v>
      </c>
      <c r="R3952" t="str">
        <f>IF([1]Dashboard!$AK$39="Month","Month"&amp;N3952&amp;E3952&amp;F3952,IF([1]Dashboard!$AK$39="YTD",IF(O3952-[1]Dashboard!$AK$37&lt;=0,"YTD"&amp;A3952&amp;[1]Dashboard!$AK$37&amp;E3952&amp;F3952),IF([1]Dashboard!$AK$39="FY","FY"&amp;A3952&amp;E3952&amp;F3952)))</f>
        <v>YTD2025063 - KITAssortiment_3 - KIT</v>
      </c>
      <c r="S3952" t="str">
        <f>IF([1]Dashboard!$AK$39="Month","Month"&amp;N3952&amp;F3952,IF([1]Dashboard!$AK$39="YTD",IF(O3952-[1]Dashboard!$AK$37&lt;=0,"YTD"&amp;A3952&amp;[1]Dashboard!$AK$37&amp;F3952),IF([1]Dashboard!$AK$39="FY","FY"&amp;A3952&amp;F3952)))</f>
        <v>YTD202506Assortiment_3 - KIT</v>
      </c>
      <c r="T3952" t="str">
        <f>IF([1]Dashboard!$AK$39="Month","Month"&amp;N3952&amp;F3952,IF([1]Dashboard!$AK$39="YTD",IF(O3952-[1]Dashboard!$AK$37&lt;=0,"YTD"&amp;A3952&amp;[1]Dashboard!$AK$37&amp;U3952),IF([1]Dashboard!$AK$39="FY","FY"&amp;A3952&amp;U3952)))</f>
        <v>YTD2025063 - KITAssortiment_3 - KIT</v>
      </c>
      <c r="U3952" t="str">
        <f t="shared" si="247"/>
        <v>3 - KITAssortiment_3 - KIT</v>
      </c>
      <c r="V3952" t="str">
        <f>IF([1]Dashboard!$AK$39="Month","Month"&amp;N3952&amp;C3952&amp;E3952,IF([1]Dashboard!$AK$39="YTD",IF(O3952-[1]Dashboard!$AK$37&lt;=0,"YTD"&amp;A3952&amp;[1]Dashboard!$AK$37&amp;C3952&amp;E3952),IF([1]Dashboard!$AK$39="FY","FY"&amp;A3952&amp;C3952&amp;E3952)))</f>
        <v>YTD202506Bonaparte3 - KIT</v>
      </c>
      <c r="W3952" t="str">
        <f>IF([1]Dashboard!$AK$39="Month","Month"&amp;N3952,IF([1]Dashboard!$AK$39="YTD",IF(O3952-[1]Dashboard!$AK$37&lt;=0,"YTD"&amp;A3952&amp;[1]Dashboard!$AK$37),IF([1]Dashboard!$AK$39="FY","FY"&amp;A3952)))</f>
        <v>YTD202506</v>
      </c>
    </row>
    <row r="3953" spans="1:23" x14ac:dyDescent="0.3">
      <c r="A3953" t="s">
        <v>610</v>
      </c>
      <c r="B3953" t="s">
        <v>342</v>
      </c>
      <c r="C3953" t="s">
        <v>230</v>
      </c>
      <c r="D3953" t="s">
        <v>71</v>
      </c>
      <c r="E3953" t="s">
        <v>188</v>
      </c>
      <c r="F3953" t="s">
        <v>189</v>
      </c>
      <c r="G3953" t="s">
        <v>194</v>
      </c>
      <c r="H3953" t="s">
        <v>195</v>
      </c>
      <c r="I3953" s="4">
        <v>18</v>
      </c>
      <c r="J3953" s="4">
        <v>137.70491803278688</v>
      </c>
      <c r="K3953" s="4">
        <v>51.344262295081968</v>
      </c>
      <c r="L3953" s="4">
        <v>86.360655737704917</v>
      </c>
      <c r="M3953" s="5">
        <v>7.2</v>
      </c>
      <c r="N3953" t="str">
        <f t="shared" si="244"/>
        <v>202504</v>
      </c>
      <c r="O3953" t="str">
        <f t="shared" si="245"/>
        <v>04</v>
      </c>
      <c r="P3953" t="str">
        <f t="shared" si="246"/>
        <v>04.Apr2025</v>
      </c>
      <c r="Q3953" t="str">
        <f>IF([1]Dashboard!$AK$39="Month","Month"&amp;N3953&amp;E3953,IF([1]Dashboard!$AK$39="YTD",IF(O3953-[1]Dashboard!$AK$37&lt;=0,"YTD"&amp;A3953&amp;[1]Dashboard!$AK$37&amp;E3953),IF([1]Dashboard!$AK$39="FY","FY"&amp;A3953&amp;E3953)))</f>
        <v>YTD2025063 - KIT</v>
      </c>
      <c r="R3953" t="str">
        <f>IF([1]Dashboard!$AK$39="Month","Month"&amp;N3953&amp;E3953&amp;F3953,IF([1]Dashboard!$AK$39="YTD",IF(O3953-[1]Dashboard!$AK$37&lt;=0,"YTD"&amp;A3953&amp;[1]Dashboard!$AK$37&amp;E3953&amp;F3953),IF([1]Dashboard!$AK$39="FY","FY"&amp;A3953&amp;E3953&amp;F3953)))</f>
        <v>YTD2025063 - KITAssortiment_3 - KIT</v>
      </c>
      <c r="S3953" t="str">
        <f>IF([1]Dashboard!$AK$39="Month","Month"&amp;N3953&amp;F3953,IF([1]Dashboard!$AK$39="YTD",IF(O3953-[1]Dashboard!$AK$37&lt;=0,"YTD"&amp;A3953&amp;[1]Dashboard!$AK$37&amp;F3953),IF([1]Dashboard!$AK$39="FY","FY"&amp;A3953&amp;F3953)))</f>
        <v>YTD202506Assortiment_3 - KIT</v>
      </c>
      <c r="T3953" t="str">
        <f>IF([1]Dashboard!$AK$39="Month","Month"&amp;N3953&amp;F3953,IF([1]Dashboard!$AK$39="YTD",IF(O3953-[1]Dashboard!$AK$37&lt;=0,"YTD"&amp;A3953&amp;[1]Dashboard!$AK$37&amp;U3953),IF([1]Dashboard!$AK$39="FY","FY"&amp;A3953&amp;U3953)))</f>
        <v>YTD2025063 - KITAssortiment_3 - KIT</v>
      </c>
      <c r="U3953" t="str">
        <f t="shared" si="247"/>
        <v>3 - KITAssortiment_3 - KIT</v>
      </c>
      <c r="V3953" t="str">
        <f>IF([1]Dashboard!$AK$39="Month","Month"&amp;N3953&amp;C3953&amp;E3953,IF([1]Dashboard!$AK$39="YTD",IF(O3953-[1]Dashboard!$AK$37&lt;=0,"YTD"&amp;A3953&amp;[1]Dashboard!$AK$37&amp;C3953&amp;E3953),IF([1]Dashboard!$AK$39="FY","FY"&amp;A3953&amp;C3953&amp;E3953)))</f>
        <v>YTD202506Bonaparte3 - KIT</v>
      </c>
      <c r="W3953" t="str">
        <f>IF([1]Dashboard!$AK$39="Month","Month"&amp;N3953,IF([1]Dashboard!$AK$39="YTD",IF(O3953-[1]Dashboard!$AK$37&lt;=0,"YTD"&amp;A3953&amp;[1]Dashboard!$AK$37),IF([1]Dashboard!$AK$39="FY","FY"&amp;A3953)))</f>
        <v>YTD202506</v>
      </c>
    </row>
    <row r="3954" spans="1:23" x14ac:dyDescent="0.3">
      <c r="A3954" t="s">
        <v>610</v>
      </c>
      <c r="B3954" t="s">
        <v>342</v>
      </c>
      <c r="C3954" t="s">
        <v>230</v>
      </c>
      <c r="D3954" t="s">
        <v>71</v>
      </c>
      <c r="E3954" t="s">
        <v>188</v>
      </c>
      <c r="F3954" t="s">
        <v>189</v>
      </c>
      <c r="G3954" t="s">
        <v>196</v>
      </c>
      <c r="H3954" t="s">
        <v>197</v>
      </c>
      <c r="I3954" s="4">
        <v>3</v>
      </c>
      <c r="J3954" s="4">
        <v>28.413114754098363</v>
      </c>
      <c r="K3954" s="4">
        <v>10.22295081967213</v>
      </c>
      <c r="L3954" s="4">
        <v>18.190163934426231</v>
      </c>
      <c r="M3954" s="5">
        <v>1.5</v>
      </c>
      <c r="N3954" t="str">
        <f t="shared" si="244"/>
        <v>202504</v>
      </c>
      <c r="O3954" t="str">
        <f t="shared" si="245"/>
        <v>04</v>
      </c>
      <c r="P3954" t="str">
        <f t="shared" si="246"/>
        <v>04.Apr2025</v>
      </c>
      <c r="Q3954" t="str">
        <f>IF([1]Dashboard!$AK$39="Month","Month"&amp;N3954&amp;E3954,IF([1]Dashboard!$AK$39="YTD",IF(O3954-[1]Dashboard!$AK$37&lt;=0,"YTD"&amp;A3954&amp;[1]Dashboard!$AK$37&amp;E3954),IF([1]Dashboard!$AK$39="FY","FY"&amp;A3954&amp;E3954)))</f>
        <v>YTD2025063 - KIT</v>
      </c>
      <c r="R3954" t="str">
        <f>IF([1]Dashboard!$AK$39="Month","Month"&amp;N3954&amp;E3954&amp;F3954,IF([1]Dashboard!$AK$39="YTD",IF(O3954-[1]Dashboard!$AK$37&lt;=0,"YTD"&amp;A3954&amp;[1]Dashboard!$AK$37&amp;E3954&amp;F3954),IF([1]Dashboard!$AK$39="FY","FY"&amp;A3954&amp;E3954&amp;F3954)))</f>
        <v>YTD2025063 - KITAssortiment_3 - KIT</v>
      </c>
      <c r="S3954" t="str">
        <f>IF([1]Dashboard!$AK$39="Month","Month"&amp;N3954&amp;F3954,IF([1]Dashboard!$AK$39="YTD",IF(O3954-[1]Dashboard!$AK$37&lt;=0,"YTD"&amp;A3954&amp;[1]Dashboard!$AK$37&amp;F3954),IF([1]Dashboard!$AK$39="FY","FY"&amp;A3954&amp;F3954)))</f>
        <v>YTD202506Assortiment_3 - KIT</v>
      </c>
      <c r="T3954" t="str">
        <f>IF([1]Dashboard!$AK$39="Month","Month"&amp;N3954&amp;F3954,IF([1]Dashboard!$AK$39="YTD",IF(O3954-[1]Dashboard!$AK$37&lt;=0,"YTD"&amp;A3954&amp;[1]Dashboard!$AK$37&amp;U3954),IF([1]Dashboard!$AK$39="FY","FY"&amp;A3954&amp;U3954)))</f>
        <v>YTD2025063 - KITAssortiment_3 - KIT</v>
      </c>
      <c r="U3954" t="str">
        <f t="shared" si="247"/>
        <v>3 - KITAssortiment_3 - KIT</v>
      </c>
      <c r="V3954" t="str">
        <f>IF([1]Dashboard!$AK$39="Month","Month"&amp;N3954&amp;C3954&amp;E3954,IF([1]Dashboard!$AK$39="YTD",IF(O3954-[1]Dashboard!$AK$37&lt;=0,"YTD"&amp;A3954&amp;[1]Dashboard!$AK$37&amp;C3954&amp;E3954),IF([1]Dashboard!$AK$39="FY","FY"&amp;A3954&amp;C3954&amp;E3954)))</f>
        <v>YTD202506Bonaparte3 - KIT</v>
      </c>
      <c r="W3954" t="str">
        <f>IF([1]Dashboard!$AK$39="Month","Month"&amp;N3954,IF([1]Dashboard!$AK$39="YTD",IF(O3954-[1]Dashboard!$AK$37&lt;=0,"YTD"&amp;A3954&amp;[1]Dashboard!$AK$37),IF([1]Dashboard!$AK$39="FY","FY"&amp;A3954)))</f>
        <v>YTD202506</v>
      </c>
    </row>
    <row r="3955" spans="1:23" x14ac:dyDescent="0.3">
      <c r="A3955" t="s">
        <v>610</v>
      </c>
      <c r="B3955" t="s">
        <v>342</v>
      </c>
      <c r="C3955" t="s">
        <v>230</v>
      </c>
      <c r="D3955" t="s">
        <v>71</v>
      </c>
      <c r="E3955" t="s">
        <v>188</v>
      </c>
      <c r="F3955" t="s">
        <v>189</v>
      </c>
      <c r="G3955" t="s">
        <v>547</v>
      </c>
      <c r="H3955" t="s">
        <v>548</v>
      </c>
      <c r="I3955" s="4">
        <v>2</v>
      </c>
      <c r="J3955" s="4">
        <v>21.857923497267759</v>
      </c>
      <c r="K3955" s="4">
        <v>8.0349726775956274</v>
      </c>
      <c r="L3955" s="4">
        <v>13.822950819672132</v>
      </c>
      <c r="M3955" s="5">
        <v>1.2</v>
      </c>
      <c r="N3955" t="str">
        <f t="shared" si="244"/>
        <v>202504</v>
      </c>
      <c r="O3955" t="str">
        <f t="shared" si="245"/>
        <v>04</v>
      </c>
      <c r="P3955" t="str">
        <f t="shared" si="246"/>
        <v>04.Apr2025</v>
      </c>
      <c r="Q3955" t="str">
        <f>IF([1]Dashboard!$AK$39="Month","Month"&amp;N3955&amp;E3955,IF([1]Dashboard!$AK$39="YTD",IF(O3955-[1]Dashboard!$AK$37&lt;=0,"YTD"&amp;A3955&amp;[1]Dashboard!$AK$37&amp;E3955),IF([1]Dashboard!$AK$39="FY","FY"&amp;A3955&amp;E3955)))</f>
        <v>YTD2025063 - KIT</v>
      </c>
      <c r="R3955" t="str">
        <f>IF([1]Dashboard!$AK$39="Month","Month"&amp;N3955&amp;E3955&amp;F3955,IF([1]Dashboard!$AK$39="YTD",IF(O3955-[1]Dashboard!$AK$37&lt;=0,"YTD"&amp;A3955&amp;[1]Dashboard!$AK$37&amp;E3955&amp;F3955),IF([1]Dashboard!$AK$39="FY","FY"&amp;A3955&amp;E3955&amp;F3955)))</f>
        <v>YTD2025063 - KITAssortiment_3 - KIT</v>
      </c>
      <c r="S3955" t="str">
        <f>IF([1]Dashboard!$AK$39="Month","Month"&amp;N3955&amp;F3955,IF([1]Dashboard!$AK$39="YTD",IF(O3955-[1]Dashboard!$AK$37&lt;=0,"YTD"&amp;A3955&amp;[1]Dashboard!$AK$37&amp;F3955),IF([1]Dashboard!$AK$39="FY","FY"&amp;A3955&amp;F3955)))</f>
        <v>YTD202506Assortiment_3 - KIT</v>
      </c>
      <c r="T3955" t="str">
        <f>IF([1]Dashboard!$AK$39="Month","Month"&amp;N3955&amp;F3955,IF([1]Dashboard!$AK$39="YTD",IF(O3955-[1]Dashboard!$AK$37&lt;=0,"YTD"&amp;A3955&amp;[1]Dashboard!$AK$37&amp;U3955),IF([1]Dashboard!$AK$39="FY","FY"&amp;A3955&amp;U3955)))</f>
        <v>YTD2025063 - KITAssortiment_3 - KIT</v>
      </c>
      <c r="U3955" t="str">
        <f t="shared" si="247"/>
        <v>3 - KITAssortiment_3 - KIT</v>
      </c>
      <c r="V3955" t="str">
        <f>IF([1]Dashboard!$AK$39="Month","Month"&amp;N3955&amp;C3955&amp;E3955,IF([1]Dashboard!$AK$39="YTD",IF(O3955-[1]Dashboard!$AK$37&lt;=0,"YTD"&amp;A3955&amp;[1]Dashboard!$AK$37&amp;C3955&amp;E3955),IF([1]Dashboard!$AK$39="FY","FY"&amp;A3955&amp;C3955&amp;E3955)))</f>
        <v>YTD202506Bonaparte3 - KIT</v>
      </c>
      <c r="W3955" t="str">
        <f>IF([1]Dashboard!$AK$39="Month","Month"&amp;N3955,IF([1]Dashboard!$AK$39="YTD",IF(O3955-[1]Dashboard!$AK$37&lt;=0,"YTD"&amp;A3955&amp;[1]Dashboard!$AK$37),IF([1]Dashboard!$AK$39="FY","FY"&amp;A3955)))</f>
        <v>YTD202506</v>
      </c>
    </row>
    <row r="3956" spans="1:23" x14ac:dyDescent="0.3">
      <c r="A3956" t="s">
        <v>610</v>
      </c>
      <c r="B3956" t="s">
        <v>342</v>
      </c>
      <c r="C3956" t="s">
        <v>230</v>
      </c>
      <c r="D3956" t="s">
        <v>71</v>
      </c>
      <c r="E3956" t="s">
        <v>188</v>
      </c>
      <c r="F3956" t="s">
        <v>189</v>
      </c>
      <c r="G3956" t="s">
        <v>198</v>
      </c>
      <c r="H3956" t="s">
        <v>199</v>
      </c>
      <c r="I3956" s="4">
        <v>6</v>
      </c>
      <c r="J3956" s="4">
        <v>96.170491803278679</v>
      </c>
      <c r="K3956" s="4">
        <v>37.796721311475409</v>
      </c>
      <c r="L3956" s="4">
        <v>58.373770491803263</v>
      </c>
      <c r="M3956" s="5">
        <v>5.0999999999999996</v>
      </c>
      <c r="N3956" t="str">
        <f t="shared" si="244"/>
        <v>202504</v>
      </c>
      <c r="O3956" t="str">
        <f t="shared" si="245"/>
        <v>04</v>
      </c>
      <c r="P3956" t="str">
        <f t="shared" si="246"/>
        <v>04.Apr2025</v>
      </c>
      <c r="Q3956" t="str">
        <f>IF([1]Dashboard!$AK$39="Month","Month"&amp;N3956&amp;E3956,IF([1]Dashboard!$AK$39="YTD",IF(O3956-[1]Dashboard!$AK$37&lt;=0,"YTD"&amp;A3956&amp;[1]Dashboard!$AK$37&amp;E3956),IF([1]Dashboard!$AK$39="FY","FY"&amp;A3956&amp;E3956)))</f>
        <v>YTD2025063 - KIT</v>
      </c>
      <c r="R3956" t="str">
        <f>IF([1]Dashboard!$AK$39="Month","Month"&amp;N3956&amp;E3956&amp;F3956,IF([1]Dashboard!$AK$39="YTD",IF(O3956-[1]Dashboard!$AK$37&lt;=0,"YTD"&amp;A3956&amp;[1]Dashboard!$AK$37&amp;E3956&amp;F3956),IF([1]Dashboard!$AK$39="FY","FY"&amp;A3956&amp;E3956&amp;F3956)))</f>
        <v>YTD2025063 - KITAssortiment_3 - KIT</v>
      </c>
      <c r="S3956" t="str">
        <f>IF([1]Dashboard!$AK$39="Month","Month"&amp;N3956&amp;F3956,IF([1]Dashboard!$AK$39="YTD",IF(O3956-[1]Dashboard!$AK$37&lt;=0,"YTD"&amp;A3956&amp;[1]Dashboard!$AK$37&amp;F3956),IF([1]Dashboard!$AK$39="FY","FY"&amp;A3956&amp;F3956)))</f>
        <v>YTD202506Assortiment_3 - KIT</v>
      </c>
      <c r="T3956" t="str">
        <f>IF([1]Dashboard!$AK$39="Month","Month"&amp;N3956&amp;F3956,IF([1]Dashboard!$AK$39="YTD",IF(O3956-[1]Dashboard!$AK$37&lt;=0,"YTD"&amp;A3956&amp;[1]Dashboard!$AK$37&amp;U3956),IF([1]Dashboard!$AK$39="FY","FY"&amp;A3956&amp;U3956)))</f>
        <v>YTD2025063 - KITAssortiment_3 - KIT</v>
      </c>
      <c r="U3956" t="str">
        <f t="shared" si="247"/>
        <v>3 - KITAssortiment_3 - KIT</v>
      </c>
      <c r="V3956" t="str">
        <f>IF([1]Dashboard!$AK$39="Month","Month"&amp;N3956&amp;C3956&amp;E3956,IF([1]Dashboard!$AK$39="YTD",IF(O3956-[1]Dashboard!$AK$37&lt;=0,"YTD"&amp;A3956&amp;[1]Dashboard!$AK$37&amp;C3956&amp;E3956),IF([1]Dashboard!$AK$39="FY","FY"&amp;A3956&amp;C3956&amp;E3956)))</f>
        <v>YTD202506Bonaparte3 - KIT</v>
      </c>
      <c r="W3956" t="str">
        <f>IF([1]Dashboard!$AK$39="Month","Month"&amp;N3956,IF([1]Dashboard!$AK$39="YTD",IF(O3956-[1]Dashboard!$AK$37&lt;=0,"YTD"&amp;A3956&amp;[1]Dashboard!$AK$37),IF([1]Dashboard!$AK$39="FY","FY"&amp;A3956)))</f>
        <v>YTD202506</v>
      </c>
    </row>
    <row r="3957" spans="1:23" x14ac:dyDescent="0.3">
      <c r="A3957" t="s">
        <v>610</v>
      </c>
      <c r="B3957" t="s">
        <v>342</v>
      </c>
      <c r="C3957" t="s">
        <v>230</v>
      </c>
      <c r="D3957" t="s">
        <v>71</v>
      </c>
      <c r="E3957" t="s">
        <v>188</v>
      </c>
      <c r="F3957" t="s">
        <v>189</v>
      </c>
      <c r="G3957" t="s">
        <v>200</v>
      </c>
      <c r="H3957" t="s">
        <v>201</v>
      </c>
      <c r="I3957" s="4">
        <v>9</v>
      </c>
      <c r="J3957" s="4">
        <v>25.407650273224039</v>
      </c>
      <c r="K3957" s="4">
        <v>10.819672131147541</v>
      </c>
      <c r="L3957" s="4">
        <v>14.587978142076498</v>
      </c>
      <c r="M3957" s="5">
        <v>1.35</v>
      </c>
      <c r="N3957" t="str">
        <f t="shared" si="244"/>
        <v>202504</v>
      </c>
      <c r="O3957" t="str">
        <f t="shared" si="245"/>
        <v>04</v>
      </c>
      <c r="P3957" t="str">
        <f t="shared" si="246"/>
        <v>04.Apr2025</v>
      </c>
      <c r="Q3957" t="str">
        <f>IF([1]Dashboard!$AK$39="Month","Month"&amp;N3957&amp;E3957,IF([1]Dashboard!$AK$39="YTD",IF(O3957-[1]Dashboard!$AK$37&lt;=0,"YTD"&amp;A3957&amp;[1]Dashboard!$AK$37&amp;E3957),IF([1]Dashboard!$AK$39="FY","FY"&amp;A3957&amp;E3957)))</f>
        <v>YTD2025063 - KIT</v>
      </c>
      <c r="R3957" t="str">
        <f>IF([1]Dashboard!$AK$39="Month","Month"&amp;N3957&amp;E3957&amp;F3957,IF([1]Dashboard!$AK$39="YTD",IF(O3957-[1]Dashboard!$AK$37&lt;=0,"YTD"&amp;A3957&amp;[1]Dashboard!$AK$37&amp;E3957&amp;F3957),IF([1]Dashboard!$AK$39="FY","FY"&amp;A3957&amp;E3957&amp;F3957)))</f>
        <v>YTD2025063 - KITAssortiment_3 - KIT</v>
      </c>
      <c r="S3957" t="str">
        <f>IF([1]Dashboard!$AK$39="Month","Month"&amp;N3957&amp;F3957,IF([1]Dashboard!$AK$39="YTD",IF(O3957-[1]Dashboard!$AK$37&lt;=0,"YTD"&amp;A3957&amp;[1]Dashboard!$AK$37&amp;F3957),IF([1]Dashboard!$AK$39="FY","FY"&amp;A3957&amp;F3957)))</f>
        <v>YTD202506Assortiment_3 - KIT</v>
      </c>
      <c r="T3957" t="str">
        <f>IF([1]Dashboard!$AK$39="Month","Month"&amp;N3957&amp;F3957,IF([1]Dashboard!$AK$39="YTD",IF(O3957-[1]Dashboard!$AK$37&lt;=0,"YTD"&amp;A3957&amp;[1]Dashboard!$AK$37&amp;U3957),IF([1]Dashboard!$AK$39="FY","FY"&amp;A3957&amp;U3957)))</f>
        <v>YTD2025063 - KITAssortiment_3 - KIT</v>
      </c>
      <c r="U3957" t="str">
        <f t="shared" si="247"/>
        <v>3 - KITAssortiment_3 - KIT</v>
      </c>
      <c r="V3957" t="str">
        <f>IF([1]Dashboard!$AK$39="Month","Month"&amp;N3957&amp;C3957&amp;E3957,IF([1]Dashboard!$AK$39="YTD",IF(O3957-[1]Dashboard!$AK$37&lt;=0,"YTD"&amp;A3957&amp;[1]Dashboard!$AK$37&amp;C3957&amp;E3957),IF([1]Dashboard!$AK$39="FY","FY"&amp;A3957&amp;C3957&amp;E3957)))</f>
        <v>YTD202506Bonaparte3 - KIT</v>
      </c>
      <c r="W3957" t="str">
        <f>IF([1]Dashboard!$AK$39="Month","Month"&amp;N3957,IF([1]Dashboard!$AK$39="YTD",IF(O3957-[1]Dashboard!$AK$37&lt;=0,"YTD"&amp;A3957&amp;[1]Dashboard!$AK$37),IF([1]Dashboard!$AK$39="FY","FY"&amp;A3957)))</f>
        <v>YTD202506</v>
      </c>
    </row>
    <row r="3958" spans="1:23" x14ac:dyDescent="0.3">
      <c r="A3958" t="s">
        <v>610</v>
      </c>
      <c r="B3958" t="s">
        <v>342</v>
      </c>
      <c r="C3958" t="s">
        <v>230</v>
      </c>
      <c r="D3958" t="s">
        <v>71</v>
      </c>
      <c r="E3958" t="s">
        <v>202</v>
      </c>
      <c r="F3958" t="s">
        <v>203</v>
      </c>
      <c r="G3958" t="s">
        <v>553</v>
      </c>
      <c r="H3958" t="s">
        <v>554</v>
      </c>
      <c r="I3958" s="4">
        <v>3</v>
      </c>
      <c r="J3958" s="4">
        <v>4.553005464480874</v>
      </c>
      <c r="K3958" s="4">
        <v>1.9016393442622948</v>
      </c>
      <c r="L3958" s="4">
        <v>2.651366120218579</v>
      </c>
      <c r="M3958" s="5">
        <v>3</v>
      </c>
      <c r="N3958" t="str">
        <f t="shared" si="244"/>
        <v>202504</v>
      </c>
      <c r="O3958" t="str">
        <f t="shared" si="245"/>
        <v>04</v>
      </c>
      <c r="P3958" t="str">
        <f t="shared" si="246"/>
        <v>04.Apr2025</v>
      </c>
      <c r="Q3958" t="str">
        <f>IF([1]Dashboard!$AK$39="Month","Month"&amp;N3958&amp;E3958,IF([1]Dashboard!$AK$39="YTD",IF(O3958-[1]Dashboard!$AK$37&lt;=0,"YTD"&amp;A3958&amp;[1]Dashboard!$AK$37&amp;E3958),IF([1]Dashboard!$AK$39="FY","FY"&amp;A3958&amp;E3958)))</f>
        <v>YTD2025064 - Packaging</v>
      </c>
      <c r="R3958" t="str">
        <f>IF([1]Dashboard!$AK$39="Month","Month"&amp;N3958&amp;E3958&amp;F3958,IF([1]Dashboard!$AK$39="YTD",IF(O3958-[1]Dashboard!$AK$37&lt;=0,"YTD"&amp;A3958&amp;[1]Dashboard!$AK$37&amp;E3958&amp;F3958),IF([1]Dashboard!$AK$39="FY","FY"&amp;A3958&amp;E3958&amp;F3958)))</f>
        <v>YTD2025064 - PackagingPACKAGING</v>
      </c>
      <c r="S3958" t="str">
        <f>IF([1]Dashboard!$AK$39="Month","Month"&amp;N3958&amp;F3958,IF([1]Dashboard!$AK$39="YTD",IF(O3958-[1]Dashboard!$AK$37&lt;=0,"YTD"&amp;A3958&amp;[1]Dashboard!$AK$37&amp;F3958),IF([1]Dashboard!$AK$39="FY","FY"&amp;A3958&amp;F3958)))</f>
        <v>YTD202506PACKAGING</v>
      </c>
      <c r="T3958" t="str">
        <f>IF([1]Dashboard!$AK$39="Month","Month"&amp;N3958&amp;F3958,IF([1]Dashboard!$AK$39="YTD",IF(O3958-[1]Dashboard!$AK$37&lt;=0,"YTD"&amp;A3958&amp;[1]Dashboard!$AK$37&amp;U3958),IF([1]Dashboard!$AK$39="FY","FY"&amp;A3958&amp;U3958)))</f>
        <v>YTD2025064 - PackagingPACKAGING</v>
      </c>
      <c r="U3958" t="str">
        <f t="shared" si="247"/>
        <v>4 - PackagingPACKAGING</v>
      </c>
      <c r="V3958" t="str">
        <f>IF([1]Dashboard!$AK$39="Month","Month"&amp;N3958&amp;C3958&amp;E3958,IF([1]Dashboard!$AK$39="YTD",IF(O3958-[1]Dashboard!$AK$37&lt;=0,"YTD"&amp;A3958&amp;[1]Dashboard!$AK$37&amp;C3958&amp;E3958),IF([1]Dashboard!$AK$39="FY","FY"&amp;A3958&amp;C3958&amp;E3958)))</f>
        <v>YTD202506Bonaparte4 - Packaging</v>
      </c>
      <c r="W3958" t="str">
        <f>IF([1]Dashboard!$AK$39="Month","Month"&amp;N3958,IF([1]Dashboard!$AK$39="YTD",IF(O3958-[1]Dashboard!$AK$37&lt;=0,"YTD"&amp;A3958&amp;[1]Dashboard!$AK$37),IF([1]Dashboard!$AK$39="FY","FY"&amp;A3958)))</f>
        <v>YTD202506</v>
      </c>
    </row>
    <row r="3959" spans="1:23" x14ac:dyDescent="0.3">
      <c r="A3959" t="s">
        <v>610</v>
      </c>
      <c r="B3959" t="s">
        <v>342</v>
      </c>
      <c r="C3959" t="s">
        <v>230</v>
      </c>
      <c r="D3959" t="s">
        <v>71</v>
      </c>
      <c r="E3959" t="s">
        <v>202</v>
      </c>
      <c r="F3959" t="s">
        <v>203</v>
      </c>
      <c r="G3959" t="s">
        <v>555</v>
      </c>
      <c r="H3959" t="s">
        <v>556</v>
      </c>
      <c r="I3959" s="4">
        <v>2</v>
      </c>
      <c r="J3959" s="4">
        <v>2.915846994535519</v>
      </c>
      <c r="K3959" s="4">
        <v>1.1584699453551912</v>
      </c>
      <c r="L3959" s="4">
        <v>1.7573770491803276</v>
      </c>
      <c r="M3959" s="5">
        <v>2</v>
      </c>
      <c r="N3959" t="str">
        <f t="shared" si="244"/>
        <v>202504</v>
      </c>
      <c r="O3959" t="str">
        <f t="shared" si="245"/>
        <v>04</v>
      </c>
      <c r="P3959" t="str">
        <f t="shared" si="246"/>
        <v>04.Apr2025</v>
      </c>
      <c r="Q3959" t="str">
        <f>IF([1]Dashboard!$AK$39="Month","Month"&amp;N3959&amp;E3959,IF([1]Dashboard!$AK$39="YTD",IF(O3959-[1]Dashboard!$AK$37&lt;=0,"YTD"&amp;A3959&amp;[1]Dashboard!$AK$37&amp;E3959),IF([1]Dashboard!$AK$39="FY","FY"&amp;A3959&amp;E3959)))</f>
        <v>YTD2025064 - Packaging</v>
      </c>
      <c r="R3959" t="str">
        <f>IF([1]Dashboard!$AK$39="Month","Month"&amp;N3959&amp;E3959&amp;F3959,IF([1]Dashboard!$AK$39="YTD",IF(O3959-[1]Dashboard!$AK$37&lt;=0,"YTD"&amp;A3959&amp;[1]Dashboard!$AK$37&amp;E3959&amp;F3959),IF([1]Dashboard!$AK$39="FY","FY"&amp;A3959&amp;E3959&amp;F3959)))</f>
        <v>YTD2025064 - PackagingPACKAGING</v>
      </c>
      <c r="S3959" t="str">
        <f>IF([1]Dashboard!$AK$39="Month","Month"&amp;N3959&amp;F3959,IF([1]Dashboard!$AK$39="YTD",IF(O3959-[1]Dashboard!$AK$37&lt;=0,"YTD"&amp;A3959&amp;[1]Dashboard!$AK$37&amp;F3959),IF([1]Dashboard!$AK$39="FY","FY"&amp;A3959&amp;F3959)))</f>
        <v>YTD202506PACKAGING</v>
      </c>
      <c r="T3959" t="str">
        <f>IF([1]Dashboard!$AK$39="Month","Month"&amp;N3959&amp;F3959,IF([1]Dashboard!$AK$39="YTD",IF(O3959-[1]Dashboard!$AK$37&lt;=0,"YTD"&amp;A3959&amp;[1]Dashboard!$AK$37&amp;U3959),IF([1]Dashboard!$AK$39="FY","FY"&amp;A3959&amp;U3959)))</f>
        <v>YTD2025064 - PackagingPACKAGING</v>
      </c>
      <c r="U3959" t="str">
        <f t="shared" si="247"/>
        <v>4 - PackagingPACKAGING</v>
      </c>
      <c r="V3959" t="str">
        <f>IF([1]Dashboard!$AK$39="Month","Month"&amp;N3959&amp;C3959&amp;E3959,IF([1]Dashboard!$AK$39="YTD",IF(O3959-[1]Dashboard!$AK$37&lt;=0,"YTD"&amp;A3959&amp;[1]Dashboard!$AK$37&amp;C3959&amp;E3959),IF([1]Dashboard!$AK$39="FY","FY"&amp;A3959&amp;C3959&amp;E3959)))</f>
        <v>YTD202506Bonaparte4 - Packaging</v>
      </c>
      <c r="W3959" t="str">
        <f>IF([1]Dashboard!$AK$39="Month","Month"&amp;N3959,IF([1]Dashboard!$AK$39="YTD",IF(O3959-[1]Dashboard!$AK$37&lt;=0,"YTD"&amp;A3959&amp;[1]Dashboard!$AK$37),IF([1]Dashboard!$AK$39="FY","FY"&amp;A3959)))</f>
        <v>YTD202506</v>
      </c>
    </row>
    <row r="3960" spans="1:23" x14ac:dyDescent="0.3">
      <c r="A3960" t="s">
        <v>610</v>
      </c>
      <c r="B3960" t="s">
        <v>342</v>
      </c>
      <c r="C3960" t="s">
        <v>230</v>
      </c>
      <c r="D3960" t="s">
        <v>71</v>
      </c>
      <c r="E3960" t="s">
        <v>202</v>
      </c>
      <c r="F3960" t="s">
        <v>203</v>
      </c>
      <c r="G3960" t="s">
        <v>557</v>
      </c>
      <c r="H3960" t="s">
        <v>558</v>
      </c>
      <c r="I3960" s="4">
        <v>14</v>
      </c>
      <c r="J3960" s="4">
        <v>11.475409836065573</v>
      </c>
      <c r="K3960" s="4">
        <v>3.8251366120218577</v>
      </c>
      <c r="L3960" s="4">
        <v>7.6502732240437155</v>
      </c>
      <c r="M3960" s="5">
        <v>14</v>
      </c>
      <c r="N3960" t="str">
        <f t="shared" si="244"/>
        <v>202504</v>
      </c>
      <c r="O3960" t="str">
        <f t="shared" si="245"/>
        <v>04</v>
      </c>
      <c r="P3960" t="str">
        <f t="shared" si="246"/>
        <v>04.Apr2025</v>
      </c>
      <c r="Q3960" t="str">
        <f>IF([1]Dashboard!$AK$39="Month","Month"&amp;N3960&amp;E3960,IF([1]Dashboard!$AK$39="YTD",IF(O3960-[1]Dashboard!$AK$37&lt;=0,"YTD"&amp;A3960&amp;[1]Dashboard!$AK$37&amp;E3960),IF([1]Dashboard!$AK$39="FY","FY"&amp;A3960&amp;E3960)))</f>
        <v>YTD2025064 - Packaging</v>
      </c>
      <c r="R3960" t="str">
        <f>IF([1]Dashboard!$AK$39="Month","Month"&amp;N3960&amp;E3960&amp;F3960,IF([1]Dashboard!$AK$39="YTD",IF(O3960-[1]Dashboard!$AK$37&lt;=0,"YTD"&amp;A3960&amp;[1]Dashboard!$AK$37&amp;E3960&amp;F3960),IF([1]Dashboard!$AK$39="FY","FY"&amp;A3960&amp;E3960&amp;F3960)))</f>
        <v>YTD2025064 - PackagingPACKAGING</v>
      </c>
      <c r="S3960" t="str">
        <f>IF([1]Dashboard!$AK$39="Month","Month"&amp;N3960&amp;F3960,IF([1]Dashboard!$AK$39="YTD",IF(O3960-[1]Dashboard!$AK$37&lt;=0,"YTD"&amp;A3960&amp;[1]Dashboard!$AK$37&amp;F3960),IF([1]Dashboard!$AK$39="FY","FY"&amp;A3960&amp;F3960)))</f>
        <v>YTD202506PACKAGING</v>
      </c>
      <c r="T3960" t="str">
        <f>IF([1]Dashboard!$AK$39="Month","Month"&amp;N3960&amp;F3960,IF([1]Dashboard!$AK$39="YTD",IF(O3960-[1]Dashboard!$AK$37&lt;=0,"YTD"&amp;A3960&amp;[1]Dashboard!$AK$37&amp;U3960),IF([1]Dashboard!$AK$39="FY","FY"&amp;A3960&amp;U3960)))</f>
        <v>YTD2025064 - PackagingPACKAGING</v>
      </c>
      <c r="U3960" t="str">
        <f t="shared" si="247"/>
        <v>4 - PackagingPACKAGING</v>
      </c>
      <c r="V3960" t="str">
        <f>IF([1]Dashboard!$AK$39="Month","Month"&amp;N3960&amp;C3960&amp;E3960,IF([1]Dashboard!$AK$39="YTD",IF(O3960-[1]Dashboard!$AK$37&lt;=0,"YTD"&amp;A3960&amp;[1]Dashboard!$AK$37&amp;C3960&amp;E3960),IF([1]Dashboard!$AK$39="FY","FY"&amp;A3960&amp;C3960&amp;E3960)))</f>
        <v>YTD202506Bonaparte4 - Packaging</v>
      </c>
      <c r="W3960" t="str">
        <f>IF([1]Dashboard!$AK$39="Month","Month"&amp;N3960,IF([1]Dashboard!$AK$39="YTD",IF(O3960-[1]Dashboard!$AK$37&lt;=0,"YTD"&amp;A3960&amp;[1]Dashboard!$AK$37),IF([1]Dashboard!$AK$39="FY","FY"&amp;A3960)))</f>
        <v>YTD202506</v>
      </c>
    </row>
    <row r="3961" spans="1:23" x14ac:dyDescent="0.3">
      <c r="A3961" t="s">
        <v>610</v>
      </c>
      <c r="B3961" t="s">
        <v>342</v>
      </c>
      <c r="C3961" t="s">
        <v>230</v>
      </c>
      <c r="D3961" t="s">
        <v>71</v>
      </c>
      <c r="E3961" t="s">
        <v>202</v>
      </c>
      <c r="F3961" t="s">
        <v>203</v>
      </c>
      <c r="G3961" t="s">
        <v>206</v>
      </c>
      <c r="H3961" t="s">
        <v>208</v>
      </c>
      <c r="I3961" s="4">
        <v>3</v>
      </c>
      <c r="J3961" s="4">
        <v>1.639344262295082</v>
      </c>
      <c r="K3961" s="4">
        <v>0</v>
      </c>
      <c r="L3961" s="4">
        <v>1.639344262295082</v>
      </c>
      <c r="M3961" s="5">
        <v>3</v>
      </c>
      <c r="N3961" t="str">
        <f t="shared" si="244"/>
        <v>202504</v>
      </c>
      <c r="O3961" t="str">
        <f t="shared" si="245"/>
        <v>04</v>
      </c>
      <c r="P3961" t="str">
        <f t="shared" si="246"/>
        <v>04.Apr2025</v>
      </c>
      <c r="Q3961" t="str">
        <f>IF([1]Dashboard!$AK$39="Month","Month"&amp;N3961&amp;E3961,IF([1]Dashboard!$AK$39="YTD",IF(O3961-[1]Dashboard!$AK$37&lt;=0,"YTD"&amp;A3961&amp;[1]Dashboard!$AK$37&amp;E3961),IF([1]Dashboard!$AK$39="FY","FY"&amp;A3961&amp;E3961)))</f>
        <v>YTD2025064 - Packaging</v>
      </c>
      <c r="R3961" t="str">
        <f>IF([1]Dashboard!$AK$39="Month","Month"&amp;N3961&amp;E3961&amp;F3961,IF([1]Dashboard!$AK$39="YTD",IF(O3961-[1]Dashboard!$AK$37&lt;=0,"YTD"&amp;A3961&amp;[1]Dashboard!$AK$37&amp;E3961&amp;F3961),IF([1]Dashboard!$AK$39="FY","FY"&amp;A3961&amp;E3961&amp;F3961)))</f>
        <v>YTD2025064 - PackagingPACKAGING</v>
      </c>
      <c r="S3961" t="str">
        <f>IF([1]Dashboard!$AK$39="Month","Month"&amp;N3961&amp;F3961,IF([1]Dashboard!$AK$39="YTD",IF(O3961-[1]Dashboard!$AK$37&lt;=0,"YTD"&amp;A3961&amp;[1]Dashboard!$AK$37&amp;F3961),IF([1]Dashboard!$AK$39="FY","FY"&amp;A3961&amp;F3961)))</f>
        <v>YTD202506PACKAGING</v>
      </c>
      <c r="T3961" t="str">
        <f>IF([1]Dashboard!$AK$39="Month","Month"&amp;N3961&amp;F3961,IF([1]Dashboard!$AK$39="YTD",IF(O3961-[1]Dashboard!$AK$37&lt;=0,"YTD"&amp;A3961&amp;[1]Dashboard!$AK$37&amp;U3961),IF([1]Dashboard!$AK$39="FY","FY"&amp;A3961&amp;U3961)))</f>
        <v>YTD2025064 - PackagingPACKAGING</v>
      </c>
      <c r="U3961" t="str">
        <f t="shared" si="247"/>
        <v>4 - PackagingPACKAGING</v>
      </c>
      <c r="V3961" t="str">
        <f>IF([1]Dashboard!$AK$39="Month","Month"&amp;N3961&amp;C3961&amp;E3961,IF([1]Dashboard!$AK$39="YTD",IF(O3961-[1]Dashboard!$AK$37&lt;=0,"YTD"&amp;A3961&amp;[1]Dashboard!$AK$37&amp;C3961&amp;E3961),IF([1]Dashboard!$AK$39="FY","FY"&amp;A3961&amp;C3961&amp;E3961)))</f>
        <v>YTD202506Bonaparte4 - Packaging</v>
      </c>
      <c r="W3961" t="str">
        <f>IF([1]Dashboard!$AK$39="Month","Month"&amp;N3961,IF([1]Dashboard!$AK$39="YTD",IF(O3961-[1]Dashboard!$AK$37&lt;=0,"YTD"&amp;A3961&amp;[1]Dashboard!$AK$37),IF([1]Dashboard!$AK$39="FY","FY"&amp;A3961)))</f>
        <v>YTD202506</v>
      </c>
    </row>
    <row r="3962" spans="1:23" x14ac:dyDescent="0.3">
      <c r="A3962" t="s">
        <v>610</v>
      </c>
      <c r="B3962" t="s">
        <v>342</v>
      </c>
      <c r="C3962" t="s">
        <v>230</v>
      </c>
      <c r="D3962" t="s">
        <v>71</v>
      </c>
      <c r="E3962" t="s">
        <v>209</v>
      </c>
      <c r="F3962" t="s">
        <v>248</v>
      </c>
      <c r="G3962" t="s">
        <v>249</v>
      </c>
      <c r="H3962" t="s">
        <v>250</v>
      </c>
      <c r="I3962" s="4">
        <v>2</v>
      </c>
      <c r="J3962" s="4">
        <v>28.174863387978142</v>
      </c>
      <c r="K3962" s="4">
        <v>7.2131147540983607</v>
      </c>
      <c r="L3962" s="4">
        <v>20.961748633879782</v>
      </c>
      <c r="M3962" s="5">
        <v>2</v>
      </c>
      <c r="N3962" t="str">
        <f t="shared" si="244"/>
        <v>202504</v>
      </c>
      <c r="O3962" t="str">
        <f t="shared" si="245"/>
        <v>04</v>
      </c>
      <c r="P3962" t="str">
        <f t="shared" si="246"/>
        <v>04.Apr2025</v>
      </c>
      <c r="Q3962" t="str">
        <f>IF([1]Dashboard!$AK$39="Month","Month"&amp;N3962&amp;E3962,IF([1]Dashboard!$AK$39="YTD",IF(O3962-[1]Dashboard!$AK$37&lt;=0,"YTD"&amp;A3962&amp;[1]Dashboard!$AK$37&amp;E3962),IF([1]Dashboard!$AK$39="FY","FY"&amp;A3962&amp;E3962)))</f>
        <v>YTD2025069 - Christmas</v>
      </c>
      <c r="R3962" t="str">
        <f>IF([1]Dashboard!$AK$39="Month","Month"&amp;N3962&amp;E3962&amp;F3962,IF([1]Dashboard!$AK$39="YTD",IF(O3962-[1]Dashboard!$AK$37&lt;=0,"YTD"&amp;A3962&amp;[1]Dashboard!$AK$37&amp;E3962&amp;F3962),IF([1]Dashboard!$AK$39="FY","FY"&amp;A3962&amp;E3962&amp;F3962)))</f>
        <v>YTD2025069 - ChristmasPASTRY</v>
      </c>
      <c r="S3962" t="str">
        <f>IF([1]Dashboard!$AK$39="Month","Month"&amp;N3962&amp;F3962,IF([1]Dashboard!$AK$39="YTD",IF(O3962-[1]Dashboard!$AK$37&lt;=0,"YTD"&amp;A3962&amp;[1]Dashboard!$AK$37&amp;F3962),IF([1]Dashboard!$AK$39="FY","FY"&amp;A3962&amp;F3962)))</f>
        <v>YTD202506PASTRY</v>
      </c>
      <c r="T3962" t="str">
        <f>IF([1]Dashboard!$AK$39="Month","Month"&amp;N3962&amp;F3962,IF([1]Dashboard!$AK$39="YTD",IF(O3962-[1]Dashboard!$AK$37&lt;=0,"YTD"&amp;A3962&amp;[1]Dashboard!$AK$37&amp;U3962),IF([1]Dashboard!$AK$39="FY","FY"&amp;A3962&amp;U3962)))</f>
        <v>YTD2025069 - ChristmasPASTRY</v>
      </c>
      <c r="U3962" t="str">
        <f t="shared" si="247"/>
        <v>9 - ChristmasPASTRY</v>
      </c>
      <c r="V3962" t="str">
        <f>IF([1]Dashboard!$AK$39="Month","Month"&amp;N3962&amp;C3962&amp;E3962,IF([1]Dashboard!$AK$39="YTD",IF(O3962-[1]Dashboard!$AK$37&lt;=0,"YTD"&amp;A3962&amp;[1]Dashboard!$AK$37&amp;C3962&amp;E3962),IF([1]Dashboard!$AK$39="FY","FY"&amp;A3962&amp;C3962&amp;E3962)))</f>
        <v>YTD202506Bonaparte9 - Christmas</v>
      </c>
      <c r="W3962" t="str">
        <f>IF([1]Dashboard!$AK$39="Month","Month"&amp;N3962,IF([1]Dashboard!$AK$39="YTD",IF(O3962-[1]Dashboard!$AK$37&lt;=0,"YTD"&amp;A3962&amp;[1]Dashboard!$AK$37),IF([1]Dashboard!$AK$39="FY","FY"&amp;A3962)))</f>
        <v>YTD202506</v>
      </c>
    </row>
    <row r="3963" spans="1:23" x14ac:dyDescent="0.3">
      <c r="A3963" t="s">
        <v>610</v>
      </c>
      <c r="B3963" t="s">
        <v>342</v>
      </c>
      <c r="C3963" t="s">
        <v>230</v>
      </c>
      <c r="D3963" t="s">
        <v>71</v>
      </c>
      <c r="E3963" t="s">
        <v>380</v>
      </c>
      <c r="F3963" t="s">
        <v>627</v>
      </c>
      <c r="G3963" t="s">
        <v>641</v>
      </c>
      <c r="H3963" t="s">
        <v>642</v>
      </c>
      <c r="I3963" s="4">
        <v>1</v>
      </c>
      <c r="J3963" s="4">
        <v>1.7398907103825136</v>
      </c>
      <c r="K3963" s="4">
        <v>1.4207650273224044</v>
      </c>
      <c r="L3963" s="4">
        <v>0.31912568306010924</v>
      </c>
      <c r="M3963" s="5">
        <v>0.12</v>
      </c>
      <c r="N3963" t="str">
        <f t="shared" si="244"/>
        <v>202504</v>
      </c>
      <c r="O3963" t="str">
        <f t="shared" si="245"/>
        <v>04</v>
      </c>
      <c r="P3963" t="str">
        <f t="shared" si="246"/>
        <v>04.Apr2025</v>
      </c>
      <c r="Q3963" t="str">
        <f>IF([1]Dashboard!$AK$39="Month","Month"&amp;N3963&amp;E3963,IF([1]Dashboard!$AK$39="YTD",IF(O3963-[1]Dashboard!$AK$37&lt;=0,"YTD"&amp;A3963&amp;[1]Dashboard!$AK$37&amp;E3963),IF([1]Dashboard!$AK$39="FY","FY"&amp;A3963&amp;E3963)))</f>
        <v>YTD2025069 - COLLABORATION</v>
      </c>
      <c r="R3963" t="str">
        <f>IF([1]Dashboard!$AK$39="Month","Month"&amp;N3963&amp;E3963&amp;F3963,IF([1]Dashboard!$AK$39="YTD",IF(O3963-[1]Dashboard!$AK$37&lt;=0,"YTD"&amp;A3963&amp;[1]Dashboard!$AK$37&amp;E3963&amp;F3963),IF([1]Dashboard!$AK$39="FY","FY"&amp;A3963&amp;E3963&amp;F3963)))</f>
        <v>YTD2025069 - COLLABORATIONMADAME BRESIL</v>
      </c>
      <c r="S3963" t="str">
        <f>IF([1]Dashboard!$AK$39="Month","Month"&amp;N3963&amp;F3963,IF([1]Dashboard!$AK$39="YTD",IF(O3963-[1]Dashboard!$AK$37&lt;=0,"YTD"&amp;A3963&amp;[1]Dashboard!$AK$37&amp;F3963),IF([1]Dashboard!$AK$39="FY","FY"&amp;A3963&amp;F3963)))</f>
        <v>YTD202506MADAME BRESIL</v>
      </c>
      <c r="T3963" t="str">
        <f>IF([1]Dashboard!$AK$39="Month","Month"&amp;N3963&amp;F3963,IF([1]Dashboard!$AK$39="YTD",IF(O3963-[1]Dashboard!$AK$37&lt;=0,"YTD"&amp;A3963&amp;[1]Dashboard!$AK$37&amp;U3963),IF([1]Dashboard!$AK$39="FY","FY"&amp;A3963&amp;U3963)))</f>
        <v>YTD2025069 - COLLABORATIONMADAME BRESIL</v>
      </c>
      <c r="U3963" t="str">
        <f t="shared" si="247"/>
        <v>9 - COLLABORATIONMADAME BRESIL</v>
      </c>
      <c r="V3963" t="str">
        <f>IF([1]Dashboard!$AK$39="Month","Month"&amp;N3963&amp;C3963&amp;E3963,IF([1]Dashboard!$AK$39="YTD",IF(O3963-[1]Dashboard!$AK$37&lt;=0,"YTD"&amp;A3963&amp;[1]Dashboard!$AK$37&amp;C3963&amp;E3963),IF([1]Dashboard!$AK$39="FY","FY"&amp;A3963&amp;C3963&amp;E3963)))</f>
        <v>YTD202506Bonaparte9 - COLLABORATION</v>
      </c>
      <c r="W3963" t="str">
        <f>IF([1]Dashboard!$AK$39="Month","Month"&amp;N3963,IF([1]Dashboard!$AK$39="YTD",IF(O3963-[1]Dashboard!$AK$37&lt;=0,"YTD"&amp;A3963&amp;[1]Dashboard!$AK$37),IF([1]Dashboard!$AK$39="FY","FY"&amp;A3963)))</f>
        <v>YTD202506</v>
      </c>
    </row>
    <row r="3964" spans="1:23" x14ac:dyDescent="0.3">
      <c r="A3964" t="s">
        <v>610</v>
      </c>
      <c r="B3964" t="s">
        <v>342</v>
      </c>
      <c r="C3964" t="s">
        <v>230</v>
      </c>
      <c r="D3964" t="s">
        <v>71</v>
      </c>
      <c r="E3964" t="s">
        <v>380</v>
      </c>
      <c r="F3964" t="s">
        <v>627</v>
      </c>
      <c r="G3964" t="s">
        <v>628</v>
      </c>
      <c r="H3964" t="s">
        <v>629</v>
      </c>
      <c r="I3964" s="4">
        <v>13</v>
      </c>
      <c r="J3964" s="4">
        <v>26.935519125683062</v>
      </c>
      <c r="K3964" s="4">
        <v>15.628415300546447</v>
      </c>
      <c r="L3964" s="4">
        <v>11.307103825136615</v>
      </c>
      <c r="M3964" s="5">
        <v>5.2</v>
      </c>
      <c r="N3964" t="str">
        <f t="shared" si="244"/>
        <v>202504</v>
      </c>
      <c r="O3964" t="str">
        <f t="shared" si="245"/>
        <v>04</v>
      </c>
      <c r="P3964" t="str">
        <f t="shared" si="246"/>
        <v>04.Apr2025</v>
      </c>
      <c r="Q3964" t="str">
        <f>IF([1]Dashboard!$AK$39="Month","Month"&amp;N3964&amp;E3964,IF([1]Dashboard!$AK$39="YTD",IF(O3964-[1]Dashboard!$AK$37&lt;=0,"YTD"&amp;A3964&amp;[1]Dashboard!$AK$37&amp;E3964),IF([1]Dashboard!$AK$39="FY","FY"&amp;A3964&amp;E3964)))</f>
        <v>YTD2025069 - COLLABORATION</v>
      </c>
      <c r="R3964" t="str">
        <f>IF([1]Dashboard!$AK$39="Month","Month"&amp;N3964&amp;E3964&amp;F3964,IF([1]Dashboard!$AK$39="YTD",IF(O3964-[1]Dashboard!$AK$37&lt;=0,"YTD"&amp;A3964&amp;[1]Dashboard!$AK$37&amp;E3964&amp;F3964),IF([1]Dashboard!$AK$39="FY","FY"&amp;A3964&amp;E3964&amp;F3964)))</f>
        <v>YTD2025069 - COLLABORATIONMADAME BRESIL</v>
      </c>
      <c r="S3964" t="str">
        <f>IF([1]Dashboard!$AK$39="Month","Month"&amp;N3964&amp;F3964,IF([1]Dashboard!$AK$39="YTD",IF(O3964-[1]Dashboard!$AK$37&lt;=0,"YTD"&amp;A3964&amp;[1]Dashboard!$AK$37&amp;F3964),IF([1]Dashboard!$AK$39="FY","FY"&amp;A3964&amp;F3964)))</f>
        <v>YTD202506MADAME BRESIL</v>
      </c>
      <c r="T3964" t="str">
        <f>IF([1]Dashboard!$AK$39="Month","Month"&amp;N3964&amp;F3964,IF([1]Dashboard!$AK$39="YTD",IF(O3964-[1]Dashboard!$AK$37&lt;=0,"YTD"&amp;A3964&amp;[1]Dashboard!$AK$37&amp;U3964),IF([1]Dashboard!$AK$39="FY","FY"&amp;A3964&amp;U3964)))</f>
        <v>YTD2025069 - COLLABORATIONMADAME BRESIL</v>
      </c>
      <c r="U3964" t="str">
        <f t="shared" si="247"/>
        <v>9 - COLLABORATIONMADAME BRESIL</v>
      </c>
      <c r="V3964" t="str">
        <f>IF([1]Dashboard!$AK$39="Month","Month"&amp;N3964&amp;C3964&amp;E3964,IF([1]Dashboard!$AK$39="YTD",IF(O3964-[1]Dashboard!$AK$37&lt;=0,"YTD"&amp;A3964&amp;[1]Dashboard!$AK$37&amp;C3964&amp;E3964),IF([1]Dashboard!$AK$39="FY","FY"&amp;A3964&amp;C3964&amp;E3964)))</f>
        <v>YTD202506Bonaparte9 - COLLABORATION</v>
      </c>
      <c r="W3964" t="str">
        <f>IF([1]Dashboard!$AK$39="Month","Month"&amp;N3964,IF([1]Dashboard!$AK$39="YTD",IF(O3964-[1]Dashboard!$AK$37&lt;=0,"YTD"&amp;A3964&amp;[1]Dashboard!$AK$37),IF([1]Dashboard!$AK$39="FY","FY"&amp;A3964)))</f>
        <v>YTD202506</v>
      </c>
    </row>
    <row r="3965" spans="1:23" x14ac:dyDescent="0.3">
      <c r="A3965" t="s">
        <v>610</v>
      </c>
      <c r="B3965" t="s">
        <v>342</v>
      </c>
      <c r="C3965" t="s">
        <v>230</v>
      </c>
      <c r="D3965" t="s">
        <v>71</v>
      </c>
      <c r="E3965" t="s">
        <v>380</v>
      </c>
      <c r="F3965" t="s">
        <v>627</v>
      </c>
      <c r="G3965" t="s">
        <v>643</v>
      </c>
      <c r="H3965" t="s">
        <v>644</v>
      </c>
      <c r="I3965" s="4">
        <v>3</v>
      </c>
      <c r="J3965" s="4">
        <v>11.809836065573771</v>
      </c>
      <c r="K3965" s="4">
        <v>9.1803278688524586</v>
      </c>
      <c r="L3965" s="4">
        <v>2.6295081967213116</v>
      </c>
      <c r="M3965" s="5">
        <v>0.45</v>
      </c>
      <c r="N3965" t="str">
        <f t="shared" si="244"/>
        <v>202504</v>
      </c>
      <c r="O3965" t="str">
        <f t="shared" si="245"/>
        <v>04</v>
      </c>
      <c r="P3965" t="str">
        <f t="shared" si="246"/>
        <v>04.Apr2025</v>
      </c>
      <c r="Q3965" t="str">
        <f>IF([1]Dashboard!$AK$39="Month","Month"&amp;N3965&amp;E3965,IF([1]Dashboard!$AK$39="YTD",IF(O3965-[1]Dashboard!$AK$37&lt;=0,"YTD"&amp;A3965&amp;[1]Dashboard!$AK$37&amp;E3965),IF([1]Dashboard!$AK$39="FY","FY"&amp;A3965&amp;E3965)))</f>
        <v>YTD2025069 - COLLABORATION</v>
      </c>
      <c r="R3965" t="str">
        <f>IF([1]Dashboard!$AK$39="Month","Month"&amp;N3965&amp;E3965&amp;F3965,IF([1]Dashboard!$AK$39="YTD",IF(O3965-[1]Dashboard!$AK$37&lt;=0,"YTD"&amp;A3965&amp;[1]Dashboard!$AK$37&amp;E3965&amp;F3965),IF([1]Dashboard!$AK$39="FY","FY"&amp;A3965&amp;E3965&amp;F3965)))</f>
        <v>YTD2025069 - COLLABORATIONMADAME BRESIL</v>
      </c>
      <c r="S3965" t="str">
        <f>IF([1]Dashboard!$AK$39="Month","Month"&amp;N3965&amp;F3965,IF([1]Dashboard!$AK$39="YTD",IF(O3965-[1]Dashboard!$AK$37&lt;=0,"YTD"&amp;A3965&amp;[1]Dashboard!$AK$37&amp;F3965),IF([1]Dashboard!$AK$39="FY","FY"&amp;A3965&amp;F3965)))</f>
        <v>YTD202506MADAME BRESIL</v>
      </c>
      <c r="T3965" t="str">
        <f>IF([1]Dashboard!$AK$39="Month","Month"&amp;N3965&amp;F3965,IF([1]Dashboard!$AK$39="YTD",IF(O3965-[1]Dashboard!$AK$37&lt;=0,"YTD"&amp;A3965&amp;[1]Dashboard!$AK$37&amp;U3965),IF([1]Dashboard!$AK$39="FY","FY"&amp;A3965&amp;U3965)))</f>
        <v>YTD2025069 - COLLABORATIONMADAME BRESIL</v>
      </c>
      <c r="U3965" t="str">
        <f t="shared" si="247"/>
        <v>9 - COLLABORATIONMADAME BRESIL</v>
      </c>
      <c r="V3965" t="str">
        <f>IF([1]Dashboard!$AK$39="Month","Month"&amp;N3965&amp;C3965&amp;E3965,IF([1]Dashboard!$AK$39="YTD",IF(O3965-[1]Dashboard!$AK$37&lt;=0,"YTD"&amp;A3965&amp;[1]Dashboard!$AK$37&amp;C3965&amp;E3965),IF([1]Dashboard!$AK$39="FY","FY"&amp;A3965&amp;C3965&amp;E3965)))</f>
        <v>YTD202506Bonaparte9 - COLLABORATION</v>
      </c>
      <c r="W3965" t="str">
        <f>IF([1]Dashboard!$AK$39="Month","Month"&amp;N3965,IF([1]Dashboard!$AK$39="YTD",IF(O3965-[1]Dashboard!$AK$37&lt;=0,"YTD"&amp;A3965&amp;[1]Dashboard!$AK$37),IF([1]Dashboard!$AK$39="FY","FY"&amp;A3965)))</f>
        <v>YTD202506</v>
      </c>
    </row>
    <row r="3966" spans="1:23" x14ac:dyDescent="0.3">
      <c r="A3966" t="s">
        <v>610</v>
      </c>
      <c r="B3966" t="s">
        <v>342</v>
      </c>
      <c r="C3966" t="s">
        <v>230</v>
      </c>
      <c r="D3966" t="s">
        <v>71</v>
      </c>
      <c r="E3966" t="s">
        <v>266</v>
      </c>
      <c r="F3966" t="s">
        <v>210</v>
      </c>
      <c r="G3966" t="s">
        <v>645</v>
      </c>
      <c r="H3966" t="s">
        <v>646</v>
      </c>
      <c r="I3966" s="4">
        <v>42</v>
      </c>
      <c r="J3966" s="4">
        <v>272.07213114754097</v>
      </c>
      <c r="K3966" s="4">
        <v>150.37377049180324</v>
      </c>
      <c r="L3966" s="4">
        <v>121.69836065573772</v>
      </c>
      <c r="M3966" s="5">
        <v>18.899999999999999</v>
      </c>
      <c r="N3966" t="str">
        <f t="shared" si="244"/>
        <v>202504</v>
      </c>
      <c r="O3966" t="str">
        <f t="shared" si="245"/>
        <v>04</v>
      </c>
      <c r="P3966" t="str">
        <f t="shared" si="246"/>
        <v>04.Apr2025</v>
      </c>
      <c r="Q3966" t="str">
        <f>IF([1]Dashboard!$AK$39="Month","Month"&amp;N3966&amp;E3966,IF([1]Dashboard!$AK$39="YTD",IF(O3966-[1]Dashboard!$AK$37&lt;=0,"YTD"&amp;A3966&amp;[1]Dashboard!$AK$37&amp;E3966),IF([1]Dashboard!$AK$39="FY","FY"&amp;A3966&amp;E3966)))</f>
        <v>YTD2025069 - Easter</v>
      </c>
      <c r="R3966" t="str">
        <f>IF([1]Dashboard!$AK$39="Month","Month"&amp;N3966&amp;E3966&amp;F3966,IF([1]Dashboard!$AK$39="YTD",IF(O3966-[1]Dashboard!$AK$37&lt;=0,"YTD"&amp;A3966&amp;[1]Dashboard!$AK$37&amp;E3966&amp;F3966),IF([1]Dashboard!$AK$39="FY","FY"&amp;A3966&amp;E3966&amp;F3966)))</f>
        <v>YTD2025069 - EasterBONBON A PARTAGER</v>
      </c>
      <c r="S3966" t="str">
        <f>IF([1]Dashboard!$AK$39="Month","Month"&amp;N3966&amp;F3966,IF([1]Dashboard!$AK$39="YTD",IF(O3966-[1]Dashboard!$AK$37&lt;=0,"YTD"&amp;A3966&amp;[1]Dashboard!$AK$37&amp;F3966),IF([1]Dashboard!$AK$39="FY","FY"&amp;A3966&amp;F3966)))</f>
        <v>YTD202506BONBON A PARTAGER</v>
      </c>
      <c r="T3966" t="str">
        <f>IF([1]Dashboard!$AK$39="Month","Month"&amp;N3966&amp;F3966,IF([1]Dashboard!$AK$39="YTD",IF(O3966-[1]Dashboard!$AK$37&lt;=0,"YTD"&amp;A3966&amp;[1]Dashboard!$AK$37&amp;U3966),IF([1]Dashboard!$AK$39="FY","FY"&amp;A3966&amp;U3966)))</f>
        <v>YTD2025069 - EasterBONBON A PARTAGER</v>
      </c>
      <c r="U3966" t="str">
        <f t="shared" si="247"/>
        <v>9 - EasterBONBON A PARTAGER</v>
      </c>
      <c r="V3966" t="str">
        <f>IF([1]Dashboard!$AK$39="Month","Month"&amp;N3966&amp;C3966&amp;E3966,IF([1]Dashboard!$AK$39="YTD",IF(O3966-[1]Dashboard!$AK$37&lt;=0,"YTD"&amp;A3966&amp;[1]Dashboard!$AK$37&amp;C3966&amp;E3966),IF([1]Dashboard!$AK$39="FY","FY"&amp;A3966&amp;C3966&amp;E3966)))</f>
        <v>YTD202506Bonaparte9 - Easter</v>
      </c>
      <c r="W3966" t="str">
        <f>IF([1]Dashboard!$AK$39="Month","Month"&amp;N3966,IF([1]Dashboard!$AK$39="YTD",IF(O3966-[1]Dashboard!$AK$37&lt;=0,"YTD"&amp;A3966&amp;[1]Dashboard!$AK$37),IF([1]Dashboard!$AK$39="FY","FY"&amp;A3966)))</f>
        <v>YTD202506</v>
      </c>
    </row>
    <row r="3967" spans="1:23" x14ac:dyDescent="0.3">
      <c r="A3967" t="s">
        <v>610</v>
      </c>
      <c r="B3967" t="s">
        <v>342</v>
      </c>
      <c r="C3967" t="s">
        <v>230</v>
      </c>
      <c r="D3967" t="s">
        <v>71</v>
      </c>
      <c r="E3967" t="s">
        <v>266</v>
      </c>
      <c r="F3967" t="s">
        <v>210</v>
      </c>
      <c r="G3967" t="s">
        <v>267</v>
      </c>
      <c r="H3967" t="s">
        <v>647</v>
      </c>
      <c r="I3967" s="4">
        <v>64</v>
      </c>
      <c r="J3967" s="4">
        <v>440.257923497268</v>
      </c>
      <c r="K3967" s="4">
        <v>263.69398907103829</v>
      </c>
      <c r="L3967" s="4">
        <v>176.56393442622974</v>
      </c>
      <c r="M3967" s="5">
        <v>28.8</v>
      </c>
      <c r="N3967" t="str">
        <f t="shared" si="244"/>
        <v>202504</v>
      </c>
      <c r="O3967" t="str">
        <f t="shared" si="245"/>
        <v>04</v>
      </c>
      <c r="P3967" t="str">
        <f t="shared" si="246"/>
        <v>04.Apr2025</v>
      </c>
      <c r="Q3967" t="str">
        <f>IF([1]Dashboard!$AK$39="Month","Month"&amp;N3967&amp;E3967,IF([1]Dashboard!$AK$39="YTD",IF(O3967-[1]Dashboard!$AK$37&lt;=0,"YTD"&amp;A3967&amp;[1]Dashboard!$AK$37&amp;E3967),IF([1]Dashboard!$AK$39="FY","FY"&amp;A3967&amp;E3967)))</f>
        <v>YTD2025069 - Easter</v>
      </c>
      <c r="R3967" t="str">
        <f>IF([1]Dashboard!$AK$39="Month","Month"&amp;N3967&amp;E3967&amp;F3967,IF([1]Dashboard!$AK$39="YTD",IF(O3967-[1]Dashboard!$AK$37&lt;=0,"YTD"&amp;A3967&amp;[1]Dashboard!$AK$37&amp;E3967&amp;F3967),IF([1]Dashboard!$AK$39="FY","FY"&amp;A3967&amp;E3967&amp;F3967)))</f>
        <v>YTD2025069 - EasterBONBON A PARTAGER</v>
      </c>
      <c r="S3967" t="str">
        <f>IF([1]Dashboard!$AK$39="Month","Month"&amp;N3967&amp;F3967,IF([1]Dashboard!$AK$39="YTD",IF(O3967-[1]Dashboard!$AK$37&lt;=0,"YTD"&amp;A3967&amp;[1]Dashboard!$AK$37&amp;F3967),IF([1]Dashboard!$AK$39="FY","FY"&amp;A3967&amp;F3967)))</f>
        <v>YTD202506BONBON A PARTAGER</v>
      </c>
      <c r="T3967" t="str">
        <f>IF([1]Dashboard!$AK$39="Month","Month"&amp;N3967&amp;F3967,IF([1]Dashboard!$AK$39="YTD",IF(O3967-[1]Dashboard!$AK$37&lt;=0,"YTD"&amp;A3967&amp;[1]Dashboard!$AK$37&amp;U3967),IF([1]Dashboard!$AK$39="FY","FY"&amp;A3967&amp;U3967)))</f>
        <v>YTD2025069 - EasterBONBON A PARTAGER</v>
      </c>
      <c r="U3967" t="str">
        <f t="shared" si="247"/>
        <v>9 - EasterBONBON A PARTAGER</v>
      </c>
      <c r="V3967" t="str">
        <f>IF([1]Dashboard!$AK$39="Month","Month"&amp;N3967&amp;C3967&amp;E3967,IF([1]Dashboard!$AK$39="YTD",IF(O3967-[1]Dashboard!$AK$37&lt;=0,"YTD"&amp;A3967&amp;[1]Dashboard!$AK$37&amp;C3967&amp;E3967),IF([1]Dashboard!$AK$39="FY","FY"&amp;A3967&amp;C3967&amp;E3967)))</f>
        <v>YTD202506Bonaparte9 - Easter</v>
      </c>
      <c r="W3967" t="str">
        <f>IF([1]Dashboard!$AK$39="Month","Month"&amp;N3967,IF([1]Dashboard!$AK$39="YTD",IF(O3967-[1]Dashboard!$AK$37&lt;=0,"YTD"&amp;A3967&amp;[1]Dashboard!$AK$37),IF([1]Dashboard!$AK$39="FY","FY"&amp;A3967)))</f>
        <v>YTD202506</v>
      </c>
    </row>
    <row r="3968" spans="1:23" x14ac:dyDescent="0.3">
      <c r="A3968" t="s">
        <v>610</v>
      </c>
      <c r="B3968" t="s">
        <v>342</v>
      </c>
      <c r="C3968" t="s">
        <v>230</v>
      </c>
      <c r="D3968" t="s">
        <v>71</v>
      </c>
      <c r="E3968" t="s">
        <v>266</v>
      </c>
      <c r="F3968" t="s">
        <v>210</v>
      </c>
      <c r="G3968" t="s">
        <v>677</v>
      </c>
      <c r="H3968" t="s">
        <v>678</v>
      </c>
      <c r="I3968" s="4">
        <v>16</v>
      </c>
      <c r="J3968" s="4">
        <v>99.079781420764988</v>
      </c>
      <c r="K3968" s="4">
        <v>60.083060109289612</v>
      </c>
      <c r="L3968" s="4">
        <v>38.996721311475376</v>
      </c>
      <c r="M3968" s="5">
        <v>7.2</v>
      </c>
      <c r="N3968" t="str">
        <f t="shared" si="244"/>
        <v>202504</v>
      </c>
      <c r="O3968" t="str">
        <f t="shared" si="245"/>
        <v>04</v>
      </c>
      <c r="P3968" t="str">
        <f t="shared" si="246"/>
        <v>04.Apr2025</v>
      </c>
      <c r="Q3968" t="str">
        <f>IF([1]Dashboard!$AK$39="Month","Month"&amp;N3968&amp;E3968,IF([1]Dashboard!$AK$39="YTD",IF(O3968-[1]Dashboard!$AK$37&lt;=0,"YTD"&amp;A3968&amp;[1]Dashboard!$AK$37&amp;E3968),IF([1]Dashboard!$AK$39="FY","FY"&amp;A3968&amp;E3968)))</f>
        <v>YTD2025069 - Easter</v>
      </c>
      <c r="R3968" t="str">
        <f>IF([1]Dashboard!$AK$39="Month","Month"&amp;N3968&amp;E3968&amp;F3968,IF([1]Dashboard!$AK$39="YTD",IF(O3968-[1]Dashboard!$AK$37&lt;=0,"YTD"&amp;A3968&amp;[1]Dashboard!$AK$37&amp;E3968&amp;F3968),IF([1]Dashboard!$AK$39="FY","FY"&amp;A3968&amp;E3968&amp;F3968)))</f>
        <v>YTD2025069 - EasterBONBON A PARTAGER</v>
      </c>
      <c r="S3968" t="str">
        <f>IF([1]Dashboard!$AK$39="Month","Month"&amp;N3968&amp;F3968,IF([1]Dashboard!$AK$39="YTD",IF(O3968-[1]Dashboard!$AK$37&lt;=0,"YTD"&amp;A3968&amp;[1]Dashboard!$AK$37&amp;F3968),IF([1]Dashboard!$AK$39="FY","FY"&amp;A3968&amp;F3968)))</f>
        <v>YTD202506BONBON A PARTAGER</v>
      </c>
      <c r="T3968" t="str">
        <f>IF([1]Dashboard!$AK$39="Month","Month"&amp;N3968&amp;F3968,IF([1]Dashboard!$AK$39="YTD",IF(O3968-[1]Dashboard!$AK$37&lt;=0,"YTD"&amp;A3968&amp;[1]Dashboard!$AK$37&amp;U3968),IF([1]Dashboard!$AK$39="FY","FY"&amp;A3968&amp;U3968)))</f>
        <v>YTD2025069 - EasterBONBON A PARTAGER</v>
      </c>
      <c r="U3968" t="str">
        <f t="shared" si="247"/>
        <v>9 - EasterBONBON A PARTAGER</v>
      </c>
      <c r="V3968" t="str">
        <f>IF([1]Dashboard!$AK$39="Month","Month"&amp;N3968&amp;C3968&amp;E3968,IF([1]Dashboard!$AK$39="YTD",IF(O3968-[1]Dashboard!$AK$37&lt;=0,"YTD"&amp;A3968&amp;[1]Dashboard!$AK$37&amp;C3968&amp;E3968),IF([1]Dashboard!$AK$39="FY","FY"&amp;A3968&amp;C3968&amp;E3968)))</f>
        <v>YTD202506Bonaparte9 - Easter</v>
      </c>
      <c r="W3968" t="str">
        <f>IF([1]Dashboard!$AK$39="Month","Month"&amp;N3968,IF([1]Dashboard!$AK$39="YTD",IF(O3968-[1]Dashboard!$AK$37&lt;=0,"YTD"&amp;A3968&amp;[1]Dashboard!$AK$37),IF([1]Dashboard!$AK$39="FY","FY"&amp;A3968)))</f>
        <v>YTD202506</v>
      </c>
    </row>
    <row r="3969" spans="1:23" x14ac:dyDescent="0.3">
      <c r="A3969" t="s">
        <v>610</v>
      </c>
      <c r="B3969" t="s">
        <v>342</v>
      </c>
      <c r="C3969" t="s">
        <v>230</v>
      </c>
      <c r="D3969" t="s">
        <v>71</v>
      </c>
      <c r="E3969" t="s">
        <v>266</v>
      </c>
      <c r="F3969" t="s">
        <v>395</v>
      </c>
      <c r="G3969" t="s">
        <v>648</v>
      </c>
      <c r="H3969" t="s">
        <v>649</v>
      </c>
      <c r="I3969" s="4">
        <v>54</v>
      </c>
      <c r="J3969" s="4">
        <v>178.24043715846986</v>
      </c>
      <c r="K3969" s="4">
        <v>71.763934426229497</v>
      </c>
      <c r="L3969" s="4">
        <v>106.47650273224035</v>
      </c>
      <c r="M3969" s="5">
        <v>7.1280000000000001</v>
      </c>
      <c r="N3969" t="str">
        <f t="shared" si="244"/>
        <v>202504</v>
      </c>
      <c r="O3969" t="str">
        <f t="shared" si="245"/>
        <v>04</v>
      </c>
      <c r="P3969" t="str">
        <f t="shared" si="246"/>
        <v>04.Apr2025</v>
      </c>
      <c r="Q3969" t="str">
        <f>IF([1]Dashboard!$AK$39="Month","Month"&amp;N3969&amp;E3969,IF([1]Dashboard!$AK$39="YTD",IF(O3969-[1]Dashboard!$AK$37&lt;=0,"YTD"&amp;A3969&amp;[1]Dashboard!$AK$37&amp;E3969),IF([1]Dashboard!$AK$39="FY","FY"&amp;A3969&amp;E3969)))</f>
        <v>YTD2025069 - Easter</v>
      </c>
      <c r="R3969" t="str">
        <f>IF([1]Dashboard!$AK$39="Month","Month"&amp;N3969&amp;E3969&amp;F3969,IF([1]Dashboard!$AK$39="YTD",IF(O3969-[1]Dashboard!$AK$37&lt;=0,"YTD"&amp;A3969&amp;[1]Dashboard!$AK$37&amp;E3969&amp;F3969),IF([1]Dashboard!$AK$39="FY","FY"&amp;A3969&amp;E3969&amp;F3969)))</f>
        <v>YTD2025069 - EasterCHAMEGO TO GO</v>
      </c>
      <c r="S3969" t="str">
        <f>IF([1]Dashboard!$AK$39="Month","Month"&amp;N3969&amp;F3969,IF([1]Dashboard!$AK$39="YTD",IF(O3969-[1]Dashboard!$AK$37&lt;=0,"YTD"&amp;A3969&amp;[1]Dashboard!$AK$37&amp;F3969),IF([1]Dashboard!$AK$39="FY","FY"&amp;A3969&amp;F3969)))</f>
        <v>YTD202506CHAMEGO TO GO</v>
      </c>
      <c r="T3969" t="str">
        <f>IF([1]Dashboard!$AK$39="Month","Month"&amp;N3969&amp;F3969,IF([1]Dashboard!$AK$39="YTD",IF(O3969-[1]Dashboard!$AK$37&lt;=0,"YTD"&amp;A3969&amp;[1]Dashboard!$AK$37&amp;U3969),IF([1]Dashboard!$AK$39="FY","FY"&amp;A3969&amp;U3969)))</f>
        <v>YTD2025069 - EasterCHAMEGO TO GO</v>
      </c>
      <c r="U3969" t="str">
        <f t="shared" si="247"/>
        <v>9 - EasterCHAMEGO TO GO</v>
      </c>
      <c r="V3969" t="str">
        <f>IF([1]Dashboard!$AK$39="Month","Month"&amp;N3969&amp;C3969&amp;E3969,IF([1]Dashboard!$AK$39="YTD",IF(O3969-[1]Dashboard!$AK$37&lt;=0,"YTD"&amp;A3969&amp;[1]Dashboard!$AK$37&amp;C3969&amp;E3969),IF([1]Dashboard!$AK$39="FY","FY"&amp;A3969&amp;C3969&amp;E3969)))</f>
        <v>YTD202506Bonaparte9 - Easter</v>
      </c>
      <c r="W3969" t="str">
        <f>IF([1]Dashboard!$AK$39="Month","Month"&amp;N3969,IF([1]Dashboard!$AK$39="YTD",IF(O3969-[1]Dashboard!$AK$37&lt;=0,"YTD"&amp;A3969&amp;[1]Dashboard!$AK$37),IF([1]Dashboard!$AK$39="FY","FY"&amp;A3969)))</f>
        <v>YTD202506</v>
      </c>
    </row>
    <row r="3970" spans="1:23" x14ac:dyDescent="0.3">
      <c r="A3970" t="s">
        <v>610</v>
      </c>
      <c r="B3970" t="s">
        <v>342</v>
      </c>
      <c r="C3970" t="s">
        <v>230</v>
      </c>
      <c r="D3970" t="s">
        <v>71</v>
      </c>
      <c r="E3970" t="s">
        <v>266</v>
      </c>
      <c r="F3970" t="s">
        <v>323</v>
      </c>
      <c r="G3970" t="s">
        <v>650</v>
      </c>
      <c r="H3970" t="s">
        <v>651</v>
      </c>
      <c r="I3970" s="4">
        <v>6</v>
      </c>
      <c r="J3970" s="4">
        <v>20.762841530054647</v>
      </c>
      <c r="K3970" s="4">
        <v>8.5770491803278688</v>
      </c>
      <c r="L3970" s="4">
        <v>12.185792349726777</v>
      </c>
      <c r="M3970" s="5">
        <v>0.75600000000000001</v>
      </c>
      <c r="N3970" t="str">
        <f t="shared" si="244"/>
        <v>202504</v>
      </c>
      <c r="O3970" t="str">
        <f t="shared" si="245"/>
        <v>04</v>
      </c>
      <c r="P3970" t="str">
        <f t="shared" si="246"/>
        <v>04.Apr2025</v>
      </c>
      <c r="Q3970" t="str">
        <f>IF([1]Dashboard!$AK$39="Month","Month"&amp;N3970&amp;E3970,IF([1]Dashboard!$AK$39="YTD",IF(O3970-[1]Dashboard!$AK$37&lt;=0,"YTD"&amp;A3970&amp;[1]Dashboard!$AK$37&amp;E3970),IF([1]Dashboard!$AK$39="FY","FY"&amp;A3970&amp;E3970)))</f>
        <v>YTD2025069 - Easter</v>
      </c>
      <c r="R3970" t="str">
        <f>IF([1]Dashboard!$AK$39="Month","Month"&amp;N3970&amp;E3970&amp;F3970,IF([1]Dashboard!$AK$39="YTD",IF(O3970-[1]Dashboard!$AK$37&lt;=0,"YTD"&amp;A3970&amp;[1]Dashboard!$AK$37&amp;E3970&amp;F3970),IF([1]Dashboard!$AK$39="FY","FY"&amp;A3970&amp;E3970&amp;F3970)))</f>
        <v>YTD2025069 - EasterClassic Egg</v>
      </c>
      <c r="S3970" t="str">
        <f>IF([1]Dashboard!$AK$39="Month","Month"&amp;N3970&amp;F3970,IF([1]Dashboard!$AK$39="YTD",IF(O3970-[1]Dashboard!$AK$37&lt;=0,"YTD"&amp;A3970&amp;[1]Dashboard!$AK$37&amp;F3970),IF([1]Dashboard!$AK$39="FY","FY"&amp;A3970&amp;F3970)))</f>
        <v>YTD202506Classic Egg</v>
      </c>
      <c r="T3970" t="str">
        <f>IF([1]Dashboard!$AK$39="Month","Month"&amp;N3970&amp;F3970,IF([1]Dashboard!$AK$39="YTD",IF(O3970-[1]Dashboard!$AK$37&lt;=0,"YTD"&amp;A3970&amp;[1]Dashboard!$AK$37&amp;U3970),IF([1]Dashboard!$AK$39="FY","FY"&amp;A3970&amp;U3970)))</f>
        <v>YTD2025069 - EasterClassic Egg</v>
      </c>
      <c r="U3970" t="str">
        <f t="shared" si="247"/>
        <v>9 - EasterClassic Egg</v>
      </c>
      <c r="V3970" t="str">
        <f>IF([1]Dashboard!$AK$39="Month","Month"&amp;N3970&amp;C3970&amp;E3970,IF([1]Dashboard!$AK$39="YTD",IF(O3970-[1]Dashboard!$AK$37&lt;=0,"YTD"&amp;A3970&amp;[1]Dashboard!$AK$37&amp;C3970&amp;E3970),IF([1]Dashboard!$AK$39="FY","FY"&amp;A3970&amp;C3970&amp;E3970)))</f>
        <v>YTD202506Bonaparte9 - Easter</v>
      </c>
      <c r="W3970" t="str">
        <f>IF([1]Dashboard!$AK$39="Month","Month"&amp;N3970,IF([1]Dashboard!$AK$39="YTD",IF(O3970-[1]Dashboard!$AK$37&lt;=0,"YTD"&amp;A3970&amp;[1]Dashboard!$AK$37),IF([1]Dashboard!$AK$39="FY","FY"&amp;A3970)))</f>
        <v>YTD202506</v>
      </c>
    </row>
    <row r="3971" spans="1:23" x14ac:dyDescent="0.3">
      <c r="A3971" t="s">
        <v>610</v>
      </c>
      <c r="B3971" t="s">
        <v>342</v>
      </c>
      <c r="C3971" t="s">
        <v>230</v>
      </c>
      <c r="D3971" t="s">
        <v>71</v>
      </c>
      <c r="E3971" t="s">
        <v>266</v>
      </c>
      <c r="F3971" t="s">
        <v>323</v>
      </c>
      <c r="G3971" t="s">
        <v>711</v>
      </c>
      <c r="H3971" t="s">
        <v>712</v>
      </c>
      <c r="I3971" s="4">
        <v>15</v>
      </c>
      <c r="J3971" s="4">
        <v>51.556284153005478</v>
      </c>
      <c r="K3971" s="4">
        <v>24.098360655737704</v>
      </c>
      <c r="L3971" s="4">
        <v>27.457923497267771</v>
      </c>
      <c r="M3971" s="5">
        <v>1.89</v>
      </c>
      <c r="N3971" t="str">
        <f t="shared" ref="N3971:N4034" si="248">A3971&amp;LEFT(B3971,2)</f>
        <v>202504</v>
      </c>
      <c r="O3971" t="str">
        <f t="shared" ref="O3971:O4034" si="249">RIGHT(N3971,2)</f>
        <v>04</v>
      </c>
      <c r="P3971" t="str">
        <f t="shared" ref="P3971:P4034" si="250">B3971&amp;A3971</f>
        <v>04.Apr2025</v>
      </c>
      <c r="Q3971" t="str">
        <f>IF([1]Dashboard!$AK$39="Month","Month"&amp;N3971&amp;E3971,IF([1]Dashboard!$AK$39="YTD",IF(O3971-[1]Dashboard!$AK$37&lt;=0,"YTD"&amp;A3971&amp;[1]Dashboard!$AK$37&amp;E3971),IF([1]Dashboard!$AK$39="FY","FY"&amp;A3971&amp;E3971)))</f>
        <v>YTD2025069 - Easter</v>
      </c>
      <c r="R3971" t="str">
        <f>IF([1]Dashboard!$AK$39="Month","Month"&amp;N3971&amp;E3971&amp;F3971,IF([1]Dashboard!$AK$39="YTD",IF(O3971-[1]Dashboard!$AK$37&lt;=0,"YTD"&amp;A3971&amp;[1]Dashboard!$AK$37&amp;E3971&amp;F3971),IF([1]Dashboard!$AK$39="FY","FY"&amp;A3971&amp;E3971&amp;F3971)))</f>
        <v>YTD2025069 - EasterClassic Egg</v>
      </c>
      <c r="S3971" t="str">
        <f>IF([1]Dashboard!$AK$39="Month","Month"&amp;N3971&amp;F3971,IF([1]Dashboard!$AK$39="YTD",IF(O3971-[1]Dashboard!$AK$37&lt;=0,"YTD"&amp;A3971&amp;[1]Dashboard!$AK$37&amp;F3971),IF([1]Dashboard!$AK$39="FY","FY"&amp;A3971&amp;F3971)))</f>
        <v>YTD202506Classic Egg</v>
      </c>
      <c r="T3971" t="str">
        <f>IF([1]Dashboard!$AK$39="Month","Month"&amp;N3971&amp;F3971,IF([1]Dashboard!$AK$39="YTD",IF(O3971-[1]Dashboard!$AK$37&lt;=0,"YTD"&amp;A3971&amp;[1]Dashboard!$AK$37&amp;U3971),IF([1]Dashboard!$AK$39="FY","FY"&amp;A3971&amp;U3971)))</f>
        <v>YTD2025069 - EasterClassic Egg</v>
      </c>
      <c r="U3971" t="str">
        <f t="shared" ref="U3971:U4034" si="251">E3971&amp;F3971</f>
        <v>9 - EasterClassic Egg</v>
      </c>
      <c r="V3971" t="str">
        <f>IF([1]Dashboard!$AK$39="Month","Month"&amp;N3971&amp;C3971&amp;E3971,IF([1]Dashboard!$AK$39="YTD",IF(O3971-[1]Dashboard!$AK$37&lt;=0,"YTD"&amp;A3971&amp;[1]Dashboard!$AK$37&amp;C3971&amp;E3971),IF([1]Dashboard!$AK$39="FY","FY"&amp;A3971&amp;C3971&amp;E3971)))</f>
        <v>YTD202506Bonaparte9 - Easter</v>
      </c>
      <c r="W3971" t="str">
        <f>IF([1]Dashboard!$AK$39="Month","Month"&amp;N3971,IF([1]Dashboard!$AK$39="YTD",IF(O3971-[1]Dashboard!$AK$37&lt;=0,"YTD"&amp;A3971&amp;[1]Dashboard!$AK$37),IF([1]Dashboard!$AK$39="FY","FY"&amp;A3971)))</f>
        <v>YTD202506</v>
      </c>
    </row>
    <row r="3972" spans="1:23" x14ac:dyDescent="0.3">
      <c r="A3972" t="s">
        <v>610</v>
      </c>
      <c r="B3972" t="s">
        <v>342</v>
      </c>
      <c r="C3972" t="s">
        <v>230</v>
      </c>
      <c r="D3972" t="s">
        <v>71</v>
      </c>
      <c r="E3972" t="s">
        <v>266</v>
      </c>
      <c r="F3972" t="s">
        <v>323</v>
      </c>
      <c r="G3972" t="s">
        <v>326</v>
      </c>
      <c r="H3972" t="s">
        <v>679</v>
      </c>
      <c r="I3972" s="4">
        <v>2</v>
      </c>
      <c r="J3972" s="4">
        <v>7.8732240437158474</v>
      </c>
      <c r="K3972" s="4">
        <v>3.012021857923497</v>
      </c>
      <c r="L3972" s="4">
        <v>4.86120218579235</v>
      </c>
      <c r="M3972" s="5">
        <v>0.252</v>
      </c>
      <c r="N3972" t="str">
        <f t="shared" si="248"/>
        <v>202504</v>
      </c>
      <c r="O3972" t="str">
        <f t="shared" si="249"/>
        <v>04</v>
      </c>
      <c r="P3972" t="str">
        <f t="shared" si="250"/>
        <v>04.Apr2025</v>
      </c>
      <c r="Q3972" t="str">
        <f>IF([1]Dashboard!$AK$39="Month","Month"&amp;N3972&amp;E3972,IF([1]Dashboard!$AK$39="YTD",IF(O3972-[1]Dashboard!$AK$37&lt;=0,"YTD"&amp;A3972&amp;[1]Dashboard!$AK$37&amp;E3972),IF([1]Dashboard!$AK$39="FY","FY"&amp;A3972&amp;E3972)))</f>
        <v>YTD2025069 - Easter</v>
      </c>
      <c r="R3972" t="str">
        <f>IF([1]Dashboard!$AK$39="Month","Month"&amp;N3972&amp;E3972&amp;F3972,IF([1]Dashboard!$AK$39="YTD",IF(O3972-[1]Dashboard!$AK$37&lt;=0,"YTD"&amp;A3972&amp;[1]Dashboard!$AK$37&amp;E3972&amp;F3972),IF([1]Dashboard!$AK$39="FY","FY"&amp;A3972&amp;E3972&amp;F3972)))</f>
        <v>YTD2025069 - EasterClassic Egg</v>
      </c>
      <c r="S3972" t="str">
        <f>IF([1]Dashboard!$AK$39="Month","Month"&amp;N3972&amp;F3972,IF([1]Dashboard!$AK$39="YTD",IF(O3972-[1]Dashboard!$AK$37&lt;=0,"YTD"&amp;A3972&amp;[1]Dashboard!$AK$37&amp;F3972),IF([1]Dashboard!$AK$39="FY","FY"&amp;A3972&amp;F3972)))</f>
        <v>YTD202506Classic Egg</v>
      </c>
      <c r="T3972" t="str">
        <f>IF([1]Dashboard!$AK$39="Month","Month"&amp;N3972&amp;F3972,IF([1]Dashboard!$AK$39="YTD",IF(O3972-[1]Dashboard!$AK$37&lt;=0,"YTD"&amp;A3972&amp;[1]Dashboard!$AK$37&amp;U3972),IF([1]Dashboard!$AK$39="FY","FY"&amp;A3972&amp;U3972)))</f>
        <v>YTD2025069 - EasterClassic Egg</v>
      </c>
      <c r="U3972" t="str">
        <f t="shared" si="251"/>
        <v>9 - EasterClassic Egg</v>
      </c>
      <c r="V3972" t="str">
        <f>IF([1]Dashboard!$AK$39="Month","Month"&amp;N3972&amp;C3972&amp;E3972,IF([1]Dashboard!$AK$39="YTD",IF(O3972-[1]Dashboard!$AK$37&lt;=0,"YTD"&amp;A3972&amp;[1]Dashboard!$AK$37&amp;C3972&amp;E3972),IF([1]Dashboard!$AK$39="FY","FY"&amp;A3972&amp;C3972&amp;E3972)))</f>
        <v>YTD202506Bonaparte9 - Easter</v>
      </c>
      <c r="W3972" t="str">
        <f>IF([1]Dashboard!$AK$39="Month","Month"&amp;N3972,IF([1]Dashboard!$AK$39="YTD",IF(O3972-[1]Dashboard!$AK$37&lt;=0,"YTD"&amp;A3972&amp;[1]Dashboard!$AK$37),IF([1]Dashboard!$AK$39="FY","FY"&amp;A3972)))</f>
        <v>YTD202506</v>
      </c>
    </row>
    <row r="3973" spans="1:23" x14ac:dyDescent="0.3">
      <c r="A3973" t="s">
        <v>610</v>
      </c>
      <c r="B3973" t="s">
        <v>342</v>
      </c>
      <c r="C3973" t="s">
        <v>230</v>
      </c>
      <c r="D3973" t="s">
        <v>71</v>
      </c>
      <c r="E3973" t="s">
        <v>266</v>
      </c>
      <c r="F3973" t="s">
        <v>46</v>
      </c>
      <c r="G3973" t="s">
        <v>652</v>
      </c>
      <c r="H3973" t="s">
        <v>653</v>
      </c>
      <c r="I3973" s="4">
        <v>18</v>
      </c>
      <c r="J3973" s="4">
        <v>89.009836065573779</v>
      </c>
      <c r="K3973" s="4">
        <v>31.790163934426229</v>
      </c>
      <c r="L3973" s="4">
        <v>57.219672131147547</v>
      </c>
      <c r="M3973" s="5">
        <v>3.8879999999999999</v>
      </c>
      <c r="N3973" t="str">
        <f t="shared" si="248"/>
        <v>202504</v>
      </c>
      <c r="O3973" t="str">
        <f t="shared" si="249"/>
        <v>04</v>
      </c>
      <c r="P3973" t="str">
        <f t="shared" si="250"/>
        <v>04.Apr2025</v>
      </c>
      <c r="Q3973" t="str">
        <f>IF([1]Dashboard!$AK$39="Month","Month"&amp;N3973&amp;E3973,IF([1]Dashboard!$AK$39="YTD",IF(O3973-[1]Dashboard!$AK$37&lt;=0,"YTD"&amp;A3973&amp;[1]Dashboard!$AK$37&amp;E3973),IF([1]Dashboard!$AK$39="FY","FY"&amp;A3973&amp;E3973)))</f>
        <v>YTD2025069 - Easter</v>
      </c>
      <c r="R3973" t="str">
        <f>IF([1]Dashboard!$AK$39="Month","Month"&amp;N3973&amp;E3973&amp;F3973,IF([1]Dashboard!$AK$39="YTD",IF(O3973-[1]Dashboard!$AK$37&lt;=0,"YTD"&amp;A3973&amp;[1]Dashboard!$AK$37&amp;E3973&amp;F3973),IF([1]Dashboard!$AK$39="FY","FY"&amp;A3973&amp;E3973&amp;F3973)))</f>
        <v>YTD2025069 - EasterENROBE TO GO</v>
      </c>
      <c r="S3973" t="str">
        <f>IF([1]Dashboard!$AK$39="Month","Month"&amp;N3973&amp;F3973,IF([1]Dashboard!$AK$39="YTD",IF(O3973-[1]Dashboard!$AK$37&lt;=0,"YTD"&amp;A3973&amp;[1]Dashboard!$AK$37&amp;F3973),IF([1]Dashboard!$AK$39="FY","FY"&amp;A3973&amp;F3973)))</f>
        <v>YTD202506ENROBE TO GO</v>
      </c>
      <c r="T3973" t="str">
        <f>IF([1]Dashboard!$AK$39="Month","Month"&amp;N3973&amp;F3973,IF([1]Dashboard!$AK$39="YTD",IF(O3973-[1]Dashboard!$AK$37&lt;=0,"YTD"&amp;A3973&amp;[1]Dashboard!$AK$37&amp;U3973),IF([1]Dashboard!$AK$39="FY","FY"&amp;A3973&amp;U3973)))</f>
        <v>YTD2025069 - EasterENROBE TO GO</v>
      </c>
      <c r="U3973" t="str">
        <f t="shared" si="251"/>
        <v>9 - EasterENROBE TO GO</v>
      </c>
      <c r="V3973" t="str">
        <f>IF([1]Dashboard!$AK$39="Month","Month"&amp;N3973&amp;C3973&amp;E3973,IF([1]Dashboard!$AK$39="YTD",IF(O3973-[1]Dashboard!$AK$37&lt;=0,"YTD"&amp;A3973&amp;[1]Dashboard!$AK$37&amp;C3973&amp;E3973),IF([1]Dashboard!$AK$39="FY","FY"&amp;A3973&amp;C3973&amp;E3973)))</f>
        <v>YTD202506Bonaparte9 - Easter</v>
      </c>
      <c r="W3973" t="str">
        <f>IF([1]Dashboard!$AK$39="Month","Month"&amp;N3973,IF([1]Dashboard!$AK$39="YTD",IF(O3973-[1]Dashboard!$AK$37&lt;=0,"YTD"&amp;A3973&amp;[1]Dashboard!$AK$37),IF([1]Dashboard!$AK$39="FY","FY"&amp;A3973)))</f>
        <v>YTD202506</v>
      </c>
    </row>
    <row r="3974" spans="1:23" x14ac:dyDescent="0.3">
      <c r="A3974" t="s">
        <v>610</v>
      </c>
      <c r="B3974" t="s">
        <v>342</v>
      </c>
      <c r="C3974" t="s">
        <v>230</v>
      </c>
      <c r="D3974" t="s">
        <v>71</v>
      </c>
      <c r="E3974" t="s">
        <v>266</v>
      </c>
      <c r="F3974" t="s">
        <v>269</v>
      </c>
      <c r="G3974" t="s">
        <v>654</v>
      </c>
      <c r="H3974" t="s">
        <v>655</v>
      </c>
      <c r="I3974" s="4">
        <v>43</v>
      </c>
      <c r="J3974" s="4">
        <v>146.85901639344252</v>
      </c>
      <c r="K3974" s="4">
        <v>48.498360655737699</v>
      </c>
      <c r="L3974" s="4">
        <v>98.360655737704818</v>
      </c>
      <c r="M3974" s="5">
        <v>6.45</v>
      </c>
      <c r="N3974" t="str">
        <f t="shared" si="248"/>
        <v>202504</v>
      </c>
      <c r="O3974" t="str">
        <f t="shared" si="249"/>
        <v>04</v>
      </c>
      <c r="P3974" t="str">
        <f t="shared" si="250"/>
        <v>04.Apr2025</v>
      </c>
      <c r="Q3974" t="str">
        <f>IF([1]Dashboard!$AK$39="Month","Month"&amp;N3974&amp;E3974,IF([1]Dashboard!$AK$39="YTD",IF(O3974-[1]Dashboard!$AK$37&lt;=0,"YTD"&amp;A3974&amp;[1]Dashboard!$AK$37&amp;E3974),IF([1]Dashboard!$AK$39="FY","FY"&amp;A3974&amp;E3974)))</f>
        <v>YTD2025069 - Easter</v>
      </c>
      <c r="R3974" t="str">
        <f>IF([1]Dashboard!$AK$39="Month","Month"&amp;N3974&amp;E3974&amp;F3974,IF([1]Dashboard!$AK$39="YTD",IF(O3974-[1]Dashboard!$AK$37&lt;=0,"YTD"&amp;A3974&amp;[1]Dashboard!$AK$37&amp;E3974&amp;F3974),IF([1]Dashboard!$AK$39="FY","FY"&amp;A3974&amp;E3974&amp;F3974)))</f>
        <v>YTD2025069 - EasterKids Egg</v>
      </c>
      <c r="S3974" t="str">
        <f>IF([1]Dashboard!$AK$39="Month","Month"&amp;N3974&amp;F3974,IF([1]Dashboard!$AK$39="YTD",IF(O3974-[1]Dashboard!$AK$37&lt;=0,"YTD"&amp;A3974&amp;[1]Dashboard!$AK$37&amp;F3974),IF([1]Dashboard!$AK$39="FY","FY"&amp;A3974&amp;F3974)))</f>
        <v>YTD202506Kids Egg</v>
      </c>
      <c r="T3974" t="str">
        <f>IF([1]Dashboard!$AK$39="Month","Month"&amp;N3974&amp;F3974,IF([1]Dashboard!$AK$39="YTD",IF(O3974-[1]Dashboard!$AK$37&lt;=0,"YTD"&amp;A3974&amp;[1]Dashboard!$AK$37&amp;U3974),IF([1]Dashboard!$AK$39="FY","FY"&amp;A3974&amp;U3974)))</f>
        <v>YTD2025069 - EasterKids Egg</v>
      </c>
      <c r="U3974" t="str">
        <f t="shared" si="251"/>
        <v>9 - EasterKids Egg</v>
      </c>
      <c r="V3974" t="str">
        <f>IF([1]Dashboard!$AK$39="Month","Month"&amp;N3974&amp;C3974&amp;E3974,IF([1]Dashboard!$AK$39="YTD",IF(O3974-[1]Dashboard!$AK$37&lt;=0,"YTD"&amp;A3974&amp;[1]Dashboard!$AK$37&amp;C3974&amp;E3974),IF([1]Dashboard!$AK$39="FY","FY"&amp;A3974&amp;C3974&amp;E3974)))</f>
        <v>YTD202506Bonaparte9 - Easter</v>
      </c>
      <c r="W3974" t="str">
        <f>IF([1]Dashboard!$AK$39="Month","Month"&amp;N3974,IF([1]Dashboard!$AK$39="YTD",IF(O3974-[1]Dashboard!$AK$37&lt;=0,"YTD"&amp;A3974&amp;[1]Dashboard!$AK$37),IF([1]Dashboard!$AK$39="FY","FY"&amp;A3974)))</f>
        <v>YTD202506</v>
      </c>
    </row>
    <row r="3975" spans="1:23" x14ac:dyDescent="0.3">
      <c r="A3975" t="s">
        <v>610</v>
      </c>
      <c r="B3975" t="s">
        <v>342</v>
      </c>
      <c r="C3975" t="s">
        <v>230</v>
      </c>
      <c r="D3975" t="s">
        <v>71</v>
      </c>
      <c r="E3975" t="s">
        <v>266</v>
      </c>
      <c r="F3975" t="s">
        <v>269</v>
      </c>
      <c r="G3975" t="s">
        <v>270</v>
      </c>
      <c r="H3975" t="s">
        <v>656</v>
      </c>
      <c r="I3975" s="4">
        <v>33</v>
      </c>
      <c r="J3975" s="4">
        <v>171.6437158469945</v>
      </c>
      <c r="K3975" s="4">
        <v>95.718032786885232</v>
      </c>
      <c r="L3975" s="4">
        <v>75.925683060109264</v>
      </c>
      <c r="M3975" s="5">
        <v>4.62</v>
      </c>
      <c r="N3975" t="str">
        <f t="shared" si="248"/>
        <v>202504</v>
      </c>
      <c r="O3975" t="str">
        <f t="shared" si="249"/>
        <v>04</v>
      </c>
      <c r="P3975" t="str">
        <f t="shared" si="250"/>
        <v>04.Apr2025</v>
      </c>
      <c r="Q3975" t="str">
        <f>IF([1]Dashboard!$AK$39="Month","Month"&amp;N3975&amp;E3975,IF([1]Dashboard!$AK$39="YTD",IF(O3975-[1]Dashboard!$AK$37&lt;=0,"YTD"&amp;A3975&amp;[1]Dashboard!$AK$37&amp;E3975),IF([1]Dashboard!$AK$39="FY","FY"&amp;A3975&amp;E3975)))</f>
        <v>YTD2025069 - Easter</v>
      </c>
      <c r="R3975" t="str">
        <f>IF([1]Dashboard!$AK$39="Month","Month"&amp;N3975&amp;E3975&amp;F3975,IF([1]Dashboard!$AK$39="YTD",IF(O3975-[1]Dashboard!$AK$37&lt;=0,"YTD"&amp;A3975&amp;[1]Dashboard!$AK$37&amp;E3975&amp;F3975),IF([1]Dashboard!$AK$39="FY","FY"&amp;A3975&amp;E3975&amp;F3975)))</f>
        <v>YTD2025069 - EasterKids Egg</v>
      </c>
      <c r="S3975" t="str">
        <f>IF([1]Dashboard!$AK$39="Month","Month"&amp;N3975&amp;F3975,IF([1]Dashboard!$AK$39="YTD",IF(O3975-[1]Dashboard!$AK$37&lt;=0,"YTD"&amp;A3975&amp;[1]Dashboard!$AK$37&amp;F3975),IF([1]Dashboard!$AK$39="FY","FY"&amp;A3975&amp;F3975)))</f>
        <v>YTD202506Kids Egg</v>
      </c>
      <c r="T3975" t="str">
        <f>IF([1]Dashboard!$AK$39="Month","Month"&amp;N3975&amp;F3975,IF([1]Dashboard!$AK$39="YTD",IF(O3975-[1]Dashboard!$AK$37&lt;=0,"YTD"&amp;A3975&amp;[1]Dashboard!$AK$37&amp;U3975),IF([1]Dashboard!$AK$39="FY","FY"&amp;A3975&amp;U3975)))</f>
        <v>YTD2025069 - EasterKids Egg</v>
      </c>
      <c r="U3975" t="str">
        <f t="shared" si="251"/>
        <v>9 - EasterKids Egg</v>
      </c>
      <c r="V3975" t="str">
        <f>IF([1]Dashboard!$AK$39="Month","Month"&amp;N3975&amp;C3975&amp;E3975,IF([1]Dashboard!$AK$39="YTD",IF(O3975-[1]Dashboard!$AK$37&lt;=0,"YTD"&amp;A3975&amp;[1]Dashboard!$AK$37&amp;C3975&amp;E3975),IF([1]Dashboard!$AK$39="FY","FY"&amp;A3975&amp;C3975&amp;E3975)))</f>
        <v>YTD202506Bonaparte9 - Easter</v>
      </c>
      <c r="W3975" t="str">
        <f>IF([1]Dashboard!$AK$39="Month","Month"&amp;N3975,IF([1]Dashboard!$AK$39="YTD",IF(O3975-[1]Dashboard!$AK$37&lt;=0,"YTD"&amp;A3975&amp;[1]Dashboard!$AK$37),IF([1]Dashboard!$AK$39="FY","FY"&amp;A3975)))</f>
        <v>YTD202506</v>
      </c>
    </row>
    <row r="3976" spans="1:23" x14ac:dyDescent="0.3">
      <c r="A3976" t="s">
        <v>610</v>
      </c>
      <c r="B3976" t="s">
        <v>342</v>
      </c>
      <c r="C3976" t="s">
        <v>230</v>
      </c>
      <c r="D3976" t="s">
        <v>71</v>
      </c>
      <c r="E3976" t="s">
        <v>266</v>
      </c>
      <c r="F3976" t="s">
        <v>269</v>
      </c>
      <c r="G3976" t="s">
        <v>330</v>
      </c>
      <c r="H3976" t="s">
        <v>657</v>
      </c>
      <c r="I3976" s="4">
        <v>103</v>
      </c>
      <c r="J3976" s="4">
        <v>189.91912568305975</v>
      </c>
      <c r="K3976" s="4">
        <v>62.137704918032782</v>
      </c>
      <c r="L3976" s="4">
        <v>127.78142076502698</v>
      </c>
      <c r="M3976" s="5">
        <v>7.4160000000000004</v>
      </c>
      <c r="N3976" t="str">
        <f t="shared" si="248"/>
        <v>202504</v>
      </c>
      <c r="O3976" t="str">
        <f t="shared" si="249"/>
        <v>04</v>
      </c>
      <c r="P3976" t="str">
        <f t="shared" si="250"/>
        <v>04.Apr2025</v>
      </c>
      <c r="Q3976" t="str">
        <f>IF([1]Dashboard!$AK$39="Month","Month"&amp;N3976&amp;E3976,IF([1]Dashboard!$AK$39="YTD",IF(O3976-[1]Dashboard!$AK$37&lt;=0,"YTD"&amp;A3976&amp;[1]Dashboard!$AK$37&amp;E3976),IF([1]Dashboard!$AK$39="FY","FY"&amp;A3976&amp;E3976)))</f>
        <v>YTD2025069 - Easter</v>
      </c>
      <c r="R3976" t="str">
        <f>IF([1]Dashboard!$AK$39="Month","Month"&amp;N3976&amp;E3976&amp;F3976,IF([1]Dashboard!$AK$39="YTD",IF(O3976-[1]Dashboard!$AK$37&lt;=0,"YTD"&amp;A3976&amp;[1]Dashboard!$AK$37&amp;E3976&amp;F3976),IF([1]Dashboard!$AK$39="FY","FY"&amp;A3976&amp;E3976&amp;F3976)))</f>
        <v>YTD2025069 - EasterKids Egg</v>
      </c>
      <c r="S3976" t="str">
        <f>IF([1]Dashboard!$AK$39="Month","Month"&amp;N3976&amp;F3976,IF([1]Dashboard!$AK$39="YTD",IF(O3976-[1]Dashboard!$AK$37&lt;=0,"YTD"&amp;A3976&amp;[1]Dashboard!$AK$37&amp;F3976),IF([1]Dashboard!$AK$39="FY","FY"&amp;A3976&amp;F3976)))</f>
        <v>YTD202506Kids Egg</v>
      </c>
      <c r="T3976" t="str">
        <f>IF([1]Dashboard!$AK$39="Month","Month"&amp;N3976&amp;F3976,IF([1]Dashboard!$AK$39="YTD",IF(O3976-[1]Dashboard!$AK$37&lt;=0,"YTD"&amp;A3976&amp;[1]Dashboard!$AK$37&amp;U3976),IF([1]Dashboard!$AK$39="FY","FY"&amp;A3976&amp;U3976)))</f>
        <v>YTD2025069 - EasterKids Egg</v>
      </c>
      <c r="U3976" t="str">
        <f t="shared" si="251"/>
        <v>9 - EasterKids Egg</v>
      </c>
      <c r="V3976" t="str">
        <f>IF([1]Dashboard!$AK$39="Month","Month"&amp;N3976&amp;C3976&amp;E3976,IF([1]Dashboard!$AK$39="YTD",IF(O3976-[1]Dashboard!$AK$37&lt;=0,"YTD"&amp;A3976&amp;[1]Dashboard!$AK$37&amp;C3976&amp;E3976),IF([1]Dashboard!$AK$39="FY","FY"&amp;A3976&amp;C3976&amp;E3976)))</f>
        <v>YTD202506Bonaparte9 - Easter</v>
      </c>
      <c r="W3976" t="str">
        <f>IF([1]Dashboard!$AK$39="Month","Month"&amp;N3976,IF([1]Dashboard!$AK$39="YTD",IF(O3976-[1]Dashboard!$AK$37&lt;=0,"YTD"&amp;A3976&amp;[1]Dashboard!$AK$37),IF([1]Dashboard!$AK$39="FY","FY"&amp;A3976)))</f>
        <v>YTD202506</v>
      </c>
    </row>
    <row r="3977" spans="1:23" x14ac:dyDescent="0.3">
      <c r="A3977" t="s">
        <v>610</v>
      </c>
      <c r="B3977" t="s">
        <v>342</v>
      </c>
      <c r="C3977" t="s">
        <v>230</v>
      </c>
      <c r="D3977" t="s">
        <v>71</v>
      </c>
      <c r="E3977" t="s">
        <v>266</v>
      </c>
      <c r="F3977" t="s">
        <v>272</v>
      </c>
      <c r="G3977" t="s">
        <v>290</v>
      </c>
      <c r="H3977" t="s">
        <v>658</v>
      </c>
      <c r="I3977" s="4">
        <v>57</v>
      </c>
      <c r="J3977" s="4">
        <v>330.528961748634</v>
      </c>
      <c r="K3977" s="4">
        <v>177.41639344262296</v>
      </c>
      <c r="L3977" s="4">
        <v>153.11256830601101</v>
      </c>
      <c r="M3977" s="5">
        <v>14.82</v>
      </c>
      <c r="N3977" t="str">
        <f t="shared" si="248"/>
        <v>202504</v>
      </c>
      <c r="O3977" t="str">
        <f t="shared" si="249"/>
        <v>04</v>
      </c>
      <c r="P3977" t="str">
        <f t="shared" si="250"/>
        <v>04.Apr2025</v>
      </c>
      <c r="Q3977" t="str">
        <f>IF([1]Dashboard!$AK$39="Month","Month"&amp;N3977&amp;E3977,IF([1]Dashboard!$AK$39="YTD",IF(O3977-[1]Dashboard!$AK$37&lt;=0,"YTD"&amp;A3977&amp;[1]Dashboard!$AK$37&amp;E3977),IF([1]Dashboard!$AK$39="FY","FY"&amp;A3977&amp;E3977)))</f>
        <v>YTD2025069 - Easter</v>
      </c>
      <c r="R3977" t="str">
        <f>IF([1]Dashboard!$AK$39="Month","Month"&amp;N3977&amp;E3977&amp;F3977,IF([1]Dashboard!$AK$39="YTD",IF(O3977-[1]Dashboard!$AK$37&lt;=0,"YTD"&amp;A3977&amp;[1]Dashboard!$AK$37&amp;E3977&amp;F3977),IF([1]Dashboard!$AK$39="FY","FY"&amp;A3977&amp;E3977&amp;F3977)))</f>
        <v>YTD2025069 - EasterQQ Egg</v>
      </c>
      <c r="S3977" t="str">
        <f>IF([1]Dashboard!$AK$39="Month","Month"&amp;N3977&amp;F3977,IF([1]Dashboard!$AK$39="YTD",IF(O3977-[1]Dashboard!$AK$37&lt;=0,"YTD"&amp;A3977&amp;[1]Dashboard!$AK$37&amp;F3977),IF([1]Dashboard!$AK$39="FY","FY"&amp;A3977&amp;F3977)))</f>
        <v>YTD202506QQ Egg</v>
      </c>
      <c r="T3977" t="str">
        <f>IF([1]Dashboard!$AK$39="Month","Month"&amp;N3977&amp;F3977,IF([1]Dashboard!$AK$39="YTD",IF(O3977-[1]Dashboard!$AK$37&lt;=0,"YTD"&amp;A3977&amp;[1]Dashboard!$AK$37&amp;U3977),IF([1]Dashboard!$AK$39="FY","FY"&amp;A3977&amp;U3977)))</f>
        <v>YTD2025069 - EasterQQ Egg</v>
      </c>
      <c r="U3977" t="str">
        <f t="shared" si="251"/>
        <v>9 - EasterQQ Egg</v>
      </c>
      <c r="V3977" t="str">
        <f>IF([1]Dashboard!$AK$39="Month","Month"&amp;N3977&amp;C3977&amp;E3977,IF([1]Dashboard!$AK$39="YTD",IF(O3977-[1]Dashboard!$AK$37&lt;=0,"YTD"&amp;A3977&amp;[1]Dashboard!$AK$37&amp;C3977&amp;E3977),IF([1]Dashboard!$AK$39="FY","FY"&amp;A3977&amp;C3977&amp;E3977)))</f>
        <v>YTD202506Bonaparte9 - Easter</v>
      </c>
      <c r="W3977" t="str">
        <f>IF([1]Dashboard!$AK$39="Month","Month"&amp;N3977,IF([1]Dashboard!$AK$39="YTD",IF(O3977-[1]Dashboard!$AK$37&lt;=0,"YTD"&amp;A3977&amp;[1]Dashboard!$AK$37),IF([1]Dashboard!$AK$39="FY","FY"&amp;A3977)))</f>
        <v>YTD202506</v>
      </c>
    </row>
    <row r="3978" spans="1:23" x14ac:dyDescent="0.3">
      <c r="A3978" t="s">
        <v>610</v>
      </c>
      <c r="B3978" t="s">
        <v>342</v>
      </c>
      <c r="C3978" t="s">
        <v>230</v>
      </c>
      <c r="D3978" t="s">
        <v>71</v>
      </c>
      <c r="E3978" t="s">
        <v>266</v>
      </c>
      <c r="F3978" t="s">
        <v>272</v>
      </c>
      <c r="G3978" t="s">
        <v>659</v>
      </c>
      <c r="H3978" t="s">
        <v>660</v>
      </c>
      <c r="I3978" s="4">
        <v>49</v>
      </c>
      <c r="J3978" s="4">
        <v>285.00765027322404</v>
      </c>
      <c r="K3978" s="4">
        <v>140.19890710382512</v>
      </c>
      <c r="L3978" s="4">
        <v>144.80874316939892</v>
      </c>
      <c r="M3978" s="5">
        <v>12.74</v>
      </c>
      <c r="N3978" t="str">
        <f t="shared" si="248"/>
        <v>202504</v>
      </c>
      <c r="O3978" t="str">
        <f t="shared" si="249"/>
        <v>04</v>
      </c>
      <c r="P3978" t="str">
        <f t="shared" si="250"/>
        <v>04.Apr2025</v>
      </c>
      <c r="Q3978" t="str">
        <f>IF([1]Dashboard!$AK$39="Month","Month"&amp;N3978&amp;E3978,IF([1]Dashboard!$AK$39="YTD",IF(O3978-[1]Dashboard!$AK$37&lt;=0,"YTD"&amp;A3978&amp;[1]Dashboard!$AK$37&amp;E3978),IF([1]Dashboard!$AK$39="FY","FY"&amp;A3978&amp;E3978)))</f>
        <v>YTD2025069 - Easter</v>
      </c>
      <c r="R3978" t="str">
        <f>IF([1]Dashboard!$AK$39="Month","Month"&amp;N3978&amp;E3978&amp;F3978,IF([1]Dashboard!$AK$39="YTD",IF(O3978-[1]Dashboard!$AK$37&lt;=0,"YTD"&amp;A3978&amp;[1]Dashboard!$AK$37&amp;E3978&amp;F3978),IF([1]Dashboard!$AK$39="FY","FY"&amp;A3978&amp;E3978&amp;F3978)))</f>
        <v>YTD2025069 - EasterQQ Egg</v>
      </c>
      <c r="S3978" t="str">
        <f>IF([1]Dashboard!$AK$39="Month","Month"&amp;N3978&amp;F3978,IF([1]Dashboard!$AK$39="YTD",IF(O3978-[1]Dashboard!$AK$37&lt;=0,"YTD"&amp;A3978&amp;[1]Dashboard!$AK$37&amp;F3978),IF([1]Dashboard!$AK$39="FY","FY"&amp;A3978&amp;F3978)))</f>
        <v>YTD202506QQ Egg</v>
      </c>
      <c r="T3978" t="str">
        <f>IF([1]Dashboard!$AK$39="Month","Month"&amp;N3978&amp;F3978,IF([1]Dashboard!$AK$39="YTD",IF(O3978-[1]Dashboard!$AK$37&lt;=0,"YTD"&amp;A3978&amp;[1]Dashboard!$AK$37&amp;U3978),IF([1]Dashboard!$AK$39="FY","FY"&amp;A3978&amp;U3978)))</f>
        <v>YTD2025069 - EasterQQ Egg</v>
      </c>
      <c r="U3978" t="str">
        <f t="shared" si="251"/>
        <v>9 - EasterQQ Egg</v>
      </c>
      <c r="V3978" t="str">
        <f>IF([1]Dashboard!$AK$39="Month","Month"&amp;N3978&amp;C3978&amp;E3978,IF([1]Dashboard!$AK$39="YTD",IF(O3978-[1]Dashboard!$AK$37&lt;=0,"YTD"&amp;A3978&amp;[1]Dashboard!$AK$37&amp;C3978&amp;E3978),IF([1]Dashboard!$AK$39="FY","FY"&amp;A3978&amp;C3978&amp;E3978)))</f>
        <v>YTD202506Bonaparte9 - Easter</v>
      </c>
      <c r="W3978" t="str">
        <f>IF([1]Dashboard!$AK$39="Month","Month"&amp;N3978,IF([1]Dashboard!$AK$39="YTD",IF(O3978-[1]Dashboard!$AK$37&lt;=0,"YTD"&amp;A3978&amp;[1]Dashboard!$AK$37),IF([1]Dashboard!$AK$39="FY","FY"&amp;A3978)))</f>
        <v>YTD202506</v>
      </c>
    </row>
    <row r="3979" spans="1:23" x14ac:dyDescent="0.3">
      <c r="A3979" t="s">
        <v>610</v>
      </c>
      <c r="B3979" t="s">
        <v>342</v>
      </c>
      <c r="C3979" t="s">
        <v>230</v>
      </c>
      <c r="D3979" t="s">
        <v>71</v>
      </c>
      <c r="E3979" t="s">
        <v>266</v>
      </c>
      <c r="F3979" t="s">
        <v>272</v>
      </c>
      <c r="G3979" t="s">
        <v>273</v>
      </c>
      <c r="H3979" t="s">
        <v>661</v>
      </c>
      <c r="I3979" s="4">
        <v>12</v>
      </c>
      <c r="J3979" s="4">
        <v>68.786885245901658</v>
      </c>
      <c r="K3979" s="4">
        <v>32.524590163934427</v>
      </c>
      <c r="L3979" s="4">
        <v>36.262295081967231</v>
      </c>
      <c r="M3979" s="5">
        <v>3.12</v>
      </c>
      <c r="N3979" t="str">
        <f t="shared" si="248"/>
        <v>202504</v>
      </c>
      <c r="O3979" t="str">
        <f t="shared" si="249"/>
        <v>04</v>
      </c>
      <c r="P3979" t="str">
        <f t="shared" si="250"/>
        <v>04.Apr2025</v>
      </c>
      <c r="Q3979" t="str">
        <f>IF([1]Dashboard!$AK$39="Month","Month"&amp;N3979&amp;E3979,IF([1]Dashboard!$AK$39="YTD",IF(O3979-[1]Dashboard!$AK$37&lt;=0,"YTD"&amp;A3979&amp;[1]Dashboard!$AK$37&amp;E3979),IF([1]Dashboard!$AK$39="FY","FY"&amp;A3979&amp;E3979)))</f>
        <v>YTD2025069 - Easter</v>
      </c>
      <c r="R3979" t="str">
        <f>IF([1]Dashboard!$AK$39="Month","Month"&amp;N3979&amp;E3979&amp;F3979,IF([1]Dashboard!$AK$39="YTD",IF(O3979-[1]Dashboard!$AK$37&lt;=0,"YTD"&amp;A3979&amp;[1]Dashboard!$AK$37&amp;E3979&amp;F3979),IF([1]Dashboard!$AK$39="FY","FY"&amp;A3979&amp;E3979&amp;F3979)))</f>
        <v>YTD2025069 - EasterQQ Egg</v>
      </c>
      <c r="S3979" t="str">
        <f>IF([1]Dashboard!$AK$39="Month","Month"&amp;N3979&amp;F3979,IF([1]Dashboard!$AK$39="YTD",IF(O3979-[1]Dashboard!$AK$37&lt;=0,"YTD"&amp;A3979&amp;[1]Dashboard!$AK$37&amp;F3979),IF([1]Dashboard!$AK$39="FY","FY"&amp;A3979&amp;F3979)))</f>
        <v>YTD202506QQ Egg</v>
      </c>
      <c r="T3979" t="str">
        <f>IF([1]Dashboard!$AK$39="Month","Month"&amp;N3979&amp;F3979,IF([1]Dashboard!$AK$39="YTD",IF(O3979-[1]Dashboard!$AK$37&lt;=0,"YTD"&amp;A3979&amp;[1]Dashboard!$AK$37&amp;U3979),IF([1]Dashboard!$AK$39="FY","FY"&amp;A3979&amp;U3979)))</f>
        <v>YTD2025069 - EasterQQ Egg</v>
      </c>
      <c r="U3979" t="str">
        <f t="shared" si="251"/>
        <v>9 - EasterQQ Egg</v>
      </c>
      <c r="V3979" t="str">
        <f>IF([1]Dashboard!$AK$39="Month","Month"&amp;N3979&amp;C3979&amp;E3979,IF([1]Dashboard!$AK$39="YTD",IF(O3979-[1]Dashboard!$AK$37&lt;=0,"YTD"&amp;A3979&amp;[1]Dashboard!$AK$37&amp;C3979&amp;E3979),IF([1]Dashboard!$AK$39="FY","FY"&amp;A3979&amp;C3979&amp;E3979)))</f>
        <v>YTD202506Bonaparte9 - Easter</v>
      </c>
      <c r="W3979" t="str">
        <f>IF([1]Dashboard!$AK$39="Month","Month"&amp;N3979,IF([1]Dashboard!$AK$39="YTD",IF(O3979-[1]Dashboard!$AK$37&lt;=0,"YTD"&amp;A3979&amp;[1]Dashboard!$AK$37),IF([1]Dashboard!$AK$39="FY","FY"&amp;A3979)))</f>
        <v>YTD202506</v>
      </c>
    </row>
    <row r="3980" spans="1:23" x14ac:dyDescent="0.3">
      <c r="A3980" t="s">
        <v>610</v>
      </c>
      <c r="B3980" t="s">
        <v>342</v>
      </c>
      <c r="C3980" t="s">
        <v>230</v>
      </c>
      <c r="D3980" t="s">
        <v>71</v>
      </c>
      <c r="E3980" t="s">
        <v>266</v>
      </c>
      <c r="F3980" t="s">
        <v>272</v>
      </c>
      <c r="G3980" t="s">
        <v>275</v>
      </c>
      <c r="H3980" t="s">
        <v>662</v>
      </c>
      <c r="I3980" s="4">
        <v>66</v>
      </c>
      <c r="J3980" s="4">
        <v>436.22732240437131</v>
      </c>
      <c r="K3980" s="4">
        <v>193.88852459016391</v>
      </c>
      <c r="L3980" s="4">
        <v>242.3387978142074</v>
      </c>
      <c r="M3980" s="5">
        <v>17.16</v>
      </c>
      <c r="N3980" t="str">
        <f t="shared" si="248"/>
        <v>202504</v>
      </c>
      <c r="O3980" t="str">
        <f t="shared" si="249"/>
        <v>04</v>
      </c>
      <c r="P3980" t="str">
        <f t="shared" si="250"/>
        <v>04.Apr2025</v>
      </c>
      <c r="Q3980" t="str">
        <f>IF([1]Dashboard!$AK$39="Month","Month"&amp;N3980&amp;E3980,IF([1]Dashboard!$AK$39="YTD",IF(O3980-[1]Dashboard!$AK$37&lt;=0,"YTD"&amp;A3980&amp;[1]Dashboard!$AK$37&amp;E3980),IF([1]Dashboard!$AK$39="FY","FY"&amp;A3980&amp;E3980)))</f>
        <v>YTD2025069 - Easter</v>
      </c>
      <c r="R3980" t="str">
        <f>IF([1]Dashboard!$AK$39="Month","Month"&amp;N3980&amp;E3980&amp;F3980,IF([1]Dashboard!$AK$39="YTD",IF(O3980-[1]Dashboard!$AK$37&lt;=0,"YTD"&amp;A3980&amp;[1]Dashboard!$AK$37&amp;E3980&amp;F3980),IF([1]Dashboard!$AK$39="FY","FY"&amp;A3980&amp;E3980&amp;F3980)))</f>
        <v>YTD2025069 - EasterQQ Egg</v>
      </c>
      <c r="S3980" t="str">
        <f>IF([1]Dashboard!$AK$39="Month","Month"&amp;N3980&amp;F3980,IF([1]Dashboard!$AK$39="YTD",IF(O3980-[1]Dashboard!$AK$37&lt;=0,"YTD"&amp;A3980&amp;[1]Dashboard!$AK$37&amp;F3980),IF([1]Dashboard!$AK$39="FY","FY"&amp;A3980&amp;F3980)))</f>
        <v>YTD202506QQ Egg</v>
      </c>
      <c r="T3980" t="str">
        <f>IF([1]Dashboard!$AK$39="Month","Month"&amp;N3980&amp;F3980,IF([1]Dashboard!$AK$39="YTD",IF(O3980-[1]Dashboard!$AK$37&lt;=0,"YTD"&amp;A3980&amp;[1]Dashboard!$AK$37&amp;U3980),IF([1]Dashboard!$AK$39="FY","FY"&amp;A3980&amp;U3980)))</f>
        <v>YTD2025069 - EasterQQ Egg</v>
      </c>
      <c r="U3980" t="str">
        <f t="shared" si="251"/>
        <v>9 - EasterQQ Egg</v>
      </c>
      <c r="V3980" t="str">
        <f>IF([1]Dashboard!$AK$39="Month","Month"&amp;N3980&amp;C3980&amp;E3980,IF([1]Dashboard!$AK$39="YTD",IF(O3980-[1]Dashboard!$AK$37&lt;=0,"YTD"&amp;A3980&amp;[1]Dashboard!$AK$37&amp;C3980&amp;E3980),IF([1]Dashboard!$AK$39="FY","FY"&amp;A3980&amp;C3980&amp;E3980)))</f>
        <v>YTD202506Bonaparte9 - Easter</v>
      </c>
      <c r="W3980" t="str">
        <f>IF([1]Dashboard!$AK$39="Month","Month"&amp;N3980,IF([1]Dashboard!$AK$39="YTD",IF(O3980-[1]Dashboard!$AK$37&lt;=0,"YTD"&amp;A3980&amp;[1]Dashboard!$AK$37),IF([1]Dashboard!$AK$39="FY","FY"&amp;A3980)))</f>
        <v>YTD202506</v>
      </c>
    </row>
    <row r="3981" spans="1:23" x14ac:dyDescent="0.3">
      <c r="A3981" t="s">
        <v>610</v>
      </c>
      <c r="B3981" t="s">
        <v>342</v>
      </c>
      <c r="C3981" t="s">
        <v>230</v>
      </c>
      <c r="D3981" t="s">
        <v>71</v>
      </c>
      <c r="E3981" t="s">
        <v>266</v>
      </c>
      <c r="F3981" t="s">
        <v>272</v>
      </c>
      <c r="G3981" t="s">
        <v>663</v>
      </c>
      <c r="H3981" t="s">
        <v>664</v>
      </c>
      <c r="I3981" s="4">
        <v>19</v>
      </c>
      <c r="J3981" s="4">
        <v>108.95519125683063</v>
      </c>
      <c r="K3981" s="4">
        <v>54.362841530054645</v>
      </c>
      <c r="L3981" s="4">
        <v>54.592349726775986</v>
      </c>
      <c r="M3981" s="5">
        <v>4.9400000000000004</v>
      </c>
      <c r="N3981" t="str">
        <f t="shared" si="248"/>
        <v>202504</v>
      </c>
      <c r="O3981" t="str">
        <f t="shared" si="249"/>
        <v>04</v>
      </c>
      <c r="P3981" t="str">
        <f t="shared" si="250"/>
        <v>04.Apr2025</v>
      </c>
      <c r="Q3981" t="str">
        <f>IF([1]Dashboard!$AK$39="Month","Month"&amp;N3981&amp;E3981,IF([1]Dashboard!$AK$39="YTD",IF(O3981-[1]Dashboard!$AK$37&lt;=0,"YTD"&amp;A3981&amp;[1]Dashboard!$AK$37&amp;E3981),IF([1]Dashboard!$AK$39="FY","FY"&amp;A3981&amp;E3981)))</f>
        <v>YTD2025069 - Easter</v>
      </c>
      <c r="R3981" t="str">
        <f>IF([1]Dashboard!$AK$39="Month","Month"&amp;N3981&amp;E3981&amp;F3981,IF([1]Dashboard!$AK$39="YTD",IF(O3981-[1]Dashboard!$AK$37&lt;=0,"YTD"&amp;A3981&amp;[1]Dashboard!$AK$37&amp;E3981&amp;F3981),IF([1]Dashboard!$AK$39="FY","FY"&amp;A3981&amp;E3981&amp;F3981)))</f>
        <v>YTD2025069 - EasterQQ Egg</v>
      </c>
      <c r="S3981" t="str">
        <f>IF([1]Dashboard!$AK$39="Month","Month"&amp;N3981&amp;F3981,IF([1]Dashboard!$AK$39="YTD",IF(O3981-[1]Dashboard!$AK$37&lt;=0,"YTD"&amp;A3981&amp;[1]Dashboard!$AK$37&amp;F3981),IF([1]Dashboard!$AK$39="FY","FY"&amp;A3981&amp;F3981)))</f>
        <v>YTD202506QQ Egg</v>
      </c>
      <c r="T3981" t="str">
        <f>IF([1]Dashboard!$AK$39="Month","Month"&amp;N3981&amp;F3981,IF([1]Dashboard!$AK$39="YTD",IF(O3981-[1]Dashboard!$AK$37&lt;=0,"YTD"&amp;A3981&amp;[1]Dashboard!$AK$37&amp;U3981),IF([1]Dashboard!$AK$39="FY","FY"&amp;A3981&amp;U3981)))</f>
        <v>YTD2025069 - EasterQQ Egg</v>
      </c>
      <c r="U3981" t="str">
        <f t="shared" si="251"/>
        <v>9 - EasterQQ Egg</v>
      </c>
      <c r="V3981" t="str">
        <f>IF([1]Dashboard!$AK$39="Month","Month"&amp;N3981&amp;C3981&amp;E3981,IF([1]Dashboard!$AK$39="YTD",IF(O3981-[1]Dashboard!$AK$37&lt;=0,"YTD"&amp;A3981&amp;[1]Dashboard!$AK$37&amp;C3981&amp;E3981),IF([1]Dashboard!$AK$39="FY","FY"&amp;A3981&amp;C3981&amp;E3981)))</f>
        <v>YTD202506Bonaparte9 - Easter</v>
      </c>
      <c r="W3981" t="str">
        <f>IF([1]Dashboard!$AK$39="Month","Month"&amp;N3981,IF([1]Dashboard!$AK$39="YTD",IF(O3981-[1]Dashboard!$AK$37&lt;=0,"YTD"&amp;A3981&amp;[1]Dashboard!$AK$37),IF([1]Dashboard!$AK$39="FY","FY"&amp;A3981)))</f>
        <v>YTD202506</v>
      </c>
    </row>
    <row r="3982" spans="1:23" x14ac:dyDescent="0.3">
      <c r="A3982" t="s">
        <v>610</v>
      </c>
      <c r="B3982" t="s">
        <v>342</v>
      </c>
      <c r="C3982" t="s">
        <v>230</v>
      </c>
      <c r="D3982" t="s">
        <v>71</v>
      </c>
      <c r="E3982" t="s">
        <v>266</v>
      </c>
      <c r="F3982" t="s">
        <v>272</v>
      </c>
      <c r="G3982" t="s">
        <v>665</v>
      </c>
      <c r="H3982" t="s">
        <v>666</v>
      </c>
      <c r="I3982" s="4">
        <v>20</v>
      </c>
      <c r="J3982" s="4">
        <v>131.92786885245897</v>
      </c>
      <c r="K3982" s="4">
        <v>60.765027322404372</v>
      </c>
      <c r="L3982" s="4">
        <v>71.162841530054607</v>
      </c>
      <c r="M3982" s="5">
        <v>5.2</v>
      </c>
      <c r="N3982" t="str">
        <f t="shared" si="248"/>
        <v>202504</v>
      </c>
      <c r="O3982" t="str">
        <f t="shared" si="249"/>
        <v>04</v>
      </c>
      <c r="P3982" t="str">
        <f t="shared" si="250"/>
        <v>04.Apr2025</v>
      </c>
      <c r="Q3982" t="str">
        <f>IF([1]Dashboard!$AK$39="Month","Month"&amp;N3982&amp;E3982,IF([1]Dashboard!$AK$39="YTD",IF(O3982-[1]Dashboard!$AK$37&lt;=0,"YTD"&amp;A3982&amp;[1]Dashboard!$AK$37&amp;E3982),IF([1]Dashboard!$AK$39="FY","FY"&amp;A3982&amp;E3982)))</f>
        <v>YTD2025069 - Easter</v>
      </c>
      <c r="R3982" t="str">
        <f>IF([1]Dashboard!$AK$39="Month","Month"&amp;N3982&amp;E3982&amp;F3982,IF([1]Dashboard!$AK$39="YTD",IF(O3982-[1]Dashboard!$AK$37&lt;=0,"YTD"&amp;A3982&amp;[1]Dashboard!$AK$37&amp;E3982&amp;F3982),IF([1]Dashboard!$AK$39="FY","FY"&amp;A3982&amp;E3982&amp;F3982)))</f>
        <v>YTD2025069 - EasterQQ Egg</v>
      </c>
      <c r="S3982" t="str">
        <f>IF([1]Dashboard!$AK$39="Month","Month"&amp;N3982&amp;F3982,IF([1]Dashboard!$AK$39="YTD",IF(O3982-[1]Dashboard!$AK$37&lt;=0,"YTD"&amp;A3982&amp;[1]Dashboard!$AK$37&amp;F3982),IF([1]Dashboard!$AK$39="FY","FY"&amp;A3982&amp;F3982)))</f>
        <v>YTD202506QQ Egg</v>
      </c>
      <c r="T3982" t="str">
        <f>IF([1]Dashboard!$AK$39="Month","Month"&amp;N3982&amp;F3982,IF([1]Dashboard!$AK$39="YTD",IF(O3982-[1]Dashboard!$AK$37&lt;=0,"YTD"&amp;A3982&amp;[1]Dashboard!$AK$37&amp;U3982),IF([1]Dashboard!$AK$39="FY","FY"&amp;A3982&amp;U3982)))</f>
        <v>YTD2025069 - EasterQQ Egg</v>
      </c>
      <c r="U3982" t="str">
        <f t="shared" si="251"/>
        <v>9 - EasterQQ Egg</v>
      </c>
      <c r="V3982" t="str">
        <f>IF([1]Dashboard!$AK$39="Month","Month"&amp;N3982&amp;C3982&amp;E3982,IF([1]Dashboard!$AK$39="YTD",IF(O3982-[1]Dashboard!$AK$37&lt;=0,"YTD"&amp;A3982&amp;[1]Dashboard!$AK$37&amp;C3982&amp;E3982),IF([1]Dashboard!$AK$39="FY","FY"&amp;A3982&amp;C3982&amp;E3982)))</f>
        <v>YTD202506Bonaparte9 - Easter</v>
      </c>
      <c r="W3982" t="str">
        <f>IF([1]Dashboard!$AK$39="Month","Month"&amp;N3982,IF([1]Dashboard!$AK$39="YTD",IF(O3982-[1]Dashboard!$AK$37&lt;=0,"YTD"&amp;A3982&amp;[1]Dashboard!$AK$37),IF([1]Dashboard!$AK$39="FY","FY"&amp;A3982)))</f>
        <v>YTD202506</v>
      </c>
    </row>
    <row r="3983" spans="1:23" x14ac:dyDescent="0.3">
      <c r="A3983" t="s">
        <v>610</v>
      </c>
      <c r="B3983" t="s">
        <v>342</v>
      </c>
      <c r="C3983" t="s">
        <v>230</v>
      </c>
      <c r="D3983" t="s">
        <v>71</v>
      </c>
      <c r="E3983" t="s">
        <v>266</v>
      </c>
      <c r="F3983" t="s">
        <v>277</v>
      </c>
      <c r="G3983" t="s">
        <v>680</v>
      </c>
      <c r="H3983" t="s">
        <v>681</v>
      </c>
      <c r="I3983" s="4">
        <v>4</v>
      </c>
      <c r="J3983" s="4">
        <v>63.934426229508198</v>
      </c>
      <c r="K3983" s="4">
        <v>30.347540983606557</v>
      </c>
      <c r="L3983" s="4">
        <v>33.586885245901634</v>
      </c>
      <c r="M3983" s="5">
        <v>0.8</v>
      </c>
      <c r="N3983" t="str">
        <f t="shared" si="248"/>
        <v>202504</v>
      </c>
      <c r="O3983" t="str">
        <f t="shared" si="249"/>
        <v>04</v>
      </c>
      <c r="P3983" t="str">
        <f t="shared" si="250"/>
        <v>04.Apr2025</v>
      </c>
      <c r="Q3983" t="str">
        <f>IF([1]Dashboard!$AK$39="Month","Month"&amp;N3983&amp;E3983,IF([1]Dashboard!$AK$39="YTD",IF(O3983-[1]Dashboard!$AK$37&lt;=0,"YTD"&amp;A3983&amp;[1]Dashboard!$AK$37&amp;E3983),IF([1]Dashboard!$AK$39="FY","FY"&amp;A3983&amp;E3983)))</f>
        <v>YTD2025069 - Easter</v>
      </c>
      <c r="R3983" t="str">
        <f>IF([1]Dashboard!$AK$39="Month","Month"&amp;N3983&amp;E3983&amp;F3983,IF([1]Dashboard!$AK$39="YTD",IF(O3983-[1]Dashboard!$AK$37&lt;=0,"YTD"&amp;A3983&amp;[1]Dashboard!$AK$37&amp;E3983&amp;F3983),IF([1]Dashboard!$AK$39="FY","FY"&amp;A3983&amp;E3983&amp;F3983)))</f>
        <v>YTD2025069 - EasterStuffed EGG</v>
      </c>
      <c r="S3983" t="str">
        <f>IF([1]Dashboard!$AK$39="Month","Month"&amp;N3983&amp;F3983,IF([1]Dashboard!$AK$39="YTD",IF(O3983-[1]Dashboard!$AK$37&lt;=0,"YTD"&amp;A3983&amp;[1]Dashboard!$AK$37&amp;F3983),IF([1]Dashboard!$AK$39="FY","FY"&amp;A3983&amp;F3983)))</f>
        <v>YTD202506Stuffed EGG</v>
      </c>
      <c r="T3983" t="str">
        <f>IF([1]Dashboard!$AK$39="Month","Month"&amp;N3983&amp;F3983,IF([1]Dashboard!$AK$39="YTD",IF(O3983-[1]Dashboard!$AK$37&lt;=0,"YTD"&amp;A3983&amp;[1]Dashboard!$AK$37&amp;U3983),IF([1]Dashboard!$AK$39="FY","FY"&amp;A3983&amp;U3983)))</f>
        <v>YTD2025069 - EasterStuffed EGG</v>
      </c>
      <c r="U3983" t="str">
        <f t="shared" si="251"/>
        <v>9 - EasterStuffed EGG</v>
      </c>
      <c r="V3983" t="str">
        <f>IF([1]Dashboard!$AK$39="Month","Month"&amp;N3983&amp;C3983&amp;E3983,IF([1]Dashboard!$AK$39="YTD",IF(O3983-[1]Dashboard!$AK$37&lt;=0,"YTD"&amp;A3983&amp;[1]Dashboard!$AK$37&amp;C3983&amp;E3983),IF([1]Dashboard!$AK$39="FY","FY"&amp;A3983&amp;C3983&amp;E3983)))</f>
        <v>YTD202506Bonaparte9 - Easter</v>
      </c>
      <c r="W3983" t="str">
        <f>IF([1]Dashboard!$AK$39="Month","Month"&amp;N3983,IF([1]Dashboard!$AK$39="YTD",IF(O3983-[1]Dashboard!$AK$37&lt;=0,"YTD"&amp;A3983&amp;[1]Dashboard!$AK$37),IF([1]Dashboard!$AK$39="FY","FY"&amp;A3983)))</f>
        <v>YTD202506</v>
      </c>
    </row>
    <row r="3984" spans="1:23" x14ac:dyDescent="0.3">
      <c r="A3984" t="s">
        <v>610</v>
      </c>
      <c r="B3984" t="s">
        <v>342</v>
      </c>
      <c r="C3984" t="s">
        <v>230</v>
      </c>
      <c r="D3984" t="s">
        <v>71</v>
      </c>
      <c r="E3984" t="s">
        <v>266</v>
      </c>
      <c r="F3984" t="s">
        <v>277</v>
      </c>
      <c r="G3984" t="s">
        <v>667</v>
      </c>
      <c r="H3984" t="s">
        <v>668</v>
      </c>
      <c r="I3984" s="4">
        <v>36</v>
      </c>
      <c r="J3984" s="4">
        <v>319.42295081967205</v>
      </c>
      <c r="K3984" s="4">
        <v>166.34754098360654</v>
      </c>
      <c r="L3984" s="4">
        <v>153.07540983606552</v>
      </c>
      <c r="M3984" s="5">
        <v>14.4</v>
      </c>
      <c r="N3984" t="str">
        <f t="shared" si="248"/>
        <v>202504</v>
      </c>
      <c r="O3984" t="str">
        <f t="shared" si="249"/>
        <v>04</v>
      </c>
      <c r="P3984" t="str">
        <f t="shared" si="250"/>
        <v>04.Apr2025</v>
      </c>
      <c r="Q3984" t="str">
        <f>IF([1]Dashboard!$AK$39="Month","Month"&amp;N3984&amp;E3984,IF([1]Dashboard!$AK$39="YTD",IF(O3984-[1]Dashboard!$AK$37&lt;=0,"YTD"&amp;A3984&amp;[1]Dashboard!$AK$37&amp;E3984),IF([1]Dashboard!$AK$39="FY","FY"&amp;A3984&amp;E3984)))</f>
        <v>YTD2025069 - Easter</v>
      </c>
      <c r="R3984" t="str">
        <f>IF([1]Dashboard!$AK$39="Month","Month"&amp;N3984&amp;E3984&amp;F3984,IF([1]Dashboard!$AK$39="YTD",IF(O3984-[1]Dashboard!$AK$37&lt;=0,"YTD"&amp;A3984&amp;[1]Dashboard!$AK$37&amp;E3984&amp;F3984),IF([1]Dashboard!$AK$39="FY","FY"&amp;A3984&amp;E3984&amp;F3984)))</f>
        <v>YTD2025069 - EasterStuffed EGG</v>
      </c>
      <c r="S3984" t="str">
        <f>IF([1]Dashboard!$AK$39="Month","Month"&amp;N3984&amp;F3984,IF([1]Dashboard!$AK$39="YTD",IF(O3984-[1]Dashboard!$AK$37&lt;=0,"YTD"&amp;A3984&amp;[1]Dashboard!$AK$37&amp;F3984),IF([1]Dashboard!$AK$39="FY","FY"&amp;A3984&amp;F3984)))</f>
        <v>YTD202506Stuffed EGG</v>
      </c>
      <c r="T3984" t="str">
        <f>IF([1]Dashboard!$AK$39="Month","Month"&amp;N3984&amp;F3984,IF([1]Dashboard!$AK$39="YTD",IF(O3984-[1]Dashboard!$AK$37&lt;=0,"YTD"&amp;A3984&amp;[1]Dashboard!$AK$37&amp;U3984),IF([1]Dashboard!$AK$39="FY","FY"&amp;A3984&amp;U3984)))</f>
        <v>YTD2025069 - EasterStuffed EGG</v>
      </c>
      <c r="U3984" t="str">
        <f t="shared" si="251"/>
        <v>9 - EasterStuffed EGG</v>
      </c>
      <c r="V3984" t="str">
        <f>IF([1]Dashboard!$AK$39="Month","Month"&amp;N3984&amp;C3984&amp;E3984,IF([1]Dashboard!$AK$39="YTD",IF(O3984-[1]Dashboard!$AK$37&lt;=0,"YTD"&amp;A3984&amp;[1]Dashboard!$AK$37&amp;C3984&amp;E3984),IF([1]Dashboard!$AK$39="FY","FY"&amp;A3984&amp;C3984&amp;E3984)))</f>
        <v>YTD202506Bonaparte9 - Easter</v>
      </c>
      <c r="W3984" t="str">
        <f>IF([1]Dashboard!$AK$39="Month","Month"&amp;N3984,IF([1]Dashboard!$AK$39="YTD",IF(O3984-[1]Dashboard!$AK$37&lt;=0,"YTD"&amp;A3984&amp;[1]Dashboard!$AK$37),IF([1]Dashboard!$AK$39="FY","FY"&amp;A3984)))</f>
        <v>YTD202506</v>
      </c>
    </row>
    <row r="3985" spans="1:23" x14ac:dyDescent="0.3">
      <c r="A3985" t="s">
        <v>610</v>
      </c>
      <c r="B3985" t="s">
        <v>342</v>
      </c>
      <c r="C3985" t="s">
        <v>230</v>
      </c>
      <c r="D3985" t="s">
        <v>71</v>
      </c>
      <c r="E3985" t="s">
        <v>368</v>
      </c>
      <c r="F3985" t="s">
        <v>369</v>
      </c>
      <c r="G3985" t="s">
        <v>713</v>
      </c>
      <c r="H3985" t="s">
        <v>714</v>
      </c>
      <c r="I3985" s="4">
        <v>3</v>
      </c>
      <c r="J3985" s="4">
        <v>14.209836065573771</v>
      </c>
      <c r="K3985" s="4">
        <v>5.1475409836065564</v>
      </c>
      <c r="L3985" s="4">
        <v>9.0622950819672141</v>
      </c>
      <c r="M3985" s="5">
        <v>0.59399999999999997</v>
      </c>
      <c r="N3985" t="str">
        <f t="shared" si="248"/>
        <v>202504</v>
      </c>
      <c r="O3985" t="str">
        <f t="shared" si="249"/>
        <v>04</v>
      </c>
      <c r="P3985" t="str">
        <f t="shared" si="250"/>
        <v>04.Apr2025</v>
      </c>
      <c r="Q3985" t="str">
        <f>IF([1]Dashboard!$AK$39="Month","Month"&amp;N3985&amp;E3985,IF([1]Dashboard!$AK$39="YTD",IF(O3985-[1]Dashboard!$AK$37&lt;=0,"YTD"&amp;A3985&amp;[1]Dashboard!$AK$37&amp;E3985),IF([1]Dashboard!$AK$39="FY","FY"&amp;A3985&amp;E3985)))</f>
        <v>YTD2025069 - Seasonal collection</v>
      </c>
      <c r="R3985" t="str">
        <f>IF([1]Dashboard!$AK$39="Month","Month"&amp;N3985&amp;E3985&amp;F3985,IF([1]Dashboard!$AK$39="YTD",IF(O3985-[1]Dashboard!$AK$37&lt;=0,"YTD"&amp;A3985&amp;[1]Dashboard!$AK$37&amp;E3985&amp;F3985),IF([1]Dashboard!$AK$39="FY","FY"&amp;A3985&amp;E3985&amp;F3985)))</f>
        <v>YTD2025069 - Seasonal collectionPEOPLE WE LOVE DAY</v>
      </c>
      <c r="S3985" t="str">
        <f>IF([1]Dashboard!$AK$39="Month","Month"&amp;N3985&amp;F3985,IF([1]Dashboard!$AK$39="YTD",IF(O3985-[1]Dashboard!$AK$37&lt;=0,"YTD"&amp;A3985&amp;[1]Dashboard!$AK$37&amp;F3985),IF([1]Dashboard!$AK$39="FY","FY"&amp;A3985&amp;F3985)))</f>
        <v>YTD202506PEOPLE WE LOVE DAY</v>
      </c>
      <c r="T3985" t="str">
        <f>IF([1]Dashboard!$AK$39="Month","Month"&amp;N3985&amp;F3985,IF([1]Dashboard!$AK$39="YTD",IF(O3985-[1]Dashboard!$AK$37&lt;=0,"YTD"&amp;A3985&amp;[1]Dashboard!$AK$37&amp;U3985),IF([1]Dashboard!$AK$39="FY","FY"&amp;A3985&amp;U3985)))</f>
        <v>YTD2025069 - Seasonal collectionPEOPLE WE LOVE DAY</v>
      </c>
      <c r="U3985" t="str">
        <f t="shared" si="251"/>
        <v>9 - Seasonal collectionPEOPLE WE LOVE DAY</v>
      </c>
      <c r="V3985" t="str">
        <f>IF([1]Dashboard!$AK$39="Month","Month"&amp;N3985&amp;C3985&amp;E3985,IF([1]Dashboard!$AK$39="YTD",IF(O3985-[1]Dashboard!$AK$37&lt;=0,"YTD"&amp;A3985&amp;[1]Dashboard!$AK$37&amp;C3985&amp;E3985),IF([1]Dashboard!$AK$39="FY","FY"&amp;A3985&amp;C3985&amp;E3985)))</f>
        <v>YTD202506Bonaparte9 - Seasonal collection</v>
      </c>
      <c r="W3985" t="str">
        <f>IF([1]Dashboard!$AK$39="Month","Month"&amp;N3985,IF([1]Dashboard!$AK$39="YTD",IF(O3985-[1]Dashboard!$AK$37&lt;=0,"YTD"&amp;A3985&amp;[1]Dashboard!$AK$37),IF([1]Dashboard!$AK$39="FY","FY"&amp;A3985)))</f>
        <v>YTD202506</v>
      </c>
    </row>
    <row r="3986" spans="1:23" x14ac:dyDescent="0.3">
      <c r="A3986" t="s">
        <v>610</v>
      </c>
      <c r="B3986" t="s">
        <v>367</v>
      </c>
      <c r="C3986" t="s">
        <v>25</v>
      </c>
      <c r="D3986" t="s">
        <v>71</v>
      </c>
      <c r="E3986" t="s">
        <v>27</v>
      </c>
      <c r="F3986" t="s">
        <v>28</v>
      </c>
      <c r="G3986" t="s">
        <v>72</v>
      </c>
      <c r="H3986" t="s">
        <v>682</v>
      </c>
      <c r="I3986" s="4">
        <v>24</v>
      </c>
      <c r="J3986" s="4">
        <v>23.812021857923494</v>
      </c>
      <c r="K3986" s="4">
        <v>0</v>
      </c>
      <c r="L3986" s="4">
        <v>23.812021857923494</v>
      </c>
      <c r="M3986" s="5">
        <v>1.92</v>
      </c>
      <c r="N3986" t="str">
        <f t="shared" si="248"/>
        <v>202505</v>
      </c>
      <c r="O3986" t="str">
        <f t="shared" si="249"/>
        <v>05</v>
      </c>
      <c r="P3986" t="str">
        <f t="shared" si="250"/>
        <v>05.May2025</v>
      </c>
      <c r="Q3986" t="str">
        <f>IF([1]Dashboard!$AK$39="Month","Month"&amp;N3986&amp;E3986,IF([1]Dashboard!$AK$39="YTD",IF(O3986-[1]Dashboard!$AK$37&lt;=0,"YTD"&amp;A3986&amp;[1]Dashboard!$AK$37&amp;E3986),IF([1]Dashboard!$AK$39="FY","FY"&amp;A3986&amp;E3986)))</f>
        <v>YTD2025061 - BARS</v>
      </c>
      <c r="R3986" t="str">
        <f>IF([1]Dashboard!$AK$39="Month","Month"&amp;N3986&amp;E3986&amp;F3986,IF([1]Dashboard!$AK$39="YTD",IF(O3986-[1]Dashboard!$AK$37&lt;=0,"YTD"&amp;A3986&amp;[1]Dashboard!$AK$37&amp;E3986&amp;F3986),IF([1]Dashboard!$AK$39="FY","FY"&amp;A3986&amp;E3986&amp;F3986)))</f>
        <v>YTD2025061 - BARSBARS</v>
      </c>
      <c r="S3986" t="str">
        <f>IF([1]Dashboard!$AK$39="Month","Month"&amp;N3986&amp;F3986,IF([1]Dashboard!$AK$39="YTD",IF(O3986-[1]Dashboard!$AK$37&lt;=0,"YTD"&amp;A3986&amp;[1]Dashboard!$AK$37&amp;F3986),IF([1]Dashboard!$AK$39="FY","FY"&amp;A3986&amp;F3986)))</f>
        <v>YTD202506BARS</v>
      </c>
      <c r="T3986" t="str">
        <f>IF([1]Dashboard!$AK$39="Month","Month"&amp;N3986&amp;F3986,IF([1]Dashboard!$AK$39="YTD",IF(O3986-[1]Dashboard!$AK$37&lt;=0,"YTD"&amp;A3986&amp;[1]Dashboard!$AK$37&amp;U3986),IF([1]Dashboard!$AK$39="FY","FY"&amp;A3986&amp;U3986)))</f>
        <v>YTD2025061 - BARSBARS</v>
      </c>
      <c r="U3986" t="str">
        <f t="shared" si="251"/>
        <v>1 - BARSBARS</v>
      </c>
      <c r="V3986" t="str">
        <f>IF([1]Dashboard!$AK$39="Month","Month"&amp;N3986&amp;C3986&amp;E3986,IF([1]Dashboard!$AK$39="YTD",IF(O3986-[1]Dashboard!$AK$37&lt;=0,"YTD"&amp;A3986&amp;[1]Dashboard!$AK$37&amp;C3986&amp;E3986),IF([1]Dashboard!$AK$39="FY","FY"&amp;A3986&amp;C3986&amp;E3986)))</f>
        <v>YTD202506Abbesses1 - BARS</v>
      </c>
      <c r="W3986" t="str">
        <f>IF([1]Dashboard!$AK$39="Month","Month"&amp;N3986,IF([1]Dashboard!$AK$39="YTD",IF(O3986-[1]Dashboard!$AK$37&lt;=0,"YTD"&amp;A3986&amp;[1]Dashboard!$AK$37),IF([1]Dashboard!$AK$39="FY","FY"&amp;A3986)))</f>
        <v>YTD202506</v>
      </c>
    </row>
    <row r="3987" spans="1:23" x14ac:dyDescent="0.3">
      <c r="A3987" t="s">
        <v>610</v>
      </c>
      <c r="B3987" t="s">
        <v>367</v>
      </c>
      <c r="C3987" t="s">
        <v>25</v>
      </c>
      <c r="D3987" t="s">
        <v>71</v>
      </c>
      <c r="E3987" t="s">
        <v>27</v>
      </c>
      <c r="F3987" t="s">
        <v>28</v>
      </c>
      <c r="G3987" t="s">
        <v>29</v>
      </c>
      <c r="H3987" t="s">
        <v>449</v>
      </c>
      <c r="I3987" s="4">
        <v>21</v>
      </c>
      <c r="J3987" s="4">
        <v>28.539890710382512</v>
      </c>
      <c r="K3987" s="4">
        <v>9.5475409836065577</v>
      </c>
      <c r="L3987" s="4">
        <v>18.992349726775952</v>
      </c>
      <c r="M3987" s="5">
        <v>1.68</v>
      </c>
      <c r="N3987" t="str">
        <f t="shared" si="248"/>
        <v>202505</v>
      </c>
      <c r="O3987" t="str">
        <f t="shared" si="249"/>
        <v>05</v>
      </c>
      <c r="P3987" t="str">
        <f t="shared" si="250"/>
        <v>05.May2025</v>
      </c>
      <c r="Q3987" t="str">
        <f>IF([1]Dashboard!$AK$39="Month","Month"&amp;N3987&amp;E3987,IF([1]Dashboard!$AK$39="YTD",IF(O3987-[1]Dashboard!$AK$37&lt;=0,"YTD"&amp;A3987&amp;[1]Dashboard!$AK$37&amp;E3987),IF([1]Dashboard!$AK$39="FY","FY"&amp;A3987&amp;E3987)))</f>
        <v>YTD2025061 - BARS</v>
      </c>
      <c r="R3987" t="str">
        <f>IF([1]Dashboard!$AK$39="Month","Month"&amp;N3987&amp;E3987&amp;F3987,IF([1]Dashboard!$AK$39="YTD",IF(O3987-[1]Dashboard!$AK$37&lt;=0,"YTD"&amp;A3987&amp;[1]Dashboard!$AK$37&amp;E3987&amp;F3987),IF([1]Dashboard!$AK$39="FY","FY"&amp;A3987&amp;E3987&amp;F3987)))</f>
        <v>YTD2025061 - BARSBARS</v>
      </c>
      <c r="S3987" t="str">
        <f>IF([1]Dashboard!$AK$39="Month","Month"&amp;N3987&amp;F3987,IF([1]Dashboard!$AK$39="YTD",IF(O3987-[1]Dashboard!$AK$37&lt;=0,"YTD"&amp;A3987&amp;[1]Dashboard!$AK$37&amp;F3987),IF([1]Dashboard!$AK$39="FY","FY"&amp;A3987&amp;F3987)))</f>
        <v>YTD202506BARS</v>
      </c>
      <c r="T3987" t="str">
        <f>IF([1]Dashboard!$AK$39="Month","Month"&amp;N3987&amp;F3987,IF([1]Dashboard!$AK$39="YTD",IF(O3987-[1]Dashboard!$AK$37&lt;=0,"YTD"&amp;A3987&amp;[1]Dashboard!$AK$37&amp;U3987),IF([1]Dashboard!$AK$39="FY","FY"&amp;A3987&amp;U3987)))</f>
        <v>YTD2025061 - BARSBARS</v>
      </c>
      <c r="U3987" t="str">
        <f t="shared" si="251"/>
        <v>1 - BARSBARS</v>
      </c>
      <c r="V3987" t="str">
        <f>IF([1]Dashboard!$AK$39="Month","Month"&amp;N3987&amp;C3987&amp;E3987,IF([1]Dashboard!$AK$39="YTD",IF(O3987-[1]Dashboard!$AK$37&lt;=0,"YTD"&amp;A3987&amp;[1]Dashboard!$AK$37&amp;C3987&amp;E3987),IF([1]Dashboard!$AK$39="FY","FY"&amp;A3987&amp;C3987&amp;E3987)))</f>
        <v>YTD202506Abbesses1 - BARS</v>
      </c>
      <c r="W3987" t="str">
        <f>IF([1]Dashboard!$AK$39="Month","Month"&amp;N3987,IF([1]Dashboard!$AK$39="YTD",IF(O3987-[1]Dashboard!$AK$37&lt;=0,"YTD"&amp;A3987&amp;[1]Dashboard!$AK$37),IF([1]Dashboard!$AK$39="FY","FY"&amp;A3987)))</f>
        <v>YTD202506</v>
      </c>
    </row>
    <row r="3988" spans="1:23" x14ac:dyDescent="0.3">
      <c r="A3988" t="s">
        <v>610</v>
      </c>
      <c r="B3988" t="s">
        <v>367</v>
      </c>
      <c r="C3988" t="s">
        <v>25</v>
      </c>
      <c r="D3988" t="s">
        <v>71</v>
      </c>
      <c r="E3988" t="s">
        <v>27</v>
      </c>
      <c r="F3988" t="s">
        <v>28</v>
      </c>
      <c r="G3988" t="s">
        <v>31</v>
      </c>
      <c r="H3988" t="s">
        <v>450</v>
      </c>
      <c r="I3988" s="4">
        <v>25</v>
      </c>
      <c r="J3988" s="4">
        <v>33.731147540983606</v>
      </c>
      <c r="K3988" s="4">
        <v>13.278688524590166</v>
      </c>
      <c r="L3988" s="4">
        <v>20.452459016393441</v>
      </c>
      <c r="M3988" s="5">
        <v>2</v>
      </c>
      <c r="N3988" t="str">
        <f t="shared" si="248"/>
        <v>202505</v>
      </c>
      <c r="O3988" t="str">
        <f t="shared" si="249"/>
        <v>05</v>
      </c>
      <c r="P3988" t="str">
        <f t="shared" si="250"/>
        <v>05.May2025</v>
      </c>
      <c r="Q3988" t="str">
        <f>IF([1]Dashboard!$AK$39="Month","Month"&amp;N3988&amp;E3988,IF([1]Dashboard!$AK$39="YTD",IF(O3988-[1]Dashboard!$AK$37&lt;=0,"YTD"&amp;A3988&amp;[1]Dashboard!$AK$37&amp;E3988),IF([1]Dashboard!$AK$39="FY","FY"&amp;A3988&amp;E3988)))</f>
        <v>YTD2025061 - BARS</v>
      </c>
      <c r="R3988" t="str">
        <f>IF([1]Dashboard!$AK$39="Month","Month"&amp;N3988&amp;E3988&amp;F3988,IF([1]Dashboard!$AK$39="YTD",IF(O3988-[1]Dashboard!$AK$37&lt;=0,"YTD"&amp;A3988&amp;[1]Dashboard!$AK$37&amp;E3988&amp;F3988),IF([1]Dashboard!$AK$39="FY","FY"&amp;A3988&amp;E3988&amp;F3988)))</f>
        <v>YTD2025061 - BARSBARS</v>
      </c>
      <c r="S3988" t="str">
        <f>IF([1]Dashboard!$AK$39="Month","Month"&amp;N3988&amp;F3988,IF([1]Dashboard!$AK$39="YTD",IF(O3988-[1]Dashboard!$AK$37&lt;=0,"YTD"&amp;A3988&amp;[1]Dashboard!$AK$37&amp;F3988),IF([1]Dashboard!$AK$39="FY","FY"&amp;A3988&amp;F3988)))</f>
        <v>YTD202506BARS</v>
      </c>
      <c r="T3988" t="str">
        <f>IF([1]Dashboard!$AK$39="Month","Month"&amp;N3988&amp;F3988,IF([1]Dashboard!$AK$39="YTD",IF(O3988-[1]Dashboard!$AK$37&lt;=0,"YTD"&amp;A3988&amp;[1]Dashboard!$AK$37&amp;U3988),IF([1]Dashboard!$AK$39="FY","FY"&amp;A3988&amp;U3988)))</f>
        <v>YTD2025061 - BARSBARS</v>
      </c>
      <c r="U3988" t="str">
        <f t="shared" si="251"/>
        <v>1 - BARSBARS</v>
      </c>
      <c r="V3988" t="str">
        <f>IF([1]Dashboard!$AK$39="Month","Month"&amp;N3988&amp;C3988&amp;E3988,IF([1]Dashboard!$AK$39="YTD",IF(O3988-[1]Dashboard!$AK$37&lt;=0,"YTD"&amp;A3988&amp;[1]Dashboard!$AK$37&amp;C3988&amp;E3988),IF([1]Dashboard!$AK$39="FY","FY"&amp;A3988&amp;C3988&amp;E3988)))</f>
        <v>YTD202506Abbesses1 - BARS</v>
      </c>
      <c r="W3988" t="str">
        <f>IF([1]Dashboard!$AK$39="Month","Month"&amp;N3988,IF([1]Dashboard!$AK$39="YTD",IF(O3988-[1]Dashboard!$AK$37&lt;=0,"YTD"&amp;A3988&amp;[1]Dashboard!$AK$37),IF([1]Dashboard!$AK$39="FY","FY"&amp;A3988)))</f>
        <v>YTD202506</v>
      </c>
    </row>
    <row r="3989" spans="1:23" x14ac:dyDescent="0.3">
      <c r="A3989" t="s">
        <v>610</v>
      </c>
      <c r="B3989" t="s">
        <v>367</v>
      </c>
      <c r="C3989" t="s">
        <v>25</v>
      </c>
      <c r="D3989" t="s">
        <v>71</v>
      </c>
      <c r="E3989" t="s">
        <v>27</v>
      </c>
      <c r="F3989" t="s">
        <v>28</v>
      </c>
      <c r="G3989" t="s">
        <v>33</v>
      </c>
      <c r="H3989" t="s">
        <v>451</v>
      </c>
      <c r="I3989" s="4">
        <v>27</v>
      </c>
      <c r="J3989" s="4">
        <v>37.508196721311464</v>
      </c>
      <c r="K3989" s="4">
        <v>14.340983606557376</v>
      </c>
      <c r="L3989" s="4">
        <v>23.167213114754091</v>
      </c>
      <c r="M3989" s="5">
        <v>2.16</v>
      </c>
      <c r="N3989" t="str">
        <f t="shared" si="248"/>
        <v>202505</v>
      </c>
      <c r="O3989" t="str">
        <f t="shared" si="249"/>
        <v>05</v>
      </c>
      <c r="P3989" t="str">
        <f t="shared" si="250"/>
        <v>05.May2025</v>
      </c>
      <c r="Q3989" t="str">
        <f>IF([1]Dashboard!$AK$39="Month","Month"&amp;N3989&amp;E3989,IF([1]Dashboard!$AK$39="YTD",IF(O3989-[1]Dashboard!$AK$37&lt;=0,"YTD"&amp;A3989&amp;[1]Dashboard!$AK$37&amp;E3989),IF([1]Dashboard!$AK$39="FY","FY"&amp;A3989&amp;E3989)))</f>
        <v>YTD2025061 - BARS</v>
      </c>
      <c r="R3989" t="str">
        <f>IF([1]Dashboard!$AK$39="Month","Month"&amp;N3989&amp;E3989&amp;F3989,IF([1]Dashboard!$AK$39="YTD",IF(O3989-[1]Dashboard!$AK$37&lt;=0,"YTD"&amp;A3989&amp;[1]Dashboard!$AK$37&amp;E3989&amp;F3989),IF([1]Dashboard!$AK$39="FY","FY"&amp;A3989&amp;E3989&amp;F3989)))</f>
        <v>YTD2025061 - BARSBARS</v>
      </c>
      <c r="S3989" t="str">
        <f>IF([1]Dashboard!$AK$39="Month","Month"&amp;N3989&amp;F3989,IF([1]Dashboard!$AK$39="YTD",IF(O3989-[1]Dashboard!$AK$37&lt;=0,"YTD"&amp;A3989&amp;[1]Dashboard!$AK$37&amp;F3989),IF([1]Dashboard!$AK$39="FY","FY"&amp;A3989&amp;F3989)))</f>
        <v>YTD202506BARS</v>
      </c>
      <c r="T3989" t="str">
        <f>IF([1]Dashboard!$AK$39="Month","Month"&amp;N3989&amp;F3989,IF([1]Dashboard!$AK$39="YTD",IF(O3989-[1]Dashboard!$AK$37&lt;=0,"YTD"&amp;A3989&amp;[1]Dashboard!$AK$37&amp;U3989),IF([1]Dashboard!$AK$39="FY","FY"&amp;A3989&amp;U3989)))</f>
        <v>YTD2025061 - BARSBARS</v>
      </c>
      <c r="U3989" t="str">
        <f t="shared" si="251"/>
        <v>1 - BARSBARS</v>
      </c>
      <c r="V3989" t="str">
        <f>IF([1]Dashboard!$AK$39="Month","Month"&amp;N3989&amp;C3989&amp;E3989,IF([1]Dashboard!$AK$39="YTD",IF(O3989-[1]Dashboard!$AK$37&lt;=0,"YTD"&amp;A3989&amp;[1]Dashboard!$AK$37&amp;C3989&amp;E3989),IF([1]Dashboard!$AK$39="FY","FY"&amp;A3989&amp;C3989&amp;E3989)))</f>
        <v>YTD202506Abbesses1 - BARS</v>
      </c>
      <c r="W3989" t="str">
        <f>IF([1]Dashboard!$AK$39="Month","Month"&amp;N3989,IF([1]Dashboard!$AK$39="YTD",IF(O3989-[1]Dashboard!$AK$37&lt;=0,"YTD"&amp;A3989&amp;[1]Dashboard!$AK$37),IF([1]Dashboard!$AK$39="FY","FY"&amp;A3989)))</f>
        <v>YTD202506</v>
      </c>
    </row>
    <row r="3990" spans="1:23" x14ac:dyDescent="0.3">
      <c r="A3990" t="s">
        <v>610</v>
      </c>
      <c r="B3990" t="s">
        <v>367</v>
      </c>
      <c r="C3990" t="s">
        <v>25</v>
      </c>
      <c r="D3990" t="s">
        <v>71</v>
      </c>
      <c r="E3990" t="s">
        <v>27</v>
      </c>
      <c r="F3990" t="s">
        <v>28</v>
      </c>
      <c r="G3990" t="s">
        <v>35</v>
      </c>
      <c r="H3990" t="s">
        <v>452</v>
      </c>
      <c r="I3990" s="4">
        <v>45</v>
      </c>
      <c r="J3990" s="4">
        <v>76.2207650273224</v>
      </c>
      <c r="K3990" s="4">
        <v>26.163934426229506</v>
      </c>
      <c r="L3990" s="4">
        <v>50.056830601092891</v>
      </c>
      <c r="M3990" s="5">
        <v>3.6</v>
      </c>
      <c r="N3990" t="str">
        <f t="shared" si="248"/>
        <v>202505</v>
      </c>
      <c r="O3990" t="str">
        <f t="shared" si="249"/>
        <v>05</v>
      </c>
      <c r="P3990" t="str">
        <f t="shared" si="250"/>
        <v>05.May2025</v>
      </c>
      <c r="Q3990" t="str">
        <f>IF([1]Dashboard!$AK$39="Month","Month"&amp;N3990&amp;E3990,IF([1]Dashboard!$AK$39="YTD",IF(O3990-[1]Dashboard!$AK$37&lt;=0,"YTD"&amp;A3990&amp;[1]Dashboard!$AK$37&amp;E3990),IF([1]Dashboard!$AK$39="FY","FY"&amp;A3990&amp;E3990)))</f>
        <v>YTD2025061 - BARS</v>
      </c>
      <c r="R3990" t="str">
        <f>IF([1]Dashboard!$AK$39="Month","Month"&amp;N3990&amp;E3990&amp;F3990,IF([1]Dashboard!$AK$39="YTD",IF(O3990-[1]Dashboard!$AK$37&lt;=0,"YTD"&amp;A3990&amp;[1]Dashboard!$AK$37&amp;E3990&amp;F3990),IF([1]Dashboard!$AK$39="FY","FY"&amp;A3990&amp;E3990&amp;F3990)))</f>
        <v>YTD2025061 - BARSBARS</v>
      </c>
      <c r="S3990" t="str">
        <f>IF([1]Dashboard!$AK$39="Month","Month"&amp;N3990&amp;F3990,IF([1]Dashboard!$AK$39="YTD",IF(O3990-[1]Dashboard!$AK$37&lt;=0,"YTD"&amp;A3990&amp;[1]Dashboard!$AK$37&amp;F3990),IF([1]Dashboard!$AK$39="FY","FY"&amp;A3990&amp;F3990)))</f>
        <v>YTD202506BARS</v>
      </c>
      <c r="T3990" t="str">
        <f>IF([1]Dashboard!$AK$39="Month","Month"&amp;N3990&amp;F3990,IF([1]Dashboard!$AK$39="YTD",IF(O3990-[1]Dashboard!$AK$37&lt;=0,"YTD"&amp;A3990&amp;[1]Dashboard!$AK$37&amp;U3990),IF([1]Dashboard!$AK$39="FY","FY"&amp;A3990&amp;U3990)))</f>
        <v>YTD2025061 - BARSBARS</v>
      </c>
      <c r="U3990" t="str">
        <f t="shared" si="251"/>
        <v>1 - BARSBARS</v>
      </c>
      <c r="V3990" t="str">
        <f>IF([1]Dashboard!$AK$39="Month","Month"&amp;N3990&amp;C3990&amp;E3990,IF([1]Dashboard!$AK$39="YTD",IF(O3990-[1]Dashboard!$AK$37&lt;=0,"YTD"&amp;A3990&amp;[1]Dashboard!$AK$37&amp;C3990&amp;E3990),IF([1]Dashboard!$AK$39="FY","FY"&amp;A3990&amp;C3990&amp;E3990)))</f>
        <v>YTD202506Abbesses1 - BARS</v>
      </c>
      <c r="W3990" t="str">
        <f>IF([1]Dashboard!$AK$39="Month","Month"&amp;N3990,IF([1]Dashboard!$AK$39="YTD",IF(O3990-[1]Dashboard!$AK$37&lt;=0,"YTD"&amp;A3990&amp;[1]Dashboard!$AK$37),IF([1]Dashboard!$AK$39="FY","FY"&amp;A3990)))</f>
        <v>YTD202506</v>
      </c>
    </row>
    <row r="3991" spans="1:23" x14ac:dyDescent="0.3">
      <c r="A3991" t="s">
        <v>610</v>
      </c>
      <c r="B3991" t="s">
        <v>367</v>
      </c>
      <c r="C3991" t="s">
        <v>25</v>
      </c>
      <c r="D3991" t="s">
        <v>71</v>
      </c>
      <c r="E3991" t="s">
        <v>27</v>
      </c>
      <c r="F3991" t="s">
        <v>28</v>
      </c>
      <c r="G3991" t="s">
        <v>37</v>
      </c>
      <c r="H3991" t="s">
        <v>453</v>
      </c>
      <c r="I3991" s="4">
        <v>29</v>
      </c>
      <c r="J3991" s="4">
        <v>49.184699453551929</v>
      </c>
      <c r="K3991" s="4">
        <v>17.558469945355188</v>
      </c>
      <c r="L3991" s="4">
        <v>31.626229508196733</v>
      </c>
      <c r="M3991" s="5">
        <v>2.3199999999999998</v>
      </c>
      <c r="N3991" t="str">
        <f t="shared" si="248"/>
        <v>202505</v>
      </c>
      <c r="O3991" t="str">
        <f t="shared" si="249"/>
        <v>05</v>
      </c>
      <c r="P3991" t="str">
        <f t="shared" si="250"/>
        <v>05.May2025</v>
      </c>
      <c r="Q3991" t="str">
        <f>IF([1]Dashboard!$AK$39="Month","Month"&amp;N3991&amp;E3991,IF([1]Dashboard!$AK$39="YTD",IF(O3991-[1]Dashboard!$AK$37&lt;=0,"YTD"&amp;A3991&amp;[1]Dashboard!$AK$37&amp;E3991),IF([1]Dashboard!$AK$39="FY","FY"&amp;A3991&amp;E3991)))</f>
        <v>YTD2025061 - BARS</v>
      </c>
      <c r="R3991" t="str">
        <f>IF([1]Dashboard!$AK$39="Month","Month"&amp;N3991&amp;E3991&amp;F3991,IF([1]Dashboard!$AK$39="YTD",IF(O3991-[1]Dashboard!$AK$37&lt;=0,"YTD"&amp;A3991&amp;[1]Dashboard!$AK$37&amp;E3991&amp;F3991),IF([1]Dashboard!$AK$39="FY","FY"&amp;A3991&amp;E3991&amp;F3991)))</f>
        <v>YTD2025061 - BARSBARS</v>
      </c>
      <c r="S3991" t="str">
        <f>IF([1]Dashboard!$AK$39="Month","Month"&amp;N3991&amp;F3991,IF([1]Dashboard!$AK$39="YTD",IF(O3991-[1]Dashboard!$AK$37&lt;=0,"YTD"&amp;A3991&amp;[1]Dashboard!$AK$37&amp;F3991),IF([1]Dashboard!$AK$39="FY","FY"&amp;A3991&amp;F3991)))</f>
        <v>YTD202506BARS</v>
      </c>
      <c r="T3991" t="str">
        <f>IF([1]Dashboard!$AK$39="Month","Month"&amp;N3991&amp;F3991,IF([1]Dashboard!$AK$39="YTD",IF(O3991-[1]Dashboard!$AK$37&lt;=0,"YTD"&amp;A3991&amp;[1]Dashboard!$AK$37&amp;U3991),IF([1]Dashboard!$AK$39="FY","FY"&amp;A3991&amp;U3991)))</f>
        <v>YTD2025061 - BARSBARS</v>
      </c>
      <c r="U3991" t="str">
        <f t="shared" si="251"/>
        <v>1 - BARSBARS</v>
      </c>
      <c r="V3991" t="str">
        <f>IF([1]Dashboard!$AK$39="Month","Month"&amp;N3991&amp;C3991&amp;E3991,IF([1]Dashboard!$AK$39="YTD",IF(O3991-[1]Dashboard!$AK$37&lt;=0,"YTD"&amp;A3991&amp;[1]Dashboard!$AK$37&amp;C3991&amp;E3991),IF([1]Dashboard!$AK$39="FY","FY"&amp;A3991&amp;C3991&amp;E3991)))</f>
        <v>YTD202506Abbesses1 - BARS</v>
      </c>
      <c r="W3991" t="str">
        <f>IF([1]Dashboard!$AK$39="Month","Month"&amp;N3991,IF([1]Dashboard!$AK$39="YTD",IF(O3991-[1]Dashboard!$AK$37&lt;=0,"YTD"&amp;A3991&amp;[1]Dashboard!$AK$37),IF([1]Dashboard!$AK$39="FY","FY"&amp;A3991)))</f>
        <v>YTD202506</v>
      </c>
    </row>
    <row r="3992" spans="1:23" x14ac:dyDescent="0.3">
      <c r="A3992" t="s">
        <v>610</v>
      </c>
      <c r="B3992" t="s">
        <v>367</v>
      </c>
      <c r="C3992" t="s">
        <v>25</v>
      </c>
      <c r="D3992" t="s">
        <v>71</v>
      </c>
      <c r="E3992" t="s">
        <v>27</v>
      </c>
      <c r="F3992" t="s">
        <v>28</v>
      </c>
      <c r="G3992" t="s">
        <v>74</v>
      </c>
      <c r="H3992" t="s">
        <v>454</v>
      </c>
      <c r="I3992" s="4">
        <v>34</v>
      </c>
      <c r="J3992" s="4">
        <v>62.56830601092895</v>
      </c>
      <c r="K3992" s="4">
        <v>21.477595628415301</v>
      </c>
      <c r="L3992" s="4">
        <v>41.090710382513649</v>
      </c>
      <c r="M3992" s="5">
        <v>2.72</v>
      </c>
      <c r="N3992" t="str">
        <f t="shared" si="248"/>
        <v>202505</v>
      </c>
      <c r="O3992" t="str">
        <f t="shared" si="249"/>
        <v>05</v>
      </c>
      <c r="P3992" t="str">
        <f t="shared" si="250"/>
        <v>05.May2025</v>
      </c>
      <c r="Q3992" t="str">
        <f>IF([1]Dashboard!$AK$39="Month","Month"&amp;N3992&amp;E3992,IF([1]Dashboard!$AK$39="YTD",IF(O3992-[1]Dashboard!$AK$37&lt;=0,"YTD"&amp;A3992&amp;[1]Dashboard!$AK$37&amp;E3992),IF([1]Dashboard!$AK$39="FY","FY"&amp;A3992&amp;E3992)))</f>
        <v>YTD2025061 - BARS</v>
      </c>
      <c r="R3992" t="str">
        <f>IF([1]Dashboard!$AK$39="Month","Month"&amp;N3992&amp;E3992&amp;F3992,IF([1]Dashboard!$AK$39="YTD",IF(O3992-[1]Dashboard!$AK$37&lt;=0,"YTD"&amp;A3992&amp;[1]Dashboard!$AK$37&amp;E3992&amp;F3992),IF([1]Dashboard!$AK$39="FY","FY"&amp;A3992&amp;E3992&amp;F3992)))</f>
        <v>YTD2025061 - BARSBARS</v>
      </c>
      <c r="S3992" t="str">
        <f>IF([1]Dashboard!$AK$39="Month","Month"&amp;N3992&amp;F3992,IF([1]Dashboard!$AK$39="YTD",IF(O3992-[1]Dashboard!$AK$37&lt;=0,"YTD"&amp;A3992&amp;[1]Dashboard!$AK$37&amp;F3992),IF([1]Dashboard!$AK$39="FY","FY"&amp;A3992&amp;F3992)))</f>
        <v>YTD202506BARS</v>
      </c>
      <c r="T3992" t="str">
        <f>IF([1]Dashboard!$AK$39="Month","Month"&amp;N3992&amp;F3992,IF([1]Dashboard!$AK$39="YTD",IF(O3992-[1]Dashboard!$AK$37&lt;=0,"YTD"&amp;A3992&amp;[1]Dashboard!$AK$37&amp;U3992),IF([1]Dashboard!$AK$39="FY","FY"&amp;A3992&amp;U3992)))</f>
        <v>YTD2025061 - BARSBARS</v>
      </c>
      <c r="U3992" t="str">
        <f t="shared" si="251"/>
        <v>1 - BARSBARS</v>
      </c>
      <c r="V3992" t="str">
        <f>IF([1]Dashboard!$AK$39="Month","Month"&amp;N3992&amp;C3992&amp;E3992,IF([1]Dashboard!$AK$39="YTD",IF(O3992-[1]Dashboard!$AK$37&lt;=0,"YTD"&amp;A3992&amp;[1]Dashboard!$AK$37&amp;C3992&amp;E3992),IF([1]Dashboard!$AK$39="FY","FY"&amp;A3992&amp;C3992&amp;E3992)))</f>
        <v>YTD202506Abbesses1 - BARS</v>
      </c>
      <c r="W3992" t="str">
        <f>IF([1]Dashboard!$AK$39="Month","Month"&amp;N3992,IF([1]Dashboard!$AK$39="YTD",IF(O3992-[1]Dashboard!$AK$37&lt;=0,"YTD"&amp;A3992&amp;[1]Dashboard!$AK$37),IF([1]Dashboard!$AK$39="FY","FY"&amp;A3992)))</f>
        <v>YTD202506</v>
      </c>
    </row>
    <row r="3993" spans="1:23" x14ac:dyDescent="0.3">
      <c r="A3993" t="s">
        <v>610</v>
      </c>
      <c r="B3993" t="s">
        <v>367</v>
      </c>
      <c r="C3993" t="s">
        <v>25</v>
      </c>
      <c r="D3993" t="s">
        <v>71</v>
      </c>
      <c r="E3993" t="s">
        <v>27</v>
      </c>
      <c r="F3993" t="s">
        <v>28</v>
      </c>
      <c r="G3993" t="s">
        <v>39</v>
      </c>
      <c r="H3993" t="s">
        <v>455</v>
      </c>
      <c r="I3993" s="4">
        <v>34</v>
      </c>
      <c r="J3993" s="4">
        <v>62.109289617486318</v>
      </c>
      <c r="K3993" s="4">
        <v>22.295081967213115</v>
      </c>
      <c r="L3993" s="4">
        <v>39.814207650273204</v>
      </c>
      <c r="M3993" s="5">
        <v>2.72</v>
      </c>
      <c r="N3993" t="str">
        <f t="shared" si="248"/>
        <v>202505</v>
      </c>
      <c r="O3993" t="str">
        <f t="shared" si="249"/>
        <v>05</v>
      </c>
      <c r="P3993" t="str">
        <f t="shared" si="250"/>
        <v>05.May2025</v>
      </c>
      <c r="Q3993" t="str">
        <f>IF([1]Dashboard!$AK$39="Month","Month"&amp;N3993&amp;E3993,IF([1]Dashboard!$AK$39="YTD",IF(O3993-[1]Dashboard!$AK$37&lt;=0,"YTD"&amp;A3993&amp;[1]Dashboard!$AK$37&amp;E3993),IF([1]Dashboard!$AK$39="FY","FY"&amp;A3993&amp;E3993)))</f>
        <v>YTD2025061 - BARS</v>
      </c>
      <c r="R3993" t="str">
        <f>IF([1]Dashboard!$AK$39="Month","Month"&amp;N3993&amp;E3993&amp;F3993,IF([1]Dashboard!$AK$39="YTD",IF(O3993-[1]Dashboard!$AK$37&lt;=0,"YTD"&amp;A3993&amp;[1]Dashboard!$AK$37&amp;E3993&amp;F3993),IF([1]Dashboard!$AK$39="FY","FY"&amp;A3993&amp;E3993&amp;F3993)))</f>
        <v>YTD2025061 - BARSBARS</v>
      </c>
      <c r="S3993" t="str">
        <f>IF([1]Dashboard!$AK$39="Month","Month"&amp;N3993&amp;F3993,IF([1]Dashboard!$AK$39="YTD",IF(O3993-[1]Dashboard!$AK$37&lt;=0,"YTD"&amp;A3993&amp;[1]Dashboard!$AK$37&amp;F3993),IF([1]Dashboard!$AK$39="FY","FY"&amp;A3993&amp;F3993)))</f>
        <v>YTD202506BARS</v>
      </c>
      <c r="T3993" t="str">
        <f>IF([1]Dashboard!$AK$39="Month","Month"&amp;N3993&amp;F3993,IF([1]Dashboard!$AK$39="YTD",IF(O3993-[1]Dashboard!$AK$37&lt;=0,"YTD"&amp;A3993&amp;[1]Dashboard!$AK$37&amp;U3993),IF([1]Dashboard!$AK$39="FY","FY"&amp;A3993&amp;U3993)))</f>
        <v>YTD2025061 - BARSBARS</v>
      </c>
      <c r="U3993" t="str">
        <f t="shared" si="251"/>
        <v>1 - BARSBARS</v>
      </c>
      <c r="V3993" t="str">
        <f>IF([1]Dashboard!$AK$39="Month","Month"&amp;N3993&amp;C3993&amp;E3993,IF([1]Dashboard!$AK$39="YTD",IF(O3993-[1]Dashboard!$AK$37&lt;=0,"YTD"&amp;A3993&amp;[1]Dashboard!$AK$37&amp;C3993&amp;E3993),IF([1]Dashboard!$AK$39="FY","FY"&amp;A3993&amp;C3993&amp;E3993)))</f>
        <v>YTD202506Abbesses1 - BARS</v>
      </c>
      <c r="W3993" t="str">
        <f>IF([1]Dashboard!$AK$39="Month","Month"&amp;N3993,IF([1]Dashboard!$AK$39="YTD",IF(O3993-[1]Dashboard!$AK$37&lt;=0,"YTD"&amp;A3993&amp;[1]Dashboard!$AK$37),IF([1]Dashboard!$AK$39="FY","FY"&amp;A3993)))</f>
        <v>YTD202506</v>
      </c>
    </row>
    <row r="3994" spans="1:23" x14ac:dyDescent="0.3">
      <c r="A3994" t="s">
        <v>610</v>
      </c>
      <c r="B3994" t="s">
        <v>367</v>
      </c>
      <c r="C3994" t="s">
        <v>25</v>
      </c>
      <c r="D3994" t="s">
        <v>71</v>
      </c>
      <c r="E3994" t="s">
        <v>27</v>
      </c>
      <c r="F3994" t="s">
        <v>28</v>
      </c>
      <c r="G3994" t="s">
        <v>43</v>
      </c>
      <c r="H3994" t="s">
        <v>457</v>
      </c>
      <c r="I3994" s="4">
        <v>42</v>
      </c>
      <c r="J3994" s="4">
        <v>82.389071038251359</v>
      </c>
      <c r="K3994" s="4">
        <v>26.531147540983607</v>
      </c>
      <c r="L3994" s="4">
        <v>55.857923497267748</v>
      </c>
      <c r="M3994" s="5">
        <v>3.36</v>
      </c>
      <c r="N3994" t="str">
        <f t="shared" si="248"/>
        <v>202505</v>
      </c>
      <c r="O3994" t="str">
        <f t="shared" si="249"/>
        <v>05</v>
      </c>
      <c r="P3994" t="str">
        <f t="shared" si="250"/>
        <v>05.May2025</v>
      </c>
      <c r="Q3994" t="str">
        <f>IF([1]Dashboard!$AK$39="Month","Month"&amp;N3994&amp;E3994,IF([1]Dashboard!$AK$39="YTD",IF(O3994-[1]Dashboard!$AK$37&lt;=0,"YTD"&amp;A3994&amp;[1]Dashboard!$AK$37&amp;E3994),IF([1]Dashboard!$AK$39="FY","FY"&amp;A3994&amp;E3994)))</f>
        <v>YTD2025061 - BARS</v>
      </c>
      <c r="R3994" t="str">
        <f>IF([1]Dashboard!$AK$39="Month","Month"&amp;N3994&amp;E3994&amp;F3994,IF([1]Dashboard!$AK$39="YTD",IF(O3994-[1]Dashboard!$AK$37&lt;=0,"YTD"&amp;A3994&amp;[1]Dashboard!$AK$37&amp;E3994&amp;F3994),IF([1]Dashboard!$AK$39="FY","FY"&amp;A3994&amp;E3994&amp;F3994)))</f>
        <v>YTD2025061 - BARSBARS</v>
      </c>
      <c r="S3994" t="str">
        <f>IF([1]Dashboard!$AK$39="Month","Month"&amp;N3994&amp;F3994,IF([1]Dashboard!$AK$39="YTD",IF(O3994-[1]Dashboard!$AK$37&lt;=0,"YTD"&amp;A3994&amp;[1]Dashboard!$AK$37&amp;F3994),IF([1]Dashboard!$AK$39="FY","FY"&amp;A3994&amp;F3994)))</f>
        <v>YTD202506BARS</v>
      </c>
      <c r="T3994" t="str">
        <f>IF([1]Dashboard!$AK$39="Month","Month"&amp;N3994&amp;F3994,IF([1]Dashboard!$AK$39="YTD",IF(O3994-[1]Dashboard!$AK$37&lt;=0,"YTD"&amp;A3994&amp;[1]Dashboard!$AK$37&amp;U3994),IF([1]Dashboard!$AK$39="FY","FY"&amp;A3994&amp;U3994)))</f>
        <v>YTD2025061 - BARSBARS</v>
      </c>
      <c r="U3994" t="str">
        <f t="shared" si="251"/>
        <v>1 - BARSBARS</v>
      </c>
      <c r="V3994" t="str">
        <f>IF([1]Dashboard!$AK$39="Month","Month"&amp;N3994&amp;C3994&amp;E3994,IF([1]Dashboard!$AK$39="YTD",IF(O3994-[1]Dashboard!$AK$37&lt;=0,"YTD"&amp;A3994&amp;[1]Dashboard!$AK$37&amp;C3994&amp;E3994),IF([1]Dashboard!$AK$39="FY","FY"&amp;A3994&amp;C3994&amp;E3994)))</f>
        <v>YTD202506Abbesses1 - BARS</v>
      </c>
      <c r="W3994" t="str">
        <f>IF([1]Dashboard!$AK$39="Month","Month"&amp;N3994,IF([1]Dashboard!$AK$39="YTD",IF(O3994-[1]Dashboard!$AK$37&lt;=0,"YTD"&amp;A3994&amp;[1]Dashboard!$AK$37),IF([1]Dashboard!$AK$39="FY","FY"&amp;A3994)))</f>
        <v>YTD202506</v>
      </c>
    </row>
    <row r="3995" spans="1:23" x14ac:dyDescent="0.3">
      <c r="A3995" t="s">
        <v>610</v>
      </c>
      <c r="B3995" t="s">
        <v>367</v>
      </c>
      <c r="C3995" t="s">
        <v>25</v>
      </c>
      <c r="D3995" t="s">
        <v>71</v>
      </c>
      <c r="E3995" t="s">
        <v>27</v>
      </c>
      <c r="F3995" t="s">
        <v>76</v>
      </c>
      <c r="G3995" t="s">
        <v>77</v>
      </c>
      <c r="H3995" t="s">
        <v>78</v>
      </c>
      <c r="I3995" s="4">
        <v>72</v>
      </c>
      <c r="J3995" s="4">
        <v>141.0207650273224</v>
      </c>
      <c r="K3995" s="4">
        <v>56.655737704918025</v>
      </c>
      <c r="L3995" s="4">
        <v>84.365027322404359</v>
      </c>
      <c r="M3995" s="5">
        <v>7.2</v>
      </c>
      <c r="N3995" t="str">
        <f t="shared" si="248"/>
        <v>202505</v>
      </c>
      <c r="O3995" t="str">
        <f t="shared" si="249"/>
        <v>05</v>
      </c>
      <c r="P3995" t="str">
        <f t="shared" si="250"/>
        <v>05.May2025</v>
      </c>
      <c r="Q3995" t="str">
        <f>IF([1]Dashboard!$AK$39="Month","Month"&amp;N3995&amp;E3995,IF([1]Dashboard!$AK$39="YTD",IF(O3995-[1]Dashboard!$AK$37&lt;=0,"YTD"&amp;A3995&amp;[1]Dashboard!$AK$37&amp;E3995),IF([1]Dashboard!$AK$39="FY","FY"&amp;A3995&amp;E3995)))</f>
        <v>YTD2025061 - BARS</v>
      </c>
      <c r="R3995" t="str">
        <f>IF([1]Dashboard!$AK$39="Month","Month"&amp;N3995&amp;E3995&amp;F3995,IF([1]Dashboard!$AK$39="YTD",IF(O3995-[1]Dashboard!$AK$37&lt;=0,"YTD"&amp;A3995&amp;[1]Dashboard!$AK$37&amp;E3995&amp;F3995),IF([1]Dashboard!$AK$39="FY","FY"&amp;A3995&amp;E3995&amp;F3995)))</f>
        <v>YTD2025061 - BARSBARS - MINI</v>
      </c>
      <c r="S3995" t="str">
        <f>IF([1]Dashboard!$AK$39="Month","Month"&amp;N3995&amp;F3995,IF([1]Dashboard!$AK$39="YTD",IF(O3995-[1]Dashboard!$AK$37&lt;=0,"YTD"&amp;A3995&amp;[1]Dashboard!$AK$37&amp;F3995),IF([1]Dashboard!$AK$39="FY","FY"&amp;A3995&amp;F3995)))</f>
        <v>YTD202506BARS - MINI</v>
      </c>
      <c r="T3995" t="str">
        <f>IF([1]Dashboard!$AK$39="Month","Month"&amp;N3995&amp;F3995,IF([1]Dashboard!$AK$39="YTD",IF(O3995-[1]Dashboard!$AK$37&lt;=0,"YTD"&amp;A3995&amp;[1]Dashboard!$AK$37&amp;U3995),IF([1]Dashboard!$AK$39="FY","FY"&amp;A3995&amp;U3995)))</f>
        <v>YTD2025061 - BARSBARS - MINI</v>
      </c>
      <c r="U3995" t="str">
        <f t="shared" si="251"/>
        <v>1 - BARSBARS - MINI</v>
      </c>
      <c r="V3995" t="str">
        <f>IF([1]Dashboard!$AK$39="Month","Month"&amp;N3995&amp;C3995&amp;E3995,IF([1]Dashboard!$AK$39="YTD",IF(O3995-[1]Dashboard!$AK$37&lt;=0,"YTD"&amp;A3995&amp;[1]Dashboard!$AK$37&amp;C3995&amp;E3995),IF([1]Dashboard!$AK$39="FY","FY"&amp;A3995&amp;C3995&amp;E3995)))</f>
        <v>YTD202506Abbesses1 - BARS</v>
      </c>
      <c r="W3995" t="str">
        <f>IF([1]Dashboard!$AK$39="Month","Month"&amp;N3995,IF([1]Dashboard!$AK$39="YTD",IF(O3995-[1]Dashboard!$AK$37&lt;=0,"YTD"&amp;A3995&amp;[1]Dashboard!$AK$37),IF([1]Dashboard!$AK$39="FY","FY"&amp;A3995)))</f>
        <v>YTD202506</v>
      </c>
    </row>
    <row r="3996" spans="1:23" x14ac:dyDescent="0.3">
      <c r="A3996" t="s">
        <v>610</v>
      </c>
      <c r="B3996" t="s">
        <v>367</v>
      </c>
      <c r="C3996" t="s">
        <v>25</v>
      </c>
      <c r="D3996" t="s">
        <v>71</v>
      </c>
      <c r="E3996" t="s">
        <v>27</v>
      </c>
      <c r="F3996" t="s">
        <v>76</v>
      </c>
      <c r="G3996" t="s">
        <v>79</v>
      </c>
      <c r="H3996" t="s">
        <v>458</v>
      </c>
      <c r="I3996" s="4">
        <v>7</v>
      </c>
      <c r="J3996" s="4">
        <v>2.723497267759563</v>
      </c>
      <c r="K3996" s="4">
        <v>0.88743169398907096</v>
      </c>
      <c r="L3996" s="4">
        <v>1.8360655737704923</v>
      </c>
      <c r="M3996" s="5">
        <v>0.14000000000000001</v>
      </c>
      <c r="N3996" t="str">
        <f t="shared" si="248"/>
        <v>202505</v>
      </c>
      <c r="O3996" t="str">
        <f t="shared" si="249"/>
        <v>05</v>
      </c>
      <c r="P3996" t="str">
        <f t="shared" si="250"/>
        <v>05.May2025</v>
      </c>
      <c r="Q3996" t="str">
        <f>IF([1]Dashboard!$AK$39="Month","Month"&amp;N3996&amp;E3996,IF([1]Dashboard!$AK$39="YTD",IF(O3996-[1]Dashboard!$AK$37&lt;=0,"YTD"&amp;A3996&amp;[1]Dashboard!$AK$37&amp;E3996),IF([1]Dashboard!$AK$39="FY","FY"&amp;A3996&amp;E3996)))</f>
        <v>YTD2025061 - BARS</v>
      </c>
      <c r="R3996" t="str">
        <f>IF([1]Dashboard!$AK$39="Month","Month"&amp;N3996&amp;E3996&amp;F3996,IF([1]Dashboard!$AK$39="YTD",IF(O3996-[1]Dashboard!$AK$37&lt;=0,"YTD"&amp;A3996&amp;[1]Dashboard!$AK$37&amp;E3996&amp;F3996),IF([1]Dashboard!$AK$39="FY","FY"&amp;A3996&amp;E3996&amp;F3996)))</f>
        <v>YTD2025061 - BARSBARS - MINI</v>
      </c>
      <c r="S3996" t="str">
        <f>IF([1]Dashboard!$AK$39="Month","Month"&amp;N3996&amp;F3996,IF([1]Dashboard!$AK$39="YTD",IF(O3996-[1]Dashboard!$AK$37&lt;=0,"YTD"&amp;A3996&amp;[1]Dashboard!$AK$37&amp;F3996),IF([1]Dashboard!$AK$39="FY","FY"&amp;A3996&amp;F3996)))</f>
        <v>YTD202506BARS - MINI</v>
      </c>
      <c r="T3996" t="str">
        <f>IF([1]Dashboard!$AK$39="Month","Month"&amp;N3996&amp;F3996,IF([1]Dashboard!$AK$39="YTD",IF(O3996-[1]Dashboard!$AK$37&lt;=0,"YTD"&amp;A3996&amp;[1]Dashboard!$AK$37&amp;U3996),IF([1]Dashboard!$AK$39="FY","FY"&amp;A3996&amp;U3996)))</f>
        <v>YTD2025061 - BARSBARS - MINI</v>
      </c>
      <c r="U3996" t="str">
        <f t="shared" si="251"/>
        <v>1 - BARSBARS - MINI</v>
      </c>
      <c r="V3996" t="str">
        <f>IF([1]Dashboard!$AK$39="Month","Month"&amp;N3996&amp;C3996&amp;E3996,IF([1]Dashboard!$AK$39="YTD",IF(O3996-[1]Dashboard!$AK$37&lt;=0,"YTD"&amp;A3996&amp;[1]Dashboard!$AK$37&amp;C3996&amp;E3996),IF([1]Dashboard!$AK$39="FY","FY"&amp;A3996&amp;C3996&amp;E3996)))</f>
        <v>YTD202506Abbesses1 - BARS</v>
      </c>
      <c r="W3996" t="str">
        <f>IF([1]Dashboard!$AK$39="Month","Month"&amp;N3996,IF([1]Dashboard!$AK$39="YTD",IF(O3996-[1]Dashboard!$AK$37&lt;=0,"YTD"&amp;A3996&amp;[1]Dashboard!$AK$37),IF([1]Dashboard!$AK$39="FY","FY"&amp;A3996)))</f>
        <v>YTD202506</v>
      </c>
    </row>
    <row r="3997" spans="1:23" x14ac:dyDescent="0.3">
      <c r="A3997" t="s">
        <v>610</v>
      </c>
      <c r="B3997" t="s">
        <v>367</v>
      </c>
      <c r="C3997" t="s">
        <v>25</v>
      </c>
      <c r="D3997" t="s">
        <v>71</v>
      </c>
      <c r="E3997" t="s">
        <v>27</v>
      </c>
      <c r="F3997" t="s">
        <v>76</v>
      </c>
      <c r="G3997" t="s">
        <v>81</v>
      </c>
      <c r="H3997" t="s">
        <v>459</v>
      </c>
      <c r="I3997" s="4">
        <v>4</v>
      </c>
      <c r="J3997" s="4">
        <v>1.5737704918032787</v>
      </c>
      <c r="K3997" s="4">
        <v>0.55956284153005464</v>
      </c>
      <c r="L3997" s="4">
        <v>1.0142076502732242</v>
      </c>
      <c r="M3997" s="5">
        <v>0.08</v>
      </c>
      <c r="N3997" t="str">
        <f t="shared" si="248"/>
        <v>202505</v>
      </c>
      <c r="O3997" t="str">
        <f t="shared" si="249"/>
        <v>05</v>
      </c>
      <c r="P3997" t="str">
        <f t="shared" si="250"/>
        <v>05.May2025</v>
      </c>
      <c r="Q3997" t="str">
        <f>IF([1]Dashboard!$AK$39="Month","Month"&amp;N3997&amp;E3997,IF([1]Dashboard!$AK$39="YTD",IF(O3997-[1]Dashboard!$AK$37&lt;=0,"YTD"&amp;A3997&amp;[1]Dashboard!$AK$37&amp;E3997),IF([1]Dashboard!$AK$39="FY","FY"&amp;A3997&amp;E3997)))</f>
        <v>YTD2025061 - BARS</v>
      </c>
      <c r="R3997" t="str">
        <f>IF([1]Dashboard!$AK$39="Month","Month"&amp;N3997&amp;E3997&amp;F3997,IF([1]Dashboard!$AK$39="YTD",IF(O3997-[1]Dashboard!$AK$37&lt;=0,"YTD"&amp;A3997&amp;[1]Dashboard!$AK$37&amp;E3997&amp;F3997),IF([1]Dashboard!$AK$39="FY","FY"&amp;A3997&amp;E3997&amp;F3997)))</f>
        <v>YTD2025061 - BARSBARS - MINI</v>
      </c>
      <c r="S3997" t="str">
        <f>IF([1]Dashboard!$AK$39="Month","Month"&amp;N3997&amp;F3997,IF([1]Dashboard!$AK$39="YTD",IF(O3997-[1]Dashboard!$AK$37&lt;=0,"YTD"&amp;A3997&amp;[1]Dashboard!$AK$37&amp;F3997),IF([1]Dashboard!$AK$39="FY","FY"&amp;A3997&amp;F3997)))</f>
        <v>YTD202506BARS - MINI</v>
      </c>
      <c r="T3997" t="str">
        <f>IF([1]Dashboard!$AK$39="Month","Month"&amp;N3997&amp;F3997,IF([1]Dashboard!$AK$39="YTD",IF(O3997-[1]Dashboard!$AK$37&lt;=0,"YTD"&amp;A3997&amp;[1]Dashboard!$AK$37&amp;U3997),IF([1]Dashboard!$AK$39="FY","FY"&amp;A3997&amp;U3997)))</f>
        <v>YTD2025061 - BARSBARS - MINI</v>
      </c>
      <c r="U3997" t="str">
        <f t="shared" si="251"/>
        <v>1 - BARSBARS - MINI</v>
      </c>
      <c r="V3997" t="str">
        <f>IF([1]Dashboard!$AK$39="Month","Month"&amp;N3997&amp;C3997&amp;E3997,IF([1]Dashboard!$AK$39="YTD",IF(O3997-[1]Dashboard!$AK$37&lt;=0,"YTD"&amp;A3997&amp;[1]Dashboard!$AK$37&amp;C3997&amp;E3997),IF([1]Dashboard!$AK$39="FY","FY"&amp;A3997&amp;C3997&amp;E3997)))</f>
        <v>YTD202506Abbesses1 - BARS</v>
      </c>
      <c r="W3997" t="str">
        <f>IF([1]Dashboard!$AK$39="Month","Month"&amp;N3997,IF([1]Dashboard!$AK$39="YTD",IF(O3997-[1]Dashboard!$AK$37&lt;=0,"YTD"&amp;A3997&amp;[1]Dashboard!$AK$37),IF([1]Dashboard!$AK$39="FY","FY"&amp;A3997)))</f>
        <v>YTD202506</v>
      </c>
    </row>
    <row r="3998" spans="1:23" x14ac:dyDescent="0.3">
      <c r="A3998" t="s">
        <v>610</v>
      </c>
      <c r="B3998" t="s">
        <v>367</v>
      </c>
      <c r="C3998" t="s">
        <v>25</v>
      </c>
      <c r="D3998" t="s">
        <v>71</v>
      </c>
      <c r="E3998" t="s">
        <v>27</v>
      </c>
      <c r="F3998" t="s">
        <v>76</v>
      </c>
      <c r="G3998" t="s">
        <v>437</v>
      </c>
      <c r="H3998" t="s">
        <v>460</v>
      </c>
      <c r="I3998" s="4">
        <v>7</v>
      </c>
      <c r="J3998" s="4">
        <v>2.7540983606557377</v>
      </c>
      <c r="K3998" s="4">
        <v>0.97923497267759574</v>
      </c>
      <c r="L3998" s="4">
        <v>1.7748633879781419</v>
      </c>
      <c r="M3998" s="5">
        <v>0.14000000000000001</v>
      </c>
      <c r="N3998" t="str">
        <f t="shared" si="248"/>
        <v>202505</v>
      </c>
      <c r="O3998" t="str">
        <f t="shared" si="249"/>
        <v>05</v>
      </c>
      <c r="P3998" t="str">
        <f t="shared" si="250"/>
        <v>05.May2025</v>
      </c>
      <c r="Q3998" t="str">
        <f>IF([1]Dashboard!$AK$39="Month","Month"&amp;N3998&amp;E3998,IF([1]Dashboard!$AK$39="YTD",IF(O3998-[1]Dashboard!$AK$37&lt;=0,"YTD"&amp;A3998&amp;[1]Dashboard!$AK$37&amp;E3998),IF([1]Dashboard!$AK$39="FY","FY"&amp;A3998&amp;E3998)))</f>
        <v>YTD2025061 - BARS</v>
      </c>
      <c r="R3998" t="str">
        <f>IF([1]Dashboard!$AK$39="Month","Month"&amp;N3998&amp;E3998&amp;F3998,IF([1]Dashboard!$AK$39="YTD",IF(O3998-[1]Dashboard!$AK$37&lt;=0,"YTD"&amp;A3998&amp;[1]Dashboard!$AK$37&amp;E3998&amp;F3998),IF([1]Dashboard!$AK$39="FY","FY"&amp;A3998&amp;E3998&amp;F3998)))</f>
        <v>YTD2025061 - BARSBARS - MINI</v>
      </c>
      <c r="S3998" t="str">
        <f>IF([1]Dashboard!$AK$39="Month","Month"&amp;N3998&amp;F3998,IF([1]Dashboard!$AK$39="YTD",IF(O3998-[1]Dashboard!$AK$37&lt;=0,"YTD"&amp;A3998&amp;[1]Dashboard!$AK$37&amp;F3998),IF([1]Dashboard!$AK$39="FY","FY"&amp;A3998&amp;F3998)))</f>
        <v>YTD202506BARS - MINI</v>
      </c>
      <c r="T3998" t="str">
        <f>IF([1]Dashboard!$AK$39="Month","Month"&amp;N3998&amp;F3998,IF([1]Dashboard!$AK$39="YTD",IF(O3998-[1]Dashboard!$AK$37&lt;=0,"YTD"&amp;A3998&amp;[1]Dashboard!$AK$37&amp;U3998),IF([1]Dashboard!$AK$39="FY","FY"&amp;A3998&amp;U3998)))</f>
        <v>YTD2025061 - BARSBARS - MINI</v>
      </c>
      <c r="U3998" t="str">
        <f t="shared" si="251"/>
        <v>1 - BARSBARS - MINI</v>
      </c>
      <c r="V3998" t="str">
        <f>IF([1]Dashboard!$AK$39="Month","Month"&amp;N3998&amp;C3998&amp;E3998,IF([1]Dashboard!$AK$39="YTD",IF(O3998-[1]Dashboard!$AK$37&lt;=0,"YTD"&amp;A3998&amp;[1]Dashboard!$AK$37&amp;C3998&amp;E3998),IF([1]Dashboard!$AK$39="FY","FY"&amp;A3998&amp;C3998&amp;E3998)))</f>
        <v>YTD202506Abbesses1 - BARS</v>
      </c>
      <c r="W3998" t="str">
        <f>IF([1]Dashboard!$AK$39="Month","Month"&amp;N3998,IF([1]Dashboard!$AK$39="YTD",IF(O3998-[1]Dashboard!$AK$37&lt;=0,"YTD"&amp;A3998&amp;[1]Dashboard!$AK$37),IF([1]Dashboard!$AK$39="FY","FY"&amp;A3998)))</f>
        <v>YTD202506</v>
      </c>
    </row>
    <row r="3999" spans="1:23" x14ac:dyDescent="0.3">
      <c r="A3999" t="s">
        <v>610</v>
      </c>
      <c r="B3999" t="s">
        <v>367</v>
      </c>
      <c r="C3999" t="s">
        <v>25</v>
      </c>
      <c r="D3999" t="s">
        <v>71</v>
      </c>
      <c r="E3999" t="s">
        <v>27</v>
      </c>
      <c r="F3999" t="s">
        <v>76</v>
      </c>
      <c r="G3999" t="s">
        <v>83</v>
      </c>
      <c r="H3999" t="s">
        <v>461</v>
      </c>
      <c r="I3999" s="4">
        <v>4</v>
      </c>
      <c r="J3999" s="4">
        <v>1.5737704918032787</v>
      </c>
      <c r="K3999" s="4">
        <v>0.55956284153005464</v>
      </c>
      <c r="L3999" s="4">
        <v>1.0142076502732242</v>
      </c>
      <c r="M3999" s="5">
        <v>0.08</v>
      </c>
      <c r="N3999" t="str">
        <f t="shared" si="248"/>
        <v>202505</v>
      </c>
      <c r="O3999" t="str">
        <f t="shared" si="249"/>
        <v>05</v>
      </c>
      <c r="P3999" t="str">
        <f t="shared" si="250"/>
        <v>05.May2025</v>
      </c>
      <c r="Q3999" t="str">
        <f>IF([1]Dashboard!$AK$39="Month","Month"&amp;N3999&amp;E3999,IF([1]Dashboard!$AK$39="YTD",IF(O3999-[1]Dashboard!$AK$37&lt;=0,"YTD"&amp;A3999&amp;[1]Dashboard!$AK$37&amp;E3999),IF([1]Dashboard!$AK$39="FY","FY"&amp;A3999&amp;E3999)))</f>
        <v>YTD2025061 - BARS</v>
      </c>
      <c r="R3999" t="str">
        <f>IF([1]Dashboard!$AK$39="Month","Month"&amp;N3999&amp;E3999&amp;F3999,IF([1]Dashboard!$AK$39="YTD",IF(O3999-[1]Dashboard!$AK$37&lt;=0,"YTD"&amp;A3999&amp;[1]Dashboard!$AK$37&amp;E3999&amp;F3999),IF([1]Dashboard!$AK$39="FY","FY"&amp;A3999&amp;E3999&amp;F3999)))</f>
        <v>YTD2025061 - BARSBARS - MINI</v>
      </c>
      <c r="S3999" t="str">
        <f>IF([1]Dashboard!$AK$39="Month","Month"&amp;N3999&amp;F3999,IF([1]Dashboard!$AK$39="YTD",IF(O3999-[1]Dashboard!$AK$37&lt;=0,"YTD"&amp;A3999&amp;[1]Dashboard!$AK$37&amp;F3999),IF([1]Dashboard!$AK$39="FY","FY"&amp;A3999&amp;F3999)))</f>
        <v>YTD202506BARS - MINI</v>
      </c>
      <c r="T3999" t="str">
        <f>IF([1]Dashboard!$AK$39="Month","Month"&amp;N3999&amp;F3999,IF([1]Dashboard!$AK$39="YTD",IF(O3999-[1]Dashboard!$AK$37&lt;=0,"YTD"&amp;A3999&amp;[1]Dashboard!$AK$37&amp;U3999),IF([1]Dashboard!$AK$39="FY","FY"&amp;A3999&amp;U3999)))</f>
        <v>YTD2025061 - BARSBARS - MINI</v>
      </c>
      <c r="U3999" t="str">
        <f t="shared" si="251"/>
        <v>1 - BARSBARS - MINI</v>
      </c>
      <c r="V3999" t="str">
        <f>IF([1]Dashboard!$AK$39="Month","Month"&amp;N3999&amp;C3999&amp;E3999,IF([1]Dashboard!$AK$39="YTD",IF(O3999-[1]Dashboard!$AK$37&lt;=0,"YTD"&amp;A3999&amp;[1]Dashboard!$AK$37&amp;C3999&amp;E3999),IF([1]Dashboard!$AK$39="FY","FY"&amp;A3999&amp;C3999&amp;E3999)))</f>
        <v>YTD202506Abbesses1 - BARS</v>
      </c>
      <c r="W3999" t="str">
        <f>IF([1]Dashboard!$AK$39="Month","Month"&amp;N3999,IF([1]Dashboard!$AK$39="YTD",IF(O3999-[1]Dashboard!$AK$37&lt;=0,"YTD"&amp;A3999&amp;[1]Dashboard!$AK$37),IF([1]Dashboard!$AK$39="FY","FY"&amp;A3999)))</f>
        <v>YTD202506</v>
      </c>
    </row>
    <row r="4000" spans="1:23" x14ac:dyDescent="0.3">
      <c r="A4000" t="s">
        <v>610</v>
      </c>
      <c r="B4000" t="s">
        <v>367</v>
      </c>
      <c r="C4000" t="s">
        <v>25</v>
      </c>
      <c r="D4000" t="s">
        <v>71</v>
      </c>
      <c r="E4000" t="s">
        <v>27</v>
      </c>
      <c r="F4000" t="s">
        <v>76</v>
      </c>
      <c r="G4000" t="s">
        <v>85</v>
      </c>
      <c r="H4000" t="s">
        <v>462</v>
      </c>
      <c r="I4000" s="4">
        <v>19</v>
      </c>
      <c r="J4000" s="4">
        <v>7.444808743169399</v>
      </c>
      <c r="K4000" s="4">
        <v>3.1562841530054642</v>
      </c>
      <c r="L4000" s="4">
        <v>4.2885245901639353</v>
      </c>
      <c r="M4000" s="5">
        <v>0.38</v>
      </c>
      <c r="N4000" t="str">
        <f t="shared" si="248"/>
        <v>202505</v>
      </c>
      <c r="O4000" t="str">
        <f t="shared" si="249"/>
        <v>05</v>
      </c>
      <c r="P4000" t="str">
        <f t="shared" si="250"/>
        <v>05.May2025</v>
      </c>
      <c r="Q4000" t="str">
        <f>IF([1]Dashboard!$AK$39="Month","Month"&amp;N4000&amp;E4000,IF([1]Dashboard!$AK$39="YTD",IF(O4000-[1]Dashboard!$AK$37&lt;=0,"YTD"&amp;A4000&amp;[1]Dashboard!$AK$37&amp;E4000),IF([1]Dashboard!$AK$39="FY","FY"&amp;A4000&amp;E4000)))</f>
        <v>YTD2025061 - BARS</v>
      </c>
      <c r="R4000" t="str">
        <f>IF([1]Dashboard!$AK$39="Month","Month"&amp;N4000&amp;E4000&amp;F4000,IF([1]Dashboard!$AK$39="YTD",IF(O4000-[1]Dashboard!$AK$37&lt;=0,"YTD"&amp;A4000&amp;[1]Dashboard!$AK$37&amp;E4000&amp;F4000),IF([1]Dashboard!$AK$39="FY","FY"&amp;A4000&amp;E4000&amp;F4000)))</f>
        <v>YTD2025061 - BARSBARS - MINI</v>
      </c>
      <c r="S4000" t="str">
        <f>IF([1]Dashboard!$AK$39="Month","Month"&amp;N4000&amp;F4000,IF([1]Dashboard!$AK$39="YTD",IF(O4000-[1]Dashboard!$AK$37&lt;=0,"YTD"&amp;A4000&amp;[1]Dashboard!$AK$37&amp;F4000),IF([1]Dashboard!$AK$39="FY","FY"&amp;A4000&amp;F4000)))</f>
        <v>YTD202506BARS - MINI</v>
      </c>
      <c r="T4000" t="str">
        <f>IF([1]Dashboard!$AK$39="Month","Month"&amp;N4000&amp;F4000,IF([1]Dashboard!$AK$39="YTD",IF(O4000-[1]Dashboard!$AK$37&lt;=0,"YTD"&amp;A4000&amp;[1]Dashboard!$AK$37&amp;U4000),IF([1]Dashboard!$AK$39="FY","FY"&amp;A4000&amp;U4000)))</f>
        <v>YTD2025061 - BARSBARS - MINI</v>
      </c>
      <c r="U4000" t="str">
        <f t="shared" si="251"/>
        <v>1 - BARSBARS - MINI</v>
      </c>
      <c r="V4000" t="str">
        <f>IF([1]Dashboard!$AK$39="Month","Month"&amp;N4000&amp;C4000&amp;E4000,IF([1]Dashboard!$AK$39="YTD",IF(O4000-[1]Dashboard!$AK$37&lt;=0,"YTD"&amp;A4000&amp;[1]Dashboard!$AK$37&amp;C4000&amp;E4000),IF([1]Dashboard!$AK$39="FY","FY"&amp;A4000&amp;C4000&amp;E4000)))</f>
        <v>YTD202506Abbesses1 - BARS</v>
      </c>
      <c r="W4000" t="str">
        <f>IF([1]Dashboard!$AK$39="Month","Month"&amp;N4000,IF([1]Dashboard!$AK$39="YTD",IF(O4000-[1]Dashboard!$AK$37&lt;=0,"YTD"&amp;A4000&amp;[1]Dashboard!$AK$37),IF([1]Dashboard!$AK$39="FY","FY"&amp;A4000)))</f>
        <v>YTD202506</v>
      </c>
    </row>
    <row r="4001" spans="1:23" x14ac:dyDescent="0.3">
      <c r="A4001" t="s">
        <v>610</v>
      </c>
      <c r="B4001" t="s">
        <v>367</v>
      </c>
      <c r="C4001" t="s">
        <v>25</v>
      </c>
      <c r="D4001" t="s">
        <v>71</v>
      </c>
      <c r="E4001" t="s">
        <v>27</v>
      </c>
      <c r="F4001" t="s">
        <v>76</v>
      </c>
      <c r="G4001" t="s">
        <v>87</v>
      </c>
      <c r="H4001" t="s">
        <v>463</v>
      </c>
      <c r="I4001" s="4">
        <v>9</v>
      </c>
      <c r="J4001" s="4">
        <v>3.4797814207650277</v>
      </c>
      <c r="K4001" s="4">
        <v>1.4950819672131146</v>
      </c>
      <c r="L4001" s="4">
        <v>1.9846994535519129</v>
      </c>
      <c r="M4001" s="5">
        <v>0.18</v>
      </c>
      <c r="N4001" t="str">
        <f t="shared" si="248"/>
        <v>202505</v>
      </c>
      <c r="O4001" t="str">
        <f t="shared" si="249"/>
        <v>05</v>
      </c>
      <c r="P4001" t="str">
        <f t="shared" si="250"/>
        <v>05.May2025</v>
      </c>
      <c r="Q4001" t="str">
        <f>IF([1]Dashboard!$AK$39="Month","Month"&amp;N4001&amp;E4001,IF([1]Dashboard!$AK$39="YTD",IF(O4001-[1]Dashboard!$AK$37&lt;=0,"YTD"&amp;A4001&amp;[1]Dashboard!$AK$37&amp;E4001),IF([1]Dashboard!$AK$39="FY","FY"&amp;A4001&amp;E4001)))</f>
        <v>YTD2025061 - BARS</v>
      </c>
      <c r="R4001" t="str">
        <f>IF([1]Dashboard!$AK$39="Month","Month"&amp;N4001&amp;E4001&amp;F4001,IF([1]Dashboard!$AK$39="YTD",IF(O4001-[1]Dashboard!$AK$37&lt;=0,"YTD"&amp;A4001&amp;[1]Dashboard!$AK$37&amp;E4001&amp;F4001),IF([1]Dashboard!$AK$39="FY","FY"&amp;A4001&amp;E4001&amp;F4001)))</f>
        <v>YTD2025061 - BARSBARS - MINI</v>
      </c>
      <c r="S4001" t="str">
        <f>IF([1]Dashboard!$AK$39="Month","Month"&amp;N4001&amp;F4001,IF([1]Dashboard!$AK$39="YTD",IF(O4001-[1]Dashboard!$AK$37&lt;=0,"YTD"&amp;A4001&amp;[1]Dashboard!$AK$37&amp;F4001),IF([1]Dashboard!$AK$39="FY","FY"&amp;A4001&amp;F4001)))</f>
        <v>YTD202506BARS - MINI</v>
      </c>
      <c r="T4001" t="str">
        <f>IF([1]Dashboard!$AK$39="Month","Month"&amp;N4001&amp;F4001,IF([1]Dashboard!$AK$39="YTD",IF(O4001-[1]Dashboard!$AK$37&lt;=0,"YTD"&amp;A4001&amp;[1]Dashboard!$AK$37&amp;U4001),IF([1]Dashboard!$AK$39="FY","FY"&amp;A4001&amp;U4001)))</f>
        <v>YTD2025061 - BARSBARS - MINI</v>
      </c>
      <c r="U4001" t="str">
        <f t="shared" si="251"/>
        <v>1 - BARSBARS - MINI</v>
      </c>
      <c r="V4001" t="str">
        <f>IF([1]Dashboard!$AK$39="Month","Month"&amp;N4001&amp;C4001&amp;E4001,IF([1]Dashboard!$AK$39="YTD",IF(O4001-[1]Dashboard!$AK$37&lt;=0,"YTD"&amp;A4001&amp;[1]Dashboard!$AK$37&amp;C4001&amp;E4001),IF([1]Dashboard!$AK$39="FY","FY"&amp;A4001&amp;C4001&amp;E4001)))</f>
        <v>YTD202506Abbesses1 - BARS</v>
      </c>
      <c r="W4001" t="str">
        <f>IF([1]Dashboard!$AK$39="Month","Month"&amp;N4001,IF([1]Dashboard!$AK$39="YTD",IF(O4001-[1]Dashboard!$AK$37&lt;=0,"YTD"&amp;A4001&amp;[1]Dashboard!$AK$37),IF([1]Dashboard!$AK$39="FY","FY"&amp;A4001)))</f>
        <v>YTD202506</v>
      </c>
    </row>
    <row r="4002" spans="1:23" x14ac:dyDescent="0.3">
      <c r="A4002" t="s">
        <v>610</v>
      </c>
      <c r="B4002" t="s">
        <v>367</v>
      </c>
      <c r="C4002" t="s">
        <v>25</v>
      </c>
      <c r="D4002" t="s">
        <v>71</v>
      </c>
      <c r="E4002" t="s">
        <v>89</v>
      </c>
      <c r="F4002" t="s">
        <v>395</v>
      </c>
      <c r="G4002" t="s">
        <v>683</v>
      </c>
      <c r="H4002" t="s">
        <v>684</v>
      </c>
      <c r="I4002" s="4">
        <v>63</v>
      </c>
      <c r="J4002" s="4">
        <v>13.81639344262295</v>
      </c>
      <c r="K4002" s="4">
        <v>4.8196721311475406</v>
      </c>
      <c r="L4002" s="4">
        <v>8.9967213114754081</v>
      </c>
      <c r="M4002" s="5">
        <v>0.69299999999999995</v>
      </c>
      <c r="N4002" t="str">
        <f t="shared" si="248"/>
        <v>202505</v>
      </c>
      <c r="O4002" t="str">
        <f t="shared" si="249"/>
        <v>05</v>
      </c>
      <c r="P4002" t="str">
        <f t="shared" si="250"/>
        <v>05.May2025</v>
      </c>
      <c r="Q4002" t="str">
        <f>IF([1]Dashboard!$AK$39="Month","Month"&amp;N4002&amp;E4002,IF([1]Dashboard!$AK$39="YTD",IF(O4002-[1]Dashboard!$AK$37&lt;=0,"YTD"&amp;A4002&amp;[1]Dashboard!$AK$37&amp;E4002),IF([1]Dashboard!$AK$39="FY","FY"&amp;A4002&amp;E4002)))</f>
        <v>YTD2025061 - BONBON</v>
      </c>
      <c r="R4002" t="str">
        <f>IF([1]Dashboard!$AK$39="Month","Month"&amp;N4002&amp;E4002&amp;F4002,IF([1]Dashboard!$AK$39="YTD",IF(O4002-[1]Dashboard!$AK$37&lt;=0,"YTD"&amp;A4002&amp;[1]Dashboard!$AK$37&amp;E4002&amp;F4002),IF([1]Dashboard!$AK$39="FY","FY"&amp;A4002&amp;E4002&amp;F4002)))</f>
        <v>YTD2025061 - BONBONCHAMEGO TO GO</v>
      </c>
      <c r="S4002" t="str">
        <f>IF([1]Dashboard!$AK$39="Month","Month"&amp;N4002&amp;F4002,IF([1]Dashboard!$AK$39="YTD",IF(O4002-[1]Dashboard!$AK$37&lt;=0,"YTD"&amp;A4002&amp;[1]Dashboard!$AK$37&amp;F4002),IF([1]Dashboard!$AK$39="FY","FY"&amp;A4002&amp;F4002)))</f>
        <v>YTD202506CHAMEGO TO GO</v>
      </c>
      <c r="T4002" t="str">
        <f>IF([1]Dashboard!$AK$39="Month","Month"&amp;N4002&amp;F4002,IF([1]Dashboard!$AK$39="YTD",IF(O4002-[1]Dashboard!$AK$37&lt;=0,"YTD"&amp;A4002&amp;[1]Dashboard!$AK$37&amp;U4002),IF([1]Dashboard!$AK$39="FY","FY"&amp;A4002&amp;U4002)))</f>
        <v>YTD2025061 - BONBONCHAMEGO TO GO</v>
      </c>
      <c r="U4002" t="str">
        <f t="shared" si="251"/>
        <v>1 - BONBONCHAMEGO TO GO</v>
      </c>
      <c r="V4002" t="str">
        <f>IF([1]Dashboard!$AK$39="Month","Month"&amp;N4002&amp;C4002&amp;E4002,IF([1]Dashboard!$AK$39="YTD",IF(O4002-[1]Dashboard!$AK$37&lt;=0,"YTD"&amp;A4002&amp;[1]Dashboard!$AK$37&amp;C4002&amp;E4002),IF([1]Dashboard!$AK$39="FY","FY"&amp;A4002&amp;C4002&amp;E4002)))</f>
        <v>YTD202506Abbesses1 - BONBON</v>
      </c>
      <c r="W4002" t="str">
        <f>IF([1]Dashboard!$AK$39="Month","Month"&amp;N4002,IF([1]Dashboard!$AK$39="YTD",IF(O4002-[1]Dashboard!$AK$37&lt;=0,"YTD"&amp;A4002&amp;[1]Dashboard!$AK$37),IF([1]Dashboard!$AK$39="FY","FY"&amp;A4002)))</f>
        <v>YTD202506</v>
      </c>
    </row>
    <row r="4003" spans="1:23" x14ac:dyDescent="0.3">
      <c r="A4003" t="s">
        <v>610</v>
      </c>
      <c r="B4003" t="s">
        <v>367</v>
      </c>
      <c r="C4003" t="s">
        <v>25</v>
      </c>
      <c r="D4003" t="s">
        <v>71</v>
      </c>
      <c r="E4003" t="s">
        <v>89</v>
      </c>
      <c r="F4003" t="s">
        <v>395</v>
      </c>
      <c r="G4003" t="s">
        <v>689</v>
      </c>
      <c r="H4003" t="s">
        <v>690</v>
      </c>
      <c r="I4003" s="4">
        <v>38</v>
      </c>
      <c r="J4003" s="4">
        <v>9.8142076502732234</v>
      </c>
      <c r="K4003" s="4">
        <v>2.9071038251366117</v>
      </c>
      <c r="L4003" s="4">
        <v>6.9071038251366117</v>
      </c>
      <c r="M4003" s="5">
        <v>0.41799999999999998</v>
      </c>
      <c r="N4003" t="str">
        <f t="shared" si="248"/>
        <v>202505</v>
      </c>
      <c r="O4003" t="str">
        <f t="shared" si="249"/>
        <v>05</v>
      </c>
      <c r="P4003" t="str">
        <f t="shared" si="250"/>
        <v>05.May2025</v>
      </c>
      <c r="Q4003" t="str">
        <f>IF([1]Dashboard!$AK$39="Month","Month"&amp;N4003&amp;E4003,IF([1]Dashboard!$AK$39="YTD",IF(O4003-[1]Dashboard!$AK$37&lt;=0,"YTD"&amp;A4003&amp;[1]Dashboard!$AK$37&amp;E4003),IF([1]Dashboard!$AK$39="FY","FY"&amp;A4003&amp;E4003)))</f>
        <v>YTD2025061 - BONBON</v>
      </c>
      <c r="R4003" t="str">
        <f>IF([1]Dashboard!$AK$39="Month","Month"&amp;N4003&amp;E4003&amp;F4003,IF([1]Dashboard!$AK$39="YTD",IF(O4003-[1]Dashboard!$AK$37&lt;=0,"YTD"&amp;A4003&amp;[1]Dashboard!$AK$37&amp;E4003&amp;F4003),IF([1]Dashboard!$AK$39="FY","FY"&amp;A4003&amp;E4003&amp;F4003)))</f>
        <v>YTD2025061 - BONBONCHAMEGO TO GO</v>
      </c>
      <c r="S4003" t="str">
        <f>IF([1]Dashboard!$AK$39="Month","Month"&amp;N4003&amp;F4003,IF([1]Dashboard!$AK$39="YTD",IF(O4003-[1]Dashboard!$AK$37&lt;=0,"YTD"&amp;A4003&amp;[1]Dashboard!$AK$37&amp;F4003),IF([1]Dashboard!$AK$39="FY","FY"&amp;A4003&amp;F4003)))</f>
        <v>YTD202506CHAMEGO TO GO</v>
      </c>
      <c r="T4003" t="str">
        <f>IF([1]Dashboard!$AK$39="Month","Month"&amp;N4003&amp;F4003,IF([1]Dashboard!$AK$39="YTD",IF(O4003-[1]Dashboard!$AK$37&lt;=0,"YTD"&amp;A4003&amp;[1]Dashboard!$AK$37&amp;U4003),IF([1]Dashboard!$AK$39="FY","FY"&amp;A4003&amp;U4003)))</f>
        <v>YTD2025061 - BONBONCHAMEGO TO GO</v>
      </c>
      <c r="U4003" t="str">
        <f t="shared" si="251"/>
        <v>1 - BONBONCHAMEGO TO GO</v>
      </c>
      <c r="V4003" t="str">
        <f>IF([1]Dashboard!$AK$39="Month","Month"&amp;N4003&amp;C4003&amp;E4003,IF([1]Dashboard!$AK$39="YTD",IF(O4003-[1]Dashboard!$AK$37&lt;=0,"YTD"&amp;A4003&amp;[1]Dashboard!$AK$37&amp;C4003&amp;E4003),IF([1]Dashboard!$AK$39="FY","FY"&amp;A4003&amp;C4003&amp;E4003)))</f>
        <v>YTD202506Abbesses1 - BONBON</v>
      </c>
      <c r="W4003" t="str">
        <f>IF([1]Dashboard!$AK$39="Month","Month"&amp;N4003,IF([1]Dashboard!$AK$39="YTD",IF(O4003-[1]Dashboard!$AK$37&lt;=0,"YTD"&amp;A4003&amp;[1]Dashboard!$AK$37),IF([1]Dashboard!$AK$39="FY","FY"&amp;A4003)))</f>
        <v>YTD202506</v>
      </c>
    </row>
    <row r="4004" spans="1:23" x14ac:dyDescent="0.3">
      <c r="A4004" t="s">
        <v>610</v>
      </c>
      <c r="B4004" t="s">
        <v>367</v>
      </c>
      <c r="C4004" t="s">
        <v>25</v>
      </c>
      <c r="D4004" t="s">
        <v>71</v>
      </c>
      <c r="E4004" t="s">
        <v>89</v>
      </c>
      <c r="F4004" t="s">
        <v>395</v>
      </c>
      <c r="G4004" t="s">
        <v>691</v>
      </c>
      <c r="H4004" t="s">
        <v>692</v>
      </c>
      <c r="I4004" s="4">
        <v>62</v>
      </c>
      <c r="J4004" s="4">
        <v>15.724590163934428</v>
      </c>
      <c r="K4004" s="4">
        <v>4.7431693989071038</v>
      </c>
      <c r="L4004" s="4">
        <v>10.981420765027323</v>
      </c>
      <c r="M4004" s="5">
        <v>0.68200000000000005</v>
      </c>
      <c r="N4004" t="str">
        <f t="shared" si="248"/>
        <v>202505</v>
      </c>
      <c r="O4004" t="str">
        <f t="shared" si="249"/>
        <v>05</v>
      </c>
      <c r="P4004" t="str">
        <f t="shared" si="250"/>
        <v>05.May2025</v>
      </c>
      <c r="Q4004" t="str">
        <f>IF([1]Dashboard!$AK$39="Month","Month"&amp;N4004&amp;E4004,IF([1]Dashboard!$AK$39="YTD",IF(O4004-[1]Dashboard!$AK$37&lt;=0,"YTD"&amp;A4004&amp;[1]Dashboard!$AK$37&amp;E4004),IF([1]Dashboard!$AK$39="FY","FY"&amp;A4004&amp;E4004)))</f>
        <v>YTD2025061 - BONBON</v>
      </c>
      <c r="R4004" t="str">
        <f>IF([1]Dashboard!$AK$39="Month","Month"&amp;N4004&amp;E4004&amp;F4004,IF([1]Dashboard!$AK$39="YTD",IF(O4004-[1]Dashboard!$AK$37&lt;=0,"YTD"&amp;A4004&amp;[1]Dashboard!$AK$37&amp;E4004&amp;F4004),IF([1]Dashboard!$AK$39="FY","FY"&amp;A4004&amp;E4004&amp;F4004)))</f>
        <v>YTD2025061 - BONBONCHAMEGO TO GO</v>
      </c>
      <c r="S4004" t="str">
        <f>IF([1]Dashboard!$AK$39="Month","Month"&amp;N4004&amp;F4004,IF([1]Dashboard!$AK$39="YTD",IF(O4004-[1]Dashboard!$AK$37&lt;=0,"YTD"&amp;A4004&amp;[1]Dashboard!$AK$37&amp;F4004),IF([1]Dashboard!$AK$39="FY","FY"&amp;A4004&amp;F4004)))</f>
        <v>YTD202506CHAMEGO TO GO</v>
      </c>
      <c r="T4004" t="str">
        <f>IF([1]Dashboard!$AK$39="Month","Month"&amp;N4004&amp;F4004,IF([1]Dashboard!$AK$39="YTD",IF(O4004-[1]Dashboard!$AK$37&lt;=0,"YTD"&amp;A4004&amp;[1]Dashboard!$AK$37&amp;U4004),IF([1]Dashboard!$AK$39="FY","FY"&amp;A4004&amp;U4004)))</f>
        <v>YTD2025061 - BONBONCHAMEGO TO GO</v>
      </c>
      <c r="U4004" t="str">
        <f t="shared" si="251"/>
        <v>1 - BONBONCHAMEGO TO GO</v>
      </c>
      <c r="V4004" t="str">
        <f>IF([1]Dashboard!$AK$39="Month","Month"&amp;N4004&amp;C4004&amp;E4004,IF([1]Dashboard!$AK$39="YTD",IF(O4004-[1]Dashboard!$AK$37&lt;=0,"YTD"&amp;A4004&amp;[1]Dashboard!$AK$37&amp;C4004&amp;E4004),IF([1]Dashboard!$AK$39="FY","FY"&amp;A4004&amp;C4004&amp;E4004)))</f>
        <v>YTD202506Abbesses1 - BONBON</v>
      </c>
      <c r="W4004" t="str">
        <f>IF([1]Dashboard!$AK$39="Month","Month"&amp;N4004,IF([1]Dashboard!$AK$39="YTD",IF(O4004-[1]Dashboard!$AK$37&lt;=0,"YTD"&amp;A4004&amp;[1]Dashboard!$AK$37),IF([1]Dashboard!$AK$39="FY","FY"&amp;A4004)))</f>
        <v>YTD202506</v>
      </c>
    </row>
    <row r="4005" spans="1:23" x14ac:dyDescent="0.3">
      <c r="A4005" t="s">
        <v>610</v>
      </c>
      <c r="B4005" t="s">
        <v>367</v>
      </c>
      <c r="C4005" t="s">
        <v>25</v>
      </c>
      <c r="D4005" t="s">
        <v>71</v>
      </c>
      <c r="E4005" t="s">
        <v>89</v>
      </c>
      <c r="F4005" t="s">
        <v>395</v>
      </c>
      <c r="G4005" t="s">
        <v>695</v>
      </c>
      <c r="H4005" t="s">
        <v>696</v>
      </c>
      <c r="I4005" s="4">
        <v>35</v>
      </c>
      <c r="J4005" s="4">
        <v>9.0010928961748622</v>
      </c>
      <c r="K4005" s="4">
        <v>2.6775956284153004</v>
      </c>
      <c r="L4005" s="4">
        <v>6.3234972677595627</v>
      </c>
      <c r="M4005" s="5">
        <v>0.38500000000000001</v>
      </c>
      <c r="N4005" t="str">
        <f t="shared" si="248"/>
        <v>202505</v>
      </c>
      <c r="O4005" t="str">
        <f t="shared" si="249"/>
        <v>05</v>
      </c>
      <c r="P4005" t="str">
        <f t="shared" si="250"/>
        <v>05.May2025</v>
      </c>
      <c r="Q4005" t="str">
        <f>IF([1]Dashboard!$AK$39="Month","Month"&amp;N4005&amp;E4005,IF([1]Dashboard!$AK$39="YTD",IF(O4005-[1]Dashboard!$AK$37&lt;=0,"YTD"&amp;A4005&amp;[1]Dashboard!$AK$37&amp;E4005),IF([1]Dashboard!$AK$39="FY","FY"&amp;A4005&amp;E4005)))</f>
        <v>YTD2025061 - BONBON</v>
      </c>
      <c r="R4005" t="str">
        <f>IF([1]Dashboard!$AK$39="Month","Month"&amp;N4005&amp;E4005&amp;F4005,IF([1]Dashboard!$AK$39="YTD",IF(O4005-[1]Dashboard!$AK$37&lt;=0,"YTD"&amp;A4005&amp;[1]Dashboard!$AK$37&amp;E4005&amp;F4005),IF([1]Dashboard!$AK$39="FY","FY"&amp;A4005&amp;E4005&amp;F4005)))</f>
        <v>YTD2025061 - BONBONCHAMEGO TO GO</v>
      </c>
      <c r="S4005" t="str">
        <f>IF([1]Dashboard!$AK$39="Month","Month"&amp;N4005&amp;F4005,IF([1]Dashboard!$AK$39="YTD",IF(O4005-[1]Dashboard!$AK$37&lt;=0,"YTD"&amp;A4005&amp;[1]Dashboard!$AK$37&amp;F4005),IF([1]Dashboard!$AK$39="FY","FY"&amp;A4005&amp;F4005)))</f>
        <v>YTD202506CHAMEGO TO GO</v>
      </c>
      <c r="T4005" t="str">
        <f>IF([1]Dashboard!$AK$39="Month","Month"&amp;N4005&amp;F4005,IF([1]Dashboard!$AK$39="YTD",IF(O4005-[1]Dashboard!$AK$37&lt;=0,"YTD"&amp;A4005&amp;[1]Dashboard!$AK$37&amp;U4005),IF([1]Dashboard!$AK$39="FY","FY"&amp;A4005&amp;U4005)))</f>
        <v>YTD2025061 - BONBONCHAMEGO TO GO</v>
      </c>
      <c r="U4005" t="str">
        <f t="shared" si="251"/>
        <v>1 - BONBONCHAMEGO TO GO</v>
      </c>
      <c r="V4005" t="str">
        <f>IF([1]Dashboard!$AK$39="Month","Month"&amp;N4005&amp;C4005&amp;E4005,IF([1]Dashboard!$AK$39="YTD",IF(O4005-[1]Dashboard!$AK$37&lt;=0,"YTD"&amp;A4005&amp;[1]Dashboard!$AK$37&amp;C4005&amp;E4005),IF([1]Dashboard!$AK$39="FY","FY"&amp;A4005&amp;C4005&amp;E4005)))</f>
        <v>YTD202506Abbesses1 - BONBON</v>
      </c>
      <c r="W4005" t="str">
        <f>IF([1]Dashboard!$AK$39="Month","Month"&amp;N4005,IF([1]Dashboard!$AK$39="YTD",IF(O4005-[1]Dashboard!$AK$37&lt;=0,"YTD"&amp;A4005&amp;[1]Dashboard!$AK$37),IF([1]Dashboard!$AK$39="FY","FY"&amp;A4005)))</f>
        <v>YTD202506</v>
      </c>
    </row>
    <row r="4006" spans="1:23" x14ac:dyDescent="0.3">
      <c r="A4006" t="s">
        <v>610</v>
      </c>
      <c r="B4006" t="s">
        <v>367</v>
      </c>
      <c r="C4006" t="s">
        <v>25</v>
      </c>
      <c r="D4006" t="s">
        <v>71</v>
      </c>
      <c r="E4006" t="s">
        <v>89</v>
      </c>
      <c r="F4006" t="s">
        <v>395</v>
      </c>
      <c r="G4006" t="s">
        <v>699</v>
      </c>
      <c r="H4006" t="s">
        <v>700</v>
      </c>
      <c r="I4006" s="4">
        <v>1</v>
      </c>
      <c r="J4006" s="4">
        <v>0.67322404371584699</v>
      </c>
      <c r="K4006" s="4">
        <v>0.30819672131147541</v>
      </c>
      <c r="L4006" s="4">
        <v>0.36502732240437158</v>
      </c>
      <c r="M4006" s="5">
        <v>0.16500000000000001</v>
      </c>
      <c r="N4006" t="str">
        <f t="shared" si="248"/>
        <v>202505</v>
      </c>
      <c r="O4006" t="str">
        <f t="shared" si="249"/>
        <v>05</v>
      </c>
      <c r="P4006" t="str">
        <f t="shared" si="250"/>
        <v>05.May2025</v>
      </c>
      <c r="Q4006" t="str">
        <f>IF([1]Dashboard!$AK$39="Month","Month"&amp;N4006&amp;E4006,IF([1]Dashboard!$AK$39="YTD",IF(O4006-[1]Dashboard!$AK$37&lt;=0,"YTD"&amp;A4006&amp;[1]Dashboard!$AK$37&amp;E4006),IF([1]Dashboard!$AK$39="FY","FY"&amp;A4006&amp;E4006)))</f>
        <v>YTD2025061 - BONBON</v>
      </c>
      <c r="R4006" t="str">
        <f>IF([1]Dashboard!$AK$39="Month","Month"&amp;N4006&amp;E4006&amp;F4006,IF([1]Dashboard!$AK$39="YTD",IF(O4006-[1]Dashboard!$AK$37&lt;=0,"YTD"&amp;A4006&amp;[1]Dashboard!$AK$37&amp;E4006&amp;F4006),IF([1]Dashboard!$AK$39="FY","FY"&amp;A4006&amp;E4006&amp;F4006)))</f>
        <v>YTD2025061 - BONBONCHAMEGO TO GO</v>
      </c>
      <c r="S4006" t="str">
        <f>IF([1]Dashboard!$AK$39="Month","Month"&amp;N4006&amp;F4006,IF([1]Dashboard!$AK$39="YTD",IF(O4006-[1]Dashboard!$AK$37&lt;=0,"YTD"&amp;A4006&amp;[1]Dashboard!$AK$37&amp;F4006),IF([1]Dashboard!$AK$39="FY","FY"&amp;A4006&amp;F4006)))</f>
        <v>YTD202506CHAMEGO TO GO</v>
      </c>
      <c r="T4006" t="str">
        <f>IF([1]Dashboard!$AK$39="Month","Month"&amp;N4006&amp;F4006,IF([1]Dashboard!$AK$39="YTD",IF(O4006-[1]Dashboard!$AK$37&lt;=0,"YTD"&amp;A4006&amp;[1]Dashboard!$AK$37&amp;U4006),IF([1]Dashboard!$AK$39="FY","FY"&amp;A4006&amp;U4006)))</f>
        <v>YTD2025061 - BONBONCHAMEGO TO GO</v>
      </c>
      <c r="U4006" t="str">
        <f t="shared" si="251"/>
        <v>1 - BONBONCHAMEGO TO GO</v>
      </c>
      <c r="V4006" t="str">
        <f>IF([1]Dashboard!$AK$39="Month","Month"&amp;N4006&amp;C4006&amp;E4006,IF([1]Dashboard!$AK$39="YTD",IF(O4006-[1]Dashboard!$AK$37&lt;=0,"YTD"&amp;A4006&amp;[1]Dashboard!$AK$37&amp;C4006&amp;E4006),IF([1]Dashboard!$AK$39="FY","FY"&amp;A4006&amp;C4006&amp;E4006)))</f>
        <v>YTD202506Abbesses1 - BONBON</v>
      </c>
      <c r="W4006" t="str">
        <f>IF([1]Dashboard!$AK$39="Month","Month"&amp;N4006,IF([1]Dashboard!$AK$39="YTD",IF(O4006-[1]Dashboard!$AK$37&lt;=0,"YTD"&amp;A4006&amp;[1]Dashboard!$AK$37),IF([1]Dashboard!$AK$39="FY","FY"&amp;A4006)))</f>
        <v>YTD202506</v>
      </c>
    </row>
    <row r="4007" spans="1:23" x14ac:dyDescent="0.3">
      <c r="A4007" t="s">
        <v>610</v>
      </c>
      <c r="B4007" t="s">
        <v>367</v>
      </c>
      <c r="C4007" t="s">
        <v>25</v>
      </c>
      <c r="D4007" t="s">
        <v>71</v>
      </c>
      <c r="E4007" t="s">
        <v>89</v>
      </c>
      <c r="F4007" t="s">
        <v>395</v>
      </c>
      <c r="G4007" t="s">
        <v>703</v>
      </c>
      <c r="H4007" t="s">
        <v>704</v>
      </c>
      <c r="I4007" s="4">
        <v>3</v>
      </c>
      <c r="J4007" s="4">
        <v>1.9912568306010927</v>
      </c>
      <c r="K4007" s="4">
        <v>0.63606557377049178</v>
      </c>
      <c r="L4007" s="4">
        <v>1.3551912568306008</v>
      </c>
      <c r="M4007" s="5">
        <v>0.16500000000000001</v>
      </c>
      <c r="N4007" t="str">
        <f t="shared" si="248"/>
        <v>202505</v>
      </c>
      <c r="O4007" t="str">
        <f t="shared" si="249"/>
        <v>05</v>
      </c>
      <c r="P4007" t="str">
        <f t="shared" si="250"/>
        <v>05.May2025</v>
      </c>
      <c r="Q4007" t="str">
        <f>IF([1]Dashboard!$AK$39="Month","Month"&amp;N4007&amp;E4007,IF([1]Dashboard!$AK$39="YTD",IF(O4007-[1]Dashboard!$AK$37&lt;=0,"YTD"&amp;A4007&amp;[1]Dashboard!$AK$37&amp;E4007),IF([1]Dashboard!$AK$39="FY","FY"&amp;A4007&amp;E4007)))</f>
        <v>YTD2025061 - BONBON</v>
      </c>
      <c r="R4007" t="str">
        <f>IF([1]Dashboard!$AK$39="Month","Month"&amp;N4007&amp;E4007&amp;F4007,IF([1]Dashboard!$AK$39="YTD",IF(O4007-[1]Dashboard!$AK$37&lt;=0,"YTD"&amp;A4007&amp;[1]Dashboard!$AK$37&amp;E4007&amp;F4007),IF([1]Dashboard!$AK$39="FY","FY"&amp;A4007&amp;E4007&amp;F4007)))</f>
        <v>YTD2025061 - BONBONCHAMEGO TO GO</v>
      </c>
      <c r="S4007" t="str">
        <f>IF([1]Dashboard!$AK$39="Month","Month"&amp;N4007&amp;F4007,IF([1]Dashboard!$AK$39="YTD",IF(O4007-[1]Dashboard!$AK$37&lt;=0,"YTD"&amp;A4007&amp;[1]Dashboard!$AK$37&amp;F4007),IF([1]Dashboard!$AK$39="FY","FY"&amp;A4007&amp;F4007)))</f>
        <v>YTD202506CHAMEGO TO GO</v>
      </c>
      <c r="T4007" t="str">
        <f>IF([1]Dashboard!$AK$39="Month","Month"&amp;N4007&amp;F4007,IF([1]Dashboard!$AK$39="YTD",IF(O4007-[1]Dashboard!$AK$37&lt;=0,"YTD"&amp;A4007&amp;[1]Dashboard!$AK$37&amp;U4007),IF([1]Dashboard!$AK$39="FY","FY"&amp;A4007&amp;U4007)))</f>
        <v>YTD2025061 - BONBONCHAMEGO TO GO</v>
      </c>
      <c r="U4007" t="str">
        <f t="shared" si="251"/>
        <v>1 - BONBONCHAMEGO TO GO</v>
      </c>
      <c r="V4007" t="str">
        <f>IF([1]Dashboard!$AK$39="Month","Month"&amp;N4007&amp;C4007&amp;E4007,IF([1]Dashboard!$AK$39="YTD",IF(O4007-[1]Dashboard!$AK$37&lt;=0,"YTD"&amp;A4007&amp;[1]Dashboard!$AK$37&amp;C4007&amp;E4007),IF([1]Dashboard!$AK$39="FY","FY"&amp;A4007&amp;C4007&amp;E4007)))</f>
        <v>YTD202506Abbesses1 - BONBON</v>
      </c>
      <c r="W4007" t="str">
        <f>IF([1]Dashboard!$AK$39="Month","Month"&amp;N4007,IF([1]Dashboard!$AK$39="YTD",IF(O4007-[1]Dashboard!$AK$37&lt;=0,"YTD"&amp;A4007&amp;[1]Dashboard!$AK$37),IF([1]Dashboard!$AK$39="FY","FY"&amp;A4007)))</f>
        <v>YTD202506</v>
      </c>
    </row>
    <row r="4008" spans="1:23" x14ac:dyDescent="0.3">
      <c r="A4008" t="s">
        <v>610</v>
      </c>
      <c r="B4008" t="s">
        <v>367</v>
      </c>
      <c r="C4008" t="s">
        <v>25</v>
      </c>
      <c r="D4008" t="s">
        <v>71</v>
      </c>
      <c r="E4008" t="s">
        <v>45</v>
      </c>
      <c r="F4008" t="s">
        <v>95</v>
      </c>
      <c r="G4008" t="s">
        <v>96</v>
      </c>
      <c r="H4008" t="s">
        <v>464</v>
      </c>
      <c r="I4008" s="4">
        <v>2.0289999999999999</v>
      </c>
      <c r="J4008" s="4">
        <v>41.536612021857941</v>
      </c>
      <c r="K4008" s="4">
        <v>9.6460655737704908</v>
      </c>
      <c r="L4008" s="4">
        <v>31.890546448087449</v>
      </c>
      <c r="M4008" s="5">
        <v>2.0289999999999999</v>
      </c>
      <c r="N4008" t="str">
        <f t="shared" si="248"/>
        <v>202505</v>
      </c>
      <c r="O4008" t="str">
        <f t="shared" si="249"/>
        <v>05</v>
      </c>
      <c r="P4008" t="str">
        <f t="shared" si="250"/>
        <v>05.May2025</v>
      </c>
      <c r="Q4008" t="str">
        <f>IF([1]Dashboard!$AK$39="Month","Month"&amp;N4008&amp;E4008,IF([1]Dashboard!$AK$39="YTD",IF(O4008-[1]Dashboard!$AK$37&lt;=0,"YTD"&amp;A4008&amp;[1]Dashboard!$AK$37&amp;E4008),IF([1]Dashboard!$AK$39="FY","FY"&amp;A4008&amp;E4008)))</f>
        <v>YTD2025061 - ENROBE</v>
      </c>
      <c r="R4008" t="str">
        <f>IF([1]Dashboard!$AK$39="Month","Month"&amp;N4008&amp;E4008&amp;F4008,IF([1]Dashboard!$AK$39="YTD",IF(O4008-[1]Dashboard!$AK$37&lt;=0,"YTD"&amp;A4008&amp;[1]Dashboard!$AK$37&amp;E4008&amp;F4008),IF([1]Dashboard!$AK$39="FY","FY"&amp;A4008&amp;E4008&amp;F4008)))</f>
        <v>YTD2025061 - ENROBEENROBE</v>
      </c>
      <c r="S4008" t="str">
        <f>IF([1]Dashboard!$AK$39="Month","Month"&amp;N4008&amp;F4008,IF([1]Dashboard!$AK$39="YTD",IF(O4008-[1]Dashboard!$AK$37&lt;=0,"YTD"&amp;A4008&amp;[1]Dashboard!$AK$37&amp;F4008),IF([1]Dashboard!$AK$39="FY","FY"&amp;A4008&amp;F4008)))</f>
        <v>YTD202506ENROBE</v>
      </c>
      <c r="T4008" t="str">
        <f>IF([1]Dashboard!$AK$39="Month","Month"&amp;N4008&amp;F4008,IF([1]Dashboard!$AK$39="YTD",IF(O4008-[1]Dashboard!$AK$37&lt;=0,"YTD"&amp;A4008&amp;[1]Dashboard!$AK$37&amp;U4008),IF([1]Dashboard!$AK$39="FY","FY"&amp;A4008&amp;U4008)))</f>
        <v>YTD2025061 - ENROBEENROBE</v>
      </c>
      <c r="U4008" t="str">
        <f t="shared" si="251"/>
        <v>1 - ENROBEENROBE</v>
      </c>
      <c r="V4008" t="str">
        <f>IF([1]Dashboard!$AK$39="Month","Month"&amp;N4008&amp;C4008&amp;E4008,IF([1]Dashboard!$AK$39="YTD",IF(O4008-[1]Dashboard!$AK$37&lt;=0,"YTD"&amp;A4008&amp;[1]Dashboard!$AK$37&amp;C4008&amp;E4008),IF([1]Dashboard!$AK$39="FY","FY"&amp;A4008&amp;C4008&amp;E4008)))</f>
        <v>YTD202506Abbesses1 - ENROBE</v>
      </c>
      <c r="W4008" t="str">
        <f>IF([1]Dashboard!$AK$39="Month","Month"&amp;N4008,IF([1]Dashboard!$AK$39="YTD",IF(O4008-[1]Dashboard!$AK$37&lt;=0,"YTD"&amp;A4008&amp;[1]Dashboard!$AK$37),IF([1]Dashboard!$AK$39="FY","FY"&amp;A4008)))</f>
        <v>YTD202506</v>
      </c>
    </row>
    <row r="4009" spans="1:23" x14ac:dyDescent="0.3">
      <c r="A4009" t="s">
        <v>610</v>
      </c>
      <c r="B4009" t="s">
        <v>367</v>
      </c>
      <c r="C4009" t="s">
        <v>25</v>
      </c>
      <c r="D4009" t="s">
        <v>71</v>
      </c>
      <c r="E4009" t="s">
        <v>45</v>
      </c>
      <c r="F4009" t="s">
        <v>95</v>
      </c>
      <c r="G4009" t="s">
        <v>98</v>
      </c>
      <c r="H4009" t="s">
        <v>465</v>
      </c>
      <c r="I4009" s="4">
        <v>1.4330000000000001</v>
      </c>
      <c r="J4009" s="4">
        <v>26.577049180327869</v>
      </c>
      <c r="K4009" s="4">
        <v>7.1728306010928957</v>
      </c>
      <c r="L4009" s="4">
        <v>19.404218579234975</v>
      </c>
      <c r="M4009" s="5">
        <v>1.4330000000000001</v>
      </c>
      <c r="N4009" t="str">
        <f t="shared" si="248"/>
        <v>202505</v>
      </c>
      <c r="O4009" t="str">
        <f t="shared" si="249"/>
        <v>05</v>
      </c>
      <c r="P4009" t="str">
        <f t="shared" si="250"/>
        <v>05.May2025</v>
      </c>
      <c r="Q4009" t="str">
        <f>IF([1]Dashboard!$AK$39="Month","Month"&amp;N4009&amp;E4009,IF([1]Dashboard!$AK$39="YTD",IF(O4009-[1]Dashboard!$AK$37&lt;=0,"YTD"&amp;A4009&amp;[1]Dashboard!$AK$37&amp;E4009),IF([1]Dashboard!$AK$39="FY","FY"&amp;A4009&amp;E4009)))</f>
        <v>YTD2025061 - ENROBE</v>
      </c>
      <c r="R4009" t="str">
        <f>IF([1]Dashboard!$AK$39="Month","Month"&amp;N4009&amp;E4009&amp;F4009,IF([1]Dashboard!$AK$39="YTD",IF(O4009-[1]Dashboard!$AK$37&lt;=0,"YTD"&amp;A4009&amp;[1]Dashboard!$AK$37&amp;E4009&amp;F4009),IF([1]Dashboard!$AK$39="FY","FY"&amp;A4009&amp;E4009&amp;F4009)))</f>
        <v>YTD2025061 - ENROBEENROBE</v>
      </c>
      <c r="S4009" t="str">
        <f>IF([1]Dashboard!$AK$39="Month","Month"&amp;N4009&amp;F4009,IF([1]Dashboard!$AK$39="YTD",IF(O4009-[1]Dashboard!$AK$37&lt;=0,"YTD"&amp;A4009&amp;[1]Dashboard!$AK$37&amp;F4009),IF([1]Dashboard!$AK$39="FY","FY"&amp;A4009&amp;F4009)))</f>
        <v>YTD202506ENROBE</v>
      </c>
      <c r="T4009" t="str">
        <f>IF([1]Dashboard!$AK$39="Month","Month"&amp;N4009&amp;F4009,IF([1]Dashboard!$AK$39="YTD",IF(O4009-[1]Dashboard!$AK$37&lt;=0,"YTD"&amp;A4009&amp;[1]Dashboard!$AK$37&amp;U4009),IF([1]Dashboard!$AK$39="FY","FY"&amp;A4009&amp;U4009)))</f>
        <v>YTD2025061 - ENROBEENROBE</v>
      </c>
      <c r="U4009" t="str">
        <f t="shared" si="251"/>
        <v>1 - ENROBEENROBE</v>
      </c>
      <c r="V4009" t="str">
        <f>IF([1]Dashboard!$AK$39="Month","Month"&amp;N4009&amp;C4009&amp;E4009,IF([1]Dashboard!$AK$39="YTD",IF(O4009-[1]Dashboard!$AK$37&lt;=0,"YTD"&amp;A4009&amp;[1]Dashboard!$AK$37&amp;C4009&amp;E4009),IF([1]Dashboard!$AK$39="FY","FY"&amp;A4009&amp;C4009&amp;E4009)))</f>
        <v>YTD202506Abbesses1 - ENROBE</v>
      </c>
      <c r="W4009" t="str">
        <f>IF([1]Dashboard!$AK$39="Month","Month"&amp;N4009,IF([1]Dashboard!$AK$39="YTD",IF(O4009-[1]Dashboard!$AK$37&lt;=0,"YTD"&amp;A4009&amp;[1]Dashboard!$AK$37),IF([1]Dashboard!$AK$39="FY","FY"&amp;A4009)))</f>
        <v>YTD202506</v>
      </c>
    </row>
    <row r="4010" spans="1:23" x14ac:dyDescent="0.3">
      <c r="A4010" t="s">
        <v>610</v>
      </c>
      <c r="B4010" t="s">
        <v>367</v>
      </c>
      <c r="C4010" t="s">
        <v>25</v>
      </c>
      <c r="D4010" t="s">
        <v>71</v>
      </c>
      <c r="E4010" t="s">
        <v>45</v>
      </c>
      <c r="F4010" t="s">
        <v>95</v>
      </c>
      <c r="G4010" t="s">
        <v>297</v>
      </c>
      <c r="H4010" t="s">
        <v>466</v>
      </c>
      <c r="I4010" s="4">
        <v>3.8750000000000004</v>
      </c>
      <c r="J4010" s="4">
        <v>62.187978142076496</v>
      </c>
      <c r="K4010" s="4">
        <v>18.523770491803283</v>
      </c>
      <c r="L4010" s="4">
        <v>43.664207650273212</v>
      </c>
      <c r="M4010" s="5">
        <v>3.8750000000000004</v>
      </c>
      <c r="N4010" t="str">
        <f t="shared" si="248"/>
        <v>202505</v>
      </c>
      <c r="O4010" t="str">
        <f t="shared" si="249"/>
        <v>05</v>
      </c>
      <c r="P4010" t="str">
        <f t="shared" si="250"/>
        <v>05.May2025</v>
      </c>
      <c r="Q4010" t="str">
        <f>IF([1]Dashboard!$AK$39="Month","Month"&amp;N4010&amp;E4010,IF([1]Dashboard!$AK$39="YTD",IF(O4010-[1]Dashboard!$AK$37&lt;=0,"YTD"&amp;A4010&amp;[1]Dashboard!$AK$37&amp;E4010),IF([1]Dashboard!$AK$39="FY","FY"&amp;A4010&amp;E4010)))</f>
        <v>YTD2025061 - ENROBE</v>
      </c>
      <c r="R4010" t="str">
        <f>IF([1]Dashboard!$AK$39="Month","Month"&amp;N4010&amp;E4010&amp;F4010,IF([1]Dashboard!$AK$39="YTD",IF(O4010-[1]Dashboard!$AK$37&lt;=0,"YTD"&amp;A4010&amp;[1]Dashboard!$AK$37&amp;E4010&amp;F4010),IF([1]Dashboard!$AK$39="FY","FY"&amp;A4010&amp;E4010&amp;F4010)))</f>
        <v>YTD2025061 - ENROBEENROBE</v>
      </c>
      <c r="S4010" t="str">
        <f>IF([1]Dashboard!$AK$39="Month","Month"&amp;N4010&amp;F4010,IF([1]Dashboard!$AK$39="YTD",IF(O4010-[1]Dashboard!$AK$37&lt;=0,"YTD"&amp;A4010&amp;[1]Dashboard!$AK$37&amp;F4010),IF([1]Dashboard!$AK$39="FY","FY"&amp;A4010&amp;F4010)))</f>
        <v>YTD202506ENROBE</v>
      </c>
      <c r="T4010" t="str">
        <f>IF([1]Dashboard!$AK$39="Month","Month"&amp;N4010&amp;F4010,IF([1]Dashboard!$AK$39="YTD",IF(O4010-[1]Dashboard!$AK$37&lt;=0,"YTD"&amp;A4010&amp;[1]Dashboard!$AK$37&amp;U4010),IF([1]Dashboard!$AK$39="FY","FY"&amp;A4010&amp;U4010)))</f>
        <v>YTD2025061 - ENROBEENROBE</v>
      </c>
      <c r="U4010" t="str">
        <f t="shared" si="251"/>
        <v>1 - ENROBEENROBE</v>
      </c>
      <c r="V4010" t="str">
        <f>IF([1]Dashboard!$AK$39="Month","Month"&amp;N4010&amp;C4010&amp;E4010,IF([1]Dashboard!$AK$39="YTD",IF(O4010-[1]Dashboard!$AK$37&lt;=0,"YTD"&amp;A4010&amp;[1]Dashboard!$AK$37&amp;C4010&amp;E4010),IF([1]Dashboard!$AK$39="FY","FY"&amp;A4010&amp;C4010&amp;E4010)))</f>
        <v>YTD202506Abbesses1 - ENROBE</v>
      </c>
      <c r="W4010" t="str">
        <f>IF([1]Dashboard!$AK$39="Month","Month"&amp;N4010,IF([1]Dashboard!$AK$39="YTD",IF(O4010-[1]Dashboard!$AK$37&lt;=0,"YTD"&amp;A4010&amp;[1]Dashboard!$AK$37),IF([1]Dashboard!$AK$39="FY","FY"&amp;A4010)))</f>
        <v>YTD202506</v>
      </c>
    </row>
    <row r="4011" spans="1:23" x14ac:dyDescent="0.3">
      <c r="A4011" t="s">
        <v>610</v>
      </c>
      <c r="B4011" t="s">
        <v>367</v>
      </c>
      <c r="C4011" t="s">
        <v>25</v>
      </c>
      <c r="D4011" t="s">
        <v>71</v>
      </c>
      <c r="E4011" t="s">
        <v>45</v>
      </c>
      <c r="F4011" t="s">
        <v>95</v>
      </c>
      <c r="G4011" t="s">
        <v>100</v>
      </c>
      <c r="H4011" t="s">
        <v>467</v>
      </c>
      <c r="I4011" s="4">
        <v>2.8960000000000008</v>
      </c>
      <c r="J4011" s="4">
        <v>65.540983606557376</v>
      </c>
      <c r="K4011" s="4">
        <v>21.047431693989076</v>
      </c>
      <c r="L4011" s="4">
        <v>44.4935519125683</v>
      </c>
      <c r="M4011" s="5">
        <v>2.8960000000000008</v>
      </c>
      <c r="N4011" t="str">
        <f t="shared" si="248"/>
        <v>202505</v>
      </c>
      <c r="O4011" t="str">
        <f t="shared" si="249"/>
        <v>05</v>
      </c>
      <c r="P4011" t="str">
        <f t="shared" si="250"/>
        <v>05.May2025</v>
      </c>
      <c r="Q4011" t="str">
        <f>IF([1]Dashboard!$AK$39="Month","Month"&amp;N4011&amp;E4011,IF([1]Dashboard!$AK$39="YTD",IF(O4011-[1]Dashboard!$AK$37&lt;=0,"YTD"&amp;A4011&amp;[1]Dashboard!$AK$37&amp;E4011),IF([1]Dashboard!$AK$39="FY","FY"&amp;A4011&amp;E4011)))</f>
        <v>YTD2025061 - ENROBE</v>
      </c>
      <c r="R4011" t="str">
        <f>IF([1]Dashboard!$AK$39="Month","Month"&amp;N4011&amp;E4011&amp;F4011,IF([1]Dashboard!$AK$39="YTD",IF(O4011-[1]Dashboard!$AK$37&lt;=0,"YTD"&amp;A4011&amp;[1]Dashboard!$AK$37&amp;E4011&amp;F4011),IF([1]Dashboard!$AK$39="FY","FY"&amp;A4011&amp;E4011&amp;F4011)))</f>
        <v>YTD2025061 - ENROBEENROBE</v>
      </c>
      <c r="S4011" t="str">
        <f>IF([1]Dashboard!$AK$39="Month","Month"&amp;N4011&amp;F4011,IF([1]Dashboard!$AK$39="YTD",IF(O4011-[1]Dashboard!$AK$37&lt;=0,"YTD"&amp;A4011&amp;[1]Dashboard!$AK$37&amp;F4011),IF([1]Dashboard!$AK$39="FY","FY"&amp;A4011&amp;F4011)))</f>
        <v>YTD202506ENROBE</v>
      </c>
      <c r="T4011" t="str">
        <f>IF([1]Dashboard!$AK$39="Month","Month"&amp;N4011&amp;F4011,IF([1]Dashboard!$AK$39="YTD",IF(O4011-[1]Dashboard!$AK$37&lt;=0,"YTD"&amp;A4011&amp;[1]Dashboard!$AK$37&amp;U4011),IF([1]Dashboard!$AK$39="FY","FY"&amp;A4011&amp;U4011)))</f>
        <v>YTD2025061 - ENROBEENROBE</v>
      </c>
      <c r="U4011" t="str">
        <f t="shared" si="251"/>
        <v>1 - ENROBEENROBE</v>
      </c>
      <c r="V4011" t="str">
        <f>IF([1]Dashboard!$AK$39="Month","Month"&amp;N4011&amp;C4011&amp;E4011,IF([1]Dashboard!$AK$39="YTD",IF(O4011-[1]Dashboard!$AK$37&lt;=0,"YTD"&amp;A4011&amp;[1]Dashboard!$AK$37&amp;C4011&amp;E4011),IF([1]Dashboard!$AK$39="FY","FY"&amp;A4011&amp;C4011&amp;E4011)))</f>
        <v>YTD202506Abbesses1 - ENROBE</v>
      </c>
      <c r="W4011" t="str">
        <f>IF([1]Dashboard!$AK$39="Month","Month"&amp;N4011,IF([1]Dashboard!$AK$39="YTD",IF(O4011-[1]Dashboard!$AK$37&lt;=0,"YTD"&amp;A4011&amp;[1]Dashboard!$AK$37),IF([1]Dashboard!$AK$39="FY","FY"&amp;A4011)))</f>
        <v>YTD202506</v>
      </c>
    </row>
    <row r="4012" spans="1:23" x14ac:dyDescent="0.3">
      <c r="A4012" t="s">
        <v>610</v>
      </c>
      <c r="B4012" t="s">
        <v>367</v>
      </c>
      <c r="C4012" t="s">
        <v>25</v>
      </c>
      <c r="D4012" t="s">
        <v>71</v>
      </c>
      <c r="E4012" t="s">
        <v>45</v>
      </c>
      <c r="F4012" t="s">
        <v>630</v>
      </c>
      <c r="G4012" t="s">
        <v>669</v>
      </c>
      <c r="H4012" t="s">
        <v>670</v>
      </c>
      <c r="I4012" s="4">
        <v>20</v>
      </c>
      <c r="J4012" s="4">
        <v>58.922404371584697</v>
      </c>
      <c r="K4012" s="4">
        <v>15.650273224043714</v>
      </c>
      <c r="L4012" s="4">
        <v>43.272131147540982</v>
      </c>
      <c r="M4012" s="5">
        <v>2.4</v>
      </c>
      <c r="N4012" t="str">
        <f t="shared" si="248"/>
        <v>202505</v>
      </c>
      <c r="O4012" t="str">
        <f t="shared" si="249"/>
        <v>05</v>
      </c>
      <c r="P4012" t="str">
        <f t="shared" si="250"/>
        <v>05.May2025</v>
      </c>
      <c r="Q4012" t="str">
        <f>IF([1]Dashboard!$AK$39="Month","Month"&amp;N4012&amp;E4012,IF([1]Dashboard!$AK$39="YTD",IF(O4012-[1]Dashboard!$AK$37&lt;=0,"YTD"&amp;A4012&amp;[1]Dashboard!$AK$37&amp;E4012),IF([1]Dashboard!$AK$39="FY","FY"&amp;A4012&amp;E4012)))</f>
        <v>YTD2025061 - ENROBE</v>
      </c>
      <c r="R4012" t="str">
        <f>IF([1]Dashboard!$AK$39="Month","Month"&amp;N4012&amp;E4012&amp;F4012,IF([1]Dashboard!$AK$39="YTD",IF(O4012-[1]Dashboard!$AK$37&lt;=0,"YTD"&amp;A4012&amp;[1]Dashboard!$AK$37&amp;E4012&amp;F4012),IF([1]Dashboard!$AK$39="FY","FY"&amp;A4012&amp;E4012&amp;F4012)))</f>
        <v>YTD2025061 - ENROBEENROBE - CAIXA 120GR</v>
      </c>
      <c r="S4012" t="str">
        <f>IF([1]Dashboard!$AK$39="Month","Month"&amp;N4012&amp;F4012,IF([1]Dashboard!$AK$39="YTD",IF(O4012-[1]Dashboard!$AK$37&lt;=0,"YTD"&amp;A4012&amp;[1]Dashboard!$AK$37&amp;F4012),IF([1]Dashboard!$AK$39="FY","FY"&amp;A4012&amp;F4012)))</f>
        <v>YTD202506ENROBE - CAIXA 120GR</v>
      </c>
      <c r="T4012" t="str">
        <f>IF([1]Dashboard!$AK$39="Month","Month"&amp;N4012&amp;F4012,IF([1]Dashboard!$AK$39="YTD",IF(O4012-[1]Dashboard!$AK$37&lt;=0,"YTD"&amp;A4012&amp;[1]Dashboard!$AK$37&amp;U4012),IF([1]Dashboard!$AK$39="FY","FY"&amp;A4012&amp;U4012)))</f>
        <v>YTD2025061 - ENROBEENROBE - CAIXA 120GR</v>
      </c>
      <c r="U4012" t="str">
        <f t="shared" si="251"/>
        <v>1 - ENROBEENROBE - CAIXA 120GR</v>
      </c>
      <c r="V4012" t="str">
        <f>IF([1]Dashboard!$AK$39="Month","Month"&amp;N4012&amp;C4012&amp;E4012,IF([1]Dashboard!$AK$39="YTD",IF(O4012-[1]Dashboard!$AK$37&lt;=0,"YTD"&amp;A4012&amp;[1]Dashboard!$AK$37&amp;C4012&amp;E4012),IF([1]Dashboard!$AK$39="FY","FY"&amp;A4012&amp;C4012&amp;E4012)))</f>
        <v>YTD202506Abbesses1 - ENROBE</v>
      </c>
      <c r="W4012" t="str">
        <f>IF([1]Dashboard!$AK$39="Month","Month"&amp;N4012,IF([1]Dashboard!$AK$39="YTD",IF(O4012-[1]Dashboard!$AK$37&lt;=0,"YTD"&amp;A4012&amp;[1]Dashboard!$AK$37),IF([1]Dashboard!$AK$39="FY","FY"&amp;A4012)))</f>
        <v>YTD202506</v>
      </c>
    </row>
    <row r="4013" spans="1:23" x14ac:dyDescent="0.3">
      <c r="A4013" t="s">
        <v>610</v>
      </c>
      <c r="B4013" t="s">
        <v>367</v>
      </c>
      <c r="C4013" t="s">
        <v>25</v>
      </c>
      <c r="D4013" t="s">
        <v>71</v>
      </c>
      <c r="E4013" t="s">
        <v>45</v>
      </c>
      <c r="F4013" t="s">
        <v>630</v>
      </c>
      <c r="G4013" t="s">
        <v>631</v>
      </c>
      <c r="H4013" t="s">
        <v>632</v>
      </c>
      <c r="I4013" s="4">
        <v>3</v>
      </c>
      <c r="J4013" s="4">
        <v>8.1224043715846985</v>
      </c>
      <c r="K4013" s="4">
        <v>2.3934426229508192</v>
      </c>
      <c r="L4013" s="4">
        <v>5.7289617486338793</v>
      </c>
      <c r="M4013" s="5">
        <v>0.36</v>
      </c>
      <c r="N4013" t="str">
        <f t="shared" si="248"/>
        <v>202505</v>
      </c>
      <c r="O4013" t="str">
        <f t="shared" si="249"/>
        <v>05</v>
      </c>
      <c r="P4013" t="str">
        <f t="shared" si="250"/>
        <v>05.May2025</v>
      </c>
      <c r="Q4013" t="str">
        <f>IF([1]Dashboard!$AK$39="Month","Month"&amp;N4013&amp;E4013,IF([1]Dashboard!$AK$39="YTD",IF(O4013-[1]Dashboard!$AK$37&lt;=0,"YTD"&amp;A4013&amp;[1]Dashboard!$AK$37&amp;E4013),IF([1]Dashboard!$AK$39="FY","FY"&amp;A4013&amp;E4013)))</f>
        <v>YTD2025061 - ENROBE</v>
      </c>
      <c r="R4013" t="str">
        <f>IF([1]Dashboard!$AK$39="Month","Month"&amp;N4013&amp;E4013&amp;F4013,IF([1]Dashboard!$AK$39="YTD",IF(O4013-[1]Dashboard!$AK$37&lt;=0,"YTD"&amp;A4013&amp;[1]Dashboard!$AK$37&amp;E4013&amp;F4013),IF([1]Dashboard!$AK$39="FY","FY"&amp;A4013&amp;E4013&amp;F4013)))</f>
        <v>YTD2025061 - ENROBEENROBE - CAIXA 120GR</v>
      </c>
      <c r="S4013" t="str">
        <f>IF([1]Dashboard!$AK$39="Month","Month"&amp;N4013&amp;F4013,IF([1]Dashboard!$AK$39="YTD",IF(O4013-[1]Dashboard!$AK$37&lt;=0,"YTD"&amp;A4013&amp;[1]Dashboard!$AK$37&amp;F4013),IF([1]Dashboard!$AK$39="FY","FY"&amp;A4013&amp;F4013)))</f>
        <v>YTD202506ENROBE - CAIXA 120GR</v>
      </c>
      <c r="T4013" t="str">
        <f>IF([1]Dashboard!$AK$39="Month","Month"&amp;N4013&amp;F4013,IF([1]Dashboard!$AK$39="YTD",IF(O4013-[1]Dashboard!$AK$37&lt;=0,"YTD"&amp;A4013&amp;[1]Dashboard!$AK$37&amp;U4013),IF([1]Dashboard!$AK$39="FY","FY"&amp;A4013&amp;U4013)))</f>
        <v>YTD2025061 - ENROBEENROBE - CAIXA 120GR</v>
      </c>
      <c r="U4013" t="str">
        <f t="shared" si="251"/>
        <v>1 - ENROBEENROBE - CAIXA 120GR</v>
      </c>
      <c r="V4013" t="str">
        <f>IF([1]Dashboard!$AK$39="Month","Month"&amp;N4013&amp;C4013&amp;E4013,IF([1]Dashboard!$AK$39="YTD",IF(O4013-[1]Dashboard!$AK$37&lt;=0,"YTD"&amp;A4013&amp;[1]Dashboard!$AK$37&amp;C4013&amp;E4013),IF([1]Dashboard!$AK$39="FY","FY"&amp;A4013&amp;C4013&amp;E4013)))</f>
        <v>YTD202506Abbesses1 - ENROBE</v>
      </c>
      <c r="W4013" t="str">
        <f>IF([1]Dashboard!$AK$39="Month","Month"&amp;N4013,IF([1]Dashboard!$AK$39="YTD",IF(O4013-[1]Dashboard!$AK$37&lt;=0,"YTD"&amp;A4013&amp;[1]Dashboard!$AK$37),IF([1]Dashboard!$AK$39="FY","FY"&amp;A4013)))</f>
        <v>YTD202506</v>
      </c>
    </row>
    <row r="4014" spans="1:23" x14ac:dyDescent="0.3">
      <c r="A4014" t="s">
        <v>610</v>
      </c>
      <c r="B4014" t="s">
        <v>367</v>
      </c>
      <c r="C4014" t="s">
        <v>25</v>
      </c>
      <c r="D4014" t="s">
        <v>71</v>
      </c>
      <c r="E4014" t="s">
        <v>45</v>
      </c>
      <c r="F4014" t="s">
        <v>630</v>
      </c>
      <c r="G4014" t="s">
        <v>633</v>
      </c>
      <c r="H4014" t="s">
        <v>634</v>
      </c>
      <c r="I4014" s="4">
        <v>6</v>
      </c>
      <c r="J4014" s="4">
        <v>17.285245901639339</v>
      </c>
      <c r="K4014" s="4">
        <v>4.7868852459016384</v>
      </c>
      <c r="L4014" s="4">
        <v>12.4983606557377</v>
      </c>
      <c r="M4014" s="5">
        <v>0.72</v>
      </c>
      <c r="N4014" t="str">
        <f t="shared" si="248"/>
        <v>202505</v>
      </c>
      <c r="O4014" t="str">
        <f t="shared" si="249"/>
        <v>05</v>
      </c>
      <c r="P4014" t="str">
        <f t="shared" si="250"/>
        <v>05.May2025</v>
      </c>
      <c r="Q4014" t="str">
        <f>IF([1]Dashboard!$AK$39="Month","Month"&amp;N4014&amp;E4014,IF([1]Dashboard!$AK$39="YTD",IF(O4014-[1]Dashboard!$AK$37&lt;=0,"YTD"&amp;A4014&amp;[1]Dashboard!$AK$37&amp;E4014),IF([1]Dashboard!$AK$39="FY","FY"&amp;A4014&amp;E4014)))</f>
        <v>YTD2025061 - ENROBE</v>
      </c>
      <c r="R4014" t="str">
        <f>IF([1]Dashboard!$AK$39="Month","Month"&amp;N4014&amp;E4014&amp;F4014,IF([1]Dashboard!$AK$39="YTD",IF(O4014-[1]Dashboard!$AK$37&lt;=0,"YTD"&amp;A4014&amp;[1]Dashboard!$AK$37&amp;E4014&amp;F4014),IF([1]Dashboard!$AK$39="FY","FY"&amp;A4014&amp;E4014&amp;F4014)))</f>
        <v>YTD2025061 - ENROBEENROBE - CAIXA 120GR</v>
      </c>
      <c r="S4014" t="str">
        <f>IF([1]Dashboard!$AK$39="Month","Month"&amp;N4014&amp;F4014,IF([1]Dashboard!$AK$39="YTD",IF(O4014-[1]Dashboard!$AK$37&lt;=0,"YTD"&amp;A4014&amp;[1]Dashboard!$AK$37&amp;F4014),IF([1]Dashboard!$AK$39="FY","FY"&amp;A4014&amp;F4014)))</f>
        <v>YTD202506ENROBE - CAIXA 120GR</v>
      </c>
      <c r="T4014" t="str">
        <f>IF([1]Dashboard!$AK$39="Month","Month"&amp;N4014&amp;F4014,IF([1]Dashboard!$AK$39="YTD",IF(O4014-[1]Dashboard!$AK$37&lt;=0,"YTD"&amp;A4014&amp;[1]Dashboard!$AK$37&amp;U4014),IF([1]Dashboard!$AK$39="FY","FY"&amp;A4014&amp;U4014)))</f>
        <v>YTD2025061 - ENROBEENROBE - CAIXA 120GR</v>
      </c>
      <c r="U4014" t="str">
        <f t="shared" si="251"/>
        <v>1 - ENROBEENROBE - CAIXA 120GR</v>
      </c>
      <c r="V4014" t="str">
        <f>IF([1]Dashboard!$AK$39="Month","Month"&amp;N4014&amp;C4014&amp;E4014,IF([1]Dashboard!$AK$39="YTD",IF(O4014-[1]Dashboard!$AK$37&lt;=0,"YTD"&amp;A4014&amp;[1]Dashboard!$AK$37&amp;C4014&amp;E4014),IF([1]Dashboard!$AK$39="FY","FY"&amp;A4014&amp;C4014&amp;E4014)))</f>
        <v>YTD202506Abbesses1 - ENROBE</v>
      </c>
      <c r="W4014" t="str">
        <f>IF([1]Dashboard!$AK$39="Month","Month"&amp;N4014,IF([1]Dashboard!$AK$39="YTD",IF(O4014-[1]Dashboard!$AK$37&lt;=0,"YTD"&amp;A4014&amp;[1]Dashboard!$AK$37),IF([1]Dashboard!$AK$39="FY","FY"&amp;A4014)))</f>
        <v>YTD202506</v>
      </c>
    </row>
    <row r="4015" spans="1:23" x14ac:dyDescent="0.3">
      <c r="A4015" t="s">
        <v>610</v>
      </c>
      <c r="B4015" t="s">
        <v>367</v>
      </c>
      <c r="C4015" t="s">
        <v>25</v>
      </c>
      <c r="D4015" t="s">
        <v>71</v>
      </c>
      <c r="E4015" t="s">
        <v>45</v>
      </c>
      <c r="F4015" t="s">
        <v>630</v>
      </c>
      <c r="G4015" t="s">
        <v>671</v>
      </c>
      <c r="H4015" t="s">
        <v>672</v>
      </c>
      <c r="I4015" s="4">
        <v>10</v>
      </c>
      <c r="J4015" s="4">
        <v>33.158469945355186</v>
      </c>
      <c r="K4015" s="4">
        <v>10.841530054644808</v>
      </c>
      <c r="L4015" s="4">
        <v>22.31693989071038</v>
      </c>
      <c r="M4015" s="5">
        <v>1.2</v>
      </c>
      <c r="N4015" t="str">
        <f t="shared" si="248"/>
        <v>202505</v>
      </c>
      <c r="O4015" t="str">
        <f t="shared" si="249"/>
        <v>05</v>
      </c>
      <c r="P4015" t="str">
        <f t="shared" si="250"/>
        <v>05.May2025</v>
      </c>
      <c r="Q4015" t="str">
        <f>IF([1]Dashboard!$AK$39="Month","Month"&amp;N4015&amp;E4015,IF([1]Dashboard!$AK$39="YTD",IF(O4015-[1]Dashboard!$AK$37&lt;=0,"YTD"&amp;A4015&amp;[1]Dashboard!$AK$37&amp;E4015),IF([1]Dashboard!$AK$39="FY","FY"&amp;A4015&amp;E4015)))</f>
        <v>YTD2025061 - ENROBE</v>
      </c>
      <c r="R4015" t="str">
        <f>IF([1]Dashboard!$AK$39="Month","Month"&amp;N4015&amp;E4015&amp;F4015,IF([1]Dashboard!$AK$39="YTD",IF(O4015-[1]Dashboard!$AK$37&lt;=0,"YTD"&amp;A4015&amp;[1]Dashboard!$AK$37&amp;E4015&amp;F4015),IF([1]Dashboard!$AK$39="FY","FY"&amp;A4015&amp;E4015&amp;F4015)))</f>
        <v>YTD2025061 - ENROBEENROBE - CAIXA 120GR</v>
      </c>
      <c r="S4015" t="str">
        <f>IF([1]Dashboard!$AK$39="Month","Month"&amp;N4015&amp;F4015,IF([1]Dashboard!$AK$39="YTD",IF(O4015-[1]Dashboard!$AK$37&lt;=0,"YTD"&amp;A4015&amp;[1]Dashboard!$AK$37&amp;F4015),IF([1]Dashboard!$AK$39="FY","FY"&amp;A4015&amp;F4015)))</f>
        <v>YTD202506ENROBE - CAIXA 120GR</v>
      </c>
      <c r="T4015" t="str">
        <f>IF([1]Dashboard!$AK$39="Month","Month"&amp;N4015&amp;F4015,IF([1]Dashboard!$AK$39="YTD",IF(O4015-[1]Dashboard!$AK$37&lt;=0,"YTD"&amp;A4015&amp;[1]Dashboard!$AK$37&amp;U4015),IF([1]Dashboard!$AK$39="FY","FY"&amp;A4015&amp;U4015)))</f>
        <v>YTD2025061 - ENROBEENROBE - CAIXA 120GR</v>
      </c>
      <c r="U4015" t="str">
        <f t="shared" si="251"/>
        <v>1 - ENROBEENROBE - CAIXA 120GR</v>
      </c>
      <c r="V4015" t="str">
        <f>IF([1]Dashboard!$AK$39="Month","Month"&amp;N4015&amp;C4015&amp;E4015,IF([1]Dashboard!$AK$39="YTD",IF(O4015-[1]Dashboard!$AK$37&lt;=0,"YTD"&amp;A4015&amp;[1]Dashboard!$AK$37&amp;C4015&amp;E4015),IF([1]Dashboard!$AK$39="FY","FY"&amp;A4015&amp;C4015&amp;E4015)))</f>
        <v>YTD202506Abbesses1 - ENROBE</v>
      </c>
      <c r="W4015" t="str">
        <f>IF([1]Dashboard!$AK$39="Month","Month"&amp;N4015,IF([1]Dashboard!$AK$39="YTD",IF(O4015-[1]Dashboard!$AK$37&lt;=0,"YTD"&amp;A4015&amp;[1]Dashboard!$AK$37),IF([1]Dashboard!$AK$39="FY","FY"&amp;A4015)))</f>
        <v>YTD202506</v>
      </c>
    </row>
    <row r="4016" spans="1:23" x14ac:dyDescent="0.3">
      <c r="A4016" t="s">
        <v>610</v>
      </c>
      <c r="B4016" t="s">
        <v>367</v>
      </c>
      <c r="C4016" t="s">
        <v>25</v>
      </c>
      <c r="D4016" t="s">
        <v>71</v>
      </c>
      <c r="E4016" t="s">
        <v>45</v>
      </c>
      <c r="F4016" t="s">
        <v>630</v>
      </c>
      <c r="G4016" t="s">
        <v>673</v>
      </c>
      <c r="H4016" t="s">
        <v>674</v>
      </c>
      <c r="I4016" s="4">
        <v>1</v>
      </c>
      <c r="J4016" s="4">
        <v>3.2109289617486336</v>
      </c>
      <c r="K4016" s="4">
        <v>0.86557377049180328</v>
      </c>
      <c r="L4016" s="4">
        <v>2.3453551912568305</v>
      </c>
      <c r="M4016" s="5">
        <v>0.12</v>
      </c>
      <c r="N4016" t="str">
        <f t="shared" si="248"/>
        <v>202505</v>
      </c>
      <c r="O4016" t="str">
        <f t="shared" si="249"/>
        <v>05</v>
      </c>
      <c r="P4016" t="str">
        <f t="shared" si="250"/>
        <v>05.May2025</v>
      </c>
      <c r="Q4016" t="str">
        <f>IF([1]Dashboard!$AK$39="Month","Month"&amp;N4016&amp;E4016,IF([1]Dashboard!$AK$39="YTD",IF(O4016-[1]Dashboard!$AK$37&lt;=0,"YTD"&amp;A4016&amp;[1]Dashboard!$AK$37&amp;E4016),IF([1]Dashboard!$AK$39="FY","FY"&amp;A4016&amp;E4016)))</f>
        <v>YTD2025061 - ENROBE</v>
      </c>
      <c r="R4016" t="str">
        <f>IF([1]Dashboard!$AK$39="Month","Month"&amp;N4016&amp;E4016&amp;F4016,IF([1]Dashboard!$AK$39="YTD",IF(O4016-[1]Dashboard!$AK$37&lt;=0,"YTD"&amp;A4016&amp;[1]Dashboard!$AK$37&amp;E4016&amp;F4016),IF([1]Dashboard!$AK$39="FY","FY"&amp;A4016&amp;E4016&amp;F4016)))</f>
        <v>YTD2025061 - ENROBEENROBE - CAIXA 120GR</v>
      </c>
      <c r="S4016" t="str">
        <f>IF([1]Dashboard!$AK$39="Month","Month"&amp;N4016&amp;F4016,IF([1]Dashboard!$AK$39="YTD",IF(O4016-[1]Dashboard!$AK$37&lt;=0,"YTD"&amp;A4016&amp;[1]Dashboard!$AK$37&amp;F4016),IF([1]Dashboard!$AK$39="FY","FY"&amp;A4016&amp;F4016)))</f>
        <v>YTD202506ENROBE - CAIXA 120GR</v>
      </c>
      <c r="T4016" t="str">
        <f>IF([1]Dashboard!$AK$39="Month","Month"&amp;N4016&amp;F4016,IF([1]Dashboard!$AK$39="YTD",IF(O4016-[1]Dashboard!$AK$37&lt;=0,"YTD"&amp;A4016&amp;[1]Dashboard!$AK$37&amp;U4016),IF([1]Dashboard!$AK$39="FY","FY"&amp;A4016&amp;U4016)))</f>
        <v>YTD2025061 - ENROBEENROBE - CAIXA 120GR</v>
      </c>
      <c r="U4016" t="str">
        <f t="shared" si="251"/>
        <v>1 - ENROBEENROBE - CAIXA 120GR</v>
      </c>
      <c r="V4016" t="str">
        <f>IF([1]Dashboard!$AK$39="Month","Month"&amp;N4016&amp;C4016&amp;E4016,IF([1]Dashboard!$AK$39="YTD",IF(O4016-[1]Dashboard!$AK$37&lt;=0,"YTD"&amp;A4016&amp;[1]Dashboard!$AK$37&amp;C4016&amp;E4016),IF([1]Dashboard!$AK$39="FY","FY"&amp;A4016&amp;C4016&amp;E4016)))</f>
        <v>YTD202506Abbesses1 - ENROBE</v>
      </c>
      <c r="W4016" t="str">
        <f>IF([1]Dashboard!$AK$39="Month","Month"&amp;N4016,IF([1]Dashboard!$AK$39="YTD",IF(O4016-[1]Dashboard!$AK$37&lt;=0,"YTD"&amp;A4016&amp;[1]Dashboard!$AK$37),IF([1]Dashboard!$AK$39="FY","FY"&amp;A4016)))</f>
        <v>YTD202506</v>
      </c>
    </row>
    <row r="4017" spans="1:23" x14ac:dyDescent="0.3">
      <c r="A4017" t="s">
        <v>610</v>
      </c>
      <c r="B4017" t="s">
        <v>367</v>
      </c>
      <c r="C4017" t="s">
        <v>25</v>
      </c>
      <c r="D4017" t="s">
        <v>71</v>
      </c>
      <c r="E4017" t="s">
        <v>45</v>
      </c>
      <c r="F4017" t="s">
        <v>630</v>
      </c>
      <c r="G4017" t="s">
        <v>635</v>
      </c>
      <c r="H4017" t="s">
        <v>636</v>
      </c>
      <c r="I4017" s="4">
        <v>1</v>
      </c>
      <c r="J4017" s="4">
        <v>2.9005464480874315</v>
      </c>
      <c r="K4017" s="4">
        <v>0.78907103825136604</v>
      </c>
      <c r="L4017" s="4">
        <v>2.1114754098360655</v>
      </c>
      <c r="M4017" s="5">
        <v>0.12</v>
      </c>
      <c r="N4017" t="str">
        <f t="shared" si="248"/>
        <v>202505</v>
      </c>
      <c r="O4017" t="str">
        <f t="shared" si="249"/>
        <v>05</v>
      </c>
      <c r="P4017" t="str">
        <f t="shared" si="250"/>
        <v>05.May2025</v>
      </c>
      <c r="Q4017" t="str">
        <f>IF([1]Dashboard!$AK$39="Month","Month"&amp;N4017&amp;E4017,IF([1]Dashboard!$AK$39="YTD",IF(O4017-[1]Dashboard!$AK$37&lt;=0,"YTD"&amp;A4017&amp;[1]Dashboard!$AK$37&amp;E4017),IF([1]Dashboard!$AK$39="FY","FY"&amp;A4017&amp;E4017)))</f>
        <v>YTD2025061 - ENROBE</v>
      </c>
      <c r="R4017" t="str">
        <f>IF([1]Dashboard!$AK$39="Month","Month"&amp;N4017&amp;E4017&amp;F4017,IF([1]Dashboard!$AK$39="YTD",IF(O4017-[1]Dashboard!$AK$37&lt;=0,"YTD"&amp;A4017&amp;[1]Dashboard!$AK$37&amp;E4017&amp;F4017),IF([1]Dashboard!$AK$39="FY","FY"&amp;A4017&amp;E4017&amp;F4017)))</f>
        <v>YTD2025061 - ENROBEENROBE - CAIXA 120GR</v>
      </c>
      <c r="S4017" t="str">
        <f>IF([1]Dashboard!$AK$39="Month","Month"&amp;N4017&amp;F4017,IF([1]Dashboard!$AK$39="YTD",IF(O4017-[1]Dashboard!$AK$37&lt;=0,"YTD"&amp;A4017&amp;[1]Dashboard!$AK$37&amp;F4017),IF([1]Dashboard!$AK$39="FY","FY"&amp;A4017&amp;F4017)))</f>
        <v>YTD202506ENROBE - CAIXA 120GR</v>
      </c>
      <c r="T4017" t="str">
        <f>IF([1]Dashboard!$AK$39="Month","Month"&amp;N4017&amp;F4017,IF([1]Dashboard!$AK$39="YTD",IF(O4017-[1]Dashboard!$AK$37&lt;=0,"YTD"&amp;A4017&amp;[1]Dashboard!$AK$37&amp;U4017),IF([1]Dashboard!$AK$39="FY","FY"&amp;A4017&amp;U4017)))</f>
        <v>YTD2025061 - ENROBEENROBE - CAIXA 120GR</v>
      </c>
      <c r="U4017" t="str">
        <f t="shared" si="251"/>
        <v>1 - ENROBEENROBE - CAIXA 120GR</v>
      </c>
      <c r="V4017" t="str">
        <f>IF([1]Dashboard!$AK$39="Month","Month"&amp;N4017&amp;C4017&amp;E4017,IF([1]Dashboard!$AK$39="YTD",IF(O4017-[1]Dashboard!$AK$37&lt;=0,"YTD"&amp;A4017&amp;[1]Dashboard!$AK$37&amp;C4017&amp;E4017),IF([1]Dashboard!$AK$39="FY","FY"&amp;A4017&amp;C4017&amp;E4017)))</f>
        <v>YTD202506Abbesses1 - ENROBE</v>
      </c>
      <c r="W4017" t="str">
        <f>IF([1]Dashboard!$AK$39="Month","Month"&amp;N4017,IF([1]Dashboard!$AK$39="YTD",IF(O4017-[1]Dashboard!$AK$37&lt;=0,"YTD"&amp;A4017&amp;[1]Dashboard!$AK$37),IF([1]Dashboard!$AK$39="FY","FY"&amp;A4017)))</f>
        <v>YTD202506</v>
      </c>
    </row>
    <row r="4018" spans="1:23" x14ac:dyDescent="0.3">
      <c r="A4018" t="s">
        <v>610</v>
      </c>
      <c r="B4018" t="s">
        <v>367</v>
      </c>
      <c r="C4018" t="s">
        <v>25</v>
      </c>
      <c r="D4018" t="s">
        <v>71</v>
      </c>
      <c r="E4018" t="s">
        <v>45</v>
      </c>
      <c r="F4018" t="s">
        <v>630</v>
      </c>
      <c r="G4018" t="s">
        <v>675</v>
      </c>
      <c r="H4018" t="s">
        <v>676</v>
      </c>
      <c r="I4018" s="4">
        <v>6</v>
      </c>
      <c r="J4018" s="4">
        <v>18.491803278688522</v>
      </c>
      <c r="K4018" s="4">
        <v>5.6</v>
      </c>
      <c r="L4018" s="4">
        <v>12.891803278688524</v>
      </c>
      <c r="M4018" s="5">
        <v>0.72</v>
      </c>
      <c r="N4018" t="str">
        <f t="shared" si="248"/>
        <v>202505</v>
      </c>
      <c r="O4018" t="str">
        <f t="shared" si="249"/>
        <v>05</v>
      </c>
      <c r="P4018" t="str">
        <f t="shared" si="250"/>
        <v>05.May2025</v>
      </c>
      <c r="Q4018" t="str">
        <f>IF([1]Dashboard!$AK$39="Month","Month"&amp;N4018&amp;E4018,IF([1]Dashboard!$AK$39="YTD",IF(O4018-[1]Dashboard!$AK$37&lt;=0,"YTD"&amp;A4018&amp;[1]Dashboard!$AK$37&amp;E4018),IF([1]Dashboard!$AK$39="FY","FY"&amp;A4018&amp;E4018)))</f>
        <v>YTD2025061 - ENROBE</v>
      </c>
      <c r="R4018" t="str">
        <f>IF([1]Dashboard!$AK$39="Month","Month"&amp;N4018&amp;E4018&amp;F4018,IF([1]Dashboard!$AK$39="YTD",IF(O4018-[1]Dashboard!$AK$37&lt;=0,"YTD"&amp;A4018&amp;[1]Dashboard!$AK$37&amp;E4018&amp;F4018),IF([1]Dashboard!$AK$39="FY","FY"&amp;A4018&amp;E4018&amp;F4018)))</f>
        <v>YTD2025061 - ENROBEENROBE - CAIXA 120GR</v>
      </c>
      <c r="S4018" t="str">
        <f>IF([1]Dashboard!$AK$39="Month","Month"&amp;N4018&amp;F4018,IF([1]Dashboard!$AK$39="YTD",IF(O4018-[1]Dashboard!$AK$37&lt;=0,"YTD"&amp;A4018&amp;[1]Dashboard!$AK$37&amp;F4018),IF([1]Dashboard!$AK$39="FY","FY"&amp;A4018&amp;F4018)))</f>
        <v>YTD202506ENROBE - CAIXA 120GR</v>
      </c>
      <c r="T4018" t="str">
        <f>IF([1]Dashboard!$AK$39="Month","Month"&amp;N4018&amp;F4018,IF([1]Dashboard!$AK$39="YTD",IF(O4018-[1]Dashboard!$AK$37&lt;=0,"YTD"&amp;A4018&amp;[1]Dashboard!$AK$37&amp;U4018),IF([1]Dashboard!$AK$39="FY","FY"&amp;A4018&amp;U4018)))</f>
        <v>YTD2025061 - ENROBEENROBE - CAIXA 120GR</v>
      </c>
      <c r="U4018" t="str">
        <f t="shared" si="251"/>
        <v>1 - ENROBEENROBE - CAIXA 120GR</v>
      </c>
      <c r="V4018" t="str">
        <f>IF([1]Dashboard!$AK$39="Month","Month"&amp;N4018&amp;C4018&amp;E4018,IF([1]Dashboard!$AK$39="YTD",IF(O4018-[1]Dashboard!$AK$37&lt;=0,"YTD"&amp;A4018&amp;[1]Dashboard!$AK$37&amp;C4018&amp;E4018),IF([1]Dashboard!$AK$39="FY","FY"&amp;A4018&amp;C4018&amp;E4018)))</f>
        <v>YTD202506Abbesses1 - ENROBE</v>
      </c>
      <c r="W4018" t="str">
        <f>IF([1]Dashboard!$AK$39="Month","Month"&amp;N4018,IF([1]Dashboard!$AK$39="YTD",IF(O4018-[1]Dashboard!$AK$37&lt;=0,"YTD"&amp;A4018&amp;[1]Dashboard!$AK$37),IF([1]Dashboard!$AK$39="FY","FY"&amp;A4018)))</f>
        <v>YTD202506</v>
      </c>
    </row>
    <row r="4019" spans="1:23" x14ac:dyDescent="0.3">
      <c r="A4019" t="s">
        <v>610</v>
      </c>
      <c r="B4019" t="s">
        <v>367</v>
      </c>
      <c r="C4019" t="s">
        <v>25</v>
      </c>
      <c r="D4019" t="s">
        <v>71</v>
      </c>
      <c r="E4019" t="s">
        <v>45</v>
      </c>
      <c r="F4019" t="s">
        <v>630</v>
      </c>
      <c r="G4019" t="s">
        <v>707</v>
      </c>
      <c r="H4019" t="s">
        <v>708</v>
      </c>
      <c r="I4019" s="4">
        <v>1</v>
      </c>
      <c r="J4019" s="4">
        <v>2.7825136612021857</v>
      </c>
      <c r="K4019" s="4">
        <v>0.79781420765027322</v>
      </c>
      <c r="L4019" s="4">
        <v>1.9846994535519125</v>
      </c>
      <c r="M4019" s="5">
        <v>0.12</v>
      </c>
      <c r="N4019" t="str">
        <f t="shared" si="248"/>
        <v>202505</v>
      </c>
      <c r="O4019" t="str">
        <f t="shared" si="249"/>
        <v>05</v>
      </c>
      <c r="P4019" t="str">
        <f t="shared" si="250"/>
        <v>05.May2025</v>
      </c>
      <c r="Q4019" t="str">
        <f>IF([1]Dashboard!$AK$39="Month","Month"&amp;N4019&amp;E4019,IF([1]Dashboard!$AK$39="YTD",IF(O4019-[1]Dashboard!$AK$37&lt;=0,"YTD"&amp;A4019&amp;[1]Dashboard!$AK$37&amp;E4019),IF([1]Dashboard!$AK$39="FY","FY"&amp;A4019&amp;E4019)))</f>
        <v>YTD2025061 - ENROBE</v>
      </c>
      <c r="R4019" t="str">
        <f>IF([1]Dashboard!$AK$39="Month","Month"&amp;N4019&amp;E4019&amp;F4019,IF([1]Dashboard!$AK$39="YTD",IF(O4019-[1]Dashboard!$AK$37&lt;=0,"YTD"&amp;A4019&amp;[1]Dashboard!$AK$37&amp;E4019&amp;F4019),IF([1]Dashboard!$AK$39="FY","FY"&amp;A4019&amp;E4019&amp;F4019)))</f>
        <v>YTD2025061 - ENROBEENROBE - CAIXA 120GR</v>
      </c>
      <c r="S4019" t="str">
        <f>IF([1]Dashboard!$AK$39="Month","Month"&amp;N4019&amp;F4019,IF([1]Dashboard!$AK$39="YTD",IF(O4019-[1]Dashboard!$AK$37&lt;=0,"YTD"&amp;A4019&amp;[1]Dashboard!$AK$37&amp;F4019),IF([1]Dashboard!$AK$39="FY","FY"&amp;A4019&amp;F4019)))</f>
        <v>YTD202506ENROBE - CAIXA 120GR</v>
      </c>
      <c r="T4019" t="str">
        <f>IF([1]Dashboard!$AK$39="Month","Month"&amp;N4019&amp;F4019,IF([1]Dashboard!$AK$39="YTD",IF(O4019-[1]Dashboard!$AK$37&lt;=0,"YTD"&amp;A4019&amp;[1]Dashboard!$AK$37&amp;U4019),IF([1]Dashboard!$AK$39="FY","FY"&amp;A4019&amp;U4019)))</f>
        <v>YTD2025061 - ENROBEENROBE - CAIXA 120GR</v>
      </c>
      <c r="U4019" t="str">
        <f t="shared" si="251"/>
        <v>1 - ENROBEENROBE - CAIXA 120GR</v>
      </c>
      <c r="V4019" t="str">
        <f>IF([1]Dashboard!$AK$39="Month","Month"&amp;N4019&amp;C4019&amp;E4019,IF([1]Dashboard!$AK$39="YTD",IF(O4019-[1]Dashboard!$AK$37&lt;=0,"YTD"&amp;A4019&amp;[1]Dashboard!$AK$37&amp;C4019&amp;E4019),IF([1]Dashboard!$AK$39="FY","FY"&amp;A4019&amp;C4019&amp;E4019)))</f>
        <v>YTD202506Abbesses1 - ENROBE</v>
      </c>
      <c r="W4019" t="str">
        <f>IF([1]Dashboard!$AK$39="Month","Month"&amp;N4019,IF([1]Dashboard!$AK$39="YTD",IF(O4019-[1]Dashboard!$AK$37&lt;=0,"YTD"&amp;A4019&amp;[1]Dashboard!$AK$37),IF([1]Dashboard!$AK$39="FY","FY"&amp;A4019)))</f>
        <v>YTD202506</v>
      </c>
    </row>
    <row r="4020" spans="1:23" x14ac:dyDescent="0.3">
      <c r="A4020" t="s">
        <v>610</v>
      </c>
      <c r="B4020" t="s">
        <v>367</v>
      </c>
      <c r="C4020" t="s">
        <v>25</v>
      </c>
      <c r="D4020" t="s">
        <v>71</v>
      </c>
      <c r="E4020" t="s">
        <v>45</v>
      </c>
      <c r="F4020" t="s">
        <v>46</v>
      </c>
      <c r="G4020" t="s">
        <v>104</v>
      </c>
      <c r="H4020" t="s">
        <v>469</v>
      </c>
      <c r="I4020" s="4">
        <v>4</v>
      </c>
      <c r="J4020" s="4">
        <v>13.261202185792349</v>
      </c>
      <c r="K4020" s="4">
        <v>4.0918032786885243</v>
      </c>
      <c r="L4020" s="4">
        <v>9.169398907103826</v>
      </c>
      <c r="M4020" s="5">
        <v>0.6</v>
      </c>
      <c r="N4020" t="str">
        <f t="shared" si="248"/>
        <v>202505</v>
      </c>
      <c r="O4020" t="str">
        <f t="shared" si="249"/>
        <v>05</v>
      </c>
      <c r="P4020" t="str">
        <f t="shared" si="250"/>
        <v>05.May2025</v>
      </c>
      <c r="Q4020" t="str">
        <f>IF([1]Dashboard!$AK$39="Month","Month"&amp;N4020&amp;E4020,IF([1]Dashboard!$AK$39="YTD",IF(O4020-[1]Dashboard!$AK$37&lt;=0,"YTD"&amp;A4020&amp;[1]Dashboard!$AK$37&amp;E4020),IF([1]Dashboard!$AK$39="FY","FY"&amp;A4020&amp;E4020)))</f>
        <v>YTD2025061 - ENROBE</v>
      </c>
      <c r="R4020" t="str">
        <f>IF([1]Dashboard!$AK$39="Month","Month"&amp;N4020&amp;E4020&amp;F4020,IF([1]Dashboard!$AK$39="YTD",IF(O4020-[1]Dashboard!$AK$37&lt;=0,"YTD"&amp;A4020&amp;[1]Dashboard!$AK$37&amp;E4020&amp;F4020),IF([1]Dashboard!$AK$39="FY","FY"&amp;A4020&amp;E4020&amp;F4020)))</f>
        <v>YTD2025061 - ENROBEENROBE TO GO</v>
      </c>
      <c r="S4020" t="str">
        <f>IF([1]Dashboard!$AK$39="Month","Month"&amp;N4020&amp;F4020,IF([1]Dashboard!$AK$39="YTD",IF(O4020-[1]Dashboard!$AK$37&lt;=0,"YTD"&amp;A4020&amp;[1]Dashboard!$AK$37&amp;F4020),IF([1]Dashboard!$AK$39="FY","FY"&amp;A4020&amp;F4020)))</f>
        <v>YTD202506ENROBE TO GO</v>
      </c>
      <c r="T4020" t="str">
        <f>IF([1]Dashboard!$AK$39="Month","Month"&amp;N4020&amp;F4020,IF([1]Dashboard!$AK$39="YTD",IF(O4020-[1]Dashboard!$AK$37&lt;=0,"YTD"&amp;A4020&amp;[1]Dashboard!$AK$37&amp;U4020),IF([1]Dashboard!$AK$39="FY","FY"&amp;A4020&amp;U4020)))</f>
        <v>YTD2025061 - ENROBEENROBE TO GO</v>
      </c>
      <c r="U4020" t="str">
        <f t="shared" si="251"/>
        <v>1 - ENROBEENROBE TO GO</v>
      </c>
      <c r="V4020" t="str">
        <f>IF([1]Dashboard!$AK$39="Month","Month"&amp;N4020&amp;C4020&amp;E4020,IF([1]Dashboard!$AK$39="YTD",IF(O4020-[1]Dashboard!$AK$37&lt;=0,"YTD"&amp;A4020&amp;[1]Dashboard!$AK$37&amp;C4020&amp;E4020),IF([1]Dashboard!$AK$39="FY","FY"&amp;A4020&amp;C4020&amp;E4020)))</f>
        <v>YTD202506Abbesses1 - ENROBE</v>
      </c>
      <c r="W4020" t="str">
        <f>IF([1]Dashboard!$AK$39="Month","Month"&amp;N4020,IF([1]Dashboard!$AK$39="YTD",IF(O4020-[1]Dashboard!$AK$37&lt;=0,"YTD"&amp;A4020&amp;[1]Dashboard!$AK$37),IF([1]Dashboard!$AK$39="FY","FY"&amp;A4020)))</f>
        <v>YTD202506</v>
      </c>
    </row>
    <row r="4021" spans="1:23" x14ac:dyDescent="0.3">
      <c r="A4021" t="s">
        <v>610</v>
      </c>
      <c r="B4021" t="s">
        <v>367</v>
      </c>
      <c r="C4021" t="s">
        <v>25</v>
      </c>
      <c r="D4021" t="s">
        <v>71</v>
      </c>
      <c r="E4021" t="s">
        <v>45</v>
      </c>
      <c r="F4021" t="s">
        <v>46</v>
      </c>
      <c r="G4021" t="s">
        <v>106</v>
      </c>
      <c r="H4021" t="s">
        <v>446</v>
      </c>
      <c r="I4021" s="4">
        <v>70</v>
      </c>
      <c r="J4021" s="4">
        <v>231.53005464480879</v>
      </c>
      <c r="K4021" s="4">
        <v>64.56830601092895</v>
      </c>
      <c r="L4021" s="4">
        <v>166.96174863387984</v>
      </c>
      <c r="M4021" s="5">
        <v>10.5</v>
      </c>
      <c r="N4021" t="str">
        <f t="shared" si="248"/>
        <v>202505</v>
      </c>
      <c r="O4021" t="str">
        <f t="shared" si="249"/>
        <v>05</v>
      </c>
      <c r="P4021" t="str">
        <f t="shared" si="250"/>
        <v>05.May2025</v>
      </c>
      <c r="Q4021" t="str">
        <f>IF([1]Dashboard!$AK$39="Month","Month"&amp;N4021&amp;E4021,IF([1]Dashboard!$AK$39="YTD",IF(O4021-[1]Dashboard!$AK$37&lt;=0,"YTD"&amp;A4021&amp;[1]Dashboard!$AK$37&amp;E4021),IF([1]Dashboard!$AK$39="FY","FY"&amp;A4021&amp;E4021)))</f>
        <v>YTD2025061 - ENROBE</v>
      </c>
      <c r="R4021" t="str">
        <f>IF([1]Dashboard!$AK$39="Month","Month"&amp;N4021&amp;E4021&amp;F4021,IF([1]Dashboard!$AK$39="YTD",IF(O4021-[1]Dashboard!$AK$37&lt;=0,"YTD"&amp;A4021&amp;[1]Dashboard!$AK$37&amp;E4021&amp;F4021),IF([1]Dashboard!$AK$39="FY","FY"&amp;A4021&amp;E4021&amp;F4021)))</f>
        <v>YTD2025061 - ENROBEENROBE TO GO</v>
      </c>
      <c r="S4021" t="str">
        <f>IF([1]Dashboard!$AK$39="Month","Month"&amp;N4021&amp;F4021,IF([1]Dashboard!$AK$39="YTD",IF(O4021-[1]Dashboard!$AK$37&lt;=0,"YTD"&amp;A4021&amp;[1]Dashboard!$AK$37&amp;F4021),IF([1]Dashboard!$AK$39="FY","FY"&amp;A4021&amp;F4021)))</f>
        <v>YTD202506ENROBE TO GO</v>
      </c>
      <c r="T4021" t="str">
        <f>IF([1]Dashboard!$AK$39="Month","Month"&amp;N4021&amp;F4021,IF([1]Dashboard!$AK$39="YTD",IF(O4021-[1]Dashboard!$AK$37&lt;=0,"YTD"&amp;A4021&amp;[1]Dashboard!$AK$37&amp;U4021),IF([1]Dashboard!$AK$39="FY","FY"&amp;A4021&amp;U4021)))</f>
        <v>YTD2025061 - ENROBEENROBE TO GO</v>
      </c>
      <c r="U4021" t="str">
        <f t="shared" si="251"/>
        <v>1 - ENROBEENROBE TO GO</v>
      </c>
      <c r="V4021" t="str">
        <f>IF([1]Dashboard!$AK$39="Month","Month"&amp;N4021&amp;C4021&amp;E4021,IF([1]Dashboard!$AK$39="YTD",IF(O4021-[1]Dashboard!$AK$37&lt;=0,"YTD"&amp;A4021&amp;[1]Dashboard!$AK$37&amp;C4021&amp;E4021),IF([1]Dashboard!$AK$39="FY","FY"&amp;A4021&amp;C4021&amp;E4021)))</f>
        <v>YTD202506Abbesses1 - ENROBE</v>
      </c>
      <c r="W4021" t="str">
        <f>IF([1]Dashboard!$AK$39="Month","Month"&amp;N4021,IF([1]Dashboard!$AK$39="YTD",IF(O4021-[1]Dashboard!$AK$37&lt;=0,"YTD"&amp;A4021&amp;[1]Dashboard!$AK$37),IF([1]Dashboard!$AK$39="FY","FY"&amp;A4021)))</f>
        <v>YTD202506</v>
      </c>
    </row>
    <row r="4022" spans="1:23" x14ac:dyDescent="0.3">
      <c r="A4022" t="s">
        <v>610</v>
      </c>
      <c r="B4022" t="s">
        <v>367</v>
      </c>
      <c r="C4022" t="s">
        <v>25</v>
      </c>
      <c r="D4022" t="s">
        <v>71</v>
      </c>
      <c r="E4022" t="s">
        <v>45</v>
      </c>
      <c r="F4022" t="s">
        <v>46</v>
      </c>
      <c r="G4022" t="s">
        <v>108</v>
      </c>
      <c r="H4022" t="s">
        <v>470</v>
      </c>
      <c r="I4022" s="4">
        <v>1</v>
      </c>
      <c r="J4022" s="4">
        <v>3.3158469945355189</v>
      </c>
      <c r="K4022" s="4">
        <v>1.0229508196721311</v>
      </c>
      <c r="L4022" s="4">
        <v>2.292896174863388</v>
      </c>
      <c r="M4022" s="5">
        <v>0.15</v>
      </c>
      <c r="N4022" t="str">
        <f t="shared" si="248"/>
        <v>202505</v>
      </c>
      <c r="O4022" t="str">
        <f t="shared" si="249"/>
        <v>05</v>
      </c>
      <c r="P4022" t="str">
        <f t="shared" si="250"/>
        <v>05.May2025</v>
      </c>
      <c r="Q4022" t="str">
        <f>IF([1]Dashboard!$AK$39="Month","Month"&amp;N4022&amp;E4022,IF([1]Dashboard!$AK$39="YTD",IF(O4022-[1]Dashboard!$AK$37&lt;=0,"YTD"&amp;A4022&amp;[1]Dashboard!$AK$37&amp;E4022),IF([1]Dashboard!$AK$39="FY","FY"&amp;A4022&amp;E4022)))</f>
        <v>YTD2025061 - ENROBE</v>
      </c>
      <c r="R4022" t="str">
        <f>IF([1]Dashboard!$AK$39="Month","Month"&amp;N4022&amp;E4022&amp;F4022,IF([1]Dashboard!$AK$39="YTD",IF(O4022-[1]Dashboard!$AK$37&lt;=0,"YTD"&amp;A4022&amp;[1]Dashboard!$AK$37&amp;E4022&amp;F4022),IF([1]Dashboard!$AK$39="FY","FY"&amp;A4022&amp;E4022&amp;F4022)))</f>
        <v>YTD2025061 - ENROBEENROBE TO GO</v>
      </c>
      <c r="S4022" t="str">
        <f>IF([1]Dashboard!$AK$39="Month","Month"&amp;N4022&amp;F4022,IF([1]Dashboard!$AK$39="YTD",IF(O4022-[1]Dashboard!$AK$37&lt;=0,"YTD"&amp;A4022&amp;[1]Dashboard!$AK$37&amp;F4022),IF([1]Dashboard!$AK$39="FY","FY"&amp;A4022&amp;F4022)))</f>
        <v>YTD202506ENROBE TO GO</v>
      </c>
      <c r="T4022" t="str">
        <f>IF([1]Dashboard!$AK$39="Month","Month"&amp;N4022&amp;F4022,IF([1]Dashboard!$AK$39="YTD",IF(O4022-[1]Dashboard!$AK$37&lt;=0,"YTD"&amp;A4022&amp;[1]Dashboard!$AK$37&amp;U4022),IF([1]Dashboard!$AK$39="FY","FY"&amp;A4022&amp;U4022)))</f>
        <v>YTD2025061 - ENROBEENROBE TO GO</v>
      </c>
      <c r="U4022" t="str">
        <f t="shared" si="251"/>
        <v>1 - ENROBEENROBE TO GO</v>
      </c>
      <c r="V4022" t="str">
        <f>IF([1]Dashboard!$AK$39="Month","Month"&amp;N4022&amp;C4022&amp;E4022,IF([1]Dashboard!$AK$39="YTD",IF(O4022-[1]Dashboard!$AK$37&lt;=0,"YTD"&amp;A4022&amp;[1]Dashboard!$AK$37&amp;C4022&amp;E4022),IF([1]Dashboard!$AK$39="FY","FY"&amp;A4022&amp;C4022&amp;E4022)))</f>
        <v>YTD202506Abbesses1 - ENROBE</v>
      </c>
      <c r="W4022" t="str">
        <f>IF([1]Dashboard!$AK$39="Month","Month"&amp;N4022,IF([1]Dashboard!$AK$39="YTD",IF(O4022-[1]Dashboard!$AK$37&lt;=0,"YTD"&amp;A4022&amp;[1]Dashboard!$AK$37),IF([1]Dashboard!$AK$39="FY","FY"&amp;A4022)))</f>
        <v>YTD202506</v>
      </c>
    </row>
    <row r="4023" spans="1:23" x14ac:dyDescent="0.3">
      <c r="A4023" t="s">
        <v>610</v>
      </c>
      <c r="B4023" t="s">
        <v>367</v>
      </c>
      <c r="C4023" t="s">
        <v>25</v>
      </c>
      <c r="D4023" t="s">
        <v>71</v>
      </c>
      <c r="E4023" t="s">
        <v>45</v>
      </c>
      <c r="F4023" t="s">
        <v>46</v>
      </c>
      <c r="G4023" t="s">
        <v>47</v>
      </c>
      <c r="H4023" t="s">
        <v>447</v>
      </c>
      <c r="I4023" s="4">
        <v>27</v>
      </c>
      <c r="J4023" s="4">
        <v>88.485245901639345</v>
      </c>
      <c r="K4023" s="4">
        <v>26.262295081967213</v>
      </c>
      <c r="L4023" s="4">
        <v>62.222950819672121</v>
      </c>
      <c r="M4023" s="5">
        <v>4.05</v>
      </c>
      <c r="N4023" t="str">
        <f t="shared" si="248"/>
        <v>202505</v>
      </c>
      <c r="O4023" t="str">
        <f t="shared" si="249"/>
        <v>05</v>
      </c>
      <c r="P4023" t="str">
        <f t="shared" si="250"/>
        <v>05.May2025</v>
      </c>
      <c r="Q4023" t="str">
        <f>IF([1]Dashboard!$AK$39="Month","Month"&amp;N4023&amp;E4023,IF([1]Dashboard!$AK$39="YTD",IF(O4023-[1]Dashboard!$AK$37&lt;=0,"YTD"&amp;A4023&amp;[1]Dashboard!$AK$37&amp;E4023),IF([1]Dashboard!$AK$39="FY","FY"&amp;A4023&amp;E4023)))</f>
        <v>YTD2025061 - ENROBE</v>
      </c>
      <c r="R4023" t="str">
        <f>IF([1]Dashboard!$AK$39="Month","Month"&amp;N4023&amp;E4023&amp;F4023,IF([1]Dashboard!$AK$39="YTD",IF(O4023-[1]Dashboard!$AK$37&lt;=0,"YTD"&amp;A4023&amp;[1]Dashboard!$AK$37&amp;E4023&amp;F4023),IF([1]Dashboard!$AK$39="FY","FY"&amp;A4023&amp;E4023&amp;F4023)))</f>
        <v>YTD2025061 - ENROBEENROBE TO GO</v>
      </c>
      <c r="S4023" t="str">
        <f>IF([1]Dashboard!$AK$39="Month","Month"&amp;N4023&amp;F4023,IF([1]Dashboard!$AK$39="YTD",IF(O4023-[1]Dashboard!$AK$37&lt;=0,"YTD"&amp;A4023&amp;[1]Dashboard!$AK$37&amp;F4023),IF([1]Dashboard!$AK$39="FY","FY"&amp;A4023&amp;F4023)))</f>
        <v>YTD202506ENROBE TO GO</v>
      </c>
      <c r="T4023" t="str">
        <f>IF([1]Dashboard!$AK$39="Month","Month"&amp;N4023&amp;F4023,IF([1]Dashboard!$AK$39="YTD",IF(O4023-[1]Dashboard!$AK$37&lt;=0,"YTD"&amp;A4023&amp;[1]Dashboard!$AK$37&amp;U4023),IF([1]Dashboard!$AK$39="FY","FY"&amp;A4023&amp;U4023)))</f>
        <v>YTD2025061 - ENROBEENROBE TO GO</v>
      </c>
      <c r="U4023" t="str">
        <f t="shared" si="251"/>
        <v>1 - ENROBEENROBE TO GO</v>
      </c>
      <c r="V4023" t="str">
        <f>IF([1]Dashboard!$AK$39="Month","Month"&amp;N4023&amp;C4023&amp;E4023,IF([1]Dashboard!$AK$39="YTD",IF(O4023-[1]Dashboard!$AK$37&lt;=0,"YTD"&amp;A4023&amp;[1]Dashboard!$AK$37&amp;C4023&amp;E4023),IF([1]Dashboard!$AK$39="FY","FY"&amp;A4023&amp;C4023&amp;E4023)))</f>
        <v>YTD202506Abbesses1 - ENROBE</v>
      </c>
      <c r="W4023" t="str">
        <f>IF([1]Dashboard!$AK$39="Month","Month"&amp;N4023,IF([1]Dashboard!$AK$39="YTD",IF(O4023-[1]Dashboard!$AK$37&lt;=0,"YTD"&amp;A4023&amp;[1]Dashboard!$AK$37),IF([1]Dashboard!$AK$39="FY","FY"&amp;A4023)))</f>
        <v>YTD202506</v>
      </c>
    </row>
    <row r="4024" spans="1:23" x14ac:dyDescent="0.3">
      <c r="A4024" t="s">
        <v>610</v>
      </c>
      <c r="B4024" t="s">
        <v>367</v>
      </c>
      <c r="C4024" t="s">
        <v>25</v>
      </c>
      <c r="D4024" t="s">
        <v>71</v>
      </c>
      <c r="E4024" t="s">
        <v>45</v>
      </c>
      <c r="F4024" t="s">
        <v>46</v>
      </c>
      <c r="G4024" t="s">
        <v>111</v>
      </c>
      <c r="H4024" t="s">
        <v>471</v>
      </c>
      <c r="I4024" s="4">
        <v>50</v>
      </c>
      <c r="J4024" s="4">
        <v>184.66448087431675</v>
      </c>
      <c r="K4024" s="4">
        <v>61.202185792349724</v>
      </c>
      <c r="L4024" s="4">
        <v>123.46229508196704</v>
      </c>
      <c r="M4024" s="5">
        <v>7.5</v>
      </c>
      <c r="N4024" t="str">
        <f t="shared" si="248"/>
        <v>202505</v>
      </c>
      <c r="O4024" t="str">
        <f t="shared" si="249"/>
        <v>05</v>
      </c>
      <c r="P4024" t="str">
        <f t="shared" si="250"/>
        <v>05.May2025</v>
      </c>
      <c r="Q4024" t="str">
        <f>IF([1]Dashboard!$AK$39="Month","Month"&amp;N4024&amp;E4024,IF([1]Dashboard!$AK$39="YTD",IF(O4024-[1]Dashboard!$AK$37&lt;=0,"YTD"&amp;A4024&amp;[1]Dashboard!$AK$37&amp;E4024),IF([1]Dashboard!$AK$39="FY","FY"&amp;A4024&amp;E4024)))</f>
        <v>YTD2025061 - ENROBE</v>
      </c>
      <c r="R4024" t="str">
        <f>IF([1]Dashboard!$AK$39="Month","Month"&amp;N4024&amp;E4024&amp;F4024,IF([1]Dashboard!$AK$39="YTD",IF(O4024-[1]Dashboard!$AK$37&lt;=0,"YTD"&amp;A4024&amp;[1]Dashboard!$AK$37&amp;E4024&amp;F4024),IF([1]Dashboard!$AK$39="FY","FY"&amp;A4024&amp;E4024&amp;F4024)))</f>
        <v>YTD2025061 - ENROBEENROBE TO GO</v>
      </c>
      <c r="S4024" t="str">
        <f>IF([1]Dashboard!$AK$39="Month","Month"&amp;N4024&amp;F4024,IF([1]Dashboard!$AK$39="YTD",IF(O4024-[1]Dashboard!$AK$37&lt;=0,"YTD"&amp;A4024&amp;[1]Dashboard!$AK$37&amp;F4024),IF([1]Dashboard!$AK$39="FY","FY"&amp;A4024&amp;F4024)))</f>
        <v>YTD202506ENROBE TO GO</v>
      </c>
      <c r="T4024" t="str">
        <f>IF([1]Dashboard!$AK$39="Month","Month"&amp;N4024&amp;F4024,IF([1]Dashboard!$AK$39="YTD",IF(O4024-[1]Dashboard!$AK$37&lt;=0,"YTD"&amp;A4024&amp;[1]Dashboard!$AK$37&amp;U4024),IF([1]Dashboard!$AK$39="FY","FY"&amp;A4024&amp;U4024)))</f>
        <v>YTD2025061 - ENROBEENROBE TO GO</v>
      </c>
      <c r="U4024" t="str">
        <f t="shared" si="251"/>
        <v>1 - ENROBEENROBE TO GO</v>
      </c>
      <c r="V4024" t="str">
        <f>IF([1]Dashboard!$AK$39="Month","Month"&amp;N4024&amp;C4024&amp;E4024,IF([1]Dashboard!$AK$39="YTD",IF(O4024-[1]Dashboard!$AK$37&lt;=0,"YTD"&amp;A4024&amp;[1]Dashboard!$AK$37&amp;C4024&amp;E4024),IF([1]Dashboard!$AK$39="FY","FY"&amp;A4024&amp;C4024&amp;E4024)))</f>
        <v>YTD202506Abbesses1 - ENROBE</v>
      </c>
      <c r="W4024" t="str">
        <f>IF([1]Dashboard!$AK$39="Month","Month"&amp;N4024,IF([1]Dashboard!$AK$39="YTD",IF(O4024-[1]Dashboard!$AK$37&lt;=0,"YTD"&amp;A4024&amp;[1]Dashboard!$AK$37),IF([1]Dashboard!$AK$39="FY","FY"&amp;A4024)))</f>
        <v>YTD202506</v>
      </c>
    </row>
    <row r="4025" spans="1:23" x14ac:dyDescent="0.3">
      <c r="A4025" t="s">
        <v>610</v>
      </c>
      <c r="B4025" t="s">
        <v>367</v>
      </c>
      <c r="C4025" t="s">
        <v>25</v>
      </c>
      <c r="D4025" t="s">
        <v>71</v>
      </c>
      <c r="E4025" t="s">
        <v>45</v>
      </c>
      <c r="F4025" t="s">
        <v>46</v>
      </c>
      <c r="G4025" t="s">
        <v>113</v>
      </c>
      <c r="H4025" t="s">
        <v>472</v>
      </c>
      <c r="I4025" s="4">
        <v>11</v>
      </c>
      <c r="J4025" s="4">
        <v>41.018579234972677</v>
      </c>
      <c r="K4025" s="4">
        <v>13.464480874316939</v>
      </c>
      <c r="L4025" s="4">
        <v>27.554098360655736</v>
      </c>
      <c r="M4025" s="5">
        <v>1.65</v>
      </c>
      <c r="N4025" t="str">
        <f t="shared" si="248"/>
        <v>202505</v>
      </c>
      <c r="O4025" t="str">
        <f t="shared" si="249"/>
        <v>05</v>
      </c>
      <c r="P4025" t="str">
        <f t="shared" si="250"/>
        <v>05.May2025</v>
      </c>
      <c r="Q4025" t="str">
        <f>IF([1]Dashboard!$AK$39="Month","Month"&amp;N4025&amp;E4025,IF([1]Dashboard!$AK$39="YTD",IF(O4025-[1]Dashboard!$AK$37&lt;=0,"YTD"&amp;A4025&amp;[1]Dashboard!$AK$37&amp;E4025),IF([1]Dashboard!$AK$39="FY","FY"&amp;A4025&amp;E4025)))</f>
        <v>YTD2025061 - ENROBE</v>
      </c>
      <c r="R4025" t="str">
        <f>IF([1]Dashboard!$AK$39="Month","Month"&amp;N4025&amp;E4025&amp;F4025,IF([1]Dashboard!$AK$39="YTD",IF(O4025-[1]Dashboard!$AK$37&lt;=0,"YTD"&amp;A4025&amp;[1]Dashboard!$AK$37&amp;E4025&amp;F4025),IF([1]Dashboard!$AK$39="FY","FY"&amp;A4025&amp;E4025&amp;F4025)))</f>
        <v>YTD2025061 - ENROBEENROBE TO GO</v>
      </c>
      <c r="S4025" t="str">
        <f>IF([1]Dashboard!$AK$39="Month","Month"&amp;N4025&amp;F4025,IF([1]Dashboard!$AK$39="YTD",IF(O4025-[1]Dashboard!$AK$37&lt;=0,"YTD"&amp;A4025&amp;[1]Dashboard!$AK$37&amp;F4025),IF([1]Dashboard!$AK$39="FY","FY"&amp;A4025&amp;F4025)))</f>
        <v>YTD202506ENROBE TO GO</v>
      </c>
      <c r="T4025" t="str">
        <f>IF([1]Dashboard!$AK$39="Month","Month"&amp;N4025&amp;F4025,IF([1]Dashboard!$AK$39="YTD",IF(O4025-[1]Dashboard!$AK$37&lt;=0,"YTD"&amp;A4025&amp;[1]Dashboard!$AK$37&amp;U4025),IF([1]Dashboard!$AK$39="FY","FY"&amp;A4025&amp;U4025)))</f>
        <v>YTD2025061 - ENROBEENROBE TO GO</v>
      </c>
      <c r="U4025" t="str">
        <f t="shared" si="251"/>
        <v>1 - ENROBEENROBE TO GO</v>
      </c>
      <c r="V4025" t="str">
        <f>IF([1]Dashboard!$AK$39="Month","Month"&amp;N4025&amp;C4025&amp;E4025,IF([1]Dashboard!$AK$39="YTD",IF(O4025-[1]Dashboard!$AK$37&lt;=0,"YTD"&amp;A4025&amp;[1]Dashboard!$AK$37&amp;C4025&amp;E4025),IF([1]Dashboard!$AK$39="FY","FY"&amp;A4025&amp;C4025&amp;E4025)))</f>
        <v>YTD202506Abbesses1 - ENROBE</v>
      </c>
      <c r="W4025" t="str">
        <f>IF([1]Dashboard!$AK$39="Month","Month"&amp;N4025,IF([1]Dashboard!$AK$39="YTD",IF(O4025-[1]Dashboard!$AK$37&lt;=0,"YTD"&amp;A4025&amp;[1]Dashboard!$AK$37),IF([1]Dashboard!$AK$39="FY","FY"&amp;A4025)))</f>
        <v>YTD202506</v>
      </c>
    </row>
    <row r="4026" spans="1:23" x14ac:dyDescent="0.3">
      <c r="A4026" t="s">
        <v>610</v>
      </c>
      <c r="B4026" t="s">
        <v>367</v>
      </c>
      <c r="C4026" t="s">
        <v>25</v>
      </c>
      <c r="D4026" t="s">
        <v>71</v>
      </c>
      <c r="E4026" t="s">
        <v>49</v>
      </c>
      <c r="F4026" t="s">
        <v>117</v>
      </c>
      <c r="G4026" t="s">
        <v>345</v>
      </c>
      <c r="H4026" t="s">
        <v>474</v>
      </c>
      <c r="I4026" s="4">
        <v>4.9910000000000014</v>
      </c>
      <c r="J4026" s="4">
        <v>87.36174863387977</v>
      </c>
      <c r="K4026" s="4">
        <v>27.491409836065579</v>
      </c>
      <c r="L4026" s="4">
        <v>59.870338797814185</v>
      </c>
      <c r="M4026" s="5">
        <v>4.9910000000000014</v>
      </c>
      <c r="N4026" t="str">
        <f t="shared" si="248"/>
        <v>202505</v>
      </c>
      <c r="O4026" t="str">
        <f t="shared" si="249"/>
        <v>05</v>
      </c>
      <c r="P4026" t="str">
        <f t="shared" si="250"/>
        <v>05.May2025</v>
      </c>
      <c r="Q4026" t="str">
        <f>IF([1]Dashboard!$AK$39="Month","Month"&amp;N4026&amp;E4026,IF([1]Dashboard!$AK$39="YTD",IF(O4026-[1]Dashboard!$AK$37&lt;=0,"YTD"&amp;A4026&amp;[1]Dashboard!$AK$37&amp;E4026),IF([1]Dashboard!$AK$39="FY","FY"&amp;A4026&amp;E4026)))</f>
        <v>YTD2025061 - QUEBRA</v>
      </c>
      <c r="R4026" t="str">
        <f>IF([1]Dashboard!$AK$39="Month","Month"&amp;N4026&amp;E4026&amp;F4026,IF([1]Dashboard!$AK$39="YTD",IF(O4026-[1]Dashboard!$AK$37&lt;=0,"YTD"&amp;A4026&amp;[1]Dashboard!$AK$37&amp;E4026&amp;F4026),IF([1]Dashboard!$AK$39="FY","FY"&amp;A4026&amp;E4026&amp;F4026)))</f>
        <v>YTD2025061 - QUEBRAQUEBRA QUEBRA</v>
      </c>
      <c r="S4026" t="str">
        <f>IF([1]Dashboard!$AK$39="Month","Month"&amp;N4026&amp;F4026,IF([1]Dashboard!$AK$39="YTD",IF(O4026-[1]Dashboard!$AK$37&lt;=0,"YTD"&amp;A4026&amp;[1]Dashboard!$AK$37&amp;F4026),IF([1]Dashboard!$AK$39="FY","FY"&amp;A4026&amp;F4026)))</f>
        <v>YTD202506QUEBRA QUEBRA</v>
      </c>
      <c r="T4026" t="str">
        <f>IF([1]Dashboard!$AK$39="Month","Month"&amp;N4026&amp;F4026,IF([1]Dashboard!$AK$39="YTD",IF(O4026-[1]Dashboard!$AK$37&lt;=0,"YTD"&amp;A4026&amp;[1]Dashboard!$AK$37&amp;U4026),IF([1]Dashboard!$AK$39="FY","FY"&amp;A4026&amp;U4026)))</f>
        <v>YTD2025061 - QUEBRAQUEBRA QUEBRA</v>
      </c>
      <c r="U4026" t="str">
        <f t="shared" si="251"/>
        <v>1 - QUEBRAQUEBRA QUEBRA</v>
      </c>
      <c r="V4026" t="str">
        <f>IF([1]Dashboard!$AK$39="Month","Month"&amp;N4026&amp;C4026&amp;E4026,IF([1]Dashboard!$AK$39="YTD",IF(O4026-[1]Dashboard!$AK$37&lt;=0,"YTD"&amp;A4026&amp;[1]Dashboard!$AK$37&amp;C4026&amp;E4026),IF([1]Dashboard!$AK$39="FY","FY"&amp;A4026&amp;C4026&amp;E4026)))</f>
        <v>YTD202506Abbesses1 - QUEBRA</v>
      </c>
      <c r="W4026" t="str">
        <f>IF([1]Dashboard!$AK$39="Month","Month"&amp;N4026,IF([1]Dashboard!$AK$39="YTD",IF(O4026-[1]Dashboard!$AK$37&lt;=0,"YTD"&amp;A4026&amp;[1]Dashboard!$AK$37),IF([1]Dashboard!$AK$39="FY","FY"&amp;A4026)))</f>
        <v>YTD202506</v>
      </c>
    </row>
    <row r="4027" spans="1:23" x14ac:dyDescent="0.3">
      <c r="A4027" t="s">
        <v>610</v>
      </c>
      <c r="B4027" t="s">
        <v>367</v>
      </c>
      <c r="C4027" t="s">
        <v>25</v>
      </c>
      <c r="D4027" t="s">
        <v>71</v>
      </c>
      <c r="E4027" t="s">
        <v>49</v>
      </c>
      <c r="F4027" t="s">
        <v>117</v>
      </c>
      <c r="G4027" t="s">
        <v>118</v>
      </c>
      <c r="H4027" t="s">
        <v>475</v>
      </c>
      <c r="I4027" s="4">
        <v>6.4300000000000006</v>
      </c>
      <c r="J4027" s="4">
        <v>125.1169398907103</v>
      </c>
      <c r="K4027" s="4">
        <v>34.616590163934426</v>
      </c>
      <c r="L4027" s="4">
        <v>90.500349726775866</v>
      </c>
      <c r="M4027" s="5">
        <v>6.4300000000000006</v>
      </c>
      <c r="N4027" t="str">
        <f t="shared" si="248"/>
        <v>202505</v>
      </c>
      <c r="O4027" t="str">
        <f t="shared" si="249"/>
        <v>05</v>
      </c>
      <c r="P4027" t="str">
        <f t="shared" si="250"/>
        <v>05.May2025</v>
      </c>
      <c r="Q4027" t="str">
        <f>IF([1]Dashboard!$AK$39="Month","Month"&amp;N4027&amp;E4027,IF([1]Dashboard!$AK$39="YTD",IF(O4027-[1]Dashboard!$AK$37&lt;=0,"YTD"&amp;A4027&amp;[1]Dashboard!$AK$37&amp;E4027),IF([1]Dashboard!$AK$39="FY","FY"&amp;A4027&amp;E4027)))</f>
        <v>YTD2025061 - QUEBRA</v>
      </c>
      <c r="R4027" t="str">
        <f>IF([1]Dashboard!$AK$39="Month","Month"&amp;N4027&amp;E4027&amp;F4027,IF([1]Dashboard!$AK$39="YTD",IF(O4027-[1]Dashboard!$AK$37&lt;=0,"YTD"&amp;A4027&amp;[1]Dashboard!$AK$37&amp;E4027&amp;F4027),IF([1]Dashboard!$AK$39="FY","FY"&amp;A4027&amp;E4027&amp;F4027)))</f>
        <v>YTD2025061 - QUEBRAQUEBRA QUEBRA</v>
      </c>
      <c r="S4027" t="str">
        <f>IF([1]Dashboard!$AK$39="Month","Month"&amp;N4027&amp;F4027,IF([1]Dashboard!$AK$39="YTD",IF(O4027-[1]Dashboard!$AK$37&lt;=0,"YTD"&amp;A4027&amp;[1]Dashboard!$AK$37&amp;F4027),IF([1]Dashboard!$AK$39="FY","FY"&amp;A4027&amp;F4027)))</f>
        <v>YTD202506QUEBRA QUEBRA</v>
      </c>
      <c r="T4027" t="str">
        <f>IF([1]Dashboard!$AK$39="Month","Month"&amp;N4027&amp;F4027,IF([1]Dashboard!$AK$39="YTD",IF(O4027-[1]Dashboard!$AK$37&lt;=0,"YTD"&amp;A4027&amp;[1]Dashboard!$AK$37&amp;U4027),IF([1]Dashboard!$AK$39="FY","FY"&amp;A4027&amp;U4027)))</f>
        <v>YTD2025061 - QUEBRAQUEBRA QUEBRA</v>
      </c>
      <c r="U4027" t="str">
        <f t="shared" si="251"/>
        <v>1 - QUEBRAQUEBRA QUEBRA</v>
      </c>
      <c r="V4027" t="str">
        <f>IF([1]Dashboard!$AK$39="Month","Month"&amp;N4027&amp;C4027&amp;E4027,IF([1]Dashboard!$AK$39="YTD",IF(O4027-[1]Dashboard!$AK$37&lt;=0,"YTD"&amp;A4027&amp;[1]Dashboard!$AK$37&amp;C4027&amp;E4027),IF([1]Dashboard!$AK$39="FY","FY"&amp;A4027&amp;C4027&amp;E4027)))</f>
        <v>YTD202506Abbesses1 - QUEBRA</v>
      </c>
      <c r="W4027" t="str">
        <f>IF([1]Dashboard!$AK$39="Month","Month"&amp;N4027,IF([1]Dashboard!$AK$39="YTD",IF(O4027-[1]Dashboard!$AK$37&lt;=0,"YTD"&amp;A4027&amp;[1]Dashboard!$AK$37),IF([1]Dashboard!$AK$39="FY","FY"&amp;A4027)))</f>
        <v>YTD202506</v>
      </c>
    </row>
    <row r="4028" spans="1:23" x14ac:dyDescent="0.3">
      <c r="A4028" t="s">
        <v>610</v>
      </c>
      <c r="B4028" t="s">
        <v>367</v>
      </c>
      <c r="C4028" t="s">
        <v>25</v>
      </c>
      <c r="D4028" t="s">
        <v>71</v>
      </c>
      <c r="E4028" t="s">
        <v>49</v>
      </c>
      <c r="F4028" t="s">
        <v>117</v>
      </c>
      <c r="G4028" t="s">
        <v>252</v>
      </c>
      <c r="H4028" t="s">
        <v>476</v>
      </c>
      <c r="I4028" s="4">
        <v>6.3260000000000032</v>
      </c>
      <c r="J4028" s="4">
        <v>111.28524590163933</v>
      </c>
      <c r="K4028" s="4">
        <v>32.466553005464498</v>
      </c>
      <c r="L4028" s="4">
        <v>78.818692896174824</v>
      </c>
      <c r="M4028" s="5">
        <v>6.3260000000000023</v>
      </c>
      <c r="N4028" t="str">
        <f t="shared" si="248"/>
        <v>202505</v>
      </c>
      <c r="O4028" t="str">
        <f t="shared" si="249"/>
        <v>05</v>
      </c>
      <c r="P4028" t="str">
        <f t="shared" si="250"/>
        <v>05.May2025</v>
      </c>
      <c r="Q4028" t="str">
        <f>IF([1]Dashboard!$AK$39="Month","Month"&amp;N4028&amp;E4028,IF([1]Dashboard!$AK$39="YTD",IF(O4028-[1]Dashboard!$AK$37&lt;=0,"YTD"&amp;A4028&amp;[1]Dashboard!$AK$37&amp;E4028),IF([1]Dashboard!$AK$39="FY","FY"&amp;A4028&amp;E4028)))</f>
        <v>YTD2025061 - QUEBRA</v>
      </c>
      <c r="R4028" t="str">
        <f>IF([1]Dashboard!$AK$39="Month","Month"&amp;N4028&amp;E4028&amp;F4028,IF([1]Dashboard!$AK$39="YTD",IF(O4028-[1]Dashboard!$AK$37&lt;=0,"YTD"&amp;A4028&amp;[1]Dashboard!$AK$37&amp;E4028&amp;F4028),IF([1]Dashboard!$AK$39="FY","FY"&amp;A4028&amp;E4028&amp;F4028)))</f>
        <v>YTD2025061 - QUEBRAQUEBRA QUEBRA</v>
      </c>
      <c r="S4028" t="str">
        <f>IF([1]Dashboard!$AK$39="Month","Month"&amp;N4028&amp;F4028,IF([1]Dashboard!$AK$39="YTD",IF(O4028-[1]Dashboard!$AK$37&lt;=0,"YTD"&amp;A4028&amp;[1]Dashboard!$AK$37&amp;F4028),IF([1]Dashboard!$AK$39="FY","FY"&amp;A4028&amp;F4028)))</f>
        <v>YTD202506QUEBRA QUEBRA</v>
      </c>
      <c r="T4028" t="str">
        <f>IF([1]Dashboard!$AK$39="Month","Month"&amp;N4028&amp;F4028,IF([1]Dashboard!$AK$39="YTD",IF(O4028-[1]Dashboard!$AK$37&lt;=0,"YTD"&amp;A4028&amp;[1]Dashboard!$AK$37&amp;U4028),IF([1]Dashboard!$AK$39="FY","FY"&amp;A4028&amp;U4028)))</f>
        <v>YTD2025061 - QUEBRAQUEBRA QUEBRA</v>
      </c>
      <c r="U4028" t="str">
        <f t="shared" si="251"/>
        <v>1 - QUEBRAQUEBRA QUEBRA</v>
      </c>
      <c r="V4028" t="str">
        <f>IF([1]Dashboard!$AK$39="Month","Month"&amp;N4028&amp;C4028&amp;E4028,IF([1]Dashboard!$AK$39="YTD",IF(O4028-[1]Dashboard!$AK$37&lt;=0,"YTD"&amp;A4028&amp;[1]Dashboard!$AK$37&amp;C4028&amp;E4028),IF([1]Dashboard!$AK$39="FY","FY"&amp;A4028&amp;C4028&amp;E4028)))</f>
        <v>YTD202506Abbesses1 - QUEBRA</v>
      </c>
      <c r="W4028" t="str">
        <f>IF([1]Dashboard!$AK$39="Month","Month"&amp;N4028,IF([1]Dashboard!$AK$39="YTD",IF(O4028-[1]Dashboard!$AK$37&lt;=0,"YTD"&amp;A4028&amp;[1]Dashboard!$AK$37),IF([1]Dashboard!$AK$39="FY","FY"&amp;A4028)))</f>
        <v>YTD202506</v>
      </c>
    </row>
    <row r="4029" spans="1:23" x14ac:dyDescent="0.3">
      <c r="A4029" t="s">
        <v>610</v>
      </c>
      <c r="B4029" t="s">
        <v>367</v>
      </c>
      <c r="C4029" t="s">
        <v>25</v>
      </c>
      <c r="D4029" t="s">
        <v>71</v>
      </c>
      <c r="E4029" t="s">
        <v>49</v>
      </c>
      <c r="F4029" t="s">
        <v>117</v>
      </c>
      <c r="G4029" t="s">
        <v>120</v>
      </c>
      <c r="H4029" t="s">
        <v>477</v>
      </c>
      <c r="I4029" s="4">
        <v>5.2280000000000006</v>
      </c>
      <c r="J4029" s="4">
        <v>91.040437158469956</v>
      </c>
      <c r="K4029" s="4">
        <v>24.203068852459019</v>
      </c>
      <c r="L4029" s="4">
        <v>66.837368306010944</v>
      </c>
      <c r="M4029" s="5">
        <v>5.2280000000000006</v>
      </c>
      <c r="N4029" t="str">
        <f t="shared" si="248"/>
        <v>202505</v>
      </c>
      <c r="O4029" t="str">
        <f t="shared" si="249"/>
        <v>05</v>
      </c>
      <c r="P4029" t="str">
        <f t="shared" si="250"/>
        <v>05.May2025</v>
      </c>
      <c r="Q4029" t="str">
        <f>IF([1]Dashboard!$AK$39="Month","Month"&amp;N4029&amp;E4029,IF([1]Dashboard!$AK$39="YTD",IF(O4029-[1]Dashboard!$AK$37&lt;=0,"YTD"&amp;A4029&amp;[1]Dashboard!$AK$37&amp;E4029),IF([1]Dashboard!$AK$39="FY","FY"&amp;A4029&amp;E4029)))</f>
        <v>YTD2025061 - QUEBRA</v>
      </c>
      <c r="R4029" t="str">
        <f>IF([1]Dashboard!$AK$39="Month","Month"&amp;N4029&amp;E4029&amp;F4029,IF([1]Dashboard!$AK$39="YTD",IF(O4029-[1]Dashboard!$AK$37&lt;=0,"YTD"&amp;A4029&amp;[1]Dashboard!$AK$37&amp;E4029&amp;F4029),IF([1]Dashboard!$AK$39="FY","FY"&amp;A4029&amp;E4029&amp;F4029)))</f>
        <v>YTD2025061 - QUEBRAQUEBRA QUEBRA</v>
      </c>
      <c r="S4029" t="str">
        <f>IF([1]Dashboard!$AK$39="Month","Month"&amp;N4029&amp;F4029,IF([1]Dashboard!$AK$39="YTD",IF(O4029-[1]Dashboard!$AK$37&lt;=0,"YTD"&amp;A4029&amp;[1]Dashboard!$AK$37&amp;F4029),IF([1]Dashboard!$AK$39="FY","FY"&amp;A4029&amp;F4029)))</f>
        <v>YTD202506QUEBRA QUEBRA</v>
      </c>
      <c r="T4029" t="str">
        <f>IF([1]Dashboard!$AK$39="Month","Month"&amp;N4029&amp;F4029,IF([1]Dashboard!$AK$39="YTD",IF(O4029-[1]Dashboard!$AK$37&lt;=0,"YTD"&amp;A4029&amp;[1]Dashboard!$AK$37&amp;U4029),IF([1]Dashboard!$AK$39="FY","FY"&amp;A4029&amp;U4029)))</f>
        <v>YTD2025061 - QUEBRAQUEBRA QUEBRA</v>
      </c>
      <c r="U4029" t="str">
        <f t="shared" si="251"/>
        <v>1 - QUEBRAQUEBRA QUEBRA</v>
      </c>
      <c r="V4029" t="str">
        <f>IF([1]Dashboard!$AK$39="Month","Month"&amp;N4029&amp;C4029&amp;E4029,IF([1]Dashboard!$AK$39="YTD",IF(O4029-[1]Dashboard!$AK$37&lt;=0,"YTD"&amp;A4029&amp;[1]Dashboard!$AK$37&amp;C4029&amp;E4029),IF([1]Dashboard!$AK$39="FY","FY"&amp;A4029&amp;C4029&amp;E4029)))</f>
        <v>YTD202506Abbesses1 - QUEBRA</v>
      </c>
      <c r="W4029" t="str">
        <f>IF([1]Dashboard!$AK$39="Month","Month"&amp;N4029,IF([1]Dashboard!$AK$39="YTD",IF(O4029-[1]Dashboard!$AK$37&lt;=0,"YTD"&amp;A4029&amp;[1]Dashboard!$AK$37),IF([1]Dashboard!$AK$39="FY","FY"&amp;A4029)))</f>
        <v>YTD202506</v>
      </c>
    </row>
    <row r="4030" spans="1:23" x14ac:dyDescent="0.3">
      <c r="A4030" t="s">
        <v>610</v>
      </c>
      <c r="B4030" t="s">
        <v>367</v>
      </c>
      <c r="C4030" t="s">
        <v>25</v>
      </c>
      <c r="D4030" t="s">
        <v>71</v>
      </c>
      <c r="E4030" t="s">
        <v>49</v>
      </c>
      <c r="F4030" t="s">
        <v>117</v>
      </c>
      <c r="G4030" t="s">
        <v>122</v>
      </c>
      <c r="H4030" t="s">
        <v>479</v>
      </c>
      <c r="I4030" s="4">
        <v>5.9399999999999986</v>
      </c>
      <c r="J4030" s="4">
        <v>104.27759562841533</v>
      </c>
      <c r="K4030" s="4">
        <v>29.576655737704911</v>
      </c>
      <c r="L4030" s="4">
        <v>74.700939890710401</v>
      </c>
      <c r="M4030" s="5">
        <v>5.9399999999999986</v>
      </c>
      <c r="N4030" t="str">
        <f t="shared" si="248"/>
        <v>202505</v>
      </c>
      <c r="O4030" t="str">
        <f t="shared" si="249"/>
        <v>05</v>
      </c>
      <c r="P4030" t="str">
        <f t="shared" si="250"/>
        <v>05.May2025</v>
      </c>
      <c r="Q4030" t="str">
        <f>IF([1]Dashboard!$AK$39="Month","Month"&amp;N4030&amp;E4030,IF([1]Dashboard!$AK$39="YTD",IF(O4030-[1]Dashboard!$AK$37&lt;=0,"YTD"&amp;A4030&amp;[1]Dashboard!$AK$37&amp;E4030),IF([1]Dashboard!$AK$39="FY","FY"&amp;A4030&amp;E4030)))</f>
        <v>YTD2025061 - QUEBRA</v>
      </c>
      <c r="R4030" t="str">
        <f>IF([1]Dashboard!$AK$39="Month","Month"&amp;N4030&amp;E4030&amp;F4030,IF([1]Dashboard!$AK$39="YTD",IF(O4030-[1]Dashboard!$AK$37&lt;=0,"YTD"&amp;A4030&amp;[1]Dashboard!$AK$37&amp;E4030&amp;F4030),IF([1]Dashboard!$AK$39="FY","FY"&amp;A4030&amp;E4030&amp;F4030)))</f>
        <v>YTD2025061 - QUEBRAQUEBRA QUEBRA</v>
      </c>
      <c r="S4030" t="str">
        <f>IF([1]Dashboard!$AK$39="Month","Month"&amp;N4030&amp;F4030,IF([1]Dashboard!$AK$39="YTD",IF(O4030-[1]Dashboard!$AK$37&lt;=0,"YTD"&amp;A4030&amp;[1]Dashboard!$AK$37&amp;F4030),IF([1]Dashboard!$AK$39="FY","FY"&amp;A4030&amp;F4030)))</f>
        <v>YTD202506QUEBRA QUEBRA</v>
      </c>
      <c r="T4030" t="str">
        <f>IF([1]Dashboard!$AK$39="Month","Month"&amp;N4030&amp;F4030,IF([1]Dashboard!$AK$39="YTD",IF(O4030-[1]Dashboard!$AK$37&lt;=0,"YTD"&amp;A4030&amp;[1]Dashboard!$AK$37&amp;U4030),IF([1]Dashboard!$AK$39="FY","FY"&amp;A4030&amp;U4030)))</f>
        <v>YTD2025061 - QUEBRAQUEBRA QUEBRA</v>
      </c>
      <c r="U4030" t="str">
        <f t="shared" si="251"/>
        <v>1 - QUEBRAQUEBRA QUEBRA</v>
      </c>
      <c r="V4030" t="str">
        <f>IF([1]Dashboard!$AK$39="Month","Month"&amp;N4030&amp;C4030&amp;E4030,IF([1]Dashboard!$AK$39="YTD",IF(O4030-[1]Dashboard!$AK$37&lt;=0,"YTD"&amp;A4030&amp;[1]Dashboard!$AK$37&amp;C4030&amp;E4030),IF([1]Dashboard!$AK$39="FY","FY"&amp;A4030&amp;C4030&amp;E4030)))</f>
        <v>YTD202506Abbesses1 - QUEBRA</v>
      </c>
      <c r="W4030" t="str">
        <f>IF([1]Dashboard!$AK$39="Month","Month"&amp;N4030,IF([1]Dashboard!$AK$39="YTD",IF(O4030-[1]Dashboard!$AK$37&lt;=0,"YTD"&amp;A4030&amp;[1]Dashboard!$AK$37),IF([1]Dashboard!$AK$39="FY","FY"&amp;A4030)))</f>
        <v>YTD202506</v>
      </c>
    </row>
    <row r="4031" spans="1:23" x14ac:dyDescent="0.3">
      <c r="A4031" t="s">
        <v>610</v>
      </c>
      <c r="B4031" t="s">
        <v>367</v>
      </c>
      <c r="C4031" t="s">
        <v>25</v>
      </c>
      <c r="D4031" t="s">
        <v>71</v>
      </c>
      <c r="E4031" t="s">
        <v>49</v>
      </c>
      <c r="F4031" t="s">
        <v>117</v>
      </c>
      <c r="G4031" t="s">
        <v>124</v>
      </c>
      <c r="H4031" t="s">
        <v>506</v>
      </c>
      <c r="I4031" s="4">
        <v>3.7610000000000001</v>
      </c>
      <c r="J4031" s="4">
        <v>73.892896174863367</v>
      </c>
      <c r="K4031" s="4">
        <v>19.302356284153007</v>
      </c>
      <c r="L4031" s="4">
        <v>54.59053989071036</v>
      </c>
      <c r="M4031" s="5">
        <v>3.7610000000000001</v>
      </c>
      <c r="N4031" t="str">
        <f t="shared" si="248"/>
        <v>202505</v>
      </c>
      <c r="O4031" t="str">
        <f t="shared" si="249"/>
        <v>05</v>
      </c>
      <c r="P4031" t="str">
        <f t="shared" si="250"/>
        <v>05.May2025</v>
      </c>
      <c r="Q4031" t="str">
        <f>IF([1]Dashboard!$AK$39="Month","Month"&amp;N4031&amp;E4031,IF([1]Dashboard!$AK$39="YTD",IF(O4031-[1]Dashboard!$AK$37&lt;=0,"YTD"&amp;A4031&amp;[1]Dashboard!$AK$37&amp;E4031),IF([1]Dashboard!$AK$39="FY","FY"&amp;A4031&amp;E4031)))</f>
        <v>YTD2025061 - QUEBRA</v>
      </c>
      <c r="R4031" t="str">
        <f>IF([1]Dashboard!$AK$39="Month","Month"&amp;N4031&amp;E4031&amp;F4031,IF([1]Dashboard!$AK$39="YTD",IF(O4031-[1]Dashboard!$AK$37&lt;=0,"YTD"&amp;A4031&amp;[1]Dashboard!$AK$37&amp;E4031&amp;F4031),IF([1]Dashboard!$AK$39="FY","FY"&amp;A4031&amp;E4031&amp;F4031)))</f>
        <v>YTD2025061 - QUEBRAQUEBRA QUEBRA</v>
      </c>
      <c r="S4031" t="str">
        <f>IF([1]Dashboard!$AK$39="Month","Month"&amp;N4031&amp;F4031,IF([1]Dashboard!$AK$39="YTD",IF(O4031-[1]Dashboard!$AK$37&lt;=0,"YTD"&amp;A4031&amp;[1]Dashboard!$AK$37&amp;F4031),IF([1]Dashboard!$AK$39="FY","FY"&amp;A4031&amp;F4031)))</f>
        <v>YTD202506QUEBRA QUEBRA</v>
      </c>
      <c r="T4031" t="str">
        <f>IF([1]Dashboard!$AK$39="Month","Month"&amp;N4031&amp;F4031,IF([1]Dashboard!$AK$39="YTD",IF(O4031-[1]Dashboard!$AK$37&lt;=0,"YTD"&amp;A4031&amp;[1]Dashboard!$AK$37&amp;U4031),IF([1]Dashboard!$AK$39="FY","FY"&amp;A4031&amp;U4031)))</f>
        <v>YTD2025061 - QUEBRAQUEBRA QUEBRA</v>
      </c>
      <c r="U4031" t="str">
        <f t="shared" si="251"/>
        <v>1 - QUEBRAQUEBRA QUEBRA</v>
      </c>
      <c r="V4031" t="str">
        <f>IF([1]Dashboard!$AK$39="Month","Month"&amp;N4031&amp;C4031&amp;E4031,IF([1]Dashboard!$AK$39="YTD",IF(O4031-[1]Dashboard!$AK$37&lt;=0,"YTD"&amp;A4031&amp;[1]Dashboard!$AK$37&amp;C4031&amp;E4031),IF([1]Dashboard!$AK$39="FY","FY"&amp;A4031&amp;C4031&amp;E4031)))</f>
        <v>YTD202506Abbesses1 - QUEBRA</v>
      </c>
      <c r="W4031" t="str">
        <f>IF([1]Dashboard!$AK$39="Month","Month"&amp;N4031,IF([1]Dashboard!$AK$39="YTD",IF(O4031-[1]Dashboard!$AK$37&lt;=0,"YTD"&amp;A4031&amp;[1]Dashboard!$AK$37),IF([1]Dashboard!$AK$39="FY","FY"&amp;A4031)))</f>
        <v>YTD202506</v>
      </c>
    </row>
    <row r="4032" spans="1:23" x14ac:dyDescent="0.3">
      <c r="A4032" t="s">
        <v>610</v>
      </c>
      <c r="B4032" t="s">
        <v>367</v>
      </c>
      <c r="C4032" t="s">
        <v>25</v>
      </c>
      <c r="D4032" t="s">
        <v>71</v>
      </c>
      <c r="E4032" t="s">
        <v>49</v>
      </c>
      <c r="F4032" t="s">
        <v>117</v>
      </c>
      <c r="G4032" t="s">
        <v>126</v>
      </c>
      <c r="H4032" t="s">
        <v>480</v>
      </c>
      <c r="I4032" s="4">
        <v>15.966000000000001</v>
      </c>
      <c r="J4032" s="4">
        <v>311.62841530054646</v>
      </c>
      <c r="K4032" s="4">
        <v>84.872813114754109</v>
      </c>
      <c r="L4032" s="4">
        <v>226.75560218579233</v>
      </c>
      <c r="M4032" s="5">
        <v>15.966000000000001</v>
      </c>
      <c r="N4032" t="str">
        <f t="shared" si="248"/>
        <v>202505</v>
      </c>
      <c r="O4032" t="str">
        <f t="shared" si="249"/>
        <v>05</v>
      </c>
      <c r="P4032" t="str">
        <f t="shared" si="250"/>
        <v>05.May2025</v>
      </c>
      <c r="Q4032" t="str">
        <f>IF([1]Dashboard!$AK$39="Month","Month"&amp;N4032&amp;E4032,IF([1]Dashboard!$AK$39="YTD",IF(O4032-[1]Dashboard!$AK$37&lt;=0,"YTD"&amp;A4032&amp;[1]Dashboard!$AK$37&amp;E4032),IF([1]Dashboard!$AK$39="FY","FY"&amp;A4032&amp;E4032)))</f>
        <v>YTD2025061 - QUEBRA</v>
      </c>
      <c r="R4032" t="str">
        <f>IF([1]Dashboard!$AK$39="Month","Month"&amp;N4032&amp;E4032&amp;F4032,IF([1]Dashboard!$AK$39="YTD",IF(O4032-[1]Dashboard!$AK$37&lt;=0,"YTD"&amp;A4032&amp;[1]Dashboard!$AK$37&amp;E4032&amp;F4032),IF([1]Dashboard!$AK$39="FY","FY"&amp;A4032&amp;E4032&amp;F4032)))</f>
        <v>YTD2025061 - QUEBRAQUEBRA QUEBRA</v>
      </c>
      <c r="S4032" t="str">
        <f>IF([1]Dashboard!$AK$39="Month","Month"&amp;N4032&amp;F4032,IF([1]Dashboard!$AK$39="YTD",IF(O4032-[1]Dashboard!$AK$37&lt;=0,"YTD"&amp;A4032&amp;[1]Dashboard!$AK$37&amp;F4032),IF([1]Dashboard!$AK$39="FY","FY"&amp;A4032&amp;F4032)))</f>
        <v>YTD202506QUEBRA QUEBRA</v>
      </c>
      <c r="T4032" t="str">
        <f>IF([1]Dashboard!$AK$39="Month","Month"&amp;N4032&amp;F4032,IF([1]Dashboard!$AK$39="YTD",IF(O4032-[1]Dashboard!$AK$37&lt;=0,"YTD"&amp;A4032&amp;[1]Dashboard!$AK$37&amp;U4032),IF([1]Dashboard!$AK$39="FY","FY"&amp;A4032&amp;U4032)))</f>
        <v>YTD2025061 - QUEBRAQUEBRA QUEBRA</v>
      </c>
      <c r="U4032" t="str">
        <f t="shared" si="251"/>
        <v>1 - QUEBRAQUEBRA QUEBRA</v>
      </c>
      <c r="V4032" t="str">
        <f>IF([1]Dashboard!$AK$39="Month","Month"&amp;N4032&amp;C4032&amp;E4032,IF([1]Dashboard!$AK$39="YTD",IF(O4032-[1]Dashboard!$AK$37&lt;=0,"YTD"&amp;A4032&amp;[1]Dashboard!$AK$37&amp;C4032&amp;E4032),IF([1]Dashboard!$AK$39="FY","FY"&amp;A4032&amp;C4032&amp;E4032)))</f>
        <v>YTD202506Abbesses1 - QUEBRA</v>
      </c>
      <c r="W4032" t="str">
        <f>IF([1]Dashboard!$AK$39="Month","Month"&amp;N4032,IF([1]Dashboard!$AK$39="YTD",IF(O4032-[1]Dashboard!$AK$37&lt;=0,"YTD"&amp;A4032&amp;[1]Dashboard!$AK$37),IF([1]Dashboard!$AK$39="FY","FY"&amp;A4032)))</f>
        <v>YTD202506</v>
      </c>
    </row>
    <row r="4033" spans="1:23" x14ac:dyDescent="0.3">
      <c r="A4033" t="s">
        <v>610</v>
      </c>
      <c r="B4033" t="s">
        <v>367</v>
      </c>
      <c r="C4033" t="s">
        <v>25</v>
      </c>
      <c r="D4033" t="s">
        <v>71</v>
      </c>
      <c r="E4033" t="s">
        <v>49</v>
      </c>
      <c r="F4033" t="s">
        <v>117</v>
      </c>
      <c r="G4033" t="s">
        <v>128</v>
      </c>
      <c r="H4033" t="s">
        <v>517</v>
      </c>
      <c r="I4033" s="4">
        <v>6.3459999999999983</v>
      </c>
      <c r="J4033" s="4">
        <v>110.32131147540981</v>
      </c>
      <c r="K4033" s="4">
        <v>30.169508196721303</v>
      </c>
      <c r="L4033" s="4">
        <v>80.151803278688504</v>
      </c>
      <c r="M4033" s="5">
        <v>6.3459999999999983</v>
      </c>
      <c r="N4033" t="str">
        <f t="shared" si="248"/>
        <v>202505</v>
      </c>
      <c r="O4033" t="str">
        <f t="shared" si="249"/>
        <v>05</v>
      </c>
      <c r="P4033" t="str">
        <f t="shared" si="250"/>
        <v>05.May2025</v>
      </c>
      <c r="Q4033" t="str">
        <f>IF([1]Dashboard!$AK$39="Month","Month"&amp;N4033&amp;E4033,IF([1]Dashboard!$AK$39="YTD",IF(O4033-[1]Dashboard!$AK$37&lt;=0,"YTD"&amp;A4033&amp;[1]Dashboard!$AK$37&amp;E4033),IF([1]Dashboard!$AK$39="FY","FY"&amp;A4033&amp;E4033)))</f>
        <v>YTD2025061 - QUEBRA</v>
      </c>
      <c r="R4033" t="str">
        <f>IF([1]Dashboard!$AK$39="Month","Month"&amp;N4033&amp;E4033&amp;F4033,IF([1]Dashboard!$AK$39="YTD",IF(O4033-[1]Dashboard!$AK$37&lt;=0,"YTD"&amp;A4033&amp;[1]Dashboard!$AK$37&amp;E4033&amp;F4033),IF([1]Dashboard!$AK$39="FY","FY"&amp;A4033&amp;E4033&amp;F4033)))</f>
        <v>YTD2025061 - QUEBRAQUEBRA QUEBRA</v>
      </c>
      <c r="S4033" t="str">
        <f>IF([1]Dashboard!$AK$39="Month","Month"&amp;N4033&amp;F4033,IF([1]Dashboard!$AK$39="YTD",IF(O4033-[1]Dashboard!$AK$37&lt;=0,"YTD"&amp;A4033&amp;[1]Dashboard!$AK$37&amp;F4033),IF([1]Dashboard!$AK$39="FY","FY"&amp;A4033&amp;F4033)))</f>
        <v>YTD202506QUEBRA QUEBRA</v>
      </c>
      <c r="T4033" t="str">
        <f>IF([1]Dashboard!$AK$39="Month","Month"&amp;N4033&amp;F4033,IF([1]Dashboard!$AK$39="YTD",IF(O4033-[1]Dashboard!$AK$37&lt;=0,"YTD"&amp;A4033&amp;[1]Dashboard!$AK$37&amp;U4033),IF([1]Dashboard!$AK$39="FY","FY"&amp;A4033&amp;U4033)))</f>
        <v>YTD2025061 - QUEBRAQUEBRA QUEBRA</v>
      </c>
      <c r="U4033" t="str">
        <f t="shared" si="251"/>
        <v>1 - QUEBRAQUEBRA QUEBRA</v>
      </c>
      <c r="V4033" t="str">
        <f>IF([1]Dashboard!$AK$39="Month","Month"&amp;N4033&amp;C4033&amp;E4033,IF([1]Dashboard!$AK$39="YTD",IF(O4033-[1]Dashboard!$AK$37&lt;=0,"YTD"&amp;A4033&amp;[1]Dashboard!$AK$37&amp;C4033&amp;E4033),IF([1]Dashboard!$AK$39="FY","FY"&amp;A4033&amp;C4033&amp;E4033)))</f>
        <v>YTD202506Abbesses1 - QUEBRA</v>
      </c>
      <c r="W4033" t="str">
        <f>IF([1]Dashboard!$AK$39="Month","Month"&amp;N4033,IF([1]Dashboard!$AK$39="YTD",IF(O4033-[1]Dashboard!$AK$37&lt;=0,"YTD"&amp;A4033&amp;[1]Dashboard!$AK$37),IF([1]Dashboard!$AK$39="FY","FY"&amp;A4033)))</f>
        <v>YTD202506</v>
      </c>
    </row>
    <row r="4034" spans="1:23" x14ac:dyDescent="0.3">
      <c r="A4034" t="s">
        <v>610</v>
      </c>
      <c r="B4034" t="s">
        <v>367</v>
      </c>
      <c r="C4034" t="s">
        <v>25</v>
      </c>
      <c r="D4034" t="s">
        <v>71</v>
      </c>
      <c r="E4034" t="s">
        <v>49</v>
      </c>
      <c r="F4034" t="s">
        <v>117</v>
      </c>
      <c r="G4034" t="s">
        <v>389</v>
      </c>
      <c r="H4034" t="s">
        <v>482</v>
      </c>
      <c r="I4034" s="4">
        <v>0.17499999999999999</v>
      </c>
      <c r="J4034" s="4">
        <v>3.0295081967213111</v>
      </c>
      <c r="K4034" s="4">
        <v>0.94213114754098359</v>
      </c>
      <c r="L4034" s="4">
        <v>2.0873770491803278</v>
      </c>
      <c r="M4034" s="5">
        <v>0.17499999999999999</v>
      </c>
      <c r="N4034" t="str">
        <f t="shared" si="248"/>
        <v>202505</v>
      </c>
      <c r="O4034" t="str">
        <f t="shared" si="249"/>
        <v>05</v>
      </c>
      <c r="P4034" t="str">
        <f t="shared" si="250"/>
        <v>05.May2025</v>
      </c>
      <c r="Q4034" t="str">
        <f>IF([1]Dashboard!$AK$39="Month","Month"&amp;N4034&amp;E4034,IF([1]Dashboard!$AK$39="YTD",IF(O4034-[1]Dashboard!$AK$37&lt;=0,"YTD"&amp;A4034&amp;[1]Dashboard!$AK$37&amp;E4034),IF([1]Dashboard!$AK$39="FY","FY"&amp;A4034&amp;E4034)))</f>
        <v>YTD2025061 - QUEBRA</v>
      </c>
      <c r="R4034" t="str">
        <f>IF([1]Dashboard!$AK$39="Month","Month"&amp;N4034&amp;E4034&amp;F4034,IF([1]Dashboard!$AK$39="YTD",IF(O4034-[1]Dashboard!$AK$37&lt;=0,"YTD"&amp;A4034&amp;[1]Dashboard!$AK$37&amp;E4034&amp;F4034),IF([1]Dashboard!$AK$39="FY","FY"&amp;A4034&amp;E4034&amp;F4034)))</f>
        <v>YTD2025061 - QUEBRAQUEBRA QUEBRA</v>
      </c>
      <c r="S4034" t="str">
        <f>IF([1]Dashboard!$AK$39="Month","Month"&amp;N4034&amp;F4034,IF([1]Dashboard!$AK$39="YTD",IF(O4034-[1]Dashboard!$AK$37&lt;=0,"YTD"&amp;A4034&amp;[1]Dashboard!$AK$37&amp;F4034),IF([1]Dashboard!$AK$39="FY","FY"&amp;A4034&amp;F4034)))</f>
        <v>YTD202506QUEBRA QUEBRA</v>
      </c>
      <c r="T4034" t="str">
        <f>IF([1]Dashboard!$AK$39="Month","Month"&amp;N4034&amp;F4034,IF([1]Dashboard!$AK$39="YTD",IF(O4034-[1]Dashboard!$AK$37&lt;=0,"YTD"&amp;A4034&amp;[1]Dashboard!$AK$37&amp;U4034),IF([1]Dashboard!$AK$39="FY","FY"&amp;A4034&amp;U4034)))</f>
        <v>YTD2025061 - QUEBRAQUEBRA QUEBRA</v>
      </c>
      <c r="U4034" t="str">
        <f t="shared" si="251"/>
        <v>1 - QUEBRAQUEBRA QUEBRA</v>
      </c>
      <c r="V4034" t="str">
        <f>IF([1]Dashboard!$AK$39="Month","Month"&amp;N4034&amp;C4034&amp;E4034,IF([1]Dashboard!$AK$39="YTD",IF(O4034-[1]Dashboard!$AK$37&lt;=0,"YTD"&amp;A4034&amp;[1]Dashboard!$AK$37&amp;C4034&amp;E4034),IF([1]Dashboard!$AK$39="FY","FY"&amp;A4034&amp;C4034&amp;E4034)))</f>
        <v>YTD202506Abbesses1 - QUEBRA</v>
      </c>
      <c r="W4034" t="str">
        <f>IF([1]Dashboard!$AK$39="Month","Month"&amp;N4034,IF([1]Dashboard!$AK$39="YTD",IF(O4034-[1]Dashboard!$AK$37&lt;=0,"YTD"&amp;A4034&amp;[1]Dashboard!$AK$37),IF([1]Dashboard!$AK$39="FY","FY"&amp;A4034)))</f>
        <v>YTD202506</v>
      </c>
    </row>
    <row r="4035" spans="1:23" x14ac:dyDescent="0.3">
      <c r="A4035" t="s">
        <v>610</v>
      </c>
      <c r="B4035" t="s">
        <v>367</v>
      </c>
      <c r="C4035" t="s">
        <v>25</v>
      </c>
      <c r="D4035" t="s">
        <v>71</v>
      </c>
      <c r="E4035" t="s">
        <v>49</v>
      </c>
      <c r="F4035" t="s">
        <v>50</v>
      </c>
      <c r="G4035" t="s">
        <v>51</v>
      </c>
      <c r="H4035" t="s">
        <v>483</v>
      </c>
      <c r="I4035" s="4">
        <v>23</v>
      </c>
      <c r="J4035" s="4">
        <v>81.27431693989071</v>
      </c>
      <c r="K4035" s="4">
        <v>33.683060109289613</v>
      </c>
      <c r="L4035" s="4">
        <v>47.591256830601104</v>
      </c>
      <c r="M4035" s="5">
        <v>4.5999999999999996</v>
      </c>
      <c r="N4035" t="str">
        <f t="shared" ref="N4035:N4098" si="252">A4035&amp;LEFT(B4035,2)</f>
        <v>202505</v>
      </c>
      <c r="O4035" t="str">
        <f t="shared" ref="O4035:O4098" si="253">RIGHT(N4035,2)</f>
        <v>05</v>
      </c>
      <c r="P4035" t="str">
        <f t="shared" ref="P4035:P4098" si="254">B4035&amp;A4035</f>
        <v>05.May2025</v>
      </c>
      <c r="Q4035" t="str">
        <f>IF([1]Dashboard!$AK$39="Month","Month"&amp;N4035&amp;E4035,IF([1]Dashboard!$AK$39="YTD",IF(O4035-[1]Dashboard!$AK$37&lt;=0,"YTD"&amp;A4035&amp;[1]Dashboard!$AK$37&amp;E4035),IF([1]Dashboard!$AK$39="FY","FY"&amp;A4035&amp;E4035)))</f>
        <v>YTD2025061 - QUEBRA</v>
      </c>
      <c r="R4035" t="str">
        <f>IF([1]Dashboard!$AK$39="Month","Month"&amp;N4035&amp;E4035&amp;F4035,IF([1]Dashboard!$AK$39="YTD",IF(O4035-[1]Dashboard!$AK$37&lt;=0,"YTD"&amp;A4035&amp;[1]Dashboard!$AK$37&amp;E4035&amp;F4035),IF([1]Dashboard!$AK$39="FY","FY"&amp;A4035&amp;E4035&amp;F4035)))</f>
        <v>YTD2025061 - QUEBRAQUEBRA QUEBRA TO GO</v>
      </c>
      <c r="S4035" t="str">
        <f>IF([1]Dashboard!$AK$39="Month","Month"&amp;N4035&amp;F4035,IF([1]Dashboard!$AK$39="YTD",IF(O4035-[1]Dashboard!$AK$37&lt;=0,"YTD"&amp;A4035&amp;[1]Dashboard!$AK$37&amp;F4035),IF([1]Dashboard!$AK$39="FY","FY"&amp;A4035&amp;F4035)))</f>
        <v>YTD202506QUEBRA QUEBRA TO GO</v>
      </c>
      <c r="T4035" t="str">
        <f>IF([1]Dashboard!$AK$39="Month","Month"&amp;N4035&amp;F4035,IF([1]Dashboard!$AK$39="YTD",IF(O4035-[1]Dashboard!$AK$37&lt;=0,"YTD"&amp;A4035&amp;[1]Dashboard!$AK$37&amp;U4035),IF([1]Dashboard!$AK$39="FY","FY"&amp;A4035&amp;U4035)))</f>
        <v>YTD2025061 - QUEBRAQUEBRA QUEBRA TO GO</v>
      </c>
      <c r="U4035" t="str">
        <f t="shared" ref="U4035:U4098" si="255">E4035&amp;F4035</f>
        <v>1 - QUEBRAQUEBRA QUEBRA TO GO</v>
      </c>
      <c r="V4035" t="str">
        <f>IF([1]Dashboard!$AK$39="Month","Month"&amp;N4035&amp;C4035&amp;E4035,IF([1]Dashboard!$AK$39="YTD",IF(O4035-[1]Dashboard!$AK$37&lt;=0,"YTD"&amp;A4035&amp;[1]Dashboard!$AK$37&amp;C4035&amp;E4035),IF([1]Dashboard!$AK$39="FY","FY"&amp;A4035&amp;C4035&amp;E4035)))</f>
        <v>YTD202506Abbesses1 - QUEBRA</v>
      </c>
      <c r="W4035" t="str">
        <f>IF([1]Dashboard!$AK$39="Month","Month"&amp;N4035,IF([1]Dashboard!$AK$39="YTD",IF(O4035-[1]Dashboard!$AK$37&lt;=0,"YTD"&amp;A4035&amp;[1]Dashboard!$AK$37),IF([1]Dashboard!$AK$39="FY","FY"&amp;A4035)))</f>
        <v>YTD202506</v>
      </c>
    </row>
    <row r="4036" spans="1:23" x14ac:dyDescent="0.3">
      <c r="A4036" t="s">
        <v>610</v>
      </c>
      <c r="B4036" t="s">
        <v>367</v>
      </c>
      <c r="C4036" t="s">
        <v>25</v>
      </c>
      <c r="D4036" t="s">
        <v>71</v>
      </c>
      <c r="E4036" t="s">
        <v>49</v>
      </c>
      <c r="F4036" t="s">
        <v>50</v>
      </c>
      <c r="G4036" t="s">
        <v>53</v>
      </c>
      <c r="H4036" t="s">
        <v>484</v>
      </c>
      <c r="I4036" s="4">
        <v>10</v>
      </c>
      <c r="J4036" s="4">
        <v>40.229508196721305</v>
      </c>
      <c r="K4036" s="4">
        <v>14.404371584699454</v>
      </c>
      <c r="L4036" s="4">
        <v>25.825136612021851</v>
      </c>
      <c r="M4036" s="5">
        <v>2</v>
      </c>
      <c r="N4036" t="str">
        <f t="shared" si="252"/>
        <v>202505</v>
      </c>
      <c r="O4036" t="str">
        <f t="shared" si="253"/>
        <v>05</v>
      </c>
      <c r="P4036" t="str">
        <f t="shared" si="254"/>
        <v>05.May2025</v>
      </c>
      <c r="Q4036" t="str">
        <f>IF([1]Dashboard!$AK$39="Month","Month"&amp;N4036&amp;E4036,IF([1]Dashboard!$AK$39="YTD",IF(O4036-[1]Dashboard!$AK$37&lt;=0,"YTD"&amp;A4036&amp;[1]Dashboard!$AK$37&amp;E4036),IF([1]Dashboard!$AK$39="FY","FY"&amp;A4036&amp;E4036)))</f>
        <v>YTD2025061 - QUEBRA</v>
      </c>
      <c r="R4036" t="str">
        <f>IF([1]Dashboard!$AK$39="Month","Month"&amp;N4036&amp;E4036&amp;F4036,IF([1]Dashboard!$AK$39="YTD",IF(O4036-[1]Dashboard!$AK$37&lt;=0,"YTD"&amp;A4036&amp;[1]Dashboard!$AK$37&amp;E4036&amp;F4036),IF([1]Dashboard!$AK$39="FY","FY"&amp;A4036&amp;E4036&amp;F4036)))</f>
        <v>YTD2025061 - QUEBRAQUEBRA QUEBRA TO GO</v>
      </c>
      <c r="S4036" t="str">
        <f>IF([1]Dashboard!$AK$39="Month","Month"&amp;N4036&amp;F4036,IF([1]Dashboard!$AK$39="YTD",IF(O4036-[1]Dashboard!$AK$37&lt;=0,"YTD"&amp;A4036&amp;[1]Dashboard!$AK$37&amp;F4036),IF([1]Dashboard!$AK$39="FY","FY"&amp;A4036&amp;F4036)))</f>
        <v>YTD202506QUEBRA QUEBRA TO GO</v>
      </c>
      <c r="T4036" t="str">
        <f>IF([1]Dashboard!$AK$39="Month","Month"&amp;N4036&amp;F4036,IF([1]Dashboard!$AK$39="YTD",IF(O4036-[1]Dashboard!$AK$37&lt;=0,"YTD"&amp;A4036&amp;[1]Dashboard!$AK$37&amp;U4036),IF([1]Dashboard!$AK$39="FY","FY"&amp;A4036&amp;U4036)))</f>
        <v>YTD2025061 - QUEBRAQUEBRA QUEBRA TO GO</v>
      </c>
      <c r="U4036" t="str">
        <f t="shared" si="255"/>
        <v>1 - QUEBRAQUEBRA QUEBRA TO GO</v>
      </c>
      <c r="V4036" t="str">
        <f>IF([1]Dashboard!$AK$39="Month","Month"&amp;N4036&amp;C4036&amp;E4036,IF([1]Dashboard!$AK$39="YTD",IF(O4036-[1]Dashboard!$AK$37&lt;=0,"YTD"&amp;A4036&amp;[1]Dashboard!$AK$37&amp;C4036&amp;E4036),IF([1]Dashboard!$AK$39="FY","FY"&amp;A4036&amp;C4036&amp;E4036)))</f>
        <v>YTD202506Abbesses1 - QUEBRA</v>
      </c>
      <c r="W4036" t="str">
        <f>IF([1]Dashboard!$AK$39="Month","Month"&amp;N4036,IF([1]Dashboard!$AK$39="YTD",IF(O4036-[1]Dashboard!$AK$37&lt;=0,"YTD"&amp;A4036&amp;[1]Dashboard!$AK$37),IF([1]Dashboard!$AK$39="FY","FY"&amp;A4036)))</f>
        <v>YTD202506</v>
      </c>
    </row>
    <row r="4037" spans="1:23" x14ac:dyDescent="0.3">
      <c r="A4037" t="s">
        <v>610</v>
      </c>
      <c r="B4037" t="s">
        <v>367</v>
      </c>
      <c r="C4037" t="s">
        <v>25</v>
      </c>
      <c r="D4037" t="s">
        <v>71</v>
      </c>
      <c r="E4037" t="s">
        <v>49</v>
      </c>
      <c r="F4037" t="s">
        <v>50</v>
      </c>
      <c r="G4037" t="s">
        <v>55</v>
      </c>
      <c r="H4037" t="s">
        <v>485</v>
      </c>
      <c r="I4037" s="4">
        <v>29</v>
      </c>
      <c r="J4037" s="4">
        <v>103.29617486338799</v>
      </c>
      <c r="K4037" s="4">
        <v>41.772677595628409</v>
      </c>
      <c r="L4037" s="4">
        <v>61.523497267759566</v>
      </c>
      <c r="M4037" s="5">
        <v>5.8</v>
      </c>
      <c r="N4037" t="str">
        <f t="shared" si="252"/>
        <v>202505</v>
      </c>
      <c r="O4037" t="str">
        <f t="shared" si="253"/>
        <v>05</v>
      </c>
      <c r="P4037" t="str">
        <f t="shared" si="254"/>
        <v>05.May2025</v>
      </c>
      <c r="Q4037" t="str">
        <f>IF([1]Dashboard!$AK$39="Month","Month"&amp;N4037&amp;E4037,IF([1]Dashboard!$AK$39="YTD",IF(O4037-[1]Dashboard!$AK$37&lt;=0,"YTD"&amp;A4037&amp;[1]Dashboard!$AK$37&amp;E4037),IF([1]Dashboard!$AK$39="FY","FY"&amp;A4037&amp;E4037)))</f>
        <v>YTD2025061 - QUEBRA</v>
      </c>
      <c r="R4037" t="str">
        <f>IF([1]Dashboard!$AK$39="Month","Month"&amp;N4037&amp;E4037&amp;F4037,IF([1]Dashboard!$AK$39="YTD",IF(O4037-[1]Dashboard!$AK$37&lt;=0,"YTD"&amp;A4037&amp;[1]Dashboard!$AK$37&amp;E4037&amp;F4037),IF([1]Dashboard!$AK$39="FY","FY"&amp;A4037&amp;E4037&amp;F4037)))</f>
        <v>YTD2025061 - QUEBRAQUEBRA QUEBRA TO GO</v>
      </c>
      <c r="S4037" t="str">
        <f>IF([1]Dashboard!$AK$39="Month","Month"&amp;N4037&amp;F4037,IF([1]Dashboard!$AK$39="YTD",IF(O4037-[1]Dashboard!$AK$37&lt;=0,"YTD"&amp;A4037&amp;[1]Dashboard!$AK$37&amp;F4037),IF([1]Dashboard!$AK$39="FY","FY"&amp;A4037&amp;F4037)))</f>
        <v>YTD202506QUEBRA QUEBRA TO GO</v>
      </c>
      <c r="T4037" t="str">
        <f>IF([1]Dashboard!$AK$39="Month","Month"&amp;N4037&amp;F4037,IF([1]Dashboard!$AK$39="YTD",IF(O4037-[1]Dashboard!$AK$37&lt;=0,"YTD"&amp;A4037&amp;[1]Dashboard!$AK$37&amp;U4037),IF([1]Dashboard!$AK$39="FY","FY"&amp;A4037&amp;U4037)))</f>
        <v>YTD2025061 - QUEBRAQUEBRA QUEBRA TO GO</v>
      </c>
      <c r="U4037" t="str">
        <f t="shared" si="255"/>
        <v>1 - QUEBRAQUEBRA QUEBRA TO GO</v>
      </c>
      <c r="V4037" t="str">
        <f>IF([1]Dashboard!$AK$39="Month","Month"&amp;N4037&amp;C4037&amp;E4037,IF([1]Dashboard!$AK$39="YTD",IF(O4037-[1]Dashboard!$AK$37&lt;=0,"YTD"&amp;A4037&amp;[1]Dashboard!$AK$37&amp;C4037&amp;E4037),IF([1]Dashboard!$AK$39="FY","FY"&amp;A4037&amp;C4037&amp;E4037)))</f>
        <v>YTD202506Abbesses1 - QUEBRA</v>
      </c>
      <c r="W4037" t="str">
        <f>IF([1]Dashboard!$AK$39="Month","Month"&amp;N4037,IF([1]Dashboard!$AK$39="YTD",IF(O4037-[1]Dashboard!$AK$37&lt;=0,"YTD"&amp;A4037&amp;[1]Dashboard!$AK$37),IF([1]Dashboard!$AK$39="FY","FY"&amp;A4037)))</f>
        <v>YTD202506</v>
      </c>
    </row>
    <row r="4038" spans="1:23" x14ac:dyDescent="0.3">
      <c r="A4038" t="s">
        <v>610</v>
      </c>
      <c r="B4038" t="s">
        <v>367</v>
      </c>
      <c r="C4038" t="s">
        <v>25</v>
      </c>
      <c r="D4038" t="s">
        <v>71</v>
      </c>
      <c r="E4038" t="s">
        <v>49</v>
      </c>
      <c r="F4038" t="s">
        <v>50</v>
      </c>
      <c r="G4038" t="s">
        <v>57</v>
      </c>
      <c r="H4038" t="s">
        <v>486</v>
      </c>
      <c r="I4038" s="4">
        <v>21</v>
      </c>
      <c r="J4038" s="4">
        <v>74.590163934426229</v>
      </c>
      <c r="K4038" s="4">
        <v>26.026229508196717</v>
      </c>
      <c r="L4038" s="4">
        <v>48.563934426229508</v>
      </c>
      <c r="M4038" s="5">
        <v>4.2</v>
      </c>
      <c r="N4038" t="str">
        <f t="shared" si="252"/>
        <v>202505</v>
      </c>
      <c r="O4038" t="str">
        <f t="shared" si="253"/>
        <v>05</v>
      </c>
      <c r="P4038" t="str">
        <f t="shared" si="254"/>
        <v>05.May2025</v>
      </c>
      <c r="Q4038" t="str">
        <f>IF([1]Dashboard!$AK$39="Month","Month"&amp;N4038&amp;E4038,IF([1]Dashboard!$AK$39="YTD",IF(O4038-[1]Dashboard!$AK$37&lt;=0,"YTD"&amp;A4038&amp;[1]Dashboard!$AK$37&amp;E4038),IF([1]Dashboard!$AK$39="FY","FY"&amp;A4038&amp;E4038)))</f>
        <v>YTD2025061 - QUEBRA</v>
      </c>
      <c r="R4038" t="str">
        <f>IF([1]Dashboard!$AK$39="Month","Month"&amp;N4038&amp;E4038&amp;F4038,IF([1]Dashboard!$AK$39="YTD",IF(O4038-[1]Dashboard!$AK$37&lt;=0,"YTD"&amp;A4038&amp;[1]Dashboard!$AK$37&amp;E4038&amp;F4038),IF([1]Dashboard!$AK$39="FY","FY"&amp;A4038&amp;E4038&amp;F4038)))</f>
        <v>YTD2025061 - QUEBRAQUEBRA QUEBRA TO GO</v>
      </c>
      <c r="S4038" t="str">
        <f>IF([1]Dashboard!$AK$39="Month","Month"&amp;N4038&amp;F4038,IF([1]Dashboard!$AK$39="YTD",IF(O4038-[1]Dashboard!$AK$37&lt;=0,"YTD"&amp;A4038&amp;[1]Dashboard!$AK$37&amp;F4038),IF([1]Dashboard!$AK$39="FY","FY"&amp;A4038&amp;F4038)))</f>
        <v>YTD202506QUEBRA QUEBRA TO GO</v>
      </c>
      <c r="T4038" t="str">
        <f>IF([1]Dashboard!$AK$39="Month","Month"&amp;N4038&amp;F4038,IF([1]Dashboard!$AK$39="YTD",IF(O4038-[1]Dashboard!$AK$37&lt;=0,"YTD"&amp;A4038&amp;[1]Dashboard!$AK$37&amp;U4038),IF([1]Dashboard!$AK$39="FY","FY"&amp;A4038&amp;U4038)))</f>
        <v>YTD2025061 - QUEBRAQUEBRA QUEBRA TO GO</v>
      </c>
      <c r="U4038" t="str">
        <f t="shared" si="255"/>
        <v>1 - QUEBRAQUEBRA QUEBRA TO GO</v>
      </c>
      <c r="V4038" t="str">
        <f>IF([1]Dashboard!$AK$39="Month","Month"&amp;N4038&amp;C4038&amp;E4038,IF([1]Dashboard!$AK$39="YTD",IF(O4038-[1]Dashboard!$AK$37&lt;=0,"YTD"&amp;A4038&amp;[1]Dashboard!$AK$37&amp;C4038&amp;E4038),IF([1]Dashboard!$AK$39="FY","FY"&amp;A4038&amp;C4038&amp;E4038)))</f>
        <v>YTD202506Abbesses1 - QUEBRA</v>
      </c>
      <c r="W4038" t="str">
        <f>IF([1]Dashboard!$AK$39="Month","Month"&amp;N4038,IF([1]Dashboard!$AK$39="YTD",IF(O4038-[1]Dashboard!$AK$37&lt;=0,"YTD"&amp;A4038&amp;[1]Dashboard!$AK$37),IF([1]Dashboard!$AK$39="FY","FY"&amp;A4038)))</f>
        <v>YTD202506</v>
      </c>
    </row>
    <row r="4039" spans="1:23" x14ac:dyDescent="0.3">
      <c r="A4039" t="s">
        <v>610</v>
      </c>
      <c r="B4039" t="s">
        <v>367</v>
      </c>
      <c r="C4039" t="s">
        <v>25</v>
      </c>
      <c r="D4039" t="s">
        <v>71</v>
      </c>
      <c r="E4039" t="s">
        <v>49</v>
      </c>
      <c r="F4039" t="s">
        <v>50</v>
      </c>
      <c r="G4039" t="s">
        <v>134</v>
      </c>
      <c r="H4039" t="s">
        <v>487</v>
      </c>
      <c r="I4039" s="4">
        <v>13</v>
      </c>
      <c r="J4039" s="4">
        <v>45.787978142076504</v>
      </c>
      <c r="K4039" s="4">
        <v>20.998907103825136</v>
      </c>
      <c r="L4039" s="4">
        <v>24.789071038251372</v>
      </c>
      <c r="M4039" s="5">
        <v>2.6</v>
      </c>
      <c r="N4039" t="str">
        <f t="shared" si="252"/>
        <v>202505</v>
      </c>
      <c r="O4039" t="str">
        <f t="shared" si="253"/>
        <v>05</v>
      </c>
      <c r="P4039" t="str">
        <f t="shared" si="254"/>
        <v>05.May2025</v>
      </c>
      <c r="Q4039" t="str">
        <f>IF([1]Dashboard!$AK$39="Month","Month"&amp;N4039&amp;E4039,IF([1]Dashboard!$AK$39="YTD",IF(O4039-[1]Dashboard!$AK$37&lt;=0,"YTD"&amp;A4039&amp;[1]Dashboard!$AK$37&amp;E4039),IF([1]Dashboard!$AK$39="FY","FY"&amp;A4039&amp;E4039)))</f>
        <v>YTD2025061 - QUEBRA</v>
      </c>
      <c r="R4039" t="str">
        <f>IF([1]Dashboard!$AK$39="Month","Month"&amp;N4039&amp;E4039&amp;F4039,IF([1]Dashboard!$AK$39="YTD",IF(O4039-[1]Dashboard!$AK$37&lt;=0,"YTD"&amp;A4039&amp;[1]Dashboard!$AK$37&amp;E4039&amp;F4039),IF([1]Dashboard!$AK$39="FY","FY"&amp;A4039&amp;E4039&amp;F4039)))</f>
        <v>YTD2025061 - QUEBRAQUEBRA QUEBRA TO GO</v>
      </c>
      <c r="S4039" t="str">
        <f>IF([1]Dashboard!$AK$39="Month","Month"&amp;N4039&amp;F4039,IF([1]Dashboard!$AK$39="YTD",IF(O4039-[1]Dashboard!$AK$37&lt;=0,"YTD"&amp;A4039&amp;[1]Dashboard!$AK$37&amp;F4039),IF([1]Dashboard!$AK$39="FY","FY"&amp;A4039&amp;F4039)))</f>
        <v>YTD202506QUEBRA QUEBRA TO GO</v>
      </c>
      <c r="T4039" t="str">
        <f>IF([1]Dashboard!$AK$39="Month","Month"&amp;N4039&amp;F4039,IF([1]Dashboard!$AK$39="YTD",IF(O4039-[1]Dashboard!$AK$37&lt;=0,"YTD"&amp;A4039&amp;[1]Dashboard!$AK$37&amp;U4039),IF([1]Dashboard!$AK$39="FY","FY"&amp;A4039&amp;U4039)))</f>
        <v>YTD2025061 - QUEBRAQUEBRA QUEBRA TO GO</v>
      </c>
      <c r="U4039" t="str">
        <f t="shared" si="255"/>
        <v>1 - QUEBRAQUEBRA QUEBRA TO GO</v>
      </c>
      <c r="V4039" t="str">
        <f>IF([1]Dashboard!$AK$39="Month","Month"&amp;N4039&amp;C4039&amp;E4039,IF([1]Dashboard!$AK$39="YTD",IF(O4039-[1]Dashboard!$AK$37&lt;=0,"YTD"&amp;A4039&amp;[1]Dashboard!$AK$37&amp;C4039&amp;E4039),IF([1]Dashboard!$AK$39="FY","FY"&amp;A4039&amp;C4039&amp;E4039)))</f>
        <v>YTD202506Abbesses1 - QUEBRA</v>
      </c>
      <c r="W4039" t="str">
        <f>IF([1]Dashboard!$AK$39="Month","Month"&amp;N4039,IF([1]Dashboard!$AK$39="YTD",IF(O4039-[1]Dashboard!$AK$37&lt;=0,"YTD"&amp;A4039&amp;[1]Dashboard!$AK$37),IF([1]Dashboard!$AK$39="FY","FY"&amp;A4039)))</f>
        <v>YTD202506</v>
      </c>
    </row>
    <row r="4040" spans="1:23" x14ac:dyDescent="0.3">
      <c r="A4040" t="s">
        <v>610</v>
      </c>
      <c r="B4040" t="s">
        <v>367</v>
      </c>
      <c r="C4040" t="s">
        <v>25</v>
      </c>
      <c r="D4040" t="s">
        <v>71</v>
      </c>
      <c r="E4040" t="s">
        <v>49</v>
      </c>
      <c r="F4040" t="s">
        <v>50</v>
      </c>
      <c r="G4040" t="s">
        <v>59</v>
      </c>
      <c r="H4040" t="s">
        <v>488</v>
      </c>
      <c r="I4040" s="4">
        <v>24</v>
      </c>
      <c r="J4040" s="4">
        <v>87.186885245901635</v>
      </c>
      <c r="K4040" s="4">
        <v>32.629508196721311</v>
      </c>
      <c r="L4040" s="4">
        <v>54.557377049180324</v>
      </c>
      <c r="M4040" s="5">
        <v>4.8</v>
      </c>
      <c r="N4040" t="str">
        <f t="shared" si="252"/>
        <v>202505</v>
      </c>
      <c r="O4040" t="str">
        <f t="shared" si="253"/>
        <v>05</v>
      </c>
      <c r="P4040" t="str">
        <f t="shared" si="254"/>
        <v>05.May2025</v>
      </c>
      <c r="Q4040" t="str">
        <f>IF([1]Dashboard!$AK$39="Month","Month"&amp;N4040&amp;E4040,IF([1]Dashboard!$AK$39="YTD",IF(O4040-[1]Dashboard!$AK$37&lt;=0,"YTD"&amp;A4040&amp;[1]Dashboard!$AK$37&amp;E4040),IF([1]Dashboard!$AK$39="FY","FY"&amp;A4040&amp;E4040)))</f>
        <v>YTD2025061 - QUEBRA</v>
      </c>
      <c r="R4040" t="str">
        <f>IF([1]Dashboard!$AK$39="Month","Month"&amp;N4040&amp;E4040&amp;F4040,IF([1]Dashboard!$AK$39="YTD",IF(O4040-[1]Dashboard!$AK$37&lt;=0,"YTD"&amp;A4040&amp;[1]Dashboard!$AK$37&amp;E4040&amp;F4040),IF([1]Dashboard!$AK$39="FY","FY"&amp;A4040&amp;E4040&amp;F4040)))</f>
        <v>YTD2025061 - QUEBRAQUEBRA QUEBRA TO GO</v>
      </c>
      <c r="S4040" t="str">
        <f>IF([1]Dashboard!$AK$39="Month","Month"&amp;N4040&amp;F4040,IF([1]Dashboard!$AK$39="YTD",IF(O4040-[1]Dashboard!$AK$37&lt;=0,"YTD"&amp;A4040&amp;[1]Dashboard!$AK$37&amp;F4040),IF([1]Dashboard!$AK$39="FY","FY"&amp;A4040&amp;F4040)))</f>
        <v>YTD202506QUEBRA QUEBRA TO GO</v>
      </c>
      <c r="T4040" t="str">
        <f>IF([1]Dashboard!$AK$39="Month","Month"&amp;N4040&amp;F4040,IF([1]Dashboard!$AK$39="YTD",IF(O4040-[1]Dashboard!$AK$37&lt;=0,"YTD"&amp;A4040&amp;[1]Dashboard!$AK$37&amp;U4040),IF([1]Dashboard!$AK$39="FY","FY"&amp;A4040&amp;U4040)))</f>
        <v>YTD2025061 - QUEBRAQUEBRA QUEBRA TO GO</v>
      </c>
      <c r="U4040" t="str">
        <f t="shared" si="255"/>
        <v>1 - QUEBRAQUEBRA QUEBRA TO GO</v>
      </c>
      <c r="V4040" t="str">
        <f>IF([1]Dashboard!$AK$39="Month","Month"&amp;N4040&amp;C4040&amp;E4040,IF([1]Dashboard!$AK$39="YTD",IF(O4040-[1]Dashboard!$AK$37&lt;=0,"YTD"&amp;A4040&amp;[1]Dashboard!$AK$37&amp;C4040&amp;E4040),IF([1]Dashboard!$AK$39="FY","FY"&amp;A4040&amp;C4040&amp;E4040)))</f>
        <v>YTD202506Abbesses1 - QUEBRA</v>
      </c>
      <c r="W4040" t="str">
        <f>IF([1]Dashboard!$AK$39="Month","Month"&amp;N4040,IF([1]Dashboard!$AK$39="YTD",IF(O4040-[1]Dashboard!$AK$37&lt;=0,"YTD"&amp;A4040&amp;[1]Dashboard!$AK$37),IF([1]Dashboard!$AK$39="FY","FY"&amp;A4040)))</f>
        <v>YTD202506</v>
      </c>
    </row>
    <row r="4041" spans="1:23" x14ac:dyDescent="0.3">
      <c r="A4041" t="s">
        <v>610</v>
      </c>
      <c r="B4041" t="s">
        <v>367</v>
      </c>
      <c r="C4041" t="s">
        <v>25</v>
      </c>
      <c r="D4041" t="s">
        <v>71</v>
      </c>
      <c r="E4041" t="s">
        <v>49</v>
      </c>
      <c r="F4041" t="s">
        <v>50</v>
      </c>
      <c r="G4041" t="s">
        <v>136</v>
      </c>
      <c r="H4041" t="s">
        <v>489</v>
      </c>
      <c r="I4041" s="4">
        <v>13</v>
      </c>
      <c r="J4041" s="4">
        <v>52.511475409836052</v>
      </c>
      <c r="K4041" s="4">
        <v>18.72568306010929</v>
      </c>
      <c r="L4041" s="4">
        <v>33.785792349726762</v>
      </c>
      <c r="M4041" s="5">
        <v>2.6</v>
      </c>
      <c r="N4041" t="str">
        <f t="shared" si="252"/>
        <v>202505</v>
      </c>
      <c r="O4041" t="str">
        <f t="shared" si="253"/>
        <v>05</v>
      </c>
      <c r="P4041" t="str">
        <f t="shared" si="254"/>
        <v>05.May2025</v>
      </c>
      <c r="Q4041" t="str">
        <f>IF([1]Dashboard!$AK$39="Month","Month"&amp;N4041&amp;E4041,IF([1]Dashboard!$AK$39="YTD",IF(O4041-[1]Dashboard!$AK$37&lt;=0,"YTD"&amp;A4041&amp;[1]Dashboard!$AK$37&amp;E4041),IF([1]Dashboard!$AK$39="FY","FY"&amp;A4041&amp;E4041)))</f>
        <v>YTD2025061 - QUEBRA</v>
      </c>
      <c r="R4041" t="str">
        <f>IF([1]Dashboard!$AK$39="Month","Month"&amp;N4041&amp;E4041&amp;F4041,IF([1]Dashboard!$AK$39="YTD",IF(O4041-[1]Dashboard!$AK$37&lt;=0,"YTD"&amp;A4041&amp;[1]Dashboard!$AK$37&amp;E4041&amp;F4041),IF([1]Dashboard!$AK$39="FY","FY"&amp;A4041&amp;E4041&amp;F4041)))</f>
        <v>YTD2025061 - QUEBRAQUEBRA QUEBRA TO GO</v>
      </c>
      <c r="S4041" t="str">
        <f>IF([1]Dashboard!$AK$39="Month","Month"&amp;N4041&amp;F4041,IF([1]Dashboard!$AK$39="YTD",IF(O4041-[1]Dashboard!$AK$37&lt;=0,"YTD"&amp;A4041&amp;[1]Dashboard!$AK$37&amp;F4041),IF([1]Dashboard!$AK$39="FY","FY"&amp;A4041&amp;F4041)))</f>
        <v>YTD202506QUEBRA QUEBRA TO GO</v>
      </c>
      <c r="T4041" t="str">
        <f>IF([1]Dashboard!$AK$39="Month","Month"&amp;N4041&amp;F4041,IF([1]Dashboard!$AK$39="YTD",IF(O4041-[1]Dashboard!$AK$37&lt;=0,"YTD"&amp;A4041&amp;[1]Dashboard!$AK$37&amp;U4041),IF([1]Dashboard!$AK$39="FY","FY"&amp;A4041&amp;U4041)))</f>
        <v>YTD2025061 - QUEBRAQUEBRA QUEBRA TO GO</v>
      </c>
      <c r="U4041" t="str">
        <f t="shared" si="255"/>
        <v>1 - QUEBRAQUEBRA QUEBRA TO GO</v>
      </c>
      <c r="V4041" t="str">
        <f>IF([1]Dashboard!$AK$39="Month","Month"&amp;N4041&amp;C4041&amp;E4041,IF([1]Dashboard!$AK$39="YTD",IF(O4041-[1]Dashboard!$AK$37&lt;=0,"YTD"&amp;A4041&amp;[1]Dashboard!$AK$37&amp;C4041&amp;E4041),IF([1]Dashboard!$AK$39="FY","FY"&amp;A4041&amp;C4041&amp;E4041)))</f>
        <v>YTD202506Abbesses1 - QUEBRA</v>
      </c>
      <c r="W4041" t="str">
        <f>IF([1]Dashboard!$AK$39="Month","Month"&amp;N4041,IF([1]Dashboard!$AK$39="YTD",IF(O4041-[1]Dashboard!$AK$37&lt;=0,"YTD"&amp;A4041&amp;[1]Dashboard!$AK$37),IF([1]Dashboard!$AK$39="FY","FY"&amp;A4041)))</f>
        <v>YTD202506</v>
      </c>
    </row>
    <row r="4042" spans="1:23" x14ac:dyDescent="0.3">
      <c r="A4042" t="s">
        <v>610</v>
      </c>
      <c r="B4042" t="s">
        <v>367</v>
      </c>
      <c r="C4042" t="s">
        <v>25</v>
      </c>
      <c r="D4042" t="s">
        <v>71</v>
      </c>
      <c r="E4042" t="s">
        <v>49</v>
      </c>
      <c r="F4042" t="s">
        <v>50</v>
      </c>
      <c r="G4042" t="s">
        <v>61</v>
      </c>
      <c r="H4042" t="s">
        <v>490</v>
      </c>
      <c r="I4042" s="4">
        <v>70</v>
      </c>
      <c r="J4042" s="4">
        <v>289.41857923497292</v>
      </c>
      <c r="K4042" s="4">
        <v>100.83060109289617</v>
      </c>
      <c r="L4042" s="4">
        <v>188.58797814207674</v>
      </c>
      <c r="M4042" s="5">
        <v>14</v>
      </c>
      <c r="N4042" t="str">
        <f t="shared" si="252"/>
        <v>202505</v>
      </c>
      <c r="O4042" t="str">
        <f t="shared" si="253"/>
        <v>05</v>
      </c>
      <c r="P4042" t="str">
        <f t="shared" si="254"/>
        <v>05.May2025</v>
      </c>
      <c r="Q4042" t="str">
        <f>IF([1]Dashboard!$AK$39="Month","Month"&amp;N4042&amp;E4042,IF([1]Dashboard!$AK$39="YTD",IF(O4042-[1]Dashboard!$AK$37&lt;=0,"YTD"&amp;A4042&amp;[1]Dashboard!$AK$37&amp;E4042),IF([1]Dashboard!$AK$39="FY","FY"&amp;A4042&amp;E4042)))</f>
        <v>YTD2025061 - QUEBRA</v>
      </c>
      <c r="R4042" t="str">
        <f>IF([1]Dashboard!$AK$39="Month","Month"&amp;N4042&amp;E4042&amp;F4042,IF([1]Dashboard!$AK$39="YTD",IF(O4042-[1]Dashboard!$AK$37&lt;=0,"YTD"&amp;A4042&amp;[1]Dashboard!$AK$37&amp;E4042&amp;F4042),IF([1]Dashboard!$AK$39="FY","FY"&amp;A4042&amp;E4042&amp;F4042)))</f>
        <v>YTD2025061 - QUEBRAQUEBRA QUEBRA TO GO</v>
      </c>
      <c r="S4042" t="str">
        <f>IF([1]Dashboard!$AK$39="Month","Month"&amp;N4042&amp;F4042,IF([1]Dashboard!$AK$39="YTD",IF(O4042-[1]Dashboard!$AK$37&lt;=0,"YTD"&amp;A4042&amp;[1]Dashboard!$AK$37&amp;F4042),IF([1]Dashboard!$AK$39="FY","FY"&amp;A4042&amp;F4042)))</f>
        <v>YTD202506QUEBRA QUEBRA TO GO</v>
      </c>
      <c r="T4042" t="str">
        <f>IF([1]Dashboard!$AK$39="Month","Month"&amp;N4042&amp;F4042,IF([1]Dashboard!$AK$39="YTD",IF(O4042-[1]Dashboard!$AK$37&lt;=0,"YTD"&amp;A4042&amp;[1]Dashboard!$AK$37&amp;U4042),IF([1]Dashboard!$AK$39="FY","FY"&amp;A4042&amp;U4042)))</f>
        <v>YTD2025061 - QUEBRAQUEBRA QUEBRA TO GO</v>
      </c>
      <c r="U4042" t="str">
        <f t="shared" si="255"/>
        <v>1 - QUEBRAQUEBRA QUEBRA TO GO</v>
      </c>
      <c r="V4042" t="str">
        <f>IF([1]Dashboard!$AK$39="Month","Month"&amp;N4042&amp;C4042&amp;E4042,IF([1]Dashboard!$AK$39="YTD",IF(O4042-[1]Dashboard!$AK$37&lt;=0,"YTD"&amp;A4042&amp;[1]Dashboard!$AK$37&amp;C4042&amp;E4042),IF([1]Dashboard!$AK$39="FY","FY"&amp;A4042&amp;C4042&amp;E4042)))</f>
        <v>YTD202506Abbesses1 - QUEBRA</v>
      </c>
      <c r="W4042" t="str">
        <f>IF([1]Dashboard!$AK$39="Month","Month"&amp;N4042,IF([1]Dashboard!$AK$39="YTD",IF(O4042-[1]Dashboard!$AK$37&lt;=0,"YTD"&amp;A4042&amp;[1]Dashboard!$AK$37),IF([1]Dashboard!$AK$39="FY","FY"&amp;A4042)))</f>
        <v>YTD202506</v>
      </c>
    </row>
    <row r="4043" spans="1:23" x14ac:dyDescent="0.3">
      <c r="A4043" t="s">
        <v>610</v>
      </c>
      <c r="B4043" t="s">
        <v>367</v>
      </c>
      <c r="C4043" t="s">
        <v>25</v>
      </c>
      <c r="D4043" t="s">
        <v>71</v>
      </c>
      <c r="E4043" t="s">
        <v>49</v>
      </c>
      <c r="F4043" t="s">
        <v>50</v>
      </c>
      <c r="G4043" t="s">
        <v>63</v>
      </c>
      <c r="H4043" t="s">
        <v>491</v>
      </c>
      <c r="I4043" s="4">
        <v>35</v>
      </c>
      <c r="J4043" s="4">
        <v>123.96284153005463</v>
      </c>
      <c r="K4043" s="4">
        <v>47.737704918032783</v>
      </c>
      <c r="L4043" s="4">
        <v>76.225136612021856</v>
      </c>
      <c r="M4043" s="5">
        <v>7</v>
      </c>
      <c r="N4043" t="str">
        <f t="shared" si="252"/>
        <v>202505</v>
      </c>
      <c r="O4043" t="str">
        <f t="shared" si="253"/>
        <v>05</v>
      </c>
      <c r="P4043" t="str">
        <f t="shared" si="254"/>
        <v>05.May2025</v>
      </c>
      <c r="Q4043" t="str">
        <f>IF([1]Dashboard!$AK$39="Month","Month"&amp;N4043&amp;E4043,IF([1]Dashboard!$AK$39="YTD",IF(O4043-[1]Dashboard!$AK$37&lt;=0,"YTD"&amp;A4043&amp;[1]Dashboard!$AK$37&amp;E4043),IF([1]Dashboard!$AK$39="FY","FY"&amp;A4043&amp;E4043)))</f>
        <v>YTD2025061 - QUEBRA</v>
      </c>
      <c r="R4043" t="str">
        <f>IF([1]Dashboard!$AK$39="Month","Month"&amp;N4043&amp;E4043&amp;F4043,IF([1]Dashboard!$AK$39="YTD",IF(O4043-[1]Dashboard!$AK$37&lt;=0,"YTD"&amp;A4043&amp;[1]Dashboard!$AK$37&amp;E4043&amp;F4043),IF([1]Dashboard!$AK$39="FY","FY"&amp;A4043&amp;E4043&amp;F4043)))</f>
        <v>YTD2025061 - QUEBRAQUEBRA QUEBRA TO GO</v>
      </c>
      <c r="S4043" t="str">
        <f>IF([1]Dashboard!$AK$39="Month","Month"&amp;N4043&amp;F4043,IF([1]Dashboard!$AK$39="YTD",IF(O4043-[1]Dashboard!$AK$37&lt;=0,"YTD"&amp;A4043&amp;[1]Dashboard!$AK$37&amp;F4043),IF([1]Dashboard!$AK$39="FY","FY"&amp;A4043&amp;F4043)))</f>
        <v>YTD202506QUEBRA QUEBRA TO GO</v>
      </c>
      <c r="T4043" t="str">
        <f>IF([1]Dashboard!$AK$39="Month","Month"&amp;N4043&amp;F4043,IF([1]Dashboard!$AK$39="YTD",IF(O4043-[1]Dashboard!$AK$37&lt;=0,"YTD"&amp;A4043&amp;[1]Dashboard!$AK$37&amp;U4043),IF([1]Dashboard!$AK$39="FY","FY"&amp;A4043&amp;U4043)))</f>
        <v>YTD2025061 - QUEBRAQUEBRA QUEBRA TO GO</v>
      </c>
      <c r="U4043" t="str">
        <f t="shared" si="255"/>
        <v>1 - QUEBRAQUEBRA QUEBRA TO GO</v>
      </c>
      <c r="V4043" t="str">
        <f>IF([1]Dashboard!$AK$39="Month","Month"&amp;N4043&amp;C4043&amp;E4043,IF([1]Dashboard!$AK$39="YTD",IF(O4043-[1]Dashboard!$AK$37&lt;=0,"YTD"&amp;A4043&amp;[1]Dashboard!$AK$37&amp;C4043&amp;E4043),IF([1]Dashboard!$AK$39="FY","FY"&amp;A4043&amp;C4043&amp;E4043)))</f>
        <v>YTD202506Abbesses1 - QUEBRA</v>
      </c>
      <c r="W4043" t="str">
        <f>IF([1]Dashboard!$AK$39="Month","Month"&amp;N4043,IF([1]Dashboard!$AK$39="YTD",IF(O4043-[1]Dashboard!$AK$37&lt;=0,"YTD"&amp;A4043&amp;[1]Dashboard!$AK$37),IF([1]Dashboard!$AK$39="FY","FY"&amp;A4043)))</f>
        <v>YTD202506</v>
      </c>
    </row>
    <row r="4044" spans="1:23" x14ac:dyDescent="0.3">
      <c r="A4044" t="s">
        <v>610</v>
      </c>
      <c r="B4044" t="s">
        <v>367</v>
      </c>
      <c r="C4044" t="s">
        <v>25</v>
      </c>
      <c r="D4044" t="s">
        <v>71</v>
      </c>
      <c r="E4044" t="s">
        <v>49</v>
      </c>
      <c r="F4044" t="s">
        <v>50</v>
      </c>
      <c r="G4044" t="s">
        <v>65</v>
      </c>
      <c r="H4044" t="s">
        <v>492</v>
      </c>
      <c r="I4044" s="4">
        <v>28</v>
      </c>
      <c r="J4044" s="4">
        <v>111.16065573770496</v>
      </c>
      <c r="K4044" s="4">
        <v>43.820765027322409</v>
      </c>
      <c r="L4044" s="4">
        <v>67.339890710382562</v>
      </c>
      <c r="M4044" s="5">
        <v>5.6</v>
      </c>
      <c r="N4044" t="str">
        <f t="shared" si="252"/>
        <v>202505</v>
      </c>
      <c r="O4044" t="str">
        <f t="shared" si="253"/>
        <v>05</v>
      </c>
      <c r="P4044" t="str">
        <f t="shared" si="254"/>
        <v>05.May2025</v>
      </c>
      <c r="Q4044" t="str">
        <f>IF([1]Dashboard!$AK$39="Month","Month"&amp;N4044&amp;E4044,IF([1]Dashboard!$AK$39="YTD",IF(O4044-[1]Dashboard!$AK$37&lt;=0,"YTD"&amp;A4044&amp;[1]Dashboard!$AK$37&amp;E4044),IF([1]Dashboard!$AK$39="FY","FY"&amp;A4044&amp;E4044)))</f>
        <v>YTD2025061 - QUEBRA</v>
      </c>
      <c r="R4044" t="str">
        <f>IF([1]Dashboard!$AK$39="Month","Month"&amp;N4044&amp;E4044&amp;F4044,IF([1]Dashboard!$AK$39="YTD",IF(O4044-[1]Dashboard!$AK$37&lt;=0,"YTD"&amp;A4044&amp;[1]Dashboard!$AK$37&amp;E4044&amp;F4044),IF([1]Dashboard!$AK$39="FY","FY"&amp;A4044&amp;E4044&amp;F4044)))</f>
        <v>YTD2025061 - QUEBRAQUEBRA QUEBRA TO GO</v>
      </c>
      <c r="S4044" t="str">
        <f>IF([1]Dashboard!$AK$39="Month","Month"&amp;N4044&amp;F4044,IF([1]Dashboard!$AK$39="YTD",IF(O4044-[1]Dashboard!$AK$37&lt;=0,"YTD"&amp;A4044&amp;[1]Dashboard!$AK$37&amp;F4044),IF([1]Dashboard!$AK$39="FY","FY"&amp;A4044&amp;F4044)))</f>
        <v>YTD202506QUEBRA QUEBRA TO GO</v>
      </c>
      <c r="T4044" t="str">
        <f>IF([1]Dashboard!$AK$39="Month","Month"&amp;N4044&amp;F4044,IF([1]Dashboard!$AK$39="YTD",IF(O4044-[1]Dashboard!$AK$37&lt;=0,"YTD"&amp;A4044&amp;[1]Dashboard!$AK$37&amp;U4044),IF([1]Dashboard!$AK$39="FY","FY"&amp;A4044&amp;U4044)))</f>
        <v>YTD2025061 - QUEBRAQUEBRA QUEBRA TO GO</v>
      </c>
      <c r="U4044" t="str">
        <f t="shared" si="255"/>
        <v>1 - QUEBRAQUEBRA QUEBRA TO GO</v>
      </c>
      <c r="V4044" t="str">
        <f>IF([1]Dashboard!$AK$39="Month","Month"&amp;N4044&amp;C4044&amp;E4044,IF([1]Dashboard!$AK$39="YTD",IF(O4044-[1]Dashboard!$AK$37&lt;=0,"YTD"&amp;A4044&amp;[1]Dashboard!$AK$37&amp;C4044&amp;E4044),IF([1]Dashboard!$AK$39="FY","FY"&amp;A4044&amp;C4044&amp;E4044)))</f>
        <v>YTD202506Abbesses1 - QUEBRA</v>
      </c>
      <c r="W4044" t="str">
        <f>IF([1]Dashboard!$AK$39="Month","Month"&amp;N4044,IF([1]Dashboard!$AK$39="YTD",IF(O4044-[1]Dashboard!$AK$37&lt;=0,"YTD"&amp;A4044&amp;[1]Dashboard!$AK$37),IF([1]Dashboard!$AK$39="FY","FY"&amp;A4044)))</f>
        <v>YTD202506</v>
      </c>
    </row>
    <row r="4045" spans="1:23" x14ac:dyDescent="0.3">
      <c r="A4045" t="s">
        <v>610</v>
      </c>
      <c r="B4045" t="s">
        <v>367</v>
      </c>
      <c r="C4045" t="s">
        <v>25</v>
      </c>
      <c r="D4045" t="s">
        <v>71</v>
      </c>
      <c r="E4045" t="s">
        <v>49</v>
      </c>
      <c r="F4045" t="s">
        <v>50</v>
      </c>
      <c r="G4045" t="s">
        <v>493</v>
      </c>
      <c r="H4045" t="s">
        <v>494</v>
      </c>
      <c r="I4045" s="4">
        <v>13</v>
      </c>
      <c r="J4045" s="4">
        <v>45.464480874316941</v>
      </c>
      <c r="K4045" s="4">
        <v>18.072131147540983</v>
      </c>
      <c r="L4045" s="4">
        <v>27.392349726775954</v>
      </c>
      <c r="M4045" s="5">
        <v>2.6</v>
      </c>
      <c r="N4045" t="str">
        <f t="shared" si="252"/>
        <v>202505</v>
      </c>
      <c r="O4045" t="str">
        <f t="shared" si="253"/>
        <v>05</v>
      </c>
      <c r="P4045" t="str">
        <f t="shared" si="254"/>
        <v>05.May2025</v>
      </c>
      <c r="Q4045" t="str">
        <f>IF([1]Dashboard!$AK$39="Month","Month"&amp;N4045&amp;E4045,IF([1]Dashboard!$AK$39="YTD",IF(O4045-[1]Dashboard!$AK$37&lt;=0,"YTD"&amp;A4045&amp;[1]Dashboard!$AK$37&amp;E4045),IF([1]Dashboard!$AK$39="FY","FY"&amp;A4045&amp;E4045)))</f>
        <v>YTD2025061 - QUEBRA</v>
      </c>
      <c r="R4045" t="str">
        <f>IF([1]Dashboard!$AK$39="Month","Month"&amp;N4045&amp;E4045&amp;F4045,IF([1]Dashboard!$AK$39="YTD",IF(O4045-[1]Dashboard!$AK$37&lt;=0,"YTD"&amp;A4045&amp;[1]Dashboard!$AK$37&amp;E4045&amp;F4045),IF([1]Dashboard!$AK$39="FY","FY"&amp;A4045&amp;E4045&amp;F4045)))</f>
        <v>YTD2025061 - QUEBRAQUEBRA QUEBRA TO GO</v>
      </c>
      <c r="S4045" t="str">
        <f>IF([1]Dashboard!$AK$39="Month","Month"&amp;N4045&amp;F4045,IF([1]Dashboard!$AK$39="YTD",IF(O4045-[1]Dashboard!$AK$37&lt;=0,"YTD"&amp;A4045&amp;[1]Dashboard!$AK$37&amp;F4045),IF([1]Dashboard!$AK$39="FY","FY"&amp;A4045&amp;F4045)))</f>
        <v>YTD202506QUEBRA QUEBRA TO GO</v>
      </c>
      <c r="T4045" t="str">
        <f>IF([1]Dashboard!$AK$39="Month","Month"&amp;N4045&amp;F4045,IF([1]Dashboard!$AK$39="YTD",IF(O4045-[1]Dashboard!$AK$37&lt;=0,"YTD"&amp;A4045&amp;[1]Dashboard!$AK$37&amp;U4045),IF([1]Dashboard!$AK$39="FY","FY"&amp;A4045&amp;U4045)))</f>
        <v>YTD2025061 - QUEBRAQUEBRA QUEBRA TO GO</v>
      </c>
      <c r="U4045" t="str">
        <f t="shared" si="255"/>
        <v>1 - QUEBRAQUEBRA QUEBRA TO GO</v>
      </c>
      <c r="V4045" t="str">
        <f>IF([1]Dashboard!$AK$39="Month","Month"&amp;N4045&amp;C4045&amp;E4045,IF([1]Dashboard!$AK$39="YTD",IF(O4045-[1]Dashboard!$AK$37&lt;=0,"YTD"&amp;A4045&amp;[1]Dashboard!$AK$37&amp;C4045&amp;E4045),IF([1]Dashboard!$AK$39="FY","FY"&amp;A4045&amp;C4045&amp;E4045)))</f>
        <v>YTD202506Abbesses1 - QUEBRA</v>
      </c>
      <c r="W4045" t="str">
        <f>IF([1]Dashboard!$AK$39="Month","Month"&amp;N4045,IF([1]Dashboard!$AK$39="YTD",IF(O4045-[1]Dashboard!$AK$37&lt;=0,"YTD"&amp;A4045&amp;[1]Dashboard!$AK$37),IF([1]Dashboard!$AK$39="FY","FY"&amp;A4045)))</f>
        <v>YTD202506</v>
      </c>
    </row>
    <row r="4046" spans="1:23" x14ac:dyDescent="0.3">
      <c r="A4046" t="s">
        <v>610</v>
      </c>
      <c r="B4046" t="s">
        <v>367</v>
      </c>
      <c r="C4046" t="s">
        <v>25</v>
      </c>
      <c r="D4046" t="s">
        <v>71</v>
      </c>
      <c r="E4046" t="s">
        <v>138</v>
      </c>
      <c r="F4046" t="s">
        <v>139</v>
      </c>
      <c r="G4046" t="s">
        <v>301</v>
      </c>
      <c r="H4046" t="s">
        <v>302</v>
      </c>
      <c r="I4046" s="4">
        <v>11</v>
      </c>
      <c r="J4046" s="4">
        <v>26.231693989071037</v>
      </c>
      <c r="K4046" s="4">
        <v>3.8950819672131147</v>
      </c>
      <c r="L4046" s="4">
        <v>22.33661202185792</v>
      </c>
      <c r="M4046" s="5">
        <v>11</v>
      </c>
      <c r="N4046" t="str">
        <f t="shared" si="252"/>
        <v>202505</v>
      </c>
      <c r="O4046" t="str">
        <f t="shared" si="253"/>
        <v>05</v>
      </c>
      <c r="P4046" t="str">
        <f t="shared" si="254"/>
        <v>05.May2025</v>
      </c>
      <c r="Q4046" t="str">
        <f>IF([1]Dashboard!$AK$39="Month","Month"&amp;N4046&amp;E4046,IF([1]Dashboard!$AK$39="YTD",IF(O4046-[1]Dashboard!$AK$37&lt;=0,"YTD"&amp;A4046&amp;[1]Dashboard!$AK$37&amp;E4046),IF([1]Dashboard!$AK$39="FY","FY"&amp;A4046&amp;E4046)))</f>
        <v>YTD2025062 - BARISTA</v>
      </c>
      <c r="R4046" t="str">
        <f>IF([1]Dashboard!$AK$39="Month","Month"&amp;N4046&amp;E4046&amp;F4046,IF([1]Dashboard!$AK$39="YTD",IF(O4046-[1]Dashboard!$AK$37&lt;=0,"YTD"&amp;A4046&amp;[1]Dashboard!$AK$37&amp;E4046&amp;F4046),IF([1]Dashboard!$AK$39="FY","FY"&amp;A4046&amp;E4046&amp;F4046)))</f>
        <v>YTD2025062 - BARISTABARISTA</v>
      </c>
      <c r="S4046" t="str">
        <f>IF([1]Dashboard!$AK$39="Month","Month"&amp;N4046&amp;F4046,IF([1]Dashboard!$AK$39="YTD",IF(O4046-[1]Dashboard!$AK$37&lt;=0,"YTD"&amp;A4046&amp;[1]Dashboard!$AK$37&amp;F4046),IF([1]Dashboard!$AK$39="FY","FY"&amp;A4046&amp;F4046)))</f>
        <v>YTD202506BARISTA</v>
      </c>
      <c r="T4046" t="str">
        <f>IF([1]Dashboard!$AK$39="Month","Month"&amp;N4046&amp;F4046,IF([1]Dashboard!$AK$39="YTD",IF(O4046-[1]Dashboard!$AK$37&lt;=0,"YTD"&amp;A4046&amp;[1]Dashboard!$AK$37&amp;U4046),IF([1]Dashboard!$AK$39="FY","FY"&amp;A4046&amp;U4046)))</f>
        <v>YTD2025062 - BARISTABARISTA</v>
      </c>
      <c r="U4046" t="str">
        <f t="shared" si="255"/>
        <v>2 - BARISTABARISTA</v>
      </c>
      <c r="V4046" t="str">
        <f>IF([1]Dashboard!$AK$39="Month","Month"&amp;N4046&amp;C4046&amp;E4046,IF([1]Dashboard!$AK$39="YTD",IF(O4046-[1]Dashboard!$AK$37&lt;=0,"YTD"&amp;A4046&amp;[1]Dashboard!$AK$37&amp;C4046&amp;E4046),IF([1]Dashboard!$AK$39="FY","FY"&amp;A4046&amp;C4046&amp;E4046)))</f>
        <v>YTD202506Abbesses2 - BARISTA</v>
      </c>
      <c r="W4046" t="str">
        <f>IF([1]Dashboard!$AK$39="Month","Month"&amp;N4046,IF([1]Dashboard!$AK$39="YTD",IF(O4046-[1]Dashboard!$AK$37&lt;=0,"YTD"&amp;A4046&amp;[1]Dashboard!$AK$37),IF([1]Dashboard!$AK$39="FY","FY"&amp;A4046)))</f>
        <v>YTD202506</v>
      </c>
    </row>
    <row r="4047" spans="1:23" x14ac:dyDescent="0.3">
      <c r="A4047" t="s">
        <v>610</v>
      </c>
      <c r="B4047" t="s">
        <v>367</v>
      </c>
      <c r="C4047" t="s">
        <v>25</v>
      </c>
      <c r="D4047" t="s">
        <v>71</v>
      </c>
      <c r="E4047" t="s">
        <v>138</v>
      </c>
      <c r="F4047" t="s">
        <v>139</v>
      </c>
      <c r="G4047" t="s">
        <v>709</v>
      </c>
      <c r="H4047" t="s">
        <v>710</v>
      </c>
      <c r="I4047" s="4">
        <v>46</v>
      </c>
      <c r="J4047" s="4">
        <v>54.566120218579208</v>
      </c>
      <c r="K4047" s="4">
        <v>14.378142076502732</v>
      </c>
      <c r="L4047" s="4">
        <v>40.187978142076474</v>
      </c>
      <c r="M4047" s="5">
        <v>46</v>
      </c>
      <c r="N4047" t="str">
        <f t="shared" si="252"/>
        <v>202505</v>
      </c>
      <c r="O4047" t="str">
        <f t="shared" si="253"/>
        <v>05</v>
      </c>
      <c r="P4047" t="str">
        <f t="shared" si="254"/>
        <v>05.May2025</v>
      </c>
      <c r="Q4047" t="str">
        <f>IF([1]Dashboard!$AK$39="Month","Month"&amp;N4047&amp;E4047,IF([1]Dashboard!$AK$39="YTD",IF(O4047-[1]Dashboard!$AK$37&lt;=0,"YTD"&amp;A4047&amp;[1]Dashboard!$AK$37&amp;E4047),IF([1]Dashboard!$AK$39="FY","FY"&amp;A4047&amp;E4047)))</f>
        <v>YTD2025062 - BARISTA</v>
      </c>
      <c r="R4047" t="str">
        <f>IF([1]Dashboard!$AK$39="Month","Month"&amp;N4047&amp;E4047&amp;F4047,IF([1]Dashboard!$AK$39="YTD",IF(O4047-[1]Dashboard!$AK$37&lt;=0,"YTD"&amp;A4047&amp;[1]Dashboard!$AK$37&amp;E4047&amp;F4047),IF([1]Dashboard!$AK$39="FY","FY"&amp;A4047&amp;E4047&amp;F4047)))</f>
        <v>YTD2025062 - BARISTABARISTA</v>
      </c>
      <c r="S4047" t="str">
        <f>IF([1]Dashboard!$AK$39="Month","Month"&amp;N4047&amp;F4047,IF([1]Dashboard!$AK$39="YTD",IF(O4047-[1]Dashboard!$AK$37&lt;=0,"YTD"&amp;A4047&amp;[1]Dashboard!$AK$37&amp;F4047),IF([1]Dashboard!$AK$39="FY","FY"&amp;A4047&amp;F4047)))</f>
        <v>YTD202506BARISTA</v>
      </c>
      <c r="T4047" t="str">
        <f>IF([1]Dashboard!$AK$39="Month","Month"&amp;N4047&amp;F4047,IF([1]Dashboard!$AK$39="YTD",IF(O4047-[1]Dashboard!$AK$37&lt;=0,"YTD"&amp;A4047&amp;[1]Dashboard!$AK$37&amp;U4047),IF([1]Dashboard!$AK$39="FY","FY"&amp;A4047&amp;U4047)))</f>
        <v>YTD2025062 - BARISTABARISTA</v>
      </c>
      <c r="U4047" t="str">
        <f t="shared" si="255"/>
        <v>2 - BARISTABARISTA</v>
      </c>
      <c r="V4047" t="str">
        <f>IF([1]Dashboard!$AK$39="Month","Month"&amp;N4047&amp;C4047&amp;E4047,IF([1]Dashboard!$AK$39="YTD",IF(O4047-[1]Dashboard!$AK$37&lt;=0,"YTD"&amp;A4047&amp;[1]Dashboard!$AK$37&amp;C4047&amp;E4047),IF([1]Dashboard!$AK$39="FY","FY"&amp;A4047&amp;C4047&amp;E4047)))</f>
        <v>YTD202506Abbesses2 - BARISTA</v>
      </c>
      <c r="W4047" t="str">
        <f>IF([1]Dashboard!$AK$39="Month","Month"&amp;N4047,IF([1]Dashboard!$AK$39="YTD",IF(O4047-[1]Dashboard!$AK$37&lt;=0,"YTD"&amp;A4047&amp;[1]Dashboard!$AK$37),IF([1]Dashboard!$AK$39="FY","FY"&amp;A4047)))</f>
        <v>YTD202506</v>
      </c>
    </row>
    <row r="4048" spans="1:23" x14ac:dyDescent="0.3">
      <c r="A4048" t="s">
        <v>610</v>
      </c>
      <c r="B4048" t="s">
        <v>367</v>
      </c>
      <c r="C4048" t="s">
        <v>25</v>
      </c>
      <c r="D4048" t="s">
        <v>71</v>
      </c>
      <c r="E4048" t="s">
        <v>138</v>
      </c>
      <c r="F4048" t="s">
        <v>139</v>
      </c>
      <c r="G4048" t="s">
        <v>303</v>
      </c>
      <c r="H4048" t="s">
        <v>304</v>
      </c>
      <c r="I4048" s="4">
        <v>18</v>
      </c>
      <c r="J4048" s="4">
        <v>42.924590163934418</v>
      </c>
      <c r="K4048" s="4">
        <v>15.462295081967214</v>
      </c>
      <c r="L4048" s="4">
        <v>27.462295081967202</v>
      </c>
      <c r="M4048" s="5">
        <v>18</v>
      </c>
      <c r="N4048" t="str">
        <f t="shared" si="252"/>
        <v>202505</v>
      </c>
      <c r="O4048" t="str">
        <f t="shared" si="253"/>
        <v>05</v>
      </c>
      <c r="P4048" t="str">
        <f t="shared" si="254"/>
        <v>05.May2025</v>
      </c>
      <c r="Q4048" t="str">
        <f>IF([1]Dashboard!$AK$39="Month","Month"&amp;N4048&amp;E4048,IF([1]Dashboard!$AK$39="YTD",IF(O4048-[1]Dashboard!$AK$37&lt;=0,"YTD"&amp;A4048&amp;[1]Dashboard!$AK$37&amp;E4048),IF([1]Dashboard!$AK$39="FY","FY"&amp;A4048&amp;E4048)))</f>
        <v>YTD2025062 - BARISTA</v>
      </c>
      <c r="R4048" t="str">
        <f>IF([1]Dashboard!$AK$39="Month","Month"&amp;N4048&amp;E4048&amp;F4048,IF([1]Dashboard!$AK$39="YTD",IF(O4048-[1]Dashboard!$AK$37&lt;=0,"YTD"&amp;A4048&amp;[1]Dashboard!$AK$37&amp;E4048&amp;F4048),IF([1]Dashboard!$AK$39="FY","FY"&amp;A4048&amp;E4048&amp;F4048)))</f>
        <v>YTD2025062 - BARISTABARISTA</v>
      </c>
      <c r="S4048" t="str">
        <f>IF([1]Dashboard!$AK$39="Month","Month"&amp;N4048&amp;F4048,IF([1]Dashboard!$AK$39="YTD",IF(O4048-[1]Dashboard!$AK$37&lt;=0,"YTD"&amp;A4048&amp;[1]Dashboard!$AK$37&amp;F4048),IF([1]Dashboard!$AK$39="FY","FY"&amp;A4048&amp;F4048)))</f>
        <v>YTD202506BARISTA</v>
      </c>
      <c r="T4048" t="str">
        <f>IF([1]Dashboard!$AK$39="Month","Month"&amp;N4048&amp;F4048,IF([1]Dashboard!$AK$39="YTD",IF(O4048-[1]Dashboard!$AK$37&lt;=0,"YTD"&amp;A4048&amp;[1]Dashboard!$AK$37&amp;U4048),IF([1]Dashboard!$AK$39="FY","FY"&amp;A4048&amp;U4048)))</f>
        <v>YTD2025062 - BARISTABARISTA</v>
      </c>
      <c r="U4048" t="str">
        <f t="shared" si="255"/>
        <v>2 - BARISTABARISTA</v>
      </c>
      <c r="V4048" t="str">
        <f>IF([1]Dashboard!$AK$39="Month","Month"&amp;N4048&amp;C4048&amp;E4048,IF([1]Dashboard!$AK$39="YTD",IF(O4048-[1]Dashboard!$AK$37&lt;=0,"YTD"&amp;A4048&amp;[1]Dashboard!$AK$37&amp;C4048&amp;E4048),IF([1]Dashboard!$AK$39="FY","FY"&amp;A4048&amp;C4048&amp;E4048)))</f>
        <v>YTD202506Abbesses2 - BARISTA</v>
      </c>
      <c r="W4048" t="str">
        <f>IF([1]Dashboard!$AK$39="Month","Month"&amp;N4048,IF([1]Dashboard!$AK$39="YTD",IF(O4048-[1]Dashboard!$AK$37&lt;=0,"YTD"&amp;A4048&amp;[1]Dashboard!$AK$37),IF([1]Dashboard!$AK$39="FY","FY"&amp;A4048)))</f>
        <v>YTD202506</v>
      </c>
    </row>
    <row r="4049" spans="1:23" x14ac:dyDescent="0.3">
      <c r="A4049" t="s">
        <v>610</v>
      </c>
      <c r="B4049" t="s">
        <v>367</v>
      </c>
      <c r="C4049" t="s">
        <v>25</v>
      </c>
      <c r="D4049" t="s">
        <v>71</v>
      </c>
      <c r="E4049" t="s">
        <v>138</v>
      </c>
      <c r="F4049" t="s">
        <v>139</v>
      </c>
      <c r="G4049" t="s">
        <v>140</v>
      </c>
      <c r="H4049" t="s">
        <v>141</v>
      </c>
      <c r="I4049" s="4">
        <v>25</v>
      </c>
      <c r="J4049" s="4">
        <v>24.321311475409839</v>
      </c>
      <c r="K4049" s="4">
        <v>4.6994535519125682</v>
      </c>
      <c r="L4049" s="4">
        <v>19.621857923497274</v>
      </c>
      <c r="M4049" s="5">
        <v>25</v>
      </c>
      <c r="N4049" t="str">
        <f t="shared" si="252"/>
        <v>202505</v>
      </c>
      <c r="O4049" t="str">
        <f t="shared" si="253"/>
        <v>05</v>
      </c>
      <c r="P4049" t="str">
        <f t="shared" si="254"/>
        <v>05.May2025</v>
      </c>
      <c r="Q4049" t="str">
        <f>IF([1]Dashboard!$AK$39="Month","Month"&amp;N4049&amp;E4049,IF([1]Dashboard!$AK$39="YTD",IF(O4049-[1]Dashboard!$AK$37&lt;=0,"YTD"&amp;A4049&amp;[1]Dashboard!$AK$37&amp;E4049),IF([1]Dashboard!$AK$39="FY","FY"&amp;A4049&amp;E4049)))</f>
        <v>YTD2025062 - BARISTA</v>
      </c>
      <c r="R4049" t="str">
        <f>IF([1]Dashboard!$AK$39="Month","Month"&amp;N4049&amp;E4049&amp;F4049,IF([1]Dashboard!$AK$39="YTD",IF(O4049-[1]Dashboard!$AK$37&lt;=0,"YTD"&amp;A4049&amp;[1]Dashboard!$AK$37&amp;E4049&amp;F4049),IF([1]Dashboard!$AK$39="FY","FY"&amp;A4049&amp;E4049&amp;F4049)))</f>
        <v>YTD2025062 - BARISTABARISTA</v>
      </c>
      <c r="S4049" t="str">
        <f>IF([1]Dashboard!$AK$39="Month","Month"&amp;N4049&amp;F4049,IF([1]Dashboard!$AK$39="YTD",IF(O4049-[1]Dashboard!$AK$37&lt;=0,"YTD"&amp;A4049&amp;[1]Dashboard!$AK$37&amp;F4049),IF([1]Dashboard!$AK$39="FY","FY"&amp;A4049&amp;F4049)))</f>
        <v>YTD202506BARISTA</v>
      </c>
      <c r="T4049" t="str">
        <f>IF([1]Dashboard!$AK$39="Month","Month"&amp;N4049&amp;F4049,IF([1]Dashboard!$AK$39="YTD",IF(O4049-[1]Dashboard!$AK$37&lt;=0,"YTD"&amp;A4049&amp;[1]Dashboard!$AK$37&amp;U4049),IF([1]Dashboard!$AK$39="FY","FY"&amp;A4049&amp;U4049)))</f>
        <v>YTD2025062 - BARISTABARISTA</v>
      </c>
      <c r="U4049" t="str">
        <f t="shared" si="255"/>
        <v>2 - BARISTABARISTA</v>
      </c>
      <c r="V4049" t="str">
        <f>IF([1]Dashboard!$AK$39="Month","Month"&amp;N4049&amp;C4049&amp;E4049,IF([1]Dashboard!$AK$39="YTD",IF(O4049-[1]Dashboard!$AK$37&lt;=0,"YTD"&amp;A4049&amp;[1]Dashboard!$AK$37&amp;C4049&amp;E4049),IF([1]Dashboard!$AK$39="FY","FY"&amp;A4049&amp;C4049&amp;E4049)))</f>
        <v>YTD202506Abbesses2 - BARISTA</v>
      </c>
      <c r="W4049" t="str">
        <f>IF([1]Dashboard!$AK$39="Month","Month"&amp;N4049,IF([1]Dashboard!$AK$39="YTD",IF(O4049-[1]Dashboard!$AK$37&lt;=0,"YTD"&amp;A4049&amp;[1]Dashboard!$AK$37),IF([1]Dashboard!$AK$39="FY","FY"&amp;A4049)))</f>
        <v>YTD202506</v>
      </c>
    </row>
    <row r="4050" spans="1:23" x14ac:dyDescent="0.3">
      <c r="A4050" t="s">
        <v>610</v>
      </c>
      <c r="B4050" t="s">
        <v>367</v>
      </c>
      <c r="C4050" t="s">
        <v>25</v>
      </c>
      <c r="D4050" t="s">
        <v>71</v>
      </c>
      <c r="E4050" t="s">
        <v>138</v>
      </c>
      <c r="F4050" t="s">
        <v>139</v>
      </c>
      <c r="G4050" t="s">
        <v>144</v>
      </c>
      <c r="H4050" t="s">
        <v>145</v>
      </c>
      <c r="I4050" s="4">
        <v>36</v>
      </c>
      <c r="J4050" s="4">
        <v>39.344262295081968</v>
      </c>
      <c r="K4050" s="4">
        <v>8.2622950819672134</v>
      </c>
      <c r="L4050" s="4">
        <v>31.081967213114751</v>
      </c>
      <c r="M4050" s="5">
        <v>36</v>
      </c>
      <c r="N4050" t="str">
        <f t="shared" si="252"/>
        <v>202505</v>
      </c>
      <c r="O4050" t="str">
        <f t="shared" si="253"/>
        <v>05</v>
      </c>
      <c r="P4050" t="str">
        <f t="shared" si="254"/>
        <v>05.May2025</v>
      </c>
      <c r="Q4050" t="str">
        <f>IF([1]Dashboard!$AK$39="Month","Month"&amp;N4050&amp;E4050,IF([1]Dashboard!$AK$39="YTD",IF(O4050-[1]Dashboard!$AK$37&lt;=0,"YTD"&amp;A4050&amp;[1]Dashboard!$AK$37&amp;E4050),IF([1]Dashboard!$AK$39="FY","FY"&amp;A4050&amp;E4050)))</f>
        <v>YTD2025062 - BARISTA</v>
      </c>
      <c r="R4050" t="str">
        <f>IF([1]Dashboard!$AK$39="Month","Month"&amp;N4050&amp;E4050&amp;F4050,IF([1]Dashboard!$AK$39="YTD",IF(O4050-[1]Dashboard!$AK$37&lt;=0,"YTD"&amp;A4050&amp;[1]Dashboard!$AK$37&amp;E4050&amp;F4050),IF([1]Dashboard!$AK$39="FY","FY"&amp;A4050&amp;E4050&amp;F4050)))</f>
        <v>YTD2025062 - BARISTABARISTA</v>
      </c>
      <c r="S4050" t="str">
        <f>IF([1]Dashboard!$AK$39="Month","Month"&amp;N4050&amp;F4050,IF([1]Dashboard!$AK$39="YTD",IF(O4050-[1]Dashboard!$AK$37&lt;=0,"YTD"&amp;A4050&amp;[1]Dashboard!$AK$37&amp;F4050),IF([1]Dashboard!$AK$39="FY","FY"&amp;A4050&amp;F4050)))</f>
        <v>YTD202506BARISTA</v>
      </c>
      <c r="T4050" t="str">
        <f>IF([1]Dashboard!$AK$39="Month","Month"&amp;N4050&amp;F4050,IF([1]Dashboard!$AK$39="YTD",IF(O4050-[1]Dashboard!$AK$37&lt;=0,"YTD"&amp;A4050&amp;[1]Dashboard!$AK$37&amp;U4050),IF([1]Dashboard!$AK$39="FY","FY"&amp;A4050&amp;U4050)))</f>
        <v>YTD2025062 - BARISTABARISTA</v>
      </c>
      <c r="U4050" t="str">
        <f t="shared" si="255"/>
        <v>2 - BARISTABARISTA</v>
      </c>
      <c r="V4050" t="str">
        <f>IF([1]Dashboard!$AK$39="Month","Month"&amp;N4050&amp;C4050&amp;E4050,IF([1]Dashboard!$AK$39="YTD",IF(O4050-[1]Dashboard!$AK$37&lt;=0,"YTD"&amp;A4050&amp;[1]Dashboard!$AK$37&amp;C4050&amp;E4050),IF([1]Dashboard!$AK$39="FY","FY"&amp;A4050&amp;C4050&amp;E4050)))</f>
        <v>YTD202506Abbesses2 - BARISTA</v>
      </c>
      <c r="W4050" t="str">
        <f>IF([1]Dashboard!$AK$39="Month","Month"&amp;N4050,IF([1]Dashboard!$AK$39="YTD",IF(O4050-[1]Dashboard!$AK$37&lt;=0,"YTD"&amp;A4050&amp;[1]Dashboard!$AK$37),IF([1]Dashboard!$AK$39="FY","FY"&amp;A4050)))</f>
        <v>YTD202506</v>
      </c>
    </row>
    <row r="4051" spans="1:23" x14ac:dyDescent="0.3">
      <c r="A4051" t="s">
        <v>610</v>
      </c>
      <c r="B4051" t="s">
        <v>367</v>
      </c>
      <c r="C4051" t="s">
        <v>25</v>
      </c>
      <c r="D4051" t="s">
        <v>71</v>
      </c>
      <c r="E4051" t="s">
        <v>138</v>
      </c>
      <c r="F4051" t="s">
        <v>139</v>
      </c>
      <c r="G4051" t="s">
        <v>146</v>
      </c>
      <c r="H4051" t="s">
        <v>147</v>
      </c>
      <c r="I4051" s="4">
        <v>20</v>
      </c>
      <c r="J4051" s="4">
        <v>16.699453551912566</v>
      </c>
      <c r="K4051" s="4">
        <v>4.4590163934426226</v>
      </c>
      <c r="L4051" s="4">
        <v>12.240437158469943</v>
      </c>
      <c r="M4051" s="5">
        <v>20</v>
      </c>
      <c r="N4051" t="str">
        <f t="shared" si="252"/>
        <v>202505</v>
      </c>
      <c r="O4051" t="str">
        <f t="shared" si="253"/>
        <v>05</v>
      </c>
      <c r="P4051" t="str">
        <f t="shared" si="254"/>
        <v>05.May2025</v>
      </c>
      <c r="Q4051" t="str">
        <f>IF([1]Dashboard!$AK$39="Month","Month"&amp;N4051&amp;E4051,IF([1]Dashboard!$AK$39="YTD",IF(O4051-[1]Dashboard!$AK$37&lt;=0,"YTD"&amp;A4051&amp;[1]Dashboard!$AK$37&amp;E4051),IF([1]Dashboard!$AK$39="FY","FY"&amp;A4051&amp;E4051)))</f>
        <v>YTD2025062 - BARISTA</v>
      </c>
      <c r="R4051" t="str">
        <f>IF([1]Dashboard!$AK$39="Month","Month"&amp;N4051&amp;E4051&amp;F4051,IF([1]Dashboard!$AK$39="YTD",IF(O4051-[1]Dashboard!$AK$37&lt;=0,"YTD"&amp;A4051&amp;[1]Dashboard!$AK$37&amp;E4051&amp;F4051),IF([1]Dashboard!$AK$39="FY","FY"&amp;A4051&amp;E4051&amp;F4051)))</f>
        <v>YTD2025062 - BARISTABARISTA</v>
      </c>
      <c r="S4051" t="str">
        <f>IF([1]Dashboard!$AK$39="Month","Month"&amp;N4051&amp;F4051,IF([1]Dashboard!$AK$39="YTD",IF(O4051-[1]Dashboard!$AK$37&lt;=0,"YTD"&amp;A4051&amp;[1]Dashboard!$AK$37&amp;F4051),IF([1]Dashboard!$AK$39="FY","FY"&amp;A4051&amp;F4051)))</f>
        <v>YTD202506BARISTA</v>
      </c>
      <c r="T4051" t="str">
        <f>IF([1]Dashboard!$AK$39="Month","Month"&amp;N4051&amp;F4051,IF([1]Dashboard!$AK$39="YTD",IF(O4051-[1]Dashboard!$AK$37&lt;=0,"YTD"&amp;A4051&amp;[1]Dashboard!$AK$37&amp;U4051),IF([1]Dashboard!$AK$39="FY","FY"&amp;A4051&amp;U4051)))</f>
        <v>YTD2025062 - BARISTABARISTA</v>
      </c>
      <c r="U4051" t="str">
        <f t="shared" si="255"/>
        <v>2 - BARISTABARISTA</v>
      </c>
      <c r="V4051" t="str">
        <f>IF([1]Dashboard!$AK$39="Month","Month"&amp;N4051&amp;C4051&amp;E4051,IF([1]Dashboard!$AK$39="YTD",IF(O4051-[1]Dashboard!$AK$37&lt;=0,"YTD"&amp;A4051&amp;[1]Dashboard!$AK$37&amp;C4051&amp;E4051),IF([1]Dashboard!$AK$39="FY","FY"&amp;A4051&amp;C4051&amp;E4051)))</f>
        <v>YTD202506Abbesses2 - BARISTA</v>
      </c>
      <c r="W4051" t="str">
        <f>IF([1]Dashboard!$AK$39="Month","Month"&amp;N4051,IF([1]Dashboard!$AK$39="YTD",IF(O4051-[1]Dashboard!$AK$37&lt;=0,"YTD"&amp;A4051&amp;[1]Dashboard!$AK$37),IF([1]Dashboard!$AK$39="FY","FY"&amp;A4051)))</f>
        <v>YTD202506</v>
      </c>
    </row>
    <row r="4052" spans="1:23" x14ac:dyDescent="0.3">
      <c r="A4052" t="s">
        <v>610</v>
      </c>
      <c r="B4052" t="s">
        <v>367</v>
      </c>
      <c r="C4052" t="s">
        <v>25</v>
      </c>
      <c r="D4052" t="s">
        <v>71</v>
      </c>
      <c r="E4052" t="s">
        <v>138</v>
      </c>
      <c r="F4052" t="s">
        <v>139</v>
      </c>
      <c r="G4052" t="s">
        <v>150</v>
      </c>
      <c r="H4052" t="s">
        <v>151</v>
      </c>
      <c r="I4052" s="4">
        <v>78</v>
      </c>
      <c r="J4052" s="4">
        <v>49.610928961748591</v>
      </c>
      <c r="K4052" s="4">
        <v>13.639344262295083</v>
      </c>
      <c r="L4052" s="4">
        <v>35.971584699453508</v>
      </c>
      <c r="M4052" s="5">
        <v>78</v>
      </c>
      <c r="N4052" t="str">
        <f t="shared" si="252"/>
        <v>202505</v>
      </c>
      <c r="O4052" t="str">
        <f t="shared" si="253"/>
        <v>05</v>
      </c>
      <c r="P4052" t="str">
        <f t="shared" si="254"/>
        <v>05.May2025</v>
      </c>
      <c r="Q4052" t="str">
        <f>IF([1]Dashboard!$AK$39="Month","Month"&amp;N4052&amp;E4052,IF([1]Dashboard!$AK$39="YTD",IF(O4052-[1]Dashboard!$AK$37&lt;=0,"YTD"&amp;A4052&amp;[1]Dashboard!$AK$37&amp;E4052),IF([1]Dashboard!$AK$39="FY","FY"&amp;A4052&amp;E4052)))</f>
        <v>YTD2025062 - BARISTA</v>
      </c>
      <c r="R4052" t="str">
        <f>IF([1]Dashboard!$AK$39="Month","Month"&amp;N4052&amp;E4052&amp;F4052,IF([1]Dashboard!$AK$39="YTD",IF(O4052-[1]Dashboard!$AK$37&lt;=0,"YTD"&amp;A4052&amp;[1]Dashboard!$AK$37&amp;E4052&amp;F4052),IF([1]Dashboard!$AK$39="FY","FY"&amp;A4052&amp;E4052&amp;F4052)))</f>
        <v>YTD2025062 - BARISTABARISTA</v>
      </c>
      <c r="S4052" t="str">
        <f>IF([1]Dashboard!$AK$39="Month","Month"&amp;N4052&amp;F4052,IF([1]Dashboard!$AK$39="YTD",IF(O4052-[1]Dashboard!$AK$37&lt;=0,"YTD"&amp;A4052&amp;[1]Dashboard!$AK$37&amp;F4052),IF([1]Dashboard!$AK$39="FY","FY"&amp;A4052&amp;F4052)))</f>
        <v>YTD202506BARISTA</v>
      </c>
      <c r="T4052" t="str">
        <f>IF([1]Dashboard!$AK$39="Month","Month"&amp;N4052&amp;F4052,IF([1]Dashboard!$AK$39="YTD",IF(O4052-[1]Dashboard!$AK$37&lt;=0,"YTD"&amp;A4052&amp;[1]Dashboard!$AK$37&amp;U4052),IF([1]Dashboard!$AK$39="FY","FY"&amp;A4052&amp;U4052)))</f>
        <v>YTD2025062 - BARISTABARISTA</v>
      </c>
      <c r="U4052" t="str">
        <f t="shared" si="255"/>
        <v>2 - BARISTABARISTA</v>
      </c>
      <c r="V4052" t="str">
        <f>IF([1]Dashboard!$AK$39="Month","Month"&amp;N4052&amp;C4052&amp;E4052,IF([1]Dashboard!$AK$39="YTD",IF(O4052-[1]Dashboard!$AK$37&lt;=0,"YTD"&amp;A4052&amp;[1]Dashboard!$AK$37&amp;C4052&amp;E4052),IF([1]Dashboard!$AK$39="FY","FY"&amp;A4052&amp;C4052&amp;E4052)))</f>
        <v>YTD202506Abbesses2 - BARISTA</v>
      </c>
      <c r="W4052" t="str">
        <f>IF([1]Dashboard!$AK$39="Month","Month"&amp;N4052,IF([1]Dashboard!$AK$39="YTD",IF(O4052-[1]Dashboard!$AK$37&lt;=0,"YTD"&amp;A4052&amp;[1]Dashboard!$AK$37),IF([1]Dashboard!$AK$39="FY","FY"&amp;A4052)))</f>
        <v>YTD202506</v>
      </c>
    </row>
    <row r="4053" spans="1:23" x14ac:dyDescent="0.3">
      <c r="A4053" t="s">
        <v>610</v>
      </c>
      <c r="B4053" t="s">
        <v>367</v>
      </c>
      <c r="C4053" t="s">
        <v>25</v>
      </c>
      <c r="D4053" t="s">
        <v>71</v>
      </c>
      <c r="E4053" t="s">
        <v>138</v>
      </c>
      <c r="F4053" t="s">
        <v>139</v>
      </c>
      <c r="G4053" t="s">
        <v>717</v>
      </c>
      <c r="H4053" t="s">
        <v>718</v>
      </c>
      <c r="I4053" s="4">
        <v>38</v>
      </c>
      <c r="J4053" s="4">
        <v>71.753005464480836</v>
      </c>
      <c r="K4053" s="4">
        <v>16.196721311475407</v>
      </c>
      <c r="L4053" s="4">
        <v>55.556284153005436</v>
      </c>
      <c r="M4053" s="5">
        <v>38</v>
      </c>
      <c r="N4053" t="str">
        <f t="shared" si="252"/>
        <v>202505</v>
      </c>
      <c r="O4053" t="str">
        <f t="shared" si="253"/>
        <v>05</v>
      </c>
      <c r="P4053" t="str">
        <f t="shared" si="254"/>
        <v>05.May2025</v>
      </c>
      <c r="Q4053" t="str">
        <f>IF([1]Dashboard!$AK$39="Month","Month"&amp;N4053&amp;E4053,IF([1]Dashboard!$AK$39="YTD",IF(O4053-[1]Dashboard!$AK$37&lt;=0,"YTD"&amp;A4053&amp;[1]Dashboard!$AK$37&amp;E4053),IF([1]Dashboard!$AK$39="FY","FY"&amp;A4053&amp;E4053)))</f>
        <v>YTD2025062 - BARISTA</v>
      </c>
      <c r="R4053" t="str">
        <f>IF([1]Dashboard!$AK$39="Month","Month"&amp;N4053&amp;E4053&amp;F4053,IF([1]Dashboard!$AK$39="YTD",IF(O4053-[1]Dashboard!$AK$37&lt;=0,"YTD"&amp;A4053&amp;[1]Dashboard!$AK$37&amp;E4053&amp;F4053),IF([1]Dashboard!$AK$39="FY","FY"&amp;A4053&amp;E4053&amp;F4053)))</f>
        <v>YTD2025062 - BARISTABARISTA</v>
      </c>
      <c r="S4053" t="str">
        <f>IF([1]Dashboard!$AK$39="Month","Month"&amp;N4053&amp;F4053,IF([1]Dashboard!$AK$39="YTD",IF(O4053-[1]Dashboard!$AK$37&lt;=0,"YTD"&amp;A4053&amp;[1]Dashboard!$AK$37&amp;F4053),IF([1]Dashboard!$AK$39="FY","FY"&amp;A4053&amp;F4053)))</f>
        <v>YTD202506BARISTA</v>
      </c>
      <c r="T4053" t="str">
        <f>IF([1]Dashboard!$AK$39="Month","Month"&amp;N4053&amp;F4053,IF([1]Dashboard!$AK$39="YTD",IF(O4053-[1]Dashboard!$AK$37&lt;=0,"YTD"&amp;A4053&amp;[1]Dashboard!$AK$37&amp;U4053),IF([1]Dashboard!$AK$39="FY","FY"&amp;A4053&amp;U4053)))</f>
        <v>YTD2025062 - BARISTABARISTA</v>
      </c>
      <c r="U4053" t="str">
        <f t="shared" si="255"/>
        <v>2 - BARISTABARISTA</v>
      </c>
      <c r="V4053" t="str">
        <f>IF([1]Dashboard!$AK$39="Month","Month"&amp;N4053&amp;C4053&amp;E4053,IF([1]Dashboard!$AK$39="YTD",IF(O4053-[1]Dashboard!$AK$37&lt;=0,"YTD"&amp;A4053&amp;[1]Dashboard!$AK$37&amp;C4053&amp;E4053),IF([1]Dashboard!$AK$39="FY","FY"&amp;A4053&amp;C4053&amp;E4053)))</f>
        <v>YTD202506Abbesses2 - BARISTA</v>
      </c>
      <c r="W4053" t="str">
        <f>IF([1]Dashboard!$AK$39="Month","Month"&amp;N4053,IF([1]Dashboard!$AK$39="YTD",IF(O4053-[1]Dashboard!$AK$37&lt;=0,"YTD"&amp;A4053&amp;[1]Dashboard!$AK$37),IF([1]Dashboard!$AK$39="FY","FY"&amp;A4053)))</f>
        <v>YTD202506</v>
      </c>
    </row>
    <row r="4054" spans="1:23" x14ac:dyDescent="0.3">
      <c r="A4054" t="s">
        <v>610</v>
      </c>
      <c r="B4054" t="s">
        <v>367</v>
      </c>
      <c r="C4054" t="s">
        <v>25</v>
      </c>
      <c r="D4054" t="s">
        <v>71</v>
      </c>
      <c r="E4054" t="s">
        <v>138</v>
      </c>
      <c r="F4054" t="s">
        <v>139</v>
      </c>
      <c r="G4054" t="s">
        <v>152</v>
      </c>
      <c r="H4054" t="s">
        <v>153</v>
      </c>
      <c r="I4054" s="4">
        <v>10</v>
      </c>
      <c r="J4054" s="4">
        <v>12.522404371584701</v>
      </c>
      <c r="K4054" s="4">
        <v>2.6448087431693987</v>
      </c>
      <c r="L4054" s="4">
        <v>9.8775956284153015</v>
      </c>
      <c r="M4054" s="5">
        <v>10</v>
      </c>
      <c r="N4054" t="str">
        <f t="shared" si="252"/>
        <v>202505</v>
      </c>
      <c r="O4054" t="str">
        <f t="shared" si="253"/>
        <v>05</v>
      </c>
      <c r="P4054" t="str">
        <f t="shared" si="254"/>
        <v>05.May2025</v>
      </c>
      <c r="Q4054" t="str">
        <f>IF([1]Dashboard!$AK$39="Month","Month"&amp;N4054&amp;E4054,IF([1]Dashboard!$AK$39="YTD",IF(O4054-[1]Dashboard!$AK$37&lt;=0,"YTD"&amp;A4054&amp;[1]Dashboard!$AK$37&amp;E4054),IF([1]Dashboard!$AK$39="FY","FY"&amp;A4054&amp;E4054)))</f>
        <v>YTD2025062 - BARISTA</v>
      </c>
      <c r="R4054" t="str">
        <f>IF([1]Dashboard!$AK$39="Month","Month"&amp;N4054&amp;E4054&amp;F4054,IF([1]Dashboard!$AK$39="YTD",IF(O4054-[1]Dashboard!$AK$37&lt;=0,"YTD"&amp;A4054&amp;[1]Dashboard!$AK$37&amp;E4054&amp;F4054),IF([1]Dashboard!$AK$39="FY","FY"&amp;A4054&amp;E4054&amp;F4054)))</f>
        <v>YTD2025062 - BARISTABARISTA</v>
      </c>
      <c r="S4054" t="str">
        <f>IF([1]Dashboard!$AK$39="Month","Month"&amp;N4054&amp;F4054,IF([1]Dashboard!$AK$39="YTD",IF(O4054-[1]Dashboard!$AK$37&lt;=0,"YTD"&amp;A4054&amp;[1]Dashboard!$AK$37&amp;F4054),IF([1]Dashboard!$AK$39="FY","FY"&amp;A4054&amp;F4054)))</f>
        <v>YTD202506BARISTA</v>
      </c>
      <c r="T4054" t="str">
        <f>IF([1]Dashboard!$AK$39="Month","Month"&amp;N4054&amp;F4054,IF([1]Dashboard!$AK$39="YTD",IF(O4054-[1]Dashboard!$AK$37&lt;=0,"YTD"&amp;A4054&amp;[1]Dashboard!$AK$37&amp;U4054),IF([1]Dashboard!$AK$39="FY","FY"&amp;A4054&amp;U4054)))</f>
        <v>YTD2025062 - BARISTABARISTA</v>
      </c>
      <c r="U4054" t="str">
        <f t="shared" si="255"/>
        <v>2 - BARISTABARISTA</v>
      </c>
      <c r="V4054" t="str">
        <f>IF([1]Dashboard!$AK$39="Month","Month"&amp;N4054&amp;C4054&amp;E4054,IF([1]Dashboard!$AK$39="YTD",IF(O4054-[1]Dashboard!$AK$37&lt;=0,"YTD"&amp;A4054&amp;[1]Dashboard!$AK$37&amp;C4054&amp;E4054),IF([1]Dashboard!$AK$39="FY","FY"&amp;A4054&amp;C4054&amp;E4054)))</f>
        <v>YTD202506Abbesses2 - BARISTA</v>
      </c>
      <c r="W4054" t="str">
        <f>IF([1]Dashboard!$AK$39="Month","Month"&amp;N4054,IF([1]Dashboard!$AK$39="YTD",IF(O4054-[1]Dashboard!$AK$37&lt;=0,"YTD"&amp;A4054&amp;[1]Dashboard!$AK$37),IF([1]Dashboard!$AK$39="FY","FY"&amp;A4054)))</f>
        <v>YTD202506</v>
      </c>
    </row>
    <row r="4055" spans="1:23" x14ac:dyDescent="0.3">
      <c r="A4055" t="s">
        <v>610</v>
      </c>
      <c r="B4055" t="s">
        <v>367</v>
      </c>
      <c r="C4055" t="s">
        <v>25</v>
      </c>
      <c r="D4055" t="s">
        <v>71</v>
      </c>
      <c r="E4055" t="s">
        <v>138</v>
      </c>
      <c r="F4055" t="s">
        <v>139</v>
      </c>
      <c r="G4055" t="s">
        <v>154</v>
      </c>
      <c r="H4055" t="s">
        <v>155</v>
      </c>
      <c r="I4055" s="4">
        <v>18</v>
      </c>
      <c r="J4055" s="4">
        <v>18.251366120218577</v>
      </c>
      <c r="K4055" s="4">
        <v>3.5409836065573765</v>
      </c>
      <c r="L4055" s="4">
        <v>14.710382513661202</v>
      </c>
      <c r="M4055" s="5">
        <v>18</v>
      </c>
      <c r="N4055" t="str">
        <f t="shared" si="252"/>
        <v>202505</v>
      </c>
      <c r="O4055" t="str">
        <f t="shared" si="253"/>
        <v>05</v>
      </c>
      <c r="P4055" t="str">
        <f t="shared" si="254"/>
        <v>05.May2025</v>
      </c>
      <c r="Q4055" t="str">
        <f>IF([1]Dashboard!$AK$39="Month","Month"&amp;N4055&amp;E4055,IF([1]Dashboard!$AK$39="YTD",IF(O4055-[1]Dashboard!$AK$37&lt;=0,"YTD"&amp;A4055&amp;[1]Dashboard!$AK$37&amp;E4055),IF([1]Dashboard!$AK$39="FY","FY"&amp;A4055&amp;E4055)))</f>
        <v>YTD2025062 - BARISTA</v>
      </c>
      <c r="R4055" t="str">
        <f>IF([1]Dashboard!$AK$39="Month","Month"&amp;N4055&amp;E4055&amp;F4055,IF([1]Dashboard!$AK$39="YTD",IF(O4055-[1]Dashboard!$AK$37&lt;=0,"YTD"&amp;A4055&amp;[1]Dashboard!$AK$37&amp;E4055&amp;F4055),IF([1]Dashboard!$AK$39="FY","FY"&amp;A4055&amp;E4055&amp;F4055)))</f>
        <v>YTD2025062 - BARISTABARISTA</v>
      </c>
      <c r="S4055" t="str">
        <f>IF([1]Dashboard!$AK$39="Month","Month"&amp;N4055&amp;F4055,IF([1]Dashboard!$AK$39="YTD",IF(O4055-[1]Dashboard!$AK$37&lt;=0,"YTD"&amp;A4055&amp;[1]Dashboard!$AK$37&amp;F4055),IF([1]Dashboard!$AK$39="FY","FY"&amp;A4055&amp;F4055)))</f>
        <v>YTD202506BARISTA</v>
      </c>
      <c r="T4055" t="str">
        <f>IF([1]Dashboard!$AK$39="Month","Month"&amp;N4055&amp;F4055,IF([1]Dashboard!$AK$39="YTD",IF(O4055-[1]Dashboard!$AK$37&lt;=0,"YTD"&amp;A4055&amp;[1]Dashboard!$AK$37&amp;U4055),IF([1]Dashboard!$AK$39="FY","FY"&amp;A4055&amp;U4055)))</f>
        <v>YTD2025062 - BARISTABARISTA</v>
      </c>
      <c r="U4055" t="str">
        <f t="shared" si="255"/>
        <v>2 - BARISTABARISTA</v>
      </c>
      <c r="V4055" t="str">
        <f>IF([1]Dashboard!$AK$39="Month","Month"&amp;N4055&amp;C4055&amp;E4055,IF([1]Dashboard!$AK$39="YTD",IF(O4055-[1]Dashboard!$AK$37&lt;=0,"YTD"&amp;A4055&amp;[1]Dashboard!$AK$37&amp;C4055&amp;E4055),IF([1]Dashboard!$AK$39="FY","FY"&amp;A4055&amp;C4055&amp;E4055)))</f>
        <v>YTD202506Abbesses2 - BARISTA</v>
      </c>
      <c r="W4055" t="str">
        <f>IF([1]Dashboard!$AK$39="Month","Month"&amp;N4055,IF([1]Dashboard!$AK$39="YTD",IF(O4055-[1]Dashboard!$AK$37&lt;=0,"YTD"&amp;A4055&amp;[1]Dashboard!$AK$37),IF([1]Dashboard!$AK$39="FY","FY"&amp;A4055)))</f>
        <v>YTD202506</v>
      </c>
    </row>
    <row r="4056" spans="1:23" x14ac:dyDescent="0.3">
      <c r="A4056" t="s">
        <v>610</v>
      </c>
      <c r="B4056" t="s">
        <v>367</v>
      </c>
      <c r="C4056" t="s">
        <v>25</v>
      </c>
      <c r="D4056" t="s">
        <v>71</v>
      </c>
      <c r="E4056" t="s">
        <v>138</v>
      </c>
      <c r="F4056" t="s">
        <v>139</v>
      </c>
      <c r="G4056" t="s">
        <v>158</v>
      </c>
      <c r="H4056" t="s">
        <v>159</v>
      </c>
      <c r="I4056" s="4">
        <v>9</v>
      </c>
      <c r="J4056" s="4">
        <v>11.269945355191258</v>
      </c>
      <c r="K4056" s="4">
        <v>2.4196721311475411</v>
      </c>
      <c r="L4056" s="4">
        <v>8.8502732240437165</v>
      </c>
      <c r="M4056" s="5">
        <v>9</v>
      </c>
      <c r="N4056" t="str">
        <f t="shared" si="252"/>
        <v>202505</v>
      </c>
      <c r="O4056" t="str">
        <f t="shared" si="253"/>
        <v>05</v>
      </c>
      <c r="P4056" t="str">
        <f t="shared" si="254"/>
        <v>05.May2025</v>
      </c>
      <c r="Q4056" t="str">
        <f>IF([1]Dashboard!$AK$39="Month","Month"&amp;N4056&amp;E4056,IF([1]Dashboard!$AK$39="YTD",IF(O4056-[1]Dashboard!$AK$37&lt;=0,"YTD"&amp;A4056&amp;[1]Dashboard!$AK$37&amp;E4056),IF([1]Dashboard!$AK$39="FY","FY"&amp;A4056&amp;E4056)))</f>
        <v>YTD2025062 - BARISTA</v>
      </c>
      <c r="R4056" t="str">
        <f>IF([1]Dashboard!$AK$39="Month","Month"&amp;N4056&amp;E4056&amp;F4056,IF([1]Dashboard!$AK$39="YTD",IF(O4056-[1]Dashboard!$AK$37&lt;=0,"YTD"&amp;A4056&amp;[1]Dashboard!$AK$37&amp;E4056&amp;F4056),IF([1]Dashboard!$AK$39="FY","FY"&amp;A4056&amp;E4056&amp;F4056)))</f>
        <v>YTD2025062 - BARISTABARISTA</v>
      </c>
      <c r="S4056" t="str">
        <f>IF([1]Dashboard!$AK$39="Month","Month"&amp;N4056&amp;F4056,IF([1]Dashboard!$AK$39="YTD",IF(O4056-[1]Dashboard!$AK$37&lt;=0,"YTD"&amp;A4056&amp;[1]Dashboard!$AK$37&amp;F4056),IF([1]Dashboard!$AK$39="FY","FY"&amp;A4056&amp;F4056)))</f>
        <v>YTD202506BARISTA</v>
      </c>
      <c r="T4056" t="str">
        <f>IF([1]Dashboard!$AK$39="Month","Month"&amp;N4056&amp;F4056,IF([1]Dashboard!$AK$39="YTD",IF(O4056-[1]Dashboard!$AK$37&lt;=0,"YTD"&amp;A4056&amp;[1]Dashboard!$AK$37&amp;U4056),IF([1]Dashboard!$AK$39="FY","FY"&amp;A4056&amp;U4056)))</f>
        <v>YTD2025062 - BARISTABARISTA</v>
      </c>
      <c r="U4056" t="str">
        <f t="shared" si="255"/>
        <v>2 - BARISTABARISTA</v>
      </c>
      <c r="V4056" t="str">
        <f>IF([1]Dashboard!$AK$39="Month","Month"&amp;N4056&amp;C4056&amp;E4056,IF([1]Dashboard!$AK$39="YTD",IF(O4056-[1]Dashboard!$AK$37&lt;=0,"YTD"&amp;A4056&amp;[1]Dashboard!$AK$37&amp;C4056&amp;E4056),IF([1]Dashboard!$AK$39="FY","FY"&amp;A4056&amp;C4056&amp;E4056)))</f>
        <v>YTD202506Abbesses2 - BARISTA</v>
      </c>
      <c r="W4056" t="str">
        <f>IF([1]Dashboard!$AK$39="Month","Month"&amp;N4056,IF([1]Dashboard!$AK$39="YTD",IF(O4056-[1]Dashboard!$AK$37&lt;=0,"YTD"&amp;A4056&amp;[1]Dashboard!$AK$37),IF([1]Dashboard!$AK$39="FY","FY"&amp;A4056)))</f>
        <v>YTD202506</v>
      </c>
    </row>
    <row r="4057" spans="1:23" x14ac:dyDescent="0.3">
      <c r="A4057" t="s">
        <v>610</v>
      </c>
      <c r="B4057" t="s">
        <v>367</v>
      </c>
      <c r="C4057" t="s">
        <v>25</v>
      </c>
      <c r="D4057" t="s">
        <v>71</v>
      </c>
      <c r="E4057" t="s">
        <v>138</v>
      </c>
      <c r="F4057" t="s">
        <v>139</v>
      </c>
      <c r="G4057" t="s">
        <v>160</v>
      </c>
      <c r="H4057" t="s">
        <v>161</v>
      </c>
      <c r="I4057" s="4">
        <v>3</v>
      </c>
      <c r="J4057" s="4">
        <v>2.6819672131147541</v>
      </c>
      <c r="K4057" s="4">
        <v>0.57049180327868843</v>
      </c>
      <c r="L4057" s="4">
        <v>2.1114754098360655</v>
      </c>
      <c r="M4057" s="5">
        <v>3</v>
      </c>
      <c r="N4057" t="str">
        <f t="shared" si="252"/>
        <v>202505</v>
      </c>
      <c r="O4057" t="str">
        <f t="shared" si="253"/>
        <v>05</v>
      </c>
      <c r="P4057" t="str">
        <f t="shared" si="254"/>
        <v>05.May2025</v>
      </c>
      <c r="Q4057" t="str">
        <f>IF([1]Dashboard!$AK$39="Month","Month"&amp;N4057&amp;E4057,IF([1]Dashboard!$AK$39="YTD",IF(O4057-[1]Dashboard!$AK$37&lt;=0,"YTD"&amp;A4057&amp;[1]Dashboard!$AK$37&amp;E4057),IF([1]Dashboard!$AK$39="FY","FY"&amp;A4057&amp;E4057)))</f>
        <v>YTD2025062 - BARISTA</v>
      </c>
      <c r="R4057" t="str">
        <f>IF([1]Dashboard!$AK$39="Month","Month"&amp;N4057&amp;E4057&amp;F4057,IF([1]Dashboard!$AK$39="YTD",IF(O4057-[1]Dashboard!$AK$37&lt;=0,"YTD"&amp;A4057&amp;[1]Dashboard!$AK$37&amp;E4057&amp;F4057),IF([1]Dashboard!$AK$39="FY","FY"&amp;A4057&amp;E4057&amp;F4057)))</f>
        <v>YTD2025062 - BARISTABARISTA</v>
      </c>
      <c r="S4057" t="str">
        <f>IF([1]Dashboard!$AK$39="Month","Month"&amp;N4057&amp;F4057,IF([1]Dashboard!$AK$39="YTD",IF(O4057-[1]Dashboard!$AK$37&lt;=0,"YTD"&amp;A4057&amp;[1]Dashboard!$AK$37&amp;F4057),IF([1]Dashboard!$AK$39="FY","FY"&amp;A4057&amp;F4057)))</f>
        <v>YTD202506BARISTA</v>
      </c>
      <c r="T4057" t="str">
        <f>IF([1]Dashboard!$AK$39="Month","Month"&amp;N4057&amp;F4057,IF([1]Dashboard!$AK$39="YTD",IF(O4057-[1]Dashboard!$AK$37&lt;=0,"YTD"&amp;A4057&amp;[1]Dashboard!$AK$37&amp;U4057),IF([1]Dashboard!$AK$39="FY","FY"&amp;A4057&amp;U4057)))</f>
        <v>YTD2025062 - BARISTABARISTA</v>
      </c>
      <c r="U4057" t="str">
        <f t="shared" si="255"/>
        <v>2 - BARISTABARISTA</v>
      </c>
      <c r="V4057" t="str">
        <f>IF([1]Dashboard!$AK$39="Month","Month"&amp;N4057&amp;C4057&amp;E4057,IF([1]Dashboard!$AK$39="YTD",IF(O4057-[1]Dashboard!$AK$37&lt;=0,"YTD"&amp;A4057&amp;[1]Dashboard!$AK$37&amp;C4057&amp;E4057),IF([1]Dashboard!$AK$39="FY","FY"&amp;A4057&amp;C4057&amp;E4057)))</f>
        <v>YTD202506Abbesses2 - BARISTA</v>
      </c>
      <c r="W4057" t="str">
        <f>IF([1]Dashboard!$AK$39="Month","Month"&amp;N4057,IF([1]Dashboard!$AK$39="YTD",IF(O4057-[1]Dashboard!$AK$37&lt;=0,"YTD"&amp;A4057&amp;[1]Dashboard!$AK$37),IF([1]Dashboard!$AK$39="FY","FY"&amp;A4057)))</f>
        <v>YTD202506</v>
      </c>
    </row>
    <row r="4058" spans="1:23" x14ac:dyDescent="0.3">
      <c r="A4058" t="s">
        <v>610</v>
      </c>
      <c r="B4058" t="s">
        <v>367</v>
      </c>
      <c r="C4058" t="s">
        <v>25</v>
      </c>
      <c r="D4058" t="s">
        <v>71</v>
      </c>
      <c r="E4058" t="s">
        <v>138</v>
      </c>
      <c r="F4058" t="s">
        <v>139</v>
      </c>
      <c r="G4058" t="s">
        <v>305</v>
      </c>
      <c r="H4058" t="s">
        <v>306</v>
      </c>
      <c r="I4058" s="4">
        <v>19</v>
      </c>
      <c r="J4058" s="4">
        <v>54.736612021857944</v>
      </c>
      <c r="K4058" s="4">
        <v>16.113661202185792</v>
      </c>
      <c r="L4058" s="4">
        <v>38.622950819672155</v>
      </c>
      <c r="M4058" s="5">
        <v>19</v>
      </c>
      <c r="N4058" t="str">
        <f t="shared" si="252"/>
        <v>202505</v>
      </c>
      <c r="O4058" t="str">
        <f t="shared" si="253"/>
        <v>05</v>
      </c>
      <c r="P4058" t="str">
        <f t="shared" si="254"/>
        <v>05.May2025</v>
      </c>
      <c r="Q4058" t="str">
        <f>IF([1]Dashboard!$AK$39="Month","Month"&amp;N4058&amp;E4058,IF([1]Dashboard!$AK$39="YTD",IF(O4058-[1]Dashboard!$AK$37&lt;=0,"YTD"&amp;A4058&amp;[1]Dashboard!$AK$37&amp;E4058),IF([1]Dashboard!$AK$39="FY","FY"&amp;A4058&amp;E4058)))</f>
        <v>YTD2025062 - BARISTA</v>
      </c>
      <c r="R4058" t="str">
        <f>IF([1]Dashboard!$AK$39="Month","Month"&amp;N4058&amp;E4058&amp;F4058,IF([1]Dashboard!$AK$39="YTD",IF(O4058-[1]Dashboard!$AK$37&lt;=0,"YTD"&amp;A4058&amp;[1]Dashboard!$AK$37&amp;E4058&amp;F4058),IF([1]Dashboard!$AK$39="FY","FY"&amp;A4058&amp;E4058&amp;F4058)))</f>
        <v>YTD2025062 - BARISTABARISTA</v>
      </c>
      <c r="S4058" t="str">
        <f>IF([1]Dashboard!$AK$39="Month","Month"&amp;N4058&amp;F4058,IF([1]Dashboard!$AK$39="YTD",IF(O4058-[1]Dashboard!$AK$37&lt;=0,"YTD"&amp;A4058&amp;[1]Dashboard!$AK$37&amp;F4058),IF([1]Dashboard!$AK$39="FY","FY"&amp;A4058&amp;F4058)))</f>
        <v>YTD202506BARISTA</v>
      </c>
      <c r="T4058" t="str">
        <f>IF([1]Dashboard!$AK$39="Month","Month"&amp;N4058&amp;F4058,IF([1]Dashboard!$AK$39="YTD",IF(O4058-[1]Dashboard!$AK$37&lt;=0,"YTD"&amp;A4058&amp;[1]Dashboard!$AK$37&amp;U4058),IF([1]Dashboard!$AK$39="FY","FY"&amp;A4058&amp;U4058)))</f>
        <v>YTD2025062 - BARISTABARISTA</v>
      </c>
      <c r="U4058" t="str">
        <f t="shared" si="255"/>
        <v>2 - BARISTABARISTA</v>
      </c>
      <c r="V4058" t="str">
        <f>IF([1]Dashboard!$AK$39="Month","Month"&amp;N4058&amp;C4058&amp;E4058,IF([1]Dashboard!$AK$39="YTD",IF(O4058-[1]Dashboard!$AK$37&lt;=0,"YTD"&amp;A4058&amp;[1]Dashboard!$AK$37&amp;C4058&amp;E4058),IF([1]Dashboard!$AK$39="FY","FY"&amp;A4058&amp;C4058&amp;E4058)))</f>
        <v>YTD202506Abbesses2 - BARISTA</v>
      </c>
      <c r="W4058" t="str">
        <f>IF([1]Dashboard!$AK$39="Month","Month"&amp;N4058,IF([1]Dashboard!$AK$39="YTD",IF(O4058-[1]Dashboard!$AK$37&lt;=0,"YTD"&amp;A4058&amp;[1]Dashboard!$AK$37),IF([1]Dashboard!$AK$39="FY","FY"&amp;A4058)))</f>
        <v>YTD202506</v>
      </c>
    </row>
    <row r="4059" spans="1:23" x14ac:dyDescent="0.3">
      <c r="A4059" t="s">
        <v>610</v>
      </c>
      <c r="B4059" t="s">
        <v>367</v>
      </c>
      <c r="C4059" t="s">
        <v>25</v>
      </c>
      <c r="D4059" t="s">
        <v>71</v>
      </c>
      <c r="E4059" t="s">
        <v>138</v>
      </c>
      <c r="F4059" t="s">
        <v>139</v>
      </c>
      <c r="G4059" t="s">
        <v>520</v>
      </c>
      <c r="H4059" t="s">
        <v>521</v>
      </c>
      <c r="I4059" s="4">
        <v>15</v>
      </c>
      <c r="J4059" s="4">
        <v>28.327868852459019</v>
      </c>
      <c r="K4059" s="4">
        <v>6.7868852459016384</v>
      </c>
      <c r="L4059" s="4">
        <v>21.540983606557383</v>
      </c>
      <c r="M4059" s="5">
        <v>15</v>
      </c>
      <c r="N4059" t="str">
        <f t="shared" si="252"/>
        <v>202505</v>
      </c>
      <c r="O4059" t="str">
        <f t="shared" si="253"/>
        <v>05</v>
      </c>
      <c r="P4059" t="str">
        <f t="shared" si="254"/>
        <v>05.May2025</v>
      </c>
      <c r="Q4059" t="str">
        <f>IF([1]Dashboard!$AK$39="Month","Month"&amp;N4059&amp;E4059,IF([1]Dashboard!$AK$39="YTD",IF(O4059-[1]Dashboard!$AK$37&lt;=0,"YTD"&amp;A4059&amp;[1]Dashboard!$AK$37&amp;E4059),IF([1]Dashboard!$AK$39="FY","FY"&amp;A4059&amp;E4059)))</f>
        <v>YTD2025062 - BARISTA</v>
      </c>
      <c r="R4059" t="str">
        <f>IF([1]Dashboard!$AK$39="Month","Month"&amp;N4059&amp;E4059&amp;F4059,IF([1]Dashboard!$AK$39="YTD",IF(O4059-[1]Dashboard!$AK$37&lt;=0,"YTD"&amp;A4059&amp;[1]Dashboard!$AK$37&amp;E4059&amp;F4059),IF([1]Dashboard!$AK$39="FY","FY"&amp;A4059&amp;E4059&amp;F4059)))</f>
        <v>YTD2025062 - BARISTABARISTA</v>
      </c>
      <c r="S4059" t="str">
        <f>IF([1]Dashboard!$AK$39="Month","Month"&amp;N4059&amp;F4059,IF([1]Dashboard!$AK$39="YTD",IF(O4059-[1]Dashboard!$AK$37&lt;=0,"YTD"&amp;A4059&amp;[1]Dashboard!$AK$37&amp;F4059),IF([1]Dashboard!$AK$39="FY","FY"&amp;A4059&amp;F4059)))</f>
        <v>YTD202506BARISTA</v>
      </c>
      <c r="T4059" t="str">
        <f>IF([1]Dashboard!$AK$39="Month","Month"&amp;N4059&amp;F4059,IF([1]Dashboard!$AK$39="YTD",IF(O4059-[1]Dashboard!$AK$37&lt;=0,"YTD"&amp;A4059&amp;[1]Dashboard!$AK$37&amp;U4059),IF([1]Dashboard!$AK$39="FY","FY"&amp;A4059&amp;U4059)))</f>
        <v>YTD2025062 - BARISTABARISTA</v>
      </c>
      <c r="U4059" t="str">
        <f t="shared" si="255"/>
        <v>2 - BARISTABARISTA</v>
      </c>
      <c r="V4059" t="str">
        <f>IF([1]Dashboard!$AK$39="Month","Month"&amp;N4059&amp;C4059&amp;E4059,IF([1]Dashboard!$AK$39="YTD",IF(O4059-[1]Dashboard!$AK$37&lt;=0,"YTD"&amp;A4059&amp;[1]Dashboard!$AK$37&amp;C4059&amp;E4059),IF([1]Dashboard!$AK$39="FY","FY"&amp;A4059&amp;C4059&amp;E4059)))</f>
        <v>YTD202506Abbesses2 - BARISTA</v>
      </c>
      <c r="W4059" t="str">
        <f>IF([1]Dashboard!$AK$39="Month","Month"&amp;N4059,IF([1]Dashboard!$AK$39="YTD",IF(O4059-[1]Dashboard!$AK$37&lt;=0,"YTD"&amp;A4059&amp;[1]Dashboard!$AK$37),IF([1]Dashboard!$AK$39="FY","FY"&amp;A4059)))</f>
        <v>YTD202506</v>
      </c>
    </row>
    <row r="4060" spans="1:23" x14ac:dyDescent="0.3">
      <c r="A4060" t="s">
        <v>610</v>
      </c>
      <c r="B4060" t="s">
        <v>367</v>
      </c>
      <c r="C4060" t="s">
        <v>25</v>
      </c>
      <c r="D4060" t="s">
        <v>71</v>
      </c>
      <c r="E4060" t="s">
        <v>138</v>
      </c>
      <c r="F4060" t="s">
        <v>166</v>
      </c>
      <c r="G4060" t="s">
        <v>167</v>
      </c>
      <c r="H4060" t="s">
        <v>168</v>
      </c>
      <c r="I4060" s="4">
        <v>144</v>
      </c>
      <c r="J4060" s="4">
        <v>197.12131147540953</v>
      </c>
      <c r="K4060" s="4">
        <v>36.196721311475407</v>
      </c>
      <c r="L4060" s="4">
        <v>160.92459016393411</v>
      </c>
      <c r="M4060" s="5">
        <v>144</v>
      </c>
      <c r="N4060" t="str">
        <f t="shared" si="252"/>
        <v>202505</v>
      </c>
      <c r="O4060" t="str">
        <f t="shared" si="253"/>
        <v>05</v>
      </c>
      <c r="P4060" t="str">
        <f t="shared" si="254"/>
        <v>05.May2025</v>
      </c>
      <c r="Q4060" t="str">
        <f>IF([1]Dashboard!$AK$39="Month","Month"&amp;N4060&amp;E4060,IF([1]Dashboard!$AK$39="YTD",IF(O4060-[1]Dashboard!$AK$37&lt;=0,"YTD"&amp;A4060&amp;[1]Dashboard!$AK$37&amp;E4060),IF([1]Dashboard!$AK$39="FY","FY"&amp;A4060&amp;E4060)))</f>
        <v>YTD2025062 - BARISTA</v>
      </c>
      <c r="R4060" t="str">
        <f>IF([1]Dashboard!$AK$39="Month","Month"&amp;N4060&amp;E4060&amp;F4060,IF([1]Dashboard!$AK$39="YTD",IF(O4060-[1]Dashboard!$AK$37&lt;=0,"YTD"&amp;A4060&amp;[1]Dashboard!$AK$37&amp;E4060&amp;F4060),IF([1]Dashboard!$AK$39="FY","FY"&amp;A4060&amp;E4060&amp;F4060)))</f>
        <v>YTD2025062 - BARISTAHOT CHOCOLATE</v>
      </c>
      <c r="S4060" t="str">
        <f>IF([1]Dashboard!$AK$39="Month","Month"&amp;N4060&amp;F4060,IF([1]Dashboard!$AK$39="YTD",IF(O4060-[1]Dashboard!$AK$37&lt;=0,"YTD"&amp;A4060&amp;[1]Dashboard!$AK$37&amp;F4060),IF([1]Dashboard!$AK$39="FY","FY"&amp;A4060&amp;F4060)))</f>
        <v>YTD202506HOT CHOCOLATE</v>
      </c>
      <c r="T4060" t="str">
        <f>IF([1]Dashboard!$AK$39="Month","Month"&amp;N4060&amp;F4060,IF([1]Dashboard!$AK$39="YTD",IF(O4060-[1]Dashboard!$AK$37&lt;=0,"YTD"&amp;A4060&amp;[1]Dashboard!$AK$37&amp;U4060),IF([1]Dashboard!$AK$39="FY","FY"&amp;A4060&amp;U4060)))</f>
        <v>YTD2025062 - BARISTAHOT CHOCOLATE</v>
      </c>
      <c r="U4060" t="str">
        <f t="shared" si="255"/>
        <v>2 - BARISTAHOT CHOCOLATE</v>
      </c>
      <c r="V4060" t="str">
        <f>IF([1]Dashboard!$AK$39="Month","Month"&amp;N4060&amp;C4060&amp;E4060,IF([1]Dashboard!$AK$39="YTD",IF(O4060-[1]Dashboard!$AK$37&lt;=0,"YTD"&amp;A4060&amp;[1]Dashboard!$AK$37&amp;C4060&amp;E4060),IF([1]Dashboard!$AK$39="FY","FY"&amp;A4060&amp;C4060&amp;E4060)))</f>
        <v>YTD202506Abbesses2 - BARISTA</v>
      </c>
      <c r="W4060" t="str">
        <f>IF([1]Dashboard!$AK$39="Month","Month"&amp;N4060,IF([1]Dashboard!$AK$39="YTD",IF(O4060-[1]Dashboard!$AK$37&lt;=0,"YTD"&amp;A4060&amp;[1]Dashboard!$AK$37),IF([1]Dashboard!$AK$39="FY","FY"&amp;A4060)))</f>
        <v>YTD202506</v>
      </c>
    </row>
    <row r="4061" spans="1:23" x14ac:dyDescent="0.3">
      <c r="A4061" t="s">
        <v>610</v>
      </c>
      <c r="B4061" t="s">
        <v>367</v>
      </c>
      <c r="C4061" t="s">
        <v>25</v>
      </c>
      <c r="D4061" t="s">
        <v>71</v>
      </c>
      <c r="E4061" t="s">
        <v>138</v>
      </c>
      <c r="F4061" t="s">
        <v>166</v>
      </c>
      <c r="G4061" t="s">
        <v>309</v>
      </c>
      <c r="H4061" t="s">
        <v>310</v>
      </c>
      <c r="I4061" s="4">
        <v>14</v>
      </c>
      <c r="J4061" s="4">
        <v>21.971584699453555</v>
      </c>
      <c r="K4061" s="4">
        <v>4.9573770491803275</v>
      </c>
      <c r="L4061" s="4">
        <v>17.014207650273224</v>
      </c>
      <c r="M4061" s="5">
        <v>14</v>
      </c>
      <c r="N4061" t="str">
        <f t="shared" si="252"/>
        <v>202505</v>
      </c>
      <c r="O4061" t="str">
        <f t="shared" si="253"/>
        <v>05</v>
      </c>
      <c r="P4061" t="str">
        <f t="shared" si="254"/>
        <v>05.May2025</v>
      </c>
      <c r="Q4061" t="str">
        <f>IF([1]Dashboard!$AK$39="Month","Month"&amp;N4061&amp;E4061,IF([1]Dashboard!$AK$39="YTD",IF(O4061-[1]Dashboard!$AK$37&lt;=0,"YTD"&amp;A4061&amp;[1]Dashboard!$AK$37&amp;E4061),IF([1]Dashboard!$AK$39="FY","FY"&amp;A4061&amp;E4061)))</f>
        <v>YTD2025062 - BARISTA</v>
      </c>
      <c r="R4061" t="str">
        <f>IF([1]Dashboard!$AK$39="Month","Month"&amp;N4061&amp;E4061&amp;F4061,IF([1]Dashboard!$AK$39="YTD",IF(O4061-[1]Dashboard!$AK$37&lt;=0,"YTD"&amp;A4061&amp;[1]Dashboard!$AK$37&amp;E4061&amp;F4061),IF([1]Dashboard!$AK$39="FY","FY"&amp;A4061&amp;E4061&amp;F4061)))</f>
        <v>YTD2025062 - BARISTAHOT CHOCOLATE</v>
      </c>
      <c r="S4061" t="str">
        <f>IF([1]Dashboard!$AK$39="Month","Month"&amp;N4061&amp;F4061,IF([1]Dashboard!$AK$39="YTD",IF(O4061-[1]Dashboard!$AK$37&lt;=0,"YTD"&amp;A4061&amp;[1]Dashboard!$AK$37&amp;F4061),IF([1]Dashboard!$AK$39="FY","FY"&amp;A4061&amp;F4061)))</f>
        <v>YTD202506HOT CHOCOLATE</v>
      </c>
      <c r="T4061" t="str">
        <f>IF([1]Dashboard!$AK$39="Month","Month"&amp;N4061&amp;F4061,IF([1]Dashboard!$AK$39="YTD",IF(O4061-[1]Dashboard!$AK$37&lt;=0,"YTD"&amp;A4061&amp;[1]Dashboard!$AK$37&amp;U4061),IF([1]Dashboard!$AK$39="FY","FY"&amp;A4061&amp;U4061)))</f>
        <v>YTD2025062 - BARISTAHOT CHOCOLATE</v>
      </c>
      <c r="U4061" t="str">
        <f t="shared" si="255"/>
        <v>2 - BARISTAHOT CHOCOLATE</v>
      </c>
      <c r="V4061" t="str">
        <f>IF([1]Dashboard!$AK$39="Month","Month"&amp;N4061&amp;C4061&amp;E4061,IF([1]Dashboard!$AK$39="YTD",IF(O4061-[1]Dashboard!$AK$37&lt;=0,"YTD"&amp;A4061&amp;[1]Dashboard!$AK$37&amp;C4061&amp;E4061),IF([1]Dashboard!$AK$39="FY","FY"&amp;A4061&amp;C4061&amp;E4061)))</f>
        <v>YTD202506Abbesses2 - BARISTA</v>
      </c>
      <c r="W4061" t="str">
        <f>IF([1]Dashboard!$AK$39="Month","Month"&amp;N4061,IF([1]Dashboard!$AK$39="YTD",IF(O4061-[1]Dashboard!$AK$37&lt;=0,"YTD"&amp;A4061&amp;[1]Dashboard!$AK$37),IF([1]Dashboard!$AK$39="FY","FY"&amp;A4061)))</f>
        <v>YTD202506</v>
      </c>
    </row>
    <row r="4062" spans="1:23" x14ac:dyDescent="0.3">
      <c r="A4062" t="s">
        <v>610</v>
      </c>
      <c r="B4062" t="s">
        <v>367</v>
      </c>
      <c r="C4062" t="s">
        <v>25</v>
      </c>
      <c r="D4062" t="s">
        <v>71</v>
      </c>
      <c r="E4062" t="s">
        <v>138</v>
      </c>
      <c r="F4062" t="s">
        <v>166</v>
      </c>
      <c r="G4062" t="s">
        <v>311</v>
      </c>
      <c r="H4062" t="s">
        <v>312</v>
      </c>
      <c r="I4062" s="4">
        <v>133</v>
      </c>
      <c r="J4062" s="4">
        <v>234.47650273224019</v>
      </c>
      <c r="K4062" s="4">
        <v>56.397814207650264</v>
      </c>
      <c r="L4062" s="4">
        <v>178.07868852458992</v>
      </c>
      <c r="M4062" s="5">
        <v>133</v>
      </c>
      <c r="N4062" t="str">
        <f t="shared" si="252"/>
        <v>202505</v>
      </c>
      <c r="O4062" t="str">
        <f t="shared" si="253"/>
        <v>05</v>
      </c>
      <c r="P4062" t="str">
        <f t="shared" si="254"/>
        <v>05.May2025</v>
      </c>
      <c r="Q4062" t="str">
        <f>IF([1]Dashboard!$AK$39="Month","Month"&amp;N4062&amp;E4062,IF([1]Dashboard!$AK$39="YTD",IF(O4062-[1]Dashboard!$AK$37&lt;=0,"YTD"&amp;A4062&amp;[1]Dashboard!$AK$37&amp;E4062),IF([1]Dashboard!$AK$39="FY","FY"&amp;A4062&amp;E4062)))</f>
        <v>YTD2025062 - BARISTA</v>
      </c>
      <c r="R4062" t="str">
        <f>IF([1]Dashboard!$AK$39="Month","Month"&amp;N4062&amp;E4062&amp;F4062,IF([1]Dashboard!$AK$39="YTD",IF(O4062-[1]Dashboard!$AK$37&lt;=0,"YTD"&amp;A4062&amp;[1]Dashboard!$AK$37&amp;E4062&amp;F4062),IF([1]Dashboard!$AK$39="FY","FY"&amp;A4062&amp;E4062&amp;F4062)))</f>
        <v>YTD2025062 - BARISTAHOT CHOCOLATE</v>
      </c>
      <c r="S4062" t="str">
        <f>IF([1]Dashboard!$AK$39="Month","Month"&amp;N4062&amp;F4062,IF([1]Dashboard!$AK$39="YTD",IF(O4062-[1]Dashboard!$AK$37&lt;=0,"YTD"&amp;A4062&amp;[1]Dashboard!$AK$37&amp;F4062),IF([1]Dashboard!$AK$39="FY","FY"&amp;A4062&amp;F4062)))</f>
        <v>YTD202506HOT CHOCOLATE</v>
      </c>
      <c r="T4062" t="str">
        <f>IF([1]Dashboard!$AK$39="Month","Month"&amp;N4062&amp;F4062,IF([1]Dashboard!$AK$39="YTD",IF(O4062-[1]Dashboard!$AK$37&lt;=0,"YTD"&amp;A4062&amp;[1]Dashboard!$AK$37&amp;U4062),IF([1]Dashboard!$AK$39="FY","FY"&amp;A4062&amp;U4062)))</f>
        <v>YTD2025062 - BARISTAHOT CHOCOLATE</v>
      </c>
      <c r="U4062" t="str">
        <f t="shared" si="255"/>
        <v>2 - BARISTAHOT CHOCOLATE</v>
      </c>
      <c r="V4062" t="str">
        <f>IF([1]Dashboard!$AK$39="Month","Month"&amp;N4062&amp;C4062&amp;E4062,IF([1]Dashboard!$AK$39="YTD",IF(O4062-[1]Dashboard!$AK$37&lt;=0,"YTD"&amp;A4062&amp;[1]Dashboard!$AK$37&amp;C4062&amp;E4062),IF([1]Dashboard!$AK$39="FY","FY"&amp;A4062&amp;C4062&amp;E4062)))</f>
        <v>YTD202506Abbesses2 - BARISTA</v>
      </c>
      <c r="W4062" t="str">
        <f>IF([1]Dashboard!$AK$39="Month","Month"&amp;N4062,IF([1]Dashboard!$AK$39="YTD",IF(O4062-[1]Dashboard!$AK$37&lt;=0,"YTD"&amp;A4062&amp;[1]Dashboard!$AK$37),IF([1]Dashboard!$AK$39="FY","FY"&amp;A4062)))</f>
        <v>YTD202506</v>
      </c>
    </row>
    <row r="4063" spans="1:23" x14ac:dyDescent="0.3">
      <c r="A4063" t="s">
        <v>610</v>
      </c>
      <c r="B4063" t="s">
        <v>367</v>
      </c>
      <c r="C4063" t="s">
        <v>25</v>
      </c>
      <c r="D4063" t="s">
        <v>71</v>
      </c>
      <c r="E4063" t="s">
        <v>138</v>
      </c>
      <c r="F4063" t="s">
        <v>166</v>
      </c>
      <c r="G4063" t="s">
        <v>534</v>
      </c>
      <c r="H4063" t="s">
        <v>535</v>
      </c>
      <c r="I4063" s="4">
        <v>38</v>
      </c>
      <c r="J4063" s="4">
        <v>7.519125683060107</v>
      </c>
      <c r="K4063" s="4">
        <v>1.3289617486338798</v>
      </c>
      <c r="L4063" s="4">
        <v>6.190163934426228</v>
      </c>
      <c r="M4063" s="5">
        <v>38</v>
      </c>
      <c r="N4063" t="str">
        <f t="shared" si="252"/>
        <v>202505</v>
      </c>
      <c r="O4063" t="str">
        <f t="shared" si="253"/>
        <v>05</v>
      </c>
      <c r="P4063" t="str">
        <f t="shared" si="254"/>
        <v>05.May2025</v>
      </c>
      <c r="Q4063" t="str">
        <f>IF([1]Dashboard!$AK$39="Month","Month"&amp;N4063&amp;E4063,IF([1]Dashboard!$AK$39="YTD",IF(O4063-[1]Dashboard!$AK$37&lt;=0,"YTD"&amp;A4063&amp;[1]Dashboard!$AK$37&amp;E4063),IF([1]Dashboard!$AK$39="FY","FY"&amp;A4063&amp;E4063)))</f>
        <v>YTD2025062 - BARISTA</v>
      </c>
      <c r="R4063" t="str">
        <f>IF([1]Dashboard!$AK$39="Month","Month"&amp;N4063&amp;E4063&amp;F4063,IF([1]Dashboard!$AK$39="YTD",IF(O4063-[1]Dashboard!$AK$37&lt;=0,"YTD"&amp;A4063&amp;[1]Dashboard!$AK$37&amp;E4063&amp;F4063),IF([1]Dashboard!$AK$39="FY","FY"&amp;A4063&amp;E4063&amp;F4063)))</f>
        <v>YTD2025062 - BARISTAHOT CHOCOLATE</v>
      </c>
      <c r="S4063" t="str">
        <f>IF([1]Dashboard!$AK$39="Month","Month"&amp;N4063&amp;F4063,IF([1]Dashboard!$AK$39="YTD",IF(O4063-[1]Dashboard!$AK$37&lt;=0,"YTD"&amp;A4063&amp;[1]Dashboard!$AK$37&amp;F4063),IF([1]Dashboard!$AK$39="FY","FY"&amp;A4063&amp;F4063)))</f>
        <v>YTD202506HOT CHOCOLATE</v>
      </c>
      <c r="T4063" t="str">
        <f>IF([1]Dashboard!$AK$39="Month","Month"&amp;N4063&amp;F4063,IF([1]Dashboard!$AK$39="YTD",IF(O4063-[1]Dashboard!$AK$37&lt;=0,"YTD"&amp;A4063&amp;[1]Dashboard!$AK$37&amp;U4063),IF([1]Dashboard!$AK$39="FY","FY"&amp;A4063&amp;U4063)))</f>
        <v>YTD2025062 - BARISTAHOT CHOCOLATE</v>
      </c>
      <c r="U4063" t="str">
        <f t="shared" si="255"/>
        <v>2 - BARISTAHOT CHOCOLATE</v>
      </c>
      <c r="V4063" t="str">
        <f>IF([1]Dashboard!$AK$39="Month","Month"&amp;N4063&amp;C4063&amp;E4063,IF([1]Dashboard!$AK$39="YTD",IF(O4063-[1]Dashboard!$AK$37&lt;=0,"YTD"&amp;A4063&amp;[1]Dashboard!$AK$37&amp;C4063&amp;E4063),IF([1]Dashboard!$AK$39="FY","FY"&amp;A4063&amp;C4063&amp;E4063)))</f>
        <v>YTD202506Abbesses2 - BARISTA</v>
      </c>
      <c r="W4063" t="str">
        <f>IF([1]Dashboard!$AK$39="Month","Month"&amp;N4063,IF([1]Dashboard!$AK$39="YTD",IF(O4063-[1]Dashboard!$AK$37&lt;=0,"YTD"&amp;A4063&amp;[1]Dashboard!$AK$37),IF([1]Dashboard!$AK$39="FY","FY"&amp;A4063)))</f>
        <v>YTD202506</v>
      </c>
    </row>
    <row r="4064" spans="1:23" x14ac:dyDescent="0.3">
      <c r="A4064" t="s">
        <v>610</v>
      </c>
      <c r="B4064" t="s">
        <v>367</v>
      </c>
      <c r="C4064" t="s">
        <v>25</v>
      </c>
      <c r="D4064" t="s">
        <v>71</v>
      </c>
      <c r="E4064" t="s">
        <v>67</v>
      </c>
      <c r="F4064" t="s">
        <v>169</v>
      </c>
      <c r="G4064" t="s">
        <v>170</v>
      </c>
      <c r="H4064" t="s">
        <v>448</v>
      </c>
      <c r="I4064" s="4">
        <v>5</v>
      </c>
      <c r="J4064" s="4">
        <v>11.208743169398907</v>
      </c>
      <c r="K4064" s="4">
        <v>8.0546448087431699</v>
      </c>
      <c r="L4064" s="4">
        <v>3.1540983606557376</v>
      </c>
      <c r="M4064" s="5">
        <v>1.5</v>
      </c>
      <c r="N4064" t="str">
        <f t="shared" si="252"/>
        <v>202505</v>
      </c>
      <c r="O4064" t="str">
        <f t="shared" si="253"/>
        <v>05</v>
      </c>
      <c r="P4064" t="str">
        <f t="shared" si="254"/>
        <v>05.May2025</v>
      </c>
      <c r="Q4064" t="str">
        <f>IF([1]Dashboard!$AK$39="Month","Month"&amp;N4064&amp;E4064,IF([1]Dashboard!$AK$39="YTD",IF(O4064-[1]Dashboard!$AK$37&lt;=0,"YTD"&amp;A4064&amp;[1]Dashboard!$AK$37&amp;E4064),IF([1]Dashboard!$AK$39="FY","FY"&amp;A4064&amp;E4064)))</f>
        <v>YTD2025062 - OTHER</v>
      </c>
      <c r="R4064" t="str">
        <f>IF([1]Dashboard!$AK$39="Month","Month"&amp;N4064&amp;E4064&amp;F4064,IF([1]Dashboard!$AK$39="YTD",IF(O4064-[1]Dashboard!$AK$37&lt;=0,"YTD"&amp;A4064&amp;[1]Dashboard!$AK$37&amp;E4064&amp;F4064),IF([1]Dashboard!$AK$39="FY","FY"&amp;A4064&amp;E4064&amp;F4064)))</f>
        <v>YTD2025062 - OTHERBEVERAGE</v>
      </c>
      <c r="S4064" t="str">
        <f>IF([1]Dashboard!$AK$39="Month","Month"&amp;N4064&amp;F4064,IF([1]Dashboard!$AK$39="YTD",IF(O4064-[1]Dashboard!$AK$37&lt;=0,"YTD"&amp;A4064&amp;[1]Dashboard!$AK$37&amp;F4064),IF([1]Dashboard!$AK$39="FY","FY"&amp;A4064&amp;F4064)))</f>
        <v>YTD202506BEVERAGE</v>
      </c>
      <c r="T4064" t="str">
        <f>IF([1]Dashboard!$AK$39="Month","Month"&amp;N4064&amp;F4064,IF([1]Dashboard!$AK$39="YTD",IF(O4064-[1]Dashboard!$AK$37&lt;=0,"YTD"&amp;A4064&amp;[1]Dashboard!$AK$37&amp;U4064),IF([1]Dashboard!$AK$39="FY","FY"&amp;A4064&amp;U4064)))</f>
        <v>YTD2025062 - OTHERBEVERAGE</v>
      </c>
      <c r="U4064" t="str">
        <f t="shared" si="255"/>
        <v>2 - OTHERBEVERAGE</v>
      </c>
      <c r="V4064" t="str">
        <f>IF([1]Dashboard!$AK$39="Month","Month"&amp;N4064&amp;C4064&amp;E4064,IF([1]Dashboard!$AK$39="YTD",IF(O4064-[1]Dashboard!$AK$37&lt;=0,"YTD"&amp;A4064&amp;[1]Dashboard!$AK$37&amp;C4064&amp;E4064),IF([1]Dashboard!$AK$39="FY","FY"&amp;A4064&amp;C4064&amp;E4064)))</f>
        <v>YTD202506Abbesses2 - OTHER</v>
      </c>
      <c r="W4064" t="str">
        <f>IF([1]Dashboard!$AK$39="Month","Month"&amp;N4064,IF([1]Dashboard!$AK$39="YTD",IF(O4064-[1]Dashboard!$AK$37&lt;=0,"YTD"&amp;A4064&amp;[1]Dashboard!$AK$37),IF([1]Dashboard!$AK$39="FY","FY"&amp;A4064)))</f>
        <v>YTD202506</v>
      </c>
    </row>
    <row r="4065" spans="1:23" x14ac:dyDescent="0.3">
      <c r="A4065" t="s">
        <v>610</v>
      </c>
      <c r="B4065" t="s">
        <v>367</v>
      </c>
      <c r="C4065" t="s">
        <v>25</v>
      </c>
      <c r="D4065" t="s">
        <v>71</v>
      </c>
      <c r="E4065" t="s">
        <v>67</v>
      </c>
      <c r="F4065" t="s">
        <v>169</v>
      </c>
      <c r="G4065" t="s">
        <v>170</v>
      </c>
      <c r="H4065" t="s">
        <v>536</v>
      </c>
      <c r="I4065" s="4">
        <v>8</v>
      </c>
      <c r="J4065" s="4">
        <v>17.49945355191257</v>
      </c>
      <c r="K4065" s="4">
        <v>12.88743169398907</v>
      </c>
      <c r="L4065" s="4">
        <v>4.6120218579234971</v>
      </c>
      <c r="M4065" s="5">
        <v>2.4</v>
      </c>
      <c r="N4065" t="str">
        <f t="shared" si="252"/>
        <v>202505</v>
      </c>
      <c r="O4065" t="str">
        <f t="shared" si="253"/>
        <v>05</v>
      </c>
      <c r="P4065" t="str">
        <f t="shared" si="254"/>
        <v>05.May2025</v>
      </c>
      <c r="Q4065" t="str">
        <f>IF([1]Dashboard!$AK$39="Month","Month"&amp;N4065&amp;E4065,IF([1]Dashboard!$AK$39="YTD",IF(O4065-[1]Dashboard!$AK$37&lt;=0,"YTD"&amp;A4065&amp;[1]Dashboard!$AK$37&amp;E4065),IF([1]Dashboard!$AK$39="FY","FY"&amp;A4065&amp;E4065)))</f>
        <v>YTD2025062 - OTHER</v>
      </c>
      <c r="R4065" t="str">
        <f>IF([1]Dashboard!$AK$39="Month","Month"&amp;N4065&amp;E4065&amp;F4065,IF([1]Dashboard!$AK$39="YTD",IF(O4065-[1]Dashboard!$AK$37&lt;=0,"YTD"&amp;A4065&amp;[1]Dashboard!$AK$37&amp;E4065&amp;F4065),IF([1]Dashboard!$AK$39="FY","FY"&amp;A4065&amp;E4065&amp;F4065)))</f>
        <v>YTD2025062 - OTHERBEVERAGE</v>
      </c>
      <c r="S4065" t="str">
        <f>IF([1]Dashboard!$AK$39="Month","Month"&amp;N4065&amp;F4065,IF([1]Dashboard!$AK$39="YTD",IF(O4065-[1]Dashboard!$AK$37&lt;=0,"YTD"&amp;A4065&amp;[1]Dashboard!$AK$37&amp;F4065),IF([1]Dashboard!$AK$39="FY","FY"&amp;A4065&amp;F4065)))</f>
        <v>YTD202506BEVERAGE</v>
      </c>
      <c r="T4065" t="str">
        <f>IF([1]Dashboard!$AK$39="Month","Month"&amp;N4065&amp;F4065,IF([1]Dashboard!$AK$39="YTD",IF(O4065-[1]Dashboard!$AK$37&lt;=0,"YTD"&amp;A4065&amp;[1]Dashboard!$AK$37&amp;U4065),IF([1]Dashboard!$AK$39="FY","FY"&amp;A4065&amp;U4065)))</f>
        <v>YTD2025062 - OTHERBEVERAGE</v>
      </c>
      <c r="U4065" t="str">
        <f t="shared" si="255"/>
        <v>2 - OTHERBEVERAGE</v>
      </c>
      <c r="V4065" t="str">
        <f>IF([1]Dashboard!$AK$39="Month","Month"&amp;N4065&amp;C4065&amp;E4065,IF([1]Dashboard!$AK$39="YTD",IF(O4065-[1]Dashboard!$AK$37&lt;=0,"YTD"&amp;A4065&amp;[1]Dashboard!$AK$37&amp;C4065&amp;E4065),IF([1]Dashboard!$AK$39="FY","FY"&amp;A4065&amp;C4065&amp;E4065)))</f>
        <v>YTD202506Abbesses2 - OTHER</v>
      </c>
      <c r="W4065" t="str">
        <f>IF([1]Dashboard!$AK$39="Month","Month"&amp;N4065,IF([1]Dashboard!$AK$39="YTD",IF(O4065-[1]Dashboard!$AK$37&lt;=0,"YTD"&amp;A4065&amp;[1]Dashboard!$AK$37),IF([1]Dashboard!$AK$39="FY","FY"&amp;A4065)))</f>
        <v>YTD202506</v>
      </c>
    </row>
    <row r="4066" spans="1:23" x14ac:dyDescent="0.3">
      <c r="A4066" t="s">
        <v>610</v>
      </c>
      <c r="B4066" t="s">
        <v>367</v>
      </c>
      <c r="C4066" t="s">
        <v>25</v>
      </c>
      <c r="D4066" t="s">
        <v>71</v>
      </c>
      <c r="E4066" t="s">
        <v>67</v>
      </c>
      <c r="F4066" t="s">
        <v>235</v>
      </c>
      <c r="G4066" t="s">
        <v>236</v>
      </c>
      <c r="H4066" t="s">
        <v>496</v>
      </c>
      <c r="I4066" s="4">
        <v>1</v>
      </c>
      <c r="J4066" s="4">
        <v>4.3103825136612022</v>
      </c>
      <c r="K4066" s="4">
        <v>2.7715846994535518</v>
      </c>
      <c r="L4066" s="4">
        <v>1.5387978142076499</v>
      </c>
      <c r="M4066" s="5">
        <v>0.5</v>
      </c>
      <c r="N4066" t="str">
        <f t="shared" si="252"/>
        <v>202505</v>
      </c>
      <c r="O4066" t="str">
        <f t="shared" si="253"/>
        <v>05</v>
      </c>
      <c r="P4066" t="str">
        <f t="shared" si="254"/>
        <v>05.May2025</v>
      </c>
      <c r="Q4066" t="str">
        <f>IF([1]Dashboard!$AK$39="Month","Month"&amp;N4066&amp;E4066,IF([1]Dashboard!$AK$39="YTD",IF(O4066-[1]Dashboard!$AK$37&lt;=0,"YTD"&amp;A4066&amp;[1]Dashboard!$AK$37&amp;E4066),IF([1]Dashboard!$AK$39="FY","FY"&amp;A4066&amp;E4066)))</f>
        <v>YTD2025062 - OTHER</v>
      </c>
      <c r="R4066" t="str">
        <f>IF([1]Dashboard!$AK$39="Month","Month"&amp;N4066&amp;E4066&amp;F4066,IF([1]Dashboard!$AK$39="YTD",IF(O4066-[1]Dashboard!$AK$37&lt;=0,"YTD"&amp;A4066&amp;[1]Dashboard!$AK$37&amp;E4066&amp;F4066),IF([1]Dashboard!$AK$39="FY","FY"&amp;A4066&amp;E4066&amp;F4066)))</f>
        <v>YTD2025062 - OTHERCHOCOLATE CHIPS</v>
      </c>
      <c r="S4066" t="str">
        <f>IF([1]Dashboard!$AK$39="Month","Month"&amp;N4066&amp;F4066,IF([1]Dashboard!$AK$39="YTD",IF(O4066-[1]Dashboard!$AK$37&lt;=0,"YTD"&amp;A4066&amp;[1]Dashboard!$AK$37&amp;F4066),IF([1]Dashboard!$AK$39="FY","FY"&amp;A4066&amp;F4066)))</f>
        <v>YTD202506CHOCOLATE CHIPS</v>
      </c>
      <c r="T4066" t="str">
        <f>IF([1]Dashboard!$AK$39="Month","Month"&amp;N4066&amp;F4066,IF([1]Dashboard!$AK$39="YTD",IF(O4066-[1]Dashboard!$AK$37&lt;=0,"YTD"&amp;A4066&amp;[1]Dashboard!$AK$37&amp;U4066),IF([1]Dashboard!$AK$39="FY","FY"&amp;A4066&amp;U4066)))</f>
        <v>YTD2025062 - OTHERCHOCOLATE CHIPS</v>
      </c>
      <c r="U4066" t="str">
        <f t="shared" si="255"/>
        <v>2 - OTHERCHOCOLATE CHIPS</v>
      </c>
      <c r="V4066" t="str">
        <f>IF([1]Dashboard!$AK$39="Month","Month"&amp;N4066&amp;C4066&amp;E4066,IF([1]Dashboard!$AK$39="YTD",IF(O4066-[1]Dashboard!$AK$37&lt;=0,"YTD"&amp;A4066&amp;[1]Dashboard!$AK$37&amp;C4066&amp;E4066),IF([1]Dashboard!$AK$39="FY","FY"&amp;A4066&amp;C4066&amp;E4066)))</f>
        <v>YTD202506Abbesses2 - OTHER</v>
      </c>
      <c r="W4066" t="str">
        <f>IF([1]Dashboard!$AK$39="Month","Month"&amp;N4066,IF([1]Dashboard!$AK$39="YTD",IF(O4066-[1]Dashboard!$AK$37&lt;=0,"YTD"&amp;A4066&amp;[1]Dashboard!$AK$37),IF([1]Dashboard!$AK$39="FY","FY"&amp;A4066)))</f>
        <v>YTD202506</v>
      </c>
    </row>
    <row r="4067" spans="1:23" x14ac:dyDescent="0.3">
      <c r="A4067" t="s">
        <v>610</v>
      </c>
      <c r="B4067" t="s">
        <v>367</v>
      </c>
      <c r="C4067" t="s">
        <v>25</v>
      </c>
      <c r="D4067" t="s">
        <v>71</v>
      </c>
      <c r="E4067" t="s">
        <v>67</v>
      </c>
      <c r="F4067" t="s">
        <v>68</v>
      </c>
      <c r="G4067" t="s">
        <v>240</v>
      </c>
      <c r="H4067" t="s">
        <v>241</v>
      </c>
      <c r="I4067" s="4">
        <v>11</v>
      </c>
      <c r="J4067" s="4">
        <v>46.813114754098365</v>
      </c>
      <c r="K4067" s="4">
        <v>0</v>
      </c>
      <c r="L4067" s="4">
        <v>46.813114754098365</v>
      </c>
      <c r="M4067" s="5">
        <v>11</v>
      </c>
      <c r="N4067" t="str">
        <f t="shared" si="252"/>
        <v>202505</v>
      </c>
      <c r="O4067" t="str">
        <f t="shared" si="253"/>
        <v>05</v>
      </c>
      <c r="P4067" t="str">
        <f t="shared" si="254"/>
        <v>05.May2025</v>
      </c>
      <c r="Q4067" t="str">
        <f>IF([1]Dashboard!$AK$39="Month","Month"&amp;N4067&amp;E4067,IF([1]Dashboard!$AK$39="YTD",IF(O4067-[1]Dashboard!$AK$37&lt;=0,"YTD"&amp;A4067&amp;[1]Dashboard!$AK$37&amp;E4067),IF([1]Dashboard!$AK$39="FY","FY"&amp;A4067&amp;E4067)))</f>
        <v>YTD2025062 - OTHER</v>
      </c>
      <c r="R4067" t="str">
        <f>IF([1]Dashboard!$AK$39="Month","Month"&amp;N4067&amp;E4067&amp;F4067,IF([1]Dashboard!$AK$39="YTD",IF(O4067-[1]Dashboard!$AK$37&lt;=0,"YTD"&amp;A4067&amp;[1]Dashboard!$AK$37&amp;E4067&amp;F4067),IF([1]Dashboard!$AK$39="FY","FY"&amp;A4067&amp;E4067&amp;F4067)))</f>
        <v>YTD2025062 - OTHERDIVERS</v>
      </c>
      <c r="S4067" t="str">
        <f>IF([1]Dashboard!$AK$39="Month","Month"&amp;N4067&amp;F4067,IF([1]Dashboard!$AK$39="YTD",IF(O4067-[1]Dashboard!$AK$37&lt;=0,"YTD"&amp;A4067&amp;[1]Dashboard!$AK$37&amp;F4067),IF([1]Dashboard!$AK$39="FY","FY"&amp;A4067&amp;F4067)))</f>
        <v>YTD202506DIVERS</v>
      </c>
      <c r="T4067" t="str">
        <f>IF([1]Dashboard!$AK$39="Month","Month"&amp;N4067&amp;F4067,IF([1]Dashboard!$AK$39="YTD",IF(O4067-[1]Dashboard!$AK$37&lt;=0,"YTD"&amp;A4067&amp;[1]Dashboard!$AK$37&amp;U4067),IF([1]Dashboard!$AK$39="FY","FY"&amp;A4067&amp;U4067)))</f>
        <v>YTD2025062 - OTHERDIVERS</v>
      </c>
      <c r="U4067" t="str">
        <f t="shared" si="255"/>
        <v>2 - OTHERDIVERS</v>
      </c>
      <c r="V4067" t="str">
        <f>IF([1]Dashboard!$AK$39="Month","Month"&amp;N4067&amp;C4067&amp;E4067,IF([1]Dashboard!$AK$39="YTD",IF(O4067-[1]Dashboard!$AK$37&lt;=0,"YTD"&amp;A4067&amp;[1]Dashboard!$AK$37&amp;C4067&amp;E4067),IF([1]Dashboard!$AK$39="FY","FY"&amp;A4067&amp;C4067&amp;E4067)))</f>
        <v>YTD202506Abbesses2 - OTHER</v>
      </c>
      <c r="W4067" t="str">
        <f>IF([1]Dashboard!$AK$39="Month","Month"&amp;N4067,IF([1]Dashboard!$AK$39="YTD",IF(O4067-[1]Dashboard!$AK$37&lt;=0,"YTD"&amp;A4067&amp;[1]Dashboard!$AK$37),IF([1]Dashboard!$AK$39="FY","FY"&amp;A4067)))</f>
        <v>YTD202506</v>
      </c>
    </row>
    <row r="4068" spans="1:23" x14ac:dyDescent="0.3">
      <c r="A4068" t="s">
        <v>610</v>
      </c>
      <c r="B4068" t="s">
        <v>367</v>
      </c>
      <c r="C4068" t="s">
        <v>25</v>
      </c>
      <c r="D4068" t="s">
        <v>71</v>
      </c>
      <c r="E4068" t="s">
        <v>67</v>
      </c>
      <c r="F4068" t="s">
        <v>172</v>
      </c>
      <c r="G4068" t="s">
        <v>173</v>
      </c>
      <c r="H4068" t="s">
        <v>499</v>
      </c>
      <c r="I4068" s="4">
        <v>5</v>
      </c>
      <c r="J4068" s="4">
        <v>4.557377049180328</v>
      </c>
      <c r="K4068" s="4">
        <v>2.3278688524590159</v>
      </c>
      <c r="L4068" s="4">
        <v>2.2295081967213122</v>
      </c>
      <c r="M4068" s="5">
        <v>0.25</v>
      </c>
      <c r="N4068" t="str">
        <f t="shared" si="252"/>
        <v>202505</v>
      </c>
      <c r="O4068" t="str">
        <f t="shared" si="253"/>
        <v>05</v>
      </c>
      <c r="P4068" t="str">
        <f t="shared" si="254"/>
        <v>05.May2025</v>
      </c>
      <c r="Q4068" t="str">
        <f>IF([1]Dashboard!$AK$39="Month","Month"&amp;N4068&amp;E4068,IF([1]Dashboard!$AK$39="YTD",IF(O4068-[1]Dashboard!$AK$37&lt;=0,"YTD"&amp;A4068&amp;[1]Dashboard!$AK$37&amp;E4068),IF([1]Dashboard!$AK$39="FY","FY"&amp;A4068&amp;E4068)))</f>
        <v>YTD2025062 - OTHER</v>
      </c>
      <c r="R4068" t="str">
        <f>IF([1]Dashboard!$AK$39="Month","Month"&amp;N4068&amp;E4068&amp;F4068,IF([1]Dashboard!$AK$39="YTD",IF(O4068-[1]Dashboard!$AK$37&lt;=0,"YTD"&amp;A4068&amp;[1]Dashboard!$AK$37&amp;E4068&amp;F4068),IF([1]Dashboard!$AK$39="FY","FY"&amp;A4068&amp;E4068&amp;F4068)))</f>
        <v>YTD2025062 - OTHERGRUÉ</v>
      </c>
      <c r="S4068" t="str">
        <f>IF([1]Dashboard!$AK$39="Month","Month"&amp;N4068&amp;F4068,IF([1]Dashboard!$AK$39="YTD",IF(O4068-[1]Dashboard!$AK$37&lt;=0,"YTD"&amp;A4068&amp;[1]Dashboard!$AK$37&amp;F4068),IF([1]Dashboard!$AK$39="FY","FY"&amp;A4068&amp;F4068)))</f>
        <v>YTD202506GRUÉ</v>
      </c>
      <c r="T4068" t="str">
        <f>IF([1]Dashboard!$AK$39="Month","Month"&amp;N4068&amp;F4068,IF([1]Dashboard!$AK$39="YTD",IF(O4068-[1]Dashboard!$AK$37&lt;=0,"YTD"&amp;A4068&amp;[1]Dashboard!$AK$37&amp;U4068),IF([1]Dashboard!$AK$39="FY","FY"&amp;A4068&amp;U4068)))</f>
        <v>YTD2025062 - OTHERGRUÉ</v>
      </c>
      <c r="U4068" t="str">
        <f t="shared" si="255"/>
        <v>2 - OTHERGRUÉ</v>
      </c>
      <c r="V4068" t="str">
        <f>IF([1]Dashboard!$AK$39="Month","Month"&amp;N4068&amp;C4068&amp;E4068,IF([1]Dashboard!$AK$39="YTD",IF(O4068-[1]Dashboard!$AK$37&lt;=0,"YTD"&amp;A4068&amp;[1]Dashboard!$AK$37&amp;C4068&amp;E4068),IF([1]Dashboard!$AK$39="FY","FY"&amp;A4068&amp;C4068&amp;E4068)))</f>
        <v>YTD202506Abbesses2 - OTHER</v>
      </c>
      <c r="W4068" t="str">
        <f>IF([1]Dashboard!$AK$39="Month","Month"&amp;N4068,IF([1]Dashboard!$AK$39="YTD",IF(O4068-[1]Dashboard!$AK$37&lt;=0,"YTD"&amp;A4068&amp;[1]Dashboard!$AK$37),IF([1]Dashboard!$AK$39="FY","FY"&amp;A4068)))</f>
        <v>YTD202506</v>
      </c>
    </row>
    <row r="4069" spans="1:23" x14ac:dyDescent="0.3">
      <c r="A4069" t="s">
        <v>610</v>
      </c>
      <c r="B4069" t="s">
        <v>367</v>
      </c>
      <c r="C4069" t="s">
        <v>25</v>
      </c>
      <c r="D4069" t="s">
        <v>71</v>
      </c>
      <c r="E4069" t="s">
        <v>67</v>
      </c>
      <c r="F4069" t="s">
        <v>175</v>
      </c>
      <c r="G4069" t="s">
        <v>176</v>
      </c>
      <c r="H4069" t="s">
        <v>500</v>
      </c>
      <c r="I4069" s="4">
        <v>5</v>
      </c>
      <c r="J4069" s="4">
        <v>15.540983606557377</v>
      </c>
      <c r="K4069" s="4">
        <v>9.9016393442622963</v>
      </c>
      <c r="L4069" s="4">
        <v>5.6393442622950829</v>
      </c>
      <c r="M4069" s="5">
        <v>1.1499999999999999</v>
      </c>
      <c r="N4069" t="str">
        <f t="shared" si="252"/>
        <v>202505</v>
      </c>
      <c r="O4069" t="str">
        <f t="shared" si="253"/>
        <v>05</v>
      </c>
      <c r="P4069" t="str">
        <f t="shared" si="254"/>
        <v>05.May2025</v>
      </c>
      <c r="Q4069" t="str">
        <f>IF([1]Dashboard!$AK$39="Month","Month"&amp;N4069&amp;E4069,IF([1]Dashboard!$AK$39="YTD",IF(O4069-[1]Dashboard!$AK$37&lt;=0,"YTD"&amp;A4069&amp;[1]Dashboard!$AK$37&amp;E4069),IF([1]Dashboard!$AK$39="FY","FY"&amp;A4069&amp;E4069)))</f>
        <v>YTD2025062 - OTHER</v>
      </c>
      <c r="R4069" t="str">
        <f>IF([1]Dashboard!$AK$39="Month","Month"&amp;N4069&amp;E4069&amp;F4069,IF([1]Dashboard!$AK$39="YTD",IF(O4069-[1]Dashboard!$AK$37&lt;=0,"YTD"&amp;A4069&amp;[1]Dashboard!$AK$37&amp;E4069&amp;F4069),IF([1]Dashboard!$AK$39="FY","FY"&amp;A4069&amp;E4069&amp;F4069)))</f>
        <v>YTD2025062 - OTHERSPREADABLE</v>
      </c>
      <c r="S4069" t="str">
        <f>IF([1]Dashboard!$AK$39="Month","Month"&amp;N4069&amp;F4069,IF([1]Dashboard!$AK$39="YTD",IF(O4069-[1]Dashboard!$AK$37&lt;=0,"YTD"&amp;A4069&amp;[1]Dashboard!$AK$37&amp;F4069),IF([1]Dashboard!$AK$39="FY","FY"&amp;A4069&amp;F4069)))</f>
        <v>YTD202506SPREADABLE</v>
      </c>
      <c r="T4069" t="str">
        <f>IF([1]Dashboard!$AK$39="Month","Month"&amp;N4069&amp;F4069,IF([1]Dashboard!$AK$39="YTD",IF(O4069-[1]Dashboard!$AK$37&lt;=0,"YTD"&amp;A4069&amp;[1]Dashboard!$AK$37&amp;U4069),IF([1]Dashboard!$AK$39="FY","FY"&amp;A4069&amp;U4069)))</f>
        <v>YTD2025062 - OTHERSPREADABLE</v>
      </c>
      <c r="U4069" t="str">
        <f t="shared" si="255"/>
        <v>2 - OTHERSPREADABLE</v>
      </c>
      <c r="V4069" t="str">
        <f>IF([1]Dashboard!$AK$39="Month","Month"&amp;N4069&amp;C4069&amp;E4069,IF([1]Dashboard!$AK$39="YTD",IF(O4069-[1]Dashboard!$AK$37&lt;=0,"YTD"&amp;A4069&amp;[1]Dashboard!$AK$37&amp;C4069&amp;E4069),IF([1]Dashboard!$AK$39="FY","FY"&amp;A4069&amp;C4069&amp;E4069)))</f>
        <v>YTD202506Abbesses2 - OTHER</v>
      </c>
      <c r="W4069" t="str">
        <f>IF([1]Dashboard!$AK$39="Month","Month"&amp;N4069,IF([1]Dashboard!$AK$39="YTD",IF(O4069-[1]Dashboard!$AK$37&lt;=0,"YTD"&amp;A4069&amp;[1]Dashboard!$AK$37),IF([1]Dashboard!$AK$39="FY","FY"&amp;A4069)))</f>
        <v>YTD202506</v>
      </c>
    </row>
    <row r="4070" spans="1:23" x14ac:dyDescent="0.3">
      <c r="A4070" t="s">
        <v>610</v>
      </c>
      <c r="B4070" t="s">
        <v>367</v>
      </c>
      <c r="C4070" t="s">
        <v>25</v>
      </c>
      <c r="D4070" t="s">
        <v>71</v>
      </c>
      <c r="E4070" t="s">
        <v>178</v>
      </c>
      <c r="F4070" t="s">
        <v>179</v>
      </c>
      <c r="G4070" t="s">
        <v>180</v>
      </c>
      <c r="H4070" t="s">
        <v>181</v>
      </c>
      <c r="I4070" s="4">
        <v>1</v>
      </c>
      <c r="J4070" s="4">
        <v>2.3672131147540982</v>
      </c>
      <c r="K4070" s="4">
        <v>0.88306010928961742</v>
      </c>
      <c r="L4070" s="4">
        <v>1.4841530054644809</v>
      </c>
      <c r="M4070" s="5">
        <v>1</v>
      </c>
      <c r="N4070" t="str">
        <f t="shared" si="252"/>
        <v>202505</v>
      </c>
      <c r="O4070" t="str">
        <f t="shared" si="253"/>
        <v>05</v>
      </c>
      <c r="P4070" t="str">
        <f t="shared" si="254"/>
        <v>05.May2025</v>
      </c>
      <c r="Q4070" t="str">
        <f>IF([1]Dashboard!$AK$39="Month","Month"&amp;N4070&amp;E4070,IF([1]Dashboard!$AK$39="YTD",IF(O4070-[1]Dashboard!$AK$37&lt;=0,"YTD"&amp;A4070&amp;[1]Dashboard!$AK$37&amp;E4070),IF([1]Dashboard!$AK$39="FY","FY"&amp;A4070&amp;E4070)))</f>
        <v>YTD2025063 - CASA</v>
      </c>
      <c r="R4070" t="str">
        <f>IF([1]Dashboard!$AK$39="Month","Month"&amp;N4070&amp;E4070&amp;F4070,IF([1]Dashboard!$AK$39="YTD",IF(O4070-[1]Dashboard!$AK$37&lt;=0,"YTD"&amp;A4070&amp;[1]Dashboard!$AK$37&amp;E4070&amp;F4070),IF([1]Dashboard!$AK$39="FY","FY"&amp;A4070&amp;E4070&amp;F4070)))</f>
        <v>YTD2025063 - CASACASA</v>
      </c>
      <c r="S4070" t="str">
        <f>IF([1]Dashboard!$AK$39="Month","Month"&amp;N4070&amp;F4070,IF([1]Dashboard!$AK$39="YTD",IF(O4070-[1]Dashboard!$AK$37&lt;=0,"YTD"&amp;A4070&amp;[1]Dashboard!$AK$37&amp;F4070),IF([1]Dashboard!$AK$39="FY","FY"&amp;A4070&amp;F4070)))</f>
        <v>YTD202506CASA</v>
      </c>
      <c r="T4070" t="str">
        <f>IF([1]Dashboard!$AK$39="Month","Month"&amp;N4070&amp;F4070,IF([1]Dashboard!$AK$39="YTD",IF(O4070-[1]Dashboard!$AK$37&lt;=0,"YTD"&amp;A4070&amp;[1]Dashboard!$AK$37&amp;U4070),IF([1]Dashboard!$AK$39="FY","FY"&amp;A4070&amp;U4070)))</f>
        <v>YTD2025063 - CASACASA</v>
      </c>
      <c r="U4070" t="str">
        <f t="shared" si="255"/>
        <v>3 - CASACASA</v>
      </c>
      <c r="V4070" t="str">
        <f>IF([1]Dashboard!$AK$39="Month","Month"&amp;N4070&amp;C4070&amp;E4070,IF([1]Dashboard!$AK$39="YTD",IF(O4070-[1]Dashboard!$AK$37&lt;=0,"YTD"&amp;A4070&amp;[1]Dashboard!$AK$37&amp;C4070&amp;E4070),IF([1]Dashboard!$AK$39="FY","FY"&amp;A4070&amp;C4070&amp;E4070)))</f>
        <v>YTD202506Abbesses3 - CASA</v>
      </c>
      <c r="W4070" t="str">
        <f>IF([1]Dashboard!$AK$39="Month","Month"&amp;N4070,IF([1]Dashboard!$AK$39="YTD",IF(O4070-[1]Dashboard!$AK$37&lt;=0,"YTD"&amp;A4070&amp;[1]Dashboard!$AK$37),IF([1]Dashboard!$AK$39="FY","FY"&amp;A4070)))</f>
        <v>YTD202506</v>
      </c>
    </row>
    <row r="4071" spans="1:23" x14ac:dyDescent="0.3">
      <c r="A4071" t="s">
        <v>610</v>
      </c>
      <c r="B4071" t="s">
        <v>367</v>
      </c>
      <c r="C4071" t="s">
        <v>25</v>
      </c>
      <c r="D4071" t="s">
        <v>71</v>
      </c>
      <c r="E4071" t="s">
        <v>178</v>
      </c>
      <c r="F4071" t="s">
        <v>179</v>
      </c>
      <c r="G4071" t="s">
        <v>317</v>
      </c>
      <c r="H4071" t="s">
        <v>318</v>
      </c>
      <c r="I4071" s="4">
        <v>1</v>
      </c>
      <c r="J4071" s="4">
        <v>3.6437158469945357</v>
      </c>
      <c r="K4071" s="4">
        <v>2.9245901639344263</v>
      </c>
      <c r="L4071" s="4">
        <v>0.71912568306010949</v>
      </c>
      <c r="M4071" s="5">
        <v>1</v>
      </c>
      <c r="N4071" t="str">
        <f t="shared" si="252"/>
        <v>202505</v>
      </c>
      <c r="O4071" t="str">
        <f t="shared" si="253"/>
        <v>05</v>
      </c>
      <c r="P4071" t="str">
        <f t="shared" si="254"/>
        <v>05.May2025</v>
      </c>
      <c r="Q4071" t="str">
        <f>IF([1]Dashboard!$AK$39="Month","Month"&amp;N4071&amp;E4071,IF([1]Dashboard!$AK$39="YTD",IF(O4071-[1]Dashboard!$AK$37&lt;=0,"YTD"&amp;A4071&amp;[1]Dashboard!$AK$37&amp;E4071),IF([1]Dashboard!$AK$39="FY","FY"&amp;A4071&amp;E4071)))</f>
        <v>YTD2025063 - CASA</v>
      </c>
      <c r="R4071" t="str">
        <f>IF([1]Dashboard!$AK$39="Month","Month"&amp;N4071&amp;E4071&amp;F4071,IF([1]Dashboard!$AK$39="YTD",IF(O4071-[1]Dashboard!$AK$37&lt;=0,"YTD"&amp;A4071&amp;[1]Dashboard!$AK$37&amp;E4071&amp;F4071),IF([1]Dashboard!$AK$39="FY","FY"&amp;A4071&amp;E4071&amp;F4071)))</f>
        <v>YTD2025063 - CASACASA</v>
      </c>
      <c r="S4071" t="str">
        <f>IF([1]Dashboard!$AK$39="Month","Month"&amp;N4071&amp;F4071,IF([1]Dashboard!$AK$39="YTD",IF(O4071-[1]Dashboard!$AK$37&lt;=0,"YTD"&amp;A4071&amp;[1]Dashboard!$AK$37&amp;F4071),IF([1]Dashboard!$AK$39="FY","FY"&amp;A4071&amp;F4071)))</f>
        <v>YTD202506CASA</v>
      </c>
      <c r="T4071" t="str">
        <f>IF([1]Dashboard!$AK$39="Month","Month"&amp;N4071&amp;F4071,IF([1]Dashboard!$AK$39="YTD",IF(O4071-[1]Dashboard!$AK$37&lt;=0,"YTD"&amp;A4071&amp;[1]Dashboard!$AK$37&amp;U4071),IF([1]Dashboard!$AK$39="FY","FY"&amp;A4071&amp;U4071)))</f>
        <v>YTD2025063 - CASACASA</v>
      </c>
      <c r="U4071" t="str">
        <f t="shared" si="255"/>
        <v>3 - CASACASA</v>
      </c>
      <c r="V4071" t="str">
        <f>IF([1]Dashboard!$AK$39="Month","Month"&amp;N4071&amp;C4071&amp;E4071,IF([1]Dashboard!$AK$39="YTD",IF(O4071-[1]Dashboard!$AK$37&lt;=0,"YTD"&amp;A4071&amp;[1]Dashboard!$AK$37&amp;C4071&amp;E4071),IF([1]Dashboard!$AK$39="FY","FY"&amp;A4071&amp;C4071&amp;E4071)))</f>
        <v>YTD202506Abbesses3 - CASA</v>
      </c>
      <c r="W4071" t="str">
        <f>IF([1]Dashboard!$AK$39="Month","Month"&amp;N4071,IF([1]Dashboard!$AK$39="YTD",IF(O4071-[1]Dashboard!$AK$37&lt;=0,"YTD"&amp;A4071&amp;[1]Dashboard!$AK$37),IF([1]Dashboard!$AK$39="FY","FY"&amp;A4071)))</f>
        <v>YTD202506</v>
      </c>
    </row>
    <row r="4072" spans="1:23" x14ac:dyDescent="0.3">
      <c r="A4072" t="s">
        <v>610</v>
      </c>
      <c r="B4072" t="s">
        <v>367</v>
      </c>
      <c r="C4072" t="s">
        <v>25</v>
      </c>
      <c r="D4072" t="s">
        <v>71</v>
      </c>
      <c r="E4072" t="s">
        <v>178</v>
      </c>
      <c r="F4072" t="s">
        <v>179</v>
      </c>
      <c r="G4072" t="s">
        <v>186</v>
      </c>
      <c r="H4072" t="s">
        <v>187</v>
      </c>
      <c r="I4072" s="4">
        <v>9</v>
      </c>
      <c r="J4072" s="4">
        <v>26.515846994535515</v>
      </c>
      <c r="K4072" s="4">
        <v>17.488524590163934</v>
      </c>
      <c r="L4072" s="4">
        <v>9.0273224043715814</v>
      </c>
      <c r="M4072" s="5">
        <v>9</v>
      </c>
      <c r="N4072" t="str">
        <f t="shared" si="252"/>
        <v>202505</v>
      </c>
      <c r="O4072" t="str">
        <f t="shared" si="253"/>
        <v>05</v>
      </c>
      <c r="P4072" t="str">
        <f t="shared" si="254"/>
        <v>05.May2025</v>
      </c>
      <c r="Q4072" t="str">
        <f>IF([1]Dashboard!$AK$39="Month","Month"&amp;N4072&amp;E4072,IF([1]Dashboard!$AK$39="YTD",IF(O4072-[1]Dashboard!$AK$37&lt;=0,"YTD"&amp;A4072&amp;[1]Dashboard!$AK$37&amp;E4072),IF([1]Dashboard!$AK$39="FY","FY"&amp;A4072&amp;E4072)))</f>
        <v>YTD2025063 - CASA</v>
      </c>
      <c r="R4072" t="str">
        <f>IF([1]Dashboard!$AK$39="Month","Month"&amp;N4072&amp;E4072&amp;F4072,IF([1]Dashboard!$AK$39="YTD",IF(O4072-[1]Dashboard!$AK$37&lt;=0,"YTD"&amp;A4072&amp;[1]Dashboard!$AK$37&amp;E4072&amp;F4072),IF([1]Dashboard!$AK$39="FY","FY"&amp;A4072&amp;E4072&amp;F4072)))</f>
        <v>YTD2025063 - CASACASA</v>
      </c>
      <c r="S4072" t="str">
        <f>IF([1]Dashboard!$AK$39="Month","Month"&amp;N4072&amp;F4072,IF([1]Dashboard!$AK$39="YTD",IF(O4072-[1]Dashboard!$AK$37&lt;=0,"YTD"&amp;A4072&amp;[1]Dashboard!$AK$37&amp;F4072),IF([1]Dashboard!$AK$39="FY","FY"&amp;A4072&amp;F4072)))</f>
        <v>YTD202506CASA</v>
      </c>
      <c r="T4072" t="str">
        <f>IF([1]Dashboard!$AK$39="Month","Month"&amp;N4072&amp;F4072,IF([1]Dashboard!$AK$39="YTD",IF(O4072-[1]Dashboard!$AK$37&lt;=0,"YTD"&amp;A4072&amp;[1]Dashboard!$AK$37&amp;U4072),IF([1]Dashboard!$AK$39="FY","FY"&amp;A4072&amp;U4072)))</f>
        <v>YTD2025063 - CASACASA</v>
      </c>
      <c r="U4072" t="str">
        <f t="shared" si="255"/>
        <v>3 - CASACASA</v>
      </c>
      <c r="V4072" t="str">
        <f>IF([1]Dashboard!$AK$39="Month","Month"&amp;N4072&amp;C4072&amp;E4072,IF([1]Dashboard!$AK$39="YTD",IF(O4072-[1]Dashboard!$AK$37&lt;=0,"YTD"&amp;A4072&amp;[1]Dashboard!$AK$37&amp;C4072&amp;E4072),IF([1]Dashboard!$AK$39="FY","FY"&amp;A4072&amp;C4072&amp;E4072)))</f>
        <v>YTD202506Abbesses3 - CASA</v>
      </c>
      <c r="W4072" t="str">
        <f>IF([1]Dashboard!$AK$39="Month","Month"&amp;N4072,IF([1]Dashboard!$AK$39="YTD",IF(O4072-[1]Dashboard!$AK$37&lt;=0,"YTD"&amp;A4072&amp;[1]Dashboard!$AK$37),IF([1]Dashboard!$AK$39="FY","FY"&amp;A4072)))</f>
        <v>YTD202506</v>
      </c>
    </row>
    <row r="4073" spans="1:23" x14ac:dyDescent="0.3">
      <c r="A4073" t="s">
        <v>610</v>
      </c>
      <c r="B4073" t="s">
        <v>367</v>
      </c>
      <c r="C4073" t="s">
        <v>25</v>
      </c>
      <c r="D4073" t="s">
        <v>71</v>
      </c>
      <c r="E4073" t="s">
        <v>178</v>
      </c>
      <c r="F4073" t="s">
        <v>347</v>
      </c>
      <c r="G4073" t="s">
        <v>348</v>
      </c>
      <c r="H4073" t="s">
        <v>349</v>
      </c>
      <c r="I4073" s="4">
        <v>2</v>
      </c>
      <c r="J4073" s="4">
        <v>9.643715846994537</v>
      </c>
      <c r="K4073" s="4">
        <v>6.4087431693989068</v>
      </c>
      <c r="L4073" s="4">
        <v>3.2349726775956293</v>
      </c>
      <c r="M4073" s="5">
        <v>2</v>
      </c>
      <c r="N4073" t="str">
        <f t="shared" si="252"/>
        <v>202505</v>
      </c>
      <c r="O4073" t="str">
        <f t="shared" si="253"/>
        <v>05</v>
      </c>
      <c r="P4073" t="str">
        <f t="shared" si="254"/>
        <v>05.May2025</v>
      </c>
      <c r="Q4073" t="str">
        <f>IF([1]Dashboard!$AK$39="Month","Month"&amp;N4073&amp;E4073,IF([1]Dashboard!$AK$39="YTD",IF(O4073-[1]Dashboard!$AK$37&lt;=0,"YTD"&amp;A4073&amp;[1]Dashboard!$AK$37&amp;E4073),IF([1]Dashboard!$AK$39="FY","FY"&amp;A4073&amp;E4073)))</f>
        <v>YTD2025063 - CASA</v>
      </c>
      <c r="R4073" t="str">
        <f>IF([1]Dashboard!$AK$39="Month","Month"&amp;N4073&amp;E4073&amp;F4073,IF([1]Dashboard!$AK$39="YTD",IF(O4073-[1]Dashboard!$AK$37&lt;=0,"YTD"&amp;A4073&amp;[1]Dashboard!$AK$37&amp;E4073&amp;F4073),IF([1]Dashboard!$AK$39="FY","FY"&amp;A4073&amp;E4073&amp;F4073)))</f>
        <v>YTD2025063 - CASASERRA DA CAPIVARA</v>
      </c>
      <c r="S4073" t="str">
        <f>IF([1]Dashboard!$AK$39="Month","Month"&amp;N4073&amp;F4073,IF([1]Dashboard!$AK$39="YTD",IF(O4073-[1]Dashboard!$AK$37&lt;=0,"YTD"&amp;A4073&amp;[1]Dashboard!$AK$37&amp;F4073),IF([1]Dashboard!$AK$39="FY","FY"&amp;A4073&amp;F4073)))</f>
        <v>YTD202506SERRA DA CAPIVARA</v>
      </c>
      <c r="T4073" t="str">
        <f>IF([1]Dashboard!$AK$39="Month","Month"&amp;N4073&amp;F4073,IF([1]Dashboard!$AK$39="YTD",IF(O4073-[1]Dashboard!$AK$37&lt;=0,"YTD"&amp;A4073&amp;[1]Dashboard!$AK$37&amp;U4073),IF([1]Dashboard!$AK$39="FY","FY"&amp;A4073&amp;U4073)))</f>
        <v>YTD2025063 - CASASERRA DA CAPIVARA</v>
      </c>
      <c r="U4073" t="str">
        <f t="shared" si="255"/>
        <v>3 - CASASERRA DA CAPIVARA</v>
      </c>
      <c r="V4073" t="str">
        <f>IF([1]Dashboard!$AK$39="Month","Month"&amp;N4073&amp;C4073&amp;E4073,IF([1]Dashboard!$AK$39="YTD",IF(O4073-[1]Dashboard!$AK$37&lt;=0,"YTD"&amp;A4073&amp;[1]Dashboard!$AK$37&amp;C4073&amp;E4073),IF([1]Dashboard!$AK$39="FY","FY"&amp;A4073&amp;C4073&amp;E4073)))</f>
        <v>YTD202506Abbesses3 - CASA</v>
      </c>
      <c r="W4073" t="str">
        <f>IF([1]Dashboard!$AK$39="Month","Month"&amp;N4073,IF([1]Dashboard!$AK$39="YTD",IF(O4073-[1]Dashboard!$AK$37&lt;=0,"YTD"&amp;A4073&amp;[1]Dashboard!$AK$37),IF([1]Dashboard!$AK$39="FY","FY"&amp;A4073)))</f>
        <v>YTD202506</v>
      </c>
    </row>
    <row r="4074" spans="1:23" x14ac:dyDescent="0.3">
      <c r="A4074" t="s">
        <v>610</v>
      </c>
      <c r="B4074" t="s">
        <v>367</v>
      </c>
      <c r="C4074" t="s">
        <v>25</v>
      </c>
      <c r="D4074" t="s">
        <v>71</v>
      </c>
      <c r="E4074" t="s">
        <v>178</v>
      </c>
      <c r="F4074" t="s">
        <v>347</v>
      </c>
      <c r="G4074" t="s">
        <v>363</v>
      </c>
      <c r="H4074" t="s">
        <v>364</v>
      </c>
      <c r="I4074" s="4">
        <v>5</v>
      </c>
      <c r="J4074" s="4">
        <v>22.25573770491803</v>
      </c>
      <c r="K4074" s="4">
        <v>13.497267759562842</v>
      </c>
      <c r="L4074" s="4">
        <v>8.7584699453551895</v>
      </c>
      <c r="M4074" s="5">
        <v>5</v>
      </c>
      <c r="N4074" t="str">
        <f t="shared" si="252"/>
        <v>202505</v>
      </c>
      <c r="O4074" t="str">
        <f t="shared" si="253"/>
        <v>05</v>
      </c>
      <c r="P4074" t="str">
        <f t="shared" si="254"/>
        <v>05.May2025</v>
      </c>
      <c r="Q4074" t="str">
        <f>IF([1]Dashboard!$AK$39="Month","Month"&amp;N4074&amp;E4074,IF([1]Dashboard!$AK$39="YTD",IF(O4074-[1]Dashboard!$AK$37&lt;=0,"YTD"&amp;A4074&amp;[1]Dashboard!$AK$37&amp;E4074),IF([1]Dashboard!$AK$39="FY","FY"&amp;A4074&amp;E4074)))</f>
        <v>YTD2025063 - CASA</v>
      </c>
      <c r="R4074" t="str">
        <f>IF([1]Dashboard!$AK$39="Month","Month"&amp;N4074&amp;E4074&amp;F4074,IF([1]Dashboard!$AK$39="YTD",IF(O4074-[1]Dashboard!$AK$37&lt;=0,"YTD"&amp;A4074&amp;[1]Dashboard!$AK$37&amp;E4074&amp;F4074),IF([1]Dashboard!$AK$39="FY","FY"&amp;A4074&amp;E4074&amp;F4074)))</f>
        <v>YTD2025063 - CASASERRA DA CAPIVARA</v>
      </c>
      <c r="S4074" t="str">
        <f>IF([1]Dashboard!$AK$39="Month","Month"&amp;N4074&amp;F4074,IF([1]Dashboard!$AK$39="YTD",IF(O4074-[1]Dashboard!$AK$37&lt;=0,"YTD"&amp;A4074&amp;[1]Dashboard!$AK$37&amp;F4074),IF([1]Dashboard!$AK$39="FY","FY"&amp;A4074&amp;F4074)))</f>
        <v>YTD202506SERRA DA CAPIVARA</v>
      </c>
      <c r="T4074" t="str">
        <f>IF([1]Dashboard!$AK$39="Month","Month"&amp;N4074&amp;F4074,IF([1]Dashboard!$AK$39="YTD",IF(O4074-[1]Dashboard!$AK$37&lt;=0,"YTD"&amp;A4074&amp;[1]Dashboard!$AK$37&amp;U4074),IF([1]Dashboard!$AK$39="FY","FY"&amp;A4074&amp;U4074)))</f>
        <v>YTD2025063 - CASASERRA DA CAPIVARA</v>
      </c>
      <c r="U4074" t="str">
        <f t="shared" si="255"/>
        <v>3 - CASASERRA DA CAPIVARA</v>
      </c>
      <c r="V4074" t="str">
        <f>IF([1]Dashboard!$AK$39="Month","Month"&amp;N4074&amp;C4074&amp;E4074,IF([1]Dashboard!$AK$39="YTD",IF(O4074-[1]Dashboard!$AK$37&lt;=0,"YTD"&amp;A4074&amp;[1]Dashboard!$AK$37&amp;C4074&amp;E4074),IF([1]Dashboard!$AK$39="FY","FY"&amp;A4074&amp;C4074&amp;E4074)))</f>
        <v>YTD202506Abbesses3 - CASA</v>
      </c>
      <c r="W4074" t="str">
        <f>IF([1]Dashboard!$AK$39="Month","Month"&amp;N4074,IF([1]Dashboard!$AK$39="YTD",IF(O4074-[1]Dashboard!$AK$37&lt;=0,"YTD"&amp;A4074&amp;[1]Dashboard!$AK$37),IF([1]Dashboard!$AK$39="FY","FY"&amp;A4074)))</f>
        <v>YTD202506</v>
      </c>
    </row>
    <row r="4075" spans="1:23" x14ac:dyDescent="0.3">
      <c r="A4075" t="s">
        <v>610</v>
      </c>
      <c r="B4075" t="s">
        <v>367</v>
      </c>
      <c r="C4075" t="s">
        <v>25</v>
      </c>
      <c r="D4075" t="s">
        <v>71</v>
      </c>
      <c r="E4075" t="s">
        <v>188</v>
      </c>
      <c r="F4075" t="s">
        <v>189</v>
      </c>
      <c r="G4075" t="s">
        <v>190</v>
      </c>
      <c r="H4075" t="s">
        <v>191</v>
      </c>
      <c r="I4075" s="4">
        <v>20</v>
      </c>
      <c r="J4075" s="4">
        <v>85.704918032786921</v>
      </c>
      <c r="K4075" s="4">
        <v>30.076502732240435</v>
      </c>
      <c r="L4075" s="4">
        <v>55.628415300546486</v>
      </c>
      <c r="M4075" s="5">
        <v>4</v>
      </c>
      <c r="N4075" t="str">
        <f t="shared" si="252"/>
        <v>202505</v>
      </c>
      <c r="O4075" t="str">
        <f t="shared" si="253"/>
        <v>05</v>
      </c>
      <c r="P4075" t="str">
        <f t="shared" si="254"/>
        <v>05.May2025</v>
      </c>
      <c r="Q4075" t="str">
        <f>IF([1]Dashboard!$AK$39="Month","Month"&amp;N4075&amp;E4075,IF([1]Dashboard!$AK$39="YTD",IF(O4075-[1]Dashboard!$AK$37&lt;=0,"YTD"&amp;A4075&amp;[1]Dashboard!$AK$37&amp;E4075),IF([1]Dashboard!$AK$39="FY","FY"&amp;A4075&amp;E4075)))</f>
        <v>YTD2025063 - KIT</v>
      </c>
      <c r="R4075" t="str">
        <f>IF([1]Dashboard!$AK$39="Month","Month"&amp;N4075&amp;E4075&amp;F4075,IF([1]Dashboard!$AK$39="YTD",IF(O4075-[1]Dashboard!$AK$37&lt;=0,"YTD"&amp;A4075&amp;[1]Dashboard!$AK$37&amp;E4075&amp;F4075),IF([1]Dashboard!$AK$39="FY","FY"&amp;A4075&amp;E4075&amp;F4075)))</f>
        <v>YTD2025063 - KITAssortiment_3 - KIT</v>
      </c>
      <c r="S4075" t="str">
        <f>IF([1]Dashboard!$AK$39="Month","Month"&amp;N4075&amp;F4075,IF([1]Dashboard!$AK$39="YTD",IF(O4075-[1]Dashboard!$AK$37&lt;=0,"YTD"&amp;A4075&amp;[1]Dashboard!$AK$37&amp;F4075),IF([1]Dashboard!$AK$39="FY","FY"&amp;A4075&amp;F4075)))</f>
        <v>YTD202506Assortiment_3 - KIT</v>
      </c>
      <c r="T4075" t="str">
        <f>IF([1]Dashboard!$AK$39="Month","Month"&amp;N4075&amp;F4075,IF([1]Dashboard!$AK$39="YTD",IF(O4075-[1]Dashboard!$AK$37&lt;=0,"YTD"&amp;A4075&amp;[1]Dashboard!$AK$37&amp;U4075),IF([1]Dashboard!$AK$39="FY","FY"&amp;A4075&amp;U4075)))</f>
        <v>YTD2025063 - KITAssortiment_3 - KIT</v>
      </c>
      <c r="U4075" t="str">
        <f t="shared" si="255"/>
        <v>3 - KITAssortiment_3 - KIT</v>
      </c>
      <c r="V4075" t="str">
        <f>IF([1]Dashboard!$AK$39="Month","Month"&amp;N4075&amp;C4075&amp;E4075,IF([1]Dashboard!$AK$39="YTD",IF(O4075-[1]Dashboard!$AK$37&lt;=0,"YTD"&amp;A4075&amp;[1]Dashboard!$AK$37&amp;C4075&amp;E4075),IF([1]Dashboard!$AK$39="FY","FY"&amp;A4075&amp;C4075&amp;E4075)))</f>
        <v>YTD202506Abbesses3 - KIT</v>
      </c>
      <c r="W4075" t="str">
        <f>IF([1]Dashboard!$AK$39="Month","Month"&amp;N4075,IF([1]Dashboard!$AK$39="YTD",IF(O4075-[1]Dashboard!$AK$37&lt;=0,"YTD"&amp;A4075&amp;[1]Dashboard!$AK$37),IF([1]Dashboard!$AK$39="FY","FY"&amp;A4075)))</f>
        <v>YTD202506</v>
      </c>
    </row>
    <row r="4076" spans="1:23" x14ac:dyDescent="0.3">
      <c r="A4076" t="s">
        <v>610</v>
      </c>
      <c r="B4076" t="s">
        <v>367</v>
      </c>
      <c r="C4076" t="s">
        <v>25</v>
      </c>
      <c r="D4076" t="s">
        <v>71</v>
      </c>
      <c r="E4076" t="s">
        <v>188</v>
      </c>
      <c r="F4076" t="s">
        <v>189</v>
      </c>
      <c r="G4076" t="s">
        <v>192</v>
      </c>
      <c r="H4076" t="s">
        <v>193</v>
      </c>
      <c r="I4076" s="4">
        <v>11</v>
      </c>
      <c r="J4076" s="4">
        <v>67.213114754098356</v>
      </c>
      <c r="K4076" s="4">
        <v>23.370491803278689</v>
      </c>
      <c r="L4076" s="4">
        <v>43.842622950819667</v>
      </c>
      <c r="M4076" s="5">
        <v>3.3</v>
      </c>
      <c r="N4076" t="str">
        <f t="shared" si="252"/>
        <v>202505</v>
      </c>
      <c r="O4076" t="str">
        <f t="shared" si="253"/>
        <v>05</v>
      </c>
      <c r="P4076" t="str">
        <f t="shared" si="254"/>
        <v>05.May2025</v>
      </c>
      <c r="Q4076" t="str">
        <f>IF([1]Dashboard!$AK$39="Month","Month"&amp;N4076&amp;E4076,IF([1]Dashboard!$AK$39="YTD",IF(O4076-[1]Dashboard!$AK$37&lt;=0,"YTD"&amp;A4076&amp;[1]Dashboard!$AK$37&amp;E4076),IF([1]Dashboard!$AK$39="FY","FY"&amp;A4076&amp;E4076)))</f>
        <v>YTD2025063 - KIT</v>
      </c>
      <c r="R4076" t="str">
        <f>IF([1]Dashboard!$AK$39="Month","Month"&amp;N4076&amp;E4076&amp;F4076,IF([1]Dashboard!$AK$39="YTD",IF(O4076-[1]Dashboard!$AK$37&lt;=0,"YTD"&amp;A4076&amp;[1]Dashboard!$AK$37&amp;E4076&amp;F4076),IF([1]Dashboard!$AK$39="FY","FY"&amp;A4076&amp;E4076&amp;F4076)))</f>
        <v>YTD2025063 - KITAssortiment_3 - KIT</v>
      </c>
      <c r="S4076" t="str">
        <f>IF([1]Dashboard!$AK$39="Month","Month"&amp;N4076&amp;F4076,IF([1]Dashboard!$AK$39="YTD",IF(O4076-[1]Dashboard!$AK$37&lt;=0,"YTD"&amp;A4076&amp;[1]Dashboard!$AK$37&amp;F4076),IF([1]Dashboard!$AK$39="FY","FY"&amp;A4076&amp;F4076)))</f>
        <v>YTD202506Assortiment_3 - KIT</v>
      </c>
      <c r="T4076" t="str">
        <f>IF([1]Dashboard!$AK$39="Month","Month"&amp;N4076&amp;F4076,IF([1]Dashboard!$AK$39="YTD",IF(O4076-[1]Dashboard!$AK$37&lt;=0,"YTD"&amp;A4076&amp;[1]Dashboard!$AK$37&amp;U4076),IF([1]Dashboard!$AK$39="FY","FY"&amp;A4076&amp;U4076)))</f>
        <v>YTD2025063 - KITAssortiment_3 - KIT</v>
      </c>
      <c r="U4076" t="str">
        <f t="shared" si="255"/>
        <v>3 - KITAssortiment_3 - KIT</v>
      </c>
      <c r="V4076" t="str">
        <f>IF([1]Dashboard!$AK$39="Month","Month"&amp;N4076&amp;C4076&amp;E4076,IF([1]Dashboard!$AK$39="YTD",IF(O4076-[1]Dashboard!$AK$37&lt;=0,"YTD"&amp;A4076&amp;[1]Dashboard!$AK$37&amp;C4076&amp;E4076),IF([1]Dashboard!$AK$39="FY","FY"&amp;A4076&amp;C4076&amp;E4076)))</f>
        <v>YTD202506Abbesses3 - KIT</v>
      </c>
      <c r="W4076" t="str">
        <f>IF([1]Dashboard!$AK$39="Month","Month"&amp;N4076,IF([1]Dashboard!$AK$39="YTD",IF(O4076-[1]Dashboard!$AK$37&lt;=0,"YTD"&amp;A4076&amp;[1]Dashboard!$AK$37),IF([1]Dashboard!$AK$39="FY","FY"&amp;A4076)))</f>
        <v>YTD202506</v>
      </c>
    </row>
    <row r="4077" spans="1:23" x14ac:dyDescent="0.3">
      <c r="A4077" t="s">
        <v>610</v>
      </c>
      <c r="B4077" t="s">
        <v>367</v>
      </c>
      <c r="C4077" t="s">
        <v>25</v>
      </c>
      <c r="D4077" t="s">
        <v>71</v>
      </c>
      <c r="E4077" t="s">
        <v>188</v>
      </c>
      <c r="F4077" t="s">
        <v>189</v>
      </c>
      <c r="G4077" t="s">
        <v>194</v>
      </c>
      <c r="H4077" t="s">
        <v>195</v>
      </c>
      <c r="I4077" s="4">
        <v>4</v>
      </c>
      <c r="J4077" s="4">
        <v>31.296174863387979</v>
      </c>
      <c r="K4077" s="4">
        <v>11.409836065573771</v>
      </c>
      <c r="L4077" s="4">
        <v>19.886338797814208</v>
      </c>
      <c r="M4077" s="5">
        <v>1.6</v>
      </c>
      <c r="N4077" t="str">
        <f t="shared" si="252"/>
        <v>202505</v>
      </c>
      <c r="O4077" t="str">
        <f t="shared" si="253"/>
        <v>05</v>
      </c>
      <c r="P4077" t="str">
        <f t="shared" si="254"/>
        <v>05.May2025</v>
      </c>
      <c r="Q4077" t="str">
        <f>IF([1]Dashboard!$AK$39="Month","Month"&amp;N4077&amp;E4077,IF([1]Dashboard!$AK$39="YTD",IF(O4077-[1]Dashboard!$AK$37&lt;=0,"YTD"&amp;A4077&amp;[1]Dashboard!$AK$37&amp;E4077),IF([1]Dashboard!$AK$39="FY","FY"&amp;A4077&amp;E4077)))</f>
        <v>YTD2025063 - KIT</v>
      </c>
      <c r="R4077" t="str">
        <f>IF([1]Dashboard!$AK$39="Month","Month"&amp;N4077&amp;E4077&amp;F4077,IF([1]Dashboard!$AK$39="YTD",IF(O4077-[1]Dashboard!$AK$37&lt;=0,"YTD"&amp;A4077&amp;[1]Dashboard!$AK$37&amp;E4077&amp;F4077),IF([1]Dashboard!$AK$39="FY","FY"&amp;A4077&amp;E4077&amp;F4077)))</f>
        <v>YTD2025063 - KITAssortiment_3 - KIT</v>
      </c>
      <c r="S4077" t="str">
        <f>IF([1]Dashboard!$AK$39="Month","Month"&amp;N4077&amp;F4077,IF([1]Dashboard!$AK$39="YTD",IF(O4077-[1]Dashboard!$AK$37&lt;=0,"YTD"&amp;A4077&amp;[1]Dashboard!$AK$37&amp;F4077),IF([1]Dashboard!$AK$39="FY","FY"&amp;A4077&amp;F4077)))</f>
        <v>YTD202506Assortiment_3 - KIT</v>
      </c>
      <c r="T4077" t="str">
        <f>IF([1]Dashboard!$AK$39="Month","Month"&amp;N4077&amp;F4077,IF([1]Dashboard!$AK$39="YTD",IF(O4077-[1]Dashboard!$AK$37&lt;=0,"YTD"&amp;A4077&amp;[1]Dashboard!$AK$37&amp;U4077),IF([1]Dashboard!$AK$39="FY","FY"&amp;A4077&amp;U4077)))</f>
        <v>YTD2025063 - KITAssortiment_3 - KIT</v>
      </c>
      <c r="U4077" t="str">
        <f t="shared" si="255"/>
        <v>3 - KITAssortiment_3 - KIT</v>
      </c>
      <c r="V4077" t="str">
        <f>IF([1]Dashboard!$AK$39="Month","Month"&amp;N4077&amp;C4077&amp;E4077,IF([1]Dashboard!$AK$39="YTD",IF(O4077-[1]Dashboard!$AK$37&lt;=0,"YTD"&amp;A4077&amp;[1]Dashboard!$AK$37&amp;C4077&amp;E4077),IF([1]Dashboard!$AK$39="FY","FY"&amp;A4077&amp;C4077&amp;E4077)))</f>
        <v>YTD202506Abbesses3 - KIT</v>
      </c>
      <c r="W4077" t="str">
        <f>IF([1]Dashboard!$AK$39="Month","Month"&amp;N4077,IF([1]Dashboard!$AK$39="YTD",IF(O4077-[1]Dashboard!$AK$37&lt;=0,"YTD"&amp;A4077&amp;[1]Dashboard!$AK$37),IF([1]Dashboard!$AK$39="FY","FY"&amp;A4077)))</f>
        <v>YTD202506</v>
      </c>
    </row>
    <row r="4078" spans="1:23" x14ac:dyDescent="0.3">
      <c r="A4078" t="s">
        <v>610</v>
      </c>
      <c r="B4078" t="s">
        <v>367</v>
      </c>
      <c r="C4078" t="s">
        <v>25</v>
      </c>
      <c r="D4078" t="s">
        <v>71</v>
      </c>
      <c r="E4078" t="s">
        <v>188</v>
      </c>
      <c r="F4078" t="s">
        <v>189</v>
      </c>
      <c r="G4078" t="s">
        <v>196</v>
      </c>
      <c r="H4078" t="s">
        <v>197</v>
      </c>
      <c r="I4078" s="4">
        <v>1</v>
      </c>
      <c r="J4078" s="4">
        <v>9.4710382513661191</v>
      </c>
      <c r="K4078" s="4">
        <v>3.4076502732240437</v>
      </c>
      <c r="L4078" s="4">
        <v>6.0633879781420763</v>
      </c>
      <c r="M4078" s="5">
        <v>0.5</v>
      </c>
      <c r="N4078" t="str">
        <f t="shared" si="252"/>
        <v>202505</v>
      </c>
      <c r="O4078" t="str">
        <f t="shared" si="253"/>
        <v>05</v>
      </c>
      <c r="P4078" t="str">
        <f t="shared" si="254"/>
        <v>05.May2025</v>
      </c>
      <c r="Q4078" t="str">
        <f>IF([1]Dashboard!$AK$39="Month","Month"&amp;N4078&amp;E4078,IF([1]Dashboard!$AK$39="YTD",IF(O4078-[1]Dashboard!$AK$37&lt;=0,"YTD"&amp;A4078&amp;[1]Dashboard!$AK$37&amp;E4078),IF([1]Dashboard!$AK$39="FY","FY"&amp;A4078&amp;E4078)))</f>
        <v>YTD2025063 - KIT</v>
      </c>
      <c r="R4078" t="str">
        <f>IF([1]Dashboard!$AK$39="Month","Month"&amp;N4078&amp;E4078&amp;F4078,IF([1]Dashboard!$AK$39="YTD",IF(O4078-[1]Dashboard!$AK$37&lt;=0,"YTD"&amp;A4078&amp;[1]Dashboard!$AK$37&amp;E4078&amp;F4078),IF([1]Dashboard!$AK$39="FY","FY"&amp;A4078&amp;E4078&amp;F4078)))</f>
        <v>YTD2025063 - KITAssortiment_3 - KIT</v>
      </c>
      <c r="S4078" t="str">
        <f>IF([1]Dashboard!$AK$39="Month","Month"&amp;N4078&amp;F4078,IF([1]Dashboard!$AK$39="YTD",IF(O4078-[1]Dashboard!$AK$37&lt;=0,"YTD"&amp;A4078&amp;[1]Dashboard!$AK$37&amp;F4078),IF([1]Dashboard!$AK$39="FY","FY"&amp;A4078&amp;F4078)))</f>
        <v>YTD202506Assortiment_3 - KIT</v>
      </c>
      <c r="T4078" t="str">
        <f>IF([1]Dashboard!$AK$39="Month","Month"&amp;N4078&amp;F4078,IF([1]Dashboard!$AK$39="YTD",IF(O4078-[1]Dashboard!$AK$37&lt;=0,"YTD"&amp;A4078&amp;[1]Dashboard!$AK$37&amp;U4078),IF([1]Dashboard!$AK$39="FY","FY"&amp;A4078&amp;U4078)))</f>
        <v>YTD2025063 - KITAssortiment_3 - KIT</v>
      </c>
      <c r="U4078" t="str">
        <f t="shared" si="255"/>
        <v>3 - KITAssortiment_3 - KIT</v>
      </c>
      <c r="V4078" t="str">
        <f>IF([1]Dashboard!$AK$39="Month","Month"&amp;N4078&amp;C4078&amp;E4078,IF([1]Dashboard!$AK$39="YTD",IF(O4078-[1]Dashboard!$AK$37&lt;=0,"YTD"&amp;A4078&amp;[1]Dashboard!$AK$37&amp;C4078&amp;E4078),IF([1]Dashboard!$AK$39="FY","FY"&amp;A4078&amp;C4078&amp;E4078)))</f>
        <v>YTD202506Abbesses3 - KIT</v>
      </c>
      <c r="W4078" t="str">
        <f>IF([1]Dashboard!$AK$39="Month","Month"&amp;N4078,IF([1]Dashboard!$AK$39="YTD",IF(O4078-[1]Dashboard!$AK$37&lt;=0,"YTD"&amp;A4078&amp;[1]Dashboard!$AK$37),IF([1]Dashboard!$AK$39="FY","FY"&amp;A4078)))</f>
        <v>YTD202506</v>
      </c>
    </row>
    <row r="4079" spans="1:23" x14ac:dyDescent="0.3">
      <c r="A4079" t="s">
        <v>610</v>
      </c>
      <c r="B4079" t="s">
        <v>367</v>
      </c>
      <c r="C4079" t="s">
        <v>25</v>
      </c>
      <c r="D4079" t="s">
        <v>71</v>
      </c>
      <c r="E4079" t="s">
        <v>188</v>
      </c>
      <c r="F4079" t="s">
        <v>189</v>
      </c>
      <c r="G4079" t="s">
        <v>547</v>
      </c>
      <c r="H4079" t="s">
        <v>548</v>
      </c>
      <c r="I4079" s="4">
        <v>4</v>
      </c>
      <c r="J4079" s="4">
        <v>45.702732240437157</v>
      </c>
      <c r="K4079" s="4">
        <v>16.069945355191255</v>
      </c>
      <c r="L4079" s="4">
        <v>29.632786885245899</v>
      </c>
      <c r="M4079" s="5">
        <v>2.4</v>
      </c>
      <c r="N4079" t="str">
        <f t="shared" si="252"/>
        <v>202505</v>
      </c>
      <c r="O4079" t="str">
        <f t="shared" si="253"/>
        <v>05</v>
      </c>
      <c r="P4079" t="str">
        <f t="shared" si="254"/>
        <v>05.May2025</v>
      </c>
      <c r="Q4079" t="str">
        <f>IF([1]Dashboard!$AK$39="Month","Month"&amp;N4079&amp;E4079,IF([1]Dashboard!$AK$39="YTD",IF(O4079-[1]Dashboard!$AK$37&lt;=0,"YTD"&amp;A4079&amp;[1]Dashboard!$AK$37&amp;E4079),IF([1]Dashboard!$AK$39="FY","FY"&amp;A4079&amp;E4079)))</f>
        <v>YTD2025063 - KIT</v>
      </c>
      <c r="R4079" t="str">
        <f>IF([1]Dashboard!$AK$39="Month","Month"&amp;N4079&amp;E4079&amp;F4079,IF([1]Dashboard!$AK$39="YTD",IF(O4079-[1]Dashboard!$AK$37&lt;=0,"YTD"&amp;A4079&amp;[1]Dashboard!$AK$37&amp;E4079&amp;F4079),IF([1]Dashboard!$AK$39="FY","FY"&amp;A4079&amp;E4079&amp;F4079)))</f>
        <v>YTD2025063 - KITAssortiment_3 - KIT</v>
      </c>
      <c r="S4079" t="str">
        <f>IF([1]Dashboard!$AK$39="Month","Month"&amp;N4079&amp;F4079,IF([1]Dashboard!$AK$39="YTD",IF(O4079-[1]Dashboard!$AK$37&lt;=0,"YTD"&amp;A4079&amp;[1]Dashboard!$AK$37&amp;F4079),IF([1]Dashboard!$AK$39="FY","FY"&amp;A4079&amp;F4079)))</f>
        <v>YTD202506Assortiment_3 - KIT</v>
      </c>
      <c r="T4079" t="str">
        <f>IF([1]Dashboard!$AK$39="Month","Month"&amp;N4079&amp;F4079,IF([1]Dashboard!$AK$39="YTD",IF(O4079-[1]Dashboard!$AK$37&lt;=0,"YTD"&amp;A4079&amp;[1]Dashboard!$AK$37&amp;U4079),IF([1]Dashboard!$AK$39="FY","FY"&amp;A4079&amp;U4079)))</f>
        <v>YTD2025063 - KITAssortiment_3 - KIT</v>
      </c>
      <c r="U4079" t="str">
        <f t="shared" si="255"/>
        <v>3 - KITAssortiment_3 - KIT</v>
      </c>
      <c r="V4079" t="str">
        <f>IF([1]Dashboard!$AK$39="Month","Month"&amp;N4079&amp;C4079&amp;E4079,IF([1]Dashboard!$AK$39="YTD",IF(O4079-[1]Dashboard!$AK$37&lt;=0,"YTD"&amp;A4079&amp;[1]Dashboard!$AK$37&amp;C4079&amp;E4079),IF([1]Dashboard!$AK$39="FY","FY"&amp;A4079&amp;C4079&amp;E4079)))</f>
        <v>YTD202506Abbesses3 - KIT</v>
      </c>
      <c r="W4079" t="str">
        <f>IF([1]Dashboard!$AK$39="Month","Month"&amp;N4079,IF([1]Dashboard!$AK$39="YTD",IF(O4079-[1]Dashboard!$AK$37&lt;=0,"YTD"&amp;A4079&amp;[1]Dashboard!$AK$37),IF([1]Dashboard!$AK$39="FY","FY"&amp;A4079)))</f>
        <v>YTD202506</v>
      </c>
    </row>
    <row r="4080" spans="1:23" x14ac:dyDescent="0.3">
      <c r="A4080" t="s">
        <v>610</v>
      </c>
      <c r="B4080" t="s">
        <v>367</v>
      </c>
      <c r="C4080" t="s">
        <v>25</v>
      </c>
      <c r="D4080" t="s">
        <v>71</v>
      </c>
      <c r="E4080" t="s">
        <v>188</v>
      </c>
      <c r="F4080" t="s">
        <v>189</v>
      </c>
      <c r="G4080" t="s">
        <v>200</v>
      </c>
      <c r="H4080" t="s">
        <v>201</v>
      </c>
      <c r="I4080" s="4">
        <v>15</v>
      </c>
      <c r="J4080" s="4">
        <v>43.272131147540982</v>
      </c>
      <c r="K4080" s="4">
        <v>18.032786885245901</v>
      </c>
      <c r="L4080" s="4">
        <v>25.239344262295081</v>
      </c>
      <c r="M4080" s="5">
        <v>2.25</v>
      </c>
      <c r="N4080" t="str">
        <f t="shared" si="252"/>
        <v>202505</v>
      </c>
      <c r="O4080" t="str">
        <f t="shared" si="253"/>
        <v>05</v>
      </c>
      <c r="P4080" t="str">
        <f t="shared" si="254"/>
        <v>05.May2025</v>
      </c>
      <c r="Q4080" t="str">
        <f>IF([1]Dashboard!$AK$39="Month","Month"&amp;N4080&amp;E4080,IF([1]Dashboard!$AK$39="YTD",IF(O4080-[1]Dashboard!$AK$37&lt;=0,"YTD"&amp;A4080&amp;[1]Dashboard!$AK$37&amp;E4080),IF([1]Dashboard!$AK$39="FY","FY"&amp;A4080&amp;E4080)))</f>
        <v>YTD2025063 - KIT</v>
      </c>
      <c r="R4080" t="str">
        <f>IF([1]Dashboard!$AK$39="Month","Month"&amp;N4080&amp;E4080&amp;F4080,IF([1]Dashboard!$AK$39="YTD",IF(O4080-[1]Dashboard!$AK$37&lt;=0,"YTD"&amp;A4080&amp;[1]Dashboard!$AK$37&amp;E4080&amp;F4080),IF([1]Dashboard!$AK$39="FY","FY"&amp;A4080&amp;E4080&amp;F4080)))</f>
        <v>YTD2025063 - KITAssortiment_3 - KIT</v>
      </c>
      <c r="S4080" t="str">
        <f>IF([1]Dashboard!$AK$39="Month","Month"&amp;N4080&amp;F4080,IF([1]Dashboard!$AK$39="YTD",IF(O4080-[1]Dashboard!$AK$37&lt;=0,"YTD"&amp;A4080&amp;[1]Dashboard!$AK$37&amp;F4080),IF([1]Dashboard!$AK$39="FY","FY"&amp;A4080&amp;F4080)))</f>
        <v>YTD202506Assortiment_3 - KIT</v>
      </c>
      <c r="T4080" t="str">
        <f>IF([1]Dashboard!$AK$39="Month","Month"&amp;N4080&amp;F4080,IF([1]Dashboard!$AK$39="YTD",IF(O4080-[1]Dashboard!$AK$37&lt;=0,"YTD"&amp;A4080&amp;[1]Dashboard!$AK$37&amp;U4080),IF([1]Dashboard!$AK$39="FY","FY"&amp;A4080&amp;U4080)))</f>
        <v>YTD2025063 - KITAssortiment_3 - KIT</v>
      </c>
      <c r="U4080" t="str">
        <f t="shared" si="255"/>
        <v>3 - KITAssortiment_3 - KIT</v>
      </c>
      <c r="V4080" t="str">
        <f>IF([1]Dashboard!$AK$39="Month","Month"&amp;N4080&amp;C4080&amp;E4080,IF([1]Dashboard!$AK$39="YTD",IF(O4080-[1]Dashboard!$AK$37&lt;=0,"YTD"&amp;A4080&amp;[1]Dashboard!$AK$37&amp;C4080&amp;E4080),IF([1]Dashboard!$AK$39="FY","FY"&amp;A4080&amp;C4080&amp;E4080)))</f>
        <v>YTD202506Abbesses3 - KIT</v>
      </c>
      <c r="W4080" t="str">
        <f>IF([1]Dashboard!$AK$39="Month","Month"&amp;N4080,IF([1]Dashboard!$AK$39="YTD",IF(O4080-[1]Dashboard!$AK$37&lt;=0,"YTD"&amp;A4080&amp;[1]Dashboard!$AK$37),IF([1]Dashboard!$AK$39="FY","FY"&amp;A4080)))</f>
        <v>YTD202506</v>
      </c>
    </row>
    <row r="4081" spans="1:23" x14ac:dyDescent="0.3">
      <c r="A4081" t="s">
        <v>610</v>
      </c>
      <c r="B4081" t="s">
        <v>367</v>
      </c>
      <c r="C4081" t="s">
        <v>25</v>
      </c>
      <c r="D4081" t="s">
        <v>71</v>
      </c>
      <c r="E4081" t="s">
        <v>202</v>
      </c>
      <c r="F4081" t="s">
        <v>203</v>
      </c>
      <c r="G4081" t="s">
        <v>553</v>
      </c>
      <c r="H4081" t="s">
        <v>554</v>
      </c>
      <c r="I4081" s="4">
        <v>12</v>
      </c>
      <c r="J4081" s="4">
        <v>21.486338797814206</v>
      </c>
      <c r="K4081" s="4">
        <v>7.606557377049179</v>
      </c>
      <c r="L4081" s="4">
        <v>13.879781420765028</v>
      </c>
      <c r="M4081" s="5">
        <v>12</v>
      </c>
      <c r="N4081" t="str">
        <f t="shared" si="252"/>
        <v>202505</v>
      </c>
      <c r="O4081" t="str">
        <f t="shared" si="253"/>
        <v>05</v>
      </c>
      <c r="P4081" t="str">
        <f t="shared" si="254"/>
        <v>05.May2025</v>
      </c>
      <c r="Q4081" t="str">
        <f>IF([1]Dashboard!$AK$39="Month","Month"&amp;N4081&amp;E4081,IF([1]Dashboard!$AK$39="YTD",IF(O4081-[1]Dashboard!$AK$37&lt;=0,"YTD"&amp;A4081&amp;[1]Dashboard!$AK$37&amp;E4081),IF([1]Dashboard!$AK$39="FY","FY"&amp;A4081&amp;E4081)))</f>
        <v>YTD2025064 - Packaging</v>
      </c>
      <c r="R4081" t="str">
        <f>IF([1]Dashboard!$AK$39="Month","Month"&amp;N4081&amp;E4081&amp;F4081,IF([1]Dashboard!$AK$39="YTD",IF(O4081-[1]Dashboard!$AK$37&lt;=0,"YTD"&amp;A4081&amp;[1]Dashboard!$AK$37&amp;E4081&amp;F4081),IF([1]Dashboard!$AK$39="FY","FY"&amp;A4081&amp;E4081&amp;F4081)))</f>
        <v>YTD2025064 - PackagingPACKAGING</v>
      </c>
      <c r="S4081" t="str">
        <f>IF([1]Dashboard!$AK$39="Month","Month"&amp;N4081&amp;F4081,IF([1]Dashboard!$AK$39="YTD",IF(O4081-[1]Dashboard!$AK$37&lt;=0,"YTD"&amp;A4081&amp;[1]Dashboard!$AK$37&amp;F4081),IF([1]Dashboard!$AK$39="FY","FY"&amp;A4081&amp;F4081)))</f>
        <v>YTD202506PACKAGING</v>
      </c>
      <c r="T4081" t="str">
        <f>IF([1]Dashboard!$AK$39="Month","Month"&amp;N4081&amp;F4081,IF([1]Dashboard!$AK$39="YTD",IF(O4081-[1]Dashboard!$AK$37&lt;=0,"YTD"&amp;A4081&amp;[1]Dashboard!$AK$37&amp;U4081),IF([1]Dashboard!$AK$39="FY","FY"&amp;A4081&amp;U4081)))</f>
        <v>YTD2025064 - PackagingPACKAGING</v>
      </c>
      <c r="U4081" t="str">
        <f t="shared" si="255"/>
        <v>4 - PackagingPACKAGING</v>
      </c>
      <c r="V4081" t="str">
        <f>IF([1]Dashboard!$AK$39="Month","Month"&amp;N4081&amp;C4081&amp;E4081,IF([1]Dashboard!$AK$39="YTD",IF(O4081-[1]Dashboard!$AK$37&lt;=0,"YTD"&amp;A4081&amp;[1]Dashboard!$AK$37&amp;C4081&amp;E4081),IF([1]Dashboard!$AK$39="FY","FY"&amp;A4081&amp;C4081&amp;E4081)))</f>
        <v>YTD202506Abbesses4 - Packaging</v>
      </c>
      <c r="W4081" t="str">
        <f>IF([1]Dashboard!$AK$39="Month","Month"&amp;N4081,IF([1]Dashboard!$AK$39="YTD",IF(O4081-[1]Dashboard!$AK$37&lt;=0,"YTD"&amp;A4081&amp;[1]Dashboard!$AK$37),IF([1]Dashboard!$AK$39="FY","FY"&amp;A4081)))</f>
        <v>YTD202506</v>
      </c>
    </row>
    <row r="4082" spans="1:23" x14ac:dyDescent="0.3">
      <c r="A4082" t="s">
        <v>610</v>
      </c>
      <c r="B4082" t="s">
        <v>367</v>
      </c>
      <c r="C4082" t="s">
        <v>25</v>
      </c>
      <c r="D4082" t="s">
        <v>71</v>
      </c>
      <c r="E4082" t="s">
        <v>202</v>
      </c>
      <c r="F4082" t="s">
        <v>203</v>
      </c>
      <c r="G4082" t="s">
        <v>555</v>
      </c>
      <c r="H4082" t="s">
        <v>556</v>
      </c>
      <c r="I4082" s="4">
        <v>6</v>
      </c>
      <c r="J4082" s="4">
        <v>8.747540983606557</v>
      </c>
      <c r="K4082" s="4">
        <v>3.4754098360655732</v>
      </c>
      <c r="L4082" s="4">
        <v>5.2721311475409847</v>
      </c>
      <c r="M4082" s="5">
        <v>6</v>
      </c>
      <c r="N4082" t="str">
        <f t="shared" si="252"/>
        <v>202505</v>
      </c>
      <c r="O4082" t="str">
        <f t="shared" si="253"/>
        <v>05</v>
      </c>
      <c r="P4082" t="str">
        <f t="shared" si="254"/>
        <v>05.May2025</v>
      </c>
      <c r="Q4082" t="str">
        <f>IF([1]Dashboard!$AK$39="Month","Month"&amp;N4082&amp;E4082,IF([1]Dashboard!$AK$39="YTD",IF(O4082-[1]Dashboard!$AK$37&lt;=0,"YTD"&amp;A4082&amp;[1]Dashboard!$AK$37&amp;E4082),IF([1]Dashboard!$AK$39="FY","FY"&amp;A4082&amp;E4082)))</f>
        <v>YTD2025064 - Packaging</v>
      </c>
      <c r="R4082" t="str">
        <f>IF([1]Dashboard!$AK$39="Month","Month"&amp;N4082&amp;E4082&amp;F4082,IF([1]Dashboard!$AK$39="YTD",IF(O4082-[1]Dashboard!$AK$37&lt;=0,"YTD"&amp;A4082&amp;[1]Dashboard!$AK$37&amp;E4082&amp;F4082),IF([1]Dashboard!$AK$39="FY","FY"&amp;A4082&amp;E4082&amp;F4082)))</f>
        <v>YTD2025064 - PackagingPACKAGING</v>
      </c>
      <c r="S4082" t="str">
        <f>IF([1]Dashboard!$AK$39="Month","Month"&amp;N4082&amp;F4082,IF([1]Dashboard!$AK$39="YTD",IF(O4082-[1]Dashboard!$AK$37&lt;=0,"YTD"&amp;A4082&amp;[1]Dashboard!$AK$37&amp;F4082),IF([1]Dashboard!$AK$39="FY","FY"&amp;A4082&amp;F4082)))</f>
        <v>YTD202506PACKAGING</v>
      </c>
      <c r="T4082" t="str">
        <f>IF([1]Dashboard!$AK$39="Month","Month"&amp;N4082&amp;F4082,IF([1]Dashboard!$AK$39="YTD",IF(O4082-[1]Dashboard!$AK$37&lt;=0,"YTD"&amp;A4082&amp;[1]Dashboard!$AK$37&amp;U4082),IF([1]Dashboard!$AK$39="FY","FY"&amp;A4082&amp;U4082)))</f>
        <v>YTD2025064 - PackagingPACKAGING</v>
      </c>
      <c r="U4082" t="str">
        <f t="shared" si="255"/>
        <v>4 - PackagingPACKAGING</v>
      </c>
      <c r="V4082" t="str">
        <f>IF([1]Dashboard!$AK$39="Month","Month"&amp;N4082&amp;C4082&amp;E4082,IF([1]Dashboard!$AK$39="YTD",IF(O4082-[1]Dashboard!$AK$37&lt;=0,"YTD"&amp;A4082&amp;[1]Dashboard!$AK$37&amp;C4082&amp;E4082),IF([1]Dashboard!$AK$39="FY","FY"&amp;A4082&amp;C4082&amp;E4082)))</f>
        <v>YTD202506Abbesses4 - Packaging</v>
      </c>
      <c r="W4082" t="str">
        <f>IF([1]Dashboard!$AK$39="Month","Month"&amp;N4082,IF([1]Dashboard!$AK$39="YTD",IF(O4082-[1]Dashboard!$AK$37&lt;=0,"YTD"&amp;A4082&amp;[1]Dashboard!$AK$37),IF([1]Dashboard!$AK$39="FY","FY"&amp;A4082)))</f>
        <v>YTD202506</v>
      </c>
    </row>
    <row r="4083" spans="1:23" x14ac:dyDescent="0.3">
      <c r="A4083" t="s">
        <v>610</v>
      </c>
      <c r="B4083" t="s">
        <v>367</v>
      </c>
      <c r="C4083" t="s">
        <v>25</v>
      </c>
      <c r="D4083" t="s">
        <v>71</v>
      </c>
      <c r="E4083" t="s">
        <v>202</v>
      </c>
      <c r="F4083" t="s">
        <v>203</v>
      </c>
      <c r="G4083" t="s">
        <v>557</v>
      </c>
      <c r="H4083" t="s">
        <v>558</v>
      </c>
      <c r="I4083" s="4">
        <v>8</v>
      </c>
      <c r="J4083" s="4">
        <v>6.557377049180328</v>
      </c>
      <c r="K4083" s="4">
        <v>2.1857923497267757</v>
      </c>
      <c r="L4083" s="4">
        <v>4.3715846994535514</v>
      </c>
      <c r="M4083" s="5">
        <v>8</v>
      </c>
      <c r="N4083" t="str">
        <f t="shared" si="252"/>
        <v>202505</v>
      </c>
      <c r="O4083" t="str">
        <f t="shared" si="253"/>
        <v>05</v>
      </c>
      <c r="P4083" t="str">
        <f t="shared" si="254"/>
        <v>05.May2025</v>
      </c>
      <c r="Q4083" t="str">
        <f>IF([1]Dashboard!$AK$39="Month","Month"&amp;N4083&amp;E4083,IF([1]Dashboard!$AK$39="YTD",IF(O4083-[1]Dashboard!$AK$37&lt;=0,"YTD"&amp;A4083&amp;[1]Dashboard!$AK$37&amp;E4083),IF([1]Dashboard!$AK$39="FY","FY"&amp;A4083&amp;E4083)))</f>
        <v>YTD2025064 - Packaging</v>
      </c>
      <c r="R4083" t="str">
        <f>IF([1]Dashboard!$AK$39="Month","Month"&amp;N4083&amp;E4083&amp;F4083,IF([1]Dashboard!$AK$39="YTD",IF(O4083-[1]Dashboard!$AK$37&lt;=0,"YTD"&amp;A4083&amp;[1]Dashboard!$AK$37&amp;E4083&amp;F4083),IF([1]Dashboard!$AK$39="FY","FY"&amp;A4083&amp;E4083&amp;F4083)))</f>
        <v>YTD2025064 - PackagingPACKAGING</v>
      </c>
      <c r="S4083" t="str">
        <f>IF([1]Dashboard!$AK$39="Month","Month"&amp;N4083&amp;F4083,IF([1]Dashboard!$AK$39="YTD",IF(O4083-[1]Dashboard!$AK$37&lt;=0,"YTD"&amp;A4083&amp;[1]Dashboard!$AK$37&amp;F4083),IF([1]Dashboard!$AK$39="FY","FY"&amp;A4083&amp;F4083)))</f>
        <v>YTD202506PACKAGING</v>
      </c>
      <c r="T4083" t="str">
        <f>IF([1]Dashboard!$AK$39="Month","Month"&amp;N4083&amp;F4083,IF([1]Dashboard!$AK$39="YTD",IF(O4083-[1]Dashboard!$AK$37&lt;=0,"YTD"&amp;A4083&amp;[1]Dashboard!$AK$37&amp;U4083),IF([1]Dashboard!$AK$39="FY","FY"&amp;A4083&amp;U4083)))</f>
        <v>YTD2025064 - PackagingPACKAGING</v>
      </c>
      <c r="U4083" t="str">
        <f t="shared" si="255"/>
        <v>4 - PackagingPACKAGING</v>
      </c>
      <c r="V4083" t="str">
        <f>IF([1]Dashboard!$AK$39="Month","Month"&amp;N4083&amp;C4083&amp;E4083,IF([1]Dashboard!$AK$39="YTD",IF(O4083-[1]Dashboard!$AK$37&lt;=0,"YTD"&amp;A4083&amp;[1]Dashboard!$AK$37&amp;C4083&amp;E4083),IF([1]Dashboard!$AK$39="FY","FY"&amp;A4083&amp;C4083&amp;E4083)))</f>
        <v>YTD202506Abbesses4 - Packaging</v>
      </c>
      <c r="W4083" t="str">
        <f>IF([1]Dashboard!$AK$39="Month","Month"&amp;N4083,IF([1]Dashboard!$AK$39="YTD",IF(O4083-[1]Dashboard!$AK$37&lt;=0,"YTD"&amp;A4083&amp;[1]Dashboard!$AK$37),IF([1]Dashboard!$AK$39="FY","FY"&amp;A4083)))</f>
        <v>YTD202506</v>
      </c>
    </row>
    <row r="4084" spans="1:23" x14ac:dyDescent="0.3">
      <c r="A4084" t="s">
        <v>610</v>
      </c>
      <c r="B4084" t="s">
        <v>367</v>
      </c>
      <c r="C4084" t="s">
        <v>25</v>
      </c>
      <c r="D4084" t="s">
        <v>71</v>
      </c>
      <c r="E4084" t="s">
        <v>202</v>
      </c>
      <c r="F4084" t="s">
        <v>203</v>
      </c>
      <c r="G4084" t="s">
        <v>206</v>
      </c>
      <c r="H4084" t="s">
        <v>208</v>
      </c>
      <c r="I4084" s="4">
        <v>2</v>
      </c>
      <c r="J4084" s="4">
        <v>0.98360655737704916</v>
      </c>
      <c r="K4084" s="4">
        <v>0</v>
      </c>
      <c r="L4084" s="4">
        <v>0.98360655737704916</v>
      </c>
      <c r="M4084" s="5">
        <v>2</v>
      </c>
      <c r="N4084" t="str">
        <f t="shared" si="252"/>
        <v>202505</v>
      </c>
      <c r="O4084" t="str">
        <f t="shared" si="253"/>
        <v>05</v>
      </c>
      <c r="P4084" t="str">
        <f t="shared" si="254"/>
        <v>05.May2025</v>
      </c>
      <c r="Q4084" t="str">
        <f>IF([1]Dashboard!$AK$39="Month","Month"&amp;N4084&amp;E4084,IF([1]Dashboard!$AK$39="YTD",IF(O4084-[1]Dashboard!$AK$37&lt;=0,"YTD"&amp;A4084&amp;[1]Dashboard!$AK$37&amp;E4084),IF([1]Dashboard!$AK$39="FY","FY"&amp;A4084&amp;E4084)))</f>
        <v>YTD2025064 - Packaging</v>
      </c>
      <c r="R4084" t="str">
        <f>IF([1]Dashboard!$AK$39="Month","Month"&amp;N4084&amp;E4084&amp;F4084,IF([1]Dashboard!$AK$39="YTD",IF(O4084-[1]Dashboard!$AK$37&lt;=0,"YTD"&amp;A4084&amp;[1]Dashboard!$AK$37&amp;E4084&amp;F4084),IF([1]Dashboard!$AK$39="FY","FY"&amp;A4084&amp;E4084&amp;F4084)))</f>
        <v>YTD2025064 - PackagingPACKAGING</v>
      </c>
      <c r="S4084" t="str">
        <f>IF([1]Dashboard!$AK$39="Month","Month"&amp;N4084&amp;F4084,IF([1]Dashboard!$AK$39="YTD",IF(O4084-[1]Dashboard!$AK$37&lt;=0,"YTD"&amp;A4084&amp;[1]Dashboard!$AK$37&amp;F4084),IF([1]Dashboard!$AK$39="FY","FY"&amp;A4084&amp;F4084)))</f>
        <v>YTD202506PACKAGING</v>
      </c>
      <c r="T4084" t="str">
        <f>IF([1]Dashboard!$AK$39="Month","Month"&amp;N4084&amp;F4084,IF([1]Dashboard!$AK$39="YTD",IF(O4084-[1]Dashboard!$AK$37&lt;=0,"YTD"&amp;A4084&amp;[1]Dashboard!$AK$37&amp;U4084),IF([1]Dashboard!$AK$39="FY","FY"&amp;A4084&amp;U4084)))</f>
        <v>YTD2025064 - PackagingPACKAGING</v>
      </c>
      <c r="U4084" t="str">
        <f t="shared" si="255"/>
        <v>4 - PackagingPACKAGING</v>
      </c>
      <c r="V4084" t="str">
        <f>IF([1]Dashboard!$AK$39="Month","Month"&amp;N4084&amp;C4084&amp;E4084,IF([1]Dashboard!$AK$39="YTD",IF(O4084-[1]Dashboard!$AK$37&lt;=0,"YTD"&amp;A4084&amp;[1]Dashboard!$AK$37&amp;C4084&amp;E4084),IF([1]Dashboard!$AK$39="FY","FY"&amp;A4084&amp;C4084&amp;E4084)))</f>
        <v>YTD202506Abbesses4 - Packaging</v>
      </c>
      <c r="W4084" t="str">
        <f>IF([1]Dashboard!$AK$39="Month","Month"&amp;N4084,IF([1]Dashboard!$AK$39="YTD",IF(O4084-[1]Dashboard!$AK$37&lt;=0,"YTD"&amp;A4084&amp;[1]Dashboard!$AK$37),IF([1]Dashboard!$AK$39="FY","FY"&amp;A4084)))</f>
        <v>YTD202506</v>
      </c>
    </row>
    <row r="4085" spans="1:23" x14ac:dyDescent="0.3">
      <c r="A4085" t="s">
        <v>610</v>
      </c>
      <c r="B4085" t="s">
        <v>367</v>
      </c>
      <c r="C4085" t="s">
        <v>25</v>
      </c>
      <c r="D4085" t="s">
        <v>71</v>
      </c>
      <c r="E4085" t="s">
        <v>380</v>
      </c>
      <c r="F4085" t="s">
        <v>719</v>
      </c>
      <c r="G4085" t="s">
        <v>720</v>
      </c>
      <c r="H4085" t="s">
        <v>721</v>
      </c>
      <c r="I4085" s="4">
        <v>20</v>
      </c>
      <c r="J4085" s="4">
        <v>0</v>
      </c>
      <c r="K4085" s="4">
        <v>0</v>
      </c>
      <c r="L4085" s="4">
        <v>0</v>
      </c>
      <c r="M4085" s="5">
        <v>20</v>
      </c>
      <c r="N4085" t="str">
        <f t="shared" si="252"/>
        <v>202505</v>
      </c>
      <c r="O4085" t="str">
        <f t="shared" si="253"/>
        <v>05</v>
      </c>
      <c r="P4085" t="str">
        <f t="shared" si="254"/>
        <v>05.May2025</v>
      </c>
      <c r="Q4085" t="str">
        <f>IF([1]Dashboard!$AK$39="Month","Month"&amp;N4085&amp;E4085,IF([1]Dashboard!$AK$39="YTD",IF(O4085-[1]Dashboard!$AK$37&lt;=0,"YTD"&amp;A4085&amp;[1]Dashboard!$AK$37&amp;E4085),IF([1]Dashboard!$AK$39="FY","FY"&amp;A4085&amp;E4085)))</f>
        <v>YTD2025069 - COLLABORATION</v>
      </c>
      <c r="R4085" t="str">
        <f>IF([1]Dashboard!$AK$39="Month","Month"&amp;N4085&amp;E4085&amp;F4085,IF([1]Dashboard!$AK$39="YTD",IF(O4085-[1]Dashboard!$AK$37&lt;=0,"YTD"&amp;A4085&amp;[1]Dashboard!$AK$37&amp;E4085&amp;F4085),IF([1]Dashboard!$AK$39="FY","FY"&amp;A4085&amp;E4085&amp;F4085)))</f>
        <v>YTD2025069 - COLLABORATIONCOLLABORATION</v>
      </c>
      <c r="S4085" t="str">
        <f>IF([1]Dashboard!$AK$39="Month","Month"&amp;N4085&amp;F4085,IF([1]Dashboard!$AK$39="YTD",IF(O4085-[1]Dashboard!$AK$37&lt;=0,"YTD"&amp;A4085&amp;[1]Dashboard!$AK$37&amp;F4085),IF([1]Dashboard!$AK$39="FY","FY"&amp;A4085&amp;F4085)))</f>
        <v>YTD202506COLLABORATION</v>
      </c>
      <c r="T4085" t="str">
        <f>IF([1]Dashboard!$AK$39="Month","Month"&amp;N4085&amp;F4085,IF([1]Dashboard!$AK$39="YTD",IF(O4085-[1]Dashboard!$AK$37&lt;=0,"YTD"&amp;A4085&amp;[1]Dashboard!$AK$37&amp;U4085),IF([1]Dashboard!$AK$39="FY","FY"&amp;A4085&amp;U4085)))</f>
        <v>YTD2025069 - COLLABORATIONCOLLABORATION</v>
      </c>
      <c r="U4085" t="str">
        <f t="shared" si="255"/>
        <v>9 - COLLABORATIONCOLLABORATION</v>
      </c>
      <c r="V4085" t="str">
        <f>IF([1]Dashboard!$AK$39="Month","Month"&amp;N4085&amp;C4085&amp;E4085,IF([1]Dashboard!$AK$39="YTD",IF(O4085-[1]Dashboard!$AK$37&lt;=0,"YTD"&amp;A4085&amp;[1]Dashboard!$AK$37&amp;C4085&amp;E4085),IF([1]Dashboard!$AK$39="FY","FY"&amp;A4085&amp;C4085&amp;E4085)))</f>
        <v>YTD202506Abbesses9 - COLLABORATION</v>
      </c>
      <c r="W4085" t="str">
        <f>IF([1]Dashboard!$AK$39="Month","Month"&amp;N4085,IF([1]Dashboard!$AK$39="YTD",IF(O4085-[1]Dashboard!$AK$37&lt;=0,"YTD"&amp;A4085&amp;[1]Dashboard!$AK$37),IF([1]Dashboard!$AK$39="FY","FY"&amp;A4085)))</f>
        <v>YTD202506</v>
      </c>
    </row>
    <row r="4086" spans="1:23" x14ac:dyDescent="0.3">
      <c r="A4086" t="s">
        <v>610</v>
      </c>
      <c r="B4086" t="s">
        <v>367</v>
      </c>
      <c r="C4086" t="s">
        <v>25</v>
      </c>
      <c r="D4086" t="s">
        <v>71</v>
      </c>
      <c r="E4086" t="s">
        <v>380</v>
      </c>
      <c r="F4086" t="s">
        <v>627</v>
      </c>
      <c r="G4086" t="s">
        <v>637</v>
      </c>
      <c r="H4086" t="s">
        <v>638</v>
      </c>
      <c r="I4086" s="4">
        <v>1</v>
      </c>
      <c r="J4086" s="4">
        <v>3.7289617486338793</v>
      </c>
      <c r="K4086" s="4">
        <v>2.8415300546448088</v>
      </c>
      <c r="L4086" s="4">
        <v>0.88743169398907074</v>
      </c>
      <c r="M4086" s="5">
        <v>0.15</v>
      </c>
      <c r="N4086" t="str">
        <f t="shared" si="252"/>
        <v>202505</v>
      </c>
      <c r="O4086" t="str">
        <f t="shared" si="253"/>
        <v>05</v>
      </c>
      <c r="P4086" t="str">
        <f t="shared" si="254"/>
        <v>05.May2025</v>
      </c>
      <c r="Q4086" t="str">
        <f>IF([1]Dashboard!$AK$39="Month","Month"&amp;N4086&amp;E4086,IF([1]Dashboard!$AK$39="YTD",IF(O4086-[1]Dashboard!$AK$37&lt;=0,"YTD"&amp;A4086&amp;[1]Dashboard!$AK$37&amp;E4086),IF([1]Dashboard!$AK$39="FY","FY"&amp;A4086&amp;E4086)))</f>
        <v>YTD2025069 - COLLABORATION</v>
      </c>
      <c r="R4086" t="str">
        <f>IF([1]Dashboard!$AK$39="Month","Month"&amp;N4086&amp;E4086&amp;F4086,IF([1]Dashboard!$AK$39="YTD",IF(O4086-[1]Dashboard!$AK$37&lt;=0,"YTD"&amp;A4086&amp;[1]Dashboard!$AK$37&amp;E4086&amp;F4086),IF([1]Dashboard!$AK$39="FY","FY"&amp;A4086&amp;E4086&amp;F4086)))</f>
        <v>YTD2025069 - COLLABORATIONMADAME BRESIL</v>
      </c>
      <c r="S4086" t="str">
        <f>IF([1]Dashboard!$AK$39="Month","Month"&amp;N4086&amp;F4086,IF([1]Dashboard!$AK$39="YTD",IF(O4086-[1]Dashboard!$AK$37&lt;=0,"YTD"&amp;A4086&amp;[1]Dashboard!$AK$37&amp;F4086),IF([1]Dashboard!$AK$39="FY","FY"&amp;A4086&amp;F4086)))</f>
        <v>YTD202506MADAME BRESIL</v>
      </c>
      <c r="T4086" t="str">
        <f>IF([1]Dashboard!$AK$39="Month","Month"&amp;N4086&amp;F4086,IF([1]Dashboard!$AK$39="YTD",IF(O4086-[1]Dashboard!$AK$37&lt;=0,"YTD"&amp;A4086&amp;[1]Dashboard!$AK$37&amp;U4086),IF([1]Dashboard!$AK$39="FY","FY"&amp;A4086&amp;U4086)))</f>
        <v>YTD2025069 - COLLABORATIONMADAME BRESIL</v>
      </c>
      <c r="U4086" t="str">
        <f t="shared" si="255"/>
        <v>9 - COLLABORATIONMADAME BRESIL</v>
      </c>
      <c r="V4086" t="str">
        <f>IF([1]Dashboard!$AK$39="Month","Month"&amp;N4086&amp;C4086&amp;E4086,IF([1]Dashboard!$AK$39="YTD",IF(O4086-[1]Dashboard!$AK$37&lt;=0,"YTD"&amp;A4086&amp;[1]Dashboard!$AK$37&amp;C4086&amp;E4086),IF([1]Dashboard!$AK$39="FY","FY"&amp;A4086&amp;C4086&amp;E4086)))</f>
        <v>YTD202506Abbesses9 - COLLABORATION</v>
      </c>
      <c r="W4086" t="str">
        <f>IF([1]Dashboard!$AK$39="Month","Month"&amp;N4086,IF([1]Dashboard!$AK$39="YTD",IF(O4086-[1]Dashboard!$AK$37&lt;=0,"YTD"&amp;A4086&amp;[1]Dashboard!$AK$37),IF([1]Dashboard!$AK$39="FY","FY"&amp;A4086)))</f>
        <v>YTD202506</v>
      </c>
    </row>
    <row r="4087" spans="1:23" x14ac:dyDescent="0.3">
      <c r="A4087" t="s">
        <v>610</v>
      </c>
      <c r="B4087" t="s">
        <v>367</v>
      </c>
      <c r="C4087" t="s">
        <v>25</v>
      </c>
      <c r="D4087" t="s">
        <v>71</v>
      </c>
      <c r="E4087" t="s">
        <v>380</v>
      </c>
      <c r="F4087" t="s">
        <v>627</v>
      </c>
      <c r="G4087" t="s">
        <v>641</v>
      </c>
      <c r="H4087" t="s">
        <v>642</v>
      </c>
      <c r="I4087" s="4">
        <v>1</v>
      </c>
      <c r="J4087" s="4">
        <v>1.6699453551912566</v>
      </c>
      <c r="K4087" s="4">
        <v>1.4207650273224044</v>
      </c>
      <c r="L4087" s="4">
        <v>0.24918032786885239</v>
      </c>
      <c r="M4087" s="5">
        <v>0.12</v>
      </c>
      <c r="N4087" t="str">
        <f t="shared" si="252"/>
        <v>202505</v>
      </c>
      <c r="O4087" t="str">
        <f t="shared" si="253"/>
        <v>05</v>
      </c>
      <c r="P4087" t="str">
        <f t="shared" si="254"/>
        <v>05.May2025</v>
      </c>
      <c r="Q4087" t="str">
        <f>IF([1]Dashboard!$AK$39="Month","Month"&amp;N4087&amp;E4087,IF([1]Dashboard!$AK$39="YTD",IF(O4087-[1]Dashboard!$AK$37&lt;=0,"YTD"&amp;A4087&amp;[1]Dashboard!$AK$37&amp;E4087),IF([1]Dashboard!$AK$39="FY","FY"&amp;A4087&amp;E4087)))</f>
        <v>YTD2025069 - COLLABORATION</v>
      </c>
      <c r="R4087" t="str">
        <f>IF([1]Dashboard!$AK$39="Month","Month"&amp;N4087&amp;E4087&amp;F4087,IF([1]Dashboard!$AK$39="YTD",IF(O4087-[1]Dashboard!$AK$37&lt;=0,"YTD"&amp;A4087&amp;[1]Dashboard!$AK$37&amp;E4087&amp;F4087),IF([1]Dashboard!$AK$39="FY","FY"&amp;A4087&amp;E4087&amp;F4087)))</f>
        <v>YTD2025069 - COLLABORATIONMADAME BRESIL</v>
      </c>
      <c r="S4087" t="str">
        <f>IF([1]Dashboard!$AK$39="Month","Month"&amp;N4087&amp;F4087,IF([1]Dashboard!$AK$39="YTD",IF(O4087-[1]Dashboard!$AK$37&lt;=0,"YTD"&amp;A4087&amp;[1]Dashboard!$AK$37&amp;F4087),IF([1]Dashboard!$AK$39="FY","FY"&amp;A4087&amp;F4087)))</f>
        <v>YTD202506MADAME BRESIL</v>
      </c>
      <c r="T4087" t="str">
        <f>IF([1]Dashboard!$AK$39="Month","Month"&amp;N4087&amp;F4087,IF([1]Dashboard!$AK$39="YTD",IF(O4087-[1]Dashboard!$AK$37&lt;=0,"YTD"&amp;A4087&amp;[1]Dashboard!$AK$37&amp;U4087),IF([1]Dashboard!$AK$39="FY","FY"&amp;A4087&amp;U4087)))</f>
        <v>YTD2025069 - COLLABORATIONMADAME BRESIL</v>
      </c>
      <c r="U4087" t="str">
        <f t="shared" si="255"/>
        <v>9 - COLLABORATIONMADAME BRESIL</v>
      </c>
      <c r="V4087" t="str">
        <f>IF([1]Dashboard!$AK$39="Month","Month"&amp;N4087&amp;C4087&amp;E4087,IF([1]Dashboard!$AK$39="YTD",IF(O4087-[1]Dashboard!$AK$37&lt;=0,"YTD"&amp;A4087&amp;[1]Dashboard!$AK$37&amp;C4087&amp;E4087),IF([1]Dashboard!$AK$39="FY","FY"&amp;A4087&amp;C4087&amp;E4087)))</f>
        <v>YTD202506Abbesses9 - COLLABORATION</v>
      </c>
      <c r="W4087" t="str">
        <f>IF([1]Dashboard!$AK$39="Month","Month"&amp;N4087,IF([1]Dashboard!$AK$39="YTD",IF(O4087-[1]Dashboard!$AK$37&lt;=0,"YTD"&amp;A4087&amp;[1]Dashboard!$AK$37),IF([1]Dashboard!$AK$39="FY","FY"&amp;A4087)))</f>
        <v>YTD202506</v>
      </c>
    </row>
    <row r="4088" spans="1:23" x14ac:dyDescent="0.3">
      <c r="A4088" t="s">
        <v>610</v>
      </c>
      <c r="B4088" t="s">
        <v>367</v>
      </c>
      <c r="C4088" t="s">
        <v>25</v>
      </c>
      <c r="D4088" t="s">
        <v>71</v>
      </c>
      <c r="E4088" t="s">
        <v>380</v>
      </c>
      <c r="F4088" t="s">
        <v>627</v>
      </c>
      <c r="G4088" t="s">
        <v>628</v>
      </c>
      <c r="H4088" t="s">
        <v>629</v>
      </c>
      <c r="I4088" s="4">
        <v>10</v>
      </c>
      <c r="J4088" s="4">
        <v>20.465573770491805</v>
      </c>
      <c r="K4088" s="4">
        <v>12.021857923497267</v>
      </c>
      <c r="L4088" s="4">
        <v>8.4437158469945377</v>
      </c>
      <c r="M4088" s="5">
        <v>4</v>
      </c>
      <c r="N4088" t="str">
        <f t="shared" si="252"/>
        <v>202505</v>
      </c>
      <c r="O4088" t="str">
        <f t="shared" si="253"/>
        <v>05</v>
      </c>
      <c r="P4088" t="str">
        <f t="shared" si="254"/>
        <v>05.May2025</v>
      </c>
      <c r="Q4088" t="str">
        <f>IF([1]Dashboard!$AK$39="Month","Month"&amp;N4088&amp;E4088,IF([1]Dashboard!$AK$39="YTD",IF(O4088-[1]Dashboard!$AK$37&lt;=0,"YTD"&amp;A4088&amp;[1]Dashboard!$AK$37&amp;E4088),IF([1]Dashboard!$AK$39="FY","FY"&amp;A4088&amp;E4088)))</f>
        <v>YTD2025069 - COLLABORATION</v>
      </c>
      <c r="R4088" t="str">
        <f>IF([1]Dashboard!$AK$39="Month","Month"&amp;N4088&amp;E4088&amp;F4088,IF([1]Dashboard!$AK$39="YTD",IF(O4088-[1]Dashboard!$AK$37&lt;=0,"YTD"&amp;A4088&amp;[1]Dashboard!$AK$37&amp;E4088&amp;F4088),IF([1]Dashboard!$AK$39="FY","FY"&amp;A4088&amp;E4088&amp;F4088)))</f>
        <v>YTD2025069 - COLLABORATIONMADAME BRESIL</v>
      </c>
      <c r="S4088" t="str">
        <f>IF([1]Dashboard!$AK$39="Month","Month"&amp;N4088&amp;F4088,IF([1]Dashboard!$AK$39="YTD",IF(O4088-[1]Dashboard!$AK$37&lt;=0,"YTD"&amp;A4088&amp;[1]Dashboard!$AK$37&amp;F4088),IF([1]Dashboard!$AK$39="FY","FY"&amp;A4088&amp;F4088)))</f>
        <v>YTD202506MADAME BRESIL</v>
      </c>
      <c r="T4088" t="str">
        <f>IF([1]Dashboard!$AK$39="Month","Month"&amp;N4088&amp;F4088,IF([1]Dashboard!$AK$39="YTD",IF(O4088-[1]Dashboard!$AK$37&lt;=0,"YTD"&amp;A4088&amp;[1]Dashboard!$AK$37&amp;U4088),IF([1]Dashboard!$AK$39="FY","FY"&amp;A4088&amp;U4088)))</f>
        <v>YTD2025069 - COLLABORATIONMADAME BRESIL</v>
      </c>
      <c r="U4088" t="str">
        <f t="shared" si="255"/>
        <v>9 - COLLABORATIONMADAME BRESIL</v>
      </c>
      <c r="V4088" t="str">
        <f>IF([1]Dashboard!$AK$39="Month","Month"&amp;N4088&amp;C4088&amp;E4088,IF([1]Dashboard!$AK$39="YTD",IF(O4088-[1]Dashboard!$AK$37&lt;=0,"YTD"&amp;A4088&amp;[1]Dashboard!$AK$37&amp;C4088&amp;E4088),IF([1]Dashboard!$AK$39="FY","FY"&amp;A4088&amp;C4088&amp;E4088)))</f>
        <v>YTD202506Abbesses9 - COLLABORATION</v>
      </c>
      <c r="W4088" t="str">
        <f>IF([1]Dashboard!$AK$39="Month","Month"&amp;N4088,IF([1]Dashboard!$AK$39="YTD",IF(O4088-[1]Dashboard!$AK$37&lt;=0,"YTD"&amp;A4088&amp;[1]Dashboard!$AK$37),IF([1]Dashboard!$AK$39="FY","FY"&amp;A4088)))</f>
        <v>YTD202506</v>
      </c>
    </row>
    <row r="4089" spans="1:23" x14ac:dyDescent="0.3">
      <c r="A4089" t="s">
        <v>610</v>
      </c>
      <c r="B4089" t="s">
        <v>367</v>
      </c>
      <c r="C4089" t="s">
        <v>25</v>
      </c>
      <c r="D4089" t="s">
        <v>71</v>
      </c>
      <c r="E4089" t="s">
        <v>368</v>
      </c>
      <c r="F4089" t="s">
        <v>369</v>
      </c>
      <c r="G4089" t="s">
        <v>713</v>
      </c>
      <c r="H4089" t="s">
        <v>714</v>
      </c>
      <c r="I4089" s="4">
        <v>31</v>
      </c>
      <c r="J4089" s="4">
        <v>148.12240437158465</v>
      </c>
      <c r="K4089" s="4">
        <v>53.191256830601091</v>
      </c>
      <c r="L4089" s="4">
        <v>94.931147540983559</v>
      </c>
      <c r="M4089" s="5">
        <v>6.1379999999999999</v>
      </c>
      <c r="N4089" t="str">
        <f t="shared" si="252"/>
        <v>202505</v>
      </c>
      <c r="O4089" t="str">
        <f t="shared" si="253"/>
        <v>05</v>
      </c>
      <c r="P4089" t="str">
        <f t="shared" si="254"/>
        <v>05.May2025</v>
      </c>
      <c r="Q4089" t="str">
        <f>IF([1]Dashboard!$AK$39="Month","Month"&amp;N4089&amp;E4089,IF([1]Dashboard!$AK$39="YTD",IF(O4089-[1]Dashboard!$AK$37&lt;=0,"YTD"&amp;A4089&amp;[1]Dashboard!$AK$37&amp;E4089),IF([1]Dashboard!$AK$39="FY","FY"&amp;A4089&amp;E4089)))</f>
        <v>YTD2025069 - Seasonal collection</v>
      </c>
      <c r="R4089" t="str">
        <f>IF([1]Dashboard!$AK$39="Month","Month"&amp;N4089&amp;E4089&amp;F4089,IF([1]Dashboard!$AK$39="YTD",IF(O4089-[1]Dashboard!$AK$37&lt;=0,"YTD"&amp;A4089&amp;[1]Dashboard!$AK$37&amp;E4089&amp;F4089),IF([1]Dashboard!$AK$39="FY","FY"&amp;A4089&amp;E4089&amp;F4089)))</f>
        <v>YTD2025069 - Seasonal collectionPEOPLE WE LOVE DAY</v>
      </c>
      <c r="S4089" t="str">
        <f>IF([1]Dashboard!$AK$39="Month","Month"&amp;N4089&amp;F4089,IF([1]Dashboard!$AK$39="YTD",IF(O4089-[1]Dashboard!$AK$37&lt;=0,"YTD"&amp;A4089&amp;[1]Dashboard!$AK$37&amp;F4089),IF([1]Dashboard!$AK$39="FY","FY"&amp;A4089&amp;F4089)))</f>
        <v>YTD202506PEOPLE WE LOVE DAY</v>
      </c>
      <c r="T4089" t="str">
        <f>IF([1]Dashboard!$AK$39="Month","Month"&amp;N4089&amp;F4089,IF([1]Dashboard!$AK$39="YTD",IF(O4089-[1]Dashboard!$AK$37&lt;=0,"YTD"&amp;A4089&amp;[1]Dashboard!$AK$37&amp;U4089),IF([1]Dashboard!$AK$39="FY","FY"&amp;A4089&amp;U4089)))</f>
        <v>YTD2025069 - Seasonal collectionPEOPLE WE LOVE DAY</v>
      </c>
      <c r="U4089" t="str">
        <f t="shared" si="255"/>
        <v>9 - Seasonal collectionPEOPLE WE LOVE DAY</v>
      </c>
      <c r="V4089" t="str">
        <f>IF([1]Dashboard!$AK$39="Month","Month"&amp;N4089&amp;C4089&amp;E4089,IF([1]Dashboard!$AK$39="YTD",IF(O4089-[1]Dashboard!$AK$37&lt;=0,"YTD"&amp;A4089&amp;[1]Dashboard!$AK$37&amp;C4089&amp;E4089),IF([1]Dashboard!$AK$39="FY","FY"&amp;A4089&amp;C4089&amp;E4089)))</f>
        <v>YTD202506Abbesses9 - Seasonal collection</v>
      </c>
      <c r="W4089" t="str">
        <f>IF([1]Dashboard!$AK$39="Month","Month"&amp;N4089,IF([1]Dashboard!$AK$39="YTD",IF(O4089-[1]Dashboard!$AK$37&lt;=0,"YTD"&amp;A4089&amp;[1]Dashboard!$AK$37),IF([1]Dashboard!$AK$39="FY","FY"&amp;A4089)))</f>
        <v>YTD202506</v>
      </c>
    </row>
    <row r="4090" spans="1:23" x14ac:dyDescent="0.3">
      <c r="A4090" t="s">
        <v>610</v>
      </c>
      <c r="B4090" t="s">
        <v>367</v>
      </c>
      <c r="C4090" t="s">
        <v>230</v>
      </c>
      <c r="D4090" t="s">
        <v>26</v>
      </c>
      <c r="E4090" t="s">
        <v>27</v>
      </c>
      <c r="F4090" t="s">
        <v>28</v>
      </c>
      <c r="G4090" t="s">
        <v>29</v>
      </c>
      <c r="H4090" t="s">
        <v>449</v>
      </c>
      <c r="I4090" s="4">
        <v>2</v>
      </c>
      <c r="J4090" s="4">
        <v>2.7322404371584699</v>
      </c>
      <c r="K4090" s="4">
        <v>0.90928961748633874</v>
      </c>
      <c r="L4090" s="4">
        <v>1.8229508196721311</v>
      </c>
      <c r="M4090" s="5">
        <v>0.16</v>
      </c>
      <c r="N4090" t="str">
        <f t="shared" si="252"/>
        <v>202505</v>
      </c>
      <c r="O4090" t="str">
        <f t="shared" si="253"/>
        <v>05</v>
      </c>
      <c r="P4090" t="str">
        <f t="shared" si="254"/>
        <v>05.May2025</v>
      </c>
      <c r="Q4090" t="str">
        <f>IF([1]Dashboard!$AK$39="Month","Month"&amp;N4090&amp;E4090,IF([1]Dashboard!$AK$39="YTD",IF(O4090-[1]Dashboard!$AK$37&lt;=0,"YTD"&amp;A4090&amp;[1]Dashboard!$AK$37&amp;E4090),IF([1]Dashboard!$AK$39="FY","FY"&amp;A4090&amp;E4090)))</f>
        <v>YTD2025061 - BARS</v>
      </c>
      <c r="R4090" t="str">
        <f>IF([1]Dashboard!$AK$39="Month","Month"&amp;N4090&amp;E4090&amp;F4090,IF([1]Dashboard!$AK$39="YTD",IF(O4090-[1]Dashboard!$AK$37&lt;=0,"YTD"&amp;A4090&amp;[1]Dashboard!$AK$37&amp;E4090&amp;F4090),IF([1]Dashboard!$AK$39="FY","FY"&amp;A4090&amp;E4090&amp;F4090)))</f>
        <v>YTD2025061 - BARSBARS</v>
      </c>
      <c r="S4090" t="str">
        <f>IF([1]Dashboard!$AK$39="Month","Month"&amp;N4090&amp;F4090,IF([1]Dashboard!$AK$39="YTD",IF(O4090-[1]Dashboard!$AK$37&lt;=0,"YTD"&amp;A4090&amp;[1]Dashboard!$AK$37&amp;F4090),IF([1]Dashboard!$AK$39="FY","FY"&amp;A4090&amp;F4090)))</f>
        <v>YTD202506BARS</v>
      </c>
      <c r="T4090" t="str">
        <f>IF([1]Dashboard!$AK$39="Month","Month"&amp;N4090&amp;F4090,IF([1]Dashboard!$AK$39="YTD",IF(O4090-[1]Dashboard!$AK$37&lt;=0,"YTD"&amp;A4090&amp;[1]Dashboard!$AK$37&amp;U4090),IF([1]Dashboard!$AK$39="FY","FY"&amp;A4090&amp;U4090)))</f>
        <v>YTD2025061 - BARSBARS</v>
      </c>
      <c r="U4090" t="str">
        <f t="shared" si="255"/>
        <v>1 - BARSBARS</v>
      </c>
      <c r="V4090" t="str">
        <f>IF([1]Dashboard!$AK$39="Month","Month"&amp;N4090&amp;C4090&amp;E4090,IF([1]Dashboard!$AK$39="YTD",IF(O4090-[1]Dashboard!$AK$37&lt;=0,"YTD"&amp;A4090&amp;[1]Dashboard!$AK$37&amp;C4090&amp;E4090),IF([1]Dashboard!$AK$39="FY","FY"&amp;A4090&amp;C4090&amp;E4090)))</f>
        <v>YTD202506Bonaparte1 - BARS</v>
      </c>
      <c r="W4090" t="str">
        <f>IF([1]Dashboard!$AK$39="Month","Month"&amp;N4090,IF([1]Dashboard!$AK$39="YTD",IF(O4090-[1]Dashboard!$AK$37&lt;=0,"YTD"&amp;A4090&amp;[1]Dashboard!$AK$37),IF([1]Dashboard!$AK$39="FY","FY"&amp;A4090)))</f>
        <v>YTD202506</v>
      </c>
    </row>
    <row r="4091" spans="1:23" x14ac:dyDescent="0.3">
      <c r="A4091" t="s">
        <v>610</v>
      </c>
      <c r="B4091" t="s">
        <v>367</v>
      </c>
      <c r="C4091" t="s">
        <v>230</v>
      </c>
      <c r="D4091" t="s">
        <v>26</v>
      </c>
      <c r="E4091" t="s">
        <v>27</v>
      </c>
      <c r="F4091" t="s">
        <v>28</v>
      </c>
      <c r="G4091" t="s">
        <v>33</v>
      </c>
      <c r="H4091" t="s">
        <v>451</v>
      </c>
      <c r="I4091" s="4">
        <v>2</v>
      </c>
      <c r="J4091" s="4">
        <v>2.7322404371584699</v>
      </c>
      <c r="K4091" s="4">
        <v>1.0622950819672132</v>
      </c>
      <c r="L4091" s="4">
        <v>1.6699453551912566</v>
      </c>
      <c r="M4091" s="5">
        <v>0.16</v>
      </c>
      <c r="N4091" t="str">
        <f t="shared" si="252"/>
        <v>202505</v>
      </c>
      <c r="O4091" t="str">
        <f t="shared" si="253"/>
        <v>05</v>
      </c>
      <c r="P4091" t="str">
        <f t="shared" si="254"/>
        <v>05.May2025</v>
      </c>
      <c r="Q4091" t="str">
        <f>IF([1]Dashboard!$AK$39="Month","Month"&amp;N4091&amp;E4091,IF([1]Dashboard!$AK$39="YTD",IF(O4091-[1]Dashboard!$AK$37&lt;=0,"YTD"&amp;A4091&amp;[1]Dashboard!$AK$37&amp;E4091),IF([1]Dashboard!$AK$39="FY","FY"&amp;A4091&amp;E4091)))</f>
        <v>YTD2025061 - BARS</v>
      </c>
      <c r="R4091" t="str">
        <f>IF([1]Dashboard!$AK$39="Month","Month"&amp;N4091&amp;E4091&amp;F4091,IF([1]Dashboard!$AK$39="YTD",IF(O4091-[1]Dashboard!$AK$37&lt;=0,"YTD"&amp;A4091&amp;[1]Dashboard!$AK$37&amp;E4091&amp;F4091),IF([1]Dashboard!$AK$39="FY","FY"&amp;A4091&amp;E4091&amp;F4091)))</f>
        <v>YTD2025061 - BARSBARS</v>
      </c>
      <c r="S4091" t="str">
        <f>IF([1]Dashboard!$AK$39="Month","Month"&amp;N4091&amp;F4091,IF([1]Dashboard!$AK$39="YTD",IF(O4091-[1]Dashboard!$AK$37&lt;=0,"YTD"&amp;A4091&amp;[1]Dashboard!$AK$37&amp;F4091),IF([1]Dashboard!$AK$39="FY","FY"&amp;A4091&amp;F4091)))</f>
        <v>YTD202506BARS</v>
      </c>
      <c r="T4091" t="str">
        <f>IF([1]Dashboard!$AK$39="Month","Month"&amp;N4091&amp;F4091,IF([1]Dashboard!$AK$39="YTD",IF(O4091-[1]Dashboard!$AK$37&lt;=0,"YTD"&amp;A4091&amp;[1]Dashboard!$AK$37&amp;U4091),IF([1]Dashboard!$AK$39="FY","FY"&amp;A4091&amp;U4091)))</f>
        <v>YTD2025061 - BARSBARS</v>
      </c>
      <c r="U4091" t="str">
        <f t="shared" si="255"/>
        <v>1 - BARSBARS</v>
      </c>
      <c r="V4091" t="str">
        <f>IF([1]Dashboard!$AK$39="Month","Month"&amp;N4091&amp;C4091&amp;E4091,IF([1]Dashboard!$AK$39="YTD",IF(O4091-[1]Dashboard!$AK$37&lt;=0,"YTD"&amp;A4091&amp;[1]Dashboard!$AK$37&amp;C4091&amp;E4091),IF([1]Dashboard!$AK$39="FY","FY"&amp;A4091&amp;C4091&amp;E4091)))</f>
        <v>YTD202506Bonaparte1 - BARS</v>
      </c>
      <c r="W4091" t="str">
        <f>IF([1]Dashboard!$AK$39="Month","Month"&amp;N4091,IF([1]Dashboard!$AK$39="YTD",IF(O4091-[1]Dashboard!$AK$37&lt;=0,"YTD"&amp;A4091&amp;[1]Dashboard!$AK$37),IF([1]Dashboard!$AK$39="FY","FY"&amp;A4091)))</f>
        <v>YTD202506</v>
      </c>
    </row>
    <row r="4092" spans="1:23" x14ac:dyDescent="0.3">
      <c r="A4092" t="s">
        <v>610</v>
      </c>
      <c r="B4092" t="s">
        <v>367</v>
      </c>
      <c r="C4092" t="s">
        <v>230</v>
      </c>
      <c r="D4092" t="s">
        <v>26</v>
      </c>
      <c r="E4092" t="s">
        <v>27</v>
      </c>
      <c r="F4092" t="s">
        <v>28</v>
      </c>
      <c r="G4092" t="s">
        <v>35</v>
      </c>
      <c r="H4092" t="s">
        <v>452</v>
      </c>
      <c r="I4092" s="4">
        <v>2</v>
      </c>
      <c r="J4092" s="4">
        <v>3.3989071038251368</v>
      </c>
      <c r="K4092" s="4">
        <v>1.1628415300546449</v>
      </c>
      <c r="L4092" s="4">
        <v>2.236065573770492</v>
      </c>
      <c r="M4092" s="5">
        <v>0.16</v>
      </c>
      <c r="N4092" t="str">
        <f t="shared" si="252"/>
        <v>202505</v>
      </c>
      <c r="O4092" t="str">
        <f t="shared" si="253"/>
        <v>05</v>
      </c>
      <c r="P4092" t="str">
        <f t="shared" si="254"/>
        <v>05.May2025</v>
      </c>
      <c r="Q4092" t="str">
        <f>IF([1]Dashboard!$AK$39="Month","Month"&amp;N4092&amp;E4092,IF([1]Dashboard!$AK$39="YTD",IF(O4092-[1]Dashboard!$AK$37&lt;=0,"YTD"&amp;A4092&amp;[1]Dashboard!$AK$37&amp;E4092),IF([1]Dashboard!$AK$39="FY","FY"&amp;A4092&amp;E4092)))</f>
        <v>YTD2025061 - BARS</v>
      </c>
      <c r="R4092" t="str">
        <f>IF([1]Dashboard!$AK$39="Month","Month"&amp;N4092&amp;E4092&amp;F4092,IF([1]Dashboard!$AK$39="YTD",IF(O4092-[1]Dashboard!$AK$37&lt;=0,"YTD"&amp;A4092&amp;[1]Dashboard!$AK$37&amp;E4092&amp;F4092),IF([1]Dashboard!$AK$39="FY","FY"&amp;A4092&amp;E4092&amp;F4092)))</f>
        <v>YTD2025061 - BARSBARS</v>
      </c>
      <c r="S4092" t="str">
        <f>IF([1]Dashboard!$AK$39="Month","Month"&amp;N4092&amp;F4092,IF([1]Dashboard!$AK$39="YTD",IF(O4092-[1]Dashboard!$AK$37&lt;=0,"YTD"&amp;A4092&amp;[1]Dashboard!$AK$37&amp;F4092),IF([1]Dashboard!$AK$39="FY","FY"&amp;A4092&amp;F4092)))</f>
        <v>YTD202506BARS</v>
      </c>
      <c r="T4092" t="str">
        <f>IF([1]Dashboard!$AK$39="Month","Month"&amp;N4092&amp;F4092,IF([1]Dashboard!$AK$39="YTD",IF(O4092-[1]Dashboard!$AK$37&lt;=0,"YTD"&amp;A4092&amp;[1]Dashboard!$AK$37&amp;U4092),IF([1]Dashboard!$AK$39="FY","FY"&amp;A4092&amp;U4092)))</f>
        <v>YTD2025061 - BARSBARS</v>
      </c>
      <c r="U4092" t="str">
        <f t="shared" si="255"/>
        <v>1 - BARSBARS</v>
      </c>
      <c r="V4092" t="str">
        <f>IF([1]Dashboard!$AK$39="Month","Month"&amp;N4092&amp;C4092&amp;E4092,IF([1]Dashboard!$AK$39="YTD",IF(O4092-[1]Dashboard!$AK$37&lt;=0,"YTD"&amp;A4092&amp;[1]Dashboard!$AK$37&amp;C4092&amp;E4092),IF([1]Dashboard!$AK$39="FY","FY"&amp;A4092&amp;C4092&amp;E4092)))</f>
        <v>YTD202506Bonaparte1 - BARS</v>
      </c>
      <c r="W4092" t="str">
        <f>IF([1]Dashboard!$AK$39="Month","Month"&amp;N4092,IF([1]Dashboard!$AK$39="YTD",IF(O4092-[1]Dashboard!$AK$37&lt;=0,"YTD"&amp;A4092&amp;[1]Dashboard!$AK$37),IF([1]Dashboard!$AK$39="FY","FY"&amp;A4092)))</f>
        <v>YTD202506</v>
      </c>
    </row>
    <row r="4093" spans="1:23" x14ac:dyDescent="0.3">
      <c r="A4093" t="s">
        <v>610</v>
      </c>
      <c r="B4093" t="s">
        <v>367</v>
      </c>
      <c r="C4093" t="s">
        <v>230</v>
      </c>
      <c r="D4093" t="s">
        <v>26</v>
      </c>
      <c r="E4093" t="s">
        <v>27</v>
      </c>
      <c r="F4093" t="s">
        <v>28</v>
      </c>
      <c r="G4093" t="s">
        <v>39</v>
      </c>
      <c r="H4093" t="s">
        <v>455</v>
      </c>
      <c r="I4093" s="4">
        <v>2</v>
      </c>
      <c r="J4093" s="4">
        <v>3.6874316939890712</v>
      </c>
      <c r="K4093" s="4">
        <v>1.3114754098360655</v>
      </c>
      <c r="L4093" s="4">
        <v>2.3759562841530055</v>
      </c>
      <c r="M4093" s="5">
        <v>0.16</v>
      </c>
      <c r="N4093" t="str">
        <f t="shared" si="252"/>
        <v>202505</v>
      </c>
      <c r="O4093" t="str">
        <f t="shared" si="253"/>
        <v>05</v>
      </c>
      <c r="P4093" t="str">
        <f t="shared" si="254"/>
        <v>05.May2025</v>
      </c>
      <c r="Q4093" t="str">
        <f>IF([1]Dashboard!$AK$39="Month","Month"&amp;N4093&amp;E4093,IF([1]Dashboard!$AK$39="YTD",IF(O4093-[1]Dashboard!$AK$37&lt;=0,"YTD"&amp;A4093&amp;[1]Dashboard!$AK$37&amp;E4093),IF([1]Dashboard!$AK$39="FY","FY"&amp;A4093&amp;E4093)))</f>
        <v>YTD2025061 - BARS</v>
      </c>
      <c r="R4093" t="str">
        <f>IF([1]Dashboard!$AK$39="Month","Month"&amp;N4093&amp;E4093&amp;F4093,IF([1]Dashboard!$AK$39="YTD",IF(O4093-[1]Dashboard!$AK$37&lt;=0,"YTD"&amp;A4093&amp;[1]Dashboard!$AK$37&amp;E4093&amp;F4093),IF([1]Dashboard!$AK$39="FY","FY"&amp;A4093&amp;E4093&amp;F4093)))</f>
        <v>YTD2025061 - BARSBARS</v>
      </c>
      <c r="S4093" t="str">
        <f>IF([1]Dashboard!$AK$39="Month","Month"&amp;N4093&amp;F4093,IF([1]Dashboard!$AK$39="YTD",IF(O4093-[1]Dashboard!$AK$37&lt;=0,"YTD"&amp;A4093&amp;[1]Dashboard!$AK$37&amp;F4093),IF([1]Dashboard!$AK$39="FY","FY"&amp;A4093&amp;F4093)))</f>
        <v>YTD202506BARS</v>
      </c>
      <c r="T4093" t="str">
        <f>IF([1]Dashboard!$AK$39="Month","Month"&amp;N4093&amp;F4093,IF([1]Dashboard!$AK$39="YTD",IF(O4093-[1]Dashboard!$AK$37&lt;=0,"YTD"&amp;A4093&amp;[1]Dashboard!$AK$37&amp;U4093),IF([1]Dashboard!$AK$39="FY","FY"&amp;A4093&amp;U4093)))</f>
        <v>YTD2025061 - BARSBARS</v>
      </c>
      <c r="U4093" t="str">
        <f t="shared" si="255"/>
        <v>1 - BARSBARS</v>
      </c>
      <c r="V4093" t="str">
        <f>IF([1]Dashboard!$AK$39="Month","Month"&amp;N4093&amp;C4093&amp;E4093,IF([1]Dashboard!$AK$39="YTD",IF(O4093-[1]Dashboard!$AK$37&lt;=0,"YTD"&amp;A4093&amp;[1]Dashboard!$AK$37&amp;C4093&amp;E4093),IF([1]Dashboard!$AK$39="FY","FY"&amp;A4093&amp;C4093&amp;E4093)))</f>
        <v>YTD202506Bonaparte1 - BARS</v>
      </c>
      <c r="W4093" t="str">
        <f>IF([1]Dashboard!$AK$39="Month","Month"&amp;N4093,IF([1]Dashboard!$AK$39="YTD",IF(O4093-[1]Dashboard!$AK$37&lt;=0,"YTD"&amp;A4093&amp;[1]Dashboard!$AK$37),IF([1]Dashboard!$AK$39="FY","FY"&amp;A4093)))</f>
        <v>YTD202506</v>
      </c>
    </row>
    <row r="4094" spans="1:23" x14ac:dyDescent="0.3">
      <c r="A4094" t="s">
        <v>610</v>
      </c>
      <c r="B4094" t="s">
        <v>367</v>
      </c>
      <c r="C4094" t="s">
        <v>230</v>
      </c>
      <c r="D4094" t="s">
        <v>26</v>
      </c>
      <c r="E4094" t="s">
        <v>27</v>
      </c>
      <c r="F4094" t="s">
        <v>76</v>
      </c>
      <c r="G4094" t="s">
        <v>77</v>
      </c>
      <c r="H4094" t="s">
        <v>78</v>
      </c>
      <c r="I4094" s="4">
        <v>20</v>
      </c>
      <c r="J4094" s="4">
        <v>39.363934426229505</v>
      </c>
      <c r="K4094" s="4">
        <v>15.737704918032787</v>
      </c>
      <c r="L4094" s="4">
        <v>23.626229508196722</v>
      </c>
      <c r="M4094" s="5">
        <v>2</v>
      </c>
      <c r="N4094" t="str">
        <f t="shared" si="252"/>
        <v>202505</v>
      </c>
      <c r="O4094" t="str">
        <f t="shared" si="253"/>
        <v>05</v>
      </c>
      <c r="P4094" t="str">
        <f t="shared" si="254"/>
        <v>05.May2025</v>
      </c>
      <c r="Q4094" t="str">
        <f>IF([1]Dashboard!$AK$39="Month","Month"&amp;N4094&amp;E4094,IF([1]Dashboard!$AK$39="YTD",IF(O4094-[1]Dashboard!$AK$37&lt;=0,"YTD"&amp;A4094&amp;[1]Dashboard!$AK$37&amp;E4094),IF([1]Dashboard!$AK$39="FY","FY"&amp;A4094&amp;E4094)))</f>
        <v>YTD2025061 - BARS</v>
      </c>
      <c r="R4094" t="str">
        <f>IF([1]Dashboard!$AK$39="Month","Month"&amp;N4094&amp;E4094&amp;F4094,IF([1]Dashboard!$AK$39="YTD",IF(O4094-[1]Dashboard!$AK$37&lt;=0,"YTD"&amp;A4094&amp;[1]Dashboard!$AK$37&amp;E4094&amp;F4094),IF([1]Dashboard!$AK$39="FY","FY"&amp;A4094&amp;E4094&amp;F4094)))</f>
        <v>YTD2025061 - BARSBARS - MINI</v>
      </c>
      <c r="S4094" t="str">
        <f>IF([1]Dashboard!$AK$39="Month","Month"&amp;N4094&amp;F4094,IF([1]Dashboard!$AK$39="YTD",IF(O4094-[1]Dashboard!$AK$37&lt;=0,"YTD"&amp;A4094&amp;[1]Dashboard!$AK$37&amp;F4094),IF([1]Dashboard!$AK$39="FY","FY"&amp;A4094&amp;F4094)))</f>
        <v>YTD202506BARS - MINI</v>
      </c>
      <c r="T4094" t="str">
        <f>IF([1]Dashboard!$AK$39="Month","Month"&amp;N4094&amp;F4094,IF([1]Dashboard!$AK$39="YTD",IF(O4094-[1]Dashboard!$AK$37&lt;=0,"YTD"&amp;A4094&amp;[1]Dashboard!$AK$37&amp;U4094),IF([1]Dashboard!$AK$39="FY","FY"&amp;A4094&amp;U4094)))</f>
        <v>YTD2025061 - BARSBARS - MINI</v>
      </c>
      <c r="U4094" t="str">
        <f t="shared" si="255"/>
        <v>1 - BARSBARS - MINI</v>
      </c>
      <c r="V4094" t="str">
        <f>IF([1]Dashboard!$AK$39="Month","Month"&amp;N4094&amp;C4094&amp;E4094,IF([1]Dashboard!$AK$39="YTD",IF(O4094-[1]Dashboard!$AK$37&lt;=0,"YTD"&amp;A4094&amp;[1]Dashboard!$AK$37&amp;C4094&amp;E4094),IF([1]Dashboard!$AK$39="FY","FY"&amp;A4094&amp;C4094&amp;E4094)))</f>
        <v>YTD202506Bonaparte1 - BARS</v>
      </c>
      <c r="W4094" t="str">
        <f>IF([1]Dashboard!$AK$39="Month","Month"&amp;N4094,IF([1]Dashboard!$AK$39="YTD",IF(O4094-[1]Dashboard!$AK$37&lt;=0,"YTD"&amp;A4094&amp;[1]Dashboard!$AK$37),IF([1]Dashboard!$AK$39="FY","FY"&amp;A4094)))</f>
        <v>YTD202506</v>
      </c>
    </row>
    <row r="4095" spans="1:23" x14ac:dyDescent="0.3">
      <c r="A4095" t="s">
        <v>610</v>
      </c>
      <c r="B4095" t="s">
        <v>367</v>
      </c>
      <c r="C4095" t="s">
        <v>230</v>
      </c>
      <c r="D4095" t="s">
        <v>26</v>
      </c>
      <c r="E4095" t="s">
        <v>27</v>
      </c>
      <c r="F4095" t="s">
        <v>76</v>
      </c>
      <c r="G4095" t="s">
        <v>87</v>
      </c>
      <c r="H4095" t="s">
        <v>463</v>
      </c>
      <c r="I4095" s="4">
        <v>4</v>
      </c>
      <c r="J4095" s="4">
        <v>1.4163934426229507</v>
      </c>
      <c r="K4095" s="4">
        <v>0.66448087431693992</v>
      </c>
      <c r="L4095" s="4">
        <v>0.75191256830601094</v>
      </c>
      <c r="M4095" s="5">
        <v>0.08</v>
      </c>
      <c r="N4095" t="str">
        <f t="shared" si="252"/>
        <v>202505</v>
      </c>
      <c r="O4095" t="str">
        <f t="shared" si="253"/>
        <v>05</v>
      </c>
      <c r="P4095" t="str">
        <f t="shared" si="254"/>
        <v>05.May2025</v>
      </c>
      <c r="Q4095" t="str">
        <f>IF([1]Dashboard!$AK$39="Month","Month"&amp;N4095&amp;E4095,IF([1]Dashboard!$AK$39="YTD",IF(O4095-[1]Dashboard!$AK$37&lt;=0,"YTD"&amp;A4095&amp;[1]Dashboard!$AK$37&amp;E4095),IF([1]Dashboard!$AK$39="FY","FY"&amp;A4095&amp;E4095)))</f>
        <v>YTD2025061 - BARS</v>
      </c>
      <c r="R4095" t="str">
        <f>IF([1]Dashboard!$AK$39="Month","Month"&amp;N4095&amp;E4095&amp;F4095,IF([1]Dashboard!$AK$39="YTD",IF(O4095-[1]Dashboard!$AK$37&lt;=0,"YTD"&amp;A4095&amp;[1]Dashboard!$AK$37&amp;E4095&amp;F4095),IF([1]Dashboard!$AK$39="FY","FY"&amp;A4095&amp;E4095&amp;F4095)))</f>
        <v>YTD2025061 - BARSBARS - MINI</v>
      </c>
      <c r="S4095" t="str">
        <f>IF([1]Dashboard!$AK$39="Month","Month"&amp;N4095&amp;F4095,IF([1]Dashboard!$AK$39="YTD",IF(O4095-[1]Dashboard!$AK$37&lt;=0,"YTD"&amp;A4095&amp;[1]Dashboard!$AK$37&amp;F4095),IF([1]Dashboard!$AK$39="FY","FY"&amp;A4095&amp;F4095)))</f>
        <v>YTD202506BARS - MINI</v>
      </c>
      <c r="T4095" t="str">
        <f>IF([1]Dashboard!$AK$39="Month","Month"&amp;N4095&amp;F4095,IF([1]Dashboard!$AK$39="YTD",IF(O4095-[1]Dashboard!$AK$37&lt;=0,"YTD"&amp;A4095&amp;[1]Dashboard!$AK$37&amp;U4095),IF([1]Dashboard!$AK$39="FY","FY"&amp;A4095&amp;U4095)))</f>
        <v>YTD2025061 - BARSBARS - MINI</v>
      </c>
      <c r="U4095" t="str">
        <f t="shared" si="255"/>
        <v>1 - BARSBARS - MINI</v>
      </c>
      <c r="V4095" t="str">
        <f>IF([1]Dashboard!$AK$39="Month","Month"&amp;N4095&amp;C4095&amp;E4095,IF([1]Dashboard!$AK$39="YTD",IF(O4095-[1]Dashboard!$AK$37&lt;=0,"YTD"&amp;A4095&amp;[1]Dashboard!$AK$37&amp;C4095&amp;E4095),IF([1]Dashboard!$AK$39="FY","FY"&amp;A4095&amp;C4095&amp;E4095)))</f>
        <v>YTD202506Bonaparte1 - BARS</v>
      </c>
      <c r="W4095" t="str">
        <f>IF([1]Dashboard!$AK$39="Month","Month"&amp;N4095,IF([1]Dashboard!$AK$39="YTD",IF(O4095-[1]Dashboard!$AK$37&lt;=0,"YTD"&amp;A4095&amp;[1]Dashboard!$AK$37),IF([1]Dashboard!$AK$39="FY","FY"&amp;A4095)))</f>
        <v>YTD202506</v>
      </c>
    </row>
    <row r="4096" spans="1:23" x14ac:dyDescent="0.3">
      <c r="A4096" t="s">
        <v>610</v>
      </c>
      <c r="B4096" t="s">
        <v>367</v>
      </c>
      <c r="C4096" t="s">
        <v>230</v>
      </c>
      <c r="D4096" t="s">
        <v>26</v>
      </c>
      <c r="E4096" t="s">
        <v>89</v>
      </c>
      <c r="F4096" t="s">
        <v>395</v>
      </c>
      <c r="G4096" t="s">
        <v>689</v>
      </c>
      <c r="H4096" t="s">
        <v>690</v>
      </c>
      <c r="I4096" s="4">
        <v>100</v>
      </c>
      <c r="J4096" s="4">
        <v>25.89726775956284</v>
      </c>
      <c r="K4096" s="4">
        <v>7.6502732240437155</v>
      </c>
      <c r="L4096" s="4">
        <v>18.246994535519125</v>
      </c>
      <c r="M4096" s="5">
        <v>1.1000000000000001</v>
      </c>
      <c r="N4096" t="str">
        <f t="shared" si="252"/>
        <v>202505</v>
      </c>
      <c r="O4096" t="str">
        <f t="shared" si="253"/>
        <v>05</v>
      </c>
      <c r="P4096" t="str">
        <f t="shared" si="254"/>
        <v>05.May2025</v>
      </c>
      <c r="Q4096" t="str">
        <f>IF([1]Dashboard!$AK$39="Month","Month"&amp;N4096&amp;E4096,IF([1]Dashboard!$AK$39="YTD",IF(O4096-[1]Dashboard!$AK$37&lt;=0,"YTD"&amp;A4096&amp;[1]Dashboard!$AK$37&amp;E4096),IF([1]Dashboard!$AK$39="FY","FY"&amp;A4096&amp;E4096)))</f>
        <v>YTD2025061 - BONBON</v>
      </c>
      <c r="R4096" t="str">
        <f>IF([1]Dashboard!$AK$39="Month","Month"&amp;N4096&amp;E4096&amp;F4096,IF([1]Dashboard!$AK$39="YTD",IF(O4096-[1]Dashboard!$AK$37&lt;=0,"YTD"&amp;A4096&amp;[1]Dashboard!$AK$37&amp;E4096&amp;F4096),IF([1]Dashboard!$AK$39="FY","FY"&amp;A4096&amp;E4096&amp;F4096)))</f>
        <v>YTD2025061 - BONBONCHAMEGO TO GO</v>
      </c>
      <c r="S4096" t="str">
        <f>IF([1]Dashboard!$AK$39="Month","Month"&amp;N4096&amp;F4096,IF([1]Dashboard!$AK$39="YTD",IF(O4096-[1]Dashboard!$AK$37&lt;=0,"YTD"&amp;A4096&amp;[1]Dashboard!$AK$37&amp;F4096),IF([1]Dashboard!$AK$39="FY","FY"&amp;A4096&amp;F4096)))</f>
        <v>YTD202506CHAMEGO TO GO</v>
      </c>
      <c r="T4096" t="str">
        <f>IF([1]Dashboard!$AK$39="Month","Month"&amp;N4096&amp;F4096,IF([1]Dashboard!$AK$39="YTD",IF(O4096-[1]Dashboard!$AK$37&lt;=0,"YTD"&amp;A4096&amp;[1]Dashboard!$AK$37&amp;U4096),IF([1]Dashboard!$AK$39="FY","FY"&amp;A4096&amp;U4096)))</f>
        <v>YTD2025061 - BONBONCHAMEGO TO GO</v>
      </c>
      <c r="U4096" t="str">
        <f t="shared" si="255"/>
        <v>1 - BONBONCHAMEGO TO GO</v>
      </c>
      <c r="V4096" t="str">
        <f>IF([1]Dashboard!$AK$39="Month","Month"&amp;N4096&amp;C4096&amp;E4096,IF([1]Dashboard!$AK$39="YTD",IF(O4096-[1]Dashboard!$AK$37&lt;=0,"YTD"&amp;A4096&amp;[1]Dashboard!$AK$37&amp;C4096&amp;E4096),IF([1]Dashboard!$AK$39="FY","FY"&amp;A4096&amp;C4096&amp;E4096)))</f>
        <v>YTD202506Bonaparte1 - BONBON</v>
      </c>
      <c r="W4096" t="str">
        <f>IF([1]Dashboard!$AK$39="Month","Month"&amp;N4096,IF([1]Dashboard!$AK$39="YTD",IF(O4096-[1]Dashboard!$AK$37&lt;=0,"YTD"&amp;A4096&amp;[1]Dashboard!$AK$37),IF([1]Dashboard!$AK$39="FY","FY"&amp;A4096)))</f>
        <v>YTD202506</v>
      </c>
    </row>
    <row r="4097" spans="1:23" x14ac:dyDescent="0.3">
      <c r="A4097" t="s">
        <v>610</v>
      </c>
      <c r="B4097" t="s">
        <v>367</v>
      </c>
      <c r="C4097" t="s">
        <v>230</v>
      </c>
      <c r="D4097" t="s">
        <v>26</v>
      </c>
      <c r="E4097" t="s">
        <v>89</v>
      </c>
      <c r="F4097" t="s">
        <v>395</v>
      </c>
      <c r="G4097" t="s">
        <v>695</v>
      </c>
      <c r="H4097" t="s">
        <v>696</v>
      </c>
      <c r="I4097" s="4">
        <v>100</v>
      </c>
      <c r="J4097" s="4">
        <v>25.89726775956284</v>
      </c>
      <c r="K4097" s="4">
        <v>7.6502732240437155</v>
      </c>
      <c r="L4097" s="4">
        <v>18.246994535519125</v>
      </c>
      <c r="M4097" s="5">
        <v>1.1000000000000001</v>
      </c>
      <c r="N4097" t="str">
        <f t="shared" si="252"/>
        <v>202505</v>
      </c>
      <c r="O4097" t="str">
        <f t="shared" si="253"/>
        <v>05</v>
      </c>
      <c r="P4097" t="str">
        <f t="shared" si="254"/>
        <v>05.May2025</v>
      </c>
      <c r="Q4097" t="str">
        <f>IF([1]Dashboard!$AK$39="Month","Month"&amp;N4097&amp;E4097,IF([1]Dashboard!$AK$39="YTD",IF(O4097-[1]Dashboard!$AK$37&lt;=0,"YTD"&amp;A4097&amp;[1]Dashboard!$AK$37&amp;E4097),IF([1]Dashboard!$AK$39="FY","FY"&amp;A4097&amp;E4097)))</f>
        <v>YTD2025061 - BONBON</v>
      </c>
      <c r="R4097" t="str">
        <f>IF([1]Dashboard!$AK$39="Month","Month"&amp;N4097&amp;E4097&amp;F4097,IF([1]Dashboard!$AK$39="YTD",IF(O4097-[1]Dashboard!$AK$37&lt;=0,"YTD"&amp;A4097&amp;[1]Dashboard!$AK$37&amp;E4097&amp;F4097),IF([1]Dashboard!$AK$39="FY","FY"&amp;A4097&amp;E4097&amp;F4097)))</f>
        <v>YTD2025061 - BONBONCHAMEGO TO GO</v>
      </c>
      <c r="S4097" t="str">
        <f>IF([1]Dashboard!$AK$39="Month","Month"&amp;N4097&amp;F4097,IF([1]Dashboard!$AK$39="YTD",IF(O4097-[1]Dashboard!$AK$37&lt;=0,"YTD"&amp;A4097&amp;[1]Dashboard!$AK$37&amp;F4097),IF([1]Dashboard!$AK$39="FY","FY"&amp;A4097&amp;F4097)))</f>
        <v>YTD202506CHAMEGO TO GO</v>
      </c>
      <c r="T4097" t="str">
        <f>IF([1]Dashboard!$AK$39="Month","Month"&amp;N4097&amp;F4097,IF([1]Dashboard!$AK$39="YTD",IF(O4097-[1]Dashboard!$AK$37&lt;=0,"YTD"&amp;A4097&amp;[1]Dashboard!$AK$37&amp;U4097),IF([1]Dashboard!$AK$39="FY","FY"&amp;A4097&amp;U4097)))</f>
        <v>YTD2025061 - BONBONCHAMEGO TO GO</v>
      </c>
      <c r="U4097" t="str">
        <f t="shared" si="255"/>
        <v>1 - BONBONCHAMEGO TO GO</v>
      </c>
      <c r="V4097" t="str">
        <f>IF([1]Dashboard!$AK$39="Month","Month"&amp;N4097&amp;C4097&amp;E4097,IF([1]Dashboard!$AK$39="YTD",IF(O4097-[1]Dashboard!$AK$37&lt;=0,"YTD"&amp;A4097&amp;[1]Dashboard!$AK$37&amp;C4097&amp;E4097),IF([1]Dashboard!$AK$39="FY","FY"&amp;A4097&amp;C4097&amp;E4097)))</f>
        <v>YTD202506Bonaparte1 - BONBON</v>
      </c>
      <c r="W4097" t="str">
        <f>IF([1]Dashboard!$AK$39="Month","Month"&amp;N4097,IF([1]Dashboard!$AK$39="YTD",IF(O4097-[1]Dashboard!$AK$37&lt;=0,"YTD"&amp;A4097&amp;[1]Dashboard!$AK$37),IF([1]Dashboard!$AK$39="FY","FY"&amp;A4097)))</f>
        <v>YTD202506</v>
      </c>
    </row>
    <row r="4098" spans="1:23" x14ac:dyDescent="0.3">
      <c r="A4098" t="s">
        <v>610</v>
      </c>
      <c r="B4098" t="s">
        <v>367</v>
      </c>
      <c r="C4098" t="s">
        <v>230</v>
      </c>
      <c r="D4098" t="s">
        <v>26</v>
      </c>
      <c r="E4098" t="s">
        <v>45</v>
      </c>
      <c r="F4098" t="s">
        <v>95</v>
      </c>
      <c r="G4098" t="s">
        <v>96</v>
      </c>
      <c r="H4098" t="s">
        <v>464</v>
      </c>
      <c r="I4098" s="4">
        <v>0.4</v>
      </c>
      <c r="J4098" s="4">
        <v>8.2863387978142065</v>
      </c>
      <c r="K4098" s="4">
        <v>1.9016393442622952</v>
      </c>
      <c r="L4098" s="4">
        <v>6.384699453551911</v>
      </c>
      <c r="M4098" s="5">
        <v>0.4</v>
      </c>
      <c r="N4098" t="str">
        <f t="shared" si="252"/>
        <v>202505</v>
      </c>
      <c r="O4098" t="str">
        <f t="shared" si="253"/>
        <v>05</v>
      </c>
      <c r="P4098" t="str">
        <f t="shared" si="254"/>
        <v>05.May2025</v>
      </c>
      <c r="Q4098" t="str">
        <f>IF([1]Dashboard!$AK$39="Month","Month"&amp;N4098&amp;E4098,IF([1]Dashboard!$AK$39="YTD",IF(O4098-[1]Dashboard!$AK$37&lt;=0,"YTD"&amp;A4098&amp;[1]Dashboard!$AK$37&amp;E4098),IF([1]Dashboard!$AK$39="FY","FY"&amp;A4098&amp;E4098)))</f>
        <v>YTD2025061 - ENROBE</v>
      </c>
      <c r="R4098" t="str">
        <f>IF([1]Dashboard!$AK$39="Month","Month"&amp;N4098&amp;E4098&amp;F4098,IF([1]Dashboard!$AK$39="YTD",IF(O4098-[1]Dashboard!$AK$37&lt;=0,"YTD"&amp;A4098&amp;[1]Dashboard!$AK$37&amp;E4098&amp;F4098),IF([1]Dashboard!$AK$39="FY","FY"&amp;A4098&amp;E4098&amp;F4098)))</f>
        <v>YTD2025061 - ENROBEENROBE</v>
      </c>
      <c r="S4098" t="str">
        <f>IF([1]Dashboard!$AK$39="Month","Month"&amp;N4098&amp;F4098,IF([1]Dashboard!$AK$39="YTD",IF(O4098-[1]Dashboard!$AK$37&lt;=0,"YTD"&amp;A4098&amp;[1]Dashboard!$AK$37&amp;F4098),IF([1]Dashboard!$AK$39="FY","FY"&amp;A4098&amp;F4098)))</f>
        <v>YTD202506ENROBE</v>
      </c>
      <c r="T4098" t="str">
        <f>IF([1]Dashboard!$AK$39="Month","Month"&amp;N4098&amp;F4098,IF([1]Dashboard!$AK$39="YTD",IF(O4098-[1]Dashboard!$AK$37&lt;=0,"YTD"&amp;A4098&amp;[1]Dashboard!$AK$37&amp;U4098),IF([1]Dashboard!$AK$39="FY","FY"&amp;A4098&amp;U4098)))</f>
        <v>YTD2025061 - ENROBEENROBE</v>
      </c>
      <c r="U4098" t="str">
        <f t="shared" si="255"/>
        <v>1 - ENROBEENROBE</v>
      </c>
      <c r="V4098" t="str">
        <f>IF([1]Dashboard!$AK$39="Month","Month"&amp;N4098&amp;C4098&amp;E4098,IF([1]Dashboard!$AK$39="YTD",IF(O4098-[1]Dashboard!$AK$37&lt;=0,"YTD"&amp;A4098&amp;[1]Dashboard!$AK$37&amp;C4098&amp;E4098),IF([1]Dashboard!$AK$39="FY","FY"&amp;A4098&amp;C4098&amp;E4098)))</f>
        <v>YTD202506Bonaparte1 - ENROBE</v>
      </c>
      <c r="W4098" t="str">
        <f>IF([1]Dashboard!$AK$39="Month","Month"&amp;N4098,IF([1]Dashboard!$AK$39="YTD",IF(O4098-[1]Dashboard!$AK$37&lt;=0,"YTD"&amp;A4098&amp;[1]Dashboard!$AK$37),IF([1]Dashboard!$AK$39="FY","FY"&amp;A4098)))</f>
        <v>YTD202506</v>
      </c>
    </row>
    <row r="4099" spans="1:23" x14ac:dyDescent="0.3">
      <c r="A4099" t="s">
        <v>610</v>
      </c>
      <c r="B4099" t="s">
        <v>367</v>
      </c>
      <c r="C4099" t="s">
        <v>230</v>
      </c>
      <c r="D4099" t="s">
        <v>26</v>
      </c>
      <c r="E4099" t="s">
        <v>45</v>
      </c>
      <c r="F4099" t="s">
        <v>95</v>
      </c>
      <c r="G4099" t="s">
        <v>297</v>
      </c>
      <c r="H4099" t="s">
        <v>466</v>
      </c>
      <c r="I4099" s="4">
        <v>0.4</v>
      </c>
      <c r="J4099" s="4">
        <v>7.4579234972677586</v>
      </c>
      <c r="K4099" s="4">
        <v>1.9121311475409837</v>
      </c>
      <c r="L4099" s="4">
        <v>5.5457923497267752</v>
      </c>
      <c r="M4099" s="5">
        <v>0.4</v>
      </c>
      <c r="N4099" t="str">
        <f t="shared" ref="N4099:N4162" si="256">A4099&amp;LEFT(B4099,2)</f>
        <v>202505</v>
      </c>
      <c r="O4099" t="str">
        <f t="shared" ref="O4099:O4162" si="257">RIGHT(N4099,2)</f>
        <v>05</v>
      </c>
      <c r="P4099" t="str">
        <f t="shared" ref="P4099:P4162" si="258">B4099&amp;A4099</f>
        <v>05.May2025</v>
      </c>
      <c r="Q4099" t="str">
        <f>IF([1]Dashboard!$AK$39="Month","Month"&amp;N4099&amp;E4099,IF([1]Dashboard!$AK$39="YTD",IF(O4099-[1]Dashboard!$AK$37&lt;=0,"YTD"&amp;A4099&amp;[1]Dashboard!$AK$37&amp;E4099),IF([1]Dashboard!$AK$39="FY","FY"&amp;A4099&amp;E4099)))</f>
        <v>YTD2025061 - ENROBE</v>
      </c>
      <c r="R4099" t="str">
        <f>IF([1]Dashboard!$AK$39="Month","Month"&amp;N4099&amp;E4099&amp;F4099,IF([1]Dashboard!$AK$39="YTD",IF(O4099-[1]Dashboard!$AK$37&lt;=0,"YTD"&amp;A4099&amp;[1]Dashboard!$AK$37&amp;E4099&amp;F4099),IF([1]Dashboard!$AK$39="FY","FY"&amp;A4099&amp;E4099&amp;F4099)))</f>
        <v>YTD2025061 - ENROBEENROBE</v>
      </c>
      <c r="S4099" t="str">
        <f>IF([1]Dashboard!$AK$39="Month","Month"&amp;N4099&amp;F4099,IF([1]Dashboard!$AK$39="YTD",IF(O4099-[1]Dashboard!$AK$37&lt;=0,"YTD"&amp;A4099&amp;[1]Dashboard!$AK$37&amp;F4099),IF([1]Dashboard!$AK$39="FY","FY"&amp;A4099&amp;F4099)))</f>
        <v>YTD202506ENROBE</v>
      </c>
      <c r="T4099" t="str">
        <f>IF([1]Dashboard!$AK$39="Month","Month"&amp;N4099&amp;F4099,IF([1]Dashboard!$AK$39="YTD",IF(O4099-[1]Dashboard!$AK$37&lt;=0,"YTD"&amp;A4099&amp;[1]Dashboard!$AK$37&amp;U4099),IF([1]Dashboard!$AK$39="FY","FY"&amp;A4099&amp;U4099)))</f>
        <v>YTD2025061 - ENROBEENROBE</v>
      </c>
      <c r="U4099" t="str">
        <f t="shared" ref="U4099:U4162" si="259">E4099&amp;F4099</f>
        <v>1 - ENROBEENROBE</v>
      </c>
      <c r="V4099" t="str">
        <f>IF([1]Dashboard!$AK$39="Month","Month"&amp;N4099&amp;C4099&amp;E4099,IF([1]Dashboard!$AK$39="YTD",IF(O4099-[1]Dashboard!$AK$37&lt;=0,"YTD"&amp;A4099&amp;[1]Dashboard!$AK$37&amp;C4099&amp;E4099),IF([1]Dashboard!$AK$39="FY","FY"&amp;A4099&amp;C4099&amp;E4099)))</f>
        <v>YTD202506Bonaparte1 - ENROBE</v>
      </c>
      <c r="W4099" t="str">
        <f>IF([1]Dashboard!$AK$39="Month","Month"&amp;N4099,IF([1]Dashboard!$AK$39="YTD",IF(O4099-[1]Dashboard!$AK$37&lt;=0,"YTD"&amp;A4099&amp;[1]Dashboard!$AK$37),IF([1]Dashboard!$AK$39="FY","FY"&amp;A4099)))</f>
        <v>YTD202506</v>
      </c>
    </row>
    <row r="4100" spans="1:23" x14ac:dyDescent="0.3">
      <c r="A4100" t="s">
        <v>610</v>
      </c>
      <c r="B4100" t="s">
        <v>367</v>
      </c>
      <c r="C4100" t="s">
        <v>230</v>
      </c>
      <c r="D4100" t="s">
        <v>26</v>
      </c>
      <c r="E4100" t="s">
        <v>45</v>
      </c>
      <c r="F4100" t="s">
        <v>95</v>
      </c>
      <c r="G4100" t="s">
        <v>100</v>
      </c>
      <c r="H4100" t="s">
        <v>467</v>
      </c>
      <c r="I4100" s="4">
        <v>0.2</v>
      </c>
      <c r="J4100" s="4">
        <v>4.557377049180328</v>
      </c>
      <c r="K4100" s="4">
        <v>1.4535519125683061</v>
      </c>
      <c r="L4100" s="4">
        <v>3.1038251366120218</v>
      </c>
      <c r="M4100" s="5">
        <v>0.2</v>
      </c>
      <c r="N4100" t="str">
        <f t="shared" si="256"/>
        <v>202505</v>
      </c>
      <c r="O4100" t="str">
        <f t="shared" si="257"/>
        <v>05</v>
      </c>
      <c r="P4100" t="str">
        <f t="shared" si="258"/>
        <v>05.May2025</v>
      </c>
      <c r="Q4100" t="str">
        <f>IF([1]Dashboard!$AK$39="Month","Month"&amp;N4100&amp;E4100,IF([1]Dashboard!$AK$39="YTD",IF(O4100-[1]Dashboard!$AK$37&lt;=0,"YTD"&amp;A4100&amp;[1]Dashboard!$AK$37&amp;E4100),IF([1]Dashboard!$AK$39="FY","FY"&amp;A4100&amp;E4100)))</f>
        <v>YTD2025061 - ENROBE</v>
      </c>
      <c r="R4100" t="str">
        <f>IF([1]Dashboard!$AK$39="Month","Month"&amp;N4100&amp;E4100&amp;F4100,IF([1]Dashboard!$AK$39="YTD",IF(O4100-[1]Dashboard!$AK$37&lt;=0,"YTD"&amp;A4100&amp;[1]Dashboard!$AK$37&amp;E4100&amp;F4100),IF([1]Dashboard!$AK$39="FY","FY"&amp;A4100&amp;E4100&amp;F4100)))</f>
        <v>YTD2025061 - ENROBEENROBE</v>
      </c>
      <c r="S4100" t="str">
        <f>IF([1]Dashboard!$AK$39="Month","Month"&amp;N4100&amp;F4100,IF([1]Dashboard!$AK$39="YTD",IF(O4100-[1]Dashboard!$AK$37&lt;=0,"YTD"&amp;A4100&amp;[1]Dashboard!$AK$37&amp;F4100),IF([1]Dashboard!$AK$39="FY","FY"&amp;A4100&amp;F4100)))</f>
        <v>YTD202506ENROBE</v>
      </c>
      <c r="T4100" t="str">
        <f>IF([1]Dashboard!$AK$39="Month","Month"&amp;N4100&amp;F4100,IF([1]Dashboard!$AK$39="YTD",IF(O4100-[1]Dashboard!$AK$37&lt;=0,"YTD"&amp;A4100&amp;[1]Dashboard!$AK$37&amp;U4100),IF([1]Dashboard!$AK$39="FY","FY"&amp;A4100&amp;U4100)))</f>
        <v>YTD2025061 - ENROBEENROBE</v>
      </c>
      <c r="U4100" t="str">
        <f t="shared" si="259"/>
        <v>1 - ENROBEENROBE</v>
      </c>
      <c r="V4100" t="str">
        <f>IF([1]Dashboard!$AK$39="Month","Month"&amp;N4100&amp;C4100&amp;E4100,IF([1]Dashboard!$AK$39="YTD",IF(O4100-[1]Dashboard!$AK$37&lt;=0,"YTD"&amp;A4100&amp;[1]Dashboard!$AK$37&amp;C4100&amp;E4100),IF([1]Dashboard!$AK$39="FY","FY"&amp;A4100&amp;C4100&amp;E4100)))</f>
        <v>YTD202506Bonaparte1 - ENROBE</v>
      </c>
      <c r="W4100" t="str">
        <f>IF([1]Dashboard!$AK$39="Month","Month"&amp;N4100,IF([1]Dashboard!$AK$39="YTD",IF(O4100-[1]Dashboard!$AK$37&lt;=0,"YTD"&amp;A4100&amp;[1]Dashboard!$AK$37),IF([1]Dashboard!$AK$39="FY","FY"&amp;A4100)))</f>
        <v>YTD202506</v>
      </c>
    </row>
    <row r="4101" spans="1:23" x14ac:dyDescent="0.3">
      <c r="A4101" t="s">
        <v>610</v>
      </c>
      <c r="B4101" t="s">
        <v>367</v>
      </c>
      <c r="C4101" t="s">
        <v>230</v>
      </c>
      <c r="D4101" t="s">
        <v>26</v>
      </c>
      <c r="E4101" t="s">
        <v>49</v>
      </c>
      <c r="F4101" t="s">
        <v>117</v>
      </c>
      <c r="G4101" t="s">
        <v>126</v>
      </c>
      <c r="H4101" t="s">
        <v>480</v>
      </c>
      <c r="I4101" s="4">
        <v>0.2</v>
      </c>
      <c r="J4101" s="4">
        <v>3.9366120218579237</v>
      </c>
      <c r="K4101" s="4">
        <v>1.063169398907104</v>
      </c>
      <c r="L4101" s="4">
        <v>2.8734426229508196</v>
      </c>
      <c r="M4101" s="5">
        <v>0.2</v>
      </c>
      <c r="N4101" t="str">
        <f t="shared" si="256"/>
        <v>202505</v>
      </c>
      <c r="O4101" t="str">
        <f t="shared" si="257"/>
        <v>05</v>
      </c>
      <c r="P4101" t="str">
        <f t="shared" si="258"/>
        <v>05.May2025</v>
      </c>
      <c r="Q4101" t="str">
        <f>IF([1]Dashboard!$AK$39="Month","Month"&amp;N4101&amp;E4101,IF([1]Dashboard!$AK$39="YTD",IF(O4101-[1]Dashboard!$AK$37&lt;=0,"YTD"&amp;A4101&amp;[1]Dashboard!$AK$37&amp;E4101),IF([1]Dashboard!$AK$39="FY","FY"&amp;A4101&amp;E4101)))</f>
        <v>YTD2025061 - QUEBRA</v>
      </c>
      <c r="R4101" t="str">
        <f>IF([1]Dashboard!$AK$39="Month","Month"&amp;N4101&amp;E4101&amp;F4101,IF([1]Dashboard!$AK$39="YTD",IF(O4101-[1]Dashboard!$AK$37&lt;=0,"YTD"&amp;A4101&amp;[1]Dashboard!$AK$37&amp;E4101&amp;F4101),IF([1]Dashboard!$AK$39="FY","FY"&amp;A4101&amp;E4101&amp;F4101)))</f>
        <v>YTD2025061 - QUEBRAQUEBRA QUEBRA</v>
      </c>
      <c r="S4101" t="str">
        <f>IF([1]Dashboard!$AK$39="Month","Month"&amp;N4101&amp;F4101,IF([1]Dashboard!$AK$39="YTD",IF(O4101-[1]Dashboard!$AK$37&lt;=0,"YTD"&amp;A4101&amp;[1]Dashboard!$AK$37&amp;F4101),IF([1]Dashboard!$AK$39="FY","FY"&amp;A4101&amp;F4101)))</f>
        <v>YTD202506QUEBRA QUEBRA</v>
      </c>
      <c r="T4101" t="str">
        <f>IF([1]Dashboard!$AK$39="Month","Month"&amp;N4101&amp;F4101,IF([1]Dashboard!$AK$39="YTD",IF(O4101-[1]Dashboard!$AK$37&lt;=0,"YTD"&amp;A4101&amp;[1]Dashboard!$AK$37&amp;U4101),IF([1]Dashboard!$AK$39="FY","FY"&amp;A4101&amp;U4101)))</f>
        <v>YTD2025061 - QUEBRAQUEBRA QUEBRA</v>
      </c>
      <c r="U4101" t="str">
        <f t="shared" si="259"/>
        <v>1 - QUEBRAQUEBRA QUEBRA</v>
      </c>
      <c r="V4101" t="str">
        <f>IF([1]Dashboard!$AK$39="Month","Month"&amp;N4101&amp;C4101&amp;E4101,IF([1]Dashboard!$AK$39="YTD",IF(O4101-[1]Dashboard!$AK$37&lt;=0,"YTD"&amp;A4101&amp;[1]Dashboard!$AK$37&amp;C4101&amp;E4101),IF([1]Dashboard!$AK$39="FY","FY"&amp;A4101&amp;C4101&amp;E4101)))</f>
        <v>YTD202506Bonaparte1 - QUEBRA</v>
      </c>
      <c r="W4101" t="str">
        <f>IF([1]Dashboard!$AK$39="Month","Month"&amp;N4101,IF([1]Dashboard!$AK$39="YTD",IF(O4101-[1]Dashboard!$AK$37&lt;=0,"YTD"&amp;A4101&amp;[1]Dashboard!$AK$37),IF([1]Dashboard!$AK$39="FY","FY"&amp;A4101)))</f>
        <v>YTD202506</v>
      </c>
    </row>
    <row r="4102" spans="1:23" x14ac:dyDescent="0.3">
      <c r="A4102" t="s">
        <v>610</v>
      </c>
      <c r="B4102" t="s">
        <v>367</v>
      </c>
      <c r="C4102" t="s">
        <v>230</v>
      </c>
      <c r="D4102" t="s">
        <v>26</v>
      </c>
      <c r="E4102" t="s">
        <v>49</v>
      </c>
      <c r="F4102" t="s">
        <v>117</v>
      </c>
      <c r="G4102" t="s">
        <v>128</v>
      </c>
      <c r="H4102" t="s">
        <v>517</v>
      </c>
      <c r="I4102" s="4">
        <v>0.2</v>
      </c>
      <c r="J4102" s="4">
        <v>3.4601092896174861</v>
      </c>
      <c r="K4102" s="4">
        <v>0.9508196721311476</v>
      </c>
      <c r="L4102" s="4">
        <v>2.5092896174863388</v>
      </c>
      <c r="M4102" s="5">
        <v>0.2</v>
      </c>
      <c r="N4102" t="str">
        <f t="shared" si="256"/>
        <v>202505</v>
      </c>
      <c r="O4102" t="str">
        <f t="shared" si="257"/>
        <v>05</v>
      </c>
      <c r="P4102" t="str">
        <f t="shared" si="258"/>
        <v>05.May2025</v>
      </c>
      <c r="Q4102" t="str">
        <f>IF([1]Dashboard!$AK$39="Month","Month"&amp;N4102&amp;E4102,IF([1]Dashboard!$AK$39="YTD",IF(O4102-[1]Dashboard!$AK$37&lt;=0,"YTD"&amp;A4102&amp;[1]Dashboard!$AK$37&amp;E4102),IF([1]Dashboard!$AK$39="FY","FY"&amp;A4102&amp;E4102)))</f>
        <v>YTD2025061 - QUEBRA</v>
      </c>
      <c r="R4102" t="str">
        <f>IF([1]Dashboard!$AK$39="Month","Month"&amp;N4102&amp;E4102&amp;F4102,IF([1]Dashboard!$AK$39="YTD",IF(O4102-[1]Dashboard!$AK$37&lt;=0,"YTD"&amp;A4102&amp;[1]Dashboard!$AK$37&amp;E4102&amp;F4102),IF([1]Dashboard!$AK$39="FY","FY"&amp;A4102&amp;E4102&amp;F4102)))</f>
        <v>YTD2025061 - QUEBRAQUEBRA QUEBRA</v>
      </c>
      <c r="S4102" t="str">
        <f>IF([1]Dashboard!$AK$39="Month","Month"&amp;N4102&amp;F4102,IF([1]Dashboard!$AK$39="YTD",IF(O4102-[1]Dashboard!$AK$37&lt;=0,"YTD"&amp;A4102&amp;[1]Dashboard!$AK$37&amp;F4102),IF([1]Dashboard!$AK$39="FY","FY"&amp;A4102&amp;F4102)))</f>
        <v>YTD202506QUEBRA QUEBRA</v>
      </c>
      <c r="T4102" t="str">
        <f>IF([1]Dashboard!$AK$39="Month","Month"&amp;N4102&amp;F4102,IF([1]Dashboard!$AK$39="YTD",IF(O4102-[1]Dashboard!$AK$37&lt;=0,"YTD"&amp;A4102&amp;[1]Dashboard!$AK$37&amp;U4102),IF([1]Dashboard!$AK$39="FY","FY"&amp;A4102&amp;U4102)))</f>
        <v>YTD2025061 - QUEBRAQUEBRA QUEBRA</v>
      </c>
      <c r="U4102" t="str">
        <f t="shared" si="259"/>
        <v>1 - QUEBRAQUEBRA QUEBRA</v>
      </c>
      <c r="V4102" t="str">
        <f>IF([1]Dashboard!$AK$39="Month","Month"&amp;N4102&amp;C4102&amp;E4102,IF([1]Dashboard!$AK$39="YTD",IF(O4102-[1]Dashboard!$AK$37&lt;=0,"YTD"&amp;A4102&amp;[1]Dashboard!$AK$37&amp;C4102&amp;E4102),IF([1]Dashboard!$AK$39="FY","FY"&amp;A4102&amp;C4102&amp;E4102)))</f>
        <v>YTD202506Bonaparte1 - QUEBRA</v>
      </c>
      <c r="W4102" t="str">
        <f>IF([1]Dashboard!$AK$39="Month","Month"&amp;N4102,IF([1]Dashboard!$AK$39="YTD",IF(O4102-[1]Dashboard!$AK$37&lt;=0,"YTD"&amp;A4102&amp;[1]Dashboard!$AK$37),IF([1]Dashboard!$AK$39="FY","FY"&amp;A4102)))</f>
        <v>YTD202506</v>
      </c>
    </row>
    <row r="4103" spans="1:23" x14ac:dyDescent="0.3">
      <c r="A4103" t="s">
        <v>610</v>
      </c>
      <c r="B4103" t="s">
        <v>367</v>
      </c>
      <c r="C4103" t="s">
        <v>230</v>
      </c>
      <c r="D4103" t="s">
        <v>26</v>
      </c>
      <c r="E4103" t="s">
        <v>49</v>
      </c>
      <c r="F4103" t="s">
        <v>50</v>
      </c>
      <c r="G4103" t="s">
        <v>57</v>
      </c>
      <c r="H4103" t="s">
        <v>486</v>
      </c>
      <c r="I4103" s="4">
        <v>1</v>
      </c>
      <c r="J4103" s="4">
        <v>2.8415300546448088</v>
      </c>
      <c r="K4103" s="4">
        <v>1.2393442622950819</v>
      </c>
      <c r="L4103" s="4">
        <v>1.6021857923497267</v>
      </c>
      <c r="M4103" s="5">
        <v>0.2</v>
      </c>
      <c r="N4103" t="str">
        <f t="shared" si="256"/>
        <v>202505</v>
      </c>
      <c r="O4103" t="str">
        <f t="shared" si="257"/>
        <v>05</v>
      </c>
      <c r="P4103" t="str">
        <f t="shared" si="258"/>
        <v>05.May2025</v>
      </c>
      <c r="Q4103" t="str">
        <f>IF([1]Dashboard!$AK$39="Month","Month"&amp;N4103&amp;E4103,IF([1]Dashboard!$AK$39="YTD",IF(O4103-[1]Dashboard!$AK$37&lt;=0,"YTD"&amp;A4103&amp;[1]Dashboard!$AK$37&amp;E4103),IF([1]Dashboard!$AK$39="FY","FY"&amp;A4103&amp;E4103)))</f>
        <v>YTD2025061 - QUEBRA</v>
      </c>
      <c r="R4103" t="str">
        <f>IF([1]Dashboard!$AK$39="Month","Month"&amp;N4103&amp;E4103&amp;F4103,IF([1]Dashboard!$AK$39="YTD",IF(O4103-[1]Dashboard!$AK$37&lt;=0,"YTD"&amp;A4103&amp;[1]Dashboard!$AK$37&amp;E4103&amp;F4103),IF([1]Dashboard!$AK$39="FY","FY"&amp;A4103&amp;E4103&amp;F4103)))</f>
        <v>YTD2025061 - QUEBRAQUEBRA QUEBRA TO GO</v>
      </c>
      <c r="S4103" t="str">
        <f>IF([1]Dashboard!$AK$39="Month","Month"&amp;N4103&amp;F4103,IF([1]Dashboard!$AK$39="YTD",IF(O4103-[1]Dashboard!$AK$37&lt;=0,"YTD"&amp;A4103&amp;[1]Dashboard!$AK$37&amp;F4103),IF([1]Dashboard!$AK$39="FY","FY"&amp;A4103&amp;F4103)))</f>
        <v>YTD202506QUEBRA QUEBRA TO GO</v>
      </c>
      <c r="T4103" t="str">
        <f>IF([1]Dashboard!$AK$39="Month","Month"&amp;N4103&amp;F4103,IF([1]Dashboard!$AK$39="YTD",IF(O4103-[1]Dashboard!$AK$37&lt;=0,"YTD"&amp;A4103&amp;[1]Dashboard!$AK$37&amp;U4103),IF([1]Dashboard!$AK$39="FY","FY"&amp;A4103&amp;U4103)))</f>
        <v>YTD2025061 - QUEBRAQUEBRA QUEBRA TO GO</v>
      </c>
      <c r="U4103" t="str">
        <f t="shared" si="259"/>
        <v>1 - QUEBRAQUEBRA QUEBRA TO GO</v>
      </c>
      <c r="V4103" t="str">
        <f>IF([1]Dashboard!$AK$39="Month","Month"&amp;N4103&amp;C4103&amp;E4103,IF([1]Dashboard!$AK$39="YTD",IF(O4103-[1]Dashboard!$AK$37&lt;=0,"YTD"&amp;A4103&amp;[1]Dashboard!$AK$37&amp;C4103&amp;E4103),IF([1]Dashboard!$AK$39="FY","FY"&amp;A4103&amp;C4103&amp;E4103)))</f>
        <v>YTD202506Bonaparte1 - QUEBRA</v>
      </c>
      <c r="W4103" t="str">
        <f>IF([1]Dashboard!$AK$39="Month","Month"&amp;N4103,IF([1]Dashboard!$AK$39="YTD",IF(O4103-[1]Dashboard!$AK$37&lt;=0,"YTD"&amp;A4103&amp;[1]Dashboard!$AK$37),IF([1]Dashboard!$AK$39="FY","FY"&amp;A4103)))</f>
        <v>YTD202506</v>
      </c>
    </row>
    <row r="4104" spans="1:23" x14ac:dyDescent="0.3">
      <c r="A4104" t="s">
        <v>610</v>
      </c>
      <c r="B4104" t="s">
        <v>367</v>
      </c>
      <c r="C4104" t="s">
        <v>230</v>
      </c>
      <c r="D4104" t="s">
        <v>26</v>
      </c>
      <c r="E4104" t="s">
        <v>49</v>
      </c>
      <c r="F4104" t="s">
        <v>50</v>
      </c>
      <c r="G4104" t="s">
        <v>61</v>
      </c>
      <c r="H4104" t="s">
        <v>490</v>
      </c>
      <c r="I4104" s="4">
        <v>1</v>
      </c>
      <c r="J4104" s="4">
        <v>3.3158469945355189</v>
      </c>
      <c r="K4104" s="4">
        <v>1.4404371584699454</v>
      </c>
      <c r="L4104" s="4">
        <v>1.8754098360655738</v>
      </c>
      <c r="M4104" s="5">
        <v>0.2</v>
      </c>
      <c r="N4104" t="str">
        <f t="shared" si="256"/>
        <v>202505</v>
      </c>
      <c r="O4104" t="str">
        <f t="shared" si="257"/>
        <v>05</v>
      </c>
      <c r="P4104" t="str">
        <f t="shared" si="258"/>
        <v>05.May2025</v>
      </c>
      <c r="Q4104" t="str">
        <f>IF([1]Dashboard!$AK$39="Month","Month"&amp;N4104&amp;E4104,IF([1]Dashboard!$AK$39="YTD",IF(O4104-[1]Dashboard!$AK$37&lt;=0,"YTD"&amp;A4104&amp;[1]Dashboard!$AK$37&amp;E4104),IF([1]Dashboard!$AK$39="FY","FY"&amp;A4104&amp;E4104)))</f>
        <v>YTD2025061 - QUEBRA</v>
      </c>
      <c r="R4104" t="str">
        <f>IF([1]Dashboard!$AK$39="Month","Month"&amp;N4104&amp;E4104&amp;F4104,IF([1]Dashboard!$AK$39="YTD",IF(O4104-[1]Dashboard!$AK$37&lt;=0,"YTD"&amp;A4104&amp;[1]Dashboard!$AK$37&amp;E4104&amp;F4104),IF([1]Dashboard!$AK$39="FY","FY"&amp;A4104&amp;E4104&amp;F4104)))</f>
        <v>YTD2025061 - QUEBRAQUEBRA QUEBRA TO GO</v>
      </c>
      <c r="S4104" t="str">
        <f>IF([1]Dashboard!$AK$39="Month","Month"&amp;N4104&amp;F4104,IF([1]Dashboard!$AK$39="YTD",IF(O4104-[1]Dashboard!$AK$37&lt;=0,"YTD"&amp;A4104&amp;[1]Dashboard!$AK$37&amp;F4104),IF([1]Dashboard!$AK$39="FY","FY"&amp;A4104&amp;F4104)))</f>
        <v>YTD202506QUEBRA QUEBRA TO GO</v>
      </c>
      <c r="T4104" t="str">
        <f>IF([1]Dashboard!$AK$39="Month","Month"&amp;N4104&amp;F4104,IF([1]Dashboard!$AK$39="YTD",IF(O4104-[1]Dashboard!$AK$37&lt;=0,"YTD"&amp;A4104&amp;[1]Dashboard!$AK$37&amp;U4104),IF([1]Dashboard!$AK$39="FY","FY"&amp;A4104&amp;U4104)))</f>
        <v>YTD2025061 - QUEBRAQUEBRA QUEBRA TO GO</v>
      </c>
      <c r="U4104" t="str">
        <f t="shared" si="259"/>
        <v>1 - QUEBRAQUEBRA QUEBRA TO GO</v>
      </c>
      <c r="V4104" t="str">
        <f>IF([1]Dashboard!$AK$39="Month","Month"&amp;N4104&amp;C4104&amp;E4104,IF([1]Dashboard!$AK$39="YTD",IF(O4104-[1]Dashboard!$AK$37&lt;=0,"YTD"&amp;A4104&amp;[1]Dashboard!$AK$37&amp;C4104&amp;E4104),IF([1]Dashboard!$AK$39="FY","FY"&amp;A4104&amp;C4104&amp;E4104)))</f>
        <v>YTD202506Bonaparte1 - QUEBRA</v>
      </c>
      <c r="W4104" t="str">
        <f>IF([1]Dashboard!$AK$39="Month","Month"&amp;N4104,IF([1]Dashboard!$AK$39="YTD",IF(O4104-[1]Dashboard!$AK$37&lt;=0,"YTD"&amp;A4104&amp;[1]Dashboard!$AK$37),IF([1]Dashboard!$AK$39="FY","FY"&amp;A4104)))</f>
        <v>YTD202506</v>
      </c>
    </row>
    <row r="4105" spans="1:23" x14ac:dyDescent="0.3">
      <c r="A4105" t="s">
        <v>610</v>
      </c>
      <c r="B4105" t="s">
        <v>367</v>
      </c>
      <c r="C4105" t="s">
        <v>230</v>
      </c>
      <c r="D4105" t="s">
        <v>26</v>
      </c>
      <c r="E4105" t="s">
        <v>49</v>
      </c>
      <c r="F4105" t="s">
        <v>50</v>
      </c>
      <c r="G4105" t="s">
        <v>63</v>
      </c>
      <c r="H4105" t="s">
        <v>491</v>
      </c>
      <c r="I4105" s="4">
        <v>1</v>
      </c>
      <c r="J4105" s="4">
        <v>2.8415300546448088</v>
      </c>
      <c r="K4105" s="4">
        <v>1.3639344262295081</v>
      </c>
      <c r="L4105" s="4">
        <v>1.4775956284153005</v>
      </c>
      <c r="M4105" s="5">
        <v>0.2</v>
      </c>
      <c r="N4105" t="str">
        <f t="shared" si="256"/>
        <v>202505</v>
      </c>
      <c r="O4105" t="str">
        <f t="shared" si="257"/>
        <v>05</v>
      </c>
      <c r="P4105" t="str">
        <f t="shared" si="258"/>
        <v>05.May2025</v>
      </c>
      <c r="Q4105" t="str">
        <f>IF([1]Dashboard!$AK$39="Month","Month"&amp;N4105&amp;E4105,IF([1]Dashboard!$AK$39="YTD",IF(O4105-[1]Dashboard!$AK$37&lt;=0,"YTD"&amp;A4105&amp;[1]Dashboard!$AK$37&amp;E4105),IF([1]Dashboard!$AK$39="FY","FY"&amp;A4105&amp;E4105)))</f>
        <v>YTD2025061 - QUEBRA</v>
      </c>
      <c r="R4105" t="str">
        <f>IF([1]Dashboard!$AK$39="Month","Month"&amp;N4105&amp;E4105&amp;F4105,IF([1]Dashboard!$AK$39="YTD",IF(O4105-[1]Dashboard!$AK$37&lt;=0,"YTD"&amp;A4105&amp;[1]Dashboard!$AK$37&amp;E4105&amp;F4105),IF([1]Dashboard!$AK$39="FY","FY"&amp;A4105&amp;E4105&amp;F4105)))</f>
        <v>YTD2025061 - QUEBRAQUEBRA QUEBRA TO GO</v>
      </c>
      <c r="S4105" t="str">
        <f>IF([1]Dashboard!$AK$39="Month","Month"&amp;N4105&amp;F4105,IF([1]Dashboard!$AK$39="YTD",IF(O4105-[1]Dashboard!$AK$37&lt;=0,"YTD"&amp;A4105&amp;[1]Dashboard!$AK$37&amp;F4105),IF([1]Dashboard!$AK$39="FY","FY"&amp;A4105&amp;F4105)))</f>
        <v>YTD202506QUEBRA QUEBRA TO GO</v>
      </c>
      <c r="T4105" t="str">
        <f>IF([1]Dashboard!$AK$39="Month","Month"&amp;N4105&amp;F4105,IF([1]Dashboard!$AK$39="YTD",IF(O4105-[1]Dashboard!$AK$37&lt;=0,"YTD"&amp;A4105&amp;[1]Dashboard!$AK$37&amp;U4105),IF([1]Dashboard!$AK$39="FY","FY"&amp;A4105&amp;U4105)))</f>
        <v>YTD2025061 - QUEBRAQUEBRA QUEBRA TO GO</v>
      </c>
      <c r="U4105" t="str">
        <f t="shared" si="259"/>
        <v>1 - QUEBRAQUEBRA QUEBRA TO GO</v>
      </c>
      <c r="V4105" t="str">
        <f>IF([1]Dashboard!$AK$39="Month","Month"&amp;N4105&amp;C4105&amp;E4105,IF([1]Dashboard!$AK$39="YTD",IF(O4105-[1]Dashboard!$AK$37&lt;=0,"YTD"&amp;A4105&amp;[1]Dashboard!$AK$37&amp;C4105&amp;E4105),IF([1]Dashboard!$AK$39="FY","FY"&amp;A4105&amp;C4105&amp;E4105)))</f>
        <v>YTD202506Bonaparte1 - QUEBRA</v>
      </c>
      <c r="W4105" t="str">
        <f>IF([1]Dashboard!$AK$39="Month","Month"&amp;N4105,IF([1]Dashboard!$AK$39="YTD",IF(O4105-[1]Dashboard!$AK$37&lt;=0,"YTD"&amp;A4105&amp;[1]Dashboard!$AK$37),IF([1]Dashboard!$AK$39="FY","FY"&amp;A4105)))</f>
        <v>YTD202506</v>
      </c>
    </row>
    <row r="4106" spans="1:23" x14ac:dyDescent="0.3">
      <c r="A4106" t="s">
        <v>610</v>
      </c>
      <c r="B4106" t="s">
        <v>367</v>
      </c>
      <c r="C4106" t="s">
        <v>230</v>
      </c>
      <c r="D4106" t="s">
        <v>26</v>
      </c>
      <c r="E4106" t="s">
        <v>49</v>
      </c>
      <c r="F4106" t="s">
        <v>50</v>
      </c>
      <c r="G4106" t="s">
        <v>493</v>
      </c>
      <c r="H4106" t="s">
        <v>494</v>
      </c>
      <c r="I4106" s="4">
        <v>1</v>
      </c>
      <c r="J4106" s="4">
        <v>2.8415300546448088</v>
      </c>
      <c r="K4106" s="4">
        <v>1.3901639344262295</v>
      </c>
      <c r="L4106" s="4">
        <v>1.451366120218579</v>
      </c>
      <c r="M4106" s="5">
        <v>0.2</v>
      </c>
      <c r="N4106" t="str">
        <f t="shared" si="256"/>
        <v>202505</v>
      </c>
      <c r="O4106" t="str">
        <f t="shared" si="257"/>
        <v>05</v>
      </c>
      <c r="P4106" t="str">
        <f t="shared" si="258"/>
        <v>05.May2025</v>
      </c>
      <c r="Q4106" t="str">
        <f>IF([1]Dashboard!$AK$39="Month","Month"&amp;N4106&amp;E4106,IF([1]Dashboard!$AK$39="YTD",IF(O4106-[1]Dashboard!$AK$37&lt;=0,"YTD"&amp;A4106&amp;[1]Dashboard!$AK$37&amp;E4106),IF([1]Dashboard!$AK$39="FY","FY"&amp;A4106&amp;E4106)))</f>
        <v>YTD2025061 - QUEBRA</v>
      </c>
      <c r="R4106" t="str">
        <f>IF([1]Dashboard!$AK$39="Month","Month"&amp;N4106&amp;E4106&amp;F4106,IF([1]Dashboard!$AK$39="YTD",IF(O4106-[1]Dashboard!$AK$37&lt;=0,"YTD"&amp;A4106&amp;[1]Dashboard!$AK$37&amp;E4106&amp;F4106),IF([1]Dashboard!$AK$39="FY","FY"&amp;A4106&amp;E4106&amp;F4106)))</f>
        <v>YTD2025061 - QUEBRAQUEBRA QUEBRA TO GO</v>
      </c>
      <c r="S4106" t="str">
        <f>IF([1]Dashboard!$AK$39="Month","Month"&amp;N4106&amp;F4106,IF([1]Dashboard!$AK$39="YTD",IF(O4106-[1]Dashboard!$AK$37&lt;=0,"YTD"&amp;A4106&amp;[1]Dashboard!$AK$37&amp;F4106),IF([1]Dashboard!$AK$39="FY","FY"&amp;A4106&amp;F4106)))</f>
        <v>YTD202506QUEBRA QUEBRA TO GO</v>
      </c>
      <c r="T4106" t="str">
        <f>IF([1]Dashboard!$AK$39="Month","Month"&amp;N4106&amp;F4106,IF([1]Dashboard!$AK$39="YTD",IF(O4106-[1]Dashboard!$AK$37&lt;=0,"YTD"&amp;A4106&amp;[1]Dashboard!$AK$37&amp;U4106),IF([1]Dashboard!$AK$39="FY","FY"&amp;A4106&amp;U4106)))</f>
        <v>YTD2025061 - QUEBRAQUEBRA QUEBRA TO GO</v>
      </c>
      <c r="U4106" t="str">
        <f t="shared" si="259"/>
        <v>1 - QUEBRAQUEBRA QUEBRA TO GO</v>
      </c>
      <c r="V4106" t="str">
        <f>IF([1]Dashboard!$AK$39="Month","Month"&amp;N4106&amp;C4106&amp;E4106,IF([1]Dashboard!$AK$39="YTD",IF(O4106-[1]Dashboard!$AK$37&lt;=0,"YTD"&amp;A4106&amp;[1]Dashboard!$AK$37&amp;C4106&amp;E4106),IF([1]Dashboard!$AK$39="FY","FY"&amp;A4106&amp;C4106&amp;E4106)))</f>
        <v>YTD202506Bonaparte1 - QUEBRA</v>
      </c>
      <c r="W4106" t="str">
        <f>IF([1]Dashboard!$AK$39="Month","Month"&amp;N4106,IF([1]Dashboard!$AK$39="YTD",IF(O4106-[1]Dashboard!$AK$37&lt;=0,"YTD"&amp;A4106&amp;[1]Dashboard!$AK$37),IF([1]Dashboard!$AK$39="FY","FY"&amp;A4106)))</f>
        <v>YTD202506</v>
      </c>
    </row>
    <row r="4107" spans="1:23" x14ac:dyDescent="0.3">
      <c r="A4107" t="s">
        <v>610</v>
      </c>
      <c r="B4107" t="s">
        <v>367</v>
      </c>
      <c r="C4107" t="s">
        <v>230</v>
      </c>
      <c r="D4107" t="s">
        <v>26</v>
      </c>
      <c r="E4107" t="s">
        <v>67</v>
      </c>
      <c r="F4107" t="s">
        <v>68</v>
      </c>
      <c r="G4107" t="s">
        <v>295</v>
      </c>
      <c r="H4107" t="s">
        <v>296</v>
      </c>
      <c r="I4107" s="4">
        <v>1</v>
      </c>
      <c r="J4107" s="4">
        <v>43.278688524590166</v>
      </c>
      <c r="K4107" s="4">
        <v>0</v>
      </c>
      <c r="L4107" s="4">
        <v>43.278688524590166</v>
      </c>
      <c r="M4107" s="5">
        <v>1</v>
      </c>
      <c r="N4107" t="str">
        <f t="shared" si="256"/>
        <v>202505</v>
      </c>
      <c r="O4107" t="str">
        <f t="shared" si="257"/>
        <v>05</v>
      </c>
      <c r="P4107" t="str">
        <f t="shared" si="258"/>
        <v>05.May2025</v>
      </c>
      <c r="Q4107" t="str">
        <f>IF([1]Dashboard!$AK$39="Month","Month"&amp;N4107&amp;E4107,IF([1]Dashboard!$AK$39="YTD",IF(O4107-[1]Dashboard!$AK$37&lt;=0,"YTD"&amp;A4107&amp;[1]Dashboard!$AK$37&amp;E4107),IF([1]Dashboard!$AK$39="FY","FY"&amp;A4107&amp;E4107)))</f>
        <v>YTD2025062 - OTHER</v>
      </c>
      <c r="R4107" t="str">
        <f>IF([1]Dashboard!$AK$39="Month","Month"&amp;N4107&amp;E4107&amp;F4107,IF([1]Dashboard!$AK$39="YTD",IF(O4107-[1]Dashboard!$AK$37&lt;=0,"YTD"&amp;A4107&amp;[1]Dashboard!$AK$37&amp;E4107&amp;F4107),IF([1]Dashboard!$AK$39="FY","FY"&amp;A4107&amp;E4107&amp;F4107)))</f>
        <v>YTD2025062 - OTHERDIVERS</v>
      </c>
      <c r="S4107" t="str">
        <f>IF([1]Dashboard!$AK$39="Month","Month"&amp;N4107&amp;F4107,IF([1]Dashboard!$AK$39="YTD",IF(O4107-[1]Dashboard!$AK$37&lt;=0,"YTD"&amp;A4107&amp;[1]Dashboard!$AK$37&amp;F4107),IF([1]Dashboard!$AK$39="FY","FY"&amp;A4107&amp;F4107)))</f>
        <v>YTD202506DIVERS</v>
      </c>
      <c r="T4107" t="str">
        <f>IF([1]Dashboard!$AK$39="Month","Month"&amp;N4107&amp;F4107,IF([1]Dashboard!$AK$39="YTD",IF(O4107-[1]Dashboard!$AK$37&lt;=0,"YTD"&amp;A4107&amp;[1]Dashboard!$AK$37&amp;U4107),IF([1]Dashboard!$AK$39="FY","FY"&amp;A4107&amp;U4107)))</f>
        <v>YTD2025062 - OTHERDIVERS</v>
      </c>
      <c r="U4107" t="str">
        <f t="shared" si="259"/>
        <v>2 - OTHERDIVERS</v>
      </c>
      <c r="V4107" t="str">
        <f>IF([1]Dashboard!$AK$39="Month","Month"&amp;N4107&amp;C4107&amp;E4107,IF([1]Dashboard!$AK$39="YTD",IF(O4107-[1]Dashboard!$AK$37&lt;=0,"YTD"&amp;A4107&amp;[1]Dashboard!$AK$37&amp;C4107&amp;E4107),IF([1]Dashboard!$AK$39="FY","FY"&amp;A4107&amp;C4107&amp;E4107)))</f>
        <v>YTD202506Bonaparte2 - OTHER</v>
      </c>
      <c r="W4107" t="str">
        <f>IF([1]Dashboard!$AK$39="Month","Month"&amp;N4107,IF([1]Dashboard!$AK$39="YTD",IF(O4107-[1]Dashboard!$AK$37&lt;=0,"YTD"&amp;A4107&amp;[1]Dashboard!$AK$37),IF([1]Dashboard!$AK$39="FY","FY"&amp;A4107)))</f>
        <v>YTD202506</v>
      </c>
    </row>
    <row r="4108" spans="1:23" x14ac:dyDescent="0.3">
      <c r="A4108" t="s">
        <v>610</v>
      </c>
      <c r="B4108" t="s">
        <v>367</v>
      </c>
      <c r="C4108" t="s">
        <v>230</v>
      </c>
      <c r="D4108" t="s">
        <v>26</v>
      </c>
      <c r="E4108" t="s">
        <v>67</v>
      </c>
      <c r="F4108" t="s">
        <v>68</v>
      </c>
      <c r="G4108" t="s">
        <v>722</v>
      </c>
      <c r="H4108" t="s">
        <v>723</v>
      </c>
      <c r="I4108" s="4">
        <v>1</v>
      </c>
      <c r="J4108" s="4">
        <v>32.786885245901637</v>
      </c>
      <c r="K4108" s="4">
        <v>0</v>
      </c>
      <c r="L4108" s="4">
        <v>32.786885245901637</v>
      </c>
      <c r="M4108" s="5">
        <v>1</v>
      </c>
      <c r="N4108" t="str">
        <f t="shared" si="256"/>
        <v>202505</v>
      </c>
      <c r="O4108" t="str">
        <f t="shared" si="257"/>
        <v>05</v>
      </c>
      <c r="P4108" t="str">
        <f t="shared" si="258"/>
        <v>05.May2025</v>
      </c>
      <c r="Q4108" t="str">
        <f>IF([1]Dashboard!$AK$39="Month","Month"&amp;N4108&amp;E4108,IF([1]Dashboard!$AK$39="YTD",IF(O4108-[1]Dashboard!$AK$37&lt;=0,"YTD"&amp;A4108&amp;[1]Dashboard!$AK$37&amp;E4108),IF([1]Dashboard!$AK$39="FY","FY"&amp;A4108&amp;E4108)))</f>
        <v>YTD2025062 - OTHER</v>
      </c>
      <c r="R4108" t="str">
        <f>IF([1]Dashboard!$AK$39="Month","Month"&amp;N4108&amp;E4108&amp;F4108,IF([1]Dashboard!$AK$39="YTD",IF(O4108-[1]Dashboard!$AK$37&lt;=0,"YTD"&amp;A4108&amp;[1]Dashboard!$AK$37&amp;E4108&amp;F4108),IF([1]Dashboard!$AK$39="FY","FY"&amp;A4108&amp;E4108&amp;F4108)))</f>
        <v>YTD2025062 - OTHERDIVERS</v>
      </c>
      <c r="S4108" t="str">
        <f>IF([1]Dashboard!$AK$39="Month","Month"&amp;N4108&amp;F4108,IF([1]Dashboard!$AK$39="YTD",IF(O4108-[1]Dashboard!$AK$37&lt;=0,"YTD"&amp;A4108&amp;[1]Dashboard!$AK$37&amp;F4108),IF([1]Dashboard!$AK$39="FY","FY"&amp;A4108&amp;F4108)))</f>
        <v>YTD202506DIVERS</v>
      </c>
      <c r="T4108" t="str">
        <f>IF([1]Dashboard!$AK$39="Month","Month"&amp;N4108&amp;F4108,IF([1]Dashboard!$AK$39="YTD",IF(O4108-[1]Dashboard!$AK$37&lt;=0,"YTD"&amp;A4108&amp;[1]Dashboard!$AK$37&amp;U4108),IF([1]Dashboard!$AK$39="FY","FY"&amp;A4108&amp;U4108)))</f>
        <v>YTD2025062 - OTHERDIVERS</v>
      </c>
      <c r="U4108" t="str">
        <f t="shared" si="259"/>
        <v>2 - OTHERDIVERS</v>
      </c>
      <c r="V4108" t="str">
        <f>IF([1]Dashboard!$AK$39="Month","Month"&amp;N4108&amp;C4108&amp;E4108,IF([1]Dashboard!$AK$39="YTD",IF(O4108-[1]Dashboard!$AK$37&lt;=0,"YTD"&amp;A4108&amp;[1]Dashboard!$AK$37&amp;C4108&amp;E4108),IF([1]Dashboard!$AK$39="FY","FY"&amp;A4108&amp;C4108&amp;E4108)))</f>
        <v>YTD202506Bonaparte2 - OTHER</v>
      </c>
      <c r="W4108" t="str">
        <f>IF([1]Dashboard!$AK$39="Month","Month"&amp;N4108,IF([1]Dashboard!$AK$39="YTD",IF(O4108-[1]Dashboard!$AK$37&lt;=0,"YTD"&amp;A4108&amp;[1]Dashboard!$AK$37),IF([1]Dashboard!$AK$39="FY","FY"&amp;A4108)))</f>
        <v>YTD202506</v>
      </c>
    </row>
    <row r="4109" spans="1:23" x14ac:dyDescent="0.3">
      <c r="A4109" t="s">
        <v>610</v>
      </c>
      <c r="B4109" t="s">
        <v>367</v>
      </c>
      <c r="C4109" t="s">
        <v>230</v>
      </c>
      <c r="D4109" t="s">
        <v>26</v>
      </c>
      <c r="E4109" t="s">
        <v>67</v>
      </c>
      <c r="F4109" t="s">
        <v>68</v>
      </c>
      <c r="G4109" t="s">
        <v>69</v>
      </c>
      <c r="H4109" t="s">
        <v>70</v>
      </c>
      <c r="I4109" s="4">
        <v>1</v>
      </c>
      <c r="J4109" s="4">
        <v>17.486338797814206</v>
      </c>
      <c r="K4109" s="4">
        <v>0</v>
      </c>
      <c r="L4109" s="4">
        <v>17.486338797814206</v>
      </c>
      <c r="M4109" s="5">
        <v>1</v>
      </c>
      <c r="N4109" t="str">
        <f t="shared" si="256"/>
        <v>202505</v>
      </c>
      <c r="O4109" t="str">
        <f t="shared" si="257"/>
        <v>05</v>
      </c>
      <c r="P4109" t="str">
        <f t="shared" si="258"/>
        <v>05.May2025</v>
      </c>
      <c r="Q4109" t="str">
        <f>IF([1]Dashboard!$AK$39="Month","Month"&amp;N4109&amp;E4109,IF([1]Dashboard!$AK$39="YTD",IF(O4109-[1]Dashboard!$AK$37&lt;=0,"YTD"&amp;A4109&amp;[1]Dashboard!$AK$37&amp;E4109),IF([1]Dashboard!$AK$39="FY","FY"&amp;A4109&amp;E4109)))</f>
        <v>YTD2025062 - OTHER</v>
      </c>
      <c r="R4109" t="str">
        <f>IF([1]Dashboard!$AK$39="Month","Month"&amp;N4109&amp;E4109&amp;F4109,IF([1]Dashboard!$AK$39="YTD",IF(O4109-[1]Dashboard!$AK$37&lt;=0,"YTD"&amp;A4109&amp;[1]Dashboard!$AK$37&amp;E4109&amp;F4109),IF([1]Dashboard!$AK$39="FY","FY"&amp;A4109&amp;E4109&amp;F4109)))</f>
        <v>YTD2025062 - OTHERDIVERS</v>
      </c>
      <c r="S4109" t="str">
        <f>IF([1]Dashboard!$AK$39="Month","Month"&amp;N4109&amp;F4109,IF([1]Dashboard!$AK$39="YTD",IF(O4109-[1]Dashboard!$AK$37&lt;=0,"YTD"&amp;A4109&amp;[1]Dashboard!$AK$37&amp;F4109),IF([1]Dashboard!$AK$39="FY","FY"&amp;A4109&amp;F4109)))</f>
        <v>YTD202506DIVERS</v>
      </c>
      <c r="T4109" t="str">
        <f>IF([1]Dashboard!$AK$39="Month","Month"&amp;N4109&amp;F4109,IF([1]Dashboard!$AK$39="YTD",IF(O4109-[1]Dashboard!$AK$37&lt;=0,"YTD"&amp;A4109&amp;[1]Dashboard!$AK$37&amp;U4109),IF([1]Dashboard!$AK$39="FY","FY"&amp;A4109&amp;U4109)))</f>
        <v>YTD2025062 - OTHERDIVERS</v>
      </c>
      <c r="U4109" t="str">
        <f t="shared" si="259"/>
        <v>2 - OTHERDIVERS</v>
      </c>
      <c r="V4109" t="str">
        <f>IF([1]Dashboard!$AK$39="Month","Month"&amp;N4109&amp;C4109&amp;E4109,IF([1]Dashboard!$AK$39="YTD",IF(O4109-[1]Dashboard!$AK$37&lt;=0,"YTD"&amp;A4109&amp;[1]Dashboard!$AK$37&amp;C4109&amp;E4109),IF([1]Dashboard!$AK$39="FY","FY"&amp;A4109&amp;C4109&amp;E4109)))</f>
        <v>YTD202506Bonaparte2 - OTHER</v>
      </c>
      <c r="W4109" t="str">
        <f>IF([1]Dashboard!$AK$39="Month","Month"&amp;N4109,IF([1]Dashboard!$AK$39="YTD",IF(O4109-[1]Dashboard!$AK$37&lt;=0,"YTD"&amp;A4109&amp;[1]Dashboard!$AK$37),IF([1]Dashboard!$AK$39="FY","FY"&amp;A4109)))</f>
        <v>YTD202506</v>
      </c>
    </row>
    <row r="4110" spans="1:23" x14ac:dyDescent="0.3">
      <c r="A4110" t="s">
        <v>610</v>
      </c>
      <c r="B4110" t="s">
        <v>367</v>
      </c>
      <c r="C4110" t="s">
        <v>230</v>
      </c>
      <c r="D4110" t="s">
        <v>26</v>
      </c>
      <c r="E4110" t="s">
        <v>202</v>
      </c>
      <c r="F4110" t="s">
        <v>203</v>
      </c>
      <c r="G4110" t="s">
        <v>206</v>
      </c>
      <c r="H4110" t="s">
        <v>208</v>
      </c>
      <c r="I4110" s="4">
        <v>20</v>
      </c>
      <c r="J4110" s="4">
        <v>10.928961748633879</v>
      </c>
      <c r="K4110" s="4">
        <v>0</v>
      </c>
      <c r="L4110" s="4">
        <v>10.928961748633879</v>
      </c>
      <c r="M4110" s="5">
        <v>20</v>
      </c>
      <c r="N4110" t="str">
        <f t="shared" si="256"/>
        <v>202505</v>
      </c>
      <c r="O4110" t="str">
        <f t="shared" si="257"/>
        <v>05</v>
      </c>
      <c r="P4110" t="str">
        <f t="shared" si="258"/>
        <v>05.May2025</v>
      </c>
      <c r="Q4110" t="str">
        <f>IF([1]Dashboard!$AK$39="Month","Month"&amp;N4110&amp;E4110,IF([1]Dashboard!$AK$39="YTD",IF(O4110-[1]Dashboard!$AK$37&lt;=0,"YTD"&amp;A4110&amp;[1]Dashboard!$AK$37&amp;E4110),IF([1]Dashboard!$AK$39="FY","FY"&amp;A4110&amp;E4110)))</f>
        <v>YTD2025064 - Packaging</v>
      </c>
      <c r="R4110" t="str">
        <f>IF([1]Dashboard!$AK$39="Month","Month"&amp;N4110&amp;E4110&amp;F4110,IF([1]Dashboard!$AK$39="YTD",IF(O4110-[1]Dashboard!$AK$37&lt;=0,"YTD"&amp;A4110&amp;[1]Dashboard!$AK$37&amp;E4110&amp;F4110),IF([1]Dashboard!$AK$39="FY","FY"&amp;A4110&amp;E4110&amp;F4110)))</f>
        <v>YTD2025064 - PackagingPACKAGING</v>
      </c>
      <c r="S4110" t="str">
        <f>IF([1]Dashboard!$AK$39="Month","Month"&amp;N4110&amp;F4110,IF([1]Dashboard!$AK$39="YTD",IF(O4110-[1]Dashboard!$AK$37&lt;=0,"YTD"&amp;A4110&amp;[1]Dashboard!$AK$37&amp;F4110),IF([1]Dashboard!$AK$39="FY","FY"&amp;A4110&amp;F4110)))</f>
        <v>YTD202506PACKAGING</v>
      </c>
      <c r="T4110" t="str">
        <f>IF([1]Dashboard!$AK$39="Month","Month"&amp;N4110&amp;F4110,IF([1]Dashboard!$AK$39="YTD",IF(O4110-[1]Dashboard!$AK$37&lt;=0,"YTD"&amp;A4110&amp;[1]Dashboard!$AK$37&amp;U4110),IF([1]Dashboard!$AK$39="FY","FY"&amp;A4110&amp;U4110)))</f>
        <v>YTD2025064 - PackagingPACKAGING</v>
      </c>
      <c r="U4110" t="str">
        <f t="shared" si="259"/>
        <v>4 - PackagingPACKAGING</v>
      </c>
      <c r="V4110" t="str">
        <f>IF([1]Dashboard!$AK$39="Month","Month"&amp;N4110&amp;C4110&amp;E4110,IF([1]Dashboard!$AK$39="YTD",IF(O4110-[1]Dashboard!$AK$37&lt;=0,"YTD"&amp;A4110&amp;[1]Dashboard!$AK$37&amp;C4110&amp;E4110),IF([1]Dashboard!$AK$39="FY","FY"&amp;A4110&amp;C4110&amp;E4110)))</f>
        <v>YTD202506Bonaparte4 - Packaging</v>
      </c>
      <c r="W4110" t="str">
        <f>IF([1]Dashboard!$AK$39="Month","Month"&amp;N4110,IF([1]Dashboard!$AK$39="YTD",IF(O4110-[1]Dashboard!$AK$37&lt;=0,"YTD"&amp;A4110&amp;[1]Dashboard!$AK$37),IF([1]Dashboard!$AK$39="FY","FY"&amp;A4110)))</f>
        <v>YTD202506</v>
      </c>
    </row>
    <row r="4111" spans="1:23" x14ac:dyDescent="0.3">
      <c r="A4111" t="s">
        <v>610</v>
      </c>
      <c r="B4111" t="s">
        <v>367</v>
      </c>
      <c r="C4111" t="s">
        <v>230</v>
      </c>
      <c r="D4111" t="s">
        <v>26</v>
      </c>
      <c r="E4111" t="s">
        <v>266</v>
      </c>
      <c r="F4111" t="s">
        <v>269</v>
      </c>
      <c r="G4111" t="s">
        <v>270</v>
      </c>
      <c r="H4111" t="s">
        <v>656</v>
      </c>
      <c r="I4111" s="4">
        <v>10</v>
      </c>
      <c r="J4111" s="4">
        <v>52.82404371584699</v>
      </c>
      <c r="K4111" s="4">
        <v>29.005464480874313</v>
      </c>
      <c r="L4111" s="4">
        <v>23.818579234972677</v>
      </c>
      <c r="M4111" s="5">
        <v>1.4</v>
      </c>
      <c r="N4111" t="str">
        <f t="shared" si="256"/>
        <v>202505</v>
      </c>
      <c r="O4111" t="str">
        <f t="shared" si="257"/>
        <v>05</v>
      </c>
      <c r="P4111" t="str">
        <f t="shared" si="258"/>
        <v>05.May2025</v>
      </c>
      <c r="Q4111" t="str">
        <f>IF([1]Dashboard!$AK$39="Month","Month"&amp;N4111&amp;E4111,IF([1]Dashboard!$AK$39="YTD",IF(O4111-[1]Dashboard!$AK$37&lt;=0,"YTD"&amp;A4111&amp;[1]Dashboard!$AK$37&amp;E4111),IF([1]Dashboard!$AK$39="FY","FY"&amp;A4111&amp;E4111)))</f>
        <v>YTD2025069 - Easter</v>
      </c>
      <c r="R4111" t="str">
        <f>IF([1]Dashboard!$AK$39="Month","Month"&amp;N4111&amp;E4111&amp;F4111,IF([1]Dashboard!$AK$39="YTD",IF(O4111-[1]Dashboard!$AK$37&lt;=0,"YTD"&amp;A4111&amp;[1]Dashboard!$AK$37&amp;E4111&amp;F4111),IF([1]Dashboard!$AK$39="FY","FY"&amp;A4111&amp;E4111&amp;F4111)))</f>
        <v>YTD2025069 - EasterKids Egg</v>
      </c>
      <c r="S4111" t="str">
        <f>IF([1]Dashboard!$AK$39="Month","Month"&amp;N4111&amp;F4111,IF([1]Dashboard!$AK$39="YTD",IF(O4111-[1]Dashboard!$AK$37&lt;=0,"YTD"&amp;A4111&amp;[1]Dashboard!$AK$37&amp;F4111),IF([1]Dashboard!$AK$39="FY","FY"&amp;A4111&amp;F4111)))</f>
        <v>YTD202506Kids Egg</v>
      </c>
      <c r="T4111" t="str">
        <f>IF([1]Dashboard!$AK$39="Month","Month"&amp;N4111&amp;F4111,IF([1]Dashboard!$AK$39="YTD",IF(O4111-[1]Dashboard!$AK$37&lt;=0,"YTD"&amp;A4111&amp;[1]Dashboard!$AK$37&amp;U4111),IF([1]Dashboard!$AK$39="FY","FY"&amp;A4111&amp;U4111)))</f>
        <v>YTD2025069 - EasterKids Egg</v>
      </c>
      <c r="U4111" t="str">
        <f t="shared" si="259"/>
        <v>9 - EasterKids Egg</v>
      </c>
      <c r="V4111" t="str">
        <f>IF([1]Dashboard!$AK$39="Month","Month"&amp;N4111&amp;C4111&amp;E4111,IF([1]Dashboard!$AK$39="YTD",IF(O4111-[1]Dashboard!$AK$37&lt;=0,"YTD"&amp;A4111&amp;[1]Dashboard!$AK$37&amp;C4111&amp;E4111),IF([1]Dashboard!$AK$39="FY","FY"&amp;A4111&amp;C4111&amp;E4111)))</f>
        <v>YTD202506Bonaparte9 - Easter</v>
      </c>
      <c r="W4111" t="str">
        <f>IF([1]Dashboard!$AK$39="Month","Month"&amp;N4111,IF([1]Dashboard!$AK$39="YTD",IF(O4111-[1]Dashboard!$AK$37&lt;=0,"YTD"&amp;A4111&amp;[1]Dashboard!$AK$37),IF([1]Dashboard!$AK$39="FY","FY"&amp;A4111)))</f>
        <v>YTD202506</v>
      </c>
    </row>
    <row r="4112" spans="1:23" x14ac:dyDescent="0.3">
      <c r="A4112" t="s">
        <v>610</v>
      </c>
      <c r="B4112" t="s">
        <v>367</v>
      </c>
      <c r="C4112" t="s">
        <v>230</v>
      </c>
      <c r="D4112" t="s">
        <v>71</v>
      </c>
      <c r="E4112" t="s">
        <v>27</v>
      </c>
      <c r="F4112" t="s">
        <v>28</v>
      </c>
      <c r="G4112" t="s">
        <v>72</v>
      </c>
      <c r="H4112" t="s">
        <v>682</v>
      </c>
      <c r="I4112" s="4">
        <v>70</v>
      </c>
      <c r="J4112" s="4">
        <v>61.602185792349722</v>
      </c>
      <c r="K4112" s="4">
        <v>0</v>
      </c>
      <c r="L4112" s="4">
        <v>61.602185792349722</v>
      </c>
      <c r="M4112" s="5">
        <v>5.6</v>
      </c>
      <c r="N4112" t="str">
        <f t="shared" si="256"/>
        <v>202505</v>
      </c>
      <c r="O4112" t="str">
        <f t="shared" si="257"/>
        <v>05</v>
      </c>
      <c r="P4112" t="str">
        <f t="shared" si="258"/>
        <v>05.May2025</v>
      </c>
      <c r="Q4112" t="str">
        <f>IF([1]Dashboard!$AK$39="Month","Month"&amp;N4112&amp;E4112,IF([1]Dashboard!$AK$39="YTD",IF(O4112-[1]Dashboard!$AK$37&lt;=0,"YTD"&amp;A4112&amp;[1]Dashboard!$AK$37&amp;E4112),IF([1]Dashboard!$AK$39="FY","FY"&amp;A4112&amp;E4112)))</f>
        <v>YTD2025061 - BARS</v>
      </c>
      <c r="R4112" t="str">
        <f>IF([1]Dashboard!$AK$39="Month","Month"&amp;N4112&amp;E4112&amp;F4112,IF([1]Dashboard!$AK$39="YTD",IF(O4112-[1]Dashboard!$AK$37&lt;=0,"YTD"&amp;A4112&amp;[1]Dashboard!$AK$37&amp;E4112&amp;F4112),IF([1]Dashboard!$AK$39="FY","FY"&amp;A4112&amp;E4112&amp;F4112)))</f>
        <v>YTD2025061 - BARSBARS</v>
      </c>
      <c r="S4112" t="str">
        <f>IF([1]Dashboard!$AK$39="Month","Month"&amp;N4112&amp;F4112,IF([1]Dashboard!$AK$39="YTD",IF(O4112-[1]Dashboard!$AK$37&lt;=0,"YTD"&amp;A4112&amp;[1]Dashboard!$AK$37&amp;F4112),IF([1]Dashboard!$AK$39="FY","FY"&amp;A4112&amp;F4112)))</f>
        <v>YTD202506BARS</v>
      </c>
      <c r="T4112" t="str">
        <f>IF([1]Dashboard!$AK$39="Month","Month"&amp;N4112&amp;F4112,IF([1]Dashboard!$AK$39="YTD",IF(O4112-[1]Dashboard!$AK$37&lt;=0,"YTD"&amp;A4112&amp;[1]Dashboard!$AK$37&amp;U4112),IF([1]Dashboard!$AK$39="FY","FY"&amp;A4112&amp;U4112)))</f>
        <v>YTD2025061 - BARSBARS</v>
      </c>
      <c r="U4112" t="str">
        <f t="shared" si="259"/>
        <v>1 - BARSBARS</v>
      </c>
      <c r="V4112" t="str">
        <f>IF([1]Dashboard!$AK$39="Month","Month"&amp;N4112&amp;C4112&amp;E4112,IF([1]Dashboard!$AK$39="YTD",IF(O4112-[1]Dashboard!$AK$37&lt;=0,"YTD"&amp;A4112&amp;[1]Dashboard!$AK$37&amp;C4112&amp;E4112),IF([1]Dashboard!$AK$39="FY","FY"&amp;A4112&amp;C4112&amp;E4112)))</f>
        <v>YTD202506Bonaparte1 - BARS</v>
      </c>
      <c r="W4112" t="str">
        <f>IF([1]Dashboard!$AK$39="Month","Month"&amp;N4112,IF([1]Dashboard!$AK$39="YTD",IF(O4112-[1]Dashboard!$AK$37&lt;=0,"YTD"&amp;A4112&amp;[1]Dashboard!$AK$37),IF([1]Dashboard!$AK$39="FY","FY"&amp;A4112)))</f>
        <v>YTD202506</v>
      </c>
    </row>
    <row r="4113" spans="1:23" x14ac:dyDescent="0.3">
      <c r="A4113" t="s">
        <v>610</v>
      </c>
      <c r="B4113" t="s">
        <v>367</v>
      </c>
      <c r="C4113" t="s">
        <v>230</v>
      </c>
      <c r="D4113" t="s">
        <v>71</v>
      </c>
      <c r="E4113" t="s">
        <v>27</v>
      </c>
      <c r="F4113" t="s">
        <v>28</v>
      </c>
      <c r="G4113" t="s">
        <v>29</v>
      </c>
      <c r="H4113" t="s">
        <v>449</v>
      </c>
      <c r="I4113" s="4">
        <v>13</v>
      </c>
      <c r="J4113" s="4">
        <v>17.88415300546448</v>
      </c>
      <c r="K4113" s="4">
        <v>5.9103825136612018</v>
      </c>
      <c r="L4113" s="4">
        <v>11.973770491803277</v>
      </c>
      <c r="M4113" s="5">
        <v>1.04</v>
      </c>
      <c r="N4113" t="str">
        <f t="shared" si="256"/>
        <v>202505</v>
      </c>
      <c r="O4113" t="str">
        <f t="shared" si="257"/>
        <v>05</v>
      </c>
      <c r="P4113" t="str">
        <f t="shared" si="258"/>
        <v>05.May2025</v>
      </c>
      <c r="Q4113" t="str">
        <f>IF([1]Dashboard!$AK$39="Month","Month"&amp;N4113&amp;E4113,IF([1]Dashboard!$AK$39="YTD",IF(O4113-[1]Dashboard!$AK$37&lt;=0,"YTD"&amp;A4113&amp;[1]Dashboard!$AK$37&amp;E4113),IF([1]Dashboard!$AK$39="FY","FY"&amp;A4113&amp;E4113)))</f>
        <v>YTD2025061 - BARS</v>
      </c>
      <c r="R4113" t="str">
        <f>IF([1]Dashboard!$AK$39="Month","Month"&amp;N4113&amp;E4113&amp;F4113,IF([1]Dashboard!$AK$39="YTD",IF(O4113-[1]Dashboard!$AK$37&lt;=0,"YTD"&amp;A4113&amp;[1]Dashboard!$AK$37&amp;E4113&amp;F4113),IF([1]Dashboard!$AK$39="FY","FY"&amp;A4113&amp;E4113&amp;F4113)))</f>
        <v>YTD2025061 - BARSBARS</v>
      </c>
      <c r="S4113" t="str">
        <f>IF([1]Dashboard!$AK$39="Month","Month"&amp;N4113&amp;F4113,IF([1]Dashboard!$AK$39="YTD",IF(O4113-[1]Dashboard!$AK$37&lt;=0,"YTD"&amp;A4113&amp;[1]Dashboard!$AK$37&amp;F4113),IF([1]Dashboard!$AK$39="FY","FY"&amp;A4113&amp;F4113)))</f>
        <v>YTD202506BARS</v>
      </c>
      <c r="T4113" t="str">
        <f>IF([1]Dashboard!$AK$39="Month","Month"&amp;N4113&amp;F4113,IF([1]Dashboard!$AK$39="YTD",IF(O4113-[1]Dashboard!$AK$37&lt;=0,"YTD"&amp;A4113&amp;[1]Dashboard!$AK$37&amp;U4113),IF([1]Dashboard!$AK$39="FY","FY"&amp;A4113&amp;U4113)))</f>
        <v>YTD2025061 - BARSBARS</v>
      </c>
      <c r="U4113" t="str">
        <f t="shared" si="259"/>
        <v>1 - BARSBARS</v>
      </c>
      <c r="V4113" t="str">
        <f>IF([1]Dashboard!$AK$39="Month","Month"&amp;N4113&amp;C4113&amp;E4113,IF([1]Dashboard!$AK$39="YTD",IF(O4113-[1]Dashboard!$AK$37&lt;=0,"YTD"&amp;A4113&amp;[1]Dashboard!$AK$37&amp;C4113&amp;E4113),IF([1]Dashboard!$AK$39="FY","FY"&amp;A4113&amp;C4113&amp;E4113)))</f>
        <v>YTD202506Bonaparte1 - BARS</v>
      </c>
      <c r="W4113" t="str">
        <f>IF([1]Dashboard!$AK$39="Month","Month"&amp;N4113,IF([1]Dashboard!$AK$39="YTD",IF(O4113-[1]Dashboard!$AK$37&lt;=0,"YTD"&amp;A4113&amp;[1]Dashboard!$AK$37),IF([1]Dashboard!$AK$39="FY","FY"&amp;A4113)))</f>
        <v>YTD202506</v>
      </c>
    </row>
    <row r="4114" spans="1:23" x14ac:dyDescent="0.3">
      <c r="A4114" t="s">
        <v>610</v>
      </c>
      <c r="B4114" t="s">
        <v>367</v>
      </c>
      <c r="C4114" t="s">
        <v>230</v>
      </c>
      <c r="D4114" t="s">
        <v>71</v>
      </c>
      <c r="E4114" t="s">
        <v>27</v>
      </c>
      <c r="F4114" t="s">
        <v>28</v>
      </c>
      <c r="G4114" t="s">
        <v>31</v>
      </c>
      <c r="H4114" t="s">
        <v>450</v>
      </c>
      <c r="I4114" s="4">
        <v>36</v>
      </c>
      <c r="J4114" s="4">
        <v>47.403278688524587</v>
      </c>
      <c r="K4114" s="4">
        <v>19.121311475409836</v>
      </c>
      <c r="L4114" s="4">
        <v>28.281967213114751</v>
      </c>
      <c r="M4114" s="5">
        <v>2.88</v>
      </c>
      <c r="N4114" t="str">
        <f t="shared" si="256"/>
        <v>202505</v>
      </c>
      <c r="O4114" t="str">
        <f t="shared" si="257"/>
        <v>05</v>
      </c>
      <c r="P4114" t="str">
        <f t="shared" si="258"/>
        <v>05.May2025</v>
      </c>
      <c r="Q4114" t="str">
        <f>IF([1]Dashboard!$AK$39="Month","Month"&amp;N4114&amp;E4114,IF([1]Dashboard!$AK$39="YTD",IF(O4114-[1]Dashboard!$AK$37&lt;=0,"YTD"&amp;A4114&amp;[1]Dashboard!$AK$37&amp;E4114),IF([1]Dashboard!$AK$39="FY","FY"&amp;A4114&amp;E4114)))</f>
        <v>YTD2025061 - BARS</v>
      </c>
      <c r="R4114" t="str">
        <f>IF([1]Dashboard!$AK$39="Month","Month"&amp;N4114&amp;E4114&amp;F4114,IF([1]Dashboard!$AK$39="YTD",IF(O4114-[1]Dashboard!$AK$37&lt;=0,"YTD"&amp;A4114&amp;[1]Dashboard!$AK$37&amp;E4114&amp;F4114),IF([1]Dashboard!$AK$39="FY","FY"&amp;A4114&amp;E4114&amp;F4114)))</f>
        <v>YTD2025061 - BARSBARS</v>
      </c>
      <c r="S4114" t="str">
        <f>IF([1]Dashboard!$AK$39="Month","Month"&amp;N4114&amp;F4114,IF([1]Dashboard!$AK$39="YTD",IF(O4114-[1]Dashboard!$AK$37&lt;=0,"YTD"&amp;A4114&amp;[1]Dashboard!$AK$37&amp;F4114),IF([1]Dashboard!$AK$39="FY","FY"&amp;A4114&amp;F4114)))</f>
        <v>YTD202506BARS</v>
      </c>
      <c r="T4114" t="str">
        <f>IF([1]Dashboard!$AK$39="Month","Month"&amp;N4114&amp;F4114,IF([1]Dashboard!$AK$39="YTD",IF(O4114-[1]Dashboard!$AK$37&lt;=0,"YTD"&amp;A4114&amp;[1]Dashboard!$AK$37&amp;U4114),IF([1]Dashboard!$AK$39="FY","FY"&amp;A4114&amp;U4114)))</f>
        <v>YTD2025061 - BARSBARS</v>
      </c>
      <c r="U4114" t="str">
        <f t="shared" si="259"/>
        <v>1 - BARSBARS</v>
      </c>
      <c r="V4114" t="str">
        <f>IF([1]Dashboard!$AK$39="Month","Month"&amp;N4114&amp;C4114&amp;E4114,IF([1]Dashboard!$AK$39="YTD",IF(O4114-[1]Dashboard!$AK$37&lt;=0,"YTD"&amp;A4114&amp;[1]Dashboard!$AK$37&amp;C4114&amp;E4114),IF([1]Dashboard!$AK$39="FY","FY"&amp;A4114&amp;C4114&amp;E4114)))</f>
        <v>YTD202506Bonaparte1 - BARS</v>
      </c>
      <c r="W4114" t="str">
        <f>IF([1]Dashboard!$AK$39="Month","Month"&amp;N4114,IF([1]Dashboard!$AK$39="YTD",IF(O4114-[1]Dashboard!$AK$37&lt;=0,"YTD"&amp;A4114&amp;[1]Dashboard!$AK$37),IF([1]Dashboard!$AK$39="FY","FY"&amp;A4114)))</f>
        <v>YTD202506</v>
      </c>
    </row>
    <row r="4115" spans="1:23" x14ac:dyDescent="0.3">
      <c r="A4115" t="s">
        <v>610</v>
      </c>
      <c r="B4115" t="s">
        <v>367</v>
      </c>
      <c r="C4115" t="s">
        <v>230</v>
      </c>
      <c r="D4115" t="s">
        <v>71</v>
      </c>
      <c r="E4115" t="s">
        <v>27</v>
      </c>
      <c r="F4115" t="s">
        <v>28</v>
      </c>
      <c r="G4115" t="s">
        <v>33</v>
      </c>
      <c r="H4115" t="s">
        <v>451</v>
      </c>
      <c r="I4115" s="4">
        <v>25</v>
      </c>
      <c r="J4115" s="4">
        <v>31.283060109289618</v>
      </c>
      <c r="K4115" s="4">
        <v>13.278688524590166</v>
      </c>
      <c r="L4115" s="4">
        <v>18.004371584699452</v>
      </c>
      <c r="M4115" s="5">
        <v>2</v>
      </c>
      <c r="N4115" t="str">
        <f t="shared" si="256"/>
        <v>202505</v>
      </c>
      <c r="O4115" t="str">
        <f t="shared" si="257"/>
        <v>05</v>
      </c>
      <c r="P4115" t="str">
        <f t="shared" si="258"/>
        <v>05.May2025</v>
      </c>
      <c r="Q4115" t="str">
        <f>IF([1]Dashboard!$AK$39="Month","Month"&amp;N4115&amp;E4115,IF([1]Dashboard!$AK$39="YTD",IF(O4115-[1]Dashboard!$AK$37&lt;=0,"YTD"&amp;A4115&amp;[1]Dashboard!$AK$37&amp;E4115),IF([1]Dashboard!$AK$39="FY","FY"&amp;A4115&amp;E4115)))</f>
        <v>YTD2025061 - BARS</v>
      </c>
      <c r="R4115" t="str">
        <f>IF([1]Dashboard!$AK$39="Month","Month"&amp;N4115&amp;E4115&amp;F4115,IF([1]Dashboard!$AK$39="YTD",IF(O4115-[1]Dashboard!$AK$37&lt;=0,"YTD"&amp;A4115&amp;[1]Dashboard!$AK$37&amp;E4115&amp;F4115),IF([1]Dashboard!$AK$39="FY","FY"&amp;A4115&amp;E4115&amp;F4115)))</f>
        <v>YTD2025061 - BARSBARS</v>
      </c>
      <c r="S4115" t="str">
        <f>IF([1]Dashboard!$AK$39="Month","Month"&amp;N4115&amp;F4115,IF([1]Dashboard!$AK$39="YTD",IF(O4115-[1]Dashboard!$AK$37&lt;=0,"YTD"&amp;A4115&amp;[1]Dashboard!$AK$37&amp;F4115),IF([1]Dashboard!$AK$39="FY","FY"&amp;A4115&amp;F4115)))</f>
        <v>YTD202506BARS</v>
      </c>
      <c r="T4115" t="str">
        <f>IF([1]Dashboard!$AK$39="Month","Month"&amp;N4115&amp;F4115,IF([1]Dashboard!$AK$39="YTD",IF(O4115-[1]Dashboard!$AK$37&lt;=0,"YTD"&amp;A4115&amp;[1]Dashboard!$AK$37&amp;U4115),IF([1]Dashboard!$AK$39="FY","FY"&amp;A4115&amp;U4115)))</f>
        <v>YTD2025061 - BARSBARS</v>
      </c>
      <c r="U4115" t="str">
        <f t="shared" si="259"/>
        <v>1 - BARSBARS</v>
      </c>
      <c r="V4115" t="str">
        <f>IF([1]Dashboard!$AK$39="Month","Month"&amp;N4115&amp;C4115&amp;E4115,IF([1]Dashboard!$AK$39="YTD",IF(O4115-[1]Dashboard!$AK$37&lt;=0,"YTD"&amp;A4115&amp;[1]Dashboard!$AK$37&amp;C4115&amp;E4115),IF([1]Dashboard!$AK$39="FY","FY"&amp;A4115&amp;C4115&amp;E4115)))</f>
        <v>YTD202506Bonaparte1 - BARS</v>
      </c>
      <c r="W4115" t="str">
        <f>IF([1]Dashboard!$AK$39="Month","Month"&amp;N4115,IF([1]Dashboard!$AK$39="YTD",IF(O4115-[1]Dashboard!$AK$37&lt;=0,"YTD"&amp;A4115&amp;[1]Dashboard!$AK$37),IF([1]Dashboard!$AK$39="FY","FY"&amp;A4115)))</f>
        <v>YTD202506</v>
      </c>
    </row>
    <row r="4116" spans="1:23" x14ac:dyDescent="0.3">
      <c r="A4116" t="s">
        <v>610</v>
      </c>
      <c r="B4116" t="s">
        <v>367</v>
      </c>
      <c r="C4116" t="s">
        <v>230</v>
      </c>
      <c r="D4116" t="s">
        <v>71</v>
      </c>
      <c r="E4116" t="s">
        <v>27</v>
      </c>
      <c r="F4116" t="s">
        <v>28</v>
      </c>
      <c r="G4116" t="s">
        <v>35</v>
      </c>
      <c r="H4116" t="s">
        <v>452</v>
      </c>
      <c r="I4116" s="4">
        <v>66</v>
      </c>
      <c r="J4116" s="4">
        <v>110.08087431693986</v>
      </c>
      <c r="K4116" s="4">
        <v>38.373770491803278</v>
      </c>
      <c r="L4116" s="4">
        <v>71.707103825136571</v>
      </c>
      <c r="M4116" s="5">
        <v>5.28</v>
      </c>
      <c r="N4116" t="str">
        <f t="shared" si="256"/>
        <v>202505</v>
      </c>
      <c r="O4116" t="str">
        <f t="shared" si="257"/>
        <v>05</v>
      </c>
      <c r="P4116" t="str">
        <f t="shared" si="258"/>
        <v>05.May2025</v>
      </c>
      <c r="Q4116" t="str">
        <f>IF([1]Dashboard!$AK$39="Month","Month"&amp;N4116&amp;E4116,IF([1]Dashboard!$AK$39="YTD",IF(O4116-[1]Dashboard!$AK$37&lt;=0,"YTD"&amp;A4116&amp;[1]Dashboard!$AK$37&amp;E4116),IF([1]Dashboard!$AK$39="FY","FY"&amp;A4116&amp;E4116)))</f>
        <v>YTD2025061 - BARS</v>
      </c>
      <c r="R4116" t="str">
        <f>IF([1]Dashboard!$AK$39="Month","Month"&amp;N4116&amp;E4116&amp;F4116,IF([1]Dashboard!$AK$39="YTD",IF(O4116-[1]Dashboard!$AK$37&lt;=0,"YTD"&amp;A4116&amp;[1]Dashboard!$AK$37&amp;E4116&amp;F4116),IF([1]Dashboard!$AK$39="FY","FY"&amp;A4116&amp;E4116&amp;F4116)))</f>
        <v>YTD2025061 - BARSBARS</v>
      </c>
      <c r="S4116" t="str">
        <f>IF([1]Dashboard!$AK$39="Month","Month"&amp;N4116&amp;F4116,IF([1]Dashboard!$AK$39="YTD",IF(O4116-[1]Dashboard!$AK$37&lt;=0,"YTD"&amp;A4116&amp;[1]Dashboard!$AK$37&amp;F4116),IF([1]Dashboard!$AK$39="FY","FY"&amp;A4116&amp;F4116)))</f>
        <v>YTD202506BARS</v>
      </c>
      <c r="T4116" t="str">
        <f>IF([1]Dashboard!$AK$39="Month","Month"&amp;N4116&amp;F4116,IF([1]Dashboard!$AK$39="YTD",IF(O4116-[1]Dashboard!$AK$37&lt;=0,"YTD"&amp;A4116&amp;[1]Dashboard!$AK$37&amp;U4116),IF([1]Dashboard!$AK$39="FY","FY"&amp;A4116&amp;U4116)))</f>
        <v>YTD2025061 - BARSBARS</v>
      </c>
      <c r="U4116" t="str">
        <f t="shared" si="259"/>
        <v>1 - BARSBARS</v>
      </c>
      <c r="V4116" t="str">
        <f>IF([1]Dashboard!$AK$39="Month","Month"&amp;N4116&amp;C4116&amp;E4116,IF([1]Dashboard!$AK$39="YTD",IF(O4116-[1]Dashboard!$AK$37&lt;=0,"YTD"&amp;A4116&amp;[1]Dashboard!$AK$37&amp;C4116&amp;E4116),IF([1]Dashboard!$AK$39="FY","FY"&amp;A4116&amp;C4116&amp;E4116)))</f>
        <v>YTD202506Bonaparte1 - BARS</v>
      </c>
      <c r="W4116" t="str">
        <f>IF([1]Dashboard!$AK$39="Month","Month"&amp;N4116,IF([1]Dashboard!$AK$39="YTD",IF(O4116-[1]Dashboard!$AK$37&lt;=0,"YTD"&amp;A4116&amp;[1]Dashboard!$AK$37),IF([1]Dashboard!$AK$39="FY","FY"&amp;A4116)))</f>
        <v>YTD202506</v>
      </c>
    </row>
    <row r="4117" spans="1:23" x14ac:dyDescent="0.3">
      <c r="A4117" t="s">
        <v>610</v>
      </c>
      <c r="B4117" t="s">
        <v>367</v>
      </c>
      <c r="C4117" t="s">
        <v>230</v>
      </c>
      <c r="D4117" t="s">
        <v>71</v>
      </c>
      <c r="E4117" t="s">
        <v>27</v>
      </c>
      <c r="F4117" t="s">
        <v>28</v>
      </c>
      <c r="G4117" t="s">
        <v>37</v>
      </c>
      <c r="H4117" t="s">
        <v>453</v>
      </c>
      <c r="I4117" s="4">
        <v>38</v>
      </c>
      <c r="J4117" s="4">
        <v>64.539890710382522</v>
      </c>
      <c r="K4117" s="4">
        <v>23.007650273224044</v>
      </c>
      <c r="L4117" s="4">
        <v>41.532240437158478</v>
      </c>
      <c r="M4117" s="5">
        <v>3.04</v>
      </c>
      <c r="N4117" t="str">
        <f t="shared" si="256"/>
        <v>202505</v>
      </c>
      <c r="O4117" t="str">
        <f t="shared" si="257"/>
        <v>05</v>
      </c>
      <c r="P4117" t="str">
        <f t="shared" si="258"/>
        <v>05.May2025</v>
      </c>
      <c r="Q4117" t="str">
        <f>IF([1]Dashboard!$AK$39="Month","Month"&amp;N4117&amp;E4117,IF([1]Dashboard!$AK$39="YTD",IF(O4117-[1]Dashboard!$AK$37&lt;=0,"YTD"&amp;A4117&amp;[1]Dashboard!$AK$37&amp;E4117),IF([1]Dashboard!$AK$39="FY","FY"&amp;A4117&amp;E4117)))</f>
        <v>YTD2025061 - BARS</v>
      </c>
      <c r="R4117" t="str">
        <f>IF([1]Dashboard!$AK$39="Month","Month"&amp;N4117&amp;E4117&amp;F4117,IF([1]Dashboard!$AK$39="YTD",IF(O4117-[1]Dashboard!$AK$37&lt;=0,"YTD"&amp;A4117&amp;[1]Dashboard!$AK$37&amp;E4117&amp;F4117),IF([1]Dashboard!$AK$39="FY","FY"&amp;A4117&amp;E4117&amp;F4117)))</f>
        <v>YTD2025061 - BARSBARS</v>
      </c>
      <c r="S4117" t="str">
        <f>IF([1]Dashboard!$AK$39="Month","Month"&amp;N4117&amp;F4117,IF([1]Dashboard!$AK$39="YTD",IF(O4117-[1]Dashboard!$AK$37&lt;=0,"YTD"&amp;A4117&amp;[1]Dashboard!$AK$37&amp;F4117),IF([1]Dashboard!$AK$39="FY","FY"&amp;A4117&amp;F4117)))</f>
        <v>YTD202506BARS</v>
      </c>
      <c r="T4117" t="str">
        <f>IF([1]Dashboard!$AK$39="Month","Month"&amp;N4117&amp;F4117,IF([1]Dashboard!$AK$39="YTD",IF(O4117-[1]Dashboard!$AK$37&lt;=0,"YTD"&amp;A4117&amp;[1]Dashboard!$AK$37&amp;U4117),IF([1]Dashboard!$AK$39="FY","FY"&amp;A4117&amp;U4117)))</f>
        <v>YTD2025061 - BARSBARS</v>
      </c>
      <c r="U4117" t="str">
        <f t="shared" si="259"/>
        <v>1 - BARSBARS</v>
      </c>
      <c r="V4117" t="str">
        <f>IF([1]Dashboard!$AK$39="Month","Month"&amp;N4117&amp;C4117&amp;E4117,IF([1]Dashboard!$AK$39="YTD",IF(O4117-[1]Dashboard!$AK$37&lt;=0,"YTD"&amp;A4117&amp;[1]Dashboard!$AK$37&amp;C4117&amp;E4117),IF([1]Dashboard!$AK$39="FY","FY"&amp;A4117&amp;C4117&amp;E4117)))</f>
        <v>YTD202506Bonaparte1 - BARS</v>
      </c>
      <c r="W4117" t="str">
        <f>IF([1]Dashboard!$AK$39="Month","Month"&amp;N4117,IF([1]Dashboard!$AK$39="YTD",IF(O4117-[1]Dashboard!$AK$37&lt;=0,"YTD"&amp;A4117&amp;[1]Dashboard!$AK$37),IF([1]Dashboard!$AK$39="FY","FY"&amp;A4117)))</f>
        <v>YTD202506</v>
      </c>
    </row>
    <row r="4118" spans="1:23" x14ac:dyDescent="0.3">
      <c r="A4118" t="s">
        <v>610</v>
      </c>
      <c r="B4118" t="s">
        <v>367</v>
      </c>
      <c r="C4118" t="s">
        <v>230</v>
      </c>
      <c r="D4118" t="s">
        <v>71</v>
      </c>
      <c r="E4118" t="s">
        <v>27</v>
      </c>
      <c r="F4118" t="s">
        <v>28</v>
      </c>
      <c r="G4118" t="s">
        <v>74</v>
      </c>
      <c r="H4118" t="s">
        <v>454</v>
      </c>
      <c r="I4118" s="4">
        <v>65</v>
      </c>
      <c r="J4118" s="4">
        <v>115.75956284153003</v>
      </c>
      <c r="K4118" s="4">
        <v>41.060109289617486</v>
      </c>
      <c r="L4118" s="4">
        <v>74.699453551912541</v>
      </c>
      <c r="M4118" s="5">
        <v>5.2</v>
      </c>
      <c r="N4118" t="str">
        <f t="shared" si="256"/>
        <v>202505</v>
      </c>
      <c r="O4118" t="str">
        <f t="shared" si="257"/>
        <v>05</v>
      </c>
      <c r="P4118" t="str">
        <f t="shared" si="258"/>
        <v>05.May2025</v>
      </c>
      <c r="Q4118" t="str">
        <f>IF([1]Dashboard!$AK$39="Month","Month"&amp;N4118&amp;E4118,IF([1]Dashboard!$AK$39="YTD",IF(O4118-[1]Dashboard!$AK$37&lt;=0,"YTD"&amp;A4118&amp;[1]Dashboard!$AK$37&amp;E4118),IF([1]Dashboard!$AK$39="FY","FY"&amp;A4118&amp;E4118)))</f>
        <v>YTD2025061 - BARS</v>
      </c>
      <c r="R4118" t="str">
        <f>IF([1]Dashboard!$AK$39="Month","Month"&amp;N4118&amp;E4118&amp;F4118,IF([1]Dashboard!$AK$39="YTD",IF(O4118-[1]Dashboard!$AK$37&lt;=0,"YTD"&amp;A4118&amp;[1]Dashboard!$AK$37&amp;E4118&amp;F4118),IF([1]Dashboard!$AK$39="FY","FY"&amp;A4118&amp;E4118&amp;F4118)))</f>
        <v>YTD2025061 - BARSBARS</v>
      </c>
      <c r="S4118" t="str">
        <f>IF([1]Dashboard!$AK$39="Month","Month"&amp;N4118&amp;F4118,IF([1]Dashboard!$AK$39="YTD",IF(O4118-[1]Dashboard!$AK$37&lt;=0,"YTD"&amp;A4118&amp;[1]Dashboard!$AK$37&amp;F4118),IF([1]Dashboard!$AK$39="FY","FY"&amp;A4118&amp;F4118)))</f>
        <v>YTD202506BARS</v>
      </c>
      <c r="T4118" t="str">
        <f>IF([1]Dashboard!$AK$39="Month","Month"&amp;N4118&amp;F4118,IF([1]Dashboard!$AK$39="YTD",IF(O4118-[1]Dashboard!$AK$37&lt;=0,"YTD"&amp;A4118&amp;[1]Dashboard!$AK$37&amp;U4118),IF([1]Dashboard!$AK$39="FY","FY"&amp;A4118&amp;U4118)))</f>
        <v>YTD2025061 - BARSBARS</v>
      </c>
      <c r="U4118" t="str">
        <f t="shared" si="259"/>
        <v>1 - BARSBARS</v>
      </c>
      <c r="V4118" t="str">
        <f>IF([1]Dashboard!$AK$39="Month","Month"&amp;N4118&amp;C4118&amp;E4118,IF([1]Dashboard!$AK$39="YTD",IF(O4118-[1]Dashboard!$AK$37&lt;=0,"YTD"&amp;A4118&amp;[1]Dashboard!$AK$37&amp;C4118&amp;E4118),IF([1]Dashboard!$AK$39="FY","FY"&amp;A4118&amp;C4118&amp;E4118)))</f>
        <v>YTD202506Bonaparte1 - BARS</v>
      </c>
      <c r="W4118" t="str">
        <f>IF([1]Dashboard!$AK$39="Month","Month"&amp;N4118,IF([1]Dashboard!$AK$39="YTD",IF(O4118-[1]Dashboard!$AK$37&lt;=0,"YTD"&amp;A4118&amp;[1]Dashboard!$AK$37),IF([1]Dashboard!$AK$39="FY","FY"&amp;A4118)))</f>
        <v>YTD202506</v>
      </c>
    </row>
    <row r="4119" spans="1:23" x14ac:dyDescent="0.3">
      <c r="A4119" t="s">
        <v>610</v>
      </c>
      <c r="B4119" t="s">
        <v>367</v>
      </c>
      <c r="C4119" t="s">
        <v>230</v>
      </c>
      <c r="D4119" t="s">
        <v>71</v>
      </c>
      <c r="E4119" t="s">
        <v>27</v>
      </c>
      <c r="F4119" t="s">
        <v>28</v>
      </c>
      <c r="G4119" t="s">
        <v>39</v>
      </c>
      <c r="H4119" t="s">
        <v>455</v>
      </c>
      <c r="I4119" s="4">
        <v>28</v>
      </c>
      <c r="J4119" s="4">
        <v>51.468852459016382</v>
      </c>
      <c r="K4119" s="4">
        <v>18.360655737704917</v>
      </c>
      <c r="L4119" s="4">
        <v>33.108196721311465</v>
      </c>
      <c r="M4119" s="5">
        <v>2.2400000000000002</v>
      </c>
      <c r="N4119" t="str">
        <f t="shared" si="256"/>
        <v>202505</v>
      </c>
      <c r="O4119" t="str">
        <f t="shared" si="257"/>
        <v>05</v>
      </c>
      <c r="P4119" t="str">
        <f t="shared" si="258"/>
        <v>05.May2025</v>
      </c>
      <c r="Q4119" t="str">
        <f>IF([1]Dashboard!$AK$39="Month","Month"&amp;N4119&amp;E4119,IF([1]Dashboard!$AK$39="YTD",IF(O4119-[1]Dashboard!$AK$37&lt;=0,"YTD"&amp;A4119&amp;[1]Dashboard!$AK$37&amp;E4119),IF([1]Dashboard!$AK$39="FY","FY"&amp;A4119&amp;E4119)))</f>
        <v>YTD2025061 - BARS</v>
      </c>
      <c r="R4119" t="str">
        <f>IF([1]Dashboard!$AK$39="Month","Month"&amp;N4119&amp;E4119&amp;F4119,IF([1]Dashboard!$AK$39="YTD",IF(O4119-[1]Dashboard!$AK$37&lt;=0,"YTD"&amp;A4119&amp;[1]Dashboard!$AK$37&amp;E4119&amp;F4119),IF([1]Dashboard!$AK$39="FY","FY"&amp;A4119&amp;E4119&amp;F4119)))</f>
        <v>YTD2025061 - BARSBARS</v>
      </c>
      <c r="S4119" t="str">
        <f>IF([1]Dashboard!$AK$39="Month","Month"&amp;N4119&amp;F4119,IF([1]Dashboard!$AK$39="YTD",IF(O4119-[1]Dashboard!$AK$37&lt;=0,"YTD"&amp;A4119&amp;[1]Dashboard!$AK$37&amp;F4119),IF([1]Dashboard!$AK$39="FY","FY"&amp;A4119&amp;F4119)))</f>
        <v>YTD202506BARS</v>
      </c>
      <c r="T4119" t="str">
        <f>IF([1]Dashboard!$AK$39="Month","Month"&amp;N4119&amp;F4119,IF([1]Dashboard!$AK$39="YTD",IF(O4119-[1]Dashboard!$AK$37&lt;=0,"YTD"&amp;A4119&amp;[1]Dashboard!$AK$37&amp;U4119),IF([1]Dashboard!$AK$39="FY","FY"&amp;A4119&amp;U4119)))</f>
        <v>YTD2025061 - BARSBARS</v>
      </c>
      <c r="U4119" t="str">
        <f t="shared" si="259"/>
        <v>1 - BARSBARS</v>
      </c>
      <c r="V4119" t="str">
        <f>IF([1]Dashboard!$AK$39="Month","Month"&amp;N4119&amp;C4119&amp;E4119,IF([1]Dashboard!$AK$39="YTD",IF(O4119-[1]Dashboard!$AK$37&lt;=0,"YTD"&amp;A4119&amp;[1]Dashboard!$AK$37&amp;C4119&amp;E4119),IF([1]Dashboard!$AK$39="FY","FY"&amp;A4119&amp;C4119&amp;E4119)))</f>
        <v>YTD202506Bonaparte1 - BARS</v>
      </c>
      <c r="W4119" t="str">
        <f>IF([1]Dashboard!$AK$39="Month","Month"&amp;N4119,IF([1]Dashboard!$AK$39="YTD",IF(O4119-[1]Dashboard!$AK$37&lt;=0,"YTD"&amp;A4119&amp;[1]Dashboard!$AK$37),IF([1]Dashboard!$AK$39="FY","FY"&amp;A4119)))</f>
        <v>YTD202506</v>
      </c>
    </row>
    <row r="4120" spans="1:23" x14ac:dyDescent="0.3">
      <c r="A4120" t="s">
        <v>610</v>
      </c>
      <c r="B4120" t="s">
        <v>367</v>
      </c>
      <c r="C4120" t="s">
        <v>230</v>
      </c>
      <c r="D4120" t="s">
        <v>71</v>
      </c>
      <c r="E4120" t="s">
        <v>27</v>
      </c>
      <c r="F4120" t="s">
        <v>28</v>
      </c>
      <c r="G4120" t="s">
        <v>43</v>
      </c>
      <c r="H4120" t="s">
        <v>457</v>
      </c>
      <c r="I4120" s="4">
        <v>68</v>
      </c>
      <c r="J4120" s="4">
        <v>129.78360655737706</v>
      </c>
      <c r="K4120" s="4">
        <v>42.955191256830602</v>
      </c>
      <c r="L4120" s="4">
        <v>86.828415300546453</v>
      </c>
      <c r="M4120" s="5">
        <v>5.44</v>
      </c>
      <c r="N4120" t="str">
        <f t="shared" si="256"/>
        <v>202505</v>
      </c>
      <c r="O4120" t="str">
        <f t="shared" si="257"/>
        <v>05</v>
      </c>
      <c r="P4120" t="str">
        <f t="shared" si="258"/>
        <v>05.May2025</v>
      </c>
      <c r="Q4120" t="str">
        <f>IF([1]Dashboard!$AK$39="Month","Month"&amp;N4120&amp;E4120,IF([1]Dashboard!$AK$39="YTD",IF(O4120-[1]Dashboard!$AK$37&lt;=0,"YTD"&amp;A4120&amp;[1]Dashboard!$AK$37&amp;E4120),IF([1]Dashboard!$AK$39="FY","FY"&amp;A4120&amp;E4120)))</f>
        <v>YTD2025061 - BARS</v>
      </c>
      <c r="R4120" t="str">
        <f>IF([1]Dashboard!$AK$39="Month","Month"&amp;N4120&amp;E4120&amp;F4120,IF([1]Dashboard!$AK$39="YTD",IF(O4120-[1]Dashboard!$AK$37&lt;=0,"YTD"&amp;A4120&amp;[1]Dashboard!$AK$37&amp;E4120&amp;F4120),IF([1]Dashboard!$AK$39="FY","FY"&amp;A4120&amp;E4120&amp;F4120)))</f>
        <v>YTD2025061 - BARSBARS</v>
      </c>
      <c r="S4120" t="str">
        <f>IF([1]Dashboard!$AK$39="Month","Month"&amp;N4120&amp;F4120,IF([1]Dashboard!$AK$39="YTD",IF(O4120-[1]Dashboard!$AK$37&lt;=0,"YTD"&amp;A4120&amp;[1]Dashboard!$AK$37&amp;F4120),IF([1]Dashboard!$AK$39="FY","FY"&amp;A4120&amp;F4120)))</f>
        <v>YTD202506BARS</v>
      </c>
      <c r="T4120" t="str">
        <f>IF([1]Dashboard!$AK$39="Month","Month"&amp;N4120&amp;F4120,IF([1]Dashboard!$AK$39="YTD",IF(O4120-[1]Dashboard!$AK$37&lt;=0,"YTD"&amp;A4120&amp;[1]Dashboard!$AK$37&amp;U4120),IF([1]Dashboard!$AK$39="FY","FY"&amp;A4120&amp;U4120)))</f>
        <v>YTD2025061 - BARSBARS</v>
      </c>
      <c r="U4120" t="str">
        <f t="shared" si="259"/>
        <v>1 - BARSBARS</v>
      </c>
      <c r="V4120" t="str">
        <f>IF([1]Dashboard!$AK$39="Month","Month"&amp;N4120&amp;C4120&amp;E4120,IF([1]Dashboard!$AK$39="YTD",IF(O4120-[1]Dashboard!$AK$37&lt;=0,"YTD"&amp;A4120&amp;[1]Dashboard!$AK$37&amp;C4120&amp;E4120),IF([1]Dashboard!$AK$39="FY","FY"&amp;A4120&amp;C4120&amp;E4120)))</f>
        <v>YTD202506Bonaparte1 - BARS</v>
      </c>
      <c r="W4120" t="str">
        <f>IF([1]Dashboard!$AK$39="Month","Month"&amp;N4120,IF([1]Dashboard!$AK$39="YTD",IF(O4120-[1]Dashboard!$AK$37&lt;=0,"YTD"&amp;A4120&amp;[1]Dashboard!$AK$37),IF([1]Dashboard!$AK$39="FY","FY"&amp;A4120)))</f>
        <v>YTD202506</v>
      </c>
    </row>
    <row r="4121" spans="1:23" x14ac:dyDescent="0.3">
      <c r="A4121" t="s">
        <v>610</v>
      </c>
      <c r="B4121" t="s">
        <v>367</v>
      </c>
      <c r="C4121" t="s">
        <v>230</v>
      </c>
      <c r="D4121" t="s">
        <v>71</v>
      </c>
      <c r="E4121" t="s">
        <v>27</v>
      </c>
      <c r="F4121" t="s">
        <v>76</v>
      </c>
      <c r="G4121" t="s">
        <v>77</v>
      </c>
      <c r="H4121" t="s">
        <v>78</v>
      </c>
      <c r="I4121" s="4">
        <v>113</v>
      </c>
      <c r="J4121" s="4">
        <v>220.97704918032787</v>
      </c>
      <c r="K4121" s="4">
        <v>88.918032786885249</v>
      </c>
      <c r="L4121" s="4">
        <v>132.05901639344265</v>
      </c>
      <c r="M4121" s="5">
        <v>11.3</v>
      </c>
      <c r="N4121" t="str">
        <f t="shared" si="256"/>
        <v>202505</v>
      </c>
      <c r="O4121" t="str">
        <f t="shared" si="257"/>
        <v>05</v>
      </c>
      <c r="P4121" t="str">
        <f t="shared" si="258"/>
        <v>05.May2025</v>
      </c>
      <c r="Q4121" t="str">
        <f>IF([1]Dashboard!$AK$39="Month","Month"&amp;N4121&amp;E4121,IF([1]Dashboard!$AK$39="YTD",IF(O4121-[1]Dashboard!$AK$37&lt;=0,"YTD"&amp;A4121&amp;[1]Dashboard!$AK$37&amp;E4121),IF([1]Dashboard!$AK$39="FY","FY"&amp;A4121&amp;E4121)))</f>
        <v>YTD2025061 - BARS</v>
      </c>
      <c r="R4121" t="str">
        <f>IF([1]Dashboard!$AK$39="Month","Month"&amp;N4121&amp;E4121&amp;F4121,IF([1]Dashboard!$AK$39="YTD",IF(O4121-[1]Dashboard!$AK$37&lt;=0,"YTD"&amp;A4121&amp;[1]Dashboard!$AK$37&amp;E4121&amp;F4121),IF([1]Dashboard!$AK$39="FY","FY"&amp;A4121&amp;E4121&amp;F4121)))</f>
        <v>YTD2025061 - BARSBARS - MINI</v>
      </c>
      <c r="S4121" t="str">
        <f>IF([1]Dashboard!$AK$39="Month","Month"&amp;N4121&amp;F4121,IF([1]Dashboard!$AK$39="YTD",IF(O4121-[1]Dashboard!$AK$37&lt;=0,"YTD"&amp;A4121&amp;[1]Dashboard!$AK$37&amp;F4121),IF([1]Dashboard!$AK$39="FY","FY"&amp;A4121&amp;F4121)))</f>
        <v>YTD202506BARS - MINI</v>
      </c>
      <c r="T4121" t="str">
        <f>IF([1]Dashboard!$AK$39="Month","Month"&amp;N4121&amp;F4121,IF([1]Dashboard!$AK$39="YTD",IF(O4121-[1]Dashboard!$AK$37&lt;=0,"YTD"&amp;A4121&amp;[1]Dashboard!$AK$37&amp;U4121),IF([1]Dashboard!$AK$39="FY","FY"&amp;A4121&amp;U4121)))</f>
        <v>YTD2025061 - BARSBARS - MINI</v>
      </c>
      <c r="U4121" t="str">
        <f t="shared" si="259"/>
        <v>1 - BARSBARS - MINI</v>
      </c>
      <c r="V4121" t="str">
        <f>IF([1]Dashboard!$AK$39="Month","Month"&amp;N4121&amp;C4121&amp;E4121,IF([1]Dashboard!$AK$39="YTD",IF(O4121-[1]Dashboard!$AK$37&lt;=0,"YTD"&amp;A4121&amp;[1]Dashboard!$AK$37&amp;C4121&amp;E4121),IF([1]Dashboard!$AK$39="FY","FY"&amp;A4121&amp;C4121&amp;E4121)))</f>
        <v>YTD202506Bonaparte1 - BARS</v>
      </c>
      <c r="W4121" t="str">
        <f>IF([1]Dashboard!$AK$39="Month","Month"&amp;N4121,IF([1]Dashboard!$AK$39="YTD",IF(O4121-[1]Dashboard!$AK$37&lt;=0,"YTD"&amp;A4121&amp;[1]Dashboard!$AK$37),IF([1]Dashboard!$AK$39="FY","FY"&amp;A4121)))</f>
        <v>YTD202506</v>
      </c>
    </row>
    <row r="4122" spans="1:23" x14ac:dyDescent="0.3">
      <c r="A4122" t="s">
        <v>610</v>
      </c>
      <c r="B4122" t="s">
        <v>367</v>
      </c>
      <c r="C4122" t="s">
        <v>230</v>
      </c>
      <c r="D4122" t="s">
        <v>71</v>
      </c>
      <c r="E4122" t="s">
        <v>27</v>
      </c>
      <c r="F4122" t="s">
        <v>76</v>
      </c>
      <c r="G4122" t="s">
        <v>79</v>
      </c>
      <c r="H4122" t="s">
        <v>458</v>
      </c>
      <c r="I4122" s="4">
        <v>1</v>
      </c>
      <c r="J4122" s="4">
        <v>0.39344262295081966</v>
      </c>
      <c r="K4122" s="4">
        <v>0.126775956284153</v>
      </c>
      <c r="L4122" s="4">
        <v>0.26666666666666672</v>
      </c>
      <c r="M4122" s="5">
        <v>0.02</v>
      </c>
      <c r="N4122" t="str">
        <f t="shared" si="256"/>
        <v>202505</v>
      </c>
      <c r="O4122" t="str">
        <f t="shared" si="257"/>
        <v>05</v>
      </c>
      <c r="P4122" t="str">
        <f t="shared" si="258"/>
        <v>05.May2025</v>
      </c>
      <c r="Q4122" t="str">
        <f>IF([1]Dashboard!$AK$39="Month","Month"&amp;N4122&amp;E4122,IF([1]Dashboard!$AK$39="YTD",IF(O4122-[1]Dashboard!$AK$37&lt;=0,"YTD"&amp;A4122&amp;[1]Dashboard!$AK$37&amp;E4122),IF([1]Dashboard!$AK$39="FY","FY"&amp;A4122&amp;E4122)))</f>
        <v>YTD2025061 - BARS</v>
      </c>
      <c r="R4122" t="str">
        <f>IF([1]Dashboard!$AK$39="Month","Month"&amp;N4122&amp;E4122&amp;F4122,IF([1]Dashboard!$AK$39="YTD",IF(O4122-[1]Dashboard!$AK$37&lt;=0,"YTD"&amp;A4122&amp;[1]Dashboard!$AK$37&amp;E4122&amp;F4122),IF([1]Dashboard!$AK$39="FY","FY"&amp;A4122&amp;E4122&amp;F4122)))</f>
        <v>YTD2025061 - BARSBARS - MINI</v>
      </c>
      <c r="S4122" t="str">
        <f>IF([1]Dashboard!$AK$39="Month","Month"&amp;N4122&amp;F4122,IF([1]Dashboard!$AK$39="YTD",IF(O4122-[1]Dashboard!$AK$37&lt;=0,"YTD"&amp;A4122&amp;[1]Dashboard!$AK$37&amp;F4122),IF([1]Dashboard!$AK$39="FY","FY"&amp;A4122&amp;F4122)))</f>
        <v>YTD202506BARS - MINI</v>
      </c>
      <c r="T4122" t="str">
        <f>IF([1]Dashboard!$AK$39="Month","Month"&amp;N4122&amp;F4122,IF([1]Dashboard!$AK$39="YTD",IF(O4122-[1]Dashboard!$AK$37&lt;=0,"YTD"&amp;A4122&amp;[1]Dashboard!$AK$37&amp;U4122),IF([1]Dashboard!$AK$39="FY","FY"&amp;A4122&amp;U4122)))</f>
        <v>YTD2025061 - BARSBARS - MINI</v>
      </c>
      <c r="U4122" t="str">
        <f t="shared" si="259"/>
        <v>1 - BARSBARS - MINI</v>
      </c>
      <c r="V4122" t="str">
        <f>IF([1]Dashboard!$AK$39="Month","Month"&amp;N4122&amp;C4122&amp;E4122,IF([1]Dashboard!$AK$39="YTD",IF(O4122-[1]Dashboard!$AK$37&lt;=0,"YTD"&amp;A4122&amp;[1]Dashboard!$AK$37&amp;C4122&amp;E4122),IF([1]Dashboard!$AK$39="FY","FY"&amp;A4122&amp;C4122&amp;E4122)))</f>
        <v>YTD202506Bonaparte1 - BARS</v>
      </c>
      <c r="W4122" t="str">
        <f>IF([1]Dashboard!$AK$39="Month","Month"&amp;N4122,IF([1]Dashboard!$AK$39="YTD",IF(O4122-[1]Dashboard!$AK$37&lt;=0,"YTD"&amp;A4122&amp;[1]Dashboard!$AK$37),IF([1]Dashboard!$AK$39="FY","FY"&amp;A4122)))</f>
        <v>YTD202506</v>
      </c>
    </row>
    <row r="4123" spans="1:23" x14ac:dyDescent="0.3">
      <c r="A4123" t="s">
        <v>610</v>
      </c>
      <c r="B4123" t="s">
        <v>367</v>
      </c>
      <c r="C4123" t="s">
        <v>230</v>
      </c>
      <c r="D4123" t="s">
        <v>71</v>
      </c>
      <c r="E4123" t="s">
        <v>27</v>
      </c>
      <c r="F4123" t="s">
        <v>76</v>
      </c>
      <c r="G4123" t="s">
        <v>81</v>
      </c>
      <c r="H4123" t="s">
        <v>459</v>
      </c>
      <c r="I4123" s="4">
        <v>12</v>
      </c>
      <c r="J4123" s="4">
        <v>4.6098360655737709</v>
      </c>
      <c r="K4123" s="4">
        <v>1.6786885245901637</v>
      </c>
      <c r="L4123" s="4">
        <v>2.9311475409836074</v>
      </c>
      <c r="M4123" s="5">
        <v>0.24</v>
      </c>
      <c r="N4123" t="str">
        <f t="shared" si="256"/>
        <v>202505</v>
      </c>
      <c r="O4123" t="str">
        <f t="shared" si="257"/>
        <v>05</v>
      </c>
      <c r="P4123" t="str">
        <f t="shared" si="258"/>
        <v>05.May2025</v>
      </c>
      <c r="Q4123" t="str">
        <f>IF([1]Dashboard!$AK$39="Month","Month"&amp;N4123&amp;E4123,IF([1]Dashboard!$AK$39="YTD",IF(O4123-[1]Dashboard!$AK$37&lt;=0,"YTD"&amp;A4123&amp;[1]Dashboard!$AK$37&amp;E4123),IF([1]Dashboard!$AK$39="FY","FY"&amp;A4123&amp;E4123)))</f>
        <v>YTD2025061 - BARS</v>
      </c>
      <c r="R4123" t="str">
        <f>IF([1]Dashboard!$AK$39="Month","Month"&amp;N4123&amp;E4123&amp;F4123,IF([1]Dashboard!$AK$39="YTD",IF(O4123-[1]Dashboard!$AK$37&lt;=0,"YTD"&amp;A4123&amp;[1]Dashboard!$AK$37&amp;E4123&amp;F4123),IF([1]Dashboard!$AK$39="FY","FY"&amp;A4123&amp;E4123&amp;F4123)))</f>
        <v>YTD2025061 - BARSBARS - MINI</v>
      </c>
      <c r="S4123" t="str">
        <f>IF([1]Dashboard!$AK$39="Month","Month"&amp;N4123&amp;F4123,IF([1]Dashboard!$AK$39="YTD",IF(O4123-[1]Dashboard!$AK$37&lt;=0,"YTD"&amp;A4123&amp;[1]Dashboard!$AK$37&amp;F4123),IF([1]Dashboard!$AK$39="FY","FY"&amp;A4123&amp;F4123)))</f>
        <v>YTD202506BARS - MINI</v>
      </c>
      <c r="T4123" t="str">
        <f>IF([1]Dashboard!$AK$39="Month","Month"&amp;N4123&amp;F4123,IF([1]Dashboard!$AK$39="YTD",IF(O4123-[1]Dashboard!$AK$37&lt;=0,"YTD"&amp;A4123&amp;[1]Dashboard!$AK$37&amp;U4123),IF([1]Dashboard!$AK$39="FY","FY"&amp;A4123&amp;U4123)))</f>
        <v>YTD2025061 - BARSBARS - MINI</v>
      </c>
      <c r="U4123" t="str">
        <f t="shared" si="259"/>
        <v>1 - BARSBARS - MINI</v>
      </c>
      <c r="V4123" t="str">
        <f>IF([1]Dashboard!$AK$39="Month","Month"&amp;N4123&amp;C4123&amp;E4123,IF([1]Dashboard!$AK$39="YTD",IF(O4123-[1]Dashboard!$AK$37&lt;=0,"YTD"&amp;A4123&amp;[1]Dashboard!$AK$37&amp;C4123&amp;E4123),IF([1]Dashboard!$AK$39="FY","FY"&amp;A4123&amp;C4123&amp;E4123)))</f>
        <v>YTD202506Bonaparte1 - BARS</v>
      </c>
      <c r="W4123" t="str">
        <f>IF([1]Dashboard!$AK$39="Month","Month"&amp;N4123,IF([1]Dashboard!$AK$39="YTD",IF(O4123-[1]Dashboard!$AK$37&lt;=0,"YTD"&amp;A4123&amp;[1]Dashboard!$AK$37),IF([1]Dashboard!$AK$39="FY","FY"&amp;A4123)))</f>
        <v>YTD202506</v>
      </c>
    </row>
    <row r="4124" spans="1:23" x14ac:dyDescent="0.3">
      <c r="A4124" t="s">
        <v>610</v>
      </c>
      <c r="B4124" t="s">
        <v>367</v>
      </c>
      <c r="C4124" t="s">
        <v>230</v>
      </c>
      <c r="D4124" t="s">
        <v>71</v>
      </c>
      <c r="E4124" t="s">
        <v>27</v>
      </c>
      <c r="F4124" t="s">
        <v>76</v>
      </c>
      <c r="G4124" t="s">
        <v>515</v>
      </c>
      <c r="H4124" t="s">
        <v>516</v>
      </c>
      <c r="I4124" s="4">
        <v>7</v>
      </c>
      <c r="J4124" s="4">
        <v>2.6994535519125686</v>
      </c>
      <c r="K4124" s="4">
        <v>0.97923497267759574</v>
      </c>
      <c r="L4124" s="4">
        <v>1.7202185792349729</v>
      </c>
      <c r="M4124" s="5">
        <v>0.14000000000000001</v>
      </c>
      <c r="N4124" t="str">
        <f t="shared" si="256"/>
        <v>202505</v>
      </c>
      <c r="O4124" t="str">
        <f t="shared" si="257"/>
        <v>05</v>
      </c>
      <c r="P4124" t="str">
        <f t="shared" si="258"/>
        <v>05.May2025</v>
      </c>
      <c r="Q4124" t="str">
        <f>IF([1]Dashboard!$AK$39="Month","Month"&amp;N4124&amp;E4124,IF([1]Dashboard!$AK$39="YTD",IF(O4124-[1]Dashboard!$AK$37&lt;=0,"YTD"&amp;A4124&amp;[1]Dashboard!$AK$37&amp;E4124),IF([1]Dashboard!$AK$39="FY","FY"&amp;A4124&amp;E4124)))</f>
        <v>YTD2025061 - BARS</v>
      </c>
      <c r="R4124" t="str">
        <f>IF([1]Dashboard!$AK$39="Month","Month"&amp;N4124&amp;E4124&amp;F4124,IF([1]Dashboard!$AK$39="YTD",IF(O4124-[1]Dashboard!$AK$37&lt;=0,"YTD"&amp;A4124&amp;[1]Dashboard!$AK$37&amp;E4124&amp;F4124),IF([1]Dashboard!$AK$39="FY","FY"&amp;A4124&amp;E4124&amp;F4124)))</f>
        <v>YTD2025061 - BARSBARS - MINI</v>
      </c>
      <c r="S4124" t="str">
        <f>IF([1]Dashboard!$AK$39="Month","Month"&amp;N4124&amp;F4124,IF([1]Dashboard!$AK$39="YTD",IF(O4124-[1]Dashboard!$AK$37&lt;=0,"YTD"&amp;A4124&amp;[1]Dashboard!$AK$37&amp;F4124),IF([1]Dashboard!$AK$39="FY","FY"&amp;A4124&amp;F4124)))</f>
        <v>YTD202506BARS - MINI</v>
      </c>
      <c r="T4124" t="str">
        <f>IF([1]Dashboard!$AK$39="Month","Month"&amp;N4124&amp;F4124,IF([1]Dashboard!$AK$39="YTD",IF(O4124-[1]Dashboard!$AK$37&lt;=0,"YTD"&amp;A4124&amp;[1]Dashboard!$AK$37&amp;U4124),IF([1]Dashboard!$AK$39="FY","FY"&amp;A4124&amp;U4124)))</f>
        <v>YTD2025061 - BARSBARS - MINI</v>
      </c>
      <c r="U4124" t="str">
        <f t="shared" si="259"/>
        <v>1 - BARSBARS - MINI</v>
      </c>
      <c r="V4124" t="str">
        <f>IF([1]Dashboard!$AK$39="Month","Month"&amp;N4124&amp;C4124&amp;E4124,IF([1]Dashboard!$AK$39="YTD",IF(O4124-[1]Dashboard!$AK$37&lt;=0,"YTD"&amp;A4124&amp;[1]Dashboard!$AK$37&amp;C4124&amp;E4124),IF([1]Dashboard!$AK$39="FY","FY"&amp;A4124&amp;C4124&amp;E4124)))</f>
        <v>YTD202506Bonaparte1 - BARS</v>
      </c>
      <c r="W4124" t="str">
        <f>IF([1]Dashboard!$AK$39="Month","Month"&amp;N4124,IF([1]Dashboard!$AK$39="YTD",IF(O4124-[1]Dashboard!$AK$37&lt;=0,"YTD"&amp;A4124&amp;[1]Dashboard!$AK$37),IF([1]Dashboard!$AK$39="FY","FY"&amp;A4124)))</f>
        <v>YTD202506</v>
      </c>
    </row>
    <row r="4125" spans="1:23" x14ac:dyDescent="0.3">
      <c r="A4125" t="s">
        <v>610</v>
      </c>
      <c r="B4125" t="s">
        <v>367</v>
      </c>
      <c r="C4125" t="s">
        <v>230</v>
      </c>
      <c r="D4125" t="s">
        <v>71</v>
      </c>
      <c r="E4125" t="s">
        <v>27</v>
      </c>
      <c r="F4125" t="s">
        <v>76</v>
      </c>
      <c r="G4125" t="s">
        <v>437</v>
      </c>
      <c r="H4125" t="s">
        <v>460</v>
      </c>
      <c r="I4125" s="4">
        <v>8</v>
      </c>
      <c r="J4125" s="4">
        <v>3.1081967213114758</v>
      </c>
      <c r="K4125" s="4">
        <v>1.1191256830601093</v>
      </c>
      <c r="L4125" s="4">
        <v>1.9890710382513663</v>
      </c>
      <c r="M4125" s="5">
        <v>0.16</v>
      </c>
      <c r="N4125" t="str">
        <f t="shared" si="256"/>
        <v>202505</v>
      </c>
      <c r="O4125" t="str">
        <f t="shared" si="257"/>
        <v>05</v>
      </c>
      <c r="P4125" t="str">
        <f t="shared" si="258"/>
        <v>05.May2025</v>
      </c>
      <c r="Q4125" t="str">
        <f>IF([1]Dashboard!$AK$39="Month","Month"&amp;N4125&amp;E4125,IF([1]Dashboard!$AK$39="YTD",IF(O4125-[1]Dashboard!$AK$37&lt;=0,"YTD"&amp;A4125&amp;[1]Dashboard!$AK$37&amp;E4125),IF([1]Dashboard!$AK$39="FY","FY"&amp;A4125&amp;E4125)))</f>
        <v>YTD2025061 - BARS</v>
      </c>
      <c r="R4125" t="str">
        <f>IF([1]Dashboard!$AK$39="Month","Month"&amp;N4125&amp;E4125&amp;F4125,IF([1]Dashboard!$AK$39="YTD",IF(O4125-[1]Dashboard!$AK$37&lt;=0,"YTD"&amp;A4125&amp;[1]Dashboard!$AK$37&amp;E4125&amp;F4125),IF([1]Dashboard!$AK$39="FY","FY"&amp;A4125&amp;E4125&amp;F4125)))</f>
        <v>YTD2025061 - BARSBARS - MINI</v>
      </c>
      <c r="S4125" t="str">
        <f>IF([1]Dashboard!$AK$39="Month","Month"&amp;N4125&amp;F4125,IF([1]Dashboard!$AK$39="YTD",IF(O4125-[1]Dashboard!$AK$37&lt;=0,"YTD"&amp;A4125&amp;[1]Dashboard!$AK$37&amp;F4125),IF([1]Dashboard!$AK$39="FY","FY"&amp;A4125&amp;F4125)))</f>
        <v>YTD202506BARS - MINI</v>
      </c>
      <c r="T4125" t="str">
        <f>IF([1]Dashboard!$AK$39="Month","Month"&amp;N4125&amp;F4125,IF([1]Dashboard!$AK$39="YTD",IF(O4125-[1]Dashboard!$AK$37&lt;=0,"YTD"&amp;A4125&amp;[1]Dashboard!$AK$37&amp;U4125),IF([1]Dashboard!$AK$39="FY","FY"&amp;A4125&amp;U4125)))</f>
        <v>YTD2025061 - BARSBARS - MINI</v>
      </c>
      <c r="U4125" t="str">
        <f t="shared" si="259"/>
        <v>1 - BARSBARS - MINI</v>
      </c>
      <c r="V4125" t="str">
        <f>IF([1]Dashboard!$AK$39="Month","Month"&amp;N4125&amp;C4125&amp;E4125,IF([1]Dashboard!$AK$39="YTD",IF(O4125-[1]Dashboard!$AK$37&lt;=0,"YTD"&amp;A4125&amp;[1]Dashboard!$AK$37&amp;C4125&amp;E4125),IF([1]Dashboard!$AK$39="FY","FY"&amp;A4125&amp;C4125&amp;E4125)))</f>
        <v>YTD202506Bonaparte1 - BARS</v>
      </c>
      <c r="W4125" t="str">
        <f>IF([1]Dashboard!$AK$39="Month","Month"&amp;N4125,IF([1]Dashboard!$AK$39="YTD",IF(O4125-[1]Dashboard!$AK$37&lt;=0,"YTD"&amp;A4125&amp;[1]Dashboard!$AK$37),IF([1]Dashboard!$AK$39="FY","FY"&amp;A4125)))</f>
        <v>YTD202506</v>
      </c>
    </row>
    <row r="4126" spans="1:23" x14ac:dyDescent="0.3">
      <c r="A4126" t="s">
        <v>610</v>
      </c>
      <c r="B4126" t="s">
        <v>367</v>
      </c>
      <c r="C4126" t="s">
        <v>230</v>
      </c>
      <c r="D4126" t="s">
        <v>71</v>
      </c>
      <c r="E4126" t="s">
        <v>27</v>
      </c>
      <c r="F4126" t="s">
        <v>76</v>
      </c>
      <c r="G4126" t="s">
        <v>83</v>
      </c>
      <c r="H4126" t="s">
        <v>461</v>
      </c>
      <c r="I4126" s="4">
        <v>4</v>
      </c>
      <c r="J4126" s="4">
        <v>1.5737704918032787</v>
      </c>
      <c r="K4126" s="4">
        <v>0.55956284153005464</v>
      </c>
      <c r="L4126" s="4">
        <v>1.0142076502732242</v>
      </c>
      <c r="M4126" s="5">
        <v>0.08</v>
      </c>
      <c r="N4126" t="str">
        <f t="shared" si="256"/>
        <v>202505</v>
      </c>
      <c r="O4126" t="str">
        <f t="shared" si="257"/>
        <v>05</v>
      </c>
      <c r="P4126" t="str">
        <f t="shared" si="258"/>
        <v>05.May2025</v>
      </c>
      <c r="Q4126" t="str">
        <f>IF([1]Dashboard!$AK$39="Month","Month"&amp;N4126&amp;E4126,IF([1]Dashboard!$AK$39="YTD",IF(O4126-[1]Dashboard!$AK$37&lt;=0,"YTD"&amp;A4126&amp;[1]Dashboard!$AK$37&amp;E4126),IF([1]Dashboard!$AK$39="FY","FY"&amp;A4126&amp;E4126)))</f>
        <v>YTD2025061 - BARS</v>
      </c>
      <c r="R4126" t="str">
        <f>IF([1]Dashboard!$AK$39="Month","Month"&amp;N4126&amp;E4126&amp;F4126,IF([1]Dashboard!$AK$39="YTD",IF(O4126-[1]Dashboard!$AK$37&lt;=0,"YTD"&amp;A4126&amp;[1]Dashboard!$AK$37&amp;E4126&amp;F4126),IF([1]Dashboard!$AK$39="FY","FY"&amp;A4126&amp;E4126&amp;F4126)))</f>
        <v>YTD2025061 - BARSBARS - MINI</v>
      </c>
      <c r="S4126" t="str">
        <f>IF([1]Dashboard!$AK$39="Month","Month"&amp;N4126&amp;F4126,IF([1]Dashboard!$AK$39="YTD",IF(O4126-[1]Dashboard!$AK$37&lt;=0,"YTD"&amp;A4126&amp;[1]Dashboard!$AK$37&amp;F4126),IF([1]Dashboard!$AK$39="FY","FY"&amp;A4126&amp;F4126)))</f>
        <v>YTD202506BARS - MINI</v>
      </c>
      <c r="T4126" t="str">
        <f>IF([1]Dashboard!$AK$39="Month","Month"&amp;N4126&amp;F4126,IF([1]Dashboard!$AK$39="YTD",IF(O4126-[1]Dashboard!$AK$37&lt;=0,"YTD"&amp;A4126&amp;[1]Dashboard!$AK$37&amp;U4126),IF([1]Dashboard!$AK$39="FY","FY"&amp;A4126&amp;U4126)))</f>
        <v>YTD2025061 - BARSBARS - MINI</v>
      </c>
      <c r="U4126" t="str">
        <f t="shared" si="259"/>
        <v>1 - BARSBARS - MINI</v>
      </c>
      <c r="V4126" t="str">
        <f>IF([1]Dashboard!$AK$39="Month","Month"&amp;N4126&amp;C4126&amp;E4126,IF([1]Dashboard!$AK$39="YTD",IF(O4126-[1]Dashboard!$AK$37&lt;=0,"YTD"&amp;A4126&amp;[1]Dashboard!$AK$37&amp;C4126&amp;E4126),IF([1]Dashboard!$AK$39="FY","FY"&amp;A4126&amp;C4126&amp;E4126)))</f>
        <v>YTD202506Bonaparte1 - BARS</v>
      </c>
      <c r="W4126" t="str">
        <f>IF([1]Dashboard!$AK$39="Month","Month"&amp;N4126,IF([1]Dashboard!$AK$39="YTD",IF(O4126-[1]Dashboard!$AK$37&lt;=0,"YTD"&amp;A4126&amp;[1]Dashboard!$AK$37),IF([1]Dashboard!$AK$39="FY","FY"&amp;A4126)))</f>
        <v>YTD202506</v>
      </c>
    </row>
    <row r="4127" spans="1:23" x14ac:dyDescent="0.3">
      <c r="A4127" t="s">
        <v>610</v>
      </c>
      <c r="B4127" t="s">
        <v>367</v>
      </c>
      <c r="C4127" t="s">
        <v>230</v>
      </c>
      <c r="D4127" t="s">
        <v>71</v>
      </c>
      <c r="E4127" t="s">
        <v>27</v>
      </c>
      <c r="F4127" t="s">
        <v>76</v>
      </c>
      <c r="G4127" t="s">
        <v>85</v>
      </c>
      <c r="H4127" t="s">
        <v>462</v>
      </c>
      <c r="I4127" s="4">
        <v>9</v>
      </c>
      <c r="J4127" s="4">
        <v>3.5016393442622955</v>
      </c>
      <c r="K4127" s="4">
        <v>1.4950819672131146</v>
      </c>
      <c r="L4127" s="4">
        <v>2.0065573770491811</v>
      </c>
      <c r="M4127" s="5">
        <v>0.18</v>
      </c>
      <c r="N4127" t="str">
        <f t="shared" si="256"/>
        <v>202505</v>
      </c>
      <c r="O4127" t="str">
        <f t="shared" si="257"/>
        <v>05</v>
      </c>
      <c r="P4127" t="str">
        <f t="shared" si="258"/>
        <v>05.May2025</v>
      </c>
      <c r="Q4127" t="str">
        <f>IF([1]Dashboard!$AK$39="Month","Month"&amp;N4127&amp;E4127,IF([1]Dashboard!$AK$39="YTD",IF(O4127-[1]Dashboard!$AK$37&lt;=0,"YTD"&amp;A4127&amp;[1]Dashboard!$AK$37&amp;E4127),IF([1]Dashboard!$AK$39="FY","FY"&amp;A4127&amp;E4127)))</f>
        <v>YTD2025061 - BARS</v>
      </c>
      <c r="R4127" t="str">
        <f>IF([1]Dashboard!$AK$39="Month","Month"&amp;N4127&amp;E4127&amp;F4127,IF([1]Dashboard!$AK$39="YTD",IF(O4127-[1]Dashboard!$AK$37&lt;=0,"YTD"&amp;A4127&amp;[1]Dashboard!$AK$37&amp;E4127&amp;F4127),IF([1]Dashboard!$AK$39="FY","FY"&amp;A4127&amp;E4127&amp;F4127)))</f>
        <v>YTD2025061 - BARSBARS - MINI</v>
      </c>
      <c r="S4127" t="str">
        <f>IF([1]Dashboard!$AK$39="Month","Month"&amp;N4127&amp;F4127,IF([1]Dashboard!$AK$39="YTD",IF(O4127-[1]Dashboard!$AK$37&lt;=0,"YTD"&amp;A4127&amp;[1]Dashboard!$AK$37&amp;F4127),IF([1]Dashboard!$AK$39="FY","FY"&amp;A4127&amp;F4127)))</f>
        <v>YTD202506BARS - MINI</v>
      </c>
      <c r="T4127" t="str">
        <f>IF([1]Dashboard!$AK$39="Month","Month"&amp;N4127&amp;F4127,IF([1]Dashboard!$AK$39="YTD",IF(O4127-[1]Dashboard!$AK$37&lt;=0,"YTD"&amp;A4127&amp;[1]Dashboard!$AK$37&amp;U4127),IF([1]Dashboard!$AK$39="FY","FY"&amp;A4127&amp;U4127)))</f>
        <v>YTD2025061 - BARSBARS - MINI</v>
      </c>
      <c r="U4127" t="str">
        <f t="shared" si="259"/>
        <v>1 - BARSBARS - MINI</v>
      </c>
      <c r="V4127" t="str">
        <f>IF([1]Dashboard!$AK$39="Month","Month"&amp;N4127&amp;C4127&amp;E4127,IF([1]Dashboard!$AK$39="YTD",IF(O4127-[1]Dashboard!$AK$37&lt;=0,"YTD"&amp;A4127&amp;[1]Dashboard!$AK$37&amp;C4127&amp;E4127),IF([1]Dashboard!$AK$39="FY","FY"&amp;A4127&amp;C4127&amp;E4127)))</f>
        <v>YTD202506Bonaparte1 - BARS</v>
      </c>
      <c r="W4127" t="str">
        <f>IF([1]Dashboard!$AK$39="Month","Month"&amp;N4127,IF([1]Dashboard!$AK$39="YTD",IF(O4127-[1]Dashboard!$AK$37&lt;=0,"YTD"&amp;A4127&amp;[1]Dashboard!$AK$37),IF([1]Dashboard!$AK$39="FY","FY"&amp;A4127)))</f>
        <v>YTD202506</v>
      </c>
    </row>
    <row r="4128" spans="1:23" x14ac:dyDescent="0.3">
      <c r="A4128" t="s">
        <v>610</v>
      </c>
      <c r="B4128" t="s">
        <v>367</v>
      </c>
      <c r="C4128" t="s">
        <v>230</v>
      </c>
      <c r="D4128" t="s">
        <v>71</v>
      </c>
      <c r="E4128" t="s">
        <v>27</v>
      </c>
      <c r="F4128" t="s">
        <v>76</v>
      </c>
      <c r="G4128" t="s">
        <v>87</v>
      </c>
      <c r="H4128" t="s">
        <v>463</v>
      </c>
      <c r="I4128" s="4">
        <v>4</v>
      </c>
      <c r="J4128" s="4">
        <v>1.4950819672131146</v>
      </c>
      <c r="K4128" s="4">
        <v>0.66448087431693992</v>
      </c>
      <c r="L4128" s="4">
        <v>0.83060109289617479</v>
      </c>
      <c r="M4128" s="5">
        <v>0.08</v>
      </c>
      <c r="N4128" t="str">
        <f t="shared" si="256"/>
        <v>202505</v>
      </c>
      <c r="O4128" t="str">
        <f t="shared" si="257"/>
        <v>05</v>
      </c>
      <c r="P4128" t="str">
        <f t="shared" si="258"/>
        <v>05.May2025</v>
      </c>
      <c r="Q4128" t="str">
        <f>IF([1]Dashboard!$AK$39="Month","Month"&amp;N4128&amp;E4128,IF([1]Dashboard!$AK$39="YTD",IF(O4128-[1]Dashboard!$AK$37&lt;=0,"YTD"&amp;A4128&amp;[1]Dashboard!$AK$37&amp;E4128),IF([1]Dashboard!$AK$39="FY","FY"&amp;A4128&amp;E4128)))</f>
        <v>YTD2025061 - BARS</v>
      </c>
      <c r="R4128" t="str">
        <f>IF([1]Dashboard!$AK$39="Month","Month"&amp;N4128&amp;E4128&amp;F4128,IF([1]Dashboard!$AK$39="YTD",IF(O4128-[1]Dashboard!$AK$37&lt;=0,"YTD"&amp;A4128&amp;[1]Dashboard!$AK$37&amp;E4128&amp;F4128),IF([1]Dashboard!$AK$39="FY","FY"&amp;A4128&amp;E4128&amp;F4128)))</f>
        <v>YTD2025061 - BARSBARS - MINI</v>
      </c>
      <c r="S4128" t="str">
        <f>IF([1]Dashboard!$AK$39="Month","Month"&amp;N4128&amp;F4128,IF([1]Dashboard!$AK$39="YTD",IF(O4128-[1]Dashboard!$AK$37&lt;=0,"YTD"&amp;A4128&amp;[1]Dashboard!$AK$37&amp;F4128),IF([1]Dashboard!$AK$39="FY","FY"&amp;A4128&amp;F4128)))</f>
        <v>YTD202506BARS - MINI</v>
      </c>
      <c r="T4128" t="str">
        <f>IF([1]Dashboard!$AK$39="Month","Month"&amp;N4128&amp;F4128,IF([1]Dashboard!$AK$39="YTD",IF(O4128-[1]Dashboard!$AK$37&lt;=0,"YTD"&amp;A4128&amp;[1]Dashboard!$AK$37&amp;U4128),IF([1]Dashboard!$AK$39="FY","FY"&amp;A4128&amp;U4128)))</f>
        <v>YTD2025061 - BARSBARS - MINI</v>
      </c>
      <c r="U4128" t="str">
        <f t="shared" si="259"/>
        <v>1 - BARSBARS - MINI</v>
      </c>
      <c r="V4128" t="str">
        <f>IF([1]Dashboard!$AK$39="Month","Month"&amp;N4128&amp;C4128&amp;E4128,IF([1]Dashboard!$AK$39="YTD",IF(O4128-[1]Dashboard!$AK$37&lt;=0,"YTD"&amp;A4128&amp;[1]Dashboard!$AK$37&amp;C4128&amp;E4128),IF([1]Dashboard!$AK$39="FY","FY"&amp;A4128&amp;C4128&amp;E4128)))</f>
        <v>YTD202506Bonaparte1 - BARS</v>
      </c>
      <c r="W4128" t="str">
        <f>IF([1]Dashboard!$AK$39="Month","Month"&amp;N4128,IF([1]Dashboard!$AK$39="YTD",IF(O4128-[1]Dashboard!$AK$37&lt;=0,"YTD"&amp;A4128&amp;[1]Dashboard!$AK$37),IF([1]Dashboard!$AK$39="FY","FY"&amp;A4128)))</f>
        <v>YTD202506</v>
      </c>
    </row>
    <row r="4129" spans="1:23" x14ac:dyDescent="0.3">
      <c r="A4129" t="s">
        <v>610</v>
      </c>
      <c r="B4129" t="s">
        <v>367</v>
      </c>
      <c r="C4129" t="s">
        <v>230</v>
      </c>
      <c r="D4129" t="s">
        <v>71</v>
      </c>
      <c r="E4129" t="s">
        <v>89</v>
      </c>
      <c r="F4129" t="s">
        <v>395</v>
      </c>
      <c r="G4129" t="s">
        <v>683</v>
      </c>
      <c r="H4129" t="s">
        <v>684</v>
      </c>
      <c r="I4129" s="4">
        <v>306</v>
      </c>
      <c r="J4129" s="4">
        <v>78.028415300546442</v>
      </c>
      <c r="K4129" s="4">
        <v>23.409836065573767</v>
      </c>
      <c r="L4129" s="4">
        <v>54.618579234972671</v>
      </c>
      <c r="M4129" s="5">
        <v>3.3660000000000001</v>
      </c>
      <c r="N4129" t="str">
        <f t="shared" si="256"/>
        <v>202505</v>
      </c>
      <c r="O4129" t="str">
        <f t="shared" si="257"/>
        <v>05</v>
      </c>
      <c r="P4129" t="str">
        <f t="shared" si="258"/>
        <v>05.May2025</v>
      </c>
      <c r="Q4129" t="str">
        <f>IF([1]Dashboard!$AK$39="Month","Month"&amp;N4129&amp;E4129,IF([1]Dashboard!$AK$39="YTD",IF(O4129-[1]Dashboard!$AK$37&lt;=0,"YTD"&amp;A4129&amp;[1]Dashboard!$AK$37&amp;E4129),IF([1]Dashboard!$AK$39="FY","FY"&amp;A4129&amp;E4129)))</f>
        <v>YTD2025061 - BONBON</v>
      </c>
      <c r="R4129" t="str">
        <f>IF([1]Dashboard!$AK$39="Month","Month"&amp;N4129&amp;E4129&amp;F4129,IF([1]Dashboard!$AK$39="YTD",IF(O4129-[1]Dashboard!$AK$37&lt;=0,"YTD"&amp;A4129&amp;[1]Dashboard!$AK$37&amp;E4129&amp;F4129),IF([1]Dashboard!$AK$39="FY","FY"&amp;A4129&amp;E4129&amp;F4129)))</f>
        <v>YTD2025061 - BONBONCHAMEGO TO GO</v>
      </c>
      <c r="S4129" t="str">
        <f>IF([1]Dashboard!$AK$39="Month","Month"&amp;N4129&amp;F4129,IF([1]Dashboard!$AK$39="YTD",IF(O4129-[1]Dashboard!$AK$37&lt;=0,"YTD"&amp;A4129&amp;[1]Dashboard!$AK$37&amp;F4129),IF([1]Dashboard!$AK$39="FY","FY"&amp;A4129&amp;F4129)))</f>
        <v>YTD202506CHAMEGO TO GO</v>
      </c>
      <c r="T4129" t="str">
        <f>IF([1]Dashboard!$AK$39="Month","Month"&amp;N4129&amp;F4129,IF([1]Dashboard!$AK$39="YTD",IF(O4129-[1]Dashboard!$AK$37&lt;=0,"YTD"&amp;A4129&amp;[1]Dashboard!$AK$37&amp;U4129),IF([1]Dashboard!$AK$39="FY","FY"&amp;A4129&amp;U4129)))</f>
        <v>YTD2025061 - BONBONCHAMEGO TO GO</v>
      </c>
      <c r="U4129" t="str">
        <f t="shared" si="259"/>
        <v>1 - BONBONCHAMEGO TO GO</v>
      </c>
      <c r="V4129" t="str">
        <f>IF([1]Dashboard!$AK$39="Month","Month"&amp;N4129&amp;C4129&amp;E4129,IF([1]Dashboard!$AK$39="YTD",IF(O4129-[1]Dashboard!$AK$37&lt;=0,"YTD"&amp;A4129&amp;[1]Dashboard!$AK$37&amp;C4129&amp;E4129),IF([1]Dashboard!$AK$39="FY","FY"&amp;A4129&amp;C4129&amp;E4129)))</f>
        <v>YTD202506Bonaparte1 - BONBON</v>
      </c>
      <c r="W4129" t="str">
        <f>IF([1]Dashboard!$AK$39="Month","Month"&amp;N4129,IF([1]Dashboard!$AK$39="YTD",IF(O4129-[1]Dashboard!$AK$37&lt;=0,"YTD"&amp;A4129&amp;[1]Dashboard!$AK$37),IF([1]Dashboard!$AK$39="FY","FY"&amp;A4129)))</f>
        <v>YTD202506</v>
      </c>
    </row>
    <row r="4130" spans="1:23" x14ac:dyDescent="0.3">
      <c r="A4130" t="s">
        <v>610</v>
      </c>
      <c r="B4130" t="s">
        <v>367</v>
      </c>
      <c r="C4130" t="s">
        <v>230</v>
      </c>
      <c r="D4130" t="s">
        <v>71</v>
      </c>
      <c r="E4130" t="s">
        <v>89</v>
      </c>
      <c r="F4130" t="s">
        <v>395</v>
      </c>
      <c r="G4130" t="s">
        <v>689</v>
      </c>
      <c r="H4130" t="s">
        <v>690</v>
      </c>
      <c r="I4130" s="4">
        <v>130</v>
      </c>
      <c r="J4130" s="4">
        <v>33.009836065573772</v>
      </c>
      <c r="K4130" s="4">
        <v>9.9453551912568301</v>
      </c>
      <c r="L4130" s="4">
        <v>23.064480874316942</v>
      </c>
      <c r="M4130" s="5">
        <v>1.43</v>
      </c>
      <c r="N4130" t="str">
        <f t="shared" si="256"/>
        <v>202505</v>
      </c>
      <c r="O4130" t="str">
        <f t="shared" si="257"/>
        <v>05</v>
      </c>
      <c r="P4130" t="str">
        <f t="shared" si="258"/>
        <v>05.May2025</v>
      </c>
      <c r="Q4130" t="str">
        <f>IF([1]Dashboard!$AK$39="Month","Month"&amp;N4130&amp;E4130,IF([1]Dashboard!$AK$39="YTD",IF(O4130-[1]Dashboard!$AK$37&lt;=0,"YTD"&amp;A4130&amp;[1]Dashboard!$AK$37&amp;E4130),IF([1]Dashboard!$AK$39="FY","FY"&amp;A4130&amp;E4130)))</f>
        <v>YTD2025061 - BONBON</v>
      </c>
      <c r="R4130" t="str">
        <f>IF([1]Dashboard!$AK$39="Month","Month"&amp;N4130&amp;E4130&amp;F4130,IF([1]Dashboard!$AK$39="YTD",IF(O4130-[1]Dashboard!$AK$37&lt;=0,"YTD"&amp;A4130&amp;[1]Dashboard!$AK$37&amp;E4130&amp;F4130),IF([1]Dashboard!$AK$39="FY","FY"&amp;A4130&amp;E4130&amp;F4130)))</f>
        <v>YTD2025061 - BONBONCHAMEGO TO GO</v>
      </c>
      <c r="S4130" t="str">
        <f>IF([1]Dashboard!$AK$39="Month","Month"&amp;N4130&amp;F4130,IF([1]Dashboard!$AK$39="YTD",IF(O4130-[1]Dashboard!$AK$37&lt;=0,"YTD"&amp;A4130&amp;[1]Dashboard!$AK$37&amp;F4130),IF([1]Dashboard!$AK$39="FY","FY"&amp;A4130&amp;F4130)))</f>
        <v>YTD202506CHAMEGO TO GO</v>
      </c>
      <c r="T4130" t="str">
        <f>IF([1]Dashboard!$AK$39="Month","Month"&amp;N4130&amp;F4130,IF([1]Dashboard!$AK$39="YTD",IF(O4130-[1]Dashboard!$AK$37&lt;=0,"YTD"&amp;A4130&amp;[1]Dashboard!$AK$37&amp;U4130),IF([1]Dashboard!$AK$39="FY","FY"&amp;A4130&amp;U4130)))</f>
        <v>YTD2025061 - BONBONCHAMEGO TO GO</v>
      </c>
      <c r="U4130" t="str">
        <f t="shared" si="259"/>
        <v>1 - BONBONCHAMEGO TO GO</v>
      </c>
      <c r="V4130" t="str">
        <f>IF([1]Dashboard!$AK$39="Month","Month"&amp;N4130&amp;C4130&amp;E4130,IF([1]Dashboard!$AK$39="YTD",IF(O4130-[1]Dashboard!$AK$37&lt;=0,"YTD"&amp;A4130&amp;[1]Dashboard!$AK$37&amp;C4130&amp;E4130),IF([1]Dashboard!$AK$39="FY","FY"&amp;A4130&amp;C4130&amp;E4130)))</f>
        <v>YTD202506Bonaparte1 - BONBON</v>
      </c>
      <c r="W4130" t="str">
        <f>IF([1]Dashboard!$AK$39="Month","Month"&amp;N4130,IF([1]Dashboard!$AK$39="YTD",IF(O4130-[1]Dashboard!$AK$37&lt;=0,"YTD"&amp;A4130&amp;[1]Dashboard!$AK$37),IF([1]Dashboard!$AK$39="FY","FY"&amp;A4130)))</f>
        <v>YTD202506</v>
      </c>
    </row>
    <row r="4131" spans="1:23" x14ac:dyDescent="0.3">
      <c r="A4131" t="s">
        <v>610</v>
      </c>
      <c r="B4131" t="s">
        <v>367</v>
      </c>
      <c r="C4131" t="s">
        <v>230</v>
      </c>
      <c r="D4131" t="s">
        <v>71</v>
      </c>
      <c r="E4131" t="s">
        <v>89</v>
      </c>
      <c r="F4131" t="s">
        <v>395</v>
      </c>
      <c r="G4131" t="s">
        <v>691</v>
      </c>
      <c r="H4131" t="s">
        <v>692</v>
      </c>
      <c r="I4131" s="4">
        <v>96</v>
      </c>
      <c r="J4131" s="4">
        <v>24.714754098360658</v>
      </c>
      <c r="K4131" s="4">
        <v>7.3442622950819656</v>
      </c>
      <c r="L4131" s="4">
        <v>17.370491803278689</v>
      </c>
      <c r="M4131" s="5">
        <v>1.056</v>
      </c>
      <c r="N4131" t="str">
        <f t="shared" si="256"/>
        <v>202505</v>
      </c>
      <c r="O4131" t="str">
        <f t="shared" si="257"/>
        <v>05</v>
      </c>
      <c r="P4131" t="str">
        <f t="shared" si="258"/>
        <v>05.May2025</v>
      </c>
      <c r="Q4131" t="str">
        <f>IF([1]Dashboard!$AK$39="Month","Month"&amp;N4131&amp;E4131,IF([1]Dashboard!$AK$39="YTD",IF(O4131-[1]Dashboard!$AK$37&lt;=0,"YTD"&amp;A4131&amp;[1]Dashboard!$AK$37&amp;E4131),IF([1]Dashboard!$AK$39="FY","FY"&amp;A4131&amp;E4131)))</f>
        <v>YTD2025061 - BONBON</v>
      </c>
      <c r="R4131" t="str">
        <f>IF([1]Dashboard!$AK$39="Month","Month"&amp;N4131&amp;E4131&amp;F4131,IF([1]Dashboard!$AK$39="YTD",IF(O4131-[1]Dashboard!$AK$37&lt;=0,"YTD"&amp;A4131&amp;[1]Dashboard!$AK$37&amp;E4131&amp;F4131),IF([1]Dashboard!$AK$39="FY","FY"&amp;A4131&amp;E4131&amp;F4131)))</f>
        <v>YTD2025061 - BONBONCHAMEGO TO GO</v>
      </c>
      <c r="S4131" t="str">
        <f>IF([1]Dashboard!$AK$39="Month","Month"&amp;N4131&amp;F4131,IF([1]Dashboard!$AK$39="YTD",IF(O4131-[1]Dashboard!$AK$37&lt;=0,"YTD"&amp;A4131&amp;[1]Dashboard!$AK$37&amp;F4131),IF([1]Dashboard!$AK$39="FY","FY"&amp;A4131&amp;F4131)))</f>
        <v>YTD202506CHAMEGO TO GO</v>
      </c>
      <c r="T4131" t="str">
        <f>IF([1]Dashboard!$AK$39="Month","Month"&amp;N4131&amp;F4131,IF([1]Dashboard!$AK$39="YTD",IF(O4131-[1]Dashboard!$AK$37&lt;=0,"YTD"&amp;A4131&amp;[1]Dashboard!$AK$37&amp;U4131),IF([1]Dashboard!$AK$39="FY","FY"&amp;A4131&amp;U4131)))</f>
        <v>YTD2025061 - BONBONCHAMEGO TO GO</v>
      </c>
      <c r="U4131" t="str">
        <f t="shared" si="259"/>
        <v>1 - BONBONCHAMEGO TO GO</v>
      </c>
      <c r="V4131" t="str">
        <f>IF([1]Dashboard!$AK$39="Month","Month"&amp;N4131&amp;C4131&amp;E4131,IF([1]Dashboard!$AK$39="YTD",IF(O4131-[1]Dashboard!$AK$37&lt;=0,"YTD"&amp;A4131&amp;[1]Dashboard!$AK$37&amp;C4131&amp;E4131),IF([1]Dashboard!$AK$39="FY","FY"&amp;A4131&amp;C4131&amp;E4131)))</f>
        <v>YTD202506Bonaparte1 - BONBON</v>
      </c>
      <c r="W4131" t="str">
        <f>IF([1]Dashboard!$AK$39="Month","Month"&amp;N4131,IF([1]Dashboard!$AK$39="YTD",IF(O4131-[1]Dashboard!$AK$37&lt;=0,"YTD"&amp;A4131&amp;[1]Dashboard!$AK$37),IF([1]Dashboard!$AK$39="FY","FY"&amp;A4131)))</f>
        <v>YTD202506</v>
      </c>
    </row>
    <row r="4132" spans="1:23" x14ac:dyDescent="0.3">
      <c r="A4132" t="s">
        <v>610</v>
      </c>
      <c r="B4132" t="s">
        <v>367</v>
      </c>
      <c r="C4132" t="s">
        <v>230</v>
      </c>
      <c r="D4132" t="s">
        <v>71</v>
      </c>
      <c r="E4132" t="s">
        <v>89</v>
      </c>
      <c r="F4132" t="s">
        <v>395</v>
      </c>
      <c r="G4132" t="s">
        <v>695</v>
      </c>
      <c r="H4132" t="s">
        <v>696</v>
      </c>
      <c r="I4132" s="4">
        <v>88</v>
      </c>
      <c r="J4132" s="4">
        <v>22.297267759562846</v>
      </c>
      <c r="K4132" s="4">
        <v>6.7322404371584694</v>
      </c>
      <c r="L4132" s="4">
        <v>15.565027322404376</v>
      </c>
      <c r="M4132" s="5">
        <v>0.96799999999999997</v>
      </c>
      <c r="N4132" t="str">
        <f t="shared" si="256"/>
        <v>202505</v>
      </c>
      <c r="O4132" t="str">
        <f t="shared" si="257"/>
        <v>05</v>
      </c>
      <c r="P4132" t="str">
        <f t="shared" si="258"/>
        <v>05.May2025</v>
      </c>
      <c r="Q4132" t="str">
        <f>IF([1]Dashboard!$AK$39="Month","Month"&amp;N4132&amp;E4132,IF([1]Dashboard!$AK$39="YTD",IF(O4132-[1]Dashboard!$AK$37&lt;=0,"YTD"&amp;A4132&amp;[1]Dashboard!$AK$37&amp;E4132),IF([1]Dashboard!$AK$39="FY","FY"&amp;A4132&amp;E4132)))</f>
        <v>YTD2025061 - BONBON</v>
      </c>
      <c r="R4132" t="str">
        <f>IF([1]Dashboard!$AK$39="Month","Month"&amp;N4132&amp;E4132&amp;F4132,IF([1]Dashboard!$AK$39="YTD",IF(O4132-[1]Dashboard!$AK$37&lt;=0,"YTD"&amp;A4132&amp;[1]Dashboard!$AK$37&amp;E4132&amp;F4132),IF([1]Dashboard!$AK$39="FY","FY"&amp;A4132&amp;E4132&amp;F4132)))</f>
        <v>YTD2025061 - BONBONCHAMEGO TO GO</v>
      </c>
      <c r="S4132" t="str">
        <f>IF([1]Dashboard!$AK$39="Month","Month"&amp;N4132&amp;F4132,IF([1]Dashboard!$AK$39="YTD",IF(O4132-[1]Dashboard!$AK$37&lt;=0,"YTD"&amp;A4132&amp;[1]Dashboard!$AK$37&amp;F4132),IF([1]Dashboard!$AK$39="FY","FY"&amp;A4132&amp;F4132)))</f>
        <v>YTD202506CHAMEGO TO GO</v>
      </c>
      <c r="T4132" t="str">
        <f>IF([1]Dashboard!$AK$39="Month","Month"&amp;N4132&amp;F4132,IF([1]Dashboard!$AK$39="YTD",IF(O4132-[1]Dashboard!$AK$37&lt;=0,"YTD"&amp;A4132&amp;[1]Dashboard!$AK$37&amp;U4132),IF([1]Dashboard!$AK$39="FY","FY"&amp;A4132&amp;U4132)))</f>
        <v>YTD2025061 - BONBONCHAMEGO TO GO</v>
      </c>
      <c r="U4132" t="str">
        <f t="shared" si="259"/>
        <v>1 - BONBONCHAMEGO TO GO</v>
      </c>
      <c r="V4132" t="str">
        <f>IF([1]Dashboard!$AK$39="Month","Month"&amp;N4132&amp;C4132&amp;E4132,IF([1]Dashboard!$AK$39="YTD",IF(O4132-[1]Dashboard!$AK$37&lt;=0,"YTD"&amp;A4132&amp;[1]Dashboard!$AK$37&amp;C4132&amp;E4132),IF([1]Dashboard!$AK$39="FY","FY"&amp;A4132&amp;C4132&amp;E4132)))</f>
        <v>YTD202506Bonaparte1 - BONBON</v>
      </c>
      <c r="W4132" t="str">
        <f>IF([1]Dashboard!$AK$39="Month","Month"&amp;N4132,IF([1]Dashboard!$AK$39="YTD",IF(O4132-[1]Dashboard!$AK$37&lt;=0,"YTD"&amp;A4132&amp;[1]Dashboard!$AK$37),IF([1]Dashboard!$AK$39="FY","FY"&amp;A4132)))</f>
        <v>YTD202506</v>
      </c>
    </row>
    <row r="4133" spans="1:23" x14ac:dyDescent="0.3">
      <c r="A4133" t="s">
        <v>610</v>
      </c>
      <c r="B4133" t="s">
        <v>367</v>
      </c>
      <c r="C4133" t="s">
        <v>230</v>
      </c>
      <c r="D4133" t="s">
        <v>71</v>
      </c>
      <c r="E4133" t="s">
        <v>89</v>
      </c>
      <c r="F4133" t="s">
        <v>395</v>
      </c>
      <c r="G4133" t="s">
        <v>697</v>
      </c>
      <c r="H4133" t="s">
        <v>698</v>
      </c>
      <c r="I4133" s="4">
        <v>2</v>
      </c>
      <c r="J4133" s="4">
        <v>1.451366120218579</v>
      </c>
      <c r="K4133" s="4">
        <v>0.58142076502732243</v>
      </c>
      <c r="L4133" s="4">
        <v>0.86994535519125671</v>
      </c>
      <c r="M4133" s="5">
        <v>0.22</v>
      </c>
      <c r="N4133" t="str">
        <f t="shared" si="256"/>
        <v>202505</v>
      </c>
      <c r="O4133" t="str">
        <f t="shared" si="257"/>
        <v>05</v>
      </c>
      <c r="P4133" t="str">
        <f t="shared" si="258"/>
        <v>05.May2025</v>
      </c>
      <c r="Q4133" t="str">
        <f>IF([1]Dashboard!$AK$39="Month","Month"&amp;N4133&amp;E4133,IF([1]Dashboard!$AK$39="YTD",IF(O4133-[1]Dashboard!$AK$37&lt;=0,"YTD"&amp;A4133&amp;[1]Dashboard!$AK$37&amp;E4133),IF([1]Dashboard!$AK$39="FY","FY"&amp;A4133&amp;E4133)))</f>
        <v>YTD2025061 - BONBON</v>
      </c>
      <c r="R4133" t="str">
        <f>IF([1]Dashboard!$AK$39="Month","Month"&amp;N4133&amp;E4133&amp;F4133,IF([1]Dashboard!$AK$39="YTD",IF(O4133-[1]Dashboard!$AK$37&lt;=0,"YTD"&amp;A4133&amp;[1]Dashboard!$AK$37&amp;E4133&amp;F4133),IF([1]Dashboard!$AK$39="FY","FY"&amp;A4133&amp;E4133&amp;F4133)))</f>
        <v>YTD2025061 - BONBONCHAMEGO TO GO</v>
      </c>
      <c r="S4133" t="str">
        <f>IF([1]Dashboard!$AK$39="Month","Month"&amp;N4133&amp;F4133,IF([1]Dashboard!$AK$39="YTD",IF(O4133-[1]Dashboard!$AK$37&lt;=0,"YTD"&amp;A4133&amp;[1]Dashboard!$AK$37&amp;F4133),IF([1]Dashboard!$AK$39="FY","FY"&amp;A4133&amp;F4133)))</f>
        <v>YTD202506CHAMEGO TO GO</v>
      </c>
      <c r="T4133" t="str">
        <f>IF([1]Dashboard!$AK$39="Month","Month"&amp;N4133&amp;F4133,IF([1]Dashboard!$AK$39="YTD",IF(O4133-[1]Dashboard!$AK$37&lt;=0,"YTD"&amp;A4133&amp;[1]Dashboard!$AK$37&amp;U4133),IF([1]Dashboard!$AK$39="FY","FY"&amp;A4133&amp;U4133)))</f>
        <v>YTD2025061 - BONBONCHAMEGO TO GO</v>
      </c>
      <c r="U4133" t="str">
        <f t="shared" si="259"/>
        <v>1 - BONBONCHAMEGO TO GO</v>
      </c>
      <c r="V4133" t="str">
        <f>IF([1]Dashboard!$AK$39="Month","Month"&amp;N4133&amp;C4133&amp;E4133,IF([1]Dashboard!$AK$39="YTD",IF(O4133-[1]Dashboard!$AK$37&lt;=0,"YTD"&amp;A4133&amp;[1]Dashboard!$AK$37&amp;C4133&amp;E4133),IF([1]Dashboard!$AK$39="FY","FY"&amp;A4133&amp;C4133&amp;E4133)))</f>
        <v>YTD202506Bonaparte1 - BONBON</v>
      </c>
      <c r="W4133" t="str">
        <f>IF([1]Dashboard!$AK$39="Month","Month"&amp;N4133,IF([1]Dashboard!$AK$39="YTD",IF(O4133-[1]Dashboard!$AK$37&lt;=0,"YTD"&amp;A4133&amp;[1]Dashboard!$AK$37),IF([1]Dashboard!$AK$39="FY","FY"&amp;A4133)))</f>
        <v>YTD202506</v>
      </c>
    </row>
    <row r="4134" spans="1:23" x14ac:dyDescent="0.3">
      <c r="A4134" t="s">
        <v>610</v>
      </c>
      <c r="B4134" t="s">
        <v>367</v>
      </c>
      <c r="C4134" t="s">
        <v>230</v>
      </c>
      <c r="D4134" t="s">
        <v>71</v>
      </c>
      <c r="E4134" t="s">
        <v>89</v>
      </c>
      <c r="F4134" t="s">
        <v>395</v>
      </c>
      <c r="G4134" t="s">
        <v>699</v>
      </c>
      <c r="H4134" t="s">
        <v>700</v>
      </c>
      <c r="I4134" s="4">
        <v>6</v>
      </c>
      <c r="J4134" s="4">
        <v>4.0393442622950815</v>
      </c>
      <c r="K4134" s="4">
        <v>1.8491803278688521</v>
      </c>
      <c r="L4134" s="4">
        <v>2.1901639344262298</v>
      </c>
      <c r="M4134" s="5">
        <v>0.99</v>
      </c>
      <c r="N4134" t="str">
        <f t="shared" si="256"/>
        <v>202505</v>
      </c>
      <c r="O4134" t="str">
        <f t="shared" si="257"/>
        <v>05</v>
      </c>
      <c r="P4134" t="str">
        <f t="shared" si="258"/>
        <v>05.May2025</v>
      </c>
      <c r="Q4134" t="str">
        <f>IF([1]Dashboard!$AK$39="Month","Month"&amp;N4134&amp;E4134,IF([1]Dashboard!$AK$39="YTD",IF(O4134-[1]Dashboard!$AK$37&lt;=0,"YTD"&amp;A4134&amp;[1]Dashboard!$AK$37&amp;E4134),IF([1]Dashboard!$AK$39="FY","FY"&amp;A4134&amp;E4134)))</f>
        <v>YTD2025061 - BONBON</v>
      </c>
      <c r="R4134" t="str">
        <f>IF([1]Dashboard!$AK$39="Month","Month"&amp;N4134&amp;E4134&amp;F4134,IF([1]Dashboard!$AK$39="YTD",IF(O4134-[1]Dashboard!$AK$37&lt;=0,"YTD"&amp;A4134&amp;[1]Dashboard!$AK$37&amp;E4134&amp;F4134),IF([1]Dashboard!$AK$39="FY","FY"&amp;A4134&amp;E4134&amp;F4134)))</f>
        <v>YTD2025061 - BONBONCHAMEGO TO GO</v>
      </c>
      <c r="S4134" t="str">
        <f>IF([1]Dashboard!$AK$39="Month","Month"&amp;N4134&amp;F4134,IF([1]Dashboard!$AK$39="YTD",IF(O4134-[1]Dashboard!$AK$37&lt;=0,"YTD"&amp;A4134&amp;[1]Dashboard!$AK$37&amp;F4134),IF([1]Dashboard!$AK$39="FY","FY"&amp;A4134&amp;F4134)))</f>
        <v>YTD202506CHAMEGO TO GO</v>
      </c>
      <c r="T4134" t="str">
        <f>IF([1]Dashboard!$AK$39="Month","Month"&amp;N4134&amp;F4134,IF([1]Dashboard!$AK$39="YTD",IF(O4134-[1]Dashboard!$AK$37&lt;=0,"YTD"&amp;A4134&amp;[1]Dashboard!$AK$37&amp;U4134),IF([1]Dashboard!$AK$39="FY","FY"&amp;A4134&amp;U4134)))</f>
        <v>YTD2025061 - BONBONCHAMEGO TO GO</v>
      </c>
      <c r="U4134" t="str">
        <f t="shared" si="259"/>
        <v>1 - BONBONCHAMEGO TO GO</v>
      </c>
      <c r="V4134" t="str">
        <f>IF([1]Dashboard!$AK$39="Month","Month"&amp;N4134&amp;C4134&amp;E4134,IF([1]Dashboard!$AK$39="YTD",IF(O4134-[1]Dashboard!$AK$37&lt;=0,"YTD"&amp;A4134&amp;[1]Dashboard!$AK$37&amp;C4134&amp;E4134),IF([1]Dashboard!$AK$39="FY","FY"&amp;A4134&amp;C4134&amp;E4134)))</f>
        <v>YTD202506Bonaparte1 - BONBON</v>
      </c>
      <c r="W4134" t="str">
        <f>IF([1]Dashboard!$AK$39="Month","Month"&amp;N4134,IF([1]Dashboard!$AK$39="YTD",IF(O4134-[1]Dashboard!$AK$37&lt;=0,"YTD"&amp;A4134&amp;[1]Dashboard!$AK$37),IF([1]Dashboard!$AK$39="FY","FY"&amp;A4134)))</f>
        <v>YTD202506</v>
      </c>
    </row>
    <row r="4135" spans="1:23" x14ac:dyDescent="0.3">
      <c r="A4135" t="s">
        <v>610</v>
      </c>
      <c r="B4135" t="s">
        <v>367</v>
      </c>
      <c r="C4135" t="s">
        <v>230</v>
      </c>
      <c r="D4135" t="s">
        <v>71</v>
      </c>
      <c r="E4135" t="s">
        <v>89</v>
      </c>
      <c r="F4135" t="s">
        <v>395</v>
      </c>
      <c r="G4135" t="s">
        <v>703</v>
      </c>
      <c r="H4135" t="s">
        <v>704</v>
      </c>
      <c r="I4135" s="4">
        <v>2</v>
      </c>
      <c r="J4135" s="4">
        <v>1.346448087431694</v>
      </c>
      <c r="K4135" s="4">
        <v>0.42404371584699452</v>
      </c>
      <c r="L4135" s="4">
        <v>0.92240437158469957</v>
      </c>
      <c r="M4135" s="5">
        <v>0.11</v>
      </c>
      <c r="N4135" t="str">
        <f t="shared" si="256"/>
        <v>202505</v>
      </c>
      <c r="O4135" t="str">
        <f t="shared" si="257"/>
        <v>05</v>
      </c>
      <c r="P4135" t="str">
        <f t="shared" si="258"/>
        <v>05.May2025</v>
      </c>
      <c r="Q4135" t="str">
        <f>IF([1]Dashboard!$AK$39="Month","Month"&amp;N4135&amp;E4135,IF([1]Dashboard!$AK$39="YTD",IF(O4135-[1]Dashboard!$AK$37&lt;=0,"YTD"&amp;A4135&amp;[1]Dashboard!$AK$37&amp;E4135),IF([1]Dashboard!$AK$39="FY","FY"&amp;A4135&amp;E4135)))</f>
        <v>YTD2025061 - BONBON</v>
      </c>
      <c r="R4135" t="str">
        <f>IF([1]Dashboard!$AK$39="Month","Month"&amp;N4135&amp;E4135&amp;F4135,IF([1]Dashboard!$AK$39="YTD",IF(O4135-[1]Dashboard!$AK$37&lt;=0,"YTD"&amp;A4135&amp;[1]Dashboard!$AK$37&amp;E4135&amp;F4135),IF([1]Dashboard!$AK$39="FY","FY"&amp;A4135&amp;E4135&amp;F4135)))</f>
        <v>YTD2025061 - BONBONCHAMEGO TO GO</v>
      </c>
      <c r="S4135" t="str">
        <f>IF([1]Dashboard!$AK$39="Month","Month"&amp;N4135&amp;F4135,IF([1]Dashboard!$AK$39="YTD",IF(O4135-[1]Dashboard!$AK$37&lt;=0,"YTD"&amp;A4135&amp;[1]Dashboard!$AK$37&amp;F4135),IF([1]Dashboard!$AK$39="FY","FY"&amp;A4135&amp;F4135)))</f>
        <v>YTD202506CHAMEGO TO GO</v>
      </c>
      <c r="T4135" t="str">
        <f>IF([1]Dashboard!$AK$39="Month","Month"&amp;N4135&amp;F4135,IF([1]Dashboard!$AK$39="YTD",IF(O4135-[1]Dashboard!$AK$37&lt;=0,"YTD"&amp;A4135&amp;[1]Dashboard!$AK$37&amp;U4135),IF([1]Dashboard!$AK$39="FY","FY"&amp;A4135&amp;U4135)))</f>
        <v>YTD2025061 - BONBONCHAMEGO TO GO</v>
      </c>
      <c r="U4135" t="str">
        <f t="shared" si="259"/>
        <v>1 - BONBONCHAMEGO TO GO</v>
      </c>
      <c r="V4135" t="str">
        <f>IF([1]Dashboard!$AK$39="Month","Month"&amp;N4135&amp;C4135&amp;E4135,IF([1]Dashboard!$AK$39="YTD",IF(O4135-[1]Dashboard!$AK$37&lt;=0,"YTD"&amp;A4135&amp;[1]Dashboard!$AK$37&amp;C4135&amp;E4135),IF([1]Dashboard!$AK$39="FY","FY"&amp;A4135&amp;C4135&amp;E4135)))</f>
        <v>YTD202506Bonaparte1 - BONBON</v>
      </c>
      <c r="W4135" t="str">
        <f>IF([1]Dashboard!$AK$39="Month","Month"&amp;N4135,IF([1]Dashboard!$AK$39="YTD",IF(O4135-[1]Dashboard!$AK$37&lt;=0,"YTD"&amp;A4135&amp;[1]Dashboard!$AK$37),IF([1]Dashboard!$AK$39="FY","FY"&amp;A4135)))</f>
        <v>YTD202506</v>
      </c>
    </row>
    <row r="4136" spans="1:23" x14ac:dyDescent="0.3">
      <c r="A4136" t="s">
        <v>610</v>
      </c>
      <c r="B4136" t="s">
        <v>367</v>
      </c>
      <c r="C4136" t="s">
        <v>230</v>
      </c>
      <c r="D4136" t="s">
        <v>71</v>
      </c>
      <c r="E4136" t="s">
        <v>45</v>
      </c>
      <c r="F4136" t="s">
        <v>95</v>
      </c>
      <c r="G4136" t="s">
        <v>96</v>
      </c>
      <c r="H4136" t="s">
        <v>464</v>
      </c>
      <c r="I4136" s="4">
        <v>9.1119999999999983</v>
      </c>
      <c r="J4136" s="4">
        <v>187.79453551912567</v>
      </c>
      <c r="K4136" s="4">
        <v>43.319344262295068</v>
      </c>
      <c r="L4136" s="4">
        <v>144.47519125683061</v>
      </c>
      <c r="M4136" s="5">
        <v>9.1119999999999983</v>
      </c>
      <c r="N4136" t="str">
        <f t="shared" si="256"/>
        <v>202505</v>
      </c>
      <c r="O4136" t="str">
        <f t="shared" si="257"/>
        <v>05</v>
      </c>
      <c r="P4136" t="str">
        <f t="shared" si="258"/>
        <v>05.May2025</v>
      </c>
      <c r="Q4136" t="str">
        <f>IF([1]Dashboard!$AK$39="Month","Month"&amp;N4136&amp;E4136,IF([1]Dashboard!$AK$39="YTD",IF(O4136-[1]Dashboard!$AK$37&lt;=0,"YTD"&amp;A4136&amp;[1]Dashboard!$AK$37&amp;E4136),IF([1]Dashboard!$AK$39="FY","FY"&amp;A4136&amp;E4136)))</f>
        <v>YTD2025061 - ENROBE</v>
      </c>
      <c r="R4136" t="str">
        <f>IF([1]Dashboard!$AK$39="Month","Month"&amp;N4136&amp;E4136&amp;F4136,IF([1]Dashboard!$AK$39="YTD",IF(O4136-[1]Dashboard!$AK$37&lt;=0,"YTD"&amp;A4136&amp;[1]Dashboard!$AK$37&amp;E4136&amp;F4136),IF([1]Dashboard!$AK$39="FY","FY"&amp;A4136&amp;E4136&amp;F4136)))</f>
        <v>YTD2025061 - ENROBEENROBE</v>
      </c>
      <c r="S4136" t="str">
        <f>IF([1]Dashboard!$AK$39="Month","Month"&amp;N4136&amp;F4136,IF([1]Dashboard!$AK$39="YTD",IF(O4136-[1]Dashboard!$AK$37&lt;=0,"YTD"&amp;A4136&amp;[1]Dashboard!$AK$37&amp;F4136),IF([1]Dashboard!$AK$39="FY","FY"&amp;A4136&amp;F4136)))</f>
        <v>YTD202506ENROBE</v>
      </c>
      <c r="T4136" t="str">
        <f>IF([1]Dashboard!$AK$39="Month","Month"&amp;N4136&amp;F4136,IF([1]Dashboard!$AK$39="YTD",IF(O4136-[1]Dashboard!$AK$37&lt;=0,"YTD"&amp;A4136&amp;[1]Dashboard!$AK$37&amp;U4136),IF([1]Dashboard!$AK$39="FY","FY"&amp;A4136&amp;U4136)))</f>
        <v>YTD2025061 - ENROBEENROBE</v>
      </c>
      <c r="U4136" t="str">
        <f t="shared" si="259"/>
        <v>1 - ENROBEENROBE</v>
      </c>
      <c r="V4136" t="str">
        <f>IF([1]Dashboard!$AK$39="Month","Month"&amp;N4136&amp;C4136&amp;E4136,IF([1]Dashboard!$AK$39="YTD",IF(O4136-[1]Dashboard!$AK$37&lt;=0,"YTD"&amp;A4136&amp;[1]Dashboard!$AK$37&amp;C4136&amp;E4136),IF([1]Dashboard!$AK$39="FY","FY"&amp;A4136&amp;C4136&amp;E4136)))</f>
        <v>YTD202506Bonaparte1 - ENROBE</v>
      </c>
      <c r="W4136" t="str">
        <f>IF([1]Dashboard!$AK$39="Month","Month"&amp;N4136,IF([1]Dashboard!$AK$39="YTD",IF(O4136-[1]Dashboard!$AK$37&lt;=0,"YTD"&amp;A4136&amp;[1]Dashboard!$AK$37),IF([1]Dashboard!$AK$39="FY","FY"&amp;A4136)))</f>
        <v>YTD202506</v>
      </c>
    </row>
    <row r="4137" spans="1:23" x14ac:dyDescent="0.3">
      <c r="A4137" t="s">
        <v>610</v>
      </c>
      <c r="B4137" t="s">
        <v>367</v>
      </c>
      <c r="C4137" t="s">
        <v>230</v>
      </c>
      <c r="D4137" t="s">
        <v>71</v>
      </c>
      <c r="E4137" t="s">
        <v>45</v>
      </c>
      <c r="F4137" t="s">
        <v>95</v>
      </c>
      <c r="G4137" t="s">
        <v>98</v>
      </c>
      <c r="H4137" t="s">
        <v>465</v>
      </c>
      <c r="I4137" s="4">
        <v>3.0059999999999998</v>
      </c>
      <c r="J4137" s="4">
        <v>56.054644808743163</v>
      </c>
      <c r="K4137" s="4">
        <v>15.046426229508194</v>
      </c>
      <c r="L4137" s="4">
        <v>41.00821857923497</v>
      </c>
      <c r="M4137" s="5">
        <v>3.0059999999999998</v>
      </c>
      <c r="N4137" t="str">
        <f t="shared" si="256"/>
        <v>202505</v>
      </c>
      <c r="O4137" t="str">
        <f t="shared" si="257"/>
        <v>05</v>
      </c>
      <c r="P4137" t="str">
        <f t="shared" si="258"/>
        <v>05.May2025</v>
      </c>
      <c r="Q4137" t="str">
        <f>IF([1]Dashboard!$AK$39="Month","Month"&amp;N4137&amp;E4137,IF([1]Dashboard!$AK$39="YTD",IF(O4137-[1]Dashboard!$AK$37&lt;=0,"YTD"&amp;A4137&amp;[1]Dashboard!$AK$37&amp;E4137),IF([1]Dashboard!$AK$39="FY","FY"&amp;A4137&amp;E4137)))</f>
        <v>YTD2025061 - ENROBE</v>
      </c>
      <c r="R4137" t="str">
        <f>IF([1]Dashboard!$AK$39="Month","Month"&amp;N4137&amp;E4137&amp;F4137,IF([1]Dashboard!$AK$39="YTD",IF(O4137-[1]Dashboard!$AK$37&lt;=0,"YTD"&amp;A4137&amp;[1]Dashboard!$AK$37&amp;E4137&amp;F4137),IF([1]Dashboard!$AK$39="FY","FY"&amp;A4137&amp;E4137&amp;F4137)))</f>
        <v>YTD2025061 - ENROBEENROBE</v>
      </c>
      <c r="S4137" t="str">
        <f>IF([1]Dashboard!$AK$39="Month","Month"&amp;N4137&amp;F4137,IF([1]Dashboard!$AK$39="YTD",IF(O4137-[1]Dashboard!$AK$37&lt;=0,"YTD"&amp;A4137&amp;[1]Dashboard!$AK$37&amp;F4137),IF([1]Dashboard!$AK$39="FY","FY"&amp;A4137&amp;F4137)))</f>
        <v>YTD202506ENROBE</v>
      </c>
      <c r="T4137" t="str">
        <f>IF([1]Dashboard!$AK$39="Month","Month"&amp;N4137&amp;F4137,IF([1]Dashboard!$AK$39="YTD",IF(O4137-[1]Dashboard!$AK$37&lt;=0,"YTD"&amp;A4137&amp;[1]Dashboard!$AK$37&amp;U4137),IF([1]Dashboard!$AK$39="FY","FY"&amp;A4137&amp;U4137)))</f>
        <v>YTD2025061 - ENROBEENROBE</v>
      </c>
      <c r="U4137" t="str">
        <f t="shared" si="259"/>
        <v>1 - ENROBEENROBE</v>
      </c>
      <c r="V4137" t="str">
        <f>IF([1]Dashboard!$AK$39="Month","Month"&amp;N4137&amp;C4137&amp;E4137,IF([1]Dashboard!$AK$39="YTD",IF(O4137-[1]Dashboard!$AK$37&lt;=0,"YTD"&amp;A4137&amp;[1]Dashboard!$AK$37&amp;C4137&amp;E4137),IF([1]Dashboard!$AK$39="FY","FY"&amp;A4137&amp;C4137&amp;E4137)))</f>
        <v>YTD202506Bonaparte1 - ENROBE</v>
      </c>
      <c r="W4137" t="str">
        <f>IF([1]Dashboard!$AK$39="Month","Month"&amp;N4137,IF([1]Dashboard!$AK$39="YTD",IF(O4137-[1]Dashboard!$AK$37&lt;=0,"YTD"&amp;A4137&amp;[1]Dashboard!$AK$37),IF([1]Dashboard!$AK$39="FY","FY"&amp;A4137)))</f>
        <v>YTD202506</v>
      </c>
    </row>
    <row r="4138" spans="1:23" x14ac:dyDescent="0.3">
      <c r="A4138" t="s">
        <v>610</v>
      </c>
      <c r="B4138" t="s">
        <v>367</v>
      </c>
      <c r="C4138" t="s">
        <v>230</v>
      </c>
      <c r="D4138" t="s">
        <v>71</v>
      </c>
      <c r="E4138" t="s">
        <v>45</v>
      </c>
      <c r="F4138" t="s">
        <v>95</v>
      </c>
      <c r="G4138" t="s">
        <v>297</v>
      </c>
      <c r="H4138" t="s">
        <v>466</v>
      </c>
      <c r="I4138" s="4">
        <v>2.573</v>
      </c>
      <c r="J4138" s="4">
        <v>47.980327868852463</v>
      </c>
      <c r="K4138" s="4">
        <v>12.299783606557376</v>
      </c>
      <c r="L4138" s="4">
        <v>35.680544262295086</v>
      </c>
      <c r="M4138" s="5">
        <v>2.573</v>
      </c>
      <c r="N4138" t="str">
        <f t="shared" si="256"/>
        <v>202505</v>
      </c>
      <c r="O4138" t="str">
        <f t="shared" si="257"/>
        <v>05</v>
      </c>
      <c r="P4138" t="str">
        <f t="shared" si="258"/>
        <v>05.May2025</v>
      </c>
      <c r="Q4138" t="str">
        <f>IF([1]Dashboard!$AK$39="Month","Month"&amp;N4138&amp;E4138,IF([1]Dashboard!$AK$39="YTD",IF(O4138-[1]Dashboard!$AK$37&lt;=0,"YTD"&amp;A4138&amp;[1]Dashboard!$AK$37&amp;E4138),IF([1]Dashboard!$AK$39="FY","FY"&amp;A4138&amp;E4138)))</f>
        <v>YTD2025061 - ENROBE</v>
      </c>
      <c r="R4138" t="str">
        <f>IF([1]Dashboard!$AK$39="Month","Month"&amp;N4138&amp;E4138&amp;F4138,IF([1]Dashboard!$AK$39="YTD",IF(O4138-[1]Dashboard!$AK$37&lt;=0,"YTD"&amp;A4138&amp;[1]Dashboard!$AK$37&amp;E4138&amp;F4138),IF([1]Dashboard!$AK$39="FY","FY"&amp;A4138&amp;E4138&amp;F4138)))</f>
        <v>YTD2025061 - ENROBEENROBE</v>
      </c>
      <c r="S4138" t="str">
        <f>IF([1]Dashboard!$AK$39="Month","Month"&amp;N4138&amp;F4138,IF([1]Dashboard!$AK$39="YTD",IF(O4138-[1]Dashboard!$AK$37&lt;=0,"YTD"&amp;A4138&amp;[1]Dashboard!$AK$37&amp;F4138),IF([1]Dashboard!$AK$39="FY","FY"&amp;A4138&amp;F4138)))</f>
        <v>YTD202506ENROBE</v>
      </c>
      <c r="T4138" t="str">
        <f>IF([1]Dashboard!$AK$39="Month","Month"&amp;N4138&amp;F4138,IF([1]Dashboard!$AK$39="YTD",IF(O4138-[1]Dashboard!$AK$37&lt;=0,"YTD"&amp;A4138&amp;[1]Dashboard!$AK$37&amp;U4138),IF([1]Dashboard!$AK$39="FY","FY"&amp;A4138&amp;U4138)))</f>
        <v>YTD2025061 - ENROBEENROBE</v>
      </c>
      <c r="U4138" t="str">
        <f t="shared" si="259"/>
        <v>1 - ENROBEENROBE</v>
      </c>
      <c r="V4138" t="str">
        <f>IF([1]Dashboard!$AK$39="Month","Month"&amp;N4138&amp;C4138&amp;E4138,IF([1]Dashboard!$AK$39="YTD",IF(O4138-[1]Dashboard!$AK$37&lt;=0,"YTD"&amp;A4138&amp;[1]Dashboard!$AK$37&amp;C4138&amp;E4138),IF([1]Dashboard!$AK$39="FY","FY"&amp;A4138&amp;C4138&amp;E4138)))</f>
        <v>YTD202506Bonaparte1 - ENROBE</v>
      </c>
      <c r="W4138" t="str">
        <f>IF([1]Dashboard!$AK$39="Month","Month"&amp;N4138,IF([1]Dashboard!$AK$39="YTD",IF(O4138-[1]Dashboard!$AK$37&lt;=0,"YTD"&amp;A4138&amp;[1]Dashboard!$AK$37),IF([1]Dashboard!$AK$39="FY","FY"&amp;A4138)))</f>
        <v>YTD202506</v>
      </c>
    </row>
    <row r="4139" spans="1:23" x14ac:dyDescent="0.3">
      <c r="A4139" t="s">
        <v>610</v>
      </c>
      <c r="B4139" t="s">
        <v>367</v>
      </c>
      <c r="C4139" t="s">
        <v>230</v>
      </c>
      <c r="D4139" t="s">
        <v>71</v>
      </c>
      <c r="E4139" t="s">
        <v>45</v>
      </c>
      <c r="F4139" t="s">
        <v>95</v>
      </c>
      <c r="G4139" t="s">
        <v>100</v>
      </c>
      <c r="H4139" t="s">
        <v>467</v>
      </c>
      <c r="I4139" s="4">
        <v>3.1400000000000006</v>
      </c>
      <c r="J4139" s="4">
        <v>71.565027322404362</v>
      </c>
      <c r="K4139" s="4">
        <v>22.820765027322405</v>
      </c>
      <c r="L4139" s="4">
        <v>48.744262295081953</v>
      </c>
      <c r="M4139" s="5">
        <v>3.1400000000000006</v>
      </c>
      <c r="N4139" t="str">
        <f t="shared" si="256"/>
        <v>202505</v>
      </c>
      <c r="O4139" t="str">
        <f t="shared" si="257"/>
        <v>05</v>
      </c>
      <c r="P4139" t="str">
        <f t="shared" si="258"/>
        <v>05.May2025</v>
      </c>
      <c r="Q4139" t="str">
        <f>IF([1]Dashboard!$AK$39="Month","Month"&amp;N4139&amp;E4139,IF([1]Dashboard!$AK$39="YTD",IF(O4139-[1]Dashboard!$AK$37&lt;=0,"YTD"&amp;A4139&amp;[1]Dashboard!$AK$37&amp;E4139),IF([1]Dashboard!$AK$39="FY","FY"&amp;A4139&amp;E4139)))</f>
        <v>YTD2025061 - ENROBE</v>
      </c>
      <c r="R4139" t="str">
        <f>IF([1]Dashboard!$AK$39="Month","Month"&amp;N4139&amp;E4139&amp;F4139,IF([1]Dashboard!$AK$39="YTD",IF(O4139-[1]Dashboard!$AK$37&lt;=0,"YTD"&amp;A4139&amp;[1]Dashboard!$AK$37&amp;E4139&amp;F4139),IF([1]Dashboard!$AK$39="FY","FY"&amp;A4139&amp;E4139&amp;F4139)))</f>
        <v>YTD2025061 - ENROBEENROBE</v>
      </c>
      <c r="S4139" t="str">
        <f>IF([1]Dashboard!$AK$39="Month","Month"&amp;N4139&amp;F4139,IF([1]Dashboard!$AK$39="YTD",IF(O4139-[1]Dashboard!$AK$37&lt;=0,"YTD"&amp;A4139&amp;[1]Dashboard!$AK$37&amp;F4139),IF([1]Dashboard!$AK$39="FY","FY"&amp;A4139&amp;F4139)))</f>
        <v>YTD202506ENROBE</v>
      </c>
      <c r="T4139" t="str">
        <f>IF([1]Dashboard!$AK$39="Month","Month"&amp;N4139&amp;F4139,IF([1]Dashboard!$AK$39="YTD",IF(O4139-[1]Dashboard!$AK$37&lt;=0,"YTD"&amp;A4139&amp;[1]Dashboard!$AK$37&amp;U4139),IF([1]Dashboard!$AK$39="FY","FY"&amp;A4139&amp;U4139)))</f>
        <v>YTD2025061 - ENROBEENROBE</v>
      </c>
      <c r="U4139" t="str">
        <f t="shared" si="259"/>
        <v>1 - ENROBEENROBE</v>
      </c>
      <c r="V4139" t="str">
        <f>IF([1]Dashboard!$AK$39="Month","Month"&amp;N4139&amp;C4139&amp;E4139,IF([1]Dashboard!$AK$39="YTD",IF(O4139-[1]Dashboard!$AK$37&lt;=0,"YTD"&amp;A4139&amp;[1]Dashboard!$AK$37&amp;C4139&amp;E4139),IF([1]Dashboard!$AK$39="FY","FY"&amp;A4139&amp;C4139&amp;E4139)))</f>
        <v>YTD202506Bonaparte1 - ENROBE</v>
      </c>
      <c r="W4139" t="str">
        <f>IF([1]Dashboard!$AK$39="Month","Month"&amp;N4139,IF([1]Dashboard!$AK$39="YTD",IF(O4139-[1]Dashboard!$AK$37&lt;=0,"YTD"&amp;A4139&amp;[1]Dashboard!$AK$37),IF([1]Dashboard!$AK$39="FY","FY"&amp;A4139)))</f>
        <v>YTD202506</v>
      </c>
    </row>
    <row r="4140" spans="1:23" x14ac:dyDescent="0.3">
      <c r="A4140" t="s">
        <v>610</v>
      </c>
      <c r="B4140" t="s">
        <v>367</v>
      </c>
      <c r="C4140" t="s">
        <v>230</v>
      </c>
      <c r="D4140" t="s">
        <v>71</v>
      </c>
      <c r="E4140" t="s">
        <v>45</v>
      </c>
      <c r="F4140" t="s">
        <v>630</v>
      </c>
      <c r="G4140" t="s">
        <v>669</v>
      </c>
      <c r="H4140" t="s">
        <v>670</v>
      </c>
      <c r="I4140" s="4">
        <v>19</v>
      </c>
      <c r="J4140" s="4">
        <v>58.745355191256827</v>
      </c>
      <c r="K4140" s="4">
        <v>14.867759562841529</v>
      </c>
      <c r="L4140" s="4">
        <v>43.8775956284153</v>
      </c>
      <c r="M4140" s="5">
        <v>2.2799999999999998</v>
      </c>
      <c r="N4140" t="str">
        <f t="shared" si="256"/>
        <v>202505</v>
      </c>
      <c r="O4140" t="str">
        <f t="shared" si="257"/>
        <v>05</v>
      </c>
      <c r="P4140" t="str">
        <f t="shared" si="258"/>
        <v>05.May2025</v>
      </c>
      <c r="Q4140" t="str">
        <f>IF([1]Dashboard!$AK$39="Month","Month"&amp;N4140&amp;E4140,IF([1]Dashboard!$AK$39="YTD",IF(O4140-[1]Dashboard!$AK$37&lt;=0,"YTD"&amp;A4140&amp;[1]Dashboard!$AK$37&amp;E4140),IF([1]Dashboard!$AK$39="FY","FY"&amp;A4140&amp;E4140)))</f>
        <v>YTD2025061 - ENROBE</v>
      </c>
      <c r="R4140" t="str">
        <f>IF([1]Dashboard!$AK$39="Month","Month"&amp;N4140&amp;E4140&amp;F4140,IF([1]Dashboard!$AK$39="YTD",IF(O4140-[1]Dashboard!$AK$37&lt;=0,"YTD"&amp;A4140&amp;[1]Dashboard!$AK$37&amp;E4140&amp;F4140),IF([1]Dashboard!$AK$39="FY","FY"&amp;A4140&amp;E4140&amp;F4140)))</f>
        <v>YTD2025061 - ENROBEENROBE - CAIXA 120GR</v>
      </c>
      <c r="S4140" t="str">
        <f>IF([1]Dashboard!$AK$39="Month","Month"&amp;N4140&amp;F4140,IF([1]Dashboard!$AK$39="YTD",IF(O4140-[1]Dashboard!$AK$37&lt;=0,"YTD"&amp;A4140&amp;[1]Dashboard!$AK$37&amp;F4140),IF([1]Dashboard!$AK$39="FY","FY"&amp;A4140&amp;F4140)))</f>
        <v>YTD202506ENROBE - CAIXA 120GR</v>
      </c>
      <c r="T4140" t="str">
        <f>IF([1]Dashboard!$AK$39="Month","Month"&amp;N4140&amp;F4140,IF([1]Dashboard!$AK$39="YTD",IF(O4140-[1]Dashboard!$AK$37&lt;=0,"YTD"&amp;A4140&amp;[1]Dashboard!$AK$37&amp;U4140),IF([1]Dashboard!$AK$39="FY","FY"&amp;A4140&amp;U4140)))</f>
        <v>YTD2025061 - ENROBEENROBE - CAIXA 120GR</v>
      </c>
      <c r="U4140" t="str">
        <f t="shared" si="259"/>
        <v>1 - ENROBEENROBE - CAIXA 120GR</v>
      </c>
      <c r="V4140" t="str">
        <f>IF([1]Dashboard!$AK$39="Month","Month"&amp;N4140&amp;C4140&amp;E4140,IF([1]Dashboard!$AK$39="YTD",IF(O4140-[1]Dashboard!$AK$37&lt;=0,"YTD"&amp;A4140&amp;[1]Dashboard!$AK$37&amp;C4140&amp;E4140),IF([1]Dashboard!$AK$39="FY","FY"&amp;A4140&amp;C4140&amp;E4140)))</f>
        <v>YTD202506Bonaparte1 - ENROBE</v>
      </c>
      <c r="W4140" t="str">
        <f>IF([1]Dashboard!$AK$39="Month","Month"&amp;N4140,IF([1]Dashboard!$AK$39="YTD",IF(O4140-[1]Dashboard!$AK$37&lt;=0,"YTD"&amp;A4140&amp;[1]Dashboard!$AK$37),IF([1]Dashboard!$AK$39="FY","FY"&amp;A4140)))</f>
        <v>YTD202506</v>
      </c>
    </row>
    <row r="4141" spans="1:23" x14ac:dyDescent="0.3">
      <c r="A4141" t="s">
        <v>610</v>
      </c>
      <c r="B4141" t="s">
        <v>367</v>
      </c>
      <c r="C4141" t="s">
        <v>230</v>
      </c>
      <c r="D4141" t="s">
        <v>71</v>
      </c>
      <c r="E4141" t="s">
        <v>45</v>
      </c>
      <c r="F4141" t="s">
        <v>630</v>
      </c>
      <c r="G4141" t="s">
        <v>631</v>
      </c>
      <c r="H4141" t="s">
        <v>632</v>
      </c>
      <c r="I4141" s="4">
        <v>3</v>
      </c>
      <c r="J4141" s="4">
        <v>8.7016393442622952</v>
      </c>
      <c r="K4141" s="4">
        <v>2.3934426229508192</v>
      </c>
      <c r="L4141" s="4">
        <v>6.308196721311476</v>
      </c>
      <c r="M4141" s="5">
        <v>0.36</v>
      </c>
      <c r="N4141" t="str">
        <f t="shared" si="256"/>
        <v>202505</v>
      </c>
      <c r="O4141" t="str">
        <f t="shared" si="257"/>
        <v>05</v>
      </c>
      <c r="P4141" t="str">
        <f t="shared" si="258"/>
        <v>05.May2025</v>
      </c>
      <c r="Q4141" t="str">
        <f>IF([1]Dashboard!$AK$39="Month","Month"&amp;N4141&amp;E4141,IF([1]Dashboard!$AK$39="YTD",IF(O4141-[1]Dashboard!$AK$37&lt;=0,"YTD"&amp;A4141&amp;[1]Dashboard!$AK$37&amp;E4141),IF([1]Dashboard!$AK$39="FY","FY"&amp;A4141&amp;E4141)))</f>
        <v>YTD2025061 - ENROBE</v>
      </c>
      <c r="R4141" t="str">
        <f>IF([1]Dashboard!$AK$39="Month","Month"&amp;N4141&amp;E4141&amp;F4141,IF([1]Dashboard!$AK$39="YTD",IF(O4141-[1]Dashboard!$AK$37&lt;=0,"YTD"&amp;A4141&amp;[1]Dashboard!$AK$37&amp;E4141&amp;F4141),IF([1]Dashboard!$AK$39="FY","FY"&amp;A4141&amp;E4141&amp;F4141)))</f>
        <v>YTD2025061 - ENROBEENROBE - CAIXA 120GR</v>
      </c>
      <c r="S4141" t="str">
        <f>IF([1]Dashboard!$AK$39="Month","Month"&amp;N4141&amp;F4141,IF([1]Dashboard!$AK$39="YTD",IF(O4141-[1]Dashboard!$AK$37&lt;=0,"YTD"&amp;A4141&amp;[1]Dashboard!$AK$37&amp;F4141),IF([1]Dashboard!$AK$39="FY","FY"&amp;A4141&amp;F4141)))</f>
        <v>YTD202506ENROBE - CAIXA 120GR</v>
      </c>
      <c r="T4141" t="str">
        <f>IF([1]Dashboard!$AK$39="Month","Month"&amp;N4141&amp;F4141,IF([1]Dashboard!$AK$39="YTD",IF(O4141-[1]Dashboard!$AK$37&lt;=0,"YTD"&amp;A4141&amp;[1]Dashboard!$AK$37&amp;U4141),IF([1]Dashboard!$AK$39="FY","FY"&amp;A4141&amp;U4141)))</f>
        <v>YTD2025061 - ENROBEENROBE - CAIXA 120GR</v>
      </c>
      <c r="U4141" t="str">
        <f t="shared" si="259"/>
        <v>1 - ENROBEENROBE - CAIXA 120GR</v>
      </c>
      <c r="V4141" t="str">
        <f>IF([1]Dashboard!$AK$39="Month","Month"&amp;N4141&amp;C4141&amp;E4141,IF([1]Dashboard!$AK$39="YTD",IF(O4141-[1]Dashboard!$AK$37&lt;=0,"YTD"&amp;A4141&amp;[1]Dashboard!$AK$37&amp;C4141&amp;E4141),IF([1]Dashboard!$AK$39="FY","FY"&amp;A4141&amp;C4141&amp;E4141)))</f>
        <v>YTD202506Bonaparte1 - ENROBE</v>
      </c>
      <c r="W4141" t="str">
        <f>IF([1]Dashboard!$AK$39="Month","Month"&amp;N4141,IF([1]Dashboard!$AK$39="YTD",IF(O4141-[1]Dashboard!$AK$37&lt;=0,"YTD"&amp;A4141&amp;[1]Dashboard!$AK$37),IF([1]Dashboard!$AK$39="FY","FY"&amp;A4141)))</f>
        <v>YTD202506</v>
      </c>
    </row>
    <row r="4142" spans="1:23" x14ac:dyDescent="0.3">
      <c r="A4142" t="s">
        <v>610</v>
      </c>
      <c r="B4142" t="s">
        <v>367</v>
      </c>
      <c r="C4142" t="s">
        <v>230</v>
      </c>
      <c r="D4142" t="s">
        <v>71</v>
      </c>
      <c r="E4142" t="s">
        <v>45</v>
      </c>
      <c r="F4142" t="s">
        <v>630</v>
      </c>
      <c r="G4142" t="s">
        <v>633</v>
      </c>
      <c r="H4142" t="s">
        <v>634</v>
      </c>
      <c r="I4142" s="4">
        <v>11</v>
      </c>
      <c r="J4142" s="4">
        <v>31.787978142076497</v>
      </c>
      <c r="K4142" s="4">
        <v>8.7759562841530041</v>
      </c>
      <c r="L4142" s="4">
        <v>23.012021857923489</v>
      </c>
      <c r="M4142" s="5">
        <v>1.32</v>
      </c>
      <c r="N4142" t="str">
        <f t="shared" si="256"/>
        <v>202505</v>
      </c>
      <c r="O4142" t="str">
        <f t="shared" si="257"/>
        <v>05</v>
      </c>
      <c r="P4142" t="str">
        <f t="shared" si="258"/>
        <v>05.May2025</v>
      </c>
      <c r="Q4142" t="str">
        <f>IF([1]Dashboard!$AK$39="Month","Month"&amp;N4142&amp;E4142,IF([1]Dashboard!$AK$39="YTD",IF(O4142-[1]Dashboard!$AK$37&lt;=0,"YTD"&amp;A4142&amp;[1]Dashboard!$AK$37&amp;E4142),IF([1]Dashboard!$AK$39="FY","FY"&amp;A4142&amp;E4142)))</f>
        <v>YTD2025061 - ENROBE</v>
      </c>
      <c r="R4142" t="str">
        <f>IF([1]Dashboard!$AK$39="Month","Month"&amp;N4142&amp;E4142&amp;F4142,IF([1]Dashboard!$AK$39="YTD",IF(O4142-[1]Dashboard!$AK$37&lt;=0,"YTD"&amp;A4142&amp;[1]Dashboard!$AK$37&amp;E4142&amp;F4142),IF([1]Dashboard!$AK$39="FY","FY"&amp;A4142&amp;E4142&amp;F4142)))</f>
        <v>YTD2025061 - ENROBEENROBE - CAIXA 120GR</v>
      </c>
      <c r="S4142" t="str">
        <f>IF([1]Dashboard!$AK$39="Month","Month"&amp;N4142&amp;F4142,IF([1]Dashboard!$AK$39="YTD",IF(O4142-[1]Dashboard!$AK$37&lt;=0,"YTD"&amp;A4142&amp;[1]Dashboard!$AK$37&amp;F4142),IF([1]Dashboard!$AK$39="FY","FY"&amp;A4142&amp;F4142)))</f>
        <v>YTD202506ENROBE - CAIXA 120GR</v>
      </c>
      <c r="T4142" t="str">
        <f>IF([1]Dashboard!$AK$39="Month","Month"&amp;N4142&amp;F4142,IF([1]Dashboard!$AK$39="YTD",IF(O4142-[1]Dashboard!$AK$37&lt;=0,"YTD"&amp;A4142&amp;[1]Dashboard!$AK$37&amp;U4142),IF([1]Dashboard!$AK$39="FY","FY"&amp;A4142&amp;U4142)))</f>
        <v>YTD2025061 - ENROBEENROBE - CAIXA 120GR</v>
      </c>
      <c r="U4142" t="str">
        <f t="shared" si="259"/>
        <v>1 - ENROBEENROBE - CAIXA 120GR</v>
      </c>
      <c r="V4142" t="str">
        <f>IF([1]Dashboard!$AK$39="Month","Month"&amp;N4142&amp;C4142&amp;E4142,IF([1]Dashboard!$AK$39="YTD",IF(O4142-[1]Dashboard!$AK$37&lt;=0,"YTD"&amp;A4142&amp;[1]Dashboard!$AK$37&amp;C4142&amp;E4142),IF([1]Dashboard!$AK$39="FY","FY"&amp;A4142&amp;C4142&amp;E4142)))</f>
        <v>YTD202506Bonaparte1 - ENROBE</v>
      </c>
      <c r="W4142" t="str">
        <f>IF([1]Dashboard!$AK$39="Month","Month"&amp;N4142,IF([1]Dashboard!$AK$39="YTD",IF(O4142-[1]Dashboard!$AK$37&lt;=0,"YTD"&amp;A4142&amp;[1]Dashboard!$AK$37),IF([1]Dashboard!$AK$39="FY","FY"&amp;A4142)))</f>
        <v>YTD202506</v>
      </c>
    </row>
    <row r="4143" spans="1:23" x14ac:dyDescent="0.3">
      <c r="A4143" t="s">
        <v>610</v>
      </c>
      <c r="B4143" t="s">
        <v>367</v>
      </c>
      <c r="C4143" t="s">
        <v>230</v>
      </c>
      <c r="D4143" t="s">
        <v>71</v>
      </c>
      <c r="E4143" t="s">
        <v>45</v>
      </c>
      <c r="F4143" t="s">
        <v>630</v>
      </c>
      <c r="G4143" t="s">
        <v>671</v>
      </c>
      <c r="H4143" t="s">
        <v>672</v>
      </c>
      <c r="I4143" s="4">
        <v>3</v>
      </c>
      <c r="J4143" s="4">
        <v>9.9475409836065563</v>
      </c>
      <c r="K4143" s="4">
        <v>3.2524590163934421</v>
      </c>
      <c r="L4143" s="4">
        <v>6.6950819672131141</v>
      </c>
      <c r="M4143" s="5">
        <v>0.36</v>
      </c>
      <c r="N4143" t="str">
        <f t="shared" si="256"/>
        <v>202505</v>
      </c>
      <c r="O4143" t="str">
        <f t="shared" si="257"/>
        <v>05</v>
      </c>
      <c r="P4143" t="str">
        <f t="shared" si="258"/>
        <v>05.May2025</v>
      </c>
      <c r="Q4143" t="str">
        <f>IF([1]Dashboard!$AK$39="Month","Month"&amp;N4143&amp;E4143,IF([1]Dashboard!$AK$39="YTD",IF(O4143-[1]Dashboard!$AK$37&lt;=0,"YTD"&amp;A4143&amp;[1]Dashboard!$AK$37&amp;E4143),IF([1]Dashboard!$AK$39="FY","FY"&amp;A4143&amp;E4143)))</f>
        <v>YTD2025061 - ENROBE</v>
      </c>
      <c r="R4143" t="str">
        <f>IF([1]Dashboard!$AK$39="Month","Month"&amp;N4143&amp;E4143&amp;F4143,IF([1]Dashboard!$AK$39="YTD",IF(O4143-[1]Dashboard!$AK$37&lt;=0,"YTD"&amp;A4143&amp;[1]Dashboard!$AK$37&amp;E4143&amp;F4143),IF([1]Dashboard!$AK$39="FY","FY"&amp;A4143&amp;E4143&amp;F4143)))</f>
        <v>YTD2025061 - ENROBEENROBE - CAIXA 120GR</v>
      </c>
      <c r="S4143" t="str">
        <f>IF([1]Dashboard!$AK$39="Month","Month"&amp;N4143&amp;F4143,IF([1]Dashboard!$AK$39="YTD",IF(O4143-[1]Dashboard!$AK$37&lt;=0,"YTD"&amp;A4143&amp;[1]Dashboard!$AK$37&amp;F4143),IF([1]Dashboard!$AK$39="FY","FY"&amp;A4143&amp;F4143)))</f>
        <v>YTD202506ENROBE - CAIXA 120GR</v>
      </c>
      <c r="T4143" t="str">
        <f>IF([1]Dashboard!$AK$39="Month","Month"&amp;N4143&amp;F4143,IF([1]Dashboard!$AK$39="YTD",IF(O4143-[1]Dashboard!$AK$37&lt;=0,"YTD"&amp;A4143&amp;[1]Dashboard!$AK$37&amp;U4143),IF([1]Dashboard!$AK$39="FY","FY"&amp;A4143&amp;U4143)))</f>
        <v>YTD2025061 - ENROBEENROBE - CAIXA 120GR</v>
      </c>
      <c r="U4143" t="str">
        <f t="shared" si="259"/>
        <v>1 - ENROBEENROBE - CAIXA 120GR</v>
      </c>
      <c r="V4143" t="str">
        <f>IF([1]Dashboard!$AK$39="Month","Month"&amp;N4143&amp;C4143&amp;E4143,IF([1]Dashboard!$AK$39="YTD",IF(O4143-[1]Dashboard!$AK$37&lt;=0,"YTD"&amp;A4143&amp;[1]Dashboard!$AK$37&amp;C4143&amp;E4143),IF([1]Dashboard!$AK$39="FY","FY"&amp;A4143&amp;C4143&amp;E4143)))</f>
        <v>YTD202506Bonaparte1 - ENROBE</v>
      </c>
      <c r="W4143" t="str">
        <f>IF([1]Dashboard!$AK$39="Month","Month"&amp;N4143,IF([1]Dashboard!$AK$39="YTD",IF(O4143-[1]Dashboard!$AK$37&lt;=0,"YTD"&amp;A4143&amp;[1]Dashboard!$AK$37),IF([1]Dashboard!$AK$39="FY","FY"&amp;A4143)))</f>
        <v>YTD202506</v>
      </c>
    </row>
    <row r="4144" spans="1:23" x14ac:dyDescent="0.3">
      <c r="A4144" t="s">
        <v>610</v>
      </c>
      <c r="B4144" t="s">
        <v>367</v>
      </c>
      <c r="C4144" t="s">
        <v>230</v>
      </c>
      <c r="D4144" t="s">
        <v>71</v>
      </c>
      <c r="E4144" t="s">
        <v>45</v>
      </c>
      <c r="F4144" t="s">
        <v>630</v>
      </c>
      <c r="G4144" t="s">
        <v>673</v>
      </c>
      <c r="H4144" t="s">
        <v>674</v>
      </c>
      <c r="I4144" s="4">
        <v>6</v>
      </c>
      <c r="J4144" s="4">
        <v>19.265573770491802</v>
      </c>
      <c r="K4144" s="4">
        <v>5.193442622950819</v>
      </c>
      <c r="L4144" s="4">
        <v>14.072131147540983</v>
      </c>
      <c r="M4144" s="5">
        <v>0.72</v>
      </c>
      <c r="N4144" t="str">
        <f t="shared" si="256"/>
        <v>202505</v>
      </c>
      <c r="O4144" t="str">
        <f t="shared" si="257"/>
        <v>05</v>
      </c>
      <c r="P4144" t="str">
        <f t="shared" si="258"/>
        <v>05.May2025</v>
      </c>
      <c r="Q4144" t="str">
        <f>IF([1]Dashboard!$AK$39="Month","Month"&amp;N4144&amp;E4144,IF([1]Dashboard!$AK$39="YTD",IF(O4144-[1]Dashboard!$AK$37&lt;=0,"YTD"&amp;A4144&amp;[1]Dashboard!$AK$37&amp;E4144),IF([1]Dashboard!$AK$39="FY","FY"&amp;A4144&amp;E4144)))</f>
        <v>YTD2025061 - ENROBE</v>
      </c>
      <c r="R4144" t="str">
        <f>IF([1]Dashboard!$AK$39="Month","Month"&amp;N4144&amp;E4144&amp;F4144,IF([1]Dashboard!$AK$39="YTD",IF(O4144-[1]Dashboard!$AK$37&lt;=0,"YTD"&amp;A4144&amp;[1]Dashboard!$AK$37&amp;E4144&amp;F4144),IF([1]Dashboard!$AK$39="FY","FY"&amp;A4144&amp;E4144&amp;F4144)))</f>
        <v>YTD2025061 - ENROBEENROBE - CAIXA 120GR</v>
      </c>
      <c r="S4144" t="str">
        <f>IF([1]Dashboard!$AK$39="Month","Month"&amp;N4144&amp;F4144,IF([1]Dashboard!$AK$39="YTD",IF(O4144-[1]Dashboard!$AK$37&lt;=0,"YTD"&amp;A4144&amp;[1]Dashboard!$AK$37&amp;F4144),IF([1]Dashboard!$AK$39="FY","FY"&amp;A4144&amp;F4144)))</f>
        <v>YTD202506ENROBE - CAIXA 120GR</v>
      </c>
      <c r="T4144" t="str">
        <f>IF([1]Dashboard!$AK$39="Month","Month"&amp;N4144&amp;F4144,IF([1]Dashboard!$AK$39="YTD",IF(O4144-[1]Dashboard!$AK$37&lt;=0,"YTD"&amp;A4144&amp;[1]Dashboard!$AK$37&amp;U4144),IF([1]Dashboard!$AK$39="FY","FY"&amp;A4144&amp;U4144)))</f>
        <v>YTD2025061 - ENROBEENROBE - CAIXA 120GR</v>
      </c>
      <c r="U4144" t="str">
        <f t="shared" si="259"/>
        <v>1 - ENROBEENROBE - CAIXA 120GR</v>
      </c>
      <c r="V4144" t="str">
        <f>IF([1]Dashboard!$AK$39="Month","Month"&amp;N4144&amp;C4144&amp;E4144,IF([1]Dashboard!$AK$39="YTD",IF(O4144-[1]Dashboard!$AK$37&lt;=0,"YTD"&amp;A4144&amp;[1]Dashboard!$AK$37&amp;C4144&amp;E4144),IF([1]Dashboard!$AK$39="FY","FY"&amp;A4144&amp;C4144&amp;E4144)))</f>
        <v>YTD202506Bonaparte1 - ENROBE</v>
      </c>
      <c r="W4144" t="str">
        <f>IF([1]Dashboard!$AK$39="Month","Month"&amp;N4144,IF([1]Dashboard!$AK$39="YTD",IF(O4144-[1]Dashboard!$AK$37&lt;=0,"YTD"&amp;A4144&amp;[1]Dashboard!$AK$37),IF([1]Dashboard!$AK$39="FY","FY"&amp;A4144)))</f>
        <v>YTD202506</v>
      </c>
    </row>
    <row r="4145" spans="1:23" x14ac:dyDescent="0.3">
      <c r="A4145" t="s">
        <v>610</v>
      </c>
      <c r="B4145" t="s">
        <v>367</v>
      </c>
      <c r="C4145" t="s">
        <v>230</v>
      </c>
      <c r="D4145" t="s">
        <v>71</v>
      </c>
      <c r="E4145" t="s">
        <v>45</v>
      </c>
      <c r="F4145" t="s">
        <v>630</v>
      </c>
      <c r="G4145" t="s">
        <v>675</v>
      </c>
      <c r="H4145" t="s">
        <v>676</v>
      </c>
      <c r="I4145" s="4">
        <v>2</v>
      </c>
      <c r="J4145" s="4">
        <v>6.4218579234972673</v>
      </c>
      <c r="K4145" s="4">
        <v>1.8666666666666665</v>
      </c>
      <c r="L4145" s="4">
        <v>4.555191256830601</v>
      </c>
      <c r="M4145" s="5">
        <v>0.24</v>
      </c>
      <c r="N4145" t="str">
        <f t="shared" si="256"/>
        <v>202505</v>
      </c>
      <c r="O4145" t="str">
        <f t="shared" si="257"/>
        <v>05</v>
      </c>
      <c r="P4145" t="str">
        <f t="shared" si="258"/>
        <v>05.May2025</v>
      </c>
      <c r="Q4145" t="str">
        <f>IF([1]Dashboard!$AK$39="Month","Month"&amp;N4145&amp;E4145,IF([1]Dashboard!$AK$39="YTD",IF(O4145-[1]Dashboard!$AK$37&lt;=0,"YTD"&amp;A4145&amp;[1]Dashboard!$AK$37&amp;E4145),IF([1]Dashboard!$AK$39="FY","FY"&amp;A4145&amp;E4145)))</f>
        <v>YTD2025061 - ENROBE</v>
      </c>
      <c r="R4145" t="str">
        <f>IF([1]Dashboard!$AK$39="Month","Month"&amp;N4145&amp;E4145&amp;F4145,IF([1]Dashboard!$AK$39="YTD",IF(O4145-[1]Dashboard!$AK$37&lt;=0,"YTD"&amp;A4145&amp;[1]Dashboard!$AK$37&amp;E4145&amp;F4145),IF([1]Dashboard!$AK$39="FY","FY"&amp;A4145&amp;E4145&amp;F4145)))</f>
        <v>YTD2025061 - ENROBEENROBE - CAIXA 120GR</v>
      </c>
      <c r="S4145" t="str">
        <f>IF([1]Dashboard!$AK$39="Month","Month"&amp;N4145&amp;F4145,IF([1]Dashboard!$AK$39="YTD",IF(O4145-[1]Dashboard!$AK$37&lt;=0,"YTD"&amp;A4145&amp;[1]Dashboard!$AK$37&amp;F4145),IF([1]Dashboard!$AK$39="FY","FY"&amp;A4145&amp;F4145)))</f>
        <v>YTD202506ENROBE - CAIXA 120GR</v>
      </c>
      <c r="T4145" t="str">
        <f>IF([1]Dashboard!$AK$39="Month","Month"&amp;N4145&amp;F4145,IF([1]Dashboard!$AK$39="YTD",IF(O4145-[1]Dashboard!$AK$37&lt;=0,"YTD"&amp;A4145&amp;[1]Dashboard!$AK$37&amp;U4145),IF([1]Dashboard!$AK$39="FY","FY"&amp;A4145&amp;U4145)))</f>
        <v>YTD2025061 - ENROBEENROBE - CAIXA 120GR</v>
      </c>
      <c r="U4145" t="str">
        <f t="shared" si="259"/>
        <v>1 - ENROBEENROBE - CAIXA 120GR</v>
      </c>
      <c r="V4145" t="str">
        <f>IF([1]Dashboard!$AK$39="Month","Month"&amp;N4145&amp;C4145&amp;E4145,IF([1]Dashboard!$AK$39="YTD",IF(O4145-[1]Dashboard!$AK$37&lt;=0,"YTD"&amp;A4145&amp;[1]Dashboard!$AK$37&amp;C4145&amp;E4145),IF([1]Dashboard!$AK$39="FY","FY"&amp;A4145&amp;C4145&amp;E4145)))</f>
        <v>YTD202506Bonaparte1 - ENROBE</v>
      </c>
      <c r="W4145" t="str">
        <f>IF([1]Dashboard!$AK$39="Month","Month"&amp;N4145,IF([1]Dashboard!$AK$39="YTD",IF(O4145-[1]Dashboard!$AK$37&lt;=0,"YTD"&amp;A4145&amp;[1]Dashboard!$AK$37),IF([1]Dashboard!$AK$39="FY","FY"&amp;A4145)))</f>
        <v>YTD202506</v>
      </c>
    </row>
    <row r="4146" spans="1:23" x14ac:dyDescent="0.3">
      <c r="A4146" t="s">
        <v>610</v>
      </c>
      <c r="B4146" t="s">
        <v>367</v>
      </c>
      <c r="C4146" t="s">
        <v>230</v>
      </c>
      <c r="D4146" t="s">
        <v>71</v>
      </c>
      <c r="E4146" t="s">
        <v>45</v>
      </c>
      <c r="F4146" t="s">
        <v>630</v>
      </c>
      <c r="G4146" t="s">
        <v>707</v>
      </c>
      <c r="H4146" t="s">
        <v>708</v>
      </c>
      <c r="I4146" s="4">
        <v>2</v>
      </c>
      <c r="J4146" s="4">
        <v>5.8010928961748629</v>
      </c>
      <c r="K4146" s="4">
        <v>1.5956284153005464</v>
      </c>
      <c r="L4146" s="4">
        <v>4.2054644808743165</v>
      </c>
      <c r="M4146" s="5">
        <v>0.24</v>
      </c>
      <c r="N4146" t="str">
        <f t="shared" si="256"/>
        <v>202505</v>
      </c>
      <c r="O4146" t="str">
        <f t="shared" si="257"/>
        <v>05</v>
      </c>
      <c r="P4146" t="str">
        <f t="shared" si="258"/>
        <v>05.May2025</v>
      </c>
      <c r="Q4146" t="str">
        <f>IF([1]Dashboard!$AK$39="Month","Month"&amp;N4146&amp;E4146,IF([1]Dashboard!$AK$39="YTD",IF(O4146-[1]Dashboard!$AK$37&lt;=0,"YTD"&amp;A4146&amp;[1]Dashboard!$AK$37&amp;E4146),IF([1]Dashboard!$AK$39="FY","FY"&amp;A4146&amp;E4146)))</f>
        <v>YTD2025061 - ENROBE</v>
      </c>
      <c r="R4146" t="str">
        <f>IF([1]Dashboard!$AK$39="Month","Month"&amp;N4146&amp;E4146&amp;F4146,IF([1]Dashboard!$AK$39="YTD",IF(O4146-[1]Dashboard!$AK$37&lt;=0,"YTD"&amp;A4146&amp;[1]Dashboard!$AK$37&amp;E4146&amp;F4146),IF([1]Dashboard!$AK$39="FY","FY"&amp;A4146&amp;E4146&amp;F4146)))</f>
        <v>YTD2025061 - ENROBEENROBE - CAIXA 120GR</v>
      </c>
      <c r="S4146" t="str">
        <f>IF([1]Dashboard!$AK$39="Month","Month"&amp;N4146&amp;F4146,IF([1]Dashboard!$AK$39="YTD",IF(O4146-[1]Dashboard!$AK$37&lt;=0,"YTD"&amp;A4146&amp;[1]Dashboard!$AK$37&amp;F4146),IF([1]Dashboard!$AK$39="FY","FY"&amp;A4146&amp;F4146)))</f>
        <v>YTD202506ENROBE - CAIXA 120GR</v>
      </c>
      <c r="T4146" t="str">
        <f>IF([1]Dashboard!$AK$39="Month","Month"&amp;N4146&amp;F4146,IF([1]Dashboard!$AK$39="YTD",IF(O4146-[1]Dashboard!$AK$37&lt;=0,"YTD"&amp;A4146&amp;[1]Dashboard!$AK$37&amp;U4146),IF([1]Dashboard!$AK$39="FY","FY"&amp;A4146&amp;U4146)))</f>
        <v>YTD2025061 - ENROBEENROBE - CAIXA 120GR</v>
      </c>
      <c r="U4146" t="str">
        <f t="shared" si="259"/>
        <v>1 - ENROBEENROBE - CAIXA 120GR</v>
      </c>
      <c r="V4146" t="str">
        <f>IF([1]Dashboard!$AK$39="Month","Month"&amp;N4146&amp;C4146&amp;E4146,IF([1]Dashboard!$AK$39="YTD",IF(O4146-[1]Dashboard!$AK$37&lt;=0,"YTD"&amp;A4146&amp;[1]Dashboard!$AK$37&amp;C4146&amp;E4146),IF([1]Dashboard!$AK$39="FY","FY"&amp;A4146&amp;C4146&amp;E4146)))</f>
        <v>YTD202506Bonaparte1 - ENROBE</v>
      </c>
      <c r="W4146" t="str">
        <f>IF([1]Dashboard!$AK$39="Month","Month"&amp;N4146,IF([1]Dashboard!$AK$39="YTD",IF(O4146-[1]Dashboard!$AK$37&lt;=0,"YTD"&amp;A4146&amp;[1]Dashboard!$AK$37),IF([1]Dashboard!$AK$39="FY","FY"&amp;A4146)))</f>
        <v>YTD202506</v>
      </c>
    </row>
    <row r="4147" spans="1:23" x14ac:dyDescent="0.3">
      <c r="A4147" t="s">
        <v>610</v>
      </c>
      <c r="B4147" t="s">
        <v>367</v>
      </c>
      <c r="C4147" t="s">
        <v>230</v>
      </c>
      <c r="D4147" t="s">
        <v>71</v>
      </c>
      <c r="E4147" t="s">
        <v>45</v>
      </c>
      <c r="F4147" t="s">
        <v>46</v>
      </c>
      <c r="G4147" t="s">
        <v>104</v>
      </c>
      <c r="H4147" t="s">
        <v>469</v>
      </c>
      <c r="I4147" s="4">
        <v>35</v>
      </c>
      <c r="J4147" s="4">
        <v>115.36174863387977</v>
      </c>
      <c r="K4147" s="4">
        <v>35.803278688524586</v>
      </c>
      <c r="L4147" s="4">
        <v>79.558469945355199</v>
      </c>
      <c r="M4147" s="5">
        <v>5.25</v>
      </c>
      <c r="N4147" t="str">
        <f t="shared" si="256"/>
        <v>202505</v>
      </c>
      <c r="O4147" t="str">
        <f t="shared" si="257"/>
        <v>05</v>
      </c>
      <c r="P4147" t="str">
        <f t="shared" si="258"/>
        <v>05.May2025</v>
      </c>
      <c r="Q4147" t="str">
        <f>IF([1]Dashboard!$AK$39="Month","Month"&amp;N4147&amp;E4147,IF([1]Dashboard!$AK$39="YTD",IF(O4147-[1]Dashboard!$AK$37&lt;=0,"YTD"&amp;A4147&amp;[1]Dashboard!$AK$37&amp;E4147),IF([1]Dashboard!$AK$39="FY","FY"&amp;A4147&amp;E4147)))</f>
        <v>YTD2025061 - ENROBE</v>
      </c>
      <c r="R4147" t="str">
        <f>IF([1]Dashboard!$AK$39="Month","Month"&amp;N4147&amp;E4147&amp;F4147,IF([1]Dashboard!$AK$39="YTD",IF(O4147-[1]Dashboard!$AK$37&lt;=0,"YTD"&amp;A4147&amp;[1]Dashboard!$AK$37&amp;E4147&amp;F4147),IF([1]Dashboard!$AK$39="FY","FY"&amp;A4147&amp;E4147&amp;F4147)))</f>
        <v>YTD2025061 - ENROBEENROBE TO GO</v>
      </c>
      <c r="S4147" t="str">
        <f>IF([1]Dashboard!$AK$39="Month","Month"&amp;N4147&amp;F4147,IF([1]Dashboard!$AK$39="YTD",IF(O4147-[1]Dashboard!$AK$37&lt;=0,"YTD"&amp;A4147&amp;[1]Dashboard!$AK$37&amp;F4147),IF([1]Dashboard!$AK$39="FY","FY"&amp;A4147&amp;F4147)))</f>
        <v>YTD202506ENROBE TO GO</v>
      </c>
      <c r="T4147" t="str">
        <f>IF([1]Dashboard!$AK$39="Month","Month"&amp;N4147&amp;F4147,IF([1]Dashboard!$AK$39="YTD",IF(O4147-[1]Dashboard!$AK$37&lt;=0,"YTD"&amp;A4147&amp;[1]Dashboard!$AK$37&amp;U4147),IF([1]Dashboard!$AK$39="FY","FY"&amp;A4147&amp;U4147)))</f>
        <v>YTD2025061 - ENROBEENROBE TO GO</v>
      </c>
      <c r="U4147" t="str">
        <f t="shared" si="259"/>
        <v>1 - ENROBEENROBE TO GO</v>
      </c>
      <c r="V4147" t="str">
        <f>IF([1]Dashboard!$AK$39="Month","Month"&amp;N4147&amp;C4147&amp;E4147,IF([1]Dashboard!$AK$39="YTD",IF(O4147-[1]Dashboard!$AK$37&lt;=0,"YTD"&amp;A4147&amp;[1]Dashboard!$AK$37&amp;C4147&amp;E4147),IF([1]Dashboard!$AK$39="FY","FY"&amp;A4147&amp;C4147&amp;E4147)))</f>
        <v>YTD202506Bonaparte1 - ENROBE</v>
      </c>
      <c r="W4147" t="str">
        <f>IF([1]Dashboard!$AK$39="Month","Month"&amp;N4147,IF([1]Dashboard!$AK$39="YTD",IF(O4147-[1]Dashboard!$AK$37&lt;=0,"YTD"&amp;A4147&amp;[1]Dashboard!$AK$37),IF([1]Dashboard!$AK$39="FY","FY"&amp;A4147)))</f>
        <v>YTD202506</v>
      </c>
    </row>
    <row r="4148" spans="1:23" x14ac:dyDescent="0.3">
      <c r="A4148" t="s">
        <v>610</v>
      </c>
      <c r="B4148" t="s">
        <v>367</v>
      </c>
      <c r="C4148" t="s">
        <v>230</v>
      </c>
      <c r="D4148" t="s">
        <v>71</v>
      </c>
      <c r="E4148" t="s">
        <v>45</v>
      </c>
      <c r="F4148" t="s">
        <v>46</v>
      </c>
      <c r="G4148" t="s">
        <v>106</v>
      </c>
      <c r="H4148" t="s">
        <v>446</v>
      </c>
      <c r="I4148" s="4">
        <v>86</v>
      </c>
      <c r="J4148" s="4">
        <v>297.77704918032794</v>
      </c>
      <c r="K4148" s="4">
        <v>79.326775956284138</v>
      </c>
      <c r="L4148" s="4">
        <v>218.4502732240438</v>
      </c>
      <c r="M4148" s="5">
        <v>12.9</v>
      </c>
      <c r="N4148" t="str">
        <f t="shared" si="256"/>
        <v>202505</v>
      </c>
      <c r="O4148" t="str">
        <f t="shared" si="257"/>
        <v>05</v>
      </c>
      <c r="P4148" t="str">
        <f t="shared" si="258"/>
        <v>05.May2025</v>
      </c>
      <c r="Q4148" t="str">
        <f>IF([1]Dashboard!$AK$39="Month","Month"&amp;N4148&amp;E4148,IF([1]Dashboard!$AK$39="YTD",IF(O4148-[1]Dashboard!$AK$37&lt;=0,"YTD"&amp;A4148&amp;[1]Dashboard!$AK$37&amp;E4148),IF([1]Dashboard!$AK$39="FY","FY"&amp;A4148&amp;E4148)))</f>
        <v>YTD2025061 - ENROBE</v>
      </c>
      <c r="R4148" t="str">
        <f>IF([1]Dashboard!$AK$39="Month","Month"&amp;N4148&amp;E4148&amp;F4148,IF([1]Dashboard!$AK$39="YTD",IF(O4148-[1]Dashboard!$AK$37&lt;=0,"YTD"&amp;A4148&amp;[1]Dashboard!$AK$37&amp;E4148&amp;F4148),IF([1]Dashboard!$AK$39="FY","FY"&amp;A4148&amp;E4148&amp;F4148)))</f>
        <v>YTD2025061 - ENROBEENROBE TO GO</v>
      </c>
      <c r="S4148" t="str">
        <f>IF([1]Dashboard!$AK$39="Month","Month"&amp;N4148&amp;F4148,IF([1]Dashboard!$AK$39="YTD",IF(O4148-[1]Dashboard!$AK$37&lt;=0,"YTD"&amp;A4148&amp;[1]Dashboard!$AK$37&amp;F4148),IF([1]Dashboard!$AK$39="FY","FY"&amp;A4148&amp;F4148)))</f>
        <v>YTD202506ENROBE TO GO</v>
      </c>
      <c r="T4148" t="str">
        <f>IF([1]Dashboard!$AK$39="Month","Month"&amp;N4148&amp;F4148,IF([1]Dashboard!$AK$39="YTD",IF(O4148-[1]Dashboard!$AK$37&lt;=0,"YTD"&amp;A4148&amp;[1]Dashboard!$AK$37&amp;U4148),IF([1]Dashboard!$AK$39="FY","FY"&amp;A4148&amp;U4148)))</f>
        <v>YTD2025061 - ENROBEENROBE TO GO</v>
      </c>
      <c r="U4148" t="str">
        <f t="shared" si="259"/>
        <v>1 - ENROBEENROBE TO GO</v>
      </c>
      <c r="V4148" t="str">
        <f>IF([1]Dashboard!$AK$39="Month","Month"&amp;N4148&amp;C4148&amp;E4148,IF([1]Dashboard!$AK$39="YTD",IF(O4148-[1]Dashboard!$AK$37&lt;=0,"YTD"&amp;A4148&amp;[1]Dashboard!$AK$37&amp;C4148&amp;E4148),IF([1]Dashboard!$AK$39="FY","FY"&amp;A4148&amp;C4148&amp;E4148)))</f>
        <v>YTD202506Bonaparte1 - ENROBE</v>
      </c>
      <c r="W4148" t="str">
        <f>IF([1]Dashboard!$AK$39="Month","Month"&amp;N4148,IF([1]Dashboard!$AK$39="YTD",IF(O4148-[1]Dashboard!$AK$37&lt;=0,"YTD"&amp;A4148&amp;[1]Dashboard!$AK$37),IF([1]Dashboard!$AK$39="FY","FY"&amp;A4148)))</f>
        <v>YTD202506</v>
      </c>
    </row>
    <row r="4149" spans="1:23" x14ac:dyDescent="0.3">
      <c r="A4149" t="s">
        <v>610</v>
      </c>
      <c r="B4149" t="s">
        <v>367</v>
      </c>
      <c r="C4149" t="s">
        <v>230</v>
      </c>
      <c r="D4149" t="s">
        <v>71</v>
      </c>
      <c r="E4149" t="s">
        <v>45</v>
      </c>
      <c r="F4149" t="s">
        <v>46</v>
      </c>
      <c r="G4149" t="s">
        <v>108</v>
      </c>
      <c r="H4149" t="s">
        <v>470</v>
      </c>
      <c r="I4149" s="4">
        <v>76</v>
      </c>
      <c r="J4149" s="4">
        <v>246.52240437158483</v>
      </c>
      <c r="K4149" s="4">
        <v>77.744262295081953</v>
      </c>
      <c r="L4149" s="4">
        <v>168.77814207650286</v>
      </c>
      <c r="M4149" s="5">
        <v>11.4</v>
      </c>
      <c r="N4149" t="str">
        <f t="shared" si="256"/>
        <v>202505</v>
      </c>
      <c r="O4149" t="str">
        <f t="shared" si="257"/>
        <v>05</v>
      </c>
      <c r="P4149" t="str">
        <f t="shared" si="258"/>
        <v>05.May2025</v>
      </c>
      <c r="Q4149" t="str">
        <f>IF([1]Dashboard!$AK$39="Month","Month"&amp;N4149&amp;E4149,IF([1]Dashboard!$AK$39="YTD",IF(O4149-[1]Dashboard!$AK$37&lt;=0,"YTD"&amp;A4149&amp;[1]Dashboard!$AK$37&amp;E4149),IF([1]Dashboard!$AK$39="FY","FY"&amp;A4149&amp;E4149)))</f>
        <v>YTD2025061 - ENROBE</v>
      </c>
      <c r="R4149" t="str">
        <f>IF([1]Dashboard!$AK$39="Month","Month"&amp;N4149&amp;E4149&amp;F4149,IF([1]Dashboard!$AK$39="YTD",IF(O4149-[1]Dashboard!$AK$37&lt;=0,"YTD"&amp;A4149&amp;[1]Dashboard!$AK$37&amp;E4149&amp;F4149),IF([1]Dashboard!$AK$39="FY","FY"&amp;A4149&amp;E4149&amp;F4149)))</f>
        <v>YTD2025061 - ENROBEENROBE TO GO</v>
      </c>
      <c r="S4149" t="str">
        <f>IF([1]Dashboard!$AK$39="Month","Month"&amp;N4149&amp;F4149,IF([1]Dashboard!$AK$39="YTD",IF(O4149-[1]Dashboard!$AK$37&lt;=0,"YTD"&amp;A4149&amp;[1]Dashboard!$AK$37&amp;F4149),IF([1]Dashboard!$AK$39="FY","FY"&amp;A4149&amp;F4149)))</f>
        <v>YTD202506ENROBE TO GO</v>
      </c>
      <c r="T4149" t="str">
        <f>IF([1]Dashboard!$AK$39="Month","Month"&amp;N4149&amp;F4149,IF([1]Dashboard!$AK$39="YTD",IF(O4149-[1]Dashboard!$AK$37&lt;=0,"YTD"&amp;A4149&amp;[1]Dashboard!$AK$37&amp;U4149),IF([1]Dashboard!$AK$39="FY","FY"&amp;A4149&amp;U4149)))</f>
        <v>YTD2025061 - ENROBEENROBE TO GO</v>
      </c>
      <c r="U4149" t="str">
        <f t="shared" si="259"/>
        <v>1 - ENROBEENROBE TO GO</v>
      </c>
      <c r="V4149" t="str">
        <f>IF([1]Dashboard!$AK$39="Month","Month"&amp;N4149&amp;C4149&amp;E4149,IF([1]Dashboard!$AK$39="YTD",IF(O4149-[1]Dashboard!$AK$37&lt;=0,"YTD"&amp;A4149&amp;[1]Dashboard!$AK$37&amp;C4149&amp;E4149),IF([1]Dashboard!$AK$39="FY","FY"&amp;A4149&amp;C4149&amp;E4149)))</f>
        <v>YTD202506Bonaparte1 - ENROBE</v>
      </c>
      <c r="W4149" t="str">
        <f>IF([1]Dashboard!$AK$39="Month","Month"&amp;N4149,IF([1]Dashboard!$AK$39="YTD",IF(O4149-[1]Dashboard!$AK$37&lt;=0,"YTD"&amp;A4149&amp;[1]Dashboard!$AK$37),IF([1]Dashboard!$AK$39="FY","FY"&amp;A4149)))</f>
        <v>YTD202506</v>
      </c>
    </row>
    <row r="4150" spans="1:23" x14ac:dyDescent="0.3">
      <c r="A4150" t="s">
        <v>610</v>
      </c>
      <c r="B4150" t="s">
        <v>367</v>
      </c>
      <c r="C4150" t="s">
        <v>230</v>
      </c>
      <c r="D4150" t="s">
        <v>71</v>
      </c>
      <c r="E4150" t="s">
        <v>45</v>
      </c>
      <c r="F4150" t="s">
        <v>46</v>
      </c>
      <c r="G4150" t="s">
        <v>47</v>
      </c>
      <c r="H4150" t="s">
        <v>447</v>
      </c>
      <c r="I4150" s="4">
        <v>17</v>
      </c>
      <c r="J4150" s="4">
        <v>53.56939890710381</v>
      </c>
      <c r="K4150" s="4">
        <v>16.535519125683059</v>
      </c>
      <c r="L4150" s="4">
        <v>37.033879781420751</v>
      </c>
      <c r="M4150" s="5">
        <v>2.5499999999999998</v>
      </c>
      <c r="N4150" t="str">
        <f t="shared" si="256"/>
        <v>202505</v>
      </c>
      <c r="O4150" t="str">
        <f t="shared" si="257"/>
        <v>05</v>
      </c>
      <c r="P4150" t="str">
        <f t="shared" si="258"/>
        <v>05.May2025</v>
      </c>
      <c r="Q4150" t="str">
        <f>IF([1]Dashboard!$AK$39="Month","Month"&amp;N4150&amp;E4150,IF([1]Dashboard!$AK$39="YTD",IF(O4150-[1]Dashboard!$AK$37&lt;=0,"YTD"&amp;A4150&amp;[1]Dashboard!$AK$37&amp;E4150),IF([1]Dashboard!$AK$39="FY","FY"&amp;A4150&amp;E4150)))</f>
        <v>YTD2025061 - ENROBE</v>
      </c>
      <c r="R4150" t="str">
        <f>IF([1]Dashboard!$AK$39="Month","Month"&amp;N4150&amp;E4150&amp;F4150,IF([1]Dashboard!$AK$39="YTD",IF(O4150-[1]Dashboard!$AK$37&lt;=0,"YTD"&amp;A4150&amp;[1]Dashboard!$AK$37&amp;E4150&amp;F4150),IF([1]Dashboard!$AK$39="FY","FY"&amp;A4150&amp;E4150&amp;F4150)))</f>
        <v>YTD2025061 - ENROBEENROBE TO GO</v>
      </c>
      <c r="S4150" t="str">
        <f>IF([1]Dashboard!$AK$39="Month","Month"&amp;N4150&amp;F4150,IF([1]Dashboard!$AK$39="YTD",IF(O4150-[1]Dashboard!$AK$37&lt;=0,"YTD"&amp;A4150&amp;[1]Dashboard!$AK$37&amp;F4150),IF([1]Dashboard!$AK$39="FY","FY"&amp;A4150&amp;F4150)))</f>
        <v>YTD202506ENROBE TO GO</v>
      </c>
      <c r="T4150" t="str">
        <f>IF([1]Dashboard!$AK$39="Month","Month"&amp;N4150&amp;F4150,IF([1]Dashboard!$AK$39="YTD",IF(O4150-[1]Dashboard!$AK$37&lt;=0,"YTD"&amp;A4150&amp;[1]Dashboard!$AK$37&amp;U4150),IF([1]Dashboard!$AK$39="FY","FY"&amp;A4150&amp;U4150)))</f>
        <v>YTD2025061 - ENROBEENROBE TO GO</v>
      </c>
      <c r="U4150" t="str">
        <f t="shared" si="259"/>
        <v>1 - ENROBEENROBE TO GO</v>
      </c>
      <c r="V4150" t="str">
        <f>IF([1]Dashboard!$AK$39="Month","Month"&amp;N4150&amp;C4150&amp;E4150,IF([1]Dashboard!$AK$39="YTD",IF(O4150-[1]Dashboard!$AK$37&lt;=0,"YTD"&amp;A4150&amp;[1]Dashboard!$AK$37&amp;C4150&amp;E4150),IF([1]Dashboard!$AK$39="FY","FY"&amp;A4150&amp;C4150&amp;E4150)))</f>
        <v>YTD202506Bonaparte1 - ENROBE</v>
      </c>
      <c r="W4150" t="str">
        <f>IF([1]Dashboard!$AK$39="Month","Month"&amp;N4150,IF([1]Dashboard!$AK$39="YTD",IF(O4150-[1]Dashboard!$AK$37&lt;=0,"YTD"&amp;A4150&amp;[1]Dashboard!$AK$37),IF([1]Dashboard!$AK$39="FY","FY"&amp;A4150)))</f>
        <v>YTD202506</v>
      </c>
    </row>
    <row r="4151" spans="1:23" x14ac:dyDescent="0.3">
      <c r="A4151" t="s">
        <v>610</v>
      </c>
      <c r="B4151" t="s">
        <v>367</v>
      </c>
      <c r="C4151" t="s">
        <v>230</v>
      </c>
      <c r="D4151" t="s">
        <v>71</v>
      </c>
      <c r="E4151" t="s">
        <v>45</v>
      </c>
      <c r="F4151" t="s">
        <v>46</v>
      </c>
      <c r="G4151" t="s">
        <v>111</v>
      </c>
      <c r="H4151" t="s">
        <v>471</v>
      </c>
      <c r="I4151" s="4">
        <v>31</v>
      </c>
      <c r="J4151" s="4">
        <v>115.44480874316939</v>
      </c>
      <c r="K4151" s="4">
        <v>37.94535519125683</v>
      </c>
      <c r="L4151" s="4">
        <v>77.499453551912552</v>
      </c>
      <c r="M4151" s="5">
        <v>4.6500000000000004</v>
      </c>
      <c r="N4151" t="str">
        <f t="shared" si="256"/>
        <v>202505</v>
      </c>
      <c r="O4151" t="str">
        <f t="shared" si="257"/>
        <v>05</v>
      </c>
      <c r="P4151" t="str">
        <f t="shared" si="258"/>
        <v>05.May2025</v>
      </c>
      <c r="Q4151" t="str">
        <f>IF([1]Dashboard!$AK$39="Month","Month"&amp;N4151&amp;E4151,IF([1]Dashboard!$AK$39="YTD",IF(O4151-[1]Dashboard!$AK$37&lt;=0,"YTD"&amp;A4151&amp;[1]Dashboard!$AK$37&amp;E4151),IF([1]Dashboard!$AK$39="FY","FY"&amp;A4151&amp;E4151)))</f>
        <v>YTD2025061 - ENROBE</v>
      </c>
      <c r="R4151" t="str">
        <f>IF([1]Dashboard!$AK$39="Month","Month"&amp;N4151&amp;E4151&amp;F4151,IF([1]Dashboard!$AK$39="YTD",IF(O4151-[1]Dashboard!$AK$37&lt;=0,"YTD"&amp;A4151&amp;[1]Dashboard!$AK$37&amp;E4151&amp;F4151),IF([1]Dashboard!$AK$39="FY","FY"&amp;A4151&amp;E4151&amp;F4151)))</f>
        <v>YTD2025061 - ENROBEENROBE TO GO</v>
      </c>
      <c r="S4151" t="str">
        <f>IF([1]Dashboard!$AK$39="Month","Month"&amp;N4151&amp;F4151,IF([1]Dashboard!$AK$39="YTD",IF(O4151-[1]Dashboard!$AK$37&lt;=0,"YTD"&amp;A4151&amp;[1]Dashboard!$AK$37&amp;F4151),IF([1]Dashboard!$AK$39="FY","FY"&amp;A4151&amp;F4151)))</f>
        <v>YTD202506ENROBE TO GO</v>
      </c>
      <c r="T4151" t="str">
        <f>IF([1]Dashboard!$AK$39="Month","Month"&amp;N4151&amp;F4151,IF([1]Dashboard!$AK$39="YTD",IF(O4151-[1]Dashboard!$AK$37&lt;=0,"YTD"&amp;A4151&amp;[1]Dashboard!$AK$37&amp;U4151),IF([1]Dashboard!$AK$39="FY","FY"&amp;A4151&amp;U4151)))</f>
        <v>YTD2025061 - ENROBEENROBE TO GO</v>
      </c>
      <c r="U4151" t="str">
        <f t="shared" si="259"/>
        <v>1 - ENROBEENROBE TO GO</v>
      </c>
      <c r="V4151" t="str">
        <f>IF([1]Dashboard!$AK$39="Month","Month"&amp;N4151&amp;C4151&amp;E4151,IF([1]Dashboard!$AK$39="YTD",IF(O4151-[1]Dashboard!$AK$37&lt;=0,"YTD"&amp;A4151&amp;[1]Dashboard!$AK$37&amp;C4151&amp;E4151),IF([1]Dashboard!$AK$39="FY","FY"&amp;A4151&amp;C4151&amp;E4151)))</f>
        <v>YTD202506Bonaparte1 - ENROBE</v>
      </c>
      <c r="W4151" t="str">
        <f>IF([1]Dashboard!$AK$39="Month","Month"&amp;N4151,IF([1]Dashboard!$AK$39="YTD",IF(O4151-[1]Dashboard!$AK$37&lt;=0,"YTD"&amp;A4151&amp;[1]Dashboard!$AK$37),IF([1]Dashboard!$AK$39="FY","FY"&amp;A4151)))</f>
        <v>YTD202506</v>
      </c>
    </row>
    <row r="4152" spans="1:23" x14ac:dyDescent="0.3">
      <c r="A4152" t="s">
        <v>610</v>
      </c>
      <c r="B4152" t="s">
        <v>367</v>
      </c>
      <c r="C4152" t="s">
        <v>230</v>
      </c>
      <c r="D4152" t="s">
        <v>71</v>
      </c>
      <c r="E4152" t="s">
        <v>45</v>
      </c>
      <c r="F4152" t="s">
        <v>46</v>
      </c>
      <c r="G4152" t="s">
        <v>113</v>
      </c>
      <c r="H4152" t="s">
        <v>472</v>
      </c>
      <c r="I4152" s="4">
        <v>5</v>
      </c>
      <c r="J4152" s="4">
        <v>18.644808743169399</v>
      </c>
      <c r="K4152" s="4">
        <v>6.1202185792349724</v>
      </c>
      <c r="L4152" s="4">
        <v>12.524590163934425</v>
      </c>
      <c r="M4152" s="5">
        <v>0.75</v>
      </c>
      <c r="N4152" t="str">
        <f t="shared" si="256"/>
        <v>202505</v>
      </c>
      <c r="O4152" t="str">
        <f t="shared" si="257"/>
        <v>05</v>
      </c>
      <c r="P4152" t="str">
        <f t="shared" si="258"/>
        <v>05.May2025</v>
      </c>
      <c r="Q4152" t="str">
        <f>IF([1]Dashboard!$AK$39="Month","Month"&amp;N4152&amp;E4152,IF([1]Dashboard!$AK$39="YTD",IF(O4152-[1]Dashboard!$AK$37&lt;=0,"YTD"&amp;A4152&amp;[1]Dashboard!$AK$37&amp;E4152),IF([1]Dashboard!$AK$39="FY","FY"&amp;A4152&amp;E4152)))</f>
        <v>YTD2025061 - ENROBE</v>
      </c>
      <c r="R4152" t="str">
        <f>IF([1]Dashboard!$AK$39="Month","Month"&amp;N4152&amp;E4152&amp;F4152,IF([1]Dashboard!$AK$39="YTD",IF(O4152-[1]Dashboard!$AK$37&lt;=0,"YTD"&amp;A4152&amp;[1]Dashboard!$AK$37&amp;E4152&amp;F4152),IF([1]Dashboard!$AK$39="FY","FY"&amp;A4152&amp;E4152&amp;F4152)))</f>
        <v>YTD2025061 - ENROBEENROBE TO GO</v>
      </c>
      <c r="S4152" t="str">
        <f>IF([1]Dashboard!$AK$39="Month","Month"&amp;N4152&amp;F4152,IF([1]Dashboard!$AK$39="YTD",IF(O4152-[1]Dashboard!$AK$37&lt;=0,"YTD"&amp;A4152&amp;[1]Dashboard!$AK$37&amp;F4152),IF([1]Dashboard!$AK$39="FY","FY"&amp;A4152&amp;F4152)))</f>
        <v>YTD202506ENROBE TO GO</v>
      </c>
      <c r="T4152" t="str">
        <f>IF([1]Dashboard!$AK$39="Month","Month"&amp;N4152&amp;F4152,IF([1]Dashboard!$AK$39="YTD",IF(O4152-[1]Dashboard!$AK$37&lt;=0,"YTD"&amp;A4152&amp;[1]Dashboard!$AK$37&amp;U4152),IF([1]Dashboard!$AK$39="FY","FY"&amp;A4152&amp;U4152)))</f>
        <v>YTD2025061 - ENROBEENROBE TO GO</v>
      </c>
      <c r="U4152" t="str">
        <f t="shared" si="259"/>
        <v>1 - ENROBEENROBE TO GO</v>
      </c>
      <c r="V4152" t="str">
        <f>IF([1]Dashboard!$AK$39="Month","Month"&amp;N4152&amp;C4152&amp;E4152,IF([1]Dashboard!$AK$39="YTD",IF(O4152-[1]Dashboard!$AK$37&lt;=0,"YTD"&amp;A4152&amp;[1]Dashboard!$AK$37&amp;C4152&amp;E4152),IF([1]Dashboard!$AK$39="FY","FY"&amp;A4152&amp;C4152&amp;E4152)))</f>
        <v>YTD202506Bonaparte1 - ENROBE</v>
      </c>
      <c r="W4152" t="str">
        <f>IF([1]Dashboard!$AK$39="Month","Month"&amp;N4152,IF([1]Dashboard!$AK$39="YTD",IF(O4152-[1]Dashboard!$AK$37&lt;=0,"YTD"&amp;A4152&amp;[1]Dashboard!$AK$37),IF([1]Dashboard!$AK$39="FY","FY"&amp;A4152)))</f>
        <v>YTD202506</v>
      </c>
    </row>
    <row r="4153" spans="1:23" x14ac:dyDescent="0.3">
      <c r="A4153" t="s">
        <v>610</v>
      </c>
      <c r="B4153" t="s">
        <v>367</v>
      </c>
      <c r="C4153" t="s">
        <v>230</v>
      </c>
      <c r="D4153" t="s">
        <v>71</v>
      </c>
      <c r="E4153" t="s">
        <v>49</v>
      </c>
      <c r="F4153" t="s">
        <v>117</v>
      </c>
      <c r="G4153" t="s">
        <v>345</v>
      </c>
      <c r="H4153" t="s">
        <v>474</v>
      </c>
      <c r="I4153" s="4">
        <v>5.0289999999999999</v>
      </c>
      <c r="J4153" s="4">
        <v>87.042622950819677</v>
      </c>
      <c r="K4153" s="4">
        <v>27.700721311475405</v>
      </c>
      <c r="L4153" s="4">
        <v>59.341901639344272</v>
      </c>
      <c r="M4153" s="5">
        <v>5.0289999999999999</v>
      </c>
      <c r="N4153" t="str">
        <f t="shared" si="256"/>
        <v>202505</v>
      </c>
      <c r="O4153" t="str">
        <f t="shared" si="257"/>
        <v>05</v>
      </c>
      <c r="P4153" t="str">
        <f t="shared" si="258"/>
        <v>05.May2025</v>
      </c>
      <c r="Q4153" t="str">
        <f>IF([1]Dashboard!$AK$39="Month","Month"&amp;N4153&amp;E4153,IF([1]Dashboard!$AK$39="YTD",IF(O4153-[1]Dashboard!$AK$37&lt;=0,"YTD"&amp;A4153&amp;[1]Dashboard!$AK$37&amp;E4153),IF([1]Dashboard!$AK$39="FY","FY"&amp;A4153&amp;E4153)))</f>
        <v>YTD2025061 - QUEBRA</v>
      </c>
      <c r="R4153" t="str">
        <f>IF([1]Dashboard!$AK$39="Month","Month"&amp;N4153&amp;E4153&amp;F4153,IF([1]Dashboard!$AK$39="YTD",IF(O4153-[1]Dashboard!$AK$37&lt;=0,"YTD"&amp;A4153&amp;[1]Dashboard!$AK$37&amp;E4153&amp;F4153),IF([1]Dashboard!$AK$39="FY","FY"&amp;A4153&amp;E4153&amp;F4153)))</f>
        <v>YTD2025061 - QUEBRAQUEBRA QUEBRA</v>
      </c>
      <c r="S4153" t="str">
        <f>IF([1]Dashboard!$AK$39="Month","Month"&amp;N4153&amp;F4153,IF([1]Dashboard!$AK$39="YTD",IF(O4153-[1]Dashboard!$AK$37&lt;=0,"YTD"&amp;A4153&amp;[1]Dashboard!$AK$37&amp;F4153),IF([1]Dashboard!$AK$39="FY","FY"&amp;A4153&amp;F4153)))</f>
        <v>YTD202506QUEBRA QUEBRA</v>
      </c>
      <c r="T4153" t="str">
        <f>IF([1]Dashboard!$AK$39="Month","Month"&amp;N4153&amp;F4153,IF([1]Dashboard!$AK$39="YTD",IF(O4153-[1]Dashboard!$AK$37&lt;=0,"YTD"&amp;A4153&amp;[1]Dashboard!$AK$37&amp;U4153),IF([1]Dashboard!$AK$39="FY","FY"&amp;A4153&amp;U4153)))</f>
        <v>YTD2025061 - QUEBRAQUEBRA QUEBRA</v>
      </c>
      <c r="U4153" t="str">
        <f t="shared" si="259"/>
        <v>1 - QUEBRAQUEBRA QUEBRA</v>
      </c>
      <c r="V4153" t="str">
        <f>IF([1]Dashboard!$AK$39="Month","Month"&amp;N4153&amp;C4153&amp;E4153,IF([1]Dashboard!$AK$39="YTD",IF(O4153-[1]Dashboard!$AK$37&lt;=0,"YTD"&amp;A4153&amp;[1]Dashboard!$AK$37&amp;C4153&amp;E4153),IF([1]Dashboard!$AK$39="FY","FY"&amp;A4153&amp;C4153&amp;E4153)))</f>
        <v>YTD202506Bonaparte1 - QUEBRA</v>
      </c>
      <c r="W4153" t="str">
        <f>IF([1]Dashboard!$AK$39="Month","Month"&amp;N4153,IF([1]Dashboard!$AK$39="YTD",IF(O4153-[1]Dashboard!$AK$37&lt;=0,"YTD"&amp;A4153&amp;[1]Dashboard!$AK$37),IF([1]Dashboard!$AK$39="FY","FY"&amp;A4153)))</f>
        <v>YTD202506</v>
      </c>
    </row>
    <row r="4154" spans="1:23" x14ac:dyDescent="0.3">
      <c r="A4154" t="s">
        <v>610</v>
      </c>
      <c r="B4154" t="s">
        <v>367</v>
      </c>
      <c r="C4154" t="s">
        <v>230</v>
      </c>
      <c r="D4154" t="s">
        <v>71</v>
      </c>
      <c r="E4154" t="s">
        <v>49</v>
      </c>
      <c r="F4154" t="s">
        <v>117</v>
      </c>
      <c r="G4154" t="s">
        <v>118</v>
      </c>
      <c r="H4154" t="s">
        <v>475</v>
      </c>
      <c r="I4154" s="4">
        <v>6.4430000000000014</v>
      </c>
      <c r="J4154" s="4">
        <v>126.81967213114757</v>
      </c>
      <c r="K4154" s="4">
        <v>34.686577049180336</v>
      </c>
      <c r="L4154" s="4">
        <v>92.133095081967241</v>
      </c>
      <c r="M4154" s="5">
        <v>6.4430000000000014</v>
      </c>
      <c r="N4154" t="str">
        <f t="shared" si="256"/>
        <v>202505</v>
      </c>
      <c r="O4154" t="str">
        <f t="shared" si="257"/>
        <v>05</v>
      </c>
      <c r="P4154" t="str">
        <f t="shared" si="258"/>
        <v>05.May2025</v>
      </c>
      <c r="Q4154" t="str">
        <f>IF([1]Dashboard!$AK$39="Month","Month"&amp;N4154&amp;E4154,IF([1]Dashboard!$AK$39="YTD",IF(O4154-[1]Dashboard!$AK$37&lt;=0,"YTD"&amp;A4154&amp;[1]Dashboard!$AK$37&amp;E4154),IF([1]Dashboard!$AK$39="FY","FY"&amp;A4154&amp;E4154)))</f>
        <v>YTD2025061 - QUEBRA</v>
      </c>
      <c r="R4154" t="str">
        <f>IF([1]Dashboard!$AK$39="Month","Month"&amp;N4154&amp;E4154&amp;F4154,IF([1]Dashboard!$AK$39="YTD",IF(O4154-[1]Dashboard!$AK$37&lt;=0,"YTD"&amp;A4154&amp;[1]Dashboard!$AK$37&amp;E4154&amp;F4154),IF([1]Dashboard!$AK$39="FY","FY"&amp;A4154&amp;E4154&amp;F4154)))</f>
        <v>YTD2025061 - QUEBRAQUEBRA QUEBRA</v>
      </c>
      <c r="S4154" t="str">
        <f>IF([1]Dashboard!$AK$39="Month","Month"&amp;N4154&amp;F4154,IF([1]Dashboard!$AK$39="YTD",IF(O4154-[1]Dashboard!$AK$37&lt;=0,"YTD"&amp;A4154&amp;[1]Dashboard!$AK$37&amp;F4154),IF([1]Dashboard!$AK$39="FY","FY"&amp;A4154&amp;F4154)))</f>
        <v>YTD202506QUEBRA QUEBRA</v>
      </c>
      <c r="T4154" t="str">
        <f>IF([1]Dashboard!$AK$39="Month","Month"&amp;N4154&amp;F4154,IF([1]Dashboard!$AK$39="YTD",IF(O4154-[1]Dashboard!$AK$37&lt;=0,"YTD"&amp;A4154&amp;[1]Dashboard!$AK$37&amp;U4154),IF([1]Dashboard!$AK$39="FY","FY"&amp;A4154&amp;U4154)))</f>
        <v>YTD2025061 - QUEBRAQUEBRA QUEBRA</v>
      </c>
      <c r="U4154" t="str">
        <f t="shared" si="259"/>
        <v>1 - QUEBRAQUEBRA QUEBRA</v>
      </c>
      <c r="V4154" t="str">
        <f>IF([1]Dashboard!$AK$39="Month","Month"&amp;N4154&amp;C4154&amp;E4154,IF([1]Dashboard!$AK$39="YTD",IF(O4154-[1]Dashboard!$AK$37&lt;=0,"YTD"&amp;A4154&amp;[1]Dashboard!$AK$37&amp;C4154&amp;E4154),IF([1]Dashboard!$AK$39="FY","FY"&amp;A4154&amp;C4154&amp;E4154)))</f>
        <v>YTD202506Bonaparte1 - QUEBRA</v>
      </c>
      <c r="W4154" t="str">
        <f>IF([1]Dashboard!$AK$39="Month","Month"&amp;N4154,IF([1]Dashboard!$AK$39="YTD",IF(O4154-[1]Dashboard!$AK$37&lt;=0,"YTD"&amp;A4154&amp;[1]Dashboard!$AK$37),IF([1]Dashboard!$AK$39="FY","FY"&amp;A4154)))</f>
        <v>YTD202506</v>
      </c>
    </row>
    <row r="4155" spans="1:23" x14ac:dyDescent="0.3">
      <c r="A4155" t="s">
        <v>610</v>
      </c>
      <c r="B4155" t="s">
        <v>367</v>
      </c>
      <c r="C4155" t="s">
        <v>230</v>
      </c>
      <c r="D4155" t="s">
        <v>71</v>
      </c>
      <c r="E4155" t="s">
        <v>49</v>
      </c>
      <c r="F4155" t="s">
        <v>117</v>
      </c>
      <c r="G4155" t="s">
        <v>252</v>
      </c>
      <c r="H4155" t="s">
        <v>476</v>
      </c>
      <c r="I4155" s="4">
        <v>4.2160000000000011</v>
      </c>
      <c r="J4155" s="4">
        <v>73.213114754098328</v>
      </c>
      <c r="K4155" s="4">
        <v>21.637525683060115</v>
      </c>
      <c r="L4155" s="4">
        <v>51.575589071038216</v>
      </c>
      <c r="M4155" s="5">
        <v>4.2160000000000011</v>
      </c>
      <c r="N4155" t="str">
        <f t="shared" si="256"/>
        <v>202505</v>
      </c>
      <c r="O4155" t="str">
        <f t="shared" si="257"/>
        <v>05</v>
      </c>
      <c r="P4155" t="str">
        <f t="shared" si="258"/>
        <v>05.May2025</v>
      </c>
      <c r="Q4155" t="str">
        <f>IF([1]Dashboard!$AK$39="Month","Month"&amp;N4155&amp;E4155,IF([1]Dashboard!$AK$39="YTD",IF(O4155-[1]Dashboard!$AK$37&lt;=0,"YTD"&amp;A4155&amp;[1]Dashboard!$AK$37&amp;E4155),IF([1]Dashboard!$AK$39="FY","FY"&amp;A4155&amp;E4155)))</f>
        <v>YTD2025061 - QUEBRA</v>
      </c>
      <c r="R4155" t="str">
        <f>IF([1]Dashboard!$AK$39="Month","Month"&amp;N4155&amp;E4155&amp;F4155,IF([1]Dashboard!$AK$39="YTD",IF(O4155-[1]Dashboard!$AK$37&lt;=0,"YTD"&amp;A4155&amp;[1]Dashboard!$AK$37&amp;E4155&amp;F4155),IF([1]Dashboard!$AK$39="FY","FY"&amp;A4155&amp;E4155&amp;F4155)))</f>
        <v>YTD2025061 - QUEBRAQUEBRA QUEBRA</v>
      </c>
      <c r="S4155" t="str">
        <f>IF([1]Dashboard!$AK$39="Month","Month"&amp;N4155&amp;F4155,IF([1]Dashboard!$AK$39="YTD",IF(O4155-[1]Dashboard!$AK$37&lt;=0,"YTD"&amp;A4155&amp;[1]Dashboard!$AK$37&amp;F4155),IF([1]Dashboard!$AK$39="FY","FY"&amp;A4155&amp;F4155)))</f>
        <v>YTD202506QUEBRA QUEBRA</v>
      </c>
      <c r="T4155" t="str">
        <f>IF([1]Dashboard!$AK$39="Month","Month"&amp;N4155&amp;F4155,IF([1]Dashboard!$AK$39="YTD",IF(O4155-[1]Dashboard!$AK$37&lt;=0,"YTD"&amp;A4155&amp;[1]Dashboard!$AK$37&amp;U4155),IF([1]Dashboard!$AK$39="FY","FY"&amp;A4155&amp;U4155)))</f>
        <v>YTD2025061 - QUEBRAQUEBRA QUEBRA</v>
      </c>
      <c r="U4155" t="str">
        <f t="shared" si="259"/>
        <v>1 - QUEBRAQUEBRA QUEBRA</v>
      </c>
      <c r="V4155" t="str">
        <f>IF([1]Dashboard!$AK$39="Month","Month"&amp;N4155&amp;C4155&amp;E4155,IF([1]Dashboard!$AK$39="YTD",IF(O4155-[1]Dashboard!$AK$37&lt;=0,"YTD"&amp;A4155&amp;[1]Dashboard!$AK$37&amp;C4155&amp;E4155),IF([1]Dashboard!$AK$39="FY","FY"&amp;A4155&amp;C4155&amp;E4155)))</f>
        <v>YTD202506Bonaparte1 - QUEBRA</v>
      </c>
      <c r="W4155" t="str">
        <f>IF([1]Dashboard!$AK$39="Month","Month"&amp;N4155,IF([1]Dashboard!$AK$39="YTD",IF(O4155-[1]Dashboard!$AK$37&lt;=0,"YTD"&amp;A4155&amp;[1]Dashboard!$AK$37),IF([1]Dashboard!$AK$39="FY","FY"&amp;A4155)))</f>
        <v>YTD202506</v>
      </c>
    </row>
    <row r="4156" spans="1:23" x14ac:dyDescent="0.3">
      <c r="A4156" t="s">
        <v>610</v>
      </c>
      <c r="B4156" t="s">
        <v>367</v>
      </c>
      <c r="C4156" t="s">
        <v>230</v>
      </c>
      <c r="D4156" t="s">
        <v>71</v>
      </c>
      <c r="E4156" t="s">
        <v>49</v>
      </c>
      <c r="F4156" t="s">
        <v>117</v>
      </c>
      <c r="G4156" t="s">
        <v>120</v>
      </c>
      <c r="H4156" t="s">
        <v>477</v>
      </c>
      <c r="I4156" s="4">
        <v>6.0530000000000017</v>
      </c>
      <c r="J4156" s="4">
        <v>102.4655737704918</v>
      </c>
      <c r="K4156" s="4">
        <v>28.022413114754102</v>
      </c>
      <c r="L4156" s="4">
        <v>74.443160655737699</v>
      </c>
      <c r="M4156" s="5">
        <v>6.0530000000000017</v>
      </c>
      <c r="N4156" t="str">
        <f t="shared" si="256"/>
        <v>202505</v>
      </c>
      <c r="O4156" t="str">
        <f t="shared" si="257"/>
        <v>05</v>
      </c>
      <c r="P4156" t="str">
        <f t="shared" si="258"/>
        <v>05.May2025</v>
      </c>
      <c r="Q4156" t="str">
        <f>IF([1]Dashboard!$AK$39="Month","Month"&amp;N4156&amp;E4156,IF([1]Dashboard!$AK$39="YTD",IF(O4156-[1]Dashboard!$AK$37&lt;=0,"YTD"&amp;A4156&amp;[1]Dashboard!$AK$37&amp;E4156),IF([1]Dashboard!$AK$39="FY","FY"&amp;A4156&amp;E4156)))</f>
        <v>YTD2025061 - QUEBRA</v>
      </c>
      <c r="R4156" t="str">
        <f>IF([1]Dashboard!$AK$39="Month","Month"&amp;N4156&amp;E4156&amp;F4156,IF([1]Dashboard!$AK$39="YTD",IF(O4156-[1]Dashboard!$AK$37&lt;=0,"YTD"&amp;A4156&amp;[1]Dashboard!$AK$37&amp;E4156&amp;F4156),IF([1]Dashboard!$AK$39="FY","FY"&amp;A4156&amp;E4156&amp;F4156)))</f>
        <v>YTD2025061 - QUEBRAQUEBRA QUEBRA</v>
      </c>
      <c r="S4156" t="str">
        <f>IF([1]Dashboard!$AK$39="Month","Month"&amp;N4156&amp;F4156,IF([1]Dashboard!$AK$39="YTD",IF(O4156-[1]Dashboard!$AK$37&lt;=0,"YTD"&amp;A4156&amp;[1]Dashboard!$AK$37&amp;F4156),IF([1]Dashboard!$AK$39="FY","FY"&amp;A4156&amp;F4156)))</f>
        <v>YTD202506QUEBRA QUEBRA</v>
      </c>
      <c r="T4156" t="str">
        <f>IF([1]Dashboard!$AK$39="Month","Month"&amp;N4156&amp;F4156,IF([1]Dashboard!$AK$39="YTD",IF(O4156-[1]Dashboard!$AK$37&lt;=0,"YTD"&amp;A4156&amp;[1]Dashboard!$AK$37&amp;U4156),IF([1]Dashboard!$AK$39="FY","FY"&amp;A4156&amp;U4156)))</f>
        <v>YTD2025061 - QUEBRAQUEBRA QUEBRA</v>
      </c>
      <c r="U4156" t="str">
        <f t="shared" si="259"/>
        <v>1 - QUEBRAQUEBRA QUEBRA</v>
      </c>
      <c r="V4156" t="str">
        <f>IF([1]Dashboard!$AK$39="Month","Month"&amp;N4156&amp;C4156&amp;E4156,IF([1]Dashboard!$AK$39="YTD",IF(O4156-[1]Dashboard!$AK$37&lt;=0,"YTD"&amp;A4156&amp;[1]Dashboard!$AK$37&amp;C4156&amp;E4156),IF([1]Dashboard!$AK$39="FY","FY"&amp;A4156&amp;C4156&amp;E4156)))</f>
        <v>YTD202506Bonaparte1 - QUEBRA</v>
      </c>
      <c r="W4156" t="str">
        <f>IF([1]Dashboard!$AK$39="Month","Month"&amp;N4156,IF([1]Dashboard!$AK$39="YTD",IF(O4156-[1]Dashboard!$AK$37&lt;=0,"YTD"&amp;A4156&amp;[1]Dashboard!$AK$37),IF([1]Dashboard!$AK$39="FY","FY"&amp;A4156)))</f>
        <v>YTD202506</v>
      </c>
    </row>
    <row r="4157" spans="1:23" x14ac:dyDescent="0.3">
      <c r="A4157" t="s">
        <v>610</v>
      </c>
      <c r="B4157" t="s">
        <v>367</v>
      </c>
      <c r="C4157" t="s">
        <v>230</v>
      </c>
      <c r="D4157" t="s">
        <v>71</v>
      </c>
      <c r="E4157" t="s">
        <v>49</v>
      </c>
      <c r="F4157" t="s">
        <v>117</v>
      </c>
      <c r="G4157" t="s">
        <v>122</v>
      </c>
      <c r="H4157" t="s">
        <v>479</v>
      </c>
      <c r="I4157" s="4">
        <v>6.8909999999999991</v>
      </c>
      <c r="J4157" s="4">
        <v>118.84371584699451</v>
      </c>
      <c r="K4157" s="4">
        <v>34.311908196721312</v>
      </c>
      <c r="L4157" s="4">
        <v>84.531807650273194</v>
      </c>
      <c r="M4157" s="5">
        <v>6.8909999999999991</v>
      </c>
      <c r="N4157" t="str">
        <f t="shared" si="256"/>
        <v>202505</v>
      </c>
      <c r="O4157" t="str">
        <f t="shared" si="257"/>
        <v>05</v>
      </c>
      <c r="P4157" t="str">
        <f t="shared" si="258"/>
        <v>05.May2025</v>
      </c>
      <c r="Q4157" t="str">
        <f>IF([1]Dashboard!$AK$39="Month","Month"&amp;N4157&amp;E4157,IF([1]Dashboard!$AK$39="YTD",IF(O4157-[1]Dashboard!$AK$37&lt;=0,"YTD"&amp;A4157&amp;[1]Dashboard!$AK$37&amp;E4157),IF([1]Dashboard!$AK$39="FY","FY"&amp;A4157&amp;E4157)))</f>
        <v>YTD2025061 - QUEBRA</v>
      </c>
      <c r="R4157" t="str">
        <f>IF([1]Dashboard!$AK$39="Month","Month"&amp;N4157&amp;E4157&amp;F4157,IF([1]Dashboard!$AK$39="YTD",IF(O4157-[1]Dashboard!$AK$37&lt;=0,"YTD"&amp;A4157&amp;[1]Dashboard!$AK$37&amp;E4157&amp;F4157),IF([1]Dashboard!$AK$39="FY","FY"&amp;A4157&amp;E4157&amp;F4157)))</f>
        <v>YTD2025061 - QUEBRAQUEBRA QUEBRA</v>
      </c>
      <c r="S4157" t="str">
        <f>IF([1]Dashboard!$AK$39="Month","Month"&amp;N4157&amp;F4157,IF([1]Dashboard!$AK$39="YTD",IF(O4157-[1]Dashboard!$AK$37&lt;=0,"YTD"&amp;A4157&amp;[1]Dashboard!$AK$37&amp;F4157),IF([1]Dashboard!$AK$39="FY","FY"&amp;A4157&amp;F4157)))</f>
        <v>YTD202506QUEBRA QUEBRA</v>
      </c>
      <c r="T4157" t="str">
        <f>IF([1]Dashboard!$AK$39="Month","Month"&amp;N4157&amp;F4157,IF([1]Dashboard!$AK$39="YTD",IF(O4157-[1]Dashboard!$AK$37&lt;=0,"YTD"&amp;A4157&amp;[1]Dashboard!$AK$37&amp;U4157),IF([1]Dashboard!$AK$39="FY","FY"&amp;A4157&amp;U4157)))</f>
        <v>YTD2025061 - QUEBRAQUEBRA QUEBRA</v>
      </c>
      <c r="U4157" t="str">
        <f t="shared" si="259"/>
        <v>1 - QUEBRAQUEBRA QUEBRA</v>
      </c>
      <c r="V4157" t="str">
        <f>IF([1]Dashboard!$AK$39="Month","Month"&amp;N4157&amp;C4157&amp;E4157,IF([1]Dashboard!$AK$39="YTD",IF(O4157-[1]Dashboard!$AK$37&lt;=0,"YTD"&amp;A4157&amp;[1]Dashboard!$AK$37&amp;C4157&amp;E4157),IF([1]Dashboard!$AK$39="FY","FY"&amp;A4157&amp;C4157&amp;E4157)))</f>
        <v>YTD202506Bonaparte1 - QUEBRA</v>
      </c>
      <c r="W4157" t="str">
        <f>IF([1]Dashboard!$AK$39="Month","Month"&amp;N4157,IF([1]Dashboard!$AK$39="YTD",IF(O4157-[1]Dashboard!$AK$37&lt;=0,"YTD"&amp;A4157&amp;[1]Dashboard!$AK$37),IF([1]Dashboard!$AK$39="FY","FY"&amp;A4157)))</f>
        <v>YTD202506</v>
      </c>
    </row>
    <row r="4158" spans="1:23" x14ac:dyDescent="0.3">
      <c r="A4158" t="s">
        <v>610</v>
      </c>
      <c r="B4158" t="s">
        <v>367</v>
      </c>
      <c r="C4158" t="s">
        <v>230</v>
      </c>
      <c r="D4158" t="s">
        <v>71</v>
      </c>
      <c r="E4158" t="s">
        <v>49</v>
      </c>
      <c r="F4158" t="s">
        <v>117</v>
      </c>
      <c r="G4158" t="s">
        <v>124</v>
      </c>
      <c r="H4158" t="s">
        <v>506</v>
      </c>
      <c r="I4158" s="4">
        <v>5.0320000000000009</v>
      </c>
      <c r="J4158" s="4">
        <v>98.681967213114746</v>
      </c>
      <c r="K4158" s="4">
        <v>25.825433879781425</v>
      </c>
      <c r="L4158" s="4">
        <v>72.856533333333317</v>
      </c>
      <c r="M4158" s="5">
        <v>5.0320000000000009</v>
      </c>
      <c r="N4158" t="str">
        <f t="shared" si="256"/>
        <v>202505</v>
      </c>
      <c r="O4158" t="str">
        <f t="shared" si="257"/>
        <v>05</v>
      </c>
      <c r="P4158" t="str">
        <f t="shared" si="258"/>
        <v>05.May2025</v>
      </c>
      <c r="Q4158" t="str">
        <f>IF([1]Dashboard!$AK$39="Month","Month"&amp;N4158&amp;E4158,IF([1]Dashboard!$AK$39="YTD",IF(O4158-[1]Dashboard!$AK$37&lt;=0,"YTD"&amp;A4158&amp;[1]Dashboard!$AK$37&amp;E4158),IF([1]Dashboard!$AK$39="FY","FY"&amp;A4158&amp;E4158)))</f>
        <v>YTD2025061 - QUEBRA</v>
      </c>
      <c r="R4158" t="str">
        <f>IF([1]Dashboard!$AK$39="Month","Month"&amp;N4158&amp;E4158&amp;F4158,IF([1]Dashboard!$AK$39="YTD",IF(O4158-[1]Dashboard!$AK$37&lt;=0,"YTD"&amp;A4158&amp;[1]Dashboard!$AK$37&amp;E4158&amp;F4158),IF([1]Dashboard!$AK$39="FY","FY"&amp;A4158&amp;E4158&amp;F4158)))</f>
        <v>YTD2025061 - QUEBRAQUEBRA QUEBRA</v>
      </c>
      <c r="S4158" t="str">
        <f>IF([1]Dashboard!$AK$39="Month","Month"&amp;N4158&amp;F4158,IF([1]Dashboard!$AK$39="YTD",IF(O4158-[1]Dashboard!$AK$37&lt;=0,"YTD"&amp;A4158&amp;[1]Dashboard!$AK$37&amp;F4158),IF([1]Dashboard!$AK$39="FY","FY"&amp;A4158&amp;F4158)))</f>
        <v>YTD202506QUEBRA QUEBRA</v>
      </c>
      <c r="T4158" t="str">
        <f>IF([1]Dashboard!$AK$39="Month","Month"&amp;N4158&amp;F4158,IF([1]Dashboard!$AK$39="YTD",IF(O4158-[1]Dashboard!$AK$37&lt;=0,"YTD"&amp;A4158&amp;[1]Dashboard!$AK$37&amp;U4158),IF([1]Dashboard!$AK$39="FY","FY"&amp;A4158&amp;U4158)))</f>
        <v>YTD2025061 - QUEBRAQUEBRA QUEBRA</v>
      </c>
      <c r="U4158" t="str">
        <f t="shared" si="259"/>
        <v>1 - QUEBRAQUEBRA QUEBRA</v>
      </c>
      <c r="V4158" t="str">
        <f>IF([1]Dashboard!$AK$39="Month","Month"&amp;N4158&amp;C4158&amp;E4158,IF([1]Dashboard!$AK$39="YTD",IF(O4158-[1]Dashboard!$AK$37&lt;=0,"YTD"&amp;A4158&amp;[1]Dashboard!$AK$37&amp;C4158&amp;E4158),IF([1]Dashboard!$AK$39="FY","FY"&amp;A4158&amp;C4158&amp;E4158)))</f>
        <v>YTD202506Bonaparte1 - QUEBRA</v>
      </c>
      <c r="W4158" t="str">
        <f>IF([1]Dashboard!$AK$39="Month","Month"&amp;N4158,IF([1]Dashboard!$AK$39="YTD",IF(O4158-[1]Dashboard!$AK$37&lt;=0,"YTD"&amp;A4158&amp;[1]Dashboard!$AK$37),IF([1]Dashboard!$AK$39="FY","FY"&amp;A4158)))</f>
        <v>YTD202506</v>
      </c>
    </row>
    <row r="4159" spans="1:23" x14ac:dyDescent="0.3">
      <c r="A4159" t="s">
        <v>610</v>
      </c>
      <c r="B4159" t="s">
        <v>367</v>
      </c>
      <c r="C4159" t="s">
        <v>230</v>
      </c>
      <c r="D4159" t="s">
        <v>71</v>
      </c>
      <c r="E4159" t="s">
        <v>49</v>
      </c>
      <c r="F4159" t="s">
        <v>117</v>
      </c>
      <c r="G4159" t="s">
        <v>126</v>
      </c>
      <c r="H4159" t="s">
        <v>480</v>
      </c>
      <c r="I4159" s="4">
        <v>8.32</v>
      </c>
      <c r="J4159" s="4">
        <v>163.35519125683058</v>
      </c>
      <c r="K4159" s="4">
        <v>44.227846994535518</v>
      </c>
      <c r="L4159" s="4">
        <v>119.12734426229505</v>
      </c>
      <c r="M4159" s="5">
        <v>8.32</v>
      </c>
      <c r="N4159" t="str">
        <f t="shared" si="256"/>
        <v>202505</v>
      </c>
      <c r="O4159" t="str">
        <f t="shared" si="257"/>
        <v>05</v>
      </c>
      <c r="P4159" t="str">
        <f t="shared" si="258"/>
        <v>05.May2025</v>
      </c>
      <c r="Q4159" t="str">
        <f>IF([1]Dashboard!$AK$39="Month","Month"&amp;N4159&amp;E4159,IF([1]Dashboard!$AK$39="YTD",IF(O4159-[1]Dashboard!$AK$37&lt;=0,"YTD"&amp;A4159&amp;[1]Dashboard!$AK$37&amp;E4159),IF([1]Dashboard!$AK$39="FY","FY"&amp;A4159&amp;E4159)))</f>
        <v>YTD2025061 - QUEBRA</v>
      </c>
      <c r="R4159" t="str">
        <f>IF([1]Dashboard!$AK$39="Month","Month"&amp;N4159&amp;E4159&amp;F4159,IF([1]Dashboard!$AK$39="YTD",IF(O4159-[1]Dashboard!$AK$37&lt;=0,"YTD"&amp;A4159&amp;[1]Dashboard!$AK$37&amp;E4159&amp;F4159),IF([1]Dashboard!$AK$39="FY","FY"&amp;A4159&amp;E4159&amp;F4159)))</f>
        <v>YTD2025061 - QUEBRAQUEBRA QUEBRA</v>
      </c>
      <c r="S4159" t="str">
        <f>IF([1]Dashboard!$AK$39="Month","Month"&amp;N4159&amp;F4159,IF([1]Dashboard!$AK$39="YTD",IF(O4159-[1]Dashboard!$AK$37&lt;=0,"YTD"&amp;A4159&amp;[1]Dashboard!$AK$37&amp;F4159),IF([1]Dashboard!$AK$39="FY","FY"&amp;A4159&amp;F4159)))</f>
        <v>YTD202506QUEBRA QUEBRA</v>
      </c>
      <c r="T4159" t="str">
        <f>IF([1]Dashboard!$AK$39="Month","Month"&amp;N4159&amp;F4159,IF([1]Dashboard!$AK$39="YTD",IF(O4159-[1]Dashboard!$AK$37&lt;=0,"YTD"&amp;A4159&amp;[1]Dashboard!$AK$37&amp;U4159),IF([1]Dashboard!$AK$39="FY","FY"&amp;A4159&amp;U4159)))</f>
        <v>YTD2025061 - QUEBRAQUEBRA QUEBRA</v>
      </c>
      <c r="U4159" t="str">
        <f t="shared" si="259"/>
        <v>1 - QUEBRAQUEBRA QUEBRA</v>
      </c>
      <c r="V4159" t="str">
        <f>IF([1]Dashboard!$AK$39="Month","Month"&amp;N4159&amp;C4159&amp;E4159,IF([1]Dashboard!$AK$39="YTD",IF(O4159-[1]Dashboard!$AK$37&lt;=0,"YTD"&amp;A4159&amp;[1]Dashboard!$AK$37&amp;C4159&amp;E4159),IF([1]Dashboard!$AK$39="FY","FY"&amp;A4159&amp;C4159&amp;E4159)))</f>
        <v>YTD202506Bonaparte1 - QUEBRA</v>
      </c>
      <c r="W4159" t="str">
        <f>IF([1]Dashboard!$AK$39="Month","Month"&amp;N4159,IF([1]Dashboard!$AK$39="YTD",IF(O4159-[1]Dashboard!$AK$37&lt;=0,"YTD"&amp;A4159&amp;[1]Dashboard!$AK$37),IF([1]Dashboard!$AK$39="FY","FY"&amp;A4159)))</f>
        <v>YTD202506</v>
      </c>
    </row>
    <row r="4160" spans="1:23" x14ac:dyDescent="0.3">
      <c r="A4160" t="s">
        <v>610</v>
      </c>
      <c r="B4160" t="s">
        <v>367</v>
      </c>
      <c r="C4160" t="s">
        <v>230</v>
      </c>
      <c r="D4160" t="s">
        <v>71</v>
      </c>
      <c r="E4160" t="s">
        <v>49</v>
      </c>
      <c r="F4160" t="s">
        <v>117</v>
      </c>
      <c r="G4160" t="s">
        <v>439</v>
      </c>
      <c r="H4160" t="s">
        <v>440</v>
      </c>
      <c r="I4160" s="4">
        <v>7.6999999999999999E-2</v>
      </c>
      <c r="J4160" s="4">
        <v>1.5169398907103826</v>
      </c>
      <c r="K4160" s="4">
        <v>0.33223606557377044</v>
      </c>
      <c r="L4160" s="4">
        <v>1.1847038251366122</v>
      </c>
      <c r="M4160" s="5">
        <v>7.6999999999999999E-2</v>
      </c>
      <c r="N4160" t="str">
        <f t="shared" si="256"/>
        <v>202505</v>
      </c>
      <c r="O4160" t="str">
        <f t="shared" si="257"/>
        <v>05</v>
      </c>
      <c r="P4160" t="str">
        <f t="shared" si="258"/>
        <v>05.May2025</v>
      </c>
      <c r="Q4160" t="str">
        <f>IF([1]Dashboard!$AK$39="Month","Month"&amp;N4160&amp;E4160,IF([1]Dashboard!$AK$39="YTD",IF(O4160-[1]Dashboard!$AK$37&lt;=0,"YTD"&amp;A4160&amp;[1]Dashboard!$AK$37&amp;E4160),IF([1]Dashboard!$AK$39="FY","FY"&amp;A4160&amp;E4160)))</f>
        <v>YTD2025061 - QUEBRA</v>
      </c>
      <c r="R4160" t="str">
        <f>IF([1]Dashboard!$AK$39="Month","Month"&amp;N4160&amp;E4160&amp;F4160,IF([1]Dashboard!$AK$39="YTD",IF(O4160-[1]Dashboard!$AK$37&lt;=0,"YTD"&amp;A4160&amp;[1]Dashboard!$AK$37&amp;E4160&amp;F4160),IF([1]Dashboard!$AK$39="FY","FY"&amp;A4160&amp;E4160&amp;F4160)))</f>
        <v>YTD2025061 - QUEBRAQUEBRA QUEBRA</v>
      </c>
      <c r="S4160" t="str">
        <f>IF([1]Dashboard!$AK$39="Month","Month"&amp;N4160&amp;F4160,IF([1]Dashboard!$AK$39="YTD",IF(O4160-[1]Dashboard!$AK$37&lt;=0,"YTD"&amp;A4160&amp;[1]Dashboard!$AK$37&amp;F4160),IF([1]Dashboard!$AK$39="FY","FY"&amp;A4160&amp;F4160)))</f>
        <v>YTD202506QUEBRA QUEBRA</v>
      </c>
      <c r="T4160" t="str">
        <f>IF([1]Dashboard!$AK$39="Month","Month"&amp;N4160&amp;F4160,IF([1]Dashboard!$AK$39="YTD",IF(O4160-[1]Dashboard!$AK$37&lt;=0,"YTD"&amp;A4160&amp;[1]Dashboard!$AK$37&amp;U4160),IF([1]Dashboard!$AK$39="FY","FY"&amp;A4160&amp;U4160)))</f>
        <v>YTD2025061 - QUEBRAQUEBRA QUEBRA</v>
      </c>
      <c r="U4160" t="str">
        <f t="shared" si="259"/>
        <v>1 - QUEBRAQUEBRA QUEBRA</v>
      </c>
      <c r="V4160" t="str">
        <f>IF([1]Dashboard!$AK$39="Month","Month"&amp;N4160&amp;C4160&amp;E4160,IF([1]Dashboard!$AK$39="YTD",IF(O4160-[1]Dashboard!$AK$37&lt;=0,"YTD"&amp;A4160&amp;[1]Dashboard!$AK$37&amp;C4160&amp;E4160),IF([1]Dashboard!$AK$39="FY","FY"&amp;A4160&amp;C4160&amp;E4160)))</f>
        <v>YTD202506Bonaparte1 - QUEBRA</v>
      </c>
      <c r="W4160" t="str">
        <f>IF([1]Dashboard!$AK$39="Month","Month"&amp;N4160,IF([1]Dashboard!$AK$39="YTD",IF(O4160-[1]Dashboard!$AK$37&lt;=0,"YTD"&amp;A4160&amp;[1]Dashboard!$AK$37),IF([1]Dashboard!$AK$39="FY","FY"&amp;A4160)))</f>
        <v>YTD202506</v>
      </c>
    </row>
    <row r="4161" spans="1:23" x14ac:dyDescent="0.3">
      <c r="A4161" t="s">
        <v>610</v>
      </c>
      <c r="B4161" t="s">
        <v>367</v>
      </c>
      <c r="C4161" t="s">
        <v>230</v>
      </c>
      <c r="D4161" t="s">
        <v>71</v>
      </c>
      <c r="E4161" t="s">
        <v>49</v>
      </c>
      <c r="F4161" t="s">
        <v>117</v>
      </c>
      <c r="G4161" t="s">
        <v>128</v>
      </c>
      <c r="H4161" t="s">
        <v>517</v>
      </c>
      <c r="I4161" s="4">
        <v>5.5090000000000012</v>
      </c>
      <c r="J4161" s="4">
        <v>94.660109289617452</v>
      </c>
      <c r="K4161" s="4">
        <v>26.190327868852464</v>
      </c>
      <c r="L4161" s="4">
        <v>68.469781420764988</v>
      </c>
      <c r="M4161" s="5">
        <v>5.5090000000000012</v>
      </c>
      <c r="N4161" t="str">
        <f t="shared" si="256"/>
        <v>202505</v>
      </c>
      <c r="O4161" t="str">
        <f t="shared" si="257"/>
        <v>05</v>
      </c>
      <c r="P4161" t="str">
        <f t="shared" si="258"/>
        <v>05.May2025</v>
      </c>
      <c r="Q4161" t="str">
        <f>IF([1]Dashboard!$AK$39="Month","Month"&amp;N4161&amp;E4161,IF([1]Dashboard!$AK$39="YTD",IF(O4161-[1]Dashboard!$AK$37&lt;=0,"YTD"&amp;A4161&amp;[1]Dashboard!$AK$37&amp;E4161),IF([1]Dashboard!$AK$39="FY","FY"&amp;A4161&amp;E4161)))</f>
        <v>YTD2025061 - QUEBRA</v>
      </c>
      <c r="R4161" t="str">
        <f>IF([1]Dashboard!$AK$39="Month","Month"&amp;N4161&amp;E4161&amp;F4161,IF([1]Dashboard!$AK$39="YTD",IF(O4161-[1]Dashboard!$AK$37&lt;=0,"YTD"&amp;A4161&amp;[1]Dashboard!$AK$37&amp;E4161&amp;F4161),IF([1]Dashboard!$AK$39="FY","FY"&amp;A4161&amp;E4161&amp;F4161)))</f>
        <v>YTD2025061 - QUEBRAQUEBRA QUEBRA</v>
      </c>
      <c r="S4161" t="str">
        <f>IF([1]Dashboard!$AK$39="Month","Month"&amp;N4161&amp;F4161,IF([1]Dashboard!$AK$39="YTD",IF(O4161-[1]Dashboard!$AK$37&lt;=0,"YTD"&amp;A4161&amp;[1]Dashboard!$AK$37&amp;F4161),IF([1]Dashboard!$AK$39="FY","FY"&amp;A4161&amp;F4161)))</f>
        <v>YTD202506QUEBRA QUEBRA</v>
      </c>
      <c r="T4161" t="str">
        <f>IF([1]Dashboard!$AK$39="Month","Month"&amp;N4161&amp;F4161,IF([1]Dashboard!$AK$39="YTD",IF(O4161-[1]Dashboard!$AK$37&lt;=0,"YTD"&amp;A4161&amp;[1]Dashboard!$AK$37&amp;U4161),IF([1]Dashboard!$AK$39="FY","FY"&amp;A4161&amp;U4161)))</f>
        <v>YTD2025061 - QUEBRAQUEBRA QUEBRA</v>
      </c>
      <c r="U4161" t="str">
        <f t="shared" si="259"/>
        <v>1 - QUEBRAQUEBRA QUEBRA</v>
      </c>
      <c r="V4161" t="str">
        <f>IF([1]Dashboard!$AK$39="Month","Month"&amp;N4161&amp;C4161&amp;E4161,IF([1]Dashboard!$AK$39="YTD",IF(O4161-[1]Dashboard!$AK$37&lt;=0,"YTD"&amp;A4161&amp;[1]Dashboard!$AK$37&amp;C4161&amp;E4161),IF([1]Dashboard!$AK$39="FY","FY"&amp;A4161&amp;C4161&amp;E4161)))</f>
        <v>YTD202506Bonaparte1 - QUEBRA</v>
      </c>
      <c r="W4161" t="str">
        <f>IF([1]Dashboard!$AK$39="Month","Month"&amp;N4161,IF([1]Dashboard!$AK$39="YTD",IF(O4161-[1]Dashboard!$AK$37&lt;=0,"YTD"&amp;A4161&amp;[1]Dashboard!$AK$37),IF([1]Dashboard!$AK$39="FY","FY"&amp;A4161)))</f>
        <v>YTD202506</v>
      </c>
    </row>
    <row r="4162" spans="1:23" x14ac:dyDescent="0.3">
      <c r="A4162" t="s">
        <v>610</v>
      </c>
      <c r="B4162" t="s">
        <v>367</v>
      </c>
      <c r="C4162" t="s">
        <v>230</v>
      </c>
      <c r="D4162" t="s">
        <v>71</v>
      </c>
      <c r="E4162" t="s">
        <v>49</v>
      </c>
      <c r="F4162" t="s">
        <v>50</v>
      </c>
      <c r="G4162" t="s">
        <v>51</v>
      </c>
      <c r="H4162" t="s">
        <v>483</v>
      </c>
      <c r="I4162" s="4">
        <v>33</v>
      </c>
      <c r="J4162" s="4">
        <v>116.89398907103826</v>
      </c>
      <c r="K4162" s="4">
        <v>48.327868852459012</v>
      </c>
      <c r="L4162" s="4">
        <v>68.566120218579243</v>
      </c>
      <c r="M4162" s="5">
        <v>6.6</v>
      </c>
      <c r="N4162" t="str">
        <f t="shared" si="256"/>
        <v>202505</v>
      </c>
      <c r="O4162" t="str">
        <f t="shared" si="257"/>
        <v>05</v>
      </c>
      <c r="P4162" t="str">
        <f t="shared" si="258"/>
        <v>05.May2025</v>
      </c>
      <c r="Q4162" t="str">
        <f>IF([1]Dashboard!$AK$39="Month","Month"&amp;N4162&amp;E4162,IF([1]Dashboard!$AK$39="YTD",IF(O4162-[1]Dashboard!$AK$37&lt;=0,"YTD"&amp;A4162&amp;[1]Dashboard!$AK$37&amp;E4162),IF([1]Dashboard!$AK$39="FY","FY"&amp;A4162&amp;E4162)))</f>
        <v>YTD2025061 - QUEBRA</v>
      </c>
      <c r="R4162" t="str">
        <f>IF([1]Dashboard!$AK$39="Month","Month"&amp;N4162&amp;E4162&amp;F4162,IF([1]Dashboard!$AK$39="YTD",IF(O4162-[1]Dashboard!$AK$37&lt;=0,"YTD"&amp;A4162&amp;[1]Dashboard!$AK$37&amp;E4162&amp;F4162),IF([1]Dashboard!$AK$39="FY","FY"&amp;A4162&amp;E4162&amp;F4162)))</f>
        <v>YTD2025061 - QUEBRAQUEBRA QUEBRA TO GO</v>
      </c>
      <c r="S4162" t="str">
        <f>IF([1]Dashboard!$AK$39="Month","Month"&amp;N4162&amp;F4162,IF([1]Dashboard!$AK$39="YTD",IF(O4162-[1]Dashboard!$AK$37&lt;=0,"YTD"&amp;A4162&amp;[1]Dashboard!$AK$37&amp;F4162),IF([1]Dashboard!$AK$39="FY","FY"&amp;A4162&amp;F4162)))</f>
        <v>YTD202506QUEBRA QUEBRA TO GO</v>
      </c>
      <c r="T4162" t="str">
        <f>IF([1]Dashboard!$AK$39="Month","Month"&amp;N4162&amp;F4162,IF([1]Dashboard!$AK$39="YTD",IF(O4162-[1]Dashboard!$AK$37&lt;=0,"YTD"&amp;A4162&amp;[1]Dashboard!$AK$37&amp;U4162),IF([1]Dashboard!$AK$39="FY","FY"&amp;A4162&amp;U4162)))</f>
        <v>YTD2025061 - QUEBRAQUEBRA QUEBRA TO GO</v>
      </c>
      <c r="U4162" t="str">
        <f t="shared" si="259"/>
        <v>1 - QUEBRAQUEBRA QUEBRA TO GO</v>
      </c>
      <c r="V4162" t="str">
        <f>IF([1]Dashboard!$AK$39="Month","Month"&amp;N4162&amp;C4162&amp;E4162,IF([1]Dashboard!$AK$39="YTD",IF(O4162-[1]Dashboard!$AK$37&lt;=0,"YTD"&amp;A4162&amp;[1]Dashboard!$AK$37&amp;C4162&amp;E4162),IF([1]Dashboard!$AK$39="FY","FY"&amp;A4162&amp;C4162&amp;E4162)))</f>
        <v>YTD202506Bonaparte1 - QUEBRA</v>
      </c>
      <c r="W4162" t="str">
        <f>IF([1]Dashboard!$AK$39="Month","Month"&amp;N4162,IF([1]Dashboard!$AK$39="YTD",IF(O4162-[1]Dashboard!$AK$37&lt;=0,"YTD"&amp;A4162&amp;[1]Dashboard!$AK$37),IF([1]Dashboard!$AK$39="FY","FY"&amp;A4162)))</f>
        <v>YTD202506</v>
      </c>
    </row>
    <row r="4163" spans="1:23" x14ac:dyDescent="0.3">
      <c r="A4163" t="s">
        <v>610</v>
      </c>
      <c r="B4163" t="s">
        <v>367</v>
      </c>
      <c r="C4163" t="s">
        <v>230</v>
      </c>
      <c r="D4163" t="s">
        <v>71</v>
      </c>
      <c r="E4163" t="s">
        <v>49</v>
      </c>
      <c r="F4163" t="s">
        <v>50</v>
      </c>
      <c r="G4163" t="s">
        <v>53</v>
      </c>
      <c r="H4163" t="s">
        <v>484</v>
      </c>
      <c r="I4163" s="4">
        <v>91</v>
      </c>
      <c r="J4163" s="4">
        <v>363.19344262295084</v>
      </c>
      <c r="K4163" s="4">
        <v>131.07978142076502</v>
      </c>
      <c r="L4163" s="4">
        <v>232.1136612021858</v>
      </c>
      <c r="M4163" s="5">
        <v>18.2</v>
      </c>
      <c r="N4163" t="str">
        <f t="shared" ref="N4163:N4226" si="260">A4163&amp;LEFT(B4163,2)</f>
        <v>202505</v>
      </c>
      <c r="O4163" t="str">
        <f t="shared" ref="O4163:O4226" si="261">RIGHT(N4163,2)</f>
        <v>05</v>
      </c>
      <c r="P4163" t="str">
        <f t="shared" ref="P4163:P4226" si="262">B4163&amp;A4163</f>
        <v>05.May2025</v>
      </c>
      <c r="Q4163" t="str">
        <f>IF([1]Dashboard!$AK$39="Month","Month"&amp;N4163&amp;E4163,IF([1]Dashboard!$AK$39="YTD",IF(O4163-[1]Dashboard!$AK$37&lt;=0,"YTD"&amp;A4163&amp;[1]Dashboard!$AK$37&amp;E4163),IF([1]Dashboard!$AK$39="FY","FY"&amp;A4163&amp;E4163)))</f>
        <v>YTD2025061 - QUEBRA</v>
      </c>
      <c r="R4163" t="str">
        <f>IF([1]Dashboard!$AK$39="Month","Month"&amp;N4163&amp;E4163&amp;F4163,IF([1]Dashboard!$AK$39="YTD",IF(O4163-[1]Dashboard!$AK$37&lt;=0,"YTD"&amp;A4163&amp;[1]Dashboard!$AK$37&amp;E4163&amp;F4163),IF([1]Dashboard!$AK$39="FY","FY"&amp;A4163&amp;E4163&amp;F4163)))</f>
        <v>YTD2025061 - QUEBRAQUEBRA QUEBRA TO GO</v>
      </c>
      <c r="S4163" t="str">
        <f>IF([1]Dashboard!$AK$39="Month","Month"&amp;N4163&amp;F4163,IF([1]Dashboard!$AK$39="YTD",IF(O4163-[1]Dashboard!$AK$37&lt;=0,"YTD"&amp;A4163&amp;[1]Dashboard!$AK$37&amp;F4163),IF([1]Dashboard!$AK$39="FY","FY"&amp;A4163&amp;F4163)))</f>
        <v>YTD202506QUEBRA QUEBRA TO GO</v>
      </c>
      <c r="T4163" t="str">
        <f>IF([1]Dashboard!$AK$39="Month","Month"&amp;N4163&amp;F4163,IF([1]Dashboard!$AK$39="YTD",IF(O4163-[1]Dashboard!$AK$37&lt;=0,"YTD"&amp;A4163&amp;[1]Dashboard!$AK$37&amp;U4163),IF([1]Dashboard!$AK$39="FY","FY"&amp;A4163&amp;U4163)))</f>
        <v>YTD2025061 - QUEBRAQUEBRA QUEBRA TO GO</v>
      </c>
      <c r="U4163" t="str">
        <f t="shared" ref="U4163:U4226" si="263">E4163&amp;F4163</f>
        <v>1 - QUEBRAQUEBRA QUEBRA TO GO</v>
      </c>
      <c r="V4163" t="str">
        <f>IF([1]Dashboard!$AK$39="Month","Month"&amp;N4163&amp;C4163&amp;E4163,IF([1]Dashboard!$AK$39="YTD",IF(O4163-[1]Dashboard!$AK$37&lt;=0,"YTD"&amp;A4163&amp;[1]Dashboard!$AK$37&amp;C4163&amp;E4163),IF([1]Dashboard!$AK$39="FY","FY"&amp;A4163&amp;C4163&amp;E4163)))</f>
        <v>YTD202506Bonaparte1 - QUEBRA</v>
      </c>
      <c r="W4163" t="str">
        <f>IF([1]Dashboard!$AK$39="Month","Month"&amp;N4163,IF([1]Dashboard!$AK$39="YTD",IF(O4163-[1]Dashboard!$AK$37&lt;=0,"YTD"&amp;A4163&amp;[1]Dashboard!$AK$37),IF([1]Dashboard!$AK$39="FY","FY"&amp;A4163)))</f>
        <v>YTD202506</v>
      </c>
    </row>
    <row r="4164" spans="1:23" x14ac:dyDescent="0.3">
      <c r="A4164" t="s">
        <v>610</v>
      </c>
      <c r="B4164" t="s">
        <v>367</v>
      </c>
      <c r="C4164" t="s">
        <v>230</v>
      </c>
      <c r="D4164" t="s">
        <v>71</v>
      </c>
      <c r="E4164" t="s">
        <v>49</v>
      </c>
      <c r="F4164" t="s">
        <v>50</v>
      </c>
      <c r="G4164" t="s">
        <v>55</v>
      </c>
      <c r="H4164" t="s">
        <v>485</v>
      </c>
      <c r="I4164" s="4">
        <v>21</v>
      </c>
      <c r="J4164" s="4">
        <v>74.557377049180332</v>
      </c>
      <c r="K4164" s="4">
        <v>30.249180327868849</v>
      </c>
      <c r="L4164" s="4">
        <v>44.308196721311482</v>
      </c>
      <c r="M4164" s="5">
        <v>4.2</v>
      </c>
      <c r="N4164" t="str">
        <f t="shared" si="260"/>
        <v>202505</v>
      </c>
      <c r="O4164" t="str">
        <f t="shared" si="261"/>
        <v>05</v>
      </c>
      <c r="P4164" t="str">
        <f t="shared" si="262"/>
        <v>05.May2025</v>
      </c>
      <c r="Q4164" t="str">
        <f>IF([1]Dashboard!$AK$39="Month","Month"&amp;N4164&amp;E4164,IF([1]Dashboard!$AK$39="YTD",IF(O4164-[1]Dashboard!$AK$37&lt;=0,"YTD"&amp;A4164&amp;[1]Dashboard!$AK$37&amp;E4164),IF([1]Dashboard!$AK$39="FY","FY"&amp;A4164&amp;E4164)))</f>
        <v>YTD2025061 - QUEBRA</v>
      </c>
      <c r="R4164" t="str">
        <f>IF([1]Dashboard!$AK$39="Month","Month"&amp;N4164&amp;E4164&amp;F4164,IF([1]Dashboard!$AK$39="YTD",IF(O4164-[1]Dashboard!$AK$37&lt;=0,"YTD"&amp;A4164&amp;[1]Dashboard!$AK$37&amp;E4164&amp;F4164),IF([1]Dashboard!$AK$39="FY","FY"&amp;A4164&amp;E4164&amp;F4164)))</f>
        <v>YTD2025061 - QUEBRAQUEBRA QUEBRA TO GO</v>
      </c>
      <c r="S4164" t="str">
        <f>IF([1]Dashboard!$AK$39="Month","Month"&amp;N4164&amp;F4164,IF([1]Dashboard!$AK$39="YTD",IF(O4164-[1]Dashboard!$AK$37&lt;=0,"YTD"&amp;A4164&amp;[1]Dashboard!$AK$37&amp;F4164),IF([1]Dashboard!$AK$39="FY","FY"&amp;A4164&amp;F4164)))</f>
        <v>YTD202506QUEBRA QUEBRA TO GO</v>
      </c>
      <c r="T4164" t="str">
        <f>IF([1]Dashboard!$AK$39="Month","Month"&amp;N4164&amp;F4164,IF([1]Dashboard!$AK$39="YTD",IF(O4164-[1]Dashboard!$AK$37&lt;=0,"YTD"&amp;A4164&amp;[1]Dashboard!$AK$37&amp;U4164),IF([1]Dashboard!$AK$39="FY","FY"&amp;A4164&amp;U4164)))</f>
        <v>YTD2025061 - QUEBRAQUEBRA QUEBRA TO GO</v>
      </c>
      <c r="U4164" t="str">
        <f t="shared" si="263"/>
        <v>1 - QUEBRAQUEBRA QUEBRA TO GO</v>
      </c>
      <c r="V4164" t="str">
        <f>IF([1]Dashboard!$AK$39="Month","Month"&amp;N4164&amp;C4164&amp;E4164,IF([1]Dashboard!$AK$39="YTD",IF(O4164-[1]Dashboard!$AK$37&lt;=0,"YTD"&amp;A4164&amp;[1]Dashboard!$AK$37&amp;C4164&amp;E4164),IF([1]Dashboard!$AK$39="FY","FY"&amp;A4164&amp;C4164&amp;E4164)))</f>
        <v>YTD202506Bonaparte1 - QUEBRA</v>
      </c>
      <c r="W4164" t="str">
        <f>IF([1]Dashboard!$AK$39="Month","Month"&amp;N4164,IF([1]Dashboard!$AK$39="YTD",IF(O4164-[1]Dashboard!$AK$37&lt;=0,"YTD"&amp;A4164&amp;[1]Dashboard!$AK$37),IF([1]Dashboard!$AK$39="FY","FY"&amp;A4164)))</f>
        <v>YTD202506</v>
      </c>
    </row>
    <row r="4165" spans="1:23" x14ac:dyDescent="0.3">
      <c r="A4165" t="s">
        <v>610</v>
      </c>
      <c r="B4165" t="s">
        <v>367</v>
      </c>
      <c r="C4165" t="s">
        <v>230</v>
      </c>
      <c r="D4165" t="s">
        <v>71</v>
      </c>
      <c r="E4165" t="s">
        <v>49</v>
      </c>
      <c r="F4165" t="s">
        <v>50</v>
      </c>
      <c r="G4165" t="s">
        <v>57</v>
      </c>
      <c r="H4165" t="s">
        <v>486</v>
      </c>
      <c r="I4165" s="4">
        <v>79</v>
      </c>
      <c r="J4165" s="4">
        <v>280.24480874316936</v>
      </c>
      <c r="K4165" s="4">
        <v>97.908196721311469</v>
      </c>
      <c r="L4165" s="4">
        <v>182.33661202185789</v>
      </c>
      <c r="M4165" s="5">
        <v>15.8</v>
      </c>
      <c r="N4165" t="str">
        <f t="shared" si="260"/>
        <v>202505</v>
      </c>
      <c r="O4165" t="str">
        <f t="shared" si="261"/>
        <v>05</v>
      </c>
      <c r="P4165" t="str">
        <f t="shared" si="262"/>
        <v>05.May2025</v>
      </c>
      <c r="Q4165" t="str">
        <f>IF([1]Dashboard!$AK$39="Month","Month"&amp;N4165&amp;E4165,IF([1]Dashboard!$AK$39="YTD",IF(O4165-[1]Dashboard!$AK$37&lt;=0,"YTD"&amp;A4165&amp;[1]Dashboard!$AK$37&amp;E4165),IF([1]Dashboard!$AK$39="FY","FY"&amp;A4165&amp;E4165)))</f>
        <v>YTD2025061 - QUEBRA</v>
      </c>
      <c r="R4165" t="str">
        <f>IF([1]Dashboard!$AK$39="Month","Month"&amp;N4165&amp;E4165&amp;F4165,IF([1]Dashboard!$AK$39="YTD",IF(O4165-[1]Dashboard!$AK$37&lt;=0,"YTD"&amp;A4165&amp;[1]Dashboard!$AK$37&amp;E4165&amp;F4165),IF([1]Dashboard!$AK$39="FY","FY"&amp;A4165&amp;E4165&amp;F4165)))</f>
        <v>YTD2025061 - QUEBRAQUEBRA QUEBRA TO GO</v>
      </c>
      <c r="S4165" t="str">
        <f>IF([1]Dashboard!$AK$39="Month","Month"&amp;N4165&amp;F4165,IF([1]Dashboard!$AK$39="YTD",IF(O4165-[1]Dashboard!$AK$37&lt;=0,"YTD"&amp;A4165&amp;[1]Dashboard!$AK$37&amp;F4165),IF([1]Dashboard!$AK$39="FY","FY"&amp;A4165&amp;F4165)))</f>
        <v>YTD202506QUEBRA QUEBRA TO GO</v>
      </c>
      <c r="T4165" t="str">
        <f>IF([1]Dashboard!$AK$39="Month","Month"&amp;N4165&amp;F4165,IF([1]Dashboard!$AK$39="YTD",IF(O4165-[1]Dashboard!$AK$37&lt;=0,"YTD"&amp;A4165&amp;[1]Dashboard!$AK$37&amp;U4165),IF([1]Dashboard!$AK$39="FY","FY"&amp;A4165&amp;U4165)))</f>
        <v>YTD2025061 - QUEBRAQUEBRA QUEBRA TO GO</v>
      </c>
      <c r="U4165" t="str">
        <f t="shared" si="263"/>
        <v>1 - QUEBRAQUEBRA QUEBRA TO GO</v>
      </c>
      <c r="V4165" t="str">
        <f>IF([1]Dashboard!$AK$39="Month","Month"&amp;N4165&amp;C4165&amp;E4165,IF([1]Dashboard!$AK$39="YTD",IF(O4165-[1]Dashboard!$AK$37&lt;=0,"YTD"&amp;A4165&amp;[1]Dashboard!$AK$37&amp;C4165&amp;E4165),IF([1]Dashboard!$AK$39="FY","FY"&amp;A4165&amp;C4165&amp;E4165)))</f>
        <v>YTD202506Bonaparte1 - QUEBRA</v>
      </c>
      <c r="W4165" t="str">
        <f>IF([1]Dashboard!$AK$39="Month","Month"&amp;N4165,IF([1]Dashboard!$AK$39="YTD",IF(O4165-[1]Dashboard!$AK$37&lt;=0,"YTD"&amp;A4165&amp;[1]Dashboard!$AK$37),IF([1]Dashboard!$AK$39="FY","FY"&amp;A4165)))</f>
        <v>YTD202506</v>
      </c>
    </row>
    <row r="4166" spans="1:23" x14ac:dyDescent="0.3">
      <c r="A4166" t="s">
        <v>610</v>
      </c>
      <c r="B4166" t="s">
        <v>367</v>
      </c>
      <c r="C4166" t="s">
        <v>230</v>
      </c>
      <c r="D4166" t="s">
        <v>71</v>
      </c>
      <c r="E4166" t="s">
        <v>49</v>
      </c>
      <c r="F4166" t="s">
        <v>50</v>
      </c>
      <c r="G4166" t="s">
        <v>134</v>
      </c>
      <c r="H4166" t="s">
        <v>487</v>
      </c>
      <c r="I4166" s="4">
        <v>29</v>
      </c>
      <c r="J4166" s="4">
        <v>102.23169398907105</v>
      </c>
      <c r="K4166" s="4">
        <v>46.843715846994535</v>
      </c>
      <c r="L4166" s="4">
        <v>55.387978142076506</v>
      </c>
      <c r="M4166" s="5">
        <v>5.8</v>
      </c>
      <c r="N4166" t="str">
        <f t="shared" si="260"/>
        <v>202505</v>
      </c>
      <c r="O4166" t="str">
        <f t="shared" si="261"/>
        <v>05</v>
      </c>
      <c r="P4166" t="str">
        <f t="shared" si="262"/>
        <v>05.May2025</v>
      </c>
      <c r="Q4166" t="str">
        <f>IF([1]Dashboard!$AK$39="Month","Month"&amp;N4166&amp;E4166,IF([1]Dashboard!$AK$39="YTD",IF(O4166-[1]Dashboard!$AK$37&lt;=0,"YTD"&amp;A4166&amp;[1]Dashboard!$AK$37&amp;E4166),IF([1]Dashboard!$AK$39="FY","FY"&amp;A4166&amp;E4166)))</f>
        <v>YTD2025061 - QUEBRA</v>
      </c>
      <c r="R4166" t="str">
        <f>IF([1]Dashboard!$AK$39="Month","Month"&amp;N4166&amp;E4166&amp;F4166,IF([1]Dashboard!$AK$39="YTD",IF(O4166-[1]Dashboard!$AK$37&lt;=0,"YTD"&amp;A4166&amp;[1]Dashboard!$AK$37&amp;E4166&amp;F4166),IF([1]Dashboard!$AK$39="FY","FY"&amp;A4166&amp;E4166&amp;F4166)))</f>
        <v>YTD2025061 - QUEBRAQUEBRA QUEBRA TO GO</v>
      </c>
      <c r="S4166" t="str">
        <f>IF([1]Dashboard!$AK$39="Month","Month"&amp;N4166&amp;F4166,IF([1]Dashboard!$AK$39="YTD",IF(O4166-[1]Dashboard!$AK$37&lt;=0,"YTD"&amp;A4166&amp;[1]Dashboard!$AK$37&amp;F4166),IF([1]Dashboard!$AK$39="FY","FY"&amp;A4166&amp;F4166)))</f>
        <v>YTD202506QUEBRA QUEBRA TO GO</v>
      </c>
      <c r="T4166" t="str">
        <f>IF([1]Dashboard!$AK$39="Month","Month"&amp;N4166&amp;F4166,IF([1]Dashboard!$AK$39="YTD",IF(O4166-[1]Dashboard!$AK$37&lt;=0,"YTD"&amp;A4166&amp;[1]Dashboard!$AK$37&amp;U4166),IF([1]Dashboard!$AK$39="FY","FY"&amp;A4166&amp;U4166)))</f>
        <v>YTD2025061 - QUEBRAQUEBRA QUEBRA TO GO</v>
      </c>
      <c r="U4166" t="str">
        <f t="shared" si="263"/>
        <v>1 - QUEBRAQUEBRA QUEBRA TO GO</v>
      </c>
      <c r="V4166" t="str">
        <f>IF([1]Dashboard!$AK$39="Month","Month"&amp;N4166&amp;C4166&amp;E4166,IF([1]Dashboard!$AK$39="YTD",IF(O4166-[1]Dashboard!$AK$37&lt;=0,"YTD"&amp;A4166&amp;[1]Dashboard!$AK$37&amp;C4166&amp;E4166),IF([1]Dashboard!$AK$39="FY","FY"&amp;A4166&amp;C4166&amp;E4166)))</f>
        <v>YTD202506Bonaparte1 - QUEBRA</v>
      </c>
      <c r="W4166" t="str">
        <f>IF([1]Dashboard!$AK$39="Month","Month"&amp;N4166,IF([1]Dashboard!$AK$39="YTD",IF(O4166-[1]Dashboard!$AK$37&lt;=0,"YTD"&amp;A4166&amp;[1]Dashboard!$AK$37),IF([1]Dashboard!$AK$39="FY","FY"&amp;A4166)))</f>
        <v>YTD202506</v>
      </c>
    </row>
    <row r="4167" spans="1:23" x14ac:dyDescent="0.3">
      <c r="A4167" t="s">
        <v>610</v>
      </c>
      <c r="B4167" t="s">
        <v>367</v>
      </c>
      <c r="C4167" t="s">
        <v>230</v>
      </c>
      <c r="D4167" t="s">
        <v>71</v>
      </c>
      <c r="E4167" t="s">
        <v>49</v>
      </c>
      <c r="F4167" t="s">
        <v>50</v>
      </c>
      <c r="G4167" t="s">
        <v>59</v>
      </c>
      <c r="H4167" t="s">
        <v>488</v>
      </c>
      <c r="I4167" s="4">
        <v>28</v>
      </c>
      <c r="J4167" s="4">
        <v>99.453551912568301</v>
      </c>
      <c r="K4167" s="4">
        <v>38.06775956284153</v>
      </c>
      <c r="L4167" s="4">
        <v>61.385792349726778</v>
      </c>
      <c r="M4167" s="5">
        <v>5.6</v>
      </c>
      <c r="N4167" t="str">
        <f t="shared" si="260"/>
        <v>202505</v>
      </c>
      <c r="O4167" t="str">
        <f t="shared" si="261"/>
        <v>05</v>
      </c>
      <c r="P4167" t="str">
        <f t="shared" si="262"/>
        <v>05.May2025</v>
      </c>
      <c r="Q4167" t="str">
        <f>IF([1]Dashboard!$AK$39="Month","Month"&amp;N4167&amp;E4167,IF([1]Dashboard!$AK$39="YTD",IF(O4167-[1]Dashboard!$AK$37&lt;=0,"YTD"&amp;A4167&amp;[1]Dashboard!$AK$37&amp;E4167),IF([1]Dashboard!$AK$39="FY","FY"&amp;A4167&amp;E4167)))</f>
        <v>YTD2025061 - QUEBRA</v>
      </c>
      <c r="R4167" t="str">
        <f>IF([1]Dashboard!$AK$39="Month","Month"&amp;N4167&amp;E4167&amp;F4167,IF([1]Dashboard!$AK$39="YTD",IF(O4167-[1]Dashboard!$AK$37&lt;=0,"YTD"&amp;A4167&amp;[1]Dashboard!$AK$37&amp;E4167&amp;F4167),IF([1]Dashboard!$AK$39="FY","FY"&amp;A4167&amp;E4167&amp;F4167)))</f>
        <v>YTD2025061 - QUEBRAQUEBRA QUEBRA TO GO</v>
      </c>
      <c r="S4167" t="str">
        <f>IF([1]Dashboard!$AK$39="Month","Month"&amp;N4167&amp;F4167,IF([1]Dashboard!$AK$39="YTD",IF(O4167-[1]Dashboard!$AK$37&lt;=0,"YTD"&amp;A4167&amp;[1]Dashboard!$AK$37&amp;F4167),IF([1]Dashboard!$AK$39="FY","FY"&amp;A4167&amp;F4167)))</f>
        <v>YTD202506QUEBRA QUEBRA TO GO</v>
      </c>
      <c r="T4167" t="str">
        <f>IF([1]Dashboard!$AK$39="Month","Month"&amp;N4167&amp;F4167,IF([1]Dashboard!$AK$39="YTD",IF(O4167-[1]Dashboard!$AK$37&lt;=0,"YTD"&amp;A4167&amp;[1]Dashboard!$AK$37&amp;U4167),IF([1]Dashboard!$AK$39="FY","FY"&amp;A4167&amp;U4167)))</f>
        <v>YTD2025061 - QUEBRAQUEBRA QUEBRA TO GO</v>
      </c>
      <c r="U4167" t="str">
        <f t="shared" si="263"/>
        <v>1 - QUEBRAQUEBRA QUEBRA TO GO</v>
      </c>
      <c r="V4167" t="str">
        <f>IF([1]Dashboard!$AK$39="Month","Month"&amp;N4167&amp;C4167&amp;E4167,IF([1]Dashboard!$AK$39="YTD",IF(O4167-[1]Dashboard!$AK$37&lt;=0,"YTD"&amp;A4167&amp;[1]Dashboard!$AK$37&amp;C4167&amp;E4167),IF([1]Dashboard!$AK$39="FY","FY"&amp;A4167&amp;C4167&amp;E4167)))</f>
        <v>YTD202506Bonaparte1 - QUEBRA</v>
      </c>
      <c r="W4167" t="str">
        <f>IF([1]Dashboard!$AK$39="Month","Month"&amp;N4167,IF([1]Dashboard!$AK$39="YTD",IF(O4167-[1]Dashboard!$AK$37&lt;=0,"YTD"&amp;A4167&amp;[1]Dashboard!$AK$37),IF([1]Dashboard!$AK$39="FY","FY"&amp;A4167)))</f>
        <v>YTD202506</v>
      </c>
    </row>
    <row r="4168" spans="1:23" x14ac:dyDescent="0.3">
      <c r="A4168" t="s">
        <v>610</v>
      </c>
      <c r="B4168" t="s">
        <v>367</v>
      </c>
      <c r="C4168" t="s">
        <v>230</v>
      </c>
      <c r="D4168" t="s">
        <v>71</v>
      </c>
      <c r="E4168" t="s">
        <v>49</v>
      </c>
      <c r="F4168" t="s">
        <v>50</v>
      </c>
      <c r="G4168" t="s">
        <v>136</v>
      </c>
      <c r="H4168" t="s">
        <v>489</v>
      </c>
      <c r="I4168" s="4">
        <v>34</v>
      </c>
      <c r="J4168" s="4">
        <v>136.17923497267762</v>
      </c>
      <c r="K4168" s="4">
        <v>48.974863387978139</v>
      </c>
      <c r="L4168" s="4">
        <v>87.204371584699473</v>
      </c>
      <c r="M4168" s="5">
        <v>6.8</v>
      </c>
      <c r="N4168" t="str">
        <f t="shared" si="260"/>
        <v>202505</v>
      </c>
      <c r="O4168" t="str">
        <f t="shared" si="261"/>
        <v>05</v>
      </c>
      <c r="P4168" t="str">
        <f t="shared" si="262"/>
        <v>05.May2025</v>
      </c>
      <c r="Q4168" t="str">
        <f>IF([1]Dashboard!$AK$39="Month","Month"&amp;N4168&amp;E4168,IF([1]Dashboard!$AK$39="YTD",IF(O4168-[1]Dashboard!$AK$37&lt;=0,"YTD"&amp;A4168&amp;[1]Dashboard!$AK$37&amp;E4168),IF([1]Dashboard!$AK$39="FY","FY"&amp;A4168&amp;E4168)))</f>
        <v>YTD2025061 - QUEBRA</v>
      </c>
      <c r="R4168" t="str">
        <f>IF([1]Dashboard!$AK$39="Month","Month"&amp;N4168&amp;E4168&amp;F4168,IF([1]Dashboard!$AK$39="YTD",IF(O4168-[1]Dashboard!$AK$37&lt;=0,"YTD"&amp;A4168&amp;[1]Dashboard!$AK$37&amp;E4168&amp;F4168),IF([1]Dashboard!$AK$39="FY","FY"&amp;A4168&amp;E4168&amp;F4168)))</f>
        <v>YTD2025061 - QUEBRAQUEBRA QUEBRA TO GO</v>
      </c>
      <c r="S4168" t="str">
        <f>IF([1]Dashboard!$AK$39="Month","Month"&amp;N4168&amp;F4168,IF([1]Dashboard!$AK$39="YTD",IF(O4168-[1]Dashboard!$AK$37&lt;=0,"YTD"&amp;A4168&amp;[1]Dashboard!$AK$37&amp;F4168),IF([1]Dashboard!$AK$39="FY","FY"&amp;A4168&amp;F4168)))</f>
        <v>YTD202506QUEBRA QUEBRA TO GO</v>
      </c>
      <c r="T4168" t="str">
        <f>IF([1]Dashboard!$AK$39="Month","Month"&amp;N4168&amp;F4168,IF([1]Dashboard!$AK$39="YTD",IF(O4168-[1]Dashboard!$AK$37&lt;=0,"YTD"&amp;A4168&amp;[1]Dashboard!$AK$37&amp;U4168),IF([1]Dashboard!$AK$39="FY","FY"&amp;A4168&amp;U4168)))</f>
        <v>YTD2025061 - QUEBRAQUEBRA QUEBRA TO GO</v>
      </c>
      <c r="U4168" t="str">
        <f t="shared" si="263"/>
        <v>1 - QUEBRAQUEBRA QUEBRA TO GO</v>
      </c>
      <c r="V4168" t="str">
        <f>IF([1]Dashboard!$AK$39="Month","Month"&amp;N4168&amp;C4168&amp;E4168,IF([1]Dashboard!$AK$39="YTD",IF(O4168-[1]Dashboard!$AK$37&lt;=0,"YTD"&amp;A4168&amp;[1]Dashboard!$AK$37&amp;C4168&amp;E4168),IF([1]Dashboard!$AK$39="FY","FY"&amp;A4168&amp;C4168&amp;E4168)))</f>
        <v>YTD202506Bonaparte1 - QUEBRA</v>
      </c>
      <c r="W4168" t="str">
        <f>IF([1]Dashboard!$AK$39="Month","Month"&amp;N4168,IF([1]Dashboard!$AK$39="YTD",IF(O4168-[1]Dashboard!$AK$37&lt;=0,"YTD"&amp;A4168&amp;[1]Dashboard!$AK$37),IF([1]Dashboard!$AK$39="FY","FY"&amp;A4168)))</f>
        <v>YTD202506</v>
      </c>
    </row>
    <row r="4169" spans="1:23" x14ac:dyDescent="0.3">
      <c r="A4169" t="s">
        <v>610</v>
      </c>
      <c r="B4169" t="s">
        <v>367</v>
      </c>
      <c r="C4169" t="s">
        <v>230</v>
      </c>
      <c r="D4169" t="s">
        <v>71</v>
      </c>
      <c r="E4169" t="s">
        <v>49</v>
      </c>
      <c r="F4169" t="s">
        <v>50</v>
      </c>
      <c r="G4169" t="s">
        <v>61</v>
      </c>
      <c r="H4169" t="s">
        <v>490</v>
      </c>
      <c r="I4169" s="4">
        <v>68</v>
      </c>
      <c r="J4169" s="4">
        <v>280.21857923497282</v>
      </c>
      <c r="K4169" s="4">
        <v>97.949726775956279</v>
      </c>
      <c r="L4169" s="4">
        <v>182.26885245901653</v>
      </c>
      <c r="M4169" s="5">
        <v>13.6</v>
      </c>
      <c r="N4169" t="str">
        <f t="shared" si="260"/>
        <v>202505</v>
      </c>
      <c r="O4169" t="str">
        <f t="shared" si="261"/>
        <v>05</v>
      </c>
      <c r="P4169" t="str">
        <f t="shared" si="262"/>
        <v>05.May2025</v>
      </c>
      <c r="Q4169" t="str">
        <f>IF([1]Dashboard!$AK$39="Month","Month"&amp;N4169&amp;E4169,IF([1]Dashboard!$AK$39="YTD",IF(O4169-[1]Dashboard!$AK$37&lt;=0,"YTD"&amp;A4169&amp;[1]Dashboard!$AK$37&amp;E4169),IF([1]Dashboard!$AK$39="FY","FY"&amp;A4169&amp;E4169)))</f>
        <v>YTD2025061 - QUEBRA</v>
      </c>
      <c r="R4169" t="str">
        <f>IF([1]Dashboard!$AK$39="Month","Month"&amp;N4169&amp;E4169&amp;F4169,IF([1]Dashboard!$AK$39="YTD",IF(O4169-[1]Dashboard!$AK$37&lt;=0,"YTD"&amp;A4169&amp;[1]Dashboard!$AK$37&amp;E4169&amp;F4169),IF([1]Dashboard!$AK$39="FY","FY"&amp;A4169&amp;E4169&amp;F4169)))</f>
        <v>YTD2025061 - QUEBRAQUEBRA QUEBRA TO GO</v>
      </c>
      <c r="S4169" t="str">
        <f>IF([1]Dashboard!$AK$39="Month","Month"&amp;N4169&amp;F4169,IF([1]Dashboard!$AK$39="YTD",IF(O4169-[1]Dashboard!$AK$37&lt;=0,"YTD"&amp;A4169&amp;[1]Dashboard!$AK$37&amp;F4169),IF([1]Dashboard!$AK$39="FY","FY"&amp;A4169&amp;F4169)))</f>
        <v>YTD202506QUEBRA QUEBRA TO GO</v>
      </c>
      <c r="T4169" t="str">
        <f>IF([1]Dashboard!$AK$39="Month","Month"&amp;N4169&amp;F4169,IF([1]Dashboard!$AK$39="YTD",IF(O4169-[1]Dashboard!$AK$37&lt;=0,"YTD"&amp;A4169&amp;[1]Dashboard!$AK$37&amp;U4169),IF([1]Dashboard!$AK$39="FY","FY"&amp;A4169&amp;U4169)))</f>
        <v>YTD2025061 - QUEBRAQUEBRA QUEBRA TO GO</v>
      </c>
      <c r="U4169" t="str">
        <f t="shared" si="263"/>
        <v>1 - QUEBRAQUEBRA QUEBRA TO GO</v>
      </c>
      <c r="V4169" t="str">
        <f>IF([1]Dashboard!$AK$39="Month","Month"&amp;N4169&amp;C4169&amp;E4169,IF([1]Dashboard!$AK$39="YTD",IF(O4169-[1]Dashboard!$AK$37&lt;=0,"YTD"&amp;A4169&amp;[1]Dashboard!$AK$37&amp;C4169&amp;E4169),IF([1]Dashboard!$AK$39="FY","FY"&amp;A4169&amp;C4169&amp;E4169)))</f>
        <v>YTD202506Bonaparte1 - QUEBRA</v>
      </c>
      <c r="W4169" t="str">
        <f>IF([1]Dashboard!$AK$39="Month","Month"&amp;N4169,IF([1]Dashboard!$AK$39="YTD",IF(O4169-[1]Dashboard!$AK$37&lt;=0,"YTD"&amp;A4169&amp;[1]Dashboard!$AK$37),IF([1]Dashboard!$AK$39="FY","FY"&amp;A4169)))</f>
        <v>YTD202506</v>
      </c>
    </row>
    <row r="4170" spans="1:23" x14ac:dyDescent="0.3">
      <c r="A4170" t="s">
        <v>610</v>
      </c>
      <c r="B4170" t="s">
        <v>367</v>
      </c>
      <c r="C4170" t="s">
        <v>230</v>
      </c>
      <c r="D4170" t="s">
        <v>71</v>
      </c>
      <c r="E4170" t="s">
        <v>49</v>
      </c>
      <c r="F4170" t="s">
        <v>50</v>
      </c>
      <c r="G4170" t="s">
        <v>63</v>
      </c>
      <c r="H4170" t="s">
        <v>491</v>
      </c>
      <c r="I4170" s="4">
        <v>71</v>
      </c>
      <c r="J4170" s="4">
        <v>251.40983606557373</v>
      </c>
      <c r="K4170" s="4">
        <v>96.839344262295086</v>
      </c>
      <c r="L4170" s="4">
        <v>154.57049180327866</v>
      </c>
      <c r="M4170" s="5">
        <v>14.2</v>
      </c>
      <c r="N4170" t="str">
        <f t="shared" si="260"/>
        <v>202505</v>
      </c>
      <c r="O4170" t="str">
        <f t="shared" si="261"/>
        <v>05</v>
      </c>
      <c r="P4170" t="str">
        <f t="shared" si="262"/>
        <v>05.May2025</v>
      </c>
      <c r="Q4170" t="str">
        <f>IF([1]Dashboard!$AK$39="Month","Month"&amp;N4170&amp;E4170,IF([1]Dashboard!$AK$39="YTD",IF(O4170-[1]Dashboard!$AK$37&lt;=0,"YTD"&amp;A4170&amp;[1]Dashboard!$AK$37&amp;E4170),IF([1]Dashboard!$AK$39="FY","FY"&amp;A4170&amp;E4170)))</f>
        <v>YTD2025061 - QUEBRA</v>
      </c>
      <c r="R4170" t="str">
        <f>IF([1]Dashboard!$AK$39="Month","Month"&amp;N4170&amp;E4170&amp;F4170,IF([1]Dashboard!$AK$39="YTD",IF(O4170-[1]Dashboard!$AK$37&lt;=0,"YTD"&amp;A4170&amp;[1]Dashboard!$AK$37&amp;E4170&amp;F4170),IF([1]Dashboard!$AK$39="FY","FY"&amp;A4170&amp;E4170&amp;F4170)))</f>
        <v>YTD2025061 - QUEBRAQUEBRA QUEBRA TO GO</v>
      </c>
      <c r="S4170" t="str">
        <f>IF([1]Dashboard!$AK$39="Month","Month"&amp;N4170&amp;F4170,IF([1]Dashboard!$AK$39="YTD",IF(O4170-[1]Dashboard!$AK$37&lt;=0,"YTD"&amp;A4170&amp;[1]Dashboard!$AK$37&amp;F4170),IF([1]Dashboard!$AK$39="FY","FY"&amp;A4170&amp;F4170)))</f>
        <v>YTD202506QUEBRA QUEBRA TO GO</v>
      </c>
      <c r="T4170" t="str">
        <f>IF([1]Dashboard!$AK$39="Month","Month"&amp;N4170&amp;F4170,IF([1]Dashboard!$AK$39="YTD",IF(O4170-[1]Dashboard!$AK$37&lt;=0,"YTD"&amp;A4170&amp;[1]Dashboard!$AK$37&amp;U4170),IF([1]Dashboard!$AK$39="FY","FY"&amp;A4170&amp;U4170)))</f>
        <v>YTD2025061 - QUEBRAQUEBRA QUEBRA TO GO</v>
      </c>
      <c r="U4170" t="str">
        <f t="shared" si="263"/>
        <v>1 - QUEBRAQUEBRA QUEBRA TO GO</v>
      </c>
      <c r="V4170" t="str">
        <f>IF([1]Dashboard!$AK$39="Month","Month"&amp;N4170&amp;C4170&amp;E4170,IF([1]Dashboard!$AK$39="YTD",IF(O4170-[1]Dashboard!$AK$37&lt;=0,"YTD"&amp;A4170&amp;[1]Dashboard!$AK$37&amp;C4170&amp;E4170),IF([1]Dashboard!$AK$39="FY","FY"&amp;A4170&amp;C4170&amp;E4170)))</f>
        <v>YTD202506Bonaparte1 - QUEBRA</v>
      </c>
      <c r="W4170" t="str">
        <f>IF([1]Dashboard!$AK$39="Month","Month"&amp;N4170,IF([1]Dashboard!$AK$39="YTD",IF(O4170-[1]Dashboard!$AK$37&lt;=0,"YTD"&amp;A4170&amp;[1]Dashboard!$AK$37),IF([1]Dashboard!$AK$39="FY","FY"&amp;A4170)))</f>
        <v>YTD202506</v>
      </c>
    </row>
    <row r="4171" spans="1:23" x14ac:dyDescent="0.3">
      <c r="A4171" t="s">
        <v>610</v>
      </c>
      <c r="B4171" t="s">
        <v>367</v>
      </c>
      <c r="C4171" t="s">
        <v>230</v>
      </c>
      <c r="D4171" t="s">
        <v>71</v>
      </c>
      <c r="E4171" t="s">
        <v>49</v>
      </c>
      <c r="F4171" t="s">
        <v>50</v>
      </c>
      <c r="G4171" t="s">
        <v>65</v>
      </c>
      <c r="H4171" t="s">
        <v>492</v>
      </c>
      <c r="I4171" s="4">
        <v>37</v>
      </c>
      <c r="J4171" s="4">
        <v>148.32131147540989</v>
      </c>
      <c r="K4171" s="4">
        <v>57.906010928961749</v>
      </c>
      <c r="L4171" s="4">
        <v>90.415300546448137</v>
      </c>
      <c r="M4171" s="5">
        <v>7.4</v>
      </c>
      <c r="N4171" t="str">
        <f t="shared" si="260"/>
        <v>202505</v>
      </c>
      <c r="O4171" t="str">
        <f t="shared" si="261"/>
        <v>05</v>
      </c>
      <c r="P4171" t="str">
        <f t="shared" si="262"/>
        <v>05.May2025</v>
      </c>
      <c r="Q4171" t="str">
        <f>IF([1]Dashboard!$AK$39="Month","Month"&amp;N4171&amp;E4171,IF([1]Dashboard!$AK$39="YTD",IF(O4171-[1]Dashboard!$AK$37&lt;=0,"YTD"&amp;A4171&amp;[1]Dashboard!$AK$37&amp;E4171),IF([1]Dashboard!$AK$39="FY","FY"&amp;A4171&amp;E4171)))</f>
        <v>YTD2025061 - QUEBRA</v>
      </c>
      <c r="R4171" t="str">
        <f>IF([1]Dashboard!$AK$39="Month","Month"&amp;N4171&amp;E4171&amp;F4171,IF([1]Dashboard!$AK$39="YTD",IF(O4171-[1]Dashboard!$AK$37&lt;=0,"YTD"&amp;A4171&amp;[1]Dashboard!$AK$37&amp;E4171&amp;F4171),IF([1]Dashboard!$AK$39="FY","FY"&amp;A4171&amp;E4171&amp;F4171)))</f>
        <v>YTD2025061 - QUEBRAQUEBRA QUEBRA TO GO</v>
      </c>
      <c r="S4171" t="str">
        <f>IF([1]Dashboard!$AK$39="Month","Month"&amp;N4171&amp;F4171,IF([1]Dashboard!$AK$39="YTD",IF(O4171-[1]Dashboard!$AK$37&lt;=0,"YTD"&amp;A4171&amp;[1]Dashboard!$AK$37&amp;F4171),IF([1]Dashboard!$AK$39="FY","FY"&amp;A4171&amp;F4171)))</f>
        <v>YTD202506QUEBRA QUEBRA TO GO</v>
      </c>
      <c r="T4171" t="str">
        <f>IF([1]Dashboard!$AK$39="Month","Month"&amp;N4171&amp;F4171,IF([1]Dashboard!$AK$39="YTD",IF(O4171-[1]Dashboard!$AK$37&lt;=0,"YTD"&amp;A4171&amp;[1]Dashboard!$AK$37&amp;U4171),IF([1]Dashboard!$AK$39="FY","FY"&amp;A4171&amp;U4171)))</f>
        <v>YTD2025061 - QUEBRAQUEBRA QUEBRA TO GO</v>
      </c>
      <c r="U4171" t="str">
        <f t="shared" si="263"/>
        <v>1 - QUEBRAQUEBRA QUEBRA TO GO</v>
      </c>
      <c r="V4171" t="str">
        <f>IF([1]Dashboard!$AK$39="Month","Month"&amp;N4171&amp;C4171&amp;E4171,IF([1]Dashboard!$AK$39="YTD",IF(O4171-[1]Dashboard!$AK$37&lt;=0,"YTD"&amp;A4171&amp;[1]Dashboard!$AK$37&amp;C4171&amp;E4171),IF([1]Dashboard!$AK$39="FY","FY"&amp;A4171&amp;C4171&amp;E4171)))</f>
        <v>YTD202506Bonaparte1 - QUEBRA</v>
      </c>
      <c r="W4171" t="str">
        <f>IF([1]Dashboard!$AK$39="Month","Month"&amp;N4171,IF([1]Dashboard!$AK$39="YTD",IF(O4171-[1]Dashboard!$AK$37&lt;=0,"YTD"&amp;A4171&amp;[1]Dashboard!$AK$37),IF([1]Dashboard!$AK$39="FY","FY"&amp;A4171)))</f>
        <v>YTD202506</v>
      </c>
    </row>
    <row r="4172" spans="1:23" x14ac:dyDescent="0.3">
      <c r="A4172" t="s">
        <v>610</v>
      </c>
      <c r="B4172" t="s">
        <v>367</v>
      </c>
      <c r="C4172" t="s">
        <v>230</v>
      </c>
      <c r="D4172" t="s">
        <v>71</v>
      </c>
      <c r="E4172" t="s">
        <v>49</v>
      </c>
      <c r="F4172" t="s">
        <v>50</v>
      </c>
      <c r="G4172" t="s">
        <v>493</v>
      </c>
      <c r="H4172" t="s">
        <v>494</v>
      </c>
      <c r="I4172" s="4">
        <v>16</v>
      </c>
      <c r="J4172" s="4">
        <v>55.409836065573771</v>
      </c>
      <c r="K4172" s="4">
        <v>22.242622950819673</v>
      </c>
      <c r="L4172" s="4">
        <v>33.167213114754098</v>
      </c>
      <c r="M4172" s="5">
        <v>3.2</v>
      </c>
      <c r="N4172" t="str">
        <f t="shared" si="260"/>
        <v>202505</v>
      </c>
      <c r="O4172" t="str">
        <f t="shared" si="261"/>
        <v>05</v>
      </c>
      <c r="P4172" t="str">
        <f t="shared" si="262"/>
        <v>05.May2025</v>
      </c>
      <c r="Q4172" t="str">
        <f>IF([1]Dashboard!$AK$39="Month","Month"&amp;N4172&amp;E4172,IF([1]Dashboard!$AK$39="YTD",IF(O4172-[1]Dashboard!$AK$37&lt;=0,"YTD"&amp;A4172&amp;[1]Dashboard!$AK$37&amp;E4172),IF([1]Dashboard!$AK$39="FY","FY"&amp;A4172&amp;E4172)))</f>
        <v>YTD2025061 - QUEBRA</v>
      </c>
      <c r="R4172" t="str">
        <f>IF([1]Dashboard!$AK$39="Month","Month"&amp;N4172&amp;E4172&amp;F4172,IF([1]Dashboard!$AK$39="YTD",IF(O4172-[1]Dashboard!$AK$37&lt;=0,"YTD"&amp;A4172&amp;[1]Dashboard!$AK$37&amp;E4172&amp;F4172),IF([1]Dashboard!$AK$39="FY","FY"&amp;A4172&amp;E4172&amp;F4172)))</f>
        <v>YTD2025061 - QUEBRAQUEBRA QUEBRA TO GO</v>
      </c>
      <c r="S4172" t="str">
        <f>IF([1]Dashboard!$AK$39="Month","Month"&amp;N4172&amp;F4172,IF([1]Dashboard!$AK$39="YTD",IF(O4172-[1]Dashboard!$AK$37&lt;=0,"YTD"&amp;A4172&amp;[1]Dashboard!$AK$37&amp;F4172),IF([1]Dashboard!$AK$39="FY","FY"&amp;A4172&amp;F4172)))</f>
        <v>YTD202506QUEBRA QUEBRA TO GO</v>
      </c>
      <c r="T4172" t="str">
        <f>IF([1]Dashboard!$AK$39="Month","Month"&amp;N4172&amp;F4172,IF([1]Dashboard!$AK$39="YTD",IF(O4172-[1]Dashboard!$AK$37&lt;=0,"YTD"&amp;A4172&amp;[1]Dashboard!$AK$37&amp;U4172),IF([1]Dashboard!$AK$39="FY","FY"&amp;A4172&amp;U4172)))</f>
        <v>YTD2025061 - QUEBRAQUEBRA QUEBRA TO GO</v>
      </c>
      <c r="U4172" t="str">
        <f t="shared" si="263"/>
        <v>1 - QUEBRAQUEBRA QUEBRA TO GO</v>
      </c>
      <c r="V4172" t="str">
        <f>IF([1]Dashboard!$AK$39="Month","Month"&amp;N4172&amp;C4172&amp;E4172,IF([1]Dashboard!$AK$39="YTD",IF(O4172-[1]Dashboard!$AK$37&lt;=0,"YTD"&amp;A4172&amp;[1]Dashboard!$AK$37&amp;C4172&amp;E4172),IF([1]Dashboard!$AK$39="FY","FY"&amp;A4172&amp;C4172&amp;E4172)))</f>
        <v>YTD202506Bonaparte1 - QUEBRA</v>
      </c>
      <c r="W4172" t="str">
        <f>IF([1]Dashboard!$AK$39="Month","Month"&amp;N4172,IF([1]Dashboard!$AK$39="YTD",IF(O4172-[1]Dashboard!$AK$37&lt;=0,"YTD"&amp;A4172&amp;[1]Dashboard!$AK$37),IF([1]Dashboard!$AK$39="FY","FY"&amp;A4172)))</f>
        <v>YTD202506</v>
      </c>
    </row>
    <row r="4173" spans="1:23" x14ac:dyDescent="0.3">
      <c r="A4173" t="s">
        <v>610</v>
      </c>
      <c r="B4173" t="s">
        <v>367</v>
      </c>
      <c r="C4173" t="s">
        <v>230</v>
      </c>
      <c r="D4173" t="s">
        <v>71</v>
      </c>
      <c r="E4173" t="s">
        <v>138</v>
      </c>
      <c r="F4173" t="s">
        <v>139</v>
      </c>
      <c r="G4173" t="s">
        <v>301</v>
      </c>
      <c r="H4173" t="s">
        <v>302</v>
      </c>
      <c r="I4173" s="4">
        <v>6</v>
      </c>
      <c r="J4173" s="4">
        <v>14.308196721311473</v>
      </c>
      <c r="K4173" s="4">
        <v>2.1245901639344265</v>
      </c>
      <c r="L4173" s="4">
        <v>12.183606557377047</v>
      </c>
      <c r="M4173" s="5">
        <v>6</v>
      </c>
      <c r="N4173" t="str">
        <f t="shared" si="260"/>
        <v>202505</v>
      </c>
      <c r="O4173" t="str">
        <f t="shared" si="261"/>
        <v>05</v>
      </c>
      <c r="P4173" t="str">
        <f t="shared" si="262"/>
        <v>05.May2025</v>
      </c>
      <c r="Q4173" t="str">
        <f>IF([1]Dashboard!$AK$39="Month","Month"&amp;N4173&amp;E4173,IF([1]Dashboard!$AK$39="YTD",IF(O4173-[1]Dashboard!$AK$37&lt;=0,"YTD"&amp;A4173&amp;[1]Dashboard!$AK$37&amp;E4173),IF([1]Dashboard!$AK$39="FY","FY"&amp;A4173&amp;E4173)))</f>
        <v>YTD2025062 - BARISTA</v>
      </c>
      <c r="R4173" t="str">
        <f>IF([1]Dashboard!$AK$39="Month","Month"&amp;N4173&amp;E4173&amp;F4173,IF([1]Dashboard!$AK$39="YTD",IF(O4173-[1]Dashboard!$AK$37&lt;=0,"YTD"&amp;A4173&amp;[1]Dashboard!$AK$37&amp;E4173&amp;F4173),IF([1]Dashboard!$AK$39="FY","FY"&amp;A4173&amp;E4173&amp;F4173)))</f>
        <v>YTD2025062 - BARISTABARISTA</v>
      </c>
      <c r="S4173" t="str">
        <f>IF([1]Dashboard!$AK$39="Month","Month"&amp;N4173&amp;F4173,IF([1]Dashboard!$AK$39="YTD",IF(O4173-[1]Dashboard!$AK$37&lt;=0,"YTD"&amp;A4173&amp;[1]Dashboard!$AK$37&amp;F4173),IF([1]Dashboard!$AK$39="FY","FY"&amp;A4173&amp;F4173)))</f>
        <v>YTD202506BARISTA</v>
      </c>
      <c r="T4173" t="str">
        <f>IF([1]Dashboard!$AK$39="Month","Month"&amp;N4173&amp;F4173,IF([1]Dashboard!$AK$39="YTD",IF(O4173-[1]Dashboard!$AK$37&lt;=0,"YTD"&amp;A4173&amp;[1]Dashboard!$AK$37&amp;U4173),IF([1]Dashboard!$AK$39="FY","FY"&amp;A4173&amp;U4173)))</f>
        <v>YTD2025062 - BARISTABARISTA</v>
      </c>
      <c r="U4173" t="str">
        <f t="shared" si="263"/>
        <v>2 - BARISTABARISTA</v>
      </c>
      <c r="V4173" t="str">
        <f>IF([1]Dashboard!$AK$39="Month","Month"&amp;N4173&amp;C4173&amp;E4173,IF([1]Dashboard!$AK$39="YTD",IF(O4173-[1]Dashboard!$AK$37&lt;=0,"YTD"&amp;A4173&amp;[1]Dashboard!$AK$37&amp;C4173&amp;E4173),IF([1]Dashboard!$AK$39="FY","FY"&amp;A4173&amp;C4173&amp;E4173)))</f>
        <v>YTD202506Bonaparte2 - BARISTA</v>
      </c>
      <c r="W4173" t="str">
        <f>IF([1]Dashboard!$AK$39="Month","Month"&amp;N4173,IF([1]Dashboard!$AK$39="YTD",IF(O4173-[1]Dashboard!$AK$37&lt;=0,"YTD"&amp;A4173&amp;[1]Dashboard!$AK$37),IF([1]Dashboard!$AK$39="FY","FY"&amp;A4173)))</f>
        <v>YTD202506</v>
      </c>
    </row>
    <row r="4174" spans="1:23" x14ac:dyDescent="0.3">
      <c r="A4174" t="s">
        <v>610</v>
      </c>
      <c r="B4174" t="s">
        <v>367</v>
      </c>
      <c r="C4174" t="s">
        <v>230</v>
      </c>
      <c r="D4174" t="s">
        <v>71</v>
      </c>
      <c r="E4174" t="s">
        <v>138</v>
      </c>
      <c r="F4174" t="s">
        <v>139</v>
      </c>
      <c r="G4174" t="s">
        <v>709</v>
      </c>
      <c r="H4174" t="s">
        <v>710</v>
      </c>
      <c r="I4174" s="4">
        <v>46</v>
      </c>
      <c r="J4174" s="4">
        <v>54.325683060109256</v>
      </c>
      <c r="K4174" s="4">
        <v>14.378142076502732</v>
      </c>
      <c r="L4174" s="4">
        <v>39.947540983606523</v>
      </c>
      <c r="M4174" s="5">
        <v>46</v>
      </c>
      <c r="N4174" t="str">
        <f t="shared" si="260"/>
        <v>202505</v>
      </c>
      <c r="O4174" t="str">
        <f t="shared" si="261"/>
        <v>05</v>
      </c>
      <c r="P4174" t="str">
        <f t="shared" si="262"/>
        <v>05.May2025</v>
      </c>
      <c r="Q4174" t="str">
        <f>IF([1]Dashboard!$AK$39="Month","Month"&amp;N4174&amp;E4174,IF([1]Dashboard!$AK$39="YTD",IF(O4174-[1]Dashboard!$AK$37&lt;=0,"YTD"&amp;A4174&amp;[1]Dashboard!$AK$37&amp;E4174),IF([1]Dashboard!$AK$39="FY","FY"&amp;A4174&amp;E4174)))</f>
        <v>YTD2025062 - BARISTA</v>
      </c>
      <c r="R4174" t="str">
        <f>IF([1]Dashboard!$AK$39="Month","Month"&amp;N4174&amp;E4174&amp;F4174,IF([1]Dashboard!$AK$39="YTD",IF(O4174-[1]Dashboard!$AK$37&lt;=0,"YTD"&amp;A4174&amp;[1]Dashboard!$AK$37&amp;E4174&amp;F4174),IF([1]Dashboard!$AK$39="FY","FY"&amp;A4174&amp;E4174&amp;F4174)))</f>
        <v>YTD2025062 - BARISTABARISTA</v>
      </c>
      <c r="S4174" t="str">
        <f>IF([1]Dashboard!$AK$39="Month","Month"&amp;N4174&amp;F4174,IF([1]Dashboard!$AK$39="YTD",IF(O4174-[1]Dashboard!$AK$37&lt;=0,"YTD"&amp;A4174&amp;[1]Dashboard!$AK$37&amp;F4174),IF([1]Dashboard!$AK$39="FY","FY"&amp;A4174&amp;F4174)))</f>
        <v>YTD202506BARISTA</v>
      </c>
      <c r="T4174" t="str">
        <f>IF([1]Dashboard!$AK$39="Month","Month"&amp;N4174&amp;F4174,IF([1]Dashboard!$AK$39="YTD",IF(O4174-[1]Dashboard!$AK$37&lt;=0,"YTD"&amp;A4174&amp;[1]Dashboard!$AK$37&amp;U4174),IF([1]Dashboard!$AK$39="FY","FY"&amp;A4174&amp;U4174)))</f>
        <v>YTD2025062 - BARISTABARISTA</v>
      </c>
      <c r="U4174" t="str">
        <f t="shared" si="263"/>
        <v>2 - BARISTABARISTA</v>
      </c>
      <c r="V4174" t="str">
        <f>IF([1]Dashboard!$AK$39="Month","Month"&amp;N4174&amp;C4174&amp;E4174,IF([1]Dashboard!$AK$39="YTD",IF(O4174-[1]Dashboard!$AK$37&lt;=0,"YTD"&amp;A4174&amp;[1]Dashboard!$AK$37&amp;C4174&amp;E4174),IF([1]Dashboard!$AK$39="FY","FY"&amp;A4174&amp;C4174&amp;E4174)))</f>
        <v>YTD202506Bonaparte2 - BARISTA</v>
      </c>
      <c r="W4174" t="str">
        <f>IF([1]Dashboard!$AK$39="Month","Month"&amp;N4174,IF([1]Dashboard!$AK$39="YTD",IF(O4174-[1]Dashboard!$AK$37&lt;=0,"YTD"&amp;A4174&amp;[1]Dashboard!$AK$37),IF([1]Dashboard!$AK$39="FY","FY"&amp;A4174)))</f>
        <v>YTD202506</v>
      </c>
    </row>
    <row r="4175" spans="1:23" x14ac:dyDescent="0.3">
      <c r="A4175" t="s">
        <v>610</v>
      </c>
      <c r="B4175" t="s">
        <v>367</v>
      </c>
      <c r="C4175" t="s">
        <v>230</v>
      </c>
      <c r="D4175" t="s">
        <v>71</v>
      </c>
      <c r="E4175" t="s">
        <v>138</v>
      </c>
      <c r="F4175" t="s">
        <v>139</v>
      </c>
      <c r="G4175" t="s">
        <v>303</v>
      </c>
      <c r="H4175" t="s">
        <v>304</v>
      </c>
      <c r="I4175" s="4">
        <v>47</v>
      </c>
      <c r="J4175" s="4">
        <v>112.08087431693998</v>
      </c>
      <c r="K4175" s="4">
        <v>40.373770491803278</v>
      </c>
      <c r="L4175" s="4">
        <v>71.707103825136699</v>
      </c>
      <c r="M4175" s="5">
        <v>47</v>
      </c>
      <c r="N4175" t="str">
        <f t="shared" si="260"/>
        <v>202505</v>
      </c>
      <c r="O4175" t="str">
        <f t="shared" si="261"/>
        <v>05</v>
      </c>
      <c r="P4175" t="str">
        <f t="shared" si="262"/>
        <v>05.May2025</v>
      </c>
      <c r="Q4175" t="str">
        <f>IF([1]Dashboard!$AK$39="Month","Month"&amp;N4175&amp;E4175,IF([1]Dashboard!$AK$39="YTD",IF(O4175-[1]Dashboard!$AK$37&lt;=0,"YTD"&amp;A4175&amp;[1]Dashboard!$AK$37&amp;E4175),IF([1]Dashboard!$AK$39="FY","FY"&amp;A4175&amp;E4175)))</f>
        <v>YTD2025062 - BARISTA</v>
      </c>
      <c r="R4175" t="str">
        <f>IF([1]Dashboard!$AK$39="Month","Month"&amp;N4175&amp;E4175&amp;F4175,IF([1]Dashboard!$AK$39="YTD",IF(O4175-[1]Dashboard!$AK$37&lt;=0,"YTD"&amp;A4175&amp;[1]Dashboard!$AK$37&amp;E4175&amp;F4175),IF([1]Dashboard!$AK$39="FY","FY"&amp;A4175&amp;E4175&amp;F4175)))</f>
        <v>YTD2025062 - BARISTABARISTA</v>
      </c>
      <c r="S4175" t="str">
        <f>IF([1]Dashboard!$AK$39="Month","Month"&amp;N4175&amp;F4175,IF([1]Dashboard!$AK$39="YTD",IF(O4175-[1]Dashboard!$AK$37&lt;=0,"YTD"&amp;A4175&amp;[1]Dashboard!$AK$37&amp;F4175),IF([1]Dashboard!$AK$39="FY","FY"&amp;A4175&amp;F4175)))</f>
        <v>YTD202506BARISTA</v>
      </c>
      <c r="T4175" t="str">
        <f>IF([1]Dashboard!$AK$39="Month","Month"&amp;N4175&amp;F4175,IF([1]Dashboard!$AK$39="YTD",IF(O4175-[1]Dashboard!$AK$37&lt;=0,"YTD"&amp;A4175&amp;[1]Dashboard!$AK$37&amp;U4175),IF([1]Dashboard!$AK$39="FY","FY"&amp;A4175&amp;U4175)))</f>
        <v>YTD2025062 - BARISTABARISTA</v>
      </c>
      <c r="U4175" t="str">
        <f t="shared" si="263"/>
        <v>2 - BARISTABARISTA</v>
      </c>
      <c r="V4175" t="str">
        <f>IF([1]Dashboard!$AK$39="Month","Month"&amp;N4175&amp;C4175&amp;E4175,IF([1]Dashboard!$AK$39="YTD",IF(O4175-[1]Dashboard!$AK$37&lt;=0,"YTD"&amp;A4175&amp;[1]Dashboard!$AK$37&amp;C4175&amp;E4175),IF([1]Dashboard!$AK$39="FY","FY"&amp;A4175&amp;C4175&amp;E4175)))</f>
        <v>YTD202506Bonaparte2 - BARISTA</v>
      </c>
      <c r="W4175" t="str">
        <f>IF([1]Dashboard!$AK$39="Month","Month"&amp;N4175,IF([1]Dashboard!$AK$39="YTD",IF(O4175-[1]Dashboard!$AK$37&lt;=0,"YTD"&amp;A4175&amp;[1]Dashboard!$AK$37),IF([1]Dashboard!$AK$39="FY","FY"&amp;A4175)))</f>
        <v>YTD202506</v>
      </c>
    </row>
    <row r="4176" spans="1:23" x14ac:dyDescent="0.3">
      <c r="A4176" t="s">
        <v>610</v>
      </c>
      <c r="B4176" t="s">
        <v>367</v>
      </c>
      <c r="C4176" t="s">
        <v>230</v>
      </c>
      <c r="D4176" t="s">
        <v>71</v>
      </c>
      <c r="E4176" t="s">
        <v>138</v>
      </c>
      <c r="F4176" t="s">
        <v>139</v>
      </c>
      <c r="G4176" t="s">
        <v>140</v>
      </c>
      <c r="H4176" t="s">
        <v>141</v>
      </c>
      <c r="I4176" s="4">
        <v>2</v>
      </c>
      <c r="J4176" s="4">
        <v>1.9453551912568305</v>
      </c>
      <c r="K4176" s="4">
        <v>0.37595628415300547</v>
      </c>
      <c r="L4176" s="4">
        <v>1.5693989071038252</v>
      </c>
      <c r="M4176" s="5">
        <v>2</v>
      </c>
      <c r="N4176" t="str">
        <f t="shared" si="260"/>
        <v>202505</v>
      </c>
      <c r="O4176" t="str">
        <f t="shared" si="261"/>
        <v>05</v>
      </c>
      <c r="P4176" t="str">
        <f t="shared" si="262"/>
        <v>05.May2025</v>
      </c>
      <c r="Q4176" t="str">
        <f>IF([1]Dashboard!$AK$39="Month","Month"&amp;N4176&amp;E4176,IF([1]Dashboard!$AK$39="YTD",IF(O4176-[1]Dashboard!$AK$37&lt;=0,"YTD"&amp;A4176&amp;[1]Dashboard!$AK$37&amp;E4176),IF([1]Dashboard!$AK$39="FY","FY"&amp;A4176&amp;E4176)))</f>
        <v>YTD2025062 - BARISTA</v>
      </c>
      <c r="R4176" t="str">
        <f>IF([1]Dashboard!$AK$39="Month","Month"&amp;N4176&amp;E4176&amp;F4176,IF([1]Dashboard!$AK$39="YTD",IF(O4176-[1]Dashboard!$AK$37&lt;=0,"YTD"&amp;A4176&amp;[1]Dashboard!$AK$37&amp;E4176&amp;F4176),IF([1]Dashboard!$AK$39="FY","FY"&amp;A4176&amp;E4176&amp;F4176)))</f>
        <v>YTD2025062 - BARISTABARISTA</v>
      </c>
      <c r="S4176" t="str">
        <f>IF([1]Dashboard!$AK$39="Month","Month"&amp;N4176&amp;F4176,IF([1]Dashboard!$AK$39="YTD",IF(O4176-[1]Dashboard!$AK$37&lt;=0,"YTD"&amp;A4176&amp;[1]Dashboard!$AK$37&amp;F4176),IF([1]Dashboard!$AK$39="FY","FY"&amp;A4176&amp;F4176)))</f>
        <v>YTD202506BARISTA</v>
      </c>
      <c r="T4176" t="str">
        <f>IF([1]Dashboard!$AK$39="Month","Month"&amp;N4176&amp;F4176,IF([1]Dashboard!$AK$39="YTD",IF(O4176-[1]Dashboard!$AK$37&lt;=0,"YTD"&amp;A4176&amp;[1]Dashboard!$AK$37&amp;U4176),IF([1]Dashboard!$AK$39="FY","FY"&amp;A4176&amp;U4176)))</f>
        <v>YTD2025062 - BARISTABARISTA</v>
      </c>
      <c r="U4176" t="str">
        <f t="shared" si="263"/>
        <v>2 - BARISTABARISTA</v>
      </c>
      <c r="V4176" t="str">
        <f>IF([1]Dashboard!$AK$39="Month","Month"&amp;N4176&amp;C4176&amp;E4176,IF([1]Dashboard!$AK$39="YTD",IF(O4176-[1]Dashboard!$AK$37&lt;=0,"YTD"&amp;A4176&amp;[1]Dashboard!$AK$37&amp;C4176&amp;E4176),IF([1]Dashboard!$AK$39="FY","FY"&amp;A4176&amp;C4176&amp;E4176)))</f>
        <v>YTD202506Bonaparte2 - BARISTA</v>
      </c>
      <c r="W4176" t="str">
        <f>IF([1]Dashboard!$AK$39="Month","Month"&amp;N4176,IF([1]Dashboard!$AK$39="YTD",IF(O4176-[1]Dashboard!$AK$37&lt;=0,"YTD"&amp;A4176&amp;[1]Dashboard!$AK$37),IF([1]Dashboard!$AK$39="FY","FY"&amp;A4176)))</f>
        <v>YTD202506</v>
      </c>
    </row>
    <row r="4177" spans="1:23" x14ac:dyDescent="0.3">
      <c r="A4177" t="s">
        <v>610</v>
      </c>
      <c r="B4177" t="s">
        <v>367</v>
      </c>
      <c r="C4177" t="s">
        <v>230</v>
      </c>
      <c r="D4177" t="s">
        <v>71</v>
      </c>
      <c r="E4177" t="s">
        <v>138</v>
      </c>
      <c r="F4177" t="s">
        <v>139</v>
      </c>
      <c r="G4177" t="s">
        <v>144</v>
      </c>
      <c r="H4177" t="s">
        <v>145</v>
      </c>
      <c r="I4177" s="4">
        <v>13</v>
      </c>
      <c r="J4177" s="4">
        <v>14.207650273224044</v>
      </c>
      <c r="K4177" s="4">
        <v>2.9836065573770489</v>
      </c>
      <c r="L4177" s="4">
        <v>11.224043715846994</v>
      </c>
      <c r="M4177" s="5">
        <v>13</v>
      </c>
      <c r="N4177" t="str">
        <f t="shared" si="260"/>
        <v>202505</v>
      </c>
      <c r="O4177" t="str">
        <f t="shared" si="261"/>
        <v>05</v>
      </c>
      <c r="P4177" t="str">
        <f t="shared" si="262"/>
        <v>05.May2025</v>
      </c>
      <c r="Q4177" t="str">
        <f>IF([1]Dashboard!$AK$39="Month","Month"&amp;N4177&amp;E4177,IF([1]Dashboard!$AK$39="YTD",IF(O4177-[1]Dashboard!$AK$37&lt;=0,"YTD"&amp;A4177&amp;[1]Dashboard!$AK$37&amp;E4177),IF([1]Dashboard!$AK$39="FY","FY"&amp;A4177&amp;E4177)))</f>
        <v>YTD2025062 - BARISTA</v>
      </c>
      <c r="R4177" t="str">
        <f>IF([1]Dashboard!$AK$39="Month","Month"&amp;N4177&amp;E4177&amp;F4177,IF([1]Dashboard!$AK$39="YTD",IF(O4177-[1]Dashboard!$AK$37&lt;=0,"YTD"&amp;A4177&amp;[1]Dashboard!$AK$37&amp;E4177&amp;F4177),IF([1]Dashboard!$AK$39="FY","FY"&amp;A4177&amp;E4177&amp;F4177)))</f>
        <v>YTD2025062 - BARISTABARISTA</v>
      </c>
      <c r="S4177" t="str">
        <f>IF([1]Dashboard!$AK$39="Month","Month"&amp;N4177&amp;F4177,IF([1]Dashboard!$AK$39="YTD",IF(O4177-[1]Dashboard!$AK$37&lt;=0,"YTD"&amp;A4177&amp;[1]Dashboard!$AK$37&amp;F4177),IF([1]Dashboard!$AK$39="FY","FY"&amp;A4177&amp;F4177)))</f>
        <v>YTD202506BARISTA</v>
      </c>
      <c r="T4177" t="str">
        <f>IF([1]Dashboard!$AK$39="Month","Month"&amp;N4177&amp;F4177,IF([1]Dashboard!$AK$39="YTD",IF(O4177-[1]Dashboard!$AK$37&lt;=0,"YTD"&amp;A4177&amp;[1]Dashboard!$AK$37&amp;U4177),IF([1]Dashboard!$AK$39="FY","FY"&amp;A4177&amp;U4177)))</f>
        <v>YTD2025062 - BARISTABARISTA</v>
      </c>
      <c r="U4177" t="str">
        <f t="shared" si="263"/>
        <v>2 - BARISTABARISTA</v>
      </c>
      <c r="V4177" t="str">
        <f>IF([1]Dashboard!$AK$39="Month","Month"&amp;N4177&amp;C4177&amp;E4177,IF([1]Dashboard!$AK$39="YTD",IF(O4177-[1]Dashboard!$AK$37&lt;=0,"YTD"&amp;A4177&amp;[1]Dashboard!$AK$37&amp;C4177&amp;E4177),IF([1]Dashboard!$AK$39="FY","FY"&amp;A4177&amp;C4177&amp;E4177)))</f>
        <v>YTD202506Bonaparte2 - BARISTA</v>
      </c>
      <c r="W4177" t="str">
        <f>IF([1]Dashboard!$AK$39="Month","Month"&amp;N4177,IF([1]Dashboard!$AK$39="YTD",IF(O4177-[1]Dashboard!$AK$37&lt;=0,"YTD"&amp;A4177&amp;[1]Dashboard!$AK$37),IF([1]Dashboard!$AK$39="FY","FY"&amp;A4177)))</f>
        <v>YTD202506</v>
      </c>
    </row>
    <row r="4178" spans="1:23" x14ac:dyDescent="0.3">
      <c r="A4178" t="s">
        <v>610</v>
      </c>
      <c r="B4178" t="s">
        <v>367</v>
      </c>
      <c r="C4178" t="s">
        <v>230</v>
      </c>
      <c r="D4178" t="s">
        <v>71</v>
      </c>
      <c r="E4178" t="s">
        <v>138</v>
      </c>
      <c r="F4178" t="s">
        <v>139</v>
      </c>
      <c r="G4178" t="s">
        <v>146</v>
      </c>
      <c r="H4178" t="s">
        <v>147</v>
      </c>
      <c r="I4178" s="4">
        <v>18</v>
      </c>
      <c r="J4178" s="4">
        <v>14.692896174863387</v>
      </c>
      <c r="K4178" s="4">
        <v>4.0131147540983605</v>
      </c>
      <c r="L4178" s="4">
        <v>10.679781420765027</v>
      </c>
      <c r="M4178" s="5">
        <v>18</v>
      </c>
      <c r="N4178" t="str">
        <f t="shared" si="260"/>
        <v>202505</v>
      </c>
      <c r="O4178" t="str">
        <f t="shared" si="261"/>
        <v>05</v>
      </c>
      <c r="P4178" t="str">
        <f t="shared" si="262"/>
        <v>05.May2025</v>
      </c>
      <c r="Q4178" t="str">
        <f>IF([1]Dashboard!$AK$39="Month","Month"&amp;N4178&amp;E4178,IF([1]Dashboard!$AK$39="YTD",IF(O4178-[1]Dashboard!$AK$37&lt;=0,"YTD"&amp;A4178&amp;[1]Dashboard!$AK$37&amp;E4178),IF([1]Dashboard!$AK$39="FY","FY"&amp;A4178&amp;E4178)))</f>
        <v>YTD2025062 - BARISTA</v>
      </c>
      <c r="R4178" t="str">
        <f>IF([1]Dashboard!$AK$39="Month","Month"&amp;N4178&amp;E4178&amp;F4178,IF([1]Dashboard!$AK$39="YTD",IF(O4178-[1]Dashboard!$AK$37&lt;=0,"YTD"&amp;A4178&amp;[1]Dashboard!$AK$37&amp;E4178&amp;F4178),IF([1]Dashboard!$AK$39="FY","FY"&amp;A4178&amp;E4178&amp;F4178)))</f>
        <v>YTD2025062 - BARISTABARISTA</v>
      </c>
      <c r="S4178" t="str">
        <f>IF([1]Dashboard!$AK$39="Month","Month"&amp;N4178&amp;F4178,IF([1]Dashboard!$AK$39="YTD",IF(O4178-[1]Dashboard!$AK$37&lt;=0,"YTD"&amp;A4178&amp;[1]Dashboard!$AK$37&amp;F4178),IF([1]Dashboard!$AK$39="FY","FY"&amp;A4178&amp;F4178)))</f>
        <v>YTD202506BARISTA</v>
      </c>
      <c r="T4178" t="str">
        <f>IF([1]Dashboard!$AK$39="Month","Month"&amp;N4178&amp;F4178,IF([1]Dashboard!$AK$39="YTD",IF(O4178-[1]Dashboard!$AK$37&lt;=0,"YTD"&amp;A4178&amp;[1]Dashboard!$AK$37&amp;U4178),IF([1]Dashboard!$AK$39="FY","FY"&amp;A4178&amp;U4178)))</f>
        <v>YTD2025062 - BARISTABARISTA</v>
      </c>
      <c r="U4178" t="str">
        <f t="shared" si="263"/>
        <v>2 - BARISTABARISTA</v>
      </c>
      <c r="V4178" t="str">
        <f>IF([1]Dashboard!$AK$39="Month","Month"&amp;N4178&amp;C4178&amp;E4178,IF([1]Dashboard!$AK$39="YTD",IF(O4178-[1]Dashboard!$AK$37&lt;=0,"YTD"&amp;A4178&amp;[1]Dashboard!$AK$37&amp;C4178&amp;E4178),IF([1]Dashboard!$AK$39="FY","FY"&amp;A4178&amp;C4178&amp;E4178)))</f>
        <v>YTD202506Bonaparte2 - BARISTA</v>
      </c>
      <c r="W4178" t="str">
        <f>IF([1]Dashboard!$AK$39="Month","Month"&amp;N4178,IF([1]Dashboard!$AK$39="YTD",IF(O4178-[1]Dashboard!$AK$37&lt;=0,"YTD"&amp;A4178&amp;[1]Dashboard!$AK$37),IF([1]Dashboard!$AK$39="FY","FY"&amp;A4178)))</f>
        <v>YTD202506</v>
      </c>
    </row>
    <row r="4179" spans="1:23" x14ac:dyDescent="0.3">
      <c r="A4179" t="s">
        <v>610</v>
      </c>
      <c r="B4179" t="s">
        <v>367</v>
      </c>
      <c r="C4179" t="s">
        <v>230</v>
      </c>
      <c r="D4179" t="s">
        <v>71</v>
      </c>
      <c r="E4179" t="s">
        <v>138</v>
      </c>
      <c r="F4179" t="s">
        <v>139</v>
      </c>
      <c r="G4179" t="s">
        <v>150</v>
      </c>
      <c r="H4179" t="s">
        <v>151</v>
      </c>
      <c r="I4179" s="4">
        <v>108</v>
      </c>
      <c r="J4179" s="4">
        <v>67.2371584699453</v>
      </c>
      <c r="K4179" s="4">
        <v>18.885245901639344</v>
      </c>
      <c r="L4179" s="4">
        <v>48.351912568305963</v>
      </c>
      <c r="M4179" s="5">
        <v>108</v>
      </c>
      <c r="N4179" t="str">
        <f t="shared" si="260"/>
        <v>202505</v>
      </c>
      <c r="O4179" t="str">
        <f t="shared" si="261"/>
        <v>05</v>
      </c>
      <c r="P4179" t="str">
        <f t="shared" si="262"/>
        <v>05.May2025</v>
      </c>
      <c r="Q4179" t="str">
        <f>IF([1]Dashboard!$AK$39="Month","Month"&amp;N4179&amp;E4179,IF([1]Dashboard!$AK$39="YTD",IF(O4179-[1]Dashboard!$AK$37&lt;=0,"YTD"&amp;A4179&amp;[1]Dashboard!$AK$37&amp;E4179),IF([1]Dashboard!$AK$39="FY","FY"&amp;A4179&amp;E4179)))</f>
        <v>YTD2025062 - BARISTA</v>
      </c>
      <c r="R4179" t="str">
        <f>IF([1]Dashboard!$AK$39="Month","Month"&amp;N4179&amp;E4179&amp;F4179,IF([1]Dashboard!$AK$39="YTD",IF(O4179-[1]Dashboard!$AK$37&lt;=0,"YTD"&amp;A4179&amp;[1]Dashboard!$AK$37&amp;E4179&amp;F4179),IF([1]Dashboard!$AK$39="FY","FY"&amp;A4179&amp;E4179&amp;F4179)))</f>
        <v>YTD2025062 - BARISTABARISTA</v>
      </c>
      <c r="S4179" t="str">
        <f>IF([1]Dashboard!$AK$39="Month","Month"&amp;N4179&amp;F4179,IF([1]Dashboard!$AK$39="YTD",IF(O4179-[1]Dashboard!$AK$37&lt;=0,"YTD"&amp;A4179&amp;[1]Dashboard!$AK$37&amp;F4179),IF([1]Dashboard!$AK$39="FY","FY"&amp;A4179&amp;F4179)))</f>
        <v>YTD202506BARISTA</v>
      </c>
      <c r="T4179" t="str">
        <f>IF([1]Dashboard!$AK$39="Month","Month"&amp;N4179&amp;F4179,IF([1]Dashboard!$AK$39="YTD",IF(O4179-[1]Dashboard!$AK$37&lt;=0,"YTD"&amp;A4179&amp;[1]Dashboard!$AK$37&amp;U4179),IF([1]Dashboard!$AK$39="FY","FY"&amp;A4179&amp;U4179)))</f>
        <v>YTD2025062 - BARISTABARISTA</v>
      </c>
      <c r="U4179" t="str">
        <f t="shared" si="263"/>
        <v>2 - BARISTABARISTA</v>
      </c>
      <c r="V4179" t="str">
        <f>IF([1]Dashboard!$AK$39="Month","Month"&amp;N4179&amp;C4179&amp;E4179,IF([1]Dashboard!$AK$39="YTD",IF(O4179-[1]Dashboard!$AK$37&lt;=0,"YTD"&amp;A4179&amp;[1]Dashboard!$AK$37&amp;C4179&amp;E4179),IF([1]Dashboard!$AK$39="FY","FY"&amp;A4179&amp;C4179&amp;E4179)))</f>
        <v>YTD202506Bonaparte2 - BARISTA</v>
      </c>
      <c r="W4179" t="str">
        <f>IF([1]Dashboard!$AK$39="Month","Month"&amp;N4179,IF([1]Dashboard!$AK$39="YTD",IF(O4179-[1]Dashboard!$AK$37&lt;=0,"YTD"&amp;A4179&amp;[1]Dashboard!$AK$37),IF([1]Dashboard!$AK$39="FY","FY"&amp;A4179)))</f>
        <v>YTD202506</v>
      </c>
    </row>
    <row r="4180" spans="1:23" x14ac:dyDescent="0.3">
      <c r="A4180" t="s">
        <v>610</v>
      </c>
      <c r="B4180" t="s">
        <v>367</v>
      </c>
      <c r="C4180" t="s">
        <v>230</v>
      </c>
      <c r="D4180" t="s">
        <v>71</v>
      </c>
      <c r="E4180" t="s">
        <v>138</v>
      </c>
      <c r="F4180" t="s">
        <v>139</v>
      </c>
      <c r="G4180" t="s">
        <v>717</v>
      </c>
      <c r="H4180" t="s">
        <v>718</v>
      </c>
      <c r="I4180" s="4">
        <v>63</v>
      </c>
      <c r="J4180" s="4">
        <v>118.96612021857912</v>
      </c>
      <c r="K4180" s="4">
        <v>26.852459016393439</v>
      </c>
      <c r="L4180" s="4">
        <v>92.113661202185682</v>
      </c>
      <c r="M4180" s="5">
        <v>63</v>
      </c>
      <c r="N4180" t="str">
        <f t="shared" si="260"/>
        <v>202505</v>
      </c>
      <c r="O4180" t="str">
        <f t="shared" si="261"/>
        <v>05</v>
      </c>
      <c r="P4180" t="str">
        <f t="shared" si="262"/>
        <v>05.May2025</v>
      </c>
      <c r="Q4180" t="str">
        <f>IF([1]Dashboard!$AK$39="Month","Month"&amp;N4180&amp;E4180,IF([1]Dashboard!$AK$39="YTD",IF(O4180-[1]Dashboard!$AK$37&lt;=0,"YTD"&amp;A4180&amp;[1]Dashboard!$AK$37&amp;E4180),IF([1]Dashboard!$AK$39="FY","FY"&amp;A4180&amp;E4180)))</f>
        <v>YTD2025062 - BARISTA</v>
      </c>
      <c r="R4180" t="str">
        <f>IF([1]Dashboard!$AK$39="Month","Month"&amp;N4180&amp;E4180&amp;F4180,IF([1]Dashboard!$AK$39="YTD",IF(O4180-[1]Dashboard!$AK$37&lt;=0,"YTD"&amp;A4180&amp;[1]Dashboard!$AK$37&amp;E4180&amp;F4180),IF([1]Dashboard!$AK$39="FY","FY"&amp;A4180&amp;E4180&amp;F4180)))</f>
        <v>YTD2025062 - BARISTABARISTA</v>
      </c>
      <c r="S4180" t="str">
        <f>IF([1]Dashboard!$AK$39="Month","Month"&amp;N4180&amp;F4180,IF([1]Dashboard!$AK$39="YTD",IF(O4180-[1]Dashboard!$AK$37&lt;=0,"YTD"&amp;A4180&amp;[1]Dashboard!$AK$37&amp;F4180),IF([1]Dashboard!$AK$39="FY","FY"&amp;A4180&amp;F4180)))</f>
        <v>YTD202506BARISTA</v>
      </c>
      <c r="T4180" t="str">
        <f>IF([1]Dashboard!$AK$39="Month","Month"&amp;N4180&amp;F4180,IF([1]Dashboard!$AK$39="YTD",IF(O4180-[1]Dashboard!$AK$37&lt;=0,"YTD"&amp;A4180&amp;[1]Dashboard!$AK$37&amp;U4180),IF([1]Dashboard!$AK$39="FY","FY"&amp;A4180&amp;U4180)))</f>
        <v>YTD2025062 - BARISTABARISTA</v>
      </c>
      <c r="U4180" t="str">
        <f t="shared" si="263"/>
        <v>2 - BARISTABARISTA</v>
      </c>
      <c r="V4180" t="str">
        <f>IF([1]Dashboard!$AK$39="Month","Month"&amp;N4180&amp;C4180&amp;E4180,IF([1]Dashboard!$AK$39="YTD",IF(O4180-[1]Dashboard!$AK$37&lt;=0,"YTD"&amp;A4180&amp;[1]Dashboard!$AK$37&amp;C4180&amp;E4180),IF([1]Dashboard!$AK$39="FY","FY"&amp;A4180&amp;C4180&amp;E4180)))</f>
        <v>YTD202506Bonaparte2 - BARISTA</v>
      </c>
      <c r="W4180" t="str">
        <f>IF([1]Dashboard!$AK$39="Month","Month"&amp;N4180,IF([1]Dashboard!$AK$39="YTD",IF(O4180-[1]Dashboard!$AK$37&lt;=0,"YTD"&amp;A4180&amp;[1]Dashboard!$AK$37),IF([1]Dashboard!$AK$39="FY","FY"&amp;A4180)))</f>
        <v>YTD202506</v>
      </c>
    </row>
    <row r="4181" spans="1:23" x14ac:dyDescent="0.3">
      <c r="A4181" t="s">
        <v>610</v>
      </c>
      <c r="B4181" t="s">
        <v>367</v>
      </c>
      <c r="C4181" t="s">
        <v>230</v>
      </c>
      <c r="D4181" t="s">
        <v>71</v>
      </c>
      <c r="E4181" t="s">
        <v>138</v>
      </c>
      <c r="F4181" t="s">
        <v>139</v>
      </c>
      <c r="G4181" t="s">
        <v>152</v>
      </c>
      <c r="H4181" t="s">
        <v>153</v>
      </c>
      <c r="I4181" s="4">
        <v>6</v>
      </c>
      <c r="J4181" s="4">
        <v>7.3879781420765029</v>
      </c>
      <c r="K4181" s="4">
        <v>1.5868852459016392</v>
      </c>
      <c r="L4181" s="4">
        <v>5.8010928961748647</v>
      </c>
      <c r="M4181" s="5">
        <v>6</v>
      </c>
      <c r="N4181" t="str">
        <f t="shared" si="260"/>
        <v>202505</v>
      </c>
      <c r="O4181" t="str">
        <f t="shared" si="261"/>
        <v>05</v>
      </c>
      <c r="P4181" t="str">
        <f t="shared" si="262"/>
        <v>05.May2025</v>
      </c>
      <c r="Q4181" t="str">
        <f>IF([1]Dashboard!$AK$39="Month","Month"&amp;N4181&amp;E4181,IF([1]Dashboard!$AK$39="YTD",IF(O4181-[1]Dashboard!$AK$37&lt;=0,"YTD"&amp;A4181&amp;[1]Dashboard!$AK$37&amp;E4181),IF([1]Dashboard!$AK$39="FY","FY"&amp;A4181&amp;E4181)))</f>
        <v>YTD2025062 - BARISTA</v>
      </c>
      <c r="R4181" t="str">
        <f>IF([1]Dashboard!$AK$39="Month","Month"&amp;N4181&amp;E4181&amp;F4181,IF([1]Dashboard!$AK$39="YTD",IF(O4181-[1]Dashboard!$AK$37&lt;=0,"YTD"&amp;A4181&amp;[1]Dashboard!$AK$37&amp;E4181&amp;F4181),IF([1]Dashboard!$AK$39="FY","FY"&amp;A4181&amp;E4181&amp;F4181)))</f>
        <v>YTD2025062 - BARISTABARISTA</v>
      </c>
      <c r="S4181" t="str">
        <f>IF([1]Dashboard!$AK$39="Month","Month"&amp;N4181&amp;F4181,IF([1]Dashboard!$AK$39="YTD",IF(O4181-[1]Dashboard!$AK$37&lt;=0,"YTD"&amp;A4181&amp;[1]Dashboard!$AK$37&amp;F4181),IF([1]Dashboard!$AK$39="FY","FY"&amp;A4181&amp;F4181)))</f>
        <v>YTD202506BARISTA</v>
      </c>
      <c r="T4181" t="str">
        <f>IF([1]Dashboard!$AK$39="Month","Month"&amp;N4181&amp;F4181,IF([1]Dashboard!$AK$39="YTD",IF(O4181-[1]Dashboard!$AK$37&lt;=0,"YTD"&amp;A4181&amp;[1]Dashboard!$AK$37&amp;U4181),IF([1]Dashboard!$AK$39="FY","FY"&amp;A4181&amp;U4181)))</f>
        <v>YTD2025062 - BARISTABARISTA</v>
      </c>
      <c r="U4181" t="str">
        <f t="shared" si="263"/>
        <v>2 - BARISTABARISTA</v>
      </c>
      <c r="V4181" t="str">
        <f>IF([1]Dashboard!$AK$39="Month","Month"&amp;N4181&amp;C4181&amp;E4181,IF([1]Dashboard!$AK$39="YTD",IF(O4181-[1]Dashboard!$AK$37&lt;=0,"YTD"&amp;A4181&amp;[1]Dashboard!$AK$37&amp;C4181&amp;E4181),IF([1]Dashboard!$AK$39="FY","FY"&amp;A4181&amp;C4181&amp;E4181)))</f>
        <v>YTD202506Bonaparte2 - BARISTA</v>
      </c>
      <c r="W4181" t="str">
        <f>IF([1]Dashboard!$AK$39="Month","Month"&amp;N4181,IF([1]Dashboard!$AK$39="YTD",IF(O4181-[1]Dashboard!$AK$37&lt;=0,"YTD"&amp;A4181&amp;[1]Dashboard!$AK$37),IF([1]Dashboard!$AK$39="FY","FY"&amp;A4181)))</f>
        <v>YTD202506</v>
      </c>
    </row>
    <row r="4182" spans="1:23" x14ac:dyDescent="0.3">
      <c r="A4182" t="s">
        <v>610</v>
      </c>
      <c r="B4182" t="s">
        <v>367</v>
      </c>
      <c r="C4182" t="s">
        <v>230</v>
      </c>
      <c r="D4182" t="s">
        <v>71</v>
      </c>
      <c r="E4182" t="s">
        <v>138</v>
      </c>
      <c r="F4182" t="s">
        <v>139</v>
      </c>
      <c r="G4182" t="s">
        <v>154</v>
      </c>
      <c r="H4182" t="s">
        <v>155</v>
      </c>
      <c r="I4182" s="4">
        <v>11</v>
      </c>
      <c r="J4182" s="4">
        <v>11.05136612021858</v>
      </c>
      <c r="K4182" s="4">
        <v>2.1639344262295084</v>
      </c>
      <c r="L4182" s="4">
        <v>8.8874316939890718</v>
      </c>
      <c r="M4182" s="5">
        <v>11</v>
      </c>
      <c r="N4182" t="str">
        <f t="shared" si="260"/>
        <v>202505</v>
      </c>
      <c r="O4182" t="str">
        <f t="shared" si="261"/>
        <v>05</v>
      </c>
      <c r="P4182" t="str">
        <f t="shared" si="262"/>
        <v>05.May2025</v>
      </c>
      <c r="Q4182" t="str">
        <f>IF([1]Dashboard!$AK$39="Month","Month"&amp;N4182&amp;E4182,IF([1]Dashboard!$AK$39="YTD",IF(O4182-[1]Dashboard!$AK$37&lt;=0,"YTD"&amp;A4182&amp;[1]Dashboard!$AK$37&amp;E4182),IF([1]Dashboard!$AK$39="FY","FY"&amp;A4182&amp;E4182)))</f>
        <v>YTD2025062 - BARISTA</v>
      </c>
      <c r="R4182" t="str">
        <f>IF([1]Dashboard!$AK$39="Month","Month"&amp;N4182&amp;E4182&amp;F4182,IF([1]Dashboard!$AK$39="YTD",IF(O4182-[1]Dashboard!$AK$37&lt;=0,"YTD"&amp;A4182&amp;[1]Dashboard!$AK$37&amp;E4182&amp;F4182),IF([1]Dashboard!$AK$39="FY","FY"&amp;A4182&amp;E4182&amp;F4182)))</f>
        <v>YTD2025062 - BARISTABARISTA</v>
      </c>
      <c r="S4182" t="str">
        <f>IF([1]Dashboard!$AK$39="Month","Month"&amp;N4182&amp;F4182,IF([1]Dashboard!$AK$39="YTD",IF(O4182-[1]Dashboard!$AK$37&lt;=0,"YTD"&amp;A4182&amp;[1]Dashboard!$AK$37&amp;F4182),IF([1]Dashboard!$AK$39="FY","FY"&amp;A4182&amp;F4182)))</f>
        <v>YTD202506BARISTA</v>
      </c>
      <c r="T4182" t="str">
        <f>IF([1]Dashboard!$AK$39="Month","Month"&amp;N4182&amp;F4182,IF([1]Dashboard!$AK$39="YTD",IF(O4182-[1]Dashboard!$AK$37&lt;=0,"YTD"&amp;A4182&amp;[1]Dashboard!$AK$37&amp;U4182),IF([1]Dashboard!$AK$39="FY","FY"&amp;A4182&amp;U4182)))</f>
        <v>YTD2025062 - BARISTABARISTA</v>
      </c>
      <c r="U4182" t="str">
        <f t="shared" si="263"/>
        <v>2 - BARISTABARISTA</v>
      </c>
      <c r="V4182" t="str">
        <f>IF([1]Dashboard!$AK$39="Month","Month"&amp;N4182&amp;C4182&amp;E4182,IF([1]Dashboard!$AK$39="YTD",IF(O4182-[1]Dashboard!$AK$37&lt;=0,"YTD"&amp;A4182&amp;[1]Dashboard!$AK$37&amp;C4182&amp;E4182),IF([1]Dashboard!$AK$39="FY","FY"&amp;A4182&amp;C4182&amp;E4182)))</f>
        <v>YTD202506Bonaparte2 - BARISTA</v>
      </c>
      <c r="W4182" t="str">
        <f>IF([1]Dashboard!$AK$39="Month","Month"&amp;N4182,IF([1]Dashboard!$AK$39="YTD",IF(O4182-[1]Dashboard!$AK$37&lt;=0,"YTD"&amp;A4182&amp;[1]Dashboard!$AK$37),IF([1]Dashboard!$AK$39="FY","FY"&amp;A4182)))</f>
        <v>YTD202506</v>
      </c>
    </row>
    <row r="4183" spans="1:23" x14ac:dyDescent="0.3">
      <c r="A4183" t="s">
        <v>610</v>
      </c>
      <c r="B4183" t="s">
        <v>367</v>
      </c>
      <c r="C4183" t="s">
        <v>230</v>
      </c>
      <c r="D4183" t="s">
        <v>71</v>
      </c>
      <c r="E4183" t="s">
        <v>138</v>
      </c>
      <c r="F4183" t="s">
        <v>139</v>
      </c>
      <c r="G4183" t="s">
        <v>158</v>
      </c>
      <c r="H4183" t="s">
        <v>159</v>
      </c>
      <c r="I4183" s="4">
        <v>8</v>
      </c>
      <c r="J4183" s="4">
        <v>10.017486338797813</v>
      </c>
      <c r="K4183" s="4">
        <v>2.1508196721311474</v>
      </c>
      <c r="L4183" s="4">
        <v>7.8666666666666654</v>
      </c>
      <c r="M4183" s="5">
        <v>8</v>
      </c>
      <c r="N4183" t="str">
        <f t="shared" si="260"/>
        <v>202505</v>
      </c>
      <c r="O4183" t="str">
        <f t="shared" si="261"/>
        <v>05</v>
      </c>
      <c r="P4183" t="str">
        <f t="shared" si="262"/>
        <v>05.May2025</v>
      </c>
      <c r="Q4183" t="str">
        <f>IF([1]Dashboard!$AK$39="Month","Month"&amp;N4183&amp;E4183,IF([1]Dashboard!$AK$39="YTD",IF(O4183-[1]Dashboard!$AK$37&lt;=0,"YTD"&amp;A4183&amp;[1]Dashboard!$AK$37&amp;E4183),IF([1]Dashboard!$AK$39="FY","FY"&amp;A4183&amp;E4183)))</f>
        <v>YTD2025062 - BARISTA</v>
      </c>
      <c r="R4183" t="str">
        <f>IF([1]Dashboard!$AK$39="Month","Month"&amp;N4183&amp;E4183&amp;F4183,IF([1]Dashboard!$AK$39="YTD",IF(O4183-[1]Dashboard!$AK$37&lt;=0,"YTD"&amp;A4183&amp;[1]Dashboard!$AK$37&amp;E4183&amp;F4183),IF([1]Dashboard!$AK$39="FY","FY"&amp;A4183&amp;E4183&amp;F4183)))</f>
        <v>YTD2025062 - BARISTABARISTA</v>
      </c>
      <c r="S4183" t="str">
        <f>IF([1]Dashboard!$AK$39="Month","Month"&amp;N4183&amp;F4183,IF([1]Dashboard!$AK$39="YTD",IF(O4183-[1]Dashboard!$AK$37&lt;=0,"YTD"&amp;A4183&amp;[1]Dashboard!$AK$37&amp;F4183),IF([1]Dashboard!$AK$39="FY","FY"&amp;A4183&amp;F4183)))</f>
        <v>YTD202506BARISTA</v>
      </c>
      <c r="T4183" t="str">
        <f>IF([1]Dashboard!$AK$39="Month","Month"&amp;N4183&amp;F4183,IF([1]Dashboard!$AK$39="YTD",IF(O4183-[1]Dashboard!$AK$37&lt;=0,"YTD"&amp;A4183&amp;[1]Dashboard!$AK$37&amp;U4183),IF([1]Dashboard!$AK$39="FY","FY"&amp;A4183&amp;U4183)))</f>
        <v>YTD2025062 - BARISTABARISTA</v>
      </c>
      <c r="U4183" t="str">
        <f t="shared" si="263"/>
        <v>2 - BARISTABARISTA</v>
      </c>
      <c r="V4183" t="str">
        <f>IF([1]Dashboard!$AK$39="Month","Month"&amp;N4183&amp;C4183&amp;E4183,IF([1]Dashboard!$AK$39="YTD",IF(O4183-[1]Dashboard!$AK$37&lt;=0,"YTD"&amp;A4183&amp;[1]Dashboard!$AK$37&amp;C4183&amp;E4183),IF([1]Dashboard!$AK$39="FY","FY"&amp;A4183&amp;C4183&amp;E4183)))</f>
        <v>YTD202506Bonaparte2 - BARISTA</v>
      </c>
      <c r="W4183" t="str">
        <f>IF([1]Dashboard!$AK$39="Month","Month"&amp;N4183,IF([1]Dashboard!$AK$39="YTD",IF(O4183-[1]Dashboard!$AK$37&lt;=0,"YTD"&amp;A4183&amp;[1]Dashboard!$AK$37),IF([1]Dashboard!$AK$39="FY","FY"&amp;A4183)))</f>
        <v>YTD202506</v>
      </c>
    </row>
    <row r="4184" spans="1:23" x14ac:dyDescent="0.3">
      <c r="A4184" t="s">
        <v>610</v>
      </c>
      <c r="B4184" t="s">
        <v>367</v>
      </c>
      <c r="C4184" t="s">
        <v>230</v>
      </c>
      <c r="D4184" t="s">
        <v>71</v>
      </c>
      <c r="E4184" t="s">
        <v>138</v>
      </c>
      <c r="F4184" t="s">
        <v>139</v>
      </c>
      <c r="G4184" t="s">
        <v>160</v>
      </c>
      <c r="H4184" t="s">
        <v>161</v>
      </c>
      <c r="I4184" s="4">
        <v>7</v>
      </c>
      <c r="J4184" s="4">
        <v>6.2579234972677593</v>
      </c>
      <c r="K4184" s="4">
        <v>1.3311475409836064</v>
      </c>
      <c r="L4184" s="4">
        <v>4.9267759562841524</v>
      </c>
      <c r="M4184" s="5">
        <v>7</v>
      </c>
      <c r="N4184" t="str">
        <f t="shared" si="260"/>
        <v>202505</v>
      </c>
      <c r="O4184" t="str">
        <f t="shared" si="261"/>
        <v>05</v>
      </c>
      <c r="P4184" t="str">
        <f t="shared" si="262"/>
        <v>05.May2025</v>
      </c>
      <c r="Q4184" t="str">
        <f>IF([1]Dashboard!$AK$39="Month","Month"&amp;N4184&amp;E4184,IF([1]Dashboard!$AK$39="YTD",IF(O4184-[1]Dashboard!$AK$37&lt;=0,"YTD"&amp;A4184&amp;[1]Dashboard!$AK$37&amp;E4184),IF([1]Dashboard!$AK$39="FY","FY"&amp;A4184&amp;E4184)))</f>
        <v>YTD2025062 - BARISTA</v>
      </c>
      <c r="R4184" t="str">
        <f>IF([1]Dashboard!$AK$39="Month","Month"&amp;N4184&amp;E4184&amp;F4184,IF([1]Dashboard!$AK$39="YTD",IF(O4184-[1]Dashboard!$AK$37&lt;=0,"YTD"&amp;A4184&amp;[1]Dashboard!$AK$37&amp;E4184&amp;F4184),IF([1]Dashboard!$AK$39="FY","FY"&amp;A4184&amp;E4184&amp;F4184)))</f>
        <v>YTD2025062 - BARISTABARISTA</v>
      </c>
      <c r="S4184" t="str">
        <f>IF([1]Dashboard!$AK$39="Month","Month"&amp;N4184&amp;F4184,IF([1]Dashboard!$AK$39="YTD",IF(O4184-[1]Dashboard!$AK$37&lt;=0,"YTD"&amp;A4184&amp;[1]Dashboard!$AK$37&amp;F4184),IF([1]Dashboard!$AK$39="FY","FY"&amp;A4184&amp;F4184)))</f>
        <v>YTD202506BARISTA</v>
      </c>
      <c r="T4184" t="str">
        <f>IF([1]Dashboard!$AK$39="Month","Month"&amp;N4184&amp;F4184,IF([1]Dashboard!$AK$39="YTD",IF(O4184-[1]Dashboard!$AK$37&lt;=0,"YTD"&amp;A4184&amp;[1]Dashboard!$AK$37&amp;U4184),IF([1]Dashboard!$AK$39="FY","FY"&amp;A4184&amp;U4184)))</f>
        <v>YTD2025062 - BARISTABARISTA</v>
      </c>
      <c r="U4184" t="str">
        <f t="shared" si="263"/>
        <v>2 - BARISTABARISTA</v>
      </c>
      <c r="V4184" t="str">
        <f>IF([1]Dashboard!$AK$39="Month","Month"&amp;N4184&amp;C4184&amp;E4184,IF([1]Dashboard!$AK$39="YTD",IF(O4184-[1]Dashboard!$AK$37&lt;=0,"YTD"&amp;A4184&amp;[1]Dashboard!$AK$37&amp;C4184&amp;E4184),IF([1]Dashboard!$AK$39="FY","FY"&amp;A4184&amp;C4184&amp;E4184)))</f>
        <v>YTD202506Bonaparte2 - BARISTA</v>
      </c>
      <c r="W4184" t="str">
        <f>IF([1]Dashboard!$AK$39="Month","Month"&amp;N4184,IF([1]Dashboard!$AK$39="YTD",IF(O4184-[1]Dashboard!$AK$37&lt;=0,"YTD"&amp;A4184&amp;[1]Dashboard!$AK$37),IF([1]Dashboard!$AK$39="FY","FY"&amp;A4184)))</f>
        <v>YTD202506</v>
      </c>
    </row>
    <row r="4185" spans="1:23" x14ac:dyDescent="0.3">
      <c r="A4185" t="s">
        <v>610</v>
      </c>
      <c r="B4185" t="s">
        <v>367</v>
      </c>
      <c r="C4185" t="s">
        <v>230</v>
      </c>
      <c r="D4185" t="s">
        <v>71</v>
      </c>
      <c r="E4185" t="s">
        <v>138</v>
      </c>
      <c r="F4185" t="s">
        <v>139</v>
      </c>
      <c r="G4185" t="s">
        <v>305</v>
      </c>
      <c r="H4185" t="s">
        <v>306</v>
      </c>
      <c r="I4185" s="4">
        <v>17</v>
      </c>
      <c r="J4185" s="4">
        <v>48.686338797814223</v>
      </c>
      <c r="K4185" s="4">
        <v>14.417486338797813</v>
      </c>
      <c r="L4185" s="4">
        <v>34.268852459016408</v>
      </c>
      <c r="M4185" s="5">
        <v>17</v>
      </c>
      <c r="N4185" t="str">
        <f t="shared" si="260"/>
        <v>202505</v>
      </c>
      <c r="O4185" t="str">
        <f t="shared" si="261"/>
        <v>05</v>
      </c>
      <c r="P4185" t="str">
        <f t="shared" si="262"/>
        <v>05.May2025</v>
      </c>
      <c r="Q4185" t="str">
        <f>IF([1]Dashboard!$AK$39="Month","Month"&amp;N4185&amp;E4185,IF([1]Dashboard!$AK$39="YTD",IF(O4185-[1]Dashboard!$AK$37&lt;=0,"YTD"&amp;A4185&amp;[1]Dashboard!$AK$37&amp;E4185),IF([1]Dashboard!$AK$39="FY","FY"&amp;A4185&amp;E4185)))</f>
        <v>YTD2025062 - BARISTA</v>
      </c>
      <c r="R4185" t="str">
        <f>IF([1]Dashboard!$AK$39="Month","Month"&amp;N4185&amp;E4185&amp;F4185,IF([1]Dashboard!$AK$39="YTD",IF(O4185-[1]Dashboard!$AK$37&lt;=0,"YTD"&amp;A4185&amp;[1]Dashboard!$AK$37&amp;E4185&amp;F4185),IF([1]Dashboard!$AK$39="FY","FY"&amp;A4185&amp;E4185&amp;F4185)))</f>
        <v>YTD2025062 - BARISTABARISTA</v>
      </c>
      <c r="S4185" t="str">
        <f>IF([1]Dashboard!$AK$39="Month","Month"&amp;N4185&amp;F4185,IF([1]Dashboard!$AK$39="YTD",IF(O4185-[1]Dashboard!$AK$37&lt;=0,"YTD"&amp;A4185&amp;[1]Dashboard!$AK$37&amp;F4185),IF([1]Dashboard!$AK$39="FY","FY"&amp;A4185&amp;F4185)))</f>
        <v>YTD202506BARISTA</v>
      </c>
      <c r="T4185" t="str">
        <f>IF([1]Dashboard!$AK$39="Month","Month"&amp;N4185&amp;F4185,IF([1]Dashboard!$AK$39="YTD",IF(O4185-[1]Dashboard!$AK$37&lt;=0,"YTD"&amp;A4185&amp;[1]Dashboard!$AK$37&amp;U4185),IF([1]Dashboard!$AK$39="FY","FY"&amp;A4185&amp;U4185)))</f>
        <v>YTD2025062 - BARISTABARISTA</v>
      </c>
      <c r="U4185" t="str">
        <f t="shared" si="263"/>
        <v>2 - BARISTABARISTA</v>
      </c>
      <c r="V4185" t="str">
        <f>IF([1]Dashboard!$AK$39="Month","Month"&amp;N4185&amp;C4185&amp;E4185,IF([1]Dashboard!$AK$39="YTD",IF(O4185-[1]Dashboard!$AK$37&lt;=0,"YTD"&amp;A4185&amp;[1]Dashboard!$AK$37&amp;C4185&amp;E4185),IF([1]Dashboard!$AK$39="FY","FY"&amp;A4185&amp;C4185&amp;E4185)))</f>
        <v>YTD202506Bonaparte2 - BARISTA</v>
      </c>
      <c r="W4185" t="str">
        <f>IF([1]Dashboard!$AK$39="Month","Month"&amp;N4185,IF([1]Dashboard!$AK$39="YTD",IF(O4185-[1]Dashboard!$AK$37&lt;=0,"YTD"&amp;A4185&amp;[1]Dashboard!$AK$37),IF([1]Dashboard!$AK$39="FY","FY"&amp;A4185)))</f>
        <v>YTD202506</v>
      </c>
    </row>
    <row r="4186" spans="1:23" x14ac:dyDescent="0.3">
      <c r="A4186" t="s">
        <v>610</v>
      </c>
      <c r="B4186" t="s">
        <v>367</v>
      </c>
      <c r="C4186" t="s">
        <v>230</v>
      </c>
      <c r="D4186" t="s">
        <v>71</v>
      </c>
      <c r="E4186" t="s">
        <v>138</v>
      </c>
      <c r="F4186" t="s">
        <v>139</v>
      </c>
      <c r="G4186" t="s">
        <v>520</v>
      </c>
      <c r="H4186" t="s">
        <v>521</v>
      </c>
      <c r="I4186" s="4">
        <v>21</v>
      </c>
      <c r="J4186" s="4">
        <v>39.468852459016382</v>
      </c>
      <c r="K4186" s="4">
        <v>9.5016393442622942</v>
      </c>
      <c r="L4186" s="4">
        <v>29.967213114754088</v>
      </c>
      <c r="M4186" s="5">
        <v>21</v>
      </c>
      <c r="N4186" t="str">
        <f t="shared" si="260"/>
        <v>202505</v>
      </c>
      <c r="O4186" t="str">
        <f t="shared" si="261"/>
        <v>05</v>
      </c>
      <c r="P4186" t="str">
        <f t="shared" si="262"/>
        <v>05.May2025</v>
      </c>
      <c r="Q4186" t="str">
        <f>IF([1]Dashboard!$AK$39="Month","Month"&amp;N4186&amp;E4186,IF([1]Dashboard!$AK$39="YTD",IF(O4186-[1]Dashboard!$AK$37&lt;=0,"YTD"&amp;A4186&amp;[1]Dashboard!$AK$37&amp;E4186),IF([1]Dashboard!$AK$39="FY","FY"&amp;A4186&amp;E4186)))</f>
        <v>YTD2025062 - BARISTA</v>
      </c>
      <c r="R4186" t="str">
        <f>IF([1]Dashboard!$AK$39="Month","Month"&amp;N4186&amp;E4186&amp;F4186,IF([1]Dashboard!$AK$39="YTD",IF(O4186-[1]Dashboard!$AK$37&lt;=0,"YTD"&amp;A4186&amp;[1]Dashboard!$AK$37&amp;E4186&amp;F4186),IF([1]Dashboard!$AK$39="FY","FY"&amp;A4186&amp;E4186&amp;F4186)))</f>
        <v>YTD2025062 - BARISTABARISTA</v>
      </c>
      <c r="S4186" t="str">
        <f>IF([1]Dashboard!$AK$39="Month","Month"&amp;N4186&amp;F4186,IF([1]Dashboard!$AK$39="YTD",IF(O4186-[1]Dashboard!$AK$37&lt;=0,"YTD"&amp;A4186&amp;[1]Dashboard!$AK$37&amp;F4186),IF([1]Dashboard!$AK$39="FY","FY"&amp;A4186&amp;F4186)))</f>
        <v>YTD202506BARISTA</v>
      </c>
      <c r="T4186" t="str">
        <f>IF([1]Dashboard!$AK$39="Month","Month"&amp;N4186&amp;F4186,IF([1]Dashboard!$AK$39="YTD",IF(O4186-[1]Dashboard!$AK$37&lt;=0,"YTD"&amp;A4186&amp;[1]Dashboard!$AK$37&amp;U4186),IF([1]Dashboard!$AK$39="FY","FY"&amp;A4186&amp;U4186)))</f>
        <v>YTD2025062 - BARISTABARISTA</v>
      </c>
      <c r="U4186" t="str">
        <f t="shared" si="263"/>
        <v>2 - BARISTABARISTA</v>
      </c>
      <c r="V4186" t="str">
        <f>IF([1]Dashboard!$AK$39="Month","Month"&amp;N4186&amp;C4186&amp;E4186,IF([1]Dashboard!$AK$39="YTD",IF(O4186-[1]Dashboard!$AK$37&lt;=0,"YTD"&amp;A4186&amp;[1]Dashboard!$AK$37&amp;C4186&amp;E4186),IF([1]Dashboard!$AK$39="FY","FY"&amp;A4186&amp;C4186&amp;E4186)))</f>
        <v>YTD202506Bonaparte2 - BARISTA</v>
      </c>
      <c r="W4186" t="str">
        <f>IF([1]Dashboard!$AK$39="Month","Month"&amp;N4186,IF([1]Dashboard!$AK$39="YTD",IF(O4186-[1]Dashboard!$AK$37&lt;=0,"YTD"&amp;A4186&amp;[1]Dashboard!$AK$37),IF([1]Dashboard!$AK$39="FY","FY"&amp;A4186)))</f>
        <v>YTD202506</v>
      </c>
    </row>
    <row r="4187" spans="1:23" x14ac:dyDescent="0.3">
      <c r="A4187" t="s">
        <v>610</v>
      </c>
      <c r="B4187" t="s">
        <v>367</v>
      </c>
      <c r="C4187" t="s">
        <v>230</v>
      </c>
      <c r="D4187" t="s">
        <v>71</v>
      </c>
      <c r="E4187" t="s">
        <v>138</v>
      </c>
      <c r="F4187" t="s">
        <v>166</v>
      </c>
      <c r="G4187" t="s">
        <v>167</v>
      </c>
      <c r="H4187" t="s">
        <v>168</v>
      </c>
      <c r="I4187" s="4">
        <v>156</v>
      </c>
      <c r="J4187" s="4">
        <v>212.47868852458978</v>
      </c>
      <c r="K4187" s="4">
        <v>39.213114754098356</v>
      </c>
      <c r="L4187" s="4">
        <v>173.26557377049144</v>
      </c>
      <c r="M4187" s="5">
        <v>156</v>
      </c>
      <c r="N4187" t="str">
        <f t="shared" si="260"/>
        <v>202505</v>
      </c>
      <c r="O4187" t="str">
        <f t="shared" si="261"/>
        <v>05</v>
      </c>
      <c r="P4187" t="str">
        <f t="shared" si="262"/>
        <v>05.May2025</v>
      </c>
      <c r="Q4187" t="str">
        <f>IF([1]Dashboard!$AK$39="Month","Month"&amp;N4187&amp;E4187,IF([1]Dashboard!$AK$39="YTD",IF(O4187-[1]Dashboard!$AK$37&lt;=0,"YTD"&amp;A4187&amp;[1]Dashboard!$AK$37&amp;E4187),IF([1]Dashboard!$AK$39="FY","FY"&amp;A4187&amp;E4187)))</f>
        <v>YTD2025062 - BARISTA</v>
      </c>
      <c r="R4187" t="str">
        <f>IF([1]Dashboard!$AK$39="Month","Month"&amp;N4187&amp;E4187&amp;F4187,IF([1]Dashboard!$AK$39="YTD",IF(O4187-[1]Dashboard!$AK$37&lt;=0,"YTD"&amp;A4187&amp;[1]Dashboard!$AK$37&amp;E4187&amp;F4187),IF([1]Dashboard!$AK$39="FY","FY"&amp;A4187&amp;E4187&amp;F4187)))</f>
        <v>YTD2025062 - BARISTAHOT CHOCOLATE</v>
      </c>
      <c r="S4187" t="str">
        <f>IF([1]Dashboard!$AK$39="Month","Month"&amp;N4187&amp;F4187,IF([1]Dashboard!$AK$39="YTD",IF(O4187-[1]Dashboard!$AK$37&lt;=0,"YTD"&amp;A4187&amp;[1]Dashboard!$AK$37&amp;F4187),IF([1]Dashboard!$AK$39="FY","FY"&amp;A4187&amp;F4187)))</f>
        <v>YTD202506HOT CHOCOLATE</v>
      </c>
      <c r="T4187" t="str">
        <f>IF([1]Dashboard!$AK$39="Month","Month"&amp;N4187&amp;F4187,IF([1]Dashboard!$AK$39="YTD",IF(O4187-[1]Dashboard!$AK$37&lt;=0,"YTD"&amp;A4187&amp;[1]Dashboard!$AK$37&amp;U4187),IF([1]Dashboard!$AK$39="FY","FY"&amp;A4187&amp;U4187)))</f>
        <v>YTD2025062 - BARISTAHOT CHOCOLATE</v>
      </c>
      <c r="U4187" t="str">
        <f t="shared" si="263"/>
        <v>2 - BARISTAHOT CHOCOLATE</v>
      </c>
      <c r="V4187" t="str">
        <f>IF([1]Dashboard!$AK$39="Month","Month"&amp;N4187&amp;C4187&amp;E4187,IF([1]Dashboard!$AK$39="YTD",IF(O4187-[1]Dashboard!$AK$37&lt;=0,"YTD"&amp;A4187&amp;[1]Dashboard!$AK$37&amp;C4187&amp;E4187),IF([1]Dashboard!$AK$39="FY","FY"&amp;A4187&amp;C4187&amp;E4187)))</f>
        <v>YTD202506Bonaparte2 - BARISTA</v>
      </c>
      <c r="W4187" t="str">
        <f>IF([1]Dashboard!$AK$39="Month","Month"&amp;N4187,IF([1]Dashboard!$AK$39="YTD",IF(O4187-[1]Dashboard!$AK$37&lt;=0,"YTD"&amp;A4187&amp;[1]Dashboard!$AK$37),IF([1]Dashboard!$AK$39="FY","FY"&amp;A4187)))</f>
        <v>YTD202506</v>
      </c>
    </row>
    <row r="4188" spans="1:23" x14ac:dyDescent="0.3">
      <c r="A4188" t="s">
        <v>610</v>
      </c>
      <c r="B4188" t="s">
        <v>367</v>
      </c>
      <c r="C4188" t="s">
        <v>230</v>
      </c>
      <c r="D4188" t="s">
        <v>71</v>
      </c>
      <c r="E4188" t="s">
        <v>138</v>
      </c>
      <c r="F4188" t="s">
        <v>166</v>
      </c>
      <c r="G4188" t="s">
        <v>309</v>
      </c>
      <c r="H4188" t="s">
        <v>310</v>
      </c>
      <c r="I4188" s="4">
        <v>22</v>
      </c>
      <c r="J4188" s="4">
        <v>34.52896174863389</v>
      </c>
      <c r="K4188" s="4">
        <v>7.7901639344262295</v>
      </c>
      <c r="L4188" s="4">
        <v>26.738797814207661</v>
      </c>
      <c r="M4188" s="5">
        <v>22</v>
      </c>
      <c r="N4188" t="str">
        <f t="shared" si="260"/>
        <v>202505</v>
      </c>
      <c r="O4188" t="str">
        <f t="shared" si="261"/>
        <v>05</v>
      </c>
      <c r="P4188" t="str">
        <f t="shared" si="262"/>
        <v>05.May2025</v>
      </c>
      <c r="Q4188" t="str">
        <f>IF([1]Dashboard!$AK$39="Month","Month"&amp;N4188&amp;E4188,IF([1]Dashboard!$AK$39="YTD",IF(O4188-[1]Dashboard!$AK$37&lt;=0,"YTD"&amp;A4188&amp;[1]Dashboard!$AK$37&amp;E4188),IF([1]Dashboard!$AK$39="FY","FY"&amp;A4188&amp;E4188)))</f>
        <v>YTD2025062 - BARISTA</v>
      </c>
      <c r="R4188" t="str">
        <f>IF([1]Dashboard!$AK$39="Month","Month"&amp;N4188&amp;E4188&amp;F4188,IF([1]Dashboard!$AK$39="YTD",IF(O4188-[1]Dashboard!$AK$37&lt;=0,"YTD"&amp;A4188&amp;[1]Dashboard!$AK$37&amp;E4188&amp;F4188),IF([1]Dashboard!$AK$39="FY","FY"&amp;A4188&amp;E4188&amp;F4188)))</f>
        <v>YTD2025062 - BARISTAHOT CHOCOLATE</v>
      </c>
      <c r="S4188" t="str">
        <f>IF([1]Dashboard!$AK$39="Month","Month"&amp;N4188&amp;F4188,IF([1]Dashboard!$AK$39="YTD",IF(O4188-[1]Dashboard!$AK$37&lt;=0,"YTD"&amp;A4188&amp;[1]Dashboard!$AK$37&amp;F4188),IF([1]Dashboard!$AK$39="FY","FY"&amp;A4188&amp;F4188)))</f>
        <v>YTD202506HOT CHOCOLATE</v>
      </c>
      <c r="T4188" t="str">
        <f>IF([1]Dashboard!$AK$39="Month","Month"&amp;N4188&amp;F4188,IF([1]Dashboard!$AK$39="YTD",IF(O4188-[1]Dashboard!$AK$37&lt;=0,"YTD"&amp;A4188&amp;[1]Dashboard!$AK$37&amp;U4188),IF([1]Dashboard!$AK$39="FY","FY"&amp;A4188&amp;U4188)))</f>
        <v>YTD2025062 - BARISTAHOT CHOCOLATE</v>
      </c>
      <c r="U4188" t="str">
        <f t="shared" si="263"/>
        <v>2 - BARISTAHOT CHOCOLATE</v>
      </c>
      <c r="V4188" t="str">
        <f>IF([1]Dashboard!$AK$39="Month","Month"&amp;N4188&amp;C4188&amp;E4188,IF([1]Dashboard!$AK$39="YTD",IF(O4188-[1]Dashboard!$AK$37&lt;=0,"YTD"&amp;A4188&amp;[1]Dashboard!$AK$37&amp;C4188&amp;E4188),IF([1]Dashboard!$AK$39="FY","FY"&amp;A4188&amp;C4188&amp;E4188)))</f>
        <v>YTD202506Bonaparte2 - BARISTA</v>
      </c>
      <c r="W4188" t="str">
        <f>IF([1]Dashboard!$AK$39="Month","Month"&amp;N4188,IF([1]Dashboard!$AK$39="YTD",IF(O4188-[1]Dashboard!$AK$37&lt;=0,"YTD"&amp;A4188&amp;[1]Dashboard!$AK$37),IF([1]Dashboard!$AK$39="FY","FY"&amp;A4188)))</f>
        <v>YTD202506</v>
      </c>
    </row>
    <row r="4189" spans="1:23" x14ac:dyDescent="0.3">
      <c r="A4189" t="s">
        <v>610</v>
      </c>
      <c r="B4189" t="s">
        <v>367</v>
      </c>
      <c r="C4189" t="s">
        <v>230</v>
      </c>
      <c r="D4189" t="s">
        <v>71</v>
      </c>
      <c r="E4189" t="s">
        <v>138</v>
      </c>
      <c r="F4189" t="s">
        <v>166</v>
      </c>
      <c r="G4189" t="s">
        <v>311</v>
      </c>
      <c r="H4189" t="s">
        <v>312</v>
      </c>
      <c r="I4189" s="4">
        <v>102</v>
      </c>
      <c r="J4189" s="4">
        <v>179.83606557377044</v>
      </c>
      <c r="K4189" s="4">
        <v>43.252459016393438</v>
      </c>
      <c r="L4189" s="4">
        <v>136.58360655737698</v>
      </c>
      <c r="M4189" s="5">
        <v>102</v>
      </c>
      <c r="N4189" t="str">
        <f t="shared" si="260"/>
        <v>202505</v>
      </c>
      <c r="O4189" t="str">
        <f t="shared" si="261"/>
        <v>05</v>
      </c>
      <c r="P4189" t="str">
        <f t="shared" si="262"/>
        <v>05.May2025</v>
      </c>
      <c r="Q4189" t="str">
        <f>IF([1]Dashboard!$AK$39="Month","Month"&amp;N4189&amp;E4189,IF([1]Dashboard!$AK$39="YTD",IF(O4189-[1]Dashboard!$AK$37&lt;=0,"YTD"&amp;A4189&amp;[1]Dashboard!$AK$37&amp;E4189),IF([1]Dashboard!$AK$39="FY","FY"&amp;A4189&amp;E4189)))</f>
        <v>YTD2025062 - BARISTA</v>
      </c>
      <c r="R4189" t="str">
        <f>IF([1]Dashboard!$AK$39="Month","Month"&amp;N4189&amp;E4189&amp;F4189,IF([1]Dashboard!$AK$39="YTD",IF(O4189-[1]Dashboard!$AK$37&lt;=0,"YTD"&amp;A4189&amp;[1]Dashboard!$AK$37&amp;E4189&amp;F4189),IF([1]Dashboard!$AK$39="FY","FY"&amp;A4189&amp;E4189&amp;F4189)))</f>
        <v>YTD2025062 - BARISTAHOT CHOCOLATE</v>
      </c>
      <c r="S4189" t="str">
        <f>IF([1]Dashboard!$AK$39="Month","Month"&amp;N4189&amp;F4189,IF([1]Dashboard!$AK$39="YTD",IF(O4189-[1]Dashboard!$AK$37&lt;=0,"YTD"&amp;A4189&amp;[1]Dashboard!$AK$37&amp;F4189),IF([1]Dashboard!$AK$39="FY","FY"&amp;A4189&amp;F4189)))</f>
        <v>YTD202506HOT CHOCOLATE</v>
      </c>
      <c r="T4189" t="str">
        <f>IF([1]Dashboard!$AK$39="Month","Month"&amp;N4189&amp;F4189,IF([1]Dashboard!$AK$39="YTD",IF(O4189-[1]Dashboard!$AK$37&lt;=0,"YTD"&amp;A4189&amp;[1]Dashboard!$AK$37&amp;U4189),IF([1]Dashboard!$AK$39="FY","FY"&amp;A4189&amp;U4189)))</f>
        <v>YTD2025062 - BARISTAHOT CHOCOLATE</v>
      </c>
      <c r="U4189" t="str">
        <f t="shared" si="263"/>
        <v>2 - BARISTAHOT CHOCOLATE</v>
      </c>
      <c r="V4189" t="str">
        <f>IF([1]Dashboard!$AK$39="Month","Month"&amp;N4189&amp;C4189&amp;E4189,IF([1]Dashboard!$AK$39="YTD",IF(O4189-[1]Dashboard!$AK$37&lt;=0,"YTD"&amp;A4189&amp;[1]Dashboard!$AK$37&amp;C4189&amp;E4189),IF([1]Dashboard!$AK$39="FY","FY"&amp;A4189&amp;C4189&amp;E4189)))</f>
        <v>YTD202506Bonaparte2 - BARISTA</v>
      </c>
      <c r="W4189" t="str">
        <f>IF([1]Dashboard!$AK$39="Month","Month"&amp;N4189,IF([1]Dashboard!$AK$39="YTD",IF(O4189-[1]Dashboard!$AK$37&lt;=0,"YTD"&amp;A4189&amp;[1]Dashboard!$AK$37),IF([1]Dashboard!$AK$39="FY","FY"&amp;A4189)))</f>
        <v>YTD202506</v>
      </c>
    </row>
    <row r="4190" spans="1:23" x14ac:dyDescent="0.3">
      <c r="A4190" t="s">
        <v>610</v>
      </c>
      <c r="B4190" t="s">
        <v>367</v>
      </c>
      <c r="C4190" t="s">
        <v>230</v>
      </c>
      <c r="D4190" t="s">
        <v>71</v>
      </c>
      <c r="E4190" t="s">
        <v>67</v>
      </c>
      <c r="F4190" t="s">
        <v>169</v>
      </c>
      <c r="G4190" t="s">
        <v>170</v>
      </c>
      <c r="H4190" t="s">
        <v>448</v>
      </c>
      <c r="I4190" s="4">
        <v>1</v>
      </c>
      <c r="J4190" s="4">
        <v>2.2797814207650271</v>
      </c>
      <c r="K4190" s="4">
        <v>1.6109289617486338</v>
      </c>
      <c r="L4190" s="4">
        <v>0.66885245901639334</v>
      </c>
      <c r="M4190" s="5">
        <v>0.3</v>
      </c>
      <c r="N4190" t="str">
        <f t="shared" si="260"/>
        <v>202505</v>
      </c>
      <c r="O4190" t="str">
        <f t="shared" si="261"/>
        <v>05</v>
      </c>
      <c r="P4190" t="str">
        <f t="shared" si="262"/>
        <v>05.May2025</v>
      </c>
      <c r="Q4190" t="str">
        <f>IF([1]Dashboard!$AK$39="Month","Month"&amp;N4190&amp;E4190,IF([1]Dashboard!$AK$39="YTD",IF(O4190-[1]Dashboard!$AK$37&lt;=0,"YTD"&amp;A4190&amp;[1]Dashboard!$AK$37&amp;E4190),IF([1]Dashboard!$AK$39="FY","FY"&amp;A4190&amp;E4190)))</f>
        <v>YTD2025062 - OTHER</v>
      </c>
      <c r="R4190" t="str">
        <f>IF([1]Dashboard!$AK$39="Month","Month"&amp;N4190&amp;E4190&amp;F4190,IF([1]Dashboard!$AK$39="YTD",IF(O4190-[1]Dashboard!$AK$37&lt;=0,"YTD"&amp;A4190&amp;[1]Dashboard!$AK$37&amp;E4190&amp;F4190),IF([1]Dashboard!$AK$39="FY","FY"&amp;A4190&amp;E4190&amp;F4190)))</f>
        <v>YTD2025062 - OTHERBEVERAGE</v>
      </c>
      <c r="S4190" t="str">
        <f>IF([1]Dashboard!$AK$39="Month","Month"&amp;N4190&amp;F4190,IF([1]Dashboard!$AK$39="YTD",IF(O4190-[1]Dashboard!$AK$37&lt;=0,"YTD"&amp;A4190&amp;[1]Dashboard!$AK$37&amp;F4190),IF([1]Dashboard!$AK$39="FY","FY"&amp;A4190&amp;F4190)))</f>
        <v>YTD202506BEVERAGE</v>
      </c>
      <c r="T4190" t="str">
        <f>IF([1]Dashboard!$AK$39="Month","Month"&amp;N4190&amp;F4190,IF([1]Dashboard!$AK$39="YTD",IF(O4190-[1]Dashboard!$AK$37&lt;=0,"YTD"&amp;A4190&amp;[1]Dashboard!$AK$37&amp;U4190),IF([1]Dashboard!$AK$39="FY","FY"&amp;A4190&amp;U4190)))</f>
        <v>YTD2025062 - OTHERBEVERAGE</v>
      </c>
      <c r="U4190" t="str">
        <f t="shared" si="263"/>
        <v>2 - OTHERBEVERAGE</v>
      </c>
      <c r="V4190" t="str">
        <f>IF([1]Dashboard!$AK$39="Month","Month"&amp;N4190&amp;C4190&amp;E4190,IF([1]Dashboard!$AK$39="YTD",IF(O4190-[1]Dashboard!$AK$37&lt;=0,"YTD"&amp;A4190&amp;[1]Dashboard!$AK$37&amp;C4190&amp;E4190),IF([1]Dashboard!$AK$39="FY","FY"&amp;A4190&amp;C4190&amp;E4190)))</f>
        <v>YTD202506Bonaparte2 - OTHER</v>
      </c>
      <c r="W4190" t="str">
        <f>IF([1]Dashboard!$AK$39="Month","Month"&amp;N4190,IF([1]Dashboard!$AK$39="YTD",IF(O4190-[1]Dashboard!$AK$37&lt;=0,"YTD"&amp;A4190&amp;[1]Dashboard!$AK$37),IF([1]Dashboard!$AK$39="FY","FY"&amp;A4190)))</f>
        <v>YTD202506</v>
      </c>
    </row>
    <row r="4191" spans="1:23" x14ac:dyDescent="0.3">
      <c r="A4191" t="s">
        <v>610</v>
      </c>
      <c r="B4191" t="s">
        <v>367</v>
      </c>
      <c r="C4191" t="s">
        <v>230</v>
      </c>
      <c r="D4191" t="s">
        <v>71</v>
      </c>
      <c r="E4191" t="s">
        <v>67</v>
      </c>
      <c r="F4191" t="s">
        <v>169</v>
      </c>
      <c r="G4191" t="s">
        <v>170</v>
      </c>
      <c r="H4191" t="s">
        <v>536</v>
      </c>
      <c r="I4191" s="4">
        <v>6</v>
      </c>
      <c r="J4191" s="4">
        <v>13.678688524590163</v>
      </c>
      <c r="K4191" s="4">
        <v>9.6655737704918021</v>
      </c>
      <c r="L4191" s="4">
        <v>4.0131147540983605</v>
      </c>
      <c r="M4191" s="5">
        <v>1.8</v>
      </c>
      <c r="N4191" t="str">
        <f t="shared" si="260"/>
        <v>202505</v>
      </c>
      <c r="O4191" t="str">
        <f t="shared" si="261"/>
        <v>05</v>
      </c>
      <c r="P4191" t="str">
        <f t="shared" si="262"/>
        <v>05.May2025</v>
      </c>
      <c r="Q4191" t="str">
        <f>IF([1]Dashboard!$AK$39="Month","Month"&amp;N4191&amp;E4191,IF([1]Dashboard!$AK$39="YTD",IF(O4191-[1]Dashboard!$AK$37&lt;=0,"YTD"&amp;A4191&amp;[1]Dashboard!$AK$37&amp;E4191),IF([1]Dashboard!$AK$39="FY","FY"&amp;A4191&amp;E4191)))</f>
        <v>YTD2025062 - OTHER</v>
      </c>
      <c r="R4191" t="str">
        <f>IF([1]Dashboard!$AK$39="Month","Month"&amp;N4191&amp;E4191&amp;F4191,IF([1]Dashboard!$AK$39="YTD",IF(O4191-[1]Dashboard!$AK$37&lt;=0,"YTD"&amp;A4191&amp;[1]Dashboard!$AK$37&amp;E4191&amp;F4191),IF([1]Dashboard!$AK$39="FY","FY"&amp;A4191&amp;E4191&amp;F4191)))</f>
        <v>YTD2025062 - OTHERBEVERAGE</v>
      </c>
      <c r="S4191" t="str">
        <f>IF([1]Dashboard!$AK$39="Month","Month"&amp;N4191&amp;F4191,IF([1]Dashboard!$AK$39="YTD",IF(O4191-[1]Dashboard!$AK$37&lt;=0,"YTD"&amp;A4191&amp;[1]Dashboard!$AK$37&amp;F4191),IF([1]Dashboard!$AK$39="FY","FY"&amp;A4191&amp;F4191)))</f>
        <v>YTD202506BEVERAGE</v>
      </c>
      <c r="T4191" t="str">
        <f>IF([1]Dashboard!$AK$39="Month","Month"&amp;N4191&amp;F4191,IF([1]Dashboard!$AK$39="YTD",IF(O4191-[1]Dashboard!$AK$37&lt;=0,"YTD"&amp;A4191&amp;[1]Dashboard!$AK$37&amp;U4191),IF([1]Dashboard!$AK$39="FY","FY"&amp;A4191&amp;U4191)))</f>
        <v>YTD2025062 - OTHERBEVERAGE</v>
      </c>
      <c r="U4191" t="str">
        <f t="shared" si="263"/>
        <v>2 - OTHERBEVERAGE</v>
      </c>
      <c r="V4191" t="str">
        <f>IF([1]Dashboard!$AK$39="Month","Month"&amp;N4191&amp;C4191&amp;E4191,IF([1]Dashboard!$AK$39="YTD",IF(O4191-[1]Dashboard!$AK$37&lt;=0,"YTD"&amp;A4191&amp;[1]Dashboard!$AK$37&amp;C4191&amp;E4191),IF([1]Dashboard!$AK$39="FY","FY"&amp;A4191&amp;C4191&amp;E4191)))</f>
        <v>YTD202506Bonaparte2 - OTHER</v>
      </c>
      <c r="W4191" t="str">
        <f>IF([1]Dashboard!$AK$39="Month","Month"&amp;N4191,IF([1]Dashboard!$AK$39="YTD",IF(O4191-[1]Dashboard!$AK$37&lt;=0,"YTD"&amp;A4191&amp;[1]Dashboard!$AK$37),IF([1]Dashboard!$AK$39="FY","FY"&amp;A4191)))</f>
        <v>YTD202506</v>
      </c>
    </row>
    <row r="4192" spans="1:23" x14ac:dyDescent="0.3">
      <c r="A4192" t="s">
        <v>610</v>
      </c>
      <c r="B4192" t="s">
        <v>367</v>
      </c>
      <c r="C4192" t="s">
        <v>230</v>
      </c>
      <c r="D4192" t="s">
        <v>71</v>
      </c>
      <c r="E4192" t="s">
        <v>67</v>
      </c>
      <c r="F4192" t="s">
        <v>235</v>
      </c>
      <c r="G4192" t="s">
        <v>236</v>
      </c>
      <c r="H4192" t="s">
        <v>496</v>
      </c>
      <c r="I4192" s="4">
        <v>3</v>
      </c>
      <c r="J4192" s="4">
        <v>16.159562841530054</v>
      </c>
      <c r="K4192" s="4">
        <v>8.3147540983606554</v>
      </c>
      <c r="L4192" s="4">
        <v>7.8448087431694002</v>
      </c>
      <c r="M4192" s="5">
        <v>1.5</v>
      </c>
      <c r="N4192" t="str">
        <f t="shared" si="260"/>
        <v>202505</v>
      </c>
      <c r="O4192" t="str">
        <f t="shared" si="261"/>
        <v>05</v>
      </c>
      <c r="P4192" t="str">
        <f t="shared" si="262"/>
        <v>05.May2025</v>
      </c>
      <c r="Q4192" t="str">
        <f>IF([1]Dashboard!$AK$39="Month","Month"&amp;N4192&amp;E4192,IF([1]Dashboard!$AK$39="YTD",IF(O4192-[1]Dashboard!$AK$37&lt;=0,"YTD"&amp;A4192&amp;[1]Dashboard!$AK$37&amp;E4192),IF([1]Dashboard!$AK$39="FY","FY"&amp;A4192&amp;E4192)))</f>
        <v>YTD2025062 - OTHER</v>
      </c>
      <c r="R4192" t="str">
        <f>IF([1]Dashboard!$AK$39="Month","Month"&amp;N4192&amp;E4192&amp;F4192,IF([1]Dashboard!$AK$39="YTD",IF(O4192-[1]Dashboard!$AK$37&lt;=0,"YTD"&amp;A4192&amp;[1]Dashboard!$AK$37&amp;E4192&amp;F4192),IF([1]Dashboard!$AK$39="FY","FY"&amp;A4192&amp;E4192&amp;F4192)))</f>
        <v>YTD2025062 - OTHERCHOCOLATE CHIPS</v>
      </c>
      <c r="S4192" t="str">
        <f>IF([1]Dashboard!$AK$39="Month","Month"&amp;N4192&amp;F4192,IF([1]Dashboard!$AK$39="YTD",IF(O4192-[1]Dashboard!$AK$37&lt;=0,"YTD"&amp;A4192&amp;[1]Dashboard!$AK$37&amp;F4192),IF([1]Dashboard!$AK$39="FY","FY"&amp;A4192&amp;F4192)))</f>
        <v>YTD202506CHOCOLATE CHIPS</v>
      </c>
      <c r="T4192" t="str">
        <f>IF([1]Dashboard!$AK$39="Month","Month"&amp;N4192&amp;F4192,IF([1]Dashboard!$AK$39="YTD",IF(O4192-[1]Dashboard!$AK$37&lt;=0,"YTD"&amp;A4192&amp;[1]Dashboard!$AK$37&amp;U4192),IF([1]Dashboard!$AK$39="FY","FY"&amp;A4192&amp;U4192)))</f>
        <v>YTD2025062 - OTHERCHOCOLATE CHIPS</v>
      </c>
      <c r="U4192" t="str">
        <f t="shared" si="263"/>
        <v>2 - OTHERCHOCOLATE CHIPS</v>
      </c>
      <c r="V4192" t="str">
        <f>IF([1]Dashboard!$AK$39="Month","Month"&amp;N4192&amp;C4192&amp;E4192,IF([1]Dashboard!$AK$39="YTD",IF(O4192-[1]Dashboard!$AK$37&lt;=0,"YTD"&amp;A4192&amp;[1]Dashboard!$AK$37&amp;C4192&amp;E4192),IF([1]Dashboard!$AK$39="FY","FY"&amp;A4192&amp;C4192&amp;E4192)))</f>
        <v>YTD202506Bonaparte2 - OTHER</v>
      </c>
      <c r="W4192" t="str">
        <f>IF([1]Dashboard!$AK$39="Month","Month"&amp;N4192,IF([1]Dashboard!$AK$39="YTD",IF(O4192-[1]Dashboard!$AK$37&lt;=0,"YTD"&amp;A4192&amp;[1]Dashboard!$AK$37),IF([1]Dashboard!$AK$39="FY","FY"&amp;A4192)))</f>
        <v>YTD202506</v>
      </c>
    </row>
    <row r="4193" spans="1:23" x14ac:dyDescent="0.3">
      <c r="A4193" t="s">
        <v>610</v>
      </c>
      <c r="B4193" t="s">
        <v>367</v>
      </c>
      <c r="C4193" t="s">
        <v>230</v>
      </c>
      <c r="D4193" t="s">
        <v>71</v>
      </c>
      <c r="E4193" t="s">
        <v>67</v>
      </c>
      <c r="F4193" t="s">
        <v>235</v>
      </c>
      <c r="G4193" t="s">
        <v>313</v>
      </c>
      <c r="H4193" t="s">
        <v>414</v>
      </c>
      <c r="I4193" s="4">
        <v>0.3</v>
      </c>
      <c r="J4193" s="4">
        <v>3.1081967213114754</v>
      </c>
      <c r="K4193" s="4">
        <v>1.1370491803278688</v>
      </c>
      <c r="L4193" s="4">
        <v>1.9711475409836066</v>
      </c>
      <c r="M4193" s="5">
        <v>0.3</v>
      </c>
      <c r="N4193" t="str">
        <f t="shared" si="260"/>
        <v>202505</v>
      </c>
      <c r="O4193" t="str">
        <f t="shared" si="261"/>
        <v>05</v>
      </c>
      <c r="P4193" t="str">
        <f t="shared" si="262"/>
        <v>05.May2025</v>
      </c>
      <c r="Q4193" t="str">
        <f>IF([1]Dashboard!$AK$39="Month","Month"&amp;N4193&amp;E4193,IF([1]Dashboard!$AK$39="YTD",IF(O4193-[1]Dashboard!$AK$37&lt;=0,"YTD"&amp;A4193&amp;[1]Dashboard!$AK$37&amp;E4193),IF([1]Dashboard!$AK$39="FY","FY"&amp;A4193&amp;E4193)))</f>
        <v>YTD2025062 - OTHER</v>
      </c>
      <c r="R4193" t="str">
        <f>IF([1]Dashboard!$AK$39="Month","Month"&amp;N4193&amp;E4193&amp;F4193,IF([1]Dashboard!$AK$39="YTD",IF(O4193-[1]Dashboard!$AK$37&lt;=0,"YTD"&amp;A4193&amp;[1]Dashboard!$AK$37&amp;E4193&amp;F4193),IF([1]Dashboard!$AK$39="FY","FY"&amp;A4193&amp;E4193&amp;F4193)))</f>
        <v>YTD2025062 - OTHERCHOCOLATE CHIPS</v>
      </c>
      <c r="S4193" t="str">
        <f>IF([1]Dashboard!$AK$39="Month","Month"&amp;N4193&amp;F4193,IF([1]Dashboard!$AK$39="YTD",IF(O4193-[1]Dashboard!$AK$37&lt;=0,"YTD"&amp;A4193&amp;[1]Dashboard!$AK$37&amp;F4193),IF([1]Dashboard!$AK$39="FY","FY"&amp;A4193&amp;F4193)))</f>
        <v>YTD202506CHOCOLATE CHIPS</v>
      </c>
      <c r="T4193" t="str">
        <f>IF([1]Dashboard!$AK$39="Month","Month"&amp;N4193&amp;F4193,IF([1]Dashboard!$AK$39="YTD",IF(O4193-[1]Dashboard!$AK$37&lt;=0,"YTD"&amp;A4193&amp;[1]Dashboard!$AK$37&amp;U4193),IF([1]Dashboard!$AK$39="FY","FY"&amp;A4193&amp;U4193)))</f>
        <v>YTD2025062 - OTHERCHOCOLATE CHIPS</v>
      </c>
      <c r="U4193" t="str">
        <f t="shared" si="263"/>
        <v>2 - OTHERCHOCOLATE CHIPS</v>
      </c>
      <c r="V4193" t="str">
        <f>IF([1]Dashboard!$AK$39="Month","Month"&amp;N4193&amp;C4193&amp;E4193,IF([1]Dashboard!$AK$39="YTD",IF(O4193-[1]Dashboard!$AK$37&lt;=0,"YTD"&amp;A4193&amp;[1]Dashboard!$AK$37&amp;C4193&amp;E4193),IF([1]Dashboard!$AK$39="FY","FY"&amp;A4193&amp;C4193&amp;E4193)))</f>
        <v>YTD202506Bonaparte2 - OTHER</v>
      </c>
      <c r="W4193" t="str">
        <f>IF([1]Dashboard!$AK$39="Month","Month"&amp;N4193,IF([1]Dashboard!$AK$39="YTD",IF(O4193-[1]Dashboard!$AK$37&lt;=0,"YTD"&amp;A4193&amp;[1]Dashboard!$AK$37),IF([1]Dashboard!$AK$39="FY","FY"&amp;A4193)))</f>
        <v>YTD202506</v>
      </c>
    </row>
    <row r="4194" spans="1:23" x14ac:dyDescent="0.3">
      <c r="A4194" t="s">
        <v>610</v>
      </c>
      <c r="B4194" t="s">
        <v>367</v>
      </c>
      <c r="C4194" t="s">
        <v>230</v>
      </c>
      <c r="D4194" t="s">
        <v>71</v>
      </c>
      <c r="E4194" t="s">
        <v>67</v>
      </c>
      <c r="F4194" t="s">
        <v>68</v>
      </c>
      <c r="G4194" t="s">
        <v>240</v>
      </c>
      <c r="H4194" t="s">
        <v>241</v>
      </c>
      <c r="I4194" s="4">
        <v>10</v>
      </c>
      <c r="J4194" s="4">
        <v>15.158469945355192</v>
      </c>
      <c r="K4194" s="4">
        <v>0</v>
      </c>
      <c r="L4194" s="4">
        <v>15.158469945355192</v>
      </c>
      <c r="M4194" s="5">
        <v>10</v>
      </c>
      <c r="N4194" t="str">
        <f t="shared" si="260"/>
        <v>202505</v>
      </c>
      <c r="O4194" t="str">
        <f t="shared" si="261"/>
        <v>05</v>
      </c>
      <c r="P4194" t="str">
        <f t="shared" si="262"/>
        <v>05.May2025</v>
      </c>
      <c r="Q4194" t="str">
        <f>IF([1]Dashboard!$AK$39="Month","Month"&amp;N4194&amp;E4194,IF([1]Dashboard!$AK$39="YTD",IF(O4194-[1]Dashboard!$AK$37&lt;=0,"YTD"&amp;A4194&amp;[1]Dashboard!$AK$37&amp;E4194),IF([1]Dashboard!$AK$39="FY","FY"&amp;A4194&amp;E4194)))</f>
        <v>YTD2025062 - OTHER</v>
      </c>
      <c r="R4194" t="str">
        <f>IF([1]Dashboard!$AK$39="Month","Month"&amp;N4194&amp;E4194&amp;F4194,IF([1]Dashboard!$AK$39="YTD",IF(O4194-[1]Dashboard!$AK$37&lt;=0,"YTD"&amp;A4194&amp;[1]Dashboard!$AK$37&amp;E4194&amp;F4194),IF([1]Dashboard!$AK$39="FY","FY"&amp;A4194&amp;E4194&amp;F4194)))</f>
        <v>YTD2025062 - OTHERDIVERS</v>
      </c>
      <c r="S4194" t="str">
        <f>IF([1]Dashboard!$AK$39="Month","Month"&amp;N4194&amp;F4194,IF([1]Dashboard!$AK$39="YTD",IF(O4194-[1]Dashboard!$AK$37&lt;=0,"YTD"&amp;A4194&amp;[1]Dashboard!$AK$37&amp;F4194),IF([1]Dashboard!$AK$39="FY","FY"&amp;A4194&amp;F4194)))</f>
        <v>YTD202506DIVERS</v>
      </c>
      <c r="T4194" t="str">
        <f>IF([1]Dashboard!$AK$39="Month","Month"&amp;N4194&amp;F4194,IF([1]Dashboard!$AK$39="YTD",IF(O4194-[1]Dashboard!$AK$37&lt;=0,"YTD"&amp;A4194&amp;[1]Dashboard!$AK$37&amp;U4194),IF([1]Dashboard!$AK$39="FY","FY"&amp;A4194&amp;U4194)))</f>
        <v>YTD2025062 - OTHERDIVERS</v>
      </c>
      <c r="U4194" t="str">
        <f t="shared" si="263"/>
        <v>2 - OTHERDIVERS</v>
      </c>
      <c r="V4194" t="str">
        <f>IF([1]Dashboard!$AK$39="Month","Month"&amp;N4194&amp;C4194&amp;E4194,IF([1]Dashboard!$AK$39="YTD",IF(O4194-[1]Dashboard!$AK$37&lt;=0,"YTD"&amp;A4194&amp;[1]Dashboard!$AK$37&amp;C4194&amp;E4194),IF([1]Dashboard!$AK$39="FY","FY"&amp;A4194&amp;C4194&amp;E4194)))</f>
        <v>YTD202506Bonaparte2 - OTHER</v>
      </c>
      <c r="W4194" t="str">
        <f>IF([1]Dashboard!$AK$39="Month","Month"&amp;N4194,IF([1]Dashboard!$AK$39="YTD",IF(O4194-[1]Dashboard!$AK$37&lt;=0,"YTD"&amp;A4194&amp;[1]Dashboard!$AK$37),IF([1]Dashboard!$AK$39="FY","FY"&amp;A4194)))</f>
        <v>YTD202506</v>
      </c>
    </row>
    <row r="4195" spans="1:23" x14ac:dyDescent="0.3">
      <c r="A4195" t="s">
        <v>610</v>
      </c>
      <c r="B4195" t="s">
        <v>367</v>
      </c>
      <c r="C4195" t="s">
        <v>230</v>
      </c>
      <c r="D4195" t="s">
        <v>71</v>
      </c>
      <c r="E4195" t="s">
        <v>67</v>
      </c>
      <c r="F4195" t="s">
        <v>172</v>
      </c>
      <c r="G4195" t="s">
        <v>356</v>
      </c>
      <c r="H4195" t="s">
        <v>498</v>
      </c>
      <c r="I4195" s="4">
        <v>0.1</v>
      </c>
      <c r="J4195" s="4">
        <v>1.2437158469945355</v>
      </c>
      <c r="K4195" s="4">
        <v>0.49158469945355193</v>
      </c>
      <c r="L4195" s="4">
        <v>0.75213114754098365</v>
      </c>
      <c r="M4195" s="5">
        <v>0.1</v>
      </c>
      <c r="N4195" t="str">
        <f t="shared" si="260"/>
        <v>202505</v>
      </c>
      <c r="O4195" t="str">
        <f t="shared" si="261"/>
        <v>05</v>
      </c>
      <c r="P4195" t="str">
        <f t="shared" si="262"/>
        <v>05.May2025</v>
      </c>
      <c r="Q4195" t="str">
        <f>IF([1]Dashboard!$AK$39="Month","Month"&amp;N4195&amp;E4195,IF([1]Dashboard!$AK$39="YTD",IF(O4195-[1]Dashboard!$AK$37&lt;=0,"YTD"&amp;A4195&amp;[1]Dashboard!$AK$37&amp;E4195),IF([1]Dashboard!$AK$39="FY","FY"&amp;A4195&amp;E4195)))</f>
        <v>YTD2025062 - OTHER</v>
      </c>
      <c r="R4195" t="str">
        <f>IF([1]Dashboard!$AK$39="Month","Month"&amp;N4195&amp;E4195&amp;F4195,IF([1]Dashboard!$AK$39="YTD",IF(O4195-[1]Dashboard!$AK$37&lt;=0,"YTD"&amp;A4195&amp;[1]Dashboard!$AK$37&amp;E4195&amp;F4195),IF([1]Dashboard!$AK$39="FY","FY"&amp;A4195&amp;E4195&amp;F4195)))</f>
        <v>YTD2025062 - OTHERGRUÉ</v>
      </c>
      <c r="S4195" t="str">
        <f>IF([1]Dashboard!$AK$39="Month","Month"&amp;N4195&amp;F4195,IF([1]Dashboard!$AK$39="YTD",IF(O4195-[1]Dashboard!$AK$37&lt;=0,"YTD"&amp;A4195&amp;[1]Dashboard!$AK$37&amp;F4195),IF([1]Dashboard!$AK$39="FY","FY"&amp;A4195&amp;F4195)))</f>
        <v>YTD202506GRUÉ</v>
      </c>
      <c r="T4195" t="str">
        <f>IF([1]Dashboard!$AK$39="Month","Month"&amp;N4195&amp;F4195,IF([1]Dashboard!$AK$39="YTD",IF(O4195-[1]Dashboard!$AK$37&lt;=0,"YTD"&amp;A4195&amp;[1]Dashboard!$AK$37&amp;U4195),IF([1]Dashboard!$AK$39="FY","FY"&amp;A4195&amp;U4195)))</f>
        <v>YTD2025062 - OTHERGRUÉ</v>
      </c>
      <c r="U4195" t="str">
        <f t="shared" si="263"/>
        <v>2 - OTHERGRUÉ</v>
      </c>
      <c r="V4195" t="str">
        <f>IF([1]Dashboard!$AK$39="Month","Month"&amp;N4195&amp;C4195&amp;E4195,IF([1]Dashboard!$AK$39="YTD",IF(O4195-[1]Dashboard!$AK$37&lt;=0,"YTD"&amp;A4195&amp;[1]Dashboard!$AK$37&amp;C4195&amp;E4195),IF([1]Dashboard!$AK$39="FY","FY"&amp;A4195&amp;C4195&amp;E4195)))</f>
        <v>YTD202506Bonaparte2 - OTHER</v>
      </c>
      <c r="W4195" t="str">
        <f>IF([1]Dashboard!$AK$39="Month","Month"&amp;N4195,IF([1]Dashboard!$AK$39="YTD",IF(O4195-[1]Dashboard!$AK$37&lt;=0,"YTD"&amp;A4195&amp;[1]Dashboard!$AK$37),IF([1]Dashboard!$AK$39="FY","FY"&amp;A4195)))</f>
        <v>YTD202506</v>
      </c>
    </row>
    <row r="4196" spans="1:23" x14ac:dyDescent="0.3">
      <c r="A4196" t="s">
        <v>610</v>
      </c>
      <c r="B4196" t="s">
        <v>367</v>
      </c>
      <c r="C4196" t="s">
        <v>230</v>
      </c>
      <c r="D4196" t="s">
        <v>71</v>
      </c>
      <c r="E4196" t="s">
        <v>67</v>
      </c>
      <c r="F4196" t="s">
        <v>172</v>
      </c>
      <c r="G4196" t="s">
        <v>173</v>
      </c>
      <c r="H4196" t="s">
        <v>499</v>
      </c>
      <c r="I4196" s="4">
        <v>10</v>
      </c>
      <c r="J4196" s="4">
        <v>9.1147540983606561</v>
      </c>
      <c r="K4196" s="4">
        <v>4.6557377049180317</v>
      </c>
      <c r="L4196" s="4">
        <v>4.4590163934426243</v>
      </c>
      <c r="M4196" s="5">
        <v>0.5</v>
      </c>
      <c r="N4196" t="str">
        <f t="shared" si="260"/>
        <v>202505</v>
      </c>
      <c r="O4196" t="str">
        <f t="shared" si="261"/>
        <v>05</v>
      </c>
      <c r="P4196" t="str">
        <f t="shared" si="262"/>
        <v>05.May2025</v>
      </c>
      <c r="Q4196" t="str">
        <f>IF([1]Dashboard!$AK$39="Month","Month"&amp;N4196&amp;E4196,IF([1]Dashboard!$AK$39="YTD",IF(O4196-[1]Dashboard!$AK$37&lt;=0,"YTD"&amp;A4196&amp;[1]Dashboard!$AK$37&amp;E4196),IF([1]Dashboard!$AK$39="FY","FY"&amp;A4196&amp;E4196)))</f>
        <v>YTD2025062 - OTHER</v>
      </c>
      <c r="R4196" t="str">
        <f>IF([1]Dashboard!$AK$39="Month","Month"&amp;N4196&amp;E4196&amp;F4196,IF([1]Dashboard!$AK$39="YTD",IF(O4196-[1]Dashboard!$AK$37&lt;=0,"YTD"&amp;A4196&amp;[1]Dashboard!$AK$37&amp;E4196&amp;F4196),IF([1]Dashboard!$AK$39="FY","FY"&amp;A4196&amp;E4196&amp;F4196)))</f>
        <v>YTD2025062 - OTHERGRUÉ</v>
      </c>
      <c r="S4196" t="str">
        <f>IF([1]Dashboard!$AK$39="Month","Month"&amp;N4196&amp;F4196,IF([1]Dashboard!$AK$39="YTD",IF(O4196-[1]Dashboard!$AK$37&lt;=0,"YTD"&amp;A4196&amp;[1]Dashboard!$AK$37&amp;F4196),IF([1]Dashboard!$AK$39="FY","FY"&amp;A4196&amp;F4196)))</f>
        <v>YTD202506GRUÉ</v>
      </c>
      <c r="T4196" t="str">
        <f>IF([1]Dashboard!$AK$39="Month","Month"&amp;N4196&amp;F4196,IF([1]Dashboard!$AK$39="YTD",IF(O4196-[1]Dashboard!$AK$37&lt;=0,"YTD"&amp;A4196&amp;[1]Dashboard!$AK$37&amp;U4196),IF([1]Dashboard!$AK$39="FY","FY"&amp;A4196&amp;U4196)))</f>
        <v>YTD2025062 - OTHERGRUÉ</v>
      </c>
      <c r="U4196" t="str">
        <f t="shared" si="263"/>
        <v>2 - OTHERGRUÉ</v>
      </c>
      <c r="V4196" t="str">
        <f>IF([1]Dashboard!$AK$39="Month","Month"&amp;N4196&amp;C4196&amp;E4196,IF([1]Dashboard!$AK$39="YTD",IF(O4196-[1]Dashboard!$AK$37&lt;=0,"YTD"&amp;A4196&amp;[1]Dashboard!$AK$37&amp;C4196&amp;E4196),IF([1]Dashboard!$AK$39="FY","FY"&amp;A4196&amp;C4196&amp;E4196)))</f>
        <v>YTD202506Bonaparte2 - OTHER</v>
      </c>
      <c r="W4196" t="str">
        <f>IF([1]Dashboard!$AK$39="Month","Month"&amp;N4196,IF([1]Dashboard!$AK$39="YTD",IF(O4196-[1]Dashboard!$AK$37&lt;=0,"YTD"&amp;A4196&amp;[1]Dashboard!$AK$37),IF([1]Dashboard!$AK$39="FY","FY"&amp;A4196)))</f>
        <v>YTD202506</v>
      </c>
    </row>
    <row r="4197" spans="1:23" x14ac:dyDescent="0.3">
      <c r="A4197" t="s">
        <v>610</v>
      </c>
      <c r="B4197" t="s">
        <v>367</v>
      </c>
      <c r="C4197" t="s">
        <v>230</v>
      </c>
      <c r="D4197" t="s">
        <v>71</v>
      </c>
      <c r="E4197" t="s">
        <v>67</v>
      </c>
      <c r="F4197" t="s">
        <v>175</v>
      </c>
      <c r="G4197" t="s">
        <v>176</v>
      </c>
      <c r="H4197" t="s">
        <v>500</v>
      </c>
      <c r="I4197" s="4">
        <v>2</v>
      </c>
      <c r="J4197" s="4">
        <v>6.2163934426229508</v>
      </c>
      <c r="K4197" s="4">
        <v>3.9606557377049181</v>
      </c>
      <c r="L4197" s="4">
        <v>2.2557377049180327</v>
      </c>
      <c r="M4197" s="5">
        <v>0.46</v>
      </c>
      <c r="N4197" t="str">
        <f t="shared" si="260"/>
        <v>202505</v>
      </c>
      <c r="O4197" t="str">
        <f t="shared" si="261"/>
        <v>05</v>
      </c>
      <c r="P4197" t="str">
        <f t="shared" si="262"/>
        <v>05.May2025</v>
      </c>
      <c r="Q4197" t="str">
        <f>IF([1]Dashboard!$AK$39="Month","Month"&amp;N4197&amp;E4197,IF([1]Dashboard!$AK$39="YTD",IF(O4197-[1]Dashboard!$AK$37&lt;=0,"YTD"&amp;A4197&amp;[1]Dashboard!$AK$37&amp;E4197),IF([1]Dashboard!$AK$39="FY","FY"&amp;A4197&amp;E4197)))</f>
        <v>YTD2025062 - OTHER</v>
      </c>
      <c r="R4197" t="str">
        <f>IF([1]Dashboard!$AK$39="Month","Month"&amp;N4197&amp;E4197&amp;F4197,IF([1]Dashboard!$AK$39="YTD",IF(O4197-[1]Dashboard!$AK$37&lt;=0,"YTD"&amp;A4197&amp;[1]Dashboard!$AK$37&amp;E4197&amp;F4197),IF([1]Dashboard!$AK$39="FY","FY"&amp;A4197&amp;E4197&amp;F4197)))</f>
        <v>YTD2025062 - OTHERSPREADABLE</v>
      </c>
      <c r="S4197" t="str">
        <f>IF([1]Dashboard!$AK$39="Month","Month"&amp;N4197&amp;F4197,IF([1]Dashboard!$AK$39="YTD",IF(O4197-[1]Dashboard!$AK$37&lt;=0,"YTD"&amp;A4197&amp;[1]Dashboard!$AK$37&amp;F4197),IF([1]Dashboard!$AK$39="FY","FY"&amp;A4197&amp;F4197)))</f>
        <v>YTD202506SPREADABLE</v>
      </c>
      <c r="T4197" t="str">
        <f>IF([1]Dashboard!$AK$39="Month","Month"&amp;N4197&amp;F4197,IF([1]Dashboard!$AK$39="YTD",IF(O4197-[1]Dashboard!$AK$37&lt;=0,"YTD"&amp;A4197&amp;[1]Dashboard!$AK$37&amp;U4197),IF([1]Dashboard!$AK$39="FY","FY"&amp;A4197&amp;U4197)))</f>
        <v>YTD2025062 - OTHERSPREADABLE</v>
      </c>
      <c r="U4197" t="str">
        <f t="shared" si="263"/>
        <v>2 - OTHERSPREADABLE</v>
      </c>
      <c r="V4197" t="str">
        <f>IF([1]Dashboard!$AK$39="Month","Month"&amp;N4197&amp;C4197&amp;E4197,IF([1]Dashboard!$AK$39="YTD",IF(O4197-[1]Dashboard!$AK$37&lt;=0,"YTD"&amp;A4197&amp;[1]Dashboard!$AK$37&amp;C4197&amp;E4197),IF([1]Dashboard!$AK$39="FY","FY"&amp;A4197&amp;C4197&amp;E4197)))</f>
        <v>YTD202506Bonaparte2 - OTHER</v>
      </c>
      <c r="W4197" t="str">
        <f>IF([1]Dashboard!$AK$39="Month","Month"&amp;N4197,IF([1]Dashboard!$AK$39="YTD",IF(O4197-[1]Dashboard!$AK$37&lt;=0,"YTD"&amp;A4197&amp;[1]Dashboard!$AK$37),IF([1]Dashboard!$AK$39="FY","FY"&amp;A4197)))</f>
        <v>YTD202506</v>
      </c>
    </row>
    <row r="4198" spans="1:23" x14ac:dyDescent="0.3">
      <c r="A4198" t="s">
        <v>610</v>
      </c>
      <c r="B4198" t="s">
        <v>367</v>
      </c>
      <c r="C4198" t="s">
        <v>230</v>
      </c>
      <c r="D4198" t="s">
        <v>71</v>
      </c>
      <c r="E4198" t="s">
        <v>178</v>
      </c>
      <c r="F4198" t="s">
        <v>179</v>
      </c>
      <c r="G4198" t="s">
        <v>180</v>
      </c>
      <c r="H4198" t="s">
        <v>181</v>
      </c>
      <c r="I4198" s="4">
        <v>1</v>
      </c>
      <c r="J4198" s="4">
        <v>2.3672131147540982</v>
      </c>
      <c r="K4198" s="4">
        <v>0.88306010928961742</v>
      </c>
      <c r="L4198" s="4">
        <v>1.4841530054644809</v>
      </c>
      <c r="M4198" s="5">
        <v>1</v>
      </c>
      <c r="N4198" t="str">
        <f t="shared" si="260"/>
        <v>202505</v>
      </c>
      <c r="O4198" t="str">
        <f t="shared" si="261"/>
        <v>05</v>
      </c>
      <c r="P4198" t="str">
        <f t="shared" si="262"/>
        <v>05.May2025</v>
      </c>
      <c r="Q4198" t="str">
        <f>IF([1]Dashboard!$AK$39="Month","Month"&amp;N4198&amp;E4198,IF([1]Dashboard!$AK$39="YTD",IF(O4198-[1]Dashboard!$AK$37&lt;=0,"YTD"&amp;A4198&amp;[1]Dashboard!$AK$37&amp;E4198),IF([1]Dashboard!$AK$39="FY","FY"&amp;A4198&amp;E4198)))</f>
        <v>YTD2025063 - CASA</v>
      </c>
      <c r="R4198" t="str">
        <f>IF([1]Dashboard!$AK$39="Month","Month"&amp;N4198&amp;E4198&amp;F4198,IF([1]Dashboard!$AK$39="YTD",IF(O4198-[1]Dashboard!$AK$37&lt;=0,"YTD"&amp;A4198&amp;[1]Dashboard!$AK$37&amp;E4198&amp;F4198),IF([1]Dashboard!$AK$39="FY","FY"&amp;A4198&amp;E4198&amp;F4198)))</f>
        <v>YTD2025063 - CASACASA</v>
      </c>
      <c r="S4198" t="str">
        <f>IF([1]Dashboard!$AK$39="Month","Month"&amp;N4198&amp;F4198,IF([1]Dashboard!$AK$39="YTD",IF(O4198-[1]Dashboard!$AK$37&lt;=0,"YTD"&amp;A4198&amp;[1]Dashboard!$AK$37&amp;F4198),IF([1]Dashboard!$AK$39="FY","FY"&amp;A4198&amp;F4198)))</f>
        <v>YTD202506CASA</v>
      </c>
      <c r="T4198" t="str">
        <f>IF([1]Dashboard!$AK$39="Month","Month"&amp;N4198&amp;F4198,IF([1]Dashboard!$AK$39="YTD",IF(O4198-[1]Dashboard!$AK$37&lt;=0,"YTD"&amp;A4198&amp;[1]Dashboard!$AK$37&amp;U4198),IF([1]Dashboard!$AK$39="FY","FY"&amp;A4198&amp;U4198)))</f>
        <v>YTD2025063 - CASACASA</v>
      </c>
      <c r="U4198" t="str">
        <f t="shared" si="263"/>
        <v>3 - CASACASA</v>
      </c>
      <c r="V4198" t="str">
        <f>IF([1]Dashboard!$AK$39="Month","Month"&amp;N4198&amp;C4198&amp;E4198,IF([1]Dashboard!$AK$39="YTD",IF(O4198-[1]Dashboard!$AK$37&lt;=0,"YTD"&amp;A4198&amp;[1]Dashboard!$AK$37&amp;C4198&amp;E4198),IF([1]Dashboard!$AK$39="FY","FY"&amp;A4198&amp;C4198&amp;E4198)))</f>
        <v>YTD202506Bonaparte3 - CASA</v>
      </c>
      <c r="W4198" t="str">
        <f>IF([1]Dashboard!$AK$39="Month","Month"&amp;N4198,IF([1]Dashboard!$AK$39="YTD",IF(O4198-[1]Dashboard!$AK$37&lt;=0,"YTD"&amp;A4198&amp;[1]Dashboard!$AK$37),IF([1]Dashboard!$AK$39="FY","FY"&amp;A4198)))</f>
        <v>YTD202506</v>
      </c>
    </row>
    <row r="4199" spans="1:23" x14ac:dyDescent="0.3">
      <c r="A4199" t="s">
        <v>610</v>
      </c>
      <c r="B4199" t="s">
        <v>367</v>
      </c>
      <c r="C4199" t="s">
        <v>230</v>
      </c>
      <c r="D4199" t="s">
        <v>71</v>
      </c>
      <c r="E4199" t="s">
        <v>178</v>
      </c>
      <c r="F4199" t="s">
        <v>179</v>
      </c>
      <c r="G4199" t="s">
        <v>182</v>
      </c>
      <c r="H4199" t="s">
        <v>183</v>
      </c>
      <c r="I4199" s="4">
        <v>7</v>
      </c>
      <c r="J4199" s="4">
        <v>8.9245901639344254</v>
      </c>
      <c r="K4199" s="4">
        <v>4.8196721311475406</v>
      </c>
      <c r="L4199" s="4">
        <v>4.1049180327868848</v>
      </c>
      <c r="M4199" s="5">
        <v>7</v>
      </c>
      <c r="N4199" t="str">
        <f t="shared" si="260"/>
        <v>202505</v>
      </c>
      <c r="O4199" t="str">
        <f t="shared" si="261"/>
        <v>05</v>
      </c>
      <c r="P4199" t="str">
        <f t="shared" si="262"/>
        <v>05.May2025</v>
      </c>
      <c r="Q4199" t="str">
        <f>IF([1]Dashboard!$AK$39="Month","Month"&amp;N4199&amp;E4199,IF([1]Dashboard!$AK$39="YTD",IF(O4199-[1]Dashboard!$AK$37&lt;=0,"YTD"&amp;A4199&amp;[1]Dashboard!$AK$37&amp;E4199),IF([1]Dashboard!$AK$39="FY","FY"&amp;A4199&amp;E4199)))</f>
        <v>YTD2025063 - CASA</v>
      </c>
      <c r="R4199" t="str">
        <f>IF([1]Dashboard!$AK$39="Month","Month"&amp;N4199&amp;E4199&amp;F4199,IF([1]Dashboard!$AK$39="YTD",IF(O4199-[1]Dashboard!$AK$37&lt;=0,"YTD"&amp;A4199&amp;[1]Dashboard!$AK$37&amp;E4199&amp;F4199),IF([1]Dashboard!$AK$39="FY","FY"&amp;A4199&amp;E4199&amp;F4199)))</f>
        <v>YTD2025063 - CASACASA</v>
      </c>
      <c r="S4199" t="str">
        <f>IF([1]Dashboard!$AK$39="Month","Month"&amp;N4199&amp;F4199,IF([1]Dashboard!$AK$39="YTD",IF(O4199-[1]Dashboard!$AK$37&lt;=0,"YTD"&amp;A4199&amp;[1]Dashboard!$AK$37&amp;F4199),IF([1]Dashboard!$AK$39="FY","FY"&amp;A4199&amp;F4199)))</f>
        <v>YTD202506CASA</v>
      </c>
      <c r="T4199" t="str">
        <f>IF([1]Dashboard!$AK$39="Month","Month"&amp;N4199&amp;F4199,IF([1]Dashboard!$AK$39="YTD",IF(O4199-[1]Dashboard!$AK$37&lt;=0,"YTD"&amp;A4199&amp;[1]Dashboard!$AK$37&amp;U4199),IF([1]Dashboard!$AK$39="FY","FY"&amp;A4199&amp;U4199)))</f>
        <v>YTD2025063 - CASACASA</v>
      </c>
      <c r="U4199" t="str">
        <f t="shared" si="263"/>
        <v>3 - CASACASA</v>
      </c>
      <c r="V4199" t="str">
        <f>IF([1]Dashboard!$AK$39="Month","Month"&amp;N4199&amp;C4199&amp;E4199,IF([1]Dashboard!$AK$39="YTD",IF(O4199-[1]Dashboard!$AK$37&lt;=0,"YTD"&amp;A4199&amp;[1]Dashboard!$AK$37&amp;C4199&amp;E4199),IF([1]Dashboard!$AK$39="FY","FY"&amp;A4199&amp;C4199&amp;E4199)))</f>
        <v>YTD202506Bonaparte3 - CASA</v>
      </c>
      <c r="W4199" t="str">
        <f>IF([1]Dashboard!$AK$39="Month","Month"&amp;N4199,IF([1]Dashboard!$AK$39="YTD",IF(O4199-[1]Dashboard!$AK$37&lt;=0,"YTD"&amp;A4199&amp;[1]Dashboard!$AK$37),IF([1]Dashboard!$AK$39="FY","FY"&amp;A4199)))</f>
        <v>YTD202506</v>
      </c>
    </row>
    <row r="4200" spans="1:23" x14ac:dyDescent="0.3">
      <c r="A4200" t="s">
        <v>610</v>
      </c>
      <c r="B4200" t="s">
        <v>367</v>
      </c>
      <c r="C4200" t="s">
        <v>230</v>
      </c>
      <c r="D4200" t="s">
        <v>71</v>
      </c>
      <c r="E4200" t="s">
        <v>178</v>
      </c>
      <c r="F4200" t="s">
        <v>179</v>
      </c>
      <c r="G4200" t="s">
        <v>319</v>
      </c>
      <c r="H4200" t="s">
        <v>320</v>
      </c>
      <c r="I4200" s="4">
        <v>9</v>
      </c>
      <c r="J4200" s="4">
        <v>36.065573770491802</v>
      </c>
      <c r="K4200" s="4">
        <v>21.245901639344261</v>
      </c>
      <c r="L4200" s="4">
        <v>14.81967213114754</v>
      </c>
      <c r="M4200" s="5">
        <v>9</v>
      </c>
      <c r="N4200" t="str">
        <f t="shared" si="260"/>
        <v>202505</v>
      </c>
      <c r="O4200" t="str">
        <f t="shared" si="261"/>
        <v>05</v>
      </c>
      <c r="P4200" t="str">
        <f t="shared" si="262"/>
        <v>05.May2025</v>
      </c>
      <c r="Q4200" t="str">
        <f>IF([1]Dashboard!$AK$39="Month","Month"&amp;N4200&amp;E4200,IF([1]Dashboard!$AK$39="YTD",IF(O4200-[1]Dashboard!$AK$37&lt;=0,"YTD"&amp;A4200&amp;[1]Dashboard!$AK$37&amp;E4200),IF([1]Dashboard!$AK$39="FY","FY"&amp;A4200&amp;E4200)))</f>
        <v>YTD2025063 - CASA</v>
      </c>
      <c r="R4200" t="str">
        <f>IF([1]Dashboard!$AK$39="Month","Month"&amp;N4200&amp;E4200&amp;F4200,IF([1]Dashboard!$AK$39="YTD",IF(O4200-[1]Dashboard!$AK$37&lt;=0,"YTD"&amp;A4200&amp;[1]Dashboard!$AK$37&amp;E4200&amp;F4200),IF([1]Dashboard!$AK$39="FY","FY"&amp;A4200&amp;E4200&amp;F4200)))</f>
        <v>YTD2025063 - CASACASA</v>
      </c>
      <c r="S4200" t="str">
        <f>IF([1]Dashboard!$AK$39="Month","Month"&amp;N4200&amp;F4200,IF([1]Dashboard!$AK$39="YTD",IF(O4200-[1]Dashboard!$AK$37&lt;=0,"YTD"&amp;A4200&amp;[1]Dashboard!$AK$37&amp;F4200),IF([1]Dashboard!$AK$39="FY","FY"&amp;A4200&amp;F4200)))</f>
        <v>YTD202506CASA</v>
      </c>
      <c r="T4200" t="str">
        <f>IF([1]Dashboard!$AK$39="Month","Month"&amp;N4200&amp;F4200,IF([1]Dashboard!$AK$39="YTD",IF(O4200-[1]Dashboard!$AK$37&lt;=0,"YTD"&amp;A4200&amp;[1]Dashboard!$AK$37&amp;U4200),IF([1]Dashboard!$AK$39="FY","FY"&amp;A4200&amp;U4200)))</f>
        <v>YTD2025063 - CASACASA</v>
      </c>
      <c r="U4200" t="str">
        <f t="shared" si="263"/>
        <v>3 - CASACASA</v>
      </c>
      <c r="V4200" t="str">
        <f>IF([1]Dashboard!$AK$39="Month","Month"&amp;N4200&amp;C4200&amp;E4200,IF([1]Dashboard!$AK$39="YTD",IF(O4200-[1]Dashboard!$AK$37&lt;=0,"YTD"&amp;A4200&amp;[1]Dashboard!$AK$37&amp;C4200&amp;E4200),IF([1]Dashboard!$AK$39="FY","FY"&amp;A4200&amp;C4200&amp;E4200)))</f>
        <v>YTD202506Bonaparte3 - CASA</v>
      </c>
      <c r="W4200" t="str">
        <f>IF([1]Dashboard!$AK$39="Month","Month"&amp;N4200,IF([1]Dashboard!$AK$39="YTD",IF(O4200-[1]Dashboard!$AK$37&lt;=0,"YTD"&amp;A4200&amp;[1]Dashboard!$AK$37),IF([1]Dashboard!$AK$39="FY","FY"&amp;A4200)))</f>
        <v>YTD202506</v>
      </c>
    </row>
    <row r="4201" spans="1:23" x14ac:dyDescent="0.3">
      <c r="A4201" t="s">
        <v>610</v>
      </c>
      <c r="B4201" t="s">
        <v>367</v>
      </c>
      <c r="C4201" t="s">
        <v>230</v>
      </c>
      <c r="D4201" t="s">
        <v>71</v>
      </c>
      <c r="E4201" t="s">
        <v>178</v>
      </c>
      <c r="F4201" t="s">
        <v>179</v>
      </c>
      <c r="G4201" t="s">
        <v>186</v>
      </c>
      <c r="H4201" t="s">
        <v>187</v>
      </c>
      <c r="I4201" s="4">
        <v>10</v>
      </c>
      <c r="J4201" s="4">
        <v>30.966120218579231</v>
      </c>
      <c r="K4201" s="4">
        <v>19.431693989071039</v>
      </c>
      <c r="L4201" s="4">
        <v>11.534426229508192</v>
      </c>
      <c r="M4201" s="5">
        <v>10</v>
      </c>
      <c r="N4201" t="str">
        <f t="shared" si="260"/>
        <v>202505</v>
      </c>
      <c r="O4201" t="str">
        <f t="shared" si="261"/>
        <v>05</v>
      </c>
      <c r="P4201" t="str">
        <f t="shared" si="262"/>
        <v>05.May2025</v>
      </c>
      <c r="Q4201" t="str">
        <f>IF([1]Dashboard!$AK$39="Month","Month"&amp;N4201&amp;E4201,IF([1]Dashboard!$AK$39="YTD",IF(O4201-[1]Dashboard!$AK$37&lt;=0,"YTD"&amp;A4201&amp;[1]Dashboard!$AK$37&amp;E4201),IF([1]Dashboard!$AK$39="FY","FY"&amp;A4201&amp;E4201)))</f>
        <v>YTD2025063 - CASA</v>
      </c>
      <c r="R4201" t="str">
        <f>IF([1]Dashboard!$AK$39="Month","Month"&amp;N4201&amp;E4201&amp;F4201,IF([1]Dashboard!$AK$39="YTD",IF(O4201-[1]Dashboard!$AK$37&lt;=0,"YTD"&amp;A4201&amp;[1]Dashboard!$AK$37&amp;E4201&amp;F4201),IF([1]Dashboard!$AK$39="FY","FY"&amp;A4201&amp;E4201&amp;F4201)))</f>
        <v>YTD2025063 - CASACASA</v>
      </c>
      <c r="S4201" t="str">
        <f>IF([1]Dashboard!$AK$39="Month","Month"&amp;N4201&amp;F4201,IF([1]Dashboard!$AK$39="YTD",IF(O4201-[1]Dashboard!$AK$37&lt;=0,"YTD"&amp;A4201&amp;[1]Dashboard!$AK$37&amp;F4201),IF([1]Dashboard!$AK$39="FY","FY"&amp;A4201&amp;F4201)))</f>
        <v>YTD202506CASA</v>
      </c>
      <c r="T4201" t="str">
        <f>IF([1]Dashboard!$AK$39="Month","Month"&amp;N4201&amp;F4201,IF([1]Dashboard!$AK$39="YTD",IF(O4201-[1]Dashboard!$AK$37&lt;=0,"YTD"&amp;A4201&amp;[1]Dashboard!$AK$37&amp;U4201),IF([1]Dashboard!$AK$39="FY","FY"&amp;A4201&amp;U4201)))</f>
        <v>YTD2025063 - CASACASA</v>
      </c>
      <c r="U4201" t="str">
        <f t="shared" si="263"/>
        <v>3 - CASACASA</v>
      </c>
      <c r="V4201" t="str">
        <f>IF([1]Dashboard!$AK$39="Month","Month"&amp;N4201&amp;C4201&amp;E4201,IF([1]Dashboard!$AK$39="YTD",IF(O4201-[1]Dashboard!$AK$37&lt;=0,"YTD"&amp;A4201&amp;[1]Dashboard!$AK$37&amp;C4201&amp;E4201),IF([1]Dashboard!$AK$39="FY","FY"&amp;A4201&amp;C4201&amp;E4201)))</f>
        <v>YTD202506Bonaparte3 - CASA</v>
      </c>
      <c r="W4201" t="str">
        <f>IF([1]Dashboard!$AK$39="Month","Month"&amp;N4201,IF([1]Dashboard!$AK$39="YTD",IF(O4201-[1]Dashboard!$AK$37&lt;=0,"YTD"&amp;A4201&amp;[1]Dashboard!$AK$37),IF([1]Dashboard!$AK$39="FY","FY"&amp;A4201)))</f>
        <v>YTD202506</v>
      </c>
    </row>
    <row r="4202" spans="1:23" x14ac:dyDescent="0.3">
      <c r="A4202" t="s">
        <v>610</v>
      </c>
      <c r="B4202" t="s">
        <v>367</v>
      </c>
      <c r="C4202" t="s">
        <v>230</v>
      </c>
      <c r="D4202" t="s">
        <v>71</v>
      </c>
      <c r="E4202" t="s">
        <v>178</v>
      </c>
      <c r="F4202" t="s">
        <v>358</v>
      </c>
      <c r="G4202" t="s">
        <v>510</v>
      </c>
      <c r="H4202" t="s">
        <v>587</v>
      </c>
      <c r="I4202" s="4">
        <v>6</v>
      </c>
      <c r="J4202" s="4">
        <v>22.950819672131146</v>
      </c>
      <c r="K4202" s="4">
        <v>18.649180327868855</v>
      </c>
      <c r="L4202" s="4">
        <v>4.3016393442622931</v>
      </c>
      <c r="M4202" s="5">
        <v>6</v>
      </c>
      <c r="N4202" t="str">
        <f t="shared" si="260"/>
        <v>202505</v>
      </c>
      <c r="O4202" t="str">
        <f t="shared" si="261"/>
        <v>05</v>
      </c>
      <c r="P4202" t="str">
        <f t="shared" si="262"/>
        <v>05.May2025</v>
      </c>
      <c r="Q4202" t="str">
        <f>IF([1]Dashboard!$AK$39="Month","Month"&amp;N4202&amp;E4202,IF([1]Dashboard!$AK$39="YTD",IF(O4202-[1]Dashboard!$AK$37&lt;=0,"YTD"&amp;A4202&amp;[1]Dashboard!$AK$37&amp;E4202),IF([1]Dashboard!$AK$39="FY","FY"&amp;A4202&amp;E4202)))</f>
        <v>YTD2025063 - CASA</v>
      </c>
      <c r="R4202" t="str">
        <f>IF([1]Dashboard!$AK$39="Month","Month"&amp;N4202&amp;E4202&amp;F4202,IF([1]Dashboard!$AK$39="YTD",IF(O4202-[1]Dashboard!$AK$37&lt;=0,"YTD"&amp;A4202&amp;[1]Dashboard!$AK$37&amp;E4202&amp;F4202),IF([1]Dashboard!$AK$39="FY","FY"&amp;A4202&amp;E4202&amp;F4202)))</f>
        <v>YTD2025063 - CASAOLARIA</v>
      </c>
      <c r="S4202" t="str">
        <f>IF([1]Dashboard!$AK$39="Month","Month"&amp;N4202&amp;F4202,IF([1]Dashboard!$AK$39="YTD",IF(O4202-[1]Dashboard!$AK$37&lt;=0,"YTD"&amp;A4202&amp;[1]Dashboard!$AK$37&amp;F4202),IF([1]Dashboard!$AK$39="FY","FY"&amp;A4202&amp;F4202)))</f>
        <v>YTD202506OLARIA</v>
      </c>
      <c r="T4202" t="str">
        <f>IF([1]Dashboard!$AK$39="Month","Month"&amp;N4202&amp;F4202,IF([1]Dashboard!$AK$39="YTD",IF(O4202-[1]Dashboard!$AK$37&lt;=0,"YTD"&amp;A4202&amp;[1]Dashboard!$AK$37&amp;U4202),IF([1]Dashboard!$AK$39="FY","FY"&amp;A4202&amp;U4202)))</f>
        <v>YTD2025063 - CASAOLARIA</v>
      </c>
      <c r="U4202" t="str">
        <f t="shared" si="263"/>
        <v>3 - CASAOLARIA</v>
      </c>
      <c r="V4202" t="str">
        <f>IF([1]Dashboard!$AK$39="Month","Month"&amp;N4202&amp;C4202&amp;E4202,IF([1]Dashboard!$AK$39="YTD",IF(O4202-[1]Dashboard!$AK$37&lt;=0,"YTD"&amp;A4202&amp;[1]Dashboard!$AK$37&amp;C4202&amp;E4202),IF([1]Dashboard!$AK$39="FY","FY"&amp;A4202&amp;C4202&amp;E4202)))</f>
        <v>YTD202506Bonaparte3 - CASA</v>
      </c>
      <c r="W4202" t="str">
        <f>IF([1]Dashboard!$AK$39="Month","Month"&amp;N4202,IF([1]Dashboard!$AK$39="YTD",IF(O4202-[1]Dashboard!$AK$37&lt;=0,"YTD"&amp;A4202&amp;[1]Dashboard!$AK$37),IF([1]Dashboard!$AK$39="FY","FY"&amp;A4202)))</f>
        <v>YTD202506</v>
      </c>
    </row>
    <row r="4203" spans="1:23" x14ac:dyDescent="0.3">
      <c r="A4203" t="s">
        <v>610</v>
      </c>
      <c r="B4203" t="s">
        <v>367</v>
      </c>
      <c r="C4203" t="s">
        <v>230</v>
      </c>
      <c r="D4203" t="s">
        <v>71</v>
      </c>
      <c r="E4203" t="s">
        <v>178</v>
      </c>
      <c r="F4203" t="s">
        <v>358</v>
      </c>
      <c r="G4203" t="s">
        <v>359</v>
      </c>
      <c r="H4203" t="s">
        <v>512</v>
      </c>
      <c r="I4203" s="4">
        <v>7</v>
      </c>
      <c r="J4203" s="4">
        <v>31.875409836065568</v>
      </c>
      <c r="K4203" s="4">
        <v>26.347540983606553</v>
      </c>
      <c r="L4203" s="4">
        <v>5.5278688524590143</v>
      </c>
      <c r="M4203" s="5">
        <v>7</v>
      </c>
      <c r="N4203" t="str">
        <f t="shared" si="260"/>
        <v>202505</v>
      </c>
      <c r="O4203" t="str">
        <f t="shared" si="261"/>
        <v>05</v>
      </c>
      <c r="P4203" t="str">
        <f t="shared" si="262"/>
        <v>05.May2025</v>
      </c>
      <c r="Q4203" t="str">
        <f>IF([1]Dashboard!$AK$39="Month","Month"&amp;N4203&amp;E4203,IF([1]Dashboard!$AK$39="YTD",IF(O4203-[1]Dashboard!$AK$37&lt;=0,"YTD"&amp;A4203&amp;[1]Dashboard!$AK$37&amp;E4203),IF([1]Dashboard!$AK$39="FY","FY"&amp;A4203&amp;E4203)))</f>
        <v>YTD2025063 - CASA</v>
      </c>
      <c r="R4203" t="str">
        <f>IF([1]Dashboard!$AK$39="Month","Month"&amp;N4203&amp;E4203&amp;F4203,IF([1]Dashboard!$AK$39="YTD",IF(O4203-[1]Dashboard!$AK$37&lt;=0,"YTD"&amp;A4203&amp;[1]Dashboard!$AK$37&amp;E4203&amp;F4203),IF([1]Dashboard!$AK$39="FY","FY"&amp;A4203&amp;E4203&amp;F4203)))</f>
        <v>YTD2025063 - CASAOLARIA</v>
      </c>
      <c r="S4203" t="str">
        <f>IF([1]Dashboard!$AK$39="Month","Month"&amp;N4203&amp;F4203,IF([1]Dashboard!$AK$39="YTD",IF(O4203-[1]Dashboard!$AK$37&lt;=0,"YTD"&amp;A4203&amp;[1]Dashboard!$AK$37&amp;F4203),IF([1]Dashboard!$AK$39="FY","FY"&amp;A4203&amp;F4203)))</f>
        <v>YTD202506OLARIA</v>
      </c>
      <c r="T4203" t="str">
        <f>IF([1]Dashboard!$AK$39="Month","Month"&amp;N4203&amp;F4203,IF([1]Dashboard!$AK$39="YTD",IF(O4203-[1]Dashboard!$AK$37&lt;=0,"YTD"&amp;A4203&amp;[1]Dashboard!$AK$37&amp;U4203),IF([1]Dashboard!$AK$39="FY","FY"&amp;A4203&amp;U4203)))</f>
        <v>YTD2025063 - CASAOLARIA</v>
      </c>
      <c r="U4203" t="str">
        <f t="shared" si="263"/>
        <v>3 - CASAOLARIA</v>
      </c>
      <c r="V4203" t="str">
        <f>IF([1]Dashboard!$AK$39="Month","Month"&amp;N4203&amp;C4203&amp;E4203,IF([1]Dashboard!$AK$39="YTD",IF(O4203-[1]Dashboard!$AK$37&lt;=0,"YTD"&amp;A4203&amp;[1]Dashboard!$AK$37&amp;C4203&amp;E4203),IF([1]Dashboard!$AK$39="FY","FY"&amp;A4203&amp;C4203&amp;E4203)))</f>
        <v>YTD202506Bonaparte3 - CASA</v>
      </c>
      <c r="W4203" t="str">
        <f>IF([1]Dashboard!$AK$39="Month","Month"&amp;N4203,IF([1]Dashboard!$AK$39="YTD",IF(O4203-[1]Dashboard!$AK$37&lt;=0,"YTD"&amp;A4203&amp;[1]Dashboard!$AK$37),IF([1]Dashboard!$AK$39="FY","FY"&amp;A4203)))</f>
        <v>YTD202506</v>
      </c>
    </row>
    <row r="4204" spans="1:23" x14ac:dyDescent="0.3">
      <c r="A4204" t="s">
        <v>610</v>
      </c>
      <c r="B4204" t="s">
        <v>367</v>
      </c>
      <c r="C4204" t="s">
        <v>230</v>
      </c>
      <c r="D4204" t="s">
        <v>71</v>
      </c>
      <c r="E4204" t="s">
        <v>178</v>
      </c>
      <c r="F4204" t="s">
        <v>358</v>
      </c>
      <c r="G4204" t="s">
        <v>398</v>
      </c>
      <c r="H4204" t="s">
        <v>513</v>
      </c>
      <c r="I4204" s="4">
        <v>6</v>
      </c>
      <c r="J4204" s="4">
        <v>30.601092896174862</v>
      </c>
      <c r="K4204" s="4">
        <v>26.59672131147541</v>
      </c>
      <c r="L4204" s="4">
        <v>4.0043715846994523</v>
      </c>
      <c r="M4204" s="5">
        <v>6</v>
      </c>
      <c r="N4204" t="str">
        <f t="shared" si="260"/>
        <v>202505</v>
      </c>
      <c r="O4204" t="str">
        <f t="shared" si="261"/>
        <v>05</v>
      </c>
      <c r="P4204" t="str">
        <f t="shared" si="262"/>
        <v>05.May2025</v>
      </c>
      <c r="Q4204" t="str">
        <f>IF([1]Dashboard!$AK$39="Month","Month"&amp;N4204&amp;E4204,IF([1]Dashboard!$AK$39="YTD",IF(O4204-[1]Dashboard!$AK$37&lt;=0,"YTD"&amp;A4204&amp;[1]Dashboard!$AK$37&amp;E4204),IF([1]Dashboard!$AK$39="FY","FY"&amp;A4204&amp;E4204)))</f>
        <v>YTD2025063 - CASA</v>
      </c>
      <c r="R4204" t="str">
        <f>IF([1]Dashboard!$AK$39="Month","Month"&amp;N4204&amp;E4204&amp;F4204,IF([1]Dashboard!$AK$39="YTD",IF(O4204-[1]Dashboard!$AK$37&lt;=0,"YTD"&amp;A4204&amp;[1]Dashboard!$AK$37&amp;E4204&amp;F4204),IF([1]Dashboard!$AK$39="FY","FY"&amp;A4204&amp;E4204&amp;F4204)))</f>
        <v>YTD2025063 - CASAOLARIA</v>
      </c>
      <c r="S4204" t="str">
        <f>IF([1]Dashboard!$AK$39="Month","Month"&amp;N4204&amp;F4204,IF([1]Dashboard!$AK$39="YTD",IF(O4204-[1]Dashboard!$AK$37&lt;=0,"YTD"&amp;A4204&amp;[1]Dashboard!$AK$37&amp;F4204),IF([1]Dashboard!$AK$39="FY","FY"&amp;A4204&amp;F4204)))</f>
        <v>YTD202506OLARIA</v>
      </c>
      <c r="T4204" t="str">
        <f>IF([1]Dashboard!$AK$39="Month","Month"&amp;N4204&amp;F4204,IF([1]Dashboard!$AK$39="YTD",IF(O4204-[1]Dashboard!$AK$37&lt;=0,"YTD"&amp;A4204&amp;[1]Dashboard!$AK$37&amp;U4204),IF([1]Dashboard!$AK$39="FY","FY"&amp;A4204&amp;U4204)))</f>
        <v>YTD2025063 - CASAOLARIA</v>
      </c>
      <c r="U4204" t="str">
        <f t="shared" si="263"/>
        <v>3 - CASAOLARIA</v>
      </c>
      <c r="V4204" t="str">
        <f>IF([1]Dashboard!$AK$39="Month","Month"&amp;N4204&amp;C4204&amp;E4204,IF([1]Dashboard!$AK$39="YTD",IF(O4204-[1]Dashboard!$AK$37&lt;=0,"YTD"&amp;A4204&amp;[1]Dashboard!$AK$37&amp;C4204&amp;E4204),IF([1]Dashboard!$AK$39="FY","FY"&amp;A4204&amp;C4204&amp;E4204)))</f>
        <v>YTD202506Bonaparte3 - CASA</v>
      </c>
      <c r="W4204" t="str">
        <f>IF([1]Dashboard!$AK$39="Month","Month"&amp;N4204,IF([1]Dashboard!$AK$39="YTD",IF(O4204-[1]Dashboard!$AK$37&lt;=0,"YTD"&amp;A4204&amp;[1]Dashboard!$AK$37),IF([1]Dashboard!$AK$39="FY","FY"&amp;A4204)))</f>
        <v>YTD202506</v>
      </c>
    </row>
    <row r="4205" spans="1:23" x14ac:dyDescent="0.3">
      <c r="A4205" t="s">
        <v>610</v>
      </c>
      <c r="B4205" t="s">
        <v>367</v>
      </c>
      <c r="C4205" t="s">
        <v>230</v>
      </c>
      <c r="D4205" t="s">
        <v>71</v>
      </c>
      <c r="E4205" t="s">
        <v>178</v>
      </c>
      <c r="F4205" t="s">
        <v>358</v>
      </c>
      <c r="G4205" t="s">
        <v>608</v>
      </c>
      <c r="H4205" t="s">
        <v>609</v>
      </c>
      <c r="I4205" s="4">
        <v>1</v>
      </c>
      <c r="J4205" s="4">
        <v>3.0972677595628415</v>
      </c>
      <c r="K4205" s="4">
        <v>1.9650273224043715</v>
      </c>
      <c r="L4205" s="4">
        <v>1.1322404371584698</v>
      </c>
      <c r="M4205" s="5">
        <v>1</v>
      </c>
      <c r="N4205" t="str">
        <f t="shared" si="260"/>
        <v>202505</v>
      </c>
      <c r="O4205" t="str">
        <f t="shared" si="261"/>
        <v>05</v>
      </c>
      <c r="P4205" t="str">
        <f t="shared" si="262"/>
        <v>05.May2025</v>
      </c>
      <c r="Q4205" t="str">
        <f>IF([1]Dashboard!$AK$39="Month","Month"&amp;N4205&amp;E4205,IF([1]Dashboard!$AK$39="YTD",IF(O4205-[1]Dashboard!$AK$37&lt;=0,"YTD"&amp;A4205&amp;[1]Dashboard!$AK$37&amp;E4205),IF([1]Dashboard!$AK$39="FY","FY"&amp;A4205&amp;E4205)))</f>
        <v>YTD2025063 - CASA</v>
      </c>
      <c r="R4205" t="str">
        <f>IF([1]Dashboard!$AK$39="Month","Month"&amp;N4205&amp;E4205&amp;F4205,IF([1]Dashboard!$AK$39="YTD",IF(O4205-[1]Dashboard!$AK$37&lt;=0,"YTD"&amp;A4205&amp;[1]Dashboard!$AK$37&amp;E4205&amp;F4205),IF([1]Dashboard!$AK$39="FY","FY"&amp;A4205&amp;E4205&amp;F4205)))</f>
        <v>YTD2025063 - CASAOLARIA</v>
      </c>
      <c r="S4205" t="str">
        <f>IF([1]Dashboard!$AK$39="Month","Month"&amp;N4205&amp;F4205,IF([1]Dashboard!$AK$39="YTD",IF(O4205-[1]Dashboard!$AK$37&lt;=0,"YTD"&amp;A4205&amp;[1]Dashboard!$AK$37&amp;F4205),IF([1]Dashboard!$AK$39="FY","FY"&amp;A4205&amp;F4205)))</f>
        <v>YTD202506OLARIA</v>
      </c>
      <c r="T4205" t="str">
        <f>IF([1]Dashboard!$AK$39="Month","Month"&amp;N4205&amp;F4205,IF([1]Dashboard!$AK$39="YTD",IF(O4205-[1]Dashboard!$AK$37&lt;=0,"YTD"&amp;A4205&amp;[1]Dashboard!$AK$37&amp;U4205),IF([1]Dashboard!$AK$39="FY","FY"&amp;A4205&amp;U4205)))</f>
        <v>YTD2025063 - CASAOLARIA</v>
      </c>
      <c r="U4205" t="str">
        <f t="shared" si="263"/>
        <v>3 - CASAOLARIA</v>
      </c>
      <c r="V4205" t="str">
        <f>IF([1]Dashboard!$AK$39="Month","Month"&amp;N4205&amp;C4205&amp;E4205,IF([1]Dashboard!$AK$39="YTD",IF(O4205-[1]Dashboard!$AK$37&lt;=0,"YTD"&amp;A4205&amp;[1]Dashboard!$AK$37&amp;C4205&amp;E4205),IF([1]Dashboard!$AK$39="FY","FY"&amp;A4205&amp;C4205&amp;E4205)))</f>
        <v>YTD202506Bonaparte3 - CASA</v>
      </c>
      <c r="W4205" t="str">
        <f>IF([1]Dashboard!$AK$39="Month","Month"&amp;N4205,IF([1]Dashboard!$AK$39="YTD",IF(O4205-[1]Dashboard!$AK$37&lt;=0,"YTD"&amp;A4205&amp;[1]Dashboard!$AK$37),IF([1]Dashboard!$AK$39="FY","FY"&amp;A4205)))</f>
        <v>YTD202506</v>
      </c>
    </row>
    <row r="4206" spans="1:23" x14ac:dyDescent="0.3">
      <c r="A4206" t="s">
        <v>610</v>
      </c>
      <c r="B4206" t="s">
        <v>367</v>
      </c>
      <c r="C4206" t="s">
        <v>230</v>
      </c>
      <c r="D4206" t="s">
        <v>71</v>
      </c>
      <c r="E4206" t="s">
        <v>178</v>
      </c>
      <c r="F4206" t="s">
        <v>358</v>
      </c>
      <c r="G4206" t="s">
        <v>503</v>
      </c>
      <c r="H4206" t="s">
        <v>504</v>
      </c>
      <c r="I4206" s="4">
        <v>1</v>
      </c>
      <c r="J4206" s="4">
        <v>3.0972677595628415</v>
      </c>
      <c r="K4206" s="4">
        <v>1.7967213114754099</v>
      </c>
      <c r="L4206" s="4">
        <v>1.3005464480874316</v>
      </c>
      <c r="M4206" s="5">
        <v>1</v>
      </c>
      <c r="N4206" t="str">
        <f t="shared" si="260"/>
        <v>202505</v>
      </c>
      <c r="O4206" t="str">
        <f t="shared" si="261"/>
        <v>05</v>
      </c>
      <c r="P4206" t="str">
        <f t="shared" si="262"/>
        <v>05.May2025</v>
      </c>
      <c r="Q4206" t="str">
        <f>IF([1]Dashboard!$AK$39="Month","Month"&amp;N4206&amp;E4206,IF([1]Dashboard!$AK$39="YTD",IF(O4206-[1]Dashboard!$AK$37&lt;=0,"YTD"&amp;A4206&amp;[1]Dashboard!$AK$37&amp;E4206),IF([1]Dashboard!$AK$39="FY","FY"&amp;A4206&amp;E4206)))</f>
        <v>YTD2025063 - CASA</v>
      </c>
      <c r="R4206" t="str">
        <f>IF([1]Dashboard!$AK$39="Month","Month"&amp;N4206&amp;E4206&amp;F4206,IF([1]Dashboard!$AK$39="YTD",IF(O4206-[1]Dashboard!$AK$37&lt;=0,"YTD"&amp;A4206&amp;[1]Dashboard!$AK$37&amp;E4206&amp;F4206),IF([1]Dashboard!$AK$39="FY","FY"&amp;A4206&amp;E4206&amp;F4206)))</f>
        <v>YTD2025063 - CASAOLARIA</v>
      </c>
      <c r="S4206" t="str">
        <f>IF([1]Dashboard!$AK$39="Month","Month"&amp;N4206&amp;F4206,IF([1]Dashboard!$AK$39="YTD",IF(O4206-[1]Dashboard!$AK$37&lt;=0,"YTD"&amp;A4206&amp;[1]Dashboard!$AK$37&amp;F4206),IF([1]Dashboard!$AK$39="FY","FY"&amp;A4206&amp;F4206)))</f>
        <v>YTD202506OLARIA</v>
      </c>
      <c r="T4206" t="str">
        <f>IF([1]Dashboard!$AK$39="Month","Month"&amp;N4206&amp;F4206,IF([1]Dashboard!$AK$39="YTD",IF(O4206-[1]Dashboard!$AK$37&lt;=0,"YTD"&amp;A4206&amp;[1]Dashboard!$AK$37&amp;U4206),IF([1]Dashboard!$AK$39="FY","FY"&amp;A4206&amp;U4206)))</f>
        <v>YTD2025063 - CASAOLARIA</v>
      </c>
      <c r="U4206" t="str">
        <f t="shared" si="263"/>
        <v>3 - CASAOLARIA</v>
      </c>
      <c r="V4206" t="str">
        <f>IF([1]Dashboard!$AK$39="Month","Month"&amp;N4206&amp;C4206&amp;E4206,IF([1]Dashboard!$AK$39="YTD",IF(O4206-[1]Dashboard!$AK$37&lt;=0,"YTD"&amp;A4206&amp;[1]Dashboard!$AK$37&amp;C4206&amp;E4206),IF([1]Dashboard!$AK$39="FY","FY"&amp;A4206&amp;C4206&amp;E4206)))</f>
        <v>YTD202506Bonaparte3 - CASA</v>
      </c>
      <c r="W4206" t="str">
        <f>IF([1]Dashboard!$AK$39="Month","Month"&amp;N4206,IF([1]Dashboard!$AK$39="YTD",IF(O4206-[1]Dashboard!$AK$37&lt;=0,"YTD"&amp;A4206&amp;[1]Dashboard!$AK$37),IF([1]Dashboard!$AK$39="FY","FY"&amp;A4206)))</f>
        <v>YTD202506</v>
      </c>
    </row>
    <row r="4207" spans="1:23" x14ac:dyDescent="0.3">
      <c r="A4207" t="s">
        <v>610</v>
      </c>
      <c r="B4207" t="s">
        <v>367</v>
      </c>
      <c r="C4207" t="s">
        <v>230</v>
      </c>
      <c r="D4207" t="s">
        <v>71</v>
      </c>
      <c r="E4207" t="s">
        <v>178</v>
      </c>
      <c r="F4207" t="s">
        <v>358</v>
      </c>
      <c r="G4207" t="s">
        <v>590</v>
      </c>
      <c r="H4207" t="s">
        <v>591</v>
      </c>
      <c r="I4207" s="4">
        <v>2</v>
      </c>
      <c r="J4207" s="4">
        <v>6.9202185792349722</v>
      </c>
      <c r="K4207" s="4">
        <v>4.5114754098360654</v>
      </c>
      <c r="L4207" s="4">
        <v>2.4087431693989068</v>
      </c>
      <c r="M4207" s="5">
        <v>2</v>
      </c>
      <c r="N4207" t="str">
        <f t="shared" si="260"/>
        <v>202505</v>
      </c>
      <c r="O4207" t="str">
        <f t="shared" si="261"/>
        <v>05</v>
      </c>
      <c r="P4207" t="str">
        <f t="shared" si="262"/>
        <v>05.May2025</v>
      </c>
      <c r="Q4207" t="str">
        <f>IF([1]Dashboard!$AK$39="Month","Month"&amp;N4207&amp;E4207,IF([1]Dashboard!$AK$39="YTD",IF(O4207-[1]Dashboard!$AK$37&lt;=0,"YTD"&amp;A4207&amp;[1]Dashboard!$AK$37&amp;E4207),IF([1]Dashboard!$AK$39="FY","FY"&amp;A4207&amp;E4207)))</f>
        <v>YTD2025063 - CASA</v>
      </c>
      <c r="R4207" t="str">
        <f>IF([1]Dashboard!$AK$39="Month","Month"&amp;N4207&amp;E4207&amp;F4207,IF([1]Dashboard!$AK$39="YTD",IF(O4207-[1]Dashboard!$AK$37&lt;=0,"YTD"&amp;A4207&amp;[1]Dashboard!$AK$37&amp;E4207&amp;F4207),IF([1]Dashboard!$AK$39="FY","FY"&amp;A4207&amp;E4207&amp;F4207)))</f>
        <v>YTD2025063 - CASAOLARIA</v>
      </c>
      <c r="S4207" t="str">
        <f>IF([1]Dashboard!$AK$39="Month","Month"&amp;N4207&amp;F4207,IF([1]Dashboard!$AK$39="YTD",IF(O4207-[1]Dashboard!$AK$37&lt;=0,"YTD"&amp;A4207&amp;[1]Dashboard!$AK$37&amp;F4207),IF([1]Dashboard!$AK$39="FY","FY"&amp;A4207&amp;F4207)))</f>
        <v>YTD202506OLARIA</v>
      </c>
      <c r="T4207" t="str">
        <f>IF([1]Dashboard!$AK$39="Month","Month"&amp;N4207&amp;F4207,IF([1]Dashboard!$AK$39="YTD",IF(O4207-[1]Dashboard!$AK$37&lt;=0,"YTD"&amp;A4207&amp;[1]Dashboard!$AK$37&amp;U4207),IF([1]Dashboard!$AK$39="FY","FY"&amp;A4207&amp;U4207)))</f>
        <v>YTD2025063 - CASAOLARIA</v>
      </c>
      <c r="U4207" t="str">
        <f t="shared" si="263"/>
        <v>3 - CASAOLARIA</v>
      </c>
      <c r="V4207" t="str">
        <f>IF([1]Dashboard!$AK$39="Month","Month"&amp;N4207&amp;C4207&amp;E4207,IF([1]Dashboard!$AK$39="YTD",IF(O4207-[1]Dashboard!$AK$37&lt;=0,"YTD"&amp;A4207&amp;[1]Dashboard!$AK$37&amp;C4207&amp;E4207),IF([1]Dashboard!$AK$39="FY","FY"&amp;A4207&amp;C4207&amp;E4207)))</f>
        <v>YTD202506Bonaparte3 - CASA</v>
      </c>
      <c r="W4207" t="str">
        <f>IF([1]Dashboard!$AK$39="Month","Month"&amp;N4207,IF([1]Dashboard!$AK$39="YTD",IF(O4207-[1]Dashboard!$AK$37&lt;=0,"YTD"&amp;A4207&amp;[1]Dashboard!$AK$37),IF([1]Dashboard!$AK$39="FY","FY"&amp;A4207)))</f>
        <v>YTD202506</v>
      </c>
    </row>
    <row r="4208" spans="1:23" x14ac:dyDescent="0.3">
      <c r="A4208" t="s">
        <v>610</v>
      </c>
      <c r="B4208" t="s">
        <v>367</v>
      </c>
      <c r="C4208" t="s">
        <v>230</v>
      </c>
      <c r="D4208" t="s">
        <v>71</v>
      </c>
      <c r="E4208" t="s">
        <v>178</v>
      </c>
      <c r="F4208" t="s">
        <v>347</v>
      </c>
      <c r="G4208" t="s">
        <v>348</v>
      </c>
      <c r="H4208" t="s">
        <v>349</v>
      </c>
      <c r="I4208" s="4">
        <v>2</v>
      </c>
      <c r="J4208" s="4">
        <v>9.1803278688524586</v>
      </c>
      <c r="K4208" s="4">
        <v>6.4087431693989068</v>
      </c>
      <c r="L4208" s="4">
        <v>2.7715846994535518</v>
      </c>
      <c r="M4208" s="5">
        <v>2</v>
      </c>
      <c r="N4208" t="str">
        <f t="shared" si="260"/>
        <v>202505</v>
      </c>
      <c r="O4208" t="str">
        <f t="shared" si="261"/>
        <v>05</v>
      </c>
      <c r="P4208" t="str">
        <f t="shared" si="262"/>
        <v>05.May2025</v>
      </c>
      <c r="Q4208" t="str">
        <f>IF([1]Dashboard!$AK$39="Month","Month"&amp;N4208&amp;E4208,IF([1]Dashboard!$AK$39="YTD",IF(O4208-[1]Dashboard!$AK$37&lt;=0,"YTD"&amp;A4208&amp;[1]Dashboard!$AK$37&amp;E4208),IF([1]Dashboard!$AK$39="FY","FY"&amp;A4208&amp;E4208)))</f>
        <v>YTD2025063 - CASA</v>
      </c>
      <c r="R4208" t="str">
        <f>IF([1]Dashboard!$AK$39="Month","Month"&amp;N4208&amp;E4208&amp;F4208,IF([1]Dashboard!$AK$39="YTD",IF(O4208-[1]Dashboard!$AK$37&lt;=0,"YTD"&amp;A4208&amp;[1]Dashboard!$AK$37&amp;E4208&amp;F4208),IF([1]Dashboard!$AK$39="FY","FY"&amp;A4208&amp;E4208&amp;F4208)))</f>
        <v>YTD2025063 - CASASERRA DA CAPIVARA</v>
      </c>
      <c r="S4208" t="str">
        <f>IF([1]Dashboard!$AK$39="Month","Month"&amp;N4208&amp;F4208,IF([1]Dashboard!$AK$39="YTD",IF(O4208-[1]Dashboard!$AK$37&lt;=0,"YTD"&amp;A4208&amp;[1]Dashboard!$AK$37&amp;F4208),IF([1]Dashboard!$AK$39="FY","FY"&amp;A4208&amp;F4208)))</f>
        <v>YTD202506SERRA DA CAPIVARA</v>
      </c>
      <c r="T4208" t="str">
        <f>IF([1]Dashboard!$AK$39="Month","Month"&amp;N4208&amp;F4208,IF([1]Dashboard!$AK$39="YTD",IF(O4208-[1]Dashboard!$AK$37&lt;=0,"YTD"&amp;A4208&amp;[1]Dashboard!$AK$37&amp;U4208),IF([1]Dashboard!$AK$39="FY","FY"&amp;A4208&amp;U4208)))</f>
        <v>YTD2025063 - CASASERRA DA CAPIVARA</v>
      </c>
      <c r="U4208" t="str">
        <f t="shared" si="263"/>
        <v>3 - CASASERRA DA CAPIVARA</v>
      </c>
      <c r="V4208" t="str">
        <f>IF([1]Dashboard!$AK$39="Month","Month"&amp;N4208&amp;C4208&amp;E4208,IF([1]Dashboard!$AK$39="YTD",IF(O4208-[1]Dashboard!$AK$37&lt;=0,"YTD"&amp;A4208&amp;[1]Dashboard!$AK$37&amp;C4208&amp;E4208),IF([1]Dashboard!$AK$39="FY","FY"&amp;A4208&amp;C4208&amp;E4208)))</f>
        <v>YTD202506Bonaparte3 - CASA</v>
      </c>
      <c r="W4208" t="str">
        <f>IF([1]Dashboard!$AK$39="Month","Month"&amp;N4208,IF([1]Dashboard!$AK$39="YTD",IF(O4208-[1]Dashboard!$AK$37&lt;=0,"YTD"&amp;A4208&amp;[1]Dashboard!$AK$37),IF([1]Dashboard!$AK$39="FY","FY"&amp;A4208)))</f>
        <v>YTD202506</v>
      </c>
    </row>
    <row r="4209" spans="1:23" x14ac:dyDescent="0.3">
      <c r="A4209" t="s">
        <v>610</v>
      </c>
      <c r="B4209" t="s">
        <v>367</v>
      </c>
      <c r="C4209" t="s">
        <v>230</v>
      </c>
      <c r="D4209" t="s">
        <v>71</v>
      </c>
      <c r="E4209" t="s">
        <v>178</v>
      </c>
      <c r="F4209" t="s">
        <v>347</v>
      </c>
      <c r="G4209" t="s">
        <v>361</v>
      </c>
      <c r="H4209" t="s">
        <v>362</v>
      </c>
      <c r="I4209" s="4">
        <v>3</v>
      </c>
      <c r="J4209" s="4">
        <v>13.114754098360656</v>
      </c>
      <c r="K4209" s="4">
        <v>8.1704918032786882</v>
      </c>
      <c r="L4209" s="4">
        <v>4.9442622950819661</v>
      </c>
      <c r="M4209" s="5">
        <v>3</v>
      </c>
      <c r="N4209" t="str">
        <f t="shared" si="260"/>
        <v>202505</v>
      </c>
      <c r="O4209" t="str">
        <f t="shared" si="261"/>
        <v>05</v>
      </c>
      <c r="P4209" t="str">
        <f t="shared" si="262"/>
        <v>05.May2025</v>
      </c>
      <c r="Q4209" t="str">
        <f>IF([1]Dashboard!$AK$39="Month","Month"&amp;N4209&amp;E4209,IF([1]Dashboard!$AK$39="YTD",IF(O4209-[1]Dashboard!$AK$37&lt;=0,"YTD"&amp;A4209&amp;[1]Dashboard!$AK$37&amp;E4209),IF([1]Dashboard!$AK$39="FY","FY"&amp;A4209&amp;E4209)))</f>
        <v>YTD2025063 - CASA</v>
      </c>
      <c r="R4209" t="str">
        <f>IF([1]Dashboard!$AK$39="Month","Month"&amp;N4209&amp;E4209&amp;F4209,IF([1]Dashboard!$AK$39="YTD",IF(O4209-[1]Dashboard!$AK$37&lt;=0,"YTD"&amp;A4209&amp;[1]Dashboard!$AK$37&amp;E4209&amp;F4209),IF([1]Dashboard!$AK$39="FY","FY"&amp;A4209&amp;E4209&amp;F4209)))</f>
        <v>YTD2025063 - CASASERRA DA CAPIVARA</v>
      </c>
      <c r="S4209" t="str">
        <f>IF([1]Dashboard!$AK$39="Month","Month"&amp;N4209&amp;F4209,IF([1]Dashboard!$AK$39="YTD",IF(O4209-[1]Dashboard!$AK$37&lt;=0,"YTD"&amp;A4209&amp;[1]Dashboard!$AK$37&amp;F4209),IF([1]Dashboard!$AK$39="FY","FY"&amp;A4209&amp;F4209)))</f>
        <v>YTD202506SERRA DA CAPIVARA</v>
      </c>
      <c r="T4209" t="str">
        <f>IF([1]Dashboard!$AK$39="Month","Month"&amp;N4209&amp;F4209,IF([1]Dashboard!$AK$39="YTD",IF(O4209-[1]Dashboard!$AK$37&lt;=0,"YTD"&amp;A4209&amp;[1]Dashboard!$AK$37&amp;U4209),IF([1]Dashboard!$AK$39="FY","FY"&amp;A4209&amp;U4209)))</f>
        <v>YTD2025063 - CASASERRA DA CAPIVARA</v>
      </c>
      <c r="U4209" t="str">
        <f t="shared" si="263"/>
        <v>3 - CASASERRA DA CAPIVARA</v>
      </c>
      <c r="V4209" t="str">
        <f>IF([1]Dashboard!$AK$39="Month","Month"&amp;N4209&amp;C4209&amp;E4209,IF([1]Dashboard!$AK$39="YTD",IF(O4209-[1]Dashboard!$AK$37&lt;=0,"YTD"&amp;A4209&amp;[1]Dashboard!$AK$37&amp;C4209&amp;E4209),IF([1]Dashboard!$AK$39="FY","FY"&amp;A4209&amp;C4209&amp;E4209)))</f>
        <v>YTD202506Bonaparte3 - CASA</v>
      </c>
      <c r="W4209" t="str">
        <f>IF([1]Dashboard!$AK$39="Month","Month"&amp;N4209,IF([1]Dashboard!$AK$39="YTD",IF(O4209-[1]Dashboard!$AK$37&lt;=0,"YTD"&amp;A4209&amp;[1]Dashboard!$AK$37),IF([1]Dashboard!$AK$39="FY","FY"&amp;A4209)))</f>
        <v>YTD202506</v>
      </c>
    </row>
    <row r="4210" spans="1:23" x14ac:dyDescent="0.3">
      <c r="A4210" t="s">
        <v>610</v>
      </c>
      <c r="B4210" t="s">
        <v>367</v>
      </c>
      <c r="C4210" t="s">
        <v>230</v>
      </c>
      <c r="D4210" t="s">
        <v>71</v>
      </c>
      <c r="E4210" t="s">
        <v>178</v>
      </c>
      <c r="F4210" t="s">
        <v>347</v>
      </c>
      <c r="G4210" t="s">
        <v>363</v>
      </c>
      <c r="H4210" t="s">
        <v>364</v>
      </c>
      <c r="I4210" s="4">
        <v>1</v>
      </c>
      <c r="J4210" s="4">
        <v>3.4972677595628414</v>
      </c>
      <c r="K4210" s="4">
        <v>2.6994535519125682</v>
      </c>
      <c r="L4210" s="4">
        <v>0.79781420765027322</v>
      </c>
      <c r="M4210" s="5">
        <v>1</v>
      </c>
      <c r="N4210" t="str">
        <f t="shared" si="260"/>
        <v>202505</v>
      </c>
      <c r="O4210" t="str">
        <f t="shared" si="261"/>
        <v>05</v>
      </c>
      <c r="P4210" t="str">
        <f t="shared" si="262"/>
        <v>05.May2025</v>
      </c>
      <c r="Q4210" t="str">
        <f>IF([1]Dashboard!$AK$39="Month","Month"&amp;N4210&amp;E4210,IF([1]Dashboard!$AK$39="YTD",IF(O4210-[1]Dashboard!$AK$37&lt;=0,"YTD"&amp;A4210&amp;[1]Dashboard!$AK$37&amp;E4210),IF([1]Dashboard!$AK$39="FY","FY"&amp;A4210&amp;E4210)))</f>
        <v>YTD2025063 - CASA</v>
      </c>
      <c r="R4210" t="str">
        <f>IF([1]Dashboard!$AK$39="Month","Month"&amp;N4210&amp;E4210&amp;F4210,IF([1]Dashboard!$AK$39="YTD",IF(O4210-[1]Dashboard!$AK$37&lt;=0,"YTD"&amp;A4210&amp;[1]Dashboard!$AK$37&amp;E4210&amp;F4210),IF([1]Dashboard!$AK$39="FY","FY"&amp;A4210&amp;E4210&amp;F4210)))</f>
        <v>YTD2025063 - CASASERRA DA CAPIVARA</v>
      </c>
      <c r="S4210" t="str">
        <f>IF([1]Dashboard!$AK$39="Month","Month"&amp;N4210&amp;F4210,IF([1]Dashboard!$AK$39="YTD",IF(O4210-[1]Dashboard!$AK$37&lt;=0,"YTD"&amp;A4210&amp;[1]Dashboard!$AK$37&amp;F4210),IF([1]Dashboard!$AK$39="FY","FY"&amp;A4210&amp;F4210)))</f>
        <v>YTD202506SERRA DA CAPIVARA</v>
      </c>
      <c r="T4210" t="str">
        <f>IF([1]Dashboard!$AK$39="Month","Month"&amp;N4210&amp;F4210,IF([1]Dashboard!$AK$39="YTD",IF(O4210-[1]Dashboard!$AK$37&lt;=0,"YTD"&amp;A4210&amp;[1]Dashboard!$AK$37&amp;U4210),IF([1]Dashboard!$AK$39="FY","FY"&amp;A4210&amp;U4210)))</f>
        <v>YTD2025063 - CASASERRA DA CAPIVARA</v>
      </c>
      <c r="U4210" t="str">
        <f t="shared" si="263"/>
        <v>3 - CASASERRA DA CAPIVARA</v>
      </c>
      <c r="V4210" t="str">
        <f>IF([1]Dashboard!$AK$39="Month","Month"&amp;N4210&amp;C4210&amp;E4210,IF([1]Dashboard!$AK$39="YTD",IF(O4210-[1]Dashboard!$AK$37&lt;=0,"YTD"&amp;A4210&amp;[1]Dashboard!$AK$37&amp;C4210&amp;E4210),IF([1]Dashboard!$AK$39="FY","FY"&amp;A4210&amp;C4210&amp;E4210)))</f>
        <v>YTD202506Bonaparte3 - CASA</v>
      </c>
      <c r="W4210" t="str">
        <f>IF([1]Dashboard!$AK$39="Month","Month"&amp;N4210,IF([1]Dashboard!$AK$39="YTD",IF(O4210-[1]Dashboard!$AK$37&lt;=0,"YTD"&amp;A4210&amp;[1]Dashboard!$AK$37),IF([1]Dashboard!$AK$39="FY","FY"&amp;A4210)))</f>
        <v>YTD202506</v>
      </c>
    </row>
    <row r="4211" spans="1:23" x14ac:dyDescent="0.3">
      <c r="A4211" t="s">
        <v>610</v>
      </c>
      <c r="B4211" t="s">
        <v>367</v>
      </c>
      <c r="C4211" t="s">
        <v>230</v>
      </c>
      <c r="D4211" t="s">
        <v>71</v>
      </c>
      <c r="E4211" t="s">
        <v>178</v>
      </c>
      <c r="F4211" t="s">
        <v>347</v>
      </c>
      <c r="G4211" t="s">
        <v>623</v>
      </c>
      <c r="H4211" t="s">
        <v>624</v>
      </c>
      <c r="I4211" s="4">
        <v>3</v>
      </c>
      <c r="J4211" s="4">
        <v>18.942076502732238</v>
      </c>
      <c r="K4211" s="4">
        <v>14.60983606557377</v>
      </c>
      <c r="L4211" s="4">
        <v>4.3322404371584682</v>
      </c>
      <c r="M4211" s="5">
        <v>3</v>
      </c>
      <c r="N4211" t="str">
        <f t="shared" si="260"/>
        <v>202505</v>
      </c>
      <c r="O4211" t="str">
        <f t="shared" si="261"/>
        <v>05</v>
      </c>
      <c r="P4211" t="str">
        <f t="shared" si="262"/>
        <v>05.May2025</v>
      </c>
      <c r="Q4211" t="str">
        <f>IF([1]Dashboard!$AK$39="Month","Month"&amp;N4211&amp;E4211,IF([1]Dashboard!$AK$39="YTD",IF(O4211-[1]Dashboard!$AK$37&lt;=0,"YTD"&amp;A4211&amp;[1]Dashboard!$AK$37&amp;E4211),IF([1]Dashboard!$AK$39="FY","FY"&amp;A4211&amp;E4211)))</f>
        <v>YTD2025063 - CASA</v>
      </c>
      <c r="R4211" t="str">
        <f>IF([1]Dashboard!$AK$39="Month","Month"&amp;N4211&amp;E4211&amp;F4211,IF([1]Dashboard!$AK$39="YTD",IF(O4211-[1]Dashboard!$AK$37&lt;=0,"YTD"&amp;A4211&amp;[1]Dashboard!$AK$37&amp;E4211&amp;F4211),IF([1]Dashboard!$AK$39="FY","FY"&amp;A4211&amp;E4211&amp;F4211)))</f>
        <v>YTD2025063 - CASASERRA DA CAPIVARA</v>
      </c>
      <c r="S4211" t="str">
        <f>IF([1]Dashboard!$AK$39="Month","Month"&amp;N4211&amp;F4211,IF([1]Dashboard!$AK$39="YTD",IF(O4211-[1]Dashboard!$AK$37&lt;=0,"YTD"&amp;A4211&amp;[1]Dashboard!$AK$37&amp;F4211),IF([1]Dashboard!$AK$39="FY","FY"&amp;A4211&amp;F4211)))</f>
        <v>YTD202506SERRA DA CAPIVARA</v>
      </c>
      <c r="T4211" t="str">
        <f>IF([1]Dashboard!$AK$39="Month","Month"&amp;N4211&amp;F4211,IF([1]Dashboard!$AK$39="YTD",IF(O4211-[1]Dashboard!$AK$37&lt;=0,"YTD"&amp;A4211&amp;[1]Dashboard!$AK$37&amp;U4211),IF([1]Dashboard!$AK$39="FY","FY"&amp;A4211&amp;U4211)))</f>
        <v>YTD2025063 - CASASERRA DA CAPIVARA</v>
      </c>
      <c r="U4211" t="str">
        <f t="shared" si="263"/>
        <v>3 - CASASERRA DA CAPIVARA</v>
      </c>
      <c r="V4211" t="str">
        <f>IF([1]Dashboard!$AK$39="Month","Month"&amp;N4211&amp;C4211&amp;E4211,IF([1]Dashboard!$AK$39="YTD",IF(O4211-[1]Dashboard!$AK$37&lt;=0,"YTD"&amp;A4211&amp;[1]Dashboard!$AK$37&amp;C4211&amp;E4211),IF([1]Dashboard!$AK$39="FY","FY"&amp;A4211&amp;C4211&amp;E4211)))</f>
        <v>YTD202506Bonaparte3 - CASA</v>
      </c>
      <c r="W4211" t="str">
        <f>IF([1]Dashboard!$AK$39="Month","Month"&amp;N4211,IF([1]Dashboard!$AK$39="YTD",IF(O4211-[1]Dashboard!$AK$37&lt;=0,"YTD"&amp;A4211&amp;[1]Dashboard!$AK$37),IF([1]Dashboard!$AK$39="FY","FY"&amp;A4211)))</f>
        <v>YTD202506</v>
      </c>
    </row>
    <row r="4212" spans="1:23" x14ac:dyDescent="0.3">
      <c r="A4212" t="s">
        <v>610</v>
      </c>
      <c r="B4212" t="s">
        <v>367</v>
      </c>
      <c r="C4212" t="s">
        <v>230</v>
      </c>
      <c r="D4212" t="s">
        <v>71</v>
      </c>
      <c r="E4212" t="s">
        <v>178</v>
      </c>
      <c r="F4212" t="s">
        <v>347</v>
      </c>
      <c r="G4212" t="s">
        <v>377</v>
      </c>
      <c r="H4212" t="s">
        <v>378</v>
      </c>
      <c r="I4212" s="4">
        <v>3</v>
      </c>
      <c r="J4212" s="4">
        <v>16.937704918032786</v>
      </c>
      <c r="K4212" s="4">
        <v>12.150819672131147</v>
      </c>
      <c r="L4212" s="4">
        <v>4.7868852459016376</v>
      </c>
      <c r="M4212" s="5">
        <v>3</v>
      </c>
      <c r="N4212" t="str">
        <f t="shared" si="260"/>
        <v>202505</v>
      </c>
      <c r="O4212" t="str">
        <f t="shared" si="261"/>
        <v>05</v>
      </c>
      <c r="P4212" t="str">
        <f t="shared" si="262"/>
        <v>05.May2025</v>
      </c>
      <c r="Q4212" t="str">
        <f>IF([1]Dashboard!$AK$39="Month","Month"&amp;N4212&amp;E4212,IF([1]Dashboard!$AK$39="YTD",IF(O4212-[1]Dashboard!$AK$37&lt;=0,"YTD"&amp;A4212&amp;[1]Dashboard!$AK$37&amp;E4212),IF([1]Dashboard!$AK$39="FY","FY"&amp;A4212&amp;E4212)))</f>
        <v>YTD2025063 - CASA</v>
      </c>
      <c r="R4212" t="str">
        <f>IF([1]Dashboard!$AK$39="Month","Month"&amp;N4212&amp;E4212&amp;F4212,IF([1]Dashboard!$AK$39="YTD",IF(O4212-[1]Dashboard!$AK$37&lt;=0,"YTD"&amp;A4212&amp;[1]Dashboard!$AK$37&amp;E4212&amp;F4212),IF([1]Dashboard!$AK$39="FY","FY"&amp;A4212&amp;E4212&amp;F4212)))</f>
        <v>YTD2025063 - CASASERRA DA CAPIVARA</v>
      </c>
      <c r="S4212" t="str">
        <f>IF([1]Dashboard!$AK$39="Month","Month"&amp;N4212&amp;F4212,IF([1]Dashboard!$AK$39="YTD",IF(O4212-[1]Dashboard!$AK$37&lt;=0,"YTD"&amp;A4212&amp;[1]Dashboard!$AK$37&amp;F4212),IF([1]Dashboard!$AK$39="FY","FY"&amp;A4212&amp;F4212)))</f>
        <v>YTD202506SERRA DA CAPIVARA</v>
      </c>
      <c r="T4212" t="str">
        <f>IF([1]Dashboard!$AK$39="Month","Month"&amp;N4212&amp;F4212,IF([1]Dashboard!$AK$39="YTD",IF(O4212-[1]Dashboard!$AK$37&lt;=0,"YTD"&amp;A4212&amp;[1]Dashboard!$AK$37&amp;U4212),IF([1]Dashboard!$AK$39="FY","FY"&amp;A4212&amp;U4212)))</f>
        <v>YTD2025063 - CASASERRA DA CAPIVARA</v>
      </c>
      <c r="U4212" t="str">
        <f t="shared" si="263"/>
        <v>3 - CASASERRA DA CAPIVARA</v>
      </c>
      <c r="V4212" t="str">
        <f>IF([1]Dashboard!$AK$39="Month","Month"&amp;N4212&amp;C4212&amp;E4212,IF([1]Dashboard!$AK$39="YTD",IF(O4212-[1]Dashboard!$AK$37&lt;=0,"YTD"&amp;A4212&amp;[1]Dashboard!$AK$37&amp;C4212&amp;E4212),IF([1]Dashboard!$AK$39="FY","FY"&amp;A4212&amp;C4212&amp;E4212)))</f>
        <v>YTD202506Bonaparte3 - CASA</v>
      </c>
      <c r="W4212" t="str">
        <f>IF([1]Dashboard!$AK$39="Month","Month"&amp;N4212,IF([1]Dashboard!$AK$39="YTD",IF(O4212-[1]Dashboard!$AK$37&lt;=0,"YTD"&amp;A4212&amp;[1]Dashboard!$AK$37),IF([1]Dashboard!$AK$39="FY","FY"&amp;A4212)))</f>
        <v>YTD202506</v>
      </c>
    </row>
    <row r="4213" spans="1:23" x14ac:dyDescent="0.3">
      <c r="A4213" t="s">
        <v>610</v>
      </c>
      <c r="B4213" t="s">
        <v>367</v>
      </c>
      <c r="C4213" t="s">
        <v>230</v>
      </c>
      <c r="D4213" t="s">
        <v>71</v>
      </c>
      <c r="E4213" t="s">
        <v>178</v>
      </c>
      <c r="F4213" t="s">
        <v>347</v>
      </c>
      <c r="G4213" t="s">
        <v>417</v>
      </c>
      <c r="H4213" t="s">
        <v>418</v>
      </c>
      <c r="I4213" s="4">
        <v>2</v>
      </c>
      <c r="J4213" s="4">
        <v>13.770491803278688</v>
      </c>
      <c r="K4213" s="4">
        <v>9.8710382513661195</v>
      </c>
      <c r="L4213" s="4">
        <v>3.8994535519125688</v>
      </c>
      <c r="M4213" s="5">
        <v>2</v>
      </c>
      <c r="N4213" t="str">
        <f t="shared" si="260"/>
        <v>202505</v>
      </c>
      <c r="O4213" t="str">
        <f t="shared" si="261"/>
        <v>05</v>
      </c>
      <c r="P4213" t="str">
        <f t="shared" si="262"/>
        <v>05.May2025</v>
      </c>
      <c r="Q4213" t="str">
        <f>IF([1]Dashboard!$AK$39="Month","Month"&amp;N4213&amp;E4213,IF([1]Dashboard!$AK$39="YTD",IF(O4213-[1]Dashboard!$AK$37&lt;=0,"YTD"&amp;A4213&amp;[1]Dashboard!$AK$37&amp;E4213),IF([1]Dashboard!$AK$39="FY","FY"&amp;A4213&amp;E4213)))</f>
        <v>YTD2025063 - CASA</v>
      </c>
      <c r="R4213" t="str">
        <f>IF([1]Dashboard!$AK$39="Month","Month"&amp;N4213&amp;E4213&amp;F4213,IF([1]Dashboard!$AK$39="YTD",IF(O4213-[1]Dashboard!$AK$37&lt;=0,"YTD"&amp;A4213&amp;[1]Dashboard!$AK$37&amp;E4213&amp;F4213),IF([1]Dashboard!$AK$39="FY","FY"&amp;A4213&amp;E4213&amp;F4213)))</f>
        <v>YTD2025063 - CASASERRA DA CAPIVARA</v>
      </c>
      <c r="S4213" t="str">
        <f>IF([1]Dashboard!$AK$39="Month","Month"&amp;N4213&amp;F4213,IF([1]Dashboard!$AK$39="YTD",IF(O4213-[1]Dashboard!$AK$37&lt;=0,"YTD"&amp;A4213&amp;[1]Dashboard!$AK$37&amp;F4213),IF([1]Dashboard!$AK$39="FY","FY"&amp;A4213&amp;F4213)))</f>
        <v>YTD202506SERRA DA CAPIVARA</v>
      </c>
      <c r="T4213" t="str">
        <f>IF([1]Dashboard!$AK$39="Month","Month"&amp;N4213&amp;F4213,IF([1]Dashboard!$AK$39="YTD",IF(O4213-[1]Dashboard!$AK$37&lt;=0,"YTD"&amp;A4213&amp;[1]Dashboard!$AK$37&amp;U4213),IF([1]Dashboard!$AK$39="FY","FY"&amp;A4213&amp;U4213)))</f>
        <v>YTD2025063 - CASASERRA DA CAPIVARA</v>
      </c>
      <c r="U4213" t="str">
        <f t="shared" si="263"/>
        <v>3 - CASASERRA DA CAPIVARA</v>
      </c>
      <c r="V4213" t="str">
        <f>IF([1]Dashboard!$AK$39="Month","Month"&amp;N4213&amp;C4213&amp;E4213,IF([1]Dashboard!$AK$39="YTD",IF(O4213-[1]Dashboard!$AK$37&lt;=0,"YTD"&amp;A4213&amp;[1]Dashboard!$AK$37&amp;C4213&amp;E4213),IF([1]Dashboard!$AK$39="FY","FY"&amp;A4213&amp;C4213&amp;E4213)))</f>
        <v>YTD202506Bonaparte3 - CASA</v>
      </c>
      <c r="W4213" t="str">
        <f>IF([1]Dashboard!$AK$39="Month","Month"&amp;N4213,IF([1]Dashboard!$AK$39="YTD",IF(O4213-[1]Dashboard!$AK$37&lt;=0,"YTD"&amp;A4213&amp;[1]Dashboard!$AK$37),IF([1]Dashboard!$AK$39="FY","FY"&amp;A4213)))</f>
        <v>YTD202506</v>
      </c>
    </row>
    <row r="4214" spans="1:23" x14ac:dyDescent="0.3">
      <c r="A4214" t="s">
        <v>610</v>
      </c>
      <c r="B4214" t="s">
        <v>367</v>
      </c>
      <c r="C4214" t="s">
        <v>230</v>
      </c>
      <c r="D4214" t="s">
        <v>71</v>
      </c>
      <c r="E4214" t="s">
        <v>178</v>
      </c>
      <c r="F4214" t="s">
        <v>347</v>
      </c>
      <c r="G4214" t="s">
        <v>365</v>
      </c>
      <c r="H4214" t="s">
        <v>366</v>
      </c>
      <c r="I4214" s="4">
        <v>1</v>
      </c>
      <c r="J4214" s="4">
        <v>3.20655737704918</v>
      </c>
      <c r="K4214" s="4">
        <v>2.3060109289617485</v>
      </c>
      <c r="L4214" s="4">
        <v>0.90054644808743145</v>
      </c>
      <c r="M4214" s="5">
        <v>1</v>
      </c>
      <c r="N4214" t="str">
        <f t="shared" si="260"/>
        <v>202505</v>
      </c>
      <c r="O4214" t="str">
        <f t="shared" si="261"/>
        <v>05</v>
      </c>
      <c r="P4214" t="str">
        <f t="shared" si="262"/>
        <v>05.May2025</v>
      </c>
      <c r="Q4214" t="str">
        <f>IF([1]Dashboard!$AK$39="Month","Month"&amp;N4214&amp;E4214,IF([1]Dashboard!$AK$39="YTD",IF(O4214-[1]Dashboard!$AK$37&lt;=0,"YTD"&amp;A4214&amp;[1]Dashboard!$AK$37&amp;E4214),IF([1]Dashboard!$AK$39="FY","FY"&amp;A4214&amp;E4214)))</f>
        <v>YTD2025063 - CASA</v>
      </c>
      <c r="R4214" t="str">
        <f>IF([1]Dashboard!$AK$39="Month","Month"&amp;N4214&amp;E4214&amp;F4214,IF([1]Dashboard!$AK$39="YTD",IF(O4214-[1]Dashboard!$AK$37&lt;=0,"YTD"&amp;A4214&amp;[1]Dashboard!$AK$37&amp;E4214&amp;F4214),IF([1]Dashboard!$AK$39="FY","FY"&amp;A4214&amp;E4214&amp;F4214)))</f>
        <v>YTD2025063 - CASASERRA DA CAPIVARA</v>
      </c>
      <c r="S4214" t="str">
        <f>IF([1]Dashboard!$AK$39="Month","Month"&amp;N4214&amp;F4214,IF([1]Dashboard!$AK$39="YTD",IF(O4214-[1]Dashboard!$AK$37&lt;=0,"YTD"&amp;A4214&amp;[1]Dashboard!$AK$37&amp;F4214),IF([1]Dashboard!$AK$39="FY","FY"&amp;A4214&amp;F4214)))</f>
        <v>YTD202506SERRA DA CAPIVARA</v>
      </c>
      <c r="T4214" t="str">
        <f>IF([1]Dashboard!$AK$39="Month","Month"&amp;N4214&amp;F4214,IF([1]Dashboard!$AK$39="YTD",IF(O4214-[1]Dashboard!$AK$37&lt;=0,"YTD"&amp;A4214&amp;[1]Dashboard!$AK$37&amp;U4214),IF([1]Dashboard!$AK$39="FY","FY"&amp;A4214&amp;U4214)))</f>
        <v>YTD2025063 - CASASERRA DA CAPIVARA</v>
      </c>
      <c r="U4214" t="str">
        <f t="shared" si="263"/>
        <v>3 - CASASERRA DA CAPIVARA</v>
      </c>
      <c r="V4214" t="str">
        <f>IF([1]Dashboard!$AK$39="Month","Month"&amp;N4214&amp;C4214&amp;E4214,IF([1]Dashboard!$AK$39="YTD",IF(O4214-[1]Dashboard!$AK$37&lt;=0,"YTD"&amp;A4214&amp;[1]Dashboard!$AK$37&amp;C4214&amp;E4214),IF([1]Dashboard!$AK$39="FY","FY"&amp;A4214&amp;C4214&amp;E4214)))</f>
        <v>YTD202506Bonaparte3 - CASA</v>
      </c>
      <c r="W4214" t="str">
        <f>IF([1]Dashboard!$AK$39="Month","Month"&amp;N4214,IF([1]Dashboard!$AK$39="YTD",IF(O4214-[1]Dashboard!$AK$37&lt;=0,"YTD"&amp;A4214&amp;[1]Dashboard!$AK$37),IF([1]Dashboard!$AK$39="FY","FY"&amp;A4214)))</f>
        <v>YTD202506</v>
      </c>
    </row>
    <row r="4215" spans="1:23" x14ac:dyDescent="0.3">
      <c r="A4215" t="s">
        <v>610</v>
      </c>
      <c r="B4215" t="s">
        <v>367</v>
      </c>
      <c r="C4215" t="s">
        <v>230</v>
      </c>
      <c r="D4215" t="s">
        <v>71</v>
      </c>
      <c r="E4215" t="s">
        <v>188</v>
      </c>
      <c r="F4215" t="s">
        <v>189</v>
      </c>
      <c r="G4215" t="s">
        <v>190</v>
      </c>
      <c r="H4215" t="s">
        <v>191</v>
      </c>
      <c r="I4215" s="4">
        <v>64</v>
      </c>
      <c r="J4215" s="4">
        <v>267.66557377049185</v>
      </c>
      <c r="K4215" s="4">
        <v>96.244808743169401</v>
      </c>
      <c r="L4215" s="4">
        <v>171.42076502732246</v>
      </c>
      <c r="M4215" s="5">
        <v>12.8</v>
      </c>
      <c r="N4215" t="str">
        <f t="shared" si="260"/>
        <v>202505</v>
      </c>
      <c r="O4215" t="str">
        <f t="shared" si="261"/>
        <v>05</v>
      </c>
      <c r="P4215" t="str">
        <f t="shared" si="262"/>
        <v>05.May2025</v>
      </c>
      <c r="Q4215" t="str">
        <f>IF([1]Dashboard!$AK$39="Month","Month"&amp;N4215&amp;E4215,IF([1]Dashboard!$AK$39="YTD",IF(O4215-[1]Dashboard!$AK$37&lt;=0,"YTD"&amp;A4215&amp;[1]Dashboard!$AK$37&amp;E4215),IF([1]Dashboard!$AK$39="FY","FY"&amp;A4215&amp;E4215)))</f>
        <v>YTD2025063 - KIT</v>
      </c>
      <c r="R4215" t="str">
        <f>IF([1]Dashboard!$AK$39="Month","Month"&amp;N4215&amp;E4215&amp;F4215,IF([1]Dashboard!$AK$39="YTD",IF(O4215-[1]Dashboard!$AK$37&lt;=0,"YTD"&amp;A4215&amp;[1]Dashboard!$AK$37&amp;E4215&amp;F4215),IF([1]Dashboard!$AK$39="FY","FY"&amp;A4215&amp;E4215&amp;F4215)))</f>
        <v>YTD2025063 - KITAssortiment_3 - KIT</v>
      </c>
      <c r="S4215" t="str">
        <f>IF([1]Dashboard!$AK$39="Month","Month"&amp;N4215&amp;F4215,IF([1]Dashboard!$AK$39="YTD",IF(O4215-[1]Dashboard!$AK$37&lt;=0,"YTD"&amp;A4215&amp;[1]Dashboard!$AK$37&amp;F4215),IF([1]Dashboard!$AK$39="FY","FY"&amp;A4215&amp;F4215)))</f>
        <v>YTD202506Assortiment_3 - KIT</v>
      </c>
      <c r="T4215" t="str">
        <f>IF([1]Dashboard!$AK$39="Month","Month"&amp;N4215&amp;F4215,IF([1]Dashboard!$AK$39="YTD",IF(O4215-[1]Dashboard!$AK$37&lt;=0,"YTD"&amp;A4215&amp;[1]Dashboard!$AK$37&amp;U4215),IF([1]Dashboard!$AK$39="FY","FY"&amp;A4215&amp;U4215)))</f>
        <v>YTD2025063 - KITAssortiment_3 - KIT</v>
      </c>
      <c r="U4215" t="str">
        <f t="shared" si="263"/>
        <v>3 - KITAssortiment_3 - KIT</v>
      </c>
      <c r="V4215" t="str">
        <f>IF([1]Dashboard!$AK$39="Month","Month"&amp;N4215&amp;C4215&amp;E4215,IF([1]Dashboard!$AK$39="YTD",IF(O4215-[1]Dashboard!$AK$37&lt;=0,"YTD"&amp;A4215&amp;[1]Dashboard!$AK$37&amp;C4215&amp;E4215),IF([1]Dashboard!$AK$39="FY","FY"&amp;A4215&amp;C4215&amp;E4215)))</f>
        <v>YTD202506Bonaparte3 - KIT</v>
      </c>
      <c r="W4215" t="str">
        <f>IF([1]Dashboard!$AK$39="Month","Month"&amp;N4215,IF([1]Dashboard!$AK$39="YTD",IF(O4215-[1]Dashboard!$AK$37&lt;=0,"YTD"&amp;A4215&amp;[1]Dashboard!$AK$37),IF([1]Dashboard!$AK$39="FY","FY"&amp;A4215)))</f>
        <v>YTD202506</v>
      </c>
    </row>
    <row r="4216" spans="1:23" x14ac:dyDescent="0.3">
      <c r="A4216" t="s">
        <v>610</v>
      </c>
      <c r="B4216" t="s">
        <v>367</v>
      </c>
      <c r="C4216" t="s">
        <v>230</v>
      </c>
      <c r="D4216" t="s">
        <v>71</v>
      </c>
      <c r="E4216" t="s">
        <v>188</v>
      </c>
      <c r="F4216" t="s">
        <v>189</v>
      </c>
      <c r="G4216" t="s">
        <v>192</v>
      </c>
      <c r="H4216" t="s">
        <v>193</v>
      </c>
      <c r="I4216" s="4">
        <v>29</v>
      </c>
      <c r="J4216" s="4">
        <v>171.31147540983605</v>
      </c>
      <c r="K4216" s="4">
        <v>61.613114754098355</v>
      </c>
      <c r="L4216" s="4">
        <v>109.6983606557377</v>
      </c>
      <c r="M4216" s="5">
        <v>8.6999999999999993</v>
      </c>
      <c r="N4216" t="str">
        <f t="shared" si="260"/>
        <v>202505</v>
      </c>
      <c r="O4216" t="str">
        <f t="shared" si="261"/>
        <v>05</v>
      </c>
      <c r="P4216" t="str">
        <f t="shared" si="262"/>
        <v>05.May2025</v>
      </c>
      <c r="Q4216" t="str">
        <f>IF([1]Dashboard!$AK$39="Month","Month"&amp;N4216&amp;E4216,IF([1]Dashboard!$AK$39="YTD",IF(O4216-[1]Dashboard!$AK$37&lt;=0,"YTD"&amp;A4216&amp;[1]Dashboard!$AK$37&amp;E4216),IF([1]Dashboard!$AK$39="FY","FY"&amp;A4216&amp;E4216)))</f>
        <v>YTD2025063 - KIT</v>
      </c>
      <c r="R4216" t="str">
        <f>IF([1]Dashboard!$AK$39="Month","Month"&amp;N4216&amp;E4216&amp;F4216,IF([1]Dashboard!$AK$39="YTD",IF(O4216-[1]Dashboard!$AK$37&lt;=0,"YTD"&amp;A4216&amp;[1]Dashboard!$AK$37&amp;E4216&amp;F4216),IF([1]Dashboard!$AK$39="FY","FY"&amp;A4216&amp;E4216&amp;F4216)))</f>
        <v>YTD2025063 - KITAssortiment_3 - KIT</v>
      </c>
      <c r="S4216" t="str">
        <f>IF([1]Dashboard!$AK$39="Month","Month"&amp;N4216&amp;F4216,IF([1]Dashboard!$AK$39="YTD",IF(O4216-[1]Dashboard!$AK$37&lt;=0,"YTD"&amp;A4216&amp;[1]Dashboard!$AK$37&amp;F4216),IF([1]Dashboard!$AK$39="FY","FY"&amp;A4216&amp;F4216)))</f>
        <v>YTD202506Assortiment_3 - KIT</v>
      </c>
      <c r="T4216" t="str">
        <f>IF([1]Dashboard!$AK$39="Month","Month"&amp;N4216&amp;F4216,IF([1]Dashboard!$AK$39="YTD",IF(O4216-[1]Dashboard!$AK$37&lt;=0,"YTD"&amp;A4216&amp;[1]Dashboard!$AK$37&amp;U4216),IF([1]Dashboard!$AK$39="FY","FY"&amp;A4216&amp;U4216)))</f>
        <v>YTD2025063 - KITAssortiment_3 - KIT</v>
      </c>
      <c r="U4216" t="str">
        <f t="shared" si="263"/>
        <v>3 - KITAssortiment_3 - KIT</v>
      </c>
      <c r="V4216" t="str">
        <f>IF([1]Dashboard!$AK$39="Month","Month"&amp;N4216&amp;C4216&amp;E4216,IF([1]Dashboard!$AK$39="YTD",IF(O4216-[1]Dashboard!$AK$37&lt;=0,"YTD"&amp;A4216&amp;[1]Dashboard!$AK$37&amp;C4216&amp;E4216),IF([1]Dashboard!$AK$39="FY","FY"&amp;A4216&amp;C4216&amp;E4216)))</f>
        <v>YTD202506Bonaparte3 - KIT</v>
      </c>
      <c r="W4216" t="str">
        <f>IF([1]Dashboard!$AK$39="Month","Month"&amp;N4216,IF([1]Dashboard!$AK$39="YTD",IF(O4216-[1]Dashboard!$AK$37&lt;=0,"YTD"&amp;A4216&amp;[1]Dashboard!$AK$37),IF([1]Dashboard!$AK$39="FY","FY"&amp;A4216)))</f>
        <v>YTD202506</v>
      </c>
    </row>
    <row r="4217" spans="1:23" x14ac:dyDescent="0.3">
      <c r="A4217" t="s">
        <v>610</v>
      </c>
      <c r="B4217" t="s">
        <v>367</v>
      </c>
      <c r="C4217" t="s">
        <v>230</v>
      </c>
      <c r="D4217" t="s">
        <v>71</v>
      </c>
      <c r="E4217" t="s">
        <v>188</v>
      </c>
      <c r="F4217" t="s">
        <v>189</v>
      </c>
      <c r="G4217" t="s">
        <v>194</v>
      </c>
      <c r="H4217" t="s">
        <v>195</v>
      </c>
      <c r="I4217" s="4">
        <v>12</v>
      </c>
      <c r="J4217" s="4">
        <v>90.273224043715842</v>
      </c>
      <c r="K4217" s="4">
        <v>34.229508196721312</v>
      </c>
      <c r="L4217" s="4">
        <v>56.04371584699453</v>
      </c>
      <c r="M4217" s="5">
        <v>4.8</v>
      </c>
      <c r="N4217" t="str">
        <f t="shared" si="260"/>
        <v>202505</v>
      </c>
      <c r="O4217" t="str">
        <f t="shared" si="261"/>
        <v>05</v>
      </c>
      <c r="P4217" t="str">
        <f t="shared" si="262"/>
        <v>05.May2025</v>
      </c>
      <c r="Q4217" t="str">
        <f>IF([1]Dashboard!$AK$39="Month","Month"&amp;N4217&amp;E4217,IF([1]Dashboard!$AK$39="YTD",IF(O4217-[1]Dashboard!$AK$37&lt;=0,"YTD"&amp;A4217&amp;[1]Dashboard!$AK$37&amp;E4217),IF([1]Dashboard!$AK$39="FY","FY"&amp;A4217&amp;E4217)))</f>
        <v>YTD2025063 - KIT</v>
      </c>
      <c r="R4217" t="str">
        <f>IF([1]Dashboard!$AK$39="Month","Month"&amp;N4217&amp;E4217&amp;F4217,IF([1]Dashboard!$AK$39="YTD",IF(O4217-[1]Dashboard!$AK$37&lt;=0,"YTD"&amp;A4217&amp;[1]Dashboard!$AK$37&amp;E4217&amp;F4217),IF([1]Dashboard!$AK$39="FY","FY"&amp;A4217&amp;E4217&amp;F4217)))</f>
        <v>YTD2025063 - KITAssortiment_3 - KIT</v>
      </c>
      <c r="S4217" t="str">
        <f>IF([1]Dashboard!$AK$39="Month","Month"&amp;N4217&amp;F4217,IF([1]Dashboard!$AK$39="YTD",IF(O4217-[1]Dashboard!$AK$37&lt;=0,"YTD"&amp;A4217&amp;[1]Dashboard!$AK$37&amp;F4217),IF([1]Dashboard!$AK$39="FY","FY"&amp;A4217&amp;F4217)))</f>
        <v>YTD202506Assortiment_3 - KIT</v>
      </c>
      <c r="T4217" t="str">
        <f>IF([1]Dashboard!$AK$39="Month","Month"&amp;N4217&amp;F4217,IF([1]Dashboard!$AK$39="YTD",IF(O4217-[1]Dashboard!$AK$37&lt;=0,"YTD"&amp;A4217&amp;[1]Dashboard!$AK$37&amp;U4217),IF([1]Dashboard!$AK$39="FY","FY"&amp;A4217&amp;U4217)))</f>
        <v>YTD2025063 - KITAssortiment_3 - KIT</v>
      </c>
      <c r="U4217" t="str">
        <f t="shared" si="263"/>
        <v>3 - KITAssortiment_3 - KIT</v>
      </c>
      <c r="V4217" t="str">
        <f>IF([1]Dashboard!$AK$39="Month","Month"&amp;N4217&amp;C4217&amp;E4217,IF([1]Dashboard!$AK$39="YTD",IF(O4217-[1]Dashboard!$AK$37&lt;=0,"YTD"&amp;A4217&amp;[1]Dashboard!$AK$37&amp;C4217&amp;E4217),IF([1]Dashboard!$AK$39="FY","FY"&amp;A4217&amp;C4217&amp;E4217)))</f>
        <v>YTD202506Bonaparte3 - KIT</v>
      </c>
      <c r="W4217" t="str">
        <f>IF([1]Dashboard!$AK$39="Month","Month"&amp;N4217,IF([1]Dashboard!$AK$39="YTD",IF(O4217-[1]Dashboard!$AK$37&lt;=0,"YTD"&amp;A4217&amp;[1]Dashboard!$AK$37),IF([1]Dashboard!$AK$39="FY","FY"&amp;A4217)))</f>
        <v>YTD202506</v>
      </c>
    </row>
    <row r="4218" spans="1:23" x14ac:dyDescent="0.3">
      <c r="A4218" t="s">
        <v>610</v>
      </c>
      <c r="B4218" t="s">
        <v>367</v>
      </c>
      <c r="C4218" t="s">
        <v>230</v>
      </c>
      <c r="D4218" t="s">
        <v>71</v>
      </c>
      <c r="E4218" t="s">
        <v>188</v>
      </c>
      <c r="F4218" t="s">
        <v>189</v>
      </c>
      <c r="G4218" t="s">
        <v>196</v>
      </c>
      <c r="H4218" t="s">
        <v>197</v>
      </c>
      <c r="I4218" s="4">
        <v>3</v>
      </c>
      <c r="J4218" s="4">
        <v>28.413114754098363</v>
      </c>
      <c r="K4218" s="4">
        <v>10.22295081967213</v>
      </c>
      <c r="L4218" s="4">
        <v>18.190163934426231</v>
      </c>
      <c r="M4218" s="5">
        <v>1.5</v>
      </c>
      <c r="N4218" t="str">
        <f t="shared" si="260"/>
        <v>202505</v>
      </c>
      <c r="O4218" t="str">
        <f t="shared" si="261"/>
        <v>05</v>
      </c>
      <c r="P4218" t="str">
        <f t="shared" si="262"/>
        <v>05.May2025</v>
      </c>
      <c r="Q4218" t="str">
        <f>IF([1]Dashboard!$AK$39="Month","Month"&amp;N4218&amp;E4218,IF([1]Dashboard!$AK$39="YTD",IF(O4218-[1]Dashboard!$AK$37&lt;=0,"YTD"&amp;A4218&amp;[1]Dashboard!$AK$37&amp;E4218),IF([1]Dashboard!$AK$39="FY","FY"&amp;A4218&amp;E4218)))</f>
        <v>YTD2025063 - KIT</v>
      </c>
      <c r="R4218" t="str">
        <f>IF([1]Dashboard!$AK$39="Month","Month"&amp;N4218&amp;E4218&amp;F4218,IF([1]Dashboard!$AK$39="YTD",IF(O4218-[1]Dashboard!$AK$37&lt;=0,"YTD"&amp;A4218&amp;[1]Dashboard!$AK$37&amp;E4218&amp;F4218),IF([1]Dashboard!$AK$39="FY","FY"&amp;A4218&amp;E4218&amp;F4218)))</f>
        <v>YTD2025063 - KITAssortiment_3 - KIT</v>
      </c>
      <c r="S4218" t="str">
        <f>IF([1]Dashboard!$AK$39="Month","Month"&amp;N4218&amp;F4218,IF([1]Dashboard!$AK$39="YTD",IF(O4218-[1]Dashboard!$AK$37&lt;=0,"YTD"&amp;A4218&amp;[1]Dashboard!$AK$37&amp;F4218),IF([1]Dashboard!$AK$39="FY","FY"&amp;A4218&amp;F4218)))</f>
        <v>YTD202506Assortiment_3 - KIT</v>
      </c>
      <c r="T4218" t="str">
        <f>IF([1]Dashboard!$AK$39="Month","Month"&amp;N4218&amp;F4218,IF([1]Dashboard!$AK$39="YTD",IF(O4218-[1]Dashboard!$AK$37&lt;=0,"YTD"&amp;A4218&amp;[1]Dashboard!$AK$37&amp;U4218),IF([1]Dashboard!$AK$39="FY","FY"&amp;A4218&amp;U4218)))</f>
        <v>YTD2025063 - KITAssortiment_3 - KIT</v>
      </c>
      <c r="U4218" t="str">
        <f t="shared" si="263"/>
        <v>3 - KITAssortiment_3 - KIT</v>
      </c>
      <c r="V4218" t="str">
        <f>IF([1]Dashboard!$AK$39="Month","Month"&amp;N4218&amp;C4218&amp;E4218,IF([1]Dashboard!$AK$39="YTD",IF(O4218-[1]Dashboard!$AK$37&lt;=0,"YTD"&amp;A4218&amp;[1]Dashboard!$AK$37&amp;C4218&amp;E4218),IF([1]Dashboard!$AK$39="FY","FY"&amp;A4218&amp;C4218&amp;E4218)))</f>
        <v>YTD202506Bonaparte3 - KIT</v>
      </c>
      <c r="W4218" t="str">
        <f>IF([1]Dashboard!$AK$39="Month","Month"&amp;N4218,IF([1]Dashboard!$AK$39="YTD",IF(O4218-[1]Dashboard!$AK$37&lt;=0,"YTD"&amp;A4218&amp;[1]Dashboard!$AK$37),IF([1]Dashboard!$AK$39="FY","FY"&amp;A4218)))</f>
        <v>YTD202506</v>
      </c>
    </row>
    <row r="4219" spans="1:23" x14ac:dyDescent="0.3">
      <c r="A4219" t="s">
        <v>610</v>
      </c>
      <c r="B4219" t="s">
        <v>367</v>
      </c>
      <c r="C4219" t="s">
        <v>230</v>
      </c>
      <c r="D4219" t="s">
        <v>71</v>
      </c>
      <c r="E4219" t="s">
        <v>188</v>
      </c>
      <c r="F4219" t="s">
        <v>189</v>
      </c>
      <c r="G4219" t="s">
        <v>547</v>
      </c>
      <c r="H4219" t="s">
        <v>548</v>
      </c>
      <c r="I4219" s="4">
        <v>1</v>
      </c>
      <c r="J4219" s="4">
        <v>10.928961748633879</v>
      </c>
      <c r="K4219" s="4">
        <v>4.0174863387978137</v>
      </c>
      <c r="L4219" s="4">
        <v>6.9114754098360658</v>
      </c>
      <c r="M4219" s="5">
        <v>0.6</v>
      </c>
      <c r="N4219" t="str">
        <f t="shared" si="260"/>
        <v>202505</v>
      </c>
      <c r="O4219" t="str">
        <f t="shared" si="261"/>
        <v>05</v>
      </c>
      <c r="P4219" t="str">
        <f t="shared" si="262"/>
        <v>05.May2025</v>
      </c>
      <c r="Q4219" t="str">
        <f>IF([1]Dashboard!$AK$39="Month","Month"&amp;N4219&amp;E4219,IF([1]Dashboard!$AK$39="YTD",IF(O4219-[1]Dashboard!$AK$37&lt;=0,"YTD"&amp;A4219&amp;[1]Dashboard!$AK$37&amp;E4219),IF([1]Dashboard!$AK$39="FY","FY"&amp;A4219&amp;E4219)))</f>
        <v>YTD2025063 - KIT</v>
      </c>
      <c r="R4219" t="str">
        <f>IF([1]Dashboard!$AK$39="Month","Month"&amp;N4219&amp;E4219&amp;F4219,IF([1]Dashboard!$AK$39="YTD",IF(O4219-[1]Dashboard!$AK$37&lt;=0,"YTD"&amp;A4219&amp;[1]Dashboard!$AK$37&amp;E4219&amp;F4219),IF([1]Dashboard!$AK$39="FY","FY"&amp;A4219&amp;E4219&amp;F4219)))</f>
        <v>YTD2025063 - KITAssortiment_3 - KIT</v>
      </c>
      <c r="S4219" t="str">
        <f>IF([1]Dashboard!$AK$39="Month","Month"&amp;N4219&amp;F4219,IF([1]Dashboard!$AK$39="YTD",IF(O4219-[1]Dashboard!$AK$37&lt;=0,"YTD"&amp;A4219&amp;[1]Dashboard!$AK$37&amp;F4219),IF([1]Dashboard!$AK$39="FY","FY"&amp;A4219&amp;F4219)))</f>
        <v>YTD202506Assortiment_3 - KIT</v>
      </c>
      <c r="T4219" t="str">
        <f>IF([1]Dashboard!$AK$39="Month","Month"&amp;N4219&amp;F4219,IF([1]Dashboard!$AK$39="YTD",IF(O4219-[1]Dashboard!$AK$37&lt;=0,"YTD"&amp;A4219&amp;[1]Dashboard!$AK$37&amp;U4219),IF([1]Dashboard!$AK$39="FY","FY"&amp;A4219&amp;U4219)))</f>
        <v>YTD2025063 - KITAssortiment_3 - KIT</v>
      </c>
      <c r="U4219" t="str">
        <f t="shared" si="263"/>
        <v>3 - KITAssortiment_3 - KIT</v>
      </c>
      <c r="V4219" t="str">
        <f>IF([1]Dashboard!$AK$39="Month","Month"&amp;N4219&amp;C4219&amp;E4219,IF([1]Dashboard!$AK$39="YTD",IF(O4219-[1]Dashboard!$AK$37&lt;=0,"YTD"&amp;A4219&amp;[1]Dashboard!$AK$37&amp;C4219&amp;E4219),IF([1]Dashboard!$AK$39="FY","FY"&amp;A4219&amp;C4219&amp;E4219)))</f>
        <v>YTD202506Bonaparte3 - KIT</v>
      </c>
      <c r="W4219" t="str">
        <f>IF([1]Dashboard!$AK$39="Month","Month"&amp;N4219,IF([1]Dashboard!$AK$39="YTD",IF(O4219-[1]Dashboard!$AK$37&lt;=0,"YTD"&amp;A4219&amp;[1]Dashboard!$AK$37),IF([1]Dashboard!$AK$39="FY","FY"&amp;A4219)))</f>
        <v>YTD202506</v>
      </c>
    </row>
    <row r="4220" spans="1:23" x14ac:dyDescent="0.3">
      <c r="A4220" t="s">
        <v>610</v>
      </c>
      <c r="B4220" t="s">
        <v>367</v>
      </c>
      <c r="C4220" t="s">
        <v>230</v>
      </c>
      <c r="D4220" t="s">
        <v>71</v>
      </c>
      <c r="E4220" t="s">
        <v>188</v>
      </c>
      <c r="F4220" t="s">
        <v>189</v>
      </c>
      <c r="G4220" t="s">
        <v>198</v>
      </c>
      <c r="H4220" t="s">
        <v>199</v>
      </c>
      <c r="I4220" s="4">
        <v>4</v>
      </c>
      <c r="J4220" s="4">
        <v>60.909289617486344</v>
      </c>
      <c r="K4220" s="4">
        <v>25.197814207650271</v>
      </c>
      <c r="L4220" s="4">
        <v>35.711475409836069</v>
      </c>
      <c r="M4220" s="5">
        <v>3.4</v>
      </c>
      <c r="N4220" t="str">
        <f t="shared" si="260"/>
        <v>202505</v>
      </c>
      <c r="O4220" t="str">
        <f t="shared" si="261"/>
        <v>05</v>
      </c>
      <c r="P4220" t="str">
        <f t="shared" si="262"/>
        <v>05.May2025</v>
      </c>
      <c r="Q4220" t="str">
        <f>IF([1]Dashboard!$AK$39="Month","Month"&amp;N4220&amp;E4220,IF([1]Dashboard!$AK$39="YTD",IF(O4220-[1]Dashboard!$AK$37&lt;=0,"YTD"&amp;A4220&amp;[1]Dashboard!$AK$37&amp;E4220),IF([1]Dashboard!$AK$39="FY","FY"&amp;A4220&amp;E4220)))</f>
        <v>YTD2025063 - KIT</v>
      </c>
      <c r="R4220" t="str">
        <f>IF([1]Dashboard!$AK$39="Month","Month"&amp;N4220&amp;E4220&amp;F4220,IF([1]Dashboard!$AK$39="YTD",IF(O4220-[1]Dashboard!$AK$37&lt;=0,"YTD"&amp;A4220&amp;[1]Dashboard!$AK$37&amp;E4220&amp;F4220),IF([1]Dashboard!$AK$39="FY","FY"&amp;A4220&amp;E4220&amp;F4220)))</f>
        <v>YTD2025063 - KITAssortiment_3 - KIT</v>
      </c>
      <c r="S4220" t="str">
        <f>IF([1]Dashboard!$AK$39="Month","Month"&amp;N4220&amp;F4220,IF([1]Dashboard!$AK$39="YTD",IF(O4220-[1]Dashboard!$AK$37&lt;=0,"YTD"&amp;A4220&amp;[1]Dashboard!$AK$37&amp;F4220),IF([1]Dashboard!$AK$39="FY","FY"&amp;A4220&amp;F4220)))</f>
        <v>YTD202506Assortiment_3 - KIT</v>
      </c>
      <c r="T4220" t="str">
        <f>IF([1]Dashboard!$AK$39="Month","Month"&amp;N4220&amp;F4220,IF([1]Dashboard!$AK$39="YTD",IF(O4220-[1]Dashboard!$AK$37&lt;=0,"YTD"&amp;A4220&amp;[1]Dashboard!$AK$37&amp;U4220),IF([1]Dashboard!$AK$39="FY","FY"&amp;A4220&amp;U4220)))</f>
        <v>YTD2025063 - KITAssortiment_3 - KIT</v>
      </c>
      <c r="U4220" t="str">
        <f t="shared" si="263"/>
        <v>3 - KITAssortiment_3 - KIT</v>
      </c>
      <c r="V4220" t="str">
        <f>IF([1]Dashboard!$AK$39="Month","Month"&amp;N4220&amp;C4220&amp;E4220,IF([1]Dashboard!$AK$39="YTD",IF(O4220-[1]Dashboard!$AK$37&lt;=0,"YTD"&amp;A4220&amp;[1]Dashboard!$AK$37&amp;C4220&amp;E4220),IF([1]Dashboard!$AK$39="FY","FY"&amp;A4220&amp;C4220&amp;E4220)))</f>
        <v>YTD202506Bonaparte3 - KIT</v>
      </c>
      <c r="W4220" t="str">
        <f>IF([1]Dashboard!$AK$39="Month","Month"&amp;N4220,IF([1]Dashboard!$AK$39="YTD",IF(O4220-[1]Dashboard!$AK$37&lt;=0,"YTD"&amp;A4220&amp;[1]Dashboard!$AK$37),IF([1]Dashboard!$AK$39="FY","FY"&amp;A4220)))</f>
        <v>YTD202506</v>
      </c>
    </row>
    <row r="4221" spans="1:23" x14ac:dyDescent="0.3">
      <c r="A4221" t="s">
        <v>610</v>
      </c>
      <c r="B4221" t="s">
        <v>367</v>
      </c>
      <c r="C4221" t="s">
        <v>230</v>
      </c>
      <c r="D4221" t="s">
        <v>71</v>
      </c>
      <c r="E4221" t="s">
        <v>188</v>
      </c>
      <c r="F4221" t="s">
        <v>189</v>
      </c>
      <c r="G4221" t="s">
        <v>200</v>
      </c>
      <c r="H4221" t="s">
        <v>201</v>
      </c>
      <c r="I4221" s="4">
        <v>3</v>
      </c>
      <c r="J4221" s="4">
        <v>8.7016393442622952</v>
      </c>
      <c r="K4221" s="4">
        <v>3.6065573770491803</v>
      </c>
      <c r="L4221" s="4">
        <v>5.0950819672131153</v>
      </c>
      <c r="M4221" s="5">
        <v>0.45</v>
      </c>
      <c r="N4221" t="str">
        <f t="shared" si="260"/>
        <v>202505</v>
      </c>
      <c r="O4221" t="str">
        <f t="shared" si="261"/>
        <v>05</v>
      </c>
      <c r="P4221" t="str">
        <f t="shared" si="262"/>
        <v>05.May2025</v>
      </c>
      <c r="Q4221" t="str">
        <f>IF([1]Dashboard!$AK$39="Month","Month"&amp;N4221&amp;E4221,IF([1]Dashboard!$AK$39="YTD",IF(O4221-[1]Dashboard!$AK$37&lt;=0,"YTD"&amp;A4221&amp;[1]Dashboard!$AK$37&amp;E4221),IF([1]Dashboard!$AK$39="FY","FY"&amp;A4221&amp;E4221)))</f>
        <v>YTD2025063 - KIT</v>
      </c>
      <c r="R4221" t="str">
        <f>IF([1]Dashboard!$AK$39="Month","Month"&amp;N4221&amp;E4221&amp;F4221,IF([1]Dashboard!$AK$39="YTD",IF(O4221-[1]Dashboard!$AK$37&lt;=0,"YTD"&amp;A4221&amp;[1]Dashboard!$AK$37&amp;E4221&amp;F4221),IF([1]Dashboard!$AK$39="FY","FY"&amp;A4221&amp;E4221&amp;F4221)))</f>
        <v>YTD2025063 - KITAssortiment_3 - KIT</v>
      </c>
      <c r="S4221" t="str">
        <f>IF([1]Dashboard!$AK$39="Month","Month"&amp;N4221&amp;F4221,IF([1]Dashboard!$AK$39="YTD",IF(O4221-[1]Dashboard!$AK$37&lt;=0,"YTD"&amp;A4221&amp;[1]Dashboard!$AK$37&amp;F4221),IF([1]Dashboard!$AK$39="FY","FY"&amp;A4221&amp;F4221)))</f>
        <v>YTD202506Assortiment_3 - KIT</v>
      </c>
      <c r="T4221" t="str">
        <f>IF([1]Dashboard!$AK$39="Month","Month"&amp;N4221&amp;F4221,IF([1]Dashboard!$AK$39="YTD",IF(O4221-[1]Dashboard!$AK$37&lt;=0,"YTD"&amp;A4221&amp;[1]Dashboard!$AK$37&amp;U4221),IF([1]Dashboard!$AK$39="FY","FY"&amp;A4221&amp;U4221)))</f>
        <v>YTD2025063 - KITAssortiment_3 - KIT</v>
      </c>
      <c r="U4221" t="str">
        <f t="shared" si="263"/>
        <v>3 - KITAssortiment_3 - KIT</v>
      </c>
      <c r="V4221" t="str">
        <f>IF([1]Dashboard!$AK$39="Month","Month"&amp;N4221&amp;C4221&amp;E4221,IF([1]Dashboard!$AK$39="YTD",IF(O4221-[1]Dashboard!$AK$37&lt;=0,"YTD"&amp;A4221&amp;[1]Dashboard!$AK$37&amp;C4221&amp;E4221),IF([1]Dashboard!$AK$39="FY","FY"&amp;A4221&amp;C4221&amp;E4221)))</f>
        <v>YTD202506Bonaparte3 - KIT</v>
      </c>
      <c r="W4221" t="str">
        <f>IF([1]Dashboard!$AK$39="Month","Month"&amp;N4221,IF([1]Dashboard!$AK$39="YTD",IF(O4221-[1]Dashboard!$AK$37&lt;=0,"YTD"&amp;A4221&amp;[1]Dashboard!$AK$37),IF([1]Dashboard!$AK$39="FY","FY"&amp;A4221)))</f>
        <v>YTD202506</v>
      </c>
    </row>
    <row r="4222" spans="1:23" x14ac:dyDescent="0.3">
      <c r="A4222" t="s">
        <v>610</v>
      </c>
      <c r="B4222" t="s">
        <v>367</v>
      </c>
      <c r="C4222" t="s">
        <v>230</v>
      </c>
      <c r="D4222" t="s">
        <v>71</v>
      </c>
      <c r="E4222" t="s">
        <v>202</v>
      </c>
      <c r="F4222" t="s">
        <v>203</v>
      </c>
      <c r="G4222" t="s">
        <v>600</v>
      </c>
      <c r="H4222" t="s">
        <v>601</v>
      </c>
      <c r="I4222" s="4">
        <v>1</v>
      </c>
      <c r="J4222" s="4">
        <v>1.8207650273224043</v>
      </c>
      <c r="K4222" s="4">
        <v>0.45464480874316937</v>
      </c>
      <c r="L4222" s="4">
        <v>1.3661202185792349</v>
      </c>
      <c r="M4222" s="5">
        <v>1</v>
      </c>
      <c r="N4222" t="str">
        <f t="shared" si="260"/>
        <v>202505</v>
      </c>
      <c r="O4222" t="str">
        <f t="shared" si="261"/>
        <v>05</v>
      </c>
      <c r="P4222" t="str">
        <f t="shared" si="262"/>
        <v>05.May2025</v>
      </c>
      <c r="Q4222" t="str">
        <f>IF([1]Dashboard!$AK$39="Month","Month"&amp;N4222&amp;E4222,IF([1]Dashboard!$AK$39="YTD",IF(O4222-[1]Dashboard!$AK$37&lt;=0,"YTD"&amp;A4222&amp;[1]Dashboard!$AK$37&amp;E4222),IF([1]Dashboard!$AK$39="FY","FY"&amp;A4222&amp;E4222)))</f>
        <v>YTD2025064 - Packaging</v>
      </c>
      <c r="R4222" t="str">
        <f>IF([1]Dashboard!$AK$39="Month","Month"&amp;N4222&amp;E4222&amp;F4222,IF([1]Dashboard!$AK$39="YTD",IF(O4222-[1]Dashboard!$AK$37&lt;=0,"YTD"&amp;A4222&amp;[1]Dashboard!$AK$37&amp;E4222&amp;F4222),IF([1]Dashboard!$AK$39="FY","FY"&amp;A4222&amp;E4222&amp;F4222)))</f>
        <v>YTD2025064 - PackagingPACKAGING</v>
      </c>
      <c r="S4222" t="str">
        <f>IF([1]Dashboard!$AK$39="Month","Month"&amp;N4222&amp;F4222,IF([1]Dashboard!$AK$39="YTD",IF(O4222-[1]Dashboard!$AK$37&lt;=0,"YTD"&amp;A4222&amp;[1]Dashboard!$AK$37&amp;F4222),IF([1]Dashboard!$AK$39="FY","FY"&amp;A4222&amp;F4222)))</f>
        <v>YTD202506PACKAGING</v>
      </c>
      <c r="T4222" t="str">
        <f>IF([1]Dashboard!$AK$39="Month","Month"&amp;N4222&amp;F4222,IF([1]Dashboard!$AK$39="YTD",IF(O4222-[1]Dashboard!$AK$37&lt;=0,"YTD"&amp;A4222&amp;[1]Dashboard!$AK$37&amp;U4222),IF([1]Dashboard!$AK$39="FY","FY"&amp;A4222&amp;U4222)))</f>
        <v>YTD2025064 - PackagingPACKAGING</v>
      </c>
      <c r="U4222" t="str">
        <f t="shared" si="263"/>
        <v>4 - PackagingPACKAGING</v>
      </c>
      <c r="V4222" t="str">
        <f>IF([1]Dashboard!$AK$39="Month","Month"&amp;N4222&amp;C4222&amp;E4222,IF([1]Dashboard!$AK$39="YTD",IF(O4222-[1]Dashboard!$AK$37&lt;=0,"YTD"&amp;A4222&amp;[1]Dashboard!$AK$37&amp;C4222&amp;E4222),IF([1]Dashboard!$AK$39="FY","FY"&amp;A4222&amp;C4222&amp;E4222)))</f>
        <v>YTD202506Bonaparte4 - Packaging</v>
      </c>
      <c r="W4222" t="str">
        <f>IF([1]Dashboard!$AK$39="Month","Month"&amp;N4222,IF([1]Dashboard!$AK$39="YTD",IF(O4222-[1]Dashboard!$AK$37&lt;=0,"YTD"&amp;A4222&amp;[1]Dashboard!$AK$37),IF([1]Dashboard!$AK$39="FY","FY"&amp;A4222)))</f>
        <v>YTD202506</v>
      </c>
    </row>
    <row r="4223" spans="1:23" x14ac:dyDescent="0.3">
      <c r="A4223" t="s">
        <v>610</v>
      </c>
      <c r="B4223" t="s">
        <v>367</v>
      </c>
      <c r="C4223" t="s">
        <v>230</v>
      </c>
      <c r="D4223" t="s">
        <v>71</v>
      </c>
      <c r="E4223" t="s">
        <v>202</v>
      </c>
      <c r="F4223" t="s">
        <v>203</v>
      </c>
      <c r="G4223" t="s">
        <v>553</v>
      </c>
      <c r="H4223" t="s">
        <v>554</v>
      </c>
      <c r="I4223" s="4">
        <v>10</v>
      </c>
      <c r="J4223" s="4">
        <v>18.209836065573771</v>
      </c>
      <c r="K4223" s="4">
        <v>6.3387978142076502</v>
      </c>
      <c r="L4223" s="4">
        <v>11.871038251366119</v>
      </c>
      <c r="M4223" s="5">
        <v>10</v>
      </c>
      <c r="N4223" t="str">
        <f t="shared" si="260"/>
        <v>202505</v>
      </c>
      <c r="O4223" t="str">
        <f t="shared" si="261"/>
        <v>05</v>
      </c>
      <c r="P4223" t="str">
        <f t="shared" si="262"/>
        <v>05.May2025</v>
      </c>
      <c r="Q4223" t="str">
        <f>IF([1]Dashboard!$AK$39="Month","Month"&amp;N4223&amp;E4223,IF([1]Dashboard!$AK$39="YTD",IF(O4223-[1]Dashboard!$AK$37&lt;=0,"YTD"&amp;A4223&amp;[1]Dashboard!$AK$37&amp;E4223),IF([1]Dashboard!$AK$39="FY","FY"&amp;A4223&amp;E4223)))</f>
        <v>YTD2025064 - Packaging</v>
      </c>
      <c r="R4223" t="str">
        <f>IF([1]Dashboard!$AK$39="Month","Month"&amp;N4223&amp;E4223&amp;F4223,IF([1]Dashboard!$AK$39="YTD",IF(O4223-[1]Dashboard!$AK$37&lt;=0,"YTD"&amp;A4223&amp;[1]Dashboard!$AK$37&amp;E4223&amp;F4223),IF([1]Dashboard!$AK$39="FY","FY"&amp;A4223&amp;E4223&amp;F4223)))</f>
        <v>YTD2025064 - PackagingPACKAGING</v>
      </c>
      <c r="S4223" t="str">
        <f>IF([1]Dashboard!$AK$39="Month","Month"&amp;N4223&amp;F4223,IF([1]Dashboard!$AK$39="YTD",IF(O4223-[1]Dashboard!$AK$37&lt;=0,"YTD"&amp;A4223&amp;[1]Dashboard!$AK$37&amp;F4223),IF([1]Dashboard!$AK$39="FY","FY"&amp;A4223&amp;F4223)))</f>
        <v>YTD202506PACKAGING</v>
      </c>
      <c r="T4223" t="str">
        <f>IF([1]Dashboard!$AK$39="Month","Month"&amp;N4223&amp;F4223,IF([1]Dashboard!$AK$39="YTD",IF(O4223-[1]Dashboard!$AK$37&lt;=0,"YTD"&amp;A4223&amp;[1]Dashboard!$AK$37&amp;U4223),IF([1]Dashboard!$AK$39="FY","FY"&amp;A4223&amp;U4223)))</f>
        <v>YTD2025064 - PackagingPACKAGING</v>
      </c>
      <c r="U4223" t="str">
        <f t="shared" si="263"/>
        <v>4 - PackagingPACKAGING</v>
      </c>
      <c r="V4223" t="str">
        <f>IF([1]Dashboard!$AK$39="Month","Month"&amp;N4223&amp;C4223&amp;E4223,IF([1]Dashboard!$AK$39="YTD",IF(O4223-[1]Dashboard!$AK$37&lt;=0,"YTD"&amp;A4223&amp;[1]Dashboard!$AK$37&amp;C4223&amp;E4223),IF([1]Dashboard!$AK$39="FY","FY"&amp;A4223&amp;C4223&amp;E4223)))</f>
        <v>YTD202506Bonaparte4 - Packaging</v>
      </c>
      <c r="W4223" t="str">
        <f>IF([1]Dashboard!$AK$39="Month","Month"&amp;N4223,IF([1]Dashboard!$AK$39="YTD",IF(O4223-[1]Dashboard!$AK$37&lt;=0,"YTD"&amp;A4223&amp;[1]Dashboard!$AK$37),IF([1]Dashboard!$AK$39="FY","FY"&amp;A4223)))</f>
        <v>YTD202506</v>
      </c>
    </row>
    <row r="4224" spans="1:23" x14ac:dyDescent="0.3">
      <c r="A4224" t="s">
        <v>610</v>
      </c>
      <c r="B4224" t="s">
        <v>367</v>
      </c>
      <c r="C4224" t="s">
        <v>230</v>
      </c>
      <c r="D4224" t="s">
        <v>71</v>
      </c>
      <c r="E4224" t="s">
        <v>202</v>
      </c>
      <c r="F4224" t="s">
        <v>203</v>
      </c>
      <c r="G4224" t="s">
        <v>555</v>
      </c>
      <c r="H4224" t="s">
        <v>556</v>
      </c>
      <c r="I4224" s="4">
        <v>106</v>
      </c>
      <c r="J4224" s="4">
        <v>154.46775956284145</v>
      </c>
      <c r="K4224" s="4">
        <v>61.398907103825131</v>
      </c>
      <c r="L4224" s="4">
        <v>93.068852459016327</v>
      </c>
      <c r="M4224" s="5">
        <v>106</v>
      </c>
      <c r="N4224" t="str">
        <f t="shared" si="260"/>
        <v>202505</v>
      </c>
      <c r="O4224" t="str">
        <f t="shared" si="261"/>
        <v>05</v>
      </c>
      <c r="P4224" t="str">
        <f t="shared" si="262"/>
        <v>05.May2025</v>
      </c>
      <c r="Q4224" t="str">
        <f>IF([1]Dashboard!$AK$39="Month","Month"&amp;N4224&amp;E4224,IF([1]Dashboard!$AK$39="YTD",IF(O4224-[1]Dashboard!$AK$37&lt;=0,"YTD"&amp;A4224&amp;[1]Dashboard!$AK$37&amp;E4224),IF([1]Dashboard!$AK$39="FY","FY"&amp;A4224&amp;E4224)))</f>
        <v>YTD2025064 - Packaging</v>
      </c>
      <c r="R4224" t="str">
        <f>IF([1]Dashboard!$AK$39="Month","Month"&amp;N4224&amp;E4224&amp;F4224,IF([1]Dashboard!$AK$39="YTD",IF(O4224-[1]Dashboard!$AK$37&lt;=0,"YTD"&amp;A4224&amp;[1]Dashboard!$AK$37&amp;E4224&amp;F4224),IF([1]Dashboard!$AK$39="FY","FY"&amp;A4224&amp;E4224&amp;F4224)))</f>
        <v>YTD2025064 - PackagingPACKAGING</v>
      </c>
      <c r="S4224" t="str">
        <f>IF([1]Dashboard!$AK$39="Month","Month"&amp;N4224&amp;F4224,IF([1]Dashboard!$AK$39="YTD",IF(O4224-[1]Dashboard!$AK$37&lt;=0,"YTD"&amp;A4224&amp;[1]Dashboard!$AK$37&amp;F4224),IF([1]Dashboard!$AK$39="FY","FY"&amp;A4224&amp;F4224)))</f>
        <v>YTD202506PACKAGING</v>
      </c>
      <c r="T4224" t="str">
        <f>IF([1]Dashboard!$AK$39="Month","Month"&amp;N4224&amp;F4224,IF([1]Dashboard!$AK$39="YTD",IF(O4224-[1]Dashboard!$AK$37&lt;=0,"YTD"&amp;A4224&amp;[1]Dashboard!$AK$37&amp;U4224),IF([1]Dashboard!$AK$39="FY","FY"&amp;A4224&amp;U4224)))</f>
        <v>YTD2025064 - PackagingPACKAGING</v>
      </c>
      <c r="U4224" t="str">
        <f t="shared" si="263"/>
        <v>4 - PackagingPACKAGING</v>
      </c>
      <c r="V4224" t="str">
        <f>IF([1]Dashboard!$AK$39="Month","Month"&amp;N4224&amp;C4224&amp;E4224,IF([1]Dashboard!$AK$39="YTD",IF(O4224-[1]Dashboard!$AK$37&lt;=0,"YTD"&amp;A4224&amp;[1]Dashboard!$AK$37&amp;C4224&amp;E4224),IF([1]Dashboard!$AK$39="FY","FY"&amp;A4224&amp;C4224&amp;E4224)))</f>
        <v>YTD202506Bonaparte4 - Packaging</v>
      </c>
      <c r="W4224" t="str">
        <f>IF([1]Dashboard!$AK$39="Month","Month"&amp;N4224,IF([1]Dashboard!$AK$39="YTD",IF(O4224-[1]Dashboard!$AK$37&lt;=0,"YTD"&amp;A4224&amp;[1]Dashboard!$AK$37),IF([1]Dashboard!$AK$39="FY","FY"&amp;A4224)))</f>
        <v>YTD202506</v>
      </c>
    </row>
    <row r="4225" spans="1:23" x14ac:dyDescent="0.3">
      <c r="A4225" t="s">
        <v>610</v>
      </c>
      <c r="B4225" t="s">
        <v>367</v>
      </c>
      <c r="C4225" t="s">
        <v>230</v>
      </c>
      <c r="D4225" t="s">
        <v>71</v>
      </c>
      <c r="E4225" t="s">
        <v>202</v>
      </c>
      <c r="F4225" t="s">
        <v>203</v>
      </c>
      <c r="G4225" t="s">
        <v>557</v>
      </c>
      <c r="H4225" t="s">
        <v>558</v>
      </c>
      <c r="I4225" s="4">
        <v>9</v>
      </c>
      <c r="J4225" s="4">
        <v>7.2939890710382507</v>
      </c>
      <c r="K4225" s="4">
        <v>2.459016393442623</v>
      </c>
      <c r="L4225" s="4">
        <v>4.8349726775956281</v>
      </c>
      <c r="M4225" s="5">
        <v>9</v>
      </c>
      <c r="N4225" t="str">
        <f t="shared" si="260"/>
        <v>202505</v>
      </c>
      <c r="O4225" t="str">
        <f t="shared" si="261"/>
        <v>05</v>
      </c>
      <c r="P4225" t="str">
        <f t="shared" si="262"/>
        <v>05.May2025</v>
      </c>
      <c r="Q4225" t="str">
        <f>IF([1]Dashboard!$AK$39="Month","Month"&amp;N4225&amp;E4225,IF([1]Dashboard!$AK$39="YTD",IF(O4225-[1]Dashboard!$AK$37&lt;=0,"YTD"&amp;A4225&amp;[1]Dashboard!$AK$37&amp;E4225),IF([1]Dashboard!$AK$39="FY","FY"&amp;A4225&amp;E4225)))</f>
        <v>YTD2025064 - Packaging</v>
      </c>
      <c r="R4225" t="str">
        <f>IF([1]Dashboard!$AK$39="Month","Month"&amp;N4225&amp;E4225&amp;F4225,IF([1]Dashboard!$AK$39="YTD",IF(O4225-[1]Dashboard!$AK$37&lt;=0,"YTD"&amp;A4225&amp;[1]Dashboard!$AK$37&amp;E4225&amp;F4225),IF([1]Dashboard!$AK$39="FY","FY"&amp;A4225&amp;E4225&amp;F4225)))</f>
        <v>YTD2025064 - PackagingPACKAGING</v>
      </c>
      <c r="S4225" t="str">
        <f>IF([1]Dashboard!$AK$39="Month","Month"&amp;N4225&amp;F4225,IF([1]Dashboard!$AK$39="YTD",IF(O4225-[1]Dashboard!$AK$37&lt;=0,"YTD"&amp;A4225&amp;[1]Dashboard!$AK$37&amp;F4225),IF([1]Dashboard!$AK$39="FY","FY"&amp;A4225&amp;F4225)))</f>
        <v>YTD202506PACKAGING</v>
      </c>
      <c r="T4225" t="str">
        <f>IF([1]Dashboard!$AK$39="Month","Month"&amp;N4225&amp;F4225,IF([1]Dashboard!$AK$39="YTD",IF(O4225-[1]Dashboard!$AK$37&lt;=0,"YTD"&amp;A4225&amp;[1]Dashboard!$AK$37&amp;U4225),IF([1]Dashboard!$AK$39="FY","FY"&amp;A4225&amp;U4225)))</f>
        <v>YTD2025064 - PackagingPACKAGING</v>
      </c>
      <c r="U4225" t="str">
        <f t="shared" si="263"/>
        <v>4 - PackagingPACKAGING</v>
      </c>
      <c r="V4225" t="str">
        <f>IF([1]Dashboard!$AK$39="Month","Month"&amp;N4225&amp;C4225&amp;E4225,IF([1]Dashboard!$AK$39="YTD",IF(O4225-[1]Dashboard!$AK$37&lt;=0,"YTD"&amp;A4225&amp;[1]Dashboard!$AK$37&amp;C4225&amp;E4225),IF([1]Dashboard!$AK$39="FY","FY"&amp;A4225&amp;C4225&amp;E4225)))</f>
        <v>YTD202506Bonaparte4 - Packaging</v>
      </c>
      <c r="W4225" t="str">
        <f>IF([1]Dashboard!$AK$39="Month","Month"&amp;N4225,IF([1]Dashboard!$AK$39="YTD",IF(O4225-[1]Dashboard!$AK$37&lt;=0,"YTD"&amp;A4225&amp;[1]Dashboard!$AK$37),IF([1]Dashboard!$AK$39="FY","FY"&amp;A4225)))</f>
        <v>YTD202506</v>
      </c>
    </row>
    <row r="4226" spans="1:23" x14ac:dyDescent="0.3">
      <c r="A4226" t="s">
        <v>610</v>
      </c>
      <c r="B4226" t="s">
        <v>367</v>
      </c>
      <c r="C4226" t="s">
        <v>230</v>
      </c>
      <c r="D4226" t="s">
        <v>71</v>
      </c>
      <c r="E4226" t="s">
        <v>202</v>
      </c>
      <c r="F4226" t="s">
        <v>203</v>
      </c>
      <c r="G4226" t="s">
        <v>602</v>
      </c>
      <c r="H4226" t="s">
        <v>603</v>
      </c>
      <c r="J4226" s="4">
        <v>0</v>
      </c>
      <c r="K4226" s="4">
        <v>0</v>
      </c>
      <c r="L4226" s="4">
        <v>0</v>
      </c>
      <c r="M4226" s="5">
        <v>0</v>
      </c>
      <c r="N4226" t="str">
        <f t="shared" si="260"/>
        <v>202505</v>
      </c>
      <c r="O4226" t="str">
        <f t="shared" si="261"/>
        <v>05</v>
      </c>
      <c r="P4226" t="str">
        <f t="shared" si="262"/>
        <v>05.May2025</v>
      </c>
      <c r="Q4226" t="str">
        <f>IF([1]Dashboard!$AK$39="Month","Month"&amp;N4226&amp;E4226,IF([1]Dashboard!$AK$39="YTD",IF(O4226-[1]Dashboard!$AK$37&lt;=0,"YTD"&amp;A4226&amp;[1]Dashboard!$AK$37&amp;E4226),IF([1]Dashboard!$AK$39="FY","FY"&amp;A4226&amp;E4226)))</f>
        <v>YTD2025064 - Packaging</v>
      </c>
      <c r="R4226" t="str">
        <f>IF([1]Dashboard!$AK$39="Month","Month"&amp;N4226&amp;E4226&amp;F4226,IF([1]Dashboard!$AK$39="YTD",IF(O4226-[1]Dashboard!$AK$37&lt;=0,"YTD"&amp;A4226&amp;[1]Dashboard!$AK$37&amp;E4226&amp;F4226),IF([1]Dashboard!$AK$39="FY","FY"&amp;A4226&amp;E4226&amp;F4226)))</f>
        <v>YTD2025064 - PackagingPACKAGING</v>
      </c>
      <c r="S4226" t="str">
        <f>IF([1]Dashboard!$AK$39="Month","Month"&amp;N4226&amp;F4226,IF([1]Dashboard!$AK$39="YTD",IF(O4226-[1]Dashboard!$AK$37&lt;=0,"YTD"&amp;A4226&amp;[1]Dashboard!$AK$37&amp;F4226),IF([1]Dashboard!$AK$39="FY","FY"&amp;A4226&amp;F4226)))</f>
        <v>YTD202506PACKAGING</v>
      </c>
      <c r="T4226" t="str">
        <f>IF([1]Dashboard!$AK$39="Month","Month"&amp;N4226&amp;F4226,IF([1]Dashboard!$AK$39="YTD",IF(O4226-[1]Dashboard!$AK$37&lt;=0,"YTD"&amp;A4226&amp;[1]Dashboard!$AK$37&amp;U4226),IF([1]Dashboard!$AK$39="FY","FY"&amp;A4226&amp;U4226)))</f>
        <v>YTD2025064 - PackagingPACKAGING</v>
      </c>
      <c r="U4226" t="str">
        <f t="shared" si="263"/>
        <v>4 - PackagingPACKAGING</v>
      </c>
      <c r="V4226" t="str">
        <f>IF([1]Dashboard!$AK$39="Month","Month"&amp;N4226&amp;C4226&amp;E4226,IF([1]Dashboard!$AK$39="YTD",IF(O4226-[1]Dashboard!$AK$37&lt;=0,"YTD"&amp;A4226&amp;[1]Dashboard!$AK$37&amp;C4226&amp;E4226),IF([1]Dashboard!$AK$39="FY","FY"&amp;A4226&amp;C4226&amp;E4226)))</f>
        <v>YTD202506Bonaparte4 - Packaging</v>
      </c>
      <c r="W4226" t="str">
        <f>IF([1]Dashboard!$AK$39="Month","Month"&amp;N4226,IF([1]Dashboard!$AK$39="YTD",IF(O4226-[1]Dashboard!$AK$37&lt;=0,"YTD"&amp;A4226&amp;[1]Dashboard!$AK$37),IF([1]Dashboard!$AK$39="FY","FY"&amp;A4226)))</f>
        <v>YTD202506</v>
      </c>
    </row>
    <row r="4227" spans="1:23" x14ac:dyDescent="0.3">
      <c r="A4227" t="s">
        <v>610</v>
      </c>
      <c r="B4227" t="s">
        <v>367</v>
      </c>
      <c r="C4227" t="s">
        <v>230</v>
      </c>
      <c r="D4227" t="s">
        <v>71</v>
      </c>
      <c r="E4227" t="s">
        <v>202</v>
      </c>
      <c r="F4227" t="s">
        <v>203</v>
      </c>
      <c r="G4227" t="s">
        <v>604</v>
      </c>
      <c r="H4227" t="s">
        <v>605</v>
      </c>
      <c r="I4227" s="4">
        <v>100</v>
      </c>
      <c r="J4227" s="4">
        <v>7.2852459016393434</v>
      </c>
      <c r="K4227" s="4">
        <v>4.5901639344262293</v>
      </c>
      <c r="L4227" s="4">
        <v>2.6950819672131141</v>
      </c>
      <c r="M4227" s="5">
        <v>100</v>
      </c>
      <c r="N4227" t="str">
        <f t="shared" ref="N4227:N4290" si="264">A4227&amp;LEFT(B4227,2)</f>
        <v>202505</v>
      </c>
      <c r="O4227" t="str">
        <f t="shared" ref="O4227:O4290" si="265">RIGHT(N4227,2)</f>
        <v>05</v>
      </c>
      <c r="P4227" t="str">
        <f t="shared" ref="P4227:P4290" si="266">B4227&amp;A4227</f>
        <v>05.May2025</v>
      </c>
      <c r="Q4227" t="str">
        <f>IF([1]Dashboard!$AK$39="Month","Month"&amp;N4227&amp;E4227,IF([1]Dashboard!$AK$39="YTD",IF(O4227-[1]Dashboard!$AK$37&lt;=0,"YTD"&amp;A4227&amp;[1]Dashboard!$AK$37&amp;E4227),IF([1]Dashboard!$AK$39="FY","FY"&amp;A4227&amp;E4227)))</f>
        <v>YTD2025064 - Packaging</v>
      </c>
      <c r="R4227" t="str">
        <f>IF([1]Dashboard!$AK$39="Month","Month"&amp;N4227&amp;E4227&amp;F4227,IF([1]Dashboard!$AK$39="YTD",IF(O4227-[1]Dashboard!$AK$37&lt;=0,"YTD"&amp;A4227&amp;[1]Dashboard!$AK$37&amp;E4227&amp;F4227),IF([1]Dashboard!$AK$39="FY","FY"&amp;A4227&amp;E4227&amp;F4227)))</f>
        <v>YTD2025064 - PackagingPACKAGING</v>
      </c>
      <c r="S4227" t="str">
        <f>IF([1]Dashboard!$AK$39="Month","Month"&amp;N4227&amp;F4227,IF([1]Dashboard!$AK$39="YTD",IF(O4227-[1]Dashboard!$AK$37&lt;=0,"YTD"&amp;A4227&amp;[1]Dashboard!$AK$37&amp;F4227),IF([1]Dashboard!$AK$39="FY","FY"&amp;A4227&amp;F4227)))</f>
        <v>YTD202506PACKAGING</v>
      </c>
      <c r="T4227" t="str">
        <f>IF([1]Dashboard!$AK$39="Month","Month"&amp;N4227&amp;F4227,IF([1]Dashboard!$AK$39="YTD",IF(O4227-[1]Dashboard!$AK$37&lt;=0,"YTD"&amp;A4227&amp;[1]Dashboard!$AK$37&amp;U4227),IF([1]Dashboard!$AK$39="FY","FY"&amp;A4227&amp;U4227)))</f>
        <v>YTD2025064 - PackagingPACKAGING</v>
      </c>
      <c r="U4227" t="str">
        <f t="shared" ref="U4227:U4290" si="267">E4227&amp;F4227</f>
        <v>4 - PackagingPACKAGING</v>
      </c>
      <c r="V4227" t="str">
        <f>IF([1]Dashboard!$AK$39="Month","Month"&amp;N4227&amp;C4227&amp;E4227,IF([1]Dashboard!$AK$39="YTD",IF(O4227-[1]Dashboard!$AK$37&lt;=0,"YTD"&amp;A4227&amp;[1]Dashboard!$AK$37&amp;C4227&amp;E4227),IF([1]Dashboard!$AK$39="FY","FY"&amp;A4227&amp;C4227&amp;E4227)))</f>
        <v>YTD202506Bonaparte4 - Packaging</v>
      </c>
      <c r="W4227" t="str">
        <f>IF([1]Dashboard!$AK$39="Month","Month"&amp;N4227,IF([1]Dashboard!$AK$39="YTD",IF(O4227-[1]Dashboard!$AK$37&lt;=0,"YTD"&amp;A4227&amp;[1]Dashboard!$AK$37),IF([1]Dashboard!$AK$39="FY","FY"&amp;A4227)))</f>
        <v>YTD202506</v>
      </c>
    </row>
    <row r="4228" spans="1:23" x14ac:dyDescent="0.3">
      <c r="A4228" t="s">
        <v>610</v>
      </c>
      <c r="B4228" t="s">
        <v>367</v>
      </c>
      <c r="C4228" t="s">
        <v>230</v>
      </c>
      <c r="D4228" t="s">
        <v>71</v>
      </c>
      <c r="E4228" t="s">
        <v>380</v>
      </c>
      <c r="F4228" t="s">
        <v>179</v>
      </c>
      <c r="G4228" t="s">
        <v>410</v>
      </c>
      <c r="H4228" t="s">
        <v>411</v>
      </c>
      <c r="I4228" s="4">
        <v>1</v>
      </c>
      <c r="J4228" s="4">
        <v>2.33224043715847</v>
      </c>
      <c r="K4228" s="4">
        <v>1.3420765027322403</v>
      </c>
      <c r="L4228" s="4">
        <v>0.99016393442622952</v>
      </c>
      <c r="M4228" s="5">
        <v>1</v>
      </c>
      <c r="N4228" t="str">
        <f t="shared" si="264"/>
        <v>202505</v>
      </c>
      <c r="O4228" t="str">
        <f t="shared" si="265"/>
        <v>05</v>
      </c>
      <c r="P4228" t="str">
        <f t="shared" si="266"/>
        <v>05.May2025</v>
      </c>
      <c r="Q4228" t="str">
        <f>IF([1]Dashboard!$AK$39="Month","Month"&amp;N4228&amp;E4228,IF([1]Dashboard!$AK$39="YTD",IF(O4228-[1]Dashboard!$AK$37&lt;=0,"YTD"&amp;A4228&amp;[1]Dashboard!$AK$37&amp;E4228),IF([1]Dashboard!$AK$39="FY","FY"&amp;A4228&amp;E4228)))</f>
        <v>YTD2025069 - COLLABORATION</v>
      </c>
      <c r="R4228" t="str">
        <f>IF([1]Dashboard!$AK$39="Month","Month"&amp;N4228&amp;E4228&amp;F4228,IF([1]Dashboard!$AK$39="YTD",IF(O4228-[1]Dashboard!$AK$37&lt;=0,"YTD"&amp;A4228&amp;[1]Dashboard!$AK$37&amp;E4228&amp;F4228),IF([1]Dashboard!$AK$39="FY","FY"&amp;A4228&amp;E4228&amp;F4228)))</f>
        <v>YTD2025069 - COLLABORATIONCASA</v>
      </c>
      <c r="S4228" t="str">
        <f>IF([1]Dashboard!$AK$39="Month","Month"&amp;N4228&amp;F4228,IF([1]Dashboard!$AK$39="YTD",IF(O4228-[1]Dashboard!$AK$37&lt;=0,"YTD"&amp;A4228&amp;[1]Dashboard!$AK$37&amp;F4228),IF([1]Dashboard!$AK$39="FY","FY"&amp;A4228&amp;F4228)))</f>
        <v>YTD202506CASA</v>
      </c>
      <c r="T4228" t="str">
        <f>IF([1]Dashboard!$AK$39="Month","Month"&amp;N4228&amp;F4228,IF([1]Dashboard!$AK$39="YTD",IF(O4228-[1]Dashboard!$AK$37&lt;=0,"YTD"&amp;A4228&amp;[1]Dashboard!$AK$37&amp;U4228),IF([1]Dashboard!$AK$39="FY","FY"&amp;A4228&amp;U4228)))</f>
        <v>YTD2025069 - COLLABORATIONCASA</v>
      </c>
      <c r="U4228" t="str">
        <f t="shared" si="267"/>
        <v>9 - COLLABORATIONCASA</v>
      </c>
      <c r="V4228" t="str">
        <f>IF([1]Dashboard!$AK$39="Month","Month"&amp;N4228&amp;C4228&amp;E4228,IF([1]Dashboard!$AK$39="YTD",IF(O4228-[1]Dashboard!$AK$37&lt;=0,"YTD"&amp;A4228&amp;[1]Dashboard!$AK$37&amp;C4228&amp;E4228),IF([1]Dashboard!$AK$39="FY","FY"&amp;A4228&amp;C4228&amp;E4228)))</f>
        <v>YTD202506Bonaparte9 - COLLABORATION</v>
      </c>
      <c r="W4228" t="str">
        <f>IF([1]Dashboard!$AK$39="Month","Month"&amp;N4228,IF([1]Dashboard!$AK$39="YTD",IF(O4228-[1]Dashboard!$AK$37&lt;=0,"YTD"&amp;A4228&amp;[1]Dashboard!$AK$37),IF([1]Dashboard!$AK$39="FY","FY"&amp;A4228)))</f>
        <v>YTD202506</v>
      </c>
    </row>
    <row r="4229" spans="1:23" x14ac:dyDescent="0.3">
      <c r="A4229" t="s">
        <v>610</v>
      </c>
      <c r="B4229" t="s">
        <v>367</v>
      </c>
      <c r="C4229" t="s">
        <v>230</v>
      </c>
      <c r="D4229" t="s">
        <v>71</v>
      </c>
      <c r="E4229" t="s">
        <v>380</v>
      </c>
      <c r="F4229" t="s">
        <v>719</v>
      </c>
      <c r="G4229" t="s">
        <v>720</v>
      </c>
      <c r="H4229" t="s">
        <v>721</v>
      </c>
      <c r="I4229" s="4">
        <v>35</v>
      </c>
      <c r="J4229" s="4">
        <v>0</v>
      </c>
      <c r="K4229" s="4">
        <v>0</v>
      </c>
      <c r="L4229" s="4">
        <v>0</v>
      </c>
      <c r="M4229" s="5">
        <v>35</v>
      </c>
      <c r="N4229" t="str">
        <f t="shared" si="264"/>
        <v>202505</v>
      </c>
      <c r="O4229" t="str">
        <f t="shared" si="265"/>
        <v>05</v>
      </c>
      <c r="P4229" t="str">
        <f t="shared" si="266"/>
        <v>05.May2025</v>
      </c>
      <c r="Q4229" t="str">
        <f>IF([1]Dashboard!$AK$39="Month","Month"&amp;N4229&amp;E4229,IF([1]Dashboard!$AK$39="YTD",IF(O4229-[1]Dashboard!$AK$37&lt;=0,"YTD"&amp;A4229&amp;[1]Dashboard!$AK$37&amp;E4229),IF([1]Dashboard!$AK$39="FY","FY"&amp;A4229&amp;E4229)))</f>
        <v>YTD2025069 - COLLABORATION</v>
      </c>
      <c r="R4229" t="str">
        <f>IF([1]Dashboard!$AK$39="Month","Month"&amp;N4229&amp;E4229&amp;F4229,IF([1]Dashboard!$AK$39="YTD",IF(O4229-[1]Dashboard!$AK$37&lt;=0,"YTD"&amp;A4229&amp;[1]Dashboard!$AK$37&amp;E4229&amp;F4229),IF([1]Dashboard!$AK$39="FY","FY"&amp;A4229&amp;E4229&amp;F4229)))</f>
        <v>YTD2025069 - COLLABORATIONCOLLABORATION</v>
      </c>
      <c r="S4229" t="str">
        <f>IF([1]Dashboard!$AK$39="Month","Month"&amp;N4229&amp;F4229,IF([1]Dashboard!$AK$39="YTD",IF(O4229-[1]Dashboard!$AK$37&lt;=0,"YTD"&amp;A4229&amp;[1]Dashboard!$AK$37&amp;F4229),IF([1]Dashboard!$AK$39="FY","FY"&amp;A4229&amp;F4229)))</f>
        <v>YTD202506COLLABORATION</v>
      </c>
      <c r="T4229" t="str">
        <f>IF([1]Dashboard!$AK$39="Month","Month"&amp;N4229&amp;F4229,IF([1]Dashboard!$AK$39="YTD",IF(O4229-[1]Dashboard!$AK$37&lt;=0,"YTD"&amp;A4229&amp;[1]Dashboard!$AK$37&amp;U4229),IF([1]Dashboard!$AK$39="FY","FY"&amp;A4229&amp;U4229)))</f>
        <v>YTD2025069 - COLLABORATIONCOLLABORATION</v>
      </c>
      <c r="U4229" t="str">
        <f t="shared" si="267"/>
        <v>9 - COLLABORATIONCOLLABORATION</v>
      </c>
      <c r="V4229" t="str">
        <f>IF([1]Dashboard!$AK$39="Month","Month"&amp;N4229&amp;C4229&amp;E4229,IF([1]Dashboard!$AK$39="YTD",IF(O4229-[1]Dashboard!$AK$37&lt;=0,"YTD"&amp;A4229&amp;[1]Dashboard!$AK$37&amp;C4229&amp;E4229),IF([1]Dashboard!$AK$39="FY","FY"&amp;A4229&amp;C4229&amp;E4229)))</f>
        <v>YTD202506Bonaparte9 - COLLABORATION</v>
      </c>
      <c r="W4229" t="str">
        <f>IF([1]Dashboard!$AK$39="Month","Month"&amp;N4229,IF([1]Dashboard!$AK$39="YTD",IF(O4229-[1]Dashboard!$AK$37&lt;=0,"YTD"&amp;A4229&amp;[1]Dashboard!$AK$37),IF([1]Dashboard!$AK$39="FY","FY"&amp;A4229)))</f>
        <v>YTD202506</v>
      </c>
    </row>
    <row r="4230" spans="1:23" x14ac:dyDescent="0.3">
      <c r="A4230" t="s">
        <v>610</v>
      </c>
      <c r="B4230" t="s">
        <v>367</v>
      </c>
      <c r="C4230" t="s">
        <v>230</v>
      </c>
      <c r="D4230" t="s">
        <v>71</v>
      </c>
      <c r="E4230" t="s">
        <v>380</v>
      </c>
      <c r="F4230" t="s">
        <v>627</v>
      </c>
      <c r="G4230" t="s">
        <v>639</v>
      </c>
      <c r="H4230" t="s">
        <v>640</v>
      </c>
      <c r="I4230" s="4">
        <v>2</v>
      </c>
      <c r="J4230" s="4">
        <v>3.4797814207650273</v>
      </c>
      <c r="K4230" s="4">
        <v>2.8415300546448088</v>
      </c>
      <c r="L4230" s="4">
        <v>0.63825136612021849</v>
      </c>
      <c r="M4230" s="5">
        <v>0.24</v>
      </c>
      <c r="N4230" t="str">
        <f t="shared" si="264"/>
        <v>202505</v>
      </c>
      <c r="O4230" t="str">
        <f t="shared" si="265"/>
        <v>05</v>
      </c>
      <c r="P4230" t="str">
        <f t="shared" si="266"/>
        <v>05.May2025</v>
      </c>
      <c r="Q4230" t="str">
        <f>IF([1]Dashboard!$AK$39="Month","Month"&amp;N4230&amp;E4230,IF([1]Dashboard!$AK$39="YTD",IF(O4230-[1]Dashboard!$AK$37&lt;=0,"YTD"&amp;A4230&amp;[1]Dashboard!$AK$37&amp;E4230),IF([1]Dashboard!$AK$39="FY","FY"&amp;A4230&amp;E4230)))</f>
        <v>YTD2025069 - COLLABORATION</v>
      </c>
      <c r="R4230" t="str">
        <f>IF([1]Dashboard!$AK$39="Month","Month"&amp;N4230&amp;E4230&amp;F4230,IF([1]Dashboard!$AK$39="YTD",IF(O4230-[1]Dashboard!$AK$37&lt;=0,"YTD"&amp;A4230&amp;[1]Dashboard!$AK$37&amp;E4230&amp;F4230),IF([1]Dashboard!$AK$39="FY","FY"&amp;A4230&amp;E4230&amp;F4230)))</f>
        <v>YTD2025069 - COLLABORATIONMADAME BRESIL</v>
      </c>
      <c r="S4230" t="str">
        <f>IF([1]Dashboard!$AK$39="Month","Month"&amp;N4230&amp;F4230,IF([1]Dashboard!$AK$39="YTD",IF(O4230-[1]Dashboard!$AK$37&lt;=0,"YTD"&amp;A4230&amp;[1]Dashboard!$AK$37&amp;F4230),IF([1]Dashboard!$AK$39="FY","FY"&amp;A4230&amp;F4230)))</f>
        <v>YTD202506MADAME BRESIL</v>
      </c>
      <c r="T4230" t="str">
        <f>IF([1]Dashboard!$AK$39="Month","Month"&amp;N4230&amp;F4230,IF([1]Dashboard!$AK$39="YTD",IF(O4230-[1]Dashboard!$AK$37&lt;=0,"YTD"&amp;A4230&amp;[1]Dashboard!$AK$37&amp;U4230),IF([1]Dashboard!$AK$39="FY","FY"&amp;A4230&amp;U4230)))</f>
        <v>YTD2025069 - COLLABORATIONMADAME BRESIL</v>
      </c>
      <c r="U4230" t="str">
        <f t="shared" si="267"/>
        <v>9 - COLLABORATIONMADAME BRESIL</v>
      </c>
      <c r="V4230" t="str">
        <f>IF([1]Dashboard!$AK$39="Month","Month"&amp;N4230&amp;C4230&amp;E4230,IF([1]Dashboard!$AK$39="YTD",IF(O4230-[1]Dashboard!$AK$37&lt;=0,"YTD"&amp;A4230&amp;[1]Dashboard!$AK$37&amp;C4230&amp;E4230),IF([1]Dashboard!$AK$39="FY","FY"&amp;A4230&amp;C4230&amp;E4230)))</f>
        <v>YTD202506Bonaparte9 - COLLABORATION</v>
      </c>
      <c r="W4230" t="str">
        <f>IF([1]Dashboard!$AK$39="Month","Month"&amp;N4230,IF([1]Dashboard!$AK$39="YTD",IF(O4230-[1]Dashboard!$AK$37&lt;=0,"YTD"&amp;A4230&amp;[1]Dashboard!$AK$37),IF([1]Dashboard!$AK$39="FY","FY"&amp;A4230)))</f>
        <v>YTD202506</v>
      </c>
    </row>
    <row r="4231" spans="1:23" x14ac:dyDescent="0.3">
      <c r="A4231" t="s">
        <v>610</v>
      </c>
      <c r="B4231" t="s">
        <v>367</v>
      </c>
      <c r="C4231" t="s">
        <v>230</v>
      </c>
      <c r="D4231" t="s">
        <v>71</v>
      </c>
      <c r="E4231" t="s">
        <v>380</v>
      </c>
      <c r="F4231" t="s">
        <v>627</v>
      </c>
      <c r="G4231" t="s">
        <v>641</v>
      </c>
      <c r="H4231" t="s">
        <v>642</v>
      </c>
      <c r="I4231" s="4">
        <v>2</v>
      </c>
      <c r="J4231" s="4">
        <v>3.4797814207650273</v>
      </c>
      <c r="K4231" s="4">
        <v>2.8415300546448088</v>
      </c>
      <c r="L4231" s="4">
        <v>0.63825136612021849</v>
      </c>
      <c r="M4231" s="5">
        <v>0.24</v>
      </c>
      <c r="N4231" t="str">
        <f t="shared" si="264"/>
        <v>202505</v>
      </c>
      <c r="O4231" t="str">
        <f t="shared" si="265"/>
        <v>05</v>
      </c>
      <c r="P4231" t="str">
        <f t="shared" si="266"/>
        <v>05.May2025</v>
      </c>
      <c r="Q4231" t="str">
        <f>IF([1]Dashboard!$AK$39="Month","Month"&amp;N4231&amp;E4231,IF([1]Dashboard!$AK$39="YTD",IF(O4231-[1]Dashboard!$AK$37&lt;=0,"YTD"&amp;A4231&amp;[1]Dashboard!$AK$37&amp;E4231),IF([1]Dashboard!$AK$39="FY","FY"&amp;A4231&amp;E4231)))</f>
        <v>YTD2025069 - COLLABORATION</v>
      </c>
      <c r="R4231" t="str">
        <f>IF([1]Dashboard!$AK$39="Month","Month"&amp;N4231&amp;E4231&amp;F4231,IF([1]Dashboard!$AK$39="YTD",IF(O4231-[1]Dashboard!$AK$37&lt;=0,"YTD"&amp;A4231&amp;[1]Dashboard!$AK$37&amp;E4231&amp;F4231),IF([1]Dashboard!$AK$39="FY","FY"&amp;A4231&amp;E4231&amp;F4231)))</f>
        <v>YTD2025069 - COLLABORATIONMADAME BRESIL</v>
      </c>
      <c r="S4231" t="str">
        <f>IF([1]Dashboard!$AK$39="Month","Month"&amp;N4231&amp;F4231,IF([1]Dashboard!$AK$39="YTD",IF(O4231-[1]Dashboard!$AK$37&lt;=0,"YTD"&amp;A4231&amp;[1]Dashboard!$AK$37&amp;F4231),IF([1]Dashboard!$AK$39="FY","FY"&amp;A4231&amp;F4231)))</f>
        <v>YTD202506MADAME BRESIL</v>
      </c>
      <c r="T4231" t="str">
        <f>IF([1]Dashboard!$AK$39="Month","Month"&amp;N4231&amp;F4231,IF([1]Dashboard!$AK$39="YTD",IF(O4231-[1]Dashboard!$AK$37&lt;=0,"YTD"&amp;A4231&amp;[1]Dashboard!$AK$37&amp;U4231),IF([1]Dashboard!$AK$39="FY","FY"&amp;A4231&amp;U4231)))</f>
        <v>YTD2025069 - COLLABORATIONMADAME BRESIL</v>
      </c>
      <c r="U4231" t="str">
        <f t="shared" si="267"/>
        <v>9 - COLLABORATIONMADAME BRESIL</v>
      </c>
      <c r="V4231" t="str">
        <f>IF([1]Dashboard!$AK$39="Month","Month"&amp;N4231&amp;C4231&amp;E4231,IF([1]Dashboard!$AK$39="YTD",IF(O4231-[1]Dashboard!$AK$37&lt;=0,"YTD"&amp;A4231&amp;[1]Dashboard!$AK$37&amp;C4231&amp;E4231),IF([1]Dashboard!$AK$39="FY","FY"&amp;A4231&amp;C4231&amp;E4231)))</f>
        <v>YTD202506Bonaparte9 - COLLABORATION</v>
      </c>
      <c r="W4231" t="str">
        <f>IF([1]Dashboard!$AK$39="Month","Month"&amp;N4231,IF([1]Dashboard!$AK$39="YTD",IF(O4231-[1]Dashboard!$AK$37&lt;=0,"YTD"&amp;A4231&amp;[1]Dashboard!$AK$37),IF([1]Dashboard!$AK$39="FY","FY"&amp;A4231)))</f>
        <v>YTD202506</v>
      </c>
    </row>
    <row r="4232" spans="1:23" x14ac:dyDescent="0.3">
      <c r="A4232" t="s">
        <v>610</v>
      </c>
      <c r="B4232" t="s">
        <v>367</v>
      </c>
      <c r="C4232" t="s">
        <v>230</v>
      </c>
      <c r="D4232" t="s">
        <v>71</v>
      </c>
      <c r="E4232" t="s">
        <v>380</v>
      </c>
      <c r="F4232" t="s">
        <v>627</v>
      </c>
      <c r="G4232" t="s">
        <v>628</v>
      </c>
      <c r="H4232" t="s">
        <v>629</v>
      </c>
      <c r="I4232" s="4">
        <v>13</v>
      </c>
      <c r="J4232" s="4">
        <v>26.85245901639345</v>
      </c>
      <c r="K4232" s="4">
        <v>15.628415300546447</v>
      </c>
      <c r="L4232" s="4">
        <v>11.224043715847003</v>
      </c>
      <c r="M4232" s="5">
        <v>5.2</v>
      </c>
      <c r="N4232" t="str">
        <f t="shared" si="264"/>
        <v>202505</v>
      </c>
      <c r="O4232" t="str">
        <f t="shared" si="265"/>
        <v>05</v>
      </c>
      <c r="P4232" t="str">
        <f t="shared" si="266"/>
        <v>05.May2025</v>
      </c>
      <c r="Q4232" t="str">
        <f>IF([1]Dashboard!$AK$39="Month","Month"&amp;N4232&amp;E4232,IF([1]Dashboard!$AK$39="YTD",IF(O4232-[1]Dashboard!$AK$37&lt;=0,"YTD"&amp;A4232&amp;[1]Dashboard!$AK$37&amp;E4232),IF([1]Dashboard!$AK$39="FY","FY"&amp;A4232&amp;E4232)))</f>
        <v>YTD2025069 - COLLABORATION</v>
      </c>
      <c r="R4232" t="str">
        <f>IF([1]Dashboard!$AK$39="Month","Month"&amp;N4232&amp;E4232&amp;F4232,IF([1]Dashboard!$AK$39="YTD",IF(O4232-[1]Dashboard!$AK$37&lt;=0,"YTD"&amp;A4232&amp;[1]Dashboard!$AK$37&amp;E4232&amp;F4232),IF([1]Dashboard!$AK$39="FY","FY"&amp;A4232&amp;E4232&amp;F4232)))</f>
        <v>YTD2025069 - COLLABORATIONMADAME BRESIL</v>
      </c>
      <c r="S4232" t="str">
        <f>IF([1]Dashboard!$AK$39="Month","Month"&amp;N4232&amp;F4232,IF([1]Dashboard!$AK$39="YTD",IF(O4232-[1]Dashboard!$AK$37&lt;=0,"YTD"&amp;A4232&amp;[1]Dashboard!$AK$37&amp;F4232),IF([1]Dashboard!$AK$39="FY","FY"&amp;A4232&amp;F4232)))</f>
        <v>YTD202506MADAME BRESIL</v>
      </c>
      <c r="T4232" t="str">
        <f>IF([1]Dashboard!$AK$39="Month","Month"&amp;N4232&amp;F4232,IF([1]Dashboard!$AK$39="YTD",IF(O4232-[1]Dashboard!$AK$37&lt;=0,"YTD"&amp;A4232&amp;[1]Dashboard!$AK$37&amp;U4232),IF([1]Dashboard!$AK$39="FY","FY"&amp;A4232&amp;U4232)))</f>
        <v>YTD2025069 - COLLABORATIONMADAME BRESIL</v>
      </c>
      <c r="U4232" t="str">
        <f t="shared" si="267"/>
        <v>9 - COLLABORATIONMADAME BRESIL</v>
      </c>
      <c r="V4232" t="str">
        <f>IF([1]Dashboard!$AK$39="Month","Month"&amp;N4232&amp;C4232&amp;E4232,IF([1]Dashboard!$AK$39="YTD",IF(O4232-[1]Dashboard!$AK$37&lt;=0,"YTD"&amp;A4232&amp;[1]Dashboard!$AK$37&amp;C4232&amp;E4232),IF([1]Dashboard!$AK$39="FY","FY"&amp;A4232&amp;C4232&amp;E4232)))</f>
        <v>YTD202506Bonaparte9 - COLLABORATION</v>
      </c>
      <c r="W4232" t="str">
        <f>IF([1]Dashboard!$AK$39="Month","Month"&amp;N4232,IF([1]Dashboard!$AK$39="YTD",IF(O4232-[1]Dashboard!$AK$37&lt;=0,"YTD"&amp;A4232&amp;[1]Dashboard!$AK$37),IF([1]Dashboard!$AK$39="FY","FY"&amp;A4232)))</f>
        <v>YTD202506</v>
      </c>
    </row>
    <row r="4233" spans="1:23" x14ac:dyDescent="0.3">
      <c r="A4233" t="s">
        <v>610</v>
      </c>
      <c r="B4233" t="s">
        <v>367</v>
      </c>
      <c r="C4233" t="s">
        <v>230</v>
      </c>
      <c r="D4233" t="s">
        <v>71</v>
      </c>
      <c r="E4233" t="s">
        <v>368</v>
      </c>
      <c r="F4233" t="s">
        <v>369</v>
      </c>
      <c r="G4233" t="s">
        <v>713</v>
      </c>
      <c r="H4233" t="s">
        <v>714</v>
      </c>
      <c r="I4233" s="4">
        <v>45</v>
      </c>
      <c r="J4233" s="4">
        <v>213.56721311475405</v>
      </c>
      <c r="K4233" s="4">
        <v>77.213114754098356</v>
      </c>
      <c r="L4233" s="4">
        <v>136.35409836065568</v>
      </c>
      <c r="M4233" s="5">
        <v>8.91</v>
      </c>
      <c r="N4233" t="str">
        <f t="shared" si="264"/>
        <v>202505</v>
      </c>
      <c r="O4233" t="str">
        <f t="shared" si="265"/>
        <v>05</v>
      </c>
      <c r="P4233" t="str">
        <f t="shared" si="266"/>
        <v>05.May2025</v>
      </c>
      <c r="Q4233" t="str">
        <f>IF([1]Dashboard!$AK$39="Month","Month"&amp;N4233&amp;E4233,IF([1]Dashboard!$AK$39="YTD",IF(O4233-[1]Dashboard!$AK$37&lt;=0,"YTD"&amp;A4233&amp;[1]Dashboard!$AK$37&amp;E4233),IF([1]Dashboard!$AK$39="FY","FY"&amp;A4233&amp;E4233)))</f>
        <v>YTD2025069 - Seasonal collection</v>
      </c>
      <c r="R4233" t="str">
        <f>IF([1]Dashboard!$AK$39="Month","Month"&amp;N4233&amp;E4233&amp;F4233,IF([1]Dashboard!$AK$39="YTD",IF(O4233-[1]Dashboard!$AK$37&lt;=0,"YTD"&amp;A4233&amp;[1]Dashboard!$AK$37&amp;E4233&amp;F4233),IF([1]Dashboard!$AK$39="FY","FY"&amp;A4233&amp;E4233&amp;F4233)))</f>
        <v>YTD2025069 - Seasonal collectionPEOPLE WE LOVE DAY</v>
      </c>
      <c r="S4233" t="str">
        <f>IF([1]Dashboard!$AK$39="Month","Month"&amp;N4233&amp;F4233,IF([1]Dashboard!$AK$39="YTD",IF(O4233-[1]Dashboard!$AK$37&lt;=0,"YTD"&amp;A4233&amp;[1]Dashboard!$AK$37&amp;F4233),IF([1]Dashboard!$AK$39="FY","FY"&amp;A4233&amp;F4233)))</f>
        <v>YTD202506PEOPLE WE LOVE DAY</v>
      </c>
      <c r="T4233" t="str">
        <f>IF([1]Dashboard!$AK$39="Month","Month"&amp;N4233&amp;F4233,IF([1]Dashboard!$AK$39="YTD",IF(O4233-[1]Dashboard!$AK$37&lt;=0,"YTD"&amp;A4233&amp;[1]Dashboard!$AK$37&amp;U4233),IF([1]Dashboard!$AK$39="FY","FY"&amp;A4233&amp;U4233)))</f>
        <v>YTD2025069 - Seasonal collectionPEOPLE WE LOVE DAY</v>
      </c>
      <c r="U4233" t="str">
        <f t="shared" si="267"/>
        <v>9 - Seasonal collectionPEOPLE WE LOVE DAY</v>
      </c>
      <c r="V4233" t="str">
        <f>IF([1]Dashboard!$AK$39="Month","Month"&amp;N4233&amp;C4233&amp;E4233,IF([1]Dashboard!$AK$39="YTD",IF(O4233-[1]Dashboard!$AK$37&lt;=0,"YTD"&amp;A4233&amp;[1]Dashboard!$AK$37&amp;C4233&amp;E4233),IF([1]Dashboard!$AK$39="FY","FY"&amp;A4233&amp;C4233&amp;E4233)))</f>
        <v>YTD202506Bonaparte9 - Seasonal collection</v>
      </c>
      <c r="W4233" t="str">
        <f>IF([1]Dashboard!$AK$39="Month","Month"&amp;N4233,IF([1]Dashboard!$AK$39="YTD",IF(O4233-[1]Dashboard!$AK$37&lt;=0,"YTD"&amp;A4233&amp;[1]Dashboard!$AK$37),IF([1]Dashboard!$AK$39="FY","FY"&amp;A4233)))</f>
        <v>YTD202506</v>
      </c>
    </row>
    <row r="4234" spans="1:23" x14ac:dyDescent="0.3">
      <c r="A4234" t="s">
        <v>610</v>
      </c>
      <c r="B4234" t="s">
        <v>379</v>
      </c>
      <c r="C4234" t="s">
        <v>25</v>
      </c>
      <c r="D4234" t="s">
        <v>71</v>
      </c>
      <c r="E4234" t="s">
        <v>27</v>
      </c>
      <c r="F4234" t="s">
        <v>28</v>
      </c>
      <c r="G4234" t="s">
        <v>72</v>
      </c>
      <c r="H4234" t="s">
        <v>682</v>
      </c>
      <c r="I4234" s="4">
        <v>24</v>
      </c>
      <c r="J4234" s="4">
        <v>23.407650273224039</v>
      </c>
      <c r="K4234" s="4">
        <v>0</v>
      </c>
      <c r="L4234" s="4">
        <v>23.407650273224039</v>
      </c>
      <c r="M4234" s="5">
        <v>1.92</v>
      </c>
      <c r="N4234" t="str">
        <f t="shared" si="264"/>
        <v>202506</v>
      </c>
      <c r="O4234" t="str">
        <f t="shared" si="265"/>
        <v>06</v>
      </c>
      <c r="P4234" t="str">
        <f t="shared" si="266"/>
        <v>06.Jun2025</v>
      </c>
      <c r="Q4234" t="str">
        <f>IF([1]Dashboard!$AK$39="Month","Month"&amp;N4234&amp;E4234,IF([1]Dashboard!$AK$39="YTD",IF(O4234-[1]Dashboard!$AK$37&lt;=0,"YTD"&amp;A4234&amp;[1]Dashboard!$AK$37&amp;E4234),IF([1]Dashboard!$AK$39="FY","FY"&amp;A4234&amp;E4234)))</f>
        <v>YTD2025061 - BARS</v>
      </c>
      <c r="R4234" t="str">
        <f>IF([1]Dashboard!$AK$39="Month","Month"&amp;N4234&amp;E4234&amp;F4234,IF([1]Dashboard!$AK$39="YTD",IF(O4234-[1]Dashboard!$AK$37&lt;=0,"YTD"&amp;A4234&amp;[1]Dashboard!$AK$37&amp;E4234&amp;F4234),IF([1]Dashboard!$AK$39="FY","FY"&amp;A4234&amp;E4234&amp;F4234)))</f>
        <v>YTD2025061 - BARSBARS</v>
      </c>
      <c r="S4234" t="str">
        <f>IF([1]Dashboard!$AK$39="Month","Month"&amp;N4234&amp;F4234,IF([1]Dashboard!$AK$39="YTD",IF(O4234-[1]Dashboard!$AK$37&lt;=0,"YTD"&amp;A4234&amp;[1]Dashboard!$AK$37&amp;F4234),IF([1]Dashboard!$AK$39="FY","FY"&amp;A4234&amp;F4234)))</f>
        <v>YTD202506BARS</v>
      </c>
      <c r="T4234" t="str">
        <f>IF([1]Dashboard!$AK$39="Month","Month"&amp;N4234&amp;F4234,IF([1]Dashboard!$AK$39="YTD",IF(O4234-[1]Dashboard!$AK$37&lt;=0,"YTD"&amp;A4234&amp;[1]Dashboard!$AK$37&amp;U4234),IF([1]Dashboard!$AK$39="FY","FY"&amp;A4234&amp;U4234)))</f>
        <v>YTD2025061 - BARSBARS</v>
      </c>
      <c r="U4234" t="str">
        <f t="shared" si="267"/>
        <v>1 - BARSBARS</v>
      </c>
      <c r="V4234" t="str">
        <f>IF([1]Dashboard!$AK$39="Month","Month"&amp;N4234&amp;C4234&amp;E4234,IF([1]Dashboard!$AK$39="YTD",IF(O4234-[1]Dashboard!$AK$37&lt;=0,"YTD"&amp;A4234&amp;[1]Dashboard!$AK$37&amp;C4234&amp;E4234),IF([1]Dashboard!$AK$39="FY","FY"&amp;A4234&amp;C4234&amp;E4234)))</f>
        <v>YTD202506Abbesses1 - BARS</v>
      </c>
      <c r="W4234" t="str">
        <f>IF([1]Dashboard!$AK$39="Month","Month"&amp;N4234,IF([1]Dashboard!$AK$39="YTD",IF(O4234-[1]Dashboard!$AK$37&lt;=0,"YTD"&amp;A4234&amp;[1]Dashboard!$AK$37),IF([1]Dashboard!$AK$39="FY","FY"&amp;A4234)))</f>
        <v>YTD202506</v>
      </c>
    </row>
    <row r="4235" spans="1:23" x14ac:dyDescent="0.3">
      <c r="A4235" t="s">
        <v>610</v>
      </c>
      <c r="B4235" t="s">
        <v>379</v>
      </c>
      <c r="C4235" t="s">
        <v>25</v>
      </c>
      <c r="D4235" t="s">
        <v>71</v>
      </c>
      <c r="E4235" t="s">
        <v>27</v>
      </c>
      <c r="F4235" t="s">
        <v>28</v>
      </c>
      <c r="G4235" t="s">
        <v>29</v>
      </c>
      <c r="H4235" t="s">
        <v>449</v>
      </c>
      <c r="I4235" s="4">
        <v>16</v>
      </c>
      <c r="J4235" s="4">
        <v>21.709289617486338</v>
      </c>
      <c r="K4235" s="4">
        <v>7.2743169398907099</v>
      </c>
      <c r="L4235" s="4">
        <v>14.434972677595626</v>
      </c>
      <c r="M4235" s="5">
        <v>1.28</v>
      </c>
      <c r="N4235" t="str">
        <f t="shared" si="264"/>
        <v>202506</v>
      </c>
      <c r="O4235" t="str">
        <f t="shared" si="265"/>
        <v>06</v>
      </c>
      <c r="P4235" t="str">
        <f t="shared" si="266"/>
        <v>06.Jun2025</v>
      </c>
      <c r="Q4235" t="str">
        <f>IF([1]Dashboard!$AK$39="Month","Month"&amp;N4235&amp;E4235,IF([1]Dashboard!$AK$39="YTD",IF(O4235-[1]Dashboard!$AK$37&lt;=0,"YTD"&amp;A4235&amp;[1]Dashboard!$AK$37&amp;E4235),IF([1]Dashboard!$AK$39="FY","FY"&amp;A4235&amp;E4235)))</f>
        <v>YTD2025061 - BARS</v>
      </c>
      <c r="R4235" t="str">
        <f>IF([1]Dashboard!$AK$39="Month","Month"&amp;N4235&amp;E4235&amp;F4235,IF([1]Dashboard!$AK$39="YTD",IF(O4235-[1]Dashboard!$AK$37&lt;=0,"YTD"&amp;A4235&amp;[1]Dashboard!$AK$37&amp;E4235&amp;F4235),IF([1]Dashboard!$AK$39="FY","FY"&amp;A4235&amp;E4235&amp;F4235)))</f>
        <v>YTD2025061 - BARSBARS</v>
      </c>
      <c r="S4235" t="str">
        <f>IF([1]Dashboard!$AK$39="Month","Month"&amp;N4235&amp;F4235,IF([1]Dashboard!$AK$39="YTD",IF(O4235-[1]Dashboard!$AK$37&lt;=0,"YTD"&amp;A4235&amp;[1]Dashboard!$AK$37&amp;F4235),IF([1]Dashboard!$AK$39="FY","FY"&amp;A4235&amp;F4235)))</f>
        <v>YTD202506BARS</v>
      </c>
      <c r="T4235" t="str">
        <f>IF([1]Dashboard!$AK$39="Month","Month"&amp;N4235&amp;F4235,IF([1]Dashboard!$AK$39="YTD",IF(O4235-[1]Dashboard!$AK$37&lt;=0,"YTD"&amp;A4235&amp;[1]Dashboard!$AK$37&amp;U4235),IF([1]Dashboard!$AK$39="FY","FY"&amp;A4235&amp;U4235)))</f>
        <v>YTD2025061 - BARSBARS</v>
      </c>
      <c r="U4235" t="str">
        <f t="shared" si="267"/>
        <v>1 - BARSBARS</v>
      </c>
      <c r="V4235" t="str">
        <f>IF([1]Dashboard!$AK$39="Month","Month"&amp;N4235&amp;C4235&amp;E4235,IF([1]Dashboard!$AK$39="YTD",IF(O4235-[1]Dashboard!$AK$37&lt;=0,"YTD"&amp;A4235&amp;[1]Dashboard!$AK$37&amp;C4235&amp;E4235),IF([1]Dashboard!$AK$39="FY","FY"&amp;A4235&amp;C4235&amp;E4235)))</f>
        <v>YTD202506Abbesses1 - BARS</v>
      </c>
      <c r="W4235" t="str">
        <f>IF([1]Dashboard!$AK$39="Month","Month"&amp;N4235,IF([1]Dashboard!$AK$39="YTD",IF(O4235-[1]Dashboard!$AK$37&lt;=0,"YTD"&amp;A4235&amp;[1]Dashboard!$AK$37),IF([1]Dashboard!$AK$39="FY","FY"&amp;A4235)))</f>
        <v>YTD202506</v>
      </c>
    </row>
    <row r="4236" spans="1:23" x14ac:dyDescent="0.3">
      <c r="A4236" t="s">
        <v>610</v>
      </c>
      <c r="B4236" t="s">
        <v>379</v>
      </c>
      <c r="C4236" t="s">
        <v>25</v>
      </c>
      <c r="D4236" t="s">
        <v>71</v>
      </c>
      <c r="E4236" t="s">
        <v>27</v>
      </c>
      <c r="F4236" t="s">
        <v>28</v>
      </c>
      <c r="G4236" t="s">
        <v>31</v>
      </c>
      <c r="H4236" t="s">
        <v>450</v>
      </c>
      <c r="I4236" s="4">
        <v>39</v>
      </c>
      <c r="J4236" s="4">
        <v>53.477595628415294</v>
      </c>
      <c r="K4236" s="4">
        <v>20.714754098360658</v>
      </c>
      <c r="L4236" s="4">
        <v>32.762841530054637</v>
      </c>
      <c r="M4236" s="5">
        <v>3.12</v>
      </c>
      <c r="N4236" t="str">
        <f t="shared" si="264"/>
        <v>202506</v>
      </c>
      <c r="O4236" t="str">
        <f t="shared" si="265"/>
        <v>06</v>
      </c>
      <c r="P4236" t="str">
        <f t="shared" si="266"/>
        <v>06.Jun2025</v>
      </c>
      <c r="Q4236" t="str">
        <f>IF([1]Dashboard!$AK$39="Month","Month"&amp;N4236&amp;E4236,IF([1]Dashboard!$AK$39="YTD",IF(O4236-[1]Dashboard!$AK$37&lt;=0,"YTD"&amp;A4236&amp;[1]Dashboard!$AK$37&amp;E4236),IF([1]Dashboard!$AK$39="FY","FY"&amp;A4236&amp;E4236)))</f>
        <v>YTD2025061 - BARS</v>
      </c>
      <c r="R4236" t="str">
        <f>IF([1]Dashboard!$AK$39="Month","Month"&amp;N4236&amp;E4236&amp;F4236,IF([1]Dashboard!$AK$39="YTD",IF(O4236-[1]Dashboard!$AK$37&lt;=0,"YTD"&amp;A4236&amp;[1]Dashboard!$AK$37&amp;E4236&amp;F4236),IF([1]Dashboard!$AK$39="FY","FY"&amp;A4236&amp;E4236&amp;F4236)))</f>
        <v>YTD2025061 - BARSBARS</v>
      </c>
      <c r="S4236" t="str">
        <f>IF([1]Dashboard!$AK$39="Month","Month"&amp;N4236&amp;F4236,IF([1]Dashboard!$AK$39="YTD",IF(O4236-[1]Dashboard!$AK$37&lt;=0,"YTD"&amp;A4236&amp;[1]Dashboard!$AK$37&amp;F4236),IF([1]Dashboard!$AK$39="FY","FY"&amp;A4236&amp;F4236)))</f>
        <v>YTD202506BARS</v>
      </c>
      <c r="T4236" t="str">
        <f>IF([1]Dashboard!$AK$39="Month","Month"&amp;N4236&amp;F4236,IF([1]Dashboard!$AK$39="YTD",IF(O4236-[1]Dashboard!$AK$37&lt;=0,"YTD"&amp;A4236&amp;[1]Dashboard!$AK$37&amp;U4236),IF([1]Dashboard!$AK$39="FY","FY"&amp;A4236&amp;U4236)))</f>
        <v>YTD2025061 - BARSBARS</v>
      </c>
      <c r="U4236" t="str">
        <f t="shared" si="267"/>
        <v>1 - BARSBARS</v>
      </c>
      <c r="V4236" t="str">
        <f>IF([1]Dashboard!$AK$39="Month","Month"&amp;N4236&amp;C4236&amp;E4236,IF([1]Dashboard!$AK$39="YTD",IF(O4236-[1]Dashboard!$AK$37&lt;=0,"YTD"&amp;A4236&amp;[1]Dashboard!$AK$37&amp;C4236&amp;E4236),IF([1]Dashboard!$AK$39="FY","FY"&amp;A4236&amp;C4236&amp;E4236)))</f>
        <v>YTD202506Abbesses1 - BARS</v>
      </c>
      <c r="W4236" t="str">
        <f>IF([1]Dashboard!$AK$39="Month","Month"&amp;N4236,IF([1]Dashboard!$AK$39="YTD",IF(O4236-[1]Dashboard!$AK$37&lt;=0,"YTD"&amp;A4236&amp;[1]Dashboard!$AK$37),IF([1]Dashboard!$AK$39="FY","FY"&amp;A4236)))</f>
        <v>YTD202506</v>
      </c>
    </row>
    <row r="4237" spans="1:23" x14ac:dyDescent="0.3">
      <c r="A4237" t="s">
        <v>610</v>
      </c>
      <c r="B4237" t="s">
        <v>379</v>
      </c>
      <c r="C4237" t="s">
        <v>25</v>
      </c>
      <c r="D4237" t="s">
        <v>71</v>
      </c>
      <c r="E4237" t="s">
        <v>27</v>
      </c>
      <c r="F4237" t="s">
        <v>28</v>
      </c>
      <c r="G4237" t="s">
        <v>33</v>
      </c>
      <c r="H4237" t="s">
        <v>451</v>
      </c>
      <c r="I4237" s="4">
        <v>16</v>
      </c>
      <c r="J4237" s="4">
        <v>21.982513661202184</v>
      </c>
      <c r="K4237" s="4">
        <v>8.4983606557377058</v>
      </c>
      <c r="L4237" s="4">
        <v>13.484153005464478</v>
      </c>
      <c r="M4237" s="5">
        <v>1.28</v>
      </c>
      <c r="N4237" t="str">
        <f t="shared" si="264"/>
        <v>202506</v>
      </c>
      <c r="O4237" t="str">
        <f t="shared" si="265"/>
        <v>06</v>
      </c>
      <c r="P4237" t="str">
        <f t="shared" si="266"/>
        <v>06.Jun2025</v>
      </c>
      <c r="Q4237" t="str">
        <f>IF([1]Dashboard!$AK$39="Month","Month"&amp;N4237&amp;E4237,IF([1]Dashboard!$AK$39="YTD",IF(O4237-[1]Dashboard!$AK$37&lt;=0,"YTD"&amp;A4237&amp;[1]Dashboard!$AK$37&amp;E4237),IF([1]Dashboard!$AK$39="FY","FY"&amp;A4237&amp;E4237)))</f>
        <v>YTD2025061 - BARS</v>
      </c>
      <c r="R4237" t="str">
        <f>IF([1]Dashboard!$AK$39="Month","Month"&amp;N4237&amp;E4237&amp;F4237,IF([1]Dashboard!$AK$39="YTD",IF(O4237-[1]Dashboard!$AK$37&lt;=0,"YTD"&amp;A4237&amp;[1]Dashboard!$AK$37&amp;E4237&amp;F4237),IF([1]Dashboard!$AK$39="FY","FY"&amp;A4237&amp;E4237&amp;F4237)))</f>
        <v>YTD2025061 - BARSBARS</v>
      </c>
      <c r="S4237" t="str">
        <f>IF([1]Dashboard!$AK$39="Month","Month"&amp;N4237&amp;F4237,IF([1]Dashboard!$AK$39="YTD",IF(O4237-[1]Dashboard!$AK$37&lt;=0,"YTD"&amp;A4237&amp;[1]Dashboard!$AK$37&amp;F4237),IF([1]Dashboard!$AK$39="FY","FY"&amp;A4237&amp;F4237)))</f>
        <v>YTD202506BARS</v>
      </c>
      <c r="T4237" t="str">
        <f>IF([1]Dashboard!$AK$39="Month","Month"&amp;N4237&amp;F4237,IF([1]Dashboard!$AK$39="YTD",IF(O4237-[1]Dashboard!$AK$37&lt;=0,"YTD"&amp;A4237&amp;[1]Dashboard!$AK$37&amp;U4237),IF([1]Dashboard!$AK$39="FY","FY"&amp;A4237&amp;U4237)))</f>
        <v>YTD2025061 - BARSBARS</v>
      </c>
      <c r="U4237" t="str">
        <f t="shared" si="267"/>
        <v>1 - BARSBARS</v>
      </c>
      <c r="V4237" t="str">
        <f>IF([1]Dashboard!$AK$39="Month","Month"&amp;N4237&amp;C4237&amp;E4237,IF([1]Dashboard!$AK$39="YTD",IF(O4237-[1]Dashboard!$AK$37&lt;=0,"YTD"&amp;A4237&amp;[1]Dashboard!$AK$37&amp;C4237&amp;E4237),IF([1]Dashboard!$AK$39="FY","FY"&amp;A4237&amp;C4237&amp;E4237)))</f>
        <v>YTD202506Abbesses1 - BARS</v>
      </c>
      <c r="W4237" t="str">
        <f>IF([1]Dashboard!$AK$39="Month","Month"&amp;N4237,IF([1]Dashboard!$AK$39="YTD",IF(O4237-[1]Dashboard!$AK$37&lt;=0,"YTD"&amp;A4237&amp;[1]Dashboard!$AK$37),IF([1]Dashboard!$AK$39="FY","FY"&amp;A4237)))</f>
        <v>YTD202506</v>
      </c>
    </row>
    <row r="4238" spans="1:23" x14ac:dyDescent="0.3">
      <c r="A4238" t="s">
        <v>610</v>
      </c>
      <c r="B4238" t="s">
        <v>379</v>
      </c>
      <c r="C4238" t="s">
        <v>25</v>
      </c>
      <c r="D4238" t="s">
        <v>71</v>
      </c>
      <c r="E4238" t="s">
        <v>27</v>
      </c>
      <c r="F4238" t="s">
        <v>28</v>
      </c>
      <c r="G4238" t="s">
        <v>35</v>
      </c>
      <c r="H4238" t="s">
        <v>452</v>
      </c>
      <c r="I4238" s="4">
        <v>39</v>
      </c>
      <c r="J4238" s="4">
        <v>63.853551912568328</v>
      </c>
      <c r="K4238" s="4">
        <v>22.675409836065576</v>
      </c>
      <c r="L4238" s="4">
        <v>41.178142076502752</v>
      </c>
      <c r="M4238" s="5">
        <v>3.12</v>
      </c>
      <c r="N4238" t="str">
        <f t="shared" si="264"/>
        <v>202506</v>
      </c>
      <c r="O4238" t="str">
        <f t="shared" si="265"/>
        <v>06</v>
      </c>
      <c r="P4238" t="str">
        <f t="shared" si="266"/>
        <v>06.Jun2025</v>
      </c>
      <c r="Q4238" t="str">
        <f>IF([1]Dashboard!$AK$39="Month","Month"&amp;N4238&amp;E4238,IF([1]Dashboard!$AK$39="YTD",IF(O4238-[1]Dashboard!$AK$37&lt;=0,"YTD"&amp;A4238&amp;[1]Dashboard!$AK$37&amp;E4238),IF([1]Dashboard!$AK$39="FY","FY"&amp;A4238&amp;E4238)))</f>
        <v>YTD2025061 - BARS</v>
      </c>
      <c r="R4238" t="str">
        <f>IF([1]Dashboard!$AK$39="Month","Month"&amp;N4238&amp;E4238&amp;F4238,IF([1]Dashboard!$AK$39="YTD",IF(O4238-[1]Dashboard!$AK$37&lt;=0,"YTD"&amp;A4238&amp;[1]Dashboard!$AK$37&amp;E4238&amp;F4238),IF([1]Dashboard!$AK$39="FY","FY"&amp;A4238&amp;E4238&amp;F4238)))</f>
        <v>YTD2025061 - BARSBARS</v>
      </c>
      <c r="S4238" t="str">
        <f>IF([1]Dashboard!$AK$39="Month","Month"&amp;N4238&amp;F4238,IF([1]Dashboard!$AK$39="YTD",IF(O4238-[1]Dashboard!$AK$37&lt;=0,"YTD"&amp;A4238&amp;[1]Dashboard!$AK$37&amp;F4238),IF([1]Dashboard!$AK$39="FY","FY"&amp;A4238&amp;F4238)))</f>
        <v>YTD202506BARS</v>
      </c>
      <c r="T4238" t="str">
        <f>IF([1]Dashboard!$AK$39="Month","Month"&amp;N4238&amp;F4238,IF([1]Dashboard!$AK$39="YTD",IF(O4238-[1]Dashboard!$AK$37&lt;=0,"YTD"&amp;A4238&amp;[1]Dashboard!$AK$37&amp;U4238),IF([1]Dashboard!$AK$39="FY","FY"&amp;A4238&amp;U4238)))</f>
        <v>YTD2025061 - BARSBARS</v>
      </c>
      <c r="U4238" t="str">
        <f t="shared" si="267"/>
        <v>1 - BARSBARS</v>
      </c>
      <c r="V4238" t="str">
        <f>IF([1]Dashboard!$AK$39="Month","Month"&amp;N4238&amp;C4238&amp;E4238,IF([1]Dashboard!$AK$39="YTD",IF(O4238-[1]Dashboard!$AK$37&lt;=0,"YTD"&amp;A4238&amp;[1]Dashboard!$AK$37&amp;C4238&amp;E4238),IF([1]Dashboard!$AK$39="FY","FY"&amp;A4238&amp;C4238&amp;E4238)))</f>
        <v>YTD202506Abbesses1 - BARS</v>
      </c>
      <c r="W4238" t="str">
        <f>IF([1]Dashboard!$AK$39="Month","Month"&amp;N4238,IF([1]Dashboard!$AK$39="YTD",IF(O4238-[1]Dashboard!$AK$37&lt;=0,"YTD"&amp;A4238&amp;[1]Dashboard!$AK$37),IF([1]Dashboard!$AK$39="FY","FY"&amp;A4238)))</f>
        <v>YTD202506</v>
      </c>
    </row>
    <row r="4239" spans="1:23" x14ac:dyDescent="0.3">
      <c r="A4239" t="s">
        <v>610</v>
      </c>
      <c r="B4239" t="s">
        <v>379</v>
      </c>
      <c r="C4239" t="s">
        <v>25</v>
      </c>
      <c r="D4239" t="s">
        <v>71</v>
      </c>
      <c r="E4239" t="s">
        <v>27</v>
      </c>
      <c r="F4239" t="s">
        <v>28</v>
      </c>
      <c r="G4239" t="s">
        <v>37</v>
      </c>
      <c r="H4239" t="s">
        <v>453</v>
      </c>
      <c r="I4239" s="4">
        <v>45</v>
      </c>
      <c r="J4239" s="4">
        <v>75.984699453551883</v>
      </c>
      <c r="K4239" s="4">
        <v>27.245901639344261</v>
      </c>
      <c r="L4239" s="4">
        <v>48.738797814207622</v>
      </c>
      <c r="M4239" s="5">
        <v>3.6</v>
      </c>
      <c r="N4239" t="str">
        <f t="shared" si="264"/>
        <v>202506</v>
      </c>
      <c r="O4239" t="str">
        <f t="shared" si="265"/>
        <v>06</v>
      </c>
      <c r="P4239" t="str">
        <f t="shared" si="266"/>
        <v>06.Jun2025</v>
      </c>
      <c r="Q4239" t="str">
        <f>IF([1]Dashboard!$AK$39="Month","Month"&amp;N4239&amp;E4239,IF([1]Dashboard!$AK$39="YTD",IF(O4239-[1]Dashboard!$AK$37&lt;=0,"YTD"&amp;A4239&amp;[1]Dashboard!$AK$37&amp;E4239),IF([1]Dashboard!$AK$39="FY","FY"&amp;A4239&amp;E4239)))</f>
        <v>YTD2025061 - BARS</v>
      </c>
      <c r="R4239" t="str">
        <f>IF([1]Dashboard!$AK$39="Month","Month"&amp;N4239&amp;E4239&amp;F4239,IF([1]Dashboard!$AK$39="YTD",IF(O4239-[1]Dashboard!$AK$37&lt;=0,"YTD"&amp;A4239&amp;[1]Dashboard!$AK$37&amp;E4239&amp;F4239),IF([1]Dashboard!$AK$39="FY","FY"&amp;A4239&amp;E4239&amp;F4239)))</f>
        <v>YTD2025061 - BARSBARS</v>
      </c>
      <c r="S4239" t="str">
        <f>IF([1]Dashboard!$AK$39="Month","Month"&amp;N4239&amp;F4239,IF([1]Dashboard!$AK$39="YTD",IF(O4239-[1]Dashboard!$AK$37&lt;=0,"YTD"&amp;A4239&amp;[1]Dashboard!$AK$37&amp;F4239),IF([1]Dashboard!$AK$39="FY","FY"&amp;A4239&amp;F4239)))</f>
        <v>YTD202506BARS</v>
      </c>
      <c r="T4239" t="str">
        <f>IF([1]Dashboard!$AK$39="Month","Month"&amp;N4239&amp;F4239,IF([1]Dashboard!$AK$39="YTD",IF(O4239-[1]Dashboard!$AK$37&lt;=0,"YTD"&amp;A4239&amp;[1]Dashboard!$AK$37&amp;U4239),IF([1]Dashboard!$AK$39="FY","FY"&amp;A4239&amp;U4239)))</f>
        <v>YTD2025061 - BARSBARS</v>
      </c>
      <c r="U4239" t="str">
        <f t="shared" si="267"/>
        <v>1 - BARSBARS</v>
      </c>
      <c r="V4239" t="str">
        <f>IF([1]Dashboard!$AK$39="Month","Month"&amp;N4239&amp;C4239&amp;E4239,IF([1]Dashboard!$AK$39="YTD",IF(O4239-[1]Dashboard!$AK$37&lt;=0,"YTD"&amp;A4239&amp;[1]Dashboard!$AK$37&amp;C4239&amp;E4239),IF([1]Dashboard!$AK$39="FY","FY"&amp;A4239&amp;C4239&amp;E4239)))</f>
        <v>YTD202506Abbesses1 - BARS</v>
      </c>
      <c r="W4239" t="str">
        <f>IF([1]Dashboard!$AK$39="Month","Month"&amp;N4239,IF([1]Dashboard!$AK$39="YTD",IF(O4239-[1]Dashboard!$AK$37&lt;=0,"YTD"&amp;A4239&amp;[1]Dashboard!$AK$37),IF([1]Dashboard!$AK$39="FY","FY"&amp;A4239)))</f>
        <v>YTD202506</v>
      </c>
    </row>
    <row r="4240" spans="1:23" x14ac:dyDescent="0.3">
      <c r="A4240" t="s">
        <v>610</v>
      </c>
      <c r="B4240" t="s">
        <v>379</v>
      </c>
      <c r="C4240" t="s">
        <v>25</v>
      </c>
      <c r="D4240" t="s">
        <v>71</v>
      </c>
      <c r="E4240" t="s">
        <v>27</v>
      </c>
      <c r="F4240" t="s">
        <v>28</v>
      </c>
      <c r="G4240" t="s">
        <v>74</v>
      </c>
      <c r="H4240" t="s">
        <v>454</v>
      </c>
      <c r="I4240" s="4">
        <v>45</v>
      </c>
      <c r="J4240" s="4">
        <v>82.183606557377018</v>
      </c>
      <c r="K4240" s="4">
        <v>28.426229508196723</v>
      </c>
      <c r="L4240" s="4">
        <v>53.757377049180299</v>
      </c>
      <c r="M4240" s="5">
        <v>3.6</v>
      </c>
      <c r="N4240" t="str">
        <f t="shared" si="264"/>
        <v>202506</v>
      </c>
      <c r="O4240" t="str">
        <f t="shared" si="265"/>
        <v>06</v>
      </c>
      <c r="P4240" t="str">
        <f t="shared" si="266"/>
        <v>06.Jun2025</v>
      </c>
      <c r="Q4240" t="str">
        <f>IF([1]Dashboard!$AK$39="Month","Month"&amp;N4240&amp;E4240,IF([1]Dashboard!$AK$39="YTD",IF(O4240-[1]Dashboard!$AK$37&lt;=0,"YTD"&amp;A4240&amp;[1]Dashboard!$AK$37&amp;E4240),IF([1]Dashboard!$AK$39="FY","FY"&amp;A4240&amp;E4240)))</f>
        <v>YTD2025061 - BARS</v>
      </c>
      <c r="R4240" t="str">
        <f>IF([1]Dashboard!$AK$39="Month","Month"&amp;N4240&amp;E4240&amp;F4240,IF([1]Dashboard!$AK$39="YTD",IF(O4240-[1]Dashboard!$AK$37&lt;=0,"YTD"&amp;A4240&amp;[1]Dashboard!$AK$37&amp;E4240&amp;F4240),IF([1]Dashboard!$AK$39="FY","FY"&amp;A4240&amp;E4240&amp;F4240)))</f>
        <v>YTD2025061 - BARSBARS</v>
      </c>
      <c r="S4240" t="str">
        <f>IF([1]Dashboard!$AK$39="Month","Month"&amp;N4240&amp;F4240,IF([1]Dashboard!$AK$39="YTD",IF(O4240-[1]Dashboard!$AK$37&lt;=0,"YTD"&amp;A4240&amp;[1]Dashboard!$AK$37&amp;F4240),IF([1]Dashboard!$AK$39="FY","FY"&amp;A4240&amp;F4240)))</f>
        <v>YTD202506BARS</v>
      </c>
      <c r="T4240" t="str">
        <f>IF([1]Dashboard!$AK$39="Month","Month"&amp;N4240&amp;F4240,IF([1]Dashboard!$AK$39="YTD",IF(O4240-[1]Dashboard!$AK$37&lt;=0,"YTD"&amp;A4240&amp;[1]Dashboard!$AK$37&amp;U4240),IF([1]Dashboard!$AK$39="FY","FY"&amp;A4240&amp;U4240)))</f>
        <v>YTD2025061 - BARSBARS</v>
      </c>
      <c r="U4240" t="str">
        <f t="shared" si="267"/>
        <v>1 - BARSBARS</v>
      </c>
      <c r="V4240" t="str">
        <f>IF([1]Dashboard!$AK$39="Month","Month"&amp;N4240&amp;C4240&amp;E4240,IF([1]Dashboard!$AK$39="YTD",IF(O4240-[1]Dashboard!$AK$37&lt;=0,"YTD"&amp;A4240&amp;[1]Dashboard!$AK$37&amp;C4240&amp;E4240),IF([1]Dashboard!$AK$39="FY","FY"&amp;A4240&amp;C4240&amp;E4240)))</f>
        <v>YTD202506Abbesses1 - BARS</v>
      </c>
      <c r="W4240" t="str">
        <f>IF([1]Dashboard!$AK$39="Month","Month"&amp;N4240,IF([1]Dashboard!$AK$39="YTD",IF(O4240-[1]Dashboard!$AK$37&lt;=0,"YTD"&amp;A4240&amp;[1]Dashboard!$AK$37),IF([1]Dashboard!$AK$39="FY","FY"&amp;A4240)))</f>
        <v>YTD202506</v>
      </c>
    </row>
    <row r="4241" spans="1:23" x14ac:dyDescent="0.3">
      <c r="A4241" t="s">
        <v>610</v>
      </c>
      <c r="B4241" t="s">
        <v>379</v>
      </c>
      <c r="C4241" t="s">
        <v>25</v>
      </c>
      <c r="D4241" t="s">
        <v>71</v>
      </c>
      <c r="E4241" t="s">
        <v>27</v>
      </c>
      <c r="F4241" t="s">
        <v>28</v>
      </c>
      <c r="G4241" t="s">
        <v>39</v>
      </c>
      <c r="H4241" t="s">
        <v>455</v>
      </c>
      <c r="I4241" s="4">
        <v>46</v>
      </c>
      <c r="J4241" s="4">
        <v>83.503825136611994</v>
      </c>
      <c r="K4241" s="4">
        <v>30.163934426229506</v>
      </c>
      <c r="L4241" s="4">
        <v>53.339890710382484</v>
      </c>
      <c r="M4241" s="5">
        <v>3.68</v>
      </c>
      <c r="N4241" t="str">
        <f t="shared" si="264"/>
        <v>202506</v>
      </c>
      <c r="O4241" t="str">
        <f t="shared" si="265"/>
        <v>06</v>
      </c>
      <c r="P4241" t="str">
        <f t="shared" si="266"/>
        <v>06.Jun2025</v>
      </c>
      <c r="Q4241" t="str">
        <f>IF([1]Dashboard!$AK$39="Month","Month"&amp;N4241&amp;E4241,IF([1]Dashboard!$AK$39="YTD",IF(O4241-[1]Dashboard!$AK$37&lt;=0,"YTD"&amp;A4241&amp;[1]Dashboard!$AK$37&amp;E4241),IF([1]Dashboard!$AK$39="FY","FY"&amp;A4241&amp;E4241)))</f>
        <v>YTD2025061 - BARS</v>
      </c>
      <c r="R4241" t="str">
        <f>IF([1]Dashboard!$AK$39="Month","Month"&amp;N4241&amp;E4241&amp;F4241,IF([1]Dashboard!$AK$39="YTD",IF(O4241-[1]Dashboard!$AK$37&lt;=0,"YTD"&amp;A4241&amp;[1]Dashboard!$AK$37&amp;E4241&amp;F4241),IF([1]Dashboard!$AK$39="FY","FY"&amp;A4241&amp;E4241&amp;F4241)))</f>
        <v>YTD2025061 - BARSBARS</v>
      </c>
      <c r="S4241" t="str">
        <f>IF([1]Dashboard!$AK$39="Month","Month"&amp;N4241&amp;F4241,IF([1]Dashboard!$AK$39="YTD",IF(O4241-[1]Dashboard!$AK$37&lt;=0,"YTD"&amp;A4241&amp;[1]Dashboard!$AK$37&amp;F4241),IF([1]Dashboard!$AK$39="FY","FY"&amp;A4241&amp;F4241)))</f>
        <v>YTD202506BARS</v>
      </c>
      <c r="T4241" t="str">
        <f>IF([1]Dashboard!$AK$39="Month","Month"&amp;N4241&amp;F4241,IF([1]Dashboard!$AK$39="YTD",IF(O4241-[1]Dashboard!$AK$37&lt;=0,"YTD"&amp;A4241&amp;[1]Dashboard!$AK$37&amp;U4241),IF([1]Dashboard!$AK$39="FY","FY"&amp;A4241&amp;U4241)))</f>
        <v>YTD2025061 - BARSBARS</v>
      </c>
      <c r="U4241" t="str">
        <f t="shared" si="267"/>
        <v>1 - BARSBARS</v>
      </c>
      <c r="V4241" t="str">
        <f>IF([1]Dashboard!$AK$39="Month","Month"&amp;N4241&amp;C4241&amp;E4241,IF([1]Dashboard!$AK$39="YTD",IF(O4241-[1]Dashboard!$AK$37&lt;=0,"YTD"&amp;A4241&amp;[1]Dashboard!$AK$37&amp;C4241&amp;E4241),IF([1]Dashboard!$AK$39="FY","FY"&amp;A4241&amp;C4241&amp;E4241)))</f>
        <v>YTD202506Abbesses1 - BARS</v>
      </c>
      <c r="W4241" t="str">
        <f>IF([1]Dashboard!$AK$39="Month","Month"&amp;N4241,IF([1]Dashboard!$AK$39="YTD",IF(O4241-[1]Dashboard!$AK$37&lt;=0,"YTD"&amp;A4241&amp;[1]Dashboard!$AK$37),IF([1]Dashboard!$AK$39="FY","FY"&amp;A4241)))</f>
        <v>YTD202506</v>
      </c>
    </row>
    <row r="4242" spans="1:23" x14ac:dyDescent="0.3">
      <c r="A4242" t="s">
        <v>610</v>
      </c>
      <c r="B4242" t="s">
        <v>379</v>
      </c>
      <c r="C4242" t="s">
        <v>25</v>
      </c>
      <c r="D4242" t="s">
        <v>71</v>
      </c>
      <c r="E4242" t="s">
        <v>27</v>
      </c>
      <c r="F4242" t="s">
        <v>28</v>
      </c>
      <c r="G4242" t="s">
        <v>43</v>
      </c>
      <c r="H4242" t="s">
        <v>457</v>
      </c>
      <c r="I4242" s="4">
        <v>31</v>
      </c>
      <c r="J4242" s="4">
        <v>60.474316939890699</v>
      </c>
      <c r="K4242" s="4">
        <v>19.582513661202185</v>
      </c>
      <c r="L4242" s="4">
        <v>40.891803278688514</v>
      </c>
      <c r="M4242" s="5">
        <v>2.48</v>
      </c>
      <c r="N4242" t="str">
        <f t="shared" si="264"/>
        <v>202506</v>
      </c>
      <c r="O4242" t="str">
        <f t="shared" si="265"/>
        <v>06</v>
      </c>
      <c r="P4242" t="str">
        <f t="shared" si="266"/>
        <v>06.Jun2025</v>
      </c>
      <c r="Q4242" t="str">
        <f>IF([1]Dashboard!$AK$39="Month","Month"&amp;N4242&amp;E4242,IF([1]Dashboard!$AK$39="YTD",IF(O4242-[1]Dashboard!$AK$37&lt;=0,"YTD"&amp;A4242&amp;[1]Dashboard!$AK$37&amp;E4242),IF([1]Dashboard!$AK$39="FY","FY"&amp;A4242&amp;E4242)))</f>
        <v>YTD2025061 - BARS</v>
      </c>
      <c r="R4242" t="str">
        <f>IF([1]Dashboard!$AK$39="Month","Month"&amp;N4242&amp;E4242&amp;F4242,IF([1]Dashboard!$AK$39="YTD",IF(O4242-[1]Dashboard!$AK$37&lt;=0,"YTD"&amp;A4242&amp;[1]Dashboard!$AK$37&amp;E4242&amp;F4242),IF([1]Dashboard!$AK$39="FY","FY"&amp;A4242&amp;E4242&amp;F4242)))</f>
        <v>YTD2025061 - BARSBARS</v>
      </c>
      <c r="S4242" t="str">
        <f>IF([1]Dashboard!$AK$39="Month","Month"&amp;N4242&amp;F4242,IF([1]Dashboard!$AK$39="YTD",IF(O4242-[1]Dashboard!$AK$37&lt;=0,"YTD"&amp;A4242&amp;[1]Dashboard!$AK$37&amp;F4242),IF([1]Dashboard!$AK$39="FY","FY"&amp;A4242&amp;F4242)))</f>
        <v>YTD202506BARS</v>
      </c>
      <c r="T4242" t="str">
        <f>IF([1]Dashboard!$AK$39="Month","Month"&amp;N4242&amp;F4242,IF([1]Dashboard!$AK$39="YTD",IF(O4242-[1]Dashboard!$AK$37&lt;=0,"YTD"&amp;A4242&amp;[1]Dashboard!$AK$37&amp;U4242),IF([1]Dashboard!$AK$39="FY","FY"&amp;A4242&amp;U4242)))</f>
        <v>YTD2025061 - BARSBARS</v>
      </c>
      <c r="U4242" t="str">
        <f t="shared" si="267"/>
        <v>1 - BARSBARS</v>
      </c>
      <c r="V4242" t="str">
        <f>IF([1]Dashboard!$AK$39="Month","Month"&amp;N4242&amp;C4242&amp;E4242,IF([1]Dashboard!$AK$39="YTD",IF(O4242-[1]Dashboard!$AK$37&lt;=0,"YTD"&amp;A4242&amp;[1]Dashboard!$AK$37&amp;C4242&amp;E4242),IF([1]Dashboard!$AK$39="FY","FY"&amp;A4242&amp;C4242&amp;E4242)))</f>
        <v>YTD202506Abbesses1 - BARS</v>
      </c>
      <c r="W4242" t="str">
        <f>IF([1]Dashboard!$AK$39="Month","Month"&amp;N4242,IF([1]Dashboard!$AK$39="YTD",IF(O4242-[1]Dashboard!$AK$37&lt;=0,"YTD"&amp;A4242&amp;[1]Dashboard!$AK$37),IF([1]Dashboard!$AK$39="FY","FY"&amp;A4242)))</f>
        <v>YTD202506</v>
      </c>
    </row>
    <row r="4243" spans="1:23" x14ac:dyDescent="0.3">
      <c r="A4243" t="s">
        <v>610</v>
      </c>
      <c r="B4243" t="s">
        <v>379</v>
      </c>
      <c r="C4243" t="s">
        <v>25</v>
      </c>
      <c r="D4243" t="s">
        <v>71</v>
      </c>
      <c r="E4243" t="s">
        <v>27</v>
      </c>
      <c r="F4243" t="s">
        <v>76</v>
      </c>
      <c r="G4243" t="s">
        <v>77</v>
      </c>
      <c r="H4243" t="s">
        <v>78</v>
      </c>
      <c r="I4243" s="4">
        <v>81</v>
      </c>
      <c r="J4243" s="4">
        <v>155.67213114754094</v>
      </c>
      <c r="K4243" s="4">
        <v>63.73770491803279</v>
      </c>
      <c r="L4243" s="4">
        <v>91.934426229508148</v>
      </c>
      <c r="M4243" s="5">
        <v>8.1</v>
      </c>
      <c r="N4243" t="str">
        <f t="shared" si="264"/>
        <v>202506</v>
      </c>
      <c r="O4243" t="str">
        <f t="shared" si="265"/>
        <v>06</v>
      </c>
      <c r="P4243" t="str">
        <f t="shared" si="266"/>
        <v>06.Jun2025</v>
      </c>
      <c r="Q4243" t="str">
        <f>IF([1]Dashboard!$AK$39="Month","Month"&amp;N4243&amp;E4243,IF([1]Dashboard!$AK$39="YTD",IF(O4243-[1]Dashboard!$AK$37&lt;=0,"YTD"&amp;A4243&amp;[1]Dashboard!$AK$37&amp;E4243),IF([1]Dashboard!$AK$39="FY","FY"&amp;A4243&amp;E4243)))</f>
        <v>YTD2025061 - BARS</v>
      </c>
      <c r="R4243" t="str">
        <f>IF([1]Dashboard!$AK$39="Month","Month"&amp;N4243&amp;E4243&amp;F4243,IF([1]Dashboard!$AK$39="YTD",IF(O4243-[1]Dashboard!$AK$37&lt;=0,"YTD"&amp;A4243&amp;[1]Dashboard!$AK$37&amp;E4243&amp;F4243),IF([1]Dashboard!$AK$39="FY","FY"&amp;A4243&amp;E4243&amp;F4243)))</f>
        <v>YTD2025061 - BARSBARS - MINI</v>
      </c>
      <c r="S4243" t="str">
        <f>IF([1]Dashboard!$AK$39="Month","Month"&amp;N4243&amp;F4243,IF([1]Dashboard!$AK$39="YTD",IF(O4243-[1]Dashboard!$AK$37&lt;=0,"YTD"&amp;A4243&amp;[1]Dashboard!$AK$37&amp;F4243),IF([1]Dashboard!$AK$39="FY","FY"&amp;A4243&amp;F4243)))</f>
        <v>YTD202506BARS - MINI</v>
      </c>
      <c r="T4243" t="str">
        <f>IF([1]Dashboard!$AK$39="Month","Month"&amp;N4243&amp;F4243,IF([1]Dashboard!$AK$39="YTD",IF(O4243-[1]Dashboard!$AK$37&lt;=0,"YTD"&amp;A4243&amp;[1]Dashboard!$AK$37&amp;U4243),IF([1]Dashboard!$AK$39="FY","FY"&amp;A4243&amp;U4243)))</f>
        <v>YTD2025061 - BARSBARS - MINI</v>
      </c>
      <c r="U4243" t="str">
        <f t="shared" si="267"/>
        <v>1 - BARSBARS - MINI</v>
      </c>
      <c r="V4243" t="str">
        <f>IF([1]Dashboard!$AK$39="Month","Month"&amp;N4243&amp;C4243&amp;E4243,IF([1]Dashboard!$AK$39="YTD",IF(O4243-[1]Dashboard!$AK$37&lt;=0,"YTD"&amp;A4243&amp;[1]Dashboard!$AK$37&amp;C4243&amp;E4243),IF([1]Dashboard!$AK$39="FY","FY"&amp;A4243&amp;C4243&amp;E4243)))</f>
        <v>YTD202506Abbesses1 - BARS</v>
      </c>
      <c r="W4243" t="str">
        <f>IF([1]Dashboard!$AK$39="Month","Month"&amp;N4243,IF([1]Dashboard!$AK$39="YTD",IF(O4243-[1]Dashboard!$AK$37&lt;=0,"YTD"&amp;A4243&amp;[1]Dashboard!$AK$37),IF([1]Dashboard!$AK$39="FY","FY"&amp;A4243)))</f>
        <v>YTD202506</v>
      </c>
    </row>
    <row r="4244" spans="1:23" x14ac:dyDescent="0.3">
      <c r="A4244" t="s">
        <v>610</v>
      </c>
      <c r="B4244" t="s">
        <v>379</v>
      </c>
      <c r="C4244" t="s">
        <v>25</v>
      </c>
      <c r="D4244" t="s">
        <v>71</v>
      </c>
      <c r="E4244" t="s">
        <v>27</v>
      </c>
      <c r="F4244" t="s">
        <v>76</v>
      </c>
      <c r="G4244" t="s">
        <v>79</v>
      </c>
      <c r="H4244" t="s">
        <v>458</v>
      </c>
      <c r="I4244" s="4">
        <v>8</v>
      </c>
      <c r="J4244" s="4">
        <v>3.1475409836065578</v>
      </c>
      <c r="K4244" s="4">
        <v>1.014207650273224</v>
      </c>
      <c r="L4244" s="4">
        <v>2.1333333333333337</v>
      </c>
      <c r="M4244" s="5">
        <v>0.16</v>
      </c>
      <c r="N4244" t="str">
        <f t="shared" si="264"/>
        <v>202506</v>
      </c>
      <c r="O4244" t="str">
        <f t="shared" si="265"/>
        <v>06</v>
      </c>
      <c r="P4244" t="str">
        <f t="shared" si="266"/>
        <v>06.Jun2025</v>
      </c>
      <c r="Q4244" t="str">
        <f>IF([1]Dashboard!$AK$39="Month","Month"&amp;N4244&amp;E4244,IF([1]Dashboard!$AK$39="YTD",IF(O4244-[1]Dashboard!$AK$37&lt;=0,"YTD"&amp;A4244&amp;[1]Dashboard!$AK$37&amp;E4244),IF([1]Dashboard!$AK$39="FY","FY"&amp;A4244&amp;E4244)))</f>
        <v>YTD2025061 - BARS</v>
      </c>
      <c r="R4244" t="str">
        <f>IF([1]Dashboard!$AK$39="Month","Month"&amp;N4244&amp;E4244&amp;F4244,IF([1]Dashboard!$AK$39="YTD",IF(O4244-[1]Dashboard!$AK$37&lt;=0,"YTD"&amp;A4244&amp;[1]Dashboard!$AK$37&amp;E4244&amp;F4244),IF([1]Dashboard!$AK$39="FY","FY"&amp;A4244&amp;E4244&amp;F4244)))</f>
        <v>YTD2025061 - BARSBARS - MINI</v>
      </c>
      <c r="S4244" t="str">
        <f>IF([1]Dashboard!$AK$39="Month","Month"&amp;N4244&amp;F4244,IF([1]Dashboard!$AK$39="YTD",IF(O4244-[1]Dashboard!$AK$37&lt;=0,"YTD"&amp;A4244&amp;[1]Dashboard!$AK$37&amp;F4244),IF([1]Dashboard!$AK$39="FY","FY"&amp;A4244&amp;F4244)))</f>
        <v>YTD202506BARS - MINI</v>
      </c>
      <c r="T4244" t="str">
        <f>IF([1]Dashboard!$AK$39="Month","Month"&amp;N4244&amp;F4244,IF([1]Dashboard!$AK$39="YTD",IF(O4244-[1]Dashboard!$AK$37&lt;=0,"YTD"&amp;A4244&amp;[1]Dashboard!$AK$37&amp;U4244),IF([1]Dashboard!$AK$39="FY","FY"&amp;A4244&amp;U4244)))</f>
        <v>YTD2025061 - BARSBARS - MINI</v>
      </c>
      <c r="U4244" t="str">
        <f t="shared" si="267"/>
        <v>1 - BARSBARS - MINI</v>
      </c>
      <c r="V4244" t="str">
        <f>IF([1]Dashboard!$AK$39="Month","Month"&amp;N4244&amp;C4244&amp;E4244,IF([1]Dashboard!$AK$39="YTD",IF(O4244-[1]Dashboard!$AK$37&lt;=0,"YTD"&amp;A4244&amp;[1]Dashboard!$AK$37&amp;C4244&amp;E4244),IF([1]Dashboard!$AK$39="FY","FY"&amp;A4244&amp;C4244&amp;E4244)))</f>
        <v>YTD202506Abbesses1 - BARS</v>
      </c>
      <c r="W4244" t="str">
        <f>IF([1]Dashboard!$AK$39="Month","Month"&amp;N4244,IF([1]Dashboard!$AK$39="YTD",IF(O4244-[1]Dashboard!$AK$37&lt;=0,"YTD"&amp;A4244&amp;[1]Dashboard!$AK$37),IF([1]Dashboard!$AK$39="FY","FY"&amp;A4244)))</f>
        <v>YTD202506</v>
      </c>
    </row>
    <row r="4245" spans="1:23" x14ac:dyDescent="0.3">
      <c r="A4245" t="s">
        <v>610</v>
      </c>
      <c r="B4245" t="s">
        <v>379</v>
      </c>
      <c r="C4245" t="s">
        <v>25</v>
      </c>
      <c r="D4245" t="s">
        <v>71</v>
      </c>
      <c r="E4245" t="s">
        <v>27</v>
      </c>
      <c r="F4245" t="s">
        <v>76</v>
      </c>
      <c r="G4245" t="s">
        <v>81</v>
      </c>
      <c r="H4245" t="s">
        <v>459</v>
      </c>
      <c r="I4245" s="4">
        <v>10</v>
      </c>
      <c r="J4245" s="4">
        <v>3.7945355191256835</v>
      </c>
      <c r="K4245" s="4">
        <v>1.3989071038251366</v>
      </c>
      <c r="L4245" s="4">
        <v>2.3956284153005467</v>
      </c>
      <c r="M4245" s="5">
        <v>0.2</v>
      </c>
      <c r="N4245" t="str">
        <f t="shared" si="264"/>
        <v>202506</v>
      </c>
      <c r="O4245" t="str">
        <f t="shared" si="265"/>
        <v>06</v>
      </c>
      <c r="P4245" t="str">
        <f t="shared" si="266"/>
        <v>06.Jun2025</v>
      </c>
      <c r="Q4245" t="str">
        <f>IF([1]Dashboard!$AK$39="Month","Month"&amp;N4245&amp;E4245,IF([1]Dashboard!$AK$39="YTD",IF(O4245-[1]Dashboard!$AK$37&lt;=0,"YTD"&amp;A4245&amp;[1]Dashboard!$AK$37&amp;E4245),IF([1]Dashboard!$AK$39="FY","FY"&amp;A4245&amp;E4245)))</f>
        <v>YTD2025061 - BARS</v>
      </c>
      <c r="R4245" t="str">
        <f>IF([1]Dashboard!$AK$39="Month","Month"&amp;N4245&amp;E4245&amp;F4245,IF([1]Dashboard!$AK$39="YTD",IF(O4245-[1]Dashboard!$AK$37&lt;=0,"YTD"&amp;A4245&amp;[1]Dashboard!$AK$37&amp;E4245&amp;F4245),IF([1]Dashboard!$AK$39="FY","FY"&amp;A4245&amp;E4245&amp;F4245)))</f>
        <v>YTD2025061 - BARSBARS - MINI</v>
      </c>
      <c r="S4245" t="str">
        <f>IF([1]Dashboard!$AK$39="Month","Month"&amp;N4245&amp;F4245,IF([1]Dashboard!$AK$39="YTD",IF(O4245-[1]Dashboard!$AK$37&lt;=0,"YTD"&amp;A4245&amp;[1]Dashboard!$AK$37&amp;F4245),IF([1]Dashboard!$AK$39="FY","FY"&amp;A4245&amp;F4245)))</f>
        <v>YTD202506BARS - MINI</v>
      </c>
      <c r="T4245" t="str">
        <f>IF([1]Dashboard!$AK$39="Month","Month"&amp;N4245&amp;F4245,IF([1]Dashboard!$AK$39="YTD",IF(O4245-[1]Dashboard!$AK$37&lt;=0,"YTD"&amp;A4245&amp;[1]Dashboard!$AK$37&amp;U4245),IF([1]Dashboard!$AK$39="FY","FY"&amp;A4245&amp;U4245)))</f>
        <v>YTD2025061 - BARSBARS - MINI</v>
      </c>
      <c r="U4245" t="str">
        <f t="shared" si="267"/>
        <v>1 - BARSBARS - MINI</v>
      </c>
      <c r="V4245" t="str">
        <f>IF([1]Dashboard!$AK$39="Month","Month"&amp;N4245&amp;C4245&amp;E4245,IF([1]Dashboard!$AK$39="YTD",IF(O4245-[1]Dashboard!$AK$37&lt;=0,"YTD"&amp;A4245&amp;[1]Dashboard!$AK$37&amp;C4245&amp;E4245),IF([1]Dashboard!$AK$39="FY","FY"&amp;A4245&amp;C4245&amp;E4245)))</f>
        <v>YTD202506Abbesses1 - BARS</v>
      </c>
      <c r="W4245" t="str">
        <f>IF([1]Dashboard!$AK$39="Month","Month"&amp;N4245,IF([1]Dashboard!$AK$39="YTD",IF(O4245-[1]Dashboard!$AK$37&lt;=0,"YTD"&amp;A4245&amp;[1]Dashboard!$AK$37),IF([1]Dashboard!$AK$39="FY","FY"&amp;A4245)))</f>
        <v>YTD202506</v>
      </c>
    </row>
    <row r="4246" spans="1:23" x14ac:dyDescent="0.3">
      <c r="A4246" t="s">
        <v>610</v>
      </c>
      <c r="B4246" t="s">
        <v>379</v>
      </c>
      <c r="C4246" t="s">
        <v>25</v>
      </c>
      <c r="D4246" t="s">
        <v>71</v>
      </c>
      <c r="E4246" t="s">
        <v>27</v>
      </c>
      <c r="F4246" t="s">
        <v>76</v>
      </c>
      <c r="G4246" t="s">
        <v>437</v>
      </c>
      <c r="H4246" t="s">
        <v>460</v>
      </c>
      <c r="I4246" s="4">
        <v>5</v>
      </c>
      <c r="J4246" s="4">
        <v>1.8601092896174862</v>
      </c>
      <c r="K4246" s="4">
        <v>0.69945355191256831</v>
      </c>
      <c r="L4246" s="4">
        <v>1.1606557377049178</v>
      </c>
      <c r="M4246" s="5">
        <v>0.1</v>
      </c>
      <c r="N4246" t="str">
        <f t="shared" si="264"/>
        <v>202506</v>
      </c>
      <c r="O4246" t="str">
        <f t="shared" si="265"/>
        <v>06</v>
      </c>
      <c r="P4246" t="str">
        <f t="shared" si="266"/>
        <v>06.Jun2025</v>
      </c>
      <c r="Q4246" t="str">
        <f>IF([1]Dashboard!$AK$39="Month","Month"&amp;N4246&amp;E4246,IF([1]Dashboard!$AK$39="YTD",IF(O4246-[1]Dashboard!$AK$37&lt;=0,"YTD"&amp;A4246&amp;[1]Dashboard!$AK$37&amp;E4246),IF([1]Dashboard!$AK$39="FY","FY"&amp;A4246&amp;E4246)))</f>
        <v>YTD2025061 - BARS</v>
      </c>
      <c r="R4246" t="str">
        <f>IF([1]Dashboard!$AK$39="Month","Month"&amp;N4246&amp;E4246&amp;F4246,IF([1]Dashboard!$AK$39="YTD",IF(O4246-[1]Dashboard!$AK$37&lt;=0,"YTD"&amp;A4246&amp;[1]Dashboard!$AK$37&amp;E4246&amp;F4246),IF([1]Dashboard!$AK$39="FY","FY"&amp;A4246&amp;E4246&amp;F4246)))</f>
        <v>YTD2025061 - BARSBARS - MINI</v>
      </c>
      <c r="S4246" t="str">
        <f>IF([1]Dashboard!$AK$39="Month","Month"&amp;N4246&amp;F4246,IF([1]Dashboard!$AK$39="YTD",IF(O4246-[1]Dashboard!$AK$37&lt;=0,"YTD"&amp;A4246&amp;[1]Dashboard!$AK$37&amp;F4246),IF([1]Dashboard!$AK$39="FY","FY"&amp;A4246&amp;F4246)))</f>
        <v>YTD202506BARS - MINI</v>
      </c>
      <c r="T4246" t="str">
        <f>IF([1]Dashboard!$AK$39="Month","Month"&amp;N4246&amp;F4246,IF([1]Dashboard!$AK$39="YTD",IF(O4246-[1]Dashboard!$AK$37&lt;=0,"YTD"&amp;A4246&amp;[1]Dashboard!$AK$37&amp;U4246),IF([1]Dashboard!$AK$39="FY","FY"&amp;A4246&amp;U4246)))</f>
        <v>YTD2025061 - BARSBARS - MINI</v>
      </c>
      <c r="U4246" t="str">
        <f t="shared" si="267"/>
        <v>1 - BARSBARS - MINI</v>
      </c>
      <c r="V4246" t="str">
        <f>IF([1]Dashboard!$AK$39="Month","Month"&amp;N4246&amp;C4246&amp;E4246,IF([1]Dashboard!$AK$39="YTD",IF(O4246-[1]Dashboard!$AK$37&lt;=0,"YTD"&amp;A4246&amp;[1]Dashboard!$AK$37&amp;C4246&amp;E4246),IF([1]Dashboard!$AK$39="FY","FY"&amp;A4246&amp;C4246&amp;E4246)))</f>
        <v>YTD202506Abbesses1 - BARS</v>
      </c>
      <c r="W4246" t="str">
        <f>IF([1]Dashboard!$AK$39="Month","Month"&amp;N4246,IF([1]Dashboard!$AK$39="YTD",IF(O4246-[1]Dashboard!$AK$37&lt;=0,"YTD"&amp;A4246&amp;[1]Dashboard!$AK$37),IF([1]Dashboard!$AK$39="FY","FY"&amp;A4246)))</f>
        <v>YTD202506</v>
      </c>
    </row>
    <row r="4247" spans="1:23" x14ac:dyDescent="0.3">
      <c r="A4247" t="s">
        <v>610</v>
      </c>
      <c r="B4247" t="s">
        <v>379</v>
      </c>
      <c r="C4247" t="s">
        <v>25</v>
      </c>
      <c r="D4247" t="s">
        <v>71</v>
      </c>
      <c r="E4247" t="s">
        <v>27</v>
      </c>
      <c r="F4247" t="s">
        <v>76</v>
      </c>
      <c r="G4247" t="s">
        <v>83</v>
      </c>
      <c r="H4247" t="s">
        <v>461</v>
      </c>
      <c r="I4247" s="4">
        <v>11</v>
      </c>
      <c r="J4247" s="4">
        <v>4.2360655737704924</v>
      </c>
      <c r="K4247" s="4">
        <v>1.5387978142076502</v>
      </c>
      <c r="L4247" s="4">
        <v>2.697267759562842</v>
      </c>
      <c r="M4247" s="5">
        <v>0.22</v>
      </c>
      <c r="N4247" t="str">
        <f t="shared" si="264"/>
        <v>202506</v>
      </c>
      <c r="O4247" t="str">
        <f t="shared" si="265"/>
        <v>06</v>
      </c>
      <c r="P4247" t="str">
        <f t="shared" si="266"/>
        <v>06.Jun2025</v>
      </c>
      <c r="Q4247" t="str">
        <f>IF([1]Dashboard!$AK$39="Month","Month"&amp;N4247&amp;E4247,IF([1]Dashboard!$AK$39="YTD",IF(O4247-[1]Dashboard!$AK$37&lt;=0,"YTD"&amp;A4247&amp;[1]Dashboard!$AK$37&amp;E4247),IF([1]Dashboard!$AK$39="FY","FY"&amp;A4247&amp;E4247)))</f>
        <v>YTD2025061 - BARS</v>
      </c>
      <c r="R4247" t="str">
        <f>IF([1]Dashboard!$AK$39="Month","Month"&amp;N4247&amp;E4247&amp;F4247,IF([1]Dashboard!$AK$39="YTD",IF(O4247-[1]Dashboard!$AK$37&lt;=0,"YTD"&amp;A4247&amp;[1]Dashboard!$AK$37&amp;E4247&amp;F4247),IF([1]Dashboard!$AK$39="FY","FY"&amp;A4247&amp;E4247&amp;F4247)))</f>
        <v>YTD2025061 - BARSBARS - MINI</v>
      </c>
      <c r="S4247" t="str">
        <f>IF([1]Dashboard!$AK$39="Month","Month"&amp;N4247&amp;F4247,IF([1]Dashboard!$AK$39="YTD",IF(O4247-[1]Dashboard!$AK$37&lt;=0,"YTD"&amp;A4247&amp;[1]Dashboard!$AK$37&amp;F4247),IF([1]Dashboard!$AK$39="FY","FY"&amp;A4247&amp;F4247)))</f>
        <v>YTD202506BARS - MINI</v>
      </c>
      <c r="T4247" t="str">
        <f>IF([1]Dashboard!$AK$39="Month","Month"&amp;N4247&amp;F4247,IF([1]Dashboard!$AK$39="YTD",IF(O4247-[1]Dashboard!$AK$37&lt;=0,"YTD"&amp;A4247&amp;[1]Dashboard!$AK$37&amp;U4247),IF([1]Dashboard!$AK$39="FY","FY"&amp;A4247&amp;U4247)))</f>
        <v>YTD2025061 - BARSBARS - MINI</v>
      </c>
      <c r="U4247" t="str">
        <f t="shared" si="267"/>
        <v>1 - BARSBARS - MINI</v>
      </c>
      <c r="V4247" t="str">
        <f>IF([1]Dashboard!$AK$39="Month","Month"&amp;N4247&amp;C4247&amp;E4247,IF([1]Dashboard!$AK$39="YTD",IF(O4247-[1]Dashboard!$AK$37&lt;=0,"YTD"&amp;A4247&amp;[1]Dashboard!$AK$37&amp;C4247&amp;E4247),IF([1]Dashboard!$AK$39="FY","FY"&amp;A4247&amp;C4247&amp;E4247)))</f>
        <v>YTD202506Abbesses1 - BARS</v>
      </c>
      <c r="W4247" t="str">
        <f>IF([1]Dashboard!$AK$39="Month","Month"&amp;N4247,IF([1]Dashboard!$AK$39="YTD",IF(O4247-[1]Dashboard!$AK$37&lt;=0,"YTD"&amp;A4247&amp;[1]Dashboard!$AK$37),IF([1]Dashboard!$AK$39="FY","FY"&amp;A4247)))</f>
        <v>YTD202506</v>
      </c>
    </row>
    <row r="4248" spans="1:23" x14ac:dyDescent="0.3">
      <c r="A4248" t="s">
        <v>610</v>
      </c>
      <c r="B4248" t="s">
        <v>379</v>
      </c>
      <c r="C4248" t="s">
        <v>25</v>
      </c>
      <c r="D4248" t="s">
        <v>71</v>
      </c>
      <c r="E4248" t="s">
        <v>27</v>
      </c>
      <c r="F4248" t="s">
        <v>76</v>
      </c>
      <c r="G4248" t="s">
        <v>85</v>
      </c>
      <c r="H4248" t="s">
        <v>462</v>
      </c>
      <c r="I4248" s="4">
        <v>28</v>
      </c>
      <c r="J4248" s="4">
        <v>10.987978142076503</v>
      </c>
      <c r="K4248" s="4">
        <v>4.6513661202185794</v>
      </c>
      <c r="L4248" s="4">
        <v>6.336612021857924</v>
      </c>
      <c r="M4248" s="5">
        <v>0.56000000000000005</v>
      </c>
      <c r="N4248" t="str">
        <f t="shared" si="264"/>
        <v>202506</v>
      </c>
      <c r="O4248" t="str">
        <f t="shared" si="265"/>
        <v>06</v>
      </c>
      <c r="P4248" t="str">
        <f t="shared" si="266"/>
        <v>06.Jun2025</v>
      </c>
      <c r="Q4248" t="str">
        <f>IF([1]Dashboard!$AK$39="Month","Month"&amp;N4248&amp;E4248,IF([1]Dashboard!$AK$39="YTD",IF(O4248-[1]Dashboard!$AK$37&lt;=0,"YTD"&amp;A4248&amp;[1]Dashboard!$AK$37&amp;E4248),IF([1]Dashboard!$AK$39="FY","FY"&amp;A4248&amp;E4248)))</f>
        <v>YTD2025061 - BARS</v>
      </c>
      <c r="R4248" t="str">
        <f>IF([1]Dashboard!$AK$39="Month","Month"&amp;N4248&amp;E4248&amp;F4248,IF([1]Dashboard!$AK$39="YTD",IF(O4248-[1]Dashboard!$AK$37&lt;=0,"YTD"&amp;A4248&amp;[1]Dashboard!$AK$37&amp;E4248&amp;F4248),IF([1]Dashboard!$AK$39="FY","FY"&amp;A4248&amp;E4248&amp;F4248)))</f>
        <v>YTD2025061 - BARSBARS - MINI</v>
      </c>
      <c r="S4248" t="str">
        <f>IF([1]Dashboard!$AK$39="Month","Month"&amp;N4248&amp;F4248,IF([1]Dashboard!$AK$39="YTD",IF(O4248-[1]Dashboard!$AK$37&lt;=0,"YTD"&amp;A4248&amp;[1]Dashboard!$AK$37&amp;F4248),IF([1]Dashboard!$AK$39="FY","FY"&amp;A4248&amp;F4248)))</f>
        <v>YTD202506BARS - MINI</v>
      </c>
      <c r="T4248" t="str">
        <f>IF([1]Dashboard!$AK$39="Month","Month"&amp;N4248&amp;F4248,IF([1]Dashboard!$AK$39="YTD",IF(O4248-[1]Dashboard!$AK$37&lt;=0,"YTD"&amp;A4248&amp;[1]Dashboard!$AK$37&amp;U4248),IF([1]Dashboard!$AK$39="FY","FY"&amp;A4248&amp;U4248)))</f>
        <v>YTD2025061 - BARSBARS - MINI</v>
      </c>
      <c r="U4248" t="str">
        <f t="shared" si="267"/>
        <v>1 - BARSBARS - MINI</v>
      </c>
      <c r="V4248" t="str">
        <f>IF([1]Dashboard!$AK$39="Month","Month"&amp;N4248&amp;C4248&amp;E4248,IF([1]Dashboard!$AK$39="YTD",IF(O4248-[1]Dashboard!$AK$37&lt;=0,"YTD"&amp;A4248&amp;[1]Dashboard!$AK$37&amp;C4248&amp;E4248),IF([1]Dashboard!$AK$39="FY","FY"&amp;A4248&amp;C4248&amp;E4248)))</f>
        <v>YTD202506Abbesses1 - BARS</v>
      </c>
      <c r="W4248" t="str">
        <f>IF([1]Dashboard!$AK$39="Month","Month"&amp;N4248,IF([1]Dashboard!$AK$39="YTD",IF(O4248-[1]Dashboard!$AK$37&lt;=0,"YTD"&amp;A4248&amp;[1]Dashboard!$AK$37),IF([1]Dashboard!$AK$39="FY","FY"&amp;A4248)))</f>
        <v>YTD202506</v>
      </c>
    </row>
    <row r="4249" spans="1:23" x14ac:dyDescent="0.3">
      <c r="A4249" t="s">
        <v>610</v>
      </c>
      <c r="B4249" t="s">
        <v>379</v>
      </c>
      <c r="C4249" t="s">
        <v>25</v>
      </c>
      <c r="D4249" t="s">
        <v>71</v>
      </c>
      <c r="E4249" t="s">
        <v>27</v>
      </c>
      <c r="F4249" t="s">
        <v>76</v>
      </c>
      <c r="G4249" t="s">
        <v>87</v>
      </c>
      <c r="H4249" t="s">
        <v>463</v>
      </c>
      <c r="I4249" s="4">
        <v>14</v>
      </c>
      <c r="J4249" s="4">
        <v>5.4928961748633887</v>
      </c>
      <c r="K4249" s="4">
        <v>2.3256830601092897</v>
      </c>
      <c r="L4249" s="4">
        <v>3.1672131147540994</v>
      </c>
      <c r="M4249" s="5">
        <v>0.28000000000000003</v>
      </c>
      <c r="N4249" t="str">
        <f t="shared" si="264"/>
        <v>202506</v>
      </c>
      <c r="O4249" t="str">
        <f t="shared" si="265"/>
        <v>06</v>
      </c>
      <c r="P4249" t="str">
        <f t="shared" si="266"/>
        <v>06.Jun2025</v>
      </c>
      <c r="Q4249" t="str">
        <f>IF([1]Dashboard!$AK$39="Month","Month"&amp;N4249&amp;E4249,IF([1]Dashboard!$AK$39="YTD",IF(O4249-[1]Dashboard!$AK$37&lt;=0,"YTD"&amp;A4249&amp;[1]Dashboard!$AK$37&amp;E4249),IF([1]Dashboard!$AK$39="FY","FY"&amp;A4249&amp;E4249)))</f>
        <v>YTD2025061 - BARS</v>
      </c>
      <c r="R4249" t="str">
        <f>IF([1]Dashboard!$AK$39="Month","Month"&amp;N4249&amp;E4249&amp;F4249,IF([1]Dashboard!$AK$39="YTD",IF(O4249-[1]Dashboard!$AK$37&lt;=0,"YTD"&amp;A4249&amp;[1]Dashboard!$AK$37&amp;E4249&amp;F4249),IF([1]Dashboard!$AK$39="FY","FY"&amp;A4249&amp;E4249&amp;F4249)))</f>
        <v>YTD2025061 - BARSBARS - MINI</v>
      </c>
      <c r="S4249" t="str">
        <f>IF([1]Dashboard!$AK$39="Month","Month"&amp;N4249&amp;F4249,IF([1]Dashboard!$AK$39="YTD",IF(O4249-[1]Dashboard!$AK$37&lt;=0,"YTD"&amp;A4249&amp;[1]Dashboard!$AK$37&amp;F4249),IF([1]Dashboard!$AK$39="FY","FY"&amp;A4249&amp;F4249)))</f>
        <v>YTD202506BARS - MINI</v>
      </c>
      <c r="T4249" t="str">
        <f>IF([1]Dashboard!$AK$39="Month","Month"&amp;N4249&amp;F4249,IF([1]Dashboard!$AK$39="YTD",IF(O4249-[1]Dashboard!$AK$37&lt;=0,"YTD"&amp;A4249&amp;[1]Dashboard!$AK$37&amp;U4249),IF([1]Dashboard!$AK$39="FY","FY"&amp;A4249&amp;U4249)))</f>
        <v>YTD2025061 - BARSBARS - MINI</v>
      </c>
      <c r="U4249" t="str">
        <f t="shared" si="267"/>
        <v>1 - BARSBARS - MINI</v>
      </c>
      <c r="V4249" t="str">
        <f>IF([1]Dashboard!$AK$39="Month","Month"&amp;N4249&amp;C4249&amp;E4249,IF([1]Dashboard!$AK$39="YTD",IF(O4249-[1]Dashboard!$AK$37&lt;=0,"YTD"&amp;A4249&amp;[1]Dashboard!$AK$37&amp;C4249&amp;E4249),IF([1]Dashboard!$AK$39="FY","FY"&amp;A4249&amp;C4249&amp;E4249)))</f>
        <v>YTD202506Abbesses1 - BARS</v>
      </c>
      <c r="W4249" t="str">
        <f>IF([1]Dashboard!$AK$39="Month","Month"&amp;N4249,IF([1]Dashboard!$AK$39="YTD",IF(O4249-[1]Dashboard!$AK$37&lt;=0,"YTD"&amp;A4249&amp;[1]Dashboard!$AK$37),IF([1]Dashboard!$AK$39="FY","FY"&amp;A4249)))</f>
        <v>YTD202506</v>
      </c>
    </row>
    <row r="4250" spans="1:23" x14ac:dyDescent="0.3">
      <c r="A4250" t="s">
        <v>610</v>
      </c>
      <c r="B4250" t="s">
        <v>379</v>
      </c>
      <c r="C4250" t="s">
        <v>25</v>
      </c>
      <c r="D4250" t="s">
        <v>71</v>
      </c>
      <c r="E4250" t="s">
        <v>89</v>
      </c>
      <c r="F4250" t="s">
        <v>395</v>
      </c>
      <c r="G4250" t="s">
        <v>683</v>
      </c>
      <c r="H4250" t="s">
        <v>684</v>
      </c>
      <c r="I4250" s="4">
        <v>42</v>
      </c>
      <c r="J4250" s="4">
        <v>10.721311475409834</v>
      </c>
      <c r="K4250" s="4">
        <v>3.2131147540983602</v>
      </c>
      <c r="L4250" s="4">
        <v>7.5081967213114735</v>
      </c>
      <c r="M4250" s="5">
        <v>0.46200000000000002</v>
      </c>
      <c r="N4250" t="str">
        <f t="shared" si="264"/>
        <v>202506</v>
      </c>
      <c r="O4250" t="str">
        <f t="shared" si="265"/>
        <v>06</v>
      </c>
      <c r="P4250" t="str">
        <f t="shared" si="266"/>
        <v>06.Jun2025</v>
      </c>
      <c r="Q4250" t="str">
        <f>IF([1]Dashboard!$AK$39="Month","Month"&amp;N4250&amp;E4250,IF([1]Dashboard!$AK$39="YTD",IF(O4250-[1]Dashboard!$AK$37&lt;=0,"YTD"&amp;A4250&amp;[1]Dashboard!$AK$37&amp;E4250),IF([1]Dashboard!$AK$39="FY","FY"&amp;A4250&amp;E4250)))</f>
        <v>YTD2025061 - BONBON</v>
      </c>
      <c r="R4250" t="str">
        <f>IF([1]Dashboard!$AK$39="Month","Month"&amp;N4250&amp;E4250&amp;F4250,IF([1]Dashboard!$AK$39="YTD",IF(O4250-[1]Dashboard!$AK$37&lt;=0,"YTD"&amp;A4250&amp;[1]Dashboard!$AK$37&amp;E4250&amp;F4250),IF([1]Dashboard!$AK$39="FY","FY"&amp;A4250&amp;E4250&amp;F4250)))</f>
        <v>YTD2025061 - BONBONCHAMEGO TO GO</v>
      </c>
      <c r="S4250" t="str">
        <f>IF([1]Dashboard!$AK$39="Month","Month"&amp;N4250&amp;F4250,IF([1]Dashboard!$AK$39="YTD",IF(O4250-[1]Dashboard!$AK$37&lt;=0,"YTD"&amp;A4250&amp;[1]Dashboard!$AK$37&amp;F4250),IF([1]Dashboard!$AK$39="FY","FY"&amp;A4250&amp;F4250)))</f>
        <v>YTD202506CHAMEGO TO GO</v>
      </c>
      <c r="T4250" t="str">
        <f>IF([1]Dashboard!$AK$39="Month","Month"&amp;N4250&amp;F4250,IF([1]Dashboard!$AK$39="YTD",IF(O4250-[1]Dashboard!$AK$37&lt;=0,"YTD"&amp;A4250&amp;[1]Dashboard!$AK$37&amp;U4250),IF([1]Dashboard!$AK$39="FY","FY"&amp;A4250&amp;U4250)))</f>
        <v>YTD2025061 - BONBONCHAMEGO TO GO</v>
      </c>
      <c r="U4250" t="str">
        <f t="shared" si="267"/>
        <v>1 - BONBONCHAMEGO TO GO</v>
      </c>
      <c r="V4250" t="str">
        <f>IF([1]Dashboard!$AK$39="Month","Month"&amp;N4250&amp;C4250&amp;E4250,IF([1]Dashboard!$AK$39="YTD",IF(O4250-[1]Dashboard!$AK$37&lt;=0,"YTD"&amp;A4250&amp;[1]Dashboard!$AK$37&amp;C4250&amp;E4250),IF([1]Dashboard!$AK$39="FY","FY"&amp;A4250&amp;C4250&amp;E4250)))</f>
        <v>YTD202506Abbesses1 - BONBON</v>
      </c>
      <c r="W4250" t="str">
        <f>IF([1]Dashboard!$AK$39="Month","Month"&amp;N4250,IF([1]Dashboard!$AK$39="YTD",IF(O4250-[1]Dashboard!$AK$37&lt;=0,"YTD"&amp;A4250&amp;[1]Dashboard!$AK$37),IF([1]Dashboard!$AK$39="FY","FY"&amp;A4250)))</f>
        <v>YTD202506</v>
      </c>
    </row>
    <row r="4251" spans="1:23" x14ac:dyDescent="0.3">
      <c r="A4251" t="s">
        <v>610</v>
      </c>
      <c r="B4251" t="s">
        <v>379</v>
      </c>
      <c r="C4251" t="s">
        <v>25</v>
      </c>
      <c r="D4251" t="s">
        <v>71</v>
      </c>
      <c r="E4251" t="s">
        <v>89</v>
      </c>
      <c r="F4251" t="s">
        <v>395</v>
      </c>
      <c r="G4251" t="s">
        <v>687</v>
      </c>
      <c r="H4251" t="s">
        <v>688</v>
      </c>
      <c r="I4251" s="4">
        <v>5</v>
      </c>
      <c r="J4251" s="4">
        <v>1.2612021857923497</v>
      </c>
      <c r="K4251" s="4">
        <v>0.38251366120218577</v>
      </c>
      <c r="L4251" s="4">
        <v>0.87868852459016378</v>
      </c>
      <c r="M4251" s="5">
        <v>5.5E-2</v>
      </c>
      <c r="N4251" t="str">
        <f t="shared" si="264"/>
        <v>202506</v>
      </c>
      <c r="O4251" t="str">
        <f t="shared" si="265"/>
        <v>06</v>
      </c>
      <c r="P4251" t="str">
        <f t="shared" si="266"/>
        <v>06.Jun2025</v>
      </c>
      <c r="Q4251" t="str">
        <f>IF([1]Dashboard!$AK$39="Month","Month"&amp;N4251&amp;E4251,IF([1]Dashboard!$AK$39="YTD",IF(O4251-[1]Dashboard!$AK$37&lt;=0,"YTD"&amp;A4251&amp;[1]Dashboard!$AK$37&amp;E4251),IF([1]Dashboard!$AK$39="FY","FY"&amp;A4251&amp;E4251)))</f>
        <v>YTD2025061 - BONBON</v>
      </c>
      <c r="R4251" t="str">
        <f>IF([1]Dashboard!$AK$39="Month","Month"&amp;N4251&amp;E4251&amp;F4251,IF([1]Dashboard!$AK$39="YTD",IF(O4251-[1]Dashboard!$AK$37&lt;=0,"YTD"&amp;A4251&amp;[1]Dashboard!$AK$37&amp;E4251&amp;F4251),IF([1]Dashboard!$AK$39="FY","FY"&amp;A4251&amp;E4251&amp;F4251)))</f>
        <v>YTD2025061 - BONBONCHAMEGO TO GO</v>
      </c>
      <c r="S4251" t="str">
        <f>IF([1]Dashboard!$AK$39="Month","Month"&amp;N4251&amp;F4251,IF([1]Dashboard!$AK$39="YTD",IF(O4251-[1]Dashboard!$AK$37&lt;=0,"YTD"&amp;A4251&amp;[1]Dashboard!$AK$37&amp;F4251),IF([1]Dashboard!$AK$39="FY","FY"&amp;A4251&amp;F4251)))</f>
        <v>YTD202506CHAMEGO TO GO</v>
      </c>
      <c r="T4251" t="str">
        <f>IF([1]Dashboard!$AK$39="Month","Month"&amp;N4251&amp;F4251,IF([1]Dashboard!$AK$39="YTD",IF(O4251-[1]Dashboard!$AK$37&lt;=0,"YTD"&amp;A4251&amp;[1]Dashboard!$AK$37&amp;U4251),IF([1]Dashboard!$AK$39="FY","FY"&amp;A4251&amp;U4251)))</f>
        <v>YTD2025061 - BONBONCHAMEGO TO GO</v>
      </c>
      <c r="U4251" t="str">
        <f t="shared" si="267"/>
        <v>1 - BONBONCHAMEGO TO GO</v>
      </c>
      <c r="V4251" t="str">
        <f>IF([1]Dashboard!$AK$39="Month","Month"&amp;N4251&amp;C4251&amp;E4251,IF([1]Dashboard!$AK$39="YTD",IF(O4251-[1]Dashboard!$AK$37&lt;=0,"YTD"&amp;A4251&amp;[1]Dashboard!$AK$37&amp;C4251&amp;E4251),IF([1]Dashboard!$AK$39="FY","FY"&amp;A4251&amp;C4251&amp;E4251)))</f>
        <v>YTD202506Abbesses1 - BONBON</v>
      </c>
      <c r="W4251" t="str">
        <f>IF([1]Dashboard!$AK$39="Month","Month"&amp;N4251,IF([1]Dashboard!$AK$39="YTD",IF(O4251-[1]Dashboard!$AK$37&lt;=0,"YTD"&amp;A4251&amp;[1]Dashboard!$AK$37),IF([1]Dashboard!$AK$39="FY","FY"&amp;A4251)))</f>
        <v>YTD202506</v>
      </c>
    </row>
    <row r="4252" spans="1:23" x14ac:dyDescent="0.3">
      <c r="A4252" t="s">
        <v>610</v>
      </c>
      <c r="B4252" t="s">
        <v>379</v>
      </c>
      <c r="C4252" t="s">
        <v>25</v>
      </c>
      <c r="D4252" t="s">
        <v>71</v>
      </c>
      <c r="E4252" t="s">
        <v>89</v>
      </c>
      <c r="F4252" t="s">
        <v>395</v>
      </c>
      <c r="G4252" t="s">
        <v>689</v>
      </c>
      <c r="H4252" t="s">
        <v>690</v>
      </c>
      <c r="I4252" s="4">
        <v>91</v>
      </c>
      <c r="J4252" s="4">
        <v>23.326775956284163</v>
      </c>
      <c r="K4252" s="4">
        <v>6.9617486338797807</v>
      </c>
      <c r="L4252" s="4">
        <v>16.36502732240438</v>
      </c>
      <c r="M4252" s="5">
        <v>1.0009999999999999</v>
      </c>
      <c r="N4252" t="str">
        <f t="shared" si="264"/>
        <v>202506</v>
      </c>
      <c r="O4252" t="str">
        <f t="shared" si="265"/>
        <v>06</v>
      </c>
      <c r="P4252" t="str">
        <f t="shared" si="266"/>
        <v>06.Jun2025</v>
      </c>
      <c r="Q4252" t="str">
        <f>IF([1]Dashboard!$AK$39="Month","Month"&amp;N4252&amp;E4252,IF([1]Dashboard!$AK$39="YTD",IF(O4252-[1]Dashboard!$AK$37&lt;=0,"YTD"&amp;A4252&amp;[1]Dashboard!$AK$37&amp;E4252),IF([1]Dashboard!$AK$39="FY","FY"&amp;A4252&amp;E4252)))</f>
        <v>YTD2025061 - BONBON</v>
      </c>
      <c r="R4252" t="str">
        <f>IF([1]Dashboard!$AK$39="Month","Month"&amp;N4252&amp;E4252&amp;F4252,IF([1]Dashboard!$AK$39="YTD",IF(O4252-[1]Dashboard!$AK$37&lt;=0,"YTD"&amp;A4252&amp;[1]Dashboard!$AK$37&amp;E4252&amp;F4252),IF([1]Dashboard!$AK$39="FY","FY"&amp;A4252&amp;E4252&amp;F4252)))</f>
        <v>YTD2025061 - BONBONCHAMEGO TO GO</v>
      </c>
      <c r="S4252" t="str">
        <f>IF([1]Dashboard!$AK$39="Month","Month"&amp;N4252&amp;F4252,IF([1]Dashboard!$AK$39="YTD",IF(O4252-[1]Dashboard!$AK$37&lt;=0,"YTD"&amp;A4252&amp;[1]Dashboard!$AK$37&amp;F4252),IF([1]Dashboard!$AK$39="FY","FY"&amp;A4252&amp;F4252)))</f>
        <v>YTD202506CHAMEGO TO GO</v>
      </c>
      <c r="T4252" t="str">
        <f>IF([1]Dashboard!$AK$39="Month","Month"&amp;N4252&amp;F4252,IF([1]Dashboard!$AK$39="YTD",IF(O4252-[1]Dashboard!$AK$37&lt;=0,"YTD"&amp;A4252&amp;[1]Dashboard!$AK$37&amp;U4252),IF([1]Dashboard!$AK$39="FY","FY"&amp;A4252&amp;U4252)))</f>
        <v>YTD2025061 - BONBONCHAMEGO TO GO</v>
      </c>
      <c r="U4252" t="str">
        <f t="shared" si="267"/>
        <v>1 - BONBONCHAMEGO TO GO</v>
      </c>
      <c r="V4252" t="str">
        <f>IF([1]Dashboard!$AK$39="Month","Month"&amp;N4252&amp;C4252&amp;E4252,IF([1]Dashboard!$AK$39="YTD",IF(O4252-[1]Dashboard!$AK$37&lt;=0,"YTD"&amp;A4252&amp;[1]Dashboard!$AK$37&amp;C4252&amp;E4252),IF([1]Dashboard!$AK$39="FY","FY"&amp;A4252&amp;C4252&amp;E4252)))</f>
        <v>YTD202506Abbesses1 - BONBON</v>
      </c>
      <c r="W4252" t="str">
        <f>IF([1]Dashboard!$AK$39="Month","Month"&amp;N4252,IF([1]Dashboard!$AK$39="YTD",IF(O4252-[1]Dashboard!$AK$37&lt;=0,"YTD"&amp;A4252&amp;[1]Dashboard!$AK$37),IF([1]Dashboard!$AK$39="FY","FY"&amp;A4252)))</f>
        <v>YTD202506</v>
      </c>
    </row>
    <row r="4253" spans="1:23" x14ac:dyDescent="0.3">
      <c r="A4253" t="s">
        <v>610</v>
      </c>
      <c r="B4253" t="s">
        <v>379</v>
      </c>
      <c r="C4253" t="s">
        <v>25</v>
      </c>
      <c r="D4253" t="s">
        <v>71</v>
      </c>
      <c r="E4253" t="s">
        <v>89</v>
      </c>
      <c r="F4253" t="s">
        <v>395</v>
      </c>
      <c r="G4253" t="s">
        <v>691</v>
      </c>
      <c r="H4253" t="s">
        <v>692</v>
      </c>
      <c r="I4253" s="4">
        <v>81</v>
      </c>
      <c r="J4253" s="4">
        <v>20.563934426229512</v>
      </c>
      <c r="K4253" s="4">
        <v>6.1967213114754092</v>
      </c>
      <c r="L4253" s="4">
        <v>14.367213114754101</v>
      </c>
      <c r="M4253" s="5">
        <v>0.89100000000000001</v>
      </c>
      <c r="N4253" t="str">
        <f t="shared" si="264"/>
        <v>202506</v>
      </c>
      <c r="O4253" t="str">
        <f t="shared" si="265"/>
        <v>06</v>
      </c>
      <c r="P4253" t="str">
        <f t="shared" si="266"/>
        <v>06.Jun2025</v>
      </c>
      <c r="Q4253" t="str">
        <f>IF([1]Dashboard!$AK$39="Month","Month"&amp;N4253&amp;E4253,IF([1]Dashboard!$AK$39="YTD",IF(O4253-[1]Dashboard!$AK$37&lt;=0,"YTD"&amp;A4253&amp;[1]Dashboard!$AK$37&amp;E4253),IF([1]Dashboard!$AK$39="FY","FY"&amp;A4253&amp;E4253)))</f>
        <v>YTD2025061 - BONBON</v>
      </c>
      <c r="R4253" t="str">
        <f>IF([1]Dashboard!$AK$39="Month","Month"&amp;N4253&amp;E4253&amp;F4253,IF([1]Dashboard!$AK$39="YTD",IF(O4253-[1]Dashboard!$AK$37&lt;=0,"YTD"&amp;A4253&amp;[1]Dashboard!$AK$37&amp;E4253&amp;F4253),IF([1]Dashboard!$AK$39="FY","FY"&amp;A4253&amp;E4253&amp;F4253)))</f>
        <v>YTD2025061 - BONBONCHAMEGO TO GO</v>
      </c>
      <c r="S4253" t="str">
        <f>IF([1]Dashboard!$AK$39="Month","Month"&amp;N4253&amp;F4253,IF([1]Dashboard!$AK$39="YTD",IF(O4253-[1]Dashboard!$AK$37&lt;=0,"YTD"&amp;A4253&amp;[1]Dashboard!$AK$37&amp;F4253),IF([1]Dashboard!$AK$39="FY","FY"&amp;A4253&amp;F4253)))</f>
        <v>YTD202506CHAMEGO TO GO</v>
      </c>
      <c r="T4253" t="str">
        <f>IF([1]Dashboard!$AK$39="Month","Month"&amp;N4253&amp;F4253,IF([1]Dashboard!$AK$39="YTD",IF(O4253-[1]Dashboard!$AK$37&lt;=0,"YTD"&amp;A4253&amp;[1]Dashboard!$AK$37&amp;U4253),IF([1]Dashboard!$AK$39="FY","FY"&amp;A4253&amp;U4253)))</f>
        <v>YTD2025061 - BONBONCHAMEGO TO GO</v>
      </c>
      <c r="U4253" t="str">
        <f t="shared" si="267"/>
        <v>1 - BONBONCHAMEGO TO GO</v>
      </c>
      <c r="V4253" t="str">
        <f>IF([1]Dashboard!$AK$39="Month","Month"&amp;N4253&amp;C4253&amp;E4253,IF([1]Dashboard!$AK$39="YTD",IF(O4253-[1]Dashboard!$AK$37&lt;=0,"YTD"&amp;A4253&amp;[1]Dashboard!$AK$37&amp;C4253&amp;E4253),IF([1]Dashboard!$AK$39="FY","FY"&amp;A4253&amp;C4253&amp;E4253)))</f>
        <v>YTD202506Abbesses1 - BONBON</v>
      </c>
      <c r="W4253" t="str">
        <f>IF([1]Dashboard!$AK$39="Month","Month"&amp;N4253,IF([1]Dashboard!$AK$39="YTD",IF(O4253-[1]Dashboard!$AK$37&lt;=0,"YTD"&amp;A4253&amp;[1]Dashboard!$AK$37),IF([1]Dashboard!$AK$39="FY","FY"&amp;A4253)))</f>
        <v>YTD202506</v>
      </c>
    </row>
    <row r="4254" spans="1:23" x14ac:dyDescent="0.3">
      <c r="A4254" t="s">
        <v>610</v>
      </c>
      <c r="B4254" t="s">
        <v>379</v>
      </c>
      <c r="C4254" t="s">
        <v>25</v>
      </c>
      <c r="D4254" t="s">
        <v>71</v>
      </c>
      <c r="E4254" t="s">
        <v>89</v>
      </c>
      <c r="F4254" t="s">
        <v>395</v>
      </c>
      <c r="G4254" t="s">
        <v>693</v>
      </c>
      <c r="H4254" t="s">
        <v>694</v>
      </c>
      <c r="I4254" s="4">
        <v>92</v>
      </c>
      <c r="J4254" s="4">
        <v>22.920218579234973</v>
      </c>
      <c r="K4254" s="4">
        <v>7.0382513661202175</v>
      </c>
      <c r="L4254" s="4">
        <v>15.881967213114759</v>
      </c>
      <c r="M4254" s="5">
        <v>1.012</v>
      </c>
      <c r="N4254" t="str">
        <f t="shared" si="264"/>
        <v>202506</v>
      </c>
      <c r="O4254" t="str">
        <f t="shared" si="265"/>
        <v>06</v>
      </c>
      <c r="P4254" t="str">
        <f t="shared" si="266"/>
        <v>06.Jun2025</v>
      </c>
      <c r="Q4254" t="str">
        <f>IF([1]Dashboard!$AK$39="Month","Month"&amp;N4254&amp;E4254,IF([1]Dashboard!$AK$39="YTD",IF(O4254-[1]Dashboard!$AK$37&lt;=0,"YTD"&amp;A4254&amp;[1]Dashboard!$AK$37&amp;E4254),IF([1]Dashboard!$AK$39="FY","FY"&amp;A4254&amp;E4254)))</f>
        <v>YTD2025061 - BONBON</v>
      </c>
      <c r="R4254" t="str">
        <f>IF([1]Dashboard!$AK$39="Month","Month"&amp;N4254&amp;E4254&amp;F4254,IF([1]Dashboard!$AK$39="YTD",IF(O4254-[1]Dashboard!$AK$37&lt;=0,"YTD"&amp;A4254&amp;[1]Dashboard!$AK$37&amp;E4254&amp;F4254),IF([1]Dashboard!$AK$39="FY","FY"&amp;A4254&amp;E4254&amp;F4254)))</f>
        <v>YTD2025061 - BONBONCHAMEGO TO GO</v>
      </c>
      <c r="S4254" t="str">
        <f>IF([1]Dashboard!$AK$39="Month","Month"&amp;N4254&amp;F4254,IF([1]Dashboard!$AK$39="YTD",IF(O4254-[1]Dashboard!$AK$37&lt;=0,"YTD"&amp;A4254&amp;[1]Dashboard!$AK$37&amp;F4254),IF([1]Dashboard!$AK$39="FY","FY"&amp;A4254&amp;F4254)))</f>
        <v>YTD202506CHAMEGO TO GO</v>
      </c>
      <c r="T4254" t="str">
        <f>IF([1]Dashboard!$AK$39="Month","Month"&amp;N4254&amp;F4254,IF([1]Dashboard!$AK$39="YTD",IF(O4254-[1]Dashboard!$AK$37&lt;=0,"YTD"&amp;A4254&amp;[1]Dashboard!$AK$37&amp;U4254),IF([1]Dashboard!$AK$39="FY","FY"&amp;A4254&amp;U4254)))</f>
        <v>YTD2025061 - BONBONCHAMEGO TO GO</v>
      </c>
      <c r="U4254" t="str">
        <f t="shared" si="267"/>
        <v>1 - BONBONCHAMEGO TO GO</v>
      </c>
      <c r="V4254" t="str">
        <f>IF([1]Dashboard!$AK$39="Month","Month"&amp;N4254&amp;C4254&amp;E4254,IF([1]Dashboard!$AK$39="YTD",IF(O4254-[1]Dashboard!$AK$37&lt;=0,"YTD"&amp;A4254&amp;[1]Dashboard!$AK$37&amp;C4254&amp;E4254),IF([1]Dashboard!$AK$39="FY","FY"&amp;A4254&amp;C4254&amp;E4254)))</f>
        <v>YTD202506Abbesses1 - BONBON</v>
      </c>
      <c r="W4254" t="str">
        <f>IF([1]Dashboard!$AK$39="Month","Month"&amp;N4254,IF([1]Dashboard!$AK$39="YTD",IF(O4254-[1]Dashboard!$AK$37&lt;=0,"YTD"&amp;A4254&amp;[1]Dashboard!$AK$37),IF([1]Dashboard!$AK$39="FY","FY"&amp;A4254)))</f>
        <v>YTD202506</v>
      </c>
    </row>
    <row r="4255" spans="1:23" x14ac:dyDescent="0.3">
      <c r="A4255" t="s">
        <v>610</v>
      </c>
      <c r="B4255" t="s">
        <v>379</v>
      </c>
      <c r="C4255" t="s">
        <v>25</v>
      </c>
      <c r="D4255" t="s">
        <v>71</v>
      </c>
      <c r="E4255" t="s">
        <v>89</v>
      </c>
      <c r="F4255" t="s">
        <v>395</v>
      </c>
      <c r="G4255" t="s">
        <v>695</v>
      </c>
      <c r="H4255" t="s">
        <v>696</v>
      </c>
      <c r="I4255" s="4">
        <v>102</v>
      </c>
      <c r="J4255" s="4">
        <v>26.085245901639343</v>
      </c>
      <c r="K4255" s="4">
        <v>7.8032786885245891</v>
      </c>
      <c r="L4255" s="4">
        <v>18.281967213114758</v>
      </c>
      <c r="M4255" s="5">
        <v>1.1220000000000001</v>
      </c>
      <c r="N4255" t="str">
        <f t="shared" si="264"/>
        <v>202506</v>
      </c>
      <c r="O4255" t="str">
        <f t="shared" si="265"/>
        <v>06</v>
      </c>
      <c r="P4255" t="str">
        <f t="shared" si="266"/>
        <v>06.Jun2025</v>
      </c>
      <c r="Q4255" t="str">
        <f>IF([1]Dashboard!$AK$39="Month","Month"&amp;N4255&amp;E4255,IF([1]Dashboard!$AK$39="YTD",IF(O4255-[1]Dashboard!$AK$37&lt;=0,"YTD"&amp;A4255&amp;[1]Dashboard!$AK$37&amp;E4255),IF([1]Dashboard!$AK$39="FY","FY"&amp;A4255&amp;E4255)))</f>
        <v>YTD2025061 - BONBON</v>
      </c>
      <c r="R4255" t="str">
        <f>IF([1]Dashboard!$AK$39="Month","Month"&amp;N4255&amp;E4255&amp;F4255,IF([1]Dashboard!$AK$39="YTD",IF(O4255-[1]Dashboard!$AK$37&lt;=0,"YTD"&amp;A4255&amp;[1]Dashboard!$AK$37&amp;E4255&amp;F4255),IF([1]Dashboard!$AK$39="FY","FY"&amp;A4255&amp;E4255&amp;F4255)))</f>
        <v>YTD2025061 - BONBONCHAMEGO TO GO</v>
      </c>
      <c r="S4255" t="str">
        <f>IF([1]Dashboard!$AK$39="Month","Month"&amp;N4255&amp;F4255,IF([1]Dashboard!$AK$39="YTD",IF(O4255-[1]Dashboard!$AK$37&lt;=0,"YTD"&amp;A4255&amp;[1]Dashboard!$AK$37&amp;F4255),IF([1]Dashboard!$AK$39="FY","FY"&amp;A4255&amp;F4255)))</f>
        <v>YTD202506CHAMEGO TO GO</v>
      </c>
      <c r="T4255" t="str">
        <f>IF([1]Dashboard!$AK$39="Month","Month"&amp;N4255&amp;F4255,IF([1]Dashboard!$AK$39="YTD",IF(O4255-[1]Dashboard!$AK$37&lt;=0,"YTD"&amp;A4255&amp;[1]Dashboard!$AK$37&amp;U4255),IF([1]Dashboard!$AK$39="FY","FY"&amp;A4255&amp;U4255)))</f>
        <v>YTD2025061 - BONBONCHAMEGO TO GO</v>
      </c>
      <c r="U4255" t="str">
        <f t="shared" si="267"/>
        <v>1 - BONBONCHAMEGO TO GO</v>
      </c>
      <c r="V4255" t="str">
        <f>IF([1]Dashboard!$AK$39="Month","Month"&amp;N4255&amp;C4255&amp;E4255,IF([1]Dashboard!$AK$39="YTD",IF(O4255-[1]Dashboard!$AK$37&lt;=0,"YTD"&amp;A4255&amp;[1]Dashboard!$AK$37&amp;C4255&amp;E4255),IF([1]Dashboard!$AK$39="FY","FY"&amp;A4255&amp;C4255&amp;E4255)))</f>
        <v>YTD202506Abbesses1 - BONBON</v>
      </c>
      <c r="W4255" t="str">
        <f>IF([1]Dashboard!$AK$39="Month","Month"&amp;N4255,IF([1]Dashboard!$AK$39="YTD",IF(O4255-[1]Dashboard!$AK$37&lt;=0,"YTD"&amp;A4255&amp;[1]Dashboard!$AK$37),IF([1]Dashboard!$AK$39="FY","FY"&amp;A4255)))</f>
        <v>YTD202506</v>
      </c>
    </row>
    <row r="4256" spans="1:23" x14ac:dyDescent="0.3">
      <c r="A4256" t="s">
        <v>610</v>
      </c>
      <c r="B4256" t="s">
        <v>379</v>
      </c>
      <c r="C4256" t="s">
        <v>25</v>
      </c>
      <c r="D4256" t="s">
        <v>71</v>
      </c>
      <c r="E4256" t="s">
        <v>89</v>
      </c>
      <c r="F4256" t="s">
        <v>395</v>
      </c>
      <c r="G4256" t="s">
        <v>697</v>
      </c>
      <c r="H4256" t="s">
        <v>698</v>
      </c>
      <c r="I4256" s="4">
        <v>2</v>
      </c>
      <c r="J4256" s="4">
        <v>1.4207650273224044</v>
      </c>
      <c r="K4256" s="4">
        <v>0.58142076502732243</v>
      </c>
      <c r="L4256" s="4">
        <v>0.83934426229508186</v>
      </c>
      <c r="M4256" s="5">
        <v>0.22</v>
      </c>
      <c r="N4256" t="str">
        <f t="shared" si="264"/>
        <v>202506</v>
      </c>
      <c r="O4256" t="str">
        <f t="shared" si="265"/>
        <v>06</v>
      </c>
      <c r="P4256" t="str">
        <f t="shared" si="266"/>
        <v>06.Jun2025</v>
      </c>
      <c r="Q4256" t="str">
        <f>IF([1]Dashboard!$AK$39="Month","Month"&amp;N4256&amp;E4256,IF([1]Dashboard!$AK$39="YTD",IF(O4256-[1]Dashboard!$AK$37&lt;=0,"YTD"&amp;A4256&amp;[1]Dashboard!$AK$37&amp;E4256),IF([1]Dashboard!$AK$39="FY","FY"&amp;A4256&amp;E4256)))</f>
        <v>YTD2025061 - BONBON</v>
      </c>
      <c r="R4256" t="str">
        <f>IF([1]Dashboard!$AK$39="Month","Month"&amp;N4256&amp;E4256&amp;F4256,IF([1]Dashboard!$AK$39="YTD",IF(O4256-[1]Dashboard!$AK$37&lt;=0,"YTD"&amp;A4256&amp;[1]Dashboard!$AK$37&amp;E4256&amp;F4256),IF([1]Dashboard!$AK$39="FY","FY"&amp;A4256&amp;E4256&amp;F4256)))</f>
        <v>YTD2025061 - BONBONCHAMEGO TO GO</v>
      </c>
      <c r="S4256" t="str">
        <f>IF([1]Dashboard!$AK$39="Month","Month"&amp;N4256&amp;F4256,IF([1]Dashboard!$AK$39="YTD",IF(O4256-[1]Dashboard!$AK$37&lt;=0,"YTD"&amp;A4256&amp;[1]Dashboard!$AK$37&amp;F4256),IF([1]Dashboard!$AK$39="FY","FY"&amp;A4256&amp;F4256)))</f>
        <v>YTD202506CHAMEGO TO GO</v>
      </c>
      <c r="T4256" t="str">
        <f>IF([1]Dashboard!$AK$39="Month","Month"&amp;N4256&amp;F4256,IF([1]Dashboard!$AK$39="YTD",IF(O4256-[1]Dashboard!$AK$37&lt;=0,"YTD"&amp;A4256&amp;[1]Dashboard!$AK$37&amp;U4256),IF([1]Dashboard!$AK$39="FY","FY"&amp;A4256&amp;U4256)))</f>
        <v>YTD2025061 - BONBONCHAMEGO TO GO</v>
      </c>
      <c r="U4256" t="str">
        <f t="shared" si="267"/>
        <v>1 - BONBONCHAMEGO TO GO</v>
      </c>
      <c r="V4256" t="str">
        <f>IF([1]Dashboard!$AK$39="Month","Month"&amp;N4256&amp;C4256&amp;E4256,IF([1]Dashboard!$AK$39="YTD",IF(O4256-[1]Dashboard!$AK$37&lt;=0,"YTD"&amp;A4256&amp;[1]Dashboard!$AK$37&amp;C4256&amp;E4256),IF([1]Dashboard!$AK$39="FY","FY"&amp;A4256&amp;C4256&amp;E4256)))</f>
        <v>YTD202506Abbesses1 - BONBON</v>
      </c>
      <c r="W4256" t="str">
        <f>IF([1]Dashboard!$AK$39="Month","Month"&amp;N4256,IF([1]Dashboard!$AK$39="YTD",IF(O4256-[1]Dashboard!$AK$37&lt;=0,"YTD"&amp;A4256&amp;[1]Dashboard!$AK$37),IF([1]Dashboard!$AK$39="FY","FY"&amp;A4256)))</f>
        <v>YTD202506</v>
      </c>
    </row>
    <row r="4257" spans="1:23" x14ac:dyDescent="0.3">
      <c r="A4257" t="s">
        <v>610</v>
      </c>
      <c r="B4257" t="s">
        <v>379</v>
      </c>
      <c r="C4257" t="s">
        <v>25</v>
      </c>
      <c r="D4257" t="s">
        <v>71</v>
      </c>
      <c r="E4257" t="s">
        <v>89</v>
      </c>
      <c r="F4257" t="s">
        <v>395</v>
      </c>
      <c r="G4257" t="s">
        <v>699</v>
      </c>
      <c r="H4257" t="s">
        <v>700</v>
      </c>
      <c r="I4257" s="4">
        <v>5</v>
      </c>
      <c r="J4257" s="4">
        <v>3.3661202185792347</v>
      </c>
      <c r="K4257" s="4">
        <v>1.540983606557377</v>
      </c>
      <c r="L4257" s="4">
        <v>1.8251366120218582</v>
      </c>
      <c r="M4257" s="5">
        <v>0.82499999999999996</v>
      </c>
      <c r="N4257" t="str">
        <f t="shared" si="264"/>
        <v>202506</v>
      </c>
      <c r="O4257" t="str">
        <f t="shared" si="265"/>
        <v>06</v>
      </c>
      <c r="P4257" t="str">
        <f t="shared" si="266"/>
        <v>06.Jun2025</v>
      </c>
      <c r="Q4257" t="str">
        <f>IF([1]Dashboard!$AK$39="Month","Month"&amp;N4257&amp;E4257,IF([1]Dashboard!$AK$39="YTD",IF(O4257-[1]Dashboard!$AK$37&lt;=0,"YTD"&amp;A4257&amp;[1]Dashboard!$AK$37&amp;E4257),IF([1]Dashboard!$AK$39="FY","FY"&amp;A4257&amp;E4257)))</f>
        <v>YTD2025061 - BONBON</v>
      </c>
      <c r="R4257" t="str">
        <f>IF([1]Dashboard!$AK$39="Month","Month"&amp;N4257&amp;E4257&amp;F4257,IF([1]Dashboard!$AK$39="YTD",IF(O4257-[1]Dashboard!$AK$37&lt;=0,"YTD"&amp;A4257&amp;[1]Dashboard!$AK$37&amp;E4257&amp;F4257),IF([1]Dashboard!$AK$39="FY","FY"&amp;A4257&amp;E4257&amp;F4257)))</f>
        <v>YTD2025061 - BONBONCHAMEGO TO GO</v>
      </c>
      <c r="S4257" t="str">
        <f>IF([1]Dashboard!$AK$39="Month","Month"&amp;N4257&amp;F4257,IF([1]Dashboard!$AK$39="YTD",IF(O4257-[1]Dashboard!$AK$37&lt;=0,"YTD"&amp;A4257&amp;[1]Dashboard!$AK$37&amp;F4257),IF([1]Dashboard!$AK$39="FY","FY"&amp;A4257&amp;F4257)))</f>
        <v>YTD202506CHAMEGO TO GO</v>
      </c>
      <c r="T4257" t="str">
        <f>IF([1]Dashboard!$AK$39="Month","Month"&amp;N4257&amp;F4257,IF([1]Dashboard!$AK$39="YTD",IF(O4257-[1]Dashboard!$AK$37&lt;=0,"YTD"&amp;A4257&amp;[1]Dashboard!$AK$37&amp;U4257),IF([1]Dashboard!$AK$39="FY","FY"&amp;A4257&amp;U4257)))</f>
        <v>YTD2025061 - BONBONCHAMEGO TO GO</v>
      </c>
      <c r="U4257" t="str">
        <f t="shared" si="267"/>
        <v>1 - BONBONCHAMEGO TO GO</v>
      </c>
      <c r="V4257" t="str">
        <f>IF([1]Dashboard!$AK$39="Month","Month"&amp;N4257&amp;C4257&amp;E4257,IF([1]Dashboard!$AK$39="YTD",IF(O4257-[1]Dashboard!$AK$37&lt;=0,"YTD"&amp;A4257&amp;[1]Dashboard!$AK$37&amp;C4257&amp;E4257),IF([1]Dashboard!$AK$39="FY","FY"&amp;A4257&amp;C4257&amp;E4257)))</f>
        <v>YTD202506Abbesses1 - BONBON</v>
      </c>
      <c r="W4257" t="str">
        <f>IF([1]Dashboard!$AK$39="Month","Month"&amp;N4257,IF([1]Dashboard!$AK$39="YTD",IF(O4257-[1]Dashboard!$AK$37&lt;=0,"YTD"&amp;A4257&amp;[1]Dashboard!$AK$37),IF([1]Dashboard!$AK$39="FY","FY"&amp;A4257)))</f>
        <v>YTD202506</v>
      </c>
    </row>
    <row r="4258" spans="1:23" x14ac:dyDescent="0.3">
      <c r="A4258" t="s">
        <v>610</v>
      </c>
      <c r="B4258" t="s">
        <v>379</v>
      </c>
      <c r="C4258" t="s">
        <v>25</v>
      </c>
      <c r="D4258" t="s">
        <v>71</v>
      </c>
      <c r="E4258" t="s">
        <v>89</v>
      </c>
      <c r="F4258" t="s">
        <v>395</v>
      </c>
      <c r="G4258" t="s">
        <v>724</v>
      </c>
      <c r="H4258" t="s">
        <v>725</v>
      </c>
      <c r="I4258" s="4">
        <v>1</v>
      </c>
      <c r="J4258" s="4">
        <v>0.44808743169398901</v>
      </c>
      <c r="K4258" s="4">
        <v>0.57923497267759561</v>
      </c>
      <c r="L4258" s="4">
        <v>-0.13114754098360656</v>
      </c>
      <c r="M4258" s="5">
        <v>0.38500000000000001</v>
      </c>
      <c r="N4258" t="str">
        <f t="shared" si="264"/>
        <v>202506</v>
      </c>
      <c r="O4258" t="str">
        <f t="shared" si="265"/>
        <v>06</v>
      </c>
      <c r="P4258" t="str">
        <f t="shared" si="266"/>
        <v>06.Jun2025</v>
      </c>
      <c r="Q4258" t="str">
        <f>IF([1]Dashboard!$AK$39="Month","Month"&amp;N4258&amp;E4258,IF([1]Dashboard!$AK$39="YTD",IF(O4258-[1]Dashboard!$AK$37&lt;=0,"YTD"&amp;A4258&amp;[1]Dashboard!$AK$37&amp;E4258),IF([1]Dashboard!$AK$39="FY","FY"&amp;A4258&amp;E4258)))</f>
        <v>YTD2025061 - BONBON</v>
      </c>
      <c r="R4258" t="str">
        <f>IF([1]Dashboard!$AK$39="Month","Month"&amp;N4258&amp;E4258&amp;F4258,IF([1]Dashboard!$AK$39="YTD",IF(O4258-[1]Dashboard!$AK$37&lt;=0,"YTD"&amp;A4258&amp;[1]Dashboard!$AK$37&amp;E4258&amp;F4258),IF([1]Dashboard!$AK$39="FY","FY"&amp;A4258&amp;E4258&amp;F4258)))</f>
        <v>YTD2025061 - BONBONCHAMEGO TO GO</v>
      </c>
      <c r="S4258" t="str">
        <f>IF([1]Dashboard!$AK$39="Month","Month"&amp;N4258&amp;F4258,IF([1]Dashboard!$AK$39="YTD",IF(O4258-[1]Dashboard!$AK$37&lt;=0,"YTD"&amp;A4258&amp;[1]Dashboard!$AK$37&amp;F4258),IF([1]Dashboard!$AK$39="FY","FY"&amp;A4258&amp;F4258)))</f>
        <v>YTD202506CHAMEGO TO GO</v>
      </c>
      <c r="T4258" t="str">
        <f>IF([1]Dashboard!$AK$39="Month","Month"&amp;N4258&amp;F4258,IF([1]Dashboard!$AK$39="YTD",IF(O4258-[1]Dashboard!$AK$37&lt;=0,"YTD"&amp;A4258&amp;[1]Dashboard!$AK$37&amp;U4258),IF([1]Dashboard!$AK$39="FY","FY"&amp;A4258&amp;U4258)))</f>
        <v>YTD2025061 - BONBONCHAMEGO TO GO</v>
      </c>
      <c r="U4258" t="str">
        <f t="shared" si="267"/>
        <v>1 - BONBONCHAMEGO TO GO</v>
      </c>
      <c r="V4258" t="str">
        <f>IF([1]Dashboard!$AK$39="Month","Month"&amp;N4258&amp;C4258&amp;E4258,IF([1]Dashboard!$AK$39="YTD",IF(O4258-[1]Dashboard!$AK$37&lt;=0,"YTD"&amp;A4258&amp;[1]Dashboard!$AK$37&amp;C4258&amp;E4258),IF([1]Dashboard!$AK$39="FY","FY"&amp;A4258&amp;C4258&amp;E4258)))</f>
        <v>YTD202506Abbesses1 - BONBON</v>
      </c>
      <c r="W4258" t="str">
        <f>IF([1]Dashboard!$AK$39="Month","Month"&amp;N4258,IF([1]Dashboard!$AK$39="YTD",IF(O4258-[1]Dashboard!$AK$37&lt;=0,"YTD"&amp;A4258&amp;[1]Dashboard!$AK$37),IF([1]Dashboard!$AK$39="FY","FY"&amp;A4258)))</f>
        <v>YTD202506</v>
      </c>
    </row>
    <row r="4259" spans="1:23" x14ac:dyDescent="0.3">
      <c r="A4259" t="s">
        <v>610</v>
      </c>
      <c r="B4259" t="s">
        <v>379</v>
      </c>
      <c r="C4259" t="s">
        <v>25</v>
      </c>
      <c r="D4259" t="s">
        <v>71</v>
      </c>
      <c r="E4259" t="s">
        <v>89</v>
      </c>
      <c r="F4259" t="s">
        <v>395</v>
      </c>
      <c r="G4259" t="s">
        <v>703</v>
      </c>
      <c r="H4259" t="s">
        <v>704</v>
      </c>
      <c r="I4259" s="4">
        <v>4</v>
      </c>
      <c r="J4259" s="4">
        <v>2.6360655737704919</v>
      </c>
      <c r="K4259" s="4">
        <v>0.84808743169398904</v>
      </c>
      <c r="L4259" s="4">
        <v>1.7879781420765026</v>
      </c>
      <c r="M4259" s="5">
        <v>0.22</v>
      </c>
      <c r="N4259" t="str">
        <f t="shared" si="264"/>
        <v>202506</v>
      </c>
      <c r="O4259" t="str">
        <f t="shared" si="265"/>
        <v>06</v>
      </c>
      <c r="P4259" t="str">
        <f t="shared" si="266"/>
        <v>06.Jun2025</v>
      </c>
      <c r="Q4259" t="str">
        <f>IF([1]Dashboard!$AK$39="Month","Month"&amp;N4259&amp;E4259,IF([1]Dashboard!$AK$39="YTD",IF(O4259-[1]Dashboard!$AK$37&lt;=0,"YTD"&amp;A4259&amp;[1]Dashboard!$AK$37&amp;E4259),IF([1]Dashboard!$AK$39="FY","FY"&amp;A4259&amp;E4259)))</f>
        <v>YTD2025061 - BONBON</v>
      </c>
      <c r="R4259" t="str">
        <f>IF([1]Dashboard!$AK$39="Month","Month"&amp;N4259&amp;E4259&amp;F4259,IF([1]Dashboard!$AK$39="YTD",IF(O4259-[1]Dashboard!$AK$37&lt;=0,"YTD"&amp;A4259&amp;[1]Dashboard!$AK$37&amp;E4259&amp;F4259),IF([1]Dashboard!$AK$39="FY","FY"&amp;A4259&amp;E4259&amp;F4259)))</f>
        <v>YTD2025061 - BONBONCHAMEGO TO GO</v>
      </c>
      <c r="S4259" t="str">
        <f>IF([1]Dashboard!$AK$39="Month","Month"&amp;N4259&amp;F4259,IF([1]Dashboard!$AK$39="YTD",IF(O4259-[1]Dashboard!$AK$37&lt;=0,"YTD"&amp;A4259&amp;[1]Dashboard!$AK$37&amp;F4259),IF([1]Dashboard!$AK$39="FY","FY"&amp;A4259&amp;F4259)))</f>
        <v>YTD202506CHAMEGO TO GO</v>
      </c>
      <c r="T4259" t="str">
        <f>IF([1]Dashboard!$AK$39="Month","Month"&amp;N4259&amp;F4259,IF([1]Dashboard!$AK$39="YTD",IF(O4259-[1]Dashboard!$AK$37&lt;=0,"YTD"&amp;A4259&amp;[1]Dashboard!$AK$37&amp;U4259),IF([1]Dashboard!$AK$39="FY","FY"&amp;A4259&amp;U4259)))</f>
        <v>YTD2025061 - BONBONCHAMEGO TO GO</v>
      </c>
      <c r="U4259" t="str">
        <f t="shared" si="267"/>
        <v>1 - BONBONCHAMEGO TO GO</v>
      </c>
      <c r="V4259" t="str">
        <f>IF([1]Dashboard!$AK$39="Month","Month"&amp;N4259&amp;C4259&amp;E4259,IF([1]Dashboard!$AK$39="YTD",IF(O4259-[1]Dashboard!$AK$37&lt;=0,"YTD"&amp;A4259&amp;[1]Dashboard!$AK$37&amp;C4259&amp;E4259),IF([1]Dashboard!$AK$39="FY","FY"&amp;A4259&amp;C4259&amp;E4259)))</f>
        <v>YTD202506Abbesses1 - BONBON</v>
      </c>
      <c r="W4259" t="str">
        <f>IF([1]Dashboard!$AK$39="Month","Month"&amp;N4259,IF([1]Dashboard!$AK$39="YTD",IF(O4259-[1]Dashboard!$AK$37&lt;=0,"YTD"&amp;A4259&amp;[1]Dashboard!$AK$37),IF([1]Dashboard!$AK$39="FY","FY"&amp;A4259)))</f>
        <v>YTD202506</v>
      </c>
    </row>
    <row r="4260" spans="1:23" x14ac:dyDescent="0.3">
      <c r="A4260" t="s">
        <v>610</v>
      </c>
      <c r="B4260" t="s">
        <v>379</v>
      </c>
      <c r="C4260" t="s">
        <v>25</v>
      </c>
      <c r="D4260" t="s">
        <v>71</v>
      </c>
      <c r="E4260" t="s">
        <v>45</v>
      </c>
      <c r="F4260" t="s">
        <v>95</v>
      </c>
      <c r="G4260" t="s">
        <v>96</v>
      </c>
      <c r="H4260" t="s">
        <v>464</v>
      </c>
      <c r="I4260" s="4">
        <v>1.2810000000000001</v>
      </c>
      <c r="J4260" s="4">
        <v>26.502732240437162</v>
      </c>
      <c r="K4260" s="4">
        <v>6.0900000000000007</v>
      </c>
      <c r="L4260" s="4">
        <v>20.412732240437162</v>
      </c>
      <c r="M4260" s="5">
        <v>1.2810000000000001</v>
      </c>
      <c r="N4260" t="str">
        <f t="shared" si="264"/>
        <v>202506</v>
      </c>
      <c r="O4260" t="str">
        <f t="shared" si="265"/>
        <v>06</v>
      </c>
      <c r="P4260" t="str">
        <f t="shared" si="266"/>
        <v>06.Jun2025</v>
      </c>
      <c r="Q4260" t="str">
        <f>IF([1]Dashboard!$AK$39="Month","Month"&amp;N4260&amp;E4260,IF([1]Dashboard!$AK$39="YTD",IF(O4260-[1]Dashboard!$AK$37&lt;=0,"YTD"&amp;A4260&amp;[1]Dashboard!$AK$37&amp;E4260),IF([1]Dashboard!$AK$39="FY","FY"&amp;A4260&amp;E4260)))</f>
        <v>YTD2025061 - ENROBE</v>
      </c>
      <c r="R4260" t="str">
        <f>IF([1]Dashboard!$AK$39="Month","Month"&amp;N4260&amp;E4260&amp;F4260,IF([1]Dashboard!$AK$39="YTD",IF(O4260-[1]Dashboard!$AK$37&lt;=0,"YTD"&amp;A4260&amp;[1]Dashboard!$AK$37&amp;E4260&amp;F4260),IF([1]Dashboard!$AK$39="FY","FY"&amp;A4260&amp;E4260&amp;F4260)))</f>
        <v>YTD2025061 - ENROBEENROBE</v>
      </c>
      <c r="S4260" t="str">
        <f>IF([1]Dashboard!$AK$39="Month","Month"&amp;N4260&amp;F4260,IF([1]Dashboard!$AK$39="YTD",IF(O4260-[1]Dashboard!$AK$37&lt;=0,"YTD"&amp;A4260&amp;[1]Dashboard!$AK$37&amp;F4260),IF([1]Dashboard!$AK$39="FY","FY"&amp;A4260&amp;F4260)))</f>
        <v>YTD202506ENROBE</v>
      </c>
      <c r="T4260" t="str">
        <f>IF([1]Dashboard!$AK$39="Month","Month"&amp;N4260&amp;F4260,IF([1]Dashboard!$AK$39="YTD",IF(O4260-[1]Dashboard!$AK$37&lt;=0,"YTD"&amp;A4260&amp;[1]Dashboard!$AK$37&amp;U4260),IF([1]Dashboard!$AK$39="FY","FY"&amp;A4260&amp;U4260)))</f>
        <v>YTD2025061 - ENROBEENROBE</v>
      </c>
      <c r="U4260" t="str">
        <f t="shared" si="267"/>
        <v>1 - ENROBEENROBE</v>
      </c>
      <c r="V4260" t="str">
        <f>IF([1]Dashboard!$AK$39="Month","Month"&amp;N4260&amp;C4260&amp;E4260,IF([1]Dashboard!$AK$39="YTD",IF(O4260-[1]Dashboard!$AK$37&lt;=0,"YTD"&amp;A4260&amp;[1]Dashboard!$AK$37&amp;C4260&amp;E4260),IF([1]Dashboard!$AK$39="FY","FY"&amp;A4260&amp;C4260&amp;E4260)))</f>
        <v>YTD202506Abbesses1 - ENROBE</v>
      </c>
      <c r="W4260" t="str">
        <f>IF([1]Dashboard!$AK$39="Month","Month"&amp;N4260,IF([1]Dashboard!$AK$39="YTD",IF(O4260-[1]Dashboard!$AK$37&lt;=0,"YTD"&amp;A4260&amp;[1]Dashboard!$AK$37),IF([1]Dashboard!$AK$39="FY","FY"&amp;A4260)))</f>
        <v>YTD202506</v>
      </c>
    </row>
    <row r="4261" spans="1:23" x14ac:dyDescent="0.3">
      <c r="A4261" t="s">
        <v>610</v>
      </c>
      <c r="B4261" t="s">
        <v>379</v>
      </c>
      <c r="C4261" t="s">
        <v>25</v>
      </c>
      <c r="D4261" t="s">
        <v>71</v>
      </c>
      <c r="E4261" t="s">
        <v>45</v>
      </c>
      <c r="F4261" t="s">
        <v>95</v>
      </c>
      <c r="G4261" t="s">
        <v>98</v>
      </c>
      <c r="H4261" t="s">
        <v>465</v>
      </c>
      <c r="I4261" s="4">
        <v>1.5449999999999999</v>
      </c>
      <c r="J4261" s="4">
        <v>28.590163934426229</v>
      </c>
      <c r="K4261" s="4">
        <v>7.7334426229508191</v>
      </c>
      <c r="L4261" s="4">
        <v>20.856721311475411</v>
      </c>
      <c r="M4261" s="5">
        <v>1.5449999999999999</v>
      </c>
      <c r="N4261" t="str">
        <f t="shared" si="264"/>
        <v>202506</v>
      </c>
      <c r="O4261" t="str">
        <f t="shared" si="265"/>
        <v>06</v>
      </c>
      <c r="P4261" t="str">
        <f t="shared" si="266"/>
        <v>06.Jun2025</v>
      </c>
      <c r="Q4261" t="str">
        <f>IF([1]Dashboard!$AK$39="Month","Month"&amp;N4261&amp;E4261,IF([1]Dashboard!$AK$39="YTD",IF(O4261-[1]Dashboard!$AK$37&lt;=0,"YTD"&amp;A4261&amp;[1]Dashboard!$AK$37&amp;E4261),IF([1]Dashboard!$AK$39="FY","FY"&amp;A4261&amp;E4261)))</f>
        <v>YTD2025061 - ENROBE</v>
      </c>
      <c r="R4261" t="str">
        <f>IF([1]Dashboard!$AK$39="Month","Month"&amp;N4261&amp;E4261&amp;F4261,IF([1]Dashboard!$AK$39="YTD",IF(O4261-[1]Dashboard!$AK$37&lt;=0,"YTD"&amp;A4261&amp;[1]Dashboard!$AK$37&amp;E4261&amp;F4261),IF([1]Dashboard!$AK$39="FY","FY"&amp;A4261&amp;E4261&amp;F4261)))</f>
        <v>YTD2025061 - ENROBEENROBE</v>
      </c>
      <c r="S4261" t="str">
        <f>IF([1]Dashboard!$AK$39="Month","Month"&amp;N4261&amp;F4261,IF([1]Dashboard!$AK$39="YTD",IF(O4261-[1]Dashboard!$AK$37&lt;=0,"YTD"&amp;A4261&amp;[1]Dashboard!$AK$37&amp;F4261),IF([1]Dashboard!$AK$39="FY","FY"&amp;A4261&amp;F4261)))</f>
        <v>YTD202506ENROBE</v>
      </c>
      <c r="T4261" t="str">
        <f>IF([1]Dashboard!$AK$39="Month","Month"&amp;N4261&amp;F4261,IF([1]Dashboard!$AK$39="YTD",IF(O4261-[1]Dashboard!$AK$37&lt;=0,"YTD"&amp;A4261&amp;[1]Dashboard!$AK$37&amp;U4261),IF([1]Dashboard!$AK$39="FY","FY"&amp;A4261&amp;U4261)))</f>
        <v>YTD2025061 - ENROBEENROBE</v>
      </c>
      <c r="U4261" t="str">
        <f t="shared" si="267"/>
        <v>1 - ENROBEENROBE</v>
      </c>
      <c r="V4261" t="str">
        <f>IF([1]Dashboard!$AK$39="Month","Month"&amp;N4261&amp;C4261&amp;E4261,IF([1]Dashboard!$AK$39="YTD",IF(O4261-[1]Dashboard!$AK$37&lt;=0,"YTD"&amp;A4261&amp;[1]Dashboard!$AK$37&amp;C4261&amp;E4261),IF([1]Dashboard!$AK$39="FY","FY"&amp;A4261&amp;C4261&amp;E4261)))</f>
        <v>YTD202506Abbesses1 - ENROBE</v>
      </c>
      <c r="W4261" t="str">
        <f>IF([1]Dashboard!$AK$39="Month","Month"&amp;N4261,IF([1]Dashboard!$AK$39="YTD",IF(O4261-[1]Dashboard!$AK$37&lt;=0,"YTD"&amp;A4261&amp;[1]Dashboard!$AK$37),IF([1]Dashboard!$AK$39="FY","FY"&amp;A4261)))</f>
        <v>YTD202506</v>
      </c>
    </row>
    <row r="4262" spans="1:23" x14ac:dyDescent="0.3">
      <c r="A4262" t="s">
        <v>610</v>
      </c>
      <c r="B4262" t="s">
        <v>379</v>
      </c>
      <c r="C4262" t="s">
        <v>25</v>
      </c>
      <c r="D4262" t="s">
        <v>71</v>
      </c>
      <c r="E4262" t="s">
        <v>45</v>
      </c>
      <c r="F4262" t="s">
        <v>95</v>
      </c>
      <c r="G4262" t="s">
        <v>297</v>
      </c>
      <c r="H4262" t="s">
        <v>466</v>
      </c>
      <c r="I4262" s="4">
        <v>0.46299999999999997</v>
      </c>
      <c r="J4262" s="4">
        <v>8.2557377049180314</v>
      </c>
      <c r="K4262" s="4">
        <v>2.2132918032786884</v>
      </c>
      <c r="L4262" s="4">
        <v>6.0424459016393426</v>
      </c>
      <c r="M4262" s="5">
        <v>0.46299999999999997</v>
      </c>
      <c r="N4262" t="str">
        <f t="shared" si="264"/>
        <v>202506</v>
      </c>
      <c r="O4262" t="str">
        <f t="shared" si="265"/>
        <v>06</v>
      </c>
      <c r="P4262" t="str">
        <f t="shared" si="266"/>
        <v>06.Jun2025</v>
      </c>
      <c r="Q4262" t="str">
        <f>IF([1]Dashboard!$AK$39="Month","Month"&amp;N4262&amp;E4262,IF([1]Dashboard!$AK$39="YTD",IF(O4262-[1]Dashboard!$AK$37&lt;=0,"YTD"&amp;A4262&amp;[1]Dashboard!$AK$37&amp;E4262),IF([1]Dashboard!$AK$39="FY","FY"&amp;A4262&amp;E4262)))</f>
        <v>YTD2025061 - ENROBE</v>
      </c>
      <c r="R4262" t="str">
        <f>IF([1]Dashboard!$AK$39="Month","Month"&amp;N4262&amp;E4262&amp;F4262,IF([1]Dashboard!$AK$39="YTD",IF(O4262-[1]Dashboard!$AK$37&lt;=0,"YTD"&amp;A4262&amp;[1]Dashboard!$AK$37&amp;E4262&amp;F4262),IF([1]Dashboard!$AK$39="FY","FY"&amp;A4262&amp;E4262&amp;F4262)))</f>
        <v>YTD2025061 - ENROBEENROBE</v>
      </c>
      <c r="S4262" t="str">
        <f>IF([1]Dashboard!$AK$39="Month","Month"&amp;N4262&amp;F4262,IF([1]Dashboard!$AK$39="YTD",IF(O4262-[1]Dashboard!$AK$37&lt;=0,"YTD"&amp;A4262&amp;[1]Dashboard!$AK$37&amp;F4262),IF([1]Dashboard!$AK$39="FY","FY"&amp;A4262&amp;F4262)))</f>
        <v>YTD202506ENROBE</v>
      </c>
      <c r="T4262" t="str">
        <f>IF([1]Dashboard!$AK$39="Month","Month"&amp;N4262&amp;F4262,IF([1]Dashboard!$AK$39="YTD",IF(O4262-[1]Dashboard!$AK$37&lt;=0,"YTD"&amp;A4262&amp;[1]Dashboard!$AK$37&amp;U4262),IF([1]Dashboard!$AK$39="FY","FY"&amp;A4262&amp;U4262)))</f>
        <v>YTD2025061 - ENROBEENROBE</v>
      </c>
      <c r="U4262" t="str">
        <f t="shared" si="267"/>
        <v>1 - ENROBEENROBE</v>
      </c>
      <c r="V4262" t="str">
        <f>IF([1]Dashboard!$AK$39="Month","Month"&amp;N4262&amp;C4262&amp;E4262,IF([1]Dashboard!$AK$39="YTD",IF(O4262-[1]Dashboard!$AK$37&lt;=0,"YTD"&amp;A4262&amp;[1]Dashboard!$AK$37&amp;C4262&amp;E4262),IF([1]Dashboard!$AK$39="FY","FY"&amp;A4262&amp;C4262&amp;E4262)))</f>
        <v>YTD202506Abbesses1 - ENROBE</v>
      </c>
      <c r="W4262" t="str">
        <f>IF([1]Dashboard!$AK$39="Month","Month"&amp;N4262,IF([1]Dashboard!$AK$39="YTD",IF(O4262-[1]Dashboard!$AK$37&lt;=0,"YTD"&amp;A4262&amp;[1]Dashboard!$AK$37),IF([1]Dashboard!$AK$39="FY","FY"&amp;A4262)))</f>
        <v>YTD202506</v>
      </c>
    </row>
    <row r="4263" spans="1:23" x14ac:dyDescent="0.3">
      <c r="A4263" t="s">
        <v>610</v>
      </c>
      <c r="B4263" t="s">
        <v>379</v>
      </c>
      <c r="C4263" t="s">
        <v>25</v>
      </c>
      <c r="D4263" t="s">
        <v>71</v>
      </c>
      <c r="E4263" t="s">
        <v>45</v>
      </c>
      <c r="F4263" t="s">
        <v>95</v>
      </c>
      <c r="G4263" t="s">
        <v>100</v>
      </c>
      <c r="H4263" t="s">
        <v>467</v>
      </c>
      <c r="I4263" s="4">
        <v>3.2080000000000006</v>
      </c>
      <c r="J4263" s="4">
        <v>72.716939890710378</v>
      </c>
      <c r="K4263" s="4">
        <v>23.314972677595634</v>
      </c>
      <c r="L4263" s="4">
        <v>49.401967213114752</v>
      </c>
      <c r="M4263" s="5">
        <v>3.2080000000000006</v>
      </c>
      <c r="N4263" t="str">
        <f t="shared" si="264"/>
        <v>202506</v>
      </c>
      <c r="O4263" t="str">
        <f t="shared" si="265"/>
        <v>06</v>
      </c>
      <c r="P4263" t="str">
        <f t="shared" si="266"/>
        <v>06.Jun2025</v>
      </c>
      <c r="Q4263" t="str">
        <f>IF([1]Dashboard!$AK$39="Month","Month"&amp;N4263&amp;E4263,IF([1]Dashboard!$AK$39="YTD",IF(O4263-[1]Dashboard!$AK$37&lt;=0,"YTD"&amp;A4263&amp;[1]Dashboard!$AK$37&amp;E4263),IF([1]Dashboard!$AK$39="FY","FY"&amp;A4263&amp;E4263)))</f>
        <v>YTD2025061 - ENROBE</v>
      </c>
      <c r="R4263" t="str">
        <f>IF([1]Dashboard!$AK$39="Month","Month"&amp;N4263&amp;E4263&amp;F4263,IF([1]Dashboard!$AK$39="YTD",IF(O4263-[1]Dashboard!$AK$37&lt;=0,"YTD"&amp;A4263&amp;[1]Dashboard!$AK$37&amp;E4263&amp;F4263),IF([1]Dashboard!$AK$39="FY","FY"&amp;A4263&amp;E4263&amp;F4263)))</f>
        <v>YTD2025061 - ENROBEENROBE</v>
      </c>
      <c r="S4263" t="str">
        <f>IF([1]Dashboard!$AK$39="Month","Month"&amp;N4263&amp;F4263,IF([1]Dashboard!$AK$39="YTD",IF(O4263-[1]Dashboard!$AK$37&lt;=0,"YTD"&amp;A4263&amp;[1]Dashboard!$AK$37&amp;F4263),IF([1]Dashboard!$AK$39="FY","FY"&amp;A4263&amp;F4263)))</f>
        <v>YTD202506ENROBE</v>
      </c>
      <c r="T4263" t="str">
        <f>IF([1]Dashboard!$AK$39="Month","Month"&amp;N4263&amp;F4263,IF([1]Dashboard!$AK$39="YTD",IF(O4263-[1]Dashboard!$AK$37&lt;=0,"YTD"&amp;A4263&amp;[1]Dashboard!$AK$37&amp;U4263),IF([1]Dashboard!$AK$39="FY","FY"&amp;A4263&amp;U4263)))</f>
        <v>YTD2025061 - ENROBEENROBE</v>
      </c>
      <c r="U4263" t="str">
        <f t="shared" si="267"/>
        <v>1 - ENROBEENROBE</v>
      </c>
      <c r="V4263" t="str">
        <f>IF([1]Dashboard!$AK$39="Month","Month"&amp;N4263&amp;C4263&amp;E4263,IF([1]Dashboard!$AK$39="YTD",IF(O4263-[1]Dashboard!$AK$37&lt;=0,"YTD"&amp;A4263&amp;[1]Dashboard!$AK$37&amp;C4263&amp;E4263),IF([1]Dashboard!$AK$39="FY","FY"&amp;A4263&amp;C4263&amp;E4263)))</f>
        <v>YTD202506Abbesses1 - ENROBE</v>
      </c>
      <c r="W4263" t="str">
        <f>IF([1]Dashboard!$AK$39="Month","Month"&amp;N4263,IF([1]Dashboard!$AK$39="YTD",IF(O4263-[1]Dashboard!$AK$37&lt;=0,"YTD"&amp;A4263&amp;[1]Dashboard!$AK$37),IF([1]Dashboard!$AK$39="FY","FY"&amp;A4263)))</f>
        <v>YTD202506</v>
      </c>
    </row>
    <row r="4264" spans="1:23" x14ac:dyDescent="0.3">
      <c r="A4264" t="s">
        <v>610</v>
      </c>
      <c r="B4264" t="s">
        <v>379</v>
      </c>
      <c r="C4264" t="s">
        <v>25</v>
      </c>
      <c r="D4264" t="s">
        <v>71</v>
      </c>
      <c r="E4264" t="s">
        <v>45</v>
      </c>
      <c r="F4264" t="s">
        <v>630</v>
      </c>
      <c r="G4264" t="s">
        <v>669</v>
      </c>
      <c r="H4264" t="s">
        <v>670</v>
      </c>
      <c r="I4264" s="4">
        <v>11</v>
      </c>
      <c r="J4264" s="4">
        <v>33.313661202185791</v>
      </c>
      <c r="K4264" s="4">
        <v>8.6076502732240439</v>
      </c>
      <c r="L4264" s="4">
        <v>24.706010928961749</v>
      </c>
      <c r="M4264" s="5">
        <v>1.32</v>
      </c>
      <c r="N4264" t="str">
        <f t="shared" si="264"/>
        <v>202506</v>
      </c>
      <c r="O4264" t="str">
        <f t="shared" si="265"/>
        <v>06</v>
      </c>
      <c r="P4264" t="str">
        <f t="shared" si="266"/>
        <v>06.Jun2025</v>
      </c>
      <c r="Q4264" t="str">
        <f>IF([1]Dashboard!$AK$39="Month","Month"&amp;N4264&amp;E4264,IF([1]Dashboard!$AK$39="YTD",IF(O4264-[1]Dashboard!$AK$37&lt;=0,"YTD"&amp;A4264&amp;[1]Dashboard!$AK$37&amp;E4264),IF([1]Dashboard!$AK$39="FY","FY"&amp;A4264&amp;E4264)))</f>
        <v>YTD2025061 - ENROBE</v>
      </c>
      <c r="R4264" t="str">
        <f>IF([1]Dashboard!$AK$39="Month","Month"&amp;N4264&amp;E4264&amp;F4264,IF([1]Dashboard!$AK$39="YTD",IF(O4264-[1]Dashboard!$AK$37&lt;=0,"YTD"&amp;A4264&amp;[1]Dashboard!$AK$37&amp;E4264&amp;F4264),IF([1]Dashboard!$AK$39="FY","FY"&amp;A4264&amp;E4264&amp;F4264)))</f>
        <v>YTD2025061 - ENROBEENROBE - CAIXA 120GR</v>
      </c>
      <c r="S4264" t="str">
        <f>IF([1]Dashboard!$AK$39="Month","Month"&amp;N4264&amp;F4264,IF([1]Dashboard!$AK$39="YTD",IF(O4264-[1]Dashboard!$AK$37&lt;=0,"YTD"&amp;A4264&amp;[1]Dashboard!$AK$37&amp;F4264),IF([1]Dashboard!$AK$39="FY","FY"&amp;A4264&amp;F4264)))</f>
        <v>YTD202506ENROBE - CAIXA 120GR</v>
      </c>
      <c r="T4264" t="str">
        <f>IF([1]Dashboard!$AK$39="Month","Month"&amp;N4264&amp;F4264,IF([1]Dashboard!$AK$39="YTD",IF(O4264-[1]Dashboard!$AK$37&lt;=0,"YTD"&amp;A4264&amp;[1]Dashboard!$AK$37&amp;U4264),IF([1]Dashboard!$AK$39="FY","FY"&amp;A4264&amp;U4264)))</f>
        <v>YTD2025061 - ENROBEENROBE - CAIXA 120GR</v>
      </c>
      <c r="U4264" t="str">
        <f t="shared" si="267"/>
        <v>1 - ENROBEENROBE - CAIXA 120GR</v>
      </c>
      <c r="V4264" t="str">
        <f>IF([1]Dashboard!$AK$39="Month","Month"&amp;N4264&amp;C4264&amp;E4264,IF([1]Dashboard!$AK$39="YTD",IF(O4264-[1]Dashboard!$AK$37&lt;=0,"YTD"&amp;A4264&amp;[1]Dashboard!$AK$37&amp;C4264&amp;E4264),IF([1]Dashboard!$AK$39="FY","FY"&amp;A4264&amp;C4264&amp;E4264)))</f>
        <v>YTD202506Abbesses1 - ENROBE</v>
      </c>
      <c r="W4264" t="str">
        <f>IF([1]Dashboard!$AK$39="Month","Month"&amp;N4264,IF([1]Dashboard!$AK$39="YTD",IF(O4264-[1]Dashboard!$AK$37&lt;=0,"YTD"&amp;A4264&amp;[1]Dashboard!$AK$37),IF([1]Dashboard!$AK$39="FY","FY"&amp;A4264)))</f>
        <v>YTD202506</v>
      </c>
    </row>
    <row r="4265" spans="1:23" x14ac:dyDescent="0.3">
      <c r="A4265" t="s">
        <v>610</v>
      </c>
      <c r="B4265" t="s">
        <v>379</v>
      </c>
      <c r="C4265" t="s">
        <v>25</v>
      </c>
      <c r="D4265" t="s">
        <v>71</v>
      </c>
      <c r="E4265" t="s">
        <v>45</v>
      </c>
      <c r="F4265" t="s">
        <v>630</v>
      </c>
      <c r="G4265" t="s">
        <v>631</v>
      </c>
      <c r="H4265" t="s">
        <v>632</v>
      </c>
      <c r="I4265" s="4">
        <v>3</v>
      </c>
      <c r="J4265" s="4">
        <v>8.5836065573770473</v>
      </c>
      <c r="K4265" s="4">
        <v>2.3934426229508192</v>
      </c>
      <c r="L4265" s="4">
        <v>6.1901639344262289</v>
      </c>
      <c r="M4265" s="5">
        <v>0.36</v>
      </c>
      <c r="N4265" t="str">
        <f t="shared" si="264"/>
        <v>202506</v>
      </c>
      <c r="O4265" t="str">
        <f t="shared" si="265"/>
        <v>06</v>
      </c>
      <c r="P4265" t="str">
        <f t="shared" si="266"/>
        <v>06.Jun2025</v>
      </c>
      <c r="Q4265" t="str">
        <f>IF([1]Dashboard!$AK$39="Month","Month"&amp;N4265&amp;E4265,IF([1]Dashboard!$AK$39="YTD",IF(O4265-[1]Dashboard!$AK$37&lt;=0,"YTD"&amp;A4265&amp;[1]Dashboard!$AK$37&amp;E4265),IF([1]Dashboard!$AK$39="FY","FY"&amp;A4265&amp;E4265)))</f>
        <v>YTD2025061 - ENROBE</v>
      </c>
      <c r="R4265" t="str">
        <f>IF([1]Dashboard!$AK$39="Month","Month"&amp;N4265&amp;E4265&amp;F4265,IF([1]Dashboard!$AK$39="YTD",IF(O4265-[1]Dashboard!$AK$37&lt;=0,"YTD"&amp;A4265&amp;[1]Dashboard!$AK$37&amp;E4265&amp;F4265),IF([1]Dashboard!$AK$39="FY","FY"&amp;A4265&amp;E4265&amp;F4265)))</f>
        <v>YTD2025061 - ENROBEENROBE - CAIXA 120GR</v>
      </c>
      <c r="S4265" t="str">
        <f>IF([1]Dashboard!$AK$39="Month","Month"&amp;N4265&amp;F4265,IF([1]Dashboard!$AK$39="YTD",IF(O4265-[1]Dashboard!$AK$37&lt;=0,"YTD"&amp;A4265&amp;[1]Dashboard!$AK$37&amp;F4265),IF([1]Dashboard!$AK$39="FY","FY"&amp;A4265&amp;F4265)))</f>
        <v>YTD202506ENROBE - CAIXA 120GR</v>
      </c>
      <c r="T4265" t="str">
        <f>IF([1]Dashboard!$AK$39="Month","Month"&amp;N4265&amp;F4265,IF([1]Dashboard!$AK$39="YTD",IF(O4265-[1]Dashboard!$AK$37&lt;=0,"YTD"&amp;A4265&amp;[1]Dashboard!$AK$37&amp;U4265),IF([1]Dashboard!$AK$39="FY","FY"&amp;A4265&amp;U4265)))</f>
        <v>YTD2025061 - ENROBEENROBE - CAIXA 120GR</v>
      </c>
      <c r="U4265" t="str">
        <f t="shared" si="267"/>
        <v>1 - ENROBEENROBE - CAIXA 120GR</v>
      </c>
      <c r="V4265" t="str">
        <f>IF([1]Dashboard!$AK$39="Month","Month"&amp;N4265&amp;C4265&amp;E4265,IF([1]Dashboard!$AK$39="YTD",IF(O4265-[1]Dashboard!$AK$37&lt;=0,"YTD"&amp;A4265&amp;[1]Dashboard!$AK$37&amp;C4265&amp;E4265),IF([1]Dashboard!$AK$39="FY","FY"&amp;A4265&amp;C4265&amp;E4265)))</f>
        <v>YTD202506Abbesses1 - ENROBE</v>
      </c>
      <c r="W4265" t="str">
        <f>IF([1]Dashboard!$AK$39="Month","Month"&amp;N4265,IF([1]Dashboard!$AK$39="YTD",IF(O4265-[1]Dashboard!$AK$37&lt;=0,"YTD"&amp;A4265&amp;[1]Dashboard!$AK$37),IF([1]Dashboard!$AK$39="FY","FY"&amp;A4265)))</f>
        <v>YTD202506</v>
      </c>
    </row>
    <row r="4266" spans="1:23" x14ac:dyDescent="0.3">
      <c r="A4266" t="s">
        <v>610</v>
      </c>
      <c r="B4266" t="s">
        <v>379</v>
      </c>
      <c r="C4266" t="s">
        <v>25</v>
      </c>
      <c r="D4266" t="s">
        <v>71</v>
      </c>
      <c r="E4266" t="s">
        <v>45</v>
      </c>
      <c r="F4266" t="s">
        <v>630</v>
      </c>
      <c r="G4266" t="s">
        <v>633</v>
      </c>
      <c r="H4266" t="s">
        <v>634</v>
      </c>
      <c r="I4266" s="4">
        <v>19</v>
      </c>
      <c r="J4266" s="4">
        <v>53.595628415300538</v>
      </c>
      <c r="K4266" s="4">
        <v>15.15846994535519</v>
      </c>
      <c r="L4266" s="4">
        <v>38.437158469945352</v>
      </c>
      <c r="M4266" s="5">
        <v>2.2799999999999998</v>
      </c>
      <c r="N4266" t="str">
        <f t="shared" si="264"/>
        <v>202506</v>
      </c>
      <c r="O4266" t="str">
        <f t="shared" si="265"/>
        <v>06</v>
      </c>
      <c r="P4266" t="str">
        <f t="shared" si="266"/>
        <v>06.Jun2025</v>
      </c>
      <c r="Q4266" t="str">
        <f>IF([1]Dashboard!$AK$39="Month","Month"&amp;N4266&amp;E4266,IF([1]Dashboard!$AK$39="YTD",IF(O4266-[1]Dashboard!$AK$37&lt;=0,"YTD"&amp;A4266&amp;[1]Dashboard!$AK$37&amp;E4266),IF([1]Dashboard!$AK$39="FY","FY"&amp;A4266&amp;E4266)))</f>
        <v>YTD2025061 - ENROBE</v>
      </c>
      <c r="R4266" t="str">
        <f>IF([1]Dashboard!$AK$39="Month","Month"&amp;N4266&amp;E4266&amp;F4266,IF([1]Dashboard!$AK$39="YTD",IF(O4266-[1]Dashboard!$AK$37&lt;=0,"YTD"&amp;A4266&amp;[1]Dashboard!$AK$37&amp;E4266&amp;F4266),IF([1]Dashboard!$AK$39="FY","FY"&amp;A4266&amp;E4266&amp;F4266)))</f>
        <v>YTD2025061 - ENROBEENROBE - CAIXA 120GR</v>
      </c>
      <c r="S4266" t="str">
        <f>IF([1]Dashboard!$AK$39="Month","Month"&amp;N4266&amp;F4266,IF([1]Dashboard!$AK$39="YTD",IF(O4266-[1]Dashboard!$AK$37&lt;=0,"YTD"&amp;A4266&amp;[1]Dashboard!$AK$37&amp;F4266),IF([1]Dashboard!$AK$39="FY","FY"&amp;A4266&amp;F4266)))</f>
        <v>YTD202506ENROBE - CAIXA 120GR</v>
      </c>
      <c r="T4266" t="str">
        <f>IF([1]Dashboard!$AK$39="Month","Month"&amp;N4266&amp;F4266,IF([1]Dashboard!$AK$39="YTD",IF(O4266-[1]Dashboard!$AK$37&lt;=0,"YTD"&amp;A4266&amp;[1]Dashboard!$AK$37&amp;U4266),IF([1]Dashboard!$AK$39="FY","FY"&amp;A4266&amp;U4266)))</f>
        <v>YTD2025061 - ENROBEENROBE - CAIXA 120GR</v>
      </c>
      <c r="U4266" t="str">
        <f t="shared" si="267"/>
        <v>1 - ENROBEENROBE - CAIXA 120GR</v>
      </c>
      <c r="V4266" t="str">
        <f>IF([1]Dashboard!$AK$39="Month","Month"&amp;N4266&amp;C4266&amp;E4266,IF([1]Dashboard!$AK$39="YTD",IF(O4266-[1]Dashboard!$AK$37&lt;=0,"YTD"&amp;A4266&amp;[1]Dashboard!$AK$37&amp;C4266&amp;E4266),IF([1]Dashboard!$AK$39="FY","FY"&amp;A4266&amp;C4266&amp;E4266)))</f>
        <v>YTD202506Abbesses1 - ENROBE</v>
      </c>
      <c r="W4266" t="str">
        <f>IF([1]Dashboard!$AK$39="Month","Month"&amp;N4266,IF([1]Dashboard!$AK$39="YTD",IF(O4266-[1]Dashboard!$AK$37&lt;=0,"YTD"&amp;A4266&amp;[1]Dashboard!$AK$37),IF([1]Dashboard!$AK$39="FY","FY"&amp;A4266)))</f>
        <v>YTD202506</v>
      </c>
    </row>
    <row r="4267" spans="1:23" x14ac:dyDescent="0.3">
      <c r="A4267" t="s">
        <v>610</v>
      </c>
      <c r="B4267" t="s">
        <v>379</v>
      </c>
      <c r="C4267" t="s">
        <v>25</v>
      </c>
      <c r="D4267" t="s">
        <v>71</v>
      </c>
      <c r="E4267" t="s">
        <v>45</v>
      </c>
      <c r="F4267" t="s">
        <v>630</v>
      </c>
      <c r="G4267" t="s">
        <v>671</v>
      </c>
      <c r="H4267" t="s">
        <v>672</v>
      </c>
      <c r="I4267" s="4">
        <v>11</v>
      </c>
      <c r="J4267" s="4">
        <v>36.065573770491802</v>
      </c>
      <c r="K4267" s="4">
        <v>11.925683060109289</v>
      </c>
      <c r="L4267" s="4">
        <v>24.139890710382513</v>
      </c>
      <c r="M4267" s="5">
        <v>1.32</v>
      </c>
      <c r="N4267" t="str">
        <f t="shared" si="264"/>
        <v>202506</v>
      </c>
      <c r="O4267" t="str">
        <f t="shared" si="265"/>
        <v>06</v>
      </c>
      <c r="P4267" t="str">
        <f t="shared" si="266"/>
        <v>06.Jun2025</v>
      </c>
      <c r="Q4267" t="str">
        <f>IF([1]Dashboard!$AK$39="Month","Month"&amp;N4267&amp;E4267,IF([1]Dashboard!$AK$39="YTD",IF(O4267-[1]Dashboard!$AK$37&lt;=0,"YTD"&amp;A4267&amp;[1]Dashboard!$AK$37&amp;E4267),IF([1]Dashboard!$AK$39="FY","FY"&amp;A4267&amp;E4267)))</f>
        <v>YTD2025061 - ENROBE</v>
      </c>
      <c r="R4267" t="str">
        <f>IF([1]Dashboard!$AK$39="Month","Month"&amp;N4267&amp;E4267&amp;F4267,IF([1]Dashboard!$AK$39="YTD",IF(O4267-[1]Dashboard!$AK$37&lt;=0,"YTD"&amp;A4267&amp;[1]Dashboard!$AK$37&amp;E4267&amp;F4267),IF([1]Dashboard!$AK$39="FY","FY"&amp;A4267&amp;E4267&amp;F4267)))</f>
        <v>YTD2025061 - ENROBEENROBE - CAIXA 120GR</v>
      </c>
      <c r="S4267" t="str">
        <f>IF([1]Dashboard!$AK$39="Month","Month"&amp;N4267&amp;F4267,IF([1]Dashboard!$AK$39="YTD",IF(O4267-[1]Dashboard!$AK$37&lt;=0,"YTD"&amp;A4267&amp;[1]Dashboard!$AK$37&amp;F4267),IF([1]Dashboard!$AK$39="FY","FY"&amp;A4267&amp;F4267)))</f>
        <v>YTD202506ENROBE - CAIXA 120GR</v>
      </c>
      <c r="T4267" t="str">
        <f>IF([1]Dashboard!$AK$39="Month","Month"&amp;N4267&amp;F4267,IF([1]Dashboard!$AK$39="YTD",IF(O4267-[1]Dashboard!$AK$37&lt;=0,"YTD"&amp;A4267&amp;[1]Dashboard!$AK$37&amp;U4267),IF([1]Dashboard!$AK$39="FY","FY"&amp;A4267&amp;U4267)))</f>
        <v>YTD2025061 - ENROBEENROBE - CAIXA 120GR</v>
      </c>
      <c r="U4267" t="str">
        <f t="shared" si="267"/>
        <v>1 - ENROBEENROBE - CAIXA 120GR</v>
      </c>
      <c r="V4267" t="str">
        <f>IF([1]Dashboard!$AK$39="Month","Month"&amp;N4267&amp;C4267&amp;E4267,IF([1]Dashboard!$AK$39="YTD",IF(O4267-[1]Dashboard!$AK$37&lt;=0,"YTD"&amp;A4267&amp;[1]Dashboard!$AK$37&amp;C4267&amp;E4267),IF([1]Dashboard!$AK$39="FY","FY"&amp;A4267&amp;C4267&amp;E4267)))</f>
        <v>YTD202506Abbesses1 - ENROBE</v>
      </c>
      <c r="W4267" t="str">
        <f>IF([1]Dashboard!$AK$39="Month","Month"&amp;N4267,IF([1]Dashboard!$AK$39="YTD",IF(O4267-[1]Dashboard!$AK$37&lt;=0,"YTD"&amp;A4267&amp;[1]Dashboard!$AK$37),IF([1]Dashboard!$AK$39="FY","FY"&amp;A4267)))</f>
        <v>YTD202506</v>
      </c>
    </row>
    <row r="4268" spans="1:23" x14ac:dyDescent="0.3">
      <c r="A4268" t="s">
        <v>610</v>
      </c>
      <c r="B4268" t="s">
        <v>379</v>
      </c>
      <c r="C4268" t="s">
        <v>25</v>
      </c>
      <c r="D4268" t="s">
        <v>71</v>
      </c>
      <c r="E4268" t="s">
        <v>45</v>
      </c>
      <c r="F4268" t="s">
        <v>630</v>
      </c>
      <c r="G4268" t="s">
        <v>673</v>
      </c>
      <c r="H4268" t="s">
        <v>674</v>
      </c>
      <c r="I4268" s="4">
        <v>3</v>
      </c>
      <c r="J4268" s="4">
        <v>9.6327868852459009</v>
      </c>
      <c r="K4268" s="4">
        <v>2.5967213114754095</v>
      </c>
      <c r="L4268" s="4">
        <v>7.0360655737704914</v>
      </c>
      <c r="M4268" s="5">
        <v>0.36</v>
      </c>
      <c r="N4268" t="str">
        <f t="shared" si="264"/>
        <v>202506</v>
      </c>
      <c r="O4268" t="str">
        <f t="shared" si="265"/>
        <v>06</v>
      </c>
      <c r="P4268" t="str">
        <f t="shared" si="266"/>
        <v>06.Jun2025</v>
      </c>
      <c r="Q4268" t="str">
        <f>IF([1]Dashboard!$AK$39="Month","Month"&amp;N4268&amp;E4268,IF([1]Dashboard!$AK$39="YTD",IF(O4268-[1]Dashboard!$AK$37&lt;=0,"YTD"&amp;A4268&amp;[1]Dashboard!$AK$37&amp;E4268),IF([1]Dashboard!$AK$39="FY","FY"&amp;A4268&amp;E4268)))</f>
        <v>YTD2025061 - ENROBE</v>
      </c>
      <c r="R4268" t="str">
        <f>IF([1]Dashboard!$AK$39="Month","Month"&amp;N4268&amp;E4268&amp;F4268,IF([1]Dashboard!$AK$39="YTD",IF(O4268-[1]Dashboard!$AK$37&lt;=0,"YTD"&amp;A4268&amp;[1]Dashboard!$AK$37&amp;E4268&amp;F4268),IF([1]Dashboard!$AK$39="FY","FY"&amp;A4268&amp;E4268&amp;F4268)))</f>
        <v>YTD2025061 - ENROBEENROBE - CAIXA 120GR</v>
      </c>
      <c r="S4268" t="str">
        <f>IF([1]Dashboard!$AK$39="Month","Month"&amp;N4268&amp;F4268,IF([1]Dashboard!$AK$39="YTD",IF(O4268-[1]Dashboard!$AK$37&lt;=0,"YTD"&amp;A4268&amp;[1]Dashboard!$AK$37&amp;F4268),IF([1]Dashboard!$AK$39="FY","FY"&amp;A4268&amp;F4268)))</f>
        <v>YTD202506ENROBE - CAIXA 120GR</v>
      </c>
      <c r="T4268" t="str">
        <f>IF([1]Dashboard!$AK$39="Month","Month"&amp;N4268&amp;F4268,IF([1]Dashboard!$AK$39="YTD",IF(O4268-[1]Dashboard!$AK$37&lt;=0,"YTD"&amp;A4268&amp;[1]Dashboard!$AK$37&amp;U4268),IF([1]Dashboard!$AK$39="FY","FY"&amp;A4268&amp;U4268)))</f>
        <v>YTD2025061 - ENROBEENROBE - CAIXA 120GR</v>
      </c>
      <c r="U4268" t="str">
        <f t="shared" si="267"/>
        <v>1 - ENROBEENROBE - CAIXA 120GR</v>
      </c>
      <c r="V4268" t="str">
        <f>IF([1]Dashboard!$AK$39="Month","Month"&amp;N4268&amp;C4268&amp;E4268,IF([1]Dashboard!$AK$39="YTD",IF(O4268-[1]Dashboard!$AK$37&lt;=0,"YTD"&amp;A4268&amp;[1]Dashboard!$AK$37&amp;C4268&amp;E4268),IF([1]Dashboard!$AK$39="FY","FY"&amp;A4268&amp;C4268&amp;E4268)))</f>
        <v>YTD202506Abbesses1 - ENROBE</v>
      </c>
      <c r="W4268" t="str">
        <f>IF([1]Dashboard!$AK$39="Month","Month"&amp;N4268,IF([1]Dashboard!$AK$39="YTD",IF(O4268-[1]Dashboard!$AK$37&lt;=0,"YTD"&amp;A4268&amp;[1]Dashboard!$AK$37),IF([1]Dashboard!$AK$39="FY","FY"&amp;A4268)))</f>
        <v>YTD202506</v>
      </c>
    </row>
    <row r="4269" spans="1:23" x14ac:dyDescent="0.3">
      <c r="A4269" t="s">
        <v>610</v>
      </c>
      <c r="B4269" t="s">
        <v>379</v>
      </c>
      <c r="C4269" t="s">
        <v>25</v>
      </c>
      <c r="D4269" t="s">
        <v>71</v>
      </c>
      <c r="E4269" t="s">
        <v>45</v>
      </c>
      <c r="F4269" t="s">
        <v>46</v>
      </c>
      <c r="G4269" t="s">
        <v>106</v>
      </c>
      <c r="H4269" t="s">
        <v>446</v>
      </c>
      <c r="I4269" s="4">
        <v>45</v>
      </c>
      <c r="J4269" s="4">
        <v>155.14316939890716</v>
      </c>
      <c r="K4269" s="4">
        <v>41.508196721311471</v>
      </c>
      <c r="L4269" s="4">
        <v>113.6349726775957</v>
      </c>
      <c r="M4269" s="5">
        <v>6.75</v>
      </c>
      <c r="N4269" t="str">
        <f t="shared" si="264"/>
        <v>202506</v>
      </c>
      <c r="O4269" t="str">
        <f t="shared" si="265"/>
        <v>06</v>
      </c>
      <c r="P4269" t="str">
        <f t="shared" si="266"/>
        <v>06.Jun2025</v>
      </c>
      <c r="Q4269" t="str">
        <f>IF([1]Dashboard!$AK$39="Month","Month"&amp;N4269&amp;E4269,IF([1]Dashboard!$AK$39="YTD",IF(O4269-[1]Dashboard!$AK$37&lt;=0,"YTD"&amp;A4269&amp;[1]Dashboard!$AK$37&amp;E4269),IF([1]Dashboard!$AK$39="FY","FY"&amp;A4269&amp;E4269)))</f>
        <v>YTD2025061 - ENROBE</v>
      </c>
      <c r="R4269" t="str">
        <f>IF([1]Dashboard!$AK$39="Month","Month"&amp;N4269&amp;E4269&amp;F4269,IF([1]Dashboard!$AK$39="YTD",IF(O4269-[1]Dashboard!$AK$37&lt;=0,"YTD"&amp;A4269&amp;[1]Dashboard!$AK$37&amp;E4269&amp;F4269),IF([1]Dashboard!$AK$39="FY","FY"&amp;A4269&amp;E4269&amp;F4269)))</f>
        <v>YTD2025061 - ENROBEENROBE TO GO</v>
      </c>
      <c r="S4269" t="str">
        <f>IF([1]Dashboard!$AK$39="Month","Month"&amp;N4269&amp;F4269,IF([1]Dashboard!$AK$39="YTD",IF(O4269-[1]Dashboard!$AK$37&lt;=0,"YTD"&amp;A4269&amp;[1]Dashboard!$AK$37&amp;F4269),IF([1]Dashboard!$AK$39="FY","FY"&amp;A4269&amp;F4269)))</f>
        <v>YTD202506ENROBE TO GO</v>
      </c>
      <c r="T4269" t="str">
        <f>IF([1]Dashboard!$AK$39="Month","Month"&amp;N4269&amp;F4269,IF([1]Dashboard!$AK$39="YTD",IF(O4269-[1]Dashboard!$AK$37&lt;=0,"YTD"&amp;A4269&amp;[1]Dashboard!$AK$37&amp;U4269),IF([1]Dashboard!$AK$39="FY","FY"&amp;A4269&amp;U4269)))</f>
        <v>YTD2025061 - ENROBEENROBE TO GO</v>
      </c>
      <c r="U4269" t="str">
        <f t="shared" si="267"/>
        <v>1 - ENROBEENROBE TO GO</v>
      </c>
      <c r="V4269" t="str">
        <f>IF([1]Dashboard!$AK$39="Month","Month"&amp;N4269&amp;C4269&amp;E4269,IF([1]Dashboard!$AK$39="YTD",IF(O4269-[1]Dashboard!$AK$37&lt;=0,"YTD"&amp;A4269&amp;[1]Dashboard!$AK$37&amp;C4269&amp;E4269),IF([1]Dashboard!$AK$39="FY","FY"&amp;A4269&amp;C4269&amp;E4269)))</f>
        <v>YTD202506Abbesses1 - ENROBE</v>
      </c>
      <c r="W4269" t="str">
        <f>IF([1]Dashboard!$AK$39="Month","Month"&amp;N4269,IF([1]Dashboard!$AK$39="YTD",IF(O4269-[1]Dashboard!$AK$37&lt;=0,"YTD"&amp;A4269&amp;[1]Dashboard!$AK$37),IF([1]Dashboard!$AK$39="FY","FY"&amp;A4269)))</f>
        <v>YTD202506</v>
      </c>
    </row>
    <row r="4270" spans="1:23" x14ac:dyDescent="0.3">
      <c r="A4270" t="s">
        <v>610</v>
      </c>
      <c r="B4270" t="s">
        <v>379</v>
      </c>
      <c r="C4270" t="s">
        <v>25</v>
      </c>
      <c r="D4270" t="s">
        <v>71</v>
      </c>
      <c r="E4270" t="s">
        <v>45</v>
      </c>
      <c r="F4270" t="s">
        <v>46</v>
      </c>
      <c r="G4270" t="s">
        <v>47</v>
      </c>
      <c r="H4270" t="s">
        <v>447</v>
      </c>
      <c r="I4270" s="4">
        <v>37</v>
      </c>
      <c r="J4270" s="4">
        <v>108.16830601092892</v>
      </c>
      <c r="K4270" s="4">
        <v>35.989071038251367</v>
      </c>
      <c r="L4270" s="4">
        <v>72.179234972677548</v>
      </c>
      <c r="M4270" s="5">
        <v>5.55</v>
      </c>
      <c r="N4270" t="str">
        <f t="shared" si="264"/>
        <v>202506</v>
      </c>
      <c r="O4270" t="str">
        <f t="shared" si="265"/>
        <v>06</v>
      </c>
      <c r="P4270" t="str">
        <f t="shared" si="266"/>
        <v>06.Jun2025</v>
      </c>
      <c r="Q4270" t="str">
        <f>IF([1]Dashboard!$AK$39="Month","Month"&amp;N4270&amp;E4270,IF([1]Dashboard!$AK$39="YTD",IF(O4270-[1]Dashboard!$AK$37&lt;=0,"YTD"&amp;A4270&amp;[1]Dashboard!$AK$37&amp;E4270),IF([1]Dashboard!$AK$39="FY","FY"&amp;A4270&amp;E4270)))</f>
        <v>YTD2025061 - ENROBE</v>
      </c>
      <c r="R4270" t="str">
        <f>IF([1]Dashboard!$AK$39="Month","Month"&amp;N4270&amp;E4270&amp;F4270,IF([1]Dashboard!$AK$39="YTD",IF(O4270-[1]Dashboard!$AK$37&lt;=0,"YTD"&amp;A4270&amp;[1]Dashboard!$AK$37&amp;E4270&amp;F4270),IF([1]Dashboard!$AK$39="FY","FY"&amp;A4270&amp;E4270&amp;F4270)))</f>
        <v>YTD2025061 - ENROBEENROBE TO GO</v>
      </c>
      <c r="S4270" t="str">
        <f>IF([1]Dashboard!$AK$39="Month","Month"&amp;N4270&amp;F4270,IF([1]Dashboard!$AK$39="YTD",IF(O4270-[1]Dashboard!$AK$37&lt;=0,"YTD"&amp;A4270&amp;[1]Dashboard!$AK$37&amp;F4270),IF([1]Dashboard!$AK$39="FY","FY"&amp;A4270&amp;F4270)))</f>
        <v>YTD202506ENROBE TO GO</v>
      </c>
      <c r="T4270" t="str">
        <f>IF([1]Dashboard!$AK$39="Month","Month"&amp;N4270&amp;F4270,IF([1]Dashboard!$AK$39="YTD",IF(O4270-[1]Dashboard!$AK$37&lt;=0,"YTD"&amp;A4270&amp;[1]Dashboard!$AK$37&amp;U4270),IF([1]Dashboard!$AK$39="FY","FY"&amp;A4270&amp;U4270)))</f>
        <v>YTD2025061 - ENROBEENROBE TO GO</v>
      </c>
      <c r="U4270" t="str">
        <f t="shared" si="267"/>
        <v>1 - ENROBEENROBE TO GO</v>
      </c>
      <c r="V4270" t="str">
        <f>IF([1]Dashboard!$AK$39="Month","Month"&amp;N4270&amp;C4270&amp;E4270,IF([1]Dashboard!$AK$39="YTD",IF(O4270-[1]Dashboard!$AK$37&lt;=0,"YTD"&amp;A4270&amp;[1]Dashboard!$AK$37&amp;C4270&amp;E4270),IF([1]Dashboard!$AK$39="FY","FY"&amp;A4270&amp;C4270&amp;E4270)))</f>
        <v>YTD202506Abbesses1 - ENROBE</v>
      </c>
      <c r="W4270" t="str">
        <f>IF([1]Dashboard!$AK$39="Month","Month"&amp;N4270,IF([1]Dashboard!$AK$39="YTD",IF(O4270-[1]Dashboard!$AK$37&lt;=0,"YTD"&amp;A4270&amp;[1]Dashboard!$AK$37),IF([1]Dashboard!$AK$39="FY","FY"&amp;A4270)))</f>
        <v>YTD202506</v>
      </c>
    </row>
    <row r="4271" spans="1:23" x14ac:dyDescent="0.3">
      <c r="A4271" t="s">
        <v>610</v>
      </c>
      <c r="B4271" t="s">
        <v>379</v>
      </c>
      <c r="C4271" t="s">
        <v>25</v>
      </c>
      <c r="D4271" t="s">
        <v>71</v>
      </c>
      <c r="E4271" t="s">
        <v>45</v>
      </c>
      <c r="F4271" t="s">
        <v>46</v>
      </c>
      <c r="G4271" t="s">
        <v>111</v>
      </c>
      <c r="H4271" t="s">
        <v>471</v>
      </c>
      <c r="I4271" s="4">
        <v>47</v>
      </c>
      <c r="J4271" s="4">
        <v>174.19016393442604</v>
      </c>
      <c r="K4271" s="4">
        <v>57.530054644808736</v>
      </c>
      <c r="L4271" s="4">
        <v>116.6601092896173</v>
      </c>
      <c r="M4271" s="5">
        <v>7.05</v>
      </c>
      <c r="N4271" t="str">
        <f t="shared" si="264"/>
        <v>202506</v>
      </c>
      <c r="O4271" t="str">
        <f t="shared" si="265"/>
        <v>06</v>
      </c>
      <c r="P4271" t="str">
        <f t="shared" si="266"/>
        <v>06.Jun2025</v>
      </c>
      <c r="Q4271" t="str">
        <f>IF([1]Dashboard!$AK$39="Month","Month"&amp;N4271&amp;E4271,IF([1]Dashboard!$AK$39="YTD",IF(O4271-[1]Dashboard!$AK$37&lt;=0,"YTD"&amp;A4271&amp;[1]Dashboard!$AK$37&amp;E4271),IF([1]Dashboard!$AK$39="FY","FY"&amp;A4271&amp;E4271)))</f>
        <v>YTD2025061 - ENROBE</v>
      </c>
      <c r="R4271" t="str">
        <f>IF([1]Dashboard!$AK$39="Month","Month"&amp;N4271&amp;E4271&amp;F4271,IF([1]Dashboard!$AK$39="YTD",IF(O4271-[1]Dashboard!$AK$37&lt;=0,"YTD"&amp;A4271&amp;[1]Dashboard!$AK$37&amp;E4271&amp;F4271),IF([1]Dashboard!$AK$39="FY","FY"&amp;A4271&amp;E4271&amp;F4271)))</f>
        <v>YTD2025061 - ENROBEENROBE TO GO</v>
      </c>
      <c r="S4271" t="str">
        <f>IF([1]Dashboard!$AK$39="Month","Month"&amp;N4271&amp;F4271,IF([1]Dashboard!$AK$39="YTD",IF(O4271-[1]Dashboard!$AK$37&lt;=0,"YTD"&amp;A4271&amp;[1]Dashboard!$AK$37&amp;F4271),IF([1]Dashboard!$AK$39="FY","FY"&amp;A4271&amp;F4271)))</f>
        <v>YTD202506ENROBE TO GO</v>
      </c>
      <c r="T4271" t="str">
        <f>IF([1]Dashboard!$AK$39="Month","Month"&amp;N4271&amp;F4271,IF([1]Dashboard!$AK$39="YTD",IF(O4271-[1]Dashboard!$AK$37&lt;=0,"YTD"&amp;A4271&amp;[1]Dashboard!$AK$37&amp;U4271),IF([1]Dashboard!$AK$39="FY","FY"&amp;A4271&amp;U4271)))</f>
        <v>YTD2025061 - ENROBEENROBE TO GO</v>
      </c>
      <c r="U4271" t="str">
        <f t="shared" si="267"/>
        <v>1 - ENROBEENROBE TO GO</v>
      </c>
      <c r="V4271" t="str">
        <f>IF([1]Dashboard!$AK$39="Month","Month"&amp;N4271&amp;C4271&amp;E4271,IF([1]Dashboard!$AK$39="YTD",IF(O4271-[1]Dashboard!$AK$37&lt;=0,"YTD"&amp;A4271&amp;[1]Dashboard!$AK$37&amp;C4271&amp;E4271),IF([1]Dashboard!$AK$39="FY","FY"&amp;A4271&amp;C4271&amp;E4271)))</f>
        <v>YTD202506Abbesses1 - ENROBE</v>
      </c>
      <c r="W4271" t="str">
        <f>IF([1]Dashboard!$AK$39="Month","Month"&amp;N4271,IF([1]Dashboard!$AK$39="YTD",IF(O4271-[1]Dashboard!$AK$37&lt;=0,"YTD"&amp;A4271&amp;[1]Dashboard!$AK$37),IF([1]Dashboard!$AK$39="FY","FY"&amp;A4271)))</f>
        <v>YTD202506</v>
      </c>
    </row>
    <row r="4272" spans="1:23" x14ac:dyDescent="0.3">
      <c r="A4272" t="s">
        <v>610</v>
      </c>
      <c r="B4272" t="s">
        <v>379</v>
      </c>
      <c r="C4272" t="s">
        <v>25</v>
      </c>
      <c r="D4272" t="s">
        <v>71</v>
      </c>
      <c r="E4272" t="s">
        <v>45</v>
      </c>
      <c r="F4272" t="s">
        <v>46</v>
      </c>
      <c r="G4272" t="s">
        <v>113</v>
      </c>
      <c r="H4272" t="s">
        <v>472</v>
      </c>
      <c r="I4272" s="4">
        <v>4</v>
      </c>
      <c r="J4272" s="4">
        <v>14.915846994535517</v>
      </c>
      <c r="K4272" s="4">
        <v>4.8961748633879774</v>
      </c>
      <c r="L4272" s="4">
        <v>10.019672131147539</v>
      </c>
      <c r="M4272" s="5">
        <v>0.6</v>
      </c>
      <c r="N4272" t="str">
        <f t="shared" si="264"/>
        <v>202506</v>
      </c>
      <c r="O4272" t="str">
        <f t="shared" si="265"/>
        <v>06</v>
      </c>
      <c r="P4272" t="str">
        <f t="shared" si="266"/>
        <v>06.Jun2025</v>
      </c>
      <c r="Q4272" t="str">
        <f>IF([1]Dashboard!$AK$39="Month","Month"&amp;N4272&amp;E4272,IF([1]Dashboard!$AK$39="YTD",IF(O4272-[1]Dashboard!$AK$37&lt;=0,"YTD"&amp;A4272&amp;[1]Dashboard!$AK$37&amp;E4272),IF([1]Dashboard!$AK$39="FY","FY"&amp;A4272&amp;E4272)))</f>
        <v>YTD2025061 - ENROBE</v>
      </c>
      <c r="R4272" t="str">
        <f>IF([1]Dashboard!$AK$39="Month","Month"&amp;N4272&amp;E4272&amp;F4272,IF([1]Dashboard!$AK$39="YTD",IF(O4272-[1]Dashboard!$AK$37&lt;=0,"YTD"&amp;A4272&amp;[1]Dashboard!$AK$37&amp;E4272&amp;F4272),IF([1]Dashboard!$AK$39="FY","FY"&amp;A4272&amp;E4272&amp;F4272)))</f>
        <v>YTD2025061 - ENROBEENROBE TO GO</v>
      </c>
      <c r="S4272" t="str">
        <f>IF([1]Dashboard!$AK$39="Month","Month"&amp;N4272&amp;F4272,IF([1]Dashboard!$AK$39="YTD",IF(O4272-[1]Dashboard!$AK$37&lt;=0,"YTD"&amp;A4272&amp;[1]Dashboard!$AK$37&amp;F4272),IF([1]Dashboard!$AK$39="FY","FY"&amp;A4272&amp;F4272)))</f>
        <v>YTD202506ENROBE TO GO</v>
      </c>
      <c r="T4272" t="str">
        <f>IF([1]Dashboard!$AK$39="Month","Month"&amp;N4272&amp;F4272,IF([1]Dashboard!$AK$39="YTD",IF(O4272-[1]Dashboard!$AK$37&lt;=0,"YTD"&amp;A4272&amp;[1]Dashboard!$AK$37&amp;U4272),IF([1]Dashboard!$AK$39="FY","FY"&amp;A4272&amp;U4272)))</f>
        <v>YTD2025061 - ENROBEENROBE TO GO</v>
      </c>
      <c r="U4272" t="str">
        <f t="shared" si="267"/>
        <v>1 - ENROBEENROBE TO GO</v>
      </c>
      <c r="V4272" t="str">
        <f>IF([1]Dashboard!$AK$39="Month","Month"&amp;N4272&amp;C4272&amp;E4272,IF([1]Dashboard!$AK$39="YTD",IF(O4272-[1]Dashboard!$AK$37&lt;=0,"YTD"&amp;A4272&amp;[1]Dashboard!$AK$37&amp;C4272&amp;E4272),IF([1]Dashboard!$AK$39="FY","FY"&amp;A4272&amp;C4272&amp;E4272)))</f>
        <v>YTD202506Abbesses1 - ENROBE</v>
      </c>
      <c r="W4272" t="str">
        <f>IF([1]Dashboard!$AK$39="Month","Month"&amp;N4272,IF([1]Dashboard!$AK$39="YTD",IF(O4272-[1]Dashboard!$AK$37&lt;=0,"YTD"&amp;A4272&amp;[1]Dashboard!$AK$37),IF([1]Dashboard!$AK$39="FY","FY"&amp;A4272)))</f>
        <v>YTD202506</v>
      </c>
    </row>
    <row r="4273" spans="1:23" x14ac:dyDescent="0.3">
      <c r="A4273" t="s">
        <v>610</v>
      </c>
      <c r="B4273" t="s">
        <v>379</v>
      </c>
      <c r="C4273" t="s">
        <v>25</v>
      </c>
      <c r="D4273" t="s">
        <v>71</v>
      </c>
      <c r="E4273" t="s">
        <v>49</v>
      </c>
      <c r="F4273" t="s">
        <v>117</v>
      </c>
      <c r="G4273" t="s">
        <v>345</v>
      </c>
      <c r="H4273" t="s">
        <v>474</v>
      </c>
      <c r="I4273" s="4">
        <v>3.9430000000000009</v>
      </c>
      <c r="J4273" s="4">
        <v>68.609836065573759</v>
      </c>
      <c r="K4273" s="4">
        <v>21.718819672131151</v>
      </c>
      <c r="L4273" s="4">
        <v>46.891016393442612</v>
      </c>
      <c r="M4273" s="5">
        <v>3.9430000000000009</v>
      </c>
      <c r="N4273" t="str">
        <f t="shared" si="264"/>
        <v>202506</v>
      </c>
      <c r="O4273" t="str">
        <f t="shared" si="265"/>
        <v>06</v>
      </c>
      <c r="P4273" t="str">
        <f t="shared" si="266"/>
        <v>06.Jun2025</v>
      </c>
      <c r="Q4273" t="str">
        <f>IF([1]Dashboard!$AK$39="Month","Month"&amp;N4273&amp;E4273,IF([1]Dashboard!$AK$39="YTD",IF(O4273-[1]Dashboard!$AK$37&lt;=0,"YTD"&amp;A4273&amp;[1]Dashboard!$AK$37&amp;E4273),IF([1]Dashboard!$AK$39="FY","FY"&amp;A4273&amp;E4273)))</f>
        <v>YTD2025061 - QUEBRA</v>
      </c>
      <c r="R4273" t="str">
        <f>IF([1]Dashboard!$AK$39="Month","Month"&amp;N4273&amp;E4273&amp;F4273,IF([1]Dashboard!$AK$39="YTD",IF(O4273-[1]Dashboard!$AK$37&lt;=0,"YTD"&amp;A4273&amp;[1]Dashboard!$AK$37&amp;E4273&amp;F4273),IF([1]Dashboard!$AK$39="FY","FY"&amp;A4273&amp;E4273&amp;F4273)))</f>
        <v>YTD2025061 - QUEBRAQUEBRA QUEBRA</v>
      </c>
      <c r="S4273" t="str">
        <f>IF([1]Dashboard!$AK$39="Month","Month"&amp;N4273&amp;F4273,IF([1]Dashboard!$AK$39="YTD",IF(O4273-[1]Dashboard!$AK$37&lt;=0,"YTD"&amp;A4273&amp;[1]Dashboard!$AK$37&amp;F4273),IF([1]Dashboard!$AK$39="FY","FY"&amp;A4273&amp;F4273)))</f>
        <v>YTD202506QUEBRA QUEBRA</v>
      </c>
      <c r="T4273" t="str">
        <f>IF([1]Dashboard!$AK$39="Month","Month"&amp;N4273&amp;F4273,IF([1]Dashboard!$AK$39="YTD",IF(O4273-[1]Dashboard!$AK$37&lt;=0,"YTD"&amp;A4273&amp;[1]Dashboard!$AK$37&amp;U4273),IF([1]Dashboard!$AK$39="FY","FY"&amp;A4273&amp;U4273)))</f>
        <v>YTD2025061 - QUEBRAQUEBRA QUEBRA</v>
      </c>
      <c r="U4273" t="str">
        <f t="shared" si="267"/>
        <v>1 - QUEBRAQUEBRA QUEBRA</v>
      </c>
      <c r="V4273" t="str">
        <f>IF([1]Dashboard!$AK$39="Month","Month"&amp;N4273&amp;C4273&amp;E4273,IF([1]Dashboard!$AK$39="YTD",IF(O4273-[1]Dashboard!$AK$37&lt;=0,"YTD"&amp;A4273&amp;[1]Dashboard!$AK$37&amp;C4273&amp;E4273),IF([1]Dashboard!$AK$39="FY","FY"&amp;A4273&amp;C4273&amp;E4273)))</f>
        <v>YTD202506Abbesses1 - QUEBRA</v>
      </c>
      <c r="W4273" t="str">
        <f>IF([1]Dashboard!$AK$39="Month","Month"&amp;N4273,IF([1]Dashboard!$AK$39="YTD",IF(O4273-[1]Dashboard!$AK$37&lt;=0,"YTD"&amp;A4273&amp;[1]Dashboard!$AK$37),IF([1]Dashboard!$AK$39="FY","FY"&amp;A4273)))</f>
        <v>YTD202506</v>
      </c>
    </row>
    <row r="4274" spans="1:23" x14ac:dyDescent="0.3">
      <c r="A4274" t="s">
        <v>610</v>
      </c>
      <c r="B4274" t="s">
        <v>379</v>
      </c>
      <c r="C4274" t="s">
        <v>25</v>
      </c>
      <c r="D4274" t="s">
        <v>71</v>
      </c>
      <c r="E4274" t="s">
        <v>49</v>
      </c>
      <c r="F4274" t="s">
        <v>117</v>
      </c>
      <c r="G4274" t="s">
        <v>118</v>
      </c>
      <c r="H4274" t="s">
        <v>475</v>
      </c>
      <c r="I4274" s="4">
        <v>5.3880000000000008</v>
      </c>
      <c r="J4274" s="4">
        <v>104.76065573770491</v>
      </c>
      <c r="K4274" s="4">
        <v>29.006872131147542</v>
      </c>
      <c r="L4274" s="4">
        <v>75.753783606557363</v>
      </c>
      <c r="M4274" s="5">
        <v>5.3880000000000008</v>
      </c>
      <c r="N4274" t="str">
        <f t="shared" si="264"/>
        <v>202506</v>
      </c>
      <c r="O4274" t="str">
        <f t="shared" si="265"/>
        <v>06</v>
      </c>
      <c r="P4274" t="str">
        <f t="shared" si="266"/>
        <v>06.Jun2025</v>
      </c>
      <c r="Q4274" t="str">
        <f>IF([1]Dashboard!$AK$39="Month","Month"&amp;N4274&amp;E4274,IF([1]Dashboard!$AK$39="YTD",IF(O4274-[1]Dashboard!$AK$37&lt;=0,"YTD"&amp;A4274&amp;[1]Dashboard!$AK$37&amp;E4274),IF([1]Dashboard!$AK$39="FY","FY"&amp;A4274&amp;E4274)))</f>
        <v>YTD2025061 - QUEBRA</v>
      </c>
      <c r="R4274" t="str">
        <f>IF([1]Dashboard!$AK$39="Month","Month"&amp;N4274&amp;E4274&amp;F4274,IF([1]Dashboard!$AK$39="YTD",IF(O4274-[1]Dashboard!$AK$37&lt;=0,"YTD"&amp;A4274&amp;[1]Dashboard!$AK$37&amp;E4274&amp;F4274),IF([1]Dashboard!$AK$39="FY","FY"&amp;A4274&amp;E4274&amp;F4274)))</f>
        <v>YTD2025061 - QUEBRAQUEBRA QUEBRA</v>
      </c>
      <c r="S4274" t="str">
        <f>IF([1]Dashboard!$AK$39="Month","Month"&amp;N4274&amp;F4274,IF([1]Dashboard!$AK$39="YTD",IF(O4274-[1]Dashboard!$AK$37&lt;=0,"YTD"&amp;A4274&amp;[1]Dashboard!$AK$37&amp;F4274),IF([1]Dashboard!$AK$39="FY","FY"&amp;A4274&amp;F4274)))</f>
        <v>YTD202506QUEBRA QUEBRA</v>
      </c>
      <c r="T4274" t="str">
        <f>IF([1]Dashboard!$AK$39="Month","Month"&amp;N4274&amp;F4274,IF([1]Dashboard!$AK$39="YTD",IF(O4274-[1]Dashboard!$AK$37&lt;=0,"YTD"&amp;A4274&amp;[1]Dashboard!$AK$37&amp;U4274),IF([1]Dashboard!$AK$39="FY","FY"&amp;A4274&amp;U4274)))</f>
        <v>YTD2025061 - QUEBRAQUEBRA QUEBRA</v>
      </c>
      <c r="U4274" t="str">
        <f t="shared" si="267"/>
        <v>1 - QUEBRAQUEBRA QUEBRA</v>
      </c>
      <c r="V4274" t="str">
        <f>IF([1]Dashboard!$AK$39="Month","Month"&amp;N4274&amp;C4274&amp;E4274,IF([1]Dashboard!$AK$39="YTD",IF(O4274-[1]Dashboard!$AK$37&lt;=0,"YTD"&amp;A4274&amp;[1]Dashboard!$AK$37&amp;C4274&amp;E4274),IF([1]Dashboard!$AK$39="FY","FY"&amp;A4274&amp;C4274&amp;E4274)))</f>
        <v>YTD202506Abbesses1 - QUEBRA</v>
      </c>
      <c r="W4274" t="str">
        <f>IF([1]Dashboard!$AK$39="Month","Month"&amp;N4274,IF([1]Dashboard!$AK$39="YTD",IF(O4274-[1]Dashboard!$AK$37&lt;=0,"YTD"&amp;A4274&amp;[1]Dashboard!$AK$37),IF([1]Dashboard!$AK$39="FY","FY"&amp;A4274)))</f>
        <v>YTD202506</v>
      </c>
    </row>
    <row r="4275" spans="1:23" x14ac:dyDescent="0.3">
      <c r="A4275" t="s">
        <v>610</v>
      </c>
      <c r="B4275" t="s">
        <v>379</v>
      </c>
      <c r="C4275" t="s">
        <v>25</v>
      </c>
      <c r="D4275" t="s">
        <v>71</v>
      </c>
      <c r="E4275" t="s">
        <v>49</v>
      </c>
      <c r="F4275" t="s">
        <v>117</v>
      </c>
      <c r="G4275" t="s">
        <v>252</v>
      </c>
      <c r="H4275" t="s">
        <v>476</v>
      </c>
      <c r="I4275" s="4">
        <v>3.891</v>
      </c>
      <c r="J4275" s="4">
        <v>66.518032786885229</v>
      </c>
      <c r="K4275" s="4">
        <v>19.969547540983605</v>
      </c>
      <c r="L4275" s="4">
        <v>46.548485245901624</v>
      </c>
      <c r="M4275" s="5">
        <v>3.891</v>
      </c>
      <c r="N4275" t="str">
        <f t="shared" si="264"/>
        <v>202506</v>
      </c>
      <c r="O4275" t="str">
        <f t="shared" si="265"/>
        <v>06</v>
      </c>
      <c r="P4275" t="str">
        <f t="shared" si="266"/>
        <v>06.Jun2025</v>
      </c>
      <c r="Q4275" t="str">
        <f>IF([1]Dashboard!$AK$39="Month","Month"&amp;N4275&amp;E4275,IF([1]Dashboard!$AK$39="YTD",IF(O4275-[1]Dashboard!$AK$37&lt;=0,"YTD"&amp;A4275&amp;[1]Dashboard!$AK$37&amp;E4275),IF([1]Dashboard!$AK$39="FY","FY"&amp;A4275&amp;E4275)))</f>
        <v>YTD2025061 - QUEBRA</v>
      </c>
      <c r="R4275" t="str">
        <f>IF([1]Dashboard!$AK$39="Month","Month"&amp;N4275&amp;E4275&amp;F4275,IF([1]Dashboard!$AK$39="YTD",IF(O4275-[1]Dashboard!$AK$37&lt;=0,"YTD"&amp;A4275&amp;[1]Dashboard!$AK$37&amp;E4275&amp;F4275),IF([1]Dashboard!$AK$39="FY","FY"&amp;A4275&amp;E4275&amp;F4275)))</f>
        <v>YTD2025061 - QUEBRAQUEBRA QUEBRA</v>
      </c>
      <c r="S4275" t="str">
        <f>IF([1]Dashboard!$AK$39="Month","Month"&amp;N4275&amp;F4275,IF([1]Dashboard!$AK$39="YTD",IF(O4275-[1]Dashboard!$AK$37&lt;=0,"YTD"&amp;A4275&amp;[1]Dashboard!$AK$37&amp;F4275),IF([1]Dashboard!$AK$39="FY","FY"&amp;A4275&amp;F4275)))</f>
        <v>YTD202506QUEBRA QUEBRA</v>
      </c>
      <c r="T4275" t="str">
        <f>IF([1]Dashboard!$AK$39="Month","Month"&amp;N4275&amp;F4275,IF([1]Dashboard!$AK$39="YTD",IF(O4275-[1]Dashboard!$AK$37&lt;=0,"YTD"&amp;A4275&amp;[1]Dashboard!$AK$37&amp;U4275),IF([1]Dashboard!$AK$39="FY","FY"&amp;A4275&amp;U4275)))</f>
        <v>YTD2025061 - QUEBRAQUEBRA QUEBRA</v>
      </c>
      <c r="U4275" t="str">
        <f t="shared" si="267"/>
        <v>1 - QUEBRAQUEBRA QUEBRA</v>
      </c>
      <c r="V4275" t="str">
        <f>IF([1]Dashboard!$AK$39="Month","Month"&amp;N4275&amp;C4275&amp;E4275,IF([1]Dashboard!$AK$39="YTD",IF(O4275-[1]Dashboard!$AK$37&lt;=0,"YTD"&amp;A4275&amp;[1]Dashboard!$AK$37&amp;C4275&amp;E4275),IF([1]Dashboard!$AK$39="FY","FY"&amp;A4275&amp;C4275&amp;E4275)))</f>
        <v>YTD202506Abbesses1 - QUEBRA</v>
      </c>
      <c r="W4275" t="str">
        <f>IF([1]Dashboard!$AK$39="Month","Month"&amp;N4275,IF([1]Dashboard!$AK$39="YTD",IF(O4275-[1]Dashboard!$AK$37&lt;=0,"YTD"&amp;A4275&amp;[1]Dashboard!$AK$37),IF([1]Dashboard!$AK$39="FY","FY"&amp;A4275)))</f>
        <v>YTD202506</v>
      </c>
    </row>
    <row r="4276" spans="1:23" x14ac:dyDescent="0.3">
      <c r="A4276" t="s">
        <v>610</v>
      </c>
      <c r="B4276" t="s">
        <v>379</v>
      </c>
      <c r="C4276" t="s">
        <v>25</v>
      </c>
      <c r="D4276" t="s">
        <v>71</v>
      </c>
      <c r="E4276" t="s">
        <v>49</v>
      </c>
      <c r="F4276" t="s">
        <v>117</v>
      </c>
      <c r="G4276" t="s">
        <v>120</v>
      </c>
      <c r="H4276" t="s">
        <v>477</v>
      </c>
      <c r="I4276" s="4">
        <v>3.5630000000000006</v>
      </c>
      <c r="J4276" s="4">
        <v>61.680874316939899</v>
      </c>
      <c r="K4276" s="4">
        <v>16.494937704918033</v>
      </c>
      <c r="L4276" s="4">
        <v>45.18593661202187</v>
      </c>
      <c r="M4276" s="5">
        <v>3.5630000000000006</v>
      </c>
      <c r="N4276" t="str">
        <f t="shared" si="264"/>
        <v>202506</v>
      </c>
      <c r="O4276" t="str">
        <f t="shared" si="265"/>
        <v>06</v>
      </c>
      <c r="P4276" t="str">
        <f t="shared" si="266"/>
        <v>06.Jun2025</v>
      </c>
      <c r="Q4276" t="str">
        <f>IF([1]Dashboard!$AK$39="Month","Month"&amp;N4276&amp;E4276,IF([1]Dashboard!$AK$39="YTD",IF(O4276-[1]Dashboard!$AK$37&lt;=0,"YTD"&amp;A4276&amp;[1]Dashboard!$AK$37&amp;E4276),IF([1]Dashboard!$AK$39="FY","FY"&amp;A4276&amp;E4276)))</f>
        <v>YTD2025061 - QUEBRA</v>
      </c>
      <c r="R4276" t="str">
        <f>IF([1]Dashboard!$AK$39="Month","Month"&amp;N4276&amp;E4276&amp;F4276,IF([1]Dashboard!$AK$39="YTD",IF(O4276-[1]Dashboard!$AK$37&lt;=0,"YTD"&amp;A4276&amp;[1]Dashboard!$AK$37&amp;E4276&amp;F4276),IF([1]Dashboard!$AK$39="FY","FY"&amp;A4276&amp;E4276&amp;F4276)))</f>
        <v>YTD2025061 - QUEBRAQUEBRA QUEBRA</v>
      </c>
      <c r="S4276" t="str">
        <f>IF([1]Dashboard!$AK$39="Month","Month"&amp;N4276&amp;F4276,IF([1]Dashboard!$AK$39="YTD",IF(O4276-[1]Dashboard!$AK$37&lt;=0,"YTD"&amp;A4276&amp;[1]Dashboard!$AK$37&amp;F4276),IF([1]Dashboard!$AK$39="FY","FY"&amp;A4276&amp;F4276)))</f>
        <v>YTD202506QUEBRA QUEBRA</v>
      </c>
      <c r="T4276" t="str">
        <f>IF([1]Dashboard!$AK$39="Month","Month"&amp;N4276&amp;F4276,IF([1]Dashboard!$AK$39="YTD",IF(O4276-[1]Dashboard!$AK$37&lt;=0,"YTD"&amp;A4276&amp;[1]Dashboard!$AK$37&amp;U4276),IF([1]Dashboard!$AK$39="FY","FY"&amp;A4276&amp;U4276)))</f>
        <v>YTD2025061 - QUEBRAQUEBRA QUEBRA</v>
      </c>
      <c r="U4276" t="str">
        <f t="shared" si="267"/>
        <v>1 - QUEBRAQUEBRA QUEBRA</v>
      </c>
      <c r="V4276" t="str">
        <f>IF([1]Dashboard!$AK$39="Month","Month"&amp;N4276&amp;C4276&amp;E4276,IF([1]Dashboard!$AK$39="YTD",IF(O4276-[1]Dashboard!$AK$37&lt;=0,"YTD"&amp;A4276&amp;[1]Dashboard!$AK$37&amp;C4276&amp;E4276),IF([1]Dashboard!$AK$39="FY","FY"&amp;A4276&amp;C4276&amp;E4276)))</f>
        <v>YTD202506Abbesses1 - QUEBRA</v>
      </c>
      <c r="W4276" t="str">
        <f>IF([1]Dashboard!$AK$39="Month","Month"&amp;N4276,IF([1]Dashboard!$AK$39="YTD",IF(O4276-[1]Dashboard!$AK$37&lt;=0,"YTD"&amp;A4276&amp;[1]Dashboard!$AK$37),IF([1]Dashboard!$AK$39="FY","FY"&amp;A4276)))</f>
        <v>YTD202506</v>
      </c>
    </row>
    <row r="4277" spans="1:23" x14ac:dyDescent="0.3">
      <c r="A4277" t="s">
        <v>610</v>
      </c>
      <c r="B4277" t="s">
        <v>379</v>
      </c>
      <c r="C4277" t="s">
        <v>25</v>
      </c>
      <c r="D4277" t="s">
        <v>71</v>
      </c>
      <c r="E4277" t="s">
        <v>49</v>
      </c>
      <c r="F4277" t="s">
        <v>117</v>
      </c>
      <c r="G4277" t="s">
        <v>122</v>
      </c>
      <c r="H4277" t="s">
        <v>479</v>
      </c>
      <c r="I4277" s="4">
        <v>3.5080000000000009</v>
      </c>
      <c r="J4277" s="4">
        <v>60.601092896174876</v>
      </c>
      <c r="K4277" s="4">
        <v>17.46715628415301</v>
      </c>
      <c r="L4277" s="4">
        <v>43.133936612021863</v>
      </c>
      <c r="M4277" s="5">
        <v>3.5080000000000009</v>
      </c>
      <c r="N4277" t="str">
        <f t="shared" si="264"/>
        <v>202506</v>
      </c>
      <c r="O4277" t="str">
        <f t="shared" si="265"/>
        <v>06</v>
      </c>
      <c r="P4277" t="str">
        <f t="shared" si="266"/>
        <v>06.Jun2025</v>
      </c>
      <c r="Q4277" t="str">
        <f>IF([1]Dashboard!$AK$39="Month","Month"&amp;N4277&amp;E4277,IF([1]Dashboard!$AK$39="YTD",IF(O4277-[1]Dashboard!$AK$37&lt;=0,"YTD"&amp;A4277&amp;[1]Dashboard!$AK$37&amp;E4277),IF([1]Dashboard!$AK$39="FY","FY"&amp;A4277&amp;E4277)))</f>
        <v>YTD2025061 - QUEBRA</v>
      </c>
      <c r="R4277" t="str">
        <f>IF([1]Dashboard!$AK$39="Month","Month"&amp;N4277&amp;E4277&amp;F4277,IF([1]Dashboard!$AK$39="YTD",IF(O4277-[1]Dashboard!$AK$37&lt;=0,"YTD"&amp;A4277&amp;[1]Dashboard!$AK$37&amp;E4277&amp;F4277),IF([1]Dashboard!$AK$39="FY","FY"&amp;A4277&amp;E4277&amp;F4277)))</f>
        <v>YTD2025061 - QUEBRAQUEBRA QUEBRA</v>
      </c>
      <c r="S4277" t="str">
        <f>IF([1]Dashboard!$AK$39="Month","Month"&amp;N4277&amp;F4277,IF([1]Dashboard!$AK$39="YTD",IF(O4277-[1]Dashboard!$AK$37&lt;=0,"YTD"&amp;A4277&amp;[1]Dashboard!$AK$37&amp;F4277),IF([1]Dashboard!$AK$39="FY","FY"&amp;A4277&amp;F4277)))</f>
        <v>YTD202506QUEBRA QUEBRA</v>
      </c>
      <c r="T4277" t="str">
        <f>IF([1]Dashboard!$AK$39="Month","Month"&amp;N4277&amp;F4277,IF([1]Dashboard!$AK$39="YTD",IF(O4277-[1]Dashboard!$AK$37&lt;=0,"YTD"&amp;A4277&amp;[1]Dashboard!$AK$37&amp;U4277),IF([1]Dashboard!$AK$39="FY","FY"&amp;A4277&amp;U4277)))</f>
        <v>YTD2025061 - QUEBRAQUEBRA QUEBRA</v>
      </c>
      <c r="U4277" t="str">
        <f t="shared" si="267"/>
        <v>1 - QUEBRAQUEBRA QUEBRA</v>
      </c>
      <c r="V4277" t="str">
        <f>IF([1]Dashboard!$AK$39="Month","Month"&amp;N4277&amp;C4277&amp;E4277,IF([1]Dashboard!$AK$39="YTD",IF(O4277-[1]Dashboard!$AK$37&lt;=0,"YTD"&amp;A4277&amp;[1]Dashboard!$AK$37&amp;C4277&amp;E4277),IF([1]Dashboard!$AK$39="FY","FY"&amp;A4277&amp;C4277&amp;E4277)))</f>
        <v>YTD202506Abbesses1 - QUEBRA</v>
      </c>
      <c r="W4277" t="str">
        <f>IF([1]Dashboard!$AK$39="Month","Month"&amp;N4277,IF([1]Dashboard!$AK$39="YTD",IF(O4277-[1]Dashboard!$AK$37&lt;=0,"YTD"&amp;A4277&amp;[1]Dashboard!$AK$37),IF([1]Dashboard!$AK$39="FY","FY"&amp;A4277)))</f>
        <v>YTD202506</v>
      </c>
    </row>
    <row r="4278" spans="1:23" x14ac:dyDescent="0.3">
      <c r="A4278" t="s">
        <v>610</v>
      </c>
      <c r="B4278" t="s">
        <v>379</v>
      </c>
      <c r="C4278" t="s">
        <v>25</v>
      </c>
      <c r="D4278" t="s">
        <v>71</v>
      </c>
      <c r="E4278" t="s">
        <v>49</v>
      </c>
      <c r="F4278" t="s">
        <v>117</v>
      </c>
      <c r="G4278" t="s">
        <v>124</v>
      </c>
      <c r="H4278" t="s">
        <v>506</v>
      </c>
      <c r="I4278" s="4">
        <v>2.9330000000000007</v>
      </c>
      <c r="J4278" s="4">
        <v>57.554098360655736</v>
      </c>
      <c r="K4278" s="4">
        <v>15.052861202185797</v>
      </c>
      <c r="L4278" s="4">
        <v>42.501237158469941</v>
      </c>
      <c r="M4278" s="5">
        <v>2.9330000000000007</v>
      </c>
      <c r="N4278" t="str">
        <f t="shared" si="264"/>
        <v>202506</v>
      </c>
      <c r="O4278" t="str">
        <f t="shared" si="265"/>
        <v>06</v>
      </c>
      <c r="P4278" t="str">
        <f t="shared" si="266"/>
        <v>06.Jun2025</v>
      </c>
      <c r="Q4278" t="str">
        <f>IF([1]Dashboard!$AK$39="Month","Month"&amp;N4278&amp;E4278,IF([1]Dashboard!$AK$39="YTD",IF(O4278-[1]Dashboard!$AK$37&lt;=0,"YTD"&amp;A4278&amp;[1]Dashboard!$AK$37&amp;E4278),IF([1]Dashboard!$AK$39="FY","FY"&amp;A4278&amp;E4278)))</f>
        <v>YTD2025061 - QUEBRA</v>
      </c>
      <c r="R4278" t="str">
        <f>IF([1]Dashboard!$AK$39="Month","Month"&amp;N4278&amp;E4278&amp;F4278,IF([1]Dashboard!$AK$39="YTD",IF(O4278-[1]Dashboard!$AK$37&lt;=0,"YTD"&amp;A4278&amp;[1]Dashboard!$AK$37&amp;E4278&amp;F4278),IF([1]Dashboard!$AK$39="FY","FY"&amp;A4278&amp;E4278&amp;F4278)))</f>
        <v>YTD2025061 - QUEBRAQUEBRA QUEBRA</v>
      </c>
      <c r="S4278" t="str">
        <f>IF([1]Dashboard!$AK$39="Month","Month"&amp;N4278&amp;F4278,IF([1]Dashboard!$AK$39="YTD",IF(O4278-[1]Dashboard!$AK$37&lt;=0,"YTD"&amp;A4278&amp;[1]Dashboard!$AK$37&amp;F4278),IF([1]Dashboard!$AK$39="FY","FY"&amp;A4278&amp;F4278)))</f>
        <v>YTD202506QUEBRA QUEBRA</v>
      </c>
      <c r="T4278" t="str">
        <f>IF([1]Dashboard!$AK$39="Month","Month"&amp;N4278&amp;F4278,IF([1]Dashboard!$AK$39="YTD",IF(O4278-[1]Dashboard!$AK$37&lt;=0,"YTD"&amp;A4278&amp;[1]Dashboard!$AK$37&amp;U4278),IF([1]Dashboard!$AK$39="FY","FY"&amp;A4278&amp;U4278)))</f>
        <v>YTD2025061 - QUEBRAQUEBRA QUEBRA</v>
      </c>
      <c r="U4278" t="str">
        <f t="shared" si="267"/>
        <v>1 - QUEBRAQUEBRA QUEBRA</v>
      </c>
      <c r="V4278" t="str">
        <f>IF([1]Dashboard!$AK$39="Month","Month"&amp;N4278&amp;C4278&amp;E4278,IF([1]Dashboard!$AK$39="YTD",IF(O4278-[1]Dashboard!$AK$37&lt;=0,"YTD"&amp;A4278&amp;[1]Dashboard!$AK$37&amp;C4278&amp;E4278),IF([1]Dashboard!$AK$39="FY","FY"&amp;A4278&amp;C4278&amp;E4278)))</f>
        <v>YTD202506Abbesses1 - QUEBRA</v>
      </c>
      <c r="W4278" t="str">
        <f>IF([1]Dashboard!$AK$39="Month","Month"&amp;N4278,IF([1]Dashboard!$AK$39="YTD",IF(O4278-[1]Dashboard!$AK$37&lt;=0,"YTD"&amp;A4278&amp;[1]Dashboard!$AK$37),IF([1]Dashboard!$AK$39="FY","FY"&amp;A4278)))</f>
        <v>YTD202506</v>
      </c>
    </row>
    <row r="4279" spans="1:23" x14ac:dyDescent="0.3">
      <c r="A4279" t="s">
        <v>610</v>
      </c>
      <c r="B4279" t="s">
        <v>379</v>
      </c>
      <c r="C4279" t="s">
        <v>25</v>
      </c>
      <c r="D4279" t="s">
        <v>71</v>
      </c>
      <c r="E4279" t="s">
        <v>49</v>
      </c>
      <c r="F4279" t="s">
        <v>117</v>
      </c>
      <c r="G4279" t="s">
        <v>126</v>
      </c>
      <c r="H4279" t="s">
        <v>480</v>
      </c>
      <c r="I4279" s="4">
        <v>14.306999999999997</v>
      </c>
      <c r="J4279" s="4">
        <v>280.05464480874326</v>
      </c>
      <c r="K4279" s="4">
        <v>76.053822950819651</v>
      </c>
      <c r="L4279" s="4">
        <v>204.0008218579236</v>
      </c>
      <c r="M4279" s="5">
        <v>14.306999999999997</v>
      </c>
      <c r="N4279" t="str">
        <f t="shared" si="264"/>
        <v>202506</v>
      </c>
      <c r="O4279" t="str">
        <f t="shared" si="265"/>
        <v>06</v>
      </c>
      <c r="P4279" t="str">
        <f t="shared" si="266"/>
        <v>06.Jun2025</v>
      </c>
      <c r="Q4279" t="str">
        <f>IF([1]Dashboard!$AK$39="Month","Month"&amp;N4279&amp;E4279,IF([1]Dashboard!$AK$39="YTD",IF(O4279-[1]Dashboard!$AK$37&lt;=0,"YTD"&amp;A4279&amp;[1]Dashboard!$AK$37&amp;E4279),IF([1]Dashboard!$AK$39="FY","FY"&amp;A4279&amp;E4279)))</f>
        <v>YTD2025061 - QUEBRA</v>
      </c>
      <c r="R4279" t="str">
        <f>IF([1]Dashboard!$AK$39="Month","Month"&amp;N4279&amp;E4279&amp;F4279,IF([1]Dashboard!$AK$39="YTD",IF(O4279-[1]Dashboard!$AK$37&lt;=0,"YTD"&amp;A4279&amp;[1]Dashboard!$AK$37&amp;E4279&amp;F4279),IF([1]Dashboard!$AK$39="FY","FY"&amp;A4279&amp;E4279&amp;F4279)))</f>
        <v>YTD2025061 - QUEBRAQUEBRA QUEBRA</v>
      </c>
      <c r="S4279" t="str">
        <f>IF([1]Dashboard!$AK$39="Month","Month"&amp;N4279&amp;F4279,IF([1]Dashboard!$AK$39="YTD",IF(O4279-[1]Dashboard!$AK$37&lt;=0,"YTD"&amp;A4279&amp;[1]Dashboard!$AK$37&amp;F4279),IF([1]Dashboard!$AK$39="FY","FY"&amp;A4279&amp;F4279)))</f>
        <v>YTD202506QUEBRA QUEBRA</v>
      </c>
      <c r="T4279" t="str">
        <f>IF([1]Dashboard!$AK$39="Month","Month"&amp;N4279&amp;F4279,IF([1]Dashboard!$AK$39="YTD",IF(O4279-[1]Dashboard!$AK$37&lt;=0,"YTD"&amp;A4279&amp;[1]Dashboard!$AK$37&amp;U4279),IF([1]Dashboard!$AK$39="FY","FY"&amp;A4279&amp;U4279)))</f>
        <v>YTD2025061 - QUEBRAQUEBRA QUEBRA</v>
      </c>
      <c r="U4279" t="str">
        <f t="shared" si="267"/>
        <v>1 - QUEBRAQUEBRA QUEBRA</v>
      </c>
      <c r="V4279" t="str">
        <f>IF([1]Dashboard!$AK$39="Month","Month"&amp;N4279&amp;C4279&amp;E4279,IF([1]Dashboard!$AK$39="YTD",IF(O4279-[1]Dashboard!$AK$37&lt;=0,"YTD"&amp;A4279&amp;[1]Dashboard!$AK$37&amp;C4279&amp;E4279),IF([1]Dashboard!$AK$39="FY","FY"&amp;A4279&amp;C4279&amp;E4279)))</f>
        <v>YTD202506Abbesses1 - QUEBRA</v>
      </c>
      <c r="W4279" t="str">
        <f>IF([1]Dashboard!$AK$39="Month","Month"&amp;N4279,IF([1]Dashboard!$AK$39="YTD",IF(O4279-[1]Dashboard!$AK$37&lt;=0,"YTD"&amp;A4279&amp;[1]Dashboard!$AK$37),IF([1]Dashboard!$AK$39="FY","FY"&amp;A4279)))</f>
        <v>YTD202506</v>
      </c>
    </row>
    <row r="4280" spans="1:23" x14ac:dyDescent="0.3">
      <c r="A4280" t="s">
        <v>610</v>
      </c>
      <c r="B4280" t="s">
        <v>379</v>
      </c>
      <c r="C4280" t="s">
        <v>25</v>
      </c>
      <c r="D4280" t="s">
        <v>71</v>
      </c>
      <c r="E4280" t="s">
        <v>49</v>
      </c>
      <c r="F4280" t="s">
        <v>117</v>
      </c>
      <c r="G4280" t="s">
        <v>726</v>
      </c>
      <c r="H4280" t="s">
        <v>727</v>
      </c>
      <c r="I4280" s="4">
        <v>5.4039999999999999</v>
      </c>
      <c r="J4280" s="4">
        <v>102.80437158469945</v>
      </c>
      <c r="K4280" s="4">
        <v>31.372730054644805</v>
      </c>
      <c r="L4280" s="4">
        <v>71.431641530054634</v>
      </c>
      <c r="M4280" s="5">
        <v>5.4039999999999999</v>
      </c>
      <c r="N4280" t="str">
        <f t="shared" si="264"/>
        <v>202506</v>
      </c>
      <c r="O4280" t="str">
        <f t="shared" si="265"/>
        <v>06</v>
      </c>
      <c r="P4280" t="str">
        <f t="shared" si="266"/>
        <v>06.Jun2025</v>
      </c>
      <c r="Q4280" t="str">
        <f>IF([1]Dashboard!$AK$39="Month","Month"&amp;N4280&amp;E4280,IF([1]Dashboard!$AK$39="YTD",IF(O4280-[1]Dashboard!$AK$37&lt;=0,"YTD"&amp;A4280&amp;[1]Dashboard!$AK$37&amp;E4280),IF([1]Dashboard!$AK$39="FY","FY"&amp;A4280&amp;E4280)))</f>
        <v>YTD2025061 - QUEBRA</v>
      </c>
      <c r="R4280" t="str">
        <f>IF([1]Dashboard!$AK$39="Month","Month"&amp;N4280&amp;E4280&amp;F4280,IF([1]Dashboard!$AK$39="YTD",IF(O4280-[1]Dashboard!$AK$37&lt;=0,"YTD"&amp;A4280&amp;[1]Dashboard!$AK$37&amp;E4280&amp;F4280),IF([1]Dashboard!$AK$39="FY","FY"&amp;A4280&amp;E4280&amp;F4280)))</f>
        <v>YTD2025061 - QUEBRAQUEBRA QUEBRA</v>
      </c>
      <c r="S4280" t="str">
        <f>IF([1]Dashboard!$AK$39="Month","Month"&amp;N4280&amp;F4280,IF([1]Dashboard!$AK$39="YTD",IF(O4280-[1]Dashboard!$AK$37&lt;=0,"YTD"&amp;A4280&amp;[1]Dashboard!$AK$37&amp;F4280),IF([1]Dashboard!$AK$39="FY","FY"&amp;A4280&amp;F4280)))</f>
        <v>YTD202506QUEBRA QUEBRA</v>
      </c>
      <c r="T4280" t="str">
        <f>IF([1]Dashboard!$AK$39="Month","Month"&amp;N4280&amp;F4280,IF([1]Dashboard!$AK$39="YTD",IF(O4280-[1]Dashboard!$AK$37&lt;=0,"YTD"&amp;A4280&amp;[1]Dashboard!$AK$37&amp;U4280),IF([1]Dashboard!$AK$39="FY","FY"&amp;A4280&amp;U4280)))</f>
        <v>YTD2025061 - QUEBRAQUEBRA QUEBRA</v>
      </c>
      <c r="U4280" t="str">
        <f t="shared" si="267"/>
        <v>1 - QUEBRAQUEBRA QUEBRA</v>
      </c>
      <c r="V4280" t="str">
        <f>IF([1]Dashboard!$AK$39="Month","Month"&amp;N4280&amp;C4280&amp;E4280,IF([1]Dashboard!$AK$39="YTD",IF(O4280-[1]Dashboard!$AK$37&lt;=0,"YTD"&amp;A4280&amp;[1]Dashboard!$AK$37&amp;C4280&amp;E4280),IF([1]Dashboard!$AK$39="FY","FY"&amp;A4280&amp;C4280&amp;E4280)))</f>
        <v>YTD202506Abbesses1 - QUEBRA</v>
      </c>
      <c r="W4280" t="str">
        <f>IF([1]Dashboard!$AK$39="Month","Month"&amp;N4280,IF([1]Dashboard!$AK$39="YTD",IF(O4280-[1]Dashboard!$AK$37&lt;=0,"YTD"&amp;A4280&amp;[1]Dashboard!$AK$37),IF([1]Dashboard!$AK$39="FY","FY"&amp;A4280)))</f>
        <v>YTD202506</v>
      </c>
    </row>
    <row r="4281" spans="1:23" x14ac:dyDescent="0.3">
      <c r="A4281" t="s">
        <v>610</v>
      </c>
      <c r="B4281" t="s">
        <v>379</v>
      </c>
      <c r="C4281" t="s">
        <v>25</v>
      </c>
      <c r="D4281" t="s">
        <v>71</v>
      </c>
      <c r="E4281" t="s">
        <v>49</v>
      </c>
      <c r="F4281" t="s">
        <v>117</v>
      </c>
      <c r="G4281" t="s">
        <v>128</v>
      </c>
      <c r="H4281" t="s">
        <v>517</v>
      </c>
      <c r="I4281" s="4">
        <v>5.637999999999999</v>
      </c>
      <c r="J4281" s="4">
        <v>97.965027322404367</v>
      </c>
      <c r="K4281" s="4">
        <v>26.803606557377044</v>
      </c>
      <c r="L4281" s="4">
        <v>71.16142076502733</v>
      </c>
      <c r="M4281" s="5">
        <v>5.637999999999999</v>
      </c>
      <c r="N4281" t="str">
        <f t="shared" si="264"/>
        <v>202506</v>
      </c>
      <c r="O4281" t="str">
        <f t="shared" si="265"/>
        <v>06</v>
      </c>
      <c r="P4281" t="str">
        <f t="shared" si="266"/>
        <v>06.Jun2025</v>
      </c>
      <c r="Q4281" t="str">
        <f>IF([1]Dashboard!$AK$39="Month","Month"&amp;N4281&amp;E4281,IF([1]Dashboard!$AK$39="YTD",IF(O4281-[1]Dashboard!$AK$37&lt;=0,"YTD"&amp;A4281&amp;[1]Dashboard!$AK$37&amp;E4281),IF([1]Dashboard!$AK$39="FY","FY"&amp;A4281&amp;E4281)))</f>
        <v>YTD2025061 - QUEBRA</v>
      </c>
      <c r="R4281" t="str">
        <f>IF([1]Dashboard!$AK$39="Month","Month"&amp;N4281&amp;E4281&amp;F4281,IF([1]Dashboard!$AK$39="YTD",IF(O4281-[1]Dashboard!$AK$37&lt;=0,"YTD"&amp;A4281&amp;[1]Dashboard!$AK$37&amp;E4281&amp;F4281),IF([1]Dashboard!$AK$39="FY","FY"&amp;A4281&amp;E4281&amp;F4281)))</f>
        <v>YTD2025061 - QUEBRAQUEBRA QUEBRA</v>
      </c>
      <c r="S4281" t="str">
        <f>IF([1]Dashboard!$AK$39="Month","Month"&amp;N4281&amp;F4281,IF([1]Dashboard!$AK$39="YTD",IF(O4281-[1]Dashboard!$AK$37&lt;=0,"YTD"&amp;A4281&amp;[1]Dashboard!$AK$37&amp;F4281),IF([1]Dashboard!$AK$39="FY","FY"&amp;A4281&amp;F4281)))</f>
        <v>YTD202506QUEBRA QUEBRA</v>
      </c>
      <c r="T4281" t="str">
        <f>IF([1]Dashboard!$AK$39="Month","Month"&amp;N4281&amp;F4281,IF([1]Dashboard!$AK$39="YTD",IF(O4281-[1]Dashboard!$AK$37&lt;=0,"YTD"&amp;A4281&amp;[1]Dashboard!$AK$37&amp;U4281),IF([1]Dashboard!$AK$39="FY","FY"&amp;A4281&amp;U4281)))</f>
        <v>YTD2025061 - QUEBRAQUEBRA QUEBRA</v>
      </c>
      <c r="U4281" t="str">
        <f t="shared" si="267"/>
        <v>1 - QUEBRAQUEBRA QUEBRA</v>
      </c>
      <c r="V4281" t="str">
        <f>IF([1]Dashboard!$AK$39="Month","Month"&amp;N4281&amp;C4281&amp;E4281,IF([1]Dashboard!$AK$39="YTD",IF(O4281-[1]Dashboard!$AK$37&lt;=0,"YTD"&amp;A4281&amp;[1]Dashboard!$AK$37&amp;C4281&amp;E4281),IF([1]Dashboard!$AK$39="FY","FY"&amp;A4281&amp;C4281&amp;E4281)))</f>
        <v>YTD202506Abbesses1 - QUEBRA</v>
      </c>
      <c r="W4281" t="str">
        <f>IF([1]Dashboard!$AK$39="Month","Month"&amp;N4281,IF([1]Dashboard!$AK$39="YTD",IF(O4281-[1]Dashboard!$AK$37&lt;=0,"YTD"&amp;A4281&amp;[1]Dashboard!$AK$37),IF([1]Dashboard!$AK$39="FY","FY"&amp;A4281)))</f>
        <v>YTD202506</v>
      </c>
    </row>
    <row r="4282" spans="1:23" x14ac:dyDescent="0.3">
      <c r="A4282" t="s">
        <v>610</v>
      </c>
      <c r="B4282" t="s">
        <v>379</v>
      </c>
      <c r="C4282" t="s">
        <v>25</v>
      </c>
      <c r="D4282" t="s">
        <v>71</v>
      </c>
      <c r="E4282" t="s">
        <v>49</v>
      </c>
      <c r="F4282" t="s">
        <v>50</v>
      </c>
      <c r="G4282" t="s">
        <v>51</v>
      </c>
      <c r="H4282" t="s">
        <v>483</v>
      </c>
      <c r="I4282" s="4">
        <v>31</v>
      </c>
      <c r="J4282" s="4">
        <v>111.07978142076503</v>
      </c>
      <c r="K4282" s="4">
        <v>45.398907103825138</v>
      </c>
      <c r="L4282" s="4">
        <v>65.680874316939892</v>
      </c>
      <c r="M4282" s="5">
        <v>6.2</v>
      </c>
      <c r="N4282" t="str">
        <f t="shared" si="264"/>
        <v>202506</v>
      </c>
      <c r="O4282" t="str">
        <f t="shared" si="265"/>
        <v>06</v>
      </c>
      <c r="P4282" t="str">
        <f t="shared" si="266"/>
        <v>06.Jun2025</v>
      </c>
      <c r="Q4282" t="str">
        <f>IF([1]Dashboard!$AK$39="Month","Month"&amp;N4282&amp;E4282,IF([1]Dashboard!$AK$39="YTD",IF(O4282-[1]Dashboard!$AK$37&lt;=0,"YTD"&amp;A4282&amp;[1]Dashboard!$AK$37&amp;E4282),IF([1]Dashboard!$AK$39="FY","FY"&amp;A4282&amp;E4282)))</f>
        <v>YTD2025061 - QUEBRA</v>
      </c>
      <c r="R4282" t="str">
        <f>IF([1]Dashboard!$AK$39="Month","Month"&amp;N4282&amp;E4282&amp;F4282,IF([1]Dashboard!$AK$39="YTD",IF(O4282-[1]Dashboard!$AK$37&lt;=0,"YTD"&amp;A4282&amp;[1]Dashboard!$AK$37&amp;E4282&amp;F4282),IF([1]Dashboard!$AK$39="FY","FY"&amp;A4282&amp;E4282&amp;F4282)))</f>
        <v>YTD2025061 - QUEBRAQUEBRA QUEBRA TO GO</v>
      </c>
      <c r="S4282" t="str">
        <f>IF([1]Dashboard!$AK$39="Month","Month"&amp;N4282&amp;F4282,IF([1]Dashboard!$AK$39="YTD",IF(O4282-[1]Dashboard!$AK$37&lt;=0,"YTD"&amp;A4282&amp;[1]Dashboard!$AK$37&amp;F4282),IF([1]Dashboard!$AK$39="FY","FY"&amp;A4282&amp;F4282)))</f>
        <v>YTD202506QUEBRA QUEBRA TO GO</v>
      </c>
      <c r="T4282" t="str">
        <f>IF([1]Dashboard!$AK$39="Month","Month"&amp;N4282&amp;F4282,IF([1]Dashboard!$AK$39="YTD",IF(O4282-[1]Dashboard!$AK$37&lt;=0,"YTD"&amp;A4282&amp;[1]Dashboard!$AK$37&amp;U4282),IF([1]Dashboard!$AK$39="FY","FY"&amp;A4282&amp;U4282)))</f>
        <v>YTD2025061 - QUEBRAQUEBRA QUEBRA TO GO</v>
      </c>
      <c r="U4282" t="str">
        <f t="shared" si="267"/>
        <v>1 - QUEBRAQUEBRA QUEBRA TO GO</v>
      </c>
      <c r="V4282" t="str">
        <f>IF([1]Dashboard!$AK$39="Month","Month"&amp;N4282&amp;C4282&amp;E4282,IF([1]Dashboard!$AK$39="YTD",IF(O4282-[1]Dashboard!$AK$37&lt;=0,"YTD"&amp;A4282&amp;[1]Dashboard!$AK$37&amp;C4282&amp;E4282),IF([1]Dashboard!$AK$39="FY","FY"&amp;A4282&amp;C4282&amp;E4282)))</f>
        <v>YTD202506Abbesses1 - QUEBRA</v>
      </c>
      <c r="W4282" t="str">
        <f>IF([1]Dashboard!$AK$39="Month","Month"&amp;N4282,IF([1]Dashboard!$AK$39="YTD",IF(O4282-[1]Dashboard!$AK$37&lt;=0,"YTD"&amp;A4282&amp;[1]Dashboard!$AK$37),IF([1]Dashboard!$AK$39="FY","FY"&amp;A4282)))</f>
        <v>YTD202506</v>
      </c>
    </row>
    <row r="4283" spans="1:23" x14ac:dyDescent="0.3">
      <c r="A4283" t="s">
        <v>610</v>
      </c>
      <c r="B4283" t="s">
        <v>379</v>
      </c>
      <c r="C4283" t="s">
        <v>25</v>
      </c>
      <c r="D4283" t="s">
        <v>71</v>
      </c>
      <c r="E4283" t="s">
        <v>49</v>
      </c>
      <c r="F4283" t="s">
        <v>50</v>
      </c>
      <c r="G4283" t="s">
        <v>55</v>
      </c>
      <c r="H4283" t="s">
        <v>485</v>
      </c>
      <c r="I4283" s="4">
        <v>30</v>
      </c>
      <c r="J4283" s="4">
        <v>106.81748633879781</v>
      </c>
      <c r="K4283" s="4">
        <v>43.213114754098356</v>
      </c>
      <c r="L4283" s="4">
        <v>63.60437158469945</v>
      </c>
      <c r="M4283" s="5">
        <v>6</v>
      </c>
      <c r="N4283" t="str">
        <f t="shared" si="264"/>
        <v>202506</v>
      </c>
      <c r="O4283" t="str">
        <f t="shared" si="265"/>
        <v>06</v>
      </c>
      <c r="P4283" t="str">
        <f t="shared" si="266"/>
        <v>06.Jun2025</v>
      </c>
      <c r="Q4283" t="str">
        <f>IF([1]Dashboard!$AK$39="Month","Month"&amp;N4283&amp;E4283,IF([1]Dashboard!$AK$39="YTD",IF(O4283-[1]Dashboard!$AK$37&lt;=0,"YTD"&amp;A4283&amp;[1]Dashboard!$AK$37&amp;E4283),IF([1]Dashboard!$AK$39="FY","FY"&amp;A4283&amp;E4283)))</f>
        <v>YTD2025061 - QUEBRA</v>
      </c>
      <c r="R4283" t="str">
        <f>IF([1]Dashboard!$AK$39="Month","Month"&amp;N4283&amp;E4283&amp;F4283,IF([1]Dashboard!$AK$39="YTD",IF(O4283-[1]Dashboard!$AK$37&lt;=0,"YTD"&amp;A4283&amp;[1]Dashboard!$AK$37&amp;E4283&amp;F4283),IF([1]Dashboard!$AK$39="FY","FY"&amp;A4283&amp;E4283&amp;F4283)))</f>
        <v>YTD2025061 - QUEBRAQUEBRA QUEBRA TO GO</v>
      </c>
      <c r="S4283" t="str">
        <f>IF([1]Dashboard!$AK$39="Month","Month"&amp;N4283&amp;F4283,IF([1]Dashboard!$AK$39="YTD",IF(O4283-[1]Dashboard!$AK$37&lt;=0,"YTD"&amp;A4283&amp;[1]Dashboard!$AK$37&amp;F4283),IF([1]Dashboard!$AK$39="FY","FY"&amp;A4283&amp;F4283)))</f>
        <v>YTD202506QUEBRA QUEBRA TO GO</v>
      </c>
      <c r="T4283" t="str">
        <f>IF([1]Dashboard!$AK$39="Month","Month"&amp;N4283&amp;F4283,IF([1]Dashboard!$AK$39="YTD",IF(O4283-[1]Dashboard!$AK$37&lt;=0,"YTD"&amp;A4283&amp;[1]Dashboard!$AK$37&amp;U4283),IF([1]Dashboard!$AK$39="FY","FY"&amp;A4283&amp;U4283)))</f>
        <v>YTD2025061 - QUEBRAQUEBRA QUEBRA TO GO</v>
      </c>
      <c r="U4283" t="str">
        <f t="shared" si="267"/>
        <v>1 - QUEBRAQUEBRA QUEBRA TO GO</v>
      </c>
      <c r="V4283" t="str">
        <f>IF([1]Dashboard!$AK$39="Month","Month"&amp;N4283&amp;C4283&amp;E4283,IF([1]Dashboard!$AK$39="YTD",IF(O4283-[1]Dashboard!$AK$37&lt;=0,"YTD"&amp;A4283&amp;[1]Dashboard!$AK$37&amp;C4283&amp;E4283),IF([1]Dashboard!$AK$39="FY","FY"&amp;A4283&amp;C4283&amp;E4283)))</f>
        <v>YTD202506Abbesses1 - QUEBRA</v>
      </c>
      <c r="W4283" t="str">
        <f>IF([1]Dashboard!$AK$39="Month","Month"&amp;N4283,IF([1]Dashboard!$AK$39="YTD",IF(O4283-[1]Dashboard!$AK$37&lt;=0,"YTD"&amp;A4283&amp;[1]Dashboard!$AK$37),IF([1]Dashboard!$AK$39="FY","FY"&amp;A4283)))</f>
        <v>YTD202506</v>
      </c>
    </row>
    <row r="4284" spans="1:23" x14ac:dyDescent="0.3">
      <c r="A4284" t="s">
        <v>610</v>
      </c>
      <c r="B4284" t="s">
        <v>379</v>
      </c>
      <c r="C4284" t="s">
        <v>25</v>
      </c>
      <c r="D4284" t="s">
        <v>71</v>
      </c>
      <c r="E4284" t="s">
        <v>49</v>
      </c>
      <c r="F4284" t="s">
        <v>50</v>
      </c>
      <c r="G4284" t="s">
        <v>57</v>
      </c>
      <c r="H4284" t="s">
        <v>486</v>
      </c>
      <c r="I4284" s="4">
        <v>29</v>
      </c>
      <c r="J4284" s="4">
        <v>103.32896174863387</v>
      </c>
      <c r="K4284" s="4">
        <v>35.940983606557374</v>
      </c>
      <c r="L4284" s="4">
        <v>67.387978142076506</v>
      </c>
      <c r="M4284" s="5">
        <v>5.8</v>
      </c>
      <c r="N4284" t="str">
        <f t="shared" si="264"/>
        <v>202506</v>
      </c>
      <c r="O4284" t="str">
        <f t="shared" si="265"/>
        <v>06</v>
      </c>
      <c r="P4284" t="str">
        <f t="shared" si="266"/>
        <v>06.Jun2025</v>
      </c>
      <c r="Q4284" t="str">
        <f>IF([1]Dashboard!$AK$39="Month","Month"&amp;N4284&amp;E4284,IF([1]Dashboard!$AK$39="YTD",IF(O4284-[1]Dashboard!$AK$37&lt;=0,"YTD"&amp;A4284&amp;[1]Dashboard!$AK$37&amp;E4284),IF([1]Dashboard!$AK$39="FY","FY"&amp;A4284&amp;E4284)))</f>
        <v>YTD2025061 - QUEBRA</v>
      </c>
      <c r="R4284" t="str">
        <f>IF([1]Dashboard!$AK$39="Month","Month"&amp;N4284&amp;E4284&amp;F4284,IF([1]Dashboard!$AK$39="YTD",IF(O4284-[1]Dashboard!$AK$37&lt;=0,"YTD"&amp;A4284&amp;[1]Dashboard!$AK$37&amp;E4284&amp;F4284),IF([1]Dashboard!$AK$39="FY","FY"&amp;A4284&amp;E4284&amp;F4284)))</f>
        <v>YTD2025061 - QUEBRAQUEBRA QUEBRA TO GO</v>
      </c>
      <c r="S4284" t="str">
        <f>IF([1]Dashboard!$AK$39="Month","Month"&amp;N4284&amp;F4284,IF([1]Dashboard!$AK$39="YTD",IF(O4284-[1]Dashboard!$AK$37&lt;=0,"YTD"&amp;A4284&amp;[1]Dashboard!$AK$37&amp;F4284),IF([1]Dashboard!$AK$39="FY","FY"&amp;A4284&amp;F4284)))</f>
        <v>YTD202506QUEBRA QUEBRA TO GO</v>
      </c>
      <c r="T4284" t="str">
        <f>IF([1]Dashboard!$AK$39="Month","Month"&amp;N4284&amp;F4284,IF([1]Dashboard!$AK$39="YTD",IF(O4284-[1]Dashboard!$AK$37&lt;=0,"YTD"&amp;A4284&amp;[1]Dashboard!$AK$37&amp;U4284),IF([1]Dashboard!$AK$39="FY","FY"&amp;A4284&amp;U4284)))</f>
        <v>YTD2025061 - QUEBRAQUEBRA QUEBRA TO GO</v>
      </c>
      <c r="U4284" t="str">
        <f t="shared" si="267"/>
        <v>1 - QUEBRAQUEBRA QUEBRA TO GO</v>
      </c>
      <c r="V4284" t="str">
        <f>IF([1]Dashboard!$AK$39="Month","Month"&amp;N4284&amp;C4284&amp;E4284,IF([1]Dashboard!$AK$39="YTD",IF(O4284-[1]Dashboard!$AK$37&lt;=0,"YTD"&amp;A4284&amp;[1]Dashboard!$AK$37&amp;C4284&amp;E4284),IF([1]Dashboard!$AK$39="FY","FY"&amp;A4284&amp;C4284&amp;E4284)))</f>
        <v>YTD202506Abbesses1 - QUEBRA</v>
      </c>
      <c r="W4284" t="str">
        <f>IF([1]Dashboard!$AK$39="Month","Month"&amp;N4284,IF([1]Dashboard!$AK$39="YTD",IF(O4284-[1]Dashboard!$AK$37&lt;=0,"YTD"&amp;A4284&amp;[1]Dashboard!$AK$37),IF([1]Dashboard!$AK$39="FY","FY"&amp;A4284)))</f>
        <v>YTD202506</v>
      </c>
    </row>
    <row r="4285" spans="1:23" x14ac:dyDescent="0.3">
      <c r="A4285" t="s">
        <v>610</v>
      </c>
      <c r="B4285" t="s">
        <v>379</v>
      </c>
      <c r="C4285" t="s">
        <v>25</v>
      </c>
      <c r="D4285" t="s">
        <v>71</v>
      </c>
      <c r="E4285" t="s">
        <v>49</v>
      </c>
      <c r="F4285" t="s">
        <v>50</v>
      </c>
      <c r="G4285" t="s">
        <v>134</v>
      </c>
      <c r="H4285" t="s">
        <v>487</v>
      </c>
      <c r="I4285" s="4">
        <v>10</v>
      </c>
      <c r="J4285" s="4">
        <v>35.842622950819674</v>
      </c>
      <c r="K4285" s="4">
        <v>16.153005464480874</v>
      </c>
      <c r="L4285" s="4">
        <v>19.689617486338804</v>
      </c>
      <c r="M4285" s="5">
        <v>2</v>
      </c>
      <c r="N4285" t="str">
        <f t="shared" si="264"/>
        <v>202506</v>
      </c>
      <c r="O4285" t="str">
        <f t="shared" si="265"/>
        <v>06</v>
      </c>
      <c r="P4285" t="str">
        <f t="shared" si="266"/>
        <v>06.Jun2025</v>
      </c>
      <c r="Q4285" t="str">
        <f>IF([1]Dashboard!$AK$39="Month","Month"&amp;N4285&amp;E4285,IF([1]Dashboard!$AK$39="YTD",IF(O4285-[1]Dashboard!$AK$37&lt;=0,"YTD"&amp;A4285&amp;[1]Dashboard!$AK$37&amp;E4285),IF([1]Dashboard!$AK$39="FY","FY"&amp;A4285&amp;E4285)))</f>
        <v>YTD2025061 - QUEBRA</v>
      </c>
      <c r="R4285" t="str">
        <f>IF([1]Dashboard!$AK$39="Month","Month"&amp;N4285&amp;E4285&amp;F4285,IF([1]Dashboard!$AK$39="YTD",IF(O4285-[1]Dashboard!$AK$37&lt;=0,"YTD"&amp;A4285&amp;[1]Dashboard!$AK$37&amp;E4285&amp;F4285),IF([1]Dashboard!$AK$39="FY","FY"&amp;A4285&amp;E4285&amp;F4285)))</f>
        <v>YTD2025061 - QUEBRAQUEBRA QUEBRA TO GO</v>
      </c>
      <c r="S4285" t="str">
        <f>IF([1]Dashboard!$AK$39="Month","Month"&amp;N4285&amp;F4285,IF([1]Dashboard!$AK$39="YTD",IF(O4285-[1]Dashboard!$AK$37&lt;=0,"YTD"&amp;A4285&amp;[1]Dashboard!$AK$37&amp;F4285),IF([1]Dashboard!$AK$39="FY","FY"&amp;A4285&amp;F4285)))</f>
        <v>YTD202506QUEBRA QUEBRA TO GO</v>
      </c>
      <c r="T4285" t="str">
        <f>IF([1]Dashboard!$AK$39="Month","Month"&amp;N4285&amp;F4285,IF([1]Dashboard!$AK$39="YTD",IF(O4285-[1]Dashboard!$AK$37&lt;=0,"YTD"&amp;A4285&amp;[1]Dashboard!$AK$37&amp;U4285),IF([1]Dashboard!$AK$39="FY","FY"&amp;A4285&amp;U4285)))</f>
        <v>YTD2025061 - QUEBRAQUEBRA QUEBRA TO GO</v>
      </c>
      <c r="U4285" t="str">
        <f t="shared" si="267"/>
        <v>1 - QUEBRAQUEBRA QUEBRA TO GO</v>
      </c>
      <c r="V4285" t="str">
        <f>IF([1]Dashboard!$AK$39="Month","Month"&amp;N4285&amp;C4285&amp;E4285,IF([1]Dashboard!$AK$39="YTD",IF(O4285-[1]Dashboard!$AK$37&lt;=0,"YTD"&amp;A4285&amp;[1]Dashboard!$AK$37&amp;C4285&amp;E4285),IF([1]Dashboard!$AK$39="FY","FY"&amp;A4285&amp;C4285&amp;E4285)))</f>
        <v>YTD202506Abbesses1 - QUEBRA</v>
      </c>
      <c r="W4285" t="str">
        <f>IF([1]Dashboard!$AK$39="Month","Month"&amp;N4285,IF([1]Dashboard!$AK$39="YTD",IF(O4285-[1]Dashboard!$AK$37&lt;=0,"YTD"&amp;A4285&amp;[1]Dashboard!$AK$37),IF([1]Dashboard!$AK$39="FY","FY"&amp;A4285)))</f>
        <v>YTD202506</v>
      </c>
    </row>
    <row r="4286" spans="1:23" x14ac:dyDescent="0.3">
      <c r="A4286" t="s">
        <v>610</v>
      </c>
      <c r="B4286" t="s">
        <v>379</v>
      </c>
      <c r="C4286" t="s">
        <v>25</v>
      </c>
      <c r="D4286" t="s">
        <v>71</v>
      </c>
      <c r="E4286" t="s">
        <v>49</v>
      </c>
      <c r="F4286" t="s">
        <v>50</v>
      </c>
      <c r="G4286" t="s">
        <v>59</v>
      </c>
      <c r="H4286" t="s">
        <v>488</v>
      </c>
      <c r="I4286" s="4">
        <v>16</v>
      </c>
      <c r="J4286" s="4">
        <v>57.477595628415308</v>
      </c>
      <c r="K4286" s="4">
        <v>21.753005464480871</v>
      </c>
      <c r="L4286" s="4">
        <v>35.724590163934437</v>
      </c>
      <c r="M4286" s="5">
        <v>3.2</v>
      </c>
      <c r="N4286" t="str">
        <f t="shared" si="264"/>
        <v>202506</v>
      </c>
      <c r="O4286" t="str">
        <f t="shared" si="265"/>
        <v>06</v>
      </c>
      <c r="P4286" t="str">
        <f t="shared" si="266"/>
        <v>06.Jun2025</v>
      </c>
      <c r="Q4286" t="str">
        <f>IF([1]Dashboard!$AK$39="Month","Month"&amp;N4286&amp;E4286,IF([1]Dashboard!$AK$39="YTD",IF(O4286-[1]Dashboard!$AK$37&lt;=0,"YTD"&amp;A4286&amp;[1]Dashboard!$AK$37&amp;E4286),IF([1]Dashboard!$AK$39="FY","FY"&amp;A4286&amp;E4286)))</f>
        <v>YTD2025061 - QUEBRA</v>
      </c>
      <c r="R4286" t="str">
        <f>IF([1]Dashboard!$AK$39="Month","Month"&amp;N4286&amp;E4286&amp;F4286,IF([1]Dashboard!$AK$39="YTD",IF(O4286-[1]Dashboard!$AK$37&lt;=0,"YTD"&amp;A4286&amp;[1]Dashboard!$AK$37&amp;E4286&amp;F4286),IF([1]Dashboard!$AK$39="FY","FY"&amp;A4286&amp;E4286&amp;F4286)))</f>
        <v>YTD2025061 - QUEBRAQUEBRA QUEBRA TO GO</v>
      </c>
      <c r="S4286" t="str">
        <f>IF([1]Dashboard!$AK$39="Month","Month"&amp;N4286&amp;F4286,IF([1]Dashboard!$AK$39="YTD",IF(O4286-[1]Dashboard!$AK$37&lt;=0,"YTD"&amp;A4286&amp;[1]Dashboard!$AK$37&amp;F4286),IF([1]Dashboard!$AK$39="FY","FY"&amp;A4286&amp;F4286)))</f>
        <v>YTD202506QUEBRA QUEBRA TO GO</v>
      </c>
      <c r="T4286" t="str">
        <f>IF([1]Dashboard!$AK$39="Month","Month"&amp;N4286&amp;F4286,IF([1]Dashboard!$AK$39="YTD",IF(O4286-[1]Dashboard!$AK$37&lt;=0,"YTD"&amp;A4286&amp;[1]Dashboard!$AK$37&amp;U4286),IF([1]Dashboard!$AK$39="FY","FY"&amp;A4286&amp;U4286)))</f>
        <v>YTD2025061 - QUEBRAQUEBRA QUEBRA TO GO</v>
      </c>
      <c r="U4286" t="str">
        <f t="shared" si="267"/>
        <v>1 - QUEBRAQUEBRA QUEBRA TO GO</v>
      </c>
      <c r="V4286" t="str">
        <f>IF([1]Dashboard!$AK$39="Month","Month"&amp;N4286&amp;C4286&amp;E4286,IF([1]Dashboard!$AK$39="YTD",IF(O4286-[1]Dashboard!$AK$37&lt;=0,"YTD"&amp;A4286&amp;[1]Dashboard!$AK$37&amp;C4286&amp;E4286),IF([1]Dashboard!$AK$39="FY","FY"&amp;A4286&amp;C4286&amp;E4286)))</f>
        <v>YTD202506Abbesses1 - QUEBRA</v>
      </c>
      <c r="W4286" t="str">
        <f>IF([1]Dashboard!$AK$39="Month","Month"&amp;N4286,IF([1]Dashboard!$AK$39="YTD",IF(O4286-[1]Dashboard!$AK$37&lt;=0,"YTD"&amp;A4286&amp;[1]Dashboard!$AK$37),IF([1]Dashboard!$AK$39="FY","FY"&amp;A4286)))</f>
        <v>YTD202506</v>
      </c>
    </row>
    <row r="4287" spans="1:23" x14ac:dyDescent="0.3">
      <c r="A4287" t="s">
        <v>610</v>
      </c>
      <c r="B4287" t="s">
        <v>379</v>
      </c>
      <c r="C4287" t="s">
        <v>25</v>
      </c>
      <c r="D4287" t="s">
        <v>71</v>
      </c>
      <c r="E4287" t="s">
        <v>49</v>
      </c>
      <c r="F4287" t="s">
        <v>50</v>
      </c>
      <c r="G4287" t="s">
        <v>136</v>
      </c>
      <c r="H4287" t="s">
        <v>489</v>
      </c>
      <c r="I4287" s="4">
        <v>16</v>
      </c>
      <c r="J4287" s="4">
        <v>64.301639344262298</v>
      </c>
      <c r="K4287" s="4">
        <v>23.046994535519126</v>
      </c>
      <c r="L4287" s="4">
        <v>41.254644808743173</v>
      </c>
      <c r="M4287" s="5">
        <v>3.2</v>
      </c>
      <c r="N4287" t="str">
        <f t="shared" si="264"/>
        <v>202506</v>
      </c>
      <c r="O4287" t="str">
        <f t="shared" si="265"/>
        <v>06</v>
      </c>
      <c r="P4287" t="str">
        <f t="shared" si="266"/>
        <v>06.Jun2025</v>
      </c>
      <c r="Q4287" t="str">
        <f>IF([1]Dashboard!$AK$39="Month","Month"&amp;N4287&amp;E4287,IF([1]Dashboard!$AK$39="YTD",IF(O4287-[1]Dashboard!$AK$37&lt;=0,"YTD"&amp;A4287&amp;[1]Dashboard!$AK$37&amp;E4287),IF([1]Dashboard!$AK$39="FY","FY"&amp;A4287&amp;E4287)))</f>
        <v>YTD2025061 - QUEBRA</v>
      </c>
      <c r="R4287" t="str">
        <f>IF([1]Dashboard!$AK$39="Month","Month"&amp;N4287&amp;E4287&amp;F4287,IF([1]Dashboard!$AK$39="YTD",IF(O4287-[1]Dashboard!$AK$37&lt;=0,"YTD"&amp;A4287&amp;[1]Dashboard!$AK$37&amp;E4287&amp;F4287),IF([1]Dashboard!$AK$39="FY","FY"&amp;A4287&amp;E4287&amp;F4287)))</f>
        <v>YTD2025061 - QUEBRAQUEBRA QUEBRA TO GO</v>
      </c>
      <c r="S4287" t="str">
        <f>IF([1]Dashboard!$AK$39="Month","Month"&amp;N4287&amp;F4287,IF([1]Dashboard!$AK$39="YTD",IF(O4287-[1]Dashboard!$AK$37&lt;=0,"YTD"&amp;A4287&amp;[1]Dashboard!$AK$37&amp;F4287),IF([1]Dashboard!$AK$39="FY","FY"&amp;A4287&amp;F4287)))</f>
        <v>YTD202506QUEBRA QUEBRA TO GO</v>
      </c>
      <c r="T4287" t="str">
        <f>IF([1]Dashboard!$AK$39="Month","Month"&amp;N4287&amp;F4287,IF([1]Dashboard!$AK$39="YTD",IF(O4287-[1]Dashboard!$AK$37&lt;=0,"YTD"&amp;A4287&amp;[1]Dashboard!$AK$37&amp;U4287),IF([1]Dashboard!$AK$39="FY","FY"&amp;A4287&amp;U4287)))</f>
        <v>YTD2025061 - QUEBRAQUEBRA QUEBRA TO GO</v>
      </c>
      <c r="U4287" t="str">
        <f t="shared" si="267"/>
        <v>1 - QUEBRAQUEBRA QUEBRA TO GO</v>
      </c>
      <c r="V4287" t="str">
        <f>IF([1]Dashboard!$AK$39="Month","Month"&amp;N4287&amp;C4287&amp;E4287,IF([1]Dashboard!$AK$39="YTD",IF(O4287-[1]Dashboard!$AK$37&lt;=0,"YTD"&amp;A4287&amp;[1]Dashboard!$AK$37&amp;C4287&amp;E4287),IF([1]Dashboard!$AK$39="FY","FY"&amp;A4287&amp;C4287&amp;E4287)))</f>
        <v>YTD202506Abbesses1 - QUEBRA</v>
      </c>
      <c r="W4287" t="str">
        <f>IF([1]Dashboard!$AK$39="Month","Month"&amp;N4287,IF([1]Dashboard!$AK$39="YTD",IF(O4287-[1]Dashboard!$AK$37&lt;=0,"YTD"&amp;A4287&amp;[1]Dashboard!$AK$37),IF([1]Dashboard!$AK$39="FY","FY"&amp;A4287)))</f>
        <v>YTD202506</v>
      </c>
    </row>
    <row r="4288" spans="1:23" x14ac:dyDescent="0.3">
      <c r="A4288" t="s">
        <v>610</v>
      </c>
      <c r="B4288" t="s">
        <v>379</v>
      </c>
      <c r="C4288" t="s">
        <v>25</v>
      </c>
      <c r="D4288" t="s">
        <v>71</v>
      </c>
      <c r="E4288" t="s">
        <v>49</v>
      </c>
      <c r="F4288" t="s">
        <v>50</v>
      </c>
      <c r="G4288" t="s">
        <v>61</v>
      </c>
      <c r="H4288" t="s">
        <v>490</v>
      </c>
      <c r="I4288" s="4">
        <v>85</v>
      </c>
      <c r="J4288" s="4">
        <v>350.72349726775991</v>
      </c>
      <c r="K4288" s="4">
        <v>122.43715846994535</v>
      </c>
      <c r="L4288" s="4">
        <v>228.28633879781455</v>
      </c>
      <c r="M4288" s="5">
        <v>17</v>
      </c>
      <c r="N4288" t="str">
        <f t="shared" si="264"/>
        <v>202506</v>
      </c>
      <c r="O4288" t="str">
        <f t="shared" si="265"/>
        <v>06</v>
      </c>
      <c r="P4288" t="str">
        <f t="shared" si="266"/>
        <v>06.Jun2025</v>
      </c>
      <c r="Q4288" t="str">
        <f>IF([1]Dashboard!$AK$39="Month","Month"&amp;N4288&amp;E4288,IF([1]Dashboard!$AK$39="YTD",IF(O4288-[1]Dashboard!$AK$37&lt;=0,"YTD"&amp;A4288&amp;[1]Dashboard!$AK$37&amp;E4288),IF([1]Dashboard!$AK$39="FY","FY"&amp;A4288&amp;E4288)))</f>
        <v>YTD2025061 - QUEBRA</v>
      </c>
      <c r="R4288" t="str">
        <f>IF([1]Dashboard!$AK$39="Month","Month"&amp;N4288&amp;E4288&amp;F4288,IF([1]Dashboard!$AK$39="YTD",IF(O4288-[1]Dashboard!$AK$37&lt;=0,"YTD"&amp;A4288&amp;[1]Dashboard!$AK$37&amp;E4288&amp;F4288),IF([1]Dashboard!$AK$39="FY","FY"&amp;A4288&amp;E4288&amp;F4288)))</f>
        <v>YTD2025061 - QUEBRAQUEBRA QUEBRA TO GO</v>
      </c>
      <c r="S4288" t="str">
        <f>IF([1]Dashboard!$AK$39="Month","Month"&amp;N4288&amp;F4288,IF([1]Dashboard!$AK$39="YTD",IF(O4288-[1]Dashboard!$AK$37&lt;=0,"YTD"&amp;A4288&amp;[1]Dashboard!$AK$37&amp;F4288),IF([1]Dashboard!$AK$39="FY","FY"&amp;A4288&amp;F4288)))</f>
        <v>YTD202506QUEBRA QUEBRA TO GO</v>
      </c>
      <c r="T4288" t="str">
        <f>IF([1]Dashboard!$AK$39="Month","Month"&amp;N4288&amp;F4288,IF([1]Dashboard!$AK$39="YTD",IF(O4288-[1]Dashboard!$AK$37&lt;=0,"YTD"&amp;A4288&amp;[1]Dashboard!$AK$37&amp;U4288),IF([1]Dashboard!$AK$39="FY","FY"&amp;A4288&amp;U4288)))</f>
        <v>YTD2025061 - QUEBRAQUEBRA QUEBRA TO GO</v>
      </c>
      <c r="U4288" t="str">
        <f t="shared" si="267"/>
        <v>1 - QUEBRAQUEBRA QUEBRA TO GO</v>
      </c>
      <c r="V4288" t="str">
        <f>IF([1]Dashboard!$AK$39="Month","Month"&amp;N4288&amp;C4288&amp;E4288,IF([1]Dashboard!$AK$39="YTD",IF(O4288-[1]Dashboard!$AK$37&lt;=0,"YTD"&amp;A4288&amp;[1]Dashboard!$AK$37&amp;C4288&amp;E4288),IF([1]Dashboard!$AK$39="FY","FY"&amp;A4288&amp;C4288&amp;E4288)))</f>
        <v>YTD202506Abbesses1 - QUEBRA</v>
      </c>
      <c r="W4288" t="str">
        <f>IF([1]Dashboard!$AK$39="Month","Month"&amp;N4288,IF([1]Dashboard!$AK$39="YTD",IF(O4288-[1]Dashboard!$AK$37&lt;=0,"YTD"&amp;A4288&amp;[1]Dashboard!$AK$37),IF([1]Dashboard!$AK$39="FY","FY"&amp;A4288)))</f>
        <v>YTD202506</v>
      </c>
    </row>
    <row r="4289" spans="1:23" x14ac:dyDescent="0.3">
      <c r="A4289" t="s">
        <v>610</v>
      </c>
      <c r="B4289" t="s">
        <v>379</v>
      </c>
      <c r="C4289" t="s">
        <v>25</v>
      </c>
      <c r="D4289" t="s">
        <v>71</v>
      </c>
      <c r="E4289" t="s">
        <v>49</v>
      </c>
      <c r="F4289" t="s">
        <v>50</v>
      </c>
      <c r="G4289" t="s">
        <v>63</v>
      </c>
      <c r="H4289" t="s">
        <v>491</v>
      </c>
      <c r="I4289" s="4">
        <v>41</v>
      </c>
      <c r="J4289" s="4">
        <v>147.24590163934428</v>
      </c>
      <c r="K4289" s="4">
        <v>55.921311475409837</v>
      </c>
      <c r="L4289" s="4">
        <v>91.324590163934431</v>
      </c>
      <c r="M4289" s="5">
        <v>8.1999999999999993</v>
      </c>
      <c r="N4289" t="str">
        <f t="shared" si="264"/>
        <v>202506</v>
      </c>
      <c r="O4289" t="str">
        <f t="shared" si="265"/>
        <v>06</v>
      </c>
      <c r="P4289" t="str">
        <f t="shared" si="266"/>
        <v>06.Jun2025</v>
      </c>
      <c r="Q4289" t="str">
        <f>IF([1]Dashboard!$AK$39="Month","Month"&amp;N4289&amp;E4289,IF([1]Dashboard!$AK$39="YTD",IF(O4289-[1]Dashboard!$AK$37&lt;=0,"YTD"&amp;A4289&amp;[1]Dashboard!$AK$37&amp;E4289),IF([1]Dashboard!$AK$39="FY","FY"&amp;A4289&amp;E4289)))</f>
        <v>YTD2025061 - QUEBRA</v>
      </c>
      <c r="R4289" t="str">
        <f>IF([1]Dashboard!$AK$39="Month","Month"&amp;N4289&amp;E4289&amp;F4289,IF([1]Dashboard!$AK$39="YTD",IF(O4289-[1]Dashboard!$AK$37&lt;=0,"YTD"&amp;A4289&amp;[1]Dashboard!$AK$37&amp;E4289&amp;F4289),IF([1]Dashboard!$AK$39="FY","FY"&amp;A4289&amp;E4289&amp;F4289)))</f>
        <v>YTD2025061 - QUEBRAQUEBRA QUEBRA TO GO</v>
      </c>
      <c r="S4289" t="str">
        <f>IF([1]Dashboard!$AK$39="Month","Month"&amp;N4289&amp;F4289,IF([1]Dashboard!$AK$39="YTD",IF(O4289-[1]Dashboard!$AK$37&lt;=0,"YTD"&amp;A4289&amp;[1]Dashboard!$AK$37&amp;F4289),IF([1]Dashboard!$AK$39="FY","FY"&amp;A4289&amp;F4289)))</f>
        <v>YTD202506QUEBRA QUEBRA TO GO</v>
      </c>
      <c r="T4289" t="str">
        <f>IF([1]Dashboard!$AK$39="Month","Month"&amp;N4289&amp;F4289,IF([1]Dashboard!$AK$39="YTD",IF(O4289-[1]Dashboard!$AK$37&lt;=0,"YTD"&amp;A4289&amp;[1]Dashboard!$AK$37&amp;U4289),IF([1]Dashboard!$AK$39="FY","FY"&amp;A4289&amp;U4289)))</f>
        <v>YTD2025061 - QUEBRAQUEBRA QUEBRA TO GO</v>
      </c>
      <c r="U4289" t="str">
        <f t="shared" si="267"/>
        <v>1 - QUEBRAQUEBRA QUEBRA TO GO</v>
      </c>
      <c r="V4289" t="str">
        <f>IF([1]Dashboard!$AK$39="Month","Month"&amp;N4289&amp;C4289&amp;E4289,IF([1]Dashboard!$AK$39="YTD",IF(O4289-[1]Dashboard!$AK$37&lt;=0,"YTD"&amp;A4289&amp;[1]Dashboard!$AK$37&amp;C4289&amp;E4289),IF([1]Dashboard!$AK$39="FY","FY"&amp;A4289&amp;C4289&amp;E4289)))</f>
        <v>YTD202506Abbesses1 - QUEBRA</v>
      </c>
      <c r="W4289" t="str">
        <f>IF([1]Dashboard!$AK$39="Month","Month"&amp;N4289,IF([1]Dashboard!$AK$39="YTD",IF(O4289-[1]Dashboard!$AK$37&lt;=0,"YTD"&amp;A4289&amp;[1]Dashboard!$AK$37),IF([1]Dashboard!$AK$39="FY","FY"&amp;A4289)))</f>
        <v>YTD202506</v>
      </c>
    </row>
    <row r="4290" spans="1:23" x14ac:dyDescent="0.3">
      <c r="A4290" t="s">
        <v>610</v>
      </c>
      <c r="B4290" t="s">
        <v>379</v>
      </c>
      <c r="C4290" t="s">
        <v>25</v>
      </c>
      <c r="D4290" t="s">
        <v>71</v>
      </c>
      <c r="E4290" t="s">
        <v>49</v>
      </c>
      <c r="F4290" t="s">
        <v>50</v>
      </c>
      <c r="G4290" t="s">
        <v>65</v>
      </c>
      <c r="H4290" t="s">
        <v>492</v>
      </c>
      <c r="I4290" s="4">
        <v>36</v>
      </c>
      <c r="J4290" s="4">
        <v>144.76065573770498</v>
      </c>
      <c r="K4290" s="4">
        <v>56.340983606557373</v>
      </c>
      <c r="L4290" s="4">
        <v>88.419672131147607</v>
      </c>
      <c r="M4290" s="5">
        <v>7.2</v>
      </c>
      <c r="N4290" t="str">
        <f t="shared" si="264"/>
        <v>202506</v>
      </c>
      <c r="O4290" t="str">
        <f t="shared" si="265"/>
        <v>06</v>
      </c>
      <c r="P4290" t="str">
        <f t="shared" si="266"/>
        <v>06.Jun2025</v>
      </c>
      <c r="Q4290" t="str">
        <f>IF([1]Dashboard!$AK$39="Month","Month"&amp;N4290&amp;E4290,IF([1]Dashboard!$AK$39="YTD",IF(O4290-[1]Dashboard!$AK$37&lt;=0,"YTD"&amp;A4290&amp;[1]Dashboard!$AK$37&amp;E4290),IF([1]Dashboard!$AK$39="FY","FY"&amp;A4290&amp;E4290)))</f>
        <v>YTD2025061 - QUEBRA</v>
      </c>
      <c r="R4290" t="str">
        <f>IF([1]Dashboard!$AK$39="Month","Month"&amp;N4290&amp;E4290&amp;F4290,IF([1]Dashboard!$AK$39="YTD",IF(O4290-[1]Dashboard!$AK$37&lt;=0,"YTD"&amp;A4290&amp;[1]Dashboard!$AK$37&amp;E4290&amp;F4290),IF([1]Dashboard!$AK$39="FY","FY"&amp;A4290&amp;E4290&amp;F4290)))</f>
        <v>YTD2025061 - QUEBRAQUEBRA QUEBRA TO GO</v>
      </c>
      <c r="S4290" t="str">
        <f>IF([1]Dashboard!$AK$39="Month","Month"&amp;N4290&amp;F4290,IF([1]Dashboard!$AK$39="YTD",IF(O4290-[1]Dashboard!$AK$37&lt;=0,"YTD"&amp;A4290&amp;[1]Dashboard!$AK$37&amp;F4290),IF([1]Dashboard!$AK$39="FY","FY"&amp;A4290&amp;F4290)))</f>
        <v>YTD202506QUEBRA QUEBRA TO GO</v>
      </c>
      <c r="T4290" t="str">
        <f>IF([1]Dashboard!$AK$39="Month","Month"&amp;N4290&amp;F4290,IF([1]Dashboard!$AK$39="YTD",IF(O4290-[1]Dashboard!$AK$37&lt;=0,"YTD"&amp;A4290&amp;[1]Dashboard!$AK$37&amp;U4290),IF([1]Dashboard!$AK$39="FY","FY"&amp;A4290&amp;U4290)))</f>
        <v>YTD2025061 - QUEBRAQUEBRA QUEBRA TO GO</v>
      </c>
      <c r="U4290" t="str">
        <f t="shared" si="267"/>
        <v>1 - QUEBRAQUEBRA QUEBRA TO GO</v>
      </c>
      <c r="V4290" t="str">
        <f>IF([1]Dashboard!$AK$39="Month","Month"&amp;N4290&amp;C4290&amp;E4290,IF([1]Dashboard!$AK$39="YTD",IF(O4290-[1]Dashboard!$AK$37&lt;=0,"YTD"&amp;A4290&amp;[1]Dashboard!$AK$37&amp;C4290&amp;E4290),IF([1]Dashboard!$AK$39="FY","FY"&amp;A4290&amp;C4290&amp;E4290)))</f>
        <v>YTD202506Abbesses1 - QUEBRA</v>
      </c>
      <c r="W4290" t="str">
        <f>IF([1]Dashboard!$AK$39="Month","Month"&amp;N4290,IF([1]Dashboard!$AK$39="YTD",IF(O4290-[1]Dashboard!$AK$37&lt;=0,"YTD"&amp;A4290&amp;[1]Dashboard!$AK$37),IF([1]Dashboard!$AK$39="FY","FY"&amp;A4290)))</f>
        <v>YTD202506</v>
      </c>
    </row>
    <row r="4291" spans="1:23" x14ac:dyDescent="0.3">
      <c r="A4291" t="s">
        <v>610</v>
      </c>
      <c r="B4291" t="s">
        <v>379</v>
      </c>
      <c r="C4291" t="s">
        <v>25</v>
      </c>
      <c r="D4291" t="s">
        <v>71</v>
      </c>
      <c r="E4291" t="s">
        <v>49</v>
      </c>
      <c r="F4291" t="s">
        <v>50</v>
      </c>
      <c r="G4291" t="s">
        <v>493</v>
      </c>
      <c r="H4291" t="s">
        <v>494</v>
      </c>
      <c r="I4291" s="4">
        <v>17</v>
      </c>
      <c r="J4291" s="4">
        <v>61.029508196721316</v>
      </c>
      <c r="K4291" s="4">
        <v>23.632786885245903</v>
      </c>
      <c r="L4291" s="4">
        <v>37.396721311475417</v>
      </c>
      <c r="M4291" s="5">
        <v>3.4</v>
      </c>
      <c r="N4291" t="str">
        <f t="shared" ref="N4291:N4354" si="268">A4291&amp;LEFT(B4291,2)</f>
        <v>202506</v>
      </c>
      <c r="O4291" t="str">
        <f t="shared" ref="O4291:O4354" si="269">RIGHT(N4291,2)</f>
        <v>06</v>
      </c>
      <c r="P4291" t="str">
        <f t="shared" ref="P4291:P4354" si="270">B4291&amp;A4291</f>
        <v>06.Jun2025</v>
      </c>
      <c r="Q4291" t="str">
        <f>IF([1]Dashboard!$AK$39="Month","Month"&amp;N4291&amp;E4291,IF([1]Dashboard!$AK$39="YTD",IF(O4291-[1]Dashboard!$AK$37&lt;=0,"YTD"&amp;A4291&amp;[1]Dashboard!$AK$37&amp;E4291),IF([1]Dashboard!$AK$39="FY","FY"&amp;A4291&amp;E4291)))</f>
        <v>YTD2025061 - QUEBRA</v>
      </c>
      <c r="R4291" t="str">
        <f>IF([1]Dashboard!$AK$39="Month","Month"&amp;N4291&amp;E4291&amp;F4291,IF([1]Dashboard!$AK$39="YTD",IF(O4291-[1]Dashboard!$AK$37&lt;=0,"YTD"&amp;A4291&amp;[1]Dashboard!$AK$37&amp;E4291&amp;F4291),IF([1]Dashboard!$AK$39="FY","FY"&amp;A4291&amp;E4291&amp;F4291)))</f>
        <v>YTD2025061 - QUEBRAQUEBRA QUEBRA TO GO</v>
      </c>
      <c r="S4291" t="str">
        <f>IF([1]Dashboard!$AK$39="Month","Month"&amp;N4291&amp;F4291,IF([1]Dashboard!$AK$39="YTD",IF(O4291-[1]Dashboard!$AK$37&lt;=0,"YTD"&amp;A4291&amp;[1]Dashboard!$AK$37&amp;F4291),IF([1]Dashboard!$AK$39="FY","FY"&amp;A4291&amp;F4291)))</f>
        <v>YTD202506QUEBRA QUEBRA TO GO</v>
      </c>
      <c r="T4291" t="str">
        <f>IF([1]Dashboard!$AK$39="Month","Month"&amp;N4291&amp;F4291,IF([1]Dashboard!$AK$39="YTD",IF(O4291-[1]Dashboard!$AK$37&lt;=0,"YTD"&amp;A4291&amp;[1]Dashboard!$AK$37&amp;U4291),IF([1]Dashboard!$AK$39="FY","FY"&amp;A4291&amp;U4291)))</f>
        <v>YTD2025061 - QUEBRAQUEBRA QUEBRA TO GO</v>
      </c>
      <c r="U4291" t="str">
        <f t="shared" ref="U4291:U4354" si="271">E4291&amp;F4291</f>
        <v>1 - QUEBRAQUEBRA QUEBRA TO GO</v>
      </c>
      <c r="V4291" t="str">
        <f>IF([1]Dashboard!$AK$39="Month","Month"&amp;N4291&amp;C4291&amp;E4291,IF([1]Dashboard!$AK$39="YTD",IF(O4291-[1]Dashboard!$AK$37&lt;=0,"YTD"&amp;A4291&amp;[1]Dashboard!$AK$37&amp;C4291&amp;E4291),IF([1]Dashboard!$AK$39="FY","FY"&amp;A4291&amp;C4291&amp;E4291)))</f>
        <v>YTD202506Abbesses1 - QUEBRA</v>
      </c>
      <c r="W4291" t="str">
        <f>IF([1]Dashboard!$AK$39="Month","Month"&amp;N4291,IF([1]Dashboard!$AK$39="YTD",IF(O4291-[1]Dashboard!$AK$37&lt;=0,"YTD"&amp;A4291&amp;[1]Dashboard!$AK$37),IF([1]Dashboard!$AK$39="FY","FY"&amp;A4291)))</f>
        <v>YTD202506</v>
      </c>
    </row>
    <row r="4292" spans="1:23" x14ac:dyDescent="0.3">
      <c r="A4292" t="s">
        <v>610</v>
      </c>
      <c r="B4292" t="s">
        <v>379</v>
      </c>
      <c r="C4292" t="s">
        <v>25</v>
      </c>
      <c r="D4292" t="s">
        <v>71</v>
      </c>
      <c r="E4292" t="s">
        <v>138</v>
      </c>
      <c r="F4292" t="s">
        <v>139</v>
      </c>
      <c r="G4292" t="s">
        <v>301</v>
      </c>
      <c r="H4292" t="s">
        <v>302</v>
      </c>
      <c r="I4292" s="4">
        <v>6</v>
      </c>
      <c r="J4292" s="4">
        <v>14.308196721311473</v>
      </c>
      <c r="K4292" s="4">
        <v>2.1245901639344265</v>
      </c>
      <c r="L4292" s="4">
        <v>12.183606557377047</v>
      </c>
      <c r="M4292" s="5">
        <v>6</v>
      </c>
      <c r="N4292" t="str">
        <f t="shared" si="268"/>
        <v>202506</v>
      </c>
      <c r="O4292" t="str">
        <f t="shared" si="269"/>
        <v>06</v>
      </c>
      <c r="P4292" t="str">
        <f t="shared" si="270"/>
        <v>06.Jun2025</v>
      </c>
      <c r="Q4292" t="str">
        <f>IF([1]Dashboard!$AK$39="Month","Month"&amp;N4292&amp;E4292,IF([1]Dashboard!$AK$39="YTD",IF(O4292-[1]Dashboard!$AK$37&lt;=0,"YTD"&amp;A4292&amp;[1]Dashboard!$AK$37&amp;E4292),IF([1]Dashboard!$AK$39="FY","FY"&amp;A4292&amp;E4292)))</f>
        <v>YTD2025062 - BARISTA</v>
      </c>
      <c r="R4292" t="str">
        <f>IF([1]Dashboard!$AK$39="Month","Month"&amp;N4292&amp;E4292&amp;F4292,IF([1]Dashboard!$AK$39="YTD",IF(O4292-[1]Dashboard!$AK$37&lt;=0,"YTD"&amp;A4292&amp;[1]Dashboard!$AK$37&amp;E4292&amp;F4292),IF([1]Dashboard!$AK$39="FY","FY"&amp;A4292&amp;E4292&amp;F4292)))</f>
        <v>YTD2025062 - BARISTABARISTA</v>
      </c>
      <c r="S4292" t="str">
        <f>IF([1]Dashboard!$AK$39="Month","Month"&amp;N4292&amp;F4292,IF([1]Dashboard!$AK$39="YTD",IF(O4292-[1]Dashboard!$AK$37&lt;=0,"YTD"&amp;A4292&amp;[1]Dashboard!$AK$37&amp;F4292),IF([1]Dashboard!$AK$39="FY","FY"&amp;A4292&amp;F4292)))</f>
        <v>YTD202506BARISTA</v>
      </c>
      <c r="T4292" t="str">
        <f>IF([1]Dashboard!$AK$39="Month","Month"&amp;N4292&amp;F4292,IF([1]Dashboard!$AK$39="YTD",IF(O4292-[1]Dashboard!$AK$37&lt;=0,"YTD"&amp;A4292&amp;[1]Dashboard!$AK$37&amp;U4292),IF([1]Dashboard!$AK$39="FY","FY"&amp;A4292&amp;U4292)))</f>
        <v>YTD2025062 - BARISTABARISTA</v>
      </c>
      <c r="U4292" t="str">
        <f t="shared" si="271"/>
        <v>2 - BARISTABARISTA</v>
      </c>
      <c r="V4292" t="str">
        <f>IF([1]Dashboard!$AK$39="Month","Month"&amp;N4292&amp;C4292&amp;E4292,IF([1]Dashboard!$AK$39="YTD",IF(O4292-[1]Dashboard!$AK$37&lt;=0,"YTD"&amp;A4292&amp;[1]Dashboard!$AK$37&amp;C4292&amp;E4292),IF([1]Dashboard!$AK$39="FY","FY"&amp;A4292&amp;C4292&amp;E4292)))</f>
        <v>YTD202506Abbesses2 - BARISTA</v>
      </c>
      <c r="W4292" t="str">
        <f>IF([1]Dashboard!$AK$39="Month","Month"&amp;N4292,IF([1]Dashboard!$AK$39="YTD",IF(O4292-[1]Dashboard!$AK$37&lt;=0,"YTD"&amp;A4292&amp;[1]Dashboard!$AK$37),IF([1]Dashboard!$AK$39="FY","FY"&amp;A4292)))</f>
        <v>YTD202506</v>
      </c>
    </row>
    <row r="4293" spans="1:23" x14ac:dyDescent="0.3">
      <c r="A4293" t="s">
        <v>610</v>
      </c>
      <c r="B4293" t="s">
        <v>379</v>
      </c>
      <c r="C4293" t="s">
        <v>25</v>
      </c>
      <c r="D4293" t="s">
        <v>71</v>
      </c>
      <c r="E4293" t="s">
        <v>138</v>
      </c>
      <c r="F4293" t="s">
        <v>139</v>
      </c>
      <c r="G4293" t="s">
        <v>709</v>
      </c>
      <c r="H4293" t="s">
        <v>710</v>
      </c>
      <c r="I4293" s="4">
        <v>48</v>
      </c>
      <c r="J4293" s="4">
        <v>56.730054644808732</v>
      </c>
      <c r="K4293" s="4">
        <v>15.00327868852459</v>
      </c>
      <c r="L4293" s="4">
        <v>41.726775956284143</v>
      </c>
      <c r="M4293" s="5">
        <v>48</v>
      </c>
      <c r="N4293" t="str">
        <f t="shared" si="268"/>
        <v>202506</v>
      </c>
      <c r="O4293" t="str">
        <f t="shared" si="269"/>
        <v>06</v>
      </c>
      <c r="P4293" t="str">
        <f t="shared" si="270"/>
        <v>06.Jun2025</v>
      </c>
      <c r="Q4293" t="str">
        <f>IF([1]Dashboard!$AK$39="Month","Month"&amp;N4293&amp;E4293,IF([1]Dashboard!$AK$39="YTD",IF(O4293-[1]Dashboard!$AK$37&lt;=0,"YTD"&amp;A4293&amp;[1]Dashboard!$AK$37&amp;E4293),IF([1]Dashboard!$AK$39="FY","FY"&amp;A4293&amp;E4293)))</f>
        <v>YTD2025062 - BARISTA</v>
      </c>
      <c r="R4293" t="str">
        <f>IF([1]Dashboard!$AK$39="Month","Month"&amp;N4293&amp;E4293&amp;F4293,IF([1]Dashboard!$AK$39="YTD",IF(O4293-[1]Dashboard!$AK$37&lt;=0,"YTD"&amp;A4293&amp;[1]Dashboard!$AK$37&amp;E4293&amp;F4293),IF([1]Dashboard!$AK$39="FY","FY"&amp;A4293&amp;E4293&amp;F4293)))</f>
        <v>YTD2025062 - BARISTABARISTA</v>
      </c>
      <c r="S4293" t="str">
        <f>IF([1]Dashboard!$AK$39="Month","Month"&amp;N4293&amp;F4293,IF([1]Dashboard!$AK$39="YTD",IF(O4293-[1]Dashboard!$AK$37&lt;=0,"YTD"&amp;A4293&amp;[1]Dashboard!$AK$37&amp;F4293),IF([1]Dashboard!$AK$39="FY","FY"&amp;A4293&amp;F4293)))</f>
        <v>YTD202506BARISTA</v>
      </c>
      <c r="T4293" t="str">
        <f>IF([1]Dashboard!$AK$39="Month","Month"&amp;N4293&amp;F4293,IF([1]Dashboard!$AK$39="YTD",IF(O4293-[1]Dashboard!$AK$37&lt;=0,"YTD"&amp;A4293&amp;[1]Dashboard!$AK$37&amp;U4293),IF([1]Dashboard!$AK$39="FY","FY"&amp;A4293&amp;U4293)))</f>
        <v>YTD2025062 - BARISTABARISTA</v>
      </c>
      <c r="U4293" t="str">
        <f t="shared" si="271"/>
        <v>2 - BARISTABARISTA</v>
      </c>
      <c r="V4293" t="str">
        <f>IF([1]Dashboard!$AK$39="Month","Month"&amp;N4293&amp;C4293&amp;E4293,IF([1]Dashboard!$AK$39="YTD",IF(O4293-[1]Dashboard!$AK$37&lt;=0,"YTD"&amp;A4293&amp;[1]Dashboard!$AK$37&amp;C4293&amp;E4293),IF([1]Dashboard!$AK$39="FY","FY"&amp;A4293&amp;C4293&amp;E4293)))</f>
        <v>YTD202506Abbesses2 - BARISTA</v>
      </c>
      <c r="W4293" t="str">
        <f>IF([1]Dashboard!$AK$39="Month","Month"&amp;N4293,IF([1]Dashboard!$AK$39="YTD",IF(O4293-[1]Dashboard!$AK$37&lt;=0,"YTD"&amp;A4293&amp;[1]Dashboard!$AK$37),IF([1]Dashboard!$AK$39="FY","FY"&amp;A4293)))</f>
        <v>YTD202506</v>
      </c>
    </row>
    <row r="4294" spans="1:23" x14ac:dyDescent="0.3">
      <c r="A4294" t="s">
        <v>610</v>
      </c>
      <c r="B4294" t="s">
        <v>379</v>
      </c>
      <c r="C4294" t="s">
        <v>25</v>
      </c>
      <c r="D4294" t="s">
        <v>71</v>
      </c>
      <c r="E4294" t="s">
        <v>138</v>
      </c>
      <c r="F4294" t="s">
        <v>139</v>
      </c>
      <c r="G4294" t="s">
        <v>303</v>
      </c>
      <c r="H4294" t="s">
        <v>304</v>
      </c>
      <c r="I4294" s="4">
        <v>30</v>
      </c>
      <c r="J4294" s="4">
        <v>71.54098360655739</v>
      </c>
      <c r="K4294" s="4">
        <v>25.770491803278688</v>
      </c>
      <c r="L4294" s="4">
        <v>45.770491803278702</v>
      </c>
      <c r="M4294" s="5">
        <v>30</v>
      </c>
      <c r="N4294" t="str">
        <f t="shared" si="268"/>
        <v>202506</v>
      </c>
      <c r="O4294" t="str">
        <f t="shared" si="269"/>
        <v>06</v>
      </c>
      <c r="P4294" t="str">
        <f t="shared" si="270"/>
        <v>06.Jun2025</v>
      </c>
      <c r="Q4294" t="str">
        <f>IF([1]Dashboard!$AK$39="Month","Month"&amp;N4294&amp;E4294,IF([1]Dashboard!$AK$39="YTD",IF(O4294-[1]Dashboard!$AK$37&lt;=0,"YTD"&amp;A4294&amp;[1]Dashboard!$AK$37&amp;E4294),IF([1]Dashboard!$AK$39="FY","FY"&amp;A4294&amp;E4294)))</f>
        <v>YTD2025062 - BARISTA</v>
      </c>
      <c r="R4294" t="str">
        <f>IF([1]Dashboard!$AK$39="Month","Month"&amp;N4294&amp;E4294&amp;F4294,IF([1]Dashboard!$AK$39="YTD",IF(O4294-[1]Dashboard!$AK$37&lt;=0,"YTD"&amp;A4294&amp;[1]Dashboard!$AK$37&amp;E4294&amp;F4294),IF([1]Dashboard!$AK$39="FY","FY"&amp;A4294&amp;E4294&amp;F4294)))</f>
        <v>YTD2025062 - BARISTABARISTA</v>
      </c>
      <c r="S4294" t="str">
        <f>IF([1]Dashboard!$AK$39="Month","Month"&amp;N4294&amp;F4294,IF([1]Dashboard!$AK$39="YTD",IF(O4294-[1]Dashboard!$AK$37&lt;=0,"YTD"&amp;A4294&amp;[1]Dashboard!$AK$37&amp;F4294),IF([1]Dashboard!$AK$39="FY","FY"&amp;A4294&amp;F4294)))</f>
        <v>YTD202506BARISTA</v>
      </c>
      <c r="T4294" t="str">
        <f>IF([1]Dashboard!$AK$39="Month","Month"&amp;N4294&amp;F4294,IF([1]Dashboard!$AK$39="YTD",IF(O4294-[1]Dashboard!$AK$37&lt;=0,"YTD"&amp;A4294&amp;[1]Dashboard!$AK$37&amp;U4294),IF([1]Dashboard!$AK$39="FY","FY"&amp;A4294&amp;U4294)))</f>
        <v>YTD2025062 - BARISTABARISTA</v>
      </c>
      <c r="U4294" t="str">
        <f t="shared" si="271"/>
        <v>2 - BARISTABARISTA</v>
      </c>
      <c r="V4294" t="str">
        <f>IF([1]Dashboard!$AK$39="Month","Month"&amp;N4294&amp;C4294&amp;E4294,IF([1]Dashboard!$AK$39="YTD",IF(O4294-[1]Dashboard!$AK$37&lt;=0,"YTD"&amp;A4294&amp;[1]Dashboard!$AK$37&amp;C4294&amp;E4294),IF([1]Dashboard!$AK$39="FY","FY"&amp;A4294&amp;C4294&amp;E4294)))</f>
        <v>YTD202506Abbesses2 - BARISTA</v>
      </c>
      <c r="W4294" t="str">
        <f>IF([1]Dashboard!$AK$39="Month","Month"&amp;N4294,IF([1]Dashboard!$AK$39="YTD",IF(O4294-[1]Dashboard!$AK$37&lt;=0,"YTD"&amp;A4294&amp;[1]Dashboard!$AK$37),IF([1]Dashboard!$AK$39="FY","FY"&amp;A4294)))</f>
        <v>YTD202506</v>
      </c>
    </row>
    <row r="4295" spans="1:23" x14ac:dyDescent="0.3">
      <c r="A4295" t="s">
        <v>610</v>
      </c>
      <c r="B4295" t="s">
        <v>379</v>
      </c>
      <c r="C4295" t="s">
        <v>25</v>
      </c>
      <c r="D4295" t="s">
        <v>71</v>
      </c>
      <c r="E4295" t="s">
        <v>138</v>
      </c>
      <c r="F4295" t="s">
        <v>139</v>
      </c>
      <c r="G4295" t="s">
        <v>140</v>
      </c>
      <c r="H4295" t="s">
        <v>141</v>
      </c>
      <c r="I4295" s="4">
        <v>41</v>
      </c>
      <c r="J4295" s="4">
        <v>39.899453551912558</v>
      </c>
      <c r="K4295" s="4">
        <v>7.7071038251366115</v>
      </c>
      <c r="L4295" s="4">
        <v>32.192349726775952</v>
      </c>
      <c r="M4295" s="5">
        <v>41</v>
      </c>
      <c r="N4295" t="str">
        <f t="shared" si="268"/>
        <v>202506</v>
      </c>
      <c r="O4295" t="str">
        <f t="shared" si="269"/>
        <v>06</v>
      </c>
      <c r="P4295" t="str">
        <f t="shared" si="270"/>
        <v>06.Jun2025</v>
      </c>
      <c r="Q4295" t="str">
        <f>IF([1]Dashboard!$AK$39="Month","Month"&amp;N4295&amp;E4295,IF([1]Dashboard!$AK$39="YTD",IF(O4295-[1]Dashboard!$AK$37&lt;=0,"YTD"&amp;A4295&amp;[1]Dashboard!$AK$37&amp;E4295),IF([1]Dashboard!$AK$39="FY","FY"&amp;A4295&amp;E4295)))</f>
        <v>YTD2025062 - BARISTA</v>
      </c>
      <c r="R4295" t="str">
        <f>IF([1]Dashboard!$AK$39="Month","Month"&amp;N4295&amp;E4295&amp;F4295,IF([1]Dashboard!$AK$39="YTD",IF(O4295-[1]Dashboard!$AK$37&lt;=0,"YTD"&amp;A4295&amp;[1]Dashboard!$AK$37&amp;E4295&amp;F4295),IF([1]Dashboard!$AK$39="FY","FY"&amp;A4295&amp;E4295&amp;F4295)))</f>
        <v>YTD2025062 - BARISTABARISTA</v>
      </c>
      <c r="S4295" t="str">
        <f>IF([1]Dashboard!$AK$39="Month","Month"&amp;N4295&amp;F4295,IF([1]Dashboard!$AK$39="YTD",IF(O4295-[1]Dashboard!$AK$37&lt;=0,"YTD"&amp;A4295&amp;[1]Dashboard!$AK$37&amp;F4295),IF([1]Dashboard!$AK$39="FY","FY"&amp;A4295&amp;F4295)))</f>
        <v>YTD202506BARISTA</v>
      </c>
      <c r="T4295" t="str">
        <f>IF([1]Dashboard!$AK$39="Month","Month"&amp;N4295&amp;F4295,IF([1]Dashboard!$AK$39="YTD",IF(O4295-[1]Dashboard!$AK$37&lt;=0,"YTD"&amp;A4295&amp;[1]Dashboard!$AK$37&amp;U4295),IF([1]Dashboard!$AK$39="FY","FY"&amp;A4295&amp;U4295)))</f>
        <v>YTD2025062 - BARISTABARISTA</v>
      </c>
      <c r="U4295" t="str">
        <f t="shared" si="271"/>
        <v>2 - BARISTABARISTA</v>
      </c>
      <c r="V4295" t="str">
        <f>IF([1]Dashboard!$AK$39="Month","Month"&amp;N4295&amp;C4295&amp;E4295,IF([1]Dashboard!$AK$39="YTD",IF(O4295-[1]Dashboard!$AK$37&lt;=0,"YTD"&amp;A4295&amp;[1]Dashboard!$AK$37&amp;C4295&amp;E4295),IF([1]Dashboard!$AK$39="FY","FY"&amp;A4295&amp;C4295&amp;E4295)))</f>
        <v>YTD202506Abbesses2 - BARISTA</v>
      </c>
      <c r="W4295" t="str">
        <f>IF([1]Dashboard!$AK$39="Month","Month"&amp;N4295,IF([1]Dashboard!$AK$39="YTD",IF(O4295-[1]Dashboard!$AK$37&lt;=0,"YTD"&amp;A4295&amp;[1]Dashboard!$AK$37),IF([1]Dashboard!$AK$39="FY","FY"&amp;A4295)))</f>
        <v>YTD202506</v>
      </c>
    </row>
    <row r="4296" spans="1:23" x14ac:dyDescent="0.3">
      <c r="A4296" t="s">
        <v>610</v>
      </c>
      <c r="B4296" t="s">
        <v>379</v>
      </c>
      <c r="C4296" t="s">
        <v>25</v>
      </c>
      <c r="D4296" t="s">
        <v>71</v>
      </c>
      <c r="E4296" t="s">
        <v>138</v>
      </c>
      <c r="F4296" t="s">
        <v>139</v>
      </c>
      <c r="G4296" t="s">
        <v>144</v>
      </c>
      <c r="H4296" t="s">
        <v>145</v>
      </c>
      <c r="I4296" s="4">
        <v>14</v>
      </c>
      <c r="J4296" s="4">
        <v>15.081967213114753</v>
      </c>
      <c r="K4296" s="4">
        <v>3.2131147540983607</v>
      </c>
      <c r="L4296" s="4">
        <v>11.868852459016392</v>
      </c>
      <c r="M4296" s="5">
        <v>14</v>
      </c>
      <c r="N4296" t="str">
        <f t="shared" si="268"/>
        <v>202506</v>
      </c>
      <c r="O4296" t="str">
        <f t="shared" si="269"/>
        <v>06</v>
      </c>
      <c r="P4296" t="str">
        <f t="shared" si="270"/>
        <v>06.Jun2025</v>
      </c>
      <c r="Q4296" t="str">
        <f>IF([1]Dashboard!$AK$39="Month","Month"&amp;N4296&amp;E4296,IF([1]Dashboard!$AK$39="YTD",IF(O4296-[1]Dashboard!$AK$37&lt;=0,"YTD"&amp;A4296&amp;[1]Dashboard!$AK$37&amp;E4296),IF([1]Dashboard!$AK$39="FY","FY"&amp;A4296&amp;E4296)))</f>
        <v>YTD2025062 - BARISTA</v>
      </c>
      <c r="R4296" t="str">
        <f>IF([1]Dashboard!$AK$39="Month","Month"&amp;N4296&amp;E4296&amp;F4296,IF([1]Dashboard!$AK$39="YTD",IF(O4296-[1]Dashboard!$AK$37&lt;=0,"YTD"&amp;A4296&amp;[1]Dashboard!$AK$37&amp;E4296&amp;F4296),IF([1]Dashboard!$AK$39="FY","FY"&amp;A4296&amp;E4296&amp;F4296)))</f>
        <v>YTD2025062 - BARISTABARISTA</v>
      </c>
      <c r="S4296" t="str">
        <f>IF([1]Dashboard!$AK$39="Month","Month"&amp;N4296&amp;F4296,IF([1]Dashboard!$AK$39="YTD",IF(O4296-[1]Dashboard!$AK$37&lt;=0,"YTD"&amp;A4296&amp;[1]Dashboard!$AK$37&amp;F4296),IF([1]Dashboard!$AK$39="FY","FY"&amp;A4296&amp;F4296)))</f>
        <v>YTD202506BARISTA</v>
      </c>
      <c r="T4296" t="str">
        <f>IF([1]Dashboard!$AK$39="Month","Month"&amp;N4296&amp;F4296,IF([1]Dashboard!$AK$39="YTD",IF(O4296-[1]Dashboard!$AK$37&lt;=0,"YTD"&amp;A4296&amp;[1]Dashboard!$AK$37&amp;U4296),IF([1]Dashboard!$AK$39="FY","FY"&amp;A4296&amp;U4296)))</f>
        <v>YTD2025062 - BARISTABARISTA</v>
      </c>
      <c r="U4296" t="str">
        <f t="shared" si="271"/>
        <v>2 - BARISTABARISTA</v>
      </c>
      <c r="V4296" t="str">
        <f>IF([1]Dashboard!$AK$39="Month","Month"&amp;N4296&amp;C4296&amp;E4296,IF([1]Dashboard!$AK$39="YTD",IF(O4296-[1]Dashboard!$AK$37&lt;=0,"YTD"&amp;A4296&amp;[1]Dashboard!$AK$37&amp;C4296&amp;E4296),IF([1]Dashboard!$AK$39="FY","FY"&amp;A4296&amp;C4296&amp;E4296)))</f>
        <v>YTD202506Abbesses2 - BARISTA</v>
      </c>
      <c r="W4296" t="str">
        <f>IF([1]Dashboard!$AK$39="Month","Month"&amp;N4296,IF([1]Dashboard!$AK$39="YTD",IF(O4296-[1]Dashboard!$AK$37&lt;=0,"YTD"&amp;A4296&amp;[1]Dashboard!$AK$37),IF([1]Dashboard!$AK$39="FY","FY"&amp;A4296)))</f>
        <v>YTD202506</v>
      </c>
    </row>
    <row r="4297" spans="1:23" x14ac:dyDescent="0.3">
      <c r="A4297" t="s">
        <v>610</v>
      </c>
      <c r="B4297" t="s">
        <v>379</v>
      </c>
      <c r="C4297" t="s">
        <v>25</v>
      </c>
      <c r="D4297" t="s">
        <v>71</v>
      </c>
      <c r="E4297" t="s">
        <v>138</v>
      </c>
      <c r="F4297" t="s">
        <v>139</v>
      </c>
      <c r="G4297" t="s">
        <v>146</v>
      </c>
      <c r="H4297" t="s">
        <v>147</v>
      </c>
      <c r="I4297" s="4">
        <v>10</v>
      </c>
      <c r="J4297" s="4">
        <v>8.3497267759562828</v>
      </c>
      <c r="K4297" s="4">
        <v>2.2295081967213113</v>
      </c>
      <c r="L4297" s="4">
        <v>6.1202185792349715</v>
      </c>
      <c r="M4297" s="5">
        <v>10</v>
      </c>
      <c r="N4297" t="str">
        <f t="shared" si="268"/>
        <v>202506</v>
      </c>
      <c r="O4297" t="str">
        <f t="shared" si="269"/>
        <v>06</v>
      </c>
      <c r="P4297" t="str">
        <f t="shared" si="270"/>
        <v>06.Jun2025</v>
      </c>
      <c r="Q4297" t="str">
        <f>IF([1]Dashboard!$AK$39="Month","Month"&amp;N4297&amp;E4297,IF([1]Dashboard!$AK$39="YTD",IF(O4297-[1]Dashboard!$AK$37&lt;=0,"YTD"&amp;A4297&amp;[1]Dashboard!$AK$37&amp;E4297),IF([1]Dashboard!$AK$39="FY","FY"&amp;A4297&amp;E4297)))</f>
        <v>YTD2025062 - BARISTA</v>
      </c>
      <c r="R4297" t="str">
        <f>IF([1]Dashboard!$AK$39="Month","Month"&amp;N4297&amp;E4297&amp;F4297,IF([1]Dashboard!$AK$39="YTD",IF(O4297-[1]Dashboard!$AK$37&lt;=0,"YTD"&amp;A4297&amp;[1]Dashboard!$AK$37&amp;E4297&amp;F4297),IF([1]Dashboard!$AK$39="FY","FY"&amp;A4297&amp;E4297&amp;F4297)))</f>
        <v>YTD2025062 - BARISTABARISTA</v>
      </c>
      <c r="S4297" t="str">
        <f>IF([1]Dashboard!$AK$39="Month","Month"&amp;N4297&amp;F4297,IF([1]Dashboard!$AK$39="YTD",IF(O4297-[1]Dashboard!$AK$37&lt;=0,"YTD"&amp;A4297&amp;[1]Dashboard!$AK$37&amp;F4297),IF([1]Dashboard!$AK$39="FY","FY"&amp;A4297&amp;F4297)))</f>
        <v>YTD202506BARISTA</v>
      </c>
      <c r="T4297" t="str">
        <f>IF([1]Dashboard!$AK$39="Month","Month"&amp;N4297&amp;F4297,IF([1]Dashboard!$AK$39="YTD",IF(O4297-[1]Dashboard!$AK$37&lt;=0,"YTD"&amp;A4297&amp;[1]Dashboard!$AK$37&amp;U4297),IF([1]Dashboard!$AK$39="FY","FY"&amp;A4297&amp;U4297)))</f>
        <v>YTD2025062 - BARISTABARISTA</v>
      </c>
      <c r="U4297" t="str">
        <f t="shared" si="271"/>
        <v>2 - BARISTABARISTA</v>
      </c>
      <c r="V4297" t="str">
        <f>IF([1]Dashboard!$AK$39="Month","Month"&amp;N4297&amp;C4297&amp;E4297,IF([1]Dashboard!$AK$39="YTD",IF(O4297-[1]Dashboard!$AK$37&lt;=0,"YTD"&amp;A4297&amp;[1]Dashboard!$AK$37&amp;C4297&amp;E4297),IF([1]Dashboard!$AK$39="FY","FY"&amp;A4297&amp;C4297&amp;E4297)))</f>
        <v>YTD202506Abbesses2 - BARISTA</v>
      </c>
      <c r="W4297" t="str">
        <f>IF([1]Dashboard!$AK$39="Month","Month"&amp;N4297,IF([1]Dashboard!$AK$39="YTD",IF(O4297-[1]Dashboard!$AK$37&lt;=0,"YTD"&amp;A4297&amp;[1]Dashboard!$AK$37),IF([1]Dashboard!$AK$39="FY","FY"&amp;A4297)))</f>
        <v>YTD202506</v>
      </c>
    </row>
    <row r="4298" spans="1:23" x14ac:dyDescent="0.3">
      <c r="A4298" t="s">
        <v>610</v>
      </c>
      <c r="B4298" t="s">
        <v>379</v>
      </c>
      <c r="C4298" t="s">
        <v>25</v>
      </c>
      <c r="D4298" t="s">
        <v>71</v>
      </c>
      <c r="E4298" t="s">
        <v>138</v>
      </c>
      <c r="F4298" t="s">
        <v>139</v>
      </c>
      <c r="G4298" t="s">
        <v>150</v>
      </c>
      <c r="H4298" t="s">
        <v>151</v>
      </c>
      <c r="I4298" s="4">
        <v>76</v>
      </c>
      <c r="J4298" s="4">
        <v>48.340983606557337</v>
      </c>
      <c r="K4298" s="4">
        <v>13.289617486338798</v>
      </c>
      <c r="L4298" s="4">
        <v>35.051366120218539</v>
      </c>
      <c r="M4298" s="5">
        <v>76</v>
      </c>
      <c r="N4298" t="str">
        <f t="shared" si="268"/>
        <v>202506</v>
      </c>
      <c r="O4298" t="str">
        <f t="shared" si="269"/>
        <v>06</v>
      </c>
      <c r="P4298" t="str">
        <f t="shared" si="270"/>
        <v>06.Jun2025</v>
      </c>
      <c r="Q4298" t="str">
        <f>IF([1]Dashboard!$AK$39="Month","Month"&amp;N4298&amp;E4298,IF([1]Dashboard!$AK$39="YTD",IF(O4298-[1]Dashboard!$AK$37&lt;=0,"YTD"&amp;A4298&amp;[1]Dashboard!$AK$37&amp;E4298),IF([1]Dashboard!$AK$39="FY","FY"&amp;A4298&amp;E4298)))</f>
        <v>YTD2025062 - BARISTA</v>
      </c>
      <c r="R4298" t="str">
        <f>IF([1]Dashboard!$AK$39="Month","Month"&amp;N4298&amp;E4298&amp;F4298,IF([1]Dashboard!$AK$39="YTD",IF(O4298-[1]Dashboard!$AK$37&lt;=0,"YTD"&amp;A4298&amp;[1]Dashboard!$AK$37&amp;E4298&amp;F4298),IF([1]Dashboard!$AK$39="FY","FY"&amp;A4298&amp;E4298&amp;F4298)))</f>
        <v>YTD2025062 - BARISTABARISTA</v>
      </c>
      <c r="S4298" t="str">
        <f>IF([1]Dashboard!$AK$39="Month","Month"&amp;N4298&amp;F4298,IF([1]Dashboard!$AK$39="YTD",IF(O4298-[1]Dashboard!$AK$37&lt;=0,"YTD"&amp;A4298&amp;[1]Dashboard!$AK$37&amp;F4298),IF([1]Dashboard!$AK$39="FY","FY"&amp;A4298&amp;F4298)))</f>
        <v>YTD202506BARISTA</v>
      </c>
      <c r="T4298" t="str">
        <f>IF([1]Dashboard!$AK$39="Month","Month"&amp;N4298&amp;F4298,IF([1]Dashboard!$AK$39="YTD",IF(O4298-[1]Dashboard!$AK$37&lt;=0,"YTD"&amp;A4298&amp;[1]Dashboard!$AK$37&amp;U4298),IF([1]Dashboard!$AK$39="FY","FY"&amp;A4298&amp;U4298)))</f>
        <v>YTD2025062 - BARISTABARISTA</v>
      </c>
      <c r="U4298" t="str">
        <f t="shared" si="271"/>
        <v>2 - BARISTABARISTA</v>
      </c>
      <c r="V4298" t="str">
        <f>IF([1]Dashboard!$AK$39="Month","Month"&amp;N4298&amp;C4298&amp;E4298,IF([1]Dashboard!$AK$39="YTD",IF(O4298-[1]Dashboard!$AK$37&lt;=0,"YTD"&amp;A4298&amp;[1]Dashboard!$AK$37&amp;C4298&amp;E4298),IF([1]Dashboard!$AK$39="FY","FY"&amp;A4298&amp;C4298&amp;E4298)))</f>
        <v>YTD202506Abbesses2 - BARISTA</v>
      </c>
      <c r="W4298" t="str">
        <f>IF([1]Dashboard!$AK$39="Month","Month"&amp;N4298,IF([1]Dashboard!$AK$39="YTD",IF(O4298-[1]Dashboard!$AK$37&lt;=0,"YTD"&amp;A4298&amp;[1]Dashboard!$AK$37),IF([1]Dashboard!$AK$39="FY","FY"&amp;A4298)))</f>
        <v>YTD202506</v>
      </c>
    </row>
    <row r="4299" spans="1:23" x14ac:dyDescent="0.3">
      <c r="A4299" t="s">
        <v>610</v>
      </c>
      <c r="B4299" t="s">
        <v>379</v>
      </c>
      <c r="C4299" t="s">
        <v>25</v>
      </c>
      <c r="D4299" t="s">
        <v>71</v>
      </c>
      <c r="E4299" t="s">
        <v>138</v>
      </c>
      <c r="F4299" t="s">
        <v>139</v>
      </c>
      <c r="G4299" t="s">
        <v>728</v>
      </c>
      <c r="H4299" t="s">
        <v>729</v>
      </c>
      <c r="I4299" s="4">
        <v>9</v>
      </c>
      <c r="J4299" s="4">
        <v>13.967213114754097</v>
      </c>
      <c r="K4299" s="4">
        <v>4.1508196721311474</v>
      </c>
      <c r="L4299" s="4">
        <v>9.8163934426229496</v>
      </c>
      <c r="M4299" s="5">
        <v>9</v>
      </c>
      <c r="N4299" t="str">
        <f t="shared" si="268"/>
        <v>202506</v>
      </c>
      <c r="O4299" t="str">
        <f t="shared" si="269"/>
        <v>06</v>
      </c>
      <c r="P4299" t="str">
        <f t="shared" si="270"/>
        <v>06.Jun2025</v>
      </c>
      <c r="Q4299" t="str">
        <f>IF([1]Dashboard!$AK$39="Month","Month"&amp;N4299&amp;E4299,IF([1]Dashboard!$AK$39="YTD",IF(O4299-[1]Dashboard!$AK$37&lt;=0,"YTD"&amp;A4299&amp;[1]Dashboard!$AK$37&amp;E4299),IF([1]Dashboard!$AK$39="FY","FY"&amp;A4299&amp;E4299)))</f>
        <v>YTD2025062 - BARISTA</v>
      </c>
      <c r="R4299" t="str">
        <f>IF([1]Dashboard!$AK$39="Month","Month"&amp;N4299&amp;E4299&amp;F4299,IF([1]Dashboard!$AK$39="YTD",IF(O4299-[1]Dashboard!$AK$37&lt;=0,"YTD"&amp;A4299&amp;[1]Dashboard!$AK$37&amp;E4299&amp;F4299),IF([1]Dashboard!$AK$39="FY","FY"&amp;A4299&amp;E4299&amp;F4299)))</f>
        <v>YTD2025062 - BARISTABARISTA</v>
      </c>
      <c r="S4299" t="str">
        <f>IF([1]Dashboard!$AK$39="Month","Month"&amp;N4299&amp;F4299,IF([1]Dashboard!$AK$39="YTD",IF(O4299-[1]Dashboard!$AK$37&lt;=0,"YTD"&amp;A4299&amp;[1]Dashboard!$AK$37&amp;F4299),IF([1]Dashboard!$AK$39="FY","FY"&amp;A4299&amp;F4299)))</f>
        <v>YTD202506BARISTA</v>
      </c>
      <c r="T4299" t="str">
        <f>IF([1]Dashboard!$AK$39="Month","Month"&amp;N4299&amp;F4299,IF([1]Dashboard!$AK$39="YTD",IF(O4299-[1]Dashboard!$AK$37&lt;=0,"YTD"&amp;A4299&amp;[1]Dashboard!$AK$37&amp;U4299),IF([1]Dashboard!$AK$39="FY","FY"&amp;A4299&amp;U4299)))</f>
        <v>YTD2025062 - BARISTABARISTA</v>
      </c>
      <c r="U4299" t="str">
        <f t="shared" si="271"/>
        <v>2 - BARISTABARISTA</v>
      </c>
      <c r="V4299" t="str">
        <f>IF([1]Dashboard!$AK$39="Month","Month"&amp;N4299&amp;C4299&amp;E4299,IF([1]Dashboard!$AK$39="YTD",IF(O4299-[1]Dashboard!$AK$37&lt;=0,"YTD"&amp;A4299&amp;[1]Dashboard!$AK$37&amp;C4299&amp;E4299),IF([1]Dashboard!$AK$39="FY","FY"&amp;A4299&amp;C4299&amp;E4299)))</f>
        <v>YTD202506Abbesses2 - BARISTA</v>
      </c>
      <c r="W4299" t="str">
        <f>IF([1]Dashboard!$AK$39="Month","Month"&amp;N4299,IF([1]Dashboard!$AK$39="YTD",IF(O4299-[1]Dashboard!$AK$37&lt;=0,"YTD"&amp;A4299&amp;[1]Dashboard!$AK$37),IF([1]Dashboard!$AK$39="FY","FY"&amp;A4299)))</f>
        <v>YTD202506</v>
      </c>
    </row>
    <row r="4300" spans="1:23" x14ac:dyDescent="0.3">
      <c r="A4300" t="s">
        <v>610</v>
      </c>
      <c r="B4300" t="s">
        <v>379</v>
      </c>
      <c r="C4300" t="s">
        <v>25</v>
      </c>
      <c r="D4300" t="s">
        <v>71</v>
      </c>
      <c r="E4300" t="s">
        <v>138</v>
      </c>
      <c r="F4300" t="s">
        <v>139</v>
      </c>
      <c r="G4300" t="s">
        <v>730</v>
      </c>
      <c r="H4300" t="s">
        <v>731</v>
      </c>
      <c r="I4300" s="4">
        <v>30</v>
      </c>
      <c r="J4300" s="4">
        <v>46.928961748633895</v>
      </c>
      <c r="K4300" s="4">
        <v>6.2950819672131137</v>
      </c>
      <c r="L4300" s="4">
        <v>40.633879781420781</v>
      </c>
      <c r="M4300" s="5">
        <v>30</v>
      </c>
      <c r="N4300" t="str">
        <f t="shared" si="268"/>
        <v>202506</v>
      </c>
      <c r="O4300" t="str">
        <f t="shared" si="269"/>
        <v>06</v>
      </c>
      <c r="P4300" t="str">
        <f t="shared" si="270"/>
        <v>06.Jun2025</v>
      </c>
      <c r="Q4300" t="str">
        <f>IF([1]Dashboard!$AK$39="Month","Month"&amp;N4300&amp;E4300,IF([1]Dashboard!$AK$39="YTD",IF(O4300-[1]Dashboard!$AK$37&lt;=0,"YTD"&amp;A4300&amp;[1]Dashboard!$AK$37&amp;E4300),IF([1]Dashboard!$AK$39="FY","FY"&amp;A4300&amp;E4300)))</f>
        <v>YTD2025062 - BARISTA</v>
      </c>
      <c r="R4300" t="str">
        <f>IF([1]Dashboard!$AK$39="Month","Month"&amp;N4300&amp;E4300&amp;F4300,IF([1]Dashboard!$AK$39="YTD",IF(O4300-[1]Dashboard!$AK$37&lt;=0,"YTD"&amp;A4300&amp;[1]Dashboard!$AK$37&amp;E4300&amp;F4300),IF([1]Dashboard!$AK$39="FY","FY"&amp;A4300&amp;E4300&amp;F4300)))</f>
        <v>YTD2025062 - BARISTABARISTA</v>
      </c>
      <c r="S4300" t="str">
        <f>IF([1]Dashboard!$AK$39="Month","Month"&amp;N4300&amp;F4300,IF([1]Dashboard!$AK$39="YTD",IF(O4300-[1]Dashboard!$AK$37&lt;=0,"YTD"&amp;A4300&amp;[1]Dashboard!$AK$37&amp;F4300),IF([1]Dashboard!$AK$39="FY","FY"&amp;A4300&amp;F4300)))</f>
        <v>YTD202506BARISTA</v>
      </c>
      <c r="T4300" t="str">
        <f>IF([1]Dashboard!$AK$39="Month","Month"&amp;N4300&amp;F4300,IF([1]Dashboard!$AK$39="YTD",IF(O4300-[1]Dashboard!$AK$37&lt;=0,"YTD"&amp;A4300&amp;[1]Dashboard!$AK$37&amp;U4300),IF([1]Dashboard!$AK$39="FY","FY"&amp;A4300&amp;U4300)))</f>
        <v>YTD2025062 - BARISTABARISTA</v>
      </c>
      <c r="U4300" t="str">
        <f t="shared" si="271"/>
        <v>2 - BARISTABARISTA</v>
      </c>
      <c r="V4300" t="str">
        <f>IF([1]Dashboard!$AK$39="Month","Month"&amp;N4300&amp;C4300&amp;E4300,IF([1]Dashboard!$AK$39="YTD",IF(O4300-[1]Dashboard!$AK$37&lt;=0,"YTD"&amp;A4300&amp;[1]Dashboard!$AK$37&amp;C4300&amp;E4300),IF([1]Dashboard!$AK$39="FY","FY"&amp;A4300&amp;C4300&amp;E4300)))</f>
        <v>YTD202506Abbesses2 - BARISTA</v>
      </c>
      <c r="W4300" t="str">
        <f>IF([1]Dashboard!$AK$39="Month","Month"&amp;N4300,IF([1]Dashboard!$AK$39="YTD",IF(O4300-[1]Dashboard!$AK$37&lt;=0,"YTD"&amp;A4300&amp;[1]Dashboard!$AK$37),IF([1]Dashboard!$AK$39="FY","FY"&amp;A4300)))</f>
        <v>YTD202506</v>
      </c>
    </row>
    <row r="4301" spans="1:23" x14ac:dyDescent="0.3">
      <c r="A4301" t="s">
        <v>610</v>
      </c>
      <c r="B4301" t="s">
        <v>379</v>
      </c>
      <c r="C4301" t="s">
        <v>25</v>
      </c>
      <c r="D4301" t="s">
        <v>71</v>
      </c>
      <c r="E4301" t="s">
        <v>138</v>
      </c>
      <c r="F4301" t="s">
        <v>139</v>
      </c>
      <c r="G4301" t="s">
        <v>717</v>
      </c>
      <c r="H4301" t="s">
        <v>718</v>
      </c>
      <c r="I4301" s="4">
        <v>57</v>
      </c>
      <c r="J4301" s="4">
        <v>106.10710382513658</v>
      </c>
      <c r="K4301" s="4">
        <v>24.295081967213111</v>
      </c>
      <c r="L4301" s="4">
        <v>81.812021857923469</v>
      </c>
      <c r="M4301" s="5">
        <v>57</v>
      </c>
      <c r="N4301" t="str">
        <f t="shared" si="268"/>
        <v>202506</v>
      </c>
      <c r="O4301" t="str">
        <f t="shared" si="269"/>
        <v>06</v>
      </c>
      <c r="P4301" t="str">
        <f t="shared" si="270"/>
        <v>06.Jun2025</v>
      </c>
      <c r="Q4301" t="str">
        <f>IF([1]Dashboard!$AK$39="Month","Month"&amp;N4301&amp;E4301,IF([1]Dashboard!$AK$39="YTD",IF(O4301-[1]Dashboard!$AK$37&lt;=0,"YTD"&amp;A4301&amp;[1]Dashboard!$AK$37&amp;E4301),IF([1]Dashboard!$AK$39="FY","FY"&amp;A4301&amp;E4301)))</f>
        <v>YTD2025062 - BARISTA</v>
      </c>
      <c r="R4301" t="str">
        <f>IF([1]Dashboard!$AK$39="Month","Month"&amp;N4301&amp;E4301&amp;F4301,IF([1]Dashboard!$AK$39="YTD",IF(O4301-[1]Dashboard!$AK$37&lt;=0,"YTD"&amp;A4301&amp;[1]Dashboard!$AK$37&amp;E4301&amp;F4301),IF([1]Dashboard!$AK$39="FY","FY"&amp;A4301&amp;E4301&amp;F4301)))</f>
        <v>YTD2025062 - BARISTABARISTA</v>
      </c>
      <c r="S4301" t="str">
        <f>IF([1]Dashboard!$AK$39="Month","Month"&amp;N4301&amp;F4301,IF([1]Dashboard!$AK$39="YTD",IF(O4301-[1]Dashboard!$AK$37&lt;=0,"YTD"&amp;A4301&amp;[1]Dashboard!$AK$37&amp;F4301),IF([1]Dashboard!$AK$39="FY","FY"&amp;A4301&amp;F4301)))</f>
        <v>YTD202506BARISTA</v>
      </c>
      <c r="T4301" t="str">
        <f>IF([1]Dashboard!$AK$39="Month","Month"&amp;N4301&amp;F4301,IF([1]Dashboard!$AK$39="YTD",IF(O4301-[1]Dashboard!$AK$37&lt;=0,"YTD"&amp;A4301&amp;[1]Dashboard!$AK$37&amp;U4301),IF([1]Dashboard!$AK$39="FY","FY"&amp;A4301&amp;U4301)))</f>
        <v>YTD2025062 - BARISTABARISTA</v>
      </c>
      <c r="U4301" t="str">
        <f t="shared" si="271"/>
        <v>2 - BARISTABARISTA</v>
      </c>
      <c r="V4301" t="str">
        <f>IF([1]Dashboard!$AK$39="Month","Month"&amp;N4301&amp;C4301&amp;E4301,IF([1]Dashboard!$AK$39="YTD",IF(O4301-[1]Dashboard!$AK$37&lt;=0,"YTD"&amp;A4301&amp;[1]Dashboard!$AK$37&amp;C4301&amp;E4301),IF([1]Dashboard!$AK$39="FY","FY"&amp;A4301&amp;C4301&amp;E4301)))</f>
        <v>YTD202506Abbesses2 - BARISTA</v>
      </c>
      <c r="W4301" t="str">
        <f>IF([1]Dashboard!$AK$39="Month","Month"&amp;N4301,IF([1]Dashboard!$AK$39="YTD",IF(O4301-[1]Dashboard!$AK$37&lt;=0,"YTD"&amp;A4301&amp;[1]Dashboard!$AK$37),IF([1]Dashboard!$AK$39="FY","FY"&amp;A4301)))</f>
        <v>YTD202506</v>
      </c>
    </row>
    <row r="4302" spans="1:23" x14ac:dyDescent="0.3">
      <c r="A4302" t="s">
        <v>610</v>
      </c>
      <c r="B4302" t="s">
        <v>379</v>
      </c>
      <c r="C4302" t="s">
        <v>25</v>
      </c>
      <c r="D4302" t="s">
        <v>71</v>
      </c>
      <c r="E4302" t="s">
        <v>138</v>
      </c>
      <c r="F4302" t="s">
        <v>139</v>
      </c>
      <c r="G4302" t="s">
        <v>152</v>
      </c>
      <c r="H4302" t="s">
        <v>153</v>
      </c>
      <c r="I4302" s="4">
        <v>5</v>
      </c>
      <c r="J4302" s="4">
        <v>6.0218579234972678</v>
      </c>
      <c r="K4302" s="4">
        <v>1.3224043715846994</v>
      </c>
      <c r="L4302" s="4">
        <v>4.6994535519125682</v>
      </c>
      <c r="M4302" s="5">
        <v>5</v>
      </c>
      <c r="N4302" t="str">
        <f t="shared" si="268"/>
        <v>202506</v>
      </c>
      <c r="O4302" t="str">
        <f t="shared" si="269"/>
        <v>06</v>
      </c>
      <c r="P4302" t="str">
        <f t="shared" si="270"/>
        <v>06.Jun2025</v>
      </c>
      <c r="Q4302" t="str">
        <f>IF([1]Dashboard!$AK$39="Month","Month"&amp;N4302&amp;E4302,IF([1]Dashboard!$AK$39="YTD",IF(O4302-[1]Dashboard!$AK$37&lt;=0,"YTD"&amp;A4302&amp;[1]Dashboard!$AK$37&amp;E4302),IF([1]Dashboard!$AK$39="FY","FY"&amp;A4302&amp;E4302)))</f>
        <v>YTD2025062 - BARISTA</v>
      </c>
      <c r="R4302" t="str">
        <f>IF([1]Dashboard!$AK$39="Month","Month"&amp;N4302&amp;E4302&amp;F4302,IF([1]Dashboard!$AK$39="YTD",IF(O4302-[1]Dashboard!$AK$37&lt;=0,"YTD"&amp;A4302&amp;[1]Dashboard!$AK$37&amp;E4302&amp;F4302),IF([1]Dashboard!$AK$39="FY","FY"&amp;A4302&amp;E4302&amp;F4302)))</f>
        <v>YTD2025062 - BARISTABARISTA</v>
      </c>
      <c r="S4302" t="str">
        <f>IF([1]Dashboard!$AK$39="Month","Month"&amp;N4302&amp;F4302,IF([1]Dashboard!$AK$39="YTD",IF(O4302-[1]Dashboard!$AK$37&lt;=0,"YTD"&amp;A4302&amp;[1]Dashboard!$AK$37&amp;F4302),IF([1]Dashboard!$AK$39="FY","FY"&amp;A4302&amp;F4302)))</f>
        <v>YTD202506BARISTA</v>
      </c>
      <c r="T4302" t="str">
        <f>IF([1]Dashboard!$AK$39="Month","Month"&amp;N4302&amp;F4302,IF([1]Dashboard!$AK$39="YTD",IF(O4302-[1]Dashboard!$AK$37&lt;=0,"YTD"&amp;A4302&amp;[1]Dashboard!$AK$37&amp;U4302),IF([1]Dashboard!$AK$39="FY","FY"&amp;A4302&amp;U4302)))</f>
        <v>YTD2025062 - BARISTABARISTA</v>
      </c>
      <c r="U4302" t="str">
        <f t="shared" si="271"/>
        <v>2 - BARISTABARISTA</v>
      </c>
      <c r="V4302" t="str">
        <f>IF([1]Dashboard!$AK$39="Month","Month"&amp;N4302&amp;C4302&amp;E4302,IF([1]Dashboard!$AK$39="YTD",IF(O4302-[1]Dashboard!$AK$37&lt;=0,"YTD"&amp;A4302&amp;[1]Dashboard!$AK$37&amp;C4302&amp;E4302),IF([1]Dashboard!$AK$39="FY","FY"&amp;A4302&amp;C4302&amp;E4302)))</f>
        <v>YTD202506Abbesses2 - BARISTA</v>
      </c>
      <c r="W4302" t="str">
        <f>IF([1]Dashboard!$AK$39="Month","Month"&amp;N4302,IF([1]Dashboard!$AK$39="YTD",IF(O4302-[1]Dashboard!$AK$37&lt;=0,"YTD"&amp;A4302&amp;[1]Dashboard!$AK$37),IF([1]Dashboard!$AK$39="FY","FY"&amp;A4302)))</f>
        <v>YTD202506</v>
      </c>
    </row>
    <row r="4303" spans="1:23" x14ac:dyDescent="0.3">
      <c r="A4303" t="s">
        <v>610</v>
      </c>
      <c r="B4303" t="s">
        <v>379</v>
      </c>
      <c r="C4303" t="s">
        <v>25</v>
      </c>
      <c r="D4303" t="s">
        <v>71</v>
      </c>
      <c r="E4303" t="s">
        <v>138</v>
      </c>
      <c r="F4303" t="s">
        <v>139</v>
      </c>
      <c r="G4303" t="s">
        <v>154</v>
      </c>
      <c r="H4303" t="s">
        <v>155</v>
      </c>
      <c r="I4303" s="4">
        <v>17</v>
      </c>
      <c r="J4303" s="4">
        <v>17.239344262295081</v>
      </c>
      <c r="K4303" s="4">
        <v>3.3442622950819674</v>
      </c>
      <c r="L4303" s="4">
        <v>13.895081967213116</v>
      </c>
      <c r="M4303" s="5">
        <v>17</v>
      </c>
      <c r="N4303" t="str">
        <f t="shared" si="268"/>
        <v>202506</v>
      </c>
      <c r="O4303" t="str">
        <f t="shared" si="269"/>
        <v>06</v>
      </c>
      <c r="P4303" t="str">
        <f t="shared" si="270"/>
        <v>06.Jun2025</v>
      </c>
      <c r="Q4303" t="str">
        <f>IF([1]Dashboard!$AK$39="Month","Month"&amp;N4303&amp;E4303,IF([1]Dashboard!$AK$39="YTD",IF(O4303-[1]Dashboard!$AK$37&lt;=0,"YTD"&amp;A4303&amp;[1]Dashboard!$AK$37&amp;E4303),IF([1]Dashboard!$AK$39="FY","FY"&amp;A4303&amp;E4303)))</f>
        <v>YTD2025062 - BARISTA</v>
      </c>
      <c r="R4303" t="str">
        <f>IF([1]Dashboard!$AK$39="Month","Month"&amp;N4303&amp;E4303&amp;F4303,IF([1]Dashboard!$AK$39="YTD",IF(O4303-[1]Dashboard!$AK$37&lt;=0,"YTD"&amp;A4303&amp;[1]Dashboard!$AK$37&amp;E4303&amp;F4303),IF([1]Dashboard!$AK$39="FY","FY"&amp;A4303&amp;E4303&amp;F4303)))</f>
        <v>YTD2025062 - BARISTABARISTA</v>
      </c>
      <c r="S4303" t="str">
        <f>IF([1]Dashboard!$AK$39="Month","Month"&amp;N4303&amp;F4303,IF([1]Dashboard!$AK$39="YTD",IF(O4303-[1]Dashboard!$AK$37&lt;=0,"YTD"&amp;A4303&amp;[1]Dashboard!$AK$37&amp;F4303),IF([1]Dashboard!$AK$39="FY","FY"&amp;A4303&amp;F4303)))</f>
        <v>YTD202506BARISTA</v>
      </c>
      <c r="T4303" t="str">
        <f>IF([1]Dashboard!$AK$39="Month","Month"&amp;N4303&amp;F4303,IF([1]Dashboard!$AK$39="YTD",IF(O4303-[1]Dashboard!$AK$37&lt;=0,"YTD"&amp;A4303&amp;[1]Dashboard!$AK$37&amp;U4303),IF([1]Dashboard!$AK$39="FY","FY"&amp;A4303&amp;U4303)))</f>
        <v>YTD2025062 - BARISTABARISTA</v>
      </c>
      <c r="U4303" t="str">
        <f t="shared" si="271"/>
        <v>2 - BARISTABARISTA</v>
      </c>
      <c r="V4303" t="str">
        <f>IF([1]Dashboard!$AK$39="Month","Month"&amp;N4303&amp;C4303&amp;E4303,IF([1]Dashboard!$AK$39="YTD",IF(O4303-[1]Dashboard!$AK$37&lt;=0,"YTD"&amp;A4303&amp;[1]Dashboard!$AK$37&amp;C4303&amp;E4303),IF([1]Dashboard!$AK$39="FY","FY"&amp;A4303&amp;C4303&amp;E4303)))</f>
        <v>YTD202506Abbesses2 - BARISTA</v>
      </c>
      <c r="W4303" t="str">
        <f>IF([1]Dashboard!$AK$39="Month","Month"&amp;N4303,IF([1]Dashboard!$AK$39="YTD",IF(O4303-[1]Dashboard!$AK$37&lt;=0,"YTD"&amp;A4303&amp;[1]Dashboard!$AK$37),IF([1]Dashboard!$AK$39="FY","FY"&amp;A4303)))</f>
        <v>YTD202506</v>
      </c>
    </row>
    <row r="4304" spans="1:23" x14ac:dyDescent="0.3">
      <c r="A4304" t="s">
        <v>610</v>
      </c>
      <c r="B4304" t="s">
        <v>379</v>
      </c>
      <c r="C4304" t="s">
        <v>25</v>
      </c>
      <c r="D4304" t="s">
        <v>71</v>
      </c>
      <c r="E4304" t="s">
        <v>138</v>
      </c>
      <c r="F4304" t="s">
        <v>139</v>
      </c>
      <c r="G4304" t="s">
        <v>158</v>
      </c>
      <c r="H4304" t="s">
        <v>159</v>
      </c>
      <c r="I4304" s="4">
        <v>8</v>
      </c>
      <c r="J4304" s="4">
        <v>10.017486338797813</v>
      </c>
      <c r="K4304" s="4">
        <v>2.1508196721311474</v>
      </c>
      <c r="L4304" s="4">
        <v>7.8666666666666654</v>
      </c>
      <c r="M4304" s="5">
        <v>8</v>
      </c>
      <c r="N4304" t="str">
        <f t="shared" si="268"/>
        <v>202506</v>
      </c>
      <c r="O4304" t="str">
        <f t="shared" si="269"/>
        <v>06</v>
      </c>
      <c r="P4304" t="str">
        <f t="shared" si="270"/>
        <v>06.Jun2025</v>
      </c>
      <c r="Q4304" t="str">
        <f>IF([1]Dashboard!$AK$39="Month","Month"&amp;N4304&amp;E4304,IF([1]Dashboard!$AK$39="YTD",IF(O4304-[1]Dashboard!$AK$37&lt;=0,"YTD"&amp;A4304&amp;[1]Dashboard!$AK$37&amp;E4304),IF([1]Dashboard!$AK$39="FY","FY"&amp;A4304&amp;E4304)))</f>
        <v>YTD2025062 - BARISTA</v>
      </c>
      <c r="R4304" t="str">
        <f>IF([1]Dashboard!$AK$39="Month","Month"&amp;N4304&amp;E4304&amp;F4304,IF([1]Dashboard!$AK$39="YTD",IF(O4304-[1]Dashboard!$AK$37&lt;=0,"YTD"&amp;A4304&amp;[1]Dashboard!$AK$37&amp;E4304&amp;F4304),IF([1]Dashboard!$AK$39="FY","FY"&amp;A4304&amp;E4304&amp;F4304)))</f>
        <v>YTD2025062 - BARISTABARISTA</v>
      </c>
      <c r="S4304" t="str">
        <f>IF([1]Dashboard!$AK$39="Month","Month"&amp;N4304&amp;F4304,IF([1]Dashboard!$AK$39="YTD",IF(O4304-[1]Dashboard!$AK$37&lt;=0,"YTD"&amp;A4304&amp;[1]Dashboard!$AK$37&amp;F4304),IF([1]Dashboard!$AK$39="FY","FY"&amp;A4304&amp;F4304)))</f>
        <v>YTD202506BARISTA</v>
      </c>
      <c r="T4304" t="str">
        <f>IF([1]Dashboard!$AK$39="Month","Month"&amp;N4304&amp;F4304,IF([1]Dashboard!$AK$39="YTD",IF(O4304-[1]Dashboard!$AK$37&lt;=0,"YTD"&amp;A4304&amp;[1]Dashboard!$AK$37&amp;U4304),IF([1]Dashboard!$AK$39="FY","FY"&amp;A4304&amp;U4304)))</f>
        <v>YTD2025062 - BARISTABARISTA</v>
      </c>
      <c r="U4304" t="str">
        <f t="shared" si="271"/>
        <v>2 - BARISTABARISTA</v>
      </c>
      <c r="V4304" t="str">
        <f>IF([1]Dashboard!$AK$39="Month","Month"&amp;N4304&amp;C4304&amp;E4304,IF([1]Dashboard!$AK$39="YTD",IF(O4304-[1]Dashboard!$AK$37&lt;=0,"YTD"&amp;A4304&amp;[1]Dashboard!$AK$37&amp;C4304&amp;E4304),IF([1]Dashboard!$AK$39="FY","FY"&amp;A4304&amp;C4304&amp;E4304)))</f>
        <v>YTD202506Abbesses2 - BARISTA</v>
      </c>
      <c r="W4304" t="str">
        <f>IF([1]Dashboard!$AK$39="Month","Month"&amp;N4304,IF([1]Dashboard!$AK$39="YTD",IF(O4304-[1]Dashboard!$AK$37&lt;=0,"YTD"&amp;A4304&amp;[1]Dashboard!$AK$37),IF([1]Dashboard!$AK$39="FY","FY"&amp;A4304)))</f>
        <v>YTD202506</v>
      </c>
    </row>
    <row r="4305" spans="1:23" x14ac:dyDescent="0.3">
      <c r="A4305" t="s">
        <v>610</v>
      </c>
      <c r="B4305" t="s">
        <v>379</v>
      </c>
      <c r="C4305" t="s">
        <v>25</v>
      </c>
      <c r="D4305" t="s">
        <v>71</v>
      </c>
      <c r="E4305" t="s">
        <v>138</v>
      </c>
      <c r="F4305" t="s">
        <v>139</v>
      </c>
      <c r="G4305" t="s">
        <v>160</v>
      </c>
      <c r="H4305" t="s">
        <v>161</v>
      </c>
      <c r="I4305" s="4">
        <v>9</v>
      </c>
      <c r="J4305" s="4">
        <v>8.0459016393442617</v>
      </c>
      <c r="K4305" s="4">
        <v>1.7114754098360656</v>
      </c>
      <c r="L4305" s="4">
        <v>6.334426229508197</v>
      </c>
      <c r="M4305" s="5">
        <v>9</v>
      </c>
      <c r="N4305" t="str">
        <f t="shared" si="268"/>
        <v>202506</v>
      </c>
      <c r="O4305" t="str">
        <f t="shared" si="269"/>
        <v>06</v>
      </c>
      <c r="P4305" t="str">
        <f t="shared" si="270"/>
        <v>06.Jun2025</v>
      </c>
      <c r="Q4305" t="str">
        <f>IF([1]Dashboard!$AK$39="Month","Month"&amp;N4305&amp;E4305,IF([1]Dashboard!$AK$39="YTD",IF(O4305-[1]Dashboard!$AK$37&lt;=0,"YTD"&amp;A4305&amp;[1]Dashboard!$AK$37&amp;E4305),IF([1]Dashboard!$AK$39="FY","FY"&amp;A4305&amp;E4305)))</f>
        <v>YTD2025062 - BARISTA</v>
      </c>
      <c r="R4305" t="str">
        <f>IF([1]Dashboard!$AK$39="Month","Month"&amp;N4305&amp;E4305&amp;F4305,IF([1]Dashboard!$AK$39="YTD",IF(O4305-[1]Dashboard!$AK$37&lt;=0,"YTD"&amp;A4305&amp;[1]Dashboard!$AK$37&amp;E4305&amp;F4305),IF([1]Dashboard!$AK$39="FY","FY"&amp;A4305&amp;E4305&amp;F4305)))</f>
        <v>YTD2025062 - BARISTABARISTA</v>
      </c>
      <c r="S4305" t="str">
        <f>IF([1]Dashboard!$AK$39="Month","Month"&amp;N4305&amp;F4305,IF([1]Dashboard!$AK$39="YTD",IF(O4305-[1]Dashboard!$AK$37&lt;=0,"YTD"&amp;A4305&amp;[1]Dashboard!$AK$37&amp;F4305),IF([1]Dashboard!$AK$39="FY","FY"&amp;A4305&amp;F4305)))</f>
        <v>YTD202506BARISTA</v>
      </c>
      <c r="T4305" t="str">
        <f>IF([1]Dashboard!$AK$39="Month","Month"&amp;N4305&amp;F4305,IF([1]Dashboard!$AK$39="YTD",IF(O4305-[1]Dashboard!$AK$37&lt;=0,"YTD"&amp;A4305&amp;[1]Dashboard!$AK$37&amp;U4305),IF([1]Dashboard!$AK$39="FY","FY"&amp;A4305&amp;U4305)))</f>
        <v>YTD2025062 - BARISTABARISTA</v>
      </c>
      <c r="U4305" t="str">
        <f t="shared" si="271"/>
        <v>2 - BARISTABARISTA</v>
      </c>
      <c r="V4305" t="str">
        <f>IF([1]Dashboard!$AK$39="Month","Month"&amp;N4305&amp;C4305&amp;E4305,IF([1]Dashboard!$AK$39="YTD",IF(O4305-[1]Dashboard!$AK$37&lt;=0,"YTD"&amp;A4305&amp;[1]Dashboard!$AK$37&amp;C4305&amp;E4305),IF([1]Dashboard!$AK$39="FY","FY"&amp;A4305&amp;C4305&amp;E4305)))</f>
        <v>YTD202506Abbesses2 - BARISTA</v>
      </c>
      <c r="W4305" t="str">
        <f>IF([1]Dashboard!$AK$39="Month","Month"&amp;N4305,IF([1]Dashboard!$AK$39="YTD",IF(O4305-[1]Dashboard!$AK$37&lt;=0,"YTD"&amp;A4305&amp;[1]Dashboard!$AK$37),IF([1]Dashboard!$AK$39="FY","FY"&amp;A4305)))</f>
        <v>YTD202506</v>
      </c>
    </row>
    <row r="4306" spans="1:23" x14ac:dyDescent="0.3">
      <c r="A4306" t="s">
        <v>610</v>
      </c>
      <c r="B4306" t="s">
        <v>379</v>
      </c>
      <c r="C4306" t="s">
        <v>25</v>
      </c>
      <c r="D4306" t="s">
        <v>71</v>
      </c>
      <c r="E4306" t="s">
        <v>138</v>
      </c>
      <c r="F4306" t="s">
        <v>139</v>
      </c>
      <c r="G4306" t="s">
        <v>305</v>
      </c>
      <c r="H4306" t="s">
        <v>306</v>
      </c>
      <c r="I4306" s="4">
        <v>12</v>
      </c>
      <c r="J4306" s="4">
        <v>34.570491803278699</v>
      </c>
      <c r="K4306" s="4">
        <v>10.177049180327868</v>
      </c>
      <c r="L4306" s="4">
        <v>24.393442622950829</v>
      </c>
      <c r="M4306" s="5">
        <v>12</v>
      </c>
      <c r="N4306" t="str">
        <f t="shared" si="268"/>
        <v>202506</v>
      </c>
      <c r="O4306" t="str">
        <f t="shared" si="269"/>
        <v>06</v>
      </c>
      <c r="P4306" t="str">
        <f t="shared" si="270"/>
        <v>06.Jun2025</v>
      </c>
      <c r="Q4306" t="str">
        <f>IF([1]Dashboard!$AK$39="Month","Month"&amp;N4306&amp;E4306,IF([1]Dashboard!$AK$39="YTD",IF(O4306-[1]Dashboard!$AK$37&lt;=0,"YTD"&amp;A4306&amp;[1]Dashboard!$AK$37&amp;E4306),IF([1]Dashboard!$AK$39="FY","FY"&amp;A4306&amp;E4306)))</f>
        <v>YTD2025062 - BARISTA</v>
      </c>
      <c r="R4306" t="str">
        <f>IF([1]Dashboard!$AK$39="Month","Month"&amp;N4306&amp;E4306&amp;F4306,IF([1]Dashboard!$AK$39="YTD",IF(O4306-[1]Dashboard!$AK$37&lt;=0,"YTD"&amp;A4306&amp;[1]Dashboard!$AK$37&amp;E4306&amp;F4306),IF([1]Dashboard!$AK$39="FY","FY"&amp;A4306&amp;E4306&amp;F4306)))</f>
        <v>YTD2025062 - BARISTABARISTA</v>
      </c>
      <c r="S4306" t="str">
        <f>IF([1]Dashboard!$AK$39="Month","Month"&amp;N4306&amp;F4306,IF([1]Dashboard!$AK$39="YTD",IF(O4306-[1]Dashboard!$AK$37&lt;=0,"YTD"&amp;A4306&amp;[1]Dashboard!$AK$37&amp;F4306),IF([1]Dashboard!$AK$39="FY","FY"&amp;A4306&amp;F4306)))</f>
        <v>YTD202506BARISTA</v>
      </c>
      <c r="T4306" t="str">
        <f>IF([1]Dashboard!$AK$39="Month","Month"&amp;N4306&amp;F4306,IF([1]Dashboard!$AK$39="YTD",IF(O4306-[1]Dashboard!$AK$37&lt;=0,"YTD"&amp;A4306&amp;[1]Dashboard!$AK$37&amp;U4306),IF([1]Dashboard!$AK$39="FY","FY"&amp;A4306&amp;U4306)))</f>
        <v>YTD2025062 - BARISTABARISTA</v>
      </c>
      <c r="U4306" t="str">
        <f t="shared" si="271"/>
        <v>2 - BARISTABARISTA</v>
      </c>
      <c r="V4306" t="str">
        <f>IF([1]Dashboard!$AK$39="Month","Month"&amp;N4306&amp;C4306&amp;E4306,IF([1]Dashboard!$AK$39="YTD",IF(O4306-[1]Dashboard!$AK$37&lt;=0,"YTD"&amp;A4306&amp;[1]Dashboard!$AK$37&amp;C4306&amp;E4306),IF([1]Dashboard!$AK$39="FY","FY"&amp;A4306&amp;C4306&amp;E4306)))</f>
        <v>YTD202506Abbesses2 - BARISTA</v>
      </c>
      <c r="W4306" t="str">
        <f>IF([1]Dashboard!$AK$39="Month","Month"&amp;N4306,IF([1]Dashboard!$AK$39="YTD",IF(O4306-[1]Dashboard!$AK$37&lt;=0,"YTD"&amp;A4306&amp;[1]Dashboard!$AK$37),IF([1]Dashboard!$AK$39="FY","FY"&amp;A4306)))</f>
        <v>YTD202506</v>
      </c>
    </row>
    <row r="4307" spans="1:23" x14ac:dyDescent="0.3">
      <c r="A4307" t="s">
        <v>610</v>
      </c>
      <c r="B4307" t="s">
        <v>379</v>
      </c>
      <c r="C4307" t="s">
        <v>25</v>
      </c>
      <c r="D4307" t="s">
        <v>71</v>
      </c>
      <c r="E4307" t="s">
        <v>138</v>
      </c>
      <c r="F4307" t="s">
        <v>139</v>
      </c>
      <c r="G4307" t="s">
        <v>520</v>
      </c>
      <c r="H4307" t="s">
        <v>521</v>
      </c>
      <c r="I4307" s="4">
        <v>8</v>
      </c>
      <c r="J4307" s="4">
        <v>15.108196721311476</v>
      </c>
      <c r="K4307" s="4">
        <v>3.6196721311475404</v>
      </c>
      <c r="L4307" s="4">
        <v>11.488524590163934</v>
      </c>
      <c r="M4307" s="5">
        <v>8</v>
      </c>
      <c r="N4307" t="str">
        <f t="shared" si="268"/>
        <v>202506</v>
      </c>
      <c r="O4307" t="str">
        <f t="shared" si="269"/>
        <v>06</v>
      </c>
      <c r="P4307" t="str">
        <f t="shared" si="270"/>
        <v>06.Jun2025</v>
      </c>
      <c r="Q4307" t="str">
        <f>IF([1]Dashboard!$AK$39="Month","Month"&amp;N4307&amp;E4307,IF([1]Dashboard!$AK$39="YTD",IF(O4307-[1]Dashboard!$AK$37&lt;=0,"YTD"&amp;A4307&amp;[1]Dashboard!$AK$37&amp;E4307),IF([1]Dashboard!$AK$39="FY","FY"&amp;A4307&amp;E4307)))</f>
        <v>YTD2025062 - BARISTA</v>
      </c>
      <c r="R4307" t="str">
        <f>IF([1]Dashboard!$AK$39="Month","Month"&amp;N4307&amp;E4307&amp;F4307,IF([1]Dashboard!$AK$39="YTD",IF(O4307-[1]Dashboard!$AK$37&lt;=0,"YTD"&amp;A4307&amp;[1]Dashboard!$AK$37&amp;E4307&amp;F4307),IF([1]Dashboard!$AK$39="FY","FY"&amp;A4307&amp;E4307&amp;F4307)))</f>
        <v>YTD2025062 - BARISTABARISTA</v>
      </c>
      <c r="S4307" t="str">
        <f>IF([1]Dashboard!$AK$39="Month","Month"&amp;N4307&amp;F4307,IF([1]Dashboard!$AK$39="YTD",IF(O4307-[1]Dashboard!$AK$37&lt;=0,"YTD"&amp;A4307&amp;[1]Dashboard!$AK$37&amp;F4307),IF([1]Dashboard!$AK$39="FY","FY"&amp;A4307&amp;F4307)))</f>
        <v>YTD202506BARISTA</v>
      </c>
      <c r="T4307" t="str">
        <f>IF([1]Dashboard!$AK$39="Month","Month"&amp;N4307&amp;F4307,IF([1]Dashboard!$AK$39="YTD",IF(O4307-[1]Dashboard!$AK$37&lt;=0,"YTD"&amp;A4307&amp;[1]Dashboard!$AK$37&amp;U4307),IF([1]Dashboard!$AK$39="FY","FY"&amp;A4307&amp;U4307)))</f>
        <v>YTD2025062 - BARISTABARISTA</v>
      </c>
      <c r="U4307" t="str">
        <f t="shared" si="271"/>
        <v>2 - BARISTABARISTA</v>
      </c>
      <c r="V4307" t="str">
        <f>IF([1]Dashboard!$AK$39="Month","Month"&amp;N4307&amp;C4307&amp;E4307,IF([1]Dashboard!$AK$39="YTD",IF(O4307-[1]Dashboard!$AK$37&lt;=0,"YTD"&amp;A4307&amp;[1]Dashboard!$AK$37&amp;C4307&amp;E4307),IF([1]Dashboard!$AK$39="FY","FY"&amp;A4307&amp;C4307&amp;E4307)))</f>
        <v>YTD202506Abbesses2 - BARISTA</v>
      </c>
      <c r="W4307" t="str">
        <f>IF([1]Dashboard!$AK$39="Month","Month"&amp;N4307,IF([1]Dashboard!$AK$39="YTD",IF(O4307-[1]Dashboard!$AK$37&lt;=0,"YTD"&amp;A4307&amp;[1]Dashboard!$AK$37),IF([1]Dashboard!$AK$39="FY","FY"&amp;A4307)))</f>
        <v>YTD202506</v>
      </c>
    </row>
    <row r="4308" spans="1:23" x14ac:dyDescent="0.3">
      <c r="A4308" t="s">
        <v>610</v>
      </c>
      <c r="B4308" t="s">
        <v>379</v>
      </c>
      <c r="C4308" t="s">
        <v>25</v>
      </c>
      <c r="D4308" t="s">
        <v>71</v>
      </c>
      <c r="E4308" t="s">
        <v>138</v>
      </c>
      <c r="F4308" t="s">
        <v>139</v>
      </c>
      <c r="G4308" t="s">
        <v>427</v>
      </c>
      <c r="H4308" t="s">
        <v>428</v>
      </c>
      <c r="I4308" s="4">
        <v>3</v>
      </c>
      <c r="J4308" s="4">
        <v>0.95081967213114738</v>
      </c>
      <c r="K4308" s="4">
        <v>0.15081967213114755</v>
      </c>
      <c r="L4308" s="4">
        <v>0.79999999999999993</v>
      </c>
      <c r="M4308" s="5">
        <v>3</v>
      </c>
      <c r="N4308" t="str">
        <f t="shared" si="268"/>
        <v>202506</v>
      </c>
      <c r="O4308" t="str">
        <f t="shared" si="269"/>
        <v>06</v>
      </c>
      <c r="P4308" t="str">
        <f t="shared" si="270"/>
        <v>06.Jun2025</v>
      </c>
      <c r="Q4308" t="str">
        <f>IF([1]Dashboard!$AK$39="Month","Month"&amp;N4308&amp;E4308,IF([1]Dashboard!$AK$39="YTD",IF(O4308-[1]Dashboard!$AK$37&lt;=0,"YTD"&amp;A4308&amp;[1]Dashboard!$AK$37&amp;E4308),IF([1]Dashboard!$AK$39="FY","FY"&amp;A4308&amp;E4308)))</f>
        <v>YTD2025062 - BARISTA</v>
      </c>
      <c r="R4308" t="str">
        <f>IF([1]Dashboard!$AK$39="Month","Month"&amp;N4308&amp;E4308&amp;F4308,IF([1]Dashboard!$AK$39="YTD",IF(O4308-[1]Dashboard!$AK$37&lt;=0,"YTD"&amp;A4308&amp;[1]Dashboard!$AK$37&amp;E4308&amp;F4308),IF([1]Dashboard!$AK$39="FY","FY"&amp;A4308&amp;E4308&amp;F4308)))</f>
        <v>YTD2025062 - BARISTABARISTA</v>
      </c>
      <c r="S4308" t="str">
        <f>IF([1]Dashboard!$AK$39="Month","Month"&amp;N4308&amp;F4308,IF([1]Dashboard!$AK$39="YTD",IF(O4308-[1]Dashboard!$AK$37&lt;=0,"YTD"&amp;A4308&amp;[1]Dashboard!$AK$37&amp;F4308),IF([1]Dashboard!$AK$39="FY","FY"&amp;A4308&amp;F4308)))</f>
        <v>YTD202506BARISTA</v>
      </c>
      <c r="T4308" t="str">
        <f>IF([1]Dashboard!$AK$39="Month","Month"&amp;N4308&amp;F4308,IF([1]Dashboard!$AK$39="YTD",IF(O4308-[1]Dashboard!$AK$37&lt;=0,"YTD"&amp;A4308&amp;[1]Dashboard!$AK$37&amp;U4308),IF([1]Dashboard!$AK$39="FY","FY"&amp;A4308&amp;U4308)))</f>
        <v>YTD2025062 - BARISTABARISTA</v>
      </c>
      <c r="U4308" t="str">
        <f t="shared" si="271"/>
        <v>2 - BARISTABARISTA</v>
      </c>
      <c r="V4308" t="str">
        <f>IF([1]Dashboard!$AK$39="Month","Month"&amp;N4308&amp;C4308&amp;E4308,IF([1]Dashboard!$AK$39="YTD",IF(O4308-[1]Dashboard!$AK$37&lt;=0,"YTD"&amp;A4308&amp;[1]Dashboard!$AK$37&amp;C4308&amp;E4308),IF([1]Dashboard!$AK$39="FY","FY"&amp;A4308&amp;C4308&amp;E4308)))</f>
        <v>YTD202506Abbesses2 - BARISTA</v>
      </c>
      <c r="W4308" t="str">
        <f>IF([1]Dashboard!$AK$39="Month","Month"&amp;N4308,IF([1]Dashboard!$AK$39="YTD",IF(O4308-[1]Dashboard!$AK$37&lt;=0,"YTD"&amp;A4308&amp;[1]Dashboard!$AK$37),IF([1]Dashboard!$AK$39="FY","FY"&amp;A4308)))</f>
        <v>YTD202506</v>
      </c>
    </row>
    <row r="4309" spans="1:23" x14ac:dyDescent="0.3">
      <c r="A4309" t="s">
        <v>610</v>
      </c>
      <c r="B4309" t="s">
        <v>379</v>
      </c>
      <c r="C4309" t="s">
        <v>25</v>
      </c>
      <c r="D4309" t="s">
        <v>71</v>
      </c>
      <c r="E4309" t="s">
        <v>138</v>
      </c>
      <c r="F4309" t="s">
        <v>166</v>
      </c>
      <c r="G4309" t="s">
        <v>167</v>
      </c>
      <c r="H4309" t="s">
        <v>168</v>
      </c>
      <c r="I4309" s="4">
        <v>106</v>
      </c>
      <c r="J4309" s="4">
        <v>144.51147540983604</v>
      </c>
      <c r="K4309" s="4">
        <v>26.644808743169396</v>
      </c>
      <c r="L4309" s="4">
        <v>117.86666666666665</v>
      </c>
      <c r="M4309" s="5">
        <v>106</v>
      </c>
      <c r="N4309" t="str">
        <f t="shared" si="268"/>
        <v>202506</v>
      </c>
      <c r="O4309" t="str">
        <f t="shared" si="269"/>
        <v>06</v>
      </c>
      <c r="P4309" t="str">
        <f t="shared" si="270"/>
        <v>06.Jun2025</v>
      </c>
      <c r="Q4309" t="str">
        <f>IF([1]Dashboard!$AK$39="Month","Month"&amp;N4309&amp;E4309,IF([1]Dashboard!$AK$39="YTD",IF(O4309-[1]Dashboard!$AK$37&lt;=0,"YTD"&amp;A4309&amp;[1]Dashboard!$AK$37&amp;E4309),IF([1]Dashboard!$AK$39="FY","FY"&amp;A4309&amp;E4309)))</f>
        <v>YTD2025062 - BARISTA</v>
      </c>
      <c r="R4309" t="str">
        <f>IF([1]Dashboard!$AK$39="Month","Month"&amp;N4309&amp;E4309&amp;F4309,IF([1]Dashboard!$AK$39="YTD",IF(O4309-[1]Dashboard!$AK$37&lt;=0,"YTD"&amp;A4309&amp;[1]Dashboard!$AK$37&amp;E4309&amp;F4309),IF([1]Dashboard!$AK$39="FY","FY"&amp;A4309&amp;E4309&amp;F4309)))</f>
        <v>YTD2025062 - BARISTAHOT CHOCOLATE</v>
      </c>
      <c r="S4309" t="str">
        <f>IF([1]Dashboard!$AK$39="Month","Month"&amp;N4309&amp;F4309,IF([1]Dashboard!$AK$39="YTD",IF(O4309-[1]Dashboard!$AK$37&lt;=0,"YTD"&amp;A4309&amp;[1]Dashboard!$AK$37&amp;F4309),IF([1]Dashboard!$AK$39="FY","FY"&amp;A4309&amp;F4309)))</f>
        <v>YTD202506HOT CHOCOLATE</v>
      </c>
      <c r="T4309" t="str">
        <f>IF([1]Dashboard!$AK$39="Month","Month"&amp;N4309&amp;F4309,IF([1]Dashboard!$AK$39="YTD",IF(O4309-[1]Dashboard!$AK$37&lt;=0,"YTD"&amp;A4309&amp;[1]Dashboard!$AK$37&amp;U4309),IF([1]Dashboard!$AK$39="FY","FY"&amp;A4309&amp;U4309)))</f>
        <v>YTD2025062 - BARISTAHOT CHOCOLATE</v>
      </c>
      <c r="U4309" t="str">
        <f t="shared" si="271"/>
        <v>2 - BARISTAHOT CHOCOLATE</v>
      </c>
      <c r="V4309" t="str">
        <f>IF([1]Dashboard!$AK$39="Month","Month"&amp;N4309&amp;C4309&amp;E4309,IF([1]Dashboard!$AK$39="YTD",IF(O4309-[1]Dashboard!$AK$37&lt;=0,"YTD"&amp;A4309&amp;[1]Dashboard!$AK$37&amp;C4309&amp;E4309),IF([1]Dashboard!$AK$39="FY","FY"&amp;A4309&amp;C4309&amp;E4309)))</f>
        <v>YTD202506Abbesses2 - BARISTA</v>
      </c>
      <c r="W4309" t="str">
        <f>IF([1]Dashboard!$AK$39="Month","Month"&amp;N4309,IF([1]Dashboard!$AK$39="YTD",IF(O4309-[1]Dashboard!$AK$37&lt;=0,"YTD"&amp;A4309&amp;[1]Dashboard!$AK$37),IF([1]Dashboard!$AK$39="FY","FY"&amp;A4309)))</f>
        <v>YTD202506</v>
      </c>
    </row>
    <row r="4310" spans="1:23" x14ac:dyDescent="0.3">
      <c r="A4310" t="s">
        <v>610</v>
      </c>
      <c r="B4310" t="s">
        <v>379</v>
      </c>
      <c r="C4310" t="s">
        <v>25</v>
      </c>
      <c r="D4310" t="s">
        <v>71</v>
      </c>
      <c r="E4310" t="s">
        <v>138</v>
      </c>
      <c r="F4310" t="s">
        <v>166</v>
      </c>
      <c r="G4310" t="s">
        <v>309</v>
      </c>
      <c r="H4310" t="s">
        <v>310</v>
      </c>
      <c r="I4310" s="4">
        <v>7</v>
      </c>
      <c r="J4310" s="4">
        <v>10.985792349726776</v>
      </c>
      <c r="K4310" s="4">
        <v>2.4786885245901638</v>
      </c>
      <c r="L4310" s="4">
        <v>8.5071038251366122</v>
      </c>
      <c r="M4310" s="5">
        <v>7</v>
      </c>
      <c r="N4310" t="str">
        <f t="shared" si="268"/>
        <v>202506</v>
      </c>
      <c r="O4310" t="str">
        <f t="shared" si="269"/>
        <v>06</v>
      </c>
      <c r="P4310" t="str">
        <f t="shared" si="270"/>
        <v>06.Jun2025</v>
      </c>
      <c r="Q4310" t="str">
        <f>IF([1]Dashboard!$AK$39="Month","Month"&amp;N4310&amp;E4310,IF([1]Dashboard!$AK$39="YTD",IF(O4310-[1]Dashboard!$AK$37&lt;=0,"YTD"&amp;A4310&amp;[1]Dashboard!$AK$37&amp;E4310),IF([1]Dashboard!$AK$39="FY","FY"&amp;A4310&amp;E4310)))</f>
        <v>YTD2025062 - BARISTA</v>
      </c>
      <c r="R4310" t="str">
        <f>IF([1]Dashboard!$AK$39="Month","Month"&amp;N4310&amp;E4310&amp;F4310,IF([1]Dashboard!$AK$39="YTD",IF(O4310-[1]Dashboard!$AK$37&lt;=0,"YTD"&amp;A4310&amp;[1]Dashboard!$AK$37&amp;E4310&amp;F4310),IF([1]Dashboard!$AK$39="FY","FY"&amp;A4310&amp;E4310&amp;F4310)))</f>
        <v>YTD2025062 - BARISTAHOT CHOCOLATE</v>
      </c>
      <c r="S4310" t="str">
        <f>IF([1]Dashboard!$AK$39="Month","Month"&amp;N4310&amp;F4310,IF([1]Dashboard!$AK$39="YTD",IF(O4310-[1]Dashboard!$AK$37&lt;=0,"YTD"&amp;A4310&amp;[1]Dashboard!$AK$37&amp;F4310),IF([1]Dashboard!$AK$39="FY","FY"&amp;A4310&amp;F4310)))</f>
        <v>YTD202506HOT CHOCOLATE</v>
      </c>
      <c r="T4310" t="str">
        <f>IF([1]Dashboard!$AK$39="Month","Month"&amp;N4310&amp;F4310,IF([1]Dashboard!$AK$39="YTD",IF(O4310-[1]Dashboard!$AK$37&lt;=0,"YTD"&amp;A4310&amp;[1]Dashboard!$AK$37&amp;U4310),IF([1]Dashboard!$AK$39="FY","FY"&amp;A4310&amp;U4310)))</f>
        <v>YTD2025062 - BARISTAHOT CHOCOLATE</v>
      </c>
      <c r="U4310" t="str">
        <f t="shared" si="271"/>
        <v>2 - BARISTAHOT CHOCOLATE</v>
      </c>
      <c r="V4310" t="str">
        <f>IF([1]Dashboard!$AK$39="Month","Month"&amp;N4310&amp;C4310&amp;E4310,IF([1]Dashboard!$AK$39="YTD",IF(O4310-[1]Dashboard!$AK$37&lt;=0,"YTD"&amp;A4310&amp;[1]Dashboard!$AK$37&amp;C4310&amp;E4310),IF([1]Dashboard!$AK$39="FY","FY"&amp;A4310&amp;C4310&amp;E4310)))</f>
        <v>YTD202506Abbesses2 - BARISTA</v>
      </c>
      <c r="W4310" t="str">
        <f>IF([1]Dashboard!$AK$39="Month","Month"&amp;N4310,IF([1]Dashboard!$AK$39="YTD",IF(O4310-[1]Dashboard!$AK$37&lt;=0,"YTD"&amp;A4310&amp;[1]Dashboard!$AK$37),IF([1]Dashboard!$AK$39="FY","FY"&amp;A4310)))</f>
        <v>YTD202506</v>
      </c>
    </row>
    <row r="4311" spans="1:23" x14ac:dyDescent="0.3">
      <c r="A4311" t="s">
        <v>610</v>
      </c>
      <c r="B4311" t="s">
        <v>379</v>
      </c>
      <c r="C4311" t="s">
        <v>25</v>
      </c>
      <c r="D4311" t="s">
        <v>71</v>
      </c>
      <c r="E4311" t="s">
        <v>138</v>
      </c>
      <c r="F4311" t="s">
        <v>166</v>
      </c>
      <c r="G4311" t="s">
        <v>311</v>
      </c>
      <c r="H4311" t="s">
        <v>312</v>
      </c>
      <c r="I4311" s="4">
        <v>74</v>
      </c>
      <c r="J4311" s="4">
        <v>130.85464480874322</v>
      </c>
      <c r="K4311" s="4">
        <v>31.379234972677594</v>
      </c>
      <c r="L4311" s="4">
        <v>99.475409836065609</v>
      </c>
      <c r="M4311" s="5">
        <v>74</v>
      </c>
      <c r="N4311" t="str">
        <f t="shared" si="268"/>
        <v>202506</v>
      </c>
      <c r="O4311" t="str">
        <f t="shared" si="269"/>
        <v>06</v>
      </c>
      <c r="P4311" t="str">
        <f t="shared" si="270"/>
        <v>06.Jun2025</v>
      </c>
      <c r="Q4311" t="str">
        <f>IF([1]Dashboard!$AK$39="Month","Month"&amp;N4311&amp;E4311,IF([1]Dashboard!$AK$39="YTD",IF(O4311-[1]Dashboard!$AK$37&lt;=0,"YTD"&amp;A4311&amp;[1]Dashboard!$AK$37&amp;E4311),IF([1]Dashboard!$AK$39="FY","FY"&amp;A4311&amp;E4311)))</f>
        <v>YTD2025062 - BARISTA</v>
      </c>
      <c r="R4311" t="str">
        <f>IF([1]Dashboard!$AK$39="Month","Month"&amp;N4311&amp;E4311&amp;F4311,IF([1]Dashboard!$AK$39="YTD",IF(O4311-[1]Dashboard!$AK$37&lt;=0,"YTD"&amp;A4311&amp;[1]Dashboard!$AK$37&amp;E4311&amp;F4311),IF([1]Dashboard!$AK$39="FY","FY"&amp;A4311&amp;E4311&amp;F4311)))</f>
        <v>YTD2025062 - BARISTAHOT CHOCOLATE</v>
      </c>
      <c r="S4311" t="str">
        <f>IF([1]Dashboard!$AK$39="Month","Month"&amp;N4311&amp;F4311,IF([1]Dashboard!$AK$39="YTD",IF(O4311-[1]Dashboard!$AK$37&lt;=0,"YTD"&amp;A4311&amp;[1]Dashboard!$AK$37&amp;F4311),IF([1]Dashboard!$AK$39="FY","FY"&amp;A4311&amp;F4311)))</f>
        <v>YTD202506HOT CHOCOLATE</v>
      </c>
      <c r="T4311" t="str">
        <f>IF([1]Dashboard!$AK$39="Month","Month"&amp;N4311&amp;F4311,IF([1]Dashboard!$AK$39="YTD",IF(O4311-[1]Dashboard!$AK$37&lt;=0,"YTD"&amp;A4311&amp;[1]Dashboard!$AK$37&amp;U4311),IF([1]Dashboard!$AK$39="FY","FY"&amp;A4311&amp;U4311)))</f>
        <v>YTD2025062 - BARISTAHOT CHOCOLATE</v>
      </c>
      <c r="U4311" t="str">
        <f t="shared" si="271"/>
        <v>2 - BARISTAHOT CHOCOLATE</v>
      </c>
      <c r="V4311" t="str">
        <f>IF([1]Dashboard!$AK$39="Month","Month"&amp;N4311&amp;C4311&amp;E4311,IF([1]Dashboard!$AK$39="YTD",IF(O4311-[1]Dashboard!$AK$37&lt;=0,"YTD"&amp;A4311&amp;[1]Dashboard!$AK$37&amp;C4311&amp;E4311),IF([1]Dashboard!$AK$39="FY","FY"&amp;A4311&amp;C4311&amp;E4311)))</f>
        <v>YTD202506Abbesses2 - BARISTA</v>
      </c>
      <c r="W4311" t="str">
        <f>IF([1]Dashboard!$AK$39="Month","Month"&amp;N4311,IF([1]Dashboard!$AK$39="YTD",IF(O4311-[1]Dashboard!$AK$37&lt;=0,"YTD"&amp;A4311&amp;[1]Dashboard!$AK$37),IF([1]Dashboard!$AK$39="FY","FY"&amp;A4311)))</f>
        <v>YTD202506</v>
      </c>
    </row>
    <row r="4312" spans="1:23" x14ac:dyDescent="0.3">
      <c r="A4312" t="s">
        <v>610</v>
      </c>
      <c r="B4312" t="s">
        <v>379</v>
      </c>
      <c r="C4312" t="s">
        <v>25</v>
      </c>
      <c r="D4312" t="s">
        <v>71</v>
      </c>
      <c r="E4312" t="s">
        <v>138</v>
      </c>
      <c r="F4312" t="s">
        <v>166</v>
      </c>
      <c r="G4312" t="s">
        <v>534</v>
      </c>
      <c r="H4312" t="s">
        <v>535</v>
      </c>
      <c r="I4312" s="4">
        <v>23</v>
      </c>
      <c r="J4312" s="4">
        <v>4.5377049180327864</v>
      </c>
      <c r="K4312" s="4">
        <v>0.80437158469945358</v>
      </c>
      <c r="L4312" s="4">
        <v>3.7333333333333329</v>
      </c>
      <c r="M4312" s="5">
        <v>23</v>
      </c>
      <c r="N4312" t="str">
        <f t="shared" si="268"/>
        <v>202506</v>
      </c>
      <c r="O4312" t="str">
        <f t="shared" si="269"/>
        <v>06</v>
      </c>
      <c r="P4312" t="str">
        <f t="shared" si="270"/>
        <v>06.Jun2025</v>
      </c>
      <c r="Q4312" t="str">
        <f>IF([1]Dashboard!$AK$39="Month","Month"&amp;N4312&amp;E4312,IF([1]Dashboard!$AK$39="YTD",IF(O4312-[1]Dashboard!$AK$37&lt;=0,"YTD"&amp;A4312&amp;[1]Dashboard!$AK$37&amp;E4312),IF([1]Dashboard!$AK$39="FY","FY"&amp;A4312&amp;E4312)))</f>
        <v>YTD2025062 - BARISTA</v>
      </c>
      <c r="R4312" t="str">
        <f>IF([1]Dashboard!$AK$39="Month","Month"&amp;N4312&amp;E4312&amp;F4312,IF([1]Dashboard!$AK$39="YTD",IF(O4312-[1]Dashboard!$AK$37&lt;=0,"YTD"&amp;A4312&amp;[1]Dashboard!$AK$37&amp;E4312&amp;F4312),IF([1]Dashboard!$AK$39="FY","FY"&amp;A4312&amp;E4312&amp;F4312)))</f>
        <v>YTD2025062 - BARISTAHOT CHOCOLATE</v>
      </c>
      <c r="S4312" t="str">
        <f>IF([1]Dashboard!$AK$39="Month","Month"&amp;N4312&amp;F4312,IF([1]Dashboard!$AK$39="YTD",IF(O4312-[1]Dashboard!$AK$37&lt;=0,"YTD"&amp;A4312&amp;[1]Dashboard!$AK$37&amp;F4312),IF([1]Dashboard!$AK$39="FY","FY"&amp;A4312&amp;F4312)))</f>
        <v>YTD202506HOT CHOCOLATE</v>
      </c>
      <c r="T4312" t="str">
        <f>IF([1]Dashboard!$AK$39="Month","Month"&amp;N4312&amp;F4312,IF([1]Dashboard!$AK$39="YTD",IF(O4312-[1]Dashboard!$AK$37&lt;=0,"YTD"&amp;A4312&amp;[1]Dashboard!$AK$37&amp;U4312),IF([1]Dashboard!$AK$39="FY","FY"&amp;A4312&amp;U4312)))</f>
        <v>YTD2025062 - BARISTAHOT CHOCOLATE</v>
      </c>
      <c r="U4312" t="str">
        <f t="shared" si="271"/>
        <v>2 - BARISTAHOT CHOCOLATE</v>
      </c>
      <c r="V4312" t="str">
        <f>IF([1]Dashboard!$AK$39="Month","Month"&amp;N4312&amp;C4312&amp;E4312,IF([1]Dashboard!$AK$39="YTD",IF(O4312-[1]Dashboard!$AK$37&lt;=0,"YTD"&amp;A4312&amp;[1]Dashboard!$AK$37&amp;C4312&amp;E4312),IF([1]Dashboard!$AK$39="FY","FY"&amp;A4312&amp;C4312&amp;E4312)))</f>
        <v>YTD202506Abbesses2 - BARISTA</v>
      </c>
      <c r="W4312" t="str">
        <f>IF([1]Dashboard!$AK$39="Month","Month"&amp;N4312,IF([1]Dashboard!$AK$39="YTD",IF(O4312-[1]Dashboard!$AK$37&lt;=0,"YTD"&amp;A4312&amp;[1]Dashboard!$AK$37),IF([1]Dashboard!$AK$39="FY","FY"&amp;A4312)))</f>
        <v>YTD202506</v>
      </c>
    </row>
    <row r="4313" spans="1:23" x14ac:dyDescent="0.3">
      <c r="A4313" t="s">
        <v>610</v>
      </c>
      <c r="B4313" t="s">
        <v>379</v>
      </c>
      <c r="C4313" t="s">
        <v>25</v>
      </c>
      <c r="D4313" t="s">
        <v>71</v>
      </c>
      <c r="E4313" t="s">
        <v>67</v>
      </c>
      <c r="F4313" t="s">
        <v>169</v>
      </c>
      <c r="G4313" t="s">
        <v>170</v>
      </c>
      <c r="H4313" t="s">
        <v>536</v>
      </c>
      <c r="I4313" s="4">
        <v>8</v>
      </c>
      <c r="J4313" s="4">
        <v>17.551912568306008</v>
      </c>
      <c r="K4313" s="4">
        <v>12.88743169398907</v>
      </c>
      <c r="L4313" s="4">
        <v>4.664480874316939</v>
      </c>
      <c r="M4313" s="5">
        <v>2.4</v>
      </c>
      <c r="N4313" t="str">
        <f t="shared" si="268"/>
        <v>202506</v>
      </c>
      <c r="O4313" t="str">
        <f t="shared" si="269"/>
        <v>06</v>
      </c>
      <c r="P4313" t="str">
        <f t="shared" si="270"/>
        <v>06.Jun2025</v>
      </c>
      <c r="Q4313" t="str">
        <f>IF([1]Dashboard!$AK$39="Month","Month"&amp;N4313&amp;E4313,IF([1]Dashboard!$AK$39="YTD",IF(O4313-[1]Dashboard!$AK$37&lt;=0,"YTD"&amp;A4313&amp;[1]Dashboard!$AK$37&amp;E4313),IF([1]Dashboard!$AK$39="FY","FY"&amp;A4313&amp;E4313)))</f>
        <v>YTD2025062 - OTHER</v>
      </c>
      <c r="R4313" t="str">
        <f>IF([1]Dashboard!$AK$39="Month","Month"&amp;N4313&amp;E4313&amp;F4313,IF([1]Dashboard!$AK$39="YTD",IF(O4313-[1]Dashboard!$AK$37&lt;=0,"YTD"&amp;A4313&amp;[1]Dashboard!$AK$37&amp;E4313&amp;F4313),IF([1]Dashboard!$AK$39="FY","FY"&amp;A4313&amp;E4313&amp;F4313)))</f>
        <v>YTD2025062 - OTHERBEVERAGE</v>
      </c>
      <c r="S4313" t="str">
        <f>IF([1]Dashboard!$AK$39="Month","Month"&amp;N4313&amp;F4313,IF([1]Dashboard!$AK$39="YTD",IF(O4313-[1]Dashboard!$AK$37&lt;=0,"YTD"&amp;A4313&amp;[1]Dashboard!$AK$37&amp;F4313),IF([1]Dashboard!$AK$39="FY","FY"&amp;A4313&amp;F4313)))</f>
        <v>YTD202506BEVERAGE</v>
      </c>
      <c r="T4313" t="str">
        <f>IF([1]Dashboard!$AK$39="Month","Month"&amp;N4313&amp;F4313,IF([1]Dashboard!$AK$39="YTD",IF(O4313-[1]Dashboard!$AK$37&lt;=0,"YTD"&amp;A4313&amp;[1]Dashboard!$AK$37&amp;U4313),IF([1]Dashboard!$AK$39="FY","FY"&amp;A4313&amp;U4313)))</f>
        <v>YTD2025062 - OTHERBEVERAGE</v>
      </c>
      <c r="U4313" t="str">
        <f t="shared" si="271"/>
        <v>2 - OTHERBEVERAGE</v>
      </c>
      <c r="V4313" t="str">
        <f>IF([1]Dashboard!$AK$39="Month","Month"&amp;N4313&amp;C4313&amp;E4313,IF([1]Dashboard!$AK$39="YTD",IF(O4313-[1]Dashboard!$AK$37&lt;=0,"YTD"&amp;A4313&amp;[1]Dashboard!$AK$37&amp;C4313&amp;E4313),IF([1]Dashboard!$AK$39="FY","FY"&amp;A4313&amp;C4313&amp;E4313)))</f>
        <v>YTD202506Abbesses2 - OTHER</v>
      </c>
      <c r="W4313" t="str">
        <f>IF([1]Dashboard!$AK$39="Month","Month"&amp;N4313,IF([1]Dashboard!$AK$39="YTD",IF(O4313-[1]Dashboard!$AK$37&lt;=0,"YTD"&amp;A4313&amp;[1]Dashboard!$AK$37),IF([1]Dashboard!$AK$39="FY","FY"&amp;A4313)))</f>
        <v>YTD202506</v>
      </c>
    </row>
    <row r="4314" spans="1:23" x14ac:dyDescent="0.3">
      <c r="A4314" t="s">
        <v>610</v>
      </c>
      <c r="B4314" t="s">
        <v>379</v>
      </c>
      <c r="C4314" t="s">
        <v>25</v>
      </c>
      <c r="D4314" t="s">
        <v>71</v>
      </c>
      <c r="E4314" t="s">
        <v>67</v>
      </c>
      <c r="F4314" t="s">
        <v>235</v>
      </c>
      <c r="G4314" t="s">
        <v>236</v>
      </c>
      <c r="H4314" t="s">
        <v>496</v>
      </c>
      <c r="I4314" s="4">
        <v>1</v>
      </c>
      <c r="J4314" s="4">
        <v>4.3103825136612022</v>
      </c>
      <c r="K4314" s="4">
        <v>2.7715846994535518</v>
      </c>
      <c r="L4314" s="4">
        <v>1.5387978142076499</v>
      </c>
      <c r="M4314" s="5">
        <v>0.5</v>
      </c>
      <c r="N4314" t="str">
        <f t="shared" si="268"/>
        <v>202506</v>
      </c>
      <c r="O4314" t="str">
        <f t="shared" si="269"/>
        <v>06</v>
      </c>
      <c r="P4314" t="str">
        <f t="shared" si="270"/>
        <v>06.Jun2025</v>
      </c>
      <c r="Q4314" t="str">
        <f>IF([1]Dashboard!$AK$39="Month","Month"&amp;N4314&amp;E4314,IF([1]Dashboard!$AK$39="YTD",IF(O4314-[1]Dashboard!$AK$37&lt;=0,"YTD"&amp;A4314&amp;[1]Dashboard!$AK$37&amp;E4314),IF([1]Dashboard!$AK$39="FY","FY"&amp;A4314&amp;E4314)))</f>
        <v>YTD2025062 - OTHER</v>
      </c>
      <c r="R4314" t="str">
        <f>IF([1]Dashboard!$AK$39="Month","Month"&amp;N4314&amp;E4314&amp;F4314,IF([1]Dashboard!$AK$39="YTD",IF(O4314-[1]Dashboard!$AK$37&lt;=0,"YTD"&amp;A4314&amp;[1]Dashboard!$AK$37&amp;E4314&amp;F4314),IF([1]Dashboard!$AK$39="FY","FY"&amp;A4314&amp;E4314&amp;F4314)))</f>
        <v>YTD2025062 - OTHERCHOCOLATE CHIPS</v>
      </c>
      <c r="S4314" t="str">
        <f>IF([1]Dashboard!$AK$39="Month","Month"&amp;N4314&amp;F4314,IF([1]Dashboard!$AK$39="YTD",IF(O4314-[1]Dashboard!$AK$37&lt;=0,"YTD"&amp;A4314&amp;[1]Dashboard!$AK$37&amp;F4314),IF([1]Dashboard!$AK$39="FY","FY"&amp;A4314&amp;F4314)))</f>
        <v>YTD202506CHOCOLATE CHIPS</v>
      </c>
      <c r="T4314" t="str">
        <f>IF([1]Dashboard!$AK$39="Month","Month"&amp;N4314&amp;F4314,IF([1]Dashboard!$AK$39="YTD",IF(O4314-[1]Dashboard!$AK$37&lt;=0,"YTD"&amp;A4314&amp;[1]Dashboard!$AK$37&amp;U4314),IF([1]Dashboard!$AK$39="FY","FY"&amp;A4314&amp;U4314)))</f>
        <v>YTD2025062 - OTHERCHOCOLATE CHIPS</v>
      </c>
      <c r="U4314" t="str">
        <f t="shared" si="271"/>
        <v>2 - OTHERCHOCOLATE CHIPS</v>
      </c>
      <c r="V4314" t="str">
        <f>IF([1]Dashboard!$AK$39="Month","Month"&amp;N4314&amp;C4314&amp;E4314,IF([1]Dashboard!$AK$39="YTD",IF(O4314-[1]Dashboard!$AK$37&lt;=0,"YTD"&amp;A4314&amp;[1]Dashboard!$AK$37&amp;C4314&amp;E4314),IF([1]Dashboard!$AK$39="FY","FY"&amp;A4314&amp;C4314&amp;E4314)))</f>
        <v>YTD202506Abbesses2 - OTHER</v>
      </c>
      <c r="W4314" t="str">
        <f>IF([1]Dashboard!$AK$39="Month","Month"&amp;N4314,IF([1]Dashboard!$AK$39="YTD",IF(O4314-[1]Dashboard!$AK$37&lt;=0,"YTD"&amp;A4314&amp;[1]Dashboard!$AK$37),IF([1]Dashboard!$AK$39="FY","FY"&amp;A4314)))</f>
        <v>YTD202506</v>
      </c>
    </row>
    <row r="4315" spans="1:23" x14ac:dyDescent="0.3">
      <c r="A4315" t="s">
        <v>610</v>
      </c>
      <c r="B4315" t="s">
        <v>379</v>
      </c>
      <c r="C4315" t="s">
        <v>25</v>
      </c>
      <c r="D4315" t="s">
        <v>71</v>
      </c>
      <c r="E4315" t="s">
        <v>67</v>
      </c>
      <c r="F4315" t="s">
        <v>235</v>
      </c>
      <c r="G4315" t="s">
        <v>313</v>
      </c>
      <c r="H4315" t="s">
        <v>414</v>
      </c>
      <c r="I4315" s="4">
        <v>5</v>
      </c>
      <c r="J4315" s="4">
        <v>51.796721311475409</v>
      </c>
      <c r="K4315" s="4">
        <v>18.950819672131146</v>
      </c>
      <c r="L4315" s="4">
        <v>32.845901639344255</v>
      </c>
      <c r="M4315" s="5">
        <v>5</v>
      </c>
      <c r="N4315" t="str">
        <f t="shared" si="268"/>
        <v>202506</v>
      </c>
      <c r="O4315" t="str">
        <f t="shared" si="269"/>
        <v>06</v>
      </c>
      <c r="P4315" t="str">
        <f t="shared" si="270"/>
        <v>06.Jun2025</v>
      </c>
      <c r="Q4315" t="str">
        <f>IF([1]Dashboard!$AK$39="Month","Month"&amp;N4315&amp;E4315,IF([1]Dashboard!$AK$39="YTD",IF(O4315-[1]Dashboard!$AK$37&lt;=0,"YTD"&amp;A4315&amp;[1]Dashboard!$AK$37&amp;E4315),IF([1]Dashboard!$AK$39="FY","FY"&amp;A4315&amp;E4315)))</f>
        <v>YTD2025062 - OTHER</v>
      </c>
      <c r="R4315" t="str">
        <f>IF([1]Dashboard!$AK$39="Month","Month"&amp;N4315&amp;E4315&amp;F4315,IF([1]Dashboard!$AK$39="YTD",IF(O4315-[1]Dashboard!$AK$37&lt;=0,"YTD"&amp;A4315&amp;[1]Dashboard!$AK$37&amp;E4315&amp;F4315),IF([1]Dashboard!$AK$39="FY","FY"&amp;A4315&amp;E4315&amp;F4315)))</f>
        <v>YTD2025062 - OTHERCHOCOLATE CHIPS</v>
      </c>
      <c r="S4315" t="str">
        <f>IF([1]Dashboard!$AK$39="Month","Month"&amp;N4315&amp;F4315,IF([1]Dashboard!$AK$39="YTD",IF(O4315-[1]Dashboard!$AK$37&lt;=0,"YTD"&amp;A4315&amp;[1]Dashboard!$AK$37&amp;F4315),IF([1]Dashboard!$AK$39="FY","FY"&amp;A4315&amp;F4315)))</f>
        <v>YTD202506CHOCOLATE CHIPS</v>
      </c>
      <c r="T4315" t="str">
        <f>IF([1]Dashboard!$AK$39="Month","Month"&amp;N4315&amp;F4315,IF([1]Dashboard!$AK$39="YTD",IF(O4315-[1]Dashboard!$AK$37&lt;=0,"YTD"&amp;A4315&amp;[1]Dashboard!$AK$37&amp;U4315),IF([1]Dashboard!$AK$39="FY","FY"&amp;A4315&amp;U4315)))</f>
        <v>YTD2025062 - OTHERCHOCOLATE CHIPS</v>
      </c>
      <c r="U4315" t="str">
        <f t="shared" si="271"/>
        <v>2 - OTHERCHOCOLATE CHIPS</v>
      </c>
      <c r="V4315" t="str">
        <f>IF([1]Dashboard!$AK$39="Month","Month"&amp;N4315&amp;C4315&amp;E4315,IF([1]Dashboard!$AK$39="YTD",IF(O4315-[1]Dashboard!$AK$37&lt;=0,"YTD"&amp;A4315&amp;[1]Dashboard!$AK$37&amp;C4315&amp;E4315),IF([1]Dashboard!$AK$39="FY","FY"&amp;A4315&amp;C4315&amp;E4315)))</f>
        <v>YTD202506Abbesses2 - OTHER</v>
      </c>
      <c r="W4315" t="str">
        <f>IF([1]Dashboard!$AK$39="Month","Month"&amp;N4315,IF([1]Dashboard!$AK$39="YTD",IF(O4315-[1]Dashboard!$AK$37&lt;=0,"YTD"&amp;A4315&amp;[1]Dashboard!$AK$37),IF([1]Dashboard!$AK$39="FY","FY"&amp;A4315)))</f>
        <v>YTD202506</v>
      </c>
    </row>
    <row r="4316" spans="1:23" x14ac:dyDescent="0.3">
      <c r="A4316" t="s">
        <v>610</v>
      </c>
      <c r="B4316" t="s">
        <v>379</v>
      </c>
      <c r="C4316" t="s">
        <v>25</v>
      </c>
      <c r="D4316" t="s">
        <v>71</v>
      </c>
      <c r="E4316" t="s">
        <v>67</v>
      </c>
      <c r="F4316" t="s">
        <v>68</v>
      </c>
      <c r="G4316" t="s">
        <v>240</v>
      </c>
      <c r="H4316" t="s">
        <v>241</v>
      </c>
      <c r="I4316" s="4">
        <v>5</v>
      </c>
      <c r="J4316" s="4">
        <v>19.853551912568303</v>
      </c>
      <c r="K4316" s="4">
        <v>0</v>
      </c>
      <c r="L4316" s="4">
        <v>19.853551912568303</v>
      </c>
      <c r="M4316" s="5">
        <v>5</v>
      </c>
      <c r="N4316" t="str">
        <f t="shared" si="268"/>
        <v>202506</v>
      </c>
      <c r="O4316" t="str">
        <f t="shared" si="269"/>
        <v>06</v>
      </c>
      <c r="P4316" t="str">
        <f t="shared" si="270"/>
        <v>06.Jun2025</v>
      </c>
      <c r="Q4316" t="str">
        <f>IF([1]Dashboard!$AK$39="Month","Month"&amp;N4316&amp;E4316,IF([1]Dashboard!$AK$39="YTD",IF(O4316-[1]Dashboard!$AK$37&lt;=0,"YTD"&amp;A4316&amp;[1]Dashboard!$AK$37&amp;E4316),IF([1]Dashboard!$AK$39="FY","FY"&amp;A4316&amp;E4316)))</f>
        <v>YTD2025062 - OTHER</v>
      </c>
      <c r="R4316" t="str">
        <f>IF([1]Dashboard!$AK$39="Month","Month"&amp;N4316&amp;E4316&amp;F4316,IF([1]Dashboard!$AK$39="YTD",IF(O4316-[1]Dashboard!$AK$37&lt;=0,"YTD"&amp;A4316&amp;[1]Dashboard!$AK$37&amp;E4316&amp;F4316),IF([1]Dashboard!$AK$39="FY","FY"&amp;A4316&amp;E4316&amp;F4316)))</f>
        <v>YTD2025062 - OTHERDIVERS</v>
      </c>
      <c r="S4316" t="str">
        <f>IF([1]Dashboard!$AK$39="Month","Month"&amp;N4316&amp;F4316,IF([1]Dashboard!$AK$39="YTD",IF(O4316-[1]Dashboard!$AK$37&lt;=0,"YTD"&amp;A4316&amp;[1]Dashboard!$AK$37&amp;F4316),IF([1]Dashboard!$AK$39="FY","FY"&amp;A4316&amp;F4316)))</f>
        <v>YTD202506DIVERS</v>
      </c>
      <c r="T4316" t="str">
        <f>IF([1]Dashboard!$AK$39="Month","Month"&amp;N4316&amp;F4316,IF([1]Dashboard!$AK$39="YTD",IF(O4316-[1]Dashboard!$AK$37&lt;=0,"YTD"&amp;A4316&amp;[1]Dashboard!$AK$37&amp;U4316),IF([1]Dashboard!$AK$39="FY","FY"&amp;A4316&amp;U4316)))</f>
        <v>YTD2025062 - OTHERDIVERS</v>
      </c>
      <c r="U4316" t="str">
        <f t="shared" si="271"/>
        <v>2 - OTHERDIVERS</v>
      </c>
      <c r="V4316" t="str">
        <f>IF([1]Dashboard!$AK$39="Month","Month"&amp;N4316&amp;C4316&amp;E4316,IF([1]Dashboard!$AK$39="YTD",IF(O4316-[1]Dashboard!$AK$37&lt;=0,"YTD"&amp;A4316&amp;[1]Dashboard!$AK$37&amp;C4316&amp;E4316),IF([1]Dashboard!$AK$39="FY","FY"&amp;A4316&amp;C4316&amp;E4316)))</f>
        <v>YTD202506Abbesses2 - OTHER</v>
      </c>
      <c r="W4316" t="str">
        <f>IF([1]Dashboard!$AK$39="Month","Month"&amp;N4316,IF([1]Dashboard!$AK$39="YTD",IF(O4316-[1]Dashboard!$AK$37&lt;=0,"YTD"&amp;A4316&amp;[1]Dashboard!$AK$37),IF([1]Dashboard!$AK$39="FY","FY"&amp;A4316)))</f>
        <v>YTD202506</v>
      </c>
    </row>
    <row r="4317" spans="1:23" x14ac:dyDescent="0.3">
      <c r="A4317" t="s">
        <v>610</v>
      </c>
      <c r="B4317" t="s">
        <v>379</v>
      </c>
      <c r="C4317" t="s">
        <v>25</v>
      </c>
      <c r="D4317" t="s">
        <v>71</v>
      </c>
      <c r="E4317" t="s">
        <v>67</v>
      </c>
      <c r="F4317" t="s">
        <v>172</v>
      </c>
      <c r="G4317" t="s">
        <v>173</v>
      </c>
      <c r="H4317" t="s">
        <v>499</v>
      </c>
      <c r="I4317" s="4">
        <v>4</v>
      </c>
      <c r="J4317" s="4">
        <v>4.3278688524590159</v>
      </c>
      <c r="K4317" s="4">
        <v>1.8622950819672131</v>
      </c>
      <c r="L4317" s="4">
        <v>2.4655737704918028</v>
      </c>
      <c r="M4317" s="5">
        <v>0.2</v>
      </c>
      <c r="N4317" t="str">
        <f t="shared" si="268"/>
        <v>202506</v>
      </c>
      <c r="O4317" t="str">
        <f t="shared" si="269"/>
        <v>06</v>
      </c>
      <c r="P4317" t="str">
        <f t="shared" si="270"/>
        <v>06.Jun2025</v>
      </c>
      <c r="Q4317" t="str">
        <f>IF([1]Dashboard!$AK$39="Month","Month"&amp;N4317&amp;E4317,IF([1]Dashboard!$AK$39="YTD",IF(O4317-[1]Dashboard!$AK$37&lt;=0,"YTD"&amp;A4317&amp;[1]Dashboard!$AK$37&amp;E4317),IF([1]Dashboard!$AK$39="FY","FY"&amp;A4317&amp;E4317)))</f>
        <v>YTD2025062 - OTHER</v>
      </c>
      <c r="R4317" t="str">
        <f>IF([1]Dashboard!$AK$39="Month","Month"&amp;N4317&amp;E4317&amp;F4317,IF([1]Dashboard!$AK$39="YTD",IF(O4317-[1]Dashboard!$AK$37&lt;=0,"YTD"&amp;A4317&amp;[1]Dashboard!$AK$37&amp;E4317&amp;F4317),IF([1]Dashboard!$AK$39="FY","FY"&amp;A4317&amp;E4317&amp;F4317)))</f>
        <v>YTD2025062 - OTHERGRUÉ</v>
      </c>
      <c r="S4317" t="str">
        <f>IF([1]Dashboard!$AK$39="Month","Month"&amp;N4317&amp;F4317,IF([1]Dashboard!$AK$39="YTD",IF(O4317-[1]Dashboard!$AK$37&lt;=0,"YTD"&amp;A4317&amp;[1]Dashboard!$AK$37&amp;F4317),IF([1]Dashboard!$AK$39="FY","FY"&amp;A4317&amp;F4317)))</f>
        <v>YTD202506GRUÉ</v>
      </c>
      <c r="T4317" t="str">
        <f>IF([1]Dashboard!$AK$39="Month","Month"&amp;N4317&amp;F4317,IF([1]Dashboard!$AK$39="YTD",IF(O4317-[1]Dashboard!$AK$37&lt;=0,"YTD"&amp;A4317&amp;[1]Dashboard!$AK$37&amp;U4317),IF([1]Dashboard!$AK$39="FY","FY"&amp;A4317&amp;U4317)))</f>
        <v>YTD2025062 - OTHERGRUÉ</v>
      </c>
      <c r="U4317" t="str">
        <f t="shared" si="271"/>
        <v>2 - OTHERGRUÉ</v>
      </c>
      <c r="V4317" t="str">
        <f>IF([1]Dashboard!$AK$39="Month","Month"&amp;N4317&amp;C4317&amp;E4317,IF([1]Dashboard!$AK$39="YTD",IF(O4317-[1]Dashboard!$AK$37&lt;=0,"YTD"&amp;A4317&amp;[1]Dashboard!$AK$37&amp;C4317&amp;E4317),IF([1]Dashboard!$AK$39="FY","FY"&amp;A4317&amp;C4317&amp;E4317)))</f>
        <v>YTD202506Abbesses2 - OTHER</v>
      </c>
      <c r="W4317" t="str">
        <f>IF([1]Dashboard!$AK$39="Month","Month"&amp;N4317,IF([1]Dashboard!$AK$39="YTD",IF(O4317-[1]Dashboard!$AK$37&lt;=0,"YTD"&amp;A4317&amp;[1]Dashboard!$AK$37),IF([1]Dashboard!$AK$39="FY","FY"&amp;A4317)))</f>
        <v>YTD202506</v>
      </c>
    </row>
    <row r="4318" spans="1:23" x14ac:dyDescent="0.3">
      <c r="A4318" t="s">
        <v>610</v>
      </c>
      <c r="B4318" t="s">
        <v>379</v>
      </c>
      <c r="C4318" t="s">
        <v>25</v>
      </c>
      <c r="D4318" t="s">
        <v>71</v>
      </c>
      <c r="E4318" t="s">
        <v>67</v>
      </c>
      <c r="F4318" t="s">
        <v>175</v>
      </c>
      <c r="G4318" t="s">
        <v>176</v>
      </c>
      <c r="H4318" t="s">
        <v>500</v>
      </c>
      <c r="I4318" s="4">
        <v>11</v>
      </c>
      <c r="J4318" s="4">
        <v>32.944262295081963</v>
      </c>
      <c r="K4318" s="4">
        <v>21.783606557377052</v>
      </c>
      <c r="L4318" s="4">
        <v>11.160655737704914</v>
      </c>
      <c r="M4318" s="5">
        <v>2.5299999999999998</v>
      </c>
      <c r="N4318" t="str">
        <f t="shared" si="268"/>
        <v>202506</v>
      </c>
      <c r="O4318" t="str">
        <f t="shared" si="269"/>
        <v>06</v>
      </c>
      <c r="P4318" t="str">
        <f t="shared" si="270"/>
        <v>06.Jun2025</v>
      </c>
      <c r="Q4318" t="str">
        <f>IF([1]Dashboard!$AK$39="Month","Month"&amp;N4318&amp;E4318,IF([1]Dashboard!$AK$39="YTD",IF(O4318-[1]Dashboard!$AK$37&lt;=0,"YTD"&amp;A4318&amp;[1]Dashboard!$AK$37&amp;E4318),IF([1]Dashboard!$AK$39="FY","FY"&amp;A4318&amp;E4318)))</f>
        <v>YTD2025062 - OTHER</v>
      </c>
      <c r="R4318" t="str">
        <f>IF([1]Dashboard!$AK$39="Month","Month"&amp;N4318&amp;E4318&amp;F4318,IF([1]Dashboard!$AK$39="YTD",IF(O4318-[1]Dashboard!$AK$37&lt;=0,"YTD"&amp;A4318&amp;[1]Dashboard!$AK$37&amp;E4318&amp;F4318),IF([1]Dashboard!$AK$39="FY","FY"&amp;A4318&amp;E4318&amp;F4318)))</f>
        <v>YTD2025062 - OTHERSPREADABLE</v>
      </c>
      <c r="S4318" t="str">
        <f>IF([1]Dashboard!$AK$39="Month","Month"&amp;N4318&amp;F4318,IF([1]Dashboard!$AK$39="YTD",IF(O4318-[1]Dashboard!$AK$37&lt;=0,"YTD"&amp;A4318&amp;[1]Dashboard!$AK$37&amp;F4318),IF([1]Dashboard!$AK$39="FY","FY"&amp;A4318&amp;F4318)))</f>
        <v>YTD202506SPREADABLE</v>
      </c>
      <c r="T4318" t="str">
        <f>IF([1]Dashboard!$AK$39="Month","Month"&amp;N4318&amp;F4318,IF([1]Dashboard!$AK$39="YTD",IF(O4318-[1]Dashboard!$AK$37&lt;=0,"YTD"&amp;A4318&amp;[1]Dashboard!$AK$37&amp;U4318),IF([1]Dashboard!$AK$39="FY","FY"&amp;A4318&amp;U4318)))</f>
        <v>YTD2025062 - OTHERSPREADABLE</v>
      </c>
      <c r="U4318" t="str">
        <f t="shared" si="271"/>
        <v>2 - OTHERSPREADABLE</v>
      </c>
      <c r="V4318" t="str">
        <f>IF([1]Dashboard!$AK$39="Month","Month"&amp;N4318&amp;C4318&amp;E4318,IF([1]Dashboard!$AK$39="YTD",IF(O4318-[1]Dashboard!$AK$37&lt;=0,"YTD"&amp;A4318&amp;[1]Dashboard!$AK$37&amp;C4318&amp;E4318),IF([1]Dashboard!$AK$39="FY","FY"&amp;A4318&amp;C4318&amp;E4318)))</f>
        <v>YTD202506Abbesses2 - OTHER</v>
      </c>
      <c r="W4318" t="str">
        <f>IF([1]Dashboard!$AK$39="Month","Month"&amp;N4318,IF([1]Dashboard!$AK$39="YTD",IF(O4318-[1]Dashboard!$AK$37&lt;=0,"YTD"&amp;A4318&amp;[1]Dashboard!$AK$37),IF([1]Dashboard!$AK$39="FY","FY"&amp;A4318)))</f>
        <v>YTD202506</v>
      </c>
    </row>
    <row r="4319" spans="1:23" x14ac:dyDescent="0.3">
      <c r="A4319" t="s">
        <v>610</v>
      </c>
      <c r="B4319" t="s">
        <v>379</v>
      </c>
      <c r="C4319" t="s">
        <v>25</v>
      </c>
      <c r="D4319" t="s">
        <v>71</v>
      </c>
      <c r="E4319" t="s">
        <v>178</v>
      </c>
      <c r="F4319" t="s">
        <v>179</v>
      </c>
      <c r="G4319" t="s">
        <v>180</v>
      </c>
      <c r="H4319" t="s">
        <v>181</v>
      </c>
      <c r="I4319" s="4">
        <v>4</v>
      </c>
      <c r="J4319" s="4">
        <v>9.4688524590163929</v>
      </c>
      <c r="K4319" s="4">
        <v>3.5322404371584697</v>
      </c>
      <c r="L4319" s="4">
        <v>5.9366120218579237</v>
      </c>
      <c r="M4319" s="5">
        <v>4</v>
      </c>
      <c r="N4319" t="str">
        <f t="shared" si="268"/>
        <v>202506</v>
      </c>
      <c r="O4319" t="str">
        <f t="shared" si="269"/>
        <v>06</v>
      </c>
      <c r="P4319" t="str">
        <f t="shared" si="270"/>
        <v>06.Jun2025</v>
      </c>
      <c r="Q4319" t="str">
        <f>IF([1]Dashboard!$AK$39="Month","Month"&amp;N4319&amp;E4319,IF([1]Dashboard!$AK$39="YTD",IF(O4319-[1]Dashboard!$AK$37&lt;=0,"YTD"&amp;A4319&amp;[1]Dashboard!$AK$37&amp;E4319),IF([1]Dashboard!$AK$39="FY","FY"&amp;A4319&amp;E4319)))</f>
        <v>YTD2025063 - CASA</v>
      </c>
      <c r="R4319" t="str">
        <f>IF([1]Dashboard!$AK$39="Month","Month"&amp;N4319&amp;E4319&amp;F4319,IF([1]Dashboard!$AK$39="YTD",IF(O4319-[1]Dashboard!$AK$37&lt;=0,"YTD"&amp;A4319&amp;[1]Dashboard!$AK$37&amp;E4319&amp;F4319),IF([1]Dashboard!$AK$39="FY","FY"&amp;A4319&amp;E4319&amp;F4319)))</f>
        <v>YTD2025063 - CASACASA</v>
      </c>
      <c r="S4319" t="str">
        <f>IF([1]Dashboard!$AK$39="Month","Month"&amp;N4319&amp;F4319,IF([1]Dashboard!$AK$39="YTD",IF(O4319-[1]Dashboard!$AK$37&lt;=0,"YTD"&amp;A4319&amp;[1]Dashboard!$AK$37&amp;F4319),IF([1]Dashboard!$AK$39="FY","FY"&amp;A4319&amp;F4319)))</f>
        <v>YTD202506CASA</v>
      </c>
      <c r="T4319" t="str">
        <f>IF([1]Dashboard!$AK$39="Month","Month"&amp;N4319&amp;F4319,IF([1]Dashboard!$AK$39="YTD",IF(O4319-[1]Dashboard!$AK$37&lt;=0,"YTD"&amp;A4319&amp;[1]Dashboard!$AK$37&amp;U4319),IF([1]Dashboard!$AK$39="FY","FY"&amp;A4319&amp;U4319)))</f>
        <v>YTD2025063 - CASACASA</v>
      </c>
      <c r="U4319" t="str">
        <f t="shared" si="271"/>
        <v>3 - CASACASA</v>
      </c>
      <c r="V4319" t="str">
        <f>IF([1]Dashboard!$AK$39="Month","Month"&amp;N4319&amp;C4319&amp;E4319,IF([1]Dashboard!$AK$39="YTD",IF(O4319-[1]Dashboard!$AK$37&lt;=0,"YTD"&amp;A4319&amp;[1]Dashboard!$AK$37&amp;C4319&amp;E4319),IF([1]Dashboard!$AK$39="FY","FY"&amp;A4319&amp;C4319&amp;E4319)))</f>
        <v>YTD202506Abbesses3 - CASA</v>
      </c>
      <c r="W4319" t="str">
        <f>IF([1]Dashboard!$AK$39="Month","Month"&amp;N4319,IF([1]Dashboard!$AK$39="YTD",IF(O4319-[1]Dashboard!$AK$37&lt;=0,"YTD"&amp;A4319&amp;[1]Dashboard!$AK$37),IF([1]Dashboard!$AK$39="FY","FY"&amp;A4319)))</f>
        <v>YTD202506</v>
      </c>
    </row>
    <row r="4320" spans="1:23" x14ac:dyDescent="0.3">
      <c r="A4320" t="s">
        <v>610</v>
      </c>
      <c r="B4320" t="s">
        <v>379</v>
      </c>
      <c r="C4320" t="s">
        <v>25</v>
      </c>
      <c r="D4320" t="s">
        <v>71</v>
      </c>
      <c r="E4320" t="s">
        <v>178</v>
      </c>
      <c r="F4320" t="s">
        <v>179</v>
      </c>
      <c r="G4320" t="s">
        <v>319</v>
      </c>
      <c r="H4320" t="s">
        <v>320</v>
      </c>
      <c r="I4320" s="4">
        <v>3</v>
      </c>
      <c r="J4320" s="4">
        <v>12.021857923497267</v>
      </c>
      <c r="K4320" s="4">
        <v>7.0819672131147549</v>
      </c>
      <c r="L4320" s="4">
        <v>4.939890710382512</v>
      </c>
      <c r="M4320" s="5">
        <v>3</v>
      </c>
      <c r="N4320" t="str">
        <f t="shared" si="268"/>
        <v>202506</v>
      </c>
      <c r="O4320" t="str">
        <f t="shared" si="269"/>
        <v>06</v>
      </c>
      <c r="P4320" t="str">
        <f t="shared" si="270"/>
        <v>06.Jun2025</v>
      </c>
      <c r="Q4320" t="str">
        <f>IF([1]Dashboard!$AK$39="Month","Month"&amp;N4320&amp;E4320,IF([1]Dashboard!$AK$39="YTD",IF(O4320-[1]Dashboard!$AK$37&lt;=0,"YTD"&amp;A4320&amp;[1]Dashboard!$AK$37&amp;E4320),IF([1]Dashboard!$AK$39="FY","FY"&amp;A4320&amp;E4320)))</f>
        <v>YTD2025063 - CASA</v>
      </c>
      <c r="R4320" t="str">
        <f>IF([1]Dashboard!$AK$39="Month","Month"&amp;N4320&amp;E4320&amp;F4320,IF([1]Dashboard!$AK$39="YTD",IF(O4320-[1]Dashboard!$AK$37&lt;=0,"YTD"&amp;A4320&amp;[1]Dashboard!$AK$37&amp;E4320&amp;F4320),IF([1]Dashboard!$AK$39="FY","FY"&amp;A4320&amp;E4320&amp;F4320)))</f>
        <v>YTD2025063 - CASACASA</v>
      </c>
      <c r="S4320" t="str">
        <f>IF([1]Dashboard!$AK$39="Month","Month"&amp;N4320&amp;F4320,IF([1]Dashboard!$AK$39="YTD",IF(O4320-[1]Dashboard!$AK$37&lt;=0,"YTD"&amp;A4320&amp;[1]Dashboard!$AK$37&amp;F4320),IF([1]Dashboard!$AK$39="FY","FY"&amp;A4320&amp;F4320)))</f>
        <v>YTD202506CASA</v>
      </c>
      <c r="T4320" t="str">
        <f>IF([1]Dashboard!$AK$39="Month","Month"&amp;N4320&amp;F4320,IF([1]Dashboard!$AK$39="YTD",IF(O4320-[1]Dashboard!$AK$37&lt;=0,"YTD"&amp;A4320&amp;[1]Dashboard!$AK$37&amp;U4320),IF([1]Dashboard!$AK$39="FY","FY"&amp;A4320&amp;U4320)))</f>
        <v>YTD2025063 - CASACASA</v>
      </c>
      <c r="U4320" t="str">
        <f t="shared" si="271"/>
        <v>3 - CASACASA</v>
      </c>
      <c r="V4320" t="str">
        <f>IF([1]Dashboard!$AK$39="Month","Month"&amp;N4320&amp;C4320&amp;E4320,IF([1]Dashboard!$AK$39="YTD",IF(O4320-[1]Dashboard!$AK$37&lt;=0,"YTD"&amp;A4320&amp;[1]Dashboard!$AK$37&amp;C4320&amp;E4320),IF([1]Dashboard!$AK$39="FY","FY"&amp;A4320&amp;C4320&amp;E4320)))</f>
        <v>YTD202506Abbesses3 - CASA</v>
      </c>
      <c r="W4320" t="str">
        <f>IF([1]Dashboard!$AK$39="Month","Month"&amp;N4320,IF([1]Dashboard!$AK$39="YTD",IF(O4320-[1]Dashboard!$AK$37&lt;=0,"YTD"&amp;A4320&amp;[1]Dashboard!$AK$37),IF([1]Dashboard!$AK$39="FY","FY"&amp;A4320)))</f>
        <v>YTD202506</v>
      </c>
    </row>
    <row r="4321" spans="1:23" x14ac:dyDescent="0.3">
      <c r="A4321" t="s">
        <v>610</v>
      </c>
      <c r="B4321" t="s">
        <v>379</v>
      </c>
      <c r="C4321" t="s">
        <v>25</v>
      </c>
      <c r="D4321" t="s">
        <v>71</v>
      </c>
      <c r="E4321" t="s">
        <v>178</v>
      </c>
      <c r="F4321" t="s">
        <v>179</v>
      </c>
      <c r="G4321" t="s">
        <v>186</v>
      </c>
      <c r="H4321" t="s">
        <v>187</v>
      </c>
      <c r="I4321" s="4">
        <v>12</v>
      </c>
      <c r="J4321" s="4">
        <v>37.38360655737705</v>
      </c>
      <c r="K4321" s="4">
        <v>23.318032786885247</v>
      </c>
      <c r="L4321" s="4">
        <v>14.065573770491801</v>
      </c>
      <c r="M4321" s="5">
        <v>12</v>
      </c>
      <c r="N4321" t="str">
        <f t="shared" si="268"/>
        <v>202506</v>
      </c>
      <c r="O4321" t="str">
        <f t="shared" si="269"/>
        <v>06</v>
      </c>
      <c r="P4321" t="str">
        <f t="shared" si="270"/>
        <v>06.Jun2025</v>
      </c>
      <c r="Q4321" t="str">
        <f>IF([1]Dashboard!$AK$39="Month","Month"&amp;N4321&amp;E4321,IF([1]Dashboard!$AK$39="YTD",IF(O4321-[1]Dashboard!$AK$37&lt;=0,"YTD"&amp;A4321&amp;[1]Dashboard!$AK$37&amp;E4321),IF([1]Dashboard!$AK$39="FY","FY"&amp;A4321&amp;E4321)))</f>
        <v>YTD2025063 - CASA</v>
      </c>
      <c r="R4321" t="str">
        <f>IF([1]Dashboard!$AK$39="Month","Month"&amp;N4321&amp;E4321&amp;F4321,IF([1]Dashboard!$AK$39="YTD",IF(O4321-[1]Dashboard!$AK$37&lt;=0,"YTD"&amp;A4321&amp;[1]Dashboard!$AK$37&amp;E4321&amp;F4321),IF([1]Dashboard!$AK$39="FY","FY"&amp;A4321&amp;E4321&amp;F4321)))</f>
        <v>YTD2025063 - CASACASA</v>
      </c>
      <c r="S4321" t="str">
        <f>IF([1]Dashboard!$AK$39="Month","Month"&amp;N4321&amp;F4321,IF([1]Dashboard!$AK$39="YTD",IF(O4321-[1]Dashboard!$AK$37&lt;=0,"YTD"&amp;A4321&amp;[1]Dashboard!$AK$37&amp;F4321),IF([1]Dashboard!$AK$39="FY","FY"&amp;A4321&amp;F4321)))</f>
        <v>YTD202506CASA</v>
      </c>
      <c r="T4321" t="str">
        <f>IF([1]Dashboard!$AK$39="Month","Month"&amp;N4321&amp;F4321,IF([1]Dashboard!$AK$39="YTD",IF(O4321-[1]Dashboard!$AK$37&lt;=0,"YTD"&amp;A4321&amp;[1]Dashboard!$AK$37&amp;U4321),IF([1]Dashboard!$AK$39="FY","FY"&amp;A4321&amp;U4321)))</f>
        <v>YTD2025063 - CASACASA</v>
      </c>
      <c r="U4321" t="str">
        <f t="shared" si="271"/>
        <v>3 - CASACASA</v>
      </c>
      <c r="V4321" t="str">
        <f>IF([1]Dashboard!$AK$39="Month","Month"&amp;N4321&amp;C4321&amp;E4321,IF([1]Dashboard!$AK$39="YTD",IF(O4321-[1]Dashboard!$AK$37&lt;=0,"YTD"&amp;A4321&amp;[1]Dashboard!$AK$37&amp;C4321&amp;E4321),IF([1]Dashboard!$AK$39="FY","FY"&amp;A4321&amp;C4321&amp;E4321)))</f>
        <v>YTD202506Abbesses3 - CASA</v>
      </c>
      <c r="W4321" t="str">
        <f>IF([1]Dashboard!$AK$39="Month","Month"&amp;N4321,IF([1]Dashboard!$AK$39="YTD",IF(O4321-[1]Dashboard!$AK$37&lt;=0,"YTD"&amp;A4321&amp;[1]Dashboard!$AK$37),IF([1]Dashboard!$AK$39="FY","FY"&amp;A4321)))</f>
        <v>YTD202506</v>
      </c>
    </row>
    <row r="4322" spans="1:23" x14ac:dyDescent="0.3">
      <c r="A4322" t="s">
        <v>610</v>
      </c>
      <c r="B4322" t="s">
        <v>379</v>
      </c>
      <c r="C4322" t="s">
        <v>25</v>
      </c>
      <c r="D4322" t="s">
        <v>71</v>
      </c>
      <c r="E4322" t="s">
        <v>178</v>
      </c>
      <c r="F4322" t="s">
        <v>358</v>
      </c>
      <c r="G4322" t="s">
        <v>608</v>
      </c>
      <c r="H4322" t="s">
        <v>609</v>
      </c>
      <c r="I4322" s="4">
        <v>1</v>
      </c>
      <c r="J4322" s="4">
        <v>3.3770491803278686</v>
      </c>
      <c r="K4322" s="4">
        <v>1.9650273224043715</v>
      </c>
      <c r="L4322" s="4">
        <v>1.4120218579234971</v>
      </c>
      <c r="M4322" s="5">
        <v>1</v>
      </c>
      <c r="N4322" t="str">
        <f t="shared" si="268"/>
        <v>202506</v>
      </c>
      <c r="O4322" t="str">
        <f t="shared" si="269"/>
        <v>06</v>
      </c>
      <c r="P4322" t="str">
        <f t="shared" si="270"/>
        <v>06.Jun2025</v>
      </c>
      <c r="Q4322" t="str">
        <f>IF([1]Dashboard!$AK$39="Month","Month"&amp;N4322&amp;E4322,IF([1]Dashboard!$AK$39="YTD",IF(O4322-[1]Dashboard!$AK$37&lt;=0,"YTD"&amp;A4322&amp;[1]Dashboard!$AK$37&amp;E4322),IF([1]Dashboard!$AK$39="FY","FY"&amp;A4322&amp;E4322)))</f>
        <v>YTD2025063 - CASA</v>
      </c>
      <c r="R4322" t="str">
        <f>IF([1]Dashboard!$AK$39="Month","Month"&amp;N4322&amp;E4322&amp;F4322,IF([1]Dashboard!$AK$39="YTD",IF(O4322-[1]Dashboard!$AK$37&lt;=0,"YTD"&amp;A4322&amp;[1]Dashboard!$AK$37&amp;E4322&amp;F4322),IF([1]Dashboard!$AK$39="FY","FY"&amp;A4322&amp;E4322&amp;F4322)))</f>
        <v>YTD2025063 - CASAOLARIA</v>
      </c>
      <c r="S4322" t="str">
        <f>IF([1]Dashboard!$AK$39="Month","Month"&amp;N4322&amp;F4322,IF([1]Dashboard!$AK$39="YTD",IF(O4322-[1]Dashboard!$AK$37&lt;=0,"YTD"&amp;A4322&amp;[1]Dashboard!$AK$37&amp;F4322),IF([1]Dashboard!$AK$39="FY","FY"&amp;A4322&amp;F4322)))</f>
        <v>YTD202506OLARIA</v>
      </c>
      <c r="T4322" t="str">
        <f>IF([1]Dashboard!$AK$39="Month","Month"&amp;N4322&amp;F4322,IF([1]Dashboard!$AK$39="YTD",IF(O4322-[1]Dashboard!$AK$37&lt;=0,"YTD"&amp;A4322&amp;[1]Dashboard!$AK$37&amp;U4322),IF([1]Dashboard!$AK$39="FY","FY"&amp;A4322&amp;U4322)))</f>
        <v>YTD2025063 - CASAOLARIA</v>
      </c>
      <c r="U4322" t="str">
        <f t="shared" si="271"/>
        <v>3 - CASAOLARIA</v>
      </c>
      <c r="V4322" t="str">
        <f>IF([1]Dashboard!$AK$39="Month","Month"&amp;N4322&amp;C4322&amp;E4322,IF([1]Dashboard!$AK$39="YTD",IF(O4322-[1]Dashboard!$AK$37&lt;=0,"YTD"&amp;A4322&amp;[1]Dashboard!$AK$37&amp;C4322&amp;E4322),IF([1]Dashboard!$AK$39="FY","FY"&amp;A4322&amp;C4322&amp;E4322)))</f>
        <v>YTD202506Abbesses3 - CASA</v>
      </c>
      <c r="W4322" t="str">
        <f>IF([1]Dashboard!$AK$39="Month","Month"&amp;N4322,IF([1]Dashboard!$AK$39="YTD",IF(O4322-[1]Dashboard!$AK$37&lt;=0,"YTD"&amp;A4322&amp;[1]Dashboard!$AK$37),IF([1]Dashboard!$AK$39="FY","FY"&amp;A4322)))</f>
        <v>YTD202506</v>
      </c>
    </row>
    <row r="4323" spans="1:23" x14ac:dyDescent="0.3">
      <c r="A4323" t="s">
        <v>610</v>
      </c>
      <c r="B4323" t="s">
        <v>379</v>
      </c>
      <c r="C4323" t="s">
        <v>25</v>
      </c>
      <c r="D4323" t="s">
        <v>71</v>
      </c>
      <c r="E4323" t="s">
        <v>188</v>
      </c>
      <c r="F4323" t="s">
        <v>189</v>
      </c>
      <c r="G4323" t="s">
        <v>190</v>
      </c>
      <c r="H4323" t="s">
        <v>191</v>
      </c>
      <c r="I4323" s="4">
        <v>19</v>
      </c>
      <c r="J4323" s="4">
        <v>80.751912568306039</v>
      </c>
      <c r="K4323" s="4">
        <v>28.572677595628413</v>
      </c>
      <c r="L4323" s="4">
        <v>52.179234972677634</v>
      </c>
      <c r="M4323" s="5">
        <v>3.8</v>
      </c>
      <c r="N4323" t="str">
        <f t="shared" si="268"/>
        <v>202506</v>
      </c>
      <c r="O4323" t="str">
        <f t="shared" si="269"/>
        <v>06</v>
      </c>
      <c r="P4323" t="str">
        <f t="shared" si="270"/>
        <v>06.Jun2025</v>
      </c>
      <c r="Q4323" t="str">
        <f>IF([1]Dashboard!$AK$39="Month","Month"&amp;N4323&amp;E4323,IF([1]Dashboard!$AK$39="YTD",IF(O4323-[1]Dashboard!$AK$37&lt;=0,"YTD"&amp;A4323&amp;[1]Dashboard!$AK$37&amp;E4323),IF([1]Dashboard!$AK$39="FY","FY"&amp;A4323&amp;E4323)))</f>
        <v>YTD2025063 - KIT</v>
      </c>
      <c r="R4323" t="str">
        <f>IF([1]Dashboard!$AK$39="Month","Month"&amp;N4323&amp;E4323&amp;F4323,IF([1]Dashboard!$AK$39="YTD",IF(O4323-[1]Dashboard!$AK$37&lt;=0,"YTD"&amp;A4323&amp;[1]Dashboard!$AK$37&amp;E4323&amp;F4323),IF([1]Dashboard!$AK$39="FY","FY"&amp;A4323&amp;E4323&amp;F4323)))</f>
        <v>YTD2025063 - KITAssortiment_3 - KIT</v>
      </c>
      <c r="S4323" t="str">
        <f>IF([1]Dashboard!$AK$39="Month","Month"&amp;N4323&amp;F4323,IF([1]Dashboard!$AK$39="YTD",IF(O4323-[1]Dashboard!$AK$37&lt;=0,"YTD"&amp;A4323&amp;[1]Dashboard!$AK$37&amp;F4323),IF([1]Dashboard!$AK$39="FY","FY"&amp;A4323&amp;F4323)))</f>
        <v>YTD202506Assortiment_3 - KIT</v>
      </c>
      <c r="T4323" t="str">
        <f>IF([1]Dashboard!$AK$39="Month","Month"&amp;N4323&amp;F4323,IF([1]Dashboard!$AK$39="YTD",IF(O4323-[1]Dashboard!$AK$37&lt;=0,"YTD"&amp;A4323&amp;[1]Dashboard!$AK$37&amp;U4323),IF([1]Dashboard!$AK$39="FY","FY"&amp;A4323&amp;U4323)))</f>
        <v>YTD2025063 - KITAssortiment_3 - KIT</v>
      </c>
      <c r="U4323" t="str">
        <f t="shared" si="271"/>
        <v>3 - KITAssortiment_3 - KIT</v>
      </c>
      <c r="V4323" t="str">
        <f>IF([1]Dashboard!$AK$39="Month","Month"&amp;N4323&amp;C4323&amp;E4323,IF([1]Dashboard!$AK$39="YTD",IF(O4323-[1]Dashboard!$AK$37&lt;=0,"YTD"&amp;A4323&amp;[1]Dashboard!$AK$37&amp;C4323&amp;E4323),IF([1]Dashboard!$AK$39="FY","FY"&amp;A4323&amp;C4323&amp;E4323)))</f>
        <v>YTD202506Abbesses3 - KIT</v>
      </c>
      <c r="W4323" t="str">
        <f>IF([1]Dashboard!$AK$39="Month","Month"&amp;N4323,IF([1]Dashboard!$AK$39="YTD",IF(O4323-[1]Dashboard!$AK$37&lt;=0,"YTD"&amp;A4323&amp;[1]Dashboard!$AK$37),IF([1]Dashboard!$AK$39="FY","FY"&amp;A4323)))</f>
        <v>YTD202506</v>
      </c>
    </row>
    <row r="4324" spans="1:23" x14ac:dyDescent="0.3">
      <c r="A4324" t="s">
        <v>610</v>
      </c>
      <c r="B4324" t="s">
        <v>379</v>
      </c>
      <c r="C4324" t="s">
        <v>25</v>
      </c>
      <c r="D4324" t="s">
        <v>71</v>
      </c>
      <c r="E4324" t="s">
        <v>188</v>
      </c>
      <c r="F4324" t="s">
        <v>189</v>
      </c>
      <c r="G4324" t="s">
        <v>192</v>
      </c>
      <c r="H4324" t="s">
        <v>193</v>
      </c>
      <c r="I4324" s="4">
        <v>11</v>
      </c>
      <c r="J4324" s="4">
        <v>66.120218579234972</v>
      </c>
      <c r="K4324" s="4">
        <v>23.370491803278689</v>
      </c>
      <c r="L4324" s="4">
        <v>42.749726775956276</v>
      </c>
      <c r="M4324" s="5">
        <v>3.3</v>
      </c>
      <c r="N4324" t="str">
        <f t="shared" si="268"/>
        <v>202506</v>
      </c>
      <c r="O4324" t="str">
        <f t="shared" si="269"/>
        <v>06</v>
      </c>
      <c r="P4324" t="str">
        <f t="shared" si="270"/>
        <v>06.Jun2025</v>
      </c>
      <c r="Q4324" t="str">
        <f>IF([1]Dashboard!$AK$39="Month","Month"&amp;N4324&amp;E4324,IF([1]Dashboard!$AK$39="YTD",IF(O4324-[1]Dashboard!$AK$37&lt;=0,"YTD"&amp;A4324&amp;[1]Dashboard!$AK$37&amp;E4324),IF([1]Dashboard!$AK$39="FY","FY"&amp;A4324&amp;E4324)))</f>
        <v>YTD2025063 - KIT</v>
      </c>
      <c r="R4324" t="str">
        <f>IF([1]Dashboard!$AK$39="Month","Month"&amp;N4324&amp;E4324&amp;F4324,IF([1]Dashboard!$AK$39="YTD",IF(O4324-[1]Dashboard!$AK$37&lt;=0,"YTD"&amp;A4324&amp;[1]Dashboard!$AK$37&amp;E4324&amp;F4324),IF([1]Dashboard!$AK$39="FY","FY"&amp;A4324&amp;E4324&amp;F4324)))</f>
        <v>YTD2025063 - KITAssortiment_3 - KIT</v>
      </c>
      <c r="S4324" t="str">
        <f>IF([1]Dashboard!$AK$39="Month","Month"&amp;N4324&amp;F4324,IF([1]Dashboard!$AK$39="YTD",IF(O4324-[1]Dashboard!$AK$37&lt;=0,"YTD"&amp;A4324&amp;[1]Dashboard!$AK$37&amp;F4324),IF([1]Dashboard!$AK$39="FY","FY"&amp;A4324&amp;F4324)))</f>
        <v>YTD202506Assortiment_3 - KIT</v>
      </c>
      <c r="T4324" t="str">
        <f>IF([1]Dashboard!$AK$39="Month","Month"&amp;N4324&amp;F4324,IF([1]Dashboard!$AK$39="YTD",IF(O4324-[1]Dashboard!$AK$37&lt;=0,"YTD"&amp;A4324&amp;[1]Dashboard!$AK$37&amp;U4324),IF([1]Dashboard!$AK$39="FY","FY"&amp;A4324&amp;U4324)))</f>
        <v>YTD2025063 - KITAssortiment_3 - KIT</v>
      </c>
      <c r="U4324" t="str">
        <f t="shared" si="271"/>
        <v>3 - KITAssortiment_3 - KIT</v>
      </c>
      <c r="V4324" t="str">
        <f>IF([1]Dashboard!$AK$39="Month","Month"&amp;N4324&amp;C4324&amp;E4324,IF([1]Dashboard!$AK$39="YTD",IF(O4324-[1]Dashboard!$AK$37&lt;=0,"YTD"&amp;A4324&amp;[1]Dashboard!$AK$37&amp;C4324&amp;E4324),IF([1]Dashboard!$AK$39="FY","FY"&amp;A4324&amp;C4324&amp;E4324)))</f>
        <v>YTD202506Abbesses3 - KIT</v>
      </c>
      <c r="W4324" t="str">
        <f>IF([1]Dashboard!$AK$39="Month","Month"&amp;N4324,IF([1]Dashboard!$AK$39="YTD",IF(O4324-[1]Dashboard!$AK$37&lt;=0,"YTD"&amp;A4324&amp;[1]Dashboard!$AK$37),IF([1]Dashboard!$AK$39="FY","FY"&amp;A4324)))</f>
        <v>YTD202506</v>
      </c>
    </row>
    <row r="4325" spans="1:23" x14ac:dyDescent="0.3">
      <c r="A4325" t="s">
        <v>610</v>
      </c>
      <c r="B4325" t="s">
        <v>379</v>
      </c>
      <c r="C4325" t="s">
        <v>25</v>
      </c>
      <c r="D4325" t="s">
        <v>71</v>
      </c>
      <c r="E4325" t="s">
        <v>188</v>
      </c>
      <c r="F4325" t="s">
        <v>189</v>
      </c>
      <c r="G4325" t="s">
        <v>194</v>
      </c>
      <c r="H4325" t="s">
        <v>195</v>
      </c>
      <c r="I4325" s="4">
        <v>8</v>
      </c>
      <c r="J4325" s="4">
        <v>58.837158469945358</v>
      </c>
      <c r="K4325" s="4">
        <v>22.819672131147541</v>
      </c>
      <c r="L4325" s="4">
        <v>36.017486338797816</v>
      </c>
      <c r="M4325" s="5">
        <v>3.2</v>
      </c>
      <c r="N4325" t="str">
        <f t="shared" si="268"/>
        <v>202506</v>
      </c>
      <c r="O4325" t="str">
        <f t="shared" si="269"/>
        <v>06</v>
      </c>
      <c r="P4325" t="str">
        <f t="shared" si="270"/>
        <v>06.Jun2025</v>
      </c>
      <c r="Q4325" t="str">
        <f>IF([1]Dashboard!$AK$39="Month","Month"&amp;N4325&amp;E4325,IF([1]Dashboard!$AK$39="YTD",IF(O4325-[1]Dashboard!$AK$37&lt;=0,"YTD"&amp;A4325&amp;[1]Dashboard!$AK$37&amp;E4325),IF([1]Dashboard!$AK$39="FY","FY"&amp;A4325&amp;E4325)))</f>
        <v>YTD2025063 - KIT</v>
      </c>
      <c r="R4325" t="str">
        <f>IF([1]Dashboard!$AK$39="Month","Month"&amp;N4325&amp;E4325&amp;F4325,IF([1]Dashboard!$AK$39="YTD",IF(O4325-[1]Dashboard!$AK$37&lt;=0,"YTD"&amp;A4325&amp;[1]Dashboard!$AK$37&amp;E4325&amp;F4325),IF([1]Dashboard!$AK$39="FY","FY"&amp;A4325&amp;E4325&amp;F4325)))</f>
        <v>YTD2025063 - KITAssortiment_3 - KIT</v>
      </c>
      <c r="S4325" t="str">
        <f>IF([1]Dashboard!$AK$39="Month","Month"&amp;N4325&amp;F4325,IF([1]Dashboard!$AK$39="YTD",IF(O4325-[1]Dashboard!$AK$37&lt;=0,"YTD"&amp;A4325&amp;[1]Dashboard!$AK$37&amp;F4325),IF([1]Dashboard!$AK$39="FY","FY"&amp;A4325&amp;F4325)))</f>
        <v>YTD202506Assortiment_3 - KIT</v>
      </c>
      <c r="T4325" t="str">
        <f>IF([1]Dashboard!$AK$39="Month","Month"&amp;N4325&amp;F4325,IF([1]Dashboard!$AK$39="YTD",IF(O4325-[1]Dashboard!$AK$37&lt;=0,"YTD"&amp;A4325&amp;[1]Dashboard!$AK$37&amp;U4325),IF([1]Dashboard!$AK$39="FY","FY"&amp;A4325&amp;U4325)))</f>
        <v>YTD2025063 - KITAssortiment_3 - KIT</v>
      </c>
      <c r="U4325" t="str">
        <f t="shared" si="271"/>
        <v>3 - KITAssortiment_3 - KIT</v>
      </c>
      <c r="V4325" t="str">
        <f>IF([1]Dashboard!$AK$39="Month","Month"&amp;N4325&amp;C4325&amp;E4325,IF([1]Dashboard!$AK$39="YTD",IF(O4325-[1]Dashboard!$AK$37&lt;=0,"YTD"&amp;A4325&amp;[1]Dashboard!$AK$37&amp;C4325&amp;E4325),IF([1]Dashboard!$AK$39="FY","FY"&amp;A4325&amp;C4325&amp;E4325)))</f>
        <v>YTD202506Abbesses3 - KIT</v>
      </c>
      <c r="W4325" t="str">
        <f>IF([1]Dashboard!$AK$39="Month","Month"&amp;N4325,IF([1]Dashboard!$AK$39="YTD",IF(O4325-[1]Dashboard!$AK$37&lt;=0,"YTD"&amp;A4325&amp;[1]Dashboard!$AK$37),IF([1]Dashboard!$AK$39="FY","FY"&amp;A4325)))</f>
        <v>YTD202506</v>
      </c>
    </row>
    <row r="4326" spans="1:23" x14ac:dyDescent="0.3">
      <c r="A4326" t="s">
        <v>610</v>
      </c>
      <c r="B4326" t="s">
        <v>379</v>
      </c>
      <c r="C4326" t="s">
        <v>25</v>
      </c>
      <c r="D4326" t="s">
        <v>71</v>
      </c>
      <c r="E4326" t="s">
        <v>188</v>
      </c>
      <c r="F4326" t="s">
        <v>189</v>
      </c>
      <c r="G4326" t="s">
        <v>196</v>
      </c>
      <c r="H4326" t="s">
        <v>197</v>
      </c>
      <c r="I4326" s="4">
        <v>2</v>
      </c>
      <c r="J4326" s="4">
        <v>18.942076502732238</v>
      </c>
      <c r="K4326" s="4">
        <v>6.8153005464480874</v>
      </c>
      <c r="L4326" s="4">
        <v>12.126775956284153</v>
      </c>
      <c r="M4326" s="5">
        <v>1</v>
      </c>
      <c r="N4326" t="str">
        <f t="shared" si="268"/>
        <v>202506</v>
      </c>
      <c r="O4326" t="str">
        <f t="shared" si="269"/>
        <v>06</v>
      </c>
      <c r="P4326" t="str">
        <f t="shared" si="270"/>
        <v>06.Jun2025</v>
      </c>
      <c r="Q4326" t="str">
        <f>IF([1]Dashboard!$AK$39="Month","Month"&amp;N4326&amp;E4326,IF([1]Dashboard!$AK$39="YTD",IF(O4326-[1]Dashboard!$AK$37&lt;=0,"YTD"&amp;A4326&amp;[1]Dashboard!$AK$37&amp;E4326),IF([1]Dashboard!$AK$39="FY","FY"&amp;A4326&amp;E4326)))</f>
        <v>YTD2025063 - KIT</v>
      </c>
      <c r="R4326" t="str">
        <f>IF([1]Dashboard!$AK$39="Month","Month"&amp;N4326&amp;E4326&amp;F4326,IF([1]Dashboard!$AK$39="YTD",IF(O4326-[1]Dashboard!$AK$37&lt;=0,"YTD"&amp;A4326&amp;[1]Dashboard!$AK$37&amp;E4326&amp;F4326),IF([1]Dashboard!$AK$39="FY","FY"&amp;A4326&amp;E4326&amp;F4326)))</f>
        <v>YTD2025063 - KITAssortiment_3 - KIT</v>
      </c>
      <c r="S4326" t="str">
        <f>IF([1]Dashboard!$AK$39="Month","Month"&amp;N4326&amp;F4326,IF([1]Dashboard!$AK$39="YTD",IF(O4326-[1]Dashboard!$AK$37&lt;=0,"YTD"&amp;A4326&amp;[1]Dashboard!$AK$37&amp;F4326),IF([1]Dashboard!$AK$39="FY","FY"&amp;A4326&amp;F4326)))</f>
        <v>YTD202506Assortiment_3 - KIT</v>
      </c>
      <c r="T4326" t="str">
        <f>IF([1]Dashboard!$AK$39="Month","Month"&amp;N4326&amp;F4326,IF([1]Dashboard!$AK$39="YTD",IF(O4326-[1]Dashboard!$AK$37&lt;=0,"YTD"&amp;A4326&amp;[1]Dashboard!$AK$37&amp;U4326),IF([1]Dashboard!$AK$39="FY","FY"&amp;A4326&amp;U4326)))</f>
        <v>YTD2025063 - KITAssortiment_3 - KIT</v>
      </c>
      <c r="U4326" t="str">
        <f t="shared" si="271"/>
        <v>3 - KITAssortiment_3 - KIT</v>
      </c>
      <c r="V4326" t="str">
        <f>IF([1]Dashboard!$AK$39="Month","Month"&amp;N4326&amp;C4326&amp;E4326,IF([1]Dashboard!$AK$39="YTD",IF(O4326-[1]Dashboard!$AK$37&lt;=0,"YTD"&amp;A4326&amp;[1]Dashboard!$AK$37&amp;C4326&amp;E4326),IF([1]Dashboard!$AK$39="FY","FY"&amp;A4326&amp;C4326&amp;E4326)))</f>
        <v>YTD202506Abbesses3 - KIT</v>
      </c>
      <c r="W4326" t="str">
        <f>IF([1]Dashboard!$AK$39="Month","Month"&amp;N4326,IF([1]Dashboard!$AK$39="YTD",IF(O4326-[1]Dashboard!$AK$37&lt;=0,"YTD"&amp;A4326&amp;[1]Dashboard!$AK$37),IF([1]Dashboard!$AK$39="FY","FY"&amp;A4326)))</f>
        <v>YTD202506</v>
      </c>
    </row>
    <row r="4327" spans="1:23" x14ac:dyDescent="0.3">
      <c r="A4327" t="s">
        <v>610</v>
      </c>
      <c r="B4327" t="s">
        <v>379</v>
      </c>
      <c r="C4327" t="s">
        <v>25</v>
      </c>
      <c r="D4327" t="s">
        <v>71</v>
      </c>
      <c r="E4327" t="s">
        <v>188</v>
      </c>
      <c r="F4327" t="s">
        <v>189</v>
      </c>
      <c r="G4327" t="s">
        <v>198</v>
      </c>
      <c r="H4327" t="s">
        <v>199</v>
      </c>
      <c r="I4327" s="4">
        <v>1</v>
      </c>
      <c r="J4327" s="4">
        <v>16.028415300546445</v>
      </c>
      <c r="K4327" s="4">
        <v>6.2994535519125678</v>
      </c>
      <c r="L4327" s="4">
        <v>9.7289617486338784</v>
      </c>
      <c r="M4327" s="5">
        <v>0.85</v>
      </c>
      <c r="N4327" t="str">
        <f t="shared" si="268"/>
        <v>202506</v>
      </c>
      <c r="O4327" t="str">
        <f t="shared" si="269"/>
        <v>06</v>
      </c>
      <c r="P4327" t="str">
        <f t="shared" si="270"/>
        <v>06.Jun2025</v>
      </c>
      <c r="Q4327" t="str">
        <f>IF([1]Dashboard!$AK$39="Month","Month"&amp;N4327&amp;E4327,IF([1]Dashboard!$AK$39="YTD",IF(O4327-[1]Dashboard!$AK$37&lt;=0,"YTD"&amp;A4327&amp;[1]Dashboard!$AK$37&amp;E4327),IF([1]Dashboard!$AK$39="FY","FY"&amp;A4327&amp;E4327)))</f>
        <v>YTD2025063 - KIT</v>
      </c>
      <c r="R4327" t="str">
        <f>IF([1]Dashboard!$AK$39="Month","Month"&amp;N4327&amp;E4327&amp;F4327,IF([1]Dashboard!$AK$39="YTD",IF(O4327-[1]Dashboard!$AK$37&lt;=0,"YTD"&amp;A4327&amp;[1]Dashboard!$AK$37&amp;E4327&amp;F4327),IF([1]Dashboard!$AK$39="FY","FY"&amp;A4327&amp;E4327&amp;F4327)))</f>
        <v>YTD2025063 - KITAssortiment_3 - KIT</v>
      </c>
      <c r="S4327" t="str">
        <f>IF([1]Dashboard!$AK$39="Month","Month"&amp;N4327&amp;F4327,IF([1]Dashboard!$AK$39="YTD",IF(O4327-[1]Dashboard!$AK$37&lt;=0,"YTD"&amp;A4327&amp;[1]Dashboard!$AK$37&amp;F4327),IF([1]Dashboard!$AK$39="FY","FY"&amp;A4327&amp;F4327)))</f>
        <v>YTD202506Assortiment_3 - KIT</v>
      </c>
      <c r="T4327" t="str">
        <f>IF([1]Dashboard!$AK$39="Month","Month"&amp;N4327&amp;F4327,IF([1]Dashboard!$AK$39="YTD",IF(O4327-[1]Dashboard!$AK$37&lt;=0,"YTD"&amp;A4327&amp;[1]Dashboard!$AK$37&amp;U4327),IF([1]Dashboard!$AK$39="FY","FY"&amp;A4327&amp;U4327)))</f>
        <v>YTD2025063 - KITAssortiment_3 - KIT</v>
      </c>
      <c r="U4327" t="str">
        <f t="shared" si="271"/>
        <v>3 - KITAssortiment_3 - KIT</v>
      </c>
      <c r="V4327" t="str">
        <f>IF([1]Dashboard!$AK$39="Month","Month"&amp;N4327&amp;C4327&amp;E4327,IF([1]Dashboard!$AK$39="YTD",IF(O4327-[1]Dashboard!$AK$37&lt;=0,"YTD"&amp;A4327&amp;[1]Dashboard!$AK$37&amp;C4327&amp;E4327),IF([1]Dashboard!$AK$39="FY","FY"&amp;A4327&amp;C4327&amp;E4327)))</f>
        <v>YTD202506Abbesses3 - KIT</v>
      </c>
      <c r="W4327" t="str">
        <f>IF([1]Dashboard!$AK$39="Month","Month"&amp;N4327,IF([1]Dashboard!$AK$39="YTD",IF(O4327-[1]Dashboard!$AK$37&lt;=0,"YTD"&amp;A4327&amp;[1]Dashboard!$AK$37),IF([1]Dashboard!$AK$39="FY","FY"&amp;A4327)))</f>
        <v>YTD202506</v>
      </c>
    </row>
    <row r="4328" spans="1:23" x14ac:dyDescent="0.3">
      <c r="A4328" t="s">
        <v>610</v>
      </c>
      <c r="B4328" t="s">
        <v>379</v>
      </c>
      <c r="C4328" t="s">
        <v>25</v>
      </c>
      <c r="D4328" t="s">
        <v>71</v>
      </c>
      <c r="E4328" t="s">
        <v>188</v>
      </c>
      <c r="F4328" t="s">
        <v>189</v>
      </c>
      <c r="G4328" t="s">
        <v>200</v>
      </c>
      <c r="H4328" t="s">
        <v>201</v>
      </c>
      <c r="I4328" s="4">
        <v>10</v>
      </c>
      <c r="J4328" s="4">
        <v>28.649180327868851</v>
      </c>
      <c r="K4328" s="4">
        <v>12.021857923497267</v>
      </c>
      <c r="L4328" s="4">
        <v>16.627322404371583</v>
      </c>
      <c r="M4328" s="5">
        <v>1.5</v>
      </c>
      <c r="N4328" t="str">
        <f t="shared" si="268"/>
        <v>202506</v>
      </c>
      <c r="O4328" t="str">
        <f t="shared" si="269"/>
        <v>06</v>
      </c>
      <c r="P4328" t="str">
        <f t="shared" si="270"/>
        <v>06.Jun2025</v>
      </c>
      <c r="Q4328" t="str">
        <f>IF([1]Dashboard!$AK$39="Month","Month"&amp;N4328&amp;E4328,IF([1]Dashboard!$AK$39="YTD",IF(O4328-[1]Dashboard!$AK$37&lt;=0,"YTD"&amp;A4328&amp;[1]Dashboard!$AK$37&amp;E4328),IF([1]Dashboard!$AK$39="FY","FY"&amp;A4328&amp;E4328)))</f>
        <v>YTD2025063 - KIT</v>
      </c>
      <c r="R4328" t="str">
        <f>IF([1]Dashboard!$AK$39="Month","Month"&amp;N4328&amp;E4328&amp;F4328,IF([1]Dashboard!$AK$39="YTD",IF(O4328-[1]Dashboard!$AK$37&lt;=0,"YTD"&amp;A4328&amp;[1]Dashboard!$AK$37&amp;E4328&amp;F4328),IF([1]Dashboard!$AK$39="FY","FY"&amp;A4328&amp;E4328&amp;F4328)))</f>
        <v>YTD2025063 - KITAssortiment_3 - KIT</v>
      </c>
      <c r="S4328" t="str">
        <f>IF([1]Dashboard!$AK$39="Month","Month"&amp;N4328&amp;F4328,IF([1]Dashboard!$AK$39="YTD",IF(O4328-[1]Dashboard!$AK$37&lt;=0,"YTD"&amp;A4328&amp;[1]Dashboard!$AK$37&amp;F4328),IF([1]Dashboard!$AK$39="FY","FY"&amp;A4328&amp;F4328)))</f>
        <v>YTD202506Assortiment_3 - KIT</v>
      </c>
      <c r="T4328" t="str">
        <f>IF([1]Dashboard!$AK$39="Month","Month"&amp;N4328&amp;F4328,IF([1]Dashboard!$AK$39="YTD",IF(O4328-[1]Dashboard!$AK$37&lt;=0,"YTD"&amp;A4328&amp;[1]Dashboard!$AK$37&amp;U4328),IF([1]Dashboard!$AK$39="FY","FY"&amp;A4328&amp;U4328)))</f>
        <v>YTD2025063 - KITAssortiment_3 - KIT</v>
      </c>
      <c r="U4328" t="str">
        <f t="shared" si="271"/>
        <v>3 - KITAssortiment_3 - KIT</v>
      </c>
      <c r="V4328" t="str">
        <f>IF([1]Dashboard!$AK$39="Month","Month"&amp;N4328&amp;C4328&amp;E4328,IF([1]Dashboard!$AK$39="YTD",IF(O4328-[1]Dashboard!$AK$37&lt;=0,"YTD"&amp;A4328&amp;[1]Dashboard!$AK$37&amp;C4328&amp;E4328),IF([1]Dashboard!$AK$39="FY","FY"&amp;A4328&amp;C4328&amp;E4328)))</f>
        <v>YTD202506Abbesses3 - KIT</v>
      </c>
      <c r="W4328" t="str">
        <f>IF([1]Dashboard!$AK$39="Month","Month"&amp;N4328,IF([1]Dashboard!$AK$39="YTD",IF(O4328-[1]Dashboard!$AK$37&lt;=0,"YTD"&amp;A4328&amp;[1]Dashboard!$AK$37),IF([1]Dashboard!$AK$39="FY","FY"&amp;A4328)))</f>
        <v>YTD202506</v>
      </c>
    </row>
    <row r="4329" spans="1:23" x14ac:dyDescent="0.3">
      <c r="A4329" t="s">
        <v>610</v>
      </c>
      <c r="B4329" t="s">
        <v>379</v>
      </c>
      <c r="C4329" t="s">
        <v>25</v>
      </c>
      <c r="D4329" t="s">
        <v>71</v>
      </c>
      <c r="E4329" t="s">
        <v>202</v>
      </c>
      <c r="F4329" t="s">
        <v>203</v>
      </c>
      <c r="G4329" t="s">
        <v>553</v>
      </c>
      <c r="H4329" t="s">
        <v>554</v>
      </c>
      <c r="I4329" s="4">
        <v>8</v>
      </c>
      <c r="J4329" s="4">
        <v>14.566120218579234</v>
      </c>
      <c r="K4329" s="4">
        <v>5.0710382513661196</v>
      </c>
      <c r="L4329" s="4">
        <v>9.4950819672131139</v>
      </c>
      <c r="M4329" s="5">
        <v>8</v>
      </c>
      <c r="N4329" t="str">
        <f t="shared" si="268"/>
        <v>202506</v>
      </c>
      <c r="O4329" t="str">
        <f t="shared" si="269"/>
        <v>06</v>
      </c>
      <c r="P4329" t="str">
        <f t="shared" si="270"/>
        <v>06.Jun2025</v>
      </c>
      <c r="Q4329" t="str">
        <f>IF([1]Dashboard!$AK$39="Month","Month"&amp;N4329&amp;E4329,IF([1]Dashboard!$AK$39="YTD",IF(O4329-[1]Dashboard!$AK$37&lt;=0,"YTD"&amp;A4329&amp;[1]Dashboard!$AK$37&amp;E4329),IF([1]Dashboard!$AK$39="FY","FY"&amp;A4329&amp;E4329)))</f>
        <v>YTD2025064 - Packaging</v>
      </c>
      <c r="R4329" t="str">
        <f>IF([1]Dashboard!$AK$39="Month","Month"&amp;N4329&amp;E4329&amp;F4329,IF([1]Dashboard!$AK$39="YTD",IF(O4329-[1]Dashboard!$AK$37&lt;=0,"YTD"&amp;A4329&amp;[1]Dashboard!$AK$37&amp;E4329&amp;F4329),IF([1]Dashboard!$AK$39="FY","FY"&amp;A4329&amp;E4329&amp;F4329)))</f>
        <v>YTD2025064 - PackagingPACKAGING</v>
      </c>
      <c r="S4329" t="str">
        <f>IF([1]Dashboard!$AK$39="Month","Month"&amp;N4329&amp;F4329,IF([1]Dashboard!$AK$39="YTD",IF(O4329-[1]Dashboard!$AK$37&lt;=0,"YTD"&amp;A4329&amp;[1]Dashboard!$AK$37&amp;F4329),IF([1]Dashboard!$AK$39="FY","FY"&amp;A4329&amp;F4329)))</f>
        <v>YTD202506PACKAGING</v>
      </c>
      <c r="T4329" t="str">
        <f>IF([1]Dashboard!$AK$39="Month","Month"&amp;N4329&amp;F4329,IF([1]Dashboard!$AK$39="YTD",IF(O4329-[1]Dashboard!$AK$37&lt;=0,"YTD"&amp;A4329&amp;[1]Dashboard!$AK$37&amp;U4329),IF([1]Dashboard!$AK$39="FY","FY"&amp;A4329&amp;U4329)))</f>
        <v>YTD2025064 - PackagingPACKAGING</v>
      </c>
      <c r="U4329" t="str">
        <f t="shared" si="271"/>
        <v>4 - PackagingPACKAGING</v>
      </c>
      <c r="V4329" t="str">
        <f>IF([1]Dashboard!$AK$39="Month","Month"&amp;N4329&amp;C4329&amp;E4329,IF([1]Dashboard!$AK$39="YTD",IF(O4329-[1]Dashboard!$AK$37&lt;=0,"YTD"&amp;A4329&amp;[1]Dashboard!$AK$37&amp;C4329&amp;E4329),IF([1]Dashboard!$AK$39="FY","FY"&amp;A4329&amp;C4329&amp;E4329)))</f>
        <v>YTD202506Abbesses4 - Packaging</v>
      </c>
      <c r="W4329" t="str">
        <f>IF([1]Dashboard!$AK$39="Month","Month"&amp;N4329,IF([1]Dashboard!$AK$39="YTD",IF(O4329-[1]Dashboard!$AK$37&lt;=0,"YTD"&amp;A4329&amp;[1]Dashboard!$AK$37),IF([1]Dashboard!$AK$39="FY","FY"&amp;A4329)))</f>
        <v>YTD202506</v>
      </c>
    </row>
    <row r="4330" spans="1:23" x14ac:dyDescent="0.3">
      <c r="A4330" t="s">
        <v>610</v>
      </c>
      <c r="B4330" t="s">
        <v>379</v>
      </c>
      <c r="C4330" t="s">
        <v>25</v>
      </c>
      <c r="D4330" t="s">
        <v>71</v>
      </c>
      <c r="E4330" t="s">
        <v>202</v>
      </c>
      <c r="F4330" t="s">
        <v>203</v>
      </c>
      <c r="G4330" t="s">
        <v>555</v>
      </c>
      <c r="H4330" t="s">
        <v>556</v>
      </c>
      <c r="I4330" s="4">
        <v>8</v>
      </c>
      <c r="J4330" s="4">
        <v>11.794535519125684</v>
      </c>
      <c r="K4330" s="4">
        <v>4.6338797814207648</v>
      </c>
      <c r="L4330" s="4">
        <v>7.1606557377049187</v>
      </c>
      <c r="M4330" s="5">
        <v>8</v>
      </c>
      <c r="N4330" t="str">
        <f t="shared" si="268"/>
        <v>202506</v>
      </c>
      <c r="O4330" t="str">
        <f t="shared" si="269"/>
        <v>06</v>
      </c>
      <c r="P4330" t="str">
        <f t="shared" si="270"/>
        <v>06.Jun2025</v>
      </c>
      <c r="Q4330" t="str">
        <f>IF([1]Dashboard!$AK$39="Month","Month"&amp;N4330&amp;E4330,IF([1]Dashboard!$AK$39="YTD",IF(O4330-[1]Dashboard!$AK$37&lt;=0,"YTD"&amp;A4330&amp;[1]Dashboard!$AK$37&amp;E4330),IF([1]Dashboard!$AK$39="FY","FY"&amp;A4330&amp;E4330)))</f>
        <v>YTD2025064 - Packaging</v>
      </c>
      <c r="R4330" t="str">
        <f>IF([1]Dashboard!$AK$39="Month","Month"&amp;N4330&amp;E4330&amp;F4330,IF([1]Dashboard!$AK$39="YTD",IF(O4330-[1]Dashboard!$AK$37&lt;=0,"YTD"&amp;A4330&amp;[1]Dashboard!$AK$37&amp;E4330&amp;F4330),IF([1]Dashboard!$AK$39="FY","FY"&amp;A4330&amp;E4330&amp;F4330)))</f>
        <v>YTD2025064 - PackagingPACKAGING</v>
      </c>
      <c r="S4330" t="str">
        <f>IF([1]Dashboard!$AK$39="Month","Month"&amp;N4330&amp;F4330,IF([1]Dashboard!$AK$39="YTD",IF(O4330-[1]Dashboard!$AK$37&lt;=0,"YTD"&amp;A4330&amp;[1]Dashboard!$AK$37&amp;F4330),IF([1]Dashboard!$AK$39="FY","FY"&amp;A4330&amp;F4330)))</f>
        <v>YTD202506PACKAGING</v>
      </c>
      <c r="T4330" t="str">
        <f>IF([1]Dashboard!$AK$39="Month","Month"&amp;N4330&amp;F4330,IF([1]Dashboard!$AK$39="YTD",IF(O4330-[1]Dashboard!$AK$37&lt;=0,"YTD"&amp;A4330&amp;[1]Dashboard!$AK$37&amp;U4330),IF([1]Dashboard!$AK$39="FY","FY"&amp;A4330&amp;U4330)))</f>
        <v>YTD2025064 - PackagingPACKAGING</v>
      </c>
      <c r="U4330" t="str">
        <f t="shared" si="271"/>
        <v>4 - PackagingPACKAGING</v>
      </c>
      <c r="V4330" t="str">
        <f>IF([1]Dashboard!$AK$39="Month","Month"&amp;N4330&amp;C4330&amp;E4330,IF([1]Dashboard!$AK$39="YTD",IF(O4330-[1]Dashboard!$AK$37&lt;=0,"YTD"&amp;A4330&amp;[1]Dashboard!$AK$37&amp;C4330&amp;E4330),IF([1]Dashboard!$AK$39="FY","FY"&amp;A4330&amp;C4330&amp;E4330)))</f>
        <v>YTD202506Abbesses4 - Packaging</v>
      </c>
      <c r="W4330" t="str">
        <f>IF([1]Dashboard!$AK$39="Month","Month"&amp;N4330,IF([1]Dashboard!$AK$39="YTD",IF(O4330-[1]Dashboard!$AK$37&lt;=0,"YTD"&amp;A4330&amp;[1]Dashboard!$AK$37),IF([1]Dashboard!$AK$39="FY","FY"&amp;A4330)))</f>
        <v>YTD202506</v>
      </c>
    </row>
    <row r="4331" spans="1:23" x14ac:dyDescent="0.3">
      <c r="A4331" t="s">
        <v>610</v>
      </c>
      <c r="B4331" t="s">
        <v>379</v>
      </c>
      <c r="C4331" t="s">
        <v>25</v>
      </c>
      <c r="D4331" t="s">
        <v>71</v>
      </c>
      <c r="E4331" t="s">
        <v>202</v>
      </c>
      <c r="F4331" t="s">
        <v>203</v>
      </c>
      <c r="G4331" t="s">
        <v>557</v>
      </c>
      <c r="H4331" t="s">
        <v>558</v>
      </c>
      <c r="I4331" s="4">
        <v>15</v>
      </c>
      <c r="J4331" s="4">
        <v>12.369398907103825</v>
      </c>
      <c r="K4331" s="4">
        <v>4.0983606557377046</v>
      </c>
      <c r="L4331" s="4">
        <v>8.2710382513661198</v>
      </c>
      <c r="M4331" s="5">
        <v>15</v>
      </c>
      <c r="N4331" t="str">
        <f t="shared" si="268"/>
        <v>202506</v>
      </c>
      <c r="O4331" t="str">
        <f t="shared" si="269"/>
        <v>06</v>
      </c>
      <c r="P4331" t="str">
        <f t="shared" si="270"/>
        <v>06.Jun2025</v>
      </c>
      <c r="Q4331" t="str">
        <f>IF([1]Dashboard!$AK$39="Month","Month"&amp;N4331&amp;E4331,IF([1]Dashboard!$AK$39="YTD",IF(O4331-[1]Dashboard!$AK$37&lt;=0,"YTD"&amp;A4331&amp;[1]Dashboard!$AK$37&amp;E4331),IF([1]Dashboard!$AK$39="FY","FY"&amp;A4331&amp;E4331)))</f>
        <v>YTD2025064 - Packaging</v>
      </c>
      <c r="R4331" t="str">
        <f>IF([1]Dashboard!$AK$39="Month","Month"&amp;N4331&amp;E4331&amp;F4331,IF([1]Dashboard!$AK$39="YTD",IF(O4331-[1]Dashboard!$AK$37&lt;=0,"YTD"&amp;A4331&amp;[1]Dashboard!$AK$37&amp;E4331&amp;F4331),IF([1]Dashboard!$AK$39="FY","FY"&amp;A4331&amp;E4331&amp;F4331)))</f>
        <v>YTD2025064 - PackagingPACKAGING</v>
      </c>
      <c r="S4331" t="str">
        <f>IF([1]Dashboard!$AK$39="Month","Month"&amp;N4331&amp;F4331,IF([1]Dashboard!$AK$39="YTD",IF(O4331-[1]Dashboard!$AK$37&lt;=0,"YTD"&amp;A4331&amp;[1]Dashboard!$AK$37&amp;F4331),IF([1]Dashboard!$AK$39="FY","FY"&amp;A4331&amp;F4331)))</f>
        <v>YTD202506PACKAGING</v>
      </c>
      <c r="T4331" t="str">
        <f>IF([1]Dashboard!$AK$39="Month","Month"&amp;N4331&amp;F4331,IF([1]Dashboard!$AK$39="YTD",IF(O4331-[1]Dashboard!$AK$37&lt;=0,"YTD"&amp;A4331&amp;[1]Dashboard!$AK$37&amp;U4331),IF([1]Dashboard!$AK$39="FY","FY"&amp;A4331&amp;U4331)))</f>
        <v>YTD2025064 - PackagingPACKAGING</v>
      </c>
      <c r="U4331" t="str">
        <f t="shared" si="271"/>
        <v>4 - PackagingPACKAGING</v>
      </c>
      <c r="V4331" t="str">
        <f>IF([1]Dashboard!$AK$39="Month","Month"&amp;N4331&amp;C4331&amp;E4331,IF([1]Dashboard!$AK$39="YTD",IF(O4331-[1]Dashboard!$AK$37&lt;=0,"YTD"&amp;A4331&amp;[1]Dashboard!$AK$37&amp;C4331&amp;E4331),IF([1]Dashboard!$AK$39="FY","FY"&amp;A4331&amp;C4331&amp;E4331)))</f>
        <v>YTD202506Abbesses4 - Packaging</v>
      </c>
      <c r="W4331" t="str">
        <f>IF([1]Dashboard!$AK$39="Month","Month"&amp;N4331,IF([1]Dashboard!$AK$39="YTD",IF(O4331-[1]Dashboard!$AK$37&lt;=0,"YTD"&amp;A4331&amp;[1]Dashboard!$AK$37),IF([1]Dashboard!$AK$39="FY","FY"&amp;A4331)))</f>
        <v>YTD202506</v>
      </c>
    </row>
    <row r="4332" spans="1:23" x14ac:dyDescent="0.3">
      <c r="A4332" t="s">
        <v>610</v>
      </c>
      <c r="B4332" t="s">
        <v>379</v>
      </c>
      <c r="C4332" t="s">
        <v>25</v>
      </c>
      <c r="D4332" t="s">
        <v>71</v>
      </c>
      <c r="E4332" t="s">
        <v>202</v>
      </c>
      <c r="F4332" t="s">
        <v>203</v>
      </c>
      <c r="G4332" t="s">
        <v>206</v>
      </c>
      <c r="H4332" t="s">
        <v>208</v>
      </c>
      <c r="I4332" s="4">
        <v>3</v>
      </c>
      <c r="J4332" s="4">
        <v>1.639344262295082</v>
      </c>
      <c r="K4332" s="4">
        <v>0</v>
      </c>
      <c r="L4332" s="4">
        <v>1.639344262295082</v>
      </c>
      <c r="M4332" s="5">
        <v>3</v>
      </c>
      <c r="N4332" t="str">
        <f t="shared" si="268"/>
        <v>202506</v>
      </c>
      <c r="O4332" t="str">
        <f t="shared" si="269"/>
        <v>06</v>
      </c>
      <c r="P4332" t="str">
        <f t="shared" si="270"/>
        <v>06.Jun2025</v>
      </c>
      <c r="Q4332" t="str">
        <f>IF([1]Dashboard!$AK$39="Month","Month"&amp;N4332&amp;E4332,IF([1]Dashboard!$AK$39="YTD",IF(O4332-[1]Dashboard!$AK$37&lt;=0,"YTD"&amp;A4332&amp;[1]Dashboard!$AK$37&amp;E4332),IF([1]Dashboard!$AK$39="FY","FY"&amp;A4332&amp;E4332)))</f>
        <v>YTD2025064 - Packaging</v>
      </c>
      <c r="R4332" t="str">
        <f>IF([1]Dashboard!$AK$39="Month","Month"&amp;N4332&amp;E4332&amp;F4332,IF([1]Dashboard!$AK$39="YTD",IF(O4332-[1]Dashboard!$AK$37&lt;=0,"YTD"&amp;A4332&amp;[1]Dashboard!$AK$37&amp;E4332&amp;F4332),IF([1]Dashboard!$AK$39="FY","FY"&amp;A4332&amp;E4332&amp;F4332)))</f>
        <v>YTD2025064 - PackagingPACKAGING</v>
      </c>
      <c r="S4332" t="str">
        <f>IF([1]Dashboard!$AK$39="Month","Month"&amp;N4332&amp;F4332,IF([1]Dashboard!$AK$39="YTD",IF(O4332-[1]Dashboard!$AK$37&lt;=0,"YTD"&amp;A4332&amp;[1]Dashboard!$AK$37&amp;F4332),IF([1]Dashboard!$AK$39="FY","FY"&amp;A4332&amp;F4332)))</f>
        <v>YTD202506PACKAGING</v>
      </c>
      <c r="T4332" t="str">
        <f>IF([1]Dashboard!$AK$39="Month","Month"&amp;N4332&amp;F4332,IF([1]Dashboard!$AK$39="YTD",IF(O4332-[1]Dashboard!$AK$37&lt;=0,"YTD"&amp;A4332&amp;[1]Dashboard!$AK$37&amp;U4332),IF([1]Dashboard!$AK$39="FY","FY"&amp;A4332&amp;U4332)))</f>
        <v>YTD2025064 - PackagingPACKAGING</v>
      </c>
      <c r="U4332" t="str">
        <f t="shared" si="271"/>
        <v>4 - PackagingPACKAGING</v>
      </c>
      <c r="V4332" t="str">
        <f>IF([1]Dashboard!$AK$39="Month","Month"&amp;N4332&amp;C4332&amp;E4332,IF([1]Dashboard!$AK$39="YTD",IF(O4332-[1]Dashboard!$AK$37&lt;=0,"YTD"&amp;A4332&amp;[1]Dashboard!$AK$37&amp;C4332&amp;E4332),IF([1]Dashboard!$AK$39="FY","FY"&amp;A4332&amp;C4332&amp;E4332)))</f>
        <v>YTD202506Abbesses4 - Packaging</v>
      </c>
      <c r="W4332" t="str">
        <f>IF([1]Dashboard!$AK$39="Month","Month"&amp;N4332,IF([1]Dashboard!$AK$39="YTD",IF(O4332-[1]Dashboard!$AK$37&lt;=0,"YTD"&amp;A4332&amp;[1]Dashboard!$AK$37),IF([1]Dashboard!$AK$39="FY","FY"&amp;A4332)))</f>
        <v>YTD202506</v>
      </c>
    </row>
    <row r="4333" spans="1:23" x14ac:dyDescent="0.3">
      <c r="A4333" t="s">
        <v>610</v>
      </c>
      <c r="B4333" t="s">
        <v>379</v>
      </c>
      <c r="C4333" t="s">
        <v>25</v>
      </c>
      <c r="D4333" t="s">
        <v>71</v>
      </c>
      <c r="E4333" t="s">
        <v>380</v>
      </c>
      <c r="F4333" t="s">
        <v>179</v>
      </c>
      <c r="G4333" t="s">
        <v>410</v>
      </c>
      <c r="H4333" t="s">
        <v>411</v>
      </c>
      <c r="I4333" s="4">
        <v>1</v>
      </c>
      <c r="J4333" s="4">
        <v>2.9136612021857924</v>
      </c>
      <c r="K4333" s="4">
        <v>1.3420765027322403</v>
      </c>
      <c r="L4333" s="4">
        <v>1.5715846994535518</v>
      </c>
      <c r="M4333" s="5">
        <v>1</v>
      </c>
      <c r="N4333" t="str">
        <f t="shared" si="268"/>
        <v>202506</v>
      </c>
      <c r="O4333" t="str">
        <f t="shared" si="269"/>
        <v>06</v>
      </c>
      <c r="P4333" t="str">
        <f t="shared" si="270"/>
        <v>06.Jun2025</v>
      </c>
      <c r="Q4333" t="str">
        <f>IF([1]Dashboard!$AK$39="Month","Month"&amp;N4333&amp;E4333,IF([1]Dashboard!$AK$39="YTD",IF(O4333-[1]Dashboard!$AK$37&lt;=0,"YTD"&amp;A4333&amp;[1]Dashboard!$AK$37&amp;E4333),IF([1]Dashboard!$AK$39="FY","FY"&amp;A4333&amp;E4333)))</f>
        <v>YTD2025069 - COLLABORATION</v>
      </c>
      <c r="R4333" t="str">
        <f>IF([1]Dashboard!$AK$39="Month","Month"&amp;N4333&amp;E4333&amp;F4333,IF([1]Dashboard!$AK$39="YTD",IF(O4333-[1]Dashboard!$AK$37&lt;=0,"YTD"&amp;A4333&amp;[1]Dashboard!$AK$37&amp;E4333&amp;F4333),IF([1]Dashboard!$AK$39="FY","FY"&amp;A4333&amp;E4333&amp;F4333)))</f>
        <v>YTD2025069 - COLLABORATIONCASA</v>
      </c>
      <c r="S4333" t="str">
        <f>IF([1]Dashboard!$AK$39="Month","Month"&amp;N4333&amp;F4333,IF([1]Dashboard!$AK$39="YTD",IF(O4333-[1]Dashboard!$AK$37&lt;=0,"YTD"&amp;A4333&amp;[1]Dashboard!$AK$37&amp;F4333),IF([1]Dashboard!$AK$39="FY","FY"&amp;A4333&amp;F4333)))</f>
        <v>YTD202506CASA</v>
      </c>
      <c r="T4333" t="str">
        <f>IF([1]Dashboard!$AK$39="Month","Month"&amp;N4333&amp;F4333,IF([1]Dashboard!$AK$39="YTD",IF(O4333-[1]Dashboard!$AK$37&lt;=0,"YTD"&amp;A4333&amp;[1]Dashboard!$AK$37&amp;U4333),IF([1]Dashboard!$AK$39="FY","FY"&amp;A4333&amp;U4333)))</f>
        <v>YTD2025069 - COLLABORATIONCASA</v>
      </c>
      <c r="U4333" t="str">
        <f t="shared" si="271"/>
        <v>9 - COLLABORATIONCASA</v>
      </c>
      <c r="V4333" t="str">
        <f>IF([1]Dashboard!$AK$39="Month","Month"&amp;N4333&amp;C4333&amp;E4333,IF([1]Dashboard!$AK$39="YTD",IF(O4333-[1]Dashboard!$AK$37&lt;=0,"YTD"&amp;A4333&amp;[1]Dashboard!$AK$37&amp;C4333&amp;E4333),IF([1]Dashboard!$AK$39="FY","FY"&amp;A4333&amp;C4333&amp;E4333)))</f>
        <v>YTD202506Abbesses9 - COLLABORATION</v>
      </c>
      <c r="W4333" t="str">
        <f>IF([1]Dashboard!$AK$39="Month","Month"&amp;N4333,IF([1]Dashboard!$AK$39="YTD",IF(O4333-[1]Dashboard!$AK$37&lt;=0,"YTD"&amp;A4333&amp;[1]Dashboard!$AK$37),IF([1]Dashboard!$AK$39="FY","FY"&amp;A4333)))</f>
        <v>YTD202506</v>
      </c>
    </row>
    <row r="4334" spans="1:23" x14ac:dyDescent="0.3">
      <c r="A4334" t="s">
        <v>610</v>
      </c>
      <c r="B4334" t="s">
        <v>379</v>
      </c>
      <c r="C4334" t="s">
        <v>25</v>
      </c>
      <c r="D4334" t="s">
        <v>71</v>
      </c>
      <c r="E4334" t="s">
        <v>380</v>
      </c>
      <c r="F4334" t="s">
        <v>719</v>
      </c>
      <c r="G4334" t="s">
        <v>720</v>
      </c>
      <c r="H4334" t="s">
        <v>721</v>
      </c>
      <c r="I4334" s="4">
        <v>34</v>
      </c>
      <c r="J4334" s="4">
        <v>0</v>
      </c>
      <c r="K4334" s="4">
        <v>0</v>
      </c>
      <c r="L4334" s="4">
        <v>0</v>
      </c>
      <c r="M4334" s="5">
        <v>34</v>
      </c>
      <c r="N4334" t="str">
        <f t="shared" si="268"/>
        <v>202506</v>
      </c>
      <c r="O4334" t="str">
        <f t="shared" si="269"/>
        <v>06</v>
      </c>
      <c r="P4334" t="str">
        <f t="shared" si="270"/>
        <v>06.Jun2025</v>
      </c>
      <c r="Q4334" t="str">
        <f>IF([1]Dashboard!$AK$39="Month","Month"&amp;N4334&amp;E4334,IF([1]Dashboard!$AK$39="YTD",IF(O4334-[1]Dashboard!$AK$37&lt;=0,"YTD"&amp;A4334&amp;[1]Dashboard!$AK$37&amp;E4334),IF([1]Dashboard!$AK$39="FY","FY"&amp;A4334&amp;E4334)))</f>
        <v>YTD2025069 - COLLABORATION</v>
      </c>
      <c r="R4334" t="str">
        <f>IF([1]Dashboard!$AK$39="Month","Month"&amp;N4334&amp;E4334&amp;F4334,IF([1]Dashboard!$AK$39="YTD",IF(O4334-[1]Dashboard!$AK$37&lt;=0,"YTD"&amp;A4334&amp;[1]Dashboard!$AK$37&amp;E4334&amp;F4334),IF([1]Dashboard!$AK$39="FY","FY"&amp;A4334&amp;E4334&amp;F4334)))</f>
        <v>YTD2025069 - COLLABORATIONCOLLABORATION</v>
      </c>
      <c r="S4334" t="str">
        <f>IF([1]Dashboard!$AK$39="Month","Month"&amp;N4334&amp;F4334,IF([1]Dashboard!$AK$39="YTD",IF(O4334-[1]Dashboard!$AK$37&lt;=0,"YTD"&amp;A4334&amp;[1]Dashboard!$AK$37&amp;F4334),IF([1]Dashboard!$AK$39="FY","FY"&amp;A4334&amp;F4334)))</f>
        <v>YTD202506COLLABORATION</v>
      </c>
      <c r="T4334" t="str">
        <f>IF([1]Dashboard!$AK$39="Month","Month"&amp;N4334&amp;F4334,IF([1]Dashboard!$AK$39="YTD",IF(O4334-[1]Dashboard!$AK$37&lt;=0,"YTD"&amp;A4334&amp;[1]Dashboard!$AK$37&amp;U4334),IF([1]Dashboard!$AK$39="FY","FY"&amp;A4334&amp;U4334)))</f>
        <v>YTD2025069 - COLLABORATIONCOLLABORATION</v>
      </c>
      <c r="U4334" t="str">
        <f t="shared" si="271"/>
        <v>9 - COLLABORATIONCOLLABORATION</v>
      </c>
      <c r="V4334" t="str">
        <f>IF([1]Dashboard!$AK$39="Month","Month"&amp;N4334&amp;C4334&amp;E4334,IF([1]Dashboard!$AK$39="YTD",IF(O4334-[1]Dashboard!$AK$37&lt;=0,"YTD"&amp;A4334&amp;[1]Dashboard!$AK$37&amp;C4334&amp;E4334),IF([1]Dashboard!$AK$39="FY","FY"&amp;A4334&amp;C4334&amp;E4334)))</f>
        <v>YTD202506Abbesses9 - COLLABORATION</v>
      </c>
      <c r="W4334" t="str">
        <f>IF([1]Dashboard!$AK$39="Month","Month"&amp;N4334,IF([1]Dashboard!$AK$39="YTD",IF(O4334-[1]Dashboard!$AK$37&lt;=0,"YTD"&amp;A4334&amp;[1]Dashboard!$AK$37),IF([1]Dashboard!$AK$39="FY","FY"&amp;A4334)))</f>
        <v>YTD202506</v>
      </c>
    </row>
    <row r="4335" spans="1:23" x14ac:dyDescent="0.3">
      <c r="A4335" t="s">
        <v>610</v>
      </c>
      <c r="B4335" t="s">
        <v>379</v>
      </c>
      <c r="C4335" t="s">
        <v>25</v>
      </c>
      <c r="D4335" t="s">
        <v>71</v>
      </c>
      <c r="E4335" t="s">
        <v>380</v>
      </c>
      <c r="F4335" t="s">
        <v>627</v>
      </c>
      <c r="G4335" t="s">
        <v>637</v>
      </c>
      <c r="H4335" t="s">
        <v>638</v>
      </c>
      <c r="I4335" s="4">
        <v>1</v>
      </c>
      <c r="J4335" s="4">
        <v>3.7289617486338793</v>
      </c>
      <c r="K4335" s="4">
        <v>2.8415300546448088</v>
      </c>
      <c r="L4335" s="4">
        <v>0.88743169398907074</v>
      </c>
      <c r="M4335" s="5">
        <v>0.15</v>
      </c>
      <c r="N4335" t="str">
        <f t="shared" si="268"/>
        <v>202506</v>
      </c>
      <c r="O4335" t="str">
        <f t="shared" si="269"/>
        <v>06</v>
      </c>
      <c r="P4335" t="str">
        <f t="shared" si="270"/>
        <v>06.Jun2025</v>
      </c>
      <c r="Q4335" t="str">
        <f>IF([1]Dashboard!$AK$39="Month","Month"&amp;N4335&amp;E4335,IF([1]Dashboard!$AK$39="YTD",IF(O4335-[1]Dashboard!$AK$37&lt;=0,"YTD"&amp;A4335&amp;[1]Dashboard!$AK$37&amp;E4335),IF([1]Dashboard!$AK$39="FY","FY"&amp;A4335&amp;E4335)))</f>
        <v>YTD2025069 - COLLABORATION</v>
      </c>
      <c r="R4335" t="str">
        <f>IF([1]Dashboard!$AK$39="Month","Month"&amp;N4335&amp;E4335&amp;F4335,IF([1]Dashboard!$AK$39="YTD",IF(O4335-[1]Dashboard!$AK$37&lt;=0,"YTD"&amp;A4335&amp;[1]Dashboard!$AK$37&amp;E4335&amp;F4335),IF([1]Dashboard!$AK$39="FY","FY"&amp;A4335&amp;E4335&amp;F4335)))</f>
        <v>YTD2025069 - COLLABORATIONMADAME BRESIL</v>
      </c>
      <c r="S4335" t="str">
        <f>IF([1]Dashboard!$AK$39="Month","Month"&amp;N4335&amp;F4335,IF([1]Dashboard!$AK$39="YTD",IF(O4335-[1]Dashboard!$AK$37&lt;=0,"YTD"&amp;A4335&amp;[1]Dashboard!$AK$37&amp;F4335),IF([1]Dashboard!$AK$39="FY","FY"&amp;A4335&amp;F4335)))</f>
        <v>YTD202506MADAME BRESIL</v>
      </c>
      <c r="T4335" t="str">
        <f>IF([1]Dashboard!$AK$39="Month","Month"&amp;N4335&amp;F4335,IF([1]Dashboard!$AK$39="YTD",IF(O4335-[1]Dashboard!$AK$37&lt;=0,"YTD"&amp;A4335&amp;[1]Dashboard!$AK$37&amp;U4335),IF([1]Dashboard!$AK$39="FY","FY"&amp;A4335&amp;U4335)))</f>
        <v>YTD2025069 - COLLABORATIONMADAME BRESIL</v>
      </c>
      <c r="U4335" t="str">
        <f t="shared" si="271"/>
        <v>9 - COLLABORATIONMADAME BRESIL</v>
      </c>
      <c r="V4335" t="str">
        <f>IF([1]Dashboard!$AK$39="Month","Month"&amp;N4335&amp;C4335&amp;E4335,IF([1]Dashboard!$AK$39="YTD",IF(O4335-[1]Dashboard!$AK$37&lt;=0,"YTD"&amp;A4335&amp;[1]Dashboard!$AK$37&amp;C4335&amp;E4335),IF([1]Dashboard!$AK$39="FY","FY"&amp;A4335&amp;C4335&amp;E4335)))</f>
        <v>YTD202506Abbesses9 - COLLABORATION</v>
      </c>
      <c r="W4335" t="str">
        <f>IF([1]Dashboard!$AK$39="Month","Month"&amp;N4335,IF([1]Dashboard!$AK$39="YTD",IF(O4335-[1]Dashboard!$AK$37&lt;=0,"YTD"&amp;A4335&amp;[1]Dashboard!$AK$37),IF([1]Dashboard!$AK$39="FY","FY"&amp;A4335)))</f>
        <v>YTD202506</v>
      </c>
    </row>
    <row r="4336" spans="1:23" x14ac:dyDescent="0.3">
      <c r="A4336" t="s">
        <v>610</v>
      </c>
      <c r="B4336" t="s">
        <v>379</v>
      </c>
      <c r="C4336" t="s">
        <v>25</v>
      </c>
      <c r="D4336" t="s">
        <v>71</v>
      </c>
      <c r="E4336" t="s">
        <v>380</v>
      </c>
      <c r="F4336" t="s">
        <v>627</v>
      </c>
      <c r="G4336" t="s">
        <v>641</v>
      </c>
      <c r="H4336" t="s">
        <v>642</v>
      </c>
      <c r="I4336" s="4">
        <v>0</v>
      </c>
      <c r="J4336" s="4">
        <v>0</v>
      </c>
      <c r="K4336" s="4">
        <v>0</v>
      </c>
      <c r="L4336" s="4">
        <v>0</v>
      </c>
      <c r="M4336" s="5">
        <v>0</v>
      </c>
      <c r="N4336" t="str">
        <f t="shared" si="268"/>
        <v>202506</v>
      </c>
      <c r="O4336" t="str">
        <f t="shared" si="269"/>
        <v>06</v>
      </c>
      <c r="P4336" t="str">
        <f t="shared" si="270"/>
        <v>06.Jun2025</v>
      </c>
      <c r="Q4336" t="str">
        <f>IF([1]Dashboard!$AK$39="Month","Month"&amp;N4336&amp;E4336,IF([1]Dashboard!$AK$39="YTD",IF(O4336-[1]Dashboard!$AK$37&lt;=0,"YTD"&amp;A4336&amp;[1]Dashboard!$AK$37&amp;E4336),IF([1]Dashboard!$AK$39="FY","FY"&amp;A4336&amp;E4336)))</f>
        <v>YTD2025069 - COLLABORATION</v>
      </c>
      <c r="R4336" t="str">
        <f>IF([1]Dashboard!$AK$39="Month","Month"&amp;N4336&amp;E4336&amp;F4336,IF([1]Dashboard!$AK$39="YTD",IF(O4336-[1]Dashboard!$AK$37&lt;=0,"YTD"&amp;A4336&amp;[1]Dashboard!$AK$37&amp;E4336&amp;F4336),IF([1]Dashboard!$AK$39="FY","FY"&amp;A4336&amp;E4336&amp;F4336)))</f>
        <v>YTD2025069 - COLLABORATIONMADAME BRESIL</v>
      </c>
      <c r="S4336" t="str">
        <f>IF([1]Dashboard!$AK$39="Month","Month"&amp;N4336&amp;F4336,IF([1]Dashboard!$AK$39="YTD",IF(O4336-[1]Dashboard!$AK$37&lt;=0,"YTD"&amp;A4336&amp;[1]Dashboard!$AK$37&amp;F4336),IF([1]Dashboard!$AK$39="FY","FY"&amp;A4336&amp;F4336)))</f>
        <v>YTD202506MADAME BRESIL</v>
      </c>
      <c r="T4336" t="str">
        <f>IF([1]Dashboard!$AK$39="Month","Month"&amp;N4336&amp;F4336,IF([1]Dashboard!$AK$39="YTD",IF(O4336-[1]Dashboard!$AK$37&lt;=0,"YTD"&amp;A4336&amp;[1]Dashboard!$AK$37&amp;U4336),IF([1]Dashboard!$AK$39="FY","FY"&amp;A4336&amp;U4336)))</f>
        <v>YTD2025069 - COLLABORATIONMADAME BRESIL</v>
      </c>
      <c r="U4336" t="str">
        <f t="shared" si="271"/>
        <v>9 - COLLABORATIONMADAME BRESIL</v>
      </c>
      <c r="V4336" t="str">
        <f>IF([1]Dashboard!$AK$39="Month","Month"&amp;N4336&amp;C4336&amp;E4336,IF([1]Dashboard!$AK$39="YTD",IF(O4336-[1]Dashboard!$AK$37&lt;=0,"YTD"&amp;A4336&amp;[1]Dashboard!$AK$37&amp;C4336&amp;E4336),IF([1]Dashboard!$AK$39="FY","FY"&amp;A4336&amp;C4336&amp;E4336)))</f>
        <v>YTD202506Abbesses9 - COLLABORATION</v>
      </c>
      <c r="W4336" t="str">
        <f>IF([1]Dashboard!$AK$39="Month","Month"&amp;N4336,IF([1]Dashboard!$AK$39="YTD",IF(O4336-[1]Dashboard!$AK$37&lt;=0,"YTD"&amp;A4336&amp;[1]Dashboard!$AK$37),IF([1]Dashboard!$AK$39="FY","FY"&amp;A4336)))</f>
        <v>YTD202506</v>
      </c>
    </row>
    <row r="4337" spans="1:23" x14ac:dyDescent="0.3">
      <c r="A4337" t="s">
        <v>610</v>
      </c>
      <c r="B4337" t="s">
        <v>379</v>
      </c>
      <c r="C4337" t="s">
        <v>25</v>
      </c>
      <c r="D4337" t="s">
        <v>71</v>
      </c>
      <c r="E4337" t="s">
        <v>380</v>
      </c>
      <c r="F4337" t="s">
        <v>627</v>
      </c>
      <c r="G4337" t="s">
        <v>628</v>
      </c>
      <c r="H4337" t="s">
        <v>629</v>
      </c>
      <c r="I4337" s="4">
        <v>8</v>
      </c>
      <c r="J4337" s="4">
        <v>16.150819672131149</v>
      </c>
      <c r="K4337" s="4">
        <v>9.6174863387978142</v>
      </c>
      <c r="L4337" s="4">
        <v>6.5333333333333359</v>
      </c>
      <c r="M4337" s="5">
        <v>3.2</v>
      </c>
      <c r="N4337" t="str">
        <f t="shared" si="268"/>
        <v>202506</v>
      </c>
      <c r="O4337" t="str">
        <f t="shared" si="269"/>
        <v>06</v>
      </c>
      <c r="P4337" t="str">
        <f t="shared" si="270"/>
        <v>06.Jun2025</v>
      </c>
      <c r="Q4337" t="str">
        <f>IF([1]Dashboard!$AK$39="Month","Month"&amp;N4337&amp;E4337,IF([1]Dashboard!$AK$39="YTD",IF(O4337-[1]Dashboard!$AK$37&lt;=0,"YTD"&amp;A4337&amp;[1]Dashboard!$AK$37&amp;E4337),IF([1]Dashboard!$AK$39="FY","FY"&amp;A4337&amp;E4337)))</f>
        <v>YTD2025069 - COLLABORATION</v>
      </c>
      <c r="R4337" t="str">
        <f>IF([1]Dashboard!$AK$39="Month","Month"&amp;N4337&amp;E4337&amp;F4337,IF([1]Dashboard!$AK$39="YTD",IF(O4337-[1]Dashboard!$AK$37&lt;=0,"YTD"&amp;A4337&amp;[1]Dashboard!$AK$37&amp;E4337&amp;F4337),IF([1]Dashboard!$AK$39="FY","FY"&amp;A4337&amp;E4337&amp;F4337)))</f>
        <v>YTD2025069 - COLLABORATIONMADAME BRESIL</v>
      </c>
      <c r="S4337" t="str">
        <f>IF([1]Dashboard!$AK$39="Month","Month"&amp;N4337&amp;F4337,IF([1]Dashboard!$AK$39="YTD",IF(O4337-[1]Dashboard!$AK$37&lt;=0,"YTD"&amp;A4337&amp;[1]Dashboard!$AK$37&amp;F4337),IF([1]Dashboard!$AK$39="FY","FY"&amp;A4337&amp;F4337)))</f>
        <v>YTD202506MADAME BRESIL</v>
      </c>
      <c r="T4337" t="str">
        <f>IF([1]Dashboard!$AK$39="Month","Month"&amp;N4337&amp;F4337,IF([1]Dashboard!$AK$39="YTD",IF(O4337-[1]Dashboard!$AK$37&lt;=0,"YTD"&amp;A4337&amp;[1]Dashboard!$AK$37&amp;U4337),IF([1]Dashboard!$AK$39="FY","FY"&amp;A4337&amp;U4337)))</f>
        <v>YTD2025069 - COLLABORATIONMADAME BRESIL</v>
      </c>
      <c r="U4337" t="str">
        <f t="shared" si="271"/>
        <v>9 - COLLABORATIONMADAME BRESIL</v>
      </c>
      <c r="V4337" t="str">
        <f>IF([1]Dashboard!$AK$39="Month","Month"&amp;N4337&amp;C4337&amp;E4337,IF([1]Dashboard!$AK$39="YTD",IF(O4337-[1]Dashboard!$AK$37&lt;=0,"YTD"&amp;A4337&amp;[1]Dashboard!$AK$37&amp;C4337&amp;E4337),IF([1]Dashboard!$AK$39="FY","FY"&amp;A4337&amp;C4337&amp;E4337)))</f>
        <v>YTD202506Abbesses9 - COLLABORATION</v>
      </c>
      <c r="W4337" t="str">
        <f>IF([1]Dashboard!$AK$39="Month","Month"&amp;N4337,IF([1]Dashboard!$AK$39="YTD",IF(O4337-[1]Dashboard!$AK$37&lt;=0,"YTD"&amp;A4337&amp;[1]Dashboard!$AK$37),IF([1]Dashboard!$AK$39="FY","FY"&amp;A4337)))</f>
        <v>YTD202506</v>
      </c>
    </row>
    <row r="4338" spans="1:23" x14ac:dyDescent="0.3">
      <c r="A4338" t="s">
        <v>610</v>
      </c>
      <c r="B4338" t="s">
        <v>379</v>
      </c>
      <c r="C4338" t="s">
        <v>25</v>
      </c>
      <c r="D4338" t="s">
        <v>71</v>
      </c>
      <c r="E4338" t="s">
        <v>380</v>
      </c>
      <c r="F4338" t="s">
        <v>627</v>
      </c>
      <c r="G4338" t="s">
        <v>643</v>
      </c>
      <c r="H4338" t="s">
        <v>644</v>
      </c>
      <c r="I4338" s="4">
        <v>2</v>
      </c>
      <c r="J4338" s="4">
        <v>7.7114754098360656</v>
      </c>
      <c r="K4338" s="4">
        <v>6.1202185792349724</v>
      </c>
      <c r="L4338" s="4">
        <v>1.591256830601093</v>
      </c>
      <c r="M4338" s="5">
        <v>0.3</v>
      </c>
      <c r="N4338" t="str">
        <f t="shared" si="268"/>
        <v>202506</v>
      </c>
      <c r="O4338" t="str">
        <f t="shared" si="269"/>
        <v>06</v>
      </c>
      <c r="P4338" t="str">
        <f t="shared" si="270"/>
        <v>06.Jun2025</v>
      </c>
      <c r="Q4338" t="str">
        <f>IF([1]Dashboard!$AK$39="Month","Month"&amp;N4338&amp;E4338,IF([1]Dashboard!$AK$39="YTD",IF(O4338-[1]Dashboard!$AK$37&lt;=0,"YTD"&amp;A4338&amp;[1]Dashboard!$AK$37&amp;E4338),IF([1]Dashboard!$AK$39="FY","FY"&amp;A4338&amp;E4338)))</f>
        <v>YTD2025069 - COLLABORATION</v>
      </c>
      <c r="R4338" t="str">
        <f>IF([1]Dashboard!$AK$39="Month","Month"&amp;N4338&amp;E4338&amp;F4338,IF([1]Dashboard!$AK$39="YTD",IF(O4338-[1]Dashboard!$AK$37&lt;=0,"YTD"&amp;A4338&amp;[1]Dashboard!$AK$37&amp;E4338&amp;F4338),IF([1]Dashboard!$AK$39="FY","FY"&amp;A4338&amp;E4338&amp;F4338)))</f>
        <v>YTD2025069 - COLLABORATIONMADAME BRESIL</v>
      </c>
      <c r="S4338" t="str">
        <f>IF([1]Dashboard!$AK$39="Month","Month"&amp;N4338&amp;F4338,IF([1]Dashboard!$AK$39="YTD",IF(O4338-[1]Dashboard!$AK$37&lt;=0,"YTD"&amp;A4338&amp;[1]Dashboard!$AK$37&amp;F4338),IF([1]Dashboard!$AK$39="FY","FY"&amp;A4338&amp;F4338)))</f>
        <v>YTD202506MADAME BRESIL</v>
      </c>
      <c r="T4338" t="str">
        <f>IF([1]Dashboard!$AK$39="Month","Month"&amp;N4338&amp;F4338,IF([1]Dashboard!$AK$39="YTD",IF(O4338-[1]Dashboard!$AK$37&lt;=0,"YTD"&amp;A4338&amp;[1]Dashboard!$AK$37&amp;U4338),IF([1]Dashboard!$AK$39="FY","FY"&amp;A4338&amp;U4338)))</f>
        <v>YTD2025069 - COLLABORATIONMADAME BRESIL</v>
      </c>
      <c r="U4338" t="str">
        <f t="shared" si="271"/>
        <v>9 - COLLABORATIONMADAME BRESIL</v>
      </c>
      <c r="V4338" t="str">
        <f>IF([1]Dashboard!$AK$39="Month","Month"&amp;N4338&amp;C4338&amp;E4338,IF([1]Dashboard!$AK$39="YTD",IF(O4338-[1]Dashboard!$AK$37&lt;=0,"YTD"&amp;A4338&amp;[1]Dashboard!$AK$37&amp;C4338&amp;E4338),IF([1]Dashboard!$AK$39="FY","FY"&amp;A4338&amp;C4338&amp;E4338)))</f>
        <v>YTD202506Abbesses9 - COLLABORATION</v>
      </c>
      <c r="W4338" t="str">
        <f>IF([1]Dashboard!$AK$39="Month","Month"&amp;N4338,IF([1]Dashboard!$AK$39="YTD",IF(O4338-[1]Dashboard!$AK$37&lt;=0,"YTD"&amp;A4338&amp;[1]Dashboard!$AK$37),IF([1]Dashboard!$AK$39="FY","FY"&amp;A4338)))</f>
        <v>YTD202506</v>
      </c>
    </row>
    <row r="4339" spans="1:23" x14ac:dyDescent="0.3">
      <c r="A4339" t="s">
        <v>610</v>
      </c>
      <c r="B4339" t="s">
        <v>379</v>
      </c>
      <c r="C4339" t="s">
        <v>25</v>
      </c>
      <c r="D4339" t="s">
        <v>71</v>
      </c>
      <c r="E4339" t="s">
        <v>368</v>
      </c>
      <c r="F4339" t="s">
        <v>369</v>
      </c>
      <c r="G4339" t="s">
        <v>713</v>
      </c>
      <c r="H4339" t="s">
        <v>714</v>
      </c>
      <c r="I4339" s="4">
        <v>11</v>
      </c>
      <c r="J4339" s="4">
        <v>52.533333333333339</v>
      </c>
      <c r="K4339" s="4">
        <v>18.874316939890708</v>
      </c>
      <c r="L4339" s="4">
        <v>33.659016393442627</v>
      </c>
      <c r="M4339" s="5">
        <v>2.1779999999999999</v>
      </c>
      <c r="N4339" t="str">
        <f t="shared" si="268"/>
        <v>202506</v>
      </c>
      <c r="O4339" t="str">
        <f t="shared" si="269"/>
        <v>06</v>
      </c>
      <c r="P4339" t="str">
        <f t="shared" si="270"/>
        <v>06.Jun2025</v>
      </c>
      <c r="Q4339" t="str">
        <f>IF([1]Dashboard!$AK$39="Month","Month"&amp;N4339&amp;E4339,IF([1]Dashboard!$AK$39="YTD",IF(O4339-[1]Dashboard!$AK$37&lt;=0,"YTD"&amp;A4339&amp;[1]Dashboard!$AK$37&amp;E4339),IF([1]Dashboard!$AK$39="FY","FY"&amp;A4339&amp;E4339)))</f>
        <v>YTD2025069 - Seasonal collection</v>
      </c>
      <c r="R4339" t="str">
        <f>IF([1]Dashboard!$AK$39="Month","Month"&amp;N4339&amp;E4339&amp;F4339,IF([1]Dashboard!$AK$39="YTD",IF(O4339-[1]Dashboard!$AK$37&lt;=0,"YTD"&amp;A4339&amp;[1]Dashboard!$AK$37&amp;E4339&amp;F4339),IF([1]Dashboard!$AK$39="FY","FY"&amp;A4339&amp;E4339&amp;F4339)))</f>
        <v>YTD2025069 - Seasonal collectionPEOPLE WE LOVE DAY</v>
      </c>
      <c r="S4339" t="str">
        <f>IF([1]Dashboard!$AK$39="Month","Month"&amp;N4339&amp;F4339,IF([1]Dashboard!$AK$39="YTD",IF(O4339-[1]Dashboard!$AK$37&lt;=0,"YTD"&amp;A4339&amp;[1]Dashboard!$AK$37&amp;F4339),IF([1]Dashboard!$AK$39="FY","FY"&amp;A4339&amp;F4339)))</f>
        <v>YTD202506PEOPLE WE LOVE DAY</v>
      </c>
      <c r="T4339" t="str">
        <f>IF([1]Dashboard!$AK$39="Month","Month"&amp;N4339&amp;F4339,IF([1]Dashboard!$AK$39="YTD",IF(O4339-[1]Dashboard!$AK$37&lt;=0,"YTD"&amp;A4339&amp;[1]Dashboard!$AK$37&amp;U4339),IF([1]Dashboard!$AK$39="FY","FY"&amp;A4339&amp;U4339)))</f>
        <v>YTD2025069 - Seasonal collectionPEOPLE WE LOVE DAY</v>
      </c>
      <c r="U4339" t="str">
        <f t="shared" si="271"/>
        <v>9 - Seasonal collectionPEOPLE WE LOVE DAY</v>
      </c>
      <c r="V4339" t="str">
        <f>IF([1]Dashboard!$AK$39="Month","Month"&amp;N4339&amp;C4339&amp;E4339,IF([1]Dashboard!$AK$39="YTD",IF(O4339-[1]Dashboard!$AK$37&lt;=0,"YTD"&amp;A4339&amp;[1]Dashboard!$AK$37&amp;C4339&amp;E4339),IF([1]Dashboard!$AK$39="FY","FY"&amp;A4339&amp;C4339&amp;E4339)))</f>
        <v>YTD202506Abbesses9 - Seasonal collection</v>
      </c>
      <c r="W4339" t="str">
        <f>IF([1]Dashboard!$AK$39="Month","Month"&amp;N4339,IF([1]Dashboard!$AK$39="YTD",IF(O4339-[1]Dashboard!$AK$37&lt;=0,"YTD"&amp;A4339&amp;[1]Dashboard!$AK$37),IF([1]Dashboard!$AK$39="FY","FY"&amp;A4339)))</f>
        <v>YTD202506</v>
      </c>
    </row>
    <row r="4340" spans="1:23" x14ac:dyDescent="0.3">
      <c r="A4340" t="s">
        <v>610</v>
      </c>
      <c r="B4340" t="s">
        <v>379</v>
      </c>
      <c r="C4340" t="s">
        <v>230</v>
      </c>
      <c r="D4340" t="s">
        <v>26</v>
      </c>
      <c r="E4340" t="s">
        <v>27</v>
      </c>
      <c r="F4340" t="s">
        <v>28</v>
      </c>
      <c r="G4340" t="s">
        <v>29</v>
      </c>
      <c r="H4340" t="s">
        <v>449</v>
      </c>
      <c r="I4340" s="4">
        <v>1</v>
      </c>
      <c r="J4340" s="4">
        <v>1.0928961748633879</v>
      </c>
      <c r="K4340" s="4">
        <v>0.45464480874316937</v>
      </c>
      <c r="L4340" s="4">
        <v>0.63825136612021849</v>
      </c>
      <c r="M4340" s="5">
        <v>0.08</v>
      </c>
      <c r="N4340" t="str">
        <f t="shared" si="268"/>
        <v>202506</v>
      </c>
      <c r="O4340" t="str">
        <f t="shared" si="269"/>
        <v>06</v>
      </c>
      <c r="P4340" t="str">
        <f t="shared" si="270"/>
        <v>06.Jun2025</v>
      </c>
      <c r="Q4340" t="str">
        <f>IF([1]Dashboard!$AK$39="Month","Month"&amp;N4340&amp;E4340,IF([1]Dashboard!$AK$39="YTD",IF(O4340-[1]Dashboard!$AK$37&lt;=0,"YTD"&amp;A4340&amp;[1]Dashboard!$AK$37&amp;E4340),IF([1]Dashboard!$AK$39="FY","FY"&amp;A4340&amp;E4340)))</f>
        <v>YTD2025061 - BARS</v>
      </c>
      <c r="R4340" t="str">
        <f>IF([1]Dashboard!$AK$39="Month","Month"&amp;N4340&amp;E4340&amp;F4340,IF([1]Dashboard!$AK$39="YTD",IF(O4340-[1]Dashboard!$AK$37&lt;=0,"YTD"&amp;A4340&amp;[1]Dashboard!$AK$37&amp;E4340&amp;F4340),IF([1]Dashboard!$AK$39="FY","FY"&amp;A4340&amp;E4340&amp;F4340)))</f>
        <v>YTD2025061 - BARSBARS</v>
      </c>
      <c r="S4340" t="str">
        <f>IF([1]Dashboard!$AK$39="Month","Month"&amp;N4340&amp;F4340,IF([1]Dashboard!$AK$39="YTD",IF(O4340-[1]Dashboard!$AK$37&lt;=0,"YTD"&amp;A4340&amp;[1]Dashboard!$AK$37&amp;F4340),IF([1]Dashboard!$AK$39="FY","FY"&amp;A4340&amp;F4340)))</f>
        <v>YTD202506BARS</v>
      </c>
      <c r="T4340" t="str">
        <f>IF([1]Dashboard!$AK$39="Month","Month"&amp;N4340&amp;F4340,IF([1]Dashboard!$AK$39="YTD",IF(O4340-[1]Dashboard!$AK$37&lt;=0,"YTD"&amp;A4340&amp;[1]Dashboard!$AK$37&amp;U4340),IF([1]Dashboard!$AK$39="FY","FY"&amp;A4340&amp;U4340)))</f>
        <v>YTD2025061 - BARSBARS</v>
      </c>
      <c r="U4340" t="str">
        <f t="shared" si="271"/>
        <v>1 - BARSBARS</v>
      </c>
      <c r="V4340" t="str">
        <f>IF([1]Dashboard!$AK$39="Month","Month"&amp;N4340&amp;C4340&amp;E4340,IF([1]Dashboard!$AK$39="YTD",IF(O4340-[1]Dashboard!$AK$37&lt;=0,"YTD"&amp;A4340&amp;[1]Dashboard!$AK$37&amp;C4340&amp;E4340),IF([1]Dashboard!$AK$39="FY","FY"&amp;A4340&amp;C4340&amp;E4340)))</f>
        <v>YTD202506Bonaparte1 - BARS</v>
      </c>
      <c r="W4340" t="str">
        <f>IF([1]Dashboard!$AK$39="Month","Month"&amp;N4340,IF([1]Dashboard!$AK$39="YTD",IF(O4340-[1]Dashboard!$AK$37&lt;=0,"YTD"&amp;A4340&amp;[1]Dashboard!$AK$37),IF([1]Dashboard!$AK$39="FY","FY"&amp;A4340)))</f>
        <v>YTD202506</v>
      </c>
    </row>
    <row r="4341" spans="1:23" x14ac:dyDescent="0.3">
      <c r="A4341" t="s">
        <v>610</v>
      </c>
      <c r="B4341" t="s">
        <v>379</v>
      </c>
      <c r="C4341" t="s">
        <v>230</v>
      </c>
      <c r="D4341" t="s">
        <v>26</v>
      </c>
      <c r="E4341" t="s">
        <v>27</v>
      </c>
      <c r="F4341" t="s">
        <v>28</v>
      </c>
      <c r="G4341" t="s">
        <v>31</v>
      </c>
      <c r="H4341" t="s">
        <v>450</v>
      </c>
      <c r="I4341" s="4">
        <v>1</v>
      </c>
      <c r="J4341" s="4">
        <v>1.0928961748633879</v>
      </c>
      <c r="K4341" s="4">
        <v>0.53114754098360661</v>
      </c>
      <c r="L4341" s="4">
        <v>0.56174863387978136</v>
      </c>
      <c r="M4341" s="5">
        <v>0.08</v>
      </c>
      <c r="N4341" t="str">
        <f t="shared" si="268"/>
        <v>202506</v>
      </c>
      <c r="O4341" t="str">
        <f t="shared" si="269"/>
        <v>06</v>
      </c>
      <c r="P4341" t="str">
        <f t="shared" si="270"/>
        <v>06.Jun2025</v>
      </c>
      <c r="Q4341" t="str">
        <f>IF([1]Dashboard!$AK$39="Month","Month"&amp;N4341&amp;E4341,IF([1]Dashboard!$AK$39="YTD",IF(O4341-[1]Dashboard!$AK$37&lt;=0,"YTD"&amp;A4341&amp;[1]Dashboard!$AK$37&amp;E4341),IF([1]Dashboard!$AK$39="FY","FY"&amp;A4341&amp;E4341)))</f>
        <v>YTD2025061 - BARS</v>
      </c>
      <c r="R4341" t="str">
        <f>IF([1]Dashboard!$AK$39="Month","Month"&amp;N4341&amp;E4341&amp;F4341,IF([1]Dashboard!$AK$39="YTD",IF(O4341-[1]Dashboard!$AK$37&lt;=0,"YTD"&amp;A4341&amp;[1]Dashboard!$AK$37&amp;E4341&amp;F4341),IF([1]Dashboard!$AK$39="FY","FY"&amp;A4341&amp;E4341&amp;F4341)))</f>
        <v>YTD2025061 - BARSBARS</v>
      </c>
      <c r="S4341" t="str">
        <f>IF([1]Dashboard!$AK$39="Month","Month"&amp;N4341&amp;F4341,IF([1]Dashboard!$AK$39="YTD",IF(O4341-[1]Dashboard!$AK$37&lt;=0,"YTD"&amp;A4341&amp;[1]Dashboard!$AK$37&amp;F4341),IF([1]Dashboard!$AK$39="FY","FY"&amp;A4341&amp;F4341)))</f>
        <v>YTD202506BARS</v>
      </c>
      <c r="T4341" t="str">
        <f>IF([1]Dashboard!$AK$39="Month","Month"&amp;N4341&amp;F4341,IF([1]Dashboard!$AK$39="YTD",IF(O4341-[1]Dashboard!$AK$37&lt;=0,"YTD"&amp;A4341&amp;[1]Dashboard!$AK$37&amp;U4341),IF([1]Dashboard!$AK$39="FY","FY"&amp;A4341&amp;U4341)))</f>
        <v>YTD2025061 - BARSBARS</v>
      </c>
      <c r="U4341" t="str">
        <f t="shared" si="271"/>
        <v>1 - BARSBARS</v>
      </c>
      <c r="V4341" t="str">
        <f>IF([1]Dashboard!$AK$39="Month","Month"&amp;N4341&amp;C4341&amp;E4341,IF([1]Dashboard!$AK$39="YTD",IF(O4341-[1]Dashboard!$AK$37&lt;=0,"YTD"&amp;A4341&amp;[1]Dashboard!$AK$37&amp;C4341&amp;E4341),IF([1]Dashboard!$AK$39="FY","FY"&amp;A4341&amp;C4341&amp;E4341)))</f>
        <v>YTD202506Bonaparte1 - BARS</v>
      </c>
      <c r="W4341" t="str">
        <f>IF([1]Dashboard!$AK$39="Month","Month"&amp;N4341,IF([1]Dashboard!$AK$39="YTD",IF(O4341-[1]Dashboard!$AK$37&lt;=0,"YTD"&amp;A4341&amp;[1]Dashboard!$AK$37),IF([1]Dashboard!$AK$39="FY","FY"&amp;A4341)))</f>
        <v>YTD202506</v>
      </c>
    </row>
    <row r="4342" spans="1:23" x14ac:dyDescent="0.3">
      <c r="A4342" t="s">
        <v>610</v>
      </c>
      <c r="B4342" t="s">
        <v>379</v>
      </c>
      <c r="C4342" t="s">
        <v>230</v>
      </c>
      <c r="D4342" t="s">
        <v>26</v>
      </c>
      <c r="E4342" t="s">
        <v>27</v>
      </c>
      <c r="F4342" t="s">
        <v>28</v>
      </c>
      <c r="G4342" t="s">
        <v>33</v>
      </c>
      <c r="H4342" t="s">
        <v>451</v>
      </c>
      <c r="I4342" s="4">
        <v>2</v>
      </c>
      <c r="J4342" s="4">
        <v>2.1857923497267757</v>
      </c>
      <c r="K4342" s="4">
        <v>1.0622950819672132</v>
      </c>
      <c r="L4342" s="4">
        <v>1.1234972677595627</v>
      </c>
      <c r="M4342" s="5">
        <v>0.16</v>
      </c>
      <c r="N4342" t="str">
        <f t="shared" si="268"/>
        <v>202506</v>
      </c>
      <c r="O4342" t="str">
        <f t="shared" si="269"/>
        <v>06</v>
      </c>
      <c r="P4342" t="str">
        <f t="shared" si="270"/>
        <v>06.Jun2025</v>
      </c>
      <c r="Q4342" t="str">
        <f>IF([1]Dashboard!$AK$39="Month","Month"&amp;N4342&amp;E4342,IF([1]Dashboard!$AK$39="YTD",IF(O4342-[1]Dashboard!$AK$37&lt;=0,"YTD"&amp;A4342&amp;[1]Dashboard!$AK$37&amp;E4342),IF([1]Dashboard!$AK$39="FY","FY"&amp;A4342&amp;E4342)))</f>
        <v>YTD2025061 - BARS</v>
      </c>
      <c r="R4342" t="str">
        <f>IF([1]Dashboard!$AK$39="Month","Month"&amp;N4342&amp;E4342&amp;F4342,IF([1]Dashboard!$AK$39="YTD",IF(O4342-[1]Dashboard!$AK$37&lt;=0,"YTD"&amp;A4342&amp;[1]Dashboard!$AK$37&amp;E4342&amp;F4342),IF([1]Dashboard!$AK$39="FY","FY"&amp;A4342&amp;E4342&amp;F4342)))</f>
        <v>YTD2025061 - BARSBARS</v>
      </c>
      <c r="S4342" t="str">
        <f>IF([1]Dashboard!$AK$39="Month","Month"&amp;N4342&amp;F4342,IF([1]Dashboard!$AK$39="YTD",IF(O4342-[1]Dashboard!$AK$37&lt;=0,"YTD"&amp;A4342&amp;[1]Dashboard!$AK$37&amp;F4342),IF([1]Dashboard!$AK$39="FY","FY"&amp;A4342&amp;F4342)))</f>
        <v>YTD202506BARS</v>
      </c>
      <c r="T4342" t="str">
        <f>IF([1]Dashboard!$AK$39="Month","Month"&amp;N4342&amp;F4342,IF([1]Dashboard!$AK$39="YTD",IF(O4342-[1]Dashboard!$AK$37&lt;=0,"YTD"&amp;A4342&amp;[1]Dashboard!$AK$37&amp;U4342),IF([1]Dashboard!$AK$39="FY","FY"&amp;A4342&amp;U4342)))</f>
        <v>YTD2025061 - BARSBARS</v>
      </c>
      <c r="U4342" t="str">
        <f t="shared" si="271"/>
        <v>1 - BARSBARS</v>
      </c>
      <c r="V4342" t="str">
        <f>IF([1]Dashboard!$AK$39="Month","Month"&amp;N4342&amp;C4342&amp;E4342,IF([1]Dashboard!$AK$39="YTD",IF(O4342-[1]Dashboard!$AK$37&lt;=0,"YTD"&amp;A4342&amp;[1]Dashboard!$AK$37&amp;C4342&amp;E4342),IF([1]Dashboard!$AK$39="FY","FY"&amp;A4342&amp;C4342&amp;E4342)))</f>
        <v>YTD202506Bonaparte1 - BARS</v>
      </c>
      <c r="W4342" t="str">
        <f>IF([1]Dashboard!$AK$39="Month","Month"&amp;N4342,IF([1]Dashboard!$AK$39="YTD",IF(O4342-[1]Dashboard!$AK$37&lt;=0,"YTD"&amp;A4342&amp;[1]Dashboard!$AK$37),IF([1]Dashboard!$AK$39="FY","FY"&amp;A4342)))</f>
        <v>YTD202506</v>
      </c>
    </row>
    <row r="4343" spans="1:23" x14ac:dyDescent="0.3">
      <c r="A4343" t="s">
        <v>610</v>
      </c>
      <c r="B4343" t="s">
        <v>379</v>
      </c>
      <c r="C4343" t="s">
        <v>230</v>
      </c>
      <c r="D4343" t="s">
        <v>26</v>
      </c>
      <c r="E4343" t="s">
        <v>27</v>
      </c>
      <c r="F4343" t="s">
        <v>28</v>
      </c>
      <c r="G4343" t="s">
        <v>35</v>
      </c>
      <c r="H4343" t="s">
        <v>452</v>
      </c>
      <c r="I4343" s="4">
        <v>2</v>
      </c>
      <c r="J4343" s="4">
        <v>2.7191256830601089</v>
      </c>
      <c r="K4343" s="4">
        <v>1.1628415300546449</v>
      </c>
      <c r="L4343" s="4">
        <v>1.5562841530054643</v>
      </c>
      <c r="M4343" s="5">
        <v>0.16</v>
      </c>
      <c r="N4343" t="str">
        <f t="shared" si="268"/>
        <v>202506</v>
      </c>
      <c r="O4343" t="str">
        <f t="shared" si="269"/>
        <v>06</v>
      </c>
      <c r="P4343" t="str">
        <f t="shared" si="270"/>
        <v>06.Jun2025</v>
      </c>
      <c r="Q4343" t="str">
        <f>IF([1]Dashboard!$AK$39="Month","Month"&amp;N4343&amp;E4343,IF([1]Dashboard!$AK$39="YTD",IF(O4343-[1]Dashboard!$AK$37&lt;=0,"YTD"&amp;A4343&amp;[1]Dashboard!$AK$37&amp;E4343),IF([1]Dashboard!$AK$39="FY","FY"&amp;A4343&amp;E4343)))</f>
        <v>YTD2025061 - BARS</v>
      </c>
      <c r="R4343" t="str">
        <f>IF([1]Dashboard!$AK$39="Month","Month"&amp;N4343&amp;E4343&amp;F4343,IF([1]Dashboard!$AK$39="YTD",IF(O4343-[1]Dashboard!$AK$37&lt;=0,"YTD"&amp;A4343&amp;[1]Dashboard!$AK$37&amp;E4343&amp;F4343),IF([1]Dashboard!$AK$39="FY","FY"&amp;A4343&amp;E4343&amp;F4343)))</f>
        <v>YTD2025061 - BARSBARS</v>
      </c>
      <c r="S4343" t="str">
        <f>IF([1]Dashboard!$AK$39="Month","Month"&amp;N4343&amp;F4343,IF([1]Dashboard!$AK$39="YTD",IF(O4343-[1]Dashboard!$AK$37&lt;=0,"YTD"&amp;A4343&amp;[1]Dashboard!$AK$37&amp;F4343),IF([1]Dashboard!$AK$39="FY","FY"&amp;A4343&amp;F4343)))</f>
        <v>YTD202506BARS</v>
      </c>
      <c r="T4343" t="str">
        <f>IF([1]Dashboard!$AK$39="Month","Month"&amp;N4343&amp;F4343,IF([1]Dashboard!$AK$39="YTD",IF(O4343-[1]Dashboard!$AK$37&lt;=0,"YTD"&amp;A4343&amp;[1]Dashboard!$AK$37&amp;U4343),IF([1]Dashboard!$AK$39="FY","FY"&amp;A4343&amp;U4343)))</f>
        <v>YTD2025061 - BARSBARS</v>
      </c>
      <c r="U4343" t="str">
        <f t="shared" si="271"/>
        <v>1 - BARSBARS</v>
      </c>
      <c r="V4343" t="str">
        <f>IF([1]Dashboard!$AK$39="Month","Month"&amp;N4343&amp;C4343&amp;E4343,IF([1]Dashboard!$AK$39="YTD",IF(O4343-[1]Dashboard!$AK$37&lt;=0,"YTD"&amp;A4343&amp;[1]Dashboard!$AK$37&amp;C4343&amp;E4343),IF([1]Dashboard!$AK$39="FY","FY"&amp;A4343&amp;C4343&amp;E4343)))</f>
        <v>YTD202506Bonaparte1 - BARS</v>
      </c>
      <c r="W4343" t="str">
        <f>IF([1]Dashboard!$AK$39="Month","Month"&amp;N4343,IF([1]Dashboard!$AK$39="YTD",IF(O4343-[1]Dashboard!$AK$37&lt;=0,"YTD"&amp;A4343&amp;[1]Dashboard!$AK$37),IF([1]Dashboard!$AK$39="FY","FY"&amp;A4343)))</f>
        <v>YTD202506</v>
      </c>
    </row>
    <row r="4344" spans="1:23" x14ac:dyDescent="0.3">
      <c r="A4344" t="s">
        <v>610</v>
      </c>
      <c r="B4344" t="s">
        <v>379</v>
      </c>
      <c r="C4344" t="s">
        <v>230</v>
      </c>
      <c r="D4344" t="s">
        <v>26</v>
      </c>
      <c r="E4344" t="s">
        <v>45</v>
      </c>
      <c r="F4344" t="s">
        <v>46</v>
      </c>
      <c r="G4344" t="s">
        <v>106</v>
      </c>
      <c r="H4344" t="s">
        <v>446</v>
      </c>
      <c r="I4344" s="4">
        <v>2</v>
      </c>
      <c r="J4344" s="4">
        <v>5.6349726775956288</v>
      </c>
      <c r="K4344" s="4">
        <v>1.8448087431693987</v>
      </c>
      <c r="L4344" s="4">
        <v>3.7901639344262299</v>
      </c>
      <c r="M4344" s="5">
        <v>0.3</v>
      </c>
      <c r="N4344" t="str">
        <f t="shared" si="268"/>
        <v>202506</v>
      </c>
      <c r="O4344" t="str">
        <f t="shared" si="269"/>
        <v>06</v>
      </c>
      <c r="P4344" t="str">
        <f t="shared" si="270"/>
        <v>06.Jun2025</v>
      </c>
      <c r="Q4344" t="str">
        <f>IF([1]Dashboard!$AK$39="Month","Month"&amp;N4344&amp;E4344,IF([1]Dashboard!$AK$39="YTD",IF(O4344-[1]Dashboard!$AK$37&lt;=0,"YTD"&amp;A4344&amp;[1]Dashboard!$AK$37&amp;E4344),IF([1]Dashboard!$AK$39="FY","FY"&amp;A4344&amp;E4344)))</f>
        <v>YTD2025061 - ENROBE</v>
      </c>
      <c r="R4344" t="str">
        <f>IF([1]Dashboard!$AK$39="Month","Month"&amp;N4344&amp;E4344&amp;F4344,IF([1]Dashboard!$AK$39="YTD",IF(O4344-[1]Dashboard!$AK$37&lt;=0,"YTD"&amp;A4344&amp;[1]Dashboard!$AK$37&amp;E4344&amp;F4344),IF([1]Dashboard!$AK$39="FY","FY"&amp;A4344&amp;E4344&amp;F4344)))</f>
        <v>YTD2025061 - ENROBEENROBE TO GO</v>
      </c>
      <c r="S4344" t="str">
        <f>IF([1]Dashboard!$AK$39="Month","Month"&amp;N4344&amp;F4344,IF([1]Dashboard!$AK$39="YTD",IF(O4344-[1]Dashboard!$AK$37&lt;=0,"YTD"&amp;A4344&amp;[1]Dashboard!$AK$37&amp;F4344),IF([1]Dashboard!$AK$39="FY","FY"&amp;A4344&amp;F4344)))</f>
        <v>YTD202506ENROBE TO GO</v>
      </c>
      <c r="T4344" t="str">
        <f>IF([1]Dashboard!$AK$39="Month","Month"&amp;N4344&amp;F4344,IF([1]Dashboard!$AK$39="YTD",IF(O4344-[1]Dashboard!$AK$37&lt;=0,"YTD"&amp;A4344&amp;[1]Dashboard!$AK$37&amp;U4344),IF([1]Dashboard!$AK$39="FY","FY"&amp;A4344&amp;U4344)))</f>
        <v>YTD2025061 - ENROBEENROBE TO GO</v>
      </c>
      <c r="U4344" t="str">
        <f t="shared" si="271"/>
        <v>1 - ENROBEENROBE TO GO</v>
      </c>
      <c r="V4344" t="str">
        <f>IF([1]Dashboard!$AK$39="Month","Month"&amp;N4344&amp;C4344&amp;E4344,IF([1]Dashboard!$AK$39="YTD",IF(O4344-[1]Dashboard!$AK$37&lt;=0,"YTD"&amp;A4344&amp;[1]Dashboard!$AK$37&amp;C4344&amp;E4344),IF([1]Dashboard!$AK$39="FY","FY"&amp;A4344&amp;C4344&amp;E4344)))</f>
        <v>YTD202506Bonaparte1 - ENROBE</v>
      </c>
      <c r="W4344" t="str">
        <f>IF([1]Dashboard!$AK$39="Month","Month"&amp;N4344,IF([1]Dashboard!$AK$39="YTD",IF(O4344-[1]Dashboard!$AK$37&lt;=0,"YTD"&amp;A4344&amp;[1]Dashboard!$AK$37),IF([1]Dashboard!$AK$39="FY","FY"&amp;A4344)))</f>
        <v>YTD202506</v>
      </c>
    </row>
    <row r="4345" spans="1:23" x14ac:dyDescent="0.3">
      <c r="A4345" t="s">
        <v>610</v>
      </c>
      <c r="B4345" t="s">
        <v>379</v>
      </c>
      <c r="C4345" t="s">
        <v>230</v>
      </c>
      <c r="D4345" t="s">
        <v>26</v>
      </c>
      <c r="E4345" t="s">
        <v>45</v>
      </c>
      <c r="F4345" t="s">
        <v>46</v>
      </c>
      <c r="G4345" t="s">
        <v>47</v>
      </c>
      <c r="H4345" t="s">
        <v>447</v>
      </c>
      <c r="I4345" s="4">
        <v>2</v>
      </c>
      <c r="J4345" s="4">
        <v>5.3027322404371589</v>
      </c>
      <c r="K4345" s="4">
        <v>1.9453551912568305</v>
      </c>
      <c r="L4345" s="4">
        <v>3.3573770491803279</v>
      </c>
      <c r="M4345" s="5">
        <v>0.3</v>
      </c>
      <c r="N4345" t="str">
        <f t="shared" si="268"/>
        <v>202506</v>
      </c>
      <c r="O4345" t="str">
        <f t="shared" si="269"/>
        <v>06</v>
      </c>
      <c r="P4345" t="str">
        <f t="shared" si="270"/>
        <v>06.Jun2025</v>
      </c>
      <c r="Q4345" t="str">
        <f>IF([1]Dashboard!$AK$39="Month","Month"&amp;N4345&amp;E4345,IF([1]Dashboard!$AK$39="YTD",IF(O4345-[1]Dashboard!$AK$37&lt;=0,"YTD"&amp;A4345&amp;[1]Dashboard!$AK$37&amp;E4345),IF([1]Dashboard!$AK$39="FY","FY"&amp;A4345&amp;E4345)))</f>
        <v>YTD2025061 - ENROBE</v>
      </c>
      <c r="R4345" t="str">
        <f>IF([1]Dashboard!$AK$39="Month","Month"&amp;N4345&amp;E4345&amp;F4345,IF([1]Dashboard!$AK$39="YTD",IF(O4345-[1]Dashboard!$AK$37&lt;=0,"YTD"&amp;A4345&amp;[1]Dashboard!$AK$37&amp;E4345&amp;F4345),IF([1]Dashboard!$AK$39="FY","FY"&amp;A4345&amp;E4345&amp;F4345)))</f>
        <v>YTD2025061 - ENROBEENROBE TO GO</v>
      </c>
      <c r="S4345" t="str">
        <f>IF([1]Dashboard!$AK$39="Month","Month"&amp;N4345&amp;F4345,IF([1]Dashboard!$AK$39="YTD",IF(O4345-[1]Dashboard!$AK$37&lt;=0,"YTD"&amp;A4345&amp;[1]Dashboard!$AK$37&amp;F4345),IF([1]Dashboard!$AK$39="FY","FY"&amp;A4345&amp;F4345)))</f>
        <v>YTD202506ENROBE TO GO</v>
      </c>
      <c r="T4345" t="str">
        <f>IF([1]Dashboard!$AK$39="Month","Month"&amp;N4345&amp;F4345,IF([1]Dashboard!$AK$39="YTD",IF(O4345-[1]Dashboard!$AK$37&lt;=0,"YTD"&amp;A4345&amp;[1]Dashboard!$AK$37&amp;U4345),IF([1]Dashboard!$AK$39="FY","FY"&amp;A4345&amp;U4345)))</f>
        <v>YTD2025061 - ENROBEENROBE TO GO</v>
      </c>
      <c r="U4345" t="str">
        <f t="shared" si="271"/>
        <v>1 - ENROBEENROBE TO GO</v>
      </c>
      <c r="V4345" t="str">
        <f>IF([1]Dashboard!$AK$39="Month","Month"&amp;N4345&amp;C4345&amp;E4345,IF([1]Dashboard!$AK$39="YTD",IF(O4345-[1]Dashboard!$AK$37&lt;=0,"YTD"&amp;A4345&amp;[1]Dashboard!$AK$37&amp;C4345&amp;E4345),IF([1]Dashboard!$AK$39="FY","FY"&amp;A4345&amp;C4345&amp;E4345)))</f>
        <v>YTD202506Bonaparte1 - ENROBE</v>
      </c>
      <c r="W4345" t="str">
        <f>IF([1]Dashboard!$AK$39="Month","Month"&amp;N4345,IF([1]Dashboard!$AK$39="YTD",IF(O4345-[1]Dashboard!$AK$37&lt;=0,"YTD"&amp;A4345&amp;[1]Dashboard!$AK$37),IF([1]Dashboard!$AK$39="FY","FY"&amp;A4345)))</f>
        <v>YTD202506</v>
      </c>
    </row>
    <row r="4346" spans="1:23" x14ac:dyDescent="0.3">
      <c r="A4346" t="s">
        <v>610</v>
      </c>
      <c r="B4346" t="s">
        <v>379</v>
      </c>
      <c r="C4346" t="s">
        <v>230</v>
      </c>
      <c r="D4346" t="s">
        <v>26</v>
      </c>
      <c r="E4346" t="s">
        <v>45</v>
      </c>
      <c r="F4346" t="s">
        <v>46</v>
      </c>
      <c r="G4346" t="s">
        <v>111</v>
      </c>
      <c r="H4346" t="s">
        <v>471</v>
      </c>
      <c r="I4346" s="4">
        <v>1</v>
      </c>
      <c r="J4346" s="4">
        <v>2.9836065573770489</v>
      </c>
      <c r="K4346" s="4">
        <v>1.2240437158469943</v>
      </c>
      <c r="L4346" s="4">
        <v>1.7595628415300548</v>
      </c>
      <c r="M4346" s="5">
        <v>0.15</v>
      </c>
      <c r="N4346" t="str">
        <f t="shared" si="268"/>
        <v>202506</v>
      </c>
      <c r="O4346" t="str">
        <f t="shared" si="269"/>
        <v>06</v>
      </c>
      <c r="P4346" t="str">
        <f t="shared" si="270"/>
        <v>06.Jun2025</v>
      </c>
      <c r="Q4346" t="str">
        <f>IF([1]Dashboard!$AK$39="Month","Month"&amp;N4346&amp;E4346,IF([1]Dashboard!$AK$39="YTD",IF(O4346-[1]Dashboard!$AK$37&lt;=0,"YTD"&amp;A4346&amp;[1]Dashboard!$AK$37&amp;E4346),IF([1]Dashboard!$AK$39="FY","FY"&amp;A4346&amp;E4346)))</f>
        <v>YTD2025061 - ENROBE</v>
      </c>
      <c r="R4346" t="str">
        <f>IF([1]Dashboard!$AK$39="Month","Month"&amp;N4346&amp;E4346&amp;F4346,IF([1]Dashboard!$AK$39="YTD",IF(O4346-[1]Dashboard!$AK$37&lt;=0,"YTD"&amp;A4346&amp;[1]Dashboard!$AK$37&amp;E4346&amp;F4346),IF([1]Dashboard!$AK$39="FY","FY"&amp;A4346&amp;E4346&amp;F4346)))</f>
        <v>YTD2025061 - ENROBEENROBE TO GO</v>
      </c>
      <c r="S4346" t="str">
        <f>IF([1]Dashboard!$AK$39="Month","Month"&amp;N4346&amp;F4346,IF([1]Dashboard!$AK$39="YTD",IF(O4346-[1]Dashboard!$AK$37&lt;=0,"YTD"&amp;A4346&amp;[1]Dashboard!$AK$37&amp;F4346),IF([1]Dashboard!$AK$39="FY","FY"&amp;A4346&amp;F4346)))</f>
        <v>YTD202506ENROBE TO GO</v>
      </c>
      <c r="T4346" t="str">
        <f>IF([1]Dashboard!$AK$39="Month","Month"&amp;N4346&amp;F4346,IF([1]Dashboard!$AK$39="YTD",IF(O4346-[1]Dashboard!$AK$37&lt;=0,"YTD"&amp;A4346&amp;[1]Dashboard!$AK$37&amp;U4346),IF([1]Dashboard!$AK$39="FY","FY"&amp;A4346&amp;U4346)))</f>
        <v>YTD2025061 - ENROBEENROBE TO GO</v>
      </c>
      <c r="U4346" t="str">
        <f t="shared" si="271"/>
        <v>1 - ENROBEENROBE TO GO</v>
      </c>
      <c r="V4346" t="str">
        <f>IF([1]Dashboard!$AK$39="Month","Month"&amp;N4346&amp;C4346&amp;E4346,IF([1]Dashboard!$AK$39="YTD",IF(O4346-[1]Dashboard!$AK$37&lt;=0,"YTD"&amp;A4346&amp;[1]Dashboard!$AK$37&amp;C4346&amp;E4346),IF([1]Dashboard!$AK$39="FY","FY"&amp;A4346&amp;C4346&amp;E4346)))</f>
        <v>YTD202506Bonaparte1 - ENROBE</v>
      </c>
      <c r="W4346" t="str">
        <f>IF([1]Dashboard!$AK$39="Month","Month"&amp;N4346,IF([1]Dashboard!$AK$39="YTD",IF(O4346-[1]Dashboard!$AK$37&lt;=0,"YTD"&amp;A4346&amp;[1]Dashboard!$AK$37),IF([1]Dashboard!$AK$39="FY","FY"&amp;A4346)))</f>
        <v>YTD202506</v>
      </c>
    </row>
    <row r="4347" spans="1:23" x14ac:dyDescent="0.3">
      <c r="A4347" t="s">
        <v>610</v>
      </c>
      <c r="B4347" t="s">
        <v>379</v>
      </c>
      <c r="C4347" t="s">
        <v>230</v>
      </c>
      <c r="D4347" t="s">
        <v>26</v>
      </c>
      <c r="E4347" t="s">
        <v>45</v>
      </c>
      <c r="F4347" t="s">
        <v>46</v>
      </c>
      <c r="G4347" t="s">
        <v>113</v>
      </c>
      <c r="H4347" t="s">
        <v>472</v>
      </c>
      <c r="I4347" s="4">
        <v>1</v>
      </c>
      <c r="J4347" s="4">
        <v>2.9836065573770489</v>
      </c>
      <c r="K4347" s="4">
        <v>1.2240437158469943</v>
      </c>
      <c r="L4347" s="4">
        <v>1.7595628415300548</v>
      </c>
      <c r="M4347" s="5">
        <v>0.15</v>
      </c>
      <c r="N4347" t="str">
        <f t="shared" si="268"/>
        <v>202506</v>
      </c>
      <c r="O4347" t="str">
        <f t="shared" si="269"/>
        <v>06</v>
      </c>
      <c r="P4347" t="str">
        <f t="shared" si="270"/>
        <v>06.Jun2025</v>
      </c>
      <c r="Q4347" t="str">
        <f>IF([1]Dashboard!$AK$39="Month","Month"&amp;N4347&amp;E4347,IF([1]Dashboard!$AK$39="YTD",IF(O4347-[1]Dashboard!$AK$37&lt;=0,"YTD"&amp;A4347&amp;[1]Dashboard!$AK$37&amp;E4347),IF([1]Dashboard!$AK$39="FY","FY"&amp;A4347&amp;E4347)))</f>
        <v>YTD2025061 - ENROBE</v>
      </c>
      <c r="R4347" t="str">
        <f>IF([1]Dashboard!$AK$39="Month","Month"&amp;N4347&amp;E4347&amp;F4347,IF([1]Dashboard!$AK$39="YTD",IF(O4347-[1]Dashboard!$AK$37&lt;=0,"YTD"&amp;A4347&amp;[1]Dashboard!$AK$37&amp;E4347&amp;F4347),IF([1]Dashboard!$AK$39="FY","FY"&amp;A4347&amp;E4347&amp;F4347)))</f>
        <v>YTD2025061 - ENROBEENROBE TO GO</v>
      </c>
      <c r="S4347" t="str">
        <f>IF([1]Dashboard!$AK$39="Month","Month"&amp;N4347&amp;F4347,IF([1]Dashboard!$AK$39="YTD",IF(O4347-[1]Dashboard!$AK$37&lt;=0,"YTD"&amp;A4347&amp;[1]Dashboard!$AK$37&amp;F4347),IF([1]Dashboard!$AK$39="FY","FY"&amp;A4347&amp;F4347)))</f>
        <v>YTD202506ENROBE TO GO</v>
      </c>
      <c r="T4347" t="str">
        <f>IF([1]Dashboard!$AK$39="Month","Month"&amp;N4347&amp;F4347,IF([1]Dashboard!$AK$39="YTD",IF(O4347-[1]Dashboard!$AK$37&lt;=0,"YTD"&amp;A4347&amp;[1]Dashboard!$AK$37&amp;U4347),IF([1]Dashboard!$AK$39="FY","FY"&amp;A4347&amp;U4347)))</f>
        <v>YTD2025061 - ENROBEENROBE TO GO</v>
      </c>
      <c r="U4347" t="str">
        <f t="shared" si="271"/>
        <v>1 - ENROBEENROBE TO GO</v>
      </c>
      <c r="V4347" t="str">
        <f>IF([1]Dashboard!$AK$39="Month","Month"&amp;N4347&amp;C4347&amp;E4347,IF([1]Dashboard!$AK$39="YTD",IF(O4347-[1]Dashboard!$AK$37&lt;=0,"YTD"&amp;A4347&amp;[1]Dashboard!$AK$37&amp;C4347&amp;E4347),IF([1]Dashboard!$AK$39="FY","FY"&amp;A4347&amp;C4347&amp;E4347)))</f>
        <v>YTD202506Bonaparte1 - ENROBE</v>
      </c>
      <c r="W4347" t="str">
        <f>IF([1]Dashboard!$AK$39="Month","Month"&amp;N4347,IF([1]Dashboard!$AK$39="YTD",IF(O4347-[1]Dashboard!$AK$37&lt;=0,"YTD"&amp;A4347&amp;[1]Dashboard!$AK$37),IF([1]Dashboard!$AK$39="FY","FY"&amp;A4347)))</f>
        <v>YTD202506</v>
      </c>
    </row>
    <row r="4348" spans="1:23" x14ac:dyDescent="0.3">
      <c r="A4348" t="s">
        <v>610</v>
      </c>
      <c r="B4348" t="s">
        <v>379</v>
      </c>
      <c r="C4348" t="s">
        <v>230</v>
      </c>
      <c r="D4348" t="s">
        <v>26</v>
      </c>
      <c r="E4348" t="s">
        <v>49</v>
      </c>
      <c r="F4348" t="s">
        <v>50</v>
      </c>
      <c r="G4348" t="s">
        <v>51</v>
      </c>
      <c r="H4348" t="s">
        <v>483</v>
      </c>
      <c r="I4348" s="4">
        <v>1</v>
      </c>
      <c r="J4348" s="4">
        <v>2.8415300546448088</v>
      </c>
      <c r="K4348" s="4">
        <v>1.46448087431694</v>
      </c>
      <c r="L4348" s="4">
        <v>1.3770491803278688</v>
      </c>
      <c r="M4348" s="5">
        <v>0.2</v>
      </c>
      <c r="N4348" t="str">
        <f t="shared" si="268"/>
        <v>202506</v>
      </c>
      <c r="O4348" t="str">
        <f t="shared" si="269"/>
        <v>06</v>
      </c>
      <c r="P4348" t="str">
        <f t="shared" si="270"/>
        <v>06.Jun2025</v>
      </c>
      <c r="Q4348" t="str">
        <f>IF([1]Dashboard!$AK$39="Month","Month"&amp;N4348&amp;E4348,IF([1]Dashboard!$AK$39="YTD",IF(O4348-[1]Dashboard!$AK$37&lt;=0,"YTD"&amp;A4348&amp;[1]Dashboard!$AK$37&amp;E4348),IF([1]Dashboard!$AK$39="FY","FY"&amp;A4348&amp;E4348)))</f>
        <v>YTD2025061 - QUEBRA</v>
      </c>
      <c r="R4348" t="str">
        <f>IF([1]Dashboard!$AK$39="Month","Month"&amp;N4348&amp;E4348&amp;F4348,IF([1]Dashboard!$AK$39="YTD",IF(O4348-[1]Dashboard!$AK$37&lt;=0,"YTD"&amp;A4348&amp;[1]Dashboard!$AK$37&amp;E4348&amp;F4348),IF([1]Dashboard!$AK$39="FY","FY"&amp;A4348&amp;E4348&amp;F4348)))</f>
        <v>YTD2025061 - QUEBRAQUEBRA QUEBRA TO GO</v>
      </c>
      <c r="S4348" t="str">
        <f>IF([1]Dashboard!$AK$39="Month","Month"&amp;N4348&amp;F4348,IF([1]Dashboard!$AK$39="YTD",IF(O4348-[1]Dashboard!$AK$37&lt;=0,"YTD"&amp;A4348&amp;[1]Dashboard!$AK$37&amp;F4348),IF([1]Dashboard!$AK$39="FY","FY"&amp;A4348&amp;F4348)))</f>
        <v>YTD202506QUEBRA QUEBRA TO GO</v>
      </c>
      <c r="T4348" t="str">
        <f>IF([1]Dashboard!$AK$39="Month","Month"&amp;N4348&amp;F4348,IF([1]Dashboard!$AK$39="YTD",IF(O4348-[1]Dashboard!$AK$37&lt;=0,"YTD"&amp;A4348&amp;[1]Dashboard!$AK$37&amp;U4348),IF([1]Dashboard!$AK$39="FY","FY"&amp;A4348&amp;U4348)))</f>
        <v>YTD2025061 - QUEBRAQUEBRA QUEBRA TO GO</v>
      </c>
      <c r="U4348" t="str">
        <f t="shared" si="271"/>
        <v>1 - QUEBRAQUEBRA QUEBRA TO GO</v>
      </c>
      <c r="V4348" t="str">
        <f>IF([1]Dashboard!$AK$39="Month","Month"&amp;N4348&amp;C4348&amp;E4348,IF([1]Dashboard!$AK$39="YTD",IF(O4348-[1]Dashboard!$AK$37&lt;=0,"YTD"&amp;A4348&amp;[1]Dashboard!$AK$37&amp;C4348&amp;E4348),IF([1]Dashboard!$AK$39="FY","FY"&amp;A4348&amp;C4348&amp;E4348)))</f>
        <v>YTD202506Bonaparte1 - QUEBRA</v>
      </c>
      <c r="W4348" t="str">
        <f>IF([1]Dashboard!$AK$39="Month","Month"&amp;N4348,IF([1]Dashboard!$AK$39="YTD",IF(O4348-[1]Dashboard!$AK$37&lt;=0,"YTD"&amp;A4348&amp;[1]Dashboard!$AK$37),IF([1]Dashboard!$AK$39="FY","FY"&amp;A4348)))</f>
        <v>YTD202506</v>
      </c>
    </row>
    <row r="4349" spans="1:23" x14ac:dyDescent="0.3">
      <c r="A4349" t="s">
        <v>610</v>
      </c>
      <c r="B4349" t="s">
        <v>379</v>
      </c>
      <c r="C4349" t="s">
        <v>230</v>
      </c>
      <c r="D4349" t="s">
        <v>26</v>
      </c>
      <c r="E4349" t="s">
        <v>49</v>
      </c>
      <c r="F4349" t="s">
        <v>50</v>
      </c>
      <c r="G4349" t="s">
        <v>53</v>
      </c>
      <c r="H4349" t="s">
        <v>484</v>
      </c>
      <c r="I4349" s="4">
        <v>1</v>
      </c>
      <c r="J4349" s="4">
        <v>3.2327868852459014</v>
      </c>
      <c r="K4349" s="4">
        <v>1.4404371584699454</v>
      </c>
      <c r="L4349" s="4">
        <v>1.7923497267759561</v>
      </c>
      <c r="M4349" s="5">
        <v>0.2</v>
      </c>
      <c r="N4349" t="str">
        <f t="shared" si="268"/>
        <v>202506</v>
      </c>
      <c r="O4349" t="str">
        <f t="shared" si="269"/>
        <v>06</v>
      </c>
      <c r="P4349" t="str">
        <f t="shared" si="270"/>
        <v>06.Jun2025</v>
      </c>
      <c r="Q4349" t="str">
        <f>IF([1]Dashboard!$AK$39="Month","Month"&amp;N4349&amp;E4349,IF([1]Dashboard!$AK$39="YTD",IF(O4349-[1]Dashboard!$AK$37&lt;=0,"YTD"&amp;A4349&amp;[1]Dashboard!$AK$37&amp;E4349),IF([1]Dashboard!$AK$39="FY","FY"&amp;A4349&amp;E4349)))</f>
        <v>YTD2025061 - QUEBRA</v>
      </c>
      <c r="R4349" t="str">
        <f>IF([1]Dashboard!$AK$39="Month","Month"&amp;N4349&amp;E4349&amp;F4349,IF([1]Dashboard!$AK$39="YTD",IF(O4349-[1]Dashboard!$AK$37&lt;=0,"YTD"&amp;A4349&amp;[1]Dashboard!$AK$37&amp;E4349&amp;F4349),IF([1]Dashboard!$AK$39="FY","FY"&amp;A4349&amp;E4349&amp;F4349)))</f>
        <v>YTD2025061 - QUEBRAQUEBRA QUEBRA TO GO</v>
      </c>
      <c r="S4349" t="str">
        <f>IF([1]Dashboard!$AK$39="Month","Month"&amp;N4349&amp;F4349,IF([1]Dashboard!$AK$39="YTD",IF(O4349-[1]Dashboard!$AK$37&lt;=0,"YTD"&amp;A4349&amp;[1]Dashboard!$AK$37&amp;F4349),IF([1]Dashboard!$AK$39="FY","FY"&amp;A4349&amp;F4349)))</f>
        <v>YTD202506QUEBRA QUEBRA TO GO</v>
      </c>
      <c r="T4349" t="str">
        <f>IF([1]Dashboard!$AK$39="Month","Month"&amp;N4349&amp;F4349,IF([1]Dashboard!$AK$39="YTD",IF(O4349-[1]Dashboard!$AK$37&lt;=0,"YTD"&amp;A4349&amp;[1]Dashboard!$AK$37&amp;U4349),IF([1]Dashboard!$AK$39="FY","FY"&amp;A4349&amp;U4349)))</f>
        <v>YTD2025061 - QUEBRAQUEBRA QUEBRA TO GO</v>
      </c>
      <c r="U4349" t="str">
        <f t="shared" si="271"/>
        <v>1 - QUEBRAQUEBRA QUEBRA TO GO</v>
      </c>
      <c r="V4349" t="str">
        <f>IF([1]Dashboard!$AK$39="Month","Month"&amp;N4349&amp;C4349&amp;E4349,IF([1]Dashboard!$AK$39="YTD",IF(O4349-[1]Dashboard!$AK$37&lt;=0,"YTD"&amp;A4349&amp;[1]Dashboard!$AK$37&amp;C4349&amp;E4349),IF([1]Dashboard!$AK$39="FY","FY"&amp;A4349&amp;C4349&amp;E4349)))</f>
        <v>YTD202506Bonaparte1 - QUEBRA</v>
      </c>
      <c r="W4349" t="str">
        <f>IF([1]Dashboard!$AK$39="Month","Month"&amp;N4349,IF([1]Dashboard!$AK$39="YTD",IF(O4349-[1]Dashboard!$AK$37&lt;=0,"YTD"&amp;A4349&amp;[1]Dashboard!$AK$37),IF([1]Dashboard!$AK$39="FY","FY"&amp;A4349)))</f>
        <v>YTD202506</v>
      </c>
    </row>
    <row r="4350" spans="1:23" x14ac:dyDescent="0.3">
      <c r="A4350" t="s">
        <v>610</v>
      </c>
      <c r="B4350" t="s">
        <v>379</v>
      </c>
      <c r="C4350" t="s">
        <v>230</v>
      </c>
      <c r="D4350" t="s">
        <v>26</v>
      </c>
      <c r="E4350" t="s">
        <v>49</v>
      </c>
      <c r="F4350" t="s">
        <v>50</v>
      </c>
      <c r="G4350" t="s">
        <v>57</v>
      </c>
      <c r="H4350" t="s">
        <v>486</v>
      </c>
      <c r="I4350" s="4">
        <v>1</v>
      </c>
      <c r="J4350" s="4">
        <v>2.8415300546448088</v>
      </c>
      <c r="K4350" s="4">
        <v>1.2393442622950819</v>
      </c>
      <c r="L4350" s="4">
        <v>1.6021857923497267</v>
      </c>
      <c r="M4350" s="5">
        <v>0.2</v>
      </c>
      <c r="N4350" t="str">
        <f t="shared" si="268"/>
        <v>202506</v>
      </c>
      <c r="O4350" t="str">
        <f t="shared" si="269"/>
        <v>06</v>
      </c>
      <c r="P4350" t="str">
        <f t="shared" si="270"/>
        <v>06.Jun2025</v>
      </c>
      <c r="Q4350" t="str">
        <f>IF([1]Dashboard!$AK$39="Month","Month"&amp;N4350&amp;E4350,IF([1]Dashboard!$AK$39="YTD",IF(O4350-[1]Dashboard!$AK$37&lt;=0,"YTD"&amp;A4350&amp;[1]Dashboard!$AK$37&amp;E4350),IF([1]Dashboard!$AK$39="FY","FY"&amp;A4350&amp;E4350)))</f>
        <v>YTD2025061 - QUEBRA</v>
      </c>
      <c r="R4350" t="str">
        <f>IF([1]Dashboard!$AK$39="Month","Month"&amp;N4350&amp;E4350&amp;F4350,IF([1]Dashboard!$AK$39="YTD",IF(O4350-[1]Dashboard!$AK$37&lt;=0,"YTD"&amp;A4350&amp;[1]Dashboard!$AK$37&amp;E4350&amp;F4350),IF([1]Dashboard!$AK$39="FY","FY"&amp;A4350&amp;E4350&amp;F4350)))</f>
        <v>YTD2025061 - QUEBRAQUEBRA QUEBRA TO GO</v>
      </c>
      <c r="S4350" t="str">
        <f>IF([1]Dashboard!$AK$39="Month","Month"&amp;N4350&amp;F4350,IF([1]Dashboard!$AK$39="YTD",IF(O4350-[1]Dashboard!$AK$37&lt;=0,"YTD"&amp;A4350&amp;[1]Dashboard!$AK$37&amp;F4350),IF([1]Dashboard!$AK$39="FY","FY"&amp;A4350&amp;F4350)))</f>
        <v>YTD202506QUEBRA QUEBRA TO GO</v>
      </c>
      <c r="T4350" t="str">
        <f>IF([1]Dashboard!$AK$39="Month","Month"&amp;N4350&amp;F4350,IF([1]Dashboard!$AK$39="YTD",IF(O4350-[1]Dashboard!$AK$37&lt;=0,"YTD"&amp;A4350&amp;[1]Dashboard!$AK$37&amp;U4350),IF([1]Dashboard!$AK$39="FY","FY"&amp;A4350&amp;U4350)))</f>
        <v>YTD2025061 - QUEBRAQUEBRA QUEBRA TO GO</v>
      </c>
      <c r="U4350" t="str">
        <f t="shared" si="271"/>
        <v>1 - QUEBRAQUEBRA QUEBRA TO GO</v>
      </c>
      <c r="V4350" t="str">
        <f>IF([1]Dashboard!$AK$39="Month","Month"&amp;N4350&amp;C4350&amp;E4350,IF([1]Dashboard!$AK$39="YTD",IF(O4350-[1]Dashboard!$AK$37&lt;=0,"YTD"&amp;A4350&amp;[1]Dashboard!$AK$37&amp;C4350&amp;E4350),IF([1]Dashboard!$AK$39="FY","FY"&amp;A4350&amp;C4350&amp;E4350)))</f>
        <v>YTD202506Bonaparte1 - QUEBRA</v>
      </c>
      <c r="W4350" t="str">
        <f>IF([1]Dashboard!$AK$39="Month","Month"&amp;N4350,IF([1]Dashboard!$AK$39="YTD",IF(O4350-[1]Dashboard!$AK$37&lt;=0,"YTD"&amp;A4350&amp;[1]Dashboard!$AK$37),IF([1]Dashboard!$AK$39="FY","FY"&amp;A4350)))</f>
        <v>YTD202506</v>
      </c>
    </row>
    <row r="4351" spans="1:23" x14ac:dyDescent="0.3">
      <c r="A4351" t="s">
        <v>610</v>
      </c>
      <c r="B4351" t="s">
        <v>379</v>
      </c>
      <c r="C4351" t="s">
        <v>230</v>
      </c>
      <c r="D4351" t="s">
        <v>26</v>
      </c>
      <c r="E4351" t="s">
        <v>49</v>
      </c>
      <c r="F4351" t="s">
        <v>50</v>
      </c>
      <c r="G4351" t="s">
        <v>134</v>
      </c>
      <c r="H4351" t="s">
        <v>487</v>
      </c>
      <c r="I4351" s="4">
        <v>1</v>
      </c>
      <c r="J4351" s="4">
        <v>2.8415300546448088</v>
      </c>
      <c r="K4351" s="4">
        <v>1.6153005464480874</v>
      </c>
      <c r="L4351" s="4">
        <v>1.2262295081967214</v>
      </c>
      <c r="M4351" s="5">
        <v>0.2</v>
      </c>
      <c r="N4351" t="str">
        <f t="shared" si="268"/>
        <v>202506</v>
      </c>
      <c r="O4351" t="str">
        <f t="shared" si="269"/>
        <v>06</v>
      </c>
      <c r="P4351" t="str">
        <f t="shared" si="270"/>
        <v>06.Jun2025</v>
      </c>
      <c r="Q4351" t="str">
        <f>IF([1]Dashboard!$AK$39="Month","Month"&amp;N4351&amp;E4351,IF([1]Dashboard!$AK$39="YTD",IF(O4351-[1]Dashboard!$AK$37&lt;=0,"YTD"&amp;A4351&amp;[1]Dashboard!$AK$37&amp;E4351),IF([1]Dashboard!$AK$39="FY","FY"&amp;A4351&amp;E4351)))</f>
        <v>YTD2025061 - QUEBRA</v>
      </c>
      <c r="R4351" t="str">
        <f>IF([1]Dashboard!$AK$39="Month","Month"&amp;N4351&amp;E4351&amp;F4351,IF([1]Dashboard!$AK$39="YTD",IF(O4351-[1]Dashboard!$AK$37&lt;=0,"YTD"&amp;A4351&amp;[1]Dashboard!$AK$37&amp;E4351&amp;F4351),IF([1]Dashboard!$AK$39="FY","FY"&amp;A4351&amp;E4351&amp;F4351)))</f>
        <v>YTD2025061 - QUEBRAQUEBRA QUEBRA TO GO</v>
      </c>
      <c r="S4351" t="str">
        <f>IF([1]Dashboard!$AK$39="Month","Month"&amp;N4351&amp;F4351,IF([1]Dashboard!$AK$39="YTD",IF(O4351-[1]Dashboard!$AK$37&lt;=0,"YTD"&amp;A4351&amp;[1]Dashboard!$AK$37&amp;F4351),IF([1]Dashboard!$AK$39="FY","FY"&amp;A4351&amp;F4351)))</f>
        <v>YTD202506QUEBRA QUEBRA TO GO</v>
      </c>
      <c r="T4351" t="str">
        <f>IF([1]Dashboard!$AK$39="Month","Month"&amp;N4351&amp;F4351,IF([1]Dashboard!$AK$39="YTD",IF(O4351-[1]Dashboard!$AK$37&lt;=0,"YTD"&amp;A4351&amp;[1]Dashboard!$AK$37&amp;U4351),IF([1]Dashboard!$AK$39="FY","FY"&amp;A4351&amp;U4351)))</f>
        <v>YTD2025061 - QUEBRAQUEBRA QUEBRA TO GO</v>
      </c>
      <c r="U4351" t="str">
        <f t="shared" si="271"/>
        <v>1 - QUEBRAQUEBRA QUEBRA TO GO</v>
      </c>
      <c r="V4351" t="str">
        <f>IF([1]Dashboard!$AK$39="Month","Month"&amp;N4351&amp;C4351&amp;E4351,IF([1]Dashboard!$AK$39="YTD",IF(O4351-[1]Dashboard!$AK$37&lt;=0,"YTD"&amp;A4351&amp;[1]Dashboard!$AK$37&amp;C4351&amp;E4351),IF([1]Dashboard!$AK$39="FY","FY"&amp;A4351&amp;C4351&amp;E4351)))</f>
        <v>YTD202506Bonaparte1 - QUEBRA</v>
      </c>
      <c r="W4351" t="str">
        <f>IF([1]Dashboard!$AK$39="Month","Month"&amp;N4351,IF([1]Dashboard!$AK$39="YTD",IF(O4351-[1]Dashboard!$AK$37&lt;=0,"YTD"&amp;A4351&amp;[1]Dashboard!$AK$37),IF([1]Dashboard!$AK$39="FY","FY"&amp;A4351)))</f>
        <v>YTD202506</v>
      </c>
    </row>
    <row r="4352" spans="1:23" x14ac:dyDescent="0.3">
      <c r="A4352" t="s">
        <v>610</v>
      </c>
      <c r="B4352" t="s">
        <v>379</v>
      </c>
      <c r="C4352" t="s">
        <v>230</v>
      </c>
      <c r="D4352" t="s">
        <v>26</v>
      </c>
      <c r="E4352" t="s">
        <v>49</v>
      </c>
      <c r="F4352" t="s">
        <v>50</v>
      </c>
      <c r="G4352" t="s">
        <v>59</v>
      </c>
      <c r="H4352" t="s">
        <v>488</v>
      </c>
      <c r="I4352" s="4">
        <v>1</v>
      </c>
      <c r="J4352" s="4">
        <v>2.8415300546448088</v>
      </c>
      <c r="K4352" s="4">
        <v>1.3595628415300545</v>
      </c>
      <c r="L4352" s="4">
        <v>1.4819672131147541</v>
      </c>
      <c r="M4352" s="5">
        <v>0.2</v>
      </c>
      <c r="N4352" t="str">
        <f t="shared" si="268"/>
        <v>202506</v>
      </c>
      <c r="O4352" t="str">
        <f t="shared" si="269"/>
        <v>06</v>
      </c>
      <c r="P4352" t="str">
        <f t="shared" si="270"/>
        <v>06.Jun2025</v>
      </c>
      <c r="Q4352" t="str">
        <f>IF([1]Dashboard!$AK$39="Month","Month"&amp;N4352&amp;E4352,IF([1]Dashboard!$AK$39="YTD",IF(O4352-[1]Dashboard!$AK$37&lt;=0,"YTD"&amp;A4352&amp;[1]Dashboard!$AK$37&amp;E4352),IF([1]Dashboard!$AK$39="FY","FY"&amp;A4352&amp;E4352)))</f>
        <v>YTD2025061 - QUEBRA</v>
      </c>
      <c r="R4352" t="str">
        <f>IF([1]Dashboard!$AK$39="Month","Month"&amp;N4352&amp;E4352&amp;F4352,IF([1]Dashboard!$AK$39="YTD",IF(O4352-[1]Dashboard!$AK$37&lt;=0,"YTD"&amp;A4352&amp;[1]Dashboard!$AK$37&amp;E4352&amp;F4352),IF([1]Dashboard!$AK$39="FY","FY"&amp;A4352&amp;E4352&amp;F4352)))</f>
        <v>YTD2025061 - QUEBRAQUEBRA QUEBRA TO GO</v>
      </c>
      <c r="S4352" t="str">
        <f>IF([1]Dashboard!$AK$39="Month","Month"&amp;N4352&amp;F4352,IF([1]Dashboard!$AK$39="YTD",IF(O4352-[1]Dashboard!$AK$37&lt;=0,"YTD"&amp;A4352&amp;[1]Dashboard!$AK$37&amp;F4352),IF([1]Dashboard!$AK$39="FY","FY"&amp;A4352&amp;F4352)))</f>
        <v>YTD202506QUEBRA QUEBRA TO GO</v>
      </c>
      <c r="T4352" t="str">
        <f>IF([1]Dashboard!$AK$39="Month","Month"&amp;N4352&amp;F4352,IF([1]Dashboard!$AK$39="YTD",IF(O4352-[1]Dashboard!$AK$37&lt;=0,"YTD"&amp;A4352&amp;[1]Dashboard!$AK$37&amp;U4352),IF([1]Dashboard!$AK$39="FY","FY"&amp;A4352&amp;U4352)))</f>
        <v>YTD2025061 - QUEBRAQUEBRA QUEBRA TO GO</v>
      </c>
      <c r="U4352" t="str">
        <f t="shared" si="271"/>
        <v>1 - QUEBRAQUEBRA QUEBRA TO GO</v>
      </c>
      <c r="V4352" t="str">
        <f>IF([1]Dashboard!$AK$39="Month","Month"&amp;N4352&amp;C4352&amp;E4352,IF([1]Dashboard!$AK$39="YTD",IF(O4352-[1]Dashboard!$AK$37&lt;=0,"YTD"&amp;A4352&amp;[1]Dashboard!$AK$37&amp;C4352&amp;E4352),IF([1]Dashboard!$AK$39="FY","FY"&amp;A4352&amp;C4352&amp;E4352)))</f>
        <v>YTD202506Bonaparte1 - QUEBRA</v>
      </c>
      <c r="W4352" t="str">
        <f>IF([1]Dashboard!$AK$39="Month","Month"&amp;N4352,IF([1]Dashboard!$AK$39="YTD",IF(O4352-[1]Dashboard!$AK$37&lt;=0,"YTD"&amp;A4352&amp;[1]Dashboard!$AK$37),IF([1]Dashboard!$AK$39="FY","FY"&amp;A4352)))</f>
        <v>YTD202506</v>
      </c>
    </row>
    <row r="4353" spans="1:23" x14ac:dyDescent="0.3">
      <c r="A4353" t="s">
        <v>610</v>
      </c>
      <c r="B4353" t="s">
        <v>379</v>
      </c>
      <c r="C4353" t="s">
        <v>230</v>
      </c>
      <c r="D4353" t="s">
        <v>26</v>
      </c>
      <c r="E4353" t="s">
        <v>49</v>
      </c>
      <c r="F4353" t="s">
        <v>50</v>
      </c>
      <c r="G4353" t="s">
        <v>136</v>
      </c>
      <c r="H4353" t="s">
        <v>489</v>
      </c>
      <c r="I4353" s="4">
        <v>1</v>
      </c>
      <c r="J4353" s="4">
        <v>3.2327868852459014</v>
      </c>
      <c r="K4353" s="4">
        <v>1.4404371584699454</v>
      </c>
      <c r="L4353" s="4">
        <v>1.7923497267759561</v>
      </c>
      <c r="M4353" s="5">
        <v>0.2</v>
      </c>
      <c r="N4353" t="str">
        <f t="shared" si="268"/>
        <v>202506</v>
      </c>
      <c r="O4353" t="str">
        <f t="shared" si="269"/>
        <v>06</v>
      </c>
      <c r="P4353" t="str">
        <f t="shared" si="270"/>
        <v>06.Jun2025</v>
      </c>
      <c r="Q4353" t="str">
        <f>IF([1]Dashboard!$AK$39="Month","Month"&amp;N4353&amp;E4353,IF([1]Dashboard!$AK$39="YTD",IF(O4353-[1]Dashboard!$AK$37&lt;=0,"YTD"&amp;A4353&amp;[1]Dashboard!$AK$37&amp;E4353),IF([1]Dashboard!$AK$39="FY","FY"&amp;A4353&amp;E4353)))</f>
        <v>YTD2025061 - QUEBRA</v>
      </c>
      <c r="R4353" t="str">
        <f>IF([1]Dashboard!$AK$39="Month","Month"&amp;N4353&amp;E4353&amp;F4353,IF([1]Dashboard!$AK$39="YTD",IF(O4353-[1]Dashboard!$AK$37&lt;=0,"YTD"&amp;A4353&amp;[1]Dashboard!$AK$37&amp;E4353&amp;F4353),IF([1]Dashboard!$AK$39="FY","FY"&amp;A4353&amp;E4353&amp;F4353)))</f>
        <v>YTD2025061 - QUEBRAQUEBRA QUEBRA TO GO</v>
      </c>
      <c r="S4353" t="str">
        <f>IF([1]Dashboard!$AK$39="Month","Month"&amp;N4353&amp;F4353,IF([1]Dashboard!$AK$39="YTD",IF(O4353-[1]Dashboard!$AK$37&lt;=0,"YTD"&amp;A4353&amp;[1]Dashboard!$AK$37&amp;F4353),IF([1]Dashboard!$AK$39="FY","FY"&amp;A4353&amp;F4353)))</f>
        <v>YTD202506QUEBRA QUEBRA TO GO</v>
      </c>
      <c r="T4353" t="str">
        <f>IF([1]Dashboard!$AK$39="Month","Month"&amp;N4353&amp;F4353,IF([1]Dashboard!$AK$39="YTD",IF(O4353-[1]Dashboard!$AK$37&lt;=0,"YTD"&amp;A4353&amp;[1]Dashboard!$AK$37&amp;U4353),IF([1]Dashboard!$AK$39="FY","FY"&amp;A4353&amp;U4353)))</f>
        <v>YTD2025061 - QUEBRAQUEBRA QUEBRA TO GO</v>
      </c>
      <c r="U4353" t="str">
        <f t="shared" si="271"/>
        <v>1 - QUEBRAQUEBRA QUEBRA TO GO</v>
      </c>
      <c r="V4353" t="str">
        <f>IF([1]Dashboard!$AK$39="Month","Month"&amp;N4353&amp;C4353&amp;E4353,IF([1]Dashboard!$AK$39="YTD",IF(O4353-[1]Dashboard!$AK$37&lt;=0,"YTD"&amp;A4353&amp;[1]Dashboard!$AK$37&amp;C4353&amp;E4353),IF([1]Dashboard!$AK$39="FY","FY"&amp;A4353&amp;C4353&amp;E4353)))</f>
        <v>YTD202506Bonaparte1 - QUEBRA</v>
      </c>
      <c r="W4353" t="str">
        <f>IF([1]Dashboard!$AK$39="Month","Month"&amp;N4353,IF([1]Dashboard!$AK$39="YTD",IF(O4353-[1]Dashboard!$AK$37&lt;=0,"YTD"&amp;A4353&amp;[1]Dashboard!$AK$37),IF([1]Dashboard!$AK$39="FY","FY"&amp;A4353)))</f>
        <v>YTD202506</v>
      </c>
    </row>
    <row r="4354" spans="1:23" x14ac:dyDescent="0.3">
      <c r="A4354" t="s">
        <v>610</v>
      </c>
      <c r="B4354" t="s">
        <v>379</v>
      </c>
      <c r="C4354" t="s">
        <v>230</v>
      </c>
      <c r="D4354" t="s">
        <v>26</v>
      </c>
      <c r="E4354" t="s">
        <v>49</v>
      </c>
      <c r="F4354" t="s">
        <v>50</v>
      </c>
      <c r="G4354" t="s">
        <v>61</v>
      </c>
      <c r="H4354" t="s">
        <v>490</v>
      </c>
      <c r="I4354" s="4">
        <v>1</v>
      </c>
      <c r="J4354" s="4">
        <v>3.3158469945355189</v>
      </c>
      <c r="K4354" s="4">
        <v>1.4404371584699454</v>
      </c>
      <c r="L4354" s="4">
        <v>1.8754098360655738</v>
      </c>
      <c r="M4354" s="5">
        <v>0.2</v>
      </c>
      <c r="N4354" t="str">
        <f t="shared" si="268"/>
        <v>202506</v>
      </c>
      <c r="O4354" t="str">
        <f t="shared" si="269"/>
        <v>06</v>
      </c>
      <c r="P4354" t="str">
        <f t="shared" si="270"/>
        <v>06.Jun2025</v>
      </c>
      <c r="Q4354" t="str">
        <f>IF([1]Dashboard!$AK$39="Month","Month"&amp;N4354&amp;E4354,IF([1]Dashboard!$AK$39="YTD",IF(O4354-[1]Dashboard!$AK$37&lt;=0,"YTD"&amp;A4354&amp;[1]Dashboard!$AK$37&amp;E4354),IF([1]Dashboard!$AK$39="FY","FY"&amp;A4354&amp;E4354)))</f>
        <v>YTD2025061 - QUEBRA</v>
      </c>
      <c r="R4354" t="str">
        <f>IF([1]Dashboard!$AK$39="Month","Month"&amp;N4354&amp;E4354&amp;F4354,IF([1]Dashboard!$AK$39="YTD",IF(O4354-[1]Dashboard!$AK$37&lt;=0,"YTD"&amp;A4354&amp;[1]Dashboard!$AK$37&amp;E4354&amp;F4354),IF([1]Dashboard!$AK$39="FY","FY"&amp;A4354&amp;E4354&amp;F4354)))</f>
        <v>YTD2025061 - QUEBRAQUEBRA QUEBRA TO GO</v>
      </c>
      <c r="S4354" t="str">
        <f>IF([1]Dashboard!$AK$39="Month","Month"&amp;N4354&amp;F4354,IF([1]Dashboard!$AK$39="YTD",IF(O4354-[1]Dashboard!$AK$37&lt;=0,"YTD"&amp;A4354&amp;[1]Dashboard!$AK$37&amp;F4354),IF([1]Dashboard!$AK$39="FY","FY"&amp;A4354&amp;F4354)))</f>
        <v>YTD202506QUEBRA QUEBRA TO GO</v>
      </c>
      <c r="T4354" t="str">
        <f>IF([1]Dashboard!$AK$39="Month","Month"&amp;N4354&amp;F4354,IF([1]Dashboard!$AK$39="YTD",IF(O4354-[1]Dashboard!$AK$37&lt;=0,"YTD"&amp;A4354&amp;[1]Dashboard!$AK$37&amp;U4354),IF([1]Dashboard!$AK$39="FY","FY"&amp;A4354&amp;U4354)))</f>
        <v>YTD2025061 - QUEBRAQUEBRA QUEBRA TO GO</v>
      </c>
      <c r="U4354" t="str">
        <f t="shared" si="271"/>
        <v>1 - QUEBRAQUEBRA QUEBRA TO GO</v>
      </c>
      <c r="V4354" t="str">
        <f>IF([1]Dashboard!$AK$39="Month","Month"&amp;N4354&amp;C4354&amp;E4354,IF([1]Dashboard!$AK$39="YTD",IF(O4354-[1]Dashboard!$AK$37&lt;=0,"YTD"&amp;A4354&amp;[1]Dashboard!$AK$37&amp;C4354&amp;E4354),IF([1]Dashboard!$AK$39="FY","FY"&amp;A4354&amp;C4354&amp;E4354)))</f>
        <v>YTD202506Bonaparte1 - QUEBRA</v>
      </c>
      <c r="W4354" t="str">
        <f>IF([1]Dashboard!$AK$39="Month","Month"&amp;N4354,IF([1]Dashboard!$AK$39="YTD",IF(O4354-[1]Dashboard!$AK$37&lt;=0,"YTD"&amp;A4354&amp;[1]Dashboard!$AK$37),IF([1]Dashboard!$AK$39="FY","FY"&amp;A4354)))</f>
        <v>YTD202506</v>
      </c>
    </row>
    <row r="4355" spans="1:23" x14ac:dyDescent="0.3">
      <c r="A4355" t="s">
        <v>610</v>
      </c>
      <c r="B4355" t="s">
        <v>379</v>
      </c>
      <c r="C4355" t="s">
        <v>230</v>
      </c>
      <c r="D4355" t="s">
        <v>26</v>
      </c>
      <c r="E4355" t="s">
        <v>49</v>
      </c>
      <c r="F4355" t="s">
        <v>50</v>
      </c>
      <c r="G4355" t="s">
        <v>65</v>
      </c>
      <c r="H4355" t="s">
        <v>492</v>
      </c>
      <c r="I4355" s="4">
        <v>1</v>
      </c>
      <c r="J4355" s="4">
        <v>3.2327868852459014</v>
      </c>
      <c r="K4355" s="4">
        <v>1.5650273224043716</v>
      </c>
      <c r="L4355" s="4">
        <v>1.6677595628415298</v>
      </c>
      <c r="M4355" s="5">
        <v>0.2</v>
      </c>
      <c r="N4355" t="str">
        <f t="shared" ref="N4355:N4418" si="272">A4355&amp;LEFT(B4355,2)</f>
        <v>202506</v>
      </c>
      <c r="O4355" t="str">
        <f t="shared" ref="O4355:O4418" si="273">RIGHT(N4355,2)</f>
        <v>06</v>
      </c>
      <c r="P4355" t="str">
        <f t="shared" ref="P4355:P4418" si="274">B4355&amp;A4355</f>
        <v>06.Jun2025</v>
      </c>
      <c r="Q4355" t="str">
        <f>IF([1]Dashboard!$AK$39="Month","Month"&amp;N4355&amp;E4355,IF([1]Dashboard!$AK$39="YTD",IF(O4355-[1]Dashboard!$AK$37&lt;=0,"YTD"&amp;A4355&amp;[1]Dashboard!$AK$37&amp;E4355),IF([1]Dashboard!$AK$39="FY","FY"&amp;A4355&amp;E4355)))</f>
        <v>YTD2025061 - QUEBRA</v>
      </c>
      <c r="R4355" t="str">
        <f>IF([1]Dashboard!$AK$39="Month","Month"&amp;N4355&amp;E4355&amp;F4355,IF([1]Dashboard!$AK$39="YTD",IF(O4355-[1]Dashboard!$AK$37&lt;=0,"YTD"&amp;A4355&amp;[1]Dashboard!$AK$37&amp;E4355&amp;F4355),IF([1]Dashboard!$AK$39="FY","FY"&amp;A4355&amp;E4355&amp;F4355)))</f>
        <v>YTD2025061 - QUEBRAQUEBRA QUEBRA TO GO</v>
      </c>
      <c r="S4355" t="str">
        <f>IF([1]Dashboard!$AK$39="Month","Month"&amp;N4355&amp;F4355,IF([1]Dashboard!$AK$39="YTD",IF(O4355-[1]Dashboard!$AK$37&lt;=0,"YTD"&amp;A4355&amp;[1]Dashboard!$AK$37&amp;F4355),IF([1]Dashboard!$AK$39="FY","FY"&amp;A4355&amp;F4355)))</f>
        <v>YTD202506QUEBRA QUEBRA TO GO</v>
      </c>
      <c r="T4355" t="str">
        <f>IF([1]Dashboard!$AK$39="Month","Month"&amp;N4355&amp;F4355,IF([1]Dashboard!$AK$39="YTD",IF(O4355-[1]Dashboard!$AK$37&lt;=0,"YTD"&amp;A4355&amp;[1]Dashboard!$AK$37&amp;U4355),IF([1]Dashboard!$AK$39="FY","FY"&amp;A4355&amp;U4355)))</f>
        <v>YTD2025061 - QUEBRAQUEBRA QUEBRA TO GO</v>
      </c>
      <c r="U4355" t="str">
        <f t="shared" ref="U4355:U4418" si="275">E4355&amp;F4355</f>
        <v>1 - QUEBRAQUEBRA QUEBRA TO GO</v>
      </c>
      <c r="V4355" t="str">
        <f>IF([1]Dashboard!$AK$39="Month","Month"&amp;N4355&amp;C4355&amp;E4355,IF([1]Dashboard!$AK$39="YTD",IF(O4355-[1]Dashboard!$AK$37&lt;=0,"YTD"&amp;A4355&amp;[1]Dashboard!$AK$37&amp;C4355&amp;E4355),IF([1]Dashboard!$AK$39="FY","FY"&amp;A4355&amp;C4355&amp;E4355)))</f>
        <v>YTD202506Bonaparte1 - QUEBRA</v>
      </c>
      <c r="W4355" t="str">
        <f>IF([1]Dashboard!$AK$39="Month","Month"&amp;N4355,IF([1]Dashboard!$AK$39="YTD",IF(O4355-[1]Dashboard!$AK$37&lt;=0,"YTD"&amp;A4355&amp;[1]Dashboard!$AK$37),IF([1]Dashboard!$AK$39="FY","FY"&amp;A4355)))</f>
        <v>YTD202506</v>
      </c>
    </row>
    <row r="4356" spans="1:23" x14ac:dyDescent="0.3">
      <c r="A4356" t="s">
        <v>610</v>
      </c>
      <c r="B4356" t="s">
        <v>379</v>
      </c>
      <c r="C4356" t="s">
        <v>230</v>
      </c>
      <c r="D4356" t="s">
        <v>26</v>
      </c>
      <c r="E4356" t="s">
        <v>49</v>
      </c>
      <c r="F4356" t="s">
        <v>50</v>
      </c>
      <c r="G4356" t="s">
        <v>493</v>
      </c>
      <c r="H4356" t="s">
        <v>494</v>
      </c>
      <c r="I4356" s="4">
        <v>1</v>
      </c>
      <c r="J4356" s="4">
        <v>2.8415300546448088</v>
      </c>
      <c r="K4356" s="4">
        <v>1.3901639344262295</v>
      </c>
      <c r="L4356" s="4">
        <v>1.451366120218579</v>
      </c>
      <c r="M4356" s="5">
        <v>0.2</v>
      </c>
      <c r="N4356" t="str">
        <f t="shared" si="272"/>
        <v>202506</v>
      </c>
      <c r="O4356" t="str">
        <f t="shared" si="273"/>
        <v>06</v>
      </c>
      <c r="P4356" t="str">
        <f t="shared" si="274"/>
        <v>06.Jun2025</v>
      </c>
      <c r="Q4356" t="str">
        <f>IF([1]Dashboard!$AK$39="Month","Month"&amp;N4356&amp;E4356,IF([1]Dashboard!$AK$39="YTD",IF(O4356-[1]Dashboard!$AK$37&lt;=0,"YTD"&amp;A4356&amp;[1]Dashboard!$AK$37&amp;E4356),IF([1]Dashboard!$AK$39="FY","FY"&amp;A4356&amp;E4356)))</f>
        <v>YTD2025061 - QUEBRA</v>
      </c>
      <c r="R4356" t="str">
        <f>IF([1]Dashboard!$AK$39="Month","Month"&amp;N4356&amp;E4356&amp;F4356,IF([1]Dashboard!$AK$39="YTD",IF(O4356-[1]Dashboard!$AK$37&lt;=0,"YTD"&amp;A4356&amp;[1]Dashboard!$AK$37&amp;E4356&amp;F4356),IF([1]Dashboard!$AK$39="FY","FY"&amp;A4356&amp;E4356&amp;F4356)))</f>
        <v>YTD2025061 - QUEBRAQUEBRA QUEBRA TO GO</v>
      </c>
      <c r="S4356" t="str">
        <f>IF([1]Dashboard!$AK$39="Month","Month"&amp;N4356&amp;F4356,IF([1]Dashboard!$AK$39="YTD",IF(O4356-[1]Dashboard!$AK$37&lt;=0,"YTD"&amp;A4356&amp;[1]Dashboard!$AK$37&amp;F4356),IF([1]Dashboard!$AK$39="FY","FY"&amp;A4356&amp;F4356)))</f>
        <v>YTD202506QUEBRA QUEBRA TO GO</v>
      </c>
      <c r="T4356" t="str">
        <f>IF([1]Dashboard!$AK$39="Month","Month"&amp;N4356&amp;F4356,IF([1]Dashboard!$AK$39="YTD",IF(O4356-[1]Dashboard!$AK$37&lt;=0,"YTD"&amp;A4356&amp;[1]Dashboard!$AK$37&amp;U4356),IF([1]Dashboard!$AK$39="FY","FY"&amp;A4356&amp;U4356)))</f>
        <v>YTD2025061 - QUEBRAQUEBRA QUEBRA TO GO</v>
      </c>
      <c r="U4356" t="str">
        <f t="shared" si="275"/>
        <v>1 - QUEBRAQUEBRA QUEBRA TO GO</v>
      </c>
      <c r="V4356" t="str">
        <f>IF([1]Dashboard!$AK$39="Month","Month"&amp;N4356&amp;C4356&amp;E4356,IF([1]Dashboard!$AK$39="YTD",IF(O4356-[1]Dashboard!$AK$37&lt;=0,"YTD"&amp;A4356&amp;[1]Dashboard!$AK$37&amp;C4356&amp;E4356),IF([1]Dashboard!$AK$39="FY","FY"&amp;A4356&amp;C4356&amp;E4356)))</f>
        <v>YTD202506Bonaparte1 - QUEBRA</v>
      </c>
      <c r="W4356" t="str">
        <f>IF([1]Dashboard!$AK$39="Month","Month"&amp;N4356,IF([1]Dashboard!$AK$39="YTD",IF(O4356-[1]Dashboard!$AK$37&lt;=0,"YTD"&amp;A4356&amp;[1]Dashboard!$AK$37),IF([1]Dashboard!$AK$39="FY","FY"&amp;A4356)))</f>
        <v>YTD202506</v>
      </c>
    </row>
    <row r="4357" spans="1:23" x14ac:dyDescent="0.3">
      <c r="A4357" t="s">
        <v>610</v>
      </c>
      <c r="B4357" t="s">
        <v>379</v>
      </c>
      <c r="C4357" t="s">
        <v>230</v>
      </c>
      <c r="D4357" t="s">
        <v>26</v>
      </c>
      <c r="E4357" t="s">
        <v>188</v>
      </c>
      <c r="F4357" t="s">
        <v>189</v>
      </c>
      <c r="G4357" t="s">
        <v>198</v>
      </c>
      <c r="H4357" t="s">
        <v>199</v>
      </c>
      <c r="I4357" s="4">
        <v>6</v>
      </c>
      <c r="J4357" s="4">
        <v>76.939890710382514</v>
      </c>
      <c r="K4357" s="4">
        <v>37.796721311475409</v>
      </c>
      <c r="L4357" s="4">
        <v>39.143169398907098</v>
      </c>
      <c r="M4357" s="5">
        <v>5.0999999999999996</v>
      </c>
      <c r="N4357" t="str">
        <f t="shared" si="272"/>
        <v>202506</v>
      </c>
      <c r="O4357" t="str">
        <f t="shared" si="273"/>
        <v>06</v>
      </c>
      <c r="P4357" t="str">
        <f t="shared" si="274"/>
        <v>06.Jun2025</v>
      </c>
      <c r="Q4357" t="str">
        <f>IF([1]Dashboard!$AK$39="Month","Month"&amp;N4357&amp;E4357,IF([1]Dashboard!$AK$39="YTD",IF(O4357-[1]Dashboard!$AK$37&lt;=0,"YTD"&amp;A4357&amp;[1]Dashboard!$AK$37&amp;E4357),IF([1]Dashboard!$AK$39="FY","FY"&amp;A4357&amp;E4357)))</f>
        <v>YTD2025063 - KIT</v>
      </c>
      <c r="R4357" t="str">
        <f>IF([1]Dashboard!$AK$39="Month","Month"&amp;N4357&amp;E4357&amp;F4357,IF([1]Dashboard!$AK$39="YTD",IF(O4357-[1]Dashboard!$AK$37&lt;=0,"YTD"&amp;A4357&amp;[1]Dashboard!$AK$37&amp;E4357&amp;F4357),IF([1]Dashboard!$AK$39="FY","FY"&amp;A4357&amp;E4357&amp;F4357)))</f>
        <v>YTD2025063 - KITAssortiment_3 - KIT</v>
      </c>
      <c r="S4357" t="str">
        <f>IF([1]Dashboard!$AK$39="Month","Month"&amp;N4357&amp;F4357,IF([1]Dashboard!$AK$39="YTD",IF(O4357-[1]Dashboard!$AK$37&lt;=0,"YTD"&amp;A4357&amp;[1]Dashboard!$AK$37&amp;F4357),IF([1]Dashboard!$AK$39="FY","FY"&amp;A4357&amp;F4357)))</f>
        <v>YTD202506Assortiment_3 - KIT</v>
      </c>
      <c r="T4357" t="str">
        <f>IF([1]Dashboard!$AK$39="Month","Month"&amp;N4357&amp;F4357,IF([1]Dashboard!$AK$39="YTD",IF(O4357-[1]Dashboard!$AK$37&lt;=0,"YTD"&amp;A4357&amp;[1]Dashboard!$AK$37&amp;U4357),IF([1]Dashboard!$AK$39="FY","FY"&amp;A4357&amp;U4357)))</f>
        <v>YTD2025063 - KITAssortiment_3 - KIT</v>
      </c>
      <c r="U4357" t="str">
        <f t="shared" si="275"/>
        <v>3 - KITAssortiment_3 - KIT</v>
      </c>
      <c r="V4357" t="str">
        <f>IF([1]Dashboard!$AK$39="Month","Month"&amp;N4357&amp;C4357&amp;E4357,IF([1]Dashboard!$AK$39="YTD",IF(O4357-[1]Dashboard!$AK$37&lt;=0,"YTD"&amp;A4357&amp;[1]Dashboard!$AK$37&amp;C4357&amp;E4357),IF([1]Dashboard!$AK$39="FY","FY"&amp;A4357&amp;C4357&amp;E4357)))</f>
        <v>YTD202506Bonaparte3 - KIT</v>
      </c>
      <c r="W4357" t="str">
        <f>IF([1]Dashboard!$AK$39="Month","Month"&amp;N4357,IF([1]Dashboard!$AK$39="YTD",IF(O4357-[1]Dashboard!$AK$37&lt;=0,"YTD"&amp;A4357&amp;[1]Dashboard!$AK$37),IF([1]Dashboard!$AK$39="FY","FY"&amp;A4357)))</f>
        <v>YTD202506</v>
      </c>
    </row>
    <row r="4358" spans="1:23" x14ac:dyDescent="0.3">
      <c r="A4358" t="s">
        <v>610</v>
      </c>
      <c r="B4358" t="s">
        <v>379</v>
      </c>
      <c r="C4358" t="s">
        <v>230</v>
      </c>
      <c r="D4358" t="s">
        <v>26</v>
      </c>
      <c r="E4358" t="s">
        <v>202</v>
      </c>
      <c r="F4358" t="s">
        <v>203</v>
      </c>
      <c r="G4358" t="s">
        <v>557</v>
      </c>
      <c r="H4358" t="s">
        <v>558</v>
      </c>
      <c r="I4358" s="4">
        <v>2</v>
      </c>
      <c r="J4358" s="4">
        <v>1.3114754098360655</v>
      </c>
      <c r="K4358" s="4">
        <v>0.54644808743169393</v>
      </c>
      <c r="L4358" s="4">
        <v>0.76502732240437155</v>
      </c>
      <c r="M4358" s="5">
        <v>2</v>
      </c>
      <c r="N4358" t="str">
        <f t="shared" si="272"/>
        <v>202506</v>
      </c>
      <c r="O4358" t="str">
        <f t="shared" si="273"/>
        <v>06</v>
      </c>
      <c r="P4358" t="str">
        <f t="shared" si="274"/>
        <v>06.Jun2025</v>
      </c>
      <c r="Q4358" t="str">
        <f>IF([1]Dashboard!$AK$39="Month","Month"&amp;N4358&amp;E4358,IF([1]Dashboard!$AK$39="YTD",IF(O4358-[1]Dashboard!$AK$37&lt;=0,"YTD"&amp;A4358&amp;[1]Dashboard!$AK$37&amp;E4358),IF([1]Dashboard!$AK$39="FY","FY"&amp;A4358&amp;E4358)))</f>
        <v>YTD2025064 - Packaging</v>
      </c>
      <c r="R4358" t="str">
        <f>IF([1]Dashboard!$AK$39="Month","Month"&amp;N4358&amp;E4358&amp;F4358,IF([1]Dashboard!$AK$39="YTD",IF(O4358-[1]Dashboard!$AK$37&lt;=0,"YTD"&amp;A4358&amp;[1]Dashboard!$AK$37&amp;E4358&amp;F4358),IF([1]Dashboard!$AK$39="FY","FY"&amp;A4358&amp;E4358&amp;F4358)))</f>
        <v>YTD2025064 - PackagingPACKAGING</v>
      </c>
      <c r="S4358" t="str">
        <f>IF([1]Dashboard!$AK$39="Month","Month"&amp;N4358&amp;F4358,IF([1]Dashboard!$AK$39="YTD",IF(O4358-[1]Dashboard!$AK$37&lt;=0,"YTD"&amp;A4358&amp;[1]Dashboard!$AK$37&amp;F4358),IF([1]Dashboard!$AK$39="FY","FY"&amp;A4358&amp;F4358)))</f>
        <v>YTD202506PACKAGING</v>
      </c>
      <c r="T4358" t="str">
        <f>IF([1]Dashboard!$AK$39="Month","Month"&amp;N4358&amp;F4358,IF([1]Dashboard!$AK$39="YTD",IF(O4358-[1]Dashboard!$AK$37&lt;=0,"YTD"&amp;A4358&amp;[1]Dashboard!$AK$37&amp;U4358),IF([1]Dashboard!$AK$39="FY","FY"&amp;A4358&amp;U4358)))</f>
        <v>YTD2025064 - PackagingPACKAGING</v>
      </c>
      <c r="U4358" t="str">
        <f t="shared" si="275"/>
        <v>4 - PackagingPACKAGING</v>
      </c>
      <c r="V4358" t="str">
        <f>IF([1]Dashboard!$AK$39="Month","Month"&amp;N4358&amp;C4358&amp;E4358,IF([1]Dashboard!$AK$39="YTD",IF(O4358-[1]Dashboard!$AK$37&lt;=0,"YTD"&amp;A4358&amp;[1]Dashboard!$AK$37&amp;C4358&amp;E4358),IF([1]Dashboard!$AK$39="FY","FY"&amp;A4358&amp;C4358&amp;E4358)))</f>
        <v>YTD202506Bonaparte4 - Packaging</v>
      </c>
      <c r="W4358" t="str">
        <f>IF([1]Dashboard!$AK$39="Month","Month"&amp;N4358,IF([1]Dashboard!$AK$39="YTD",IF(O4358-[1]Dashboard!$AK$37&lt;=0,"YTD"&amp;A4358&amp;[1]Dashboard!$AK$37),IF([1]Dashboard!$AK$39="FY","FY"&amp;A4358)))</f>
        <v>YTD202506</v>
      </c>
    </row>
    <row r="4359" spans="1:23" x14ac:dyDescent="0.3">
      <c r="A4359" t="s">
        <v>610</v>
      </c>
      <c r="B4359" t="s">
        <v>379</v>
      </c>
      <c r="C4359" t="s">
        <v>230</v>
      </c>
      <c r="D4359" t="s">
        <v>71</v>
      </c>
      <c r="E4359" t="s">
        <v>27</v>
      </c>
      <c r="F4359" t="s">
        <v>28</v>
      </c>
      <c r="G4359" t="s">
        <v>72</v>
      </c>
      <c r="H4359" t="s">
        <v>682</v>
      </c>
      <c r="I4359" s="4">
        <v>11</v>
      </c>
      <c r="J4359" s="4">
        <v>11.018579234972677</v>
      </c>
      <c r="K4359" s="4">
        <v>0</v>
      </c>
      <c r="L4359" s="4">
        <v>11.018579234972677</v>
      </c>
      <c r="M4359" s="5">
        <v>0.88</v>
      </c>
      <c r="N4359" t="str">
        <f t="shared" si="272"/>
        <v>202506</v>
      </c>
      <c r="O4359" t="str">
        <f t="shared" si="273"/>
        <v>06</v>
      </c>
      <c r="P4359" t="str">
        <f t="shared" si="274"/>
        <v>06.Jun2025</v>
      </c>
      <c r="Q4359" t="str">
        <f>IF([1]Dashboard!$AK$39="Month","Month"&amp;N4359&amp;E4359,IF([1]Dashboard!$AK$39="YTD",IF(O4359-[1]Dashboard!$AK$37&lt;=0,"YTD"&amp;A4359&amp;[1]Dashboard!$AK$37&amp;E4359),IF([1]Dashboard!$AK$39="FY","FY"&amp;A4359&amp;E4359)))</f>
        <v>YTD2025061 - BARS</v>
      </c>
      <c r="R4359" t="str">
        <f>IF([1]Dashboard!$AK$39="Month","Month"&amp;N4359&amp;E4359&amp;F4359,IF([1]Dashboard!$AK$39="YTD",IF(O4359-[1]Dashboard!$AK$37&lt;=0,"YTD"&amp;A4359&amp;[1]Dashboard!$AK$37&amp;E4359&amp;F4359),IF([1]Dashboard!$AK$39="FY","FY"&amp;A4359&amp;E4359&amp;F4359)))</f>
        <v>YTD2025061 - BARSBARS</v>
      </c>
      <c r="S4359" t="str">
        <f>IF([1]Dashboard!$AK$39="Month","Month"&amp;N4359&amp;F4359,IF([1]Dashboard!$AK$39="YTD",IF(O4359-[1]Dashboard!$AK$37&lt;=0,"YTD"&amp;A4359&amp;[1]Dashboard!$AK$37&amp;F4359),IF([1]Dashboard!$AK$39="FY","FY"&amp;A4359&amp;F4359)))</f>
        <v>YTD202506BARS</v>
      </c>
      <c r="T4359" t="str">
        <f>IF([1]Dashboard!$AK$39="Month","Month"&amp;N4359&amp;F4359,IF([1]Dashboard!$AK$39="YTD",IF(O4359-[1]Dashboard!$AK$37&lt;=0,"YTD"&amp;A4359&amp;[1]Dashboard!$AK$37&amp;U4359),IF([1]Dashboard!$AK$39="FY","FY"&amp;A4359&amp;U4359)))</f>
        <v>YTD2025061 - BARSBARS</v>
      </c>
      <c r="U4359" t="str">
        <f t="shared" si="275"/>
        <v>1 - BARSBARS</v>
      </c>
      <c r="V4359" t="str">
        <f>IF([1]Dashboard!$AK$39="Month","Month"&amp;N4359&amp;C4359&amp;E4359,IF([1]Dashboard!$AK$39="YTD",IF(O4359-[1]Dashboard!$AK$37&lt;=0,"YTD"&amp;A4359&amp;[1]Dashboard!$AK$37&amp;C4359&amp;E4359),IF([1]Dashboard!$AK$39="FY","FY"&amp;A4359&amp;C4359&amp;E4359)))</f>
        <v>YTD202506Bonaparte1 - BARS</v>
      </c>
      <c r="W4359" t="str">
        <f>IF([1]Dashboard!$AK$39="Month","Month"&amp;N4359,IF([1]Dashboard!$AK$39="YTD",IF(O4359-[1]Dashboard!$AK$37&lt;=0,"YTD"&amp;A4359&amp;[1]Dashboard!$AK$37),IF([1]Dashboard!$AK$39="FY","FY"&amp;A4359)))</f>
        <v>YTD202506</v>
      </c>
    </row>
    <row r="4360" spans="1:23" x14ac:dyDescent="0.3">
      <c r="A4360" t="s">
        <v>610</v>
      </c>
      <c r="B4360" t="s">
        <v>379</v>
      </c>
      <c r="C4360" t="s">
        <v>230</v>
      </c>
      <c r="D4360" t="s">
        <v>71</v>
      </c>
      <c r="E4360" t="s">
        <v>27</v>
      </c>
      <c r="F4360" t="s">
        <v>28</v>
      </c>
      <c r="G4360" t="s">
        <v>29</v>
      </c>
      <c r="H4360" t="s">
        <v>449</v>
      </c>
      <c r="I4360" s="4">
        <v>19</v>
      </c>
      <c r="J4360" s="4">
        <v>24.590163934426229</v>
      </c>
      <c r="K4360" s="4">
        <v>8.6382513661202189</v>
      </c>
      <c r="L4360" s="4">
        <v>15.951912568306009</v>
      </c>
      <c r="M4360" s="5">
        <v>1.52</v>
      </c>
      <c r="N4360" t="str">
        <f t="shared" si="272"/>
        <v>202506</v>
      </c>
      <c r="O4360" t="str">
        <f t="shared" si="273"/>
        <v>06</v>
      </c>
      <c r="P4360" t="str">
        <f t="shared" si="274"/>
        <v>06.Jun2025</v>
      </c>
      <c r="Q4360" t="str">
        <f>IF([1]Dashboard!$AK$39="Month","Month"&amp;N4360&amp;E4360,IF([1]Dashboard!$AK$39="YTD",IF(O4360-[1]Dashboard!$AK$37&lt;=0,"YTD"&amp;A4360&amp;[1]Dashboard!$AK$37&amp;E4360),IF([1]Dashboard!$AK$39="FY","FY"&amp;A4360&amp;E4360)))</f>
        <v>YTD2025061 - BARS</v>
      </c>
      <c r="R4360" t="str">
        <f>IF([1]Dashboard!$AK$39="Month","Month"&amp;N4360&amp;E4360&amp;F4360,IF([1]Dashboard!$AK$39="YTD",IF(O4360-[1]Dashboard!$AK$37&lt;=0,"YTD"&amp;A4360&amp;[1]Dashboard!$AK$37&amp;E4360&amp;F4360),IF([1]Dashboard!$AK$39="FY","FY"&amp;A4360&amp;E4360&amp;F4360)))</f>
        <v>YTD2025061 - BARSBARS</v>
      </c>
      <c r="S4360" t="str">
        <f>IF([1]Dashboard!$AK$39="Month","Month"&amp;N4360&amp;F4360,IF([1]Dashboard!$AK$39="YTD",IF(O4360-[1]Dashboard!$AK$37&lt;=0,"YTD"&amp;A4360&amp;[1]Dashboard!$AK$37&amp;F4360),IF([1]Dashboard!$AK$39="FY","FY"&amp;A4360&amp;F4360)))</f>
        <v>YTD202506BARS</v>
      </c>
      <c r="T4360" t="str">
        <f>IF([1]Dashboard!$AK$39="Month","Month"&amp;N4360&amp;F4360,IF([1]Dashboard!$AK$39="YTD",IF(O4360-[1]Dashboard!$AK$37&lt;=0,"YTD"&amp;A4360&amp;[1]Dashboard!$AK$37&amp;U4360),IF([1]Dashboard!$AK$39="FY","FY"&amp;A4360&amp;U4360)))</f>
        <v>YTD2025061 - BARSBARS</v>
      </c>
      <c r="U4360" t="str">
        <f t="shared" si="275"/>
        <v>1 - BARSBARS</v>
      </c>
      <c r="V4360" t="str">
        <f>IF([1]Dashboard!$AK$39="Month","Month"&amp;N4360&amp;C4360&amp;E4360,IF([1]Dashboard!$AK$39="YTD",IF(O4360-[1]Dashboard!$AK$37&lt;=0,"YTD"&amp;A4360&amp;[1]Dashboard!$AK$37&amp;C4360&amp;E4360),IF([1]Dashboard!$AK$39="FY","FY"&amp;A4360&amp;C4360&amp;E4360)))</f>
        <v>YTD202506Bonaparte1 - BARS</v>
      </c>
      <c r="W4360" t="str">
        <f>IF([1]Dashboard!$AK$39="Month","Month"&amp;N4360,IF([1]Dashboard!$AK$39="YTD",IF(O4360-[1]Dashboard!$AK$37&lt;=0,"YTD"&amp;A4360&amp;[1]Dashboard!$AK$37),IF([1]Dashboard!$AK$39="FY","FY"&amp;A4360)))</f>
        <v>YTD202506</v>
      </c>
    </row>
    <row r="4361" spans="1:23" x14ac:dyDescent="0.3">
      <c r="A4361" t="s">
        <v>610</v>
      </c>
      <c r="B4361" t="s">
        <v>379</v>
      </c>
      <c r="C4361" t="s">
        <v>230</v>
      </c>
      <c r="D4361" t="s">
        <v>71</v>
      </c>
      <c r="E4361" t="s">
        <v>27</v>
      </c>
      <c r="F4361" t="s">
        <v>28</v>
      </c>
      <c r="G4361" t="s">
        <v>31</v>
      </c>
      <c r="H4361" t="s">
        <v>450</v>
      </c>
      <c r="I4361" s="4">
        <v>15</v>
      </c>
      <c r="J4361" s="4">
        <v>20.491803278688522</v>
      </c>
      <c r="K4361" s="4">
        <v>7.9672131147540988</v>
      </c>
      <c r="L4361" s="4">
        <v>12.524590163934425</v>
      </c>
      <c r="M4361" s="5">
        <v>1.2</v>
      </c>
      <c r="N4361" t="str">
        <f t="shared" si="272"/>
        <v>202506</v>
      </c>
      <c r="O4361" t="str">
        <f t="shared" si="273"/>
        <v>06</v>
      </c>
      <c r="P4361" t="str">
        <f t="shared" si="274"/>
        <v>06.Jun2025</v>
      </c>
      <c r="Q4361" t="str">
        <f>IF([1]Dashboard!$AK$39="Month","Month"&amp;N4361&amp;E4361,IF([1]Dashboard!$AK$39="YTD",IF(O4361-[1]Dashboard!$AK$37&lt;=0,"YTD"&amp;A4361&amp;[1]Dashboard!$AK$37&amp;E4361),IF([1]Dashboard!$AK$39="FY","FY"&amp;A4361&amp;E4361)))</f>
        <v>YTD2025061 - BARS</v>
      </c>
      <c r="R4361" t="str">
        <f>IF([1]Dashboard!$AK$39="Month","Month"&amp;N4361&amp;E4361&amp;F4361,IF([1]Dashboard!$AK$39="YTD",IF(O4361-[1]Dashboard!$AK$37&lt;=0,"YTD"&amp;A4361&amp;[1]Dashboard!$AK$37&amp;E4361&amp;F4361),IF([1]Dashboard!$AK$39="FY","FY"&amp;A4361&amp;E4361&amp;F4361)))</f>
        <v>YTD2025061 - BARSBARS</v>
      </c>
      <c r="S4361" t="str">
        <f>IF([1]Dashboard!$AK$39="Month","Month"&amp;N4361&amp;F4361,IF([1]Dashboard!$AK$39="YTD",IF(O4361-[1]Dashboard!$AK$37&lt;=0,"YTD"&amp;A4361&amp;[1]Dashboard!$AK$37&amp;F4361),IF([1]Dashboard!$AK$39="FY","FY"&amp;A4361&amp;F4361)))</f>
        <v>YTD202506BARS</v>
      </c>
      <c r="T4361" t="str">
        <f>IF([1]Dashboard!$AK$39="Month","Month"&amp;N4361&amp;F4361,IF([1]Dashboard!$AK$39="YTD",IF(O4361-[1]Dashboard!$AK$37&lt;=0,"YTD"&amp;A4361&amp;[1]Dashboard!$AK$37&amp;U4361),IF([1]Dashboard!$AK$39="FY","FY"&amp;A4361&amp;U4361)))</f>
        <v>YTD2025061 - BARSBARS</v>
      </c>
      <c r="U4361" t="str">
        <f t="shared" si="275"/>
        <v>1 - BARSBARS</v>
      </c>
      <c r="V4361" t="str">
        <f>IF([1]Dashboard!$AK$39="Month","Month"&amp;N4361&amp;C4361&amp;E4361,IF([1]Dashboard!$AK$39="YTD",IF(O4361-[1]Dashboard!$AK$37&lt;=0,"YTD"&amp;A4361&amp;[1]Dashboard!$AK$37&amp;C4361&amp;E4361),IF([1]Dashboard!$AK$39="FY","FY"&amp;A4361&amp;C4361&amp;E4361)))</f>
        <v>YTD202506Bonaparte1 - BARS</v>
      </c>
      <c r="W4361" t="str">
        <f>IF([1]Dashboard!$AK$39="Month","Month"&amp;N4361,IF([1]Dashboard!$AK$39="YTD",IF(O4361-[1]Dashboard!$AK$37&lt;=0,"YTD"&amp;A4361&amp;[1]Dashboard!$AK$37),IF([1]Dashboard!$AK$39="FY","FY"&amp;A4361)))</f>
        <v>YTD202506</v>
      </c>
    </row>
    <row r="4362" spans="1:23" x14ac:dyDescent="0.3">
      <c r="A4362" t="s">
        <v>610</v>
      </c>
      <c r="B4362" t="s">
        <v>379</v>
      </c>
      <c r="C4362" t="s">
        <v>230</v>
      </c>
      <c r="D4362" t="s">
        <v>71</v>
      </c>
      <c r="E4362" t="s">
        <v>27</v>
      </c>
      <c r="F4362" t="s">
        <v>28</v>
      </c>
      <c r="G4362" t="s">
        <v>33</v>
      </c>
      <c r="H4362" t="s">
        <v>451</v>
      </c>
      <c r="I4362" s="4">
        <v>10</v>
      </c>
      <c r="J4362" s="4">
        <v>13.66120218579235</v>
      </c>
      <c r="K4362" s="4">
        <v>5.3114754098360653</v>
      </c>
      <c r="L4362" s="4">
        <v>8.3497267759562845</v>
      </c>
      <c r="M4362" s="5">
        <v>0.8</v>
      </c>
      <c r="N4362" t="str">
        <f t="shared" si="272"/>
        <v>202506</v>
      </c>
      <c r="O4362" t="str">
        <f t="shared" si="273"/>
        <v>06</v>
      </c>
      <c r="P4362" t="str">
        <f t="shared" si="274"/>
        <v>06.Jun2025</v>
      </c>
      <c r="Q4362" t="str">
        <f>IF([1]Dashboard!$AK$39="Month","Month"&amp;N4362&amp;E4362,IF([1]Dashboard!$AK$39="YTD",IF(O4362-[1]Dashboard!$AK$37&lt;=0,"YTD"&amp;A4362&amp;[1]Dashboard!$AK$37&amp;E4362),IF([1]Dashboard!$AK$39="FY","FY"&amp;A4362&amp;E4362)))</f>
        <v>YTD2025061 - BARS</v>
      </c>
      <c r="R4362" t="str">
        <f>IF([1]Dashboard!$AK$39="Month","Month"&amp;N4362&amp;E4362&amp;F4362,IF([1]Dashboard!$AK$39="YTD",IF(O4362-[1]Dashboard!$AK$37&lt;=0,"YTD"&amp;A4362&amp;[1]Dashboard!$AK$37&amp;E4362&amp;F4362),IF([1]Dashboard!$AK$39="FY","FY"&amp;A4362&amp;E4362&amp;F4362)))</f>
        <v>YTD2025061 - BARSBARS</v>
      </c>
      <c r="S4362" t="str">
        <f>IF([1]Dashboard!$AK$39="Month","Month"&amp;N4362&amp;F4362,IF([1]Dashboard!$AK$39="YTD",IF(O4362-[1]Dashboard!$AK$37&lt;=0,"YTD"&amp;A4362&amp;[1]Dashboard!$AK$37&amp;F4362),IF([1]Dashboard!$AK$39="FY","FY"&amp;A4362&amp;F4362)))</f>
        <v>YTD202506BARS</v>
      </c>
      <c r="T4362" t="str">
        <f>IF([1]Dashboard!$AK$39="Month","Month"&amp;N4362&amp;F4362,IF([1]Dashboard!$AK$39="YTD",IF(O4362-[1]Dashboard!$AK$37&lt;=0,"YTD"&amp;A4362&amp;[1]Dashboard!$AK$37&amp;U4362),IF([1]Dashboard!$AK$39="FY","FY"&amp;A4362&amp;U4362)))</f>
        <v>YTD2025061 - BARSBARS</v>
      </c>
      <c r="U4362" t="str">
        <f t="shared" si="275"/>
        <v>1 - BARSBARS</v>
      </c>
      <c r="V4362" t="str">
        <f>IF([1]Dashboard!$AK$39="Month","Month"&amp;N4362&amp;C4362&amp;E4362,IF([1]Dashboard!$AK$39="YTD",IF(O4362-[1]Dashboard!$AK$37&lt;=0,"YTD"&amp;A4362&amp;[1]Dashboard!$AK$37&amp;C4362&amp;E4362),IF([1]Dashboard!$AK$39="FY","FY"&amp;A4362&amp;C4362&amp;E4362)))</f>
        <v>YTD202506Bonaparte1 - BARS</v>
      </c>
      <c r="W4362" t="str">
        <f>IF([1]Dashboard!$AK$39="Month","Month"&amp;N4362,IF([1]Dashboard!$AK$39="YTD",IF(O4362-[1]Dashboard!$AK$37&lt;=0,"YTD"&amp;A4362&amp;[1]Dashboard!$AK$37),IF([1]Dashboard!$AK$39="FY","FY"&amp;A4362)))</f>
        <v>YTD202506</v>
      </c>
    </row>
    <row r="4363" spans="1:23" x14ac:dyDescent="0.3">
      <c r="A4363" t="s">
        <v>610</v>
      </c>
      <c r="B4363" t="s">
        <v>379</v>
      </c>
      <c r="C4363" t="s">
        <v>230</v>
      </c>
      <c r="D4363" t="s">
        <v>71</v>
      </c>
      <c r="E4363" t="s">
        <v>27</v>
      </c>
      <c r="F4363" t="s">
        <v>28</v>
      </c>
      <c r="G4363" t="s">
        <v>35</v>
      </c>
      <c r="H4363" t="s">
        <v>452</v>
      </c>
      <c r="I4363" s="4">
        <v>23</v>
      </c>
      <c r="J4363" s="4">
        <v>36.34754098360655</v>
      </c>
      <c r="K4363" s="4">
        <v>13.372677595628415</v>
      </c>
      <c r="L4363" s="4">
        <v>22.974863387978132</v>
      </c>
      <c r="M4363" s="5">
        <v>1.84</v>
      </c>
      <c r="N4363" t="str">
        <f t="shared" si="272"/>
        <v>202506</v>
      </c>
      <c r="O4363" t="str">
        <f t="shared" si="273"/>
        <v>06</v>
      </c>
      <c r="P4363" t="str">
        <f t="shared" si="274"/>
        <v>06.Jun2025</v>
      </c>
      <c r="Q4363" t="str">
        <f>IF([1]Dashboard!$AK$39="Month","Month"&amp;N4363&amp;E4363,IF([1]Dashboard!$AK$39="YTD",IF(O4363-[1]Dashboard!$AK$37&lt;=0,"YTD"&amp;A4363&amp;[1]Dashboard!$AK$37&amp;E4363),IF([1]Dashboard!$AK$39="FY","FY"&amp;A4363&amp;E4363)))</f>
        <v>YTD2025061 - BARS</v>
      </c>
      <c r="R4363" t="str">
        <f>IF([1]Dashboard!$AK$39="Month","Month"&amp;N4363&amp;E4363&amp;F4363,IF([1]Dashboard!$AK$39="YTD",IF(O4363-[1]Dashboard!$AK$37&lt;=0,"YTD"&amp;A4363&amp;[1]Dashboard!$AK$37&amp;E4363&amp;F4363),IF([1]Dashboard!$AK$39="FY","FY"&amp;A4363&amp;E4363&amp;F4363)))</f>
        <v>YTD2025061 - BARSBARS</v>
      </c>
      <c r="S4363" t="str">
        <f>IF([1]Dashboard!$AK$39="Month","Month"&amp;N4363&amp;F4363,IF([1]Dashboard!$AK$39="YTD",IF(O4363-[1]Dashboard!$AK$37&lt;=0,"YTD"&amp;A4363&amp;[1]Dashboard!$AK$37&amp;F4363),IF([1]Dashboard!$AK$39="FY","FY"&amp;A4363&amp;F4363)))</f>
        <v>YTD202506BARS</v>
      </c>
      <c r="T4363" t="str">
        <f>IF([1]Dashboard!$AK$39="Month","Month"&amp;N4363&amp;F4363,IF([1]Dashboard!$AK$39="YTD",IF(O4363-[1]Dashboard!$AK$37&lt;=0,"YTD"&amp;A4363&amp;[1]Dashboard!$AK$37&amp;U4363),IF([1]Dashboard!$AK$39="FY","FY"&amp;A4363&amp;U4363)))</f>
        <v>YTD2025061 - BARSBARS</v>
      </c>
      <c r="U4363" t="str">
        <f t="shared" si="275"/>
        <v>1 - BARSBARS</v>
      </c>
      <c r="V4363" t="str">
        <f>IF([1]Dashboard!$AK$39="Month","Month"&amp;N4363&amp;C4363&amp;E4363,IF([1]Dashboard!$AK$39="YTD",IF(O4363-[1]Dashboard!$AK$37&lt;=0,"YTD"&amp;A4363&amp;[1]Dashboard!$AK$37&amp;C4363&amp;E4363),IF([1]Dashboard!$AK$39="FY","FY"&amp;A4363&amp;C4363&amp;E4363)))</f>
        <v>YTD202506Bonaparte1 - BARS</v>
      </c>
      <c r="W4363" t="str">
        <f>IF([1]Dashboard!$AK$39="Month","Month"&amp;N4363,IF([1]Dashboard!$AK$39="YTD",IF(O4363-[1]Dashboard!$AK$37&lt;=0,"YTD"&amp;A4363&amp;[1]Dashboard!$AK$37),IF([1]Dashboard!$AK$39="FY","FY"&amp;A4363)))</f>
        <v>YTD202506</v>
      </c>
    </row>
    <row r="4364" spans="1:23" x14ac:dyDescent="0.3">
      <c r="A4364" t="s">
        <v>610</v>
      </c>
      <c r="B4364" t="s">
        <v>379</v>
      </c>
      <c r="C4364" t="s">
        <v>230</v>
      </c>
      <c r="D4364" t="s">
        <v>71</v>
      </c>
      <c r="E4364" t="s">
        <v>27</v>
      </c>
      <c r="F4364" t="s">
        <v>28</v>
      </c>
      <c r="G4364" t="s">
        <v>37</v>
      </c>
      <c r="H4364" t="s">
        <v>453</v>
      </c>
      <c r="I4364" s="4">
        <v>33</v>
      </c>
      <c r="J4364" s="4">
        <v>55.370491803278689</v>
      </c>
      <c r="K4364" s="4">
        <v>19.980327868852459</v>
      </c>
      <c r="L4364" s="4">
        <v>35.390163934426234</v>
      </c>
      <c r="M4364" s="5">
        <v>2.64</v>
      </c>
      <c r="N4364" t="str">
        <f t="shared" si="272"/>
        <v>202506</v>
      </c>
      <c r="O4364" t="str">
        <f t="shared" si="273"/>
        <v>06</v>
      </c>
      <c r="P4364" t="str">
        <f t="shared" si="274"/>
        <v>06.Jun2025</v>
      </c>
      <c r="Q4364" t="str">
        <f>IF([1]Dashboard!$AK$39="Month","Month"&amp;N4364&amp;E4364,IF([1]Dashboard!$AK$39="YTD",IF(O4364-[1]Dashboard!$AK$37&lt;=0,"YTD"&amp;A4364&amp;[1]Dashboard!$AK$37&amp;E4364),IF([1]Dashboard!$AK$39="FY","FY"&amp;A4364&amp;E4364)))</f>
        <v>YTD2025061 - BARS</v>
      </c>
      <c r="R4364" t="str">
        <f>IF([1]Dashboard!$AK$39="Month","Month"&amp;N4364&amp;E4364&amp;F4364,IF([1]Dashboard!$AK$39="YTD",IF(O4364-[1]Dashboard!$AK$37&lt;=0,"YTD"&amp;A4364&amp;[1]Dashboard!$AK$37&amp;E4364&amp;F4364),IF([1]Dashboard!$AK$39="FY","FY"&amp;A4364&amp;E4364&amp;F4364)))</f>
        <v>YTD2025061 - BARSBARS</v>
      </c>
      <c r="S4364" t="str">
        <f>IF([1]Dashboard!$AK$39="Month","Month"&amp;N4364&amp;F4364,IF([1]Dashboard!$AK$39="YTD",IF(O4364-[1]Dashboard!$AK$37&lt;=0,"YTD"&amp;A4364&amp;[1]Dashboard!$AK$37&amp;F4364),IF([1]Dashboard!$AK$39="FY","FY"&amp;A4364&amp;F4364)))</f>
        <v>YTD202506BARS</v>
      </c>
      <c r="T4364" t="str">
        <f>IF([1]Dashboard!$AK$39="Month","Month"&amp;N4364&amp;F4364,IF([1]Dashboard!$AK$39="YTD",IF(O4364-[1]Dashboard!$AK$37&lt;=0,"YTD"&amp;A4364&amp;[1]Dashboard!$AK$37&amp;U4364),IF([1]Dashboard!$AK$39="FY","FY"&amp;A4364&amp;U4364)))</f>
        <v>YTD2025061 - BARSBARS</v>
      </c>
      <c r="U4364" t="str">
        <f t="shared" si="275"/>
        <v>1 - BARSBARS</v>
      </c>
      <c r="V4364" t="str">
        <f>IF([1]Dashboard!$AK$39="Month","Month"&amp;N4364&amp;C4364&amp;E4364,IF([1]Dashboard!$AK$39="YTD",IF(O4364-[1]Dashboard!$AK$37&lt;=0,"YTD"&amp;A4364&amp;[1]Dashboard!$AK$37&amp;C4364&amp;E4364),IF([1]Dashboard!$AK$39="FY","FY"&amp;A4364&amp;C4364&amp;E4364)))</f>
        <v>YTD202506Bonaparte1 - BARS</v>
      </c>
      <c r="W4364" t="str">
        <f>IF([1]Dashboard!$AK$39="Month","Month"&amp;N4364,IF([1]Dashboard!$AK$39="YTD",IF(O4364-[1]Dashboard!$AK$37&lt;=0,"YTD"&amp;A4364&amp;[1]Dashboard!$AK$37),IF([1]Dashboard!$AK$39="FY","FY"&amp;A4364)))</f>
        <v>YTD202506</v>
      </c>
    </row>
    <row r="4365" spans="1:23" x14ac:dyDescent="0.3">
      <c r="A4365" t="s">
        <v>610</v>
      </c>
      <c r="B4365" t="s">
        <v>379</v>
      </c>
      <c r="C4365" t="s">
        <v>230</v>
      </c>
      <c r="D4365" t="s">
        <v>71</v>
      </c>
      <c r="E4365" t="s">
        <v>27</v>
      </c>
      <c r="F4365" t="s">
        <v>28</v>
      </c>
      <c r="G4365" t="s">
        <v>74</v>
      </c>
      <c r="H4365" t="s">
        <v>454</v>
      </c>
      <c r="I4365" s="4">
        <v>31</v>
      </c>
      <c r="J4365" s="4">
        <v>56.815300546448071</v>
      </c>
      <c r="K4365" s="4">
        <v>19.582513661202185</v>
      </c>
      <c r="L4365" s="4">
        <v>37.232786885245886</v>
      </c>
      <c r="M4365" s="5">
        <v>2.48</v>
      </c>
      <c r="N4365" t="str">
        <f t="shared" si="272"/>
        <v>202506</v>
      </c>
      <c r="O4365" t="str">
        <f t="shared" si="273"/>
        <v>06</v>
      </c>
      <c r="P4365" t="str">
        <f t="shared" si="274"/>
        <v>06.Jun2025</v>
      </c>
      <c r="Q4365" t="str">
        <f>IF([1]Dashboard!$AK$39="Month","Month"&amp;N4365&amp;E4365,IF([1]Dashboard!$AK$39="YTD",IF(O4365-[1]Dashboard!$AK$37&lt;=0,"YTD"&amp;A4365&amp;[1]Dashboard!$AK$37&amp;E4365),IF([1]Dashboard!$AK$39="FY","FY"&amp;A4365&amp;E4365)))</f>
        <v>YTD2025061 - BARS</v>
      </c>
      <c r="R4365" t="str">
        <f>IF([1]Dashboard!$AK$39="Month","Month"&amp;N4365&amp;E4365&amp;F4365,IF([1]Dashboard!$AK$39="YTD",IF(O4365-[1]Dashboard!$AK$37&lt;=0,"YTD"&amp;A4365&amp;[1]Dashboard!$AK$37&amp;E4365&amp;F4365),IF([1]Dashboard!$AK$39="FY","FY"&amp;A4365&amp;E4365&amp;F4365)))</f>
        <v>YTD2025061 - BARSBARS</v>
      </c>
      <c r="S4365" t="str">
        <f>IF([1]Dashboard!$AK$39="Month","Month"&amp;N4365&amp;F4365,IF([1]Dashboard!$AK$39="YTD",IF(O4365-[1]Dashboard!$AK$37&lt;=0,"YTD"&amp;A4365&amp;[1]Dashboard!$AK$37&amp;F4365),IF([1]Dashboard!$AK$39="FY","FY"&amp;A4365&amp;F4365)))</f>
        <v>YTD202506BARS</v>
      </c>
      <c r="T4365" t="str">
        <f>IF([1]Dashboard!$AK$39="Month","Month"&amp;N4365&amp;F4365,IF([1]Dashboard!$AK$39="YTD",IF(O4365-[1]Dashboard!$AK$37&lt;=0,"YTD"&amp;A4365&amp;[1]Dashboard!$AK$37&amp;U4365),IF([1]Dashboard!$AK$39="FY","FY"&amp;A4365&amp;U4365)))</f>
        <v>YTD2025061 - BARSBARS</v>
      </c>
      <c r="U4365" t="str">
        <f t="shared" si="275"/>
        <v>1 - BARSBARS</v>
      </c>
      <c r="V4365" t="str">
        <f>IF([1]Dashboard!$AK$39="Month","Month"&amp;N4365&amp;C4365&amp;E4365,IF([1]Dashboard!$AK$39="YTD",IF(O4365-[1]Dashboard!$AK$37&lt;=0,"YTD"&amp;A4365&amp;[1]Dashboard!$AK$37&amp;C4365&amp;E4365),IF([1]Dashboard!$AK$39="FY","FY"&amp;A4365&amp;C4365&amp;E4365)))</f>
        <v>YTD202506Bonaparte1 - BARS</v>
      </c>
      <c r="W4365" t="str">
        <f>IF([1]Dashboard!$AK$39="Month","Month"&amp;N4365,IF([1]Dashboard!$AK$39="YTD",IF(O4365-[1]Dashboard!$AK$37&lt;=0,"YTD"&amp;A4365&amp;[1]Dashboard!$AK$37),IF([1]Dashboard!$AK$39="FY","FY"&amp;A4365)))</f>
        <v>YTD202506</v>
      </c>
    </row>
    <row r="4366" spans="1:23" x14ac:dyDescent="0.3">
      <c r="A4366" t="s">
        <v>610</v>
      </c>
      <c r="B4366" t="s">
        <v>379</v>
      </c>
      <c r="C4366" t="s">
        <v>230</v>
      </c>
      <c r="D4366" t="s">
        <v>71</v>
      </c>
      <c r="E4366" t="s">
        <v>27</v>
      </c>
      <c r="F4366" t="s">
        <v>28</v>
      </c>
      <c r="G4366" t="s">
        <v>39</v>
      </c>
      <c r="H4366" t="s">
        <v>455</v>
      </c>
      <c r="I4366" s="4">
        <v>22</v>
      </c>
      <c r="J4366" s="4">
        <v>40.212021857923489</v>
      </c>
      <c r="K4366" s="4">
        <v>14.426229508196721</v>
      </c>
      <c r="L4366" s="4">
        <v>25.785792349726769</v>
      </c>
      <c r="M4366" s="5">
        <v>1.76</v>
      </c>
      <c r="N4366" t="str">
        <f t="shared" si="272"/>
        <v>202506</v>
      </c>
      <c r="O4366" t="str">
        <f t="shared" si="273"/>
        <v>06</v>
      </c>
      <c r="P4366" t="str">
        <f t="shared" si="274"/>
        <v>06.Jun2025</v>
      </c>
      <c r="Q4366" t="str">
        <f>IF([1]Dashboard!$AK$39="Month","Month"&amp;N4366&amp;E4366,IF([1]Dashboard!$AK$39="YTD",IF(O4366-[1]Dashboard!$AK$37&lt;=0,"YTD"&amp;A4366&amp;[1]Dashboard!$AK$37&amp;E4366),IF([1]Dashboard!$AK$39="FY","FY"&amp;A4366&amp;E4366)))</f>
        <v>YTD2025061 - BARS</v>
      </c>
      <c r="R4366" t="str">
        <f>IF([1]Dashboard!$AK$39="Month","Month"&amp;N4366&amp;E4366&amp;F4366,IF([1]Dashboard!$AK$39="YTD",IF(O4366-[1]Dashboard!$AK$37&lt;=0,"YTD"&amp;A4366&amp;[1]Dashboard!$AK$37&amp;E4366&amp;F4366),IF([1]Dashboard!$AK$39="FY","FY"&amp;A4366&amp;E4366&amp;F4366)))</f>
        <v>YTD2025061 - BARSBARS</v>
      </c>
      <c r="S4366" t="str">
        <f>IF([1]Dashboard!$AK$39="Month","Month"&amp;N4366&amp;F4366,IF([1]Dashboard!$AK$39="YTD",IF(O4366-[1]Dashboard!$AK$37&lt;=0,"YTD"&amp;A4366&amp;[1]Dashboard!$AK$37&amp;F4366),IF([1]Dashboard!$AK$39="FY","FY"&amp;A4366&amp;F4366)))</f>
        <v>YTD202506BARS</v>
      </c>
      <c r="T4366" t="str">
        <f>IF([1]Dashboard!$AK$39="Month","Month"&amp;N4366&amp;F4366,IF([1]Dashboard!$AK$39="YTD",IF(O4366-[1]Dashboard!$AK$37&lt;=0,"YTD"&amp;A4366&amp;[1]Dashboard!$AK$37&amp;U4366),IF([1]Dashboard!$AK$39="FY","FY"&amp;A4366&amp;U4366)))</f>
        <v>YTD2025061 - BARSBARS</v>
      </c>
      <c r="U4366" t="str">
        <f t="shared" si="275"/>
        <v>1 - BARSBARS</v>
      </c>
      <c r="V4366" t="str">
        <f>IF([1]Dashboard!$AK$39="Month","Month"&amp;N4366&amp;C4366&amp;E4366,IF([1]Dashboard!$AK$39="YTD",IF(O4366-[1]Dashboard!$AK$37&lt;=0,"YTD"&amp;A4366&amp;[1]Dashboard!$AK$37&amp;C4366&amp;E4366),IF([1]Dashboard!$AK$39="FY","FY"&amp;A4366&amp;C4366&amp;E4366)))</f>
        <v>YTD202506Bonaparte1 - BARS</v>
      </c>
      <c r="W4366" t="str">
        <f>IF([1]Dashboard!$AK$39="Month","Month"&amp;N4366,IF([1]Dashboard!$AK$39="YTD",IF(O4366-[1]Dashboard!$AK$37&lt;=0,"YTD"&amp;A4366&amp;[1]Dashboard!$AK$37),IF([1]Dashboard!$AK$39="FY","FY"&amp;A4366)))</f>
        <v>YTD202506</v>
      </c>
    </row>
    <row r="4367" spans="1:23" x14ac:dyDescent="0.3">
      <c r="A4367" t="s">
        <v>610</v>
      </c>
      <c r="B4367" t="s">
        <v>379</v>
      </c>
      <c r="C4367" t="s">
        <v>230</v>
      </c>
      <c r="D4367" t="s">
        <v>71</v>
      </c>
      <c r="E4367" t="s">
        <v>27</v>
      </c>
      <c r="F4367" t="s">
        <v>28</v>
      </c>
      <c r="G4367" t="s">
        <v>43</v>
      </c>
      <c r="H4367" t="s">
        <v>457</v>
      </c>
      <c r="I4367" s="4">
        <v>28</v>
      </c>
      <c r="J4367" s="4">
        <v>54.413114754098352</v>
      </c>
      <c r="K4367" s="4">
        <v>17.687431693989069</v>
      </c>
      <c r="L4367" s="4">
        <v>36.725683060109283</v>
      </c>
      <c r="M4367" s="5">
        <v>2.2400000000000002</v>
      </c>
      <c r="N4367" t="str">
        <f t="shared" si="272"/>
        <v>202506</v>
      </c>
      <c r="O4367" t="str">
        <f t="shared" si="273"/>
        <v>06</v>
      </c>
      <c r="P4367" t="str">
        <f t="shared" si="274"/>
        <v>06.Jun2025</v>
      </c>
      <c r="Q4367" t="str">
        <f>IF([1]Dashboard!$AK$39="Month","Month"&amp;N4367&amp;E4367,IF([1]Dashboard!$AK$39="YTD",IF(O4367-[1]Dashboard!$AK$37&lt;=0,"YTD"&amp;A4367&amp;[1]Dashboard!$AK$37&amp;E4367),IF([1]Dashboard!$AK$39="FY","FY"&amp;A4367&amp;E4367)))</f>
        <v>YTD2025061 - BARS</v>
      </c>
      <c r="R4367" t="str">
        <f>IF([1]Dashboard!$AK$39="Month","Month"&amp;N4367&amp;E4367&amp;F4367,IF([1]Dashboard!$AK$39="YTD",IF(O4367-[1]Dashboard!$AK$37&lt;=0,"YTD"&amp;A4367&amp;[1]Dashboard!$AK$37&amp;E4367&amp;F4367),IF([1]Dashboard!$AK$39="FY","FY"&amp;A4367&amp;E4367&amp;F4367)))</f>
        <v>YTD2025061 - BARSBARS</v>
      </c>
      <c r="S4367" t="str">
        <f>IF([1]Dashboard!$AK$39="Month","Month"&amp;N4367&amp;F4367,IF([1]Dashboard!$AK$39="YTD",IF(O4367-[1]Dashboard!$AK$37&lt;=0,"YTD"&amp;A4367&amp;[1]Dashboard!$AK$37&amp;F4367),IF([1]Dashboard!$AK$39="FY","FY"&amp;A4367&amp;F4367)))</f>
        <v>YTD202506BARS</v>
      </c>
      <c r="T4367" t="str">
        <f>IF([1]Dashboard!$AK$39="Month","Month"&amp;N4367&amp;F4367,IF([1]Dashboard!$AK$39="YTD",IF(O4367-[1]Dashboard!$AK$37&lt;=0,"YTD"&amp;A4367&amp;[1]Dashboard!$AK$37&amp;U4367),IF([1]Dashboard!$AK$39="FY","FY"&amp;A4367&amp;U4367)))</f>
        <v>YTD2025061 - BARSBARS</v>
      </c>
      <c r="U4367" t="str">
        <f t="shared" si="275"/>
        <v>1 - BARSBARS</v>
      </c>
      <c r="V4367" t="str">
        <f>IF([1]Dashboard!$AK$39="Month","Month"&amp;N4367&amp;C4367&amp;E4367,IF([1]Dashboard!$AK$39="YTD",IF(O4367-[1]Dashboard!$AK$37&lt;=0,"YTD"&amp;A4367&amp;[1]Dashboard!$AK$37&amp;C4367&amp;E4367),IF([1]Dashboard!$AK$39="FY","FY"&amp;A4367&amp;C4367&amp;E4367)))</f>
        <v>YTD202506Bonaparte1 - BARS</v>
      </c>
      <c r="W4367" t="str">
        <f>IF([1]Dashboard!$AK$39="Month","Month"&amp;N4367,IF([1]Dashboard!$AK$39="YTD",IF(O4367-[1]Dashboard!$AK$37&lt;=0,"YTD"&amp;A4367&amp;[1]Dashboard!$AK$37),IF([1]Dashboard!$AK$39="FY","FY"&amp;A4367)))</f>
        <v>YTD202506</v>
      </c>
    </row>
    <row r="4368" spans="1:23" x14ac:dyDescent="0.3">
      <c r="A4368" t="s">
        <v>610</v>
      </c>
      <c r="B4368" t="s">
        <v>379</v>
      </c>
      <c r="C4368" t="s">
        <v>230</v>
      </c>
      <c r="D4368" t="s">
        <v>71</v>
      </c>
      <c r="E4368" t="s">
        <v>27</v>
      </c>
      <c r="F4368" t="s">
        <v>76</v>
      </c>
      <c r="G4368" t="s">
        <v>77</v>
      </c>
      <c r="H4368" t="s">
        <v>78</v>
      </c>
      <c r="I4368" s="4">
        <v>84</v>
      </c>
      <c r="J4368" s="4">
        <v>162.63169398907101</v>
      </c>
      <c r="K4368" s="4">
        <v>66.098360655737707</v>
      </c>
      <c r="L4368" s="4">
        <v>96.533333333333317</v>
      </c>
      <c r="M4368" s="5">
        <v>8.4</v>
      </c>
      <c r="N4368" t="str">
        <f t="shared" si="272"/>
        <v>202506</v>
      </c>
      <c r="O4368" t="str">
        <f t="shared" si="273"/>
        <v>06</v>
      </c>
      <c r="P4368" t="str">
        <f t="shared" si="274"/>
        <v>06.Jun2025</v>
      </c>
      <c r="Q4368" t="str">
        <f>IF([1]Dashboard!$AK$39="Month","Month"&amp;N4368&amp;E4368,IF([1]Dashboard!$AK$39="YTD",IF(O4368-[1]Dashboard!$AK$37&lt;=0,"YTD"&amp;A4368&amp;[1]Dashboard!$AK$37&amp;E4368),IF([1]Dashboard!$AK$39="FY","FY"&amp;A4368&amp;E4368)))</f>
        <v>YTD2025061 - BARS</v>
      </c>
      <c r="R4368" t="str">
        <f>IF([1]Dashboard!$AK$39="Month","Month"&amp;N4368&amp;E4368&amp;F4368,IF([1]Dashboard!$AK$39="YTD",IF(O4368-[1]Dashboard!$AK$37&lt;=0,"YTD"&amp;A4368&amp;[1]Dashboard!$AK$37&amp;E4368&amp;F4368),IF([1]Dashboard!$AK$39="FY","FY"&amp;A4368&amp;E4368&amp;F4368)))</f>
        <v>YTD2025061 - BARSBARS - MINI</v>
      </c>
      <c r="S4368" t="str">
        <f>IF([1]Dashboard!$AK$39="Month","Month"&amp;N4368&amp;F4368,IF([1]Dashboard!$AK$39="YTD",IF(O4368-[1]Dashboard!$AK$37&lt;=0,"YTD"&amp;A4368&amp;[1]Dashboard!$AK$37&amp;F4368),IF([1]Dashboard!$AK$39="FY","FY"&amp;A4368&amp;F4368)))</f>
        <v>YTD202506BARS - MINI</v>
      </c>
      <c r="T4368" t="str">
        <f>IF([1]Dashboard!$AK$39="Month","Month"&amp;N4368&amp;F4368,IF([1]Dashboard!$AK$39="YTD",IF(O4368-[1]Dashboard!$AK$37&lt;=0,"YTD"&amp;A4368&amp;[1]Dashboard!$AK$37&amp;U4368),IF([1]Dashboard!$AK$39="FY","FY"&amp;A4368&amp;U4368)))</f>
        <v>YTD2025061 - BARSBARS - MINI</v>
      </c>
      <c r="U4368" t="str">
        <f t="shared" si="275"/>
        <v>1 - BARSBARS - MINI</v>
      </c>
      <c r="V4368" t="str">
        <f>IF([1]Dashboard!$AK$39="Month","Month"&amp;N4368&amp;C4368&amp;E4368,IF([1]Dashboard!$AK$39="YTD",IF(O4368-[1]Dashboard!$AK$37&lt;=0,"YTD"&amp;A4368&amp;[1]Dashboard!$AK$37&amp;C4368&amp;E4368),IF([1]Dashboard!$AK$39="FY","FY"&amp;A4368&amp;C4368&amp;E4368)))</f>
        <v>YTD202506Bonaparte1 - BARS</v>
      </c>
      <c r="W4368" t="str">
        <f>IF([1]Dashboard!$AK$39="Month","Month"&amp;N4368,IF([1]Dashboard!$AK$39="YTD",IF(O4368-[1]Dashboard!$AK$37&lt;=0,"YTD"&amp;A4368&amp;[1]Dashboard!$AK$37),IF([1]Dashboard!$AK$39="FY","FY"&amp;A4368)))</f>
        <v>YTD202506</v>
      </c>
    </row>
    <row r="4369" spans="1:23" x14ac:dyDescent="0.3">
      <c r="A4369" t="s">
        <v>610</v>
      </c>
      <c r="B4369" t="s">
        <v>379</v>
      </c>
      <c r="C4369" t="s">
        <v>230</v>
      </c>
      <c r="D4369" t="s">
        <v>71</v>
      </c>
      <c r="E4369" t="s">
        <v>27</v>
      </c>
      <c r="F4369" t="s">
        <v>76</v>
      </c>
      <c r="G4369" t="s">
        <v>79</v>
      </c>
      <c r="H4369" t="s">
        <v>458</v>
      </c>
      <c r="I4369" s="4">
        <v>3</v>
      </c>
      <c r="J4369" s="4">
        <v>1.1409836065573771</v>
      </c>
      <c r="K4369" s="4">
        <v>0.38032786885245895</v>
      </c>
      <c r="L4369" s="4">
        <v>0.76065573770491823</v>
      </c>
      <c r="M4369" s="5">
        <v>0.06</v>
      </c>
      <c r="N4369" t="str">
        <f t="shared" si="272"/>
        <v>202506</v>
      </c>
      <c r="O4369" t="str">
        <f t="shared" si="273"/>
        <v>06</v>
      </c>
      <c r="P4369" t="str">
        <f t="shared" si="274"/>
        <v>06.Jun2025</v>
      </c>
      <c r="Q4369" t="str">
        <f>IF([1]Dashboard!$AK$39="Month","Month"&amp;N4369&amp;E4369,IF([1]Dashboard!$AK$39="YTD",IF(O4369-[1]Dashboard!$AK$37&lt;=0,"YTD"&amp;A4369&amp;[1]Dashboard!$AK$37&amp;E4369),IF([1]Dashboard!$AK$39="FY","FY"&amp;A4369&amp;E4369)))</f>
        <v>YTD2025061 - BARS</v>
      </c>
      <c r="R4369" t="str">
        <f>IF([1]Dashboard!$AK$39="Month","Month"&amp;N4369&amp;E4369&amp;F4369,IF([1]Dashboard!$AK$39="YTD",IF(O4369-[1]Dashboard!$AK$37&lt;=0,"YTD"&amp;A4369&amp;[1]Dashboard!$AK$37&amp;E4369&amp;F4369),IF([1]Dashboard!$AK$39="FY","FY"&amp;A4369&amp;E4369&amp;F4369)))</f>
        <v>YTD2025061 - BARSBARS - MINI</v>
      </c>
      <c r="S4369" t="str">
        <f>IF([1]Dashboard!$AK$39="Month","Month"&amp;N4369&amp;F4369,IF([1]Dashboard!$AK$39="YTD",IF(O4369-[1]Dashboard!$AK$37&lt;=0,"YTD"&amp;A4369&amp;[1]Dashboard!$AK$37&amp;F4369),IF([1]Dashboard!$AK$39="FY","FY"&amp;A4369&amp;F4369)))</f>
        <v>YTD202506BARS - MINI</v>
      </c>
      <c r="T4369" t="str">
        <f>IF([1]Dashboard!$AK$39="Month","Month"&amp;N4369&amp;F4369,IF([1]Dashboard!$AK$39="YTD",IF(O4369-[1]Dashboard!$AK$37&lt;=0,"YTD"&amp;A4369&amp;[1]Dashboard!$AK$37&amp;U4369),IF([1]Dashboard!$AK$39="FY","FY"&amp;A4369&amp;U4369)))</f>
        <v>YTD2025061 - BARSBARS - MINI</v>
      </c>
      <c r="U4369" t="str">
        <f t="shared" si="275"/>
        <v>1 - BARSBARS - MINI</v>
      </c>
      <c r="V4369" t="str">
        <f>IF([1]Dashboard!$AK$39="Month","Month"&amp;N4369&amp;C4369&amp;E4369,IF([1]Dashboard!$AK$39="YTD",IF(O4369-[1]Dashboard!$AK$37&lt;=0,"YTD"&amp;A4369&amp;[1]Dashboard!$AK$37&amp;C4369&amp;E4369),IF([1]Dashboard!$AK$39="FY","FY"&amp;A4369&amp;C4369&amp;E4369)))</f>
        <v>YTD202506Bonaparte1 - BARS</v>
      </c>
      <c r="W4369" t="str">
        <f>IF([1]Dashboard!$AK$39="Month","Month"&amp;N4369,IF([1]Dashboard!$AK$39="YTD",IF(O4369-[1]Dashboard!$AK$37&lt;=0,"YTD"&amp;A4369&amp;[1]Dashboard!$AK$37),IF([1]Dashboard!$AK$39="FY","FY"&amp;A4369)))</f>
        <v>YTD202506</v>
      </c>
    </row>
    <row r="4370" spans="1:23" x14ac:dyDescent="0.3">
      <c r="A4370" t="s">
        <v>610</v>
      </c>
      <c r="B4370" t="s">
        <v>379</v>
      </c>
      <c r="C4370" t="s">
        <v>230</v>
      </c>
      <c r="D4370" t="s">
        <v>71</v>
      </c>
      <c r="E4370" t="s">
        <v>27</v>
      </c>
      <c r="F4370" t="s">
        <v>76</v>
      </c>
      <c r="G4370" t="s">
        <v>81</v>
      </c>
      <c r="H4370" t="s">
        <v>459</v>
      </c>
      <c r="I4370" s="4">
        <v>4</v>
      </c>
      <c r="J4370" s="4">
        <v>1.5584699453551911</v>
      </c>
      <c r="K4370" s="4">
        <v>0.55956284153005464</v>
      </c>
      <c r="L4370" s="4">
        <v>0.99890710382513659</v>
      </c>
      <c r="M4370" s="5">
        <v>0.08</v>
      </c>
      <c r="N4370" t="str">
        <f t="shared" si="272"/>
        <v>202506</v>
      </c>
      <c r="O4370" t="str">
        <f t="shared" si="273"/>
        <v>06</v>
      </c>
      <c r="P4370" t="str">
        <f t="shared" si="274"/>
        <v>06.Jun2025</v>
      </c>
      <c r="Q4370" t="str">
        <f>IF([1]Dashboard!$AK$39="Month","Month"&amp;N4370&amp;E4370,IF([1]Dashboard!$AK$39="YTD",IF(O4370-[1]Dashboard!$AK$37&lt;=0,"YTD"&amp;A4370&amp;[1]Dashboard!$AK$37&amp;E4370),IF([1]Dashboard!$AK$39="FY","FY"&amp;A4370&amp;E4370)))</f>
        <v>YTD2025061 - BARS</v>
      </c>
      <c r="R4370" t="str">
        <f>IF([1]Dashboard!$AK$39="Month","Month"&amp;N4370&amp;E4370&amp;F4370,IF([1]Dashboard!$AK$39="YTD",IF(O4370-[1]Dashboard!$AK$37&lt;=0,"YTD"&amp;A4370&amp;[1]Dashboard!$AK$37&amp;E4370&amp;F4370),IF([1]Dashboard!$AK$39="FY","FY"&amp;A4370&amp;E4370&amp;F4370)))</f>
        <v>YTD2025061 - BARSBARS - MINI</v>
      </c>
      <c r="S4370" t="str">
        <f>IF([1]Dashboard!$AK$39="Month","Month"&amp;N4370&amp;F4370,IF([1]Dashboard!$AK$39="YTD",IF(O4370-[1]Dashboard!$AK$37&lt;=0,"YTD"&amp;A4370&amp;[1]Dashboard!$AK$37&amp;F4370),IF([1]Dashboard!$AK$39="FY","FY"&amp;A4370&amp;F4370)))</f>
        <v>YTD202506BARS - MINI</v>
      </c>
      <c r="T4370" t="str">
        <f>IF([1]Dashboard!$AK$39="Month","Month"&amp;N4370&amp;F4370,IF([1]Dashboard!$AK$39="YTD",IF(O4370-[1]Dashboard!$AK$37&lt;=0,"YTD"&amp;A4370&amp;[1]Dashboard!$AK$37&amp;U4370),IF([1]Dashboard!$AK$39="FY","FY"&amp;A4370&amp;U4370)))</f>
        <v>YTD2025061 - BARSBARS - MINI</v>
      </c>
      <c r="U4370" t="str">
        <f t="shared" si="275"/>
        <v>1 - BARSBARS - MINI</v>
      </c>
      <c r="V4370" t="str">
        <f>IF([1]Dashboard!$AK$39="Month","Month"&amp;N4370&amp;C4370&amp;E4370,IF([1]Dashboard!$AK$39="YTD",IF(O4370-[1]Dashboard!$AK$37&lt;=0,"YTD"&amp;A4370&amp;[1]Dashboard!$AK$37&amp;C4370&amp;E4370),IF([1]Dashboard!$AK$39="FY","FY"&amp;A4370&amp;C4370&amp;E4370)))</f>
        <v>YTD202506Bonaparte1 - BARS</v>
      </c>
      <c r="W4370" t="str">
        <f>IF([1]Dashboard!$AK$39="Month","Month"&amp;N4370,IF([1]Dashboard!$AK$39="YTD",IF(O4370-[1]Dashboard!$AK$37&lt;=0,"YTD"&amp;A4370&amp;[1]Dashboard!$AK$37),IF([1]Dashboard!$AK$39="FY","FY"&amp;A4370)))</f>
        <v>YTD202506</v>
      </c>
    </row>
    <row r="4371" spans="1:23" x14ac:dyDescent="0.3">
      <c r="A4371" t="s">
        <v>610</v>
      </c>
      <c r="B4371" t="s">
        <v>379</v>
      </c>
      <c r="C4371" t="s">
        <v>230</v>
      </c>
      <c r="D4371" t="s">
        <v>71</v>
      </c>
      <c r="E4371" t="s">
        <v>27</v>
      </c>
      <c r="F4371" t="s">
        <v>76</v>
      </c>
      <c r="G4371" t="s">
        <v>437</v>
      </c>
      <c r="H4371" t="s">
        <v>460</v>
      </c>
      <c r="J4371" s="4">
        <v>0</v>
      </c>
      <c r="K4371" s="4">
        <v>0</v>
      </c>
      <c r="L4371" s="4">
        <v>0</v>
      </c>
      <c r="M4371" s="5">
        <v>0</v>
      </c>
      <c r="N4371" t="str">
        <f t="shared" si="272"/>
        <v>202506</v>
      </c>
      <c r="O4371" t="str">
        <f t="shared" si="273"/>
        <v>06</v>
      </c>
      <c r="P4371" t="str">
        <f t="shared" si="274"/>
        <v>06.Jun2025</v>
      </c>
      <c r="Q4371" t="str">
        <f>IF([1]Dashboard!$AK$39="Month","Month"&amp;N4371&amp;E4371,IF([1]Dashboard!$AK$39="YTD",IF(O4371-[1]Dashboard!$AK$37&lt;=0,"YTD"&amp;A4371&amp;[1]Dashboard!$AK$37&amp;E4371),IF([1]Dashboard!$AK$39="FY","FY"&amp;A4371&amp;E4371)))</f>
        <v>YTD2025061 - BARS</v>
      </c>
      <c r="R4371" t="str">
        <f>IF([1]Dashboard!$AK$39="Month","Month"&amp;N4371&amp;E4371&amp;F4371,IF([1]Dashboard!$AK$39="YTD",IF(O4371-[1]Dashboard!$AK$37&lt;=0,"YTD"&amp;A4371&amp;[1]Dashboard!$AK$37&amp;E4371&amp;F4371),IF([1]Dashboard!$AK$39="FY","FY"&amp;A4371&amp;E4371&amp;F4371)))</f>
        <v>YTD2025061 - BARSBARS - MINI</v>
      </c>
      <c r="S4371" t="str">
        <f>IF([1]Dashboard!$AK$39="Month","Month"&amp;N4371&amp;F4371,IF([1]Dashboard!$AK$39="YTD",IF(O4371-[1]Dashboard!$AK$37&lt;=0,"YTD"&amp;A4371&amp;[1]Dashboard!$AK$37&amp;F4371),IF([1]Dashboard!$AK$39="FY","FY"&amp;A4371&amp;F4371)))</f>
        <v>YTD202506BARS - MINI</v>
      </c>
      <c r="T4371" t="str">
        <f>IF([1]Dashboard!$AK$39="Month","Month"&amp;N4371&amp;F4371,IF([1]Dashboard!$AK$39="YTD",IF(O4371-[1]Dashboard!$AK$37&lt;=0,"YTD"&amp;A4371&amp;[1]Dashboard!$AK$37&amp;U4371),IF([1]Dashboard!$AK$39="FY","FY"&amp;A4371&amp;U4371)))</f>
        <v>YTD2025061 - BARSBARS - MINI</v>
      </c>
      <c r="U4371" t="str">
        <f t="shared" si="275"/>
        <v>1 - BARSBARS - MINI</v>
      </c>
      <c r="V4371" t="str">
        <f>IF([1]Dashboard!$AK$39="Month","Month"&amp;N4371&amp;C4371&amp;E4371,IF([1]Dashboard!$AK$39="YTD",IF(O4371-[1]Dashboard!$AK$37&lt;=0,"YTD"&amp;A4371&amp;[1]Dashboard!$AK$37&amp;C4371&amp;E4371),IF([1]Dashboard!$AK$39="FY","FY"&amp;A4371&amp;C4371&amp;E4371)))</f>
        <v>YTD202506Bonaparte1 - BARS</v>
      </c>
      <c r="W4371" t="str">
        <f>IF([1]Dashboard!$AK$39="Month","Month"&amp;N4371,IF([1]Dashboard!$AK$39="YTD",IF(O4371-[1]Dashboard!$AK$37&lt;=0,"YTD"&amp;A4371&amp;[1]Dashboard!$AK$37),IF([1]Dashboard!$AK$39="FY","FY"&amp;A4371)))</f>
        <v>YTD202506</v>
      </c>
    </row>
    <row r="4372" spans="1:23" x14ac:dyDescent="0.3">
      <c r="A4372" t="s">
        <v>610</v>
      </c>
      <c r="B4372" t="s">
        <v>379</v>
      </c>
      <c r="C4372" t="s">
        <v>230</v>
      </c>
      <c r="D4372" t="s">
        <v>71</v>
      </c>
      <c r="E4372" t="s">
        <v>27</v>
      </c>
      <c r="F4372" t="s">
        <v>76</v>
      </c>
      <c r="G4372" t="s">
        <v>83</v>
      </c>
      <c r="H4372" t="s">
        <v>461</v>
      </c>
      <c r="I4372" s="4">
        <v>2</v>
      </c>
      <c r="J4372" s="4">
        <v>0.7715846994535519</v>
      </c>
      <c r="K4372" s="4">
        <v>0.27978142076502732</v>
      </c>
      <c r="L4372" s="4">
        <v>0.49180327868852458</v>
      </c>
      <c r="M4372" s="5">
        <v>0.04</v>
      </c>
      <c r="N4372" t="str">
        <f t="shared" si="272"/>
        <v>202506</v>
      </c>
      <c r="O4372" t="str">
        <f t="shared" si="273"/>
        <v>06</v>
      </c>
      <c r="P4372" t="str">
        <f t="shared" si="274"/>
        <v>06.Jun2025</v>
      </c>
      <c r="Q4372" t="str">
        <f>IF([1]Dashboard!$AK$39="Month","Month"&amp;N4372&amp;E4372,IF([1]Dashboard!$AK$39="YTD",IF(O4372-[1]Dashboard!$AK$37&lt;=0,"YTD"&amp;A4372&amp;[1]Dashboard!$AK$37&amp;E4372),IF([1]Dashboard!$AK$39="FY","FY"&amp;A4372&amp;E4372)))</f>
        <v>YTD2025061 - BARS</v>
      </c>
      <c r="R4372" t="str">
        <f>IF([1]Dashboard!$AK$39="Month","Month"&amp;N4372&amp;E4372&amp;F4372,IF([1]Dashboard!$AK$39="YTD",IF(O4372-[1]Dashboard!$AK$37&lt;=0,"YTD"&amp;A4372&amp;[1]Dashboard!$AK$37&amp;E4372&amp;F4372),IF([1]Dashboard!$AK$39="FY","FY"&amp;A4372&amp;E4372&amp;F4372)))</f>
        <v>YTD2025061 - BARSBARS - MINI</v>
      </c>
      <c r="S4372" t="str">
        <f>IF([1]Dashboard!$AK$39="Month","Month"&amp;N4372&amp;F4372,IF([1]Dashboard!$AK$39="YTD",IF(O4372-[1]Dashboard!$AK$37&lt;=0,"YTD"&amp;A4372&amp;[1]Dashboard!$AK$37&amp;F4372),IF([1]Dashboard!$AK$39="FY","FY"&amp;A4372&amp;F4372)))</f>
        <v>YTD202506BARS - MINI</v>
      </c>
      <c r="T4372" t="str">
        <f>IF([1]Dashboard!$AK$39="Month","Month"&amp;N4372&amp;F4372,IF([1]Dashboard!$AK$39="YTD",IF(O4372-[1]Dashboard!$AK$37&lt;=0,"YTD"&amp;A4372&amp;[1]Dashboard!$AK$37&amp;U4372),IF([1]Dashboard!$AK$39="FY","FY"&amp;A4372&amp;U4372)))</f>
        <v>YTD2025061 - BARSBARS - MINI</v>
      </c>
      <c r="U4372" t="str">
        <f t="shared" si="275"/>
        <v>1 - BARSBARS - MINI</v>
      </c>
      <c r="V4372" t="str">
        <f>IF([1]Dashboard!$AK$39="Month","Month"&amp;N4372&amp;C4372&amp;E4372,IF([1]Dashboard!$AK$39="YTD",IF(O4372-[1]Dashboard!$AK$37&lt;=0,"YTD"&amp;A4372&amp;[1]Dashboard!$AK$37&amp;C4372&amp;E4372),IF([1]Dashboard!$AK$39="FY","FY"&amp;A4372&amp;C4372&amp;E4372)))</f>
        <v>YTD202506Bonaparte1 - BARS</v>
      </c>
      <c r="W4372" t="str">
        <f>IF([1]Dashboard!$AK$39="Month","Month"&amp;N4372,IF([1]Dashboard!$AK$39="YTD",IF(O4372-[1]Dashboard!$AK$37&lt;=0,"YTD"&amp;A4372&amp;[1]Dashboard!$AK$37),IF([1]Dashboard!$AK$39="FY","FY"&amp;A4372)))</f>
        <v>YTD202506</v>
      </c>
    </row>
    <row r="4373" spans="1:23" x14ac:dyDescent="0.3">
      <c r="A4373" t="s">
        <v>610</v>
      </c>
      <c r="B4373" t="s">
        <v>379</v>
      </c>
      <c r="C4373" t="s">
        <v>230</v>
      </c>
      <c r="D4373" t="s">
        <v>71</v>
      </c>
      <c r="E4373" t="s">
        <v>27</v>
      </c>
      <c r="F4373" t="s">
        <v>76</v>
      </c>
      <c r="G4373" t="s">
        <v>85</v>
      </c>
      <c r="H4373" t="s">
        <v>462</v>
      </c>
      <c r="I4373" s="4">
        <v>5</v>
      </c>
      <c r="J4373" s="4">
        <v>1.9125683060109289</v>
      </c>
      <c r="K4373" s="4">
        <v>0.83060109289617479</v>
      </c>
      <c r="L4373" s="4">
        <v>1.0819672131147542</v>
      </c>
      <c r="M4373" s="5">
        <v>0.1</v>
      </c>
      <c r="N4373" t="str">
        <f t="shared" si="272"/>
        <v>202506</v>
      </c>
      <c r="O4373" t="str">
        <f t="shared" si="273"/>
        <v>06</v>
      </c>
      <c r="P4373" t="str">
        <f t="shared" si="274"/>
        <v>06.Jun2025</v>
      </c>
      <c r="Q4373" t="str">
        <f>IF([1]Dashboard!$AK$39="Month","Month"&amp;N4373&amp;E4373,IF([1]Dashboard!$AK$39="YTD",IF(O4373-[1]Dashboard!$AK$37&lt;=0,"YTD"&amp;A4373&amp;[1]Dashboard!$AK$37&amp;E4373),IF([1]Dashboard!$AK$39="FY","FY"&amp;A4373&amp;E4373)))</f>
        <v>YTD2025061 - BARS</v>
      </c>
      <c r="R4373" t="str">
        <f>IF([1]Dashboard!$AK$39="Month","Month"&amp;N4373&amp;E4373&amp;F4373,IF([1]Dashboard!$AK$39="YTD",IF(O4373-[1]Dashboard!$AK$37&lt;=0,"YTD"&amp;A4373&amp;[1]Dashboard!$AK$37&amp;E4373&amp;F4373),IF([1]Dashboard!$AK$39="FY","FY"&amp;A4373&amp;E4373&amp;F4373)))</f>
        <v>YTD2025061 - BARSBARS - MINI</v>
      </c>
      <c r="S4373" t="str">
        <f>IF([1]Dashboard!$AK$39="Month","Month"&amp;N4373&amp;F4373,IF([1]Dashboard!$AK$39="YTD",IF(O4373-[1]Dashboard!$AK$37&lt;=0,"YTD"&amp;A4373&amp;[1]Dashboard!$AK$37&amp;F4373),IF([1]Dashboard!$AK$39="FY","FY"&amp;A4373&amp;F4373)))</f>
        <v>YTD202506BARS - MINI</v>
      </c>
      <c r="T4373" t="str">
        <f>IF([1]Dashboard!$AK$39="Month","Month"&amp;N4373&amp;F4373,IF([1]Dashboard!$AK$39="YTD",IF(O4373-[1]Dashboard!$AK$37&lt;=0,"YTD"&amp;A4373&amp;[1]Dashboard!$AK$37&amp;U4373),IF([1]Dashboard!$AK$39="FY","FY"&amp;A4373&amp;U4373)))</f>
        <v>YTD2025061 - BARSBARS - MINI</v>
      </c>
      <c r="U4373" t="str">
        <f t="shared" si="275"/>
        <v>1 - BARSBARS - MINI</v>
      </c>
      <c r="V4373" t="str">
        <f>IF([1]Dashboard!$AK$39="Month","Month"&amp;N4373&amp;C4373&amp;E4373,IF([1]Dashboard!$AK$39="YTD",IF(O4373-[1]Dashboard!$AK$37&lt;=0,"YTD"&amp;A4373&amp;[1]Dashboard!$AK$37&amp;C4373&amp;E4373),IF([1]Dashboard!$AK$39="FY","FY"&amp;A4373&amp;C4373&amp;E4373)))</f>
        <v>YTD202506Bonaparte1 - BARS</v>
      </c>
      <c r="W4373" t="str">
        <f>IF([1]Dashboard!$AK$39="Month","Month"&amp;N4373,IF([1]Dashboard!$AK$39="YTD",IF(O4373-[1]Dashboard!$AK$37&lt;=0,"YTD"&amp;A4373&amp;[1]Dashboard!$AK$37),IF([1]Dashboard!$AK$39="FY","FY"&amp;A4373)))</f>
        <v>YTD202506</v>
      </c>
    </row>
    <row r="4374" spans="1:23" x14ac:dyDescent="0.3">
      <c r="A4374" t="s">
        <v>610</v>
      </c>
      <c r="B4374" t="s">
        <v>379</v>
      </c>
      <c r="C4374" t="s">
        <v>230</v>
      </c>
      <c r="D4374" t="s">
        <v>71</v>
      </c>
      <c r="E4374" t="s">
        <v>89</v>
      </c>
      <c r="F4374" t="s">
        <v>395</v>
      </c>
      <c r="G4374" t="s">
        <v>683</v>
      </c>
      <c r="H4374" t="s">
        <v>684</v>
      </c>
      <c r="I4374" s="4">
        <v>32</v>
      </c>
      <c r="J4374" s="4">
        <v>8.2775956284153018</v>
      </c>
      <c r="K4374" s="4">
        <v>2.4480874316939887</v>
      </c>
      <c r="L4374" s="4">
        <v>5.8295081967213127</v>
      </c>
      <c r="M4374" s="5">
        <v>0.35199999999999998</v>
      </c>
      <c r="N4374" t="str">
        <f t="shared" si="272"/>
        <v>202506</v>
      </c>
      <c r="O4374" t="str">
        <f t="shared" si="273"/>
        <v>06</v>
      </c>
      <c r="P4374" t="str">
        <f t="shared" si="274"/>
        <v>06.Jun2025</v>
      </c>
      <c r="Q4374" t="str">
        <f>IF([1]Dashboard!$AK$39="Month","Month"&amp;N4374&amp;E4374,IF([1]Dashboard!$AK$39="YTD",IF(O4374-[1]Dashboard!$AK$37&lt;=0,"YTD"&amp;A4374&amp;[1]Dashboard!$AK$37&amp;E4374),IF([1]Dashboard!$AK$39="FY","FY"&amp;A4374&amp;E4374)))</f>
        <v>YTD2025061 - BONBON</v>
      </c>
      <c r="R4374" t="str">
        <f>IF([1]Dashboard!$AK$39="Month","Month"&amp;N4374&amp;E4374&amp;F4374,IF([1]Dashboard!$AK$39="YTD",IF(O4374-[1]Dashboard!$AK$37&lt;=0,"YTD"&amp;A4374&amp;[1]Dashboard!$AK$37&amp;E4374&amp;F4374),IF([1]Dashboard!$AK$39="FY","FY"&amp;A4374&amp;E4374&amp;F4374)))</f>
        <v>YTD2025061 - BONBONCHAMEGO TO GO</v>
      </c>
      <c r="S4374" t="str">
        <f>IF([1]Dashboard!$AK$39="Month","Month"&amp;N4374&amp;F4374,IF([1]Dashboard!$AK$39="YTD",IF(O4374-[1]Dashboard!$AK$37&lt;=0,"YTD"&amp;A4374&amp;[1]Dashboard!$AK$37&amp;F4374),IF([1]Dashboard!$AK$39="FY","FY"&amp;A4374&amp;F4374)))</f>
        <v>YTD202506CHAMEGO TO GO</v>
      </c>
      <c r="T4374" t="str">
        <f>IF([1]Dashboard!$AK$39="Month","Month"&amp;N4374&amp;F4374,IF([1]Dashboard!$AK$39="YTD",IF(O4374-[1]Dashboard!$AK$37&lt;=0,"YTD"&amp;A4374&amp;[1]Dashboard!$AK$37&amp;U4374),IF([1]Dashboard!$AK$39="FY","FY"&amp;A4374&amp;U4374)))</f>
        <v>YTD2025061 - BONBONCHAMEGO TO GO</v>
      </c>
      <c r="U4374" t="str">
        <f t="shared" si="275"/>
        <v>1 - BONBONCHAMEGO TO GO</v>
      </c>
      <c r="V4374" t="str">
        <f>IF([1]Dashboard!$AK$39="Month","Month"&amp;N4374&amp;C4374&amp;E4374,IF([1]Dashboard!$AK$39="YTD",IF(O4374-[1]Dashboard!$AK$37&lt;=0,"YTD"&amp;A4374&amp;[1]Dashboard!$AK$37&amp;C4374&amp;E4374),IF([1]Dashboard!$AK$39="FY","FY"&amp;A4374&amp;C4374&amp;E4374)))</f>
        <v>YTD202506Bonaparte1 - BONBON</v>
      </c>
      <c r="W4374" t="str">
        <f>IF([1]Dashboard!$AK$39="Month","Month"&amp;N4374,IF([1]Dashboard!$AK$39="YTD",IF(O4374-[1]Dashboard!$AK$37&lt;=0,"YTD"&amp;A4374&amp;[1]Dashboard!$AK$37),IF([1]Dashboard!$AK$39="FY","FY"&amp;A4374)))</f>
        <v>YTD202506</v>
      </c>
    </row>
    <row r="4375" spans="1:23" x14ac:dyDescent="0.3">
      <c r="A4375" t="s">
        <v>610</v>
      </c>
      <c r="B4375" t="s">
        <v>379</v>
      </c>
      <c r="C4375" t="s">
        <v>230</v>
      </c>
      <c r="D4375" t="s">
        <v>71</v>
      </c>
      <c r="E4375" t="s">
        <v>89</v>
      </c>
      <c r="F4375" t="s">
        <v>395</v>
      </c>
      <c r="G4375" t="s">
        <v>687</v>
      </c>
      <c r="H4375" t="s">
        <v>688</v>
      </c>
      <c r="I4375" s="4">
        <v>36</v>
      </c>
      <c r="J4375" s="4">
        <v>9.3092896174863391</v>
      </c>
      <c r="K4375" s="4">
        <v>2.7540983606557377</v>
      </c>
      <c r="L4375" s="4">
        <v>6.555191256830601</v>
      </c>
      <c r="M4375" s="5">
        <v>0.39600000000000002</v>
      </c>
      <c r="N4375" t="str">
        <f t="shared" si="272"/>
        <v>202506</v>
      </c>
      <c r="O4375" t="str">
        <f t="shared" si="273"/>
        <v>06</v>
      </c>
      <c r="P4375" t="str">
        <f t="shared" si="274"/>
        <v>06.Jun2025</v>
      </c>
      <c r="Q4375" t="str">
        <f>IF([1]Dashboard!$AK$39="Month","Month"&amp;N4375&amp;E4375,IF([1]Dashboard!$AK$39="YTD",IF(O4375-[1]Dashboard!$AK$37&lt;=0,"YTD"&amp;A4375&amp;[1]Dashboard!$AK$37&amp;E4375),IF([1]Dashboard!$AK$39="FY","FY"&amp;A4375&amp;E4375)))</f>
        <v>YTD2025061 - BONBON</v>
      </c>
      <c r="R4375" t="str">
        <f>IF([1]Dashboard!$AK$39="Month","Month"&amp;N4375&amp;E4375&amp;F4375,IF([1]Dashboard!$AK$39="YTD",IF(O4375-[1]Dashboard!$AK$37&lt;=0,"YTD"&amp;A4375&amp;[1]Dashboard!$AK$37&amp;E4375&amp;F4375),IF([1]Dashboard!$AK$39="FY","FY"&amp;A4375&amp;E4375&amp;F4375)))</f>
        <v>YTD2025061 - BONBONCHAMEGO TO GO</v>
      </c>
      <c r="S4375" t="str">
        <f>IF([1]Dashboard!$AK$39="Month","Month"&amp;N4375&amp;F4375,IF([1]Dashboard!$AK$39="YTD",IF(O4375-[1]Dashboard!$AK$37&lt;=0,"YTD"&amp;A4375&amp;[1]Dashboard!$AK$37&amp;F4375),IF([1]Dashboard!$AK$39="FY","FY"&amp;A4375&amp;F4375)))</f>
        <v>YTD202506CHAMEGO TO GO</v>
      </c>
      <c r="T4375" t="str">
        <f>IF([1]Dashboard!$AK$39="Month","Month"&amp;N4375&amp;F4375,IF([1]Dashboard!$AK$39="YTD",IF(O4375-[1]Dashboard!$AK$37&lt;=0,"YTD"&amp;A4375&amp;[1]Dashboard!$AK$37&amp;U4375),IF([1]Dashboard!$AK$39="FY","FY"&amp;A4375&amp;U4375)))</f>
        <v>YTD2025061 - BONBONCHAMEGO TO GO</v>
      </c>
      <c r="U4375" t="str">
        <f t="shared" si="275"/>
        <v>1 - BONBONCHAMEGO TO GO</v>
      </c>
      <c r="V4375" t="str">
        <f>IF([1]Dashboard!$AK$39="Month","Month"&amp;N4375&amp;C4375&amp;E4375,IF([1]Dashboard!$AK$39="YTD",IF(O4375-[1]Dashboard!$AK$37&lt;=0,"YTD"&amp;A4375&amp;[1]Dashboard!$AK$37&amp;C4375&amp;E4375),IF([1]Dashboard!$AK$39="FY","FY"&amp;A4375&amp;C4375&amp;E4375)))</f>
        <v>YTD202506Bonaparte1 - BONBON</v>
      </c>
      <c r="W4375" t="str">
        <f>IF([1]Dashboard!$AK$39="Month","Month"&amp;N4375,IF([1]Dashboard!$AK$39="YTD",IF(O4375-[1]Dashboard!$AK$37&lt;=0,"YTD"&amp;A4375&amp;[1]Dashboard!$AK$37),IF([1]Dashboard!$AK$39="FY","FY"&amp;A4375)))</f>
        <v>YTD202506</v>
      </c>
    </row>
    <row r="4376" spans="1:23" x14ac:dyDescent="0.3">
      <c r="A4376" t="s">
        <v>610</v>
      </c>
      <c r="B4376" t="s">
        <v>379</v>
      </c>
      <c r="C4376" t="s">
        <v>230</v>
      </c>
      <c r="D4376" t="s">
        <v>71</v>
      </c>
      <c r="E4376" t="s">
        <v>89</v>
      </c>
      <c r="F4376" t="s">
        <v>395</v>
      </c>
      <c r="G4376" t="s">
        <v>689</v>
      </c>
      <c r="H4376" t="s">
        <v>690</v>
      </c>
      <c r="I4376" s="4">
        <v>35</v>
      </c>
      <c r="J4376" s="4">
        <v>8.9508196721311482</v>
      </c>
      <c r="K4376" s="4">
        <v>2.6775956284153004</v>
      </c>
      <c r="L4376" s="4">
        <v>6.2732240437158477</v>
      </c>
      <c r="M4376" s="5">
        <v>0.38500000000000001</v>
      </c>
      <c r="N4376" t="str">
        <f t="shared" si="272"/>
        <v>202506</v>
      </c>
      <c r="O4376" t="str">
        <f t="shared" si="273"/>
        <v>06</v>
      </c>
      <c r="P4376" t="str">
        <f t="shared" si="274"/>
        <v>06.Jun2025</v>
      </c>
      <c r="Q4376" t="str">
        <f>IF([1]Dashboard!$AK$39="Month","Month"&amp;N4376&amp;E4376,IF([1]Dashboard!$AK$39="YTD",IF(O4376-[1]Dashboard!$AK$37&lt;=0,"YTD"&amp;A4376&amp;[1]Dashboard!$AK$37&amp;E4376),IF([1]Dashboard!$AK$39="FY","FY"&amp;A4376&amp;E4376)))</f>
        <v>YTD2025061 - BONBON</v>
      </c>
      <c r="R4376" t="str">
        <f>IF([1]Dashboard!$AK$39="Month","Month"&amp;N4376&amp;E4376&amp;F4376,IF([1]Dashboard!$AK$39="YTD",IF(O4376-[1]Dashboard!$AK$37&lt;=0,"YTD"&amp;A4376&amp;[1]Dashboard!$AK$37&amp;E4376&amp;F4376),IF([1]Dashboard!$AK$39="FY","FY"&amp;A4376&amp;E4376&amp;F4376)))</f>
        <v>YTD2025061 - BONBONCHAMEGO TO GO</v>
      </c>
      <c r="S4376" t="str">
        <f>IF([1]Dashboard!$AK$39="Month","Month"&amp;N4376&amp;F4376,IF([1]Dashboard!$AK$39="YTD",IF(O4376-[1]Dashboard!$AK$37&lt;=0,"YTD"&amp;A4376&amp;[1]Dashboard!$AK$37&amp;F4376),IF([1]Dashboard!$AK$39="FY","FY"&amp;A4376&amp;F4376)))</f>
        <v>YTD202506CHAMEGO TO GO</v>
      </c>
      <c r="T4376" t="str">
        <f>IF([1]Dashboard!$AK$39="Month","Month"&amp;N4376&amp;F4376,IF([1]Dashboard!$AK$39="YTD",IF(O4376-[1]Dashboard!$AK$37&lt;=0,"YTD"&amp;A4376&amp;[1]Dashboard!$AK$37&amp;U4376),IF([1]Dashboard!$AK$39="FY","FY"&amp;A4376&amp;U4376)))</f>
        <v>YTD2025061 - BONBONCHAMEGO TO GO</v>
      </c>
      <c r="U4376" t="str">
        <f t="shared" si="275"/>
        <v>1 - BONBONCHAMEGO TO GO</v>
      </c>
      <c r="V4376" t="str">
        <f>IF([1]Dashboard!$AK$39="Month","Month"&amp;N4376&amp;C4376&amp;E4376,IF([1]Dashboard!$AK$39="YTD",IF(O4376-[1]Dashboard!$AK$37&lt;=0,"YTD"&amp;A4376&amp;[1]Dashboard!$AK$37&amp;C4376&amp;E4376),IF([1]Dashboard!$AK$39="FY","FY"&amp;A4376&amp;C4376&amp;E4376)))</f>
        <v>YTD202506Bonaparte1 - BONBON</v>
      </c>
      <c r="W4376" t="str">
        <f>IF([1]Dashboard!$AK$39="Month","Month"&amp;N4376,IF([1]Dashboard!$AK$39="YTD",IF(O4376-[1]Dashboard!$AK$37&lt;=0,"YTD"&amp;A4376&amp;[1]Dashboard!$AK$37),IF([1]Dashboard!$AK$39="FY","FY"&amp;A4376)))</f>
        <v>YTD202506</v>
      </c>
    </row>
    <row r="4377" spans="1:23" x14ac:dyDescent="0.3">
      <c r="A4377" t="s">
        <v>610</v>
      </c>
      <c r="B4377" t="s">
        <v>379</v>
      </c>
      <c r="C4377" t="s">
        <v>230</v>
      </c>
      <c r="D4377" t="s">
        <v>71</v>
      </c>
      <c r="E4377" t="s">
        <v>89</v>
      </c>
      <c r="F4377" t="s">
        <v>395</v>
      </c>
      <c r="G4377" t="s">
        <v>691</v>
      </c>
      <c r="H4377" t="s">
        <v>692</v>
      </c>
      <c r="I4377" s="4">
        <v>43</v>
      </c>
      <c r="J4377" s="4">
        <v>11.079781420765027</v>
      </c>
      <c r="K4377" s="4">
        <v>3.2896174863387975</v>
      </c>
      <c r="L4377" s="4">
        <v>7.7901639344262295</v>
      </c>
      <c r="M4377" s="5">
        <v>0.47299999999999998</v>
      </c>
      <c r="N4377" t="str">
        <f t="shared" si="272"/>
        <v>202506</v>
      </c>
      <c r="O4377" t="str">
        <f t="shared" si="273"/>
        <v>06</v>
      </c>
      <c r="P4377" t="str">
        <f t="shared" si="274"/>
        <v>06.Jun2025</v>
      </c>
      <c r="Q4377" t="str">
        <f>IF([1]Dashboard!$AK$39="Month","Month"&amp;N4377&amp;E4377,IF([1]Dashboard!$AK$39="YTD",IF(O4377-[1]Dashboard!$AK$37&lt;=0,"YTD"&amp;A4377&amp;[1]Dashboard!$AK$37&amp;E4377),IF([1]Dashboard!$AK$39="FY","FY"&amp;A4377&amp;E4377)))</f>
        <v>YTD2025061 - BONBON</v>
      </c>
      <c r="R4377" t="str">
        <f>IF([1]Dashboard!$AK$39="Month","Month"&amp;N4377&amp;E4377&amp;F4377,IF([1]Dashboard!$AK$39="YTD",IF(O4377-[1]Dashboard!$AK$37&lt;=0,"YTD"&amp;A4377&amp;[1]Dashboard!$AK$37&amp;E4377&amp;F4377),IF([1]Dashboard!$AK$39="FY","FY"&amp;A4377&amp;E4377&amp;F4377)))</f>
        <v>YTD2025061 - BONBONCHAMEGO TO GO</v>
      </c>
      <c r="S4377" t="str">
        <f>IF([1]Dashboard!$AK$39="Month","Month"&amp;N4377&amp;F4377,IF([1]Dashboard!$AK$39="YTD",IF(O4377-[1]Dashboard!$AK$37&lt;=0,"YTD"&amp;A4377&amp;[1]Dashboard!$AK$37&amp;F4377),IF([1]Dashboard!$AK$39="FY","FY"&amp;A4377&amp;F4377)))</f>
        <v>YTD202506CHAMEGO TO GO</v>
      </c>
      <c r="T4377" t="str">
        <f>IF([1]Dashboard!$AK$39="Month","Month"&amp;N4377&amp;F4377,IF([1]Dashboard!$AK$39="YTD",IF(O4377-[1]Dashboard!$AK$37&lt;=0,"YTD"&amp;A4377&amp;[1]Dashboard!$AK$37&amp;U4377),IF([1]Dashboard!$AK$39="FY","FY"&amp;A4377&amp;U4377)))</f>
        <v>YTD2025061 - BONBONCHAMEGO TO GO</v>
      </c>
      <c r="U4377" t="str">
        <f t="shared" si="275"/>
        <v>1 - BONBONCHAMEGO TO GO</v>
      </c>
      <c r="V4377" t="str">
        <f>IF([1]Dashboard!$AK$39="Month","Month"&amp;N4377&amp;C4377&amp;E4377,IF([1]Dashboard!$AK$39="YTD",IF(O4377-[1]Dashboard!$AK$37&lt;=0,"YTD"&amp;A4377&amp;[1]Dashboard!$AK$37&amp;C4377&amp;E4377),IF([1]Dashboard!$AK$39="FY","FY"&amp;A4377&amp;C4377&amp;E4377)))</f>
        <v>YTD202506Bonaparte1 - BONBON</v>
      </c>
      <c r="W4377" t="str">
        <f>IF([1]Dashboard!$AK$39="Month","Month"&amp;N4377,IF([1]Dashboard!$AK$39="YTD",IF(O4377-[1]Dashboard!$AK$37&lt;=0,"YTD"&amp;A4377&amp;[1]Dashboard!$AK$37),IF([1]Dashboard!$AK$39="FY","FY"&amp;A4377)))</f>
        <v>YTD202506</v>
      </c>
    </row>
    <row r="4378" spans="1:23" x14ac:dyDescent="0.3">
      <c r="A4378" t="s">
        <v>610</v>
      </c>
      <c r="B4378" t="s">
        <v>379</v>
      </c>
      <c r="C4378" t="s">
        <v>230</v>
      </c>
      <c r="D4378" t="s">
        <v>71</v>
      </c>
      <c r="E4378" t="s">
        <v>89</v>
      </c>
      <c r="F4378" t="s">
        <v>395</v>
      </c>
      <c r="G4378" t="s">
        <v>693</v>
      </c>
      <c r="H4378" t="s">
        <v>694</v>
      </c>
      <c r="I4378" s="4">
        <v>68</v>
      </c>
      <c r="J4378" s="4">
        <v>17.486338797814216</v>
      </c>
      <c r="K4378" s="4">
        <v>5.2021857923497263</v>
      </c>
      <c r="L4378" s="4">
        <v>12.284153005464491</v>
      </c>
      <c r="M4378" s="5">
        <v>0.748</v>
      </c>
      <c r="N4378" t="str">
        <f t="shared" si="272"/>
        <v>202506</v>
      </c>
      <c r="O4378" t="str">
        <f t="shared" si="273"/>
        <v>06</v>
      </c>
      <c r="P4378" t="str">
        <f t="shared" si="274"/>
        <v>06.Jun2025</v>
      </c>
      <c r="Q4378" t="str">
        <f>IF([1]Dashboard!$AK$39="Month","Month"&amp;N4378&amp;E4378,IF([1]Dashboard!$AK$39="YTD",IF(O4378-[1]Dashboard!$AK$37&lt;=0,"YTD"&amp;A4378&amp;[1]Dashboard!$AK$37&amp;E4378),IF([1]Dashboard!$AK$39="FY","FY"&amp;A4378&amp;E4378)))</f>
        <v>YTD2025061 - BONBON</v>
      </c>
      <c r="R4378" t="str">
        <f>IF([1]Dashboard!$AK$39="Month","Month"&amp;N4378&amp;E4378&amp;F4378,IF([1]Dashboard!$AK$39="YTD",IF(O4378-[1]Dashboard!$AK$37&lt;=0,"YTD"&amp;A4378&amp;[1]Dashboard!$AK$37&amp;E4378&amp;F4378),IF([1]Dashboard!$AK$39="FY","FY"&amp;A4378&amp;E4378&amp;F4378)))</f>
        <v>YTD2025061 - BONBONCHAMEGO TO GO</v>
      </c>
      <c r="S4378" t="str">
        <f>IF([1]Dashboard!$AK$39="Month","Month"&amp;N4378&amp;F4378,IF([1]Dashboard!$AK$39="YTD",IF(O4378-[1]Dashboard!$AK$37&lt;=0,"YTD"&amp;A4378&amp;[1]Dashboard!$AK$37&amp;F4378),IF([1]Dashboard!$AK$39="FY","FY"&amp;A4378&amp;F4378)))</f>
        <v>YTD202506CHAMEGO TO GO</v>
      </c>
      <c r="T4378" t="str">
        <f>IF([1]Dashboard!$AK$39="Month","Month"&amp;N4378&amp;F4378,IF([1]Dashboard!$AK$39="YTD",IF(O4378-[1]Dashboard!$AK$37&lt;=0,"YTD"&amp;A4378&amp;[1]Dashboard!$AK$37&amp;U4378),IF([1]Dashboard!$AK$39="FY","FY"&amp;A4378&amp;U4378)))</f>
        <v>YTD2025061 - BONBONCHAMEGO TO GO</v>
      </c>
      <c r="U4378" t="str">
        <f t="shared" si="275"/>
        <v>1 - BONBONCHAMEGO TO GO</v>
      </c>
      <c r="V4378" t="str">
        <f>IF([1]Dashboard!$AK$39="Month","Month"&amp;N4378&amp;C4378&amp;E4378,IF([1]Dashboard!$AK$39="YTD",IF(O4378-[1]Dashboard!$AK$37&lt;=0,"YTD"&amp;A4378&amp;[1]Dashboard!$AK$37&amp;C4378&amp;E4378),IF([1]Dashboard!$AK$39="FY","FY"&amp;A4378&amp;C4378&amp;E4378)))</f>
        <v>YTD202506Bonaparte1 - BONBON</v>
      </c>
      <c r="W4378" t="str">
        <f>IF([1]Dashboard!$AK$39="Month","Month"&amp;N4378,IF([1]Dashboard!$AK$39="YTD",IF(O4378-[1]Dashboard!$AK$37&lt;=0,"YTD"&amp;A4378&amp;[1]Dashboard!$AK$37),IF([1]Dashboard!$AK$39="FY","FY"&amp;A4378)))</f>
        <v>YTD202506</v>
      </c>
    </row>
    <row r="4379" spans="1:23" x14ac:dyDescent="0.3">
      <c r="A4379" t="s">
        <v>610</v>
      </c>
      <c r="B4379" t="s">
        <v>379</v>
      </c>
      <c r="C4379" t="s">
        <v>230</v>
      </c>
      <c r="D4379" t="s">
        <v>71</v>
      </c>
      <c r="E4379" t="s">
        <v>89</v>
      </c>
      <c r="F4379" t="s">
        <v>395</v>
      </c>
      <c r="G4379" t="s">
        <v>695</v>
      </c>
      <c r="H4379" t="s">
        <v>696</v>
      </c>
      <c r="I4379" s="4">
        <v>31</v>
      </c>
      <c r="J4379" s="4">
        <v>8.0131147540983605</v>
      </c>
      <c r="K4379" s="4">
        <v>2.3715846994535519</v>
      </c>
      <c r="L4379" s="4">
        <v>5.6415300546448091</v>
      </c>
      <c r="M4379" s="5">
        <v>0.34100000000000003</v>
      </c>
      <c r="N4379" t="str">
        <f t="shared" si="272"/>
        <v>202506</v>
      </c>
      <c r="O4379" t="str">
        <f t="shared" si="273"/>
        <v>06</v>
      </c>
      <c r="P4379" t="str">
        <f t="shared" si="274"/>
        <v>06.Jun2025</v>
      </c>
      <c r="Q4379" t="str">
        <f>IF([1]Dashboard!$AK$39="Month","Month"&amp;N4379&amp;E4379,IF([1]Dashboard!$AK$39="YTD",IF(O4379-[1]Dashboard!$AK$37&lt;=0,"YTD"&amp;A4379&amp;[1]Dashboard!$AK$37&amp;E4379),IF([1]Dashboard!$AK$39="FY","FY"&amp;A4379&amp;E4379)))</f>
        <v>YTD2025061 - BONBON</v>
      </c>
      <c r="R4379" t="str">
        <f>IF([1]Dashboard!$AK$39="Month","Month"&amp;N4379&amp;E4379&amp;F4379,IF([1]Dashboard!$AK$39="YTD",IF(O4379-[1]Dashboard!$AK$37&lt;=0,"YTD"&amp;A4379&amp;[1]Dashboard!$AK$37&amp;E4379&amp;F4379),IF([1]Dashboard!$AK$39="FY","FY"&amp;A4379&amp;E4379&amp;F4379)))</f>
        <v>YTD2025061 - BONBONCHAMEGO TO GO</v>
      </c>
      <c r="S4379" t="str">
        <f>IF([1]Dashboard!$AK$39="Month","Month"&amp;N4379&amp;F4379,IF([1]Dashboard!$AK$39="YTD",IF(O4379-[1]Dashboard!$AK$37&lt;=0,"YTD"&amp;A4379&amp;[1]Dashboard!$AK$37&amp;F4379),IF([1]Dashboard!$AK$39="FY","FY"&amp;A4379&amp;F4379)))</f>
        <v>YTD202506CHAMEGO TO GO</v>
      </c>
      <c r="T4379" t="str">
        <f>IF([1]Dashboard!$AK$39="Month","Month"&amp;N4379&amp;F4379,IF([1]Dashboard!$AK$39="YTD",IF(O4379-[1]Dashboard!$AK$37&lt;=0,"YTD"&amp;A4379&amp;[1]Dashboard!$AK$37&amp;U4379),IF([1]Dashboard!$AK$39="FY","FY"&amp;A4379&amp;U4379)))</f>
        <v>YTD2025061 - BONBONCHAMEGO TO GO</v>
      </c>
      <c r="U4379" t="str">
        <f t="shared" si="275"/>
        <v>1 - BONBONCHAMEGO TO GO</v>
      </c>
      <c r="V4379" t="str">
        <f>IF([1]Dashboard!$AK$39="Month","Month"&amp;N4379&amp;C4379&amp;E4379,IF([1]Dashboard!$AK$39="YTD",IF(O4379-[1]Dashboard!$AK$37&lt;=0,"YTD"&amp;A4379&amp;[1]Dashboard!$AK$37&amp;C4379&amp;E4379),IF([1]Dashboard!$AK$39="FY","FY"&amp;A4379&amp;C4379&amp;E4379)))</f>
        <v>YTD202506Bonaparte1 - BONBON</v>
      </c>
      <c r="W4379" t="str">
        <f>IF([1]Dashboard!$AK$39="Month","Month"&amp;N4379,IF([1]Dashboard!$AK$39="YTD",IF(O4379-[1]Dashboard!$AK$37&lt;=0,"YTD"&amp;A4379&amp;[1]Dashboard!$AK$37),IF([1]Dashboard!$AK$39="FY","FY"&amp;A4379)))</f>
        <v>YTD202506</v>
      </c>
    </row>
    <row r="4380" spans="1:23" x14ac:dyDescent="0.3">
      <c r="A4380" t="s">
        <v>610</v>
      </c>
      <c r="B4380" t="s">
        <v>379</v>
      </c>
      <c r="C4380" t="s">
        <v>230</v>
      </c>
      <c r="D4380" t="s">
        <v>71</v>
      </c>
      <c r="E4380" t="s">
        <v>89</v>
      </c>
      <c r="F4380" t="s">
        <v>395</v>
      </c>
      <c r="G4380" t="s">
        <v>697</v>
      </c>
      <c r="H4380" t="s">
        <v>698</v>
      </c>
      <c r="I4380" s="4">
        <v>5</v>
      </c>
      <c r="J4380" s="4">
        <v>3.6284153005464477</v>
      </c>
      <c r="K4380" s="4">
        <v>1.4535519125683061</v>
      </c>
      <c r="L4380" s="4">
        <v>2.1748633879781414</v>
      </c>
      <c r="M4380" s="5">
        <v>0.55000000000000004</v>
      </c>
      <c r="N4380" t="str">
        <f t="shared" si="272"/>
        <v>202506</v>
      </c>
      <c r="O4380" t="str">
        <f t="shared" si="273"/>
        <v>06</v>
      </c>
      <c r="P4380" t="str">
        <f t="shared" si="274"/>
        <v>06.Jun2025</v>
      </c>
      <c r="Q4380" t="str">
        <f>IF([1]Dashboard!$AK$39="Month","Month"&amp;N4380&amp;E4380,IF([1]Dashboard!$AK$39="YTD",IF(O4380-[1]Dashboard!$AK$37&lt;=0,"YTD"&amp;A4380&amp;[1]Dashboard!$AK$37&amp;E4380),IF([1]Dashboard!$AK$39="FY","FY"&amp;A4380&amp;E4380)))</f>
        <v>YTD2025061 - BONBON</v>
      </c>
      <c r="R4380" t="str">
        <f>IF([1]Dashboard!$AK$39="Month","Month"&amp;N4380&amp;E4380&amp;F4380,IF([1]Dashboard!$AK$39="YTD",IF(O4380-[1]Dashboard!$AK$37&lt;=0,"YTD"&amp;A4380&amp;[1]Dashboard!$AK$37&amp;E4380&amp;F4380),IF([1]Dashboard!$AK$39="FY","FY"&amp;A4380&amp;E4380&amp;F4380)))</f>
        <v>YTD2025061 - BONBONCHAMEGO TO GO</v>
      </c>
      <c r="S4380" t="str">
        <f>IF([1]Dashboard!$AK$39="Month","Month"&amp;N4380&amp;F4380,IF([1]Dashboard!$AK$39="YTD",IF(O4380-[1]Dashboard!$AK$37&lt;=0,"YTD"&amp;A4380&amp;[1]Dashboard!$AK$37&amp;F4380),IF([1]Dashboard!$AK$39="FY","FY"&amp;A4380&amp;F4380)))</f>
        <v>YTD202506CHAMEGO TO GO</v>
      </c>
      <c r="T4380" t="str">
        <f>IF([1]Dashboard!$AK$39="Month","Month"&amp;N4380&amp;F4380,IF([1]Dashboard!$AK$39="YTD",IF(O4380-[1]Dashboard!$AK$37&lt;=0,"YTD"&amp;A4380&amp;[1]Dashboard!$AK$37&amp;U4380),IF([1]Dashboard!$AK$39="FY","FY"&amp;A4380&amp;U4380)))</f>
        <v>YTD2025061 - BONBONCHAMEGO TO GO</v>
      </c>
      <c r="U4380" t="str">
        <f t="shared" si="275"/>
        <v>1 - BONBONCHAMEGO TO GO</v>
      </c>
      <c r="V4380" t="str">
        <f>IF([1]Dashboard!$AK$39="Month","Month"&amp;N4380&amp;C4380&amp;E4380,IF([1]Dashboard!$AK$39="YTD",IF(O4380-[1]Dashboard!$AK$37&lt;=0,"YTD"&amp;A4380&amp;[1]Dashboard!$AK$37&amp;C4380&amp;E4380),IF([1]Dashboard!$AK$39="FY","FY"&amp;A4380&amp;C4380&amp;E4380)))</f>
        <v>YTD202506Bonaparte1 - BONBON</v>
      </c>
      <c r="W4380" t="str">
        <f>IF([1]Dashboard!$AK$39="Month","Month"&amp;N4380,IF([1]Dashboard!$AK$39="YTD",IF(O4380-[1]Dashboard!$AK$37&lt;=0,"YTD"&amp;A4380&amp;[1]Dashboard!$AK$37),IF([1]Dashboard!$AK$39="FY","FY"&amp;A4380)))</f>
        <v>YTD202506</v>
      </c>
    </row>
    <row r="4381" spans="1:23" x14ac:dyDescent="0.3">
      <c r="A4381" t="s">
        <v>610</v>
      </c>
      <c r="B4381" t="s">
        <v>379</v>
      </c>
      <c r="C4381" t="s">
        <v>230</v>
      </c>
      <c r="D4381" t="s">
        <v>71</v>
      </c>
      <c r="E4381" t="s">
        <v>89</v>
      </c>
      <c r="F4381" t="s">
        <v>395</v>
      </c>
      <c r="G4381" t="s">
        <v>699</v>
      </c>
      <c r="H4381" t="s">
        <v>700</v>
      </c>
      <c r="I4381" s="4">
        <v>3</v>
      </c>
      <c r="J4381" s="4">
        <v>2.0196721311475407</v>
      </c>
      <c r="K4381" s="4">
        <v>0.92459016393442606</v>
      </c>
      <c r="L4381" s="4">
        <v>1.0950819672131149</v>
      </c>
      <c r="M4381" s="5">
        <v>0.495</v>
      </c>
      <c r="N4381" t="str">
        <f t="shared" si="272"/>
        <v>202506</v>
      </c>
      <c r="O4381" t="str">
        <f t="shared" si="273"/>
        <v>06</v>
      </c>
      <c r="P4381" t="str">
        <f t="shared" si="274"/>
        <v>06.Jun2025</v>
      </c>
      <c r="Q4381" t="str">
        <f>IF([1]Dashboard!$AK$39="Month","Month"&amp;N4381&amp;E4381,IF([1]Dashboard!$AK$39="YTD",IF(O4381-[1]Dashboard!$AK$37&lt;=0,"YTD"&amp;A4381&amp;[1]Dashboard!$AK$37&amp;E4381),IF([1]Dashboard!$AK$39="FY","FY"&amp;A4381&amp;E4381)))</f>
        <v>YTD2025061 - BONBON</v>
      </c>
      <c r="R4381" t="str">
        <f>IF([1]Dashboard!$AK$39="Month","Month"&amp;N4381&amp;E4381&amp;F4381,IF([1]Dashboard!$AK$39="YTD",IF(O4381-[1]Dashboard!$AK$37&lt;=0,"YTD"&amp;A4381&amp;[1]Dashboard!$AK$37&amp;E4381&amp;F4381),IF([1]Dashboard!$AK$39="FY","FY"&amp;A4381&amp;E4381&amp;F4381)))</f>
        <v>YTD2025061 - BONBONCHAMEGO TO GO</v>
      </c>
      <c r="S4381" t="str">
        <f>IF([1]Dashboard!$AK$39="Month","Month"&amp;N4381&amp;F4381,IF([1]Dashboard!$AK$39="YTD",IF(O4381-[1]Dashboard!$AK$37&lt;=0,"YTD"&amp;A4381&amp;[1]Dashboard!$AK$37&amp;F4381),IF([1]Dashboard!$AK$39="FY","FY"&amp;A4381&amp;F4381)))</f>
        <v>YTD202506CHAMEGO TO GO</v>
      </c>
      <c r="T4381" t="str">
        <f>IF([1]Dashboard!$AK$39="Month","Month"&amp;N4381&amp;F4381,IF([1]Dashboard!$AK$39="YTD",IF(O4381-[1]Dashboard!$AK$37&lt;=0,"YTD"&amp;A4381&amp;[1]Dashboard!$AK$37&amp;U4381),IF([1]Dashboard!$AK$39="FY","FY"&amp;A4381&amp;U4381)))</f>
        <v>YTD2025061 - BONBONCHAMEGO TO GO</v>
      </c>
      <c r="U4381" t="str">
        <f t="shared" si="275"/>
        <v>1 - BONBONCHAMEGO TO GO</v>
      </c>
      <c r="V4381" t="str">
        <f>IF([1]Dashboard!$AK$39="Month","Month"&amp;N4381&amp;C4381&amp;E4381,IF([1]Dashboard!$AK$39="YTD",IF(O4381-[1]Dashboard!$AK$37&lt;=0,"YTD"&amp;A4381&amp;[1]Dashboard!$AK$37&amp;C4381&amp;E4381),IF([1]Dashboard!$AK$39="FY","FY"&amp;A4381&amp;C4381&amp;E4381)))</f>
        <v>YTD202506Bonaparte1 - BONBON</v>
      </c>
      <c r="W4381" t="str">
        <f>IF([1]Dashboard!$AK$39="Month","Month"&amp;N4381,IF([1]Dashboard!$AK$39="YTD",IF(O4381-[1]Dashboard!$AK$37&lt;=0,"YTD"&amp;A4381&amp;[1]Dashboard!$AK$37),IF([1]Dashboard!$AK$39="FY","FY"&amp;A4381)))</f>
        <v>YTD202506</v>
      </c>
    </row>
    <row r="4382" spans="1:23" x14ac:dyDescent="0.3">
      <c r="A4382" t="s">
        <v>610</v>
      </c>
      <c r="B4382" t="s">
        <v>379</v>
      </c>
      <c r="C4382" t="s">
        <v>230</v>
      </c>
      <c r="D4382" t="s">
        <v>71</v>
      </c>
      <c r="E4382" t="s">
        <v>89</v>
      </c>
      <c r="F4382" t="s">
        <v>395</v>
      </c>
      <c r="G4382" t="s">
        <v>703</v>
      </c>
      <c r="H4382" t="s">
        <v>704</v>
      </c>
      <c r="I4382" s="4">
        <v>5</v>
      </c>
      <c r="J4382" s="4">
        <v>3.3661202185792347</v>
      </c>
      <c r="K4382" s="4">
        <v>1.0601092896174862</v>
      </c>
      <c r="L4382" s="4">
        <v>2.3060109289617485</v>
      </c>
      <c r="M4382" s="5">
        <v>0.27500000000000002</v>
      </c>
      <c r="N4382" t="str">
        <f t="shared" si="272"/>
        <v>202506</v>
      </c>
      <c r="O4382" t="str">
        <f t="shared" si="273"/>
        <v>06</v>
      </c>
      <c r="P4382" t="str">
        <f t="shared" si="274"/>
        <v>06.Jun2025</v>
      </c>
      <c r="Q4382" t="str">
        <f>IF([1]Dashboard!$AK$39="Month","Month"&amp;N4382&amp;E4382,IF([1]Dashboard!$AK$39="YTD",IF(O4382-[1]Dashboard!$AK$37&lt;=0,"YTD"&amp;A4382&amp;[1]Dashboard!$AK$37&amp;E4382),IF([1]Dashboard!$AK$39="FY","FY"&amp;A4382&amp;E4382)))</f>
        <v>YTD2025061 - BONBON</v>
      </c>
      <c r="R4382" t="str">
        <f>IF([1]Dashboard!$AK$39="Month","Month"&amp;N4382&amp;E4382&amp;F4382,IF([1]Dashboard!$AK$39="YTD",IF(O4382-[1]Dashboard!$AK$37&lt;=0,"YTD"&amp;A4382&amp;[1]Dashboard!$AK$37&amp;E4382&amp;F4382),IF([1]Dashboard!$AK$39="FY","FY"&amp;A4382&amp;E4382&amp;F4382)))</f>
        <v>YTD2025061 - BONBONCHAMEGO TO GO</v>
      </c>
      <c r="S4382" t="str">
        <f>IF([1]Dashboard!$AK$39="Month","Month"&amp;N4382&amp;F4382,IF([1]Dashboard!$AK$39="YTD",IF(O4382-[1]Dashboard!$AK$37&lt;=0,"YTD"&amp;A4382&amp;[1]Dashboard!$AK$37&amp;F4382),IF([1]Dashboard!$AK$39="FY","FY"&amp;A4382&amp;F4382)))</f>
        <v>YTD202506CHAMEGO TO GO</v>
      </c>
      <c r="T4382" t="str">
        <f>IF([1]Dashboard!$AK$39="Month","Month"&amp;N4382&amp;F4382,IF([1]Dashboard!$AK$39="YTD",IF(O4382-[1]Dashboard!$AK$37&lt;=0,"YTD"&amp;A4382&amp;[1]Dashboard!$AK$37&amp;U4382),IF([1]Dashboard!$AK$39="FY","FY"&amp;A4382&amp;U4382)))</f>
        <v>YTD2025061 - BONBONCHAMEGO TO GO</v>
      </c>
      <c r="U4382" t="str">
        <f t="shared" si="275"/>
        <v>1 - BONBONCHAMEGO TO GO</v>
      </c>
      <c r="V4382" t="str">
        <f>IF([1]Dashboard!$AK$39="Month","Month"&amp;N4382&amp;C4382&amp;E4382,IF([1]Dashboard!$AK$39="YTD",IF(O4382-[1]Dashboard!$AK$37&lt;=0,"YTD"&amp;A4382&amp;[1]Dashboard!$AK$37&amp;C4382&amp;E4382),IF([1]Dashboard!$AK$39="FY","FY"&amp;A4382&amp;C4382&amp;E4382)))</f>
        <v>YTD202506Bonaparte1 - BONBON</v>
      </c>
      <c r="W4382" t="str">
        <f>IF([1]Dashboard!$AK$39="Month","Month"&amp;N4382,IF([1]Dashboard!$AK$39="YTD",IF(O4382-[1]Dashboard!$AK$37&lt;=0,"YTD"&amp;A4382&amp;[1]Dashboard!$AK$37),IF([1]Dashboard!$AK$39="FY","FY"&amp;A4382)))</f>
        <v>YTD202506</v>
      </c>
    </row>
    <row r="4383" spans="1:23" x14ac:dyDescent="0.3">
      <c r="A4383" t="s">
        <v>610</v>
      </c>
      <c r="B4383" t="s">
        <v>379</v>
      </c>
      <c r="C4383" t="s">
        <v>230</v>
      </c>
      <c r="D4383" t="s">
        <v>71</v>
      </c>
      <c r="E4383" t="s">
        <v>45</v>
      </c>
      <c r="F4383" t="s">
        <v>95</v>
      </c>
      <c r="G4383" t="s">
        <v>96</v>
      </c>
      <c r="H4383" t="s">
        <v>464</v>
      </c>
      <c r="I4383" s="4">
        <v>3.3400000000000003</v>
      </c>
      <c r="J4383" s="4">
        <v>68.703825136612011</v>
      </c>
      <c r="K4383" s="4">
        <v>15.878688524590165</v>
      </c>
      <c r="L4383" s="4">
        <v>52.825136612021836</v>
      </c>
      <c r="M4383" s="5">
        <v>3.3400000000000003</v>
      </c>
      <c r="N4383" t="str">
        <f t="shared" si="272"/>
        <v>202506</v>
      </c>
      <c r="O4383" t="str">
        <f t="shared" si="273"/>
        <v>06</v>
      </c>
      <c r="P4383" t="str">
        <f t="shared" si="274"/>
        <v>06.Jun2025</v>
      </c>
      <c r="Q4383" t="str">
        <f>IF([1]Dashboard!$AK$39="Month","Month"&amp;N4383&amp;E4383,IF([1]Dashboard!$AK$39="YTD",IF(O4383-[1]Dashboard!$AK$37&lt;=0,"YTD"&amp;A4383&amp;[1]Dashboard!$AK$37&amp;E4383),IF([1]Dashboard!$AK$39="FY","FY"&amp;A4383&amp;E4383)))</f>
        <v>YTD2025061 - ENROBE</v>
      </c>
      <c r="R4383" t="str">
        <f>IF([1]Dashboard!$AK$39="Month","Month"&amp;N4383&amp;E4383&amp;F4383,IF([1]Dashboard!$AK$39="YTD",IF(O4383-[1]Dashboard!$AK$37&lt;=0,"YTD"&amp;A4383&amp;[1]Dashboard!$AK$37&amp;E4383&amp;F4383),IF([1]Dashboard!$AK$39="FY","FY"&amp;A4383&amp;E4383&amp;F4383)))</f>
        <v>YTD2025061 - ENROBEENROBE</v>
      </c>
      <c r="S4383" t="str">
        <f>IF([1]Dashboard!$AK$39="Month","Month"&amp;N4383&amp;F4383,IF([1]Dashboard!$AK$39="YTD",IF(O4383-[1]Dashboard!$AK$37&lt;=0,"YTD"&amp;A4383&amp;[1]Dashboard!$AK$37&amp;F4383),IF([1]Dashboard!$AK$39="FY","FY"&amp;A4383&amp;F4383)))</f>
        <v>YTD202506ENROBE</v>
      </c>
      <c r="T4383" t="str">
        <f>IF([1]Dashboard!$AK$39="Month","Month"&amp;N4383&amp;F4383,IF([1]Dashboard!$AK$39="YTD",IF(O4383-[1]Dashboard!$AK$37&lt;=0,"YTD"&amp;A4383&amp;[1]Dashboard!$AK$37&amp;U4383),IF([1]Dashboard!$AK$39="FY","FY"&amp;A4383&amp;U4383)))</f>
        <v>YTD2025061 - ENROBEENROBE</v>
      </c>
      <c r="U4383" t="str">
        <f t="shared" si="275"/>
        <v>1 - ENROBEENROBE</v>
      </c>
      <c r="V4383" t="str">
        <f>IF([1]Dashboard!$AK$39="Month","Month"&amp;N4383&amp;C4383&amp;E4383,IF([1]Dashboard!$AK$39="YTD",IF(O4383-[1]Dashboard!$AK$37&lt;=0,"YTD"&amp;A4383&amp;[1]Dashboard!$AK$37&amp;C4383&amp;E4383),IF([1]Dashboard!$AK$39="FY","FY"&amp;A4383&amp;C4383&amp;E4383)))</f>
        <v>YTD202506Bonaparte1 - ENROBE</v>
      </c>
      <c r="W4383" t="str">
        <f>IF([1]Dashboard!$AK$39="Month","Month"&amp;N4383,IF([1]Dashboard!$AK$39="YTD",IF(O4383-[1]Dashboard!$AK$37&lt;=0,"YTD"&amp;A4383&amp;[1]Dashboard!$AK$37),IF([1]Dashboard!$AK$39="FY","FY"&amp;A4383)))</f>
        <v>YTD202506</v>
      </c>
    </row>
    <row r="4384" spans="1:23" x14ac:dyDescent="0.3">
      <c r="A4384" t="s">
        <v>610</v>
      </c>
      <c r="B4384" t="s">
        <v>379</v>
      </c>
      <c r="C4384" t="s">
        <v>230</v>
      </c>
      <c r="D4384" t="s">
        <v>71</v>
      </c>
      <c r="E4384" t="s">
        <v>45</v>
      </c>
      <c r="F4384" t="s">
        <v>95</v>
      </c>
      <c r="G4384" t="s">
        <v>98</v>
      </c>
      <c r="H4384" t="s">
        <v>465</v>
      </c>
      <c r="I4384" s="4">
        <v>0.62</v>
      </c>
      <c r="J4384" s="4">
        <v>11.407650273224043</v>
      </c>
      <c r="K4384" s="4">
        <v>3.1033879781420759</v>
      </c>
      <c r="L4384" s="4">
        <v>8.3042622950819656</v>
      </c>
      <c r="M4384" s="5">
        <v>0.62</v>
      </c>
      <c r="N4384" t="str">
        <f t="shared" si="272"/>
        <v>202506</v>
      </c>
      <c r="O4384" t="str">
        <f t="shared" si="273"/>
        <v>06</v>
      </c>
      <c r="P4384" t="str">
        <f t="shared" si="274"/>
        <v>06.Jun2025</v>
      </c>
      <c r="Q4384" t="str">
        <f>IF([1]Dashboard!$AK$39="Month","Month"&amp;N4384&amp;E4384,IF([1]Dashboard!$AK$39="YTD",IF(O4384-[1]Dashboard!$AK$37&lt;=0,"YTD"&amp;A4384&amp;[1]Dashboard!$AK$37&amp;E4384),IF([1]Dashboard!$AK$39="FY","FY"&amp;A4384&amp;E4384)))</f>
        <v>YTD2025061 - ENROBE</v>
      </c>
      <c r="R4384" t="str">
        <f>IF([1]Dashboard!$AK$39="Month","Month"&amp;N4384&amp;E4384&amp;F4384,IF([1]Dashboard!$AK$39="YTD",IF(O4384-[1]Dashboard!$AK$37&lt;=0,"YTD"&amp;A4384&amp;[1]Dashboard!$AK$37&amp;E4384&amp;F4384),IF([1]Dashboard!$AK$39="FY","FY"&amp;A4384&amp;E4384&amp;F4384)))</f>
        <v>YTD2025061 - ENROBEENROBE</v>
      </c>
      <c r="S4384" t="str">
        <f>IF([1]Dashboard!$AK$39="Month","Month"&amp;N4384&amp;F4384,IF([1]Dashboard!$AK$39="YTD",IF(O4384-[1]Dashboard!$AK$37&lt;=0,"YTD"&amp;A4384&amp;[1]Dashboard!$AK$37&amp;F4384),IF([1]Dashboard!$AK$39="FY","FY"&amp;A4384&amp;F4384)))</f>
        <v>YTD202506ENROBE</v>
      </c>
      <c r="T4384" t="str">
        <f>IF([1]Dashboard!$AK$39="Month","Month"&amp;N4384&amp;F4384,IF([1]Dashboard!$AK$39="YTD",IF(O4384-[1]Dashboard!$AK$37&lt;=0,"YTD"&amp;A4384&amp;[1]Dashboard!$AK$37&amp;U4384),IF([1]Dashboard!$AK$39="FY","FY"&amp;A4384&amp;U4384)))</f>
        <v>YTD2025061 - ENROBEENROBE</v>
      </c>
      <c r="U4384" t="str">
        <f t="shared" si="275"/>
        <v>1 - ENROBEENROBE</v>
      </c>
      <c r="V4384" t="str">
        <f>IF([1]Dashboard!$AK$39="Month","Month"&amp;N4384&amp;C4384&amp;E4384,IF([1]Dashboard!$AK$39="YTD",IF(O4384-[1]Dashboard!$AK$37&lt;=0,"YTD"&amp;A4384&amp;[1]Dashboard!$AK$37&amp;C4384&amp;E4384),IF([1]Dashboard!$AK$39="FY","FY"&amp;A4384&amp;C4384&amp;E4384)))</f>
        <v>YTD202506Bonaparte1 - ENROBE</v>
      </c>
      <c r="W4384" t="str">
        <f>IF([1]Dashboard!$AK$39="Month","Month"&amp;N4384,IF([1]Dashboard!$AK$39="YTD",IF(O4384-[1]Dashboard!$AK$37&lt;=0,"YTD"&amp;A4384&amp;[1]Dashboard!$AK$37),IF([1]Dashboard!$AK$39="FY","FY"&amp;A4384)))</f>
        <v>YTD202506</v>
      </c>
    </row>
    <row r="4385" spans="1:23" x14ac:dyDescent="0.3">
      <c r="A4385" t="s">
        <v>610</v>
      </c>
      <c r="B4385" t="s">
        <v>379</v>
      </c>
      <c r="C4385" t="s">
        <v>230</v>
      </c>
      <c r="D4385" t="s">
        <v>71</v>
      </c>
      <c r="E4385" t="s">
        <v>45</v>
      </c>
      <c r="F4385" t="s">
        <v>95</v>
      </c>
      <c r="G4385" t="s">
        <v>297</v>
      </c>
      <c r="H4385" t="s">
        <v>466</v>
      </c>
      <c r="I4385" s="4">
        <v>0.25</v>
      </c>
      <c r="J4385" s="4">
        <v>4.6622950819672129</v>
      </c>
      <c r="K4385" s="4">
        <v>1.1950819672131148</v>
      </c>
      <c r="L4385" s="4">
        <v>3.4672131147540974</v>
      </c>
      <c r="M4385" s="5">
        <v>0.25</v>
      </c>
      <c r="N4385" t="str">
        <f t="shared" si="272"/>
        <v>202506</v>
      </c>
      <c r="O4385" t="str">
        <f t="shared" si="273"/>
        <v>06</v>
      </c>
      <c r="P4385" t="str">
        <f t="shared" si="274"/>
        <v>06.Jun2025</v>
      </c>
      <c r="Q4385" t="str">
        <f>IF([1]Dashboard!$AK$39="Month","Month"&amp;N4385&amp;E4385,IF([1]Dashboard!$AK$39="YTD",IF(O4385-[1]Dashboard!$AK$37&lt;=0,"YTD"&amp;A4385&amp;[1]Dashboard!$AK$37&amp;E4385),IF([1]Dashboard!$AK$39="FY","FY"&amp;A4385&amp;E4385)))</f>
        <v>YTD2025061 - ENROBE</v>
      </c>
      <c r="R4385" t="str">
        <f>IF([1]Dashboard!$AK$39="Month","Month"&amp;N4385&amp;E4385&amp;F4385,IF([1]Dashboard!$AK$39="YTD",IF(O4385-[1]Dashboard!$AK$37&lt;=0,"YTD"&amp;A4385&amp;[1]Dashboard!$AK$37&amp;E4385&amp;F4385),IF([1]Dashboard!$AK$39="FY","FY"&amp;A4385&amp;E4385&amp;F4385)))</f>
        <v>YTD2025061 - ENROBEENROBE</v>
      </c>
      <c r="S4385" t="str">
        <f>IF([1]Dashboard!$AK$39="Month","Month"&amp;N4385&amp;F4385,IF([1]Dashboard!$AK$39="YTD",IF(O4385-[1]Dashboard!$AK$37&lt;=0,"YTD"&amp;A4385&amp;[1]Dashboard!$AK$37&amp;F4385),IF([1]Dashboard!$AK$39="FY","FY"&amp;A4385&amp;F4385)))</f>
        <v>YTD202506ENROBE</v>
      </c>
      <c r="T4385" t="str">
        <f>IF([1]Dashboard!$AK$39="Month","Month"&amp;N4385&amp;F4385,IF([1]Dashboard!$AK$39="YTD",IF(O4385-[1]Dashboard!$AK$37&lt;=0,"YTD"&amp;A4385&amp;[1]Dashboard!$AK$37&amp;U4385),IF([1]Dashboard!$AK$39="FY","FY"&amp;A4385&amp;U4385)))</f>
        <v>YTD2025061 - ENROBEENROBE</v>
      </c>
      <c r="U4385" t="str">
        <f t="shared" si="275"/>
        <v>1 - ENROBEENROBE</v>
      </c>
      <c r="V4385" t="str">
        <f>IF([1]Dashboard!$AK$39="Month","Month"&amp;N4385&amp;C4385&amp;E4385,IF([1]Dashboard!$AK$39="YTD",IF(O4385-[1]Dashboard!$AK$37&lt;=0,"YTD"&amp;A4385&amp;[1]Dashboard!$AK$37&amp;C4385&amp;E4385),IF([1]Dashboard!$AK$39="FY","FY"&amp;A4385&amp;C4385&amp;E4385)))</f>
        <v>YTD202506Bonaparte1 - ENROBE</v>
      </c>
      <c r="W4385" t="str">
        <f>IF([1]Dashboard!$AK$39="Month","Month"&amp;N4385,IF([1]Dashboard!$AK$39="YTD",IF(O4385-[1]Dashboard!$AK$37&lt;=0,"YTD"&amp;A4385&amp;[1]Dashboard!$AK$37),IF([1]Dashboard!$AK$39="FY","FY"&amp;A4385)))</f>
        <v>YTD202506</v>
      </c>
    </row>
    <row r="4386" spans="1:23" x14ac:dyDescent="0.3">
      <c r="A4386" t="s">
        <v>610</v>
      </c>
      <c r="B4386" t="s">
        <v>379</v>
      </c>
      <c r="C4386" t="s">
        <v>230</v>
      </c>
      <c r="D4386" t="s">
        <v>71</v>
      </c>
      <c r="E4386" t="s">
        <v>45</v>
      </c>
      <c r="F4386" t="s">
        <v>95</v>
      </c>
      <c r="G4386" t="s">
        <v>100</v>
      </c>
      <c r="H4386" t="s">
        <v>467</v>
      </c>
      <c r="I4386" s="4">
        <v>2.4540000000000006</v>
      </c>
      <c r="J4386" s="4">
        <v>54.375956284153013</v>
      </c>
      <c r="K4386" s="4">
        <v>17.835081967213117</v>
      </c>
      <c r="L4386" s="4">
        <v>36.540874316939892</v>
      </c>
      <c r="M4386" s="5">
        <v>2.4540000000000006</v>
      </c>
      <c r="N4386" t="str">
        <f t="shared" si="272"/>
        <v>202506</v>
      </c>
      <c r="O4386" t="str">
        <f t="shared" si="273"/>
        <v>06</v>
      </c>
      <c r="P4386" t="str">
        <f t="shared" si="274"/>
        <v>06.Jun2025</v>
      </c>
      <c r="Q4386" t="str">
        <f>IF([1]Dashboard!$AK$39="Month","Month"&amp;N4386&amp;E4386,IF([1]Dashboard!$AK$39="YTD",IF(O4386-[1]Dashboard!$AK$37&lt;=0,"YTD"&amp;A4386&amp;[1]Dashboard!$AK$37&amp;E4386),IF([1]Dashboard!$AK$39="FY","FY"&amp;A4386&amp;E4386)))</f>
        <v>YTD2025061 - ENROBE</v>
      </c>
      <c r="R4386" t="str">
        <f>IF([1]Dashboard!$AK$39="Month","Month"&amp;N4386&amp;E4386&amp;F4386,IF([1]Dashboard!$AK$39="YTD",IF(O4386-[1]Dashboard!$AK$37&lt;=0,"YTD"&amp;A4386&amp;[1]Dashboard!$AK$37&amp;E4386&amp;F4386),IF([1]Dashboard!$AK$39="FY","FY"&amp;A4386&amp;E4386&amp;F4386)))</f>
        <v>YTD2025061 - ENROBEENROBE</v>
      </c>
      <c r="S4386" t="str">
        <f>IF([1]Dashboard!$AK$39="Month","Month"&amp;N4386&amp;F4386,IF([1]Dashboard!$AK$39="YTD",IF(O4386-[1]Dashboard!$AK$37&lt;=0,"YTD"&amp;A4386&amp;[1]Dashboard!$AK$37&amp;F4386),IF([1]Dashboard!$AK$39="FY","FY"&amp;A4386&amp;F4386)))</f>
        <v>YTD202506ENROBE</v>
      </c>
      <c r="T4386" t="str">
        <f>IF([1]Dashboard!$AK$39="Month","Month"&amp;N4386&amp;F4386,IF([1]Dashboard!$AK$39="YTD",IF(O4386-[1]Dashboard!$AK$37&lt;=0,"YTD"&amp;A4386&amp;[1]Dashboard!$AK$37&amp;U4386),IF([1]Dashboard!$AK$39="FY","FY"&amp;A4386&amp;U4386)))</f>
        <v>YTD2025061 - ENROBEENROBE</v>
      </c>
      <c r="U4386" t="str">
        <f t="shared" si="275"/>
        <v>1 - ENROBEENROBE</v>
      </c>
      <c r="V4386" t="str">
        <f>IF([1]Dashboard!$AK$39="Month","Month"&amp;N4386&amp;C4386&amp;E4386,IF([1]Dashboard!$AK$39="YTD",IF(O4386-[1]Dashboard!$AK$37&lt;=0,"YTD"&amp;A4386&amp;[1]Dashboard!$AK$37&amp;C4386&amp;E4386),IF([1]Dashboard!$AK$39="FY","FY"&amp;A4386&amp;C4386&amp;E4386)))</f>
        <v>YTD202506Bonaparte1 - ENROBE</v>
      </c>
      <c r="W4386" t="str">
        <f>IF([1]Dashboard!$AK$39="Month","Month"&amp;N4386,IF([1]Dashboard!$AK$39="YTD",IF(O4386-[1]Dashboard!$AK$37&lt;=0,"YTD"&amp;A4386&amp;[1]Dashboard!$AK$37),IF([1]Dashboard!$AK$39="FY","FY"&amp;A4386)))</f>
        <v>YTD202506</v>
      </c>
    </row>
    <row r="4387" spans="1:23" x14ac:dyDescent="0.3">
      <c r="A4387" t="s">
        <v>610</v>
      </c>
      <c r="B4387" t="s">
        <v>379</v>
      </c>
      <c r="C4387" t="s">
        <v>230</v>
      </c>
      <c r="D4387" t="s">
        <v>71</v>
      </c>
      <c r="E4387" t="s">
        <v>45</v>
      </c>
      <c r="F4387" t="s">
        <v>630</v>
      </c>
      <c r="G4387" t="s">
        <v>669</v>
      </c>
      <c r="H4387" t="s">
        <v>670</v>
      </c>
      <c r="I4387" s="4">
        <v>14</v>
      </c>
      <c r="J4387" s="4">
        <v>43.204371584699459</v>
      </c>
      <c r="K4387" s="4">
        <v>10.955191256830602</v>
      </c>
      <c r="L4387" s="4">
        <v>32.249180327868856</v>
      </c>
      <c r="M4387" s="5">
        <v>1.68</v>
      </c>
      <c r="N4387" t="str">
        <f t="shared" si="272"/>
        <v>202506</v>
      </c>
      <c r="O4387" t="str">
        <f t="shared" si="273"/>
        <v>06</v>
      </c>
      <c r="P4387" t="str">
        <f t="shared" si="274"/>
        <v>06.Jun2025</v>
      </c>
      <c r="Q4387" t="str">
        <f>IF([1]Dashboard!$AK$39="Month","Month"&amp;N4387&amp;E4387,IF([1]Dashboard!$AK$39="YTD",IF(O4387-[1]Dashboard!$AK$37&lt;=0,"YTD"&amp;A4387&amp;[1]Dashboard!$AK$37&amp;E4387),IF([1]Dashboard!$AK$39="FY","FY"&amp;A4387&amp;E4387)))</f>
        <v>YTD2025061 - ENROBE</v>
      </c>
      <c r="R4387" t="str">
        <f>IF([1]Dashboard!$AK$39="Month","Month"&amp;N4387&amp;E4387&amp;F4387,IF([1]Dashboard!$AK$39="YTD",IF(O4387-[1]Dashboard!$AK$37&lt;=0,"YTD"&amp;A4387&amp;[1]Dashboard!$AK$37&amp;E4387&amp;F4387),IF([1]Dashboard!$AK$39="FY","FY"&amp;A4387&amp;E4387&amp;F4387)))</f>
        <v>YTD2025061 - ENROBEENROBE - CAIXA 120GR</v>
      </c>
      <c r="S4387" t="str">
        <f>IF([1]Dashboard!$AK$39="Month","Month"&amp;N4387&amp;F4387,IF([1]Dashboard!$AK$39="YTD",IF(O4387-[1]Dashboard!$AK$37&lt;=0,"YTD"&amp;A4387&amp;[1]Dashboard!$AK$37&amp;F4387),IF([1]Dashboard!$AK$39="FY","FY"&amp;A4387&amp;F4387)))</f>
        <v>YTD202506ENROBE - CAIXA 120GR</v>
      </c>
      <c r="T4387" t="str">
        <f>IF([1]Dashboard!$AK$39="Month","Month"&amp;N4387&amp;F4387,IF([1]Dashboard!$AK$39="YTD",IF(O4387-[1]Dashboard!$AK$37&lt;=0,"YTD"&amp;A4387&amp;[1]Dashboard!$AK$37&amp;U4387),IF([1]Dashboard!$AK$39="FY","FY"&amp;A4387&amp;U4387)))</f>
        <v>YTD2025061 - ENROBEENROBE - CAIXA 120GR</v>
      </c>
      <c r="U4387" t="str">
        <f t="shared" si="275"/>
        <v>1 - ENROBEENROBE - CAIXA 120GR</v>
      </c>
      <c r="V4387" t="str">
        <f>IF([1]Dashboard!$AK$39="Month","Month"&amp;N4387&amp;C4387&amp;E4387,IF([1]Dashboard!$AK$39="YTD",IF(O4387-[1]Dashboard!$AK$37&lt;=0,"YTD"&amp;A4387&amp;[1]Dashboard!$AK$37&amp;C4387&amp;E4387),IF([1]Dashboard!$AK$39="FY","FY"&amp;A4387&amp;C4387&amp;E4387)))</f>
        <v>YTD202506Bonaparte1 - ENROBE</v>
      </c>
      <c r="W4387" t="str">
        <f>IF([1]Dashboard!$AK$39="Month","Month"&amp;N4387,IF([1]Dashboard!$AK$39="YTD",IF(O4387-[1]Dashboard!$AK$37&lt;=0,"YTD"&amp;A4387&amp;[1]Dashboard!$AK$37),IF([1]Dashboard!$AK$39="FY","FY"&amp;A4387)))</f>
        <v>YTD202506</v>
      </c>
    </row>
    <row r="4388" spans="1:23" x14ac:dyDescent="0.3">
      <c r="A4388" t="s">
        <v>610</v>
      </c>
      <c r="B4388" t="s">
        <v>379</v>
      </c>
      <c r="C4388" t="s">
        <v>230</v>
      </c>
      <c r="D4388" t="s">
        <v>71</v>
      </c>
      <c r="E4388" t="s">
        <v>45</v>
      </c>
      <c r="F4388" t="s">
        <v>630</v>
      </c>
      <c r="G4388" t="s">
        <v>631</v>
      </c>
      <c r="H4388" t="s">
        <v>632</v>
      </c>
      <c r="I4388" s="4">
        <v>4</v>
      </c>
      <c r="J4388" s="4">
        <v>11.602185792349726</v>
      </c>
      <c r="K4388" s="4">
        <v>3.1912568306010929</v>
      </c>
      <c r="L4388" s="4">
        <v>8.4109289617486329</v>
      </c>
      <c r="M4388" s="5">
        <v>0.48</v>
      </c>
      <c r="N4388" t="str">
        <f t="shared" si="272"/>
        <v>202506</v>
      </c>
      <c r="O4388" t="str">
        <f t="shared" si="273"/>
        <v>06</v>
      </c>
      <c r="P4388" t="str">
        <f t="shared" si="274"/>
        <v>06.Jun2025</v>
      </c>
      <c r="Q4388" t="str">
        <f>IF([1]Dashboard!$AK$39="Month","Month"&amp;N4388&amp;E4388,IF([1]Dashboard!$AK$39="YTD",IF(O4388-[1]Dashboard!$AK$37&lt;=0,"YTD"&amp;A4388&amp;[1]Dashboard!$AK$37&amp;E4388),IF([1]Dashboard!$AK$39="FY","FY"&amp;A4388&amp;E4388)))</f>
        <v>YTD2025061 - ENROBE</v>
      </c>
      <c r="R4388" t="str">
        <f>IF([1]Dashboard!$AK$39="Month","Month"&amp;N4388&amp;E4388&amp;F4388,IF([1]Dashboard!$AK$39="YTD",IF(O4388-[1]Dashboard!$AK$37&lt;=0,"YTD"&amp;A4388&amp;[1]Dashboard!$AK$37&amp;E4388&amp;F4388),IF([1]Dashboard!$AK$39="FY","FY"&amp;A4388&amp;E4388&amp;F4388)))</f>
        <v>YTD2025061 - ENROBEENROBE - CAIXA 120GR</v>
      </c>
      <c r="S4388" t="str">
        <f>IF([1]Dashboard!$AK$39="Month","Month"&amp;N4388&amp;F4388,IF([1]Dashboard!$AK$39="YTD",IF(O4388-[1]Dashboard!$AK$37&lt;=0,"YTD"&amp;A4388&amp;[1]Dashboard!$AK$37&amp;F4388),IF([1]Dashboard!$AK$39="FY","FY"&amp;A4388&amp;F4388)))</f>
        <v>YTD202506ENROBE - CAIXA 120GR</v>
      </c>
      <c r="T4388" t="str">
        <f>IF([1]Dashboard!$AK$39="Month","Month"&amp;N4388&amp;F4388,IF([1]Dashboard!$AK$39="YTD",IF(O4388-[1]Dashboard!$AK$37&lt;=0,"YTD"&amp;A4388&amp;[1]Dashboard!$AK$37&amp;U4388),IF([1]Dashboard!$AK$39="FY","FY"&amp;A4388&amp;U4388)))</f>
        <v>YTD2025061 - ENROBEENROBE - CAIXA 120GR</v>
      </c>
      <c r="U4388" t="str">
        <f t="shared" si="275"/>
        <v>1 - ENROBEENROBE - CAIXA 120GR</v>
      </c>
      <c r="V4388" t="str">
        <f>IF([1]Dashboard!$AK$39="Month","Month"&amp;N4388&amp;C4388&amp;E4388,IF([1]Dashboard!$AK$39="YTD",IF(O4388-[1]Dashboard!$AK$37&lt;=0,"YTD"&amp;A4388&amp;[1]Dashboard!$AK$37&amp;C4388&amp;E4388),IF([1]Dashboard!$AK$39="FY","FY"&amp;A4388&amp;C4388&amp;E4388)))</f>
        <v>YTD202506Bonaparte1 - ENROBE</v>
      </c>
      <c r="W4388" t="str">
        <f>IF([1]Dashboard!$AK$39="Month","Month"&amp;N4388,IF([1]Dashboard!$AK$39="YTD",IF(O4388-[1]Dashboard!$AK$37&lt;=0,"YTD"&amp;A4388&amp;[1]Dashboard!$AK$37),IF([1]Dashboard!$AK$39="FY","FY"&amp;A4388)))</f>
        <v>YTD202506</v>
      </c>
    </row>
    <row r="4389" spans="1:23" x14ac:dyDescent="0.3">
      <c r="A4389" t="s">
        <v>610</v>
      </c>
      <c r="B4389" t="s">
        <v>379</v>
      </c>
      <c r="C4389" t="s">
        <v>230</v>
      </c>
      <c r="D4389" t="s">
        <v>71</v>
      </c>
      <c r="E4389" t="s">
        <v>45</v>
      </c>
      <c r="F4389" t="s">
        <v>630</v>
      </c>
      <c r="G4389" t="s">
        <v>633</v>
      </c>
      <c r="H4389" t="s">
        <v>634</v>
      </c>
      <c r="I4389" s="4">
        <v>9</v>
      </c>
      <c r="J4389" s="4">
        <v>26.10491803278688</v>
      </c>
      <c r="K4389" s="4">
        <v>7.1803278688524594</v>
      </c>
      <c r="L4389" s="4">
        <v>18.924590163934422</v>
      </c>
      <c r="M4389" s="5">
        <v>1.08</v>
      </c>
      <c r="N4389" t="str">
        <f t="shared" si="272"/>
        <v>202506</v>
      </c>
      <c r="O4389" t="str">
        <f t="shared" si="273"/>
        <v>06</v>
      </c>
      <c r="P4389" t="str">
        <f t="shared" si="274"/>
        <v>06.Jun2025</v>
      </c>
      <c r="Q4389" t="str">
        <f>IF([1]Dashboard!$AK$39="Month","Month"&amp;N4389&amp;E4389,IF([1]Dashboard!$AK$39="YTD",IF(O4389-[1]Dashboard!$AK$37&lt;=0,"YTD"&amp;A4389&amp;[1]Dashboard!$AK$37&amp;E4389),IF([1]Dashboard!$AK$39="FY","FY"&amp;A4389&amp;E4389)))</f>
        <v>YTD2025061 - ENROBE</v>
      </c>
      <c r="R4389" t="str">
        <f>IF([1]Dashboard!$AK$39="Month","Month"&amp;N4389&amp;E4389&amp;F4389,IF([1]Dashboard!$AK$39="YTD",IF(O4389-[1]Dashboard!$AK$37&lt;=0,"YTD"&amp;A4389&amp;[1]Dashboard!$AK$37&amp;E4389&amp;F4389),IF([1]Dashboard!$AK$39="FY","FY"&amp;A4389&amp;E4389&amp;F4389)))</f>
        <v>YTD2025061 - ENROBEENROBE - CAIXA 120GR</v>
      </c>
      <c r="S4389" t="str">
        <f>IF([1]Dashboard!$AK$39="Month","Month"&amp;N4389&amp;F4389,IF([1]Dashboard!$AK$39="YTD",IF(O4389-[1]Dashboard!$AK$37&lt;=0,"YTD"&amp;A4389&amp;[1]Dashboard!$AK$37&amp;F4389),IF([1]Dashboard!$AK$39="FY","FY"&amp;A4389&amp;F4389)))</f>
        <v>YTD202506ENROBE - CAIXA 120GR</v>
      </c>
      <c r="T4389" t="str">
        <f>IF([1]Dashboard!$AK$39="Month","Month"&amp;N4389&amp;F4389,IF([1]Dashboard!$AK$39="YTD",IF(O4389-[1]Dashboard!$AK$37&lt;=0,"YTD"&amp;A4389&amp;[1]Dashboard!$AK$37&amp;U4389),IF([1]Dashboard!$AK$39="FY","FY"&amp;A4389&amp;U4389)))</f>
        <v>YTD2025061 - ENROBEENROBE - CAIXA 120GR</v>
      </c>
      <c r="U4389" t="str">
        <f t="shared" si="275"/>
        <v>1 - ENROBEENROBE - CAIXA 120GR</v>
      </c>
      <c r="V4389" t="str">
        <f>IF([1]Dashboard!$AK$39="Month","Month"&amp;N4389&amp;C4389&amp;E4389,IF([1]Dashboard!$AK$39="YTD",IF(O4389-[1]Dashboard!$AK$37&lt;=0,"YTD"&amp;A4389&amp;[1]Dashboard!$AK$37&amp;C4389&amp;E4389),IF([1]Dashboard!$AK$39="FY","FY"&amp;A4389&amp;C4389&amp;E4389)))</f>
        <v>YTD202506Bonaparte1 - ENROBE</v>
      </c>
      <c r="W4389" t="str">
        <f>IF([1]Dashboard!$AK$39="Month","Month"&amp;N4389,IF([1]Dashboard!$AK$39="YTD",IF(O4389-[1]Dashboard!$AK$37&lt;=0,"YTD"&amp;A4389&amp;[1]Dashboard!$AK$37),IF([1]Dashboard!$AK$39="FY","FY"&amp;A4389)))</f>
        <v>YTD202506</v>
      </c>
    </row>
    <row r="4390" spans="1:23" x14ac:dyDescent="0.3">
      <c r="A4390" t="s">
        <v>610</v>
      </c>
      <c r="B4390" t="s">
        <v>379</v>
      </c>
      <c r="C4390" t="s">
        <v>230</v>
      </c>
      <c r="D4390" t="s">
        <v>71</v>
      </c>
      <c r="E4390" t="s">
        <v>45</v>
      </c>
      <c r="F4390" t="s">
        <v>630</v>
      </c>
      <c r="G4390" t="s">
        <v>671</v>
      </c>
      <c r="H4390" t="s">
        <v>672</v>
      </c>
      <c r="I4390" s="4">
        <v>8</v>
      </c>
      <c r="J4390" s="4">
        <v>26.526775956284151</v>
      </c>
      <c r="K4390" s="4">
        <v>8.6732240437158463</v>
      </c>
      <c r="L4390" s="4">
        <v>17.853551912568307</v>
      </c>
      <c r="M4390" s="5">
        <v>0.96</v>
      </c>
      <c r="N4390" t="str">
        <f t="shared" si="272"/>
        <v>202506</v>
      </c>
      <c r="O4390" t="str">
        <f t="shared" si="273"/>
        <v>06</v>
      </c>
      <c r="P4390" t="str">
        <f t="shared" si="274"/>
        <v>06.Jun2025</v>
      </c>
      <c r="Q4390" t="str">
        <f>IF([1]Dashboard!$AK$39="Month","Month"&amp;N4390&amp;E4390,IF([1]Dashboard!$AK$39="YTD",IF(O4390-[1]Dashboard!$AK$37&lt;=0,"YTD"&amp;A4390&amp;[1]Dashboard!$AK$37&amp;E4390),IF([1]Dashboard!$AK$39="FY","FY"&amp;A4390&amp;E4390)))</f>
        <v>YTD2025061 - ENROBE</v>
      </c>
      <c r="R4390" t="str">
        <f>IF([1]Dashboard!$AK$39="Month","Month"&amp;N4390&amp;E4390&amp;F4390,IF([1]Dashboard!$AK$39="YTD",IF(O4390-[1]Dashboard!$AK$37&lt;=0,"YTD"&amp;A4390&amp;[1]Dashboard!$AK$37&amp;E4390&amp;F4390),IF([1]Dashboard!$AK$39="FY","FY"&amp;A4390&amp;E4390&amp;F4390)))</f>
        <v>YTD2025061 - ENROBEENROBE - CAIXA 120GR</v>
      </c>
      <c r="S4390" t="str">
        <f>IF([1]Dashboard!$AK$39="Month","Month"&amp;N4390&amp;F4390,IF([1]Dashboard!$AK$39="YTD",IF(O4390-[1]Dashboard!$AK$37&lt;=0,"YTD"&amp;A4390&amp;[1]Dashboard!$AK$37&amp;F4390),IF([1]Dashboard!$AK$39="FY","FY"&amp;A4390&amp;F4390)))</f>
        <v>YTD202506ENROBE - CAIXA 120GR</v>
      </c>
      <c r="T4390" t="str">
        <f>IF([1]Dashboard!$AK$39="Month","Month"&amp;N4390&amp;F4390,IF([1]Dashboard!$AK$39="YTD",IF(O4390-[1]Dashboard!$AK$37&lt;=0,"YTD"&amp;A4390&amp;[1]Dashboard!$AK$37&amp;U4390),IF([1]Dashboard!$AK$39="FY","FY"&amp;A4390&amp;U4390)))</f>
        <v>YTD2025061 - ENROBEENROBE - CAIXA 120GR</v>
      </c>
      <c r="U4390" t="str">
        <f t="shared" si="275"/>
        <v>1 - ENROBEENROBE - CAIXA 120GR</v>
      </c>
      <c r="V4390" t="str">
        <f>IF([1]Dashboard!$AK$39="Month","Month"&amp;N4390&amp;C4390&amp;E4390,IF([1]Dashboard!$AK$39="YTD",IF(O4390-[1]Dashboard!$AK$37&lt;=0,"YTD"&amp;A4390&amp;[1]Dashboard!$AK$37&amp;C4390&amp;E4390),IF([1]Dashboard!$AK$39="FY","FY"&amp;A4390&amp;C4390&amp;E4390)))</f>
        <v>YTD202506Bonaparte1 - ENROBE</v>
      </c>
      <c r="W4390" t="str">
        <f>IF([1]Dashboard!$AK$39="Month","Month"&amp;N4390,IF([1]Dashboard!$AK$39="YTD",IF(O4390-[1]Dashboard!$AK$37&lt;=0,"YTD"&amp;A4390&amp;[1]Dashboard!$AK$37),IF([1]Dashboard!$AK$39="FY","FY"&amp;A4390)))</f>
        <v>YTD202506</v>
      </c>
    </row>
    <row r="4391" spans="1:23" x14ac:dyDescent="0.3">
      <c r="A4391" t="s">
        <v>610</v>
      </c>
      <c r="B4391" t="s">
        <v>379</v>
      </c>
      <c r="C4391" t="s">
        <v>230</v>
      </c>
      <c r="D4391" t="s">
        <v>71</v>
      </c>
      <c r="E4391" t="s">
        <v>45</v>
      </c>
      <c r="F4391" t="s">
        <v>630</v>
      </c>
      <c r="G4391" t="s">
        <v>673</v>
      </c>
      <c r="H4391" t="s">
        <v>674</v>
      </c>
      <c r="I4391" s="4">
        <v>4</v>
      </c>
      <c r="J4391" s="4">
        <v>12.843715846994535</v>
      </c>
      <c r="K4391" s="4">
        <v>3.4622950819672131</v>
      </c>
      <c r="L4391" s="4">
        <v>9.3814207650273218</v>
      </c>
      <c r="M4391" s="5">
        <v>0.48</v>
      </c>
      <c r="N4391" t="str">
        <f t="shared" si="272"/>
        <v>202506</v>
      </c>
      <c r="O4391" t="str">
        <f t="shared" si="273"/>
        <v>06</v>
      </c>
      <c r="P4391" t="str">
        <f t="shared" si="274"/>
        <v>06.Jun2025</v>
      </c>
      <c r="Q4391" t="str">
        <f>IF([1]Dashboard!$AK$39="Month","Month"&amp;N4391&amp;E4391,IF([1]Dashboard!$AK$39="YTD",IF(O4391-[1]Dashboard!$AK$37&lt;=0,"YTD"&amp;A4391&amp;[1]Dashboard!$AK$37&amp;E4391),IF([1]Dashboard!$AK$39="FY","FY"&amp;A4391&amp;E4391)))</f>
        <v>YTD2025061 - ENROBE</v>
      </c>
      <c r="R4391" t="str">
        <f>IF([1]Dashboard!$AK$39="Month","Month"&amp;N4391&amp;E4391&amp;F4391,IF([1]Dashboard!$AK$39="YTD",IF(O4391-[1]Dashboard!$AK$37&lt;=0,"YTD"&amp;A4391&amp;[1]Dashboard!$AK$37&amp;E4391&amp;F4391),IF([1]Dashboard!$AK$39="FY","FY"&amp;A4391&amp;E4391&amp;F4391)))</f>
        <v>YTD2025061 - ENROBEENROBE - CAIXA 120GR</v>
      </c>
      <c r="S4391" t="str">
        <f>IF([1]Dashboard!$AK$39="Month","Month"&amp;N4391&amp;F4391,IF([1]Dashboard!$AK$39="YTD",IF(O4391-[1]Dashboard!$AK$37&lt;=0,"YTD"&amp;A4391&amp;[1]Dashboard!$AK$37&amp;F4391),IF([1]Dashboard!$AK$39="FY","FY"&amp;A4391&amp;F4391)))</f>
        <v>YTD202506ENROBE - CAIXA 120GR</v>
      </c>
      <c r="T4391" t="str">
        <f>IF([1]Dashboard!$AK$39="Month","Month"&amp;N4391&amp;F4391,IF([1]Dashboard!$AK$39="YTD",IF(O4391-[1]Dashboard!$AK$37&lt;=0,"YTD"&amp;A4391&amp;[1]Dashboard!$AK$37&amp;U4391),IF([1]Dashboard!$AK$39="FY","FY"&amp;A4391&amp;U4391)))</f>
        <v>YTD2025061 - ENROBEENROBE - CAIXA 120GR</v>
      </c>
      <c r="U4391" t="str">
        <f t="shared" si="275"/>
        <v>1 - ENROBEENROBE - CAIXA 120GR</v>
      </c>
      <c r="V4391" t="str">
        <f>IF([1]Dashboard!$AK$39="Month","Month"&amp;N4391&amp;C4391&amp;E4391,IF([1]Dashboard!$AK$39="YTD",IF(O4391-[1]Dashboard!$AK$37&lt;=0,"YTD"&amp;A4391&amp;[1]Dashboard!$AK$37&amp;C4391&amp;E4391),IF([1]Dashboard!$AK$39="FY","FY"&amp;A4391&amp;C4391&amp;E4391)))</f>
        <v>YTD202506Bonaparte1 - ENROBE</v>
      </c>
      <c r="W4391" t="str">
        <f>IF([1]Dashboard!$AK$39="Month","Month"&amp;N4391,IF([1]Dashboard!$AK$39="YTD",IF(O4391-[1]Dashboard!$AK$37&lt;=0,"YTD"&amp;A4391&amp;[1]Dashboard!$AK$37),IF([1]Dashboard!$AK$39="FY","FY"&amp;A4391)))</f>
        <v>YTD202506</v>
      </c>
    </row>
    <row r="4392" spans="1:23" x14ac:dyDescent="0.3">
      <c r="A4392" t="s">
        <v>610</v>
      </c>
      <c r="B4392" t="s">
        <v>379</v>
      </c>
      <c r="C4392" t="s">
        <v>230</v>
      </c>
      <c r="D4392" t="s">
        <v>71</v>
      </c>
      <c r="E4392" t="s">
        <v>45</v>
      </c>
      <c r="F4392" t="s">
        <v>630</v>
      </c>
      <c r="G4392" t="s">
        <v>635</v>
      </c>
      <c r="H4392" t="s">
        <v>636</v>
      </c>
      <c r="I4392" s="4">
        <v>1</v>
      </c>
      <c r="J4392" s="4">
        <v>2.9005464480874315</v>
      </c>
      <c r="K4392" s="4">
        <v>0.78907103825136604</v>
      </c>
      <c r="L4392" s="4">
        <v>2.1114754098360655</v>
      </c>
      <c r="M4392" s="5">
        <v>0.12</v>
      </c>
      <c r="N4392" t="str">
        <f t="shared" si="272"/>
        <v>202506</v>
      </c>
      <c r="O4392" t="str">
        <f t="shared" si="273"/>
        <v>06</v>
      </c>
      <c r="P4392" t="str">
        <f t="shared" si="274"/>
        <v>06.Jun2025</v>
      </c>
      <c r="Q4392" t="str">
        <f>IF([1]Dashboard!$AK$39="Month","Month"&amp;N4392&amp;E4392,IF([1]Dashboard!$AK$39="YTD",IF(O4392-[1]Dashboard!$AK$37&lt;=0,"YTD"&amp;A4392&amp;[1]Dashboard!$AK$37&amp;E4392),IF([1]Dashboard!$AK$39="FY","FY"&amp;A4392&amp;E4392)))</f>
        <v>YTD2025061 - ENROBE</v>
      </c>
      <c r="R4392" t="str">
        <f>IF([1]Dashboard!$AK$39="Month","Month"&amp;N4392&amp;E4392&amp;F4392,IF([1]Dashboard!$AK$39="YTD",IF(O4392-[1]Dashboard!$AK$37&lt;=0,"YTD"&amp;A4392&amp;[1]Dashboard!$AK$37&amp;E4392&amp;F4392),IF([1]Dashboard!$AK$39="FY","FY"&amp;A4392&amp;E4392&amp;F4392)))</f>
        <v>YTD2025061 - ENROBEENROBE - CAIXA 120GR</v>
      </c>
      <c r="S4392" t="str">
        <f>IF([1]Dashboard!$AK$39="Month","Month"&amp;N4392&amp;F4392,IF([1]Dashboard!$AK$39="YTD",IF(O4392-[1]Dashboard!$AK$37&lt;=0,"YTD"&amp;A4392&amp;[1]Dashboard!$AK$37&amp;F4392),IF([1]Dashboard!$AK$39="FY","FY"&amp;A4392&amp;F4392)))</f>
        <v>YTD202506ENROBE - CAIXA 120GR</v>
      </c>
      <c r="T4392" t="str">
        <f>IF([1]Dashboard!$AK$39="Month","Month"&amp;N4392&amp;F4392,IF([1]Dashboard!$AK$39="YTD",IF(O4392-[1]Dashboard!$AK$37&lt;=0,"YTD"&amp;A4392&amp;[1]Dashboard!$AK$37&amp;U4392),IF([1]Dashboard!$AK$39="FY","FY"&amp;A4392&amp;U4392)))</f>
        <v>YTD2025061 - ENROBEENROBE - CAIXA 120GR</v>
      </c>
      <c r="U4392" t="str">
        <f t="shared" si="275"/>
        <v>1 - ENROBEENROBE - CAIXA 120GR</v>
      </c>
      <c r="V4392" t="str">
        <f>IF([1]Dashboard!$AK$39="Month","Month"&amp;N4392&amp;C4392&amp;E4392,IF([1]Dashboard!$AK$39="YTD",IF(O4392-[1]Dashboard!$AK$37&lt;=0,"YTD"&amp;A4392&amp;[1]Dashboard!$AK$37&amp;C4392&amp;E4392),IF([1]Dashboard!$AK$39="FY","FY"&amp;A4392&amp;C4392&amp;E4392)))</f>
        <v>YTD202506Bonaparte1 - ENROBE</v>
      </c>
      <c r="W4392" t="str">
        <f>IF([1]Dashboard!$AK$39="Month","Month"&amp;N4392,IF([1]Dashboard!$AK$39="YTD",IF(O4392-[1]Dashboard!$AK$37&lt;=0,"YTD"&amp;A4392&amp;[1]Dashboard!$AK$37),IF([1]Dashboard!$AK$39="FY","FY"&amp;A4392)))</f>
        <v>YTD202506</v>
      </c>
    </row>
    <row r="4393" spans="1:23" x14ac:dyDescent="0.3">
      <c r="A4393" t="s">
        <v>610</v>
      </c>
      <c r="B4393" t="s">
        <v>379</v>
      </c>
      <c r="C4393" t="s">
        <v>230</v>
      </c>
      <c r="D4393" t="s">
        <v>71</v>
      </c>
      <c r="E4393" t="s">
        <v>45</v>
      </c>
      <c r="F4393" t="s">
        <v>630</v>
      </c>
      <c r="G4393" t="s">
        <v>675</v>
      </c>
      <c r="H4393" t="s">
        <v>676</v>
      </c>
      <c r="I4393" s="4">
        <v>4</v>
      </c>
      <c r="J4393" s="4">
        <v>12.522404371584699</v>
      </c>
      <c r="K4393" s="4">
        <v>3.7333333333333329</v>
      </c>
      <c r="L4393" s="4">
        <v>8.7890710382513664</v>
      </c>
      <c r="M4393" s="5">
        <v>0.48</v>
      </c>
      <c r="N4393" t="str">
        <f t="shared" si="272"/>
        <v>202506</v>
      </c>
      <c r="O4393" t="str">
        <f t="shared" si="273"/>
        <v>06</v>
      </c>
      <c r="P4393" t="str">
        <f t="shared" si="274"/>
        <v>06.Jun2025</v>
      </c>
      <c r="Q4393" t="str">
        <f>IF([1]Dashboard!$AK$39="Month","Month"&amp;N4393&amp;E4393,IF([1]Dashboard!$AK$39="YTD",IF(O4393-[1]Dashboard!$AK$37&lt;=0,"YTD"&amp;A4393&amp;[1]Dashboard!$AK$37&amp;E4393),IF([1]Dashboard!$AK$39="FY","FY"&amp;A4393&amp;E4393)))</f>
        <v>YTD2025061 - ENROBE</v>
      </c>
      <c r="R4393" t="str">
        <f>IF([1]Dashboard!$AK$39="Month","Month"&amp;N4393&amp;E4393&amp;F4393,IF([1]Dashboard!$AK$39="YTD",IF(O4393-[1]Dashboard!$AK$37&lt;=0,"YTD"&amp;A4393&amp;[1]Dashboard!$AK$37&amp;E4393&amp;F4393),IF([1]Dashboard!$AK$39="FY","FY"&amp;A4393&amp;E4393&amp;F4393)))</f>
        <v>YTD2025061 - ENROBEENROBE - CAIXA 120GR</v>
      </c>
      <c r="S4393" t="str">
        <f>IF([1]Dashboard!$AK$39="Month","Month"&amp;N4393&amp;F4393,IF([1]Dashboard!$AK$39="YTD",IF(O4393-[1]Dashboard!$AK$37&lt;=0,"YTD"&amp;A4393&amp;[1]Dashboard!$AK$37&amp;F4393),IF([1]Dashboard!$AK$39="FY","FY"&amp;A4393&amp;F4393)))</f>
        <v>YTD202506ENROBE - CAIXA 120GR</v>
      </c>
      <c r="T4393" t="str">
        <f>IF([1]Dashboard!$AK$39="Month","Month"&amp;N4393&amp;F4393,IF([1]Dashboard!$AK$39="YTD",IF(O4393-[1]Dashboard!$AK$37&lt;=0,"YTD"&amp;A4393&amp;[1]Dashboard!$AK$37&amp;U4393),IF([1]Dashboard!$AK$39="FY","FY"&amp;A4393&amp;U4393)))</f>
        <v>YTD2025061 - ENROBEENROBE - CAIXA 120GR</v>
      </c>
      <c r="U4393" t="str">
        <f t="shared" si="275"/>
        <v>1 - ENROBEENROBE - CAIXA 120GR</v>
      </c>
      <c r="V4393" t="str">
        <f>IF([1]Dashboard!$AK$39="Month","Month"&amp;N4393&amp;C4393&amp;E4393,IF([1]Dashboard!$AK$39="YTD",IF(O4393-[1]Dashboard!$AK$37&lt;=0,"YTD"&amp;A4393&amp;[1]Dashboard!$AK$37&amp;C4393&amp;E4393),IF([1]Dashboard!$AK$39="FY","FY"&amp;A4393&amp;C4393&amp;E4393)))</f>
        <v>YTD202506Bonaparte1 - ENROBE</v>
      </c>
      <c r="W4393" t="str">
        <f>IF([1]Dashboard!$AK$39="Month","Month"&amp;N4393,IF([1]Dashboard!$AK$39="YTD",IF(O4393-[1]Dashboard!$AK$37&lt;=0,"YTD"&amp;A4393&amp;[1]Dashboard!$AK$37),IF([1]Dashboard!$AK$39="FY","FY"&amp;A4393)))</f>
        <v>YTD202506</v>
      </c>
    </row>
    <row r="4394" spans="1:23" x14ac:dyDescent="0.3">
      <c r="A4394" t="s">
        <v>610</v>
      </c>
      <c r="B4394" t="s">
        <v>379</v>
      </c>
      <c r="C4394" t="s">
        <v>230</v>
      </c>
      <c r="D4394" t="s">
        <v>71</v>
      </c>
      <c r="E4394" t="s">
        <v>45</v>
      </c>
      <c r="F4394" t="s">
        <v>630</v>
      </c>
      <c r="G4394" t="s">
        <v>705</v>
      </c>
      <c r="H4394" t="s">
        <v>706</v>
      </c>
      <c r="I4394" s="4">
        <v>1</v>
      </c>
      <c r="J4394" s="4">
        <v>2.9005464480874315</v>
      </c>
      <c r="K4394" s="4">
        <v>0.78907103825136604</v>
      </c>
      <c r="L4394" s="4">
        <v>2.1114754098360655</v>
      </c>
      <c r="M4394" s="5">
        <v>0.12</v>
      </c>
      <c r="N4394" t="str">
        <f t="shared" si="272"/>
        <v>202506</v>
      </c>
      <c r="O4394" t="str">
        <f t="shared" si="273"/>
        <v>06</v>
      </c>
      <c r="P4394" t="str">
        <f t="shared" si="274"/>
        <v>06.Jun2025</v>
      </c>
      <c r="Q4394" t="str">
        <f>IF([1]Dashboard!$AK$39="Month","Month"&amp;N4394&amp;E4394,IF([1]Dashboard!$AK$39="YTD",IF(O4394-[1]Dashboard!$AK$37&lt;=0,"YTD"&amp;A4394&amp;[1]Dashboard!$AK$37&amp;E4394),IF([1]Dashboard!$AK$39="FY","FY"&amp;A4394&amp;E4394)))</f>
        <v>YTD2025061 - ENROBE</v>
      </c>
      <c r="R4394" t="str">
        <f>IF([1]Dashboard!$AK$39="Month","Month"&amp;N4394&amp;E4394&amp;F4394,IF([1]Dashboard!$AK$39="YTD",IF(O4394-[1]Dashboard!$AK$37&lt;=0,"YTD"&amp;A4394&amp;[1]Dashboard!$AK$37&amp;E4394&amp;F4394),IF([1]Dashboard!$AK$39="FY","FY"&amp;A4394&amp;E4394&amp;F4394)))</f>
        <v>YTD2025061 - ENROBEENROBE - CAIXA 120GR</v>
      </c>
      <c r="S4394" t="str">
        <f>IF([1]Dashboard!$AK$39="Month","Month"&amp;N4394&amp;F4394,IF([1]Dashboard!$AK$39="YTD",IF(O4394-[1]Dashboard!$AK$37&lt;=0,"YTD"&amp;A4394&amp;[1]Dashboard!$AK$37&amp;F4394),IF([1]Dashboard!$AK$39="FY","FY"&amp;A4394&amp;F4394)))</f>
        <v>YTD202506ENROBE - CAIXA 120GR</v>
      </c>
      <c r="T4394" t="str">
        <f>IF([1]Dashboard!$AK$39="Month","Month"&amp;N4394&amp;F4394,IF([1]Dashboard!$AK$39="YTD",IF(O4394-[1]Dashboard!$AK$37&lt;=0,"YTD"&amp;A4394&amp;[1]Dashboard!$AK$37&amp;U4394),IF([1]Dashboard!$AK$39="FY","FY"&amp;A4394&amp;U4394)))</f>
        <v>YTD2025061 - ENROBEENROBE - CAIXA 120GR</v>
      </c>
      <c r="U4394" t="str">
        <f t="shared" si="275"/>
        <v>1 - ENROBEENROBE - CAIXA 120GR</v>
      </c>
      <c r="V4394" t="str">
        <f>IF([1]Dashboard!$AK$39="Month","Month"&amp;N4394&amp;C4394&amp;E4394,IF([1]Dashboard!$AK$39="YTD",IF(O4394-[1]Dashboard!$AK$37&lt;=0,"YTD"&amp;A4394&amp;[1]Dashboard!$AK$37&amp;C4394&amp;E4394),IF([1]Dashboard!$AK$39="FY","FY"&amp;A4394&amp;C4394&amp;E4394)))</f>
        <v>YTD202506Bonaparte1 - ENROBE</v>
      </c>
      <c r="W4394" t="str">
        <f>IF([1]Dashboard!$AK$39="Month","Month"&amp;N4394,IF([1]Dashboard!$AK$39="YTD",IF(O4394-[1]Dashboard!$AK$37&lt;=0,"YTD"&amp;A4394&amp;[1]Dashboard!$AK$37),IF([1]Dashboard!$AK$39="FY","FY"&amp;A4394)))</f>
        <v>YTD202506</v>
      </c>
    </row>
    <row r="4395" spans="1:23" x14ac:dyDescent="0.3">
      <c r="A4395" t="s">
        <v>610</v>
      </c>
      <c r="B4395" t="s">
        <v>379</v>
      </c>
      <c r="C4395" t="s">
        <v>230</v>
      </c>
      <c r="D4395" t="s">
        <v>71</v>
      </c>
      <c r="E4395" t="s">
        <v>45</v>
      </c>
      <c r="F4395" t="s">
        <v>630</v>
      </c>
      <c r="G4395" t="s">
        <v>707</v>
      </c>
      <c r="H4395" t="s">
        <v>708</v>
      </c>
      <c r="I4395" s="4">
        <v>2</v>
      </c>
      <c r="J4395" s="4">
        <v>5.8010928961748629</v>
      </c>
      <c r="K4395" s="4">
        <v>1.5956284153005464</v>
      </c>
      <c r="L4395" s="4">
        <v>4.2054644808743165</v>
      </c>
      <c r="M4395" s="5">
        <v>0.24</v>
      </c>
      <c r="N4395" t="str">
        <f t="shared" si="272"/>
        <v>202506</v>
      </c>
      <c r="O4395" t="str">
        <f t="shared" si="273"/>
        <v>06</v>
      </c>
      <c r="P4395" t="str">
        <f t="shared" si="274"/>
        <v>06.Jun2025</v>
      </c>
      <c r="Q4395" t="str">
        <f>IF([1]Dashboard!$AK$39="Month","Month"&amp;N4395&amp;E4395,IF([1]Dashboard!$AK$39="YTD",IF(O4395-[1]Dashboard!$AK$37&lt;=0,"YTD"&amp;A4395&amp;[1]Dashboard!$AK$37&amp;E4395),IF([1]Dashboard!$AK$39="FY","FY"&amp;A4395&amp;E4395)))</f>
        <v>YTD2025061 - ENROBE</v>
      </c>
      <c r="R4395" t="str">
        <f>IF([1]Dashboard!$AK$39="Month","Month"&amp;N4395&amp;E4395&amp;F4395,IF([1]Dashboard!$AK$39="YTD",IF(O4395-[1]Dashboard!$AK$37&lt;=0,"YTD"&amp;A4395&amp;[1]Dashboard!$AK$37&amp;E4395&amp;F4395),IF([1]Dashboard!$AK$39="FY","FY"&amp;A4395&amp;E4395&amp;F4395)))</f>
        <v>YTD2025061 - ENROBEENROBE - CAIXA 120GR</v>
      </c>
      <c r="S4395" t="str">
        <f>IF([1]Dashboard!$AK$39="Month","Month"&amp;N4395&amp;F4395,IF([1]Dashboard!$AK$39="YTD",IF(O4395-[1]Dashboard!$AK$37&lt;=0,"YTD"&amp;A4395&amp;[1]Dashboard!$AK$37&amp;F4395),IF([1]Dashboard!$AK$39="FY","FY"&amp;A4395&amp;F4395)))</f>
        <v>YTD202506ENROBE - CAIXA 120GR</v>
      </c>
      <c r="T4395" t="str">
        <f>IF([1]Dashboard!$AK$39="Month","Month"&amp;N4395&amp;F4395,IF([1]Dashboard!$AK$39="YTD",IF(O4395-[1]Dashboard!$AK$37&lt;=0,"YTD"&amp;A4395&amp;[1]Dashboard!$AK$37&amp;U4395),IF([1]Dashboard!$AK$39="FY","FY"&amp;A4395&amp;U4395)))</f>
        <v>YTD2025061 - ENROBEENROBE - CAIXA 120GR</v>
      </c>
      <c r="U4395" t="str">
        <f t="shared" si="275"/>
        <v>1 - ENROBEENROBE - CAIXA 120GR</v>
      </c>
      <c r="V4395" t="str">
        <f>IF([1]Dashboard!$AK$39="Month","Month"&amp;N4395&amp;C4395&amp;E4395,IF([1]Dashboard!$AK$39="YTD",IF(O4395-[1]Dashboard!$AK$37&lt;=0,"YTD"&amp;A4395&amp;[1]Dashboard!$AK$37&amp;C4395&amp;E4395),IF([1]Dashboard!$AK$39="FY","FY"&amp;A4395&amp;C4395&amp;E4395)))</f>
        <v>YTD202506Bonaparte1 - ENROBE</v>
      </c>
      <c r="W4395" t="str">
        <f>IF([1]Dashboard!$AK$39="Month","Month"&amp;N4395,IF([1]Dashboard!$AK$39="YTD",IF(O4395-[1]Dashboard!$AK$37&lt;=0,"YTD"&amp;A4395&amp;[1]Dashboard!$AK$37),IF([1]Dashboard!$AK$39="FY","FY"&amp;A4395)))</f>
        <v>YTD202506</v>
      </c>
    </row>
    <row r="4396" spans="1:23" x14ac:dyDescent="0.3">
      <c r="A4396" t="s">
        <v>610</v>
      </c>
      <c r="B4396" t="s">
        <v>379</v>
      </c>
      <c r="C4396" t="s">
        <v>230</v>
      </c>
      <c r="D4396" t="s">
        <v>71</v>
      </c>
      <c r="E4396" t="s">
        <v>45</v>
      </c>
      <c r="F4396" t="s">
        <v>46</v>
      </c>
      <c r="G4396" t="s">
        <v>106</v>
      </c>
      <c r="H4396" t="s">
        <v>446</v>
      </c>
      <c r="I4396" s="4">
        <v>65</v>
      </c>
      <c r="J4396" s="4">
        <v>225.72459016393452</v>
      </c>
      <c r="K4396" s="4">
        <v>59.956284153005463</v>
      </c>
      <c r="L4396" s="4">
        <v>165.76830601092908</v>
      </c>
      <c r="M4396" s="5">
        <v>9.75</v>
      </c>
      <c r="N4396" t="str">
        <f t="shared" si="272"/>
        <v>202506</v>
      </c>
      <c r="O4396" t="str">
        <f t="shared" si="273"/>
        <v>06</v>
      </c>
      <c r="P4396" t="str">
        <f t="shared" si="274"/>
        <v>06.Jun2025</v>
      </c>
      <c r="Q4396" t="str">
        <f>IF([1]Dashboard!$AK$39="Month","Month"&amp;N4396&amp;E4396,IF([1]Dashboard!$AK$39="YTD",IF(O4396-[1]Dashboard!$AK$37&lt;=0,"YTD"&amp;A4396&amp;[1]Dashboard!$AK$37&amp;E4396),IF([1]Dashboard!$AK$39="FY","FY"&amp;A4396&amp;E4396)))</f>
        <v>YTD2025061 - ENROBE</v>
      </c>
      <c r="R4396" t="str">
        <f>IF([1]Dashboard!$AK$39="Month","Month"&amp;N4396&amp;E4396&amp;F4396,IF([1]Dashboard!$AK$39="YTD",IF(O4396-[1]Dashboard!$AK$37&lt;=0,"YTD"&amp;A4396&amp;[1]Dashboard!$AK$37&amp;E4396&amp;F4396),IF([1]Dashboard!$AK$39="FY","FY"&amp;A4396&amp;E4396&amp;F4396)))</f>
        <v>YTD2025061 - ENROBEENROBE TO GO</v>
      </c>
      <c r="S4396" t="str">
        <f>IF([1]Dashboard!$AK$39="Month","Month"&amp;N4396&amp;F4396,IF([1]Dashboard!$AK$39="YTD",IF(O4396-[1]Dashboard!$AK$37&lt;=0,"YTD"&amp;A4396&amp;[1]Dashboard!$AK$37&amp;F4396),IF([1]Dashboard!$AK$39="FY","FY"&amp;A4396&amp;F4396)))</f>
        <v>YTD202506ENROBE TO GO</v>
      </c>
      <c r="T4396" t="str">
        <f>IF([1]Dashboard!$AK$39="Month","Month"&amp;N4396&amp;F4396,IF([1]Dashboard!$AK$39="YTD",IF(O4396-[1]Dashboard!$AK$37&lt;=0,"YTD"&amp;A4396&amp;[1]Dashboard!$AK$37&amp;U4396),IF([1]Dashboard!$AK$39="FY","FY"&amp;A4396&amp;U4396)))</f>
        <v>YTD2025061 - ENROBEENROBE TO GO</v>
      </c>
      <c r="U4396" t="str">
        <f t="shared" si="275"/>
        <v>1 - ENROBEENROBE TO GO</v>
      </c>
      <c r="V4396" t="str">
        <f>IF([1]Dashboard!$AK$39="Month","Month"&amp;N4396&amp;C4396&amp;E4396,IF([1]Dashboard!$AK$39="YTD",IF(O4396-[1]Dashboard!$AK$37&lt;=0,"YTD"&amp;A4396&amp;[1]Dashboard!$AK$37&amp;C4396&amp;E4396),IF([1]Dashboard!$AK$39="FY","FY"&amp;A4396&amp;C4396&amp;E4396)))</f>
        <v>YTD202506Bonaparte1 - ENROBE</v>
      </c>
      <c r="W4396" t="str">
        <f>IF([1]Dashboard!$AK$39="Month","Month"&amp;N4396,IF([1]Dashboard!$AK$39="YTD",IF(O4396-[1]Dashboard!$AK$37&lt;=0,"YTD"&amp;A4396&amp;[1]Dashboard!$AK$37),IF([1]Dashboard!$AK$39="FY","FY"&amp;A4396)))</f>
        <v>YTD202506</v>
      </c>
    </row>
    <row r="4397" spans="1:23" x14ac:dyDescent="0.3">
      <c r="A4397" t="s">
        <v>610</v>
      </c>
      <c r="B4397" t="s">
        <v>379</v>
      </c>
      <c r="C4397" t="s">
        <v>230</v>
      </c>
      <c r="D4397" t="s">
        <v>71</v>
      </c>
      <c r="E4397" t="s">
        <v>45</v>
      </c>
      <c r="F4397" t="s">
        <v>46</v>
      </c>
      <c r="G4397" t="s">
        <v>47</v>
      </c>
      <c r="H4397" t="s">
        <v>447</v>
      </c>
      <c r="I4397" s="4">
        <v>30</v>
      </c>
      <c r="J4397" s="4">
        <v>92.166120218579209</v>
      </c>
      <c r="K4397" s="4">
        <v>29.180327868852459</v>
      </c>
      <c r="L4397" s="4">
        <v>62.985792349726751</v>
      </c>
      <c r="M4397" s="5">
        <v>4.5</v>
      </c>
      <c r="N4397" t="str">
        <f t="shared" si="272"/>
        <v>202506</v>
      </c>
      <c r="O4397" t="str">
        <f t="shared" si="273"/>
        <v>06</v>
      </c>
      <c r="P4397" t="str">
        <f t="shared" si="274"/>
        <v>06.Jun2025</v>
      </c>
      <c r="Q4397" t="str">
        <f>IF([1]Dashboard!$AK$39="Month","Month"&amp;N4397&amp;E4397,IF([1]Dashboard!$AK$39="YTD",IF(O4397-[1]Dashboard!$AK$37&lt;=0,"YTD"&amp;A4397&amp;[1]Dashboard!$AK$37&amp;E4397),IF([1]Dashboard!$AK$39="FY","FY"&amp;A4397&amp;E4397)))</f>
        <v>YTD2025061 - ENROBE</v>
      </c>
      <c r="R4397" t="str">
        <f>IF([1]Dashboard!$AK$39="Month","Month"&amp;N4397&amp;E4397&amp;F4397,IF([1]Dashboard!$AK$39="YTD",IF(O4397-[1]Dashboard!$AK$37&lt;=0,"YTD"&amp;A4397&amp;[1]Dashboard!$AK$37&amp;E4397&amp;F4397),IF([1]Dashboard!$AK$39="FY","FY"&amp;A4397&amp;E4397&amp;F4397)))</f>
        <v>YTD2025061 - ENROBEENROBE TO GO</v>
      </c>
      <c r="S4397" t="str">
        <f>IF([1]Dashboard!$AK$39="Month","Month"&amp;N4397&amp;F4397,IF([1]Dashboard!$AK$39="YTD",IF(O4397-[1]Dashboard!$AK$37&lt;=0,"YTD"&amp;A4397&amp;[1]Dashboard!$AK$37&amp;F4397),IF([1]Dashboard!$AK$39="FY","FY"&amp;A4397&amp;F4397)))</f>
        <v>YTD202506ENROBE TO GO</v>
      </c>
      <c r="T4397" t="str">
        <f>IF([1]Dashboard!$AK$39="Month","Month"&amp;N4397&amp;F4397,IF([1]Dashboard!$AK$39="YTD",IF(O4397-[1]Dashboard!$AK$37&lt;=0,"YTD"&amp;A4397&amp;[1]Dashboard!$AK$37&amp;U4397),IF([1]Dashboard!$AK$39="FY","FY"&amp;A4397&amp;U4397)))</f>
        <v>YTD2025061 - ENROBEENROBE TO GO</v>
      </c>
      <c r="U4397" t="str">
        <f t="shared" si="275"/>
        <v>1 - ENROBEENROBE TO GO</v>
      </c>
      <c r="V4397" t="str">
        <f>IF([1]Dashboard!$AK$39="Month","Month"&amp;N4397&amp;C4397&amp;E4397,IF([1]Dashboard!$AK$39="YTD",IF(O4397-[1]Dashboard!$AK$37&lt;=0,"YTD"&amp;A4397&amp;[1]Dashboard!$AK$37&amp;C4397&amp;E4397),IF([1]Dashboard!$AK$39="FY","FY"&amp;A4397&amp;C4397&amp;E4397)))</f>
        <v>YTD202506Bonaparte1 - ENROBE</v>
      </c>
      <c r="W4397" t="str">
        <f>IF([1]Dashboard!$AK$39="Month","Month"&amp;N4397,IF([1]Dashboard!$AK$39="YTD",IF(O4397-[1]Dashboard!$AK$37&lt;=0,"YTD"&amp;A4397&amp;[1]Dashboard!$AK$37),IF([1]Dashboard!$AK$39="FY","FY"&amp;A4397)))</f>
        <v>YTD202506</v>
      </c>
    </row>
    <row r="4398" spans="1:23" x14ac:dyDescent="0.3">
      <c r="A4398" t="s">
        <v>610</v>
      </c>
      <c r="B4398" t="s">
        <v>379</v>
      </c>
      <c r="C4398" t="s">
        <v>230</v>
      </c>
      <c r="D4398" t="s">
        <v>71</v>
      </c>
      <c r="E4398" t="s">
        <v>45</v>
      </c>
      <c r="F4398" t="s">
        <v>46</v>
      </c>
      <c r="G4398" t="s">
        <v>111</v>
      </c>
      <c r="H4398" t="s">
        <v>471</v>
      </c>
      <c r="I4398" s="4">
        <v>32</v>
      </c>
      <c r="J4398" s="4">
        <v>119.32677595628414</v>
      </c>
      <c r="K4398" s="4">
        <v>39.169398907103819</v>
      </c>
      <c r="L4398" s="4">
        <v>80.157377049180312</v>
      </c>
      <c r="M4398" s="5">
        <v>4.8</v>
      </c>
      <c r="N4398" t="str">
        <f t="shared" si="272"/>
        <v>202506</v>
      </c>
      <c r="O4398" t="str">
        <f t="shared" si="273"/>
        <v>06</v>
      </c>
      <c r="P4398" t="str">
        <f t="shared" si="274"/>
        <v>06.Jun2025</v>
      </c>
      <c r="Q4398" t="str">
        <f>IF([1]Dashboard!$AK$39="Month","Month"&amp;N4398&amp;E4398,IF([1]Dashboard!$AK$39="YTD",IF(O4398-[1]Dashboard!$AK$37&lt;=0,"YTD"&amp;A4398&amp;[1]Dashboard!$AK$37&amp;E4398),IF([1]Dashboard!$AK$39="FY","FY"&amp;A4398&amp;E4398)))</f>
        <v>YTD2025061 - ENROBE</v>
      </c>
      <c r="R4398" t="str">
        <f>IF([1]Dashboard!$AK$39="Month","Month"&amp;N4398&amp;E4398&amp;F4398,IF([1]Dashboard!$AK$39="YTD",IF(O4398-[1]Dashboard!$AK$37&lt;=0,"YTD"&amp;A4398&amp;[1]Dashboard!$AK$37&amp;E4398&amp;F4398),IF([1]Dashboard!$AK$39="FY","FY"&amp;A4398&amp;E4398&amp;F4398)))</f>
        <v>YTD2025061 - ENROBEENROBE TO GO</v>
      </c>
      <c r="S4398" t="str">
        <f>IF([1]Dashboard!$AK$39="Month","Month"&amp;N4398&amp;F4398,IF([1]Dashboard!$AK$39="YTD",IF(O4398-[1]Dashboard!$AK$37&lt;=0,"YTD"&amp;A4398&amp;[1]Dashboard!$AK$37&amp;F4398),IF([1]Dashboard!$AK$39="FY","FY"&amp;A4398&amp;F4398)))</f>
        <v>YTD202506ENROBE TO GO</v>
      </c>
      <c r="T4398" t="str">
        <f>IF([1]Dashboard!$AK$39="Month","Month"&amp;N4398&amp;F4398,IF([1]Dashboard!$AK$39="YTD",IF(O4398-[1]Dashboard!$AK$37&lt;=0,"YTD"&amp;A4398&amp;[1]Dashboard!$AK$37&amp;U4398),IF([1]Dashboard!$AK$39="FY","FY"&amp;A4398&amp;U4398)))</f>
        <v>YTD2025061 - ENROBEENROBE TO GO</v>
      </c>
      <c r="U4398" t="str">
        <f t="shared" si="275"/>
        <v>1 - ENROBEENROBE TO GO</v>
      </c>
      <c r="V4398" t="str">
        <f>IF([1]Dashboard!$AK$39="Month","Month"&amp;N4398&amp;C4398&amp;E4398,IF([1]Dashboard!$AK$39="YTD",IF(O4398-[1]Dashboard!$AK$37&lt;=0,"YTD"&amp;A4398&amp;[1]Dashboard!$AK$37&amp;C4398&amp;E4398),IF([1]Dashboard!$AK$39="FY","FY"&amp;A4398&amp;C4398&amp;E4398)))</f>
        <v>YTD202506Bonaparte1 - ENROBE</v>
      </c>
      <c r="W4398" t="str">
        <f>IF([1]Dashboard!$AK$39="Month","Month"&amp;N4398,IF([1]Dashboard!$AK$39="YTD",IF(O4398-[1]Dashboard!$AK$37&lt;=0,"YTD"&amp;A4398&amp;[1]Dashboard!$AK$37),IF([1]Dashboard!$AK$39="FY","FY"&amp;A4398)))</f>
        <v>YTD202506</v>
      </c>
    </row>
    <row r="4399" spans="1:23" x14ac:dyDescent="0.3">
      <c r="A4399" t="s">
        <v>610</v>
      </c>
      <c r="B4399" t="s">
        <v>379</v>
      </c>
      <c r="C4399" t="s">
        <v>230</v>
      </c>
      <c r="D4399" t="s">
        <v>71</v>
      </c>
      <c r="E4399" t="s">
        <v>45</v>
      </c>
      <c r="F4399" t="s">
        <v>46</v>
      </c>
      <c r="G4399" t="s">
        <v>113</v>
      </c>
      <c r="H4399" t="s">
        <v>472</v>
      </c>
      <c r="I4399" s="4">
        <v>2</v>
      </c>
      <c r="J4399" s="4">
        <v>6.7125683060109287</v>
      </c>
      <c r="K4399" s="4">
        <v>2.4480874316939887</v>
      </c>
      <c r="L4399" s="4">
        <v>4.2644808743169405</v>
      </c>
      <c r="M4399" s="5">
        <v>0.3</v>
      </c>
      <c r="N4399" t="str">
        <f t="shared" si="272"/>
        <v>202506</v>
      </c>
      <c r="O4399" t="str">
        <f t="shared" si="273"/>
        <v>06</v>
      </c>
      <c r="P4399" t="str">
        <f t="shared" si="274"/>
        <v>06.Jun2025</v>
      </c>
      <c r="Q4399" t="str">
        <f>IF([1]Dashboard!$AK$39="Month","Month"&amp;N4399&amp;E4399,IF([1]Dashboard!$AK$39="YTD",IF(O4399-[1]Dashboard!$AK$37&lt;=0,"YTD"&amp;A4399&amp;[1]Dashboard!$AK$37&amp;E4399),IF([1]Dashboard!$AK$39="FY","FY"&amp;A4399&amp;E4399)))</f>
        <v>YTD2025061 - ENROBE</v>
      </c>
      <c r="R4399" t="str">
        <f>IF([1]Dashboard!$AK$39="Month","Month"&amp;N4399&amp;E4399&amp;F4399,IF([1]Dashboard!$AK$39="YTD",IF(O4399-[1]Dashboard!$AK$37&lt;=0,"YTD"&amp;A4399&amp;[1]Dashboard!$AK$37&amp;E4399&amp;F4399),IF([1]Dashboard!$AK$39="FY","FY"&amp;A4399&amp;E4399&amp;F4399)))</f>
        <v>YTD2025061 - ENROBEENROBE TO GO</v>
      </c>
      <c r="S4399" t="str">
        <f>IF([1]Dashboard!$AK$39="Month","Month"&amp;N4399&amp;F4399,IF([1]Dashboard!$AK$39="YTD",IF(O4399-[1]Dashboard!$AK$37&lt;=0,"YTD"&amp;A4399&amp;[1]Dashboard!$AK$37&amp;F4399),IF([1]Dashboard!$AK$39="FY","FY"&amp;A4399&amp;F4399)))</f>
        <v>YTD202506ENROBE TO GO</v>
      </c>
      <c r="T4399" t="str">
        <f>IF([1]Dashboard!$AK$39="Month","Month"&amp;N4399&amp;F4399,IF([1]Dashboard!$AK$39="YTD",IF(O4399-[1]Dashboard!$AK$37&lt;=0,"YTD"&amp;A4399&amp;[1]Dashboard!$AK$37&amp;U4399),IF([1]Dashboard!$AK$39="FY","FY"&amp;A4399&amp;U4399)))</f>
        <v>YTD2025061 - ENROBEENROBE TO GO</v>
      </c>
      <c r="U4399" t="str">
        <f t="shared" si="275"/>
        <v>1 - ENROBEENROBE TO GO</v>
      </c>
      <c r="V4399" t="str">
        <f>IF([1]Dashboard!$AK$39="Month","Month"&amp;N4399&amp;C4399&amp;E4399,IF([1]Dashboard!$AK$39="YTD",IF(O4399-[1]Dashboard!$AK$37&lt;=0,"YTD"&amp;A4399&amp;[1]Dashboard!$AK$37&amp;C4399&amp;E4399),IF([1]Dashboard!$AK$39="FY","FY"&amp;A4399&amp;C4399&amp;E4399)))</f>
        <v>YTD202506Bonaparte1 - ENROBE</v>
      </c>
      <c r="W4399" t="str">
        <f>IF([1]Dashboard!$AK$39="Month","Month"&amp;N4399,IF([1]Dashboard!$AK$39="YTD",IF(O4399-[1]Dashboard!$AK$37&lt;=0,"YTD"&amp;A4399&amp;[1]Dashboard!$AK$37),IF([1]Dashboard!$AK$39="FY","FY"&amp;A4399)))</f>
        <v>YTD202506</v>
      </c>
    </row>
    <row r="4400" spans="1:23" x14ac:dyDescent="0.3">
      <c r="A4400" t="s">
        <v>610</v>
      </c>
      <c r="B4400" t="s">
        <v>379</v>
      </c>
      <c r="C4400" t="s">
        <v>230</v>
      </c>
      <c r="D4400" t="s">
        <v>71</v>
      </c>
      <c r="E4400" t="s">
        <v>49</v>
      </c>
      <c r="F4400" t="s">
        <v>117</v>
      </c>
      <c r="G4400" t="s">
        <v>345</v>
      </c>
      <c r="H4400" t="s">
        <v>474</v>
      </c>
      <c r="I4400" s="4">
        <v>2.0780000000000003</v>
      </c>
      <c r="J4400" s="4">
        <v>35.265573770491805</v>
      </c>
      <c r="K4400" s="4">
        <v>11.446032786885247</v>
      </c>
      <c r="L4400" s="4">
        <v>23.819540983606558</v>
      </c>
      <c r="M4400" s="5">
        <v>2.0780000000000003</v>
      </c>
      <c r="N4400" t="str">
        <f t="shared" si="272"/>
        <v>202506</v>
      </c>
      <c r="O4400" t="str">
        <f t="shared" si="273"/>
        <v>06</v>
      </c>
      <c r="P4400" t="str">
        <f t="shared" si="274"/>
        <v>06.Jun2025</v>
      </c>
      <c r="Q4400" t="str">
        <f>IF([1]Dashboard!$AK$39="Month","Month"&amp;N4400&amp;E4400,IF([1]Dashboard!$AK$39="YTD",IF(O4400-[1]Dashboard!$AK$37&lt;=0,"YTD"&amp;A4400&amp;[1]Dashboard!$AK$37&amp;E4400),IF([1]Dashboard!$AK$39="FY","FY"&amp;A4400&amp;E4400)))</f>
        <v>YTD2025061 - QUEBRA</v>
      </c>
      <c r="R4400" t="str">
        <f>IF([1]Dashboard!$AK$39="Month","Month"&amp;N4400&amp;E4400&amp;F4400,IF([1]Dashboard!$AK$39="YTD",IF(O4400-[1]Dashboard!$AK$37&lt;=0,"YTD"&amp;A4400&amp;[1]Dashboard!$AK$37&amp;E4400&amp;F4400),IF([1]Dashboard!$AK$39="FY","FY"&amp;A4400&amp;E4400&amp;F4400)))</f>
        <v>YTD2025061 - QUEBRAQUEBRA QUEBRA</v>
      </c>
      <c r="S4400" t="str">
        <f>IF([1]Dashboard!$AK$39="Month","Month"&amp;N4400&amp;F4400,IF([1]Dashboard!$AK$39="YTD",IF(O4400-[1]Dashboard!$AK$37&lt;=0,"YTD"&amp;A4400&amp;[1]Dashboard!$AK$37&amp;F4400),IF([1]Dashboard!$AK$39="FY","FY"&amp;A4400&amp;F4400)))</f>
        <v>YTD202506QUEBRA QUEBRA</v>
      </c>
      <c r="T4400" t="str">
        <f>IF([1]Dashboard!$AK$39="Month","Month"&amp;N4400&amp;F4400,IF([1]Dashboard!$AK$39="YTD",IF(O4400-[1]Dashboard!$AK$37&lt;=0,"YTD"&amp;A4400&amp;[1]Dashboard!$AK$37&amp;U4400),IF([1]Dashboard!$AK$39="FY","FY"&amp;A4400&amp;U4400)))</f>
        <v>YTD2025061 - QUEBRAQUEBRA QUEBRA</v>
      </c>
      <c r="U4400" t="str">
        <f t="shared" si="275"/>
        <v>1 - QUEBRAQUEBRA QUEBRA</v>
      </c>
      <c r="V4400" t="str">
        <f>IF([1]Dashboard!$AK$39="Month","Month"&amp;N4400&amp;C4400&amp;E4400,IF([1]Dashboard!$AK$39="YTD",IF(O4400-[1]Dashboard!$AK$37&lt;=0,"YTD"&amp;A4400&amp;[1]Dashboard!$AK$37&amp;C4400&amp;E4400),IF([1]Dashboard!$AK$39="FY","FY"&amp;A4400&amp;C4400&amp;E4400)))</f>
        <v>YTD202506Bonaparte1 - QUEBRA</v>
      </c>
      <c r="W4400" t="str">
        <f>IF([1]Dashboard!$AK$39="Month","Month"&amp;N4400,IF([1]Dashboard!$AK$39="YTD",IF(O4400-[1]Dashboard!$AK$37&lt;=0,"YTD"&amp;A4400&amp;[1]Dashboard!$AK$37),IF([1]Dashboard!$AK$39="FY","FY"&amp;A4400)))</f>
        <v>YTD202506</v>
      </c>
    </row>
    <row r="4401" spans="1:23" x14ac:dyDescent="0.3">
      <c r="A4401" t="s">
        <v>610</v>
      </c>
      <c r="B4401" t="s">
        <v>379</v>
      </c>
      <c r="C4401" t="s">
        <v>230</v>
      </c>
      <c r="D4401" t="s">
        <v>71</v>
      </c>
      <c r="E4401" t="s">
        <v>49</v>
      </c>
      <c r="F4401" t="s">
        <v>117</v>
      </c>
      <c r="G4401" t="s">
        <v>118</v>
      </c>
      <c r="H4401" t="s">
        <v>475</v>
      </c>
      <c r="I4401" s="4">
        <v>1.6459999999999999</v>
      </c>
      <c r="J4401" s="4">
        <v>32.402185792349734</v>
      </c>
      <c r="K4401" s="4">
        <v>8.8614163934426227</v>
      </c>
      <c r="L4401" s="4">
        <v>23.540769398907113</v>
      </c>
      <c r="M4401" s="5">
        <v>1.6459999999999999</v>
      </c>
      <c r="N4401" t="str">
        <f t="shared" si="272"/>
        <v>202506</v>
      </c>
      <c r="O4401" t="str">
        <f t="shared" si="273"/>
        <v>06</v>
      </c>
      <c r="P4401" t="str">
        <f t="shared" si="274"/>
        <v>06.Jun2025</v>
      </c>
      <c r="Q4401" t="str">
        <f>IF([1]Dashboard!$AK$39="Month","Month"&amp;N4401&amp;E4401,IF([1]Dashboard!$AK$39="YTD",IF(O4401-[1]Dashboard!$AK$37&lt;=0,"YTD"&amp;A4401&amp;[1]Dashboard!$AK$37&amp;E4401),IF([1]Dashboard!$AK$39="FY","FY"&amp;A4401&amp;E4401)))</f>
        <v>YTD2025061 - QUEBRA</v>
      </c>
      <c r="R4401" t="str">
        <f>IF([1]Dashboard!$AK$39="Month","Month"&amp;N4401&amp;E4401&amp;F4401,IF([1]Dashboard!$AK$39="YTD",IF(O4401-[1]Dashboard!$AK$37&lt;=0,"YTD"&amp;A4401&amp;[1]Dashboard!$AK$37&amp;E4401&amp;F4401),IF([1]Dashboard!$AK$39="FY","FY"&amp;A4401&amp;E4401&amp;F4401)))</f>
        <v>YTD2025061 - QUEBRAQUEBRA QUEBRA</v>
      </c>
      <c r="S4401" t="str">
        <f>IF([1]Dashboard!$AK$39="Month","Month"&amp;N4401&amp;F4401,IF([1]Dashboard!$AK$39="YTD",IF(O4401-[1]Dashboard!$AK$37&lt;=0,"YTD"&amp;A4401&amp;[1]Dashboard!$AK$37&amp;F4401),IF([1]Dashboard!$AK$39="FY","FY"&amp;A4401&amp;F4401)))</f>
        <v>YTD202506QUEBRA QUEBRA</v>
      </c>
      <c r="T4401" t="str">
        <f>IF([1]Dashboard!$AK$39="Month","Month"&amp;N4401&amp;F4401,IF([1]Dashboard!$AK$39="YTD",IF(O4401-[1]Dashboard!$AK$37&lt;=0,"YTD"&amp;A4401&amp;[1]Dashboard!$AK$37&amp;U4401),IF([1]Dashboard!$AK$39="FY","FY"&amp;A4401&amp;U4401)))</f>
        <v>YTD2025061 - QUEBRAQUEBRA QUEBRA</v>
      </c>
      <c r="U4401" t="str">
        <f t="shared" si="275"/>
        <v>1 - QUEBRAQUEBRA QUEBRA</v>
      </c>
      <c r="V4401" t="str">
        <f>IF([1]Dashboard!$AK$39="Month","Month"&amp;N4401&amp;C4401&amp;E4401,IF([1]Dashboard!$AK$39="YTD",IF(O4401-[1]Dashboard!$AK$37&lt;=0,"YTD"&amp;A4401&amp;[1]Dashboard!$AK$37&amp;C4401&amp;E4401),IF([1]Dashboard!$AK$39="FY","FY"&amp;A4401&amp;C4401&amp;E4401)))</f>
        <v>YTD202506Bonaparte1 - QUEBRA</v>
      </c>
      <c r="W4401" t="str">
        <f>IF([1]Dashboard!$AK$39="Month","Month"&amp;N4401,IF([1]Dashboard!$AK$39="YTD",IF(O4401-[1]Dashboard!$AK$37&lt;=0,"YTD"&amp;A4401&amp;[1]Dashboard!$AK$37),IF([1]Dashboard!$AK$39="FY","FY"&amp;A4401)))</f>
        <v>YTD202506</v>
      </c>
    </row>
    <row r="4402" spans="1:23" x14ac:dyDescent="0.3">
      <c r="A4402" t="s">
        <v>610</v>
      </c>
      <c r="B4402" t="s">
        <v>379</v>
      </c>
      <c r="C4402" t="s">
        <v>230</v>
      </c>
      <c r="D4402" t="s">
        <v>71</v>
      </c>
      <c r="E4402" t="s">
        <v>49</v>
      </c>
      <c r="F4402" t="s">
        <v>117</v>
      </c>
      <c r="G4402" t="s">
        <v>252</v>
      </c>
      <c r="H4402" t="s">
        <v>476</v>
      </c>
      <c r="I4402" s="4">
        <v>2.9920000000000009</v>
      </c>
      <c r="J4402" s="4">
        <v>51.215300546448084</v>
      </c>
      <c r="K4402" s="4">
        <v>15.355663387978145</v>
      </c>
      <c r="L4402" s="4">
        <v>35.859637158469944</v>
      </c>
      <c r="M4402" s="5">
        <v>2.9920000000000009</v>
      </c>
      <c r="N4402" t="str">
        <f t="shared" si="272"/>
        <v>202506</v>
      </c>
      <c r="O4402" t="str">
        <f t="shared" si="273"/>
        <v>06</v>
      </c>
      <c r="P4402" t="str">
        <f t="shared" si="274"/>
        <v>06.Jun2025</v>
      </c>
      <c r="Q4402" t="str">
        <f>IF([1]Dashboard!$AK$39="Month","Month"&amp;N4402&amp;E4402,IF([1]Dashboard!$AK$39="YTD",IF(O4402-[1]Dashboard!$AK$37&lt;=0,"YTD"&amp;A4402&amp;[1]Dashboard!$AK$37&amp;E4402),IF([1]Dashboard!$AK$39="FY","FY"&amp;A4402&amp;E4402)))</f>
        <v>YTD2025061 - QUEBRA</v>
      </c>
      <c r="R4402" t="str">
        <f>IF([1]Dashboard!$AK$39="Month","Month"&amp;N4402&amp;E4402&amp;F4402,IF([1]Dashboard!$AK$39="YTD",IF(O4402-[1]Dashboard!$AK$37&lt;=0,"YTD"&amp;A4402&amp;[1]Dashboard!$AK$37&amp;E4402&amp;F4402),IF([1]Dashboard!$AK$39="FY","FY"&amp;A4402&amp;E4402&amp;F4402)))</f>
        <v>YTD2025061 - QUEBRAQUEBRA QUEBRA</v>
      </c>
      <c r="S4402" t="str">
        <f>IF([1]Dashboard!$AK$39="Month","Month"&amp;N4402&amp;F4402,IF([1]Dashboard!$AK$39="YTD",IF(O4402-[1]Dashboard!$AK$37&lt;=0,"YTD"&amp;A4402&amp;[1]Dashboard!$AK$37&amp;F4402),IF([1]Dashboard!$AK$39="FY","FY"&amp;A4402&amp;F4402)))</f>
        <v>YTD202506QUEBRA QUEBRA</v>
      </c>
      <c r="T4402" t="str">
        <f>IF([1]Dashboard!$AK$39="Month","Month"&amp;N4402&amp;F4402,IF([1]Dashboard!$AK$39="YTD",IF(O4402-[1]Dashboard!$AK$37&lt;=0,"YTD"&amp;A4402&amp;[1]Dashboard!$AK$37&amp;U4402),IF([1]Dashboard!$AK$39="FY","FY"&amp;A4402&amp;U4402)))</f>
        <v>YTD2025061 - QUEBRAQUEBRA QUEBRA</v>
      </c>
      <c r="U4402" t="str">
        <f t="shared" si="275"/>
        <v>1 - QUEBRAQUEBRA QUEBRA</v>
      </c>
      <c r="V4402" t="str">
        <f>IF([1]Dashboard!$AK$39="Month","Month"&amp;N4402&amp;C4402&amp;E4402,IF([1]Dashboard!$AK$39="YTD",IF(O4402-[1]Dashboard!$AK$37&lt;=0,"YTD"&amp;A4402&amp;[1]Dashboard!$AK$37&amp;C4402&amp;E4402),IF([1]Dashboard!$AK$39="FY","FY"&amp;A4402&amp;C4402&amp;E4402)))</f>
        <v>YTD202506Bonaparte1 - QUEBRA</v>
      </c>
      <c r="W4402" t="str">
        <f>IF([1]Dashboard!$AK$39="Month","Month"&amp;N4402,IF([1]Dashboard!$AK$39="YTD",IF(O4402-[1]Dashboard!$AK$37&lt;=0,"YTD"&amp;A4402&amp;[1]Dashboard!$AK$37),IF([1]Dashboard!$AK$39="FY","FY"&amp;A4402)))</f>
        <v>YTD202506</v>
      </c>
    </row>
    <row r="4403" spans="1:23" x14ac:dyDescent="0.3">
      <c r="A4403" t="s">
        <v>610</v>
      </c>
      <c r="B4403" t="s">
        <v>379</v>
      </c>
      <c r="C4403" t="s">
        <v>230</v>
      </c>
      <c r="D4403" t="s">
        <v>71</v>
      </c>
      <c r="E4403" t="s">
        <v>49</v>
      </c>
      <c r="F4403" t="s">
        <v>117</v>
      </c>
      <c r="G4403" t="s">
        <v>120</v>
      </c>
      <c r="H4403" t="s">
        <v>477</v>
      </c>
      <c r="I4403" s="4">
        <v>1.2060000000000002</v>
      </c>
      <c r="J4403" s="4">
        <v>20.113661202185789</v>
      </c>
      <c r="K4403" s="4">
        <v>5.5831868852459019</v>
      </c>
      <c r="L4403" s="4">
        <v>14.530474316939886</v>
      </c>
      <c r="M4403" s="5">
        <v>1.2060000000000002</v>
      </c>
      <c r="N4403" t="str">
        <f t="shared" si="272"/>
        <v>202506</v>
      </c>
      <c r="O4403" t="str">
        <f t="shared" si="273"/>
        <v>06</v>
      </c>
      <c r="P4403" t="str">
        <f t="shared" si="274"/>
        <v>06.Jun2025</v>
      </c>
      <c r="Q4403" t="str">
        <f>IF([1]Dashboard!$AK$39="Month","Month"&amp;N4403&amp;E4403,IF([1]Dashboard!$AK$39="YTD",IF(O4403-[1]Dashboard!$AK$37&lt;=0,"YTD"&amp;A4403&amp;[1]Dashboard!$AK$37&amp;E4403),IF([1]Dashboard!$AK$39="FY","FY"&amp;A4403&amp;E4403)))</f>
        <v>YTD2025061 - QUEBRA</v>
      </c>
      <c r="R4403" t="str">
        <f>IF([1]Dashboard!$AK$39="Month","Month"&amp;N4403&amp;E4403&amp;F4403,IF([1]Dashboard!$AK$39="YTD",IF(O4403-[1]Dashboard!$AK$37&lt;=0,"YTD"&amp;A4403&amp;[1]Dashboard!$AK$37&amp;E4403&amp;F4403),IF([1]Dashboard!$AK$39="FY","FY"&amp;A4403&amp;E4403&amp;F4403)))</f>
        <v>YTD2025061 - QUEBRAQUEBRA QUEBRA</v>
      </c>
      <c r="S4403" t="str">
        <f>IF([1]Dashboard!$AK$39="Month","Month"&amp;N4403&amp;F4403,IF([1]Dashboard!$AK$39="YTD",IF(O4403-[1]Dashboard!$AK$37&lt;=0,"YTD"&amp;A4403&amp;[1]Dashboard!$AK$37&amp;F4403),IF([1]Dashboard!$AK$39="FY","FY"&amp;A4403&amp;F4403)))</f>
        <v>YTD202506QUEBRA QUEBRA</v>
      </c>
      <c r="T4403" t="str">
        <f>IF([1]Dashboard!$AK$39="Month","Month"&amp;N4403&amp;F4403,IF([1]Dashboard!$AK$39="YTD",IF(O4403-[1]Dashboard!$AK$37&lt;=0,"YTD"&amp;A4403&amp;[1]Dashboard!$AK$37&amp;U4403),IF([1]Dashboard!$AK$39="FY","FY"&amp;A4403&amp;U4403)))</f>
        <v>YTD2025061 - QUEBRAQUEBRA QUEBRA</v>
      </c>
      <c r="U4403" t="str">
        <f t="shared" si="275"/>
        <v>1 - QUEBRAQUEBRA QUEBRA</v>
      </c>
      <c r="V4403" t="str">
        <f>IF([1]Dashboard!$AK$39="Month","Month"&amp;N4403&amp;C4403&amp;E4403,IF([1]Dashboard!$AK$39="YTD",IF(O4403-[1]Dashboard!$AK$37&lt;=0,"YTD"&amp;A4403&amp;[1]Dashboard!$AK$37&amp;C4403&amp;E4403),IF([1]Dashboard!$AK$39="FY","FY"&amp;A4403&amp;C4403&amp;E4403)))</f>
        <v>YTD202506Bonaparte1 - QUEBRA</v>
      </c>
      <c r="W4403" t="str">
        <f>IF([1]Dashboard!$AK$39="Month","Month"&amp;N4403,IF([1]Dashboard!$AK$39="YTD",IF(O4403-[1]Dashboard!$AK$37&lt;=0,"YTD"&amp;A4403&amp;[1]Dashboard!$AK$37),IF([1]Dashboard!$AK$39="FY","FY"&amp;A4403)))</f>
        <v>YTD202506</v>
      </c>
    </row>
    <row r="4404" spans="1:23" x14ac:dyDescent="0.3">
      <c r="A4404" t="s">
        <v>610</v>
      </c>
      <c r="B4404" t="s">
        <v>379</v>
      </c>
      <c r="C4404" t="s">
        <v>230</v>
      </c>
      <c r="D4404" t="s">
        <v>71</v>
      </c>
      <c r="E4404" t="s">
        <v>49</v>
      </c>
      <c r="F4404" t="s">
        <v>117</v>
      </c>
      <c r="G4404" t="s">
        <v>122</v>
      </c>
      <c r="H4404" t="s">
        <v>479</v>
      </c>
      <c r="I4404" s="4">
        <v>3.7579999999999996</v>
      </c>
      <c r="J4404" s="4">
        <v>62.959562841530058</v>
      </c>
      <c r="K4404" s="4">
        <v>18.711965027322403</v>
      </c>
      <c r="L4404" s="4">
        <v>44.247597814207658</v>
      </c>
      <c r="M4404" s="5">
        <v>3.7579999999999996</v>
      </c>
      <c r="N4404" t="str">
        <f t="shared" si="272"/>
        <v>202506</v>
      </c>
      <c r="O4404" t="str">
        <f t="shared" si="273"/>
        <v>06</v>
      </c>
      <c r="P4404" t="str">
        <f t="shared" si="274"/>
        <v>06.Jun2025</v>
      </c>
      <c r="Q4404" t="str">
        <f>IF([1]Dashboard!$AK$39="Month","Month"&amp;N4404&amp;E4404,IF([1]Dashboard!$AK$39="YTD",IF(O4404-[1]Dashboard!$AK$37&lt;=0,"YTD"&amp;A4404&amp;[1]Dashboard!$AK$37&amp;E4404),IF([1]Dashboard!$AK$39="FY","FY"&amp;A4404&amp;E4404)))</f>
        <v>YTD2025061 - QUEBRA</v>
      </c>
      <c r="R4404" t="str">
        <f>IF([1]Dashboard!$AK$39="Month","Month"&amp;N4404&amp;E4404&amp;F4404,IF([1]Dashboard!$AK$39="YTD",IF(O4404-[1]Dashboard!$AK$37&lt;=0,"YTD"&amp;A4404&amp;[1]Dashboard!$AK$37&amp;E4404&amp;F4404),IF([1]Dashboard!$AK$39="FY","FY"&amp;A4404&amp;E4404&amp;F4404)))</f>
        <v>YTD2025061 - QUEBRAQUEBRA QUEBRA</v>
      </c>
      <c r="S4404" t="str">
        <f>IF([1]Dashboard!$AK$39="Month","Month"&amp;N4404&amp;F4404,IF([1]Dashboard!$AK$39="YTD",IF(O4404-[1]Dashboard!$AK$37&lt;=0,"YTD"&amp;A4404&amp;[1]Dashboard!$AK$37&amp;F4404),IF([1]Dashboard!$AK$39="FY","FY"&amp;A4404&amp;F4404)))</f>
        <v>YTD202506QUEBRA QUEBRA</v>
      </c>
      <c r="T4404" t="str">
        <f>IF([1]Dashboard!$AK$39="Month","Month"&amp;N4404&amp;F4404,IF([1]Dashboard!$AK$39="YTD",IF(O4404-[1]Dashboard!$AK$37&lt;=0,"YTD"&amp;A4404&amp;[1]Dashboard!$AK$37&amp;U4404),IF([1]Dashboard!$AK$39="FY","FY"&amp;A4404&amp;U4404)))</f>
        <v>YTD2025061 - QUEBRAQUEBRA QUEBRA</v>
      </c>
      <c r="U4404" t="str">
        <f t="shared" si="275"/>
        <v>1 - QUEBRAQUEBRA QUEBRA</v>
      </c>
      <c r="V4404" t="str">
        <f>IF([1]Dashboard!$AK$39="Month","Month"&amp;N4404&amp;C4404&amp;E4404,IF([1]Dashboard!$AK$39="YTD",IF(O4404-[1]Dashboard!$AK$37&lt;=0,"YTD"&amp;A4404&amp;[1]Dashboard!$AK$37&amp;C4404&amp;E4404),IF([1]Dashboard!$AK$39="FY","FY"&amp;A4404&amp;C4404&amp;E4404)))</f>
        <v>YTD202506Bonaparte1 - QUEBRA</v>
      </c>
      <c r="W4404" t="str">
        <f>IF([1]Dashboard!$AK$39="Month","Month"&amp;N4404,IF([1]Dashboard!$AK$39="YTD",IF(O4404-[1]Dashboard!$AK$37&lt;=0,"YTD"&amp;A4404&amp;[1]Dashboard!$AK$37),IF([1]Dashboard!$AK$39="FY","FY"&amp;A4404)))</f>
        <v>YTD202506</v>
      </c>
    </row>
    <row r="4405" spans="1:23" x14ac:dyDescent="0.3">
      <c r="A4405" t="s">
        <v>610</v>
      </c>
      <c r="B4405" t="s">
        <v>379</v>
      </c>
      <c r="C4405" t="s">
        <v>230</v>
      </c>
      <c r="D4405" t="s">
        <v>71</v>
      </c>
      <c r="E4405" t="s">
        <v>49</v>
      </c>
      <c r="F4405" t="s">
        <v>117</v>
      </c>
      <c r="G4405" t="s">
        <v>124</v>
      </c>
      <c r="H4405" t="s">
        <v>506</v>
      </c>
      <c r="I4405" s="4">
        <v>2.6210000000000009</v>
      </c>
      <c r="J4405" s="4">
        <v>51.167213114754105</v>
      </c>
      <c r="K4405" s="4">
        <v>13.451602185792353</v>
      </c>
      <c r="L4405" s="4">
        <v>37.715610928961752</v>
      </c>
      <c r="M4405" s="5">
        <v>2.6210000000000009</v>
      </c>
      <c r="N4405" t="str">
        <f t="shared" si="272"/>
        <v>202506</v>
      </c>
      <c r="O4405" t="str">
        <f t="shared" si="273"/>
        <v>06</v>
      </c>
      <c r="P4405" t="str">
        <f t="shared" si="274"/>
        <v>06.Jun2025</v>
      </c>
      <c r="Q4405" t="str">
        <f>IF([1]Dashboard!$AK$39="Month","Month"&amp;N4405&amp;E4405,IF([1]Dashboard!$AK$39="YTD",IF(O4405-[1]Dashboard!$AK$37&lt;=0,"YTD"&amp;A4405&amp;[1]Dashboard!$AK$37&amp;E4405),IF([1]Dashboard!$AK$39="FY","FY"&amp;A4405&amp;E4405)))</f>
        <v>YTD2025061 - QUEBRA</v>
      </c>
      <c r="R4405" t="str">
        <f>IF([1]Dashboard!$AK$39="Month","Month"&amp;N4405&amp;E4405&amp;F4405,IF([1]Dashboard!$AK$39="YTD",IF(O4405-[1]Dashboard!$AK$37&lt;=0,"YTD"&amp;A4405&amp;[1]Dashboard!$AK$37&amp;E4405&amp;F4405),IF([1]Dashboard!$AK$39="FY","FY"&amp;A4405&amp;E4405&amp;F4405)))</f>
        <v>YTD2025061 - QUEBRAQUEBRA QUEBRA</v>
      </c>
      <c r="S4405" t="str">
        <f>IF([1]Dashboard!$AK$39="Month","Month"&amp;N4405&amp;F4405,IF([1]Dashboard!$AK$39="YTD",IF(O4405-[1]Dashboard!$AK$37&lt;=0,"YTD"&amp;A4405&amp;[1]Dashboard!$AK$37&amp;F4405),IF([1]Dashboard!$AK$39="FY","FY"&amp;A4405&amp;F4405)))</f>
        <v>YTD202506QUEBRA QUEBRA</v>
      </c>
      <c r="T4405" t="str">
        <f>IF([1]Dashboard!$AK$39="Month","Month"&amp;N4405&amp;F4405,IF([1]Dashboard!$AK$39="YTD",IF(O4405-[1]Dashboard!$AK$37&lt;=0,"YTD"&amp;A4405&amp;[1]Dashboard!$AK$37&amp;U4405),IF([1]Dashboard!$AK$39="FY","FY"&amp;A4405&amp;U4405)))</f>
        <v>YTD2025061 - QUEBRAQUEBRA QUEBRA</v>
      </c>
      <c r="U4405" t="str">
        <f t="shared" si="275"/>
        <v>1 - QUEBRAQUEBRA QUEBRA</v>
      </c>
      <c r="V4405" t="str">
        <f>IF([1]Dashboard!$AK$39="Month","Month"&amp;N4405&amp;C4405&amp;E4405,IF([1]Dashboard!$AK$39="YTD",IF(O4405-[1]Dashboard!$AK$37&lt;=0,"YTD"&amp;A4405&amp;[1]Dashboard!$AK$37&amp;C4405&amp;E4405),IF([1]Dashboard!$AK$39="FY","FY"&amp;A4405&amp;C4405&amp;E4405)))</f>
        <v>YTD202506Bonaparte1 - QUEBRA</v>
      </c>
      <c r="W4405" t="str">
        <f>IF([1]Dashboard!$AK$39="Month","Month"&amp;N4405,IF([1]Dashboard!$AK$39="YTD",IF(O4405-[1]Dashboard!$AK$37&lt;=0,"YTD"&amp;A4405&amp;[1]Dashboard!$AK$37),IF([1]Dashboard!$AK$39="FY","FY"&amp;A4405)))</f>
        <v>YTD202506</v>
      </c>
    </row>
    <row r="4406" spans="1:23" x14ac:dyDescent="0.3">
      <c r="A4406" t="s">
        <v>610</v>
      </c>
      <c r="B4406" t="s">
        <v>379</v>
      </c>
      <c r="C4406" t="s">
        <v>230</v>
      </c>
      <c r="D4406" t="s">
        <v>71</v>
      </c>
      <c r="E4406" t="s">
        <v>49</v>
      </c>
      <c r="F4406" t="s">
        <v>117</v>
      </c>
      <c r="G4406" t="s">
        <v>126</v>
      </c>
      <c r="H4406" t="s">
        <v>480</v>
      </c>
      <c r="I4406" s="4">
        <v>7.2189999999999976</v>
      </c>
      <c r="J4406" s="4">
        <v>141.47540983606558</v>
      </c>
      <c r="K4406" s="4">
        <v>38.375099453551897</v>
      </c>
      <c r="L4406" s="4">
        <v>103.10031038251367</v>
      </c>
      <c r="M4406" s="5">
        <v>7.2189999999999976</v>
      </c>
      <c r="N4406" t="str">
        <f t="shared" si="272"/>
        <v>202506</v>
      </c>
      <c r="O4406" t="str">
        <f t="shared" si="273"/>
        <v>06</v>
      </c>
      <c r="P4406" t="str">
        <f t="shared" si="274"/>
        <v>06.Jun2025</v>
      </c>
      <c r="Q4406" t="str">
        <f>IF([1]Dashboard!$AK$39="Month","Month"&amp;N4406&amp;E4406,IF([1]Dashboard!$AK$39="YTD",IF(O4406-[1]Dashboard!$AK$37&lt;=0,"YTD"&amp;A4406&amp;[1]Dashboard!$AK$37&amp;E4406),IF([1]Dashboard!$AK$39="FY","FY"&amp;A4406&amp;E4406)))</f>
        <v>YTD2025061 - QUEBRA</v>
      </c>
      <c r="R4406" t="str">
        <f>IF([1]Dashboard!$AK$39="Month","Month"&amp;N4406&amp;E4406&amp;F4406,IF([1]Dashboard!$AK$39="YTD",IF(O4406-[1]Dashboard!$AK$37&lt;=0,"YTD"&amp;A4406&amp;[1]Dashboard!$AK$37&amp;E4406&amp;F4406),IF([1]Dashboard!$AK$39="FY","FY"&amp;A4406&amp;E4406&amp;F4406)))</f>
        <v>YTD2025061 - QUEBRAQUEBRA QUEBRA</v>
      </c>
      <c r="S4406" t="str">
        <f>IF([1]Dashboard!$AK$39="Month","Month"&amp;N4406&amp;F4406,IF([1]Dashboard!$AK$39="YTD",IF(O4406-[1]Dashboard!$AK$37&lt;=0,"YTD"&amp;A4406&amp;[1]Dashboard!$AK$37&amp;F4406),IF([1]Dashboard!$AK$39="FY","FY"&amp;A4406&amp;F4406)))</f>
        <v>YTD202506QUEBRA QUEBRA</v>
      </c>
      <c r="T4406" t="str">
        <f>IF([1]Dashboard!$AK$39="Month","Month"&amp;N4406&amp;F4406,IF([1]Dashboard!$AK$39="YTD",IF(O4406-[1]Dashboard!$AK$37&lt;=0,"YTD"&amp;A4406&amp;[1]Dashboard!$AK$37&amp;U4406),IF([1]Dashboard!$AK$39="FY","FY"&amp;A4406&amp;U4406)))</f>
        <v>YTD2025061 - QUEBRAQUEBRA QUEBRA</v>
      </c>
      <c r="U4406" t="str">
        <f t="shared" si="275"/>
        <v>1 - QUEBRAQUEBRA QUEBRA</v>
      </c>
      <c r="V4406" t="str">
        <f>IF([1]Dashboard!$AK$39="Month","Month"&amp;N4406&amp;C4406&amp;E4406,IF([1]Dashboard!$AK$39="YTD",IF(O4406-[1]Dashboard!$AK$37&lt;=0,"YTD"&amp;A4406&amp;[1]Dashboard!$AK$37&amp;C4406&amp;E4406),IF([1]Dashboard!$AK$39="FY","FY"&amp;A4406&amp;C4406&amp;E4406)))</f>
        <v>YTD202506Bonaparte1 - QUEBRA</v>
      </c>
      <c r="W4406" t="str">
        <f>IF([1]Dashboard!$AK$39="Month","Month"&amp;N4406,IF([1]Dashboard!$AK$39="YTD",IF(O4406-[1]Dashboard!$AK$37&lt;=0,"YTD"&amp;A4406&amp;[1]Dashboard!$AK$37),IF([1]Dashboard!$AK$39="FY","FY"&amp;A4406)))</f>
        <v>YTD202506</v>
      </c>
    </row>
    <row r="4407" spans="1:23" x14ac:dyDescent="0.3">
      <c r="A4407" t="s">
        <v>610</v>
      </c>
      <c r="B4407" t="s">
        <v>379</v>
      </c>
      <c r="C4407" t="s">
        <v>230</v>
      </c>
      <c r="D4407" t="s">
        <v>71</v>
      </c>
      <c r="E4407" t="s">
        <v>49</v>
      </c>
      <c r="F4407" t="s">
        <v>117</v>
      </c>
      <c r="G4407" t="s">
        <v>726</v>
      </c>
      <c r="H4407" t="s">
        <v>727</v>
      </c>
      <c r="I4407" s="4">
        <v>3.7160000000000002</v>
      </c>
      <c r="J4407" s="4">
        <v>69.490710382513669</v>
      </c>
      <c r="K4407" s="4">
        <v>21.57310601092896</v>
      </c>
      <c r="L4407" s="4">
        <v>47.917604371584702</v>
      </c>
      <c r="M4407" s="5">
        <v>3.7160000000000002</v>
      </c>
      <c r="N4407" t="str">
        <f t="shared" si="272"/>
        <v>202506</v>
      </c>
      <c r="O4407" t="str">
        <f t="shared" si="273"/>
        <v>06</v>
      </c>
      <c r="P4407" t="str">
        <f t="shared" si="274"/>
        <v>06.Jun2025</v>
      </c>
      <c r="Q4407" t="str">
        <f>IF([1]Dashboard!$AK$39="Month","Month"&amp;N4407&amp;E4407,IF([1]Dashboard!$AK$39="YTD",IF(O4407-[1]Dashboard!$AK$37&lt;=0,"YTD"&amp;A4407&amp;[1]Dashboard!$AK$37&amp;E4407),IF([1]Dashboard!$AK$39="FY","FY"&amp;A4407&amp;E4407)))</f>
        <v>YTD2025061 - QUEBRA</v>
      </c>
      <c r="R4407" t="str">
        <f>IF([1]Dashboard!$AK$39="Month","Month"&amp;N4407&amp;E4407&amp;F4407,IF([1]Dashboard!$AK$39="YTD",IF(O4407-[1]Dashboard!$AK$37&lt;=0,"YTD"&amp;A4407&amp;[1]Dashboard!$AK$37&amp;E4407&amp;F4407),IF([1]Dashboard!$AK$39="FY","FY"&amp;A4407&amp;E4407&amp;F4407)))</f>
        <v>YTD2025061 - QUEBRAQUEBRA QUEBRA</v>
      </c>
      <c r="S4407" t="str">
        <f>IF([1]Dashboard!$AK$39="Month","Month"&amp;N4407&amp;F4407,IF([1]Dashboard!$AK$39="YTD",IF(O4407-[1]Dashboard!$AK$37&lt;=0,"YTD"&amp;A4407&amp;[1]Dashboard!$AK$37&amp;F4407),IF([1]Dashboard!$AK$39="FY","FY"&amp;A4407&amp;F4407)))</f>
        <v>YTD202506QUEBRA QUEBRA</v>
      </c>
      <c r="T4407" t="str">
        <f>IF([1]Dashboard!$AK$39="Month","Month"&amp;N4407&amp;F4407,IF([1]Dashboard!$AK$39="YTD",IF(O4407-[1]Dashboard!$AK$37&lt;=0,"YTD"&amp;A4407&amp;[1]Dashboard!$AK$37&amp;U4407),IF([1]Dashboard!$AK$39="FY","FY"&amp;A4407&amp;U4407)))</f>
        <v>YTD2025061 - QUEBRAQUEBRA QUEBRA</v>
      </c>
      <c r="U4407" t="str">
        <f t="shared" si="275"/>
        <v>1 - QUEBRAQUEBRA QUEBRA</v>
      </c>
      <c r="V4407" t="str">
        <f>IF([1]Dashboard!$AK$39="Month","Month"&amp;N4407&amp;C4407&amp;E4407,IF([1]Dashboard!$AK$39="YTD",IF(O4407-[1]Dashboard!$AK$37&lt;=0,"YTD"&amp;A4407&amp;[1]Dashboard!$AK$37&amp;C4407&amp;E4407),IF([1]Dashboard!$AK$39="FY","FY"&amp;A4407&amp;C4407&amp;E4407)))</f>
        <v>YTD202506Bonaparte1 - QUEBRA</v>
      </c>
      <c r="W4407" t="str">
        <f>IF([1]Dashboard!$AK$39="Month","Month"&amp;N4407,IF([1]Dashboard!$AK$39="YTD",IF(O4407-[1]Dashboard!$AK$37&lt;=0,"YTD"&amp;A4407&amp;[1]Dashboard!$AK$37),IF([1]Dashboard!$AK$39="FY","FY"&amp;A4407)))</f>
        <v>YTD202506</v>
      </c>
    </row>
    <row r="4408" spans="1:23" x14ac:dyDescent="0.3">
      <c r="A4408" t="s">
        <v>610</v>
      </c>
      <c r="B4408" t="s">
        <v>379</v>
      </c>
      <c r="C4408" t="s">
        <v>230</v>
      </c>
      <c r="D4408" t="s">
        <v>71</v>
      </c>
      <c r="E4408" t="s">
        <v>49</v>
      </c>
      <c r="F4408" t="s">
        <v>117</v>
      </c>
      <c r="G4408" t="s">
        <v>128</v>
      </c>
      <c r="H4408" t="s">
        <v>517</v>
      </c>
      <c r="I4408" s="4">
        <v>3.8860000000000001</v>
      </c>
      <c r="J4408" s="4">
        <v>66.808743169398895</v>
      </c>
      <c r="K4408" s="4">
        <v>18.474426229508197</v>
      </c>
      <c r="L4408" s="4">
        <v>48.334316939890705</v>
      </c>
      <c r="M4408" s="5">
        <v>3.8860000000000001</v>
      </c>
      <c r="N4408" t="str">
        <f t="shared" si="272"/>
        <v>202506</v>
      </c>
      <c r="O4408" t="str">
        <f t="shared" si="273"/>
        <v>06</v>
      </c>
      <c r="P4408" t="str">
        <f t="shared" si="274"/>
        <v>06.Jun2025</v>
      </c>
      <c r="Q4408" t="str">
        <f>IF([1]Dashboard!$AK$39="Month","Month"&amp;N4408&amp;E4408,IF([1]Dashboard!$AK$39="YTD",IF(O4408-[1]Dashboard!$AK$37&lt;=0,"YTD"&amp;A4408&amp;[1]Dashboard!$AK$37&amp;E4408),IF([1]Dashboard!$AK$39="FY","FY"&amp;A4408&amp;E4408)))</f>
        <v>YTD2025061 - QUEBRA</v>
      </c>
      <c r="R4408" t="str">
        <f>IF([1]Dashboard!$AK$39="Month","Month"&amp;N4408&amp;E4408&amp;F4408,IF([1]Dashboard!$AK$39="YTD",IF(O4408-[1]Dashboard!$AK$37&lt;=0,"YTD"&amp;A4408&amp;[1]Dashboard!$AK$37&amp;E4408&amp;F4408),IF([1]Dashboard!$AK$39="FY","FY"&amp;A4408&amp;E4408&amp;F4408)))</f>
        <v>YTD2025061 - QUEBRAQUEBRA QUEBRA</v>
      </c>
      <c r="S4408" t="str">
        <f>IF([1]Dashboard!$AK$39="Month","Month"&amp;N4408&amp;F4408,IF([1]Dashboard!$AK$39="YTD",IF(O4408-[1]Dashboard!$AK$37&lt;=0,"YTD"&amp;A4408&amp;[1]Dashboard!$AK$37&amp;F4408),IF([1]Dashboard!$AK$39="FY","FY"&amp;A4408&amp;F4408)))</f>
        <v>YTD202506QUEBRA QUEBRA</v>
      </c>
      <c r="T4408" t="str">
        <f>IF([1]Dashboard!$AK$39="Month","Month"&amp;N4408&amp;F4408,IF([1]Dashboard!$AK$39="YTD",IF(O4408-[1]Dashboard!$AK$37&lt;=0,"YTD"&amp;A4408&amp;[1]Dashboard!$AK$37&amp;U4408),IF([1]Dashboard!$AK$39="FY","FY"&amp;A4408&amp;U4408)))</f>
        <v>YTD2025061 - QUEBRAQUEBRA QUEBRA</v>
      </c>
      <c r="U4408" t="str">
        <f t="shared" si="275"/>
        <v>1 - QUEBRAQUEBRA QUEBRA</v>
      </c>
      <c r="V4408" t="str">
        <f>IF([1]Dashboard!$AK$39="Month","Month"&amp;N4408&amp;C4408&amp;E4408,IF([1]Dashboard!$AK$39="YTD",IF(O4408-[1]Dashboard!$AK$37&lt;=0,"YTD"&amp;A4408&amp;[1]Dashboard!$AK$37&amp;C4408&amp;E4408),IF([1]Dashboard!$AK$39="FY","FY"&amp;A4408&amp;C4408&amp;E4408)))</f>
        <v>YTD202506Bonaparte1 - QUEBRA</v>
      </c>
      <c r="W4408" t="str">
        <f>IF([1]Dashboard!$AK$39="Month","Month"&amp;N4408,IF([1]Dashboard!$AK$39="YTD",IF(O4408-[1]Dashboard!$AK$37&lt;=0,"YTD"&amp;A4408&amp;[1]Dashboard!$AK$37),IF([1]Dashboard!$AK$39="FY","FY"&amp;A4408)))</f>
        <v>YTD202506</v>
      </c>
    </row>
    <row r="4409" spans="1:23" x14ac:dyDescent="0.3">
      <c r="A4409" t="s">
        <v>610</v>
      </c>
      <c r="B4409" t="s">
        <v>379</v>
      </c>
      <c r="C4409" t="s">
        <v>230</v>
      </c>
      <c r="D4409" t="s">
        <v>71</v>
      </c>
      <c r="E4409" t="s">
        <v>49</v>
      </c>
      <c r="F4409" t="s">
        <v>117</v>
      </c>
      <c r="G4409" t="s">
        <v>389</v>
      </c>
      <c r="H4409" t="s">
        <v>482</v>
      </c>
      <c r="I4409" s="4">
        <v>0.22100000000000003</v>
      </c>
      <c r="J4409" s="4">
        <v>3.8251366120218577</v>
      </c>
      <c r="K4409" s="4">
        <v>1.1897770491803279</v>
      </c>
      <c r="L4409" s="4">
        <v>2.6353595628415301</v>
      </c>
      <c r="M4409" s="5">
        <v>0.22100000000000003</v>
      </c>
      <c r="N4409" t="str">
        <f t="shared" si="272"/>
        <v>202506</v>
      </c>
      <c r="O4409" t="str">
        <f t="shared" si="273"/>
        <v>06</v>
      </c>
      <c r="P4409" t="str">
        <f t="shared" si="274"/>
        <v>06.Jun2025</v>
      </c>
      <c r="Q4409" t="str">
        <f>IF([1]Dashboard!$AK$39="Month","Month"&amp;N4409&amp;E4409,IF([1]Dashboard!$AK$39="YTD",IF(O4409-[1]Dashboard!$AK$37&lt;=0,"YTD"&amp;A4409&amp;[1]Dashboard!$AK$37&amp;E4409),IF([1]Dashboard!$AK$39="FY","FY"&amp;A4409&amp;E4409)))</f>
        <v>YTD2025061 - QUEBRA</v>
      </c>
      <c r="R4409" t="str">
        <f>IF([1]Dashboard!$AK$39="Month","Month"&amp;N4409&amp;E4409&amp;F4409,IF([1]Dashboard!$AK$39="YTD",IF(O4409-[1]Dashboard!$AK$37&lt;=0,"YTD"&amp;A4409&amp;[1]Dashboard!$AK$37&amp;E4409&amp;F4409),IF([1]Dashboard!$AK$39="FY","FY"&amp;A4409&amp;E4409&amp;F4409)))</f>
        <v>YTD2025061 - QUEBRAQUEBRA QUEBRA</v>
      </c>
      <c r="S4409" t="str">
        <f>IF([1]Dashboard!$AK$39="Month","Month"&amp;N4409&amp;F4409,IF([1]Dashboard!$AK$39="YTD",IF(O4409-[1]Dashboard!$AK$37&lt;=0,"YTD"&amp;A4409&amp;[1]Dashboard!$AK$37&amp;F4409),IF([1]Dashboard!$AK$39="FY","FY"&amp;A4409&amp;F4409)))</f>
        <v>YTD202506QUEBRA QUEBRA</v>
      </c>
      <c r="T4409" t="str">
        <f>IF([1]Dashboard!$AK$39="Month","Month"&amp;N4409&amp;F4409,IF([1]Dashboard!$AK$39="YTD",IF(O4409-[1]Dashboard!$AK$37&lt;=0,"YTD"&amp;A4409&amp;[1]Dashboard!$AK$37&amp;U4409),IF([1]Dashboard!$AK$39="FY","FY"&amp;A4409&amp;U4409)))</f>
        <v>YTD2025061 - QUEBRAQUEBRA QUEBRA</v>
      </c>
      <c r="U4409" t="str">
        <f t="shared" si="275"/>
        <v>1 - QUEBRAQUEBRA QUEBRA</v>
      </c>
      <c r="V4409" t="str">
        <f>IF([1]Dashboard!$AK$39="Month","Month"&amp;N4409&amp;C4409&amp;E4409,IF([1]Dashboard!$AK$39="YTD",IF(O4409-[1]Dashboard!$AK$37&lt;=0,"YTD"&amp;A4409&amp;[1]Dashboard!$AK$37&amp;C4409&amp;E4409),IF([1]Dashboard!$AK$39="FY","FY"&amp;A4409&amp;C4409&amp;E4409)))</f>
        <v>YTD202506Bonaparte1 - QUEBRA</v>
      </c>
      <c r="W4409" t="str">
        <f>IF([1]Dashboard!$AK$39="Month","Month"&amp;N4409,IF([1]Dashboard!$AK$39="YTD",IF(O4409-[1]Dashboard!$AK$37&lt;=0,"YTD"&amp;A4409&amp;[1]Dashboard!$AK$37),IF([1]Dashboard!$AK$39="FY","FY"&amp;A4409)))</f>
        <v>YTD202506</v>
      </c>
    </row>
    <row r="4410" spans="1:23" x14ac:dyDescent="0.3">
      <c r="A4410" t="s">
        <v>610</v>
      </c>
      <c r="B4410" t="s">
        <v>379</v>
      </c>
      <c r="C4410" t="s">
        <v>230</v>
      </c>
      <c r="D4410" t="s">
        <v>71</v>
      </c>
      <c r="E4410" t="s">
        <v>49</v>
      </c>
      <c r="F4410" t="s">
        <v>50</v>
      </c>
      <c r="G4410" t="s">
        <v>51</v>
      </c>
      <c r="H4410" t="s">
        <v>483</v>
      </c>
      <c r="I4410" s="4">
        <v>24</v>
      </c>
      <c r="J4410" s="4">
        <v>85.569398907103832</v>
      </c>
      <c r="K4410" s="4">
        <v>35.147540983606561</v>
      </c>
      <c r="L4410" s="4">
        <v>50.421857923497271</v>
      </c>
      <c r="M4410" s="5">
        <v>4.8</v>
      </c>
      <c r="N4410" t="str">
        <f t="shared" si="272"/>
        <v>202506</v>
      </c>
      <c r="O4410" t="str">
        <f t="shared" si="273"/>
        <v>06</v>
      </c>
      <c r="P4410" t="str">
        <f t="shared" si="274"/>
        <v>06.Jun2025</v>
      </c>
      <c r="Q4410" t="str">
        <f>IF([1]Dashboard!$AK$39="Month","Month"&amp;N4410&amp;E4410,IF([1]Dashboard!$AK$39="YTD",IF(O4410-[1]Dashboard!$AK$37&lt;=0,"YTD"&amp;A4410&amp;[1]Dashboard!$AK$37&amp;E4410),IF([1]Dashboard!$AK$39="FY","FY"&amp;A4410&amp;E4410)))</f>
        <v>YTD2025061 - QUEBRA</v>
      </c>
      <c r="R4410" t="str">
        <f>IF([1]Dashboard!$AK$39="Month","Month"&amp;N4410&amp;E4410&amp;F4410,IF([1]Dashboard!$AK$39="YTD",IF(O4410-[1]Dashboard!$AK$37&lt;=0,"YTD"&amp;A4410&amp;[1]Dashboard!$AK$37&amp;E4410&amp;F4410),IF([1]Dashboard!$AK$39="FY","FY"&amp;A4410&amp;E4410&amp;F4410)))</f>
        <v>YTD2025061 - QUEBRAQUEBRA QUEBRA TO GO</v>
      </c>
      <c r="S4410" t="str">
        <f>IF([1]Dashboard!$AK$39="Month","Month"&amp;N4410&amp;F4410,IF([1]Dashboard!$AK$39="YTD",IF(O4410-[1]Dashboard!$AK$37&lt;=0,"YTD"&amp;A4410&amp;[1]Dashboard!$AK$37&amp;F4410),IF([1]Dashboard!$AK$39="FY","FY"&amp;A4410&amp;F4410)))</f>
        <v>YTD202506QUEBRA QUEBRA TO GO</v>
      </c>
      <c r="T4410" t="str">
        <f>IF([1]Dashboard!$AK$39="Month","Month"&amp;N4410&amp;F4410,IF([1]Dashboard!$AK$39="YTD",IF(O4410-[1]Dashboard!$AK$37&lt;=0,"YTD"&amp;A4410&amp;[1]Dashboard!$AK$37&amp;U4410),IF([1]Dashboard!$AK$39="FY","FY"&amp;A4410&amp;U4410)))</f>
        <v>YTD2025061 - QUEBRAQUEBRA QUEBRA TO GO</v>
      </c>
      <c r="U4410" t="str">
        <f t="shared" si="275"/>
        <v>1 - QUEBRAQUEBRA QUEBRA TO GO</v>
      </c>
      <c r="V4410" t="str">
        <f>IF([1]Dashboard!$AK$39="Month","Month"&amp;N4410&amp;C4410&amp;E4410,IF([1]Dashboard!$AK$39="YTD",IF(O4410-[1]Dashboard!$AK$37&lt;=0,"YTD"&amp;A4410&amp;[1]Dashboard!$AK$37&amp;C4410&amp;E4410),IF([1]Dashboard!$AK$39="FY","FY"&amp;A4410&amp;C4410&amp;E4410)))</f>
        <v>YTD202506Bonaparte1 - QUEBRA</v>
      </c>
      <c r="W4410" t="str">
        <f>IF([1]Dashboard!$AK$39="Month","Month"&amp;N4410,IF([1]Dashboard!$AK$39="YTD",IF(O4410-[1]Dashboard!$AK$37&lt;=0,"YTD"&amp;A4410&amp;[1]Dashboard!$AK$37),IF([1]Dashboard!$AK$39="FY","FY"&amp;A4410)))</f>
        <v>YTD202506</v>
      </c>
    </row>
    <row r="4411" spans="1:23" x14ac:dyDescent="0.3">
      <c r="A4411" t="s">
        <v>610</v>
      </c>
      <c r="B4411" t="s">
        <v>379</v>
      </c>
      <c r="C4411" t="s">
        <v>230</v>
      </c>
      <c r="D4411" t="s">
        <v>71</v>
      </c>
      <c r="E4411" t="s">
        <v>49</v>
      </c>
      <c r="F4411" t="s">
        <v>50</v>
      </c>
      <c r="G4411" t="s">
        <v>53</v>
      </c>
      <c r="H4411" t="s">
        <v>484</v>
      </c>
      <c r="I4411" s="4">
        <v>15</v>
      </c>
      <c r="J4411" s="4">
        <v>60.590163934426222</v>
      </c>
      <c r="K4411" s="4">
        <v>21.606557377049178</v>
      </c>
      <c r="L4411" s="4">
        <v>38.983606557377044</v>
      </c>
      <c r="M4411" s="5">
        <v>3</v>
      </c>
      <c r="N4411" t="str">
        <f t="shared" si="272"/>
        <v>202506</v>
      </c>
      <c r="O4411" t="str">
        <f t="shared" si="273"/>
        <v>06</v>
      </c>
      <c r="P4411" t="str">
        <f t="shared" si="274"/>
        <v>06.Jun2025</v>
      </c>
      <c r="Q4411" t="str">
        <f>IF([1]Dashboard!$AK$39="Month","Month"&amp;N4411&amp;E4411,IF([1]Dashboard!$AK$39="YTD",IF(O4411-[1]Dashboard!$AK$37&lt;=0,"YTD"&amp;A4411&amp;[1]Dashboard!$AK$37&amp;E4411),IF([1]Dashboard!$AK$39="FY","FY"&amp;A4411&amp;E4411)))</f>
        <v>YTD2025061 - QUEBRA</v>
      </c>
      <c r="R4411" t="str">
        <f>IF([1]Dashboard!$AK$39="Month","Month"&amp;N4411&amp;E4411&amp;F4411,IF([1]Dashboard!$AK$39="YTD",IF(O4411-[1]Dashboard!$AK$37&lt;=0,"YTD"&amp;A4411&amp;[1]Dashboard!$AK$37&amp;E4411&amp;F4411),IF([1]Dashboard!$AK$39="FY","FY"&amp;A4411&amp;E4411&amp;F4411)))</f>
        <v>YTD2025061 - QUEBRAQUEBRA QUEBRA TO GO</v>
      </c>
      <c r="S4411" t="str">
        <f>IF([1]Dashboard!$AK$39="Month","Month"&amp;N4411&amp;F4411,IF([1]Dashboard!$AK$39="YTD",IF(O4411-[1]Dashboard!$AK$37&lt;=0,"YTD"&amp;A4411&amp;[1]Dashboard!$AK$37&amp;F4411),IF([1]Dashboard!$AK$39="FY","FY"&amp;A4411&amp;F4411)))</f>
        <v>YTD202506QUEBRA QUEBRA TO GO</v>
      </c>
      <c r="T4411" t="str">
        <f>IF([1]Dashboard!$AK$39="Month","Month"&amp;N4411&amp;F4411,IF([1]Dashboard!$AK$39="YTD",IF(O4411-[1]Dashboard!$AK$37&lt;=0,"YTD"&amp;A4411&amp;[1]Dashboard!$AK$37&amp;U4411),IF([1]Dashboard!$AK$39="FY","FY"&amp;A4411&amp;U4411)))</f>
        <v>YTD2025061 - QUEBRAQUEBRA QUEBRA TO GO</v>
      </c>
      <c r="U4411" t="str">
        <f t="shared" si="275"/>
        <v>1 - QUEBRAQUEBRA QUEBRA TO GO</v>
      </c>
      <c r="V4411" t="str">
        <f>IF([1]Dashboard!$AK$39="Month","Month"&amp;N4411&amp;C4411&amp;E4411,IF([1]Dashboard!$AK$39="YTD",IF(O4411-[1]Dashboard!$AK$37&lt;=0,"YTD"&amp;A4411&amp;[1]Dashboard!$AK$37&amp;C4411&amp;E4411),IF([1]Dashboard!$AK$39="FY","FY"&amp;A4411&amp;C4411&amp;E4411)))</f>
        <v>YTD202506Bonaparte1 - QUEBRA</v>
      </c>
      <c r="W4411" t="str">
        <f>IF([1]Dashboard!$AK$39="Month","Month"&amp;N4411,IF([1]Dashboard!$AK$39="YTD",IF(O4411-[1]Dashboard!$AK$37&lt;=0,"YTD"&amp;A4411&amp;[1]Dashboard!$AK$37),IF([1]Dashboard!$AK$39="FY","FY"&amp;A4411)))</f>
        <v>YTD202506</v>
      </c>
    </row>
    <row r="4412" spans="1:23" x14ac:dyDescent="0.3">
      <c r="A4412" t="s">
        <v>610</v>
      </c>
      <c r="B4412" t="s">
        <v>379</v>
      </c>
      <c r="C4412" t="s">
        <v>230</v>
      </c>
      <c r="D4412" t="s">
        <v>71</v>
      </c>
      <c r="E4412" t="s">
        <v>49</v>
      </c>
      <c r="F4412" t="s">
        <v>50</v>
      </c>
      <c r="G4412" t="s">
        <v>55</v>
      </c>
      <c r="H4412" t="s">
        <v>485</v>
      </c>
      <c r="I4412" s="4">
        <v>25</v>
      </c>
      <c r="J4412" s="4">
        <v>88.797814207650276</v>
      </c>
      <c r="K4412" s="4">
        <v>36.010928961748633</v>
      </c>
      <c r="L4412" s="4">
        <v>52.786885245901637</v>
      </c>
      <c r="M4412" s="5">
        <v>5</v>
      </c>
      <c r="N4412" t="str">
        <f t="shared" si="272"/>
        <v>202506</v>
      </c>
      <c r="O4412" t="str">
        <f t="shared" si="273"/>
        <v>06</v>
      </c>
      <c r="P4412" t="str">
        <f t="shared" si="274"/>
        <v>06.Jun2025</v>
      </c>
      <c r="Q4412" t="str">
        <f>IF([1]Dashboard!$AK$39="Month","Month"&amp;N4412&amp;E4412,IF([1]Dashboard!$AK$39="YTD",IF(O4412-[1]Dashboard!$AK$37&lt;=0,"YTD"&amp;A4412&amp;[1]Dashboard!$AK$37&amp;E4412),IF([1]Dashboard!$AK$39="FY","FY"&amp;A4412&amp;E4412)))</f>
        <v>YTD2025061 - QUEBRA</v>
      </c>
      <c r="R4412" t="str">
        <f>IF([1]Dashboard!$AK$39="Month","Month"&amp;N4412&amp;E4412&amp;F4412,IF([1]Dashboard!$AK$39="YTD",IF(O4412-[1]Dashboard!$AK$37&lt;=0,"YTD"&amp;A4412&amp;[1]Dashboard!$AK$37&amp;E4412&amp;F4412),IF([1]Dashboard!$AK$39="FY","FY"&amp;A4412&amp;E4412&amp;F4412)))</f>
        <v>YTD2025061 - QUEBRAQUEBRA QUEBRA TO GO</v>
      </c>
      <c r="S4412" t="str">
        <f>IF([1]Dashboard!$AK$39="Month","Month"&amp;N4412&amp;F4412,IF([1]Dashboard!$AK$39="YTD",IF(O4412-[1]Dashboard!$AK$37&lt;=0,"YTD"&amp;A4412&amp;[1]Dashboard!$AK$37&amp;F4412),IF([1]Dashboard!$AK$39="FY","FY"&amp;A4412&amp;F4412)))</f>
        <v>YTD202506QUEBRA QUEBRA TO GO</v>
      </c>
      <c r="T4412" t="str">
        <f>IF([1]Dashboard!$AK$39="Month","Month"&amp;N4412&amp;F4412,IF([1]Dashboard!$AK$39="YTD",IF(O4412-[1]Dashboard!$AK$37&lt;=0,"YTD"&amp;A4412&amp;[1]Dashboard!$AK$37&amp;U4412),IF([1]Dashboard!$AK$39="FY","FY"&amp;A4412&amp;U4412)))</f>
        <v>YTD2025061 - QUEBRAQUEBRA QUEBRA TO GO</v>
      </c>
      <c r="U4412" t="str">
        <f t="shared" si="275"/>
        <v>1 - QUEBRAQUEBRA QUEBRA TO GO</v>
      </c>
      <c r="V4412" t="str">
        <f>IF([1]Dashboard!$AK$39="Month","Month"&amp;N4412&amp;C4412&amp;E4412,IF([1]Dashboard!$AK$39="YTD",IF(O4412-[1]Dashboard!$AK$37&lt;=0,"YTD"&amp;A4412&amp;[1]Dashboard!$AK$37&amp;C4412&amp;E4412),IF([1]Dashboard!$AK$39="FY","FY"&amp;A4412&amp;C4412&amp;E4412)))</f>
        <v>YTD202506Bonaparte1 - QUEBRA</v>
      </c>
      <c r="W4412" t="str">
        <f>IF([1]Dashboard!$AK$39="Month","Month"&amp;N4412,IF([1]Dashboard!$AK$39="YTD",IF(O4412-[1]Dashboard!$AK$37&lt;=0,"YTD"&amp;A4412&amp;[1]Dashboard!$AK$37),IF([1]Dashboard!$AK$39="FY","FY"&amp;A4412)))</f>
        <v>YTD202506</v>
      </c>
    </row>
    <row r="4413" spans="1:23" x14ac:dyDescent="0.3">
      <c r="A4413" t="s">
        <v>610</v>
      </c>
      <c r="B4413" t="s">
        <v>379</v>
      </c>
      <c r="C4413" t="s">
        <v>230</v>
      </c>
      <c r="D4413" t="s">
        <v>71</v>
      </c>
      <c r="E4413" t="s">
        <v>49</v>
      </c>
      <c r="F4413" t="s">
        <v>50</v>
      </c>
      <c r="G4413" t="s">
        <v>57</v>
      </c>
      <c r="H4413" t="s">
        <v>486</v>
      </c>
      <c r="I4413" s="4">
        <v>21</v>
      </c>
      <c r="J4413" s="4">
        <v>73.523497267759566</v>
      </c>
      <c r="K4413" s="4">
        <v>26.026229508196717</v>
      </c>
      <c r="L4413" s="4">
        <v>47.497267759562845</v>
      </c>
      <c r="M4413" s="5">
        <v>4.2</v>
      </c>
      <c r="N4413" t="str">
        <f t="shared" si="272"/>
        <v>202506</v>
      </c>
      <c r="O4413" t="str">
        <f t="shared" si="273"/>
        <v>06</v>
      </c>
      <c r="P4413" t="str">
        <f t="shared" si="274"/>
        <v>06.Jun2025</v>
      </c>
      <c r="Q4413" t="str">
        <f>IF([1]Dashboard!$AK$39="Month","Month"&amp;N4413&amp;E4413,IF([1]Dashboard!$AK$39="YTD",IF(O4413-[1]Dashboard!$AK$37&lt;=0,"YTD"&amp;A4413&amp;[1]Dashboard!$AK$37&amp;E4413),IF([1]Dashboard!$AK$39="FY","FY"&amp;A4413&amp;E4413)))</f>
        <v>YTD2025061 - QUEBRA</v>
      </c>
      <c r="R4413" t="str">
        <f>IF([1]Dashboard!$AK$39="Month","Month"&amp;N4413&amp;E4413&amp;F4413,IF([1]Dashboard!$AK$39="YTD",IF(O4413-[1]Dashboard!$AK$37&lt;=0,"YTD"&amp;A4413&amp;[1]Dashboard!$AK$37&amp;E4413&amp;F4413),IF([1]Dashboard!$AK$39="FY","FY"&amp;A4413&amp;E4413&amp;F4413)))</f>
        <v>YTD2025061 - QUEBRAQUEBRA QUEBRA TO GO</v>
      </c>
      <c r="S4413" t="str">
        <f>IF([1]Dashboard!$AK$39="Month","Month"&amp;N4413&amp;F4413,IF([1]Dashboard!$AK$39="YTD",IF(O4413-[1]Dashboard!$AK$37&lt;=0,"YTD"&amp;A4413&amp;[1]Dashboard!$AK$37&amp;F4413),IF([1]Dashboard!$AK$39="FY","FY"&amp;A4413&amp;F4413)))</f>
        <v>YTD202506QUEBRA QUEBRA TO GO</v>
      </c>
      <c r="T4413" t="str">
        <f>IF([1]Dashboard!$AK$39="Month","Month"&amp;N4413&amp;F4413,IF([1]Dashboard!$AK$39="YTD",IF(O4413-[1]Dashboard!$AK$37&lt;=0,"YTD"&amp;A4413&amp;[1]Dashboard!$AK$37&amp;U4413),IF([1]Dashboard!$AK$39="FY","FY"&amp;A4413&amp;U4413)))</f>
        <v>YTD2025061 - QUEBRAQUEBRA QUEBRA TO GO</v>
      </c>
      <c r="U4413" t="str">
        <f t="shared" si="275"/>
        <v>1 - QUEBRAQUEBRA QUEBRA TO GO</v>
      </c>
      <c r="V4413" t="str">
        <f>IF([1]Dashboard!$AK$39="Month","Month"&amp;N4413&amp;C4413&amp;E4413,IF([1]Dashboard!$AK$39="YTD",IF(O4413-[1]Dashboard!$AK$37&lt;=0,"YTD"&amp;A4413&amp;[1]Dashboard!$AK$37&amp;C4413&amp;E4413),IF([1]Dashboard!$AK$39="FY","FY"&amp;A4413&amp;C4413&amp;E4413)))</f>
        <v>YTD202506Bonaparte1 - QUEBRA</v>
      </c>
      <c r="W4413" t="str">
        <f>IF([1]Dashboard!$AK$39="Month","Month"&amp;N4413,IF([1]Dashboard!$AK$39="YTD",IF(O4413-[1]Dashboard!$AK$37&lt;=0,"YTD"&amp;A4413&amp;[1]Dashboard!$AK$37),IF([1]Dashboard!$AK$39="FY","FY"&amp;A4413)))</f>
        <v>YTD202506</v>
      </c>
    </row>
    <row r="4414" spans="1:23" x14ac:dyDescent="0.3">
      <c r="A4414" t="s">
        <v>610</v>
      </c>
      <c r="B4414" t="s">
        <v>379</v>
      </c>
      <c r="C4414" t="s">
        <v>230</v>
      </c>
      <c r="D4414" t="s">
        <v>71</v>
      </c>
      <c r="E4414" t="s">
        <v>49</v>
      </c>
      <c r="F4414" t="s">
        <v>50</v>
      </c>
      <c r="G4414" t="s">
        <v>134</v>
      </c>
      <c r="H4414" t="s">
        <v>487</v>
      </c>
      <c r="I4414" s="4">
        <v>13</v>
      </c>
      <c r="J4414" s="4">
        <v>46.174863387978142</v>
      </c>
      <c r="K4414" s="4">
        <v>20.998907103825136</v>
      </c>
      <c r="L4414" s="4">
        <v>25.175956284153006</v>
      </c>
      <c r="M4414" s="5">
        <v>2.6</v>
      </c>
      <c r="N4414" t="str">
        <f t="shared" si="272"/>
        <v>202506</v>
      </c>
      <c r="O4414" t="str">
        <f t="shared" si="273"/>
        <v>06</v>
      </c>
      <c r="P4414" t="str">
        <f t="shared" si="274"/>
        <v>06.Jun2025</v>
      </c>
      <c r="Q4414" t="str">
        <f>IF([1]Dashboard!$AK$39="Month","Month"&amp;N4414&amp;E4414,IF([1]Dashboard!$AK$39="YTD",IF(O4414-[1]Dashboard!$AK$37&lt;=0,"YTD"&amp;A4414&amp;[1]Dashboard!$AK$37&amp;E4414),IF([1]Dashboard!$AK$39="FY","FY"&amp;A4414&amp;E4414)))</f>
        <v>YTD2025061 - QUEBRA</v>
      </c>
      <c r="R4414" t="str">
        <f>IF([1]Dashboard!$AK$39="Month","Month"&amp;N4414&amp;E4414&amp;F4414,IF([1]Dashboard!$AK$39="YTD",IF(O4414-[1]Dashboard!$AK$37&lt;=0,"YTD"&amp;A4414&amp;[1]Dashboard!$AK$37&amp;E4414&amp;F4414),IF([1]Dashboard!$AK$39="FY","FY"&amp;A4414&amp;E4414&amp;F4414)))</f>
        <v>YTD2025061 - QUEBRAQUEBRA QUEBRA TO GO</v>
      </c>
      <c r="S4414" t="str">
        <f>IF([1]Dashboard!$AK$39="Month","Month"&amp;N4414&amp;F4414,IF([1]Dashboard!$AK$39="YTD",IF(O4414-[1]Dashboard!$AK$37&lt;=0,"YTD"&amp;A4414&amp;[1]Dashboard!$AK$37&amp;F4414),IF([1]Dashboard!$AK$39="FY","FY"&amp;A4414&amp;F4414)))</f>
        <v>YTD202506QUEBRA QUEBRA TO GO</v>
      </c>
      <c r="T4414" t="str">
        <f>IF([1]Dashboard!$AK$39="Month","Month"&amp;N4414&amp;F4414,IF([1]Dashboard!$AK$39="YTD",IF(O4414-[1]Dashboard!$AK$37&lt;=0,"YTD"&amp;A4414&amp;[1]Dashboard!$AK$37&amp;U4414),IF([1]Dashboard!$AK$39="FY","FY"&amp;A4414&amp;U4414)))</f>
        <v>YTD2025061 - QUEBRAQUEBRA QUEBRA TO GO</v>
      </c>
      <c r="U4414" t="str">
        <f t="shared" si="275"/>
        <v>1 - QUEBRAQUEBRA QUEBRA TO GO</v>
      </c>
      <c r="V4414" t="str">
        <f>IF([1]Dashboard!$AK$39="Month","Month"&amp;N4414&amp;C4414&amp;E4414,IF([1]Dashboard!$AK$39="YTD",IF(O4414-[1]Dashboard!$AK$37&lt;=0,"YTD"&amp;A4414&amp;[1]Dashboard!$AK$37&amp;C4414&amp;E4414),IF([1]Dashboard!$AK$39="FY","FY"&amp;A4414&amp;C4414&amp;E4414)))</f>
        <v>YTD202506Bonaparte1 - QUEBRA</v>
      </c>
      <c r="W4414" t="str">
        <f>IF([1]Dashboard!$AK$39="Month","Month"&amp;N4414,IF([1]Dashboard!$AK$39="YTD",IF(O4414-[1]Dashboard!$AK$37&lt;=0,"YTD"&amp;A4414&amp;[1]Dashboard!$AK$37),IF([1]Dashboard!$AK$39="FY","FY"&amp;A4414)))</f>
        <v>YTD202506</v>
      </c>
    </row>
    <row r="4415" spans="1:23" x14ac:dyDescent="0.3">
      <c r="A4415" t="s">
        <v>610</v>
      </c>
      <c r="B4415" t="s">
        <v>379</v>
      </c>
      <c r="C4415" t="s">
        <v>230</v>
      </c>
      <c r="D4415" t="s">
        <v>71</v>
      </c>
      <c r="E4415" t="s">
        <v>49</v>
      </c>
      <c r="F4415" t="s">
        <v>50</v>
      </c>
      <c r="G4415" t="s">
        <v>59</v>
      </c>
      <c r="H4415" t="s">
        <v>488</v>
      </c>
      <c r="I4415" s="4">
        <v>22</v>
      </c>
      <c r="J4415" s="4">
        <v>78.430601092896168</v>
      </c>
      <c r="K4415" s="4">
        <v>29.910382513661201</v>
      </c>
      <c r="L4415" s="4">
        <v>48.520218579234971</v>
      </c>
      <c r="M4415" s="5">
        <v>4.4000000000000004</v>
      </c>
      <c r="N4415" t="str">
        <f t="shared" si="272"/>
        <v>202506</v>
      </c>
      <c r="O4415" t="str">
        <f t="shared" si="273"/>
        <v>06</v>
      </c>
      <c r="P4415" t="str">
        <f t="shared" si="274"/>
        <v>06.Jun2025</v>
      </c>
      <c r="Q4415" t="str">
        <f>IF([1]Dashboard!$AK$39="Month","Month"&amp;N4415&amp;E4415,IF([1]Dashboard!$AK$39="YTD",IF(O4415-[1]Dashboard!$AK$37&lt;=0,"YTD"&amp;A4415&amp;[1]Dashboard!$AK$37&amp;E4415),IF([1]Dashboard!$AK$39="FY","FY"&amp;A4415&amp;E4415)))</f>
        <v>YTD2025061 - QUEBRA</v>
      </c>
      <c r="R4415" t="str">
        <f>IF([1]Dashboard!$AK$39="Month","Month"&amp;N4415&amp;E4415&amp;F4415,IF([1]Dashboard!$AK$39="YTD",IF(O4415-[1]Dashboard!$AK$37&lt;=0,"YTD"&amp;A4415&amp;[1]Dashboard!$AK$37&amp;E4415&amp;F4415),IF([1]Dashboard!$AK$39="FY","FY"&amp;A4415&amp;E4415&amp;F4415)))</f>
        <v>YTD2025061 - QUEBRAQUEBRA QUEBRA TO GO</v>
      </c>
      <c r="S4415" t="str">
        <f>IF([1]Dashboard!$AK$39="Month","Month"&amp;N4415&amp;F4415,IF([1]Dashboard!$AK$39="YTD",IF(O4415-[1]Dashboard!$AK$37&lt;=0,"YTD"&amp;A4415&amp;[1]Dashboard!$AK$37&amp;F4415),IF([1]Dashboard!$AK$39="FY","FY"&amp;A4415&amp;F4415)))</f>
        <v>YTD202506QUEBRA QUEBRA TO GO</v>
      </c>
      <c r="T4415" t="str">
        <f>IF([1]Dashboard!$AK$39="Month","Month"&amp;N4415&amp;F4415,IF([1]Dashboard!$AK$39="YTD",IF(O4415-[1]Dashboard!$AK$37&lt;=0,"YTD"&amp;A4415&amp;[1]Dashboard!$AK$37&amp;U4415),IF([1]Dashboard!$AK$39="FY","FY"&amp;A4415&amp;U4415)))</f>
        <v>YTD2025061 - QUEBRAQUEBRA QUEBRA TO GO</v>
      </c>
      <c r="U4415" t="str">
        <f t="shared" si="275"/>
        <v>1 - QUEBRAQUEBRA QUEBRA TO GO</v>
      </c>
      <c r="V4415" t="str">
        <f>IF([1]Dashboard!$AK$39="Month","Month"&amp;N4415&amp;C4415&amp;E4415,IF([1]Dashboard!$AK$39="YTD",IF(O4415-[1]Dashboard!$AK$37&lt;=0,"YTD"&amp;A4415&amp;[1]Dashboard!$AK$37&amp;C4415&amp;E4415),IF([1]Dashboard!$AK$39="FY","FY"&amp;A4415&amp;C4415&amp;E4415)))</f>
        <v>YTD202506Bonaparte1 - QUEBRA</v>
      </c>
      <c r="W4415" t="str">
        <f>IF([1]Dashboard!$AK$39="Month","Month"&amp;N4415,IF([1]Dashboard!$AK$39="YTD",IF(O4415-[1]Dashboard!$AK$37&lt;=0,"YTD"&amp;A4415&amp;[1]Dashboard!$AK$37),IF([1]Dashboard!$AK$39="FY","FY"&amp;A4415)))</f>
        <v>YTD202506</v>
      </c>
    </row>
    <row r="4416" spans="1:23" x14ac:dyDescent="0.3">
      <c r="A4416" t="s">
        <v>610</v>
      </c>
      <c r="B4416" t="s">
        <v>379</v>
      </c>
      <c r="C4416" t="s">
        <v>230</v>
      </c>
      <c r="D4416" t="s">
        <v>71</v>
      </c>
      <c r="E4416" t="s">
        <v>49</v>
      </c>
      <c r="F4416" t="s">
        <v>50</v>
      </c>
      <c r="G4416" t="s">
        <v>136</v>
      </c>
      <c r="H4416" t="s">
        <v>489</v>
      </c>
      <c r="I4416" s="4">
        <v>19</v>
      </c>
      <c r="J4416" s="4">
        <v>75.777049180327879</v>
      </c>
      <c r="K4416" s="4">
        <v>27.368306010928958</v>
      </c>
      <c r="L4416" s="4">
        <v>48.408743169398925</v>
      </c>
      <c r="M4416" s="5">
        <v>3.8</v>
      </c>
      <c r="N4416" t="str">
        <f t="shared" si="272"/>
        <v>202506</v>
      </c>
      <c r="O4416" t="str">
        <f t="shared" si="273"/>
        <v>06</v>
      </c>
      <c r="P4416" t="str">
        <f t="shared" si="274"/>
        <v>06.Jun2025</v>
      </c>
      <c r="Q4416" t="str">
        <f>IF([1]Dashboard!$AK$39="Month","Month"&amp;N4416&amp;E4416,IF([1]Dashboard!$AK$39="YTD",IF(O4416-[1]Dashboard!$AK$37&lt;=0,"YTD"&amp;A4416&amp;[1]Dashboard!$AK$37&amp;E4416),IF([1]Dashboard!$AK$39="FY","FY"&amp;A4416&amp;E4416)))</f>
        <v>YTD2025061 - QUEBRA</v>
      </c>
      <c r="R4416" t="str">
        <f>IF([1]Dashboard!$AK$39="Month","Month"&amp;N4416&amp;E4416&amp;F4416,IF([1]Dashboard!$AK$39="YTD",IF(O4416-[1]Dashboard!$AK$37&lt;=0,"YTD"&amp;A4416&amp;[1]Dashboard!$AK$37&amp;E4416&amp;F4416),IF([1]Dashboard!$AK$39="FY","FY"&amp;A4416&amp;E4416&amp;F4416)))</f>
        <v>YTD2025061 - QUEBRAQUEBRA QUEBRA TO GO</v>
      </c>
      <c r="S4416" t="str">
        <f>IF([1]Dashboard!$AK$39="Month","Month"&amp;N4416&amp;F4416,IF([1]Dashboard!$AK$39="YTD",IF(O4416-[1]Dashboard!$AK$37&lt;=0,"YTD"&amp;A4416&amp;[1]Dashboard!$AK$37&amp;F4416),IF([1]Dashboard!$AK$39="FY","FY"&amp;A4416&amp;F4416)))</f>
        <v>YTD202506QUEBRA QUEBRA TO GO</v>
      </c>
      <c r="T4416" t="str">
        <f>IF([1]Dashboard!$AK$39="Month","Month"&amp;N4416&amp;F4416,IF([1]Dashboard!$AK$39="YTD",IF(O4416-[1]Dashboard!$AK$37&lt;=0,"YTD"&amp;A4416&amp;[1]Dashboard!$AK$37&amp;U4416),IF([1]Dashboard!$AK$39="FY","FY"&amp;A4416&amp;U4416)))</f>
        <v>YTD2025061 - QUEBRAQUEBRA QUEBRA TO GO</v>
      </c>
      <c r="U4416" t="str">
        <f t="shared" si="275"/>
        <v>1 - QUEBRAQUEBRA QUEBRA TO GO</v>
      </c>
      <c r="V4416" t="str">
        <f>IF([1]Dashboard!$AK$39="Month","Month"&amp;N4416&amp;C4416&amp;E4416,IF([1]Dashboard!$AK$39="YTD",IF(O4416-[1]Dashboard!$AK$37&lt;=0,"YTD"&amp;A4416&amp;[1]Dashboard!$AK$37&amp;C4416&amp;E4416),IF([1]Dashboard!$AK$39="FY","FY"&amp;A4416&amp;C4416&amp;E4416)))</f>
        <v>YTD202506Bonaparte1 - QUEBRA</v>
      </c>
      <c r="W4416" t="str">
        <f>IF([1]Dashboard!$AK$39="Month","Month"&amp;N4416,IF([1]Dashboard!$AK$39="YTD",IF(O4416-[1]Dashboard!$AK$37&lt;=0,"YTD"&amp;A4416&amp;[1]Dashboard!$AK$37),IF([1]Dashboard!$AK$39="FY","FY"&amp;A4416)))</f>
        <v>YTD202506</v>
      </c>
    </row>
    <row r="4417" spans="1:23" x14ac:dyDescent="0.3">
      <c r="A4417" t="s">
        <v>610</v>
      </c>
      <c r="B4417" t="s">
        <v>379</v>
      </c>
      <c r="C4417" t="s">
        <v>230</v>
      </c>
      <c r="D4417" t="s">
        <v>71</v>
      </c>
      <c r="E4417" t="s">
        <v>49</v>
      </c>
      <c r="F4417" t="s">
        <v>50</v>
      </c>
      <c r="G4417" t="s">
        <v>61</v>
      </c>
      <c r="H4417" t="s">
        <v>490</v>
      </c>
      <c r="I4417" s="4">
        <v>48</v>
      </c>
      <c r="J4417" s="4">
        <v>198.92240437158478</v>
      </c>
      <c r="K4417" s="4">
        <v>69.14098360655737</v>
      </c>
      <c r="L4417" s="4">
        <v>129.78142076502741</v>
      </c>
      <c r="M4417" s="5">
        <v>9.6</v>
      </c>
      <c r="N4417" t="str">
        <f t="shared" si="272"/>
        <v>202506</v>
      </c>
      <c r="O4417" t="str">
        <f t="shared" si="273"/>
        <v>06</v>
      </c>
      <c r="P4417" t="str">
        <f t="shared" si="274"/>
        <v>06.Jun2025</v>
      </c>
      <c r="Q4417" t="str">
        <f>IF([1]Dashboard!$AK$39="Month","Month"&amp;N4417&amp;E4417,IF([1]Dashboard!$AK$39="YTD",IF(O4417-[1]Dashboard!$AK$37&lt;=0,"YTD"&amp;A4417&amp;[1]Dashboard!$AK$37&amp;E4417),IF([1]Dashboard!$AK$39="FY","FY"&amp;A4417&amp;E4417)))</f>
        <v>YTD2025061 - QUEBRA</v>
      </c>
      <c r="R4417" t="str">
        <f>IF([1]Dashboard!$AK$39="Month","Month"&amp;N4417&amp;E4417&amp;F4417,IF([1]Dashboard!$AK$39="YTD",IF(O4417-[1]Dashboard!$AK$37&lt;=0,"YTD"&amp;A4417&amp;[1]Dashboard!$AK$37&amp;E4417&amp;F4417),IF([1]Dashboard!$AK$39="FY","FY"&amp;A4417&amp;E4417&amp;F4417)))</f>
        <v>YTD2025061 - QUEBRAQUEBRA QUEBRA TO GO</v>
      </c>
      <c r="S4417" t="str">
        <f>IF([1]Dashboard!$AK$39="Month","Month"&amp;N4417&amp;F4417,IF([1]Dashboard!$AK$39="YTD",IF(O4417-[1]Dashboard!$AK$37&lt;=0,"YTD"&amp;A4417&amp;[1]Dashboard!$AK$37&amp;F4417),IF([1]Dashboard!$AK$39="FY","FY"&amp;A4417&amp;F4417)))</f>
        <v>YTD202506QUEBRA QUEBRA TO GO</v>
      </c>
      <c r="T4417" t="str">
        <f>IF([1]Dashboard!$AK$39="Month","Month"&amp;N4417&amp;F4417,IF([1]Dashboard!$AK$39="YTD",IF(O4417-[1]Dashboard!$AK$37&lt;=0,"YTD"&amp;A4417&amp;[1]Dashboard!$AK$37&amp;U4417),IF([1]Dashboard!$AK$39="FY","FY"&amp;A4417&amp;U4417)))</f>
        <v>YTD2025061 - QUEBRAQUEBRA QUEBRA TO GO</v>
      </c>
      <c r="U4417" t="str">
        <f t="shared" si="275"/>
        <v>1 - QUEBRAQUEBRA QUEBRA TO GO</v>
      </c>
      <c r="V4417" t="str">
        <f>IF([1]Dashboard!$AK$39="Month","Month"&amp;N4417&amp;C4417&amp;E4417,IF([1]Dashboard!$AK$39="YTD",IF(O4417-[1]Dashboard!$AK$37&lt;=0,"YTD"&amp;A4417&amp;[1]Dashboard!$AK$37&amp;C4417&amp;E4417),IF([1]Dashboard!$AK$39="FY","FY"&amp;A4417&amp;C4417&amp;E4417)))</f>
        <v>YTD202506Bonaparte1 - QUEBRA</v>
      </c>
      <c r="W4417" t="str">
        <f>IF([1]Dashboard!$AK$39="Month","Month"&amp;N4417,IF([1]Dashboard!$AK$39="YTD",IF(O4417-[1]Dashboard!$AK$37&lt;=0,"YTD"&amp;A4417&amp;[1]Dashboard!$AK$37),IF([1]Dashboard!$AK$39="FY","FY"&amp;A4417)))</f>
        <v>YTD202506</v>
      </c>
    </row>
    <row r="4418" spans="1:23" x14ac:dyDescent="0.3">
      <c r="A4418" t="s">
        <v>610</v>
      </c>
      <c r="B4418" t="s">
        <v>379</v>
      </c>
      <c r="C4418" t="s">
        <v>230</v>
      </c>
      <c r="D4418" t="s">
        <v>71</v>
      </c>
      <c r="E4418" t="s">
        <v>49</v>
      </c>
      <c r="F4418" t="s">
        <v>50</v>
      </c>
      <c r="G4418" t="s">
        <v>63</v>
      </c>
      <c r="H4418" t="s">
        <v>491</v>
      </c>
      <c r="I4418" s="4">
        <v>60</v>
      </c>
      <c r="J4418" s="4">
        <v>211.62841530054644</v>
      </c>
      <c r="K4418" s="4">
        <v>81.836065573770497</v>
      </c>
      <c r="L4418" s="4">
        <v>129.79234972677594</v>
      </c>
      <c r="M4418" s="5">
        <v>12</v>
      </c>
      <c r="N4418" t="str">
        <f t="shared" si="272"/>
        <v>202506</v>
      </c>
      <c r="O4418" t="str">
        <f t="shared" si="273"/>
        <v>06</v>
      </c>
      <c r="P4418" t="str">
        <f t="shared" si="274"/>
        <v>06.Jun2025</v>
      </c>
      <c r="Q4418" t="str">
        <f>IF([1]Dashboard!$AK$39="Month","Month"&amp;N4418&amp;E4418,IF([1]Dashboard!$AK$39="YTD",IF(O4418-[1]Dashboard!$AK$37&lt;=0,"YTD"&amp;A4418&amp;[1]Dashboard!$AK$37&amp;E4418),IF([1]Dashboard!$AK$39="FY","FY"&amp;A4418&amp;E4418)))</f>
        <v>YTD2025061 - QUEBRA</v>
      </c>
      <c r="R4418" t="str">
        <f>IF([1]Dashboard!$AK$39="Month","Month"&amp;N4418&amp;E4418&amp;F4418,IF([1]Dashboard!$AK$39="YTD",IF(O4418-[1]Dashboard!$AK$37&lt;=0,"YTD"&amp;A4418&amp;[1]Dashboard!$AK$37&amp;E4418&amp;F4418),IF([1]Dashboard!$AK$39="FY","FY"&amp;A4418&amp;E4418&amp;F4418)))</f>
        <v>YTD2025061 - QUEBRAQUEBRA QUEBRA TO GO</v>
      </c>
      <c r="S4418" t="str">
        <f>IF([1]Dashboard!$AK$39="Month","Month"&amp;N4418&amp;F4418,IF([1]Dashboard!$AK$39="YTD",IF(O4418-[1]Dashboard!$AK$37&lt;=0,"YTD"&amp;A4418&amp;[1]Dashboard!$AK$37&amp;F4418),IF([1]Dashboard!$AK$39="FY","FY"&amp;A4418&amp;F4418)))</f>
        <v>YTD202506QUEBRA QUEBRA TO GO</v>
      </c>
      <c r="T4418" t="str">
        <f>IF([1]Dashboard!$AK$39="Month","Month"&amp;N4418&amp;F4418,IF([1]Dashboard!$AK$39="YTD",IF(O4418-[1]Dashboard!$AK$37&lt;=0,"YTD"&amp;A4418&amp;[1]Dashboard!$AK$37&amp;U4418),IF([1]Dashboard!$AK$39="FY","FY"&amp;A4418&amp;U4418)))</f>
        <v>YTD2025061 - QUEBRAQUEBRA QUEBRA TO GO</v>
      </c>
      <c r="U4418" t="str">
        <f t="shared" si="275"/>
        <v>1 - QUEBRAQUEBRA QUEBRA TO GO</v>
      </c>
      <c r="V4418" t="str">
        <f>IF([1]Dashboard!$AK$39="Month","Month"&amp;N4418&amp;C4418&amp;E4418,IF([1]Dashboard!$AK$39="YTD",IF(O4418-[1]Dashboard!$AK$37&lt;=0,"YTD"&amp;A4418&amp;[1]Dashboard!$AK$37&amp;C4418&amp;E4418),IF([1]Dashboard!$AK$39="FY","FY"&amp;A4418&amp;C4418&amp;E4418)))</f>
        <v>YTD202506Bonaparte1 - QUEBRA</v>
      </c>
      <c r="W4418" t="str">
        <f>IF([1]Dashboard!$AK$39="Month","Month"&amp;N4418,IF([1]Dashboard!$AK$39="YTD",IF(O4418-[1]Dashboard!$AK$37&lt;=0,"YTD"&amp;A4418&amp;[1]Dashboard!$AK$37),IF([1]Dashboard!$AK$39="FY","FY"&amp;A4418)))</f>
        <v>YTD202506</v>
      </c>
    </row>
    <row r="4419" spans="1:23" x14ac:dyDescent="0.3">
      <c r="A4419" t="s">
        <v>610</v>
      </c>
      <c r="B4419" t="s">
        <v>379</v>
      </c>
      <c r="C4419" t="s">
        <v>230</v>
      </c>
      <c r="D4419" t="s">
        <v>71</v>
      </c>
      <c r="E4419" t="s">
        <v>49</v>
      </c>
      <c r="F4419" t="s">
        <v>50</v>
      </c>
      <c r="G4419" t="s">
        <v>65</v>
      </c>
      <c r="H4419" t="s">
        <v>492</v>
      </c>
      <c r="I4419" s="4">
        <v>25</v>
      </c>
      <c r="J4419" s="4">
        <v>100.81967213114757</v>
      </c>
      <c r="K4419" s="4">
        <v>39.125683060109289</v>
      </c>
      <c r="L4419" s="4">
        <v>61.693989071038288</v>
      </c>
      <c r="M4419" s="5">
        <v>5</v>
      </c>
      <c r="N4419" t="str">
        <f t="shared" ref="N4419:N4482" si="276">A4419&amp;LEFT(B4419,2)</f>
        <v>202506</v>
      </c>
      <c r="O4419" t="str">
        <f t="shared" ref="O4419:O4482" si="277">RIGHT(N4419,2)</f>
        <v>06</v>
      </c>
      <c r="P4419" t="str">
        <f t="shared" ref="P4419:P4482" si="278">B4419&amp;A4419</f>
        <v>06.Jun2025</v>
      </c>
      <c r="Q4419" t="str">
        <f>IF([1]Dashboard!$AK$39="Month","Month"&amp;N4419&amp;E4419,IF([1]Dashboard!$AK$39="YTD",IF(O4419-[1]Dashboard!$AK$37&lt;=0,"YTD"&amp;A4419&amp;[1]Dashboard!$AK$37&amp;E4419),IF([1]Dashboard!$AK$39="FY","FY"&amp;A4419&amp;E4419)))</f>
        <v>YTD2025061 - QUEBRA</v>
      </c>
      <c r="R4419" t="str">
        <f>IF([1]Dashboard!$AK$39="Month","Month"&amp;N4419&amp;E4419&amp;F4419,IF([1]Dashboard!$AK$39="YTD",IF(O4419-[1]Dashboard!$AK$37&lt;=0,"YTD"&amp;A4419&amp;[1]Dashboard!$AK$37&amp;E4419&amp;F4419),IF([1]Dashboard!$AK$39="FY","FY"&amp;A4419&amp;E4419&amp;F4419)))</f>
        <v>YTD2025061 - QUEBRAQUEBRA QUEBRA TO GO</v>
      </c>
      <c r="S4419" t="str">
        <f>IF([1]Dashboard!$AK$39="Month","Month"&amp;N4419&amp;F4419,IF([1]Dashboard!$AK$39="YTD",IF(O4419-[1]Dashboard!$AK$37&lt;=0,"YTD"&amp;A4419&amp;[1]Dashboard!$AK$37&amp;F4419),IF([1]Dashboard!$AK$39="FY","FY"&amp;A4419&amp;F4419)))</f>
        <v>YTD202506QUEBRA QUEBRA TO GO</v>
      </c>
      <c r="T4419" t="str">
        <f>IF([1]Dashboard!$AK$39="Month","Month"&amp;N4419&amp;F4419,IF([1]Dashboard!$AK$39="YTD",IF(O4419-[1]Dashboard!$AK$37&lt;=0,"YTD"&amp;A4419&amp;[1]Dashboard!$AK$37&amp;U4419),IF([1]Dashboard!$AK$39="FY","FY"&amp;A4419&amp;U4419)))</f>
        <v>YTD2025061 - QUEBRAQUEBRA QUEBRA TO GO</v>
      </c>
      <c r="U4419" t="str">
        <f t="shared" ref="U4419:U4482" si="279">E4419&amp;F4419</f>
        <v>1 - QUEBRAQUEBRA QUEBRA TO GO</v>
      </c>
      <c r="V4419" t="str">
        <f>IF([1]Dashboard!$AK$39="Month","Month"&amp;N4419&amp;C4419&amp;E4419,IF([1]Dashboard!$AK$39="YTD",IF(O4419-[1]Dashboard!$AK$37&lt;=0,"YTD"&amp;A4419&amp;[1]Dashboard!$AK$37&amp;C4419&amp;E4419),IF([1]Dashboard!$AK$39="FY","FY"&amp;A4419&amp;C4419&amp;E4419)))</f>
        <v>YTD202506Bonaparte1 - QUEBRA</v>
      </c>
      <c r="W4419" t="str">
        <f>IF([1]Dashboard!$AK$39="Month","Month"&amp;N4419,IF([1]Dashboard!$AK$39="YTD",IF(O4419-[1]Dashboard!$AK$37&lt;=0,"YTD"&amp;A4419&amp;[1]Dashboard!$AK$37),IF([1]Dashboard!$AK$39="FY","FY"&amp;A4419)))</f>
        <v>YTD202506</v>
      </c>
    </row>
    <row r="4420" spans="1:23" x14ac:dyDescent="0.3">
      <c r="A4420" t="s">
        <v>610</v>
      </c>
      <c r="B4420" t="s">
        <v>379</v>
      </c>
      <c r="C4420" t="s">
        <v>230</v>
      </c>
      <c r="D4420" t="s">
        <v>71</v>
      </c>
      <c r="E4420" t="s">
        <v>49</v>
      </c>
      <c r="F4420" t="s">
        <v>50</v>
      </c>
      <c r="G4420" t="s">
        <v>493</v>
      </c>
      <c r="H4420" t="s">
        <v>494</v>
      </c>
      <c r="I4420" s="4">
        <v>5</v>
      </c>
      <c r="J4420" s="4">
        <v>17.40327868852459</v>
      </c>
      <c r="K4420" s="4">
        <v>6.9508196721311473</v>
      </c>
      <c r="L4420" s="4">
        <v>10.452459016393444</v>
      </c>
      <c r="M4420" s="5">
        <v>1</v>
      </c>
      <c r="N4420" t="str">
        <f t="shared" si="276"/>
        <v>202506</v>
      </c>
      <c r="O4420" t="str">
        <f t="shared" si="277"/>
        <v>06</v>
      </c>
      <c r="P4420" t="str">
        <f t="shared" si="278"/>
        <v>06.Jun2025</v>
      </c>
      <c r="Q4420" t="str">
        <f>IF([1]Dashboard!$AK$39="Month","Month"&amp;N4420&amp;E4420,IF([1]Dashboard!$AK$39="YTD",IF(O4420-[1]Dashboard!$AK$37&lt;=0,"YTD"&amp;A4420&amp;[1]Dashboard!$AK$37&amp;E4420),IF([1]Dashboard!$AK$39="FY","FY"&amp;A4420&amp;E4420)))</f>
        <v>YTD2025061 - QUEBRA</v>
      </c>
      <c r="R4420" t="str">
        <f>IF([1]Dashboard!$AK$39="Month","Month"&amp;N4420&amp;E4420&amp;F4420,IF([1]Dashboard!$AK$39="YTD",IF(O4420-[1]Dashboard!$AK$37&lt;=0,"YTD"&amp;A4420&amp;[1]Dashboard!$AK$37&amp;E4420&amp;F4420),IF([1]Dashboard!$AK$39="FY","FY"&amp;A4420&amp;E4420&amp;F4420)))</f>
        <v>YTD2025061 - QUEBRAQUEBRA QUEBRA TO GO</v>
      </c>
      <c r="S4420" t="str">
        <f>IF([1]Dashboard!$AK$39="Month","Month"&amp;N4420&amp;F4420,IF([1]Dashboard!$AK$39="YTD",IF(O4420-[1]Dashboard!$AK$37&lt;=0,"YTD"&amp;A4420&amp;[1]Dashboard!$AK$37&amp;F4420),IF([1]Dashboard!$AK$39="FY","FY"&amp;A4420&amp;F4420)))</f>
        <v>YTD202506QUEBRA QUEBRA TO GO</v>
      </c>
      <c r="T4420" t="str">
        <f>IF([1]Dashboard!$AK$39="Month","Month"&amp;N4420&amp;F4420,IF([1]Dashboard!$AK$39="YTD",IF(O4420-[1]Dashboard!$AK$37&lt;=0,"YTD"&amp;A4420&amp;[1]Dashboard!$AK$37&amp;U4420),IF([1]Dashboard!$AK$39="FY","FY"&amp;A4420&amp;U4420)))</f>
        <v>YTD2025061 - QUEBRAQUEBRA QUEBRA TO GO</v>
      </c>
      <c r="U4420" t="str">
        <f t="shared" si="279"/>
        <v>1 - QUEBRAQUEBRA QUEBRA TO GO</v>
      </c>
      <c r="V4420" t="str">
        <f>IF([1]Dashboard!$AK$39="Month","Month"&amp;N4420&amp;C4420&amp;E4420,IF([1]Dashboard!$AK$39="YTD",IF(O4420-[1]Dashboard!$AK$37&lt;=0,"YTD"&amp;A4420&amp;[1]Dashboard!$AK$37&amp;C4420&amp;E4420),IF([1]Dashboard!$AK$39="FY","FY"&amp;A4420&amp;C4420&amp;E4420)))</f>
        <v>YTD202506Bonaparte1 - QUEBRA</v>
      </c>
      <c r="W4420" t="str">
        <f>IF([1]Dashboard!$AK$39="Month","Month"&amp;N4420,IF([1]Dashboard!$AK$39="YTD",IF(O4420-[1]Dashboard!$AK$37&lt;=0,"YTD"&amp;A4420&amp;[1]Dashboard!$AK$37),IF([1]Dashboard!$AK$39="FY","FY"&amp;A4420)))</f>
        <v>YTD202506</v>
      </c>
    </row>
    <row r="4421" spans="1:23" x14ac:dyDescent="0.3">
      <c r="A4421" t="s">
        <v>610</v>
      </c>
      <c r="B4421" t="s">
        <v>379</v>
      </c>
      <c r="C4421" t="s">
        <v>230</v>
      </c>
      <c r="D4421" t="s">
        <v>71</v>
      </c>
      <c r="E4421" t="s">
        <v>138</v>
      </c>
      <c r="F4421" t="s">
        <v>139</v>
      </c>
      <c r="G4421" t="s">
        <v>301</v>
      </c>
      <c r="H4421" t="s">
        <v>302</v>
      </c>
      <c r="I4421" s="4">
        <v>4</v>
      </c>
      <c r="J4421" s="4">
        <v>9.5387978142076495</v>
      </c>
      <c r="K4421" s="4">
        <v>1.4163934426229507</v>
      </c>
      <c r="L4421" s="4">
        <v>8.1224043715846985</v>
      </c>
      <c r="M4421" s="5">
        <v>4</v>
      </c>
      <c r="N4421" t="str">
        <f t="shared" si="276"/>
        <v>202506</v>
      </c>
      <c r="O4421" t="str">
        <f t="shared" si="277"/>
        <v>06</v>
      </c>
      <c r="P4421" t="str">
        <f t="shared" si="278"/>
        <v>06.Jun2025</v>
      </c>
      <c r="Q4421" t="str">
        <f>IF([1]Dashboard!$AK$39="Month","Month"&amp;N4421&amp;E4421,IF([1]Dashboard!$AK$39="YTD",IF(O4421-[1]Dashboard!$AK$37&lt;=0,"YTD"&amp;A4421&amp;[1]Dashboard!$AK$37&amp;E4421),IF([1]Dashboard!$AK$39="FY","FY"&amp;A4421&amp;E4421)))</f>
        <v>YTD2025062 - BARISTA</v>
      </c>
      <c r="R4421" t="str">
        <f>IF([1]Dashboard!$AK$39="Month","Month"&amp;N4421&amp;E4421&amp;F4421,IF([1]Dashboard!$AK$39="YTD",IF(O4421-[1]Dashboard!$AK$37&lt;=0,"YTD"&amp;A4421&amp;[1]Dashboard!$AK$37&amp;E4421&amp;F4421),IF([1]Dashboard!$AK$39="FY","FY"&amp;A4421&amp;E4421&amp;F4421)))</f>
        <v>YTD2025062 - BARISTABARISTA</v>
      </c>
      <c r="S4421" t="str">
        <f>IF([1]Dashboard!$AK$39="Month","Month"&amp;N4421&amp;F4421,IF([1]Dashboard!$AK$39="YTD",IF(O4421-[1]Dashboard!$AK$37&lt;=0,"YTD"&amp;A4421&amp;[1]Dashboard!$AK$37&amp;F4421),IF([1]Dashboard!$AK$39="FY","FY"&amp;A4421&amp;F4421)))</f>
        <v>YTD202506BARISTA</v>
      </c>
      <c r="T4421" t="str">
        <f>IF([1]Dashboard!$AK$39="Month","Month"&amp;N4421&amp;F4421,IF([1]Dashboard!$AK$39="YTD",IF(O4421-[1]Dashboard!$AK$37&lt;=0,"YTD"&amp;A4421&amp;[1]Dashboard!$AK$37&amp;U4421),IF([1]Dashboard!$AK$39="FY","FY"&amp;A4421&amp;U4421)))</f>
        <v>YTD2025062 - BARISTABARISTA</v>
      </c>
      <c r="U4421" t="str">
        <f t="shared" si="279"/>
        <v>2 - BARISTABARISTA</v>
      </c>
      <c r="V4421" t="str">
        <f>IF([1]Dashboard!$AK$39="Month","Month"&amp;N4421&amp;C4421&amp;E4421,IF([1]Dashboard!$AK$39="YTD",IF(O4421-[1]Dashboard!$AK$37&lt;=0,"YTD"&amp;A4421&amp;[1]Dashboard!$AK$37&amp;C4421&amp;E4421),IF([1]Dashboard!$AK$39="FY","FY"&amp;A4421&amp;C4421&amp;E4421)))</f>
        <v>YTD202506Bonaparte2 - BARISTA</v>
      </c>
      <c r="W4421" t="str">
        <f>IF([1]Dashboard!$AK$39="Month","Month"&amp;N4421,IF([1]Dashboard!$AK$39="YTD",IF(O4421-[1]Dashboard!$AK$37&lt;=0,"YTD"&amp;A4421&amp;[1]Dashboard!$AK$37),IF([1]Dashboard!$AK$39="FY","FY"&amp;A4421)))</f>
        <v>YTD202506</v>
      </c>
    </row>
    <row r="4422" spans="1:23" x14ac:dyDescent="0.3">
      <c r="A4422" t="s">
        <v>610</v>
      </c>
      <c r="B4422" t="s">
        <v>379</v>
      </c>
      <c r="C4422" t="s">
        <v>230</v>
      </c>
      <c r="D4422" t="s">
        <v>71</v>
      </c>
      <c r="E4422" t="s">
        <v>138</v>
      </c>
      <c r="F4422" t="s">
        <v>139</v>
      </c>
      <c r="G4422" t="s">
        <v>709</v>
      </c>
      <c r="H4422" t="s">
        <v>710</v>
      </c>
      <c r="I4422" s="4">
        <v>41</v>
      </c>
      <c r="J4422" s="4">
        <v>48.133333333333333</v>
      </c>
      <c r="K4422" s="4">
        <v>12.815300546448086</v>
      </c>
      <c r="L4422" s="4">
        <v>35.318032786885247</v>
      </c>
      <c r="M4422" s="5">
        <v>41</v>
      </c>
      <c r="N4422" t="str">
        <f t="shared" si="276"/>
        <v>202506</v>
      </c>
      <c r="O4422" t="str">
        <f t="shared" si="277"/>
        <v>06</v>
      </c>
      <c r="P4422" t="str">
        <f t="shared" si="278"/>
        <v>06.Jun2025</v>
      </c>
      <c r="Q4422" t="str">
        <f>IF([1]Dashboard!$AK$39="Month","Month"&amp;N4422&amp;E4422,IF([1]Dashboard!$AK$39="YTD",IF(O4422-[1]Dashboard!$AK$37&lt;=0,"YTD"&amp;A4422&amp;[1]Dashboard!$AK$37&amp;E4422),IF([1]Dashboard!$AK$39="FY","FY"&amp;A4422&amp;E4422)))</f>
        <v>YTD2025062 - BARISTA</v>
      </c>
      <c r="R4422" t="str">
        <f>IF([1]Dashboard!$AK$39="Month","Month"&amp;N4422&amp;E4422&amp;F4422,IF([1]Dashboard!$AK$39="YTD",IF(O4422-[1]Dashboard!$AK$37&lt;=0,"YTD"&amp;A4422&amp;[1]Dashboard!$AK$37&amp;E4422&amp;F4422),IF([1]Dashboard!$AK$39="FY","FY"&amp;A4422&amp;E4422&amp;F4422)))</f>
        <v>YTD2025062 - BARISTABARISTA</v>
      </c>
      <c r="S4422" t="str">
        <f>IF([1]Dashboard!$AK$39="Month","Month"&amp;N4422&amp;F4422,IF([1]Dashboard!$AK$39="YTD",IF(O4422-[1]Dashboard!$AK$37&lt;=0,"YTD"&amp;A4422&amp;[1]Dashboard!$AK$37&amp;F4422),IF([1]Dashboard!$AK$39="FY","FY"&amp;A4422&amp;F4422)))</f>
        <v>YTD202506BARISTA</v>
      </c>
      <c r="T4422" t="str">
        <f>IF([1]Dashboard!$AK$39="Month","Month"&amp;N4422&amp;F4422,IF([1]Dashboard!$AK$39="YTD",IF(O4422-[1]Dashboard!$AK$37&lt;=0,"YTD"&amp;A4422&amp;[1]Dashboard!$AK$37&amp;U4422),IF([1]Dashboard!$AK$39="FY","FY"&amp;A4422&amp;U4422)))</f>
        <v>YTD2025062 - BARISTABARISTA</v>
      </c>
      <c r="U4422" t="str">
        <f t="shared" si="279"/>
        <v>2 - BARISTABARISTA</v>
      </c>
      <c r="V4422" t="str">
        <f>IF([1]Dashboard!$AK$39="Month","Month"&amp;N4422&amp;C4422&amp;E4422,IF([1]Dashboard!$AK$39="YTD",IF(O4422-[1]Dashboard!$AK$37&lt;=0,"YTD"&amp;A4422&amp;[1]Dashboard!$AK$37&amp;C4422&amp;E4422),IF([1]Dashboard!$AK$39="FY","FY"&amp;A4422&amp;C4422&amp;E4422)))</f>
        <v>YTD202506Bonaparte2 - BARISTA</v>
      </c>
      <c r="W4422" t="str">
        <f>IF([1]Dashboard!$AK$39="Month","Month"&amp;N4422,IF([1]Dashboard!$AK$39="YTD",IF(O4422-[1]Dashboard!$AK$37&lt;=0,"YTD"&amp;A4422&amp;[1]Dashboard!$AK$37),IF([1]Dashboard!$AK$39="FY","FY"&amp;A4422)))</f>
        <v>YTD202506</v>
      </c>
    </row>
    <row r="4423" spans="1:23" x14ac:dyDescent="0.3">
      <c r="A4423" t="s">
        <v>610</v>
      </c>
      <c r="B4423" t="s">
        <v>379</v>
      </c>
      <c r="C4423" t="s">
        <v>230</v>
      </c>
      <c r="D4423" t="s">
        <v>71</v>
      </c>
      <c r="E4423" t="s">
        <v>138</v>
      </c>
      <c r="F4423" t="s">
        <v>139</v>
      </c>
      <c r="G4423" t="s">
        <v>303</v>
      </c>
      <c r="H4423" t="s">
        <v>304</v>
      </c>
      <c r="I4423" s="4">
        <v>68</v>
      </c>
      <c r="J4423" s="4">
        <v>160.72786885245912</v>
      </c>
      <c r="K4423" s="4">
        <v>58.413114754098359</v>
      </c>
      <c r="L4423" s="4">
        <v>102.31475409836075</v>
      </c>
      <c r="M4423" s="5">
        <v>68</v>
      </c>
      <c r="N4423" t="str">
        <f t="shared" si="276"/>
        <v>202506</v>
      </c>
      <c r="O4423" t="str">
        <f t="shared" si="277"/>
        <v>06</v>
      </c>
      <c r="P4423" t="str">
        <f t="shared" si="278"/>
        <v>06.Jun2025</v>
      </c>
      <c r="Q4423" t="str">
        <f>IF([1]Dashboard!$AK$39="Month","Month"&amp;N4423&amp;E4423,IF([1]Dashboard!$AK$39="YTD",IF(O4423-[1]Dashboard!$AK$37&lt;=0,"YTD"&amp;A4423&amp;[1]Dashboard!$AK$37&amp;E4423),IF([1]Dashboard!$AK$39="FY","FY"&amp;A4423&amp;E4423)))</f>
        <v>YTD2025062 - BARISTA</v>
      </c>
      <c r="R4423" t="str">
        <f>IF([1]Dashboard!$AK$39="Month","Month"&amp;N4423&amp;E4423&amp;F4423,IF([1]Dashboard!$AK$39="YTD",IF(O4423-[1]Dashboard!$AK$37&lt;=0,"YTD"&amp;A4423&amp;[1]Dashboard!$AK$37&amp;E4423&amp;F4423),IF([1]Dashboard!$AK$39="FY","FY"&amp;A4423&amp;E4423&amp;F4423)))</f>
        <v>YTD2025062 - BARISTABARISTA</v>
      </c>
      <c r="S4423" t="str">
        <f>IF([1]Dashboard!$AK$39="Month","Month"&amp;N4423&amp;F4423,IF([1]Dashboard!$AK$39="YTD",IF(O4423-[1]Dashboard!$AK$37&lt;=0,"YTD"&amp;A4423&amp;[1]Dashboard!$AK$37&amp;F4423),IF([1]Dashboard!$AK$39="FY","FY"&amp;A4423&amp;F4423)))</f>
        <v>YTD202506BARISTA</v>
      </c>
      <c r="T4423" t="str">
        <f>IF([1]Dashboard!$AK$39="Month","Month"&amp;N4423&amp;F4423,IF([1]Dashboard!$AK$39="YTD",IF(O4423-[1]Dashboard!$AK$37&lt;=0,"YTD"&amp;A4423&amp;[1]Dashboard!$AK$37&amp;U4423),IF([1]Dashboard!$AK$39="FY","FY"&amp;A4423&amp;U4423)))</f>
        <v>YTD2025062 - BARISTABARISTA</v>
      </c>
      <c r="U4423" t="str">
        <f t="shared" si="279"/>
        <v>2 - BARISTABARISTA</v>
      </c>
      <c r="V4423" t="str">
        <f>IF([1]Dashboard!$AK$39="Month","Month"&amp;N4423&amp;C4423&amp;E4423,IF([1]Dashboard!$AK$39="YTD",IF(O4423-[1]Dashboard!$AK$37&lt;=0,"YTD"&amp;A4423&amp;[1]Dashboard!$AK$37&amp;C4423&amp;E4423),IF([1]Dashboard!$AK$39="FY","FY"&amp;A4423&amp;C4423&amp;E4423)))</f>
        <v>YTD202506Bonaparte2 - BARISTA</v>
      </c>
      <c r="W4423" t="str">
        <f>IF([1]Dashboard!$AK$39="Month","Month"&amp;N4423,IF([1]Dashboard!$AK$39="YTD",IF(O4423-[1]Dashboard!$AK$37&lt;=0,"YTD"&amp;A4423&amp;[1]Dashboard!$AK$37),IF([1]Dashboard!$AK$39="FY","FY"&amp;A4423)))</f>
        <v>YTD202506</v>
      </c>
    </row>
    <row r="4424" spans="1:23" x14ac:dyDescent="0.3">
      <c r="A4424" t="s">
        <v>610</v>
      </c>
      <c r="B4424" t="s">
        <v>379</v>
      </c>
      <c r="C4424" t="s">
        <v>230</v>
      </c>
      <c r="D4424" t="s">
        <v>71</v>
      </c>
      <c r="E4424" t="s">
        <v>138</v>
      </c>
      <c r="F4424" t="s">
        <v>139</v>
      </c>
      <c r="G4424" t="s">
        <v>140</v>
      </c>
      <c r="H4424" t="s">
        <v>141</v>
      </c>
      <c r="I4424" s="4">
        <v>2</v>
      </c>
      <c r="J4424" s="4">
        <v>1.9453551912568305</v>
      </c>
      <c r="K4424" s="4">
        <v>0.37595628415300547</v>
      </c>
      <c r="L4424" s="4">
        <v>1.5693989071038252</v>
      </c>
      <c r="M4424" s="5">
        <v>2</v>
      </c>
      <c r="N4424" t="str">
        <f t="shared" si="276"/>
        <v>202506</v>
      </c>
      <c r="O4424" t="str">
        <f t="shared" si="277"/>
        <v>06</v>
      </c>
      <c r="P4424" t="str">
        <f t="shared" si="278"/>
        <v>06.Jun2025</v>
      </c>
      <c r="Q4424" t="str">
        <f>IF([1]Dashboard!$AK$39="Month","Month"&amp;N4424&amp;E4424,IF([1]Dashboard!$AK$39="YTD",IF(O4424-[1]Dashboard!$AK$37&lt;=0,"YTD"&amp;A4424&amp;[1]Dashboard!$AK$37&amp;E4424),IF([1]Dashboard!$AK$39="FY","FY"&amp;A4424&amp;E4424)))</f>
        <v>YTD2025062 - BARISTA</v>
      </c>
      <c r="R4424" t="str">
        <f>IF([1]Dashboard!$AK$39="Month","Month"&amp;N4424&amp;E4424&amp;F4424,IF([1]Dashboard!$AK$39="YTD",IF(O4424-[1]Dashboard!$AK$37&lt;=0,"YTD"&amp;A4424&amp;[1]Dashboard!$AK$37&amp;E4424&amp;F4424),IF([1]Dashboard!$AK$39="FY","FY"&amp;A4424&amp;E4424&amp;F4424)))</f>
        <v>YTD2025062 - BARISTABARISTA</v>
      </c>
      <c r="S4424" t="str">
        <f>IF([1]Dashboard!$AK$39="Month","Month"&amp;N4424&amp;F4424,IF([1]Dashboard!$AK$39="YTD",IF(O4424-[1]Dashboard!$AK$37&lt;=0,"YTD"&amp;A4424&amp;[1]Dashboard!$AK$37&amp;F4424),IF([1]Dashboard!$AK$39="FY","FY"&amp;A4424&amp;F4424)))</f>
        <v>YTD202506BARISTA</v>
      </c>
      <c r="T4424" t="str">
        <f>IF([1]Dashboard!$AK$39="Month","Month"&amp;N4424&amp;F4424,IF([1]Dashboard!$AK$39="YTD",IF(O4424-[1]Dashboard!$AK$37&lt;=0,"YTD"&amp;A4424&amp;[1]Dashboard!$AK$37&amp;U4424),IF([1]Dashboard!$AK$39="FY","FY"&amp;A4424&amp;U4424)))</f>
        <v>YTD2025062 - BARISTABARISTA</v>
      </c>
      <c r="U4424" t="str">
        <f t="shared" si="279"/>
        <v>2 - BARISTABARISTA</v>
      </c>
      <c r="V4424" t="str">
        <f>IF([1]Dashboard!$AK$39="Month","Month"&amp;N4424&amp;C4424&amp;E4424,IF([1]Dashboard!$AK$39="YTD",IF(O4424-[1]Dashboard!$AK$37&lt;=0,"YTD"&amp;A4424&amp;[1]Dashboard!$AK$37&amp;C4424&amp;E4424),IF([1]Dashboard!$AK$39="FY","FY"&amp;A4424&amp;C4424&amp;E4424)))</f>
        <v>YTD202506Bonaparte2 - BARISTA</v>
      </c>
      <c r="W4424" t="str">
        <f>IF([1]Dashboard!$AK$39="Month","Month"&amp;N4424,IF([1]Dashboard!$AK$39="YTD",IF(O4424-[1]Dashboard!$AK$37&lt;=0,"YTD"&amp;A4424&amp;[1]Dashboard!$AK$37),IF([1]Dashboard!$AK$39="FY","FY"&amp;A4424)))</f>
        <v>YTD202506</v>
      </c>
    </row>
    <row r="4425" spans="1:23" x14ac:dyDescent="0.3">
      <c r="A4425" t="s">
        <v>610</v>
      </c>
      <c r="B4425" t="s">
        <v>379</v>
      </c>
      <c r="C4425" t="s">
        <v>230</v>
      </c>
      <c r="D4425" t="s">
        <v>71</v>
      </c>
      <c r="E4425" t="s">
        <v>138</v>
      </c>
      <c r="F4425" t="s">
        <v>139</v>
      </c>
      <c r="G4425" t="s">
        <v>144</v>
      </c>
      <c r="H4425" t="s">
        <v>145</v>
      </c>
      <c r="I4425" s="4">
        <v>12</v>
      </c>
      <c r="J4425" s="4">
        <v>13.114754098360656</v>
      </c>
      <c r="K4425" s="4">
        <v>2.7540983606557381</v>
      </c>
      <c r="L4425" s="4">
        <v>10.360655737704917</v>
      </c>
      <c r="M4425" s="5">
        <v>12</v>
      </c>
      <c r="N4425" t="str">
        <f t="shared" si="276"/>
        <v>202506</v>
      </c>
      <c r="O4425" t="str">
        <f t="shared" si="277"/>
        <v>06</v>
      </c>
      <c r="P4425" t="str">
        <f t="shared" si="278"/>
        <v>06.Jun2025</v>
      </c>
      <c r="Q4425" t="str">
        <f>IF([1]Dashboard!$AK$39="Month","Month"&amp;N4425&amp;E4425,IF([1]Dashboard!$AK$39="YTD",IF(O4425-[1]Dashboard!$AK$37&lt;=0,"YTD"&amp;A4425&amp;[1]Dashboard!$AK$37&amp;E4425),IF([1]Dashboard!$AK$39="FY","FY"&amp;A4425&amp;E4425)))</f>
        <v>YTD2025062 - BARISTA</v>
      </c>
      <c r="R4425" t="str">
        <f>IF([1]Dashboard!$AK$39="Month","Month"&amp;N4425&amp;E4425&amp;F4425,IF([1]Dashboard!$AK$39="YTD",IF(O4425-[1]Dashboard!$AK$37&lt;=0,"YTD"&amp;A4425&amp;[1]Dashboard!$AK$37&amp;E4425&amp;F4425),IF([1]Dashboard!$AK$39="FY","FY"&amp;A4425&amp;E4425&amp;F4425)))</f>
        <v>YTD2025062 - BARISTABARISTA</v>
      </c>
      <c r="S4425" t="str">
        <f>IF([1]Dashboard!$AK$39="Month","Month"&amp;N4425&amp;F4425,IF([1]Dashboard!$AK$39="YTD",IF(O4425-[1]Dashboard!$AK$37&lt;=0,"YTD"&amp;A4425&amp;[1]Dashboard!$AK$37&amp;F4425),IF([1]Dashboard!$AK$39="FY","FY"&amp;A4425&amp;F4425)))</f>
        <v>YTD202506BARISTA</v>
      </c>
      <c r="T4425" t="str">
        <f>IF([1]Dashboard!$AK$39="Month","Month"&amp;N4425&amp;F4425,IF([1]Dashboard!$AK$39="YTD",IF(O4425-[1]Dashboard!$AK$37&lt;=0,"YTD"&amp;A4425&amp;[1]Dashboard!$AK$37&amp;U4425),IF([1]Dashboard!$AK$39="FY","FY"&amp;A4425&amp;U4425)))</f>
        <v>YTD2025062 - BARISTABARISTA</v>
      </c>
      <c r="U4425" t="str">
        <f t="shared" si="279"/>
        <v>2 - BARISTABARISTA</v>
      </c>
      <c r="V4425" t="str">
        <f>IF([1]Dashboard!$AK$39="Month","Month"&amp;N4425&amp;C4425&amp;E4425,IF([1]Dashboard!$AK$39="YTD",IF(O4425-[1]Dashboard!$AK$37&lt;=0,"YTD"&amp;A4425&amp;[1]Dashboard!$AK$37&amp;C4425&amp;E4425),IF([1]Dashboard!$AK$39="FY","FY"&amp;A4425&amp;C4425&amp;E4425)))</f>
        <v>YTD202506Bonaparte2 - BARISTA</v>
      </c>
      <c r="W4425" t="str">
        <f>IF([1]Dashboard!$AK$39="Month","Month"&amp;N4425,IF([1]Dashboard!$AK$39="YTD",IF(O4425-[1]Dashboard!$AK$37&lt;=0,"YTD"&amp;A4425&amp;[1]Dashboard!$AK$37),IF([1]Dashboard!$AK$39="FY","FY"&amp;A4425)))</f>
        <v>YTD202506</v>
      </c>
    </row>
    <row r="4426" spans="1:23" x14ac:dyDescent="0.3">
      <c r="A4426" t="s">
        <v>610</v>
      </c>
      <c r="B4426" t="s">
        <v>379</v>
      </c>
      <c r="C4426" t="s">
        <v>230</v>
      </c>
      <c r="D4426" t="s">
        <v>71</v>
      </c>
      <c r="E4426" t="s">
        <v>138</v>
      </c>
      <c r="F4426" t="s">
        <v>139</v>
      </c>
      <c r="G4426" t="s">
        <v>146</v>
      </c>
      <c r="H4426" t="s">
        <v>147</v>
      </c>
      <c r="I4426" s="4">
        <v>17</v>
      </c>
      <c r="J4426" s="4">
        <v>13.857923497267757</v>
      </c>
      <c r="K4426" s="4">
        <v>3.7901639344262295</v>
      </c>
      <c r="L4426" s="4">
        <v>10.067759562841527</v>
      </c>
      <c r="M4426" s="5">
        <v>17</v>
      </c>
      <c r="N4426" t="str">
        <f t="shared" si="276"/>
        <v>202506</v>
      </c>
      <c r="O4426" t="str">
        <f t="shared" si="277"/>
        <v>06</v>
      </c>
      <c r="P4426" t="str">
        <f t="shared" si="278"/>
        <v>06.Jun2025</v>
      </c>
      <c r="Q4426" t="str">
        <f>IF([1]Dashboard!$AK$39="Month","Month"&amp;N4426&amp;E4426,IF([1]Dashboard!$AK$39="YTD",IF(O4426-[1]Dashboard!$AK$37&lt;=0,"YTD"&amp;A4426&amp;[1]Dashboard!$AK$37&amp;E4426),IF([1]Dashboard!$AK$39="FY","FY"&amp;A4426&amp;E4426)))</f>
        <v>YTD2025062 - BARISTA</v>
      </c>
      <c r="R4426" t="str">
        <f>IF([1]Dashboard!$AK$39="Month","Month"&amp;N4426&amp;E4426&amp;F4426,IF([1]Dashboard!$AK$39="YTD",IF(O4426-[1]Dashboard!$AK$37&lt;=0,"YTD"&amp;A4426&amp;[1]Dashboard!$AK$37&amp;E4426&amp;F4426),IF([1]Dashboard!$AK$39="FY","FY"&amp;A4426&amp;E4426&amp;F4426)))</f>
        <v>YTD2025062 - BARISTABARISTA</v>
      </c>
      <c r="S4426" t="str">
        <f>IF([1]Dashboard!$AK$39="Month","Month"&amp;N4426&amp;F4426,IF([1]Dashboard!$AK$39="YTD",IF(O4426-[1]Dashboard!$AK$37&lt;=0,"YTD"&amp;A4426&amp;[1]Dashboard!$AK$37&amp;F4426),IF([1]Dashboard!$AK$39="FY","FY"&amp;A4426&amp;F4426)))</f>
        <v>YTD202506BARISTA</v>
      </c>
      <c r="T4426" t="str">
        <f>IF([1]Dashboard!$AK$39="Month","Month"&amp;N4426&amp;F4426,IF([1]Dashboard!$AK$39="YTD",IF(O4426-[1]Dashboard!$AK$37&lt;=0,"YTD"&amp;A4426&amp;[1]Dashboard!$AK$37&amp;U4426),IF([1]Dashboard!$AK$39="FY","FY"&amp;A4426&amp;U4426)))</f>
        <v>YTD2025062 - BARISTABARISTA</v>
      </c>
      <c r="U4426" t="str">
        <f t="shared" si="279"/>
        <v>2 - BARISTABARISTA</v>
      </c>
      <c r="V4426" t="str">
        <f>IF([1]Dashboard!$AK$39="Month","Month"&amp;N4426&amp;C4426&amp;E4426,IF([1]Dashboard!$AK$39="YTD",IF(O4426-[1]Dashboard!$AK$37&lt;=0,"YTD"&amp;A4426&amp;[1]Dashboard!$AK$37&amp;C4426&amp;E4426),IF([1]Dashboard!$AK$39="FY","FY"&amp;A4426&amp;C4426&amp;E4426)))</f>
        <v>YTD202506Bonaparte2 - BARISTA</v>
      </c>
      <c r="W4426" t="str">
        <f>IF([1]Dashboard!$AK$39="Month","Month"&amp;N4426,IF([1]Dashboard!$AK$39="YTD",IF(O4426-[1]Dashboard!$AK$37&lt;=0,"YTD"&amp;A4426&amp;[1]Dashboard!$AK$37),IF([1]Dashboard!$AK$39="FY","FY"&amp;A4426)))</f>
        <v>YTD202506</v>
      </c>
    </row>
    <row r="4427" spans="1:23" x14ac:dyDescent="0.3">
      <c r="A4427" t="s">
        <v>610</v>
      </c>
      <c r="B4427" t="s">
        <v>379</v>
      </c>
      <c r="C4427" t="s">
        <v>230</v>
      </c>
      <c r="D4427" t="s">
        <v>71</v>
      </c>
      <c r="E4427" t="s">
        <v>138</v>
      </c>
      <c r="F4427" t="s">
        <v>139</v>
      </c>
      <c r="G4427" t="s">
        <v>150</v>
      </c>
      <c r="H4427" t="s">
        <v>151</v>
      </c>
      <c r="I4427" s="4">
        <v>104</v>
      </c>
      <c r="J4427" s="4">
        <v>64.38469945355186</v>
      </c>
      <c r="K4427" s="4">
        <v>18.185792349726775</v>
      </c>
      <c r="L4427" s="4">
        <v>46.198907103825086</v>
      </c>
      <c r="M4427" s="5">
        <v>104</v>
      </c>
      <c r="N4427" t="str">
        <f t="shared" si="276"/>
        <v>202506</v>
      </c>
      <c r="O4427" t="str">
        <f t="shared" si="277"/>
        <v>06</v>
      </c>
      <c r="P4427" t="str">
        <f t="shared" si="278"/>
        <v>06.Jun2025</v>
      </c>
      <c r="Q4427" t="str">
        <f>IF([1]Dashboard!$AK$39="Month","Month"&amp;N4427&amp;E4427,IF([1]Dashboard!$AK$39="YTD",IF(O4427-[1]Dashboard!$AK$37&lt;=0,"YTD"&amp;A4427&amp;[1]Dashboard!$AK$37&amp;E4427),IF([1]Dashboard!$AK$39="FY","FY"&amp;A4427&amp;E4427)))</f>
        <v>YTD2025062 - BARISTA</v>
      </c>
      <c r="R4427" t="str">
        <f>IF([1]Dashboard!$AK$39="Month","Month"&amp;N4427&amp;E4427&amp;F4427,IF([1]Dashboard!$AK$39="YTD",IF(O4427-[1]Dashboard!$AK$37&lt;=0,"YTD"&amp;A4427&amp;[1]Dashboard!$AK$37&amp;E4427&amp;F4427),IF([1]Dashboard!$AK$39="FY","FY"&amp;A4427&amp;E4427&amp;F4427)))</f>
        <v>YTD2025062 - BARISTABARISTA</v>
      </c>
      <c r="S4427" t="str">
        <f>IF([1]Dashboard!$AK$39="Month","Month"&amp;N4427&amp;F4427,IF([1]Dashboard!$AK$39="YTD",IF(O4427-[1]Dashboard!$AK$37&lt;=0,"YTD"&amp;A4427&amp;[1]Dashboard!$AK$37&amp;F4427),IF([1]Dashboard!$AK$39="FY","FY"&amp;A4427&amp;F4427)))</f>
        <v>YTD202506BARISTA</v>
      </c>
      <c r="T4427" t="str">
        <f>IF([1]Dashboard!$AK$39="Month","Month"&amp;N4427&amp;F4427,IF([1]Dashboard!$AK$39="YTD",IF(O4427-[1]Dashboard!$AK$37&lt;=0,"YTD"&amp;A4427&amp;[1]Dashboard!$AK$37&amp;U4427),IF([1]Dashboard!$AK$39="FY","FY"&amp;A4427&amp;U4427)))</f>
        <v>YTD2025062 - BARISTABARISTA</v>
      </c>
      <c r="U4427" t="str">
        <f t="shared" si="279"/>
        <v>2 - BARISTABARISTA</v>
      </c>
      <c r="V4427" t="str">
        <f>IF([1]Dashboard!$AK$39="Month","Month"&amp;N4427&amp;C4427&amp;E4427,IF([1]Dashboard!$AK$39="YTD",IF(O4427-[1]Dashboard!$AK$37&lt;=0,"YTD"&amp;A4427&amp;[1]Dashboard!$AK$37&amp;C4427&amp;E4427),IF([1]Dashboard!$AK$39="FY","FY"&amp;A4427&amp;C4427&amp;E4427)))</f>
        <v>YTD202506Bonaparte2 - BARISTA</v>
      </c>
      <c r="W4427" t="str">
        <f>IF([1]Dashboard!$AK$39="Month","Month"&amp;N4427,IF([1]Dashboard!$AK$39="YTD",IF(O4427-[1]Dashboard!$AK$37&lt;=0,"YTD"&amp;A4427&amp;[1]Dashboard!$AK$37),IF([1]Dashboard!$AK$39="FY","FY"&amp;A4427)))</f>
        <v>YTD202506</v>
      </c>
    </row>
    <row r="4428" spans="1:23" x14ac:dyDescent="0.3">
      <c r="A4428" t="s">
        <v>610</v>
      </c>
      <c r="B4428" t="s">
        <v>379</v>
      </c>
      <c r="C4428" t="s">
        <v>230</v>
      </c>
      <c r="D4428" t="s">
        <v>71</v>
      </c>
      <c r="E4428" t="s">
        <v>138</v>
      </c>
      <c r="F4428" t="s">
        <v>139</v>
      </c>
      <c r="G4428" t="s">
        <v>728</v>
      </c>
      <c r="H4428" t="s">
        <v>729</v>
      </c>
      <c r="I4428" s="4">
        <v>32</v>
      </c>
      <c r="J4428" s="4">
        <v>50.222950819672164</v>
      </c>
      <c r="K4428" s="4">
        <v>14.75846994535519</v>
      </c>
      <c r="L4428" s="4">
        <v>35.464480874316976</v>
      </c>
      <c r="M4428" s="5">
        <v>32</v>
      </c>
      <c r="N4428" t="str">
        <f t="shared" si="276"/>
        <v>202506</v>
      </c>
      <c r="O4428" t="str">
        <f t="shared" si="277"/>
        <v>06</v>
      </c>
      <c r="P4428" t="str">
        <f t="shared" si="278"/>
        <v>06.Jun2025</v>
      </c>
      <c r="Q4428" t="str">
        <f>IF([1]Dashboard!$AK$39="Month","Month"&amp;N4428&amp;E4428,IF([1]Dashboard!$AK$39="YTD",IF(O4428-[1]Dashboard!$AK$37&lt;=0,"YTD"&amp;A4428&amp;[1]Dashboard!$AK$37&amp;E4428),IF([1]Dashboard!$AK$39="FY","FY"&amp;A4428&amp;E4428)))</f>
        <v>YTD2025062 - BARISTA</v>
      </c>
      <c r="R4428" t="str">
        <f>IF([1]Dashboard!$AK$39="Month","Month"&amp;N4428&amp;E4428&amp;F4428,IF([1]Dashboard!$AK$39="YTD",IF(O4428-[1]Dashboard!$AK$37&lt;=0,"YTD"&amp;A4428&amp;[1]Dashboard!$AK$37&amp;E4428&amp;F4428),IF([1]Dashboard!$AK$39="FY","FY"&amp;A4428&amp;E4428&amp;F4428)))</f>
        <v>YTD2025062 - BARISTABARISTA</v>
      </c>
      <c r="S4428" t="str">
        <f>IF([1]Dashboard!$AK$39="Month","Month"&amp;N4428&amp;F4428,IF([1]Dashboard!$AK$39="YTD",IF(O4428-[1]Dashboard!$AK$37&lt;=0,"YTD"&amp;A4428&amp;[1]Dashboard!$AK$37&amp;F4428),IF([1]Dashboard!$AK$39="FY","FY"&amp;A4428&amp;F4428)))</f>
        <v>YTD202506BARISTA</v>
      </c>
      <c r="T4428" t="str">
        <f>IF([1]Dashboard!$AK$39="Month","Month"&amp;N4428&amp;F4428,IF([1]Dashboard!$AK$39="YTD",IF(O4428-[1]Dashboard!$AK$37&lt;=0,"YTD"&amp;A4428&amp;[1]Dashboard!$AK$37&amp;U4428),IF([1]Dashboard!$AK$39="FY","FY"&amp;A4428&amp;U4428)))</f>
        <v>YTD2025062 - BARISTABARISTA</v>
      </c>
      <c r="U4428" t="str">
        <f t="shared" si="279"/>
        <v>2 - BARISTABARISTA</v>
      </c>
      <c r="V4428" t="str">
        <f>IF([1]Dashboard!$AK$39="Month","Month"&amp;N4428&amp;C4428&amp;E4428,IF([1]Dashboard!$AK$39="YTD",IF(O4428-[1]Dashboard!$AK$37&lt;=0,"YTD"&amp;A4428&amp;[1]Dashboard!$AK$37&amp;C4428&amp;E4428),IF([1]Dashboard!$AK$39="FY","FY"&amp;A4428&amp;C4428&amp;E4428)))</f>
        <v>YTD202506Bonaparte2 - BARISTA</v>
      </c>
      <c r="W4428" t="str">
        <f>IF([1]Dashboard!$AK$39="Month","Month"&amp;N4428,IF([1]Dashboard!$AK$39="YTD",IF(O4428-[1]Dashboard!$AK$37&lt;=0,"YTD"&amp;A4428&amp;[1]Dashboard!$AK$37),IF([1]Dashboard!$AK$39="FY","FY"&amp;A4428)))</f>
        <v>YTD202506</v>
      </c>
    </row>
    <row r="4429" spans="1:23" x14ac:dyDescent="0.3">
      <c r="A4429" t="s">
        <v>610</v>
      </c>
      <c r="B4429" t="s">
        <v>379</v>
      </c>
      <c r="C4429" t="s">
        <v>230</v>
      </c>
      <c r="D4429" t="s">
        <v>71</v>
      </c>
      <c r="E4429" t="s">
        <v>138</v>
      </c>
      <c r="F4429" t="s">
        <v>139</v>
      </c>
      <c r="G4429" t="s">
        <v>717</v>
      </c>
      <c r="H4429" t="s">
        <v>718</v>
      </c>
      <c r="I4429" s="4">
        <v>146</v>
      </c>
      <c r="J4429" s="4">
        <v>274.34316939890709</v>
      </c>
      <c r="K4429" s="4">
        <v>62.229508196721305</v>
      </c>
      <c r="L4429" s="4">
        <v>212.1136612021858</v>
      </c>
      <c r="M4429" s="5">
        <v>146</v>
      </c>
      <c r="N4429" t="str">
        <f t="shared" si="276"/>
        <v>202506</v>
      </c>
      <c r="O4429" t="str">
        <f t="shared" si="277"/>
        <v>06</v>
      </c>
      <c r="P4429" t="str">
        <f t="shared" si="278"/>
        <v>06.Jun2025</v>
      </c>
      <c r="Q4429" t="str">
        <f>IF([1]Dashboard!$AK$39="Month","Month"&amp;N4429&amp;E4429,IF([1]Dashboard!$AK$39="YTD",IF(O4429-[1]Dashboard!$AK$37&lt;=0,"YTD"&amp;A4429&amp;[1]Dashboard!$AK$37&amp;E4429),IF([1]Dashboard!$AK$39="FY","FY"&amp;A4429&amp;E4429)))</f>
        <v>YTD2025062 - BARISTA</v>
      </c>
      <c r="R4429" t="str">
        <f>IF([1]Dashboard!$AK$39="Month","Month"&amp;N4429&amp;E4429&amp;F4429,IF([1]Dashboard!$AK$39="YTD",IF(O4429-[1]Dashboard!$AK$37&lt;=0,"YTD"&amp;A4429&amp;[1]Dashboard!$AK$37&amp;E4429&amp;F4429),IF([1]Dashboard!$AK$39="FY","FY"&amp;A4429&amp;E4429&amp;F4429)))</f>
        <v>YTD2025062 - BARISTABARISTA</v>
      </c>
      <c r="S4429" t="str">
        <f>IF([1]Dashboard!$AK$39="Month","Month"&amp;N4429&amp;F4429,IF([1]Dashboard!$AK$39="YTD",IF(O4429-[1]Dashboard!$AK$37&lt;=0,"YTD"&amp;A4429&amp;[1]Dashboard!$AK$37&amp;F4429),IF([1]Dashboard!$AK$39="FY","FY"&amp;A4429&amp;F4429)))</f>
        <v>YTD202506BARISTA</v>
      </c>
      <c r="T4429" t="str">
        <f>IF([1]Dashboard!$AK$39="Month","Month"&amp;N4429&amp;F4429,IF([1]Dashboard!$AK$39="YTD",IF(O4429-[1]Dashboard!$AK$37&lt;=0,"YTD"&amp;A4429&amp;[1]Dashboard!$AK$37&amp;U4429),IF([1]Dashboard!$AK$39="FY","FY"&amp;A4429&amp;U4429)))</f>
        <v>YTD2025062 - BARISTABARISTA</v>
      </c>
      <c r="U4429" t="str">
        <f t="shared" si="279"/>
        <v>2 - BARISTABARISTA</v>
      </c>
      <c r="V4429" t="str">
        <f>IF([1]Dashboard!$AK$39="Month","Month"&amp;N4429&amp;C4429&amp;E4429,IF([1]Dashboard!$AK$39="YTD",IF(O4429-[1]Dashboard!$AK$37&lt;=0,"YTD"&amp;A4429&amp;[1]Dashboard!$AK$37&amp;C4429&amp;E4429),IF([1]Dashboard!$AK$39="FY","FY"&amp;A4429&amp;C4429&amp;E4429)))</f>
        <v>YTD202506Bonaparte2 - BARISTA</v>
      </c>
      <c r="W4429" t="str">
        <f>IF([1]Dashboard!$AK$39="Month","Month"&amp;N4429,IF([1]Dashboard!$AK$39="YTD",IF(O4429-[1]Dashboard!$AK$37&lt;=0,"YTD"&amp;A4429&amp;[1]Dashboard!$AK$37),IF([1]Dashboard!$AK$39="FY","FY"&amp;A4429)))</f>
        <v>YTD202506</v>
      </c>
    </row>
    <row r="4430" spans="1:23" x14ac:dyDescent="0.3">
      <c r="A4430" t="s">
        <v>610</v>
      </c>
      <c r="B4430" t="s">
        <v>379</v>
      </c>
      <c r="C4430" t="s">
        <v>230</v>
      </c>
      <c r="D4430" t="s">
        <v>71</v>
      </c>
      <c r="E4430" t="s">
        <v>138</v>
      </c>
      <c r="F4430" t="s">
        <v>139</v>
      </c>
      <c r="G4430" t="s">
        <v>152</v>
      </c>
      <c r="H4430" t="s">
        <v>153</v>
      </c>
      <c r="I4430" s="4">
        <v>18</v>
      </c>
      <c r="J4430" s="4">
        <v>22.277595628415298</v>
      </c>
      <c r="K4430" s="4">
        <v>4.7606557377049183</v>
      </c>
      <c r="L4430" s="4">
        <v>17.516939890710383</v>
      </c>
      <c r="M4430" s="5">
        <v>18</v>
      </c>
      <c r="N4430" t="str">
        <f t="shared" si="276"/>
        <v>202506</v>
      </c>
      <c r="O4430" t="str">
        <f t="shared" si="277"/>
        <v>06</v>
      </c>
      <c r="P4430" t="str">
        <f t="shared" si="278"/>
        <v>06.Jun2025</v>
      </c>
      <c r="Q4430" t="str">
        <f>IF([1]Dashboard!$AK$39="Month","Month"&amp;N4430&amp;E4430,IF([1]Dashboard!$AK$39="YTD",IF(O4430-[1]Dashboard!$AK$37&lt;=0,"YTD"&amp;A4430&amp;[1]Dashboard!$AK$37&amp;E4430),IF([1]Dashboard!$AK$39="FY","FY"&amp;A4430&amp;E4430)))</f>
        <v>YTD2025062 - BARISTA</v>
      </c>
      <c r="R4430" t="str">
        <f>IF([1]Dashboard!$AK$39="Month","Month"&amp;N4430&amp;E4430&amp;F4430,IF([1]Dashboard!$AK$39="YTD",IF(O4430-[1]Dashboard!$AK$37&lt;=0,"YTD"&amp;A4430&amp;[1]Dashboard!$AK$37&amp;E4430&amp;F4430),IF([1]Dashboard!$AK$39="FY","FY"&amp;A4430&amp;E4430&amp;F4430)))</f>
        <v>YTD2025062 - BARISTABARISTA</v>
      </c>
      <c r="S4430" t="str">
        <f>IF([1]Dashboard!$AK$39="Month","Month"&amp;N4430&amp;F4430,IF([1]Dashboard!$AK$39="YTD",IF(O4430-[1]Dashboard!$AK$37&lt;=0,"YTD"&amp;A4430&amp;[1]Dashboard!$AK$37&amp;F4430),IF([1]Dashboard!$AK$39="FY","FY"&amp;A4430&amp;F4430)))</f>
        <v>YTD202506BARISTA</v>
      </c>
      <c r="T4430" t="str">
        <f>IF([1]Dashboard!$AK$39="Month","Month"&amp;N4430&amp;F4430,IF([1]Dashboard!$AK$39="YTD",IF(O4430-[1]Dashboard!$AK$37&lt;=0,"YTD"&amp;A4430&amp;[1]Dashboard!$AK$37&amp;U4430),IF([1]Dashboard!$AK$39="FY","FY"&amp;A4430&amp;U4430)))</f>
        <v>YTD2025062 - BARISTABARISTA</v>
      </c>
      <c r="U4430" t="str">
        <f t="shared" si="279"/>
        <v>2 - BARISTABARISTA</v>
      </c>
      <c r="V4430" t="str">
        <f>IF([1]Dashboard!$AK$39="Month","Month"&amp;N4430&amp;C4430&amp;E4430,IF([1]Dashboard!$AK$39="YTD",IF(O4430-[1]Dashboard!$AK$37&lt;=0,"YTD"&amp;A4430&amp;[1]Dashboard!$AK$37&amp;C4430&amp;E4430),IF([1]Dashboard!$AK$39="FY","FY"&amp;A4430&amp;C4430&amp;E4430)))</f>
        <v>YTD202506Bonaparte2 - BARISTA</v>
      </c>
      <c r="W4430" t="str">
        <f>IF([1]Dashboard!$AK$39="Month","Month"&amp;N4430,IF([1]Dashboard!$AK$39="YTD",IF(O4430-[1]Dashboard!$AK$37&lt;=0,"YTD"&amp;A4430&amp;[1]Dashboard!$AK$37),IF([1]Dashboard!$AK$39="FY","FY"&amp;A4430)))</f>
        <v>YTD202506</v>
      </c>
    </row>
    <row r="4431" spans="1:23" x14ac:dyDescent="0.3">
      <c r="A4431" t="s">
        <v>610</v>
      </c>
      <c r="B4431" t="s">
        <v>379</v>
      </c>
      <c r="C4431" t="s">
        <v>230</v>
      </c>
      <c r="D4431" t="s">
        <v>71</v>
      </c>
      <c r="E4431" t="s">
        <v>138</v>
      </c>
      <c r="F4431" t="s">
        <v>139</v>
      </c>
      <c r="G4431" t="s">
        <v>154</v>
      </c>
      <c r="H4431" t="s">
        <v>155</v>
      </c>
      <c r="I4431" s="4">
        <v>7</v>
      </c>
      <c r="J4431" s="4">
        <v>7.0994535519125677</v>
      </c>
      <c r="K4431" s="4">
        <v>1.3770491803278688</v>
      </c>
      <c r="L4431" s="4">
        <v>5.7224043715846982</v>
      </c>
      <c r="M4431" s="5">
        <v>7</v>
      </c>
      <c r="N4431" t="str">
        <f t="shared" si="276"/>
        <v>202506</v>
      </c>
      <c r="O4431" t="str">
        <f t="shared" si="277"/>
        <v>06</v>
      </c>
      <c r="P4431" t="str">
        <f t="shared" si="278"/>
        <v>06.Jun2025</v>
      </c>
      <c r="Q4431" t="str">
        <f>IF([1]Dashboard!$AK$39="Month","Month"&amp;N4431&amp;E4431,IF([1]Dashboard!$AK$39="YTD",IF(O4431-[1]Dashboard!$AK$37&lt;=0,"YTD"&amp;A4431&amp;[1]Dashboard!$AK$37&amp;E4431),IF([1]Dashboard!$AK$39="FY","FY"&amp;A4431&amp;E4431)))</f>
        <v>YTD2025062 - BARISTA</v>
      </c>
      <c r="R4431" t="str">
        <f>IF([1]Dashboard!$AK$39="Month","Month"&amp;N4431&amp;E4431&amp;F4431,IF([1]Dashboard!$AK$39="YTD",IF(O4431-[1]Dashboard!$AK$37&lt;=0,"YTD"&amp;A4431&amp;[1]Dashboard!$AK$37&amp;E4431&amp;F4431),IF([1]Dashboard!$AK$39="FY","FY"&amp;A4431&amp;E4431&amp;F4431)))</f>
        <v>YTD2025062 - BARISTABARISTA</v>
      </c>
      <c r="S4431" t="str">
        <f>IF([1]Dashboard!$AK$39="Month","Month"&amp;N4431&amp;F4431,IF([1]Dashboard!$AK$39="YTD",IF(O4431-[1]Dashboard!$AK$37&lt;=0,"YTD"&amp;A4431&amp;[1]Dashboard!$AK$37&amp;F4431),IF([1]Dashboard!$AK$39="FY","FY"&amp;A4431&amp;F4431)))</f>
        <v>YTD202506BARISTA</v>
      </c>
      <c r="T4431" t="str">
        <f>IF([1]Dashboard!$AK$39="Month","Month"&amp;N4431&amp;F4431,IF([1]Dashboard!$AK$39="YTD",IF(O4431-[1]Dashboard!$AK$37&lt;=0,"YTD"&amp;A4431&amp;[1]Dashboard!$AK$37&amp;U4431),IF([1]Dashboard!$AK$39="FY","FY"&amp;A4431&amp;U4431)))</f>
        <v>YTD2025062 - BARISTABARISTA</v>
      </c>
      <c r="U4431" t="str">
        <f t="shared" si="279"/>
        <v>2 - BARISTABARISTA</v>
      </c>
      <c r="V4431" t="str">
        <f>IF([1]Dashboard!$AK$39="Month","Month"&amp;N4431&amp;C4431&amp;E4431,IF([1]Dashboard!$AK$39="YTD",IF(O4431-[1]Dashboard!$AK$37&lt;=0,"YTD"&amp;A4431&amp;[1]Dashboard!$AK$37&amp;C4431&amp;E4431),IF([1]Dashboard!$AK$39="FY","FY"&amp;A4431&amp;C4431&amp;E4431)))</f>
        <v>YTD202506Bonaparte2 - BARISTA</v>
      </c>
      <c r="W4431" t="str">
        <f>IF([1]Dashboard!$AK$39="Month","Month"&amp;N4431,IF([1]Dashboard!$AK$39="YTD",IF(O4431-[1]Dashboard!$AK$37&lt;=0,"YTD"&amp;A4431&amp;[1]Dashboard!$AK$37),IF([1]Dashboard!$AK$39="FY","FY"&amp;A4431)))</f>
        <v>YTD202506</v>
      </c>
    </row>
    <row r="4432" spans="1:23" x14ac:dyDescent="0.3">
      <c r="A4432" t="s">
        <v>610</v>
      </c>
      <c r="B4432" t="s">
        <v>379</v>
      </c>
      <c r="C4432" t="s">
        <v>230</v>
      </c>
      <c r="D4432" t="s">
        <v>71</v>
      </c>
      <c r="E4432" t="s">
        <v>138</v>
      </c>
      <c r="F4432" t="s">
        <v>139</v>
      </c>
      <c r="G4432" t="s">
        <v>158</v>
      </c>
      <c r="H4432" t="s">
        <v>159</v>
      </c>
      <c r="I4432" s="4">
        <v>3</v>
      </c>
      <c r="J4432" s="4">
        <v>3.5060109289617483</v>
      </c>
      <c r="K4432" s="4">
        <v>0.80655737704918029</v>
      </c>
      <c r="L4432" s="4">
        <v>2.6994535519125682</v>
      </c>
      <c r="M4432" s="5">
        <v>3</v>
      </c>
      <c r="N4432" t="str">
        <f t="shared" si="276"/>
        <v>202506</v>
      </c>
      <c r="O4432" t="str">
        <f t="shared" si="277"/>
        <v>06</v>
      </c>
      <c r="P4432" t="str">
        <f t="shared" si="278"/>
        <v>06.Jun2025</v>
      </c>
      <c r="Q4432" t="str">
        <f>IF([1]Dashboard!$AK$39="Month","Month"&amp;N4432&amp;E4432,IF([1]Dashboard!$AK$39="YTD",IF(O4432-[1]Dashboard!$AK$37&lt;=0,"YTD"&amp;A4432&amp;[1]Dashboard!$AK$37&amp;E4432),IF([1]Dashboard!$AK$39="FY","FY"&amp;A4432&amp;E4432)))</f>
        <v>YTD2025062 - BARISTA</v>
      </c>
      <c r="R4432" t="str">
        <f>IF([1]Dashboard!$AK$39="Month","Month"&amp;N4432&amp;E4432&amp;F4432,IF([1]Dashboard!$AK$39="YTD",IF(O4432-[1]Dashboard!$AK$37&lt;=0,"YTD"&amp;A4432&amp;[1]Dashboard!$AK$37&amp;E4432&amp;F4432),IF([1]Dashboard!$AK$39="FY","FY"&amp;A4432&amp;E4432&amp;F4432)))</f>
        <v>YTD2025062 - BARISTABARISTA</v>
      </c>
      <c r="S4432" t="str">
        <f>IF([1]Dashboard!$AK$39="Month","Month"&amp;N4432&amp;F4432,IF([1]Dashboard!$AK$39="YTD",IF(O4432-[1]Dashboard!$AK$37&lt;=0,"YTD"&amp;A4432&amp;[1]Dashboard!$AK$37&amp;F4432),IF([1]Dashboard!$AK$39="FY","FY"&amp;A4432&amp;F4432)))</f>
        <v>YTD202506BARISTA</v>
      </c>
      <c r="T4432" t="str">
        <f>IF([1]Dashboard!$AK$39="Month","Month"&amp;N4432&amp;F4432,IF([1]Dashboard!$AK$39="YTD",IF(O4432-[1]Dashboard!$AK$37&lt;=0,"YTD"&amp;A4432&amp;[1]Dashboard!$AK$37&amp;U4432),IF([1]Dashboard!$AK$39="FY","FY"&amp;A4432&amp;U4432)))</f>
        <v>YTD2025062 - BARISTABARISTA</v>
      </c>
      <c r="U4432" t="str">
        <f t="shared" si="279"/>
        <v>2 - BARISTABARISTA</v>
      </c>
      <c r="V4432" t="str">
        <f>IF([1]Dashboard!$AK$39="Month","Month"&amp;N4432&amp;C4432&amp;E4432,IF([1]Dashboard!$AK$39="YTD",IF(O4432-[1]Dashboard!$AK$37&lt;=0,"YTD"&amp;A4432&amp;[1]Dashboard!$AK$37&amp;C4432&amp;E4432),IF([1]Dashboard!$AK$39="FY","FY"&amp;A4432&amp;C4432&amp;E4432)))</f>
        <v>YTD202506Bonaparte2 - BARISTA</v>
      </c>
      <c r="W4432" t="str">
        <f>IF([1]Dashboard!$AK$39="Month","Month"&amp;N4432,IF([1]Dashboard!$AK$39="YTD",IF(O4432-[1]Dashboard!$AK$37&lt;=0,"YTD"&amp;A4432&amp;[1]Dashboard!$AK$37),IF([1]Dashboard!$AK$39="FY","FY"&amp;A4432)))</f>
        <v>YTD202506</v>
      </c>
    </row>
    <row r="4433" spans="1:23" x14ac:dyDescent="0.3">
      <c r="A4433" t="s">
        <v>610</v>
      </c>
      <c r="B4433" t="s">
        <v>379</v>
      </c>
      <c r="C4433" t="s">
        <v>230</v>
      </c>
      <c r="D4433" t="s">
        <v>71</v>
      </c>
      <c r="E4433" t="s">
        <v>138</v>
      </c>
      <c r="F4433" t="s">
        <v>139</v>
      </c>
      <c r="G4433" t="s">
        <v>160</v>
      </c>
      <c r="H4433" t="s">
        <v>161</v>
      </c>
      <c r="I4433" s="4">
        <v>4</v>
      </c>
      <c r="J4433" s="4">
        <v>3.5759562841530053</v>
      </c>
      <c r="K4433" s="4">
        <v>0.76065573770491801</v>
      </c>
      <c r="L4433" s="4">
        <v>2.8153005464480869</v>
      </c>
      <c r="M4433" s="5">
        <v>4</v>
      </c>
      <c r="N4433" t="str">
        <f t="shared" si="276"/>
        <v>202506</v>
      </c>
      <c r="O4433" t="str">
        <f t="shared" si="277"/>
        <v>06</v>
      </c>
      <c r="P4433" t="str">
        <f t="shared" si="278"/>
        <v>06.Jun2025</v>
      </c>
      <c r="Q4433" t="str">
        <f>IF([1]Dashboard!$AK$39="Month","Month"&amp;N4433&amp;E4433,IF([1]Dashboard!$AK$39="YTD",IF(O4433-[1]Dashboard!$AK$37&lt;=0,"YTD"&amp;A4433&amp;[1]Dashboard!$AK$37&amp;E4433),IF([1]Dashboard!$AK$39="FY","FY"&amp;A4433&amp;E4433)))</f>
        <v>YTD2025062 - BARISTA</v>
      </c>
      <c r="R4433" t="str">
        <f>IF([1]Dashboard!$AK$39="Month","Month"&amp;N4433&amp;E4433&amp;F4433,IF([1]Dashboard!$AK$39="YTD",IF(O4433-[1]Dashboard!$AK$37&lt;=0,"YTD"&amp;A4433&amp;[1]Dashboard!$AK$37&amp;E4433&amp;F4433),IF([1]Dashboard!$AK$39="FY","FY"&amp;A4433&amp;E4433&amp;F4433)))</f>
        <v>YTD2025062 - BARISTABARISTA</v>
      </c>
      <c r="S4433" t="str">
        <f>IF([1]Dashboard!$AK$39="Month","Month"&amp;N4433&amp;F4433,IF([1]Dashboard!$AK$39="YTD",IF(O4433-[1]Dashboard!$AK$37&lt;=0,"YTD"&amp;A4433&amp;[1]Dashboard!$AK$37&amp;F4433),IF([1]Dashboard!$AK$39="FY","FY"&amp;A4433&amp;F4433)))</f>
        <v>YTD202506BARISTA</v>
      </c>
      <c r="T4433" t="str">
        <f>IF([1]Dashboard!$AK$39="Month","Month"&amp;N4433&amp;F4433,IF([1]Dashboard!$AK$39="YTD",IF(O4433-[1]Dashboard!$AK$37&lt;=0,"YTD"&amp;A4433&amp;[1]Dashboard!$AK$37&amp;U4433),IF([1]Dashboard!$AK$39="FY","FY"&amp;A4433&amp;U4433)))</f>
        <v>YTD2025062 - BARISTABARISTA</v>
      </c>
      <c r="U4433" t="str">
        <f t="shared" si="279"/>
        <v>2 - BARISTABARISTA</v>
      </c>
      <c r="V4433" t="str">
        <f>IF([1]Dashboard!$AK$39="Month","Month"&amp;N4433&amp;C4433&amp;E4433,IF([1]Dashboard!$AK$39="YTD",IF(O4433-[1]Dashboard!$AK$37&lt;=0,"YTD"&amp;A4433&amp;[1]Dashboard!$AK$37&amp;C4433&amp;E4433),IF([1]Dashboard!$AK$39="FY","FY"&amp;A4433&amp;C4433&amp;E4433)))</f>
        <v>YTD202506Bonaparte2 - BARISTA</v>
      </c>
      <c r="W4433" t="str">
        <f>IF([1]Dashboard!$AK$39="Month","Month"&amp;N4433,IF([1]Dashboard!$AK$39="YTD",IF(O4433-[1]Dashboard!$AK$37&lt;=0,"YTD"&amp;A4433&amp;[1]Dashboard!$AK$37),IF([1]Dashboard!$AK$39="FY","FY"&amp;A4433)))</f>
        <v>YTD202506</v>
      </c>
    </row>
    <row r="4434" spans="1:23" x14ac:dyDescent="0.3">
      <c r="A4434" t="s">
        <v>610</v>
      </c>
      <c r="B4434" t="s">
        <v>379</v>
      </c>
      <c r="C4434" t="s">
        <v>230</v>
      </c>
      <c r="D4434" t="s">
        <v>71</v>
      </c>
      <c r="E4434" t="s">
        <v>138</v>
      </c>
      <c r="F4434" t="s">
        <v>139</v>
      </c>
      <c r="G4434" t="s">
        <v>305</v>
      </c>
      <c r="H4434" t="s">
        <v>306</v>
      </c>
      <c r="I4434" s="4">
        <v>8</v>
      </c>
      <c r="J4434" s="4">
        <v>23.046994535519129</v>
      </c>
      <c r="K4434" s="4">
        <v>6.7846994535519123</v>
      </c>
      <c r="L4434" s="4">
        <v>16.262295081967221</v>
      </c>
      <c r="M4434" s="5">
        <v>8</v>
      </c>
      <c r="N4434" t="str">
        <f t="shared" si="276"/>
        <v>202506</v>
      </c>
      <c r="O4434" t="str">
        <f t="shared" si="277"/>
        <v>06</v>
      </c>
      <c r="P4434" t="str">
        <f t="shared" si="278"/>
        <v>06.Jun2025</v>
      </c>
      <c r="Q4434" t="str">
        <f>IF([1]Dashboard!$AK$39="Month","Month"&amp;N4434&amp;E4434,IF([1]Dashboard!$AK$39="YTD",IF(O4434-[1]Dashboard!$AK$37&lt;=0,"YTD"&amp;A4434&amp;[1]Dashboard!$AK$37&amp;E4434),IF([1]Dashboard!$AK$39="FY","FY"&amp;A4434&amp;E4434)))</f>
        <v>YTD2025062 - BARISTA</v>
      </c>
      <c r="R4434" t="str">
        <f>IF([1]Dashboard!$AK$39="Month","Month"&amp;N4434&amp;E4434&amp;F4434,IF([1]Dashboard!$AK$39="YTD",IF(O4434-[1]Dashboard!$AK$37&lt;=0,"YTD"&amp;A4434&amp;[1]Dashboard!$AK$37&amp;E4434&amp;F4434),IF([1]Dashboard!$AK$39="FY","FY"&amp;A4434&amp;E4434&amp;F4434)))</f>
        <v>YTD2025062 - BARISTABARISTA</v>
      </c>
      <c r="S4434" t="str">
        <f>IF([1]Dashboard!$AK$39="Month","Month"&amp;N4434&amp;F4434,IF([1]Dashboard!$AK$39="YTD",IF(O4434-[1]Dashboard!$AK$37&lt;=0,"YTD"&amp;A4434&amp;[1]Dashboard!$AK$37&amp;F4434),IF([1]Dashboard!$AK$39="FY","FY"&amp;A4434&amp;F4434)))</f>
        <v>YTD202506BARISTA</v>
      </c>
      <c r="T4434" t="str">
        <f>IF([1]Dashboard!$AK$39="Month","Month"&amp;N4434&amp;F4434,IF([1]Dashboard!$AK$39="YTD",IF(O4434-[1]Dashboard!$AK$37&lt;=0,"YTD"&amp;A4434&amp;[1]Dashboard!$AK$37&amp;U4434),IF([1]Dashboard!$AK$39="FY","FY"&amp;A4434&amp;U4434)))</f>
        <v>YTD2025062 - BARISTABARISTA</v>
      </c>
      <c r="U4434" t="str">
        <f t="shared" si="279"/>
        <v>2 - BARISTABARISTA</v>
      </c>
      <c r="V4434" t="str">
        <f>IF([1]Dashboard!$AK$39="Month","Month"&amp;N4434&amp;C4434&amp;E4434,IF([1]Dashboard!$AK$39="YTD",IF(O4434-[1]Dashboard!$AK$37&lt;=0,"YTD"&amp;A4434&amp;[1]Dashboard!$AK$37&amp;C4434&amp;E4434),IF([1]Dashboard!$AK$39="FY","FY"&amp;A4434&amp;C4434&amp;E4434)))</f>
        <v>YTD202506Bonaparte2 - BARISTA</v>
      </c>
      <c r="W4434" t="str">
        <f>IF([1]Dashboard!$AK$39="Month","Month"&amp;N4434,IF([1]Dashboard!$AK$39="YTD",IF(O4434-[1]Dashboard!$AK$37&lt;=0,"YTD"&amp;A4434&amp;[1]Dashboard!$AK$37),IF([1]Dashboard!$AK$39="FY","FY"&amp;A4434)))</f>
        <v>YTD202506</v>
      </c>
    </row>
    <row r="4435" spans="1:23" x14ac:dyDescent="0.3">
      <c r="A4435" t="s">
        <v>610</v>
      </c>
      <c r="B4435" t="s">
        <v>379</v>
      </c>
      <c r="C4435" t="s">
        <v>230</v>
      </c>
      <c r="D4435" t="s">
        <v>71</v>
      </c>
      <c r="E4435" t="s">
        <v>138</v>
      </c>
      <c r="F4435" t="s">
        <v>139</v>
      </c>
      <c r="G4435" t="s">
        <v>520</v>
      </c>
      <c r="H4435" t="s">
        <v>521</v>
      </c>
      <c r="I4435" s="4">
        <v>17</v>
      </c>
      <c r="J4435" s="4">
        <v>31.912568306010932</v>
      </c>
      <c r="K4435" s="4">
        <v>7.691803278688524</v>
      </c>
      <c r="L4435" s="4">
        <v>24.220765027322411</v>
      </c>
      <c r="M4435" s="5">
        <v>17</v>
      </c>
      <c r="N4435" t="str">
        <f t="shared" si="276"/>
        <v>202506</v>
      </c>
      <c r="O4435" t="str">
        <f t="shared" si="277"/>
        <v>06</v>
      </c>
      <c r="P4435" t="str">
        <f t="shared" si="278"/>
        <v>06.Jun2025</v>
      </c>
      <c r="Q4435" t="str">
        <f>IF([1]Dashboard!$AK$39="Month","Month"&amp;N4435&amp;E4435,IF([1]Dashboard!$AK$39="YTD",IF(O4435-[1]Dashboard!$AK$37&lt;=0,"YTD"&amp;A4435&amp;[1]Dashboard!$AK$37&amp;E4435),IF([1]Dashboard!$AK$39="FY","FY"&amp;A4435&amp;E4435)))</f>
        <v>YTD2025062 - BARISTA</v>
      </c>
      <c r="R4435" t="str">
        <f>IF([1]Dashboard!$AK$39="Month","Month"&amp;N4435&amp;E4435&amp;F4435,IF([1]Dashboard!$AK$39="YTD",IF(O4435-[1]Dashboard!$AK$37&lt;=0,"YTD"&amp;A4435&amp;[1]Dashboard!$AK$37&amp;E4435&amp;F4435),IF([1]Dashboard!$AK$39="FY","FY"&amp;A4435&amp;E4435&amp;F4435)))</f>
        <v>YTD2025062 - BARISTABARISTA</v>
      </c>
      <c r="S4435" t="str">
        <f>IF([1]Dashboard!$AK$39="Month","Month"&amp;N4435&amp;F4435,IF([1]Dashboard!$AK$39="YTD",IF(O4435-[1]Dashboard!$AK$37&lt;=0,"YTD"&amp;A4435&amp;[1]Dashboard!$AK$37&amp;F4435),IF([1]Dashboard!$AK$39="FY","FY"&amp;A4435&amp;F4435)))</f>
        <v>YTD202506BARISTA</v>
      </c>
      <c r="T4435" t="str">
        <f>IF([1]Dashboard!$AK$39="Month","Month"&amp;N4435&amp;F4435,IF([1]Dashboard!$AK$39="YTD",IF(O4435-[1]Dashboard!$AK$37&lt;=0,"YTD"&amp;A4435&amp;[1]Dashboard!$AK$37&amp;U4435),IF([1]Dashboard!$AK$39="FY","FY"&amp;A4435&amp;U4435)))</f>
        <v>YTD2025062 - BARISTABARISTA</v>
      </c>
      <c r="U4435" t="str">
        <f t="shared" si="279"/>
        <v>2 - BARISTABARISTA</v>
      </c>
      <c r="V4435" t="str">
        <f>IF([1]Dashboard!$AK$39="Month","Month"&amp;N4435&amp;C4435&amp;E4435,IF([1]Dashboard!$AK$39="YTD",IF(O4435-[1]Dashboard!$AK$37&lt;=0,"YTD"&amp;A4435&amp;[1]Dashboard!$AK$37&amp;C4435&amp;E4435),IF([1]Dashboard!$AK$39="FY","FY"&amp;A4435&amp;C4435&amp;E4435)))</f>
        <v>YTD202506Bonaparte2 - BARISTA</v>
      </c>
      <c r="W4435" t="str">
        <f>IF([1]Dashboard!$AK$39="Month","Month"&amp;N4435,IF([1]Dashboard!$AK$39="YTD",IF(O4435-[1]Dashboard!$AK$37&lt;=0,"YTD"&amp;A4435&amp;[1]Dashboard!$AK$37),IF([1]Dashboard!$AK$39="FY","FY"&amp;A4435)))</f>
        <v>YTD202506</v>
      </c>
    </row>
    <row r="4436" spans="1:23" x14ac:dyDescent="0.3">
      <c r="A4436" t="s">
        <v>610</v>
      </c>
      <c r="B4436" t="s">
        <v>379</v>
      </c>
      <c r="C4436" t="s">
        <v>230</v>
      </c>
      <c r="D4436" t="s">
        <v>71</v>
      </c>
      <c r="E4436" t="s">
        <v>138</v>
      </c>
      <c r="F4436" t="s">
        <v>166</v>
      </c>
      <c r="G4436" t="s">
        <v>167</v>
      </c>
      <c r="H4436" t="s">
        <v>168</v>
      </c>
      <c r="I4436" s="4">
        <v>76</v>
      </c>
      <c r="J4436" s="4">
        <v>103.6218579234972</v>
      </c>
      <c r="K4436" s="4">
        <v>19.10382513661202</v>
      </c>
      <c r="L4436" s="4">
        <v>84.518032786885186</v>
      </c>
      <c r="M4436" s="5">
        <v>76</v>
      </c>
      <c r="N4436" t="str">
        <f t="shared" si="276"/>
        <v>202506</v>
      </c>
      <c r="O4436" t="str">
        <f t="shared" si="277"/>
        <v>06</v>
      </c>
      <c r="P4436" t="str">
        <f t="shared" si="278"/>
        <v>06.Jun2025</v>
      </c>
      <c r="Q4436" t="str">
        <f>IF([1]Dashboard!$AK$39="Month","Month"&amp;N4436&amp;E4436,IF([1]Dashboard!$AK$39="YTD",IF(O4436-[1]Dashboard!$AK$37&lt;=0,"YTD"&amp;A4436&amp;[1]Dashboard!$AK$37&amp;E4436),IF([1]Dashboard!$AK$39="FY","FY"&amp;A4436&amp;E4436)))</f>
        <v>YTD2025062 - BARISTA</v>
      </c>
      <c r="R4436" t="str">
        <f>IF([1]Dashboard!$AK$39="Month","Month"&amp;N4436&amp;E4436&amp;F4436,IF([1]Dashboard!$AK$39="YTD",IF(O4436-[1]Dashboard!$AK$37&lt;=0,"YTD"&amp;A4436&amp;[1]Dashboard!$AK$37&amp;E4436&amp;F4436),IF([1]Dashboard!$AK$39="FY","FY"&amp;A4436&amp;E4436&amp;F4436)))</f>
        <v>YTD2025062 - BARISTAHOT CHOCOLATE</v>
      </c>
      <c r="S4436" t="str">
        <f>IF([1]Dashboard!$AK$39="Month","Month"&amp;N4436&amp;F4436,IF([1]Dashboard!$AK$39="YTD",IF(O4436-[1]Dashboard!$AK$37&lt;=0,"YTD"&amp;A4436&amp;[1]Dashboard!$AK$37&amp;F4436),IF([1]Dashboard!$AK$39="FY","FY"&amp;A4436&amp;F4436)))</f>
        <v>YTD202506HOT CHOCOLATE</v>
      </c>
      <c r="T4436" t="str">
        <f>IF([1]Dashboard!$AK$39="Month","Month"&amp;N4436&amp;F4436,IF([1]Dashboard!$AK$39="YTD",IF(O4436-[1]Dashboard!$AK$37&lt;=0,"YTD"&amp;A4436&amp;[1]Dashboard!$AK$37&amp;U4436),IF([1]Dashboard!$AK$39="FY","FY"&amp;A4436&amp;U4436)))</f>
        <v>YTD2025062 - BARISTAHOT CHOCOLATE</v>
      </c>
      <c r="U4436" t="str">
        <f t="shared" si="279"/>
        <v>2 - BARISTAHOT CHOCOLATE</v>
      </c>
      <c r="V4436" t="str">
        <f>IF([1]Dashboard!$AK$39="Month","Month"&amp;N4436&amp;C4436&amp;E4436,IF([1]Dashboard!$AK$39="YTD",IF(O4436-[1]Dashboard!$AK$37&lt;=0,"YTD"&amp;A4436&amp;[1]Dashboard!$AK$37&amp;C4436&amp;E4436),IF([1]Dashboard!$AK$39="FY","FY"&amp;A4436&amp;C4436&amp;E4436)))</f>
        <v>YTD202506Bonaparte2 - BARISTA</v>
      </c>
      <c r="W4436" t="str">
        <f>IF([1]Dashboard!$AK$39="Month","Month"&amp;N4436,IF([1]Dashboard!$AK$39="YTD",IF(O4436-[1]Dashboard!$AK$37&lt;=0,"YTD"&amp;A4436&amp;[1]Dashboard!$AK$37),IF([1]Dashboard!$AK$39="FY","FY"&amp;A4436)))</f>
        <v>YTD202506</v>
      </c>
    </row>
    <row r="4437" spans="1:23" x14ac:dyDescent="0.3">
      <c r="A4437" t="s">
        <v>610</v>
      </c>
      <c r="B4437" t="s">
        <v>379</v>
      </c>
      <c r="C4437" t="s">
        <v>230</v>
      </c>
      <c r="D4437" t="s">
        <v>71</v>
      </c>
      <c r="E4437" t="s">
        <v>138</v>
      </c>
      <c r="F4437" t="s">
        <v>166</v>
      </c>
      <c r="G4437" t="s">
        <v>309</v>
      </c>
      <c r="H4437" t="s">
        <v>310</v>
      </c>
      <c r="I4437" s="4">
        <v>10</v>
      </c>
      <c r="J4437" s="4">
        <v>15.693989071038253</v>
      </c>
      <c r="K4437" s="4">
        <v>3.5409836065573774</v>
      </c>
      <c r="L4437" s="4">
        <v>12.153005464480875</v>
      </c>
      <c r="M4437" s="5">
        <v>10</v>
      </c>
      <c r="N4437" t="str">
        <f t="shared" si="276"/>
        <v>202506</v>
      </c>
      <c r="O4437" t="str">
        <f t="shared" si="277"/>
        <v>06</v>
      </c>
      <c r="P4437" t="str">
        <f t="shared" si="278"/>
        <v>06.Jun2025</v>
      </c>
      <c r="Q4437" t="str">
        <f>IF([1]Dashboard!$AK$39="Month","Month"&amp;N4437&amp;E4437,IF([1]Dashboard!$AK$39="YTD",IF(O4437-[1]Dashboard!$AK$37&lt;=0,"YTD"&amp;A4437&amp;[1]Dashboard!$AK$37&amp;E4437),IF([1]Dashboard!$AK$39="FY","FY"&amp;A4437&amp;E4437)))</f>
        <v>YTD2025062 - BARISTA</v>
      </c>
      <c r="R4437" t="str">
        <f>IF([1]Dashboard!$AK$39="Month","Month"&amp;N4437&amp;E4437&amp;F4437,IF([1]Dashboard!$AK$39="YTD",IF(O4437-[1]Dashboard!$AK$37&lt;=0,"YTD"&amp;A4437&amp;[1]Dashboard!$AK$37&amp;E4437&amp;F4437),IF([1]Dashboard!$AK$39="FY","FY"&amp;A4437&amp;E4437&amp;F4437)))</f>
        <v>YTD2025062 - BARISTAHOT CHOCOLATE</v>
      </c>
      <c r="S4437" t="str">
        <f>IF([1]Dashboard!$AK$39="Month","Month"&amp;N4437&amp;F4437,IF([1]Dashboard!$AK$39="YTD",IF(O4437-[1]Dashboard!$AK$37&lt;=0,"YTD"&amp;A4437&amp;[1]Dashboard!$AK$37&amp;F4437),IF([1]Dashboard!$AK$39="FY","FY"&amp;A4437&amp;F4437)))</f>
        <v>YTD202506HOT CHOCOLATE</v>
      </c>
      <c r="T4437" t="str">
        <f>IF([1]Dashboard!$AK$39="Month","Month"&amp;N4437&amp;F4437,IF([1]Dashboard!$AK$39="YTD",IF(O4437-[1]Dashboard!$AK$37&lt;=0,"YTD"&amp;A4437&amp;[1]Dashboard!$AK$37&amp;U4437),IF([1]Dashboard!$AK$39="FY","FY"&amp;A4437&amp;U4437)))</f>
        <v>YTD2025062 - BARISTAHOT CHOCOLATE</v>
      </c>
      <c r="U4437" t="str">
        <f t="shared" si="279"/>
        <v>2 - BARISTAHOT CHOCOLATE</v>
      </c>
      <c r="V4437" t="str">
        <f>IF([1]Dashboard!$AK$39="Month","Month"&amp;N4437&amp;C4437&amp;E4437,IF([1]Dashboard!$AK$39="YTD",IF(O4437-[1]Dashboard!$AK$37&lt;=0,"YTD"&amp;A4437&amp;[1]Dashboard!$AK$37&amp;C4437&amp;E4437),IF([1]Dashboard!$AK$39="FY","FY"&amp;A4437&amp;C4437&amp;E4437)))</f>
        <v>YTD202506Bonaparte2 - BARISTA</v>
      </c>
      <c r="W4437" t="str">
        <f>IF([1]Dashboard!$AK$39="Month","Month"&amp;N4437,IF([1]Dashboard!$AK$39="YTD",IF(O4437-[1]Dashboard!$AK$37&lt;=0,"YTD"&amp;A4437&amp;[1]Dashboard!$AK$37),IF([1]Dashboard!$AK$39="FY","FY"&amp;A4437)))</f>
        <v>YTD202506</v>
      </c>
    </row>
    <row r="4438" spans="1:23" x14ac:dyDescent="0.3">
      <c r="A4438" t="s">
        <v>610</v>
      </c>
      <c r="B4438" t="s">
        <v>379</v>
      </c>
      <c r="C4438" t="s">
        <v>230</v>
      </c>
      <c r="D4438" t="s">
        <v>71</v>
      </c>
      <c r="E4438" t="s">
        <v>138</v>
      </c>
      <c r="F4438" t="s">
        <v>166</v>
      </c>
      <c r="G4438" t="s">
        <v>311</v>
      </c>
      <c r="H4438" t="s">
        <v>312</v>
      </c>
      <c r="I4438" s="4">
        <v>52</v>
      </c>
      <c r="J4438" s="4">
        <v>91.420765027322346</v>
      </c>
      <c r="K4438" s="4">
        <v>22.050273224043714</v>
      </c>
      <c r="L4438" s="4">
        <v>69.37049180327864</v>
      </c>
      <c r="M4438" s="5">
        <v>52</v>
      </c>
      <c r="N4438" t="str">
        <f t="shared" si="276"/>
        <v>202506</v>
      </c>
      <c r="O4438" t="str">
        <f t="shared" si="277"/>
        <v>06</v>
      </c>
      <c r="P4438" t="str">
        <f t="shared" si="278"/>
        <v>06.Jun2025</v>
      </c>
      <c r="Q4438" t="str">
        <f>IF([1]Dashboard!$AK$39="Month","Month"&amp;N4438&amp;E4438,IF([1]Dashboard!$AK$39="YTD",IF(O4438-[1]Dashboard!$AK$37&lt;=0,"YTD"&amp;A4438&amp;[1]Dashboard!$AK$37&amp;E4438),IF([1]Dashboard!$AK$39="FY","FY"&amp;A4438&amp;E4438)))</f>
        <v>YTD2025062 - BARISTA</v>
      </c>
      <c r="R4438" t="str">
        <f>IF([1]Dashboard!$AK$39="Month","Month"&amp;N4438&amp;E4438&amp;F4438,IF([1]Dashboard!$AK$39="YTD",IF(O4438-[1]Dashboard!$AK$37&lt;=0,"YTD"&amp;A4438&amp;[1]Dashboard!$AK$37&amp;E4438&amp;F4438),IF([1]Dashboard!$AK$39="FY","FY"&amp;A4438&amp;E4438&amp;F4438)))</f>
        <v>YTD2025062 - BARISTAHOT CHOCOLATE</v>
      </c>
      <c r="S4438" t="str">
        <f>IF([1]Dashboard!$AK$39="Month","Month"&amp;N4438&amp;F4438,IF([1]Dashboard!$AK$39="YTD",IF(O4438-[1]Dashboard!$AK$37&lt;=0,"YTD"&amp;A4438&amp;[1]Dashboard!$AK$37&amp;F4438),IF([1]Dashboard!$AK$39="FY","FY"&amp;A4438&amp;F4438)))</f>
        <v>YTD202506HOT CHOCOLATE</v>
      </c>
      <c r="T4438" t="str">
        <f>IF([1]Dashboard!$AK$39="Month","Month"&amp;N4438&amp;F4438,IF([1]Dashboard!$AK$39="YTD",IF(O4438-[1]Dashboard!$AK$37&lt;=0,"YTD"&amp;A4438&amp;[1]Dashboard!$AK$37&amp;U4438),IF([1]Dashboard!$AK$39="FY","FY"&amp;A4438&amp;U4438)))</f>
        <v>YTD2025062 - BARISTAHOT CHOCOLATE</v>
      </c>
      <c r="U4438" t="str">
        <f t="shared" si="279"/>
        <v>2 - BARISTAHOT CHOCOLATE</v>
      </c>
      <c r="V4438" t="str">
        <f>IF([1]Dashboard!$AK$39="Month","Month"&amp;N4438&amp;C4438&amp;E4438,IF([1]Dashboard!$AK$39="YTD",IF(O4438-[1]Dashboard!$AK$37&lt;=0,"YTD"&amp;A4438&amp;[1]Dashboard!$AK$37&amp;C4438&amp;E4438),IF([1]Dashboard!$AK$39="FY","FY"&amp;A4438&amp;C4438&amp;E4438)))</f>
        <v>YTD202506Bonaparte2 - BARISTA</v>
      </c>
      <c r="W4438" t="str">
        <f>IF([1]Dashboard!$AK$39="Month","Month"&amp;N4438,IF([1]Dashboard!$AK$39="YTD",IF(O4438-[1]Dashboard!$AK$37&lt;=0,"YTD"&amp;A4438&amp;[1]Dashboard!$AK$37),IF([1]Dashboard!$AK$39="FY","FY"&amp;A4438)))</f>
        <v>YTD202506</v>
      </c>
    </row>
    <row r="4439" spans="1:23" x14ac:dyDescent="0.3">
      <c r="A4439" t="s">
        <v>610</v>
      </c>
      <c r="B4439" t="s">
        <v>379</v>
      </c>
      <c r="C4439" t="s">
        <v>230</v>
      </c>
      <c r="D4439" t="s">
        <v>71</v>
      </c>
      <c r="E4439" t="s">
        <v>67</v>
      </c>
      <c r="F4439" t="s">
        <v>169</v>
      </c>
      <c r="G4439" t="s">
        <v>170</v>
      </c>
      <c r="H4439" t="s">
        <v>536</v>
      </c>
      <c r="I4439" s="4">
        <v>23</v>
      </c>
      <c r="J4439" s="4">
        <v>50.872131147540991</v>
      </c>
      <c r="K4439" s="4">
        <v>37.051366120218574</v>
      </c>
      <c r="L4439" s="4">
        <v>13.820765027322414</v>
      </c>
      <c r="M4439" s="5">
        <v>6.9</v>
      </c>
      <c r="N4439" t="str">
        <f t="shared" si="276"/>
        <v>202506</v>
      </c>
      <c r="O4439" t="str">
        <f t="shared" si="277"/>
        <v>06</v>
      </c>
      <c r="P4439" t="str">
        <f t="shared" si="278"/>
        <v>06.Jun2025</v>
      </c>
      <c r="Q4439" t="str">
        <f>IF([1]Dashboard!$AK$39="Month","Month"&amp;N4439&amp;E4439,IF([1]Dashboard!$AK$39="YTD",IF(O4439-[1]Dashboard!$AK$37&lt;=0,"YTD"&amp;A4439&amp;[1]Dashboard!$AK$37&amp;E4439),IF([1]Dashboard!$AK$39="FY","FY"&amp;A4439&amp;E4439)))</f>
        <v>YTD2025062 - OTHER</v>
      </c>
      <c r="R4439" t="str">
        <f>IF([1]Dashboard!$AK$39="Month","Month"&amp;N4439&amp;E4439&amp;F4439,IF([1]Dashboard!$AK$39="YTD",IF(O4439-[1]Dashboard!$AK$37&lt;=0,"YTD"&amp;A4439&amp;[1]Dashboard!$AK$37&amp;E4439&amp;F4439),IF([1]Dashboard!$AK$39="FY","FY"&amp;A4439&amp;E4439&amp;F4439)))</f>
        <v>YTD2025062 - OTHERBEVERAGE</v>
      </c>
      <c r="S4439" t="str">
        <f>IF([1]Dashboard!$AK$39="Month","Month"&amp;N4439&amp;F4439,IF([1]Dashboard!$AK$39="YTD",IF(O4439-[1]Dashboard!$AK$37&lt;=0,"YTD"&amp;A4439&amp;[1]Dashboard!$AK$37&amp;F4439),IF([1]Dashboard!$AK$39="FY","FY"&amp;A4439&amp;F4439)))</f>
        <v>YTD202506BEVERAGE</v>
      </c>
      <c r="T4439" t="str">
        <f>IF([1]Dashboard!$AK$39="Month","Month"&amp;N4439&amp;F4439,IF([1]Dashboard!$AK$39="YTD",IF(O4439-[1]Dashboard!$AK$37&lt;=0,"YTD"&amp;A4439&amp;[1]Dashboard!$AK$37&amp;U4439),IF([1]Dashboard!$AK$39="FY","FY"&amp;A4439&amp;U4439)))</f>
        <v>YTD2025062 - OTHERBEVERAGE</v>
      </c>
      <c r="U4439" t="str">
        <f t="shared" si="279"/>
        <v>2 - OTHERBEVERAGE</v>
      </c>
      <c r="V4439" t="str">
        <f>IF([1]Dashboard!$AK$39="Month","Month"&amp;N4439&amp;C4439&amp;E4439,IF([1]Dashboard!$AK$39="YTD",IF(O4439-[1]Dashboard!$AK$37&lt;=0,"YTD"&amp;A4439&amp;[1]Dashboard!$AK$37&amp;C4439&amp;E4439),IF([1]Dashboard!$AK$39="FY","FY"&amp;A4439&amp;C4439&amp;E4439)))</f>
        <v>YTD202506Bonaparte2 - OTHER</v>
      </c>
      <c r="W4439" t="str">
        <f>IF([1]Dashboard!$AK$39="Month","Month"&amp;N4439,IF([1]Dashboard!$AK$39="YTD",IF(O4439-[1]Dashboard!$AK$37&lt;=0,"YTD"&amp;A4439&amp;[1]Dashboard!$AK$37),IF([1]Dashboard!$AK$39="FY","FY"&amp;A4439)))</f>
        <v>YTD202506</v>
      </c>
    </row>
    <row r="4440" spans="1:23" x14ac:dyDescent="0.3">
      <c r="A4440" t="s">
        <v>610</v>
      </c>
      <c r="B4440" t="s">
        <v>379</v>
      </c>
      <c r="C4440" t="s">
        <v>230</v>
      </c>
      <c r="D4440" t="s">
        <v>71</v>
      </c>
      <c r="E4440" t="s">
        <v>67</v>
      </c>
      <c r="F4440" t="s">
        <v>235</v>
      </c>
      <c r="G4440" t="s">
        <v>236</v>
      </c>
      <c r="H4440" t="s">
        <v>496</v>
      </c>
      <c r="I4440" s="4">
        <v>3</v>
      </c>
      <c r="J4440" s="4">
        <v>16.157377049180326</v>
      </c>
      <c r="K4440" s="4">
        <v>8.3147540983606554</v>
      </c>
      <c r="L4440" s="4">
        <v>7.8426229508196723</v>
      </c>
      <c r="M4440" s="5">
        <v>1.5</v>
      </c>
      <c r="N4440" t="str">
        <f t="shared" si="276"/>
        <v>202506</v>
      </c>
      <c r="O4440" t="str">
        <f t="shared" si="277"/>
        <v>06</v>
      </c>
      <c r="P4440" t="str">
        <f t="shared" si="278"/>
        <v>06.Jun2025</v>
      </c>
      <c r="Q4440" t="str">
        <f>IF([1]Dashboard!$AK$39="Month","Month"&amp;N4440&amp;E4440,IF([1]Dashboard!$AK$39="YTD",IF(O4440-[1]Dashboard!$AK$37&lt;=0,"YTD"&amp;A4440&amp;[1]Dashboard!$AK$37&amp;E4440),IF([1]Dashboard!$AK$39="FY","FY"&amp;A4440&amp;E4440)))</f>
        <v>YTD2025062 - OTHER</v>
      </c>
      <c r="R4440" t="str">
        <f>IF([1]Dashboard!$AK$39="Month","Month"&amp;N4440&amp;E4440&amp;F4440,IF([1]Dashboard!$AK$39="YTD",IF(O4440-[1]Dashboard!$AK$37&lt;=0,"YTD"&amp;A4440&amp;[1]Dashboard!$AK$37&amp;E4440&amp;F4440),IF([1]Dashboard!$AK$39="FY","FY"&amp;A4440&amp;E4440&amp;F4440)))</f>
        <v>YTD2025062 - OTHERCHOCOLATE CHIPS</v>
      </c>
      <c r="S4440" t="str">
        <f>IF([1]Dashboard!$AK$39="Month","Month"&amp;N4440&amp;F4440,IF([1]Dashboard!$AK$39="YTD",IF(O4440-[1]Dashboard!$AK$37&lt;=0,"YTD"&amp;A4440&amp;[1]Dashboard!$AK$37&amp;F4440),IF([1]Dashboard!$AK$39="FY","FY"&amp;A4440&amp;F4440)))</f>
        <v>YTD202506CHOCOLATE CHIPS</v>
      </c>
      <c r="T4440" t="str">
        <f>IF([1]Dashboard!$AK$39="Month","Month"&amp;N4440&amp;F4440,IF([1]Dashboard!$AK$39="YTD",IF(O4440-[1]Dashboard!$AK$37&lt;=0,"YTD"&amp;A4440&amp;[1]Dashboard!$AK$37&amp;U4440),IF([1]Dashboard!$AK$39="FY","FY"&amp;A4440&amp;U4440)))</f>
        <v>YTD2025062 - OTHERCHOCOLATE CHIPS</v>
      </c>
      <c r="U4440" t="str">
        <f t="shared" si="279"/>
        <v>2 - OTHERCHOCOLATE CHIPS</v>
      </c>
      <c r="V4440" t="str">
        <f>IF([1]Dashboard!$AK$39="Month","Month"&amp;N4440&amp;C4440&amp;E4440,IF([1]Dashboard!$AK$39="YTD",IF(O4440-[1]Dashboard!$AK$37&lt;=0,"YTD"&amp;A4440&amp;[1]Dashboard!$AK$37&amp;C4440&amp;E4440),IF([1]Dashboard!$AK$39="FY","FY"&amp;A4440&amp;C4440&amp;E4440)))</f>
        <v>YTD202506Bonaparte2 - OTHER</v>
      </c>
      <c r="W4440" t="str">
        <f>IF([1]Dashboard!$AK$39="Month","Month"&amp;N4440,IF([1]Dashboard!$AK$39="YTD",IF(O4440-[1]Dashboard!$AK$37&lt;=0,"YTD"&amp;A4440&amp;[1]Dashboard!$AK$37),IF([1]Dashboard!$AK$39="FY","FY"&amp;A4440)))</f>
        <v>YTD202506</v>
      </c>
    </row>
    <row r="4441" spans="1:23" x14ac:dyDescent="0.3">
      <c r="A4441" t="s">
        <v>610</v>
      </c>
      <c r="B4441" t="s">
        <v>379</v>
      </c>
      <c r="C4441" t="s">
        <v>230</v>
      </c>
      <c r="D4441" t="s">
        <v>71</v>
      </c>
      <c r="E4441" t="s">
        <v>67</v>
      </c>
      <c r="F4441" t="s">
        <v>235</v>
      </c>
      <c r="G4441" t="s">
        <v>313</v>
      </c>
      <c r="H4441" t="s">
        <v>414</v>
      </c>
      <c r="I4441" s="4">
        <v>0.6</v>
      </c>
      <c r="J4441" s="4">
        <v>6.2163934426229508</v>
      </c>
      <c r="K4441" s="4">
        <v>2.2740983606557377</v>
      </c>
      <c r="L4441" s="4">
        <v>3.9422950819672131</v>
      </c>
      <c r="M4441" s="5">
        <v>0.6</v>
      </c>
      <c r="N4441" t="str">
        <f t="shared" si="276"/>
        <v>202506</v>
      </c>
      <c r="O4441" t="str">
        <f t="shared" si="277"/>
        <v>06</v>
      </c>
      <c r="P4441" t="str">
        <f t="shared" si="278"/>
        <v>06.Jun2025</v>
      </c>
      <c r="Q4441" t="str">
        <f>IF([1]Dashboard!$AK$39="Month","Month"&amp;N4441&amp;E4441,IF([1]Dashboard!$AK$39="YTD",IF(O4441-[1]Dashboard!$AK$37&lt;=0,"YTD"&amp;A4441&amp;[1]Dashboard!$AK$37&amp;E4441),IF([1]Dashboard!$AK$39="FY","FY"&amp;A4441&amp;E4441)))</f>
        <v>YTD2025062 - OTHER</v>
      </c>
      <c r="R4441" t="str">
        <f>IF([1]Dashboard!$AK$39="Month","Month"&amp;N4441&amp;E4441&amp;F4441,IF([1]Dashboard!$AK$39="YTD",IF(O4441-[1]Dashboard!$AK$37&lt;=0,"YTD"&amp;A4441&amp;[1]Dashboard!$AK$37&amp;E4441&amp;F4441),IF([1]Dashboard!$AK$39="FY","FY"&amp;A4441&amp;E4441&amp;F4441)))</f>
        <v>YTD2025062 - OTHERCHOCOLATE CHIPS</v>
      </c>
      <c r="S4441" t="str">
        <f>IF([1]Dashboard!$AK$39="Month","Month"&amp;N4441&amp;F4441,IF([1]Dashboard!$AK$39="YTD",IF(O4441-[1]Dashboard!$AK$37&lt;=0,"YTD"&amp;A4441&amp;[1]Dashboard!$AK$37&amp;F4441),IF([1]Dashboard!$AK$39="FY","FY"&amp;A4441&amp;F4441)))</f>
        <v>YTD202506CHOCOLATE CHIPS</v>
      </c>
      <c r="T4441" t="str">
        <f>IF([1]Dashboard!$AK$39="Month","Month"&amp;N4441&amp;F4441,IF([1]Dashboard!$AK$39="YTD",IF(O4441-[1]Dashboard!$AK$37&lt;=0,"YTD"&amp;A4441&amp;[1]Dashboard!$AK$37&amp;U4441),IF([1]Dashboard!$AK$39="FY","FY"&amp;A4441&amp;U4441)))</f>
        <v>YTD2025062 - OTHERCHOCOLATE CHIPS</v>
      </c>
      <c r="U4441" t="str">
        <f t="shared" si="279"/>
        <v>2 - OTHERCHOCOLATE CHIPS</v>
      </c>
      <c r="V4441" t="str">
        <f>IF([1]Dashboard!$AK$39="Month","Month"&amp;N4441&amp;C4441&amp;E4441,IF([1]Dashboard!$AK$39="YTD",IF(O4441-[1]Dashboard!$AK$37&lt;=0,"YTD"&amp;A4441&amp;[1]Dashboard!$AK$37&amp;C4441&amp;E4441),IF([1]Dashboard!$AK$39="FY","FY"&amp;A4441&amp;C4441&amp;E4441)))</f>
        <v>YTD202506Bonaparte2 - OTHER</v>
      </c>
      <c r="W4441" t="str">
        <f>IF([1]Dashboard!$AK$39="Month","Month"&amp;N4441,IF([1]Dashboard!$AK$39="YTD",IF(O4441-[1]Dashboard!$AK$37&lt;=0,"YTD"&amp;A4441&amp;[1]Dashboard!$AK$37),IF([1]Dashboard!$AK$39="FY","FY"&amp;A4441)))</f>
        <v>YTD202506</v>
      </c>
    </row>
    <row r="4442" spans="1:23" x14ac:dyDescent="0.3">
      <c r="A4442" t="s">
        <v>610</v>
      </c>
      <c r="B4442" t="s">
        <v>379</v>
      </c>
      <c r="C4442" t="s">
        <v>230</v>
      </c>
      <c r="D4442" t="s">
        <v>71</v>
      </c>
      <c r="E4442" t="s">
        <v>67</v>
      </c>
      <c r="F4442" t="s">
        <v>68</v>
      </c>
      <c r="G4442" t="s">
        <v>240</v>
      </c>
      <c r="H4442" t="s">
        <v>241</v>
      </c>
      <c r="I4442" s="4">
        <v>2</v>
      </c>
      <c r="J4442" s="4">
        <v>2.7322404371584699</v>
      </c>
      <c r="K4442" s="4">
        <v>0</v>
      </c>
      <c r="L4442" s="4">
        <v>2.7322404371584699</v>
      </c>
      <c r="M4442" s="5">
        <v>2</v>
      </c>
      <c r="N4442" t="str">
        <f t="shared" si="276"/>
        <v>202506</v>
      </c>
      <c r="O4442" t="str">
        <f t="shared" si="277"/>
        <v>06</v>
      </c>
      <c r="P4442" t="str">
        <f t="shared" si="278"/>
        <v>06.Jun2025</v>
      </c>
      <c r="Q4442" t="str">
        <f>IF([1]Dashboard!$AK$39="Month","Month"&amp;N4442&amp;E4442,IF([1]Dashboard!$AK$39="YTD",IF(O4442-[1]Dashboard!$AK$37&lt;=0,"YTD"&amp;A4442&amp;[1]Dashboard!$AK$37&amp;E4442),IF([1]Dashboard!$AK$39="FY","FY"&amp;A4442&amp;E4442)))</f>
        <v>YTD2025062 - OTHER</v>
      </c>
      <c r="R4442" t="str">
        <f>IF([1]Dashboard!$AK$39="Month","Month"&amp;N4442&amp;E4442&amp;F4442,IF([1]Dashboard!$AK$39="YTD",IF(O4442-[1]Dashboard!$AK$37&lt;=0,"YTD"&amp;A4442&amp;[1]Dashboard!$AK$37&amp;E4442&amp;F4442),IF([1]Dashboard!$AK$39="FY","FY"&amp;A4442&amp;E4442&amp;F4442)))</f>
        <v>YTD2025062 - OTHERDIVERS</v>
      </c>
      <c r="S4442" t="str">
        <f>IF([1]Dashboard!$AK$39="Month","Month"&amp;N4442&amp;F4442,IF([1]Dashboard!$AK$39="YTD",IF(O4442-[1]Dashboard!$AK$37&lt;=0,"YTD"&amp;A4442&amp;[1]Dashboard!$AK$37&amp;F4442),IF([1]Dashboard!$AK$39="FY","FY"&amp;A4442&amp;F4442)))</f>
        <v>YTD202506DIVERS</v>
      </c>
      <c r="T4442" t="str">
        <f>IF([1]Dashboard!$AK$39="Month","Month"&amp;N4442&amp;F4442,IF([1]Dashboard!$AK$39="YTD",IF(O4442-[1]Dashboard!$AK$37&lt;=0,"YTD"&amp;A4442&amp;[1]Dashboard!$AK$37&amp;U4442),IF([1]Dashboard!$AK$39="FY","FY"&amp;A4442&amp;U4442)))</f>
        <v>YTD2025062 - OTHERDIVERS</v>
      </c>
      <c r="U4442" t="str">
        <f t="shared" si="279"/>
        <v>2 - OTHERDIVERS</v>
      </c>
      <c r="V4442" t="str">
        <f>IF([1]Dashboard!$AK$39="Month","Month"&amp;N4442&amp;C4442&amp;E4442,IF([1]Dashboard!$AK$39="YTD",IF(O4442-[1]Dashboard!$AK$37&lt;=0,"YTD"&amp;A4442&amp;[1]Dashboard!$AK$37&amp;C4442&amp;E4442),IF([1]Dashboard!$AK$39="FY","FY"&amp;A4442&amp;C4442&amp;E4442)))</f>
        <v>YTD202506Bonaparte2 - OTHER</v>
      </c>
      <c r="W4442" t="str">
        <f>IF([1]Dashboard!$AK$39="Month","Month"&amp;N4442,IF([1]Dashboard!$AK$39="YTD",IF(O4442-[1]Dashboard!$AK$37&lt;=0,"YTD"&amp;A4442&amp;[1]Dashboard!$AK$37),IF([1]Dashboard!$AK$39="FY","FY"&amp;A4442)))</f>
        <v>YTD202506</v>
      </c>
    </row>
    <row r="4443" spans="1:23" x14ac:dyDescent="0.3">
      <c r="A4443" t="s">
        <v>610</v>
      </c>
      <c r="B4443" t="s">
        <v>379</v>
      </c>
      <c r="C4443" t="s">
        <v>230</v>
      </c>
      <c r="D4443" t="s">
        <v>71</v>
      </c>
      <c r="E4443" t="s">
        <v>67</v>
      </c>
      <c r="F4443" t="s">
        <v>172</v>
      </c>
      <c r="G4443" t="s">
        <v>356</v>
      </c>
      <c r="H4443" t="s">
        <v>498</v>
      </c>
      <c r="I4443" s="4">
        <v>0.42599999999999999</v>
      </c>
      <c r="J4443" s="4">
        <v>5.2939890710382507</v>
      </c>
      <c r="K4443" s="4">
        <v>2.0941508196721306</v>
      </c>
      <c r="L4443" s="4">
        <v>3.1998382513661201</v>
      </c>
      <c r="M4443" s="5">
        <v>0.42599999999999999</v>
      </c>
      <c r="N4443" t="str">
        <f t="shared" si="276"/>
        <v>202506</v>
      </c>
      <c r="O4443" t="str">
        <f t="shared" si="277"/>
        <v>06</v>
      </c>
      <c r="P4443" t="str">
        <f t="shared" si="278"/>
        <v>06.Jun2025</v>
      </c>
      <c r="Q4443" t="str">
        <f>IF([1]Dashboard!$AK$39="Month","Month"&amp;N4443&amp;E4443,IF([1]Dashboard!$AK$39="YTD",IF(O4443-[1]Dashboard!$AK$37&lt;=0,"YTD"&amp;A4443&amp;[1]Dashboard!$AK$37&amp;E4443),IF([1]Dashboard!$AK$39="FY","FY"&amp;A4443&amp;E4443)))</f>
        <v>YTD2025062 - OTHER</v>
      </c>
      <c r="R4443" t="str">
        <f>IF([1]Dashboard!$AK$39="Month","Month"&amp;N4443&amp;E4443&amp;F4443,IF([1]Dashboard!$AK$39="YTD",IF(O4443-[1]Dashboard!$AK$37&lt;=0,"YTD"&amp;A4443&amp;[1]Dashboard!$AK$37&amp;E4443&amp;F4443),IF([1]Dashboard!$AK$39="FY","FY"&amp;A4443&amp;E4443&amp;F4443)))</f>
        <v>YTD2025062 - OTHERGRUÉ</v>
      </c>
      <c r="S4443" t="str">
        <f>IF([1]Dashboard!$AK$39="Month","Month"&amp;N4443&amp;F4443,IF([1]Dashboard!$AK$39="YTD",IF(O4443-[1]Dashboard!$AK$37&lt;=0,"YTD"&amp;A4443&amp;[1]Dashboard!$AK$37&amp;F4443),IF([1]Dashboard!$AK$39="FY","FY"&amp;A4443&amp;F4443)))</f>
        <v>YTD202506GRUÉ</v>
      </c>
      <c r="T4443" t="str">
        <f>IF([1]Dashboard!$AK$39="Month","Month"&amp;N4443&amp;F4443,IF([1]Dashboard!$AK$39="YTD",IF(O4443-[1]Dashboard!$AK$37&lt;=0,"YTD"&amp;A4443&amp;[1]Dashboard!$AK$37&amp;U4443),IF([1]Dashboard!$AK$39="FY","FY"&amp;A4443&amp;U4443)))</f>
        <v>YTD2025062 - OTHERGRUÉ</v>
      </c>
      <c r="U4443" t="str">
        <f t="shared" si="279"/>
        <v>2 - OTHERGRUÉ</v>
      </c>
      <c r="V4443" t="str">
        <f>IF([1]Dashboard!$AK$39="Month","Month"&amp;N4443&amp;C4443&amp;E4443,IF([1]Dashboard!$AK$39="YTD",IF(O4443-[1]Dashboard!$AK$37&lt;=0,"YTD"&amp;A4443&amp;[1]Dashboard!$AK$37&amp;C4443&amp;E4443),IF([1]Dashboard!$AK$39="FY","FY"&amp;A4443&amp;C4443&amp;E4443)))</f>
        <v>YTD202506Bonaparte2 - OTHER</v>
      </c>
      <c r="W4443" t="str">
        <f>IF([1]Dashboard!$AK$39="Month","Month"&amp;N4443,IF([1]Dashboard!$AK$39="YTD",IF(O4443-[1]Dashboard!$AK$37&lt;=0,"YTD"&amp;A4443&amp;[1]Dashboard!$AK$37),IF([1]Dashboard!$AK$39="FY","FY"&amp;A4443)))</f>
        <v>YTD202506</v>
      </c>
    </row>
    <row r="4444" spans="1:23" x14ac:dyDescent="0.3">
      <c r="A4444" t="s">
        <v>610</v>
      </c>
      <c r="B4444" t="s">
        <v>379</v>
      </c>
      <c r="C4444" t="s">
        <v>230</v>
      </c>
      <c r="D4444" t="s">
        <v>71</v>
      </c>
      <c r="E4444" t="s">
        <v>67</v>
      </c>
      <c r="F4444" t="s">
        <v>172</v>
      </c>
      <c r="G4444" t="s">
        <v>173</v>
      </c>
      <c r="H4444" t="s">
        <v>499</v>
      </c>
      <c r="I4444" s="4">
        <v>8</v>
      </c>
      <c r="J4444" s="4">
        <v>9.1125683060109282</v>
      </c>
      <c r="K4444" s="4">
        <v>3.7245901639344261</v>
      </c>
      <c r="L4444" s="4">
        <v>5.3879781420765021</v>
      </c>
      <c r="M4444" s="5">
        <v>0.4</v>
      </c>
      <c r="N4444" t="str">
        <f t="shared" si="276"/>
        <v>202506</v>
      </c>
      <c r="O4444" t="str">
        <f t="shared" si="277"/>
        <v>06</v>
      </c>
      <c r="P4444" t="str">
        <f t="shared" si="278"/>
        <v>06.Jun2025</v>
      </c>
      <c r="Q4444" t="str">
        <f>IF([1]Dashboard!$AK$39="Month","Month"&amp;N4444&amp;E4444,IF([1]Dashboard!$AK$39="YTD",IF(O4444-[1]Dashboard!$AK$37&lt;=0,"YTD"&amp;A4444&amp;[1]Dashboard!$AK$37&amp;E4444),IF([1]Dashboard!$AK$39="FY","FY"&amp;A4444&amp;E4444)))</f>
        <v>YTD2025062 - OTHER</v>
      </c>
      <c r="R4444" t="str">
        <f>IF([1]Dashboard!$AK$39="Month","Month"&amp;N4444&amp;E4444&amp;F4444,IF([1]Dashboard!$AK$39="YTD",IF(O4444-[1]Dashboard!$AK$37&lt;=0,"YTD"&amp;A4444&amp;[1]Dashboard!$AK$37&amp;E4444&amp;F4444),IF([1]Dashboard!$AK$39="FY","FY"&amp;A4444&amp;E4444&amp;F4444)))</f>
        <v>YTD2025062 - OTHERGRUÉ</v>
      </c>
      <c r="S4444" t="str">
        <f>IF([1]Dashboard!$AK$39="Month","Month"&amp;N4444&amp;F4444,IF([1]Dashboard!$AK$39="YTD",IF(O4444-[1]Dashboard!$AK$37&lt;=0,"YTD"&amp;A4444&amp;[1]Dashboard!$AK$37&amp;F4444),IF([1]Dashboard!$AK$39="FY","FY"&amp;A4444&amp;F4444)))</f>
        <v>YTD202506GRUÉ</v>
      </c>
      <c r="T4444" t="str">
        <f>IF([1]Dashboard!$AK$39="Month","Month"&amp;N4444&amp;F4444,IF([1]Dashboard!$AK$39="YTD",IF(O4444-[1]Dashboard!$AK$37&lt;=0,"YTD"&amp;A4444&amp;[1]Dashboard!$AK$37&amp;U4444),IF([1]Dashboard!$AK$39="FY","FY"&amp;A4444&amp;U4444)))</f>
        <v>YTD2025062 - OTHERGRUÉ</v>
      </c>
      <c r="U4444" t="str">
        <f t="shared" si="279"/>
        <v>2 - OTHERGRUÉ</v>
      </c>
      <c r="V4444" t="str">
        <f>IF([1]Dashboard!$AK$39="Month","Month"&amp;N4444&amp;C4444&amp;E4444,IF([1]Dashboard!$AK$39="YTD",IF(O4444-[1]Dashboard!$AK$37&lt;=0,"YTD"&amp;A4444&amp;[1]Dashboard!$AK$37&amp;C4444&amp;E4444),IF([1]Dashboard!$AK$39="FY","FY"&amp;A4444&amp;C4444&amp;E4444)))</f>
        <v>YTD202506Bonaparte2 - OTHER</v>
      </c>
      <c r="W4444" t="str">
        <f>IF([1]Dashboard!$AK$39="Month","Month"&amp;N4444,IF([1]Dashboard!$AK$39="YTD",IF(O4444-[1]Dashboard!$AK$37&lt;=0,"YTD"&amp;A4444&amp;[1]Dashboard!$AK$37),IF([1]Dashboard!$AK$39="FY","FY"&amp;A4444)))</f>
        <v>YTD202506</v>
      </c>
    </row>
    <row r="4445" spans="1:23" x14ac:dyDescent="0.3">
      <c r="A4445" t="s">
        <v>610</v>
      </c>
      <c r="B4445" t="s">
        <v>379</v>
      </c>
      <c r="C4445" t="s">
        <v>230</v>
      </c>
      <c r="D4445" t="s">
        <v>71</v>
      </c>
      <c r="E4445" t="s">
        <v>67</v>
      </c>
      <c r="F4445" t="s">
        <v>175</v>
      </c>
      <c r="G4445" t="s">
        <v>176</v>
      </c>
      <c r="H4445" t="s">
        <v>500</v>
      </c>
      <c r="I4445" s="4">
        <v>6</v>
      </c>
      <c r="J4445" s="4">
        <v>17.40327868852459</v>
      </c>
      <c r="K4445" s="4">
        <v>11.881967213114754</v>
      </c>
      <c r="L4445" s="4">
        <v>5.5213114754098367</v>
      </c>
      <c r="M4445" s="5">
        <v>1.38</v>
      </c>
      <c r="N4445" t="str">
        <f t="shared" si="276"/>
        <v>202506</v>
      </c>
      <c r="O4445" t="str">
        <f t="shared" si="277"/>
        <v>06</v>
      </c>
      <c r="P4445" t="str">
        <f t="shared" si="278"/>
        <v>06.Jun2025</v>
      </c>
      <c r="Q4445" t="str">
        <f>IF([1]Dashboard!$AK$39="Month","Month"&amp;N4445&amp;E4445,IF([1]Dashboard!$AK$39="YTD",IF(O4445-[1]Dashboard!$AK$37&lt;=0,"YTD"&amp;A4445&amp;[1]Dashboard!$AK$37&amp;E4445),IF([1]Dashboard!$AK$39="FY","FY"&amp;A4445&amp;E4445)))</f>
        <v>YTD2025062 - OTHER</v>
      </c>
      <c r="R4445" t="str">
        <f>IF([1]Dashboard!$AK$39="Month","Month"&amp;N4445&amp;E4445&amp;F4445,IF([1]Dashboard!$AK$39="YTD",IF(O4445-[1]Dashboard!$AK$37&lt;=0,"YTD"&amp;A4445&amp;[1]Dashboard!$AK$37&amp;E4445&amp;F4445),IF([1]Dashboard!$AK$39="FY","FY"&amp;A4445&amp;E4445&amp;F4445)))</f>
        <v>YTD2025062 - OTHERSPREADABLE</v>
      </c>
      <c r="S4445" t="str">
        <f>IF([1]Dashboard!$AK$39="Month","Month"&amp;N4445&amp;F4445,IF([1]Dashboard!$AK$39="YTD",IF(O4445-[1]Dashboard!$AK$37&lt;=0,"YTD"&amp;A4445&amp;[1]Dashboard!$AK$37&amp;F4445),IF([1]Dashboard!$AK$39="FY","FY"&amp;A4445&amp;F4445)))</f>
        <v>YTD202506SPREADABLE</v>
      </c>
      <c r="T4445" t="str">
        <f>IF([1]Dashboard!$AK$39="Month","Month"&amp;N4445&amp;F4445,IF([1]Dashboard!$AK$39="YTD",IF(O4445-[1]Dashboard!$AK$37&lt;=0,"YTD"&amp;A4445&amp;[1]Dashboard!$AK$37&amp;U4445),IF([1]Dashboard!$AK$39="FY","FY"&amp;A4445&amp;U4445)))</f>
        <v>YTD2025062 - OTHERSPREADABLE</v>
      </c>
      <c r="U4445" t="str">
        <f t="shared" si="279"/>
        <v>2 - OTHERSPREADABLE</v>
      </c>
      <c r="V4445" t="str">
        <f>IF([1]Dashboard!$AK$39="Month","Month"&amp;N4445&amp;C4445&amp;E4445,IF([1]Dashboard!$AK$39="YTD",IF(O4445-[1]Dashboard!$AK$37&lt;=0,"YTD"&amp;A4445&amp;[1]Dashboard!$AK$37&amp;C4445&amp;E4445),IF([1]Dashboard!$AK$39="FY","FY"&amp;A4445&amp;C4445&amp;E4445)))</f>
        <v>YTD202506Bonaparte2 - OTHER</v>
      </c>
      <c r="W4445" t="str">
        <f>IF([1]Dashboard!$AK$39="Month","Month"&amp;N4445,IF([1]Dashboard!$AK$39="YTD",IF(O4445-[1]Dashboard!$AK$37&lt;=0,"YTD"&amp;A4445&amp;[1]Dashboard!$AK$37),IF([1]Dashboard!$AK$39="FY","FY"&amp;A4445)))</f>
        <v>YTD202506</v>
      </c>
    </row>
    <row r="4446" spans="1:23" x14ac:dyDescent="0.3">
      <c r="A4446" t="s">
        <v>610</v>
      </c>
      <c r="B4446" t="s">
        <v>379</v>
      </c>
      <c r="C4446" t="s">
        <v>230</v>
      </c>
      <c r="D4446" t="s">
        <v>71</v>
      </c>
      <c r="E4446" t="s">
        <v>178</v>
      </c>
      <c r="F4446" t="s">
        <v>179</v>
      </c>
      <c r="G4446" t="s">
        <v>186</v>
      </c>
      <c r="H4446" t="s">
        <v>187</v>
      </c>
      <c r="I4446" s="4">
        <v>4</v>
      </c>
      <c r="J4446" s="4">
        <v>12.38688524590164</v>
      </c>
      <c r="K4446" s="4">
        <v>7.7726775956284158</v>
      </c>
      <c r="L4446" s="4">
        <v>4.6142076502732241</v>
      </c>
      <c r="M4446" s="5">
        <v>4</v>
      </c>
      <c r="N4446" t="str">
        <f t="shared" si="276"/>
        <v>202506</v>
      </c>
      <c r="O4446" t="str">
        <f t="shared" si="277"/>
        <v>06</v>
      </c>
      <c r="P4446" t="str">
        <f t="shared" si="278"/>
        <v>06.Jun2025</v>
      </c>
      <c r="Q4446" t="str">
        <f>IF([1]Dashboard!$AK$39="Month","Month"&amp;N4446&amp;E4446,IF([1]Dashboard!$AK$39="YTD",IF(O4446-[1]Dashboard!$AK$37&lt;=0,"YTD"&amp;A4446&amp;[1]Dashboard!$AK$37&amp;E4446),IF([1]Dashboard!$AK$39="FY","FY"&amp;A4446&amp;E4446)))</f>
        <v>YTD2025063 - CASA</v>
      </c>
      <c r="R4446" t="str">
        <f>IF([1]Dashboard!$AK$39="Month","Month"&amp;N4446&amp;E4446&amp;F4446,IF([1]Dashboard!$AK$39="YTD",IF(O4446-[1]Dashboard!$AK$37&lt;=0,"YTD"&amp;A4446&amp;[1]Dashboard!$AK$37&amp;E4446&amp;F4446),IF([1]Dashboard!$AK$39="FY","FY"&amp;A4446&amp;E4446&amp;F4446)))</f>
        <v>YTD2025063 - CASACASA</v>
      </c>
      <c r="S4446" t="str">
        <f>IF([1]Dashboard!$AK$39="Month","Month"&amp;N4446&amp;F4446,IF([1]Dashboard!$AK$39="YTD",IF(O4446-[1]Dashboard!$AK$37&lt;=0,"YTD"&amp;A4446&amp;[1]Dashboard!$AK$37&amp;F4446),IF([1]Dashboard!$AK$39="FY","FY"&amp;A4446&amp;F4446)))</f>
        <v>YTD202506CASA</v>
      </c>
      <c r="T4446" t="str">
        <f>IF([1]Dashboard!$AK$39="Month","Month"&amp;N4446&amp;F4446,IF([1]Dashboard!$AK$39="YTD",IF(O4446-[1]Dashboard!$AK$37&lt;=0,"YTD"&amp;A4446&amp;[1]Dashboard!$AK$37&amp;U4446),IF([1]Dashboard!$AK$39="FY","FY"&amp;A4446&amp;U4446)))</f>
        <v>YTD2025063 - CASACASA</v>
      </c>
      <c r="U4446" t="str">
        <f t="shared" si="279"/>
        <v>3 - CASACASA</v>
      </c>
      <c r="V4446" t="str">
        <f>IF([1]Dashboard!$AK$39="Month","Month"&amp;N4446&amp;C4446&amp;E4446,IF([1]Dashboard!$AK$39="YTD",IF(O4446-[1]Dashboard!$AK$37&lt;=0,"YTD"&amp;A4446&amp;[1]Dashboard!$AK$37&amp;C4446&amp;E4446),IF([1]Dashboard!$AK$39="FY","FY"&amp;A4446&amp;C4446&amp;E4446)))</f>
        <v>YTD202506Bonaparte3 - CASA</v>
      </c>
      <c r="W4446" t="str">
        <f>IF([1]Dashboard!$AK$39="Month","Month"&amp;N4446,IF([1]Dashboard!$AK$39="YTD",IF(O4446-[1]Dashboard!$AK$37&lt;=0,"YTD"&amp;A4446&amp;[1]Dashboard!$AK$37),IF([1]Dashboard!$AK$39="FY","FY"&amp;A4446)))</f>
        <v>YTD202506</v>
      </c>
    </row>
    <row r="4447" spans="1:23" x14ac:dyDescent="0.3">
      <c r="A4447" t="s">
        <v>610</v>
      </c>
      <c r="B4447" t="s">
        <v>379</v>
      </c>
      <c r="C4447" t="s">
        <v>230</v>
      </c>
      <c r="D4447" t="s">
        <v>71</v>
      </c>
      <c r="E4447" t="s">
        <v>178</v>
      </c>
      <c r="F4447" t="s">
        <v>358</v>
      </c>
      <c r="G4447" t="s">
        <v>359</v>
      </c>
      <c r="H4447" t="s">
        <v>512</v>
      </c>
      <c r="I4447" s="4">
        <v>2</v>
      </c>
      <c r="J4447" s="4">
        <v>9.1081967213114758</v>
      </c>
      <c r="K4447" s="4">
        <v>7.527868852459016</v>
      </c>
      <c r="L4447" s="4">
        <v>1.5803278688524598</v>
      </c>
      <c r="M4447" s="5">
        <v>2</v>
      </c>
      <c r="N4447" t="str">
        <f t="shared" si="276"/>
        <v>202506</v>
      </c>
      <c r="O4447" t="str">
        <f t="shared" si="277"/>
        <v>06</v>
      </c>
      <c r="P4447" t="str">
        <f t="shared" si="278"/>
        <v>06.Jun2025</v>
      </c>
      <c r="Q4447" t="str">
        <f>IF([1]Dashboard!$AK$39="Month","Month"&amp;N4447&amp;E4447,IF([1]Dashboard!$AK$39="YTD",IF(O4447-[1]Dashboard!$AK$37&lt;=0,"YTD"&amp;A4447&amp;[1]Dashboard!$AK$37&amp;E4447),IF([1]Dashboard!$AK$39="FY","FY"&amp;A4447&amp;E4447)))</f>
        <v>YTD2025063 - CASA</v>
      </c>
      <c r="R4447" t="str">
        <f>IF([1]Dashboard!$AK$39="Month","Month"&amp;N4447&amp;E4447&amp;F4447,IF([1]Dashboard!$AK$39="YTD",IF(O4447-[1]Dashboard!$AK$37&lt;=0,"YTD"&amp;A4447&amp;[1]Dashboard!$AK$37&amp;E4447&amp;F4447),IF([1]Dashboard!$AK$39="FY","FY"&amp;A4447&amp;E4447&amp;F4447)))</f>
        <v>YTD2025063 - CASAOLARIA</v>
      </c>
      <c r="S4447" t="str">
        <f>IF([1]Dashboard!$AK$39="Month","Month"&amp;N4447&amp;F4447,IF([1]Dashboard!$AK$39="YTD",IF(O4447-[1]Dashboard!$AK$37&lt;=0,"YTD"&amp;A4447&amp;[1]Dashboard!$AK$37&amp;F4447),IF([1]Dashboard!$AK$39="FY","FY"&amp;A4447&amp;F4447)))</f>
        <v>YTD202506OLARIA</v>
      </c>
      <c r="T4447" t="str">
        <f>IF([1]Dashboard!$AK$39="Month","Month"&amp;N4447&amp;F4447,IF([1]Dashboard!$AK$39="YTD",IF(O4447-[1]Dashboard!$AK$37&lt;=0,"YTD"&amp;A4447&amp;[1]Dashboard!$AK$37&amp;U4447),IF([1]Dashboard!$AK$39="FY","FY"&amp;A4447&amp;U4447)))</f>
        <v>YTD2025063 - CASAOLARIA</v>
      </c>
      <c r="U4447" t="str">
        <f t="shared" si="279"/>
        <v>3 - CASAOLARIA</v>
      </c>
      <c r="V4447" t="str">
        <f>IF([1]Dashboard!$AK$39="Month","Month"&amp;N4447&amp;C4447&amp;E4447,IF([1]Dashboard!$AK$39="YTD",IF(O4447-[1]Dashboard!$AK$37&lt;=0,"YTD"&amp;A4447&amp;[1]Dashboard!$AK$37&amp;C4447&amp;E4447),IF([1]Dashboard!$AK$39="FY","FY"&amp;A4447&amp;C4447&amp;E4447)))</f>
        <v>YTD202506Bonaparte3 - CASA</v>
      </c>
      <c r="W4447" t="str">
        <f>IF([1]Dashboard!$AK$39="Month","Month"&amp;N4447,IF([1]Dashboard!$AK$39="YTD",IF(O4447-[1]Dashboard!$AK$37&lt;=0,"YTD"&amp;A4447&amp;[1]Dashboard!$AK$37),IF([1]Dashboard!$AK$39="FY","FY"&amp;A4447)))</f>
        <v>YTD202506</v>
      </c>
    </row>
    <row r="4448" spans="1:23" x14ac:dyDescent="0.3">
      <c r="A4448" t="s">
        <v>610</v>
      </c>
      <c r="B4448" t="s">
        <v>379</v>
      </c>
      <c r="C4448" t="s">
        <v>230</v>
      </c>
      <c r="D4448" t="s">
        <v>71</v>
      </c>
      <c r="E4448" t="s">
        <v>178</v>
      </c>
      <c r="F4448" t="s">
        <v>358</v>
      </c>
      <c r="G4448" t="s">
        <v>503</v>
      </c>
      <c r="H4448" t="s">
        <v>504</v>
      </c>
      <c r="I4448" s="4">
        <v>10</v>
      </c>
      <c r="J4448" s="4">
        <v>30.966120218579238</v>
      </c>
      <c r="K4448" s="4">
        <v>17.967213114754099</v>
      </c>
      <c r="L4448" s="4">
        <v>12.99890710382514</v>
      </c>
      <c r="M4448" s="5">
        <v>10</v>
      </c>
      <c r="N4448" t="str">
        <f t="shared" si="276"/>
        <v>202506</v>
      </c>
      <c r="O4448" t="str">
        <f t="shared" si="277"/>
        <v>06</v>
      </c>
      <c r="P4448" t="str">
        <f t="shared" si="278"/>
        <v>06.Jun2025</v>
      </c>
      <c r="Q4448" t="str">
        <f>IF([1]Dashboard!$AK$39="Month","Month"&amp;N4448&amp;E4448,IF([1]Dashboard!$AK$39="YTD",IF(O4448-[1]Dashboard!$AK$37&lt;=0,"YTD"&amp;A4448&amp;[1]Dashboard!$AK$37&amp;E4448),IF([1]Dashboard!$AK$39="FY","FY"&amp;A4448&amp;E4448)))</f>
        <v>YTD2025063 - CASA</v>
      </c>
      <c r="R4448" t="str">
        <f>IF([1]Dashboard!$AK$39="Month","Month"&amp;N4448&amp;E4448&amp;F4448,IF([1]Dashboard!$AK$39="YTD",IF(O4448-[1]Dashboard!$AK$37&lt;=0,"YTD"&amp;A4448&amp;[1]Dashboard!$AK$37&amp;E4448&amp;F4448),IF([1]Dashboard!$AK$39="FY","FY"&amp;A4448&amp;E4448&amp;F4448)))</f>
        <v>YTD2025063 - CASAOLARIA</v>
      </c>
      <c r="S4448" t="str">
        <f>IF([1]Dashboard!$AK$39="Month","Month"&amp;N4448&amp;F4448,IF([1]Dashboard!$AK$39="YTD",IF(O4448-[1]Dashboard!$AK$37&lt;=0,"YTD"&amp;A4448&amp;[1]Dashboard!$AK$37&amp;F4448),IF([1]Dashboard!$AK$39="FY","FY"&amp;A4448&amp;F4448)))</f>
        <v>YTD202506OLARIA</v>
      </c>
      <c r="T4448" t="str">
        <f>IF([1]Dashboard!$AK$39="Month","Month"&amp;N4448&amp;F4448,IF([1]Dashboard!$AK$39="YTD",IF(O4448-[1]Dashboard!$AK$37&lt;=0,"YTD"&amp;A4448&amp;[1]Dashboard!$AK$37&amp;U4448),IF([1]Dashboard!$AK$39="FY","FY"&amp;A4448&amp;U4448)))</f>
        <v>YTD2025063 - CASAOLARIA</v>
      </c>
      <c r="U4448" t="str">
        <f t="shared" si="279"/>
        <v>3 - CASAOLARIA</v>
      </c>
      <c r="V4448" t="str">
        <f>IF([1]Dashboard!$AK$39="Month","Month"&amp;N4448&amp;C4448&amp;E4448,IF([1]Dashboard!$AK$39="YTD",IF(O4448-[1]Dashboard!$AK$37&lt;=0,"YTD"&amp;A4448&amp;[1]Dashboard!$AK$37&amp;C4448&amp;E4448),IF([1]Dashboard!$AK$39="FY","FY"&amp;A4448&amp;C4448&amp;E4448)))</f>
        <v>YTD202506Bonaparte3 - CASA</v>
      </c>
      <c r="W4448" t="str">
        <f>IF([1]Dashboard!$AK$39="Month","Month"&amp;N4448,IF([1]Dashboard!$AK$39="YTD",IF(O4448-[1]Dashboard!$AK$37&lt;=0,"YTD"&amp;A4448&amp;[1]Dashboard!$AK$37),IF([1]Dashboard!$AK$39="FY","FY"&amp;A4448)))</f>
        <v>YTD202506</v>
      </c>
    </row>
    <row r="4449" spans="1:23" x14ac:dyDescent="0.3">
      <c r="A4449" t="s">
        <v>610</v>
      </c>
      <c r="B4449" t="s">
        <v>379</v>
      </c>
      <c r="C4449" t="s">
        <v>230</v>
      </c>
      <c r="D4449" t="s">
        <v>71</v>
      </c>
      <c r="E4449" t="s">
        <v>178</v>
      </c>
      <c r="F4449" t="s">
        <v>358</v>
      </c>
      <c r="G4449" t="s">
        <v>590</v>
      </c>
      <c r="H4449" t="s">
        <v>591</v>
      </c>
      <c r="I4449" s="4">
        <v>1</v>
      </c>
      <c r="J4449" s="4">
        <v>3.4601092896174861</v>
      </c>
      <c r="K4449" s="4">
        <v>2.2557377049180327</v>
      </c>
      <c r="L4449" s="4">
        <v>1.2043715846994534</v>
      </c>
      <c r="M4449" s="5">
        <v>1</v>
      </c>
      <c r="N4449" t="str">
        <f t="shared" si="276"/>
        <v>202506</v>
      </c>
      <c r="O4449" t="str">
        <f t="shared" si="277"/>
        <v>06</v>
      </c>
      <c r="P4449" t="str">
        <f t="shared" si="278"/>
        <v>06.Jun2025</v>
      </c>
      <c r="Q4449" t="str">
        <f>IF([1]Dashboard!$AK$39="Month","Month"&amp;N4449&amp;E4449,IF([1]Dashboard!$AK$39="YTD",IF(O4449-[1]Dashboard!$AK$37&lt;=0,"YTD"&amp;A4449&amp;[1]Dashboard!$AK$37&amp;E4449),IF([1]Dashboard!$AK$39="FY","FY"&amp;A4449&amp;E4449)))</f>
        <v>YTD2025063 - CASA</v>
      </c>
      <c r="R4449" t="str">
        <f>IF([1]Dashboard!$AK$39="Month","Month"&amp;N4449&amp;E4449&amp;F4449,IF([1]Dashboard!$AK$39="YTD",IF(O4449-[1]Dashboard!$AK$37&lt;=0,"YTD"&amp;A4449&amp;[1]Dashboard!$AK$37&amp;E4449&amp;F4449),IF([1]Dashboard!$AK$39="FY","FY"&amp;A4449&amp;E4449&amp;F4449)))</f>
        <v>YTD2025063 - CASAOLARIA</v>
      </c>
      <c r="S4449" t="str">
        <f>IF([1]Dashboard!$AK$39="Month","Month"&amp;N4449&amp;F4449,IF([1]Dashboard!$AK$39="YTD",IF(O4449-[1]Dashboard!$AK$37&lt;=0,"YTD"&amp;A4449&amp;[1]Dashboard!$AK$37&amp;F4449),IF([1]Dashboard!$AK$39="FY","FY"&amp;A4449&amp;F4449)))</f>
        <v>YTD202506OLARIA</v>
      </c>
      <c r="T4449" t="str">
        <f>IF([1]Dashboard!$AK$39="Month","Month"&amp;N4449&amp;F4449,IF([1]Dashboard!$AK$39="YTD",IF(O4449-[1]Dashboard!$AK$37&lt;=0,"YTD"&amp;A4449&amp;[1]Dashboard!$AK$37&amp;U4449),IF([1]Dashboard!$AK$39="FY","FY"&amp;A4449&amp;U4449)))</f>
        <v>YTD2025063 - CASAOLARIA</v>
      </c>
      <c r="U4449" t="str">
        <f t="shared" si="279"/>
        <v>3 - CASAOLARIA</v>
      </c>
      <c r="V4449" t="str">
        <f>IF([1]Dashboard!$AK$39="Month","Month"&amp;N4449&amp;C4449&amp;E4449,IF([1]Dashboard!$AK$39="YTD",IF(O4449-[1]Dashboard!$AK$37&lt;=0,"YTD"&amp;A4449&amp;[1]Dashboard!$AK$37&amp;C4449&amp;E4449),IF([1]Dashboard!$AK$39="FY","FY"&amp;A4449&amp;C4449&amp;E4449)))</f>
        <v>YTD202506Bonaparte3 - CASA</v>
      </c>
      <c r="W4449" t="str">
        <f>IF([1]Dashboard!$AK$39="Month","Month"&amp;N4449,IF([1]Dashboard!$AK$39="YTD",IF(O4449-[1]Dashboard!$AK$37&lt;=0,"YTD"&amp;A4449&amp;[1]Dashboard!$AK$37),IF([1]Dashboard!$AK$39="FY","FY"&amp;A4449)))</f>
        <v>YTD202506</v>
      </c>
    </row>
    <row r="4450" spans="1:23" x14ac:dyDescent="0.3">
      <c r="A4450" t="s">
        <v>610</v>
      </c>
      <c r="B4450" t="s">
        <v>379</v>
      </c>
      <c r="C4450" t="s">
        <v>230</v>
      </c>
      <c r="D4450" t="s">
        <v>71</v>
      </c>
      <c r="E4450" t="s">
        <v>178</v>
      </c>
      <c r="F4450" t="s">
        <v>347</v>
      </c>
      <c r="G4450" t="s">
        <v>361</v>
      </c>
      <c r="H4450" t="s">
        <v>362</v>
      </c>
      <c r="I4450" s="4">
        <v>1</v>
      </c>
      <c r="J4450" s="4">
        <v>4.3715846994535514</v>
      </c>
      <c r="K4450" s="4">
        <v>2.723497267759563</v>
      </c>
      <c r="L4450" s="4">
        <v>1.6480874316939889</v>
      </c>
      <c r="M4450" s="5">
        <v>1</v>
      </c>
      <c r="N4450" t="str">
        <f t="shared" si="276"/>
        <v>202506</v>
      </c>
      <c r="O4450" t="str">
        <f t="shared" si="277"/>
        <v>06</v>
      </c>
      <c r="P4450" t="str">
        <f t="shared" si="278"/>
        <v>06.Jun2025</v>
      </c>
      <c r="Q4450" t="str">
        <f>IF([1]Dashboard!$AK$39="Month","Month"&amp;N4450&amp;E4450,IF([1]Dashboard!$AK$39="YTD",IF(O4450-[1]Dashboard!$AK$37&lt;=0,"YTD"&amp;A4450&amp;[1]Dashboard!$AK$37&amp;E4450),IF([1]Dashboard!$AK$39="FY","FY"&amp;A4450&amp;E4450)))</f>
        <v>YTD2025063 - CASA</v>
      </c>
      <c r="R4450" t="str">
        <f>IF([1]Dashboard!$AK$39="Month","Month"&amp;N4450&amp;E4450&amp;F4450,IF([1]Dashboard!$AK$39="YTD",IF(O4450-[1]Dashboard!$AK$37&lt;=0,"YTD"&amp;A4450&amp;[1]Dashboard!$AK$37&amp;E4450&amp;F4450),IF([1]Dashboard!$AK$39="FY","FY"&amp;A4450&amp;E4450&amp;F4450)))</f>
        <v>YTD2025063 - CASASERRA DA CAPIVARA</v>
      </c>
      <c r="S4450" t="str">
        <f>IF([1]Dashboard!$AK$39="Month","Month"&amp;N4450&amp;F4450,IF([1]Dashboard!$AK$39="YTD",IF(O4450-[1]Dashboard!$AK$37&lt;=0,"YTD"&amp;A4450&amp;[1]Dashboard!$AK$37&amp;F4450),IF([1]Dashboard!$AK$39="FY","FY"&amp;A4450&amp;F4450)))</f>
        <v>YTD202506SERRA DA CAPIVARA</v>
      </c>
      <c r="T4450" t="str">
        <f>IF([1]Dashboard!$AK$39="Month","Month"&amp;N4450&amp;F4450,IF([1]Dashboard!$AK$39="YTD",IF(O4450-[1]Dashboard!$AK$37&lt;=0,"YTD"&amp;A4450&amp;[1]Dashboard!$AK$37&amp;U4450),IF([1]Dashboard!$AK$39="FY","FY"&amp;A4450&amp;U4450)))</f>
        <v>YTD2025063 - CASASERRA DA CAPIVARA</v>
      </c>
      <c r="U4450" t="str">
        <f t="shared" si="279"/>
        <v>3 - CASASERRA DA CAPIVARA</v>
      </c>
      <c r="V4450" t="str">
        <f>IF([1]Dashboard!$AK$39="Month","Month"&amp;N4450&amp;C4450&amp;E4450,IF([1]Dashboard!$AK$39="YTD",IF(O4450-[1]Dashboard!$AK$37&lt;=0,"YTD"&amp;A4450&amp;[1]Dashboard!$AK$37&amp;C4450&amp;E4450),IF([1]Dashboard!$AK$39="FY","FY"&amp;A4450&amp;C4450&amp;E4450)))</f>
        <v>YTD202506Bonaparte3 - CASA</v>
      </c>
      <c r="W4450" t="str">
        <f>IF([1]Dashboard!$AK$39="Month","Month"&amp;N4450,IF([1]Dashboard!$AK$39="YTD",IF(O4450-[1]Dashboard!$AK$37&lt;=0,"YTD"&amp;A4450&amp;[1]Dashboard!$AK$37),IF([1]Dashboard!$AK$39="FY","FY"&amp;A4450)))</f>
        <v>YTD202506</v>
      </c>
    </row>
    <row r="4451" spans="1:23" x14ac:dyDescent="0.3">
      <c r="A4451" t="s">
        <v>610</v>
      </c>
      <c r="B4451" t="s">
        <v>379</v>
      </c>
      <c r="C4451" t="s">
        <v>230</v>
      </c>
      <c r="D4451" t="s">
        <v>71</v>
      </c>
      <c r="E4451" t="s">
        <v>178</v>
      </c>
      <c r="F4451" t="s">
        <v>347</v>
      </c>
      <c r="G4451" t="s">
        <v>363</v>
      </c>
      <c r="H4451" t="s">
        <v>364</v>
      </c>
      <c r="I4451" s="4">
        <v>2</v>
      </c>
      <c r="J4451" s="4">
        <v>7.8688524590163933</v>
      </c>
      <c r="K4451" s="4">
        <v>5.3989071038251364</v>
      </c>
      <c r="L4451" s="4">
        <v>2.4699453551912569</v>
      </c>
      <c r="M4451" s="5">
        <v>2</v>
      </c>
      <c r="N4451" t="str">
        <f t="shared" si="276"/>
        <v>202506</v>
      </c>
      <c r="O4451" t="str">
        <f t="shared" si="277"/>
        <v>06</v>
      </c>
      <c r="P4451" t="str">
        <f t="shared" si="278"/>
        <v>06.Jun2025</v>
      </c>
      <c r="Q4451" t="str">
        <f>IF([1]Dashboard!$AK$39="Month","Month"&amp;N4451&amp;E4451,IF([1]Dashboard!$AK$39="YTD",IF(O4451-[1]Dashboard!$AK$37&lt;=0,"YTD"&amp;A4451&amp;[1]Dashboard!$AK$37&amp;E4451),IF([1]Dashboard!$AK$39="FY","FY"&amp;A4451&amp;E4451)))</f>
        <v>YTD2025063 - CASA</v>
      </c>
      <c r="R4451" t="str">
        <f>IF([1]Dashboard!$AK$39="Month","Month"&amp;N4451&amp;E4451&amp;F4451,IF([1]Dashboard!$AK$39="YTD",IF(O4451-[1]Dashboard!$AK$37&lt;=0,"YTD"&amp;A4451&amp;[1]Dashboard!$AK$37&amp;E4451&amp;F4451),IF([1]Dashboard!$AK$39="FY","FY"&amp;A4451&amp;E4451&amp;F4451)))</f>
        <v>YTD2025063 - CASASERRA DA CAPIVARA</v>
      </c>
      <c r="S4451" t="str">
        <f>IF([1]Dashboard!$AK$39="Month","Month"&amp;N4451&amp;F4451,IF([1]Dashboard!$AK$39="YTD",IF(O4451-[1]Dashboard!$AK$37&lt;=0,"YTD"&amp;A4451&amp;[1]Dashboard!$AK$37&amp;F4451),IF([1]Dashboard!$AK$39="FY","FY"&amp;A4451&amp;F4451)))</f>
        <v>YTD202506SERRA DA CAPIVARA</v>
      </c>
      <c r="T4451" t="str">
        <f>IF([1]Dashboard!$AK$39="Month","Month"&amp;N4451&amp;F4451,IF([1]Dashboard!$AK$39="YTD",IF(O4451-[1]Dashboard!$AK$37&lt;=0,"YTD"&amp;A4451&amp;[1]Dashboard!$AK$37&amp;U4451),IF([1]Dashboard!$AK$39="FY","FY"&amp;A4451&amp;U4451)))</f>
        <v>YTD2025063 - CASASERRA DA CAPIVARA</v>
      </c>
      <c r="U4451" t="str">
        <f t="shared" si="279"/>
        <v>3 - CASASERRA DA CAPIVARA</v>
      </c>
      <c r="V4451" t="str">
        <f>IF([1]Dashboard!$AK$39="Month","Month"&amp;N4451&amp;C4451&amp;E4451,IF([1]Dashboard!$AK$39="YTD",IF(O4451-[1]Dashboard!$AK$37&lt;=0,"YTD"&amp;A4451&amp;[1]Dashboard!$AK$37&amp;C4451&amp;E4451),IF([1]Dashboard!$AK$39="FY","FY"&amp;A4451&amp;C4451&amp;E4451)))</f>
        <v>YTD202506Bonaparte3 - CASA</v>
      </c>
      <c r="W4451" t="str">
        <f>IF([1]Dashboard!$AK$39="Month","Month"&amp;N4451,IF([1]Dashboard!$AK$39="YTD",IF(O4451-[1]Dashboard!$AK$37&lt;=0,"YTD"&amp;A4451&amp;[1]Dashboard!$AK$37),IF([1]Dashboard!$AK$39="FY","FY"&amp;A4451)))</f>
        <v>YTD202506</v>
      </c>
    </row>
    <row r="4452" spans="1:23" x14ac:dyDescent="0.3">
      <c r="A4452" t="s">
        <v>610</v>
      </c>
      <c r="B4452" t="s">
        <v>379</v>
      </c>
      <c r="C4452" t="s">
        <v>230</v>
      </c>
      <c r="D4452" t="s">
        <v>71</v>
      </c>
      <c r="E4452" t="s">
        <v>178</v>
      </c>
      <c r="F4452" t="s">
        <v>347</v>
      </c>
      <c r="G4452" t="s">
        <v>623</v>
      </c>
      <c r="H4452" t="s">
        <v>624</v>
      </c>
      <c r="I4452" s="4">
        <v>1</v>
      </c>
      <c r="J4452" s="4">
        <v>5.8295081967213118</v>
      </c>
      <c r="K4452" s="4">
        <v>4.8699453551912573</v>
      </c>
      <c r="L4452" s="4">
        <v>0.95956284153005478</v>
      </c>
      <c r="M4452" s="5">
        <v>1</v>
      </c>
      <c r="N4452" t="str">
        <f t="shared" si="276"/>
        <v>202506</v>
      </c>
      <c r="O4452" t="str">
        <f t="shared" si="277"/>
        <v>06</v>
      </c>
      <c r="P4452" t="str">
        <f t="shared" si="278"/>
        <v>06.Jun2025</v>
      </c>
      <c r="Q4452" t="str">
        <f>IF([1]Dashboard!$AK$39="Month","Month"&amp;N4452&amp;E4452,IF([1]Dashboard!$AK$39="YTD",IF(O4452-[1]Dashboard!$AK$37&lt;=0,"YTD"&amp;A4452&amp;[1]Dashboard!$AK$37&amp;E4452),IF([1]Dashboard!$AK$39="FY","FY"&amp;A4452&amp;E4452)))</f>
        <v>YTD2025063 - CASA</v>
      </c>
      <c r="R4452" t="str">
        <f>IF([1]Dashboard!$AK$39="Month","Month"&amp;N4452&amp;E4452&amp;F4452,IF([1]Dashboard!$AK$39="YTD",IF(O4452-[1]Dashboard!$AK$37&lt;=0,"YTD"&amp;A4452&amp;[1]Dashboard!$AK$37&amp;E4452&amp;F4452),IF([1]Dashboard!$AK$39="FY","FY"&amp;A4452&amp;E4452&amp;F4452)))</f>
        <v>YTD2025063 - CASASERRA DA CAPIVARA</v>
      </c>
      <c r="S4452" t="str">
        <f>IF([1]Dashboard!$AK$39="Month","Month"&amp;N4452&amp;F4452,IF([1]Dashboard!$AK$39="YTD",IF(O4452-[1]Dashboard!$AK$37&lt;=0,"YTD"&amp;A4452&amp;[1]Dashboard!$AK$37&amp;F4452),IF([1]Dashboard!$AK$39="FY","FY"&amp;A4452&amp;F4452)))</f>
        <v>YTD202506SERRA DA CAPIVARA</v>
      </c>
      <c r="T4452" t="str">
        <f>IF([1]Dashboard!$AK$39="Month","Month"&amp;N4452&amp;F4452,IF([1]Dashboard!$AK$39="YTD",IF(O4452-[1]Dashboard!$AK$37&lt;=0,"YTD"&amp;A4452&amp;[1]Dashboard!$AK$37&amp;U4452),IF([1]Dashboard!$AK$39="FY","FY"&amp;A4452&amp;U4452)))</f>
        <v>YTD2025063 - CASASERRA DA CAPIVARA</v>
      </c>
      <c r="U4452" t="str">
        <f t="shared" si="279"/>
        <v>3 - CASASERRA DA CAPIVARA</v>
      </c>
      <c r="V4452" t="str">
        <f>IF([1]Dashboard!$AK$39="Month","Month"&amp;N4452&amp;C4452&amp;E4452,IF([1]Dashboard!$AK$39="YTD",IF(O4452-[1]Dashboard!$AK$37&lt;=0,"YTD"&amp;A4452&amp;[1]Dashboard!$AK$37&amp;C4452&amp;E4452),IF([1]Dashboard!$AK$39="FY","FY"&amp;A4452&amp;C4452&amp;E4452)))</f>
        <v>YTD202506Bonaparte3 - CASA</v>
      </c>
      <c r="W4452" t="str">
        <f>IF([1]Dashboard!$AK$39="Month","Month"&amp;N4452,IF([1]Dashboard!$AK$39="YTD",IF(O4452-[1]Dashboard!$AK$37&lt;=0,"YTD"&amp;A4452&amp;[1]Dashboard!$AK$37),IF([1]Dashboard!$AK$39="FY","FY"&amp;A4452)))</f>
        <v>YTD202506</v>
      </c>
    </row>
    <row r="4453" spans="1:23" x14ac:dyDescent="0.3">
      <c r="A4453" t="s">
        <v>610</v>
      </c>
      <c r="B4453" t="s">
        <v>379</v>
      </c>
      <c r="C4453" t="s">
        <v>230</v>
      </c>
      <c r="D4453" t="s">
        <v>71</v>
      </c>
      <c r="E4453" t="s">
        <v>178</v>
      </c>
      <c r="F4453" t="s">
        <v>347</v>
      </c>
      <c r="G4453" t="s">
        <v>377</v>
      </c>
      <c r="H4453" t="s">
        <v>378</v>
      </c>
      <c r="I4453" s="4">
        <v>2</v>
      </c>
      <c r="J4453" s="4">
        <v>11.291803278688523</v>
      </c>
      <c r="K4453" s="4">
        <v>8.1005464480874316</v>
      </c>
      <c r="L4453" s="4">
        <v>3.1912568306010916</v>
      </c>
      <c r="M4453" s="5">
        <v>2</v>
      </c>
      <c r="N4453" t="str">
        <f t="shared" si="276"/>
        <v>202506</v>
      </c>
      <c r="O4453" t="str">
        <f t="shared" si="277"/>
        <v>06</v>
      </c>
      <c r="P4453" t="str">
        <f t="shared" si="278"/>
        <v>06.Jun2025</v>
      </c>
      <c r="Q4453" t="str">
        <f>IF([1]Dashboard!$AK$39="Month","Month"&amp;N4453&amp;E4453,IF([1]Dashboard!$AK$39="YTD",IF(O4453-[1]Dashboard!$AK$37&lt;=0,"YTD"&amp;A4453&amp;[1]Dashboard!$AK$37&amp;E4453),IF([1]Dashboard!$AK$39="FY","FY"&amp;A4453&amp;E4453)))</f>
        <v>YTD2025063 - CASA</v>
      </c>
      <c r="R4453" t="str">
        <f>IF([1]Dashboard!$AK$39="Month","Month"&amp;N4453&amp;E4453&amp;F4453,IF([1]Dashboard!$AK$39="YTD",IF(O4453-[1]Dashboard!$AK$37&lt;=0,"YTD"&amp;A4453&amp;[1]Dashboard!$AK$37&amp;E4453&amp;F4453),IF([1]Dashboard!$AK$39="FY","FY"&amp;A4453&amp;E4453&amp;F4453)))</f>
        <v>YTD2025063 - CASASERRA DA CAPIVARA</v>
      </c>
      <c r="S4453" t="str">
        <f>IF([1]Dashboard!$AK$39="Month","Month"&amp;N4453&amp;F4453,IF([1]Dashboard!$AK$39="YTD",IF(O4453-[1]Dashboard!$AK$37&lt;=0,"YTD"&amp;A4453&amp;[1]Dashboard!$AK$37&amp;F4453),IF([1]Dashboard!$AK$39="FY","FY"&amp;A4453&amp;F4453)))</f>
        <v>YTD202506SERRA DA CAPIVARA</v>
      </c>
      <c r="T4453" t="str">
        <f>IF([1]Dashboard!$AK$39="Month","Month"&amp;N4453&amp;F4453,IF([1]Dashboard!$AK$39="YTD",IF(O4453-[1]Dashboard!$AK$37&lt;=0,"YTD"&amp;A4453&amp;[1]Dashboard!$AK$37&amp;U4453),IF([1]Dashboard!$AK$39="FY","FY"&amp;A4453&amp;U4453)))</f>
        <v>YTD2025063 - CASASERRA DA CAPIVARA</v>
      </c>
      <c r="U4453" t="str">
        <f t="shared" si="279"/>
        <v>3 - CASASERRA DA CAPIVARA</v>
      </c>
      <c r="V4453" t="str">
        <f>IF([1]Dashboard!$AK$39="Month","Month"&amp;N4453&amp;C4453&amp;E4453,IF([1]Dashboard!$AK$39="YTD",IF(O4453-[1]Dashboard!$AK$37&lt;=0,"YTD"&amp;A4453&amp;[1]Dashboard!$AK$37&amp;C4453&amp;E4453),IF([1]Dashboard!$AK$39="FY","FY"&amp;A4453&amp;C4453&amp;E4453)))</f>
        <v>YTD202506Bonaparte3 - CASA</v>
      </c>
      <c r="W4453" t="str">
        <f>IF([1]Dashboard!$AK$39="Month","Month"&amp;N4453,IF([1]Dashboard!$AK$39="YTD",IF(O4453-[1]Dashboard!$AK$37&lt;=0,"YTD"&amp;A4453&amp;[1]Dashboard!$AK$37),IF([1]Dashboard!$AK$39="FY","FY"&amp;A4453)))</f>
        <v>YTD202506</v>
      </c>
    </row>
    <row r="4454" spans="1:23" x14ac:dyDescent="0.3">
      <c r="A4454" t="s">
        <v>610</v>
      </c>
      <c r="B4454" t="s">
        <v>379</v>
      </c>
      <c r="C4454" t="s">
        <v>230</v>
      </c>
      <c r="D4454" t="s">
        <v>71</v>
      </c>
      <c r="E4454" t="s">
        <v>178</v>
      </c>
      <c r="F4454" t="s">
        <v>347</v>
      </c>
      <c r="G4454" t="s">
        <v>365</v>
      </c>
      <c r="H4454" t="s">
        <v>366</v>
      </c>
      <c r="I4454" s="4">
        <v>1</v>
      </c>
      <c r="J4454" s="4">
        <v>4.0065573770491794</v>
      </c>
      <c r="K4454" s="4">
        <v>2.3060109289617485</v>
      </c>
      <c r="L4454" s="4">
        <v>1.7005464480874311</v>
      </c>
      <c r="M4454" s="5">
        <v>1</v>
      </c>
      <c r="N4454" t="str">
        <f t="shared" si="276"/>
        <v>202506</v>
      </c>
      <c r="O4454" t="str">
        <f t="shared" si="277"/>
        <v>06</v>
      </c>
      <c r="P4454" t="str">
        <f t="shared" si="278"/>
        <v>06.Jun2025</v>
      </c>
      <c r="Q4454" t="str">
        <f>IF([1]Dashboard!$AK$39="Month","Month"&amp;N4454&amp;E4454,IF([1]Dashboard!$AK$39="YTD",IF(O4454-[1]Dashboard!$AK$37&lt;=0,"YTD"&amp;A4454&amp;[1]Dashboard!$AK$37&amp;E4454),IF([1]Dashboard!$AK$39="FY","FY"&amp;A4454&amp;E4454)))</f>
        <v>YTD2025063 - CASA</v>
      </c>
      <c r="R4454" t="str">
        <f>IF([1]Dashboard!$AK$39="Month","Month"&amp;N4454&amp;E4454&amp;F4454,IF([1]Dashboard!$AK$39="YTD",IF(O4454-[1]Dashboard!$AK$37&lt;=0,"YTD"&amp;A4454&amp;[1]Dashboard!$AK$37&amp;E4454&amp;F4454),IF([1]Dashboard!$AK$39="FY","FY"&amp;A4454&amp;E4454&amp;F4454)))</f>
        <v>YTD2025063 - CASASERRA DA CAPIVARA</v>
      </c>
      <c r="S4454" t="str">
        <f>IF([1]Dashboard!$AK$39="Month","Month"&amp;N4454&amp;F4454,IF([1]Dashboard!$AK$39="YTD",IF(O4454-[1]Dashboard!$AK$37&lt;=0,"YTD"&amp;A4454&amp;[1]Dashboard!$AK$37&amp;F4454),IF([1]Dashboard!$AK$39="FY","FY"&amp;A4454&amp;F4454)))</f>
        <v>YTD202506SERRA DA CAPIVARA</v>
      </c>
      <c r="T4454" t="str">
        <f>IF([1]Dashboard!$AK$39="Month","Month"&amp;N4454&amp;F4454,IF([1]Dashboard!$AK$39="YTD",IF(O4454-[1]Dashboard!$AK$37&lt;=0,"YTD"&amp;A4454&amp;[1]Dashboard!$AK$37&amp;U4454),IF([1]Dashboard!$AK$39="FY","FY"&amp;A4454&amp;U4454)))</f>
        <v>YTD2025063 - CASASERRA DA CAPIVARA</v>
      </c>
      <c r="U4454" t="str">
        <f t="shared" si="279"/>
        <v>3 - CASASERRA DA CAPIVARA</v>
      </c>
      <c r="V4454" t="str">
        <f>IF([1]Dashboard!$AK$39="Month","Month"&amp;N4454&amp;C4454&amp;E4454,IF([1]Dashboard!$AK$39="YTD",IF(O4454-[1]Dashboard!$AK$37&lt;=0,"YTD"&amp;A4454&amp;[1]Dashboard!$AK$37&amp;C4454&amp;E4454),IF([1]Dashboard!$AK$39="FY","FY"&amp;A4454&amp;C4454&amp;E4454)))</f>
        <v>YTD202506Bonaparte3 - CASA</v>
      </c>
      <c r="W4454" t="str">
        <f>IF([1]Dashboard!$AK$39="Month","Month"&amp;N4454,IF([1]Dashboard!$AK$39="YTD",IF(O4454-[1]Dashboard!$AK$37&lt;=0,"YTD"&amp;A4454&amp;[1]Dashboard!$AK$37),IF([1]Dashboard!$AK$39="FY","FY"&amp;A4454)))</f>
        <v>YTD202506</v>
      </c>
    </row>
    <row r="4455" spans="1:23" x14ac:dyDescent="0.3">
      <c r="A4455" t="s">
        <v>610</v>
      </c>
      <c r="B4455" t="s">
        <v>379</v>
      </c>
      <c r="C4455" t="s">
        <v>230</v>
      </c>
      <c r="D4455" t="s">
        <v>71</v>
      </c>
      <c r="E4455" t="s">
        <v>188</v>
      </c>
      <c r="F4455" t="s">
        <v>189</v>
      </c>
      <c r="G4455" t="s">
        <v>190</v>
      </c>
      <c r="H4455" t="s">
        <v>191</v>
      </c>
      <c r="I4455" s="4">
        <v>78</v>
      </c>
      <c r="J4455" s="4">
        <v>325.47978142076482</v>
      </c>
      <c r="K4455" s="4">
        <v>117.2983606557377</v>
      </c>
      <c r="L4455" s="4">
        <v>208.1814207650271</v>
      </c>
      <c r="M4455" s="5">
        <v>15.6</v>
      </c>
      <c r="N4455" t="str">
        <f t="shared" si="276"/>
        <v>202506</v>
      </c>
      <c r="O4455" t="str">
        <f t="shared" si="277"/>
        <v>06</v>
      </c>
      <c r="P4455" t="str">
        <f t="shared" si="278"/>
        <v>06.Jun2025</v>
      </c>
      <c r="Q4455" t="str">
        <f>IF([1]Dashboard!$AK$39="Month","Month"&amp;N4455&amp;E4455,IF([1]Dashboard!$AK$39="YTD",IF(O4455-[1]Dashboard!$AK$37&lt;=0,"YTD"&amp;A4455&amp;[1]Dashboard!$AK$37&amp;E4455),IF([1]Dashboard!$AK$39="FY","FY"&amp;A4455&amp;E4455)))</f>
        <v>YTD2025063 - KIT</v>
      </c>
      <c r="R4455" t="str">
        <f>IF([1]Dashboard!$AK$39="Month","Month"&amp;N4455&amp;E4455&amp;F4455,IF([1]Dashboard!$AK$39="YTD",IF(O4455-[1]Dashboard!$AK$37&lt;=0,"YTD"&amp;A4455&amp;[1]Dashboard!$AK$37&amp;E4455&amp;F4455),IF([1]Dashboard!$AK$39="FY","FY"&amp;A4455&amp;E4455&amp;F4455)))</f>
        <v>YTD2025063 - KITAssortiment_3 - KIT</v>
      </c>
      <c r="S4455" t="str">
        <f>IF([1]Dashboard!$AK$39="Month","Month"&amp;N4455&amp;F4455,IF([1]Dashboard!$AK$39="YTD",IF(O4455-[1]Dashboard!$AK$37&lt;=0,"YTD"&amp;A4455&amp;[1]Dashboard!$AK$37&amp;F4455),IF([1]Dashboard!$AK$39="FY","FY"&amp;A4455&amp;F4455)))</f>
        <v>YTD202506Assortiment_3 - KIT</v>
      </c>
      <c r="T4455" t="str">
        <f>IF([1]Dashboard!$AK$39="Month","Month"&amp;N4455&amp;F4455,IF([1]Dashboard!$AK$39="YTD",IF(O4455-[1]Dashboard!$AK$37&lt;=0,"YTD"&amp;A4455&amp;[1]Dashboard!$AK$37&amp;U4455),IF([1]Dashboard!$AK$39="FY","FY"&amp;A4455&amp;U4455)))</f>
        <v>YTD2025063 - KITAssortiment_3 - KIT</v>
      </c>
      <c r="U4455" t="str">
        <f t="shared" si="279"/>
        <v>3 - KITAssortiment_3 - KIT</v>
      </c>
      <c r="V4455" t="str">
        <f>IF([1]Dashboard!$AK$39="Month","Month"&amp;N4455&amp;C4455&amp;E4455,IF([1]Dashboard!$AK$39="YTD",IF(O4455-[1]Dashboard!$AK$37&lt;=0,"YTD"&amp;A4455&amp;[1]Dashboard!$AK$37&amp;C4455&amp;E4455),IF([1]Dashboard!$AK$39="FY","FY"&amp;A4455&amp;C4455&amp;E4455)))</f>
        <v>YTD202506Bonaparte3 - KIT</v>
      </c>
      <c r="W4455" t="str">
        <f>IF([1]Dashboard!$AK$39="Month","Month"&amp;N4455,IF([1]Dashboard!$AK$39="YTD",IF(O4455-[1]Dashboard!$AK$37&lt;=0,"YTD"&amp;A4455&amp;[1]Dashboard!$AK$37),IF([1]Dashboard!$AK$39="FY","FY"&amp;A4455)))</f>
        <v>YTD202506</v>
      </c>
    </row>
    <row r="4456" spans="1:23" x14ac:dyDescent="0.3">
      <c r="A4456" t="s">
        <v>610</v>
      </c>
      <c r="B4456" t="s">
        <v>379</v>
      </c>
      <c r="C4456" t="s">
        <v>230</v>
      </c>
      <c r="D4456" t="s">
        <v>71</v>
      </c>
      <c r="E4456" t="s">
        <v>188</v>
      </c>
      <c r="F4456" t="s">
        <v>189</v>
      </c>
      <c r="G4456" t="s">
        <v>192</v>
      </c>
      <c r="H4456" t="s">
        <v>193</v>
      </c>
      <c r="I4456" s="4">
        <v>22</v>
      </c>
      <c r="J4456" s="4">
        <v>132.24043715846994</v>
      </c>
      <c r="K4456" s="4">
        <v>46.740983606557378</v>
      </c>
      <c r="L4456" s="4">
        <v>85.499453551912552</v>
      </c>
      <c r="M4456" s="5">
        <v>6.6</v>
      </c>
      <c r="N4456" t="str">
        <f t="shared" si="276"/>
        <v>202506</v>
      </c>
      <c r="O4456" t="str">
        <f t="shared" si="277"/>
        <v>06</v>
      </c>
      <c r="P4456" t="str">
        <f t="shared" si="278"/>
        <v>06.Jun2025</v>
      </c>
      <c r="Q4456" t="str">
        <f>IF([1]Dashboard!$AK$39="Month","Month"&amp;N4456&amp;E4456,IF([1]Dashboard!$AK$39="YTD",IF(O4456-[1]Dashboard!$AK$37&lt;=0,"YTD"&amp;A4456&amp;[1]Dashboard!$AK$37&amp;E4456),IF([1]Dashboard!$AK$39="FY","FY"&amp;A4456&amp;E4456)))</f>
        <v>YTD2025063 - KIT</v>
      </c>
      <c r="R4456" t="str">
        <f>IF([1]Dashboard!$AK$39="Month","Month"&amp;N4456&amp;E4456&amp;F4456,IF([1]Dashboard!$AK$39="YTD",IF(O4456-[1]Dashboard!$AK$37&lt;=0,"YTD"&amp;A4456&amp;[1]Dashboard!$AK$37&amp;E4456&amp;F4456),IF([1]Dashboard!$AK$39="FY","FY"&amp;A4456&amp;E4456&amp;F4456)))</f>
        <v>YTD2025063 - KITAssortiment_3 - KIT</v>
      </c>
      <c r="S4456" t="str">
        <f>IF([1]Dashboard!$AK$39="Month","Month"&amp;N4456&amp;F4456,IF([1]Dashboard!$AK$39="YTD",IF(O4456-[1]Dashboard!$AK$37&lt;=0,"YTD"&amp;A4456&amp;[1]Dashboard!$AK$37&amp;F4456),IF([1]Dashboard!$AK$39="FY","FY"&amp;A4456&amp;F4456)))</f>
        <v>YTD202506Assortiment_3 - KIT</v>
      </c>
      <c r="T4456" t="str">
        <f>IF([1]Dashboard!$AK$39="Month","Month"&amp;N4456&amp;F4456,IF([1]Dashboard!$AK$39="YTD",IF(O4456-[1]Dashboard!$AK$37&lt;=0,"YTD"&amp;A4456&amp;[1]Dashboard!$AK$37&amp;U4456),IF([1]Dashboard!$AK$39="FY","FY"&amp;A4456&amp;U4456)))</f>
        <v>YTD2025063 - KITAssortiment_3 - KIT</v>
      </c>
      <c r="U4456" t="str">
        <f t="shared" si="279"/>
        <v>3 - KITAssortiment_3 - KIT</v>
      </c>
      <c r="V4456" t="str">
        <f>IF([1]Dashboard!$AK$39="Month","Month"&amp;N4456&amp;C4456&amp;E4456,IF([1]Dashboard!$AK$39="YTD",IF(O4456-[1]Dashboard!$AK$37&lt;=0,"YTD"&amp;A4456&amp;[1]Dashboard!$AK$37&amp;C4456&amp;E4456),IF([1]Dashboard!$AK$39="FY","FY"&amp;A4456&amp;C4456&amp;E4456)))</f>
        <v>YTD202506Bonaparte3 - KIT</v>
      </c>
      <c r="W4456" t="str">
        <f>IF([1]Dashboard!$AK$39="Month","Month"&amp;N4456,IF([1]Dashboard!$AK$39="YTD",IF(O4456-[1]Dashboard!$AK$37&lt;=0,"YTD"&amp;A4456&amp;[1]Dashboard!$AK$37),IF([1]Dashboard!$AK$39="FY","FY"&amp;A4456)))</f>
        <v>YTD202506</v>
      </c>
    </row>
    <row r="4457" spans="1:23" x14ac:dyDescent="0.3">
      <c r="A4457" t="s">
        <v>610</v>
      </c>
      <c r="B4457" t="s">
        <v>379</v>
      </c>
      <c r="C4457" t="s">
        <v>230</v>
      </c>
      <c r="D4457" t="s">
        <v>71</v>
      </c>
      <c r="E4457" t="s">
        <v>188</v>
      </c>
      <c r="F4457" t="s">
        <v>189</v>
      </c>
      <c r="G4457" t="s">
        <v>194</v>
      </c>
      <c r="H4457" t="s">
        <v>195</v>
      </c>
      <c r="I4457" s="4">
        <v>14</v>
      </c>
      <c r="J4457" s="4">
        <v>104.04371584699453</v>
      </c>
      <c r="K4457" s="4">
        <v>39.934426229508198</v>
      </c>
      <c r="L4457" s="4">
        <v>64.109289617486326</v>
      </c>
      <c r="M4457" s="5">
        <v>5.6</v>
      </c>
      <c r="N4457" t="str">
        <f t="shared" si="276"/>
        <v>202506</v>
      </c>
      <c r="O4457" t="str">
        <f t="shared" si="277"/>
        <v>06</v>
      </c>
      <c r="P4457" t="str">
        <f t="shared" si="278"/>
        <v>06.Jun2025</v>
      </c>
      <c r="Q4457" t="str">
        <f>IF([1]Dashboard!$AK$39="Month","Month"&amp;N4457&amp;E4457,IF([1]Dashboard!$AK$39="YTD",IF(O4457-[1]Dashboard!$AK$37&lt;=0,"YTD"&amp;A4457&amp;[1]Dashboard!$AK$37&amp;E4457),IF([1]Dashboard!$AK$39="FY","FY"&amp;A4457&amp;E4457)))</f>
        <v>YTD2025063 - KIT</v>
      </c>
      <c r="R4457" t="str">
        <f>IF([1]Dashboard!$AK$39="Month","Month"&amp;N4457&amp;E4457&amp;F4457,IF([1]Dashboard!$AK$39="YTD",IF(O4457-[1]Dashboard!$AK$37&lt;=0,"YTD"&amp;A4457&amp;[1]Dashboard!$AK$37&amp;E4457&amp;F4457),IF([1]Dashboard!$AK$39="FY","FY"&amp;A4457&amp;E4457&amp;F4457)))</f>
        <v>YTD2025063 - KITAssortiment_3 - KIT</v>
      </c>
      <c r="S4457" t="str">
        <f>IF([1]Dashboard!$AK$39="Month","Month"&amp;N4457&amp;F4457,IF([1]Dashboard!$AK$39="YTD",IF(O4457-[1]Dashboard!$AK$37&lt;=0,"YTD"&amp;A4457&amp;[1]Dashboard!$AK$37&amp;F4457),IF([1]Dashboard!$AK$39="FY","FY"&amp;A4457&amp;F4457)))</f>
        <v>YTD202506Assortiment_3 - KIT</v>
      </c>
      <c r="T4457" t="str">
        <f>IF([1]Dashboard!$AK$39="Month","Month"&amp;N4457&amp;F4457,IF([1]Dashboard!$AK$39="YTD",IF(O4457-[1]Dashboard!$AK$37&lt;=0,"YTD"&amp;A4457&amp;[1]Dashboard!$AK$37&amp;U4457),IF([1]Dashboard!$AK$39="FY","FY"&amp;A4457&amp;U4457)))</f>
        <v>YTD2025063 - KITAssortiment_3 - KIT</v>
      </c>
      <c r="U4457" t="str">
        <f t="shared" si="279"/>
        <v>3 - KITAssortiment_3 - KIT</v>
      </c>
      <c r="V4457" t="str">
        <f>IF([1]Dashboard!$AK$39="Month","Month"&amp;N4457&amp;C4457&amp;E4457,IF([1]Dashboard!$AK$39="YTD",IF(O4457-[1]Dashboard!$AK$37&lt;=0,"YTD"&amp;A4457&amp;[1]Dashboard!$AK$37&amp;C4457&amp;E4457),IF([1]Dashboard!$AK$39="FY","FY"&amp;A4457&amp;C4457&amp;E4457)))</f>
        <v>YTD202506Bonaparte3 - KIT</v>
      </c>
      <c r="W4457" t="str">
        <f>IF([1]Dashboard!$AK$39="Month","Month"&amp;N4457,IF([1]Dashboard!$AK$39="YTD",IF(O4457-[1]Dashboard!$AK$37&lt;=0,"YTD"&amp;A4457&amp;[1]Dashboard!$AK$37),IF([1]Dashboard!$AK$39="FY","FY"&amp;A4457)))</f>
        <v>YTD202506</v>
      </c>
    </row>
    <row r="4458" spans="1:23" x14ac:dyDescent="0.3">
      <c r="A4458" t="s">
        <v>610</v>
      </c>
      <c r="B4458" t="s">
        <v>379</v>
      </c>
      <c r="C4458" t="s">
        <v>230</v>
      </c>
      <c r="D4458" t="s">
        <v>71</v>
      </c>
      <c r="E4458" t="s">
        <v>188</v>
      </c>
      <c r="F4458" t="s">
        <v>189</v>
      </c>
      <c r="G4458" t="s">
        <v>196</v>
      </c>
      <c r="H4458" t="s">
        <v>197</v>
      </c>
      <c r="I4458" s="4">
        <v>6</v>
      </c>
      <c r="J4458" s="4">
        <v>56.828415300546439</v>
      </c>
      <c r="K4458" s="4">
        <v>20.44590163934426</v>
      </c>
      <c r="L4458" s="4">
        <v>36.382513661202175</v>
      </c>
      <c r="M4458" s="5">
        <v>3</v>
      </c>
      <c r="N4458" t="str">
        <f t="shared" si="276"/>
        <v>202506</v>
      </c>
      <c r="O4458" t="str">
        <f t="shared" si="277"/>
        <v>06</v>
      </c>
      <c r="P4458" t="str">
        <f t="shared" si="278"/>
        <v>06.Jun2025</v>
      </c>
      <c r="Q4458" t="str">
        <f>IF([1]Dashboard!$AK$39="Month","Month"&amp;N4458&amp;E4458,IF([1]Dashboard!$AK$39="YTD",IF(O4458-[1]Dashboard!$AK$37&lt;=0,"YTD"&amp;A4458&amp;[1]Dashboard!$AK$37&amp;E4458),IF([1]Dashboard!$AK$39="FY","FY"&amp;A4458&amp;E4458)))</f>
        <v>YTD2025063 - KIT</v>
      </c>
      <c r="R4458" t="str">
        <f>IF([1]Dashboard!$AK$39="Month","Month"&amp;N4458&amp;E4458&amp;F4458,IF([1]Dashboard!$AK$39="YTD",IF(O4458-[1]Dashboard!$AK$37&lt;=0,"YTD"&amp;A4458&amp;[1]Dashboard!$AK$37&amp;E4458&amp;F4458),IF([1]Dashboard!$AK$39="FY","FY"&amp;A4458&amp;E4458&amp;F4458)))</f>
        <v>YTD2025063 - KITAssortiment_3 - KIT</v>
      </c>
      <c r="S4458" t="str">
        <f>IF([1]Dashboard!$AK$39="Month","Month"&amp;N4458&amp;F4458,IF([1]Dashboard!$AK$39="YTD",IF(O4458-[1]Dashboard!$AK$37&lt;=0,"YTD"&amp;A4458&amp;[1]Dashboard!$AK$37&amp;F4458),IF([1]Dashboard!$AK$39="FY","FY"&amp;A4458&amp;F4458)))</f>
        <v>YTD202506Assortiment_3 - KIT</v>
      </c>
      <c r="T4458" t="str">
        <f>IF([1]Dashboard!$AK$39="Month","Month"&amp;N4458&amp;F4458,IF([1]Dashboard!$AK$39="YTD",IF(O4458-[1]Dashboard!$AK$37&lt;=0,"YTD"&amp;A4458&amp;[1]Dashboard!$AK$37&amp;U4458),IF([1]Dashboard!$AK$39="FY","FY"&amp;A4458&amp;U4458)))</f>
        <v>YTD2025063 - KITAssortiment_3 - KIT</v>
      </c>
      <c r="U4458" t="str">
        <f t="shared" si="279"/>
        <v>3 - KITAssortiment_3 - KIT</v>
      </c>
      <c r="V4458" t="str">
        <f>IF([1]Dashboard!$AK$39="Month","Month"&amp;N4458&amp;C4458&amp;E4458,IF([1]Dashboard!$AK$39="YTD",IF(O4458-[1]Dashboard!$AK$37&lt;=0,"YTD"&amp;A4458&amp;[1]Dashboard!$AK$37&amp;C4458&amp;E4458),IF([1]Dashboard!$AK$39="FY","FY"&amp;A4458&amp;C4458&amp;E4458)))</f>
        <v>YTD202506Bonaparte3 - KIT</v>
      </c>
      <c r="W4458" t="str">
        <f>IF([1]Dashboard!$AK$39="Month","Month"&amp;N4458,IF([1]Dashboard!$AK$39="YTD",IF(O4458-[1]Dashboard!$AK$37&lt;=0,"YTD"&amp;A4458&amp;[1]Dashboard!$AK$37),IF([1]Dashboard!$AK$39="FY","FY"&amp;A4458)))</f>
        <v>YTD202506</v>
      </c>
    </row>
    <row r="4459" spans="1:23" x14ac:dyDescent="0.3">
      <c r="A4459" t="s">
        <v>610</v>
      </c>
      <c r="B4459" t="s">
        <v>379</v>
      </c>
      <c r="C4459" t="s">
        <v>230</v>
      </c>
      <c r="D4459" t="s">
        <v>71</v>
      </c>
      <c r="E4459" t="s">
        <v>188</v>
      </c>
      <c r="F4459" t="s">
        <v>189</v>
      </c>
      <c r="G4459" t="s">
        <v>547</v>
      </c>
      <c r="H4459" t="s">
        <v>548</v>
      </c>
      <c r="I4459" s="4">
        <v>3</v>
      </c>
      <c r="J4459" s="4">
        <v>30.601092896174862</v>
      </c>
      <c r="K4459" s="4">
        <v>12.052459016393442</v>
      </c>
      <c r="L4459" s="4">
        <v>18.54863387978142</v>
      </c>
      <c r="M4459" s="5">
        <v>1.8</v>
      </c>
      <c r="N4459" t="str">
        <f t="shared" si="276"/>
        <v>202506</v>
      </c>
      <c r="O4459" t="str">
        <f t="shared" si="277"/>
        <v>06</v>
      </c>
      <c r="P4459" t="str">
        <f t="shared" si="278"/>
        <v>06.Jun2025</v>
      </c>
      <c r="Q4459" t="str">
        <f>IF([1]Dashboard!$AK$39="Month","Month"&amp;N4459&amp;E4459,IF([1]Dashboard!$AK$39="YTD",IF(O4459-[1]Dashboard!$AK$37&lt;=0,"YTD"&amp;A4459&amp;[1]Dashboard!$AK$37&amp;E4459),IF([1]Dashboard!$AK$39="FY","FY"&amp;A4459&amp;E4459)))</f>
        <v>YTD2025063 - KIT</v>
      </c>
      <c r="R4459" t="str">
        <f>IF([1]Dashboard!$AK$39="Month","Month"&amp;N4459&amp;E4459&amp;F4459,IF([1]Dashboard!$AK$39="YTD",IF(O4459-[1]Dashboard!$AK$37&lt;=0,"YTD"&amp;A4459&amp;[1]Dashboard!$AK$37&amp;E4459&amp;F4459),IF([1]Dashboard!$AK$39="FY","FY"&amp;A4459&amp;E4459&amp;F4459)))</f>
        <v>YTD2025063 - KITAssortiment_3 - KIT</v>
      </c>
      <c r="S4459" t="str">
        <f>IF([1]Dashboard!$AK$39="Month","Month"&amp;N4459&amp;F4459,IF([1]Dashboard!$AK$39="YTD",IF(O4459-[1]Dashboard!$AK$37&lt;=0,"YTD"&amp;A4459&amp;[1]Dashboard!$AK$37&amp;F4459),IF([1]Dashboard!$AK$39="FY","FY"&amp;A4459&amp;F4459)))</f>
        <v>YTD202506Assortiment_3 - KIT</v>
      </c>
      <c r="T4459" t="str">
        <f>IF([1]Dashboard!$AK$39="Month","Month"&amp;N4459&amp;F4459,IF([1]Dashboard!$AK$39="YTD",IF(O4459-[1]Dashboard!$AK$37&lt;=0,"YTD"&amp;A4459&amp;[1]Dashboard!$AK$37&amp;U4459),IF([1]Dashboard!$AK$39="FY","FY"&amp;A4459&amp;U4459)))</f>
        <v>YTD2025063 - KITAssortiment_3 - KIT</v>
      </c>
      <c r="U4459" t="str">
        <f t="shared" si="279"/>
        <v>3 - KITAssortiment_3 - KIT</v>
      </c>
      <c r="V4459" t="str">
        <f>IF([1]Dashboard!$AK$39="Month","Month"&amp;N4459&amp;C4459&amp;E4459,IF([1]Dashboard!$AK$39="YTD",IF(O4459-[1]Dashboard!$AK$37&lt;=0,"YTD"&amp;A4459&amp;[1]Dashboard!$AK$37&amp;C4459&amp;E4459),IF([1]Dashboard!$AK$39="FY","FY"&amp;A4459&amp;C4459&amp;E4459)))</f>
        <v>YTD202506Bonaparte3 - KIT</v>
      </c>
      <c r="W4459" t="str">
        <f>IF([1]Dashboard!$AK$39="Month","Month"&amp;N4459,IF([1]Dashboard!$AK$39="YTD",IF(O4459-[1]Dashboard!$AK$37&lt;=0,"YTD"&amp;A4459&amp;[1]Dashboard!$AK$37),IF([1]Dashboard!$AK$39="FY","FY"&amp;A4459)))</f>
        <v>YTD202506</v>
      </c>
    </row>
    <row r="4460" spans="1:23" x14ac:dyDescent="0.3">
      <c r="A4460" t="s">
        <v>610</v>
      </c>
      <c r="B4460" t="s">
        <v>379</v>
      </c>
      <c r="C4460" t="s">
        <v>230</v>
      </c>
      <c r="D4460" t="s">
        <v>71</v>
      </c>
      <c r="E4460" t="s">
        <v>188</v>
      </c>
      <c r="F4460" t="s">
        <v>189</v>
      </c>
      <c r="G4460" t="s">
        <v>551</v>
      </c>
      <c r="H4460" t="s">
        <v>552</v>
      </c>
      <c r="I4460" s="4">
        <v>1</v>
      </c>
      <c r="J4460" s="4">
        <v>12.38688524590164</v>
      </c>
      <c r="K4460" s="4">
        <v>4.5726775956284156</v>
      </c>
      <c r="L4460" s="4">
        <v>7.8142076502732234</v>
      </c>
      <c r="M4460" s="5">
        <v>0.7</v>
      </c>
      <c r="N4460" t="str">
        <f t="shared" si="276"/>
        <v>202506</v>
      </c>
      <c r="O4460" t="str">
        <f t="shared" si="277"/>
        <v>06</v>
      </c>
      <c r="P4460" t="str">
        <f t="shared" si="278"/>
        <v>06.Jun2025</v>
      </c>
      <c r="Q4460" t="str">
        <f>IF([1]Dashboard!$AK$39="Month","Month"&amp;N4460&amp;E4460,IF([1]Dashboard!$AK$39="YTD",IF(O4460-[1]Dashboard!$AK$37&lt;=0,"YTD"&amp;A4460&amp;[1]Dashboard!$AK$37&amp;E4460),IF([1]Dashboard!$AK$39="FY","FY"&amp;A4460&amp;E4460)))</f>
        <v>YTD2025063 - KIT</v>
      </c>
      <c r="R4460" t="str">
        <f>IF([1]Dashboard!$AK$39="Month","Month"&amp;N4460&amp;E4460&amp;F4460,IF([1]Dashboard!$AK$39="YTD",IF(O4460-[1]Dashboard!$AK$37&lt;=0,"YTD"&amp;A4460&amp;[1]Dashboard!$AK$37&amp;E4460&amp;F4460),IF([1]Dashboard!$AK$39="FY","FY"&amp;A4460&amp;E4460&amp;F4460)))</f>
        <v>YTD2025063 - KITAssortiment_3 - KIT</v>
      </c>
      <c r="S4460" t="str">
        <f>IF([1]Dashboard!$AK$39="Month","Month"&amp;N4460&amp;F4460,IF([1]Dashboard!$AK$39="YTD",IF(O4460-[1]Dashboard!$AK$37&lt;=0,"YTD"&amp;A4460&amp;[1]Dashboard!$AK$37&amp;F4460),IF([1]Dashboard!$AK$39="FY","FY"&amp;A4460&amp;F4460)))</f>
        <v>YTD202506Assortiment_3 - KIT</v>
      </c>
      <c r="T4460" t="str">
        <f>IF([1]Dashboard!$AK$39="Month","Month"&amp;N4460&amp;F4460,IF([1]Dashboard!$AK$39="YTD",IF(O4460-[1]Dashboard!$AK$37&lt;=0,"YTD"&amp;A4460&amp;[1]Dashboard!$AK$37&amp;U4460),IF([1]Dashboard!$AK$39="FY","FY"&amp;A4460&amp;U4460)))</f>
        <v>YTD2025063 - KITAssortiment_3 - KIT</v>
      </c>
      <c r="U4460" t="str">
        <f t="shared" si="279"/>
        <v>3 - KITAssortiment_3 - KIT</v>
      </c>
      <c r="V4460" t="str">
        <f>IF([1]Dashboard!$AK$39="Month","Month"&amp;N4460&amp;C4460&amp;E4460,IF([1]Dashboard!$AK$39="YTD",IF(O4460-[1]Dashboard!$AK$37&lt;=0,"YTD"&amp;A4460&amp;[1]Dashboard!$AK$37&amp;C4460&amp;E4460),IF([1]Dashboard!$AK$39="FY","FY"&amp;A4460&amp;C4460&amp;E4460)))</f>
        <v>YTD202506Bonaparte3 - KIT</v>
      </c>
      <c r="W4460" t="str">
        <f>IF([1]Dashboard!$AK$39="Month","Month"&amp;N4460,IF([1]Dashboard!$AK$39="YTD",IF(O4460-[1]Dashboard!$AK$37&lt;=0,"YTD"&amp;A4460&amp;[1]Dashboard!$AK$37),IF([1]Dashboard!$AK$39="FY","FY"&amp;A4460)))</f>
        <v>YTD202506</v>
      </c>
    </row>
    <row r="4461" spans="1:23" x14ac:dyDescent="0.3">
      <c r="A4461" t="s">
        <v>610</v>
      </c>
      <c r="B4461" t="s">
        <v>379</v>
      </c>
      <c r="C4461" t="s">
        <v>230</v>
      </c>
      <c r="D4461" t="s">
        <v>71</v>
      </c>
      <c r="E4461" t="s">
        <v>188</v>
      </c>
      <c r="F4461" t="s">
        <v>189</v>
      </c>
      <c r="G4461" t="s">
        <v>198</v>
      </c>
      <c r="H4461" t="s">
        <v>199</v>
      </c>
      <c r="I4461" s="4">
        <v>2</v>
      </c>
      <c r="J4461" s="4">
        <v>32.056830601092891</v>
      </c>
      <c r="K4461" s="4">
        <v>12.598907103825136</v>
      </c>
      <c r="L4461" s="4">
        <v>19.457923497267757</v>
      </c>
      <c r="M4461" s="5">
        <v>1.7</v>
      </c>
      <c r="N4461" t="str">
        <f t="shared" si="276"/>
        <v>202506</v>
      </c>
      <c r="O4461" t="str">
        <f t="shared" si="277"/>
        <v>06</v>
      </c>
      <c r="P4461" t="str">
        <f t="shared" si="278"/>
        <v>06.Jun2025</v>
      </c>
      <c r="Q4461" t="str">
        <f>IF([1]Dashboard!$AK$39="Month","Month"&amp;N4461&amp;E4461,IF([1]Dashboard!$AK$39="YTD",IF(O4461-[1]Dashboard!$AK$37&lt;=0,"YTD"&amp;A4461&amp;[1]Dashboard!$AK$37&amp;E4461),IF([1]Dashboard!$AK$39="FY","FY"&amp;A4461&amp;E4461)))</f>
        <v>YTD2025063 - KIT</v>
      </c>
      <c r="R4461" t="str">
        <f>IF([1]Dashboard!$AK$39="Month","Month"&amp;N4461&amp;E4461&amp;F4461,IF([1]Dashboard!$AK$39="YTD",IF(O4461-[1]Dashboard!$AK$37&lt;=0,"YTD"&amp;A4461&amp;[1]Dashboard!$AK$37&amp;E4461&amp;F4461),IF([1]Dashboard!$AK$39="FY","FY"&amp;A4461&amp;E4461&amp;F4461)))</f>
        <v>YTD2025063 - KITAssortiment_3 - KIT</v>
      </c>
      <c r="S4461" t="str">
        <f>IF([1]Dashboard!$AK$39="Month","Month"&amp;N4461&amp;F4461,IF([1]Dashboard!$AK$39="YTD",IF(O4461-[1]Dashboard!$AK$37&lt;=0,"YTD"&amp;A4461&amp;[1]Dashboard!$AK$37&amp;F4461),IF([1]Dashboard!$AK$39="FY","FY"&amp;A4461&amp;F4461)))</f>
        <v>YTD202506Assortiment_3 - KIT</v>
      </c>
      <c r="T4461" t="str">
        <f>IF([1]Dashboard!$AK$39="Month","Month"&amp;N4461&amp;F4461,IF([1]Dashboard!$AK$39="YTD",IF(O4461-[1]Dashboard!$AK$37&lt;=0,"YTD"&amp;A4461&amp;[1]Dashboard!$AK$37&amp;U4461),IF([1]Dashboard!$AK$39="FY","FY"&amp;A4461&amp;U4461)))</f>
        <v>YTD2025063 - KITAssortiment_3 - KIT</v>
      </c>
      <c r="U4461" t="str">
        <f t="shared" si="279"/>
        <v>3 - KITAssortiment_3 - KIT</v>
      </c>
      <c r="V4461" t="str">
        <f>IF([1]Dashboard!$AK$39="Month","Month"&amp;N4461&amp;C4461&amp;E4461,IF([1]Dashboard!$AK$39="YTD",IF(O4461-[1]Dashboard!$AK$37&lt;=0,"YTD"&amp;A4461&amp;[1]Dashboard!$AK$37&amp;C4461&amp;E4461),IF([1]Dashboard!$AK$39="FY","FY"&amp;A4461&amp;C4461&amp;E4461)))</f>
        <v>YTD202506Bonaparte3 - KIT</v>
      </c>
      <c r="W4461" t="str">
        <f>IF([1]Dashboard!$AK$39="Month","Month"&amp;N4461,IF([1]Dashboard!$AK$39="YTD",IF(O4461-[1]Dashboard!$AK$37&lt;=0,"YTD"&amp;A4461&amp;[1]Dashboard!$AK$37),IF([1]Dashboard!$AK$39="FY","FY"&amp;A4461)))</f>
        <v>YTD202506</v>
      </c>
    </row>
    <row r="4462" spans="1:23" x14ac:dyDescent="0.3">
      <c r="A4462" t="s">
        <v>610</v>
      </c>
      <c r="B4462" t="s">
        <v>379</v>
      </c>
      <c r="C4462" t="s">
        <v>230</v>
      </c>
      <c r="D4462" t="s">
        <v>71</v>
      </c>
      <c r="E4462" t="s">
        <v>188</v>
      </c>
      <c r="F4462" t="s">
        <v>189</v>
      </c>
      <c r="G4462" t="s">
        <v>200</v>
      </c>
      <c r="H4462" t="s">
        <v>201</v>
      </c>
      <c r="I4462" s="4">
        <v>1</v>
      </c>
      <c r="J4462" s="4">
        <v>2.9005464480874315</v>
      </c>
      <c r="K4462" s="4">
        <v>1.2021857923497268</v>
      </c>
      <c r="L4462" s="4">
        <v>1.6983606557377047</v>
      </c>
      <c r="M4462" s="5">
        <v>0.15</v>
      </c>
      <c r="N4462" t="str">
        <f t="shared" si="276"/>
        <v>202506</v>
      </c>
      <c r="O4462" t="str">
        <f t="shared" si="277"/>
        <v>06</v>
      </c>
      <c r="P4462" t="str">
        <f t="shared" si="278"/>
        <v>06.Jun2025</v>
      </c>
      <c r="Q4462" t="str">
        <f>IF([1]Dashboard!$AK$39="Month","Month"&amp;N4462&amp;E4462,IF([1]Dashboard!$AK$39="YTD",IF(O4462-[1]Dashboard!$AK$37&lt;=0,"YTD"&amp;A4462&amp;[1]Dashboard!$AK$37&amp;E4462),IF([1]Dashboard!$AK$39="FY","FY"&amp;A4462&amp;E4462)))</f>
        <v>YTD2025063 - KIT</v>
      </c>
      <c r="R4462" t="str">
        <f>IF([1]Dashboard!$AK$39="Month","Month"&amp;N4462&amp;E4462&amp;F4462,IF([1]Dashboard!$AK$39="YTD",IF(O4462-[1]Dashboard!$AK$37&lt;=0,"YTD"&amp;A4462&amp;[1]Dashboard!$AK$37&amp;E4462&amp;F4462),IF([1]Dashboard!$AK$39="FY","FY"&amp;A4462&amp;E4462&amp;F4462)))</f>
        <v>YTD2025063 - KITAssortiment_3 - KIT</v>
      </c>
      <c r="S4462" t="str">
        <f>IF([1]Dashboard!$AK$39="Month","Month"&amp;N4462&amp;F4462,IF([1]Dashboard!$AK$39="YTD",IF(O4462-[1]Dashboard!$AK$37&lt;=0,"YTD"&amp;A4462&amp;[1]Dashboard!$AK$37&amp;F4462),IF([1]Dashboard!$AK$39="FY","FY"&amp;A4462&amp;F4462)))</f>
        <v>YTD202506Assortiment_3 - KIT</v>
      </c>
      <c r="T4462" t="str">
        <f>IF([1]Dashboard!$AK$39="Month","Month"&amp;N4462&amp;F4462,IF([1]Dashboard!$AK$39="YTD",IF(O4462-[1]Dashboard!$AK$37&lt;=0,"YTD"&amp;A4462&amp;[1]Dashboard!$AK$37&amp;U4462),IF([1]Dashboard!$AK$39="FY","FY"&amp;A4462&amp;U4462)))</f>
        <v>YTD2025063 - KITAssortiment_3 - KIT</v>
      </c>
      <c r="U4462" t="str">
        <f t="shared" si="279"/>
        <v>3 - KITAssortiment_3 - KIT</v>
      </c>
      <c r="V4462" t="str">
        <f>IF([1]Dashboard!$AK$39="Month","Month"&amp;N4462&amp;C4462&amp;E4462,IF([1]Dashboard!$AK$39="YTD",IF(O4462-[1]Dashboard!$AK$37&lt;=0,"YTD"&amp;A4462&amp;[1]Dashboard!$AK$37&amp;C4462&amp;E4462),IF([1]Dashboard!$AK$39="FY","FY"&amp;A4462&amp;C4462&amp;E4462)))</f>
        <v>YTD202506Bonaparte3 - KIT</v>
      </c>
      <c r="W4462" t="str">
        <f>IF([1]Dashboard!$AK$39="Month","Month"&amp;N4462,IF([1]Dashboard!$AK$39="YTD",IF(O4462-[1]Dashboard!$AK$37&lt;=0,"YTD"&amp;A4462&amp;[1]Dashboard!$AK$37),IF([1]Dashboard!$AK$39="FY","FY"&amp;A4462)))</f>
        <v>YTD202506</v>
      </c>
    </row>
    <row r="4463" spans="1:23" x14ac:dyDescent="0.3">
      <c r="A4463" t="s">
        <v>610</v>
      </c>
      <c r="B4463" t="s">
        <v>379</v>
      </c>
      <c r="C4463" t="s">
        <v>230</v>
      </c>
      <c r="D4463" t="s">
        <v>71</v>
      </c>
      <c r="E4463" t="s">
        <v>202</v>
      </c>
      <c r="F4463" t="s">
        <v>203</v>
      </c>
      <c r="G4463" t="s">
        <v>553</v>
      </c>
      <c r="H4463" t="s">
        <v>554</v>
      </c>
      <c r="I4463" s="4">
        <v>4</v>
      </c>
      <c r="J4463" s="4">
        <v>7.2852459016393434</v>
      </c>
      <c r="K4463" s="4">
        <v>2.5355191256830598</v>
      </c>
      <c r="L4463" s="4">
        <v>4.7497267759562831</v>
      </c>
      <c r="M4463" s="5">
        <v>4</v>
      </c>
      <c r="N4463" t="str">
        <f t="shared" si="276"/>
        <v>202506</v>
      </c>
      <c r="O4463" t="str">
        <f t="shared" si="277"/>
        <v>06</v>
      </c>
      <c r="P4463" t="str">
        <f t="shared" si="278"/>
        <v>06.Jun2025</v>
      </c>
      <c r="Q4463" t="str">
        <f>IF([1]Dashboard!$AK$39="Month","Month"&amp;N4463&amp;E4463,IF([1]Dashboard!$AK$39="YTD",IF(O4463-[1]Dashboard!$AK$37&lt;=0,"YTD"&amp;A4463&amp;[1]Dashboard!$AK$37&amp;E4463),IF([1]Dashboard!$AK$39="FY","FY"&amp;A4463&amp;E4463)))</f>
        <v>YTD2025064 - Packaging</v>
      </c>
      <c r="R4463" t="str">
        <f>IF([1]Dashboard!$AK$39="Month","Month"&amp;N4463&amp;E4463&amp;F4463,IF([1]Dashboard!$AK$39="YTD",IF(O4463-[1]Dashboard!$AK$37&lt;=0,"YTD"&amp;A4463&amp;[1]Dashboard!$AK$37&amp;E4463&amp;F4463),IF([1]Dashboard!$AK$39="FY","FY"&amp;A4463&amp;E4463&amp;F4463)))</f>
        <v>YTD2025064 - PackagingPACKAGING</v>
      </c>
      <c r="S4463" t="str">
        <f>IF([1]Dashboard!$AK$39="Month","Month"&amp;N4463&amp;F4463,IF([1]Dashboard!$AK$39="YTD",IF(O4463-[1]Dashboard!$AK$37&lt;=0,"YTD"&amp;A4463&amp;[1]Dashboard!$AK$37&amp;F4463),IF([1]Dashboard!$AK$39="FY","FY"&amp;A4463&amp;F4463)))</f>
        <v>YTD202506PACKAGING</v>
      </c>
      <c r="T4463" t="str">
        <f>IF([1]Dashboard!$AK$39="Month","Month"&amp;N4463&amp;F4463,IF([1]Dashboard!$AK$39="YTD",IF(O4463-[1]Dashboard!$AK$37&lt;=0,"YTD"&amp;A4463&amp;[1]Dashboard!$AK$37&amp;U4463),IF([1]Dashboard!$AK$39="FY","FY"&amp;A4463&amp;U4463)))</f>
        <v>YTD2025064 - PackagingPACKAGING</v>
      </c>
      <c r="U4463" t="str">
        <f t="shared" si="279"/>
        <v>4 - PackagingPACKAGING</v>
      </c>
      <c r="V4463" t="str">
        <f>IF([1]Dashboard!$AK$39="Month","Month"&amp;N4463&amp;C4463&amp;E4463,IF([1]Dashboard!$AK$39="YTD",IF(O4463-[1]Dashboard!$AK$37&lt;=0,"YTD"&amp;A4463&amp;[1]Dashboard!$AK$37&amp;C4463&amp;E4463),IF([1]Dashboard!$AK$39="FY","FY"&amp;A4463&amp;C4463&amp;E4463)))</f>
        <v>YTD202506Bonaparte4 - Packaging</v>
      </c>
      <c r="W4463" t="str">
        <f>IF([1]Dashboard!$AK$39="Month","Month"&amp;N4463,IF([1]Dashboard!$AK$39="YTD",IF(O4463-[1]Dashboard!$AK$37&lt;=0,"YTD"&amp;A4463&amp;[1]Dashboard!$AK$37),IF([1]Dashboard!$AK$39="FY","FY"&amp;A4463)))</f>
        <v>YTD202506</v>
      </c>
    </row>
    <row r="4464" spans="1:23" x14ac:dyDescent="0.3">
      <c r="A4464" t="s">
        <v>610</v>
      </c>
      <c r="B4464" t="s">
        <v>379</v>
      </c>
      <c r="C4464" t="s">
        <v>230</v>
      </c>
      <c r="D4464" t="s">
        <v>71</v>
      </c>
      <c r="E4464" t="s">
        <v>202</v>
      </c>
      <c r="F4464" t="s">
        <v>203</v>
      </c>
      <c r="G4464" t="s">
        <v>555</v>
      </c>
      <c r="H4464" t="s">
        <v>556</v>
      </c>
      <c r="I4464" s="4">
        <v>9</v>
      </c>
      <c r="J4464" s="4">
        <v>13.11912568306011</v>
      </c>
      <c r="K4464" s="4">
        <v>5.2131147540983598</v>
      </c>
      <c r="L4464" s="4">
        <v>7.9060109289617486</v>
      </c>
      <c r="M4464" s="5">
        <v>9</v>
      </c>
      <c r="N4464" t="str">
        <f t="shared" si="276"/>
        <v>202506</v>
      </c>
      <c r="O4464" t="str">
        <f t="shared" si="277"/>
        <v>06</v>
      </c>
      <c r="P4464" t="str">
        <f t="shared" si="278"/>
        <v>06.Jun2025</v>
      </c>
      <c r="Q4464" t="str">
        <f>IF([1]Dashboard!$AK$39="Month","Month"&amp;N4464&amp;E4464,IF([1]Dashboard!$AK$39="YTD",IF(O4464-[1]Dashboard!$AK$37&lt;=0,"YTD"&amp;A4464&amp;[1]Dashboard!$AK$37&amp;E4464),IF([1]Dashboard!$AK$39="FY","FY"&amp;A4464&amp;E4464)))</f>
        <v>YTD2025064 - Packaging</v>
      </c>
      <c r="R4464" t="str">
        <f>IF([1]Dashboard!$AK$39="Month","Month"&amp;N4464&amp;E4464&amp;F4464,IF([1]Dashboard!$AK$39="YTD",IF(O4464-[1]Dashboard!$AK$37&lt;=0,"YTD"&amp;A4464&amp;[1]Dashboard!$AK$37&amp;E4464&amp;F4464),IF([1]Dashboard!$AK$39="FY","FY"&amp;A4464&amp;E4464&amp;F4464)))</f>
        <v>YTD2025064 - PackagingPACKAGING</v>
      </c>
      <c r="S4464" t="str">
        <f>IF([1]Dashboard!$AK$39="Month","Month"&amp;N4464&amp;F4464,IF([1]Dashboard!$AK$39="YTD",IF(O4464-[1]Dashboard!$AK$37&lt;=0,"YTD"&amp;A4464&amp;[1]Dashboard!$AK$37&amp;F4464),IF([1]Dashboard!$AK$39="FY","FY"&amp;A4464&amp;F4464)))</f>
        <v>YTD202506PACKAGING</v>
      </c>
      <c r="T4464" t="str">
        <f>IF([1]Dashboard!$AK$39="Month","Month"&amp;N4464&amp;F4464,IF([1]Dashboard!$AK$39="YTD",IF(O4464-[1]Dashboard!$AK$37&lt;=0,"YTD"&amp;A4464&amp;[1]Dashboard!$AK$37&amp;U4464),IF([1]Dashboard!$AK$39="FY","FY"&amp;A4464&amp;U4464)))</f>
        <v>YTD2025064 - PackagingPACKAGING</v>
      </c>
      <c r="U4464" t="str">
        <f t="shared" si="279"/>
        <v>4 - PackagingPACKAGING</v>
      </c>
      <c r="V4464" t="str">
        <f>IF([1]Dashboard!$AK$39="Month","Month"&amp;N4464&amp;C4464&amp;E4464,IF([1]Dashboard!$AK$39="YTD",IF(O4464-[1]Dashboard!$AK$37&lt;=0,"YTD"&amp;A4464&amp;[1]Dashboard!$AK$37&amp;C4464&amp;E4464),IF([1]Dashboard!$AK$39="FY","FY"&amp;A4464&amp;C4464&amp;E4464)))</f>
        <v>YTD202506Bonaparte4 - Packaging</v>
      </c>
      <c r="W4464" t="str">
        <f>IF([1]Dashboard!$AK$39="Month","Month"&amp;N4464,IF([1]Dashboard!$AK$39="YTD",IF(O4464-[1]Dashboard!$AK$37&lt;=0,"YTD"&amp;A4464&amp;[1]Dashboard!$AK$37),IF([1]Dashboard!$AK$39="FY","FY"&amp;A4464)))</f>
        <v>YTD202506</v>
      </c>
    </row>
    <row r="4465" spans="1:23" x14ac:dyDescent="0.3">
      <c r="A4465" t="s">
        <v>610</v>
      </c>
      <c r="B4465" t="s">
        <v>379</v>
      </c>
      <c r="C4465" t="s">
        <v>230</v>
      </c>
      <c r="D4465" t="s">
        <v>71</v>
      </c>
      <c r="E4465" t="s">
        <v>202</v>
      </c>
      <c r="F4465" t="s">
        <v>203</v>
      </c>
      <c r="G4465" t="s">
        <v>732</v>
      </c>
      <c r="H4465" t="s">
        <v>733</v>
      </c>
      <c r="I4465" s="4">
        <v>1</v>
      </c>
      <c r="J4465" s="4">
        <v>0.91147540983606556</v>
      </c>
      <c r="K4465" s="4">
        <v>0.30819672131147541</v>
      </c>
      <c r="L4465" s="4">
        <v>0.6032786885245901</v>
      </c>
      <c r="M4465" s="5">
        <v>1</v>
      </c>
      <c r="N4465" t="str">
        <f t="shared" si="276"/>
        <v>202506</v>
      </c>
      <c r="O4465" t="str">
        <f t="shared" si="277"/>
        <v>06</v>
      </c>
      <c r="P4465" t="str">
        <f t="shared" si="278"/>
        <v>06.Jun2025</v>
      </c>
      <c r="Q4465" t="str">
        <f>IF([1]Dashboard!$AK$39="Month","Month"&amp;N4465&amp;E4465,IF([1]Dashboard!$AK$39="YTD",IF(O4465-[1]Dashboard!$AK$37&lt;=0,"YTD"&amp;A4465&amp;[1]Dashboard!$AK$37&amp;E4465),IF([1]Dashboard!$AK$39="FY","FY"&amp;A4465&amp;E4465)))</f>
        <v>YTD2025064 - Packaging</v>
      </c>
      <c r="R4465" t="str">
        <f>IF([1]Dashboard!$AK$39="Month","Month"&amp;N4465&amp;E4465&amp;F4465,IF([1]Dashboard!$AK$39="YTD",IF(O4465-[1]Dashboard!$AK$37&lt;=0,"YTD"&amp;A4465&amp;[1]Dashboard!$AK$37&amp;E4465&amp;F4465),IF([1]Dashboard!$AK$39="FY","FY"&amp;A4465&amp;E4465&amp;F4465)))</f>
        <v>YTD2025064 - PackagingPACKAGING</v>
      </c>
      <c r="S4465" t="str">
        <f>IF([1]Dashboard!$AK$39="Month","Month"&amp;N4465&amp;F4465,IF([1]Dashboard!$AK$39="YTD",IF(O4465-[1]Dashboard!$AK$37&lt;=0,"YTD"&amp;A4465&amp;[1]Dashboard!$AK$37&amp;F4465),IF([1]Dashboard!$AK$39="FY","FY"&amp;A4465&amp;F4465)))</f>
        <v>YTD202506PACKAGING</v>
      </c>
      <c r="T4465" t="str">
        <f>IF([1]Dashboard!$AK$39="Month","Month"&amp;N4465&amp;F4465,IF([1]Dashboard!$AK$39="YTD",IF(O4465-[1]Dashboard!$AK$37&lt;=0,"YTD"&amp;A4465&amp;[1]Dashboard!$AK$37&amp;U4465),IF([1]Dashboard!$AK$39="FY","FY"&amp;A4465&amp;U4465)))</f>
        <v>YTD2025064 - PackagingPACKAGING</v>
      </c>
      <c r="U4465" t="str">
        <f t="shared" si="279"/>
        <v>4 - PackagingPACKAGING</v>
      </c>
      <c r="V4465" t="str">
        <f>IF([1]Dashboard!$AK$39="Month","Month"&amp;N4465&amp;C4465&amp;E4465,IF([1]Dashboard!$AK$39="YTD",IF(O4465-[1]Dashboard!$AK$37&lt;=0,"YTD"&amp;A4465&amp;[1]Dashboard!$AK$37&amp;C4465&amp;E4465),IF([1]Dashboard!$AK$39="FY","FY"&amp;A4465&amp;C4465&amp;E4465)))</f>
        <v>YTD202506Bonaparte4 - Packaging</v>
      </c>
      <c r="W4465" t="str">
        <f>IF([1]Dashboard!$AK$39="Month","Month"&amp;N4465,IF([1]Dashboard!$AK$39="YTD",IF(O4465-[1]Dashboard!$AK$37&lt;=0,"YTD"&amp;A4465&amp;[1]Dashboard!$AK$37),IF([1]Dashboard!$AK$39="FY","FY"&amp;A4465)))</f>
        <v>YTD202506</v>
      </c>
    </row>
    <row r="4466" spans="1:23" x14ac:dyDescent="0.3">
      <c r="A4466" t="s">
        <v>610</v>
      </c>
      <c r="B4466" t="s">
        <v>379</v>
      </c>
      <c r="C4466" t="s">
        <v>230</v>
      </c>
      <c r="D4466" t="s">
        <v>71</v>
      </c>
      <c r="E4466" t="s">
        <v>202</v>
      </c>
      <c r="F4466" t="s">
        <v>203</v>
      </c>
      <c r="G4466" t="s">
        <v>557</v>
      </c>
      <c r="H4466" t="s">
        <v>558</v>
      </c>
      <c r="I4466" s="4">
        <v>9</v>
      </c>
      <c r="J4466" s="4">
        <v>7.3770491803278686</v>
      </c>
      <c r="K4466" s="4">
        <v>2.459016393442623</v>
      </c>
      <c r="L4466" s="4">
        <v>4.918032786885246</v>
      </c>
      <c r="M4466" s="5">
        <v>9</v>
      </c>
      <c r="N4466" t="str">
        <f t="shared" si="276"/>
        <v>202506</v>
      </c>
      <c r="O4466" t="str">
        <f t="shared" si="277"/>
        <v>06</v>
      </c>
      <c r="P4466" t="str">
        <f t="shared" si="278"/>
        <v>06.Jun2025</v>
      </c>
      <c r="Q4466" t="str">
        <f>IF([1]Dashboard!$AK$39="Month","Month"&amp;N4466&amp;E4466,IF([1]Dashboard!$AK$39="YTD",IF(O4466-[1]Dashboard!$AK$37&lt;=0,"YTD"&amp;A4466&amp;[1]Dashboard!$AK$37&amp;E4466),IF([1]Dashboard!$AK$39="FY","FY"&amp;A4466&amp;E4466)))</f>
        <v>YTD2025064 - Packaging</v>
      </c>
      <c r="R4466" t="str">
        <f>IF([1]Dashboard!$AK$39="Month","Month"&amp;N4466&amp;E4466&amp;F4466,IF([1]Dashboard!$AK$39="YTD",IF(O4466-[1]Dashboard!$AK$37&lt;=0,"YTD"&amp;A4466&amp;[1]Dashboard!$AK$37&amp;E4466&amp;F4466),IF([1]Dashboard!$AK$39="FY","FY"&amp;A4466&amp;E4466&amp;F4466)))</f>
        <v>YTD2025064 - PackagingPACKAGING</v>
      </c>
      <c r="S4466" t="str">
        <f>IF([1]Dashboard!$AK$39="Month","Month"&amp;N4466&amp;F4466,IF([1]Dashboard!$AK$39="YTD",IF(O4466-[1]Dashboard!$AK$37&lt;=0,"YTD"&amp;A4466&amp;[1]Dashboard!$AK$37&amp;F4466),IF([1]Dashboard!$AK$39="FY","FY"&amp;A4466&amp;F4466)))</f>
        <v>YTD202506PACKAGING</v>
      </c>
      <c r="T4466" t="str">
        <f>IF([1]Dashboard!$AK$39="Month","Month"&amp;N4466&amp;F4466,IF([1]Dashboard!$AK$39="YTD",IF(O4466-[1]Dashboard!$AK$37&lt;=0,"YTD"&amp;A4466&amp;[1]Dashboard!$AK$37&amp;U4466),IF([1]Dashboard!$AK$39="FY","FY"&amp;A4466&amp;U4466)))</f>
        <v>YTD2025064 - PackagingPACKAGING</v>
      </c>
      <c r="U4466" t="str">
        <f t="shared" si="279"/>
        <v>4 - PackagingPACKAGING</v>
      </c>
      <c r="V4466" t="str">
        <f>IF([1]Dashboard!$AK$39="Month","Month"&amp;N4466&amp;C4466&amp;E4466,IF([1]Dashboard!$AK$39="YTD",IF(O4466-[1]Dashboard!$AK$37&lt;=0,"YTD"&amp;A4466&amp;[1]Dashboard!$AK$37&amp;C4466&amp;E4466),IF([1]Dashboard!$AK$39="FY","FY"&amp;A4466&amp;C4466&amp;E4466)))</f>
        <v>YTD202506Bonaparte4 - Packaging</v>
      </c>
      <c r="W4466" t="str">
        <f>IF([1]Dashboard!$AK$39="Month","Month"&amp;N4466,IF([1]Dashboard!$AK$39="YTD",IF(O4466-[1]Dashboard!$AK$37&lt;=0,"YTD"&amp;A4466&amp;[1]Dashboard!$AK$37),IF([1]Dashboard!$AK$39="FY","FY"&amp;A4466)))</f>
        <v>YTD202506</v>
      </c>
    </row>
    <row r="4467" spans="1:23" x14ac:dyDescent="0.3">
      <c r="A4467" t="s">
        <v>610</v>
      </c>
      <c r="B4467" t="s">
        <v>379</v>
      </c>
      <c r="C4467" t="s">
        <v>230</v>
      </c>
      <c r="D4467" t="s">
        <v>71</v>
      </c>
      <c r="E4467" t="s">
        <v>380</v>
      </c>
      <c r="F4467" t="s">
        <v>179</v>
      </c>
      <c r="G4467" t="s">
        <v>435</v>
      </c>
      <c r="H4467" t="s">
        <v>436</v>
      </c>
      <c r="I4467" s="4">
        <v>1</v>
      </c>
      <c r="J4467" s="4">
        <v>4.0065573770491794</v>
      </c>
      <c r="K4467" s="4">
        <v>2.3060109289617485</v>
      </c>
      <c r="L4467" s="4">
        <v>1.7005464480874311</v>
      </c>
      <c r="M4467" s="5">
        <v>1</v>
      </c>
      <c r="N4467" t="str">
        <f t="shared" si="276"/>
        <v>202506</v>
      </c>
      <c r="O4467" t="str">
        <f t="shared" si="277"/>
        <v>06</v>
      </c>
      <c r="P4467" t="str">
        <f t="shared" si="278"/>
        <v>06.Jun2025</v>
      </c>
      <c r="Q4467" t="str">
        <f>IF([1]Dashboard!$AK$39="Month","Month"&amp;N4467&amp;E4467,IF([1]Dashboard!$AK$39="YTD",IF(O4467-[1]Dashboard!$AK$37&lt;=0,"YTD"&amp;A4467&amp;[1]Dashboard!$AK$37&amp;E4467),IF([1]Dashboard!$AK$39="FY","FY"&amp;A4467&amp;E4467)))</f>
        <v>YTD2025069 - COLLABORATION</v>
      </c>
      <c r="R4467" t="str">
        <f>IF([1]Dashboard!$AK$39="Month","Month"&amp;N4467&amp;E4467&amp;F4467,IF([1]Dashboard!$AK$39="YTD",IF(O4467-[1]Dashboard!$AK$37&lt;=0,"YTD"&amp;A4467&amp;[1]Dashboard!$AK$37&amp;E4467&amp;F4467),IF([1]Dashboard!$AK$39="FY","FY"&amp;A4467&amp;E4467&amp;F4467)))</f>
        <v>YTD2025069 - COLLABORATIONCASA</v>
      </c>
      <c r="S4467" t="str">
        <f>IF([1]Dashboard!$AK$39="Month","Month"&amp;N4467&amp;F4467,IF([1]Dashboard!$AK$39="YTD",IF(O4467-[1]Dashboard!$AK$37&lt;=0,"YTD"&amp;A4467&amp;[1]Dashboard!$AK$37&amp;F4467),IF([1]Dashboard!$AK$39="FY","FY"&amp;A4467&amp;F4467)))</f>
        <v>YTD202506CASA</v>
      </c>
      <c r="T4467" t="str">
        <f>IF([1]Dashboard!$AK$39="Month","Month"&amp;N4467&amp;F4467,IF([1]Dashboard!$AK$39="YTD",IF(O4467-[1]Dashboard!$AK$37&lt;=0,"YTD"&amp;A4467&amp;[1]Dashboard!$AK$37&amp;U4467),IF([1]Dashboard!$AK$39="FY","FY"&amp;A4467&amp;U4467)))</f>
        <v>YTD2025069 - COLLABORATIONCASA</v>
      </c>
      <c r="U4467" t="str">
        <f t="shared" si="279"/>
        <v>9 - COLLABORATIONCASA</v>
      </c>
      <c r="V4467" t="str">
        <f>IF([1]Dashboard!$AK$39="Month","Month"&amp;N4467&amp;C4467&amp;E4467,IF([1]Dashboard!$AK$39="YTD",IF(O4467-[1]Dashboard!$AK$37&lt;=0,"YTD"&amp;A4467&amp;[1]Dashboard!$AK$37&amp;C4467&amp;E4467),IF([1]Dashboard!$AK$39="FY","FY"&amp;A4467&amp;C4467&amp;E4467)))</f>
        <v>YTD202506Bonaparte9 - COLLABORATION</v>
      </c>
      <c r="W4467" t="str">
        <f>IF([1]Dashboard!$AK$39="Month","Month"&amp;N4467,IF([1]Dashboard!$AK$39="YTD",IF(O4467-[1]Dashboard!$AK$37&lt;=0,"YTD"&amp;A4467&amp;[1]Dashboard!$AK$37),IF([1]Dashboard!$AK$39="FY","FY"&amp;A4467)))</f>
        <v>YTD202506</v>
      </c>
    </row>
    <row r="4468" spans="1:23" x14ac:dyDescent="0.3">
      <c r="A4468" t="s">
        <v>610</v>
      </c>
      <c r="B4468" t="s">
        <v>379</v>
      </c>
      <c r="C4468" t="s">
        <v>230</v>
      </c>
      <c r="D4468" t="s">
        <v>71</v>
      </c>
      <c r="E4468" t="s">
        <v>380</v>
      </c>
      <c r="F4468" t="s">
        <v>719</v>
      </c>
      <c r="G4468" t="s">
        <v>720</v>
      </c>
      <c r="H4468" t="s">
        <v>721</v>
      </c>
      <c r="I4468" s="4">
        <v>30</v>
      </c>
      <c r="J4468" s="4">
        <v>0</v>
      </c>
      <c r="K4468" s="4">
        <v>0</v>
      </c>
      <c r="L4468" s="4">
        <v>0</v>
      </c>
      <c r="M4468" s="5">
        <v>30</v>
      </c>
      <c r="N4468" t="str">
        <f t="shared" si="276"/>
        <v>202506</v>
      </c>
      <c r="O4468" t="str">
        <f t="shared" si="277"/>
        <v>06</v>
      </c>
      <c r="P4468" t="str">
        <f t="shared" si="278"/>
        <v>06.Jun2025</v>
      </c>
      <c r="Q4468" t="str">
        <f>IF([1]Dashboard!$AK$39="Month","Month"&amp;N4468&amp;E4468,IF([1]Dashboard!$AK$39="YTD",IF(O4468-[1]Dashboard!$AK$37&lt;=0,"YTD"&amp;A4468&amp;[1]Dashboard!$AK$37&amp;E4468),IF([1]Dashboard!$AK$39="FY","FY"&amp;A4468&amp;E4468)))</f>
        <v>YTD2025069 - COLLABORATION</v>
      </c>
      <c r="R4468" t="str">
        <f>IF([1]Dashboard!$AK$39="Month","Month"&amp;N4468&amp;E4468&amp;F4468,IF([1]Dashboard!$AK$39="YTD",IF(O4468-[1]Dashboard!$AK$37&lt;=0,"YTD"&amp;A4468&amp;[1]Dashboard!$AK$37&amp;E4468&amp;F4468),IF([1]Dashboard!$AK$39="FY","FY"&amp;A4468&amp;E4468&amp;F4468)))</f>
        <v>YTD2025069 - COLLABORATIONCOLLABORATION</v>
      </c>
      <c r="S4468" t="str">
        <f>IF([1]Dashboard!$AK$39="Month","Month"&amp;N4468&amp;F4468,IF([1]Dashboard!$AK$39="YTD",IF(O4468-[1]Dashboard!$AK$37&lt;=0,"YTD"&amp;A4468&amp;[1]Dashboard!$AK$37&amp;F4468),IF([1]Dashboard!$AK$39="FY","FY"&amp;A4468&amp;F4468)))</f>
        <v>YTD202506COLLABORATION</v>
      </c>
      <c r="T4468" t="str">
        <f>IF([1]Dashboard!$AK$39="Month","Month"&amp;N4468&amp;F4468,IF([1]Dashboard!$AK$39="YTD",IF(O4468-[1]Dashboard!$AK$37&lt;=0,"YTD"&amp;A4468&amp;[1]Dashboard!$AK$37&amp;U4468),IF([1]Dashboard!$AK$39="FY","FY"&amp;A4468&amp;U4468)))</f>
        <v>YTD2025069 - COLLABORATIONCOLLABORATION</v>
      </c>
      <c r="U4468" t="str">
        <f t="shared" si="279"/>
        <v>9 - COLLABORATIONCOLLABORATION</v>
      </c>
      <c r="V4468" t="str">
        <f>IF([1]Dashboard!$AK$39="Month","Month"&amp;N4468&amp;C4468&amp;E4468,IF([1]Dashboard!$AK$39="YTD",IF(O4468-[1]Dashboard!$AK$37&lt;=0,"YTD"&amp;A4468&amp;[1]Dashboard!$AK$37&amp;C4468&amp;E4468),IF([1]Dashboard!$AK$39="FY","FY"&amp;A4468&amp;C4468&amp;E4468)))</f>
        <v>YTD202506Bonaparte9 - COLLABORATION</v>
      </c>
      <c r="W4468" t="str">
        <f>IF([1]Dashboard!$AK$39="Month","Month"&amp;N4468,IF([1]Dashboard!$AK$39="YTD",IF(O4468-[1]Dashboard!$AK$37&lt;=0,"YTD"&amp;A4468&amp;[1]Dashboard!$AK$37),IF([1]Dashboard!$AK$39="FY","FY"&amp;A4468)))</f>
        <v>YTD202506</v>
      </c>
    </row>
    <row r="4469" spans="1:23" x14ac:dyDescent="0.3">
      <c r="A4469" t="s">
        <v>610</v>
      </c>
      <c r="B4469" t="s">
        <v>379</v>
      </c>
      <c r="C4469" t="s">
        <v>230</v>
      </c>
      <c r="D4469" t="s">
        <v>71</v>
      </c>
      <c r="E4469" t="s">
        <v>380</v>
      </c>
      <c r="F4469" t="s">
        <v>627</v>
      </c>
      <c r="G4469" t="s">
        <v>637</v>
      </c>
      <c r="H4469" t="s">
        <v>638</v>
      </c>
      <c r="I4469" s="4">
        <v>1</v>
      </c>
      <c r="J4469" s="4">
        <v>3.7289617486338793</v>
      </c>
      <c r="K4469" s="4">
        <v>2.8415300546448088</v>
      </c>
      <c r="L4469" s="4">
        <v>0.88743169398907074</v>
      </c>
      <c r="M4469" s="5">
        <v>0.15</v>
      </c>
      <c r="N4469" t="str">
        <f t="shared" si="276"/>
        <v>202506</v>
      </c>
      <c r="O4469" t="str">
        <f t="shared" si="277"/>
        <v>06</v>
      </c>
      <c r="P4469" t="str">
        <f t="shared" si="278"/>
        <v>06.Jun2025</v>
      </c>
      <c r="Q4469" t="str">
        <f>IF([1]Dashboard!$AK$39="Month","Month"&amp;N4469&amp;E4469,IF([1]Dashboard!$AK$39="YTD",IF(O4469-[1]Dashboard!$AK$37&lt;=0,"YTD"&amp;A4469&amp;[1]Dashboard!$AK$37&amp;E4469),IF([1]Dashboard!$AK$39="FY","FY"&amp;A4469&amp;E4469)))</f>
        <v>YTD2025069 - COLLABORATION</v>
      </c>
      <c r="R4469" t="str">
        <f>IF([1]Dashboard!$AK$39="Month","Month"&amp;N4469&amp;E4469&amp;F4469,IF([1]Dashboard!$AK$39="YTD",IF(O4469-[1]Dashboard!$AK$37&lt;=0,"YTD"&amp;A4469&amp;[1]Dashboard!$AK$37&amp;E4469&amp;F4469),IF([1]Dashboard!$AK$39="FY","FY"&amp;A4469&amp;E4469&amp;F4469)))</f>
        <v>YTD2025069 - COLLABORATIONMADAME BRESIL</v>
      </c>
      <c r="S4469" t="str">
        <f>IF([1]Dashboard!$AK$39="Month","Month"&amp;N4469&amp;F4469,IF([1]Dashboard!$AK$39="YTD",IF(O4469-[1]Dashboard!$AK$37&lt;=0,"YTD"&amp;A4469&amp;[1]Dashboard!$AK$37&amp;F4469),IF([1]Dashboard!$AK$39="FY","FY"&amp;A4469&amp;F4469)))</f>
        <v>YTD202506MADAME BRESIL</v>
      </c>
      <c r="T4469" t="str">
        <f>IF([1]Dashboard!$AK$39="Month","Month"&amp;N4469&amp;F4469,IF([1]Dashboard!$AK$39="YTD",IF(O4469-[1]Dashboard!$AK$37&lt;=0,"YTD"&amp;A4469&amp;[1]Dashboard!$AK$37&amp;U4469),IF([1]Dashboard!$AK$39="FY","FY"&amp;A4469&amp;U4469)))</f>
        <v>YTD2025069 - COLLABORATIONMADAME BRESIL</v>
      </c>
      <c r="U4469" t="str">
        <f t="shared" si="279"/>
        <v>9 - COLLABORATIONMADAME BRESIL</v>
      </c>
      <c r="V4469" t="str">
        <f>IF([1]Dashboard!$AK$39="Month","Month"&amp;N4469&amp;C4469&amp;E4469,IF([1]Dashboard!$AK$39="YTD",IF(O4469-[1]Dashboard!$AK$37&lt;=0,"YTD"&amp;A4469&amp;[1]Dashboard!$AK$37&amp;C4469&amp;E4469),IF([1]Dashboard!$AK$39="FY","FY"&amp;A4469&amp;C4469&amp;E4469)))</f>
        <v>YTD202506Bonaparte9 - COLLABORATION</v>
      </c>
      <c r="W4469" t="str">
        <f>IF([1]Dashboard!$AK$39="Month","Month"&amp;N4469,IF([1]Dashboard!$AK$39="YTD",IF(O4469-[1]Dashboard!$AK$37&lt;=0,"YTD"&amp;A4469&amp;[1]Dashboard!$AK$37),IF([1]Dashboard!$AK$39="FY","FY"&amp;A4469)))</f>
        <v>YTD202506</v>
      </c>
    </row>
    <row r="4470" spans="1:23" x14ac:dyDescent="0.3">
      <c r="A4470" t="s">
        <v>610</v>
      </c>
      <c r="B4470" t="s">
        <v>379</v>
      </c>
      <c r="C4470" t="s">
        <v>230</v>
      </c>
      <c r="D4470" t="s">
        <v>71</v>
      </c>
      <c r="E4470" t="s">
        <v>380</v>
      </c>
      <c r="F4470" t="s">
        <v>627</v>
      </c>
      <c r="G4470" t="s">
        <v>641</v>
      </c>
      <c r="H4470" t="s">
        <v>642</v>
      </c>
      <c r="I4470" s="4">
        <v>3</v>
      </c>
      <c r="J4470" s="4">
        <v>5.2196721311475409</v>
      </c>
      <c r="K4470" s="4">
        <v>4.2622950819672125</v>
      </c>
      <c r="L4470" s="4">
        <v>0.95737704918032762</v>
      </c>
      <c r="M4470" s="5">
        <v>0.36</v>
      </c>
      <c r="N4470" t="str">
        <f t="shared" si="276"/>
        <v>202506</v>
      </c>
      <c r="O4470" t="str">
        <f t="shared" si="277"/>
        <v>06</v>
      </c>
      <c r="P4470" t="str">
        <f t="shared" si="278"/>
        <v>06.Jun2025</v>
      </c>
      <c r="Q4470" t="str">
        <f>IF([1]Dashboard!$AK$39="Month","Month"&amp;N4470&amp;E4470,IF([1]Dashboard!$AK$39="YTD",IF(O4470-[1]Dashboard!$AK$37&lt;=0,"YTD"&amp;A4470&amp;[1]Dashboard!$AK$37&amp;E4470),IF([1]Dashboard!$AK$39="FY","FY"&amp;A4470&amp;E4470)))</f>
        <v>YTD2025069 - COLLABORATION</v>
      </c>
      <c r="R4470" t="str">
        <f>IF([1]Dashboard!$AK$39="Month","Month"&amp;N4470&amp;E4470&amp;F4470,IF([1]Dashboard!$AK$39="YTD",IF(O4470-[1]Dashboard!$AK$37&lt;=0,"YTD"&amp;A4470&amp;[1]Dashboard!$AK$37&amp;E4470&amp;F4470),IF([1]Dashboard!$AK$39="FY","FY"&amp;A4470&amp;E4470&amp;F4470)))</f>
        <v>YTD2025069 - COLLABORATIONMADAME BRESIL</v>
      </c>
      <c r="S4470" t="str">
        <f>IF([1]Dashboard!$AK$39="Month","Month"&amp;N4470&amp;F4470,IF([1]Dashboard!$AK$39="YTD",IF(O4470-[1]Dashboard!$AK$37&lt;=0,"YTD"&amp;A4470&amp;[1]Dashboard!$AK$37&amp;F4470),IF([1]Dashboard!$AK$39="FY","FY"&amp;A4470&amp;F4470)))</f>
        <v>YTD202506MADAME BRESIL</v>
      </c>
      <c r="T4470" t="str">
        <f>IF([1]Dashboard!$AK$39="Month","Month"&amp;N4470&amp;F4470,IF([1]Dashboard!$AK$39="YTD",IF(O4470-[1]Dashboard!$AK$37&lt;=0,"YTD"&amp;A4470&amp;[1]Dashboard!$AK$37&amp;U4470),IF([1]Dashboard!$AK$39="FY","FY"&amp;A4470&amp;U4470)))</f>
        <v>YTD2025069 - COLLABORATIONMADAME BRESIL</v>
      </c>
      <c r="U4470" t="str">
        <f t="shared" si="279"/>
        <v>9 - COLLABORATIONMADAME BRESIL</v>
      </c>
      <c r="V4470" t="str">
        <f>IF([1]Dashboard!$AK$39="Month","Month"&amp;N4470&amp;C4470&amp;E4470,IF([1]Dashboard!$AK$39="YTD",IF(O4470-[1]Dashboard!$AK$37&lt;=0,"YTD"&amp;A4470&amp;[1]Dashboard!$AK$37&amp;C4470&amp;E4470),IF([1]Dashboard!$AK$39="FY","FY"&amp;A4470&amp;C4470&amp;E4470)))</f>
        <v>YTD202506Bonaparte9 - COLLABORATION</v>
      </c>
      <c r="W4470" t="str">
        <f>IF([1]Dashboard!$AK$39="Month","Month"&amp;N4470,IF([1]Dashboard!$AK$39="YTD",IF(O4470-[1]Dashboard!$AK$37&lt;=0,"YTD"&amp;A4470&amp;[1]Dashboard!$AK$37),IF([1]Dashboard!$AK$39="FY","FY"&amp;A4470)))</f>
        <v>YTD202506</v>
      </c>
    </row>
    <row r="4471" spans="1:23" x14ac:dyDescent="0.3">
      <c r="A4471" t="s">
        <v>610</v>
      </c>
      <c r="B4471" t="s">
        <v>379</v>
      </c>
      <c r="C4471" t="s">
        <v>230</v>
      </c>
      <c r="D4471" t="s">
        <v>71</v>
      </c>
      <c r="E4471" t="s">
        <v>380</v>
      </c>
      <c r="F4471" t="s">
        <v>627</v>
      </c>
      <c r="G4471" t="s">
        <v>628</v>
      </c>
      <c r="H4471" t="s">
        <v>629</v>
      </c>
      <c r="I4471" s="4">
        <v>5</v>
      </c>
      <c r="J4471" s="4">
        <v>10.275409836065574</v>
      </c>
      <c r="K4471" s="4">
        <v>6.0109289617486334</v>
      </c>
      <c r="L4471" s="4">
        <v>4.2644808743169405</v>
      </c>
      <c r="M4471" s="5">
        <v>2</v>
      </c>
      <c r="N4471" t="str">
        <f t="shared" si="276"/>
        <v>202506</v>
      </c>
      <c r="O4471" t="str">
        <f t="shared" si="277"/>
        <v>06</v>
      </c>
      <c r="P4471" t="str">
        <f t="shared" si="278"/>
        <v>06.Jun2025</v>
      </c>
      <c r="Q4471" t="str">
        <f>IF([1]Dashboard!$AK$39="Month","Month"&amp;N4471&amp;E4471,IF([1]Dashboard!$AK$39="YTD",IF(O4471-[1]Dashboard!$AK$37&lt;=0,"YTD"&amp;A4471&amp;[1]Dashboard!$AK$37&amp;E4471),IF([1]Dashboard!$AK$39="FY","FY"&amp;A4471&amp;E4471)))</f>
        <v>YTD2025069 - COLLABORATION</v>
      </c>
      <c r="R4471" t="str">
        <f>IF([1]Dashboard!$AK$39="Month","Month"&amp;N4471&amp;E4471&amp;F4471,IF([1]Dashboard!$AK$39="YTD",IF(O4471-[1]Dashboard!$AK$37&lt;=0,"YTD"&amp;A4471&amp;[1]Dashboard!$AK$37&amp;E4471&amp;F4471),IF([1]Dashboard!$AK$39="FY","FY"&amp;A4471&amp;E4471&amp;F4471)))</f>
        <v>YTD2025069 - COLLABORATIONMADAME BRESIL</v>
      </c>
      <c r="S4471" t="str">
        <f>IF([1]Dashboard!$AK$39="Month","Month"&amp;N4471&amp;F4471,IF([1]Dashboard!$AK$39="YTD",IF(O4471-[1]Dashboard!$AK$37&lt;=0,"YTD"&amp;A4471&amp;[1]Dashboard!$AK$37&amp;F4471),IF([1]Dashboard!$AK$39="FY","FY"&amp;A4471&amp;F4471)))</f>
        <v>YTD202506MADAME BRESIL</v>
      </c>
      <c r="T4471" t="str">
        <f>IF([1]Dashboard!$AK$39="Month","Month"&amp;N4471&amp;F4471,IF([1]Dashboard!$AK$39="YTD",IF(O4471-[1]Dashboard!$AK$37&lt;=0,"YTD"&amp;A4471&amp;[1]Dashboard!$AK$37&amp;U4471),IF([1]Dashboard!$AK$39="FY","FY"&amp;A4471&amp;U4471)))</f>
        <v>YTD2025069 - COLLABORATIONMADAME BRESIL</v>
      </c>
      <c r="U4471" t="str">
        <f t="shared" si="279"/>
        <v>9 - COLLABORATIONMADAME BRESIL</v>
      </c>
      <c r="V4471" t="str">
        <f>IF([1]Dashboard!$AK$39="Month","Month"&amp;N4471&amp;C4471&amp;E4471,IF([1]Dashboard!$AK$39="YTD",IF(O4471-[1]Dashboard!$AK$37&lt;=0,"YTD"&amp;A4471&amp;[1]Dashboard!$AK$37&amp;C4471&amp;E4471),IF([1]Dashboard!$AK$39="FY","FY"&amp;A4471&amp;C4471&amp;E4471)))</f>
        <v>YTD202506Bonaparte9 - COLLABORATION</v>
      </c>
      <c r="W4471" t="str">
        <f>IF([1]Dashboard!$AK$39="Month","Month"&amp;N4471,IF([1]Dashboard!$AK$39="YTD",IF(O4471-[1]Dashboard!$AK$37&lt;=0,"YTD"&amp;A4471&amp;[1]Dashboard!$AK$37),IF([1]Dashboard!$AK$39="FY","FY"&amp;A4471)))</f>
        <v>YTD202506</v>
      </c>
    </row>
    <row r="4472" spans="1:23" x14ac:dyDescent="0.3">
      <c r="A4472" t="s">
        <v>610</v>
      </c>
      <c r="B4472" t="s">
        <v>379</v>
      </c>
      <c r="C4472" t="s">
        <v>230</v>
      </c>
      <c r="D4472" t="s">
        <v>71</v>
      </c>
      <c r="E4472" t="s">
        <v>368</v>
      </c>
      <c r="F4472" t="s">
        <v>369</v>
      </c>
      <c r="G4472" t="s">
        <v>713</v>
      </c>
      <c r="H4472" t="s">
        <v>714</v>
      </c>
      <c r="I4472" s="4">
        <v>12</v>
      </c>
      <c r="J4472" s="4">
        <v>56.837158469945358</v>
      </c>
      <c r="K4472" s="4">
        <v>20.590163934426226</v>
      </c>
      <c r="L4472" s="4">
        <v>36.246994535519136</v>
      </c>
      <c r="M4472" s="5">
        <v>2.3759999999999999</v>
      </c>
      <c r="N4472" t="str">
        <f t="shared" si="276"/>
        <v>202506</v>
      </c>
      <c r="O4472" t="str">
        <f t="shared" si="277"/>
        <v>06</v>
      </c>
      <c r="P4472" t="str">
        <f t="shared" si="278"/>
        <v>06.Jun2025</v>
      </c>
      <c r="Q4472" t="str">
        <f>IF([1]Dashboard!$AK$39="Month","Month"&amp;N4472&amp;E4472,IF([1]Dashboard!$AK$39="YTD",IF(O4472-[1]Dashboard!$AK$37&lt;=0,"YTD"&amp;A4472&amp;[1]Dashboard!$AK$37&amp;E4472),IF([1]Dashboard!$AK$39="FY","FY"&amp;A4472&amp;E4472)))</f>
        <v>YTD2025069 - Seasonal collection</v>
      </c>
      <c r="R4472" t="str">
        <f>IF([1]Dashboard!$AK$39="Month","Month"&amp;N4472&amp;E4472&amp;F4472,IF([1]Dashboard!$AK$39="YTD",IF(O4472-[1]Dashboard!$AK$37&lt;=0,"YTD"&amp;A4472&amp;[1]Dashboard!$AK$37&amp;E4472&amp;F4472),IF([1]Dashboard!$AK$39="FY","FY"&amp;A4472&amp;E4472&amp;F4472)))</f>
        <v>YTD2025069 - Seasonal collectionPEOPLE WE LOVE DAY</v>
      </c>
      <c r="S4472" t="str">
        <f>IF([1]Dashboard!$AK$39="Month","Month"&amp;N4472&amp;F4472,IF([1]Dashboard!$AK$39="YTD",IF(O4472-[1]Dashboard!$AK$37&lt;=0,"YTD"&amp;A4472&amp;[1]Dashboard!$AK$37&amp;F4472),IF([1]Dashboard!$AK$39="FY","FY"&amp;A4472&amp;F4472)))</f>
        <v>YTD202506PEOPLE WE LOVE DAY</v>
      </c>
      <c r="T4472" t="str">
        <f>IF([1]Dashboard!$AK$39="Month","Month"&amp;N4472&amp;F4472,IF([1]Dashboard!$AK$39="YTD",IF(O4472-[1]Dashboard!$AK$37&lt;=0,"YTD"&amp;A4472&amp;[1]Dashboard!$AK$37&amp;U4472),IF([1]Dashboard!$AK$39="FY","FY"&amp;A4472&amp;U4472)))</f>
        <v>YTD2025069 - Seasonal collectionPEOPLE WE LOVE DAY</v>
      </c>
      <c r="U4472" t="str">
        <f t="shared" si="279"/>
        <v>9 - Seasonal collectionPEOPLE WE LOVE DAY</v>
      </c>
      <c r="V4472" t="str">
        <f>IF([1]Dashboard!$AK$39="Month","Month"&amp;N4472&amp;C4472&amp;E4472,IF([1]Dashboard!$AK$39="YTD",IF(O4472-[1]Dashboard!$AK$37&lt;=0,"YTD"&amp;A4472&amp;[1]Dashboard!$AK$37&amp;C4472&amp;E4472),IF([1]Dashboard!$AK$39="FY","FY"&amp;A4472&amp;C4472&amp;E4472)))</f>
        <v>YTD202506Bonaparte9 - Seasonal collection</v>
      </c>
      <c r="W4472" t="str">
        <f>IF([1]Dashboard!$AK$39="Month","Month"&amp;N4472,IF([1]Dashboard!$AK$39="YTD",IF(O4472-[1]Dashboard!$AK$37&lt;=0,"YTD"&amp;A4472&amp;[1]Dashboard!$AK$37),IF([1]Dashboard!$AK$39="FY","FY"&amp;A4472)))</f>
        <v>YTD202506</v>
      </c>
    </row>
    <row r="4473" spans="1:23" x14ac:dyDescent="0.3">
      <c r="A4473" t="s">
        <v>610</v>
      </c>
      <c r="B4473" t="s">
        <v>407</v>
      </c>
      <c r="C4473" t="s">
        <v>25</v>
      </c>
      <c r="D4473" t="s">
        <v>71</v>
      </c>
      <c r="E4473" t="s">
        <v>27</v>
      </c>
      <c r="F4473" t="s">
        <v>28</v>
      </c>
      <c r="G4473" t="s">
        <v>72</v>
      </c>
      <c r="H4473" t="s">
        <v>682</v>
      </c>
      <c r="I4473" s="4">
        <v>3</v>
      </c>
      <c r="J4473" s="4">
        <v>3.0950819672131145</v>
      </c>
      <c r="K4473" s="4">
        <v>0</v>
      </c>
      <c r="L4473" s="4">
        <v>3.0950819672131145</v>
      </c>
      <c r="M4473" s="5">
        <v>0.24</v>
      </c>
      <c r="N4473" t="str">
        <f t="shared" si="276"/>
        <v>202507</v>
      </c>
      <c r="O4473" t="str">
        <f t="shared" si="277"/>
        <v>07</v>
      </c>
      <c r="P4473" t="str">
        <f t="shared" si="278"/>
        <v>07.Jul2025</v>
      </c>
      <c r="Q4473" t="b">
        <f>IF([1]Dashboard!$AK$39="Month","Month"&amp;N4473&amp;E4473,IF([1]Dashboard!$AK$39="YTD",IF(O4473-[1]Dashboard!$AK$37&lt;=0,"YTD"&amp;A4473&amp;[1]Dashboard!$AK$37&amp;E4473),IF([1]Dashboard!$AK$39="FY","FY"&amp;A4473&amp;E4473)))</f>
        <v>0</v>
      </c>
      <c r="R4473" t="b">
        <f>IF([1]Dashboard!$AK$39="Month","Month"&amp;N4473&amp;E4473&amp;F4473,IF([1]Dashboard!$AK$39="YTD",IF(O4473-[1]Dashboard!$AK$37&lt;=0,"YTD"&amp;A4473&amp;[1]Dashboard!$AK$37&amp;E4473&amp;F4473),IF([1]Dashboard!$AK$39="FY","FY"&amp;A4473&amp;E4473&amp;F4473)))</f>
        <v>0</v>
      </c>
      <c r="S4473" t="b">
        <f>IF([1]Dashboard!$AK$39="Month","Month"&amp;N4473&amp;F4473,IF([1]Dashboard!$AK$39="YTD",IF(O4473-[1]Dashboard!$AK$37&lt;=0,"YTD"&amp;A4473&amp;[1]Dashboard!$AK$37&amp;F4473),IF([1]Dashboard!$AK$39="FY","FY"&amp;A4473&amp;F4473)))</f>
        <v>0</v>
      </c>
      <c r="T4473" t="b">
        <f>IF([1]Dashboard!$AK$39="Month","Month"&amp;N4473&amp;F4473,IF([1]Dashboard!$AK$39="YTD",IF(O4473-[1]Dashboard!$AK$37&lt;=0,"YTD"&amp;A4473&amp;[1]Dashboard!$AK$37&amp;U4473),IF([1]Dashboard!$AK$39="FY","FY"&amp;A4473&amp;U4473)))</f>
        <v>0</v>
      </c>
      <c r="U4473" t="str">
        <f t="shared" si="279"/>
        <v>1 - BARSBARS</v>
      </c>
      <c r="V4473" t="b">
        <f>IF([1]Dashboard!$AK$39="Month","Month"&amp;N4473&amp;C4473&amp;E4473,IF([1]Dashboard!$AK$39="YTD",IF(O4473-[1]Dashboard!$AK$37&lt;=0,"YTD"&amp;A4473&amp;[1]Dashboard!$AK$37&amp;C4473&amp;E4473),IF([1]Dashboard!$AK$39="FY","FY"&amp;A4473&amp;C4473&amp;E4473)))</f>
        <v>0</v>
      </c>
      <c r="W4473" t="b">
        <f>IF([1]Dashboard!$AK$39="Month","Month"&amp;N4473,IF([1]Dashboard!$AK$39="YTD",IF(O4473-[1]Dashboard!$AK$37&lt;=0,"YTD"&amp;A4473&amp;[1]Dashboard!$AK$37),IF([1]Dashboard!$AK$39="FY","FY"&amp;A4473)))</f>
        <v>0</v>
      </c>
    </row>
    <row r="4474" spans="1:23" x14ac:dyDescent="0.3">
      <c r="A4474" t="s">
        <v>610</v>
      </c>
      <c r="B4474" t="s">
        <v>407</v>
      </c>
      <c r="C4474" t="s">
        <v>25</v>
      </c>
      <c r="D4474" t="s">
        <v>71</v>
      </c>
      <c r="E4474" t="s">
        <v>27</v>
      </c>
      <c r="F4474" t="s">
        <v>28</v>
      </c>
      <c r="G4474" t="s">
        <v>29</v>
      </c>
      <c r="H4474" t="s">
        <v>449</v>
      </c>
      <c r="I4474" s="4">
        <v>11</v>
      </c>
      <c r="J4474" s="4">
        <v>15.276502732240436</v>
      </c>
      <c r="K4474" s="4">
        <v>5.001092896174864</v>
      </c>
      <c r="L4474" s="4">
        <v>10.275409836065572</v>
      </c>
      <c r="M4474" s="5">
        <v>0.88</v>
      </c>
      <c r="N4474" t="str">
        <f t="shared" si="276"/>
        <v>202507</v>
      </c>
      <c r="O4474" t="str">
        <f t="shared" si="277"/>
        <v>07</v>
      </c>
      <c r="P4474" t="str">
        <f t="shared" si="278"/>
        <v>07.Jul2025</v>
      </c>
      <c r="Q4474" t="b">
        <f>IF([1]Dashboard!$AK$39="Month","Month"&amp;N4474&amp;E4474,IF([1]Dashboard!$AK$39="YTD",IF(O4474-[1]Dashboard!$AK$37&lt;=0,"YTD"&amp;A4474&amp;[1]Dashboard!$AK$37&amp;E4474),IF([1]Dashboard!$AK$39="FY","FY"&amp;A4474&amp;E4474)))</f>
        <v>0</v>
      </c>
      <c r="R4474" t="b">
        <f>IF([1]Dashboard!$AK$39="Month","Month"&amp;N4474&amp;E4474&amp;F4474,IF([1]Dashboard!$AK$39="YTD",IF(O4474-[1]Dashboard!$AK$37&lt;=0,"YTD"&amp;A4474&amp;[1]Dashboard!$AK$37&amp;E4474&amp;F4474),IF([1]Dashboard!$AK$39="FY","FY"&amp;A4474&amp;E4474&amp;F4474)))</f>
        <v>0</v>
      </c>
      <c r="S4474" t="b">
        <f>IF([1]Dashboard!$AK$39="Month","Month"&amp;N4474&amp;F4474,IF([1]Dashboard!$AK$39="YTD",IF(O4474-[1]Dashboard!$AK$37&lt;=0,"YTD"&amp;A4474&amp;[1]Dashboard!$AK$37&amp;F4474),IF([1]Dashboard!$AK$39="FY","FY"&amp;A4474&amp;F4474)))</f>
        <v>0</v>
      </c>
      <c r="T4474" t="b">
        <f>IF([1]Dashboard!$AK$39="Month","Month"&amp;N4474&amp;F4474,IF([1]Dashboard!$AK$39="YTD",IF(O4474-[1]Dashboard!$AK$37&lt;=0,"YTD"&amp;A4474&amp;[1]Dashboard!$AK$37&amp;U4474),IF([1]Dashboard!$AK$39="FY","FY"&amp;A4474&amp;U4474)))</f>
        <v>0</v>
      </c>
      <c r="U4474" t="str">
        <f t="shared" si="279"/>
        <v>1 - BARSBARS</v>
      </c>
      <c r="V4474" t="b">
        <f>IF([1]Dashboard!$AK$39="Month","Month"&amp;N4474&amp;C4474&amp;E4474,IF([1]Dashboard!$AK$39="YTD",IF(O4474-[1]Dashboard!$AK$37&lt;=0,"YTD"&amp;A4474&amp;[1]Dashboard!$AK$37&amp;C4474&amp;E4474),IF([1]Dashboard!$AK$39="FY","FY"&amp;A4474&amp;C4474&amp;E4474)))</f>
        <v>0</v>
      </c>
      <c r="W4474" t="b">
        <f>IF([1]Dashboard!$AK$39="Month","Month"&amp;N4474,IF([1]Dashboard!$AK$39="YTD",IF(O4474-[1]Dashboard!$AK$37&lt;=0,"YTD"&amp;A4474&amp;[1]Dashboard!$AK$37),IF([1]Dashboard!$AK$39="FY","FY"&amp;A4474)))</f>
        <v>0</v>
      </c>
    </row>
    <row r="4475" spans="1:23" x14ac:dyDescent="0.3">
      <c r="A4475" t="s">
        <v>610</v>
      </c>
      <c r="B4475" t="s">
        <v>407</v>
      </c>
      <c r="C4475" t="s">
        <v>25</v>
      </c>
      <c r="D4475" t="s">
        <v>71</v>
      </c>
      <c r="E4475" t="s">
        <v>27</v>
      </c>
      <c r="F4475" t="s">
        <v>28</v>
      </c>
      <c r="G4475" t="s">
        <v>31</v>
      </c>
      <c r="H4475" t="s">
        <v>450</v>
      </c>
      <c r="I4475" s="4">
        <v>20</v>
      </c>
      <c r="J4475" s="4">
        <v>27.446994535519124</v>
      </c>
      <c r="K4475" s="4">
        <v>10.622950819672131</v>
      </c>
      <c r="L4475" s="4">
        <v>16.824043715846994</v>
      </c>
      <c r="M4475" s="5">
        <v>1.6</v>
      </c>
      <c r="N4475" t="str">
        <f t="shared" si="276"/>
        <v>202507</v>
      </c>
      <c r="O4475" t="str">
        <f t="shared" si="277"/>
        <v>07</v>
      </c>
      <c r="P4475" t="str">
        <f t="shared" si="278"/>
        <v>07.Jul2025</v>
      </c>
      <c r="Q4475" t="b">
        <f>IF([1]Dashboard!$AK$39="Month","Month"&amp;N4475&amp;E4475,IF([1]Dashboard!$AK$39="YTD",IF(O4475-[1]Dashboard!$AK$37&lt;=0,"YTD"&amp;A4475&amp;[1]Dashboard!$AK$37&amp;E4475),IF([1]Dashboard!$AK$39="FY","FY"&amp;A4475&amp;E4475)))</f>
        <v>0</v>
      </c>
      <c r="R4475" t="b">
        <f>IF([1]Dashboard!$AK$39="Month","Month"&amp;N4475&amp;E4475&amp;F4475,IF([1]Dashboard!$AK$39="YTD",IF(O4475-[1]Dashboard!$AK$37&lt;=0,"YTD"&amp;A4475&amp;[1]Dashboard!$AK$37&amp;E4475&amp;F4475),IF([1]Dashboard!$AK$39="FY","FY"&amp;A4475&amp;E4475&amp;F4475)))</f>
        <v>0</v>
      </c>
      <c r="S4475" t="b">
        <f>IF([1]Dashboard!$AK$39="Month","Month"&amp;N4475&amp;F4475,IF([1]Dashboard!$AK$39="YTD",IF(O4475-[1]Dashboard!$AK$37&lt;=0,"YTD"&amp;A4475&amp;[1]Dashboard!$AK$37&amp;F4475),IF([1]Dashboard!$AK$39="FY","FY"&amp;A4475&amp;F4475)))</f>
        <v>0</v>
      </c>
      <c r="T4475" t="b">
        <f>IF([1]Dashboard!$AK$39="Month","Month"&amp;N4475&amp;F4475,IF([1]Dashboard!$AK$39="YTD",IF(O4475-[1]Dashboard!$AK$37&lt;=0,"YTD"&amp;A4475&amp;[1]Dashboard!$AK$37&amp;U4475),IF([1]Dashboard!$AK$39="FY","FY"&amp;A4475&amp;U4475)))</f>
        <v>0</v>
      </c>
      <c r="U4475" t="str">
        <f t="shared" si="279"/>
        <v>1 - BARSBARS</v>
      </c>
      <c r="V4475" t="b">
        <f>IF([1]Dashboard!$AK$39="Month","Month"&amp;N4475&amp;C4475&amp;E4475,IF([1]Dashboard!$AK$39="YTD",IF(O4475-[1]Dashboard!$AK$37&lt;=0,"YTD"&amp;A4475&amp;[1]Dashboard!$AK$37&amp;C4475&amp;E4475),IF([1]Dashboard!$AK$39="FY","FY"&amp;A4475&amp;C4475&amp;E4475)))</f>
        <v>0</v>
      </c>
      <c r="W4475" t="b">
        <f>IF([1]Dashboard!$AK$39="Month","Month"&amp;N4475,IF([1]Dashboard!$AK$39="YTD",IF(O4475-[1]Dashboard!$AK$37&lt;=0,"YTD"&amp;A4475&amp;[1]Dashboard!$AK$37),IF([1]Dashboard!$AK$39="FY","FY"&amp;A4475)))</f>
        <v>0</v>
      </c>
    </row>
    <row r="4476" spans="1:23" x14ac:dyDescent="0.3">
      <c r="A4476" t="s">
        <v>610</v>
      </c>
      <c r="B4476" t="s">
        <v>407</v>
      </c>
      <c r="C4476" t="s">
        <v>25</v>
      </c>
      <c r="D4476" t="s">
        <v>71</v>
      </c>
      <c r="E4476" t="s">
        <v>27</v>
      </c>
      <c r="F4476" t="s">
        <v>28</v>
      </c>
      <c r="G4476" t="s">
        <v>33</v>
      </c>
      <c r="H4476" t="s">
        <v>451</v>
      </c>
      <c r="I4476" s="4">
        <v>13</v>
      </c>
      <c r="J4476" s="4">
        <v>17.759562841530055</v>
      </c>
      <c r="K4476" s="4">
        <v>6.9049180327868855</v>
      </c>
      <c r="L4476" s="4">
        <v>10.854644808743169</v>
      </c>
      <c r="M4476" s="5">
        <v>1.04</v>
      </c>
      <c r="N4476" t="str">
        <f t="shared" si="276"/>
        <v>202507</v>
      </c>
      <c r="O4476" t="str">
        <f t="shared" si="277"/>
        <v>07</v>
      </c>
      <c r="P4476" t="str">
        <f t="shared" si="278"/>
        <v>07.Jul2025</v>
      </c>
      <c r="Q4476" t="b">
        <f>IF([1]Dashboard!$AK$39="Month","Month"&amp;N4476&amp;E4476,IF([1]Dashboard!$AK$39="YTD",IF(O4476-[1]Dashboard!$AK$37&lt;=0,"YTD"&amp;A4476&amp;[1]Dashboard!$AK$37&amp;E4476),IF([1]Dashboard!$AK$39="FY","FY"&amp;A4476&amp;E4476)))</f>
        <v>0</v>
      </c>
      <c r="R4476" t="b">
        <f>IF([1]Dashboard!$AK$39="Month","Month"&amp;N4476&amp;E4476&amp;F4476,IF([1]Dashboard!$AK$39="YTD",IF(O4476-[1]Dashboard!$AK$37&lt;=0,"YTD"&amp;A4476&amp;[1]Dashboard!$AK$37&amp;E4476&amp;F4476),IF([1]Dashboard!$AK$39="FY","FY"&amp;A4476&amp;E4476&amp;F4476)))</f>
        <v>0</v>
      </c>
      <c r="S4476" t="b">
        <f>IF([1]Dashboard!$AK$39="Month","Month"&amp;N4476&amp;F4476,IF([1]Dashboard!$AK$39="YTD",IF(O4476-[1]Dashboard!$AK$37&lt;=0,"YTD"&amp;A4476&amp;[1]Dashboard!$AK$37&amp;F4476),IF([1]Dashboard!$AK$39="FY","FY"&amp;A4476&amp;F4476)))</f>
        <v>0</v>
      </c>
      <c r="T4476" t="b">
        <f>IF([1]Dashboard!$AK$39="Month","Month"&amp;N4476&amp;F4476,IF([1]Dashboard!$AK$39="YTD",IF(O4476-[1]Dashboard!$AK$37&lt;=0,"YTD"&amp;A4476&amp;[1]Dashboard!$AK$37&amp;U4476),IF([1]Dashboard!$AK$39="FY","FY"&amp;A4476&amp;U4476)))</f>
        <v>0</v>
      </c>
      <c r="U4476" t="str">
        <f t="shared" si="279"/>
        <v>1 - BARSBARS</v>
      </c>
      <c r="V4476" t="b">
        <f>IF([1]Dashboard!$AK$39="Month","Month"&amp;N4476&amp;C4476&amp;E4476,IF([1]Dashboard!$AK$39="YTD",IF(O4476-[1]Dashboard!$AK$37&lt;=0,"YTD"&amp;A4476&amp;[1]Dashboard!$AK$37&amp;C4476&amp;E4476),IF([1]Dashboard!$AK$39="FY","FY"&amp;A4476&amp;C4476&amp;E4476)))</f>
        <v>0</v>
      </c>
      <c r="W4476" t="b">
        <f>IF([1]Dashboard!$AK$39="Month","Month"&amp;N4476,IF([1]Dashboard!$AK$39="YTD",IF(O4476-[1]Dashboard!$AK$37&lt;=0,"YTD"&amp;A4476&amp;[1]Dashboard!$AK$37),IF([1]Dashboard!$AK$39="FY","FY"&amp;A4476)))</f>
        <v>0</v>
      </c>
    </row>
    <row r="4477" spans="1:23" x14ac:dyDescent="0.3">
      <c r="A4477" t="s">
        <v>610</v>
      </c>
      <c r="B4477" t="s">
        <v>407</v>
      </c>
      <c r="C4477" t="s">
        <v>25</v>
      </c>
      <c r="D4477" t="s">
        <v>71</v>
      </c>
      <c r="E4477" t="s">
        <v>27</v>
      </c>
      <c r="F4477" t="s">
        <v>28</v>
      </c>
      <c r="G4477" t="s">
        <v>35</v>
      </c>
      <c r="H4477" t="s">
        <v>452</v>
      </c>
      <c r="I4477" s="4">
        <v>14</v>
      </c>
      <c r="J4477" s="4">
        <v>23.709289617486331</v>
      </c>
      <c r="K4477" s="4">
        <v>8.1398907103825131</v>
      </c>
      <c r="L4477" s="4">
        <v>15.569398907103816</v>
      </c>
      <c r="M4477" s="5">
        <v>1.1200000000000001</v>
      </c>
      <c r="N4477" t="str">
        <f t="shared" si="276"/>
        <v>202507</v>
      </c>
      <c r="O4477" t="str">
        <f t="shared" si="277"/>
        <v>07</v>
      </c>
      <c r="P4477" t="str">
        <f t="shared" si="278"/>
        <v>07.Jul2025</v>
      </c>
      <c r="Q4477" t="b">
        <f>IF([1]Dashboard!$AK$39="Month","Month"&amp;N4477&amp;E4477,IF([1]Dashboard!$AK$39="YTD",IF(O4477-[1]Dashboard!$AK$37&lt;=0,"YTD"&amp;A4477&amp;[1]Dashboard!$AK$37&amp;E4477),IF([1]Dashboard!$AK$39="FY","FY"&amp;A4477&amp;E4477)))</f>
        <v>0</v>
      </c>
      <c r="R4477" t="b">
        <f>IF([1]Dashboard!$AK$39="Month","Month"&amp;N4477&amp;E4477&amp;F4477,IF([1]Dashboard!$AK$39="YTD",IF(O4477-[1]Dashboard!$AK$37&lt;=0,"YTD"&amp;A4477&amp;[1]Dashboard!$AK$37&amp;E4477&amp;F4477),IF([1]Dashboard!$AK$39="FY","FY"&amp;A4477&amp;E4477&amp;F4477)))</f>
        <v>0</v>
      </c>
      <c r="S4477" t="b">
        <f>IF([1]Dashboard!$AK$39="Month","Month"&amp;N4477&amp;F4477,IF([1]Dashboard!$AK$39="YTD",IF(O4477-[1]Dashboard!$AK$37&lt;=0,"YTD"&amp;A4477&amp;[1]Dashboard!$AK$37&amp;F4477),IF([1]Dashboard!$AK$39="FY","FY"&amp;A4477&amp;F4477)))</f>
        <v>0</v>
      </c>
      <c r="T4477" t="b">
        <f>IF([1]Dashboard!$AK$39="Month","Month"&amp;N4477&amp;F4477,IF([1]Dashboard!$AK$39="YTD",IF(O4477-[1]Dashboard!$AK$37&lt;=0,"YTD"&amp;A4477&amp;[1]Dashboard!$AK$37&amp;U4477),IF([1]Dashboard!$AK$39="FY","FY"&amp;A4477&amp;U4477)))</f>
        <v>0</v>
      </c>
      <c r="U4477" t="str">
        <f t="shared" si="279"/>
        <v>1 - BARSBARS</v>
      </c>
      <c r="V4477" t="b">
        <f>IF([1]Dashboard!$AK$39="Month","Month"&amp;N4477&amp;C4477&amp;E4477,IF([1]Dashboard!$AK$39="YTD",IF(O4477-[1]Dashboard!$AK$37&lt;=0,"YTD"&amp;A4477&amp;[1]Dashboard!$AK$37&amp;C4477&amp;E4477),IF([1]Dashboard!$AK$39="FY","FY"&amp;A4477&amp;C4477&amp;E4477)))</f>
        <v>0</v>
      </c>
      <c r="W4477" t="b">
        <f>IF([1]Dashboard!$AK$39="Month","Month"&amp;N4477,IF([1]Dashboard!$AK$39="YTD",IF(O4477-[1]Dashboard!$AK$37&lt;=0,"YTD"&amp;A4477&amp;[1]Dashboard!$AK$37),IF([1]Dashboard!$AK$39="FY","FY"&amp;A4477)))</f>
        <v>0</v>
      </c>
    </row>
    <row r="4478" spans="1:23" x14ac:dyDescent="0.3">
      <c r="A4478" t="s">
        <v>610</v>
      </c>
      <c r="B4478" t="s">
        <v>407</v>
      </c>
      <c r="C4478" t="s">
        <v>25</v>
      </c>
      <c r="D4478" t="s">
        <v>71</v>
      </c>
      <c r="E4478" t="s">
        <v>27</v>
      </c>
      <c r="F4478" t="s">
        <v>28</v>
      </c>
      <c r="G4478" t="s">
        <v>734</v>
      </c>
      <c r="H4478" t="s">
        <v>735</v>
      </c>
      <c r="I4478" s="4">
        <v>14</v>
      </c>
      <c r="J4478" s="4">
        <v>23.779234972677585</v>
      </c>
      <c r="K4478" s="4">
        <v>8.1398907103825131</v>
      </c>
      <c r="L4478" s="4">
        <v>15.639344262295072</v>
      </c>
      <c r="M4478" s="5">
        <v>1.1200000000000001</v>
      </c>
      <c r="N4478" t="str">
        <f t="shared" si="276"/>
        <v>202507</v>
      </c>
      <c r="O4478" t="str">
        <f t="shared" si="277"/>
        <v>07</v>
      </c>
      <c r="P4478" t="str">
        <f t="shared" si="278"/>
        <v>07.Jul2025</v>
      </c>
      <c r="Q4478" t="b">
        <f>IF([1]Dashboard!$AK$39="Month","Month"&amp;N4478&amp;E4478,IF([1]Dashboard!$AK$39="YTD",IF(O4478-[1]Dashboard!$AK$37&lt;=0,"YTD"&amp;A4478&amp;[1]Dashboard!$AK$37&amp;E4478),IF([1]Dashboard!$AK$39="FY","FY"&amp;A4478&amp;E4478)))</f>
        <v>0</v>
      </c>
      <c r="R4478" t="b">
        <f>IF([1]Dashboard!$AK$39="Month","Month"&amp;N4478&amp;E4478&amp;F4478,IF([1]Dashboard!$AK$39="YTD",IF(O4478-[1]Dashboard!$AK$37&lt;=0,"YTD"&amp;A4478&amp;[1]Dashboard!$AK$37&amp;E4478&amp;F4478),IF([1]Dashboard!$AK$39="FY","FY"&amp;A4478&amp;E4478&amp;F4478)))</f>
        <v>0</v>
      </c>
      <c r="S4478" t="b">
        <f>IF([1]Dashboard!$AK$39="Month","Month"&amp;N4478&amp;F4478,IF([1]Dashboard!$AK$39="YTD",IF(O4478-[1]Dashboard!$AK$37&lt;=0,"YTD"&amp;A4478&amp;[1]Dashboard!$AK$37&amp;F4478),IF([1]Dashboard!$AK$39="FY","FY"&amp;A4478&amp;F4478)))</f>
        <v>0</v>
      </c>
      <c r="T4478" t="b">
        <f>IF([1]Dashboard!$AK$39="Month","Month"&amp;N4478&amp;F4478,IF([1]Dashboard!$AK$39="YTD",IF(O4478-[1]Dashboard!$AK$37&lt;=0,"YTD"&amp;A4478&amp;[1]Dashboard!$AK$37&amp;U4478),IF([1]Dashboard!$AK$39="FY","FY"&amp;A4478&amp;U4478)))</f>
        <v>0</v>
      </c>
      <c r="U4478" t="str">
        <f t="shared" si="279"/>
        <v>1 - BARSBARS</v>
      </c>
      <c r="V4478" t="b">
        <f>IF([1]Dashboard!$AK$39="Month","Month"&amp;N4478&amp;C4478&amp;E4478,IF([1]Dashboard!$AK$39="YTD",IF(O4478-[1]Dashboard!$AK$37&lt;=0,"YTD"&amp;A4478&amp;[1]Dashboard!$AK$37&amp;C4478&amp;E4478),IF([1]Dashboard!$AK$39="FY","FY"&amp;A4478&amp;C4478&amp;E4478)))</f>
        <v>0</v>
      </c>
      <c r="W4478" t="b">
        <f>IF([1]Dashboard!$AK$39="Month","Month"&amp;N4478,IF([1]Dashboard!$AK$39="YTD",IF(O4478-[1]Dashboard!$AK$37&lt;=0,"YTD"&amp;A4478&amp;[1]Dashboard!$AK$37),IF([1]Dashboard!$AK$39="FY","FY"&amp;A4478)))</f>
        <v>0</v>
      </c>
    </row>
    <row r="4479" spans="1:23" x14ac:dyDescent="0.3">
      <c r="A4479" t="s">
        <v>610</v>
      </c>
      <c r="B4479" t="s">
        <v>407</v>
      </c>
      <c r="C4479" t="s">
        <v>25</v>
      </c>
      <c r="D4479" t="s">
        <v>71</v>
      </c>
      <c r="E4479" t="s">
        <v>27</v>
      </c>
      <c r="F4479" t="s">
        <v>28</v>
      </c>
      <c r="G4479" t="s">
        <v>37</v>
      </c>
      <c r="H4479" t="s">
        <v>453</v>
      </c>
      <c r="I4479" s="4">
        <v>23</v>
      </c>
      <c r="J4479" s="4">
        <v>38.994535519125684</v>
      </c>
      <c r="K4479" s="4">
        <v>13.925683060109289</v>
      </c>
      <c r="L4479" s="4">
        <v>25.068852459016391</v>
      </c>
      <c r="M4479" s="5">
        <v>1.84</v>
      </c>
      <c r="N4479" t="str">
        <f t="shared" si="276"/>
        <v>202507</v>
      </c>
      <c r="O4479" t="str">
        <f t="shared" si="277"/>
        <v>07</v>
      </c>
      <c r="P4479" t="str">
        <f t="shared" si="278"/>
        <v>07.Jul2025</v>
      </c>
      <c r="Q4479" t="b">
        <f>IF([1]Dashboard!$AK$39="Month","Month"&amp;N4479&amp;E4479,IF([1]Dashboard!$AK$39="YTD",IF(O4479-[1]Dashboard!$AK$37&lt;=0,"YTD"&amp;A4479&amp;[1]Dashboard!$AK$37&amp;E4479),IF([1]Dashboard!$AK$39="FY","FY"&amp;A4479&amp;E4479)))</f>
        <v>0</v>
      </c>
      <c r="R4479" t="b">
        <f>IF([1]Dashboard!$AK$39="Month","Month"&amp;N4479&amp;E4479&amp;F4479,IF([1]Dashboard!$AK$39="YTD",IF(O4479-[1]Dashboard!$AK$37&lt;=0,"YTD"&amp;A4479&amp;[1]Dashboard!$AK$37&amp;E4479&amp;F4479),IF([1]Dashboard!$AK$39="FY","FY"&amp;A4479&amp;E4479&amp;F4479)))</f>
        <v>0</v>
      </c>
      <c r="S4479" t="b">
        <f>IF([1]Dashboard!$AK$39="Month","Month"&amp;N4479&amp;F4479,IF([1]Dashboard!$AK$39="YTD",IF(O4479-[1]Dashboard!$AK$37&lt;=0,"YTD"&amp;A4479&amp;[1]Dashboard!$AK$37&amp;F4479),IF([1]Dashboard!$AK$39="FY","FY"&amp;A4479&amp;F4479)))</f>
        <v>0</v>
      </c>
      <c r="T4479" t="b">
        <f>IF([1]Dashboard!$AK$39="Month","Month"&amp;N4479&amp;F4479,IF([1]Dashboard!$AK$39="YTD",IF(O4479-[1]Dashboard!$AK$37&lt;=0,"YTD"&amp;A4479&amp;[1]Dashboard!$AK$37&amp;U4479),IF([1]Dashboard!$AK$39="FY","FY"&amp;A4479&amp;U4479)))</f>
        <v>0</v>
      </c>
      <c r="U4479" t="str">
        <f t="shared" si="279"/>
        <v>1 - BARSBARS</v>
      </c>
      <c r="V4479" t="b">
        <f>IF([1]Dashboard!$AK$39="Month","Month"&amp;N4479&amp;C4479&amp;E4479,IF([1]Dashboard!$AK$39="YTD",IF(O4479-[1]Dashboard!$AK$37&lt;=0,"YTD"&amp;A4479&amp;[1]Dashboard!$AK$37&amp;C4479&amp;E4479),IF([1]Dashboard!$AK$39="FY","FY"&amp;A4479&amp;C4479&amp;E4479)))</f>
        <v>0</v>
      </c>
      <c r="W4479" t="b">
        <f>IF([1]Dashboard!$AK$39="Month","Month"&amp;N4479,IF([1]Dashboard!$AK$39="YTD",IF(O4479-[1]Dashboard!$AK$37&lt;=0,"YTD"&amp;A4479&amp;[1]Dashboard!$AK$37),IF([1]Dashboard!$AK$39="FY","FY"&amp;A4479)))</f>
        <v>0</v>
      </c>
    </row>
    <row r="4480" spans="1:23" x14ac:dyDescent="0.3">
      <c r="A4480" t="s">
        <v>610</v>
      </c>
      <c r="B4480" t="s">
        <v>407</v>
      </c>
      <c r="C4480" t="s">
        <v>25</v>
      </c>
      <c r="D4480" t="s">
        <v>71</v>
      </c>
      <c r="E4480" t="s">
        <v>27</v>
      </c>
      <c r="F4480" t="s">
        <v>28</v>
      </c>
      <c r="G4480" t="s">
        <v>74</v>
      </c>
      <c r="H4480" t="s">
        <v>454</v>
      </c>
      <c r="I4480" s="4">
        <v>31</v>
      </c>
      <c r="J4480" s="4">
        <v>57.001092896174853</v>
      </c>
      <c r="K4480" s="4">
        <v>19.582513661202185</v>
      </c>
      <c r="L4480" s="4">
        <v>37.418579234972668</v>
      </c>
      <c r="M4480" s="5">
        <v>2.48</v>
      </c>
      <c r="N4480" t="str">
        <f t="shared" si="276"/>
        <v>202507</v>
      </c>
      <c r="O4480" t="str">
        <f t="shared" si="277"/>
        <v>07</v>
      </c>
      <c r="P4480" t="str">
        <f t="shared" si="278"/>
        <v>07.Jul2025</v>
      </c>
      <c r="Q4480" t="b">
        <f>IF([1]Dashboard!$AK$39="Month","Month"&amp;N4480&amp;E4480,IF([1]Dashboard!$AK$39="YTD",IF(O4480-[1]Dashboard!$AK$37&lt;=0,"YTD"&amp;A4480&amp;[1]Dashboard!$AK$37&amp;E4480),IF([1]Dashboard!$AK$39="FY","FY"&amp;A4480&amp;E4480)))</f>
        <v>0</v>
      </c>
      <c r="R4480" t="b">
        <f>IF([1]Dashboard!$AK$39="Month","Month"&amp;N4480&amp;E4480&amp;F4480,IF([1]Dashboard!$AK$39="YTD",IF(O4480-[1]Dashboard!$AK$37&lt;=0,"YTD"&amp;A4480&amp;[1]Dashboard!$AK$37&amp;E4480&amp;F4480),IF([1]Dashboard!$AK$39="FY","FY"&amp;A4480&amp;E4480&amp;F4480)))</f>
        <v>0</v>
      </c>
      <c r="S4480" t="b">
        <f>IF([1]Dashboard!$AK$39="Month","Month"&amp;N4480&amp;F4480,IF([1]Dashboard!$AK$39="YTD",IF(O4480-[1]Dashboard!$AK$37&lt;=0,"YTD"&amp;A4480&amp;[1]Dashboard!$AK$37&amp;F4480),IF([1]Dashboard!$AK$39="FY","FY"&amp;A4480&amp;F4480)))</f>
        <v>0</v>
      </c>
      <c r="T4480" t="b">
        <f>IF([1]Dashboard!$AK$39="Month","Month"&amp;N4480&amp;F4480,IF([1]Dashboard!$AK$39="YTD",IF(O4480-[1]Dashboard!$AK$37&lt;=0,"YTD"&amp;A4480&amp;[1]Dashboard!$AK$37&amp;U4480),IF([1]Dashboard!$AK$39="FY","FY"&amp;A4480&amp;U4480)))</f>
        <v>0</v>
      </c>
      <c r="U4480" t="str">
        <f t="shared" si="279"/>
        <v>1 - BARSBARS</v>
      </c>
      <c r="V4480" t="b">
        <f>IF([1]Dashboard!$AK$39="Month","Month"&amp;N4480&amp;C4480&amp;E4480,IF([1]Dashboard!$AK$39="YTD",IF(O4480-[1]Dashboard!$AK$37&lt;=0,"YTD"&amp;A4480&amp;[1]Dashboard!$AK$37&amp;C4480&amp;E4480),IF([1]Dashboard!$AK$39="FY","FY"&amp;A4480&amp;C4480&amp;E4480)))</f>
        <v>0</v>
      </c>
      <c r="W4480" t="b">
        <f>IF([1]Dashboard!$AK$39="Month","Month"&amp;N4480,IF([1]Dashboard!$AK$39="YTD",IF(O4480-[1]Dashboard!$AK$37&lt;=0,"YTD"&amp;A4480&amp;[1]Dashboard!$AK$37),IF([1]Dashboard!$AK$39="FY","FY"&amp;A4480)))</f>
        <v>0</v>
      </c>
    </row>
    <row r="4481" spans="1:23" x14ac:dyDescent="0.3">
      <c r="A4481" t="s">
        <v>610</v>
      </c>
      <c r="B4481" t="s">
        <v>407</v>
      </c>
      <c r="C4481" t="s">
        <v>25</v>
      </c>
      <c r="D4481" t="s">
        <v>71</v>
      </c>
      <c r="E4481" t="s">
        <v>27</v>
      </c>
      <c r="F4481" t="s">
        <v>28</v>
      </c>
      <c r="G4481" t="s">
        <v>39</v>
      </c>
      <c r="H4481" t="s">
        <v>455</v>
      </c>
      <c r="I4481" s="4">
        <v>31</v>
      </c>
      <c r="J4481" s="4">
        <v>56.664480874316936</v>
      </c>
      <c r="K4481" s="4">
        <v>20.327868852459016</v>
      </c>
      <c r="L4481" s="4">
        <v>36.336612021857924</v>
      </c>
      <c r="M4481" s="5">
        <v>2.48</v>
      </c>
      <c r="N4481" t="str">
        <f t="shared" si="276"/>
        <v>202507</v>
      </c>
      <c r="O4481" t="str">
        <f t="shared" si="277"/>
        <v>07</v>
      </c>
      <c r="P4481" t="str">
        <f t="shared" si="278"/>
        <v>07.Jul2025</v>
      </c>
      <c r="Q4481" t="b">
        <f>IF([1]Dashboard!$AK$39="Month","Month"&amp;N4481&amp;E4481,IF([1]Dashboard!$AK$39="YTD",IF(O4481-[1]Dashboard!$AK$37&lt;=0,"YTD"&amp;A4481&amp;[1]Dashboard!$AK$37&amp;E4481),IF([1]Dashboard!$AK$39="FY","FY"&amp;A4481&amp;E4481)))</f>
        <v>0</v>
      </c>
      <c r="R4481" t="b">
        <f>IF([1]Dashboard!$AK$39="Month","Month"&amp;N4481&amp;E4481&amp;F4481,IF([1]Dashboard!$AK$39="YTD",IF(O4481-[1]Dashboard!$AK$37&lt;=0,"YTD"&amp;A4481&amp;[1]Dashboard!$AK$37&amp;E4481&amp;F4481),IF([1]Dashboard!$AK$39="FY","FY"&amp;A4481&amp;E4481&amp;F4481)))</f>
        <v>0</v>
      </c>
      <c r="S4481" t="b">
        <f>IF([1]Dashboard!$AK$39="Month","Month"&amp;N4481&amp;F4481,IF([1]Dashboard!$AK$39="YTD",IF(O4481-[1]Dashboard!$AK$37&lt;=0,"YTD"&amp;A4481&amp;[1]Dashboard!$AK$37&amp;F4481),IF([1]Dashboard!$AK$39="FY","FY"&amp;A4481&amp;F4481)))</f>
        <v>0</v>
      </c>
      <c r="T4481" t="b">
        <f>IF([1]Dashboard!$AK$39="Month","Month"&amp;N4481&amp;F4481,IF([1]Dashboard!$AK$39="YTD",IF(O4481-[1]Dashboard!$AK$37&lt;=0,"YTD"&amp;A4481&amp;[1]Dashboard!$AK$37&amp;U4481),IF([1]Dashboard!$AK$39="FY","FY"&amp;A4481&amp;U4481)))</f>
        <v>0</v>
      </c>
      <c r="U4481" t="str">
        <f t="shared" si="279"/>
        <v>1 - BARSBARS</v>
      </c>
      <c r="V4481" t="b">
        <f>IF([1]Dashboard!$AK$39="Month","Month"&amp;N4481&amp;C4481&amp;E4481,IF([1]Dashboard!$AK$39="YTD",IF(O4481-[1]Dashboard!$AK$37&lt;=0,"YTD"&amp;A4481&amp;[1]Dashboard!$AK$37&amp;C4481&amp;E4481),IF([1]Dashboard!$AK$39="FY","FY"&amp;A4481&amp;C4481&amp;E4481)))</f>
        <v>0</v>
      </c>
      <c r="W4481" t="b">
        <f>IF([1]Dashboard!$AK$39="Month","Month"&amp;N4481,IF([1]Dashboard!$AK$39="YTD",IF(O4481-[1]Dashboard!$AK$37&lt;=0,"YTD"&amp;A4481&amp;[1]Dashboard!$AK$37),IF([1]Dashboard!$AK$39="FY","FY"&amp;A4481)))</f>
        <v>0</v>
      </c>
    </row>
    <row r="4482" spans="1:23" x14ac:dyDescent="0.3">
      <c r="A4482" t="s">
        <v>610</v>
      </c>
      <c r="B4482" t="s">
        <v>407</v>
      </c>
      <c r="C4482" t="s">
        <v>25</v>
      </c>
      <c r="D4482" t="s">
        <v>71</v>
      </c>
      <c r="E4482" t="s">
        <v>27</v>
      </c>
      <c r="F4482" t="s">
        <v>28</v>
      </c>
      <c r="G4482" t="s">
        <v>43</v>
      </c>
      <c r="H4482" t="s">
        <v>457</v>
      </c>
      <c r="I4482" s="4">
        <v>23</v>
      </c>
      <c r="J4482" s="4">
        <v>45.090710382513649</v>
      </c>
      <c r="K4482" s="4">
        <v>14.528961748633879</v>
      </c>
      <c r="L4482" s="4">
        <v>30.561748633879773</v>
      </c>
      <c r="M4482" s="5">
        <v>1.84</v>
      </c>
      <c r="N4482" t="str">
        <f t="shared" si="276"/>
        <v>202507</v>
      </c>
      <c r="O4482" t="str">
        <f t="shared" si="277"/>
        <v>07</v>
      </c>
      <c r="P4482" t="str">
        <f t="shared" si="278"/>
        <v>07.Jul2025</v>
      </c>
      <c r="Q4482" t="b">
        <f>IF([1]Dashboard!$AK$39="Month","Month"&amp;N4482&amp;E4482,IF([1]Dashboard!$AK$39="YTD",IF(O4482-[1]Dashboard!$AK$37&lt;=0,"YTD"&amp;A4482&amp;[1]Dashboard!$AK$37&amp;E4482),IF([1]Dashboard!$AK$39="FY","FY"&amp;A4482&amp;E4482)))</f>
        <v>0</v>
      </c>
      <c r="R4482" t="b">
        <f>IF([1]Dashboard!$AK$39="Month","Month"&amp;N4482&amp;E4482&amp;F4482,IF([1]Dashboard!$AK$39="YTD",IF(O4482-[1]Dashboard!$AK$37&lt;=0,"YTD"&amp;A4482&amp;[1]Dashboard!$AK$37&amp;E4482&amp;F4482),IF([1]Dashboard!$AK$39="FY","FY"&amp;A4482&amp;E4482&amp;F4482)))</f>
        <v>0</v>
      </c>
      <c r="S4482" t="b">
        <f>IF([1]Dashboard!$AK$39="Month","Month"&amp;N4482&amp;F4482,IF([1]Dashboard!$AK$39="YTD",IF(O4482-[1]Dashboard!$AK$37&lt;=0,"YTD"&amp;A4482&amp;[1]Dashboard!$AK$37&amp;F4482),IF([1]Dashboard!$AK$39="FY","FY"&amp;A4482&amp;F4482)))</f>
        <v>0</v>
      </c>
      <c r="T4482" t="b">
        <f>IF([1]Dashboard!$AK$39="Month","Month"&amp;N4482&amp;F4482,IF([1]Dashboard!$AK$39="YTD",IF(O4482-[1]Dashboard!$AK$37&lt;=0,"YTD"&amp;A4482&amp;[1]Dashboard!$AK$37&amp;U4482),IF([1]Dashboard!$AK$39="FY","FY"&amp;A4482&amp;U4482)))</f>
        <v>0</v>
      </c>
      <c r="U4482" t="str">
        <f t="shared" si="279"/>
        <v>1 - BARSBARS</v>
      </c>
      <c r="V4482" t="b">
        <f>IF([1]Dashboard!$AK$39="Month","Month"&amp;N4482&amp;C4482&amp;E4482,IF([1]Dashboard!$AK$39="YTD",IF(O4482-[1]Dashboard!$AK$37&lt;=0,"YTD"&amp;A4482&amp;[1]Dashboard!$AK$37&amp;C4482&amp;E4482),IF([1]Dashboard!$AK$39="FY","FY"&amp;A4482&amp;C4482&amp;E4482)))</f>
        <v>0</v>
      </c>
      <c r="W4482" t="b">
        <f>IF([1]Dashboard!$AK$39="Month","Month"&amp;N4482,IF([1]Dashboard!$AK$39="YTD",IF(O4482-[1]Dashboard!$AK$37&lt;=0,"YTD"&amp;A4482&amp;[1]Dashboard!$AK$37),IF([1]Dashboard!$AK$39="FY","FY"&amp;A4482)))</f>
        <v>0</v>
      </c>
    </row>
    <row r="4483" spans="1:23" x14ac:dyDescent="0.3">
      <c r="A4483" t="s">
        <v>610</v>
      </c>
      <c r="B4483" t="s">
        <v>407</v>
      </c>
      <c r="C4483" t="s">
        <v>25</v>
      </c>
      <c r="D4483" t="s">
        <v>71</v>
      </c>
      <c r="E4483" t="s">
        <v>27</v>
      </c>
      <c r="F4483" t="s">
        <v>76</v>
      </c>
      <c r="G4483" t="s">
        <v>77</v>
      </c>
      <c r="H4483" t="s">
        <v>78</v>
      </c>
      <c r="I4483" s="4">
        <v>49</v>
      </c>
      <c r="J4483" s="4">
        <v>96.246994535519107</v>
      </c>
      <c r="K4483" s="4">
        <v>38.557377049180324</v>
      </c>
      <c r="L4483" s="4">
        <v>57.689617486338783</v>
      </c>
      <c r="M4483" s="5">
        <v>4.9000000000000004</v>
      </c>
      <c r="N4483" t="str">
        <f t="shared" ref="N4483:N4546" si="280">A4483&amp;LEFT(B4483,2)</f>
        <v>202507</v>
      </c>
      <c r="O4483" t="str">
        <f t="shared" ref="O4483:O4546" si="281">RIGHT(N4483,2)</f>
        <v>07</v>
      </c>
      <c r="P4483" t="str">
        <f t="shared" ref="P4483:P4546" si="282">B4483&amp;A4483</f>
        <v>07.Jul2025</v>
      </c>
      <c r="Q4483" t="b">
        <f>IF([1]Dashboard!$AK$39="Month","Month"&amp;N4483&amp;E4483,IF([1]Dashboard!$AK$39="YTD",IF(O4483-[1]Dashboard!$AK$37&lt;=0,"YTD"&amp;A4483&amp;[1]Dashboard!$AK$37&amp;E4483),IF([1]Dashboard!$AK$39="FY","FY"&amp;A4483&amp;E4483)))</f>
        <v>0</v>
      </c>
      <c r="R4483" t="b">
        <f>IF([1]Dashboard!$AK$39="Month","Month"&amp;N4483&amp;E4483&amp;F4483,IF([1]Dashboard!$AK$39="YTD",IF(O4483-[1]Dashboard!$AK$37&lt;=0,"YTD"&amp;A4483&amp;[1]Dashboard!$AK$37&amp;E4483&amp;F4483),IF([1]Dashboard!$AK$39="FY","FY"&amp;A4483&amp;E4483&amp;F4483)))</f>
        <v>0</v>
      </c>
      <c r="S4483" t="b">
        <f>IF([1]Dashboard!$AK$39="Month","Month"&amp;N4483&amp;F4483,IF([1]Dashboard!$AK$39="YTD",IF(O4483-[1]Dashboard!$AK$37&lt;=0,"YTD"&amp;A4483&amp;[1]Dashboard!$AK$37&amp;F4483),IF([1]Dashboard!$AK$39="FY","FY"&amp;A4483&amp;F4483)))</f>
        <v>0</v>
      </c>
      <c r="T4483" t="b">
        <f>IF([1]Dashboard!$AK$39="Month","Month"&amp;N4483&amp;F4483,IF([1]Dashboard!$AK$39="YTD",IF(O4483-[1]Dashboard!$AK$37&lt;=0,"YTD"&amp;A4483&amp;[1]Dashboard!$AK$37&amp;U4483),IF([1]Dashboard!$AK$39="FY","FY"&amp;A4483&amp;U4483)))</f>
        <v>0</v>
      </c>
      <c r="U4483" t="str">
        <f t="shared" ref="U4483:U4546" si="283">E4483&amp;F4483</f>
        <v>1 - BARSBARS - MINI</v>
      </c>
      <c r="V4483" t="b">
        <f>IF([1]Dashboard!$AK$39="Month","Month"&amp;N4483&amp;C4483&amp;E4483,IF([1]Dashboard!$AK$39="YTD",IF(O4483-[1]Dashboard!$AK$37&lt;=0,"YTD"&amp;A4483&amp;[1]Dashboard!$AK$37&amp;C4483&amp;E4483),IF([1]Dashboard!$AK$39="FY","FY"&amp;A4483&amp;C4483&amp;E4483)))</f>
        <v>0</v>
      </c>
      <c r="W4483" t="b">
        <f>IF([1]Dashboard!$AK$39="Month","Month"&amp;N4483,IF([1]Dashboard!$AK$39="YTD",IF(O4483-[1]Dashboard!$AK$37&lt;=0,"YTD"&amp;A4483&amp;[1]Dashboard!$AK$37),IF([1]Dashboard!$AK$39="FY","FY"&amp;A4483)))</f>
        <v>0</v>
      </c>
    </row>
    <row r="4484" spans="1:23" x14ac:dyDescent="0.3">
      <c r="A4484" t="s">
        <v>610</v>
      </c>
      <c r="B4484" t="s">
        <v>407</v>
      </c>
      <c r="C4484" t="s">
        <v>25</v>
      </c>
      <c r="D4484" t="s">
        <v>71</v>
      </c>
      <c r="E4484" t="s">
        <v>27</v>
      </c>
      <c r="F4484" t="s">
        <v>76</v>
      </c>
      <c r="G4484" t="s">
        <v>79</v>
      </c>
      <c r="H4484" t="s">
        <v>458</v>
      </c>
      <c r="I4484" s="4">
        <v>18</v>
      </c>
      <c r="J4484" s="4">
        <v>7.0338797814207661</v>
      </c>
      <c r="K4484" s="4">
        <v>2.2819672131147537</v>
      </c>
      <c r="L4484" s="4">
        <v>4.7519125683060128</v>
      </c>
      <c r="M4484" s="5">
        <v>0.36</v>
      </c>
      <c r="N4484" t="str">
        <f t="shared" si="280"/>
        <v>202507</v>
      </c>
      <c r="O4484" t="str">
        <f t="shared" si="281"/>
        <v>07</v>
      </c>
      <c r="P4484" t="str">
        <f t="shared" si="282"/>
        <v>07.Jul2025</v>
      </c>
      <c r="Q4484" t="b">
        <f>IF([1]Dashboard!$AK$39="Month","Month"&amp;N4484&amp;E4484,IF([1]Dashboard!$AK$39="YTD",IF(O4484-[1]Dashboard!$AK$37&lt;=0,"YTD"&amp;A4484&amp;[1]Dashboard!$AK$37&amp;E4484),IF([1]Dashboard!$AK$39="FY","FY"&amp;A4484&amp;E4484)))</f>
        <v>0</v>
      </c>
      <c r="R4484" t="b">
        <f>IF([1]Dashboard!$AK$39="Month","Month"&amp;N4484&amp;E4484&amp;F4484,IF([1]Dashboard!$AK$39="YTD",IF(O4484-[1]Dashboard!$AK$37&lt;=0,"YTD"&amp;A4484&amp;[1]Dashboard!$AK$37&amp;E4484&amp;F4484),IF([1]Dashboard!$AK$39="FY","FY"&amp;A4484&amp;E4484&amp;F4484)))</f>
        <v>0</v>
      </c>
      <c r="S4484" t="b">
        <f>IF([1]Dashboard!$AK$39="Month","Month"&amp;N4484&amp;F4484,IF([1]Dashboard!$AK$39="YTD",IF(O4484-[1]Dashboard!$AK$37&lt;=0,"YTD"&amp;A4484&amp;[1]Dashboard!$AK$37&amp;F4484),IF([1]Dashboard!$AK$39="FY","FY"&amp;A4484&amp;F4484)))</f>
        <v>0</v>
      </c>
      <c r="T4484" t="b">
        <f>IF([1]Dashboard!$AK$39="Month","Month"&amp;N4484&amp;F4484,IF([1]Dashboard!$AK$39="YTD",IF(O4484-[1]Dashboard!$AK$37&lt;=0,"YTD"&amp;A4484&amp;[1]Dashboard!$AK$37&amp;U4484),IF([1]Dashboard!$AK$39="FY","FY"&amp;A4484&amp;U4484)))</f>
        <v>0</v>
      </c>
      <c r="U4484" t="str">
        <f t="shared" si="283"/>
        <v>1 - BARSBARS - MINI</v>
      </c>
      <c r="V4484" t="b">
        <f>IF([1]Dashboard!$AK$39="Month","Month"&amp;N4484&amp;C4484&amp;E4484,IF([1]Dashboard!$AK$39="YTD",IF(O4484-[1]Dashboard!$AK$37&lt;=0,"YTD"&amp;A4484&amp;[1]Dashboard!$AK$37&amp;C4484&amp;E4484),IF([1]Dashboard!$AK$39="FY","FY"&amp;A4484&amp;C4484&amp;E4484)))</f>
        <v>0</v>
      </c>
      <c r="W4484" t="b">
        <f>IF([1]Dashboard!$AK$39="Month","Month"&amp;N4484,IF([1]Dashboard!$AK$39="YTD",IF(O4484-[1]Dashboard!$AK$37&lt;=0,"YTD"&amp;A4484&amp;[1]Dashboard!$AK$37),IF([1]Dashboard!$AK$39="FY","FY"&amp;A4484)))</f>
        <v>0</v>
      </c>
    </row>
    <row r="4485" spans="1:23" x14ac:dyDescent="0.3">
      <c r="A4485" t="s">
        <v>610</v>
      </c>
      <c r="B4485" t="s">
        <v>407</v>
      </c>
      <c r="C4485" t="s">
        <v>25</v>
      </c>
      <c r="D4485" t="s">
        <v>71</v>
      </c>
      <c r="E4485" t="s">
        <v>27</v>
      </c>
      <c r="F4485" t="s">
        <v>76</v>
      </c>
      <c r="G4485" t="s">
        <v>81</v>
      </c>
      <c r="H4485" t="s">
        <v>459</v>
      </c>
      <c r="I4485" s="4">
        <v>15</v>
      </c>
      <c r="J4485" s="4">
        <v>5.8404371584699462</v>
      </c>
      <c r="K4485" s="4">
        <v>2.0983606557377046</v>
      </c>
      <c r="L4485" s="4">
        <v>3.7420765027322411</v>
      </c>
      <c r="M4485" s="5">
        <v>0.3</v>
      </c>
      <c r="N4485" t="str">
        <f t="shared" si="280"/>
        <v>202507</v>
      </c>
      <c r="O4485" t="str">
        <f t="shared" si="281"/>
        <v>07</v>
      </c>
      <c r="P4485" t="str">
        <f t="shared" si="282"/>
        <v>07.Jul2025</v>
      </c>
      <c r="Q4485" t="b">
        <f>IF([1]Dashboard!$AK$39="Month","Month"&amp;N4485&amp;E4485,IF([1]Dashboard!$AK$39="YTD",IF(O4485-[1]Dashboard!$AK$37&lt;=0,"YTD"&amp;A4485&amp;[1]Dashboard!$AK$37&amp;E4485),IF([1]Dashboard!$AK$39="FY","FY"&amp;A4485&amp;E4485)))</f>
        <v>0</v>
      </c>
      <c r="R4485" t="b">
        <f>IF([1]Dashboard!$AK$39="Month","Month"&amp;N4485&amp;E4485&amp;F4485,IF([1]Dashboard!$AK$39="YTD",IF(O4485-[1]Dashboard!$AK$37&lt;=0,"YTD"&amp;A4485&amp;[1]Dashboard!$AK$37&amp;E4485&amp;F4485),IF([1]Dashboard!$AK$39="FY","FY"&amp;A4485&amp;E4485&amp;F4485)))</f>
        <v>0</v>
      </c>
      <c r="S4485" t="b">
        <f>IF([1]Dashboard!$AK$39="Month","Month"&amp;N4485&amp;F4485,IF([1]Dashboard!$AK$39="YTD",IF(O4485-[1]Dashboard!$AK$37&lt;=0,"YTD"&amp;A4485&amp;[1]Dashboard!$AK$37&amp;F4485),IF([1]Dashboard!$AK$39="FY","FY"&amp;A4485&amp;F4485)))</f>
        <v>0</v>
      </c>
      <c r="T4485" t="b">
        <f>IF([1]Dashboard!$AK$39="Month","Month"&amp;N4485&amp;F4485,IF([1]Dashboard!$AK$39="YTD",IF(O4485-[1]Dashboard!$AK$37&lt;=0,"YTD"&amp;A4485&amp;[1]Dashboard!$AK$37&amp;U4485),IF([1]Dashboard!$AK$39="FY","FY"&amp;A4485&amp;U4485)))</f>
        <v>0</v>
      </c>
      <c r="U4485" t="str">
        <f t="shared" si="283"/>
        <v>1 - BARSBARS - MINI</v>
      </c>
      <c r="V4485" t="b">
        <f>IF([1]Dashboard!$AK$39="Month","Month"&amp;N4485&amp;C4485&amp;E4485,IF([1]Dashboard!$AK$39="YTD",IF(O4485-[1]Dashboard!$AK$37&lt;=0,"YTD"&amp;A4485&amp;[1]Dashboard!$AK$37&amp;C4485&amp;E4485),IF([1]Dashboard!$AK$39="FY","FY"&amp;A4485&amp;C4485&amp;E4485)))</f>
        <v>0</v>
      </c>
      <c r="W4485" t="b">
        <f>IF([1]Dashboard!$AK$39="Month","Month"&amp;N4485,IF([1]Dashboard!$AK$39="YTD",IF(O4485-[1]Dashboard!$AK$37&lt;=0,"YTD"&amp;A4485&amp;[1]Dashboard!$AK$37),IF([1]Dashboard!$AK$39="FY","FY"&amp;A4485)))</f>
        <v>0</v>
      </c>
    </row>
    <row r="4486" spans="1:23" x14ac:dyDescent="0.3">
      <c r="A4486" t="s">
        <v>610</v>
      </c>
      <c r="B4486" t="s">
        <v>407</v>
      </c>
      <c r="C4486" t="s">
        <v>25</v>
      </c>
      <c r="D4486" t="s">
        <v>71</v>
      </c>
      <c r="E4486" t="s">
        <v>27</v>
      </c>
      <c r="F4486" t="s">
        <v>76</v>
      </c>
      <c r="G4486" t="s">
        <v>437</v>
      </c>
      <c r="H4486" t="s">
        <v>460</v>
      </c>
      <c r="I4486" s="4">
        <v>2</v>
      </c>
      <c r="J4486" s="4">
        <v>0.75628415300546448</v>
      </c>
      <c r="K4486" s="4">
        <v>0.27978142076502732</v>
      </c>
      <c r="L4486" s="4">
        <v>0.4765027322404371</v>
      </c>
      <c r="M4486" s="5">
        <v>0.04</v>
      </c>
      <c r="N4486" t="str">
        <f t="shared" si="280"/>
        <v>202507</v>
      </c>
      <c r="O4486" t="str">
        <f t="shared" si="281"/>
        <v>07</v>
      </c>
      <c r="P4486" t="str">
        <f t="shared" si="282"/>
        <v>07.Jul2025</v>
      </c>
      <c r="Q4486" t="b">
        <f>IF([1]Dashboard!$AK$39="Month","Month"&amp;N4486&amp;E4486,IF([1]Dashboard!$AK$39="YTD",IF(O4486-[1]Dashboard!$AK$37&lt;=0,"YTD"&amp;A4486&amp;[1]Dashboard!$AK$37&amp;E4486),IF([1]Dashboard!$AK$39="FY","FY"&amp;A4486&amp;E4486)))</f>
        <v>0</v>
      </c>
      <c r="R4486" t="b">
        <f>IF([1]Dashboard!$AK$39="Month","Month"&amp;N4486&amp;E4486&amp;F4486,IF([1]Dashboard!$AK$39="YTD",IF(O4486-[1]Dashboard!$AK$37&lt;=0,"YTD"&amp;A4486&amp;[1]Dashboard!$AK$37&amp;E4486&amp;F4486),IF([1]Dashboard!$AK$39="FY","FY"&amp;A4486&amp;E4486&amp;F4486)))</f>
        <v>0</v>
      </c>
      <c r="S4486" t="b">
        <f>IF([1]Dashboard!$AK$39="Month","Month"&amp;N4486&amp;F4486,IF([1]Dashboard!$AK$39="YTD",IF(O4486-[1]Dashboard!$AK$37&lt;=0,"YTD"&amp;A4486&amp;[1]Dashboard!$AK$37&amp;F4486),IF([1]Dashboard!$AK$39="FY","FY"&amp;A4486&amp;F4486)))</f>
        <v>0</v>
      </c>
      <c r="T4486" t="b">
        <f>IF([1]Dashboard!$AK$39="Month","Month"&amp;N4486&amp;F4486,IF([1]Dashboard!$AK$39="YTD",IF(O4486-[1]Dashboard!$AK$37&lt;=0,"YTD"&amp;A4486&amp;[1]Dashboard!$AK$37&amp;U4486),IF([1]Dashboard!$AK$39="FY","FY"&amp;A4486&amp;U4486)))</f>
        <v>0</v>
      </c>
      <c r="U4486" t="str">
        <f t="shared" si="283"/>
        <v>1 - BARSBARS - MINI</v>
      </c>
      <c r="V4486" t="b">
        <f>IF([1]Dashboard!$AK$39="Month","Month"&amp;N4486&amp;C4486&amp;E4486,IF([1]Dashboard!$AK$39="YTD",IF(O4486-[1]Dashboard!$AK$37&lt;=0,"YTD"&amp;A4486&amp;[1]Dashboard!$AK$37&amp;C4486&amp;E4486),IF([1]Dashboard!$AK$39="FY","FY"&amp;A4486&amp;C4486&amp;E4486)))</f>
        <v>0</v>
      </c>
      <c r="W4486" t="b">
        <f>IF([1]Dashboard!$AK$39="Month","Month"&amp;N4486,IF([1]Dashboard!$AK$39="YTD",IF(O4486-[1]Dashboard!$AK$37&lt;=0,"YTD"&amp;A4486&amp;[1]Dashboard!$AK$37),IF([1]Dashboard!$AK$39="FY","FY"&amp;A4486)))</f>
        <v>0</v>
      </c>
    </row>
    <row r="4487" spans="1:23" x14ac:dyDescent="0.3">
      <c r="A4487" t="s">
        <v>610</v>
      </c>
      <c r="B4487" t="s">
        <v>407</v>
      </c>
      <c r="C4487" t="s">
        <v>25</v>
      </c>
      <c r="D4487" t="s">
        <v>71</v>
      </c>
      <c r="E4487" t="s">
        <v>27</v>
      </c>
      <c r="F4487" t="s">
        <v>76</v>
      </c>
      <c r="G4487" t="s">
        <v>83</v>
      </c>
      <c r="H4487" t="s">
        <v>461</v>
      </c>
      <c r="I4487" s="4">
        <v>6</v>
      </c>
      <c r="J4487" s="4">
        <v>2.3300546448087434</v>
      </c>
      <c r="K4487" s="4">
        <v>0.83934426229508186</v>
      </c>
      <c r="L4487" s="4">
        <v>1.4907103825136616</v>
      </c>
      <c r="M4487" s="5">
        <v>0.12</v>
      </c>
      <c r="N4487" t="str">
        <f t="shared" si="280"/>
        <v>202507</v>
      </c>
      <c r="O4487" t="str">
        <f t="shared" si="281"/>
        <v>07</v>
      </c>
      <c r="P4487" t="str">
        <f t="shared" si="282"/>
        <v>07.Jul2025</v>
      </c>
      <c r="Q4487" t="b">
        <f>IF([1]Dashboard!$AK$39="Month","Month"&amp;N4487&amp;E4487,IF([1]Dashboard!$AK$39="YTD",IF(O4487-[1]Dashboard!$AK$37&lt;=0,"YTD"&amp;A4487&amp;[1]Dashboard!$AK$37&amp;E4487),IF([1]Dashboard!$AK$39="FY","FY"&amp;A4487&amp;E4487)))</f>
        <v>0</v>
      </c>
      <c r="R4487" t="b">
        <f>IF([1]Dashboard!$AK$39="Month","Month"&amp;N4487&amp;E4487&amp;F4487,IF([1]Dashboard!$AK$39="YTD",IF(O4487-[1]Dashboard!$AK$37&lt;=0,"YTD"&amp;A4487&amp;[1]Dashboard!$AK$37&amp;E4487&amp;F4487),IF([1]Dashboard!$AK$39="FY","FY"&amp;A4487&amp;E4487&amp;F4487)))</f>
        <v>0</v>
      </c>
      <c r="S4487" t="b">
        <f>IF([1]Dashboard!$AK$39="Month","Month"&amp;N4487&amp;F4487,IF([1]Dashboard!$AK$39="YTD",IF(O4487-[1]Dashboard!$AK$37&lt;=0,"YTD"&amp;A4487&amp;[1]Dashboard!$AK$37&amp;F4487),IF([1]Dashboard!$AK$39="FY","FY"&amp;A4487&amp;F4487)))</f>
        <v>0</v>
      </c>
      <c r="T4487" t="b">
        <f>IF([1]Dashboard!$AK$39="Month","Month"&amp;N4487&amp;F4487,IF([1]Dashboard!$AK$39="YTD",IF(O4487-[1]Dashboard!$AK$37&lt;=0,"YTD"&amp;A4487&amp;[1]Dashboard!$AK$37&amp;U4487),IF([1]Dashboard!$AK$39="FY","FY"&amp;A4487&amp;U4487)))</f>
        <v>0</v>
      </c>
      <c r="U4487" t="str">
        <f t="shared" si="283"/>
        <v>1 - BARSBARS - MINI</v>
      </c>
      <c r="V4487" t="b">
        <f>IF([1]Dashboard!$AK$39="Month","Month"&amp;N4487&amp;C4487&amp;E4487,IF([1]Dashboard!$AK$39="YTD",IF(O4487-[1]Dashboard!$AK$37&lt;=0,"YTD"&amp;A4487&amp;[1]Dashboard!$AK$37&amp;C4487&amp;E4487),IF([1]Dashboard!$AK$39="FY","FY"&amp;A4487&amp;C4487&amp;E4487)))</f>
        <v>0</v>
      </c>
      <c r="W4487" t="b">
        <f>IF([1]Dashboard!$AK$39="Month","Month"&amp;N4487,IF([1]Dashboard!$AK$39="YTD",IF(O4487-[1]Dashboard!$AK$37&lt;=0,"YTD"&amp;A4487&amp;[1]Dashboard!$AK$37),IF([1]Dashboard!$AK$39="FY","FY"&amp;A4487)))</f>
        <v>0</v>
      </c>
    </row>
    <row r="4488" spans="1:23" x14ac:dyDescent="0.3">
      <c r="A4488" t="s">
        <v>610</v>
      </c>
      <c r="B4488" t="s">
        <v>407</v>
      </c>
      <c r="C4488" t="s">
        <v>25</v>
      </c>
      <c r="D4488" t="s">
        <v>71</v>
      </c>
      <c r="E4488" t="s">
        <v>27</v>
      </c>
      <c r="F4488" t="s">
        <v>76</v>
      </c>
      <c r="G4488" t="s">
        <v>85</v>
      </c>
      <c r="H4488" t="s">
        <v>462</v>
      </c>
      <c r="I4488" s="4">
        <v>19</v>
      </c>
      <c r="J4488" s="4">
        <v>7.3836065573770506</v>
      </c>
      <c r="K4488" s="4">
        <v>3.1562841530054642</v>
      </c>
      <c r="L4488" s="4">
        <v>4.2273224043715869</v>
      </c>
      <c r="M4488" s="5">
        <v>0.38</v>
      </c>
      <c r="N4488" t="str">
        <f t="shared" si="280"/>
        <v>202507</v>
      </c>
      <c r="O4488" t="str">
        <f t="shared" si="281"/>
        <v>07</v>
      </c>
      <c r="P4488" t="str">
        <f t="shared" si="282"/>
        <v>07.Jul2025</v>
      </c>
      <c r="Q4488" t="b">
        <f>IF([1]Dashboard!$AK$39="Month","Month"&amp;N4488&amp;E4488,IF([1]Dashboard!$AK$39="YTD",IF(O4488-[1]Dashboard!$AK$37&lt;=0,"YTD"&amp;A4488&amp;[1]Dashboard!$AK$37&amp;E4488),IF([1]Dashboard!$AK$39="FY","FY"&amp;A4488&amp;E4488)))</f>
        <v>0</v>
      </c>
      <c r="R4488" t="b">
        <f>IF([1]Dashboard!$AK$39="Month","Month"&amp;N4488&amp;E4488&amp;F4488,IF([1]Dashboard!$AK$39="YTD",IF(O4488-[1]Dashboard!$AK$37&lt;=0,"YTD"&amp;A4488&amp;[1]Dashboard!$AK$37&amp;E4488&amp;F4488),IF([1]Dashboard!$AK$39="FY","FY"&amp;A4488&amp;E4488&amp;F4488)))</f>
        <v>0</v>
      </c>
      <c r="S4488" t="b">
        <f>IF([1]Dashboard!$AK$39="Month","Month"&amp;N4488&amp;F4488,IF([1]Dashboard!$AK$39="YTD",IF(O4488-[1]Dashboard!$AK$37&lt;=0,"YTD"&amp;A4488&amp;[1]Dashboard!$AK$37&amp;F4488),IF([1]Dashboard!$AK$39="FY","FY"&amp;A4488&amp;F4488)))</f>
        <v>0</v>
      </c>
      <c r="T4488" t="b">
        <f>IF([1]Dashboard!$AK$39="Month","Month"&amp;N4488&amp;F4488,IF([1]Dashboard!$AK$39="YTD",IF(O4488-[1]Dashboard!$AK$37&lt;=0,"YTD"&amp;A4488&amp;[1]Dashboard!$AK$37&amp;U4488),IF([1]Dashboard!$AK$39="FY","FY"&amp;A4488&amp;U4488)))</f>
        <v>0</v>
      </c>
      <c r="U4488" t="str">
        <f t="shared" si="283"/>
        <v>1 - BARSBARS - MINI</v>
      </c>
      <c r="V4488" t="b">
        <f>IF([1]Dashboard!$AK$39="Month","Month"&amp;N4488&amp;C4488&amp;E4488,IF([1]Dashboard!$AK$39="YTD",IF(O4488-[1]Dashboard!$AK$37&lt;=0,"YTD"&amp;A4488&amp;[1]Dashboard!$AK$37&amp;C4488&amp;E4488),IF([1]Dashboard!$AK$39="FY","FY"&amp;A4488&amp;C4488&amp;E4488)))</f>
        <v>0</v>
      </c>
      <c r="W4488" t="b">
        <f>IF([1]Dashboard!$AK$39="Month","Month"&amp;N4488,IF([1]Dashboard!$AK$39="YTD",IF(O4488-[1]Dashboard!$AK$37&lt;=0,"YTD"&amp;A4488&amp;[1]Dashboard!$AK$37),IF([1]Dashboard!$AK$39="FY","FY"&amp;A4488)))</f>
        <v>0</v>
      </c>
    </row>
    <row r="4489" spans="1:23" x14ac:dyDescent="0.3">
      <c r="A4489" t="s">
        <v>610</v>
      </c>
      <c r="B4489" t="s">
        <v>407</v>
      </c>
      <c r="C4489" t="s">
        <v>25</v>
      </c>
      <c r="D4489" t="s">
        <v>71</v>
      </c>
      <c r="E4489" t="s">
        <v>27</v>
      </c>
      <c r="F4489" t="s">
        <v>76</v>
      </c>
      <c r="G4489" t="s">
        <v>87</v>
      </c>
      <c r="H4489" t="s">
        <v>463</v>
      </c>
      <c r="I4489" s="4">
        <v>20</v>
      </c>
      <c r="J4489" s="4">
        <v>7.8076502732240431</v>
      </c>
      <c r="K4489" s="4">
        <v>3.3224043715846991</v>
      </c>
      <c r="L4489" s="4">
        <v>4.4852459016393436</v>
      </c>
      <c r="M4489" s="5">
        <v>0.4</v>
      </c>
      <c r="N4489" t="str">
        <f t="shared" si="280"/>
        <v>202507</v>
      </c>
      <c r="O4489" t="str">
        <f t="shared" si="281"/>
        <v>07</v>
      </c>
      <c r="P4489" t="str">
        <f t="shared" si="282"/>
        <v>07.Jul2025</v>
      </c>
      <c r="Q4489" t="b">
        <f>IF([1]Dashboard!$AK$39="Month","Month"&amp;N4489&amp;E4489,IF([1]Dashboard!$AK$39="YTD",IF(O4489-[1]Dashboard!$AK$37&lt;=0,"YTD"&amp;A4489&amp;[1]Dashboard!$AK$37&amp;E4489),IF([1]Dashboard!$AK$39="FY","FY"&amp;A4489&amp;E4489)))</f>
        <v>0</v>
      </c>
      <c r="R4489" t="b">
        <f>IF([1]Dashboard!$AK$39="Month","Month"&amp;N4489&amp;E4489&amp;F4489,IF([1]Dashboard!$AK$39="YTD",IF(O4489-[1]Dashboard!$AK$37&lt;=0,"YTD"&amp;A4489&amp;[1]Dashboard!$AK$37&amp;E4489&amp;F4489),IF([1]Dashboard!$AK$39="FY","FY"&amp;A4489&amp;E4489&amp;F4489)))</f>
        <v>0</v>
      </c>
      <c r="S4489" t="b">
        <f>IF([1]Dashboard!$AK$39="Month","Month"&amp;N4489&amp;F4489,IF([1]Dashboard!$AK$39="YTD",IF(O4489-[1]Dashboard!$AK$37&lt;=0,"YTD"&amp;A4489&amp;[1]Dashboard!$AK$37&amp;F4489),IF([1]Dashboard!$AK$39="FY","FY"&amp;A4489&amp;F4489)))</f>
        <v>0</v>
      </c>
      <c r="T4489" t="b">
        <f>IF([1]Dashboard!$AK$39="Month","Month"&amp;N4489&amp;F4489,IF([1]Dashboard!$AK$39="YTD",IF(O4489-[1]Dashboard!$AK$37&lt;=0,"YTD"&amp;A4489&amp;[1]Dashboard!$AK$37&amp;U4489),IF([1]Dashboard!$AK$39="FY","FY"&amp;A4489&amp;U4489)))</f>
        <v>0</v>
      </c>
      <c r="U4489" t="str">
        <f t="shared" si="283"/>
        <v>1 - BARSBARS - MINI</v>
      </c>
      <c r="V4489" t="b">
        <f>IF([1]Dashboard!$AK$39="Month","Month"&amp;N4489&amp;C4489&amp;E4489,IF([1]Dashboard!$AK$39="YTD",IF(O4489-[1]Dashboard!$AK$37&lt;=0,"YTD"&amp;A4489&amp;[1]Dashboard!$AK$37&amp;C4489&amp;E4489),IF([1]Dashboard!$AK$39="FY","FY"&amp;A4489&amp;C4489&amp;E4489)))</f>
        <v>0</v>
      </c>
      <c r="W4489" t="b">
        <f>IF([1]Dashboard!$AK$39="Month","Month"&amp;N4489,IF([1]Dashboard!$AK$39="YTD",IF(O4489-[1]Dashboard!$AK$37&lt;=0,"YTD"&amp;A4489&amp;[1]Dashboard!$AK$37),IF([1]Dashboard!$AK$39="FY","FY"&amp;A4489)))</f>
        <v>0</v>
      </c>
    </row>
    <row r="4490" spans="1:23" x14ac:dyDescent="0.3">
      <c r="A4490" t="s">
        <v>610</v>
      </c>
      <c r="B4490" t="s">
        <v>407</v>
      </c>
      <c r="C4490" t="s">
        <v>25</v>
      </c>
      <c r="D4490" t="s">
        <v>71</v>
      </c>
      <c r="E4490" t="s">
        <v>89</v>
      </c>
      <c r="F4490" t="s">
        <v>395</v>
      </c>
      <c r="G4490" t="s">
        <v>683</v>
      </c>
      <c r="H4490" t="s">
        <v>684</v>
      </c>
      <c r="I4490" s="4">
        <v>38</v>
      </c>
      <c r="J4490" s="4">
        <v>9.7573770491803256</v>
      </c>
      <c r="K4490" s="4">
        <v>2.9071038251366117</v>
      </c>
      <c r="L4490" s="4">
        <v>6.8502732240437147</v>
      </c>
      <c r="M4490" s="5">
        <v>0.41799999999999998</v>
      </c>
      <c r="N4490" t="str">
        <f t="shared" si="280"/>
        <v>202507</v>
      </c>
      <c r="O4490" t="str">
        <f t="shared" si="281"/>
        <v>07</v>
      </c>
      <c r="P4490" t="str">
        <f t="shared" si="282"/>
        <v>07.Jul2025</v>
      </c>
      <c r="Q4490" t="b">
        <f>IF([1]Dashboard!$AK$39="Month","Month"&amp;N4490&amp;E4490,IF([1]Dashboard!$AK$39="YTD",IF(O4490-[1]Dashboard!$AK$37&lt;=0,"YTD"&amp;A4490&amp;[1]Dashboard!$AK$37&amp;E4490),IF([1]Dashboard!$AK$39="FY","FY"&amp;A4490&amp;E4490)))</f>
        <v>0</v>
      </c>
      <c r="R4490" t="b">
        <f>IF([1]Dashboard!$AK$39="Month","Month"&amp;N4490&amp;E4490&amp;F4490,IF([1]Dashboard!$AK$39="YTD",IF(O4490-[1]Dashboard!$AK$37&lt;=0,"YTD"&amp;A4490&amp;[1]Dashboard!$AK$37&amp;E4490&amp;F4490),IF([1]Dashboard!$AK$39="FY","FY"&amp;A4490&amp;E4490&amp;F4490)))</f>
        <v>0</v>
      </c>
      <c r="S4490" t="b">
        <f>IF([1]Dashboard!$AK$39="Month","Month"&amp;N4490&amp;F4490,IF([1]Dashboard!$AK$39="YTD",IF(O4490-[1]Dashboard!$AK$37&lt;=0,"YTD"&amp;A4490&amp;[1]Dashboard!$AK$37&amp;F4490),IF([1]Dashboard!$AK$39="FY","FY"&amp;A4490&amp;F4490)))</f>
        <v>0</v>
      </c>
      <c r="T4490" t="b">
        <f>IF([1]Dashboard!$AK$39="Month","Month"&amp;N4490&amp;F4490,IF([1]Dashboard!$AK$39="YTD",IF(O4490-[1]Dashboard!$AK$37&lt;=0,"YTD"&amp;A4490&amp;[1]Dashboard!$AK$37&amp;U4490),IF([1]Dashboard!$AK$39="FY","FY"&amp;A4490&amp;U4490)))</f>
        <v>0</v>
      </c>
      <c r="U4490" t="str">
        <f t="shared" si="283"/>
        <v>1 - BONBONCHAMEGO TO GO</v>
      </c>
      <c r="V4490" t="b">
        <f>IF([1]Dashboard!$AK$39="Month","Month"&amp;N4490&amp;C4490&amp;E4490,IF([1]Dashboard!$AK$39="YTD",IF(O4490-[1]Dashboard!$AK$37&lt;=0,"YTD"&amp;A4490&amp;[1]Dashboard!$AK$37&amp;C4490&amp;E4490),IF([1]Dashboard!$AK$39="FY","FY"&amp;A4490&amp;C4490&amp;E4490)))</f>
        <v>0</v>
      </c>
      <c r="W4490" t="b">
        <f>IF([1]Dashboard!$AK$39="Month","Month"&amp;N4490,IF([1]Dashboard!$AK$39="YTD",IF(O4490-[1]Dashboard!$AK$37&lt;=0,"YTD"&amp;A4490&amp;[1]Dashboard!$AK$37),IF([1]Dashboard!$AK$39="FY","FY"&amp;A4490)))</f>
        <v>0</v>
      </c>
    </row>
    <row r="4491" spans="1:23" x14ac:dyDescent="0.3">
      <c r="A4491" t="s">
        <v>610</v>
      </c>
      <c r="B4491" t="s">
        <v>407</v>
      </c>
      <c r="C4491" t="s">
        <v>25</v>
      </c>
      <c r="D4491" t="s">
        <v>71</v>
      </c>
      <c r="E4491" t="s">
        <v>89</v>
      </c>
      <c r="F4491" t="s">
        <v>395</v>
      </c>
      <c r="G4491" t="s">
        <v>687</v>
      </c>
      <c r="H4491" t="s">
        <v>688</v>
      </c>
      <c r="I4491" s="4">
        <v>48</v>
      </c>
      <c r="J4491" s="4">
        <v>12.157377049180328</v>
      </c>
      <c r="K4491" s="4">
        <v>3.6721311475409828</v>
      </c>
      <c r="L4491" s="4">
        <v>8.4852459016393453</v>
      </c>
      <c r="M4491" s="5">
        <v>0.52800000000000002</v>
      </c>
      <c r="N4491" t="str">
        <f t="shared" si="280"/>
        <v>202507</v>
      </c>
      <c r="O4491" t="str">
        <f t="shared" si="281"/>
        <v>07</v>
      </c>
      <c r="P4491" t="str">
        <f t="shared" si="282"/>
        <v>07.Jul2025</v>
      </c>
      <c r="Q4491" t="b">
        <f>IF([1]Dashboard!$AK$39="Month","Month"&amp;N4491&amp;E4491,IF([1]Dashboard!$AK$39="YTD",IF(O4491-[1]Dashboard!$AK$37&lt;=0,"YTD"&amp;A4491&amp;[1]Dashboard!$AK$37&amp;E4491),IF([1]Dashboard!$AK$39="FY","FY"&amp;A4491&amp;E4491)))</f>
        <v>0</v>
      </c>
      <c r="R4491" t="b">
        <f>IF([1]Dashboard!$AK$39="Month","Month"&amp;N4491&amp;E4491&amp;F4491,IF([1]Dashboard!$AK$39="YTD",IF(O4491-[1]Dashboard!$AK$37&lt;=0,"YTD"&amp;A4491&amp;[1]Dashboard!$AK$37&amp;E4491&amp;F4491),IF([1]Dashboard!$AK$39="FY","FY"&amp;A4491&amp;E4491&amp;F4491)))</f>
        <v>0</v>
      </c>
      <c r="S4491" t="b">
        <f>IF([1]Dashboard!$AK$39="Month","Month"&amp;N4491&amp;F4491,IF([1]Dashboard!$AK$39="YTD",IF(O4491-[1]Dashboard!$AK$37&lt;=0,"YTD"&amp;A4491&amp;[1]Dashboard!$AK$37&amp;F4491),IF([1]Dashboard!$AK$39="FY","FY"&amp;A4491&amp;F4491)))</f>
        <v>0</v>
      </c>
      <c r="T4491" t="b">
        <f>IF([1]Dashboard!$AK$39="Month","Month"&amp;N4491&amp;F4491,IF([1]Dashboard!$AK$39="YTD",IF(O4491-[1]Dashboard!$AK$37&lt;=0,"YTD"&amp;A4491&amp;[1]Dashboard!$AK$37&amp;U4491),IF([1]Dashboard!$AK$39="FY","FY"&amp;A4491&amp;U4491)))</f>
        <v>0</v>
      </c>
      <c r="U4491" t="str">
        <f t="shared" si="283"/>
        <v>1 - BONBONCHAMEGO TO GO</v>
      </c>
      <c r="V4491" t="b">
        <f>IF([1]Dashboard!$AK$39="Month","Month"&amp;N4491&amp;C4491&amp;E4491,IF([1]Dashboard!$AK$39="YTD",IF(O4491-[1]Dashboard!$AK$37&lt;=0,"YTD"&amp;A4491&amp;[1]Dashboard!$AK$37&amp;C4491&amp;E4491),IF([1]Dashboard!$AK$39="FY","FY"&amp;A4491&amp;C4491&amp;E4491)))</f>
        <v>0</v>
      </c>
      <c r="W4491" t="b">
        <f>IF([1]Dashboard!$AK$39="Month","Month"&amp;N4491,IF([1]Dashboard!$AK$39="YTD",IF(O4491-[1]Dashboard!$AK$37&lt;=0,"YTD"&amp;A4491&amp;[1]Dashboard!$AK$37),IF([1]Dashboard!$AK$39="FY","FY"&amp;A4491)))</f>
        <v>0</v>
      </c>
    </row>
    <row r="4492" spans="1:23" x14ac:dyDescent="0.3">
      <c r="A4492" t="s">
        <v>610</v>
      </c>
      <c r="B4492" t="s">
        <v>407</v>
      </c>
      <c r="C4492" t="s">
        <v>25</v>
      </c>
      <c r="D4492" t="s">
        <v>71</v>
      </c>
      <c r="E4492" t="s">
        <v>89</v>
      </c>
      <c r="F4492" t="s">
        <v>395</v>
      </c>
      <c r="G4492" t="s">
        <v>689</v>
      </c>
      <c r="H4492" t="s">
        <v>690</v>
      </c>
      <c r="I4492" s="4">
        <v>44</v>
      </c>
      <c r="J4492" s="4">
        <v>11.350819672131147</v>
      </c>
      <c r="K4492" s="4">
        <v>3.3661202185792347</v>
      </c>
      <c r="L4492" s="4">
        <v>7.9846994535519125</v>
      </c>
      <c r="M4492" s="5">
        <v>0.48399999999999999</v>
      </c>
      <c r="N4492" t="str">
        <f t="shared" si="280"/>
        <v>202507</v>
      </c>
      <c r="O4492" t="str">
        <f t="shared" si="281"/>
        <v>07</v>
      </c>
      <c r="P4492" t="str">
        <f t="shared" si="282"/>
        <v>07.Jul2025</v>
      </c>
      <c r="Q4492" t="b">
        <f>IF([1]Dashboard!$AK$39="Month","Month"&amp;N4492&amp;E4492,IF([1]Dashboard!$AK$39="YTD",IF(O4492-[1]Dashboard!$AK$37&lt;=0,"YTD"&amp;A4492&amp;[1]Dashboard!$AK$37&amp;E4492),IF([1]Dashboard!$AK$39="FY","FY"&amp;A4492&amp;E4492)))</f>
        <v>0</v>
      </c>
      <c r="R4492" t="b">
        <f>IF([1]Dashboard!$AK$39="Month","Month"&amp;N4492&amp;E4492&amp;F4492,IF([1]Dashboard!$AK$39="YTD",IF(O4492-[1]Dashboard!$AK$37&lt;=0,"YTD"&amp;A4492&amp;[1]Dashboard!$AK$37&amp;E4492&amp;F4492),IF([1]Dashboard!$AK$39="FY","FY"&amp;A4492&amp;E4492&amp;F4492)))</f>
        <v>0</v>
      </c>
      <c r="S4492" t="b">
        <f>IF([1]Dashboard!$AK$39="Month","Month"&amp;N4492&amp;F4492,IF([1]Dashboard!$AK$39="YTD",IF(O4492-[1]Dashboard!$AK$37&lt;=0,"YTD"&amp;A4492&amp;[1]Dashboard!$AK$37&amp;F4492),IF([1]Dashboard!$AK$39="FY","FY"&amp;A4492&amp;F4492)))</f>
        <v>0</v>
      </c>
      <c r="T4492" t="b">
        <f>IF([1]Dashboard!$AK$39="Month","Month"&amp;N4492&amp;F4492,IF([1]Dashboard!$AK$39="YTD",IF(O4492-[1]Dashboard!$AK$37&lt;=0,"YTD"&amp;A4492&amp;[1]Dashboard!$AK$37&amp;U4492),IF([1]Dashboard!$AK$39="FY","FY"&amp;A4492&amp;U4492)))</f>
        <v>0</v>
      </c>
      <c r="U4492" t="str">
        <f t="shared" si="283"/>
        <v>1 - BONBONCHAMEGO TO GO</v>
      </c>
      <c r="V4492" t="b">
        <f>IF([1]Dashboard!$AK$39="Month","Month"&amp;N4492&amp;C4492&amp;E4492,IF([1]Dashboard!$AK$39="YTD",IF(O4492-[1]Dashboard!$AK$37&lt;=0,"YTD"&amp;A4492&amp;[1]Dashboard!$AK$37&amp;C4492&amp;E4492),IF([1]Dashboard!$AK$39="FY","FY"&amp;A4492&amp;C4492&amp;E4492)))</f>
        <v>0</v>
      </c>
      <c r="W4492" t="b">
        <f>IF([1]Dashboard!$AK$39="Month","Month"&amp;N4492,IF([1]Dashboard!$AK$39="YTD",IF(O4492-[1]Dashboard!$AK$37&lt;=0,"YTD"&amp;A4492&amp;[1]Dashboard!$AK$37),IF([1]Dashboard!$AK$39="FY","FY"&amp;A4492)))</f>
        <v>0</v>
      </c>
    </row>
    <row r="4493" spans="1:23" x14ac:dyDescent="0.3">
      <c r="A4493" t="s">
        <v>610</v>
      </c>
      <c r="B4493" t="s">
        <v>407</v>
      </c>
      <c r="C4493" t="s">
        <v>25</v>
      </c>
      <c r="D4493" t="s">
        <v>71</v>
      </c>
      <c r="E4493" t="s">
        <v>89</v>
      </c>
      <c r="F4493" t="s">
        <v>395</v>
      </c>
      <c r="G4493" t="s">
        <v>691</v>
      </c>
      <c r="H4493" t="s">
        <v>692</v>
      </c>
      <c r="I4493" s="4">
        <v>81</v>
      </c>
      <c r="J4493" s="4">
        <v>20.786885245901651</v>
      </c>
      <c r="K4493" s="4">
        <v>6.1967213114754092</v>
      </c>
      <c r="L4493" s="4">
        <v>14.590163934426242</v>
      </c>
      <c r="M4493" s="5">
        <v>0.89100000000000001</v>
      </c>
      <c r="N4493" t="str">
        <f t="shared" si="280"/>
        <v>202507</v>
      </c>
      <c r="O4493" t="str">
        <f t="shared" si="281"/>
        <v>07</v>
      </c>
      <c r="P4493" t="str">
        <f t="shared" si="282"/>
        <v>07.Jul2025</v>
      </c>
      <c r="Q4493" t="b">
        <f>IF([1]Dashboard!$AK$39="Month","Month"&amp;N4493&amp;E4493,IF([1]Dashboard!$AK$39="YTD",IF(O4493-[1]Dashboard!$AK$37&lt;=0,"YTD"&amp;A4493&amp;[1]Dashboard!$AK$37&amp;E4493),IF([1]Dashboard!$AK$39="FY","FY"&amp;A4493&amp;E4493)))</f>
        <v>0</v>
      </c>
      <c r="R4493" t="b">
        <f>IF([1]Dashboard!$AK$39="Month","Month"&amp;N4493&amp;E4493&amp;F4493,IF([1]Dashboard!$AK$39="YTD",IF(O4493-[1]Dashboard!$AK$37&lt;=0,"YTD"&amp;A4493&amp;[1]Dashboard!$AK$37&amp;E4493&amp;F4493),IF([1]Dashboard!$AK$39="FY","FY"&amp;A4493&amp;E4493&amp;F4493)))</f>
        <v>0</v>
      </c>
      <c r="S4493" t="b">
        <f>IF([1]Dashboard!$AK$39="Month","Month"&amp;N4493&amp;F4493,IF([1]Dashboard!$AK$39="YTD",IF(O4493-[1]Dashboard!$AK$37&lt;=0,"YTD"&amp;A4493&amp;[1]Dashboard!$AK$37&amp;F4493),IF([1]Dashboard!$AK$39="FY","FY"&amp;A4493&amp;F4493)))</f>
        <v>0</v>
      </c>
      <c r="T4493" t="b">
        <f>IF([1]Dashboard!$AK$39="Month","Month"&amp;N4493&amp;F4493,IF([1]Dashboard!$AK$39="YTD",IF(O4493-[1]Dashboard!$AK$37&lt;=0,"YTD"&amp;A4493&amp;[1]Dashboard!$AK$37&amp;U4493),IF([1]Dashboard!$AK$39="FY","FY"&amp;A4493&amp;U4493)))</f>
        <v>0</v>
      </c>
      <c r="U4493" t="str">
        <f t="shared" si="283"/>
        <v>1 - BONBONCHAMEGO TO GO</v>
      </c>
      <c r="V4493" t="b">
        <f>IF([1]Dashboard!$AK$39="Month","Month"&amp;N4493&amp;C4493&amp;E4493,IF([1]Dashboard!$AK$39="YTD",IF(O4493-[1]Dashboard!$AK$37&lt;=0,"YTD"&amp;A4493&amp;[1]Dashboard!$AK$37&amp;C4493&amp;E4493),IF([1]Dashboard!$AK$39="FY","FY"&amp;A4493&amp;C4493&amp;E4493)))</f>
        <v>0</v>
      </c>
      <c r="W4493" t="b">
        <f>IF([1]Dashboard!$AK$39="Month","Month"&amp;N4493,IF([1]Dashboard!$AK$39="YTD",IF(O4493-[1]Dashboard!$AK$37&lt;=0,"YTD"&amp;A4493&amp;[1]Dashboard!$AK$37),IF([1]Dashboard!$AK$39="FY","FY"&amp;A4493)))</f>
        <v>0</v>
      </c>
    </row>
    <row r="4494" spans="1:23" x14ac:dyDescent="0.3">
      <c r="A4494" t="s">
        <v>610</v>
      </c>
      <c r="B4494" t="s">
        <v>407</v>
      </c>
      <c r="C4494" t="s">
        <v>25</v>
      </c>
      <c r="D4494" t="s">
        <v>71</v>
      </c>
      <c r="E4494" t="s">
        <v>89</v>
      </c>
      <c r="F4494" t="s">
        <v>395</v>
      </c>
      <c r="G4494" t="s">
        <v>693</v>
      </c>
      <c r="H4494" t="s">
        <v>694</v>
      </c>
      <c r="I4494" s="4">
        <v>64</v>
      </c>
      <c r="J4494" s="4">
        <v>16.384699453551924</v>
      </c>
      <c r="K4494" s="4">
        <v>4.8961748633879774</v>
      </c>
      <c r="L4494" s="4">
        <v>11.488524590163946</v>
      </c>
      <c r="M4494" s="5">
        <v>0.70399999999999996</v>
      </c>
      <c r="N4494" t="str">
        <f t="shared" si="280"/>
        <v>202507</v>
      </c>
      <c r="O4494" t="str">
        <f t="shared" si="281"/>
        <v>07</v>
      </c>
      <c r="P4494" t="str">
        <f t="shared" si="282"/>
        <v>07.Jul2025</v>
      </c>
      <c r="Q4494" t="b">
        <f>IF([1]Dashboard!$AK$39="Month","Month"&amp;N4494&amp;E4494,IF([1]Dashboard!$AK$39="YTD",IF(O4494-[1]Dashboard!$AK$37&lt;=0,"YTD"&amp;A4494&amp;[1]Dashboard!$AK$37&amp;E4494),IF([1]Dashboard!$AK$39="FY","FY"&amp;A4494&amp;E4494)))</f>
        <v>0</v>
      </c>
      <c r="R4494" t="b">
        <f>IF([1]Dashboard!$AK$39="Month","Month"&amp;N4494&amp;E4494&amp;F4494,IF([1]Dashboard!$AK$39="YTD",IF(O4494-[1]Dashboard!$AK$37&lt;=0,"YTD"&amp;A4494&amp;[1]Dashboard!$AK$37&amp;E4494&amp;F4494),IF([1]Dashboard!$AK$39="FY","FY"&amp;A4494&amp;E4494&amp;F4494)))</f>
        <v>0</v>
      </c>
      <c r="S4494" t="b">
        <f>IF([1]Dashboard!$AK$39="Month","Month"&amp;N4494&amp;F4494,IF([1]Dashboard!$AK$39="YTD",IF(O4494-[1]Dashboard!$AK$37&lt;=0,"YTD"&amp;A4494&amp;[1]Dashboard!$AK$37&amp;F4494),IF([1]Dashboard!$AK$39="FY","FY"&amp;A4494&amp;F4494)))</f>
        <v>0</v>
      </c>
      <c r="T4494" t="b">
        <f>IF([1]Dashboard!$AK$39="Month","Month"&amp;N4494&amp;F4494,IF([1]Dashboard!$AK$39="YTD",IF(O4494-[1]Dashboard!$AK$37&lt;=0,"YTD"&amp;A4494&amp;[1]Dashboard!$AK$37&amp;U4494),IF([1]Dashboard!$AK$39="FY","FY"&amp;A4494&amp;U4494)))</f>
        <v>0</v>
      </c>
      <c r="U4494" t="str">
        <f t="shared" si="283"/>
        <v>1 - BONBONCHAMEGO TO GO</v>
      </c>
      <c r="V4494" t="b">
        <f>IF([1]Dashboard!$AK$39="Month","Month"&amp;N4494&amp;C4494&amp;E4494,IF([1]Dashboard!$AK$39="YTD",IF(O4494-[1]Dashboard!$AK$37&lt;=0,"YTD"&amp;A4494&amp;[1]Dashboard!$AK$37&amp;C4494&amp;E4494),IF([1]Dashboard!$AK$39="FY","FY"&amp;A4494&amp;C4494&amp;E4494)))</f>
        <v>0</v>
      </c>
      <c r="W4494" t="b">
        <f>IF([1]Dashboard!$AK$39="Month","Month"&amp;N4494,IF([1]Dashboard!$AK$39="YTD",IF(O4494-[1]Dashboard!$AK$37&lt;=0,"YTD"&amp;A4494&amp;[1]Dashboard!$AK$37),IF([1]Dashboard!$AK$39="FY","FY"&amp;A4494)))</f>
        <v>0</v>
      </c>
    </row>
    <row r="4495" spans="1:23" x14ac:dyDescent="0.3">
      <c r="A4495" t="s">
        <v>610</v>
      </c>
      <c r="B4495" t="s">
        <v>407</v>
      </c>
      <c r="C4495" t="s">
        <v>25</v>
      </c>
      <c r="D4495" t="s">
        <v>71</v>
      </c>
      <c r="E4495" t="s">
        <v>89</v>
      </c>
      <c r="F4495" t="s">
        <v>395</v>
      </c>
      <c r="G4495" t="s">
        <v>695</v>
      </c>
      <c r="H4495" t="s">
        <v>696</v>
      </c>
      <c r="I4495" s="4">
        <v>36</v>
      </c>
      <c r="J4495" s="4">
        <v>9.278688524590164</v>
      </c>
      <c r="K4495" s="4">
        <v>2.7540983606557377</v>
      </c>
      <c r="L4495" s="4">
        <v>6.5245901639344259</v>
      </c>
      <c r="M4495" s="5">
        <v>0.39600000000000002</v>
      </c>
      <c r="N4495" t="str">
        <f t="shared" si="280"/>
        <v>202507</v>
      </c>
      <c r="O4495" t="str">
        <f t="shared" si="281"/>
        <v>07</v>
      </c>
      <c r="P4495" t="str">
        <f t="shared" si="282"/>
        <v>07.Jul2025</v>
      </c>
      <c r="Q4495" t="b">
        <f>IF([1]Dashboard!$AK$39="Month","Month"&amp;N4495&amp;E4495,IF([1]Dashboard!$AK$39="YTD",IF(O4495-[1]Dashboard!$AK$37&lt;=0,"YTD"&amp;A4495&amp;[1]Dashboard!$AK$37&amp;E4495),IF([1]Dashboard!$AK$39="FY","FY"&amp;A4495&amp;E4495)))</f>
        <v>0</v>
      </c>
      <c r="R4495" t="b">
        <f>IF([1]Dashboard!$AK$39="Month","Month"&amp;N4495&amp;E4495&amp;F4495,IF([1]Dashboard!$AK$39="YTD",IF(O4495-[1]Dashboard!$AK$37&lt;=0,"YTD"&amp;A4495&amp;[1]Dashboard!$AK$37&amp;E4495&amp;F4495),IF([1]Dashboard!$AK$39="FY","FY"&amp;A4495&amp;E4495&amp;F4495)))</f>
        <v>0</v>
      </c>
      <c r="S4495" t="b">
        <f>IF([1]Dashboard!$AK$39="Month","Month"&amp;N4495&amp;F4495,IF([1]Dashboard!$AK$39="YTD",IF(O4495-[1]Dashboard!$AK$37&lt;=0,"YTD"&amp;A4495&amp;[1]Dashboard!$AK$37&amp;F4495),IF([1]Dashboard!$AK$39="FY","FY"&amp;A4495&amp;F4495)))</f>
        <v>0</v>
      </c>
      <c r="T4495" t="b">
        <f>IF([1]Dashboard!$AK$39="Month","Month"&amp;N4495&amp;F4495,IF([1]Dashboard!$AK$39="YTD",IF(O4495-[1]Dashboard!$AK$37&lt;=0,"YTD"&amp;A4495&amp;[1]Dashboard!$AK$37&amp;U4495),IF([1]Dashboard!$AK$39="FY","FY"&amp;A4495&amp;U4495)))</f>
        <v>0</v>
      </c>
      <c r="U4495" t="str">
        <f t="shared" si="283"/>
        <v>1 - BONBONCHAMEGO TO GO</v>
      </c>
      <c r="V4495" t="b">
        <f>IF([1]Dashboard!$AK$39="Month","Month"&amp;N4495&amp;C4495&amp;E4495,IF([1]Dashboard!$AK$39="YTD",IF(O4495-[1]Dashboard!$AK$37&lt;=0,"YTD"&amp;A4495&amp;[1]Dashboard!$AK$37&amp;C4495&amp;E4495),IF([1]Dashboard!$AK$39="FY","FY"&amp;A4495&amp;C4495&amp;E4495)))</f>
        <v>0</v>
      </c>
      <c r="W4495" t="b">
        <f>IF([1]Dashboard!$AK$39="Month","Month"&amp;N4495,IF([1]Dashboard!$AK$39="YTD",IF(O4495-[1]Dashboard!$AK$37&lt;=0,"YTD"&amp;A4495&amp;[1]Dashboard!$AK$37),IF([1]Dashboard!$AK$39="FY","FY"&amp;A4495)))</f>
        <v>0</v>
      </c>
    </row>
    <row r="4496" spans="1:23" x14ac:dyDescent="0.3">
      <c r="A4496" t="s">
        <v>610</v>
      </c>
      <c r="B4496" t="s">
        <v>407</v>
      </c>
      <c r="C4496" t="s">
        <v>25</v>
      </c>
      <c r="D4496" t="s">
        <v>71</v>
      </c>
      <c r="E4496" t="s">
        <v>89</v>
      </c>
      <c r="F4496" t="s">
        <v>395</v>
      </c>
      <c r="G4496" t="s">
        <v>697</v>
      </c>
      <c r="H4496" t="s">
        <v>698</v>
      </c>
      <c r="I4496" s="4">
        <v>2</v>
      </c>
      <c r="J4496" s="4">
        <v>1.451366120218579</v>
      </c>
      <c r="K4496" s="4">
        <v>0.58142076502732243</v>
      </c>
      <c r="L4496" s="4">
        <v>0.86994535519125671</v>
      </c>
      <c r="M4496" s="5">
        <v>0.22</v>
      </c>
      <c r="N4496" t="str">
        <f t="shared" si="280"/>
        <v>202507</v>
      </c>
      <c r="O4496" t="str">
        <f t="shared" si="281"/>
        <v>07</v>
      </c>
      <c r="P4496" t="str">
        <f t="shared" si="282"/>
        <v>07.Jul2025</v>
      </c>
      <c r="Q4496" t="b">
        <f>IF([1]Dashboard!$AK$39="Month","Month"&amp;N4496&amp;E4496,IF([1]Dashboard!$AK$39="YTD",IF(O4496-[1]Dashboard!$AK$37&lt;=0,"YTD"&amp;A4496&amp;[1]Dashboard!$AK$37&amp;E4496),IF([1]Dashboard!$AK$39="FY","FY"&amp;A4496&amp;E4496)))</f>
        <v>0</v>
      </c>
      <c r="R4496" t="b">
        <f>IF([1]Dashboard!$AK$39="Month","Month"&amp;N4496&amp;E4496&amp;F4496,IF([1]Dashboard!$AK$39="YTD",IF(O4496-[1]Dashboard!$AK$37&lt;=0,"YTD"&amp;A4496&amp;[1]Dashboard!$AK$37&amp;E4496&amp;F4496),IF([1]Dashboard!$AK$39="FY","FY"&amp;A4496&amp;E4496&amp;F4496)))</f>
        <v>0</v>
      </c>
      <c r="S4496" t="b">
        <f>IF([1]Dashboard!$AK$39="Month","Month"&amp;N4496&amp;F4496,IF([1]Dashboard!$AK$39="YTD",IF(O4496-[1]Dashboard!$AK$37&lt;=0,"YTD"&amp;A4496&amp;[1]Dashboard!$AK$37&amp;F4496),IF([1]Dashboard!$AK$39="FY","FY"&amp;A4496&amp;F4496)))</f>
        <v>0</v>
      </c>
      <c r="T4496" t="b">
        <f>IF([1]Dashboard!$AK$39="Month","Month"&amp;N4496&amp;F4496,IF([1]Dashboard!$AK$39="YTD",IF(O4496-[1]Dashboard!$AK$37&lt;=0,"YTD"&amp;A4496&amp;[1]Dashboard!$AK$37&amp;U4496),IF([1]Dashboard!$AK$39="FY","FY"&amp;A4496&amp;U4496)))</f>
        <v>0</v>
      </c>
      <c r="U4496" t="str">
        <f t="shared" si="283"/>
        <v>1 - BONBONCHAMEGO TO GO</v>
      </c>
      <c r="V4496" t="b">
        <f>IF([1]Dashboard!$AK$39="Month","Month"&amp;N4496&amp;C4496&amp;E4496,IF([1]Dashboard!$AK$39="YTD",IF(O4496-[1]Dashboard!$AK$37&lt;=0,"YTD"&amp;A4496&amp;[1]Dashboard!$AK$37&amp;C4496&amp;E4496),IF([1]Dashboard!$AK$39="FY","FY"&amp;A4496&amp;C4496&amp;E4496)))</f>
        <v>0</v>
      </c>
      <c r="W4496" t="b">
        <f>IF([1]Dashboard!$AK$39="Month","Month"&amp;N4496,IF([1]Dashboard!$AK$39="YTD",IF(O4496-[1]Dashboard!$AK$37&lt;=0,"YTD"&amp;A4496&amp;[1]Dashboard!$AK$37),IF([1]Dashboard!$AK$39="FY","FY"&amp;A4496)))</f>
        <v>0</v>
      </c>
    </row>
    <row r="4497" spans="1:23" x14ac:dyDescent="0.3">
      <c r="A4497" t="s">
        <v>610</v>
      </c>
      <c r="B4497" t="s">
        <v>407</v>
      </c>
      <c r="C4497" t="s">
        <v>25</v>
      </c>
      <c r="D4497" t="s">
        <v>71</v>
      </c>
      <c r="E4497" t="s">
        <v>89</v>
      </c>
      <c r="F4497" t="s">
        <v>395</v>
      </c>
      <c r="G4497" t="s">
        <v>699</v>
      </c>
      <c r="H4497" t="s">
        <v>700</v>
      </c>
      <c r="I4497" s="4">
        <v>1</v>
      </c>
      <c r="J4497" s="4">
        <v>0.67322404371584699</v>
      </c>
      <c r="K4497" s="4">
        <v>0.30819672131147541</v>
      </c>
      <c r="L4497" s="4">
        <v>0.36502732240437158</v>
      </c>
      <c r="M4497" s="5">
        <v>0.16500000000000001</v>
      </c>
      <c r="N4497" t="str">
        <f t="shared" si="280"/>
        <v>202507</v>
      </c>
      <c r="O4497" t="str">
        <f t="shared" si="281"/>
        <v>07</v>
      </c>
      <c r="P4497" t="str">
        <f t="shared" si="282"/>
        <v>07.Jul2025</v>
      </c>
      <c r="Q4497" t="b">
        <f>IF([1]Dashboard!$AK$39="Month","Month"&amp;N4497&amp;E4497,IF([1]Dashboard!$AK$39="YTD",IF(O4497-[1]Dashboard!$AK$37&lt;=0,"YTD"&amp;A4497&amp;[1]Dashboard!$AK$37&amp;E4497),IF([1]Dashboard!$AK$39="FY","FY"&amp;A4497&amp;E4497)))</f>
        <v>0</v>
      </c>
      <c r="R4497" t="b">
        <f>IF([1]Dashboard!$AK$39="Month","Month"&amp;N4497&amp;E4497&amp;F4497,IF([1]Dashboard!$AK$39="YTD",IF(O4497-[1]Dashboard!$AK$37&lt;=0,"YTD"&amp;A4497&amp;[1]Dashboard!$AK$37&amp;E4497&amp;F4497),IF([1]Dashboard!$AK$39="FY","FY"&amp;A4497&amp;E4497&amp;F4497)))</f>
        <v>0</v>
      </c>
      <c r="S4497" t="b">
        <f>IF([1]Dashboard!$AK$39="Month","Month"&amp;N4497&amp;F4497,IF([1]Dashboard!$AK$39="YTD",IF(O4497-[1]Dashboard!$AK$37&lt;=0,"YTD"&amp;A4497&amp;[1]Dashboard!$AK$37&amp;F4497),IF([1]Dashboard!$AK$39="FY","FY"&amp;A4497&amp;F4497)))</f>
        <v>0</v>
      </c>
      <c r="T4497" t="b">
        <f>IF([1]Dashboard!$AK$39="Month","Month"&amp;N4497&amp;F4497,IF([1]Dashboard!$AK$39="YTD",IF(O4497-[1]Dashboard!$AK$37&lt;=0,"YTD"&amp;A4497&amp;[1]Dashboard!$AK$37&amp;U4497),IF([1]Dashboard!$AK$39="FY","FY"&amp;A4497&amp;U4497)))</f>
        <v>0</v>
      </c>
      <c r="U4497" t="str">
        <f t="shared" si="283"/>
        <v>1 - BONBONCHAMEGO TO GO</v>
      </c>
      <c r="V4497" t="b">
        <f>IF([1]Dashboard!$AK$39="Month","Month"&amp;N4497&amp;C4497&amp;E4497,IF([1]Dashboard!$AK$39="YTD",IF(O4497-[1]Dashboard!$AK$37&lt;=0,"YTD"&amp;A4497&amp;[1]Dashboard!$AK$37&amp;C4497&amp;E4497),IF([1]Dashboard!$AK$39="FY","FY"&amp;A4497&amp;C4497&amp;E4497)))</f>
        <v>0</v>
      </c>
      <c r="W4497" t="b">
        <f>IF([1]Dashboard!$AK$39="Month","Month"&amp;N4497,IF([1]Dashboard!$AK$39="YTD",IF(O4497-[1]Dashboard!$AK$37&lt;=0,"YTD"&amp;A4497&amp;[1]Dashboard!$AK$37),IF([1]Dashboard!$AK$39="FY","FY"&amp;A4497)))</f>
        <v>0</v>
      </c>
    </row>
    <row r="4498" spans="1:23" x14ac:dyDescent="0.3">
      <c r="A4498" t="s">
        <v>610</v>
      </c>
      <c r="B4498" t="s">
        <v>407</v>
      </c>
      <c r="C4498" t="s">
        <v>25</v>
      </c>
      <c r="D4498" t="s">
        <v>71</v>
      </c>
      <c r="E4498" t="s">
        <v>89</v>
      </c>
      <c r="F4498" t="s">
        <v>395</v>
      </c>
      <c r="G4498" t="s">
        <v>724</v>
      </c>
      <c r="H4498" t="s">
        <v>725</v>
      </c>
      <c r="I4498" s="4">
        <v>1</v>
      </c>
      <c r="J4498" s="4">
        <v>0.46557377049180326</v>
      </c>
      <c r="K4498" s="4">
        <v>0.57923497267759561</v>
      </c>
      <c r="L4498" s="4">
        <v>-0.11366120218579234</v>
      </c>
      <c r="M4498" s="5">
        <v>0.38500000000000001</v>
      </c>
      <c r="N4498" t="str">
        <f t="shared" si="280"/>
        <v>202507</v>
      </c>
      <c r="O4498" t="str">
        <f t="shared" si="281"/>
        <v>07</v>
      </c>
      <c r="P4498" t="str">
        <f t="shared" si="282"/>
        <v>07.Jul2025</v>
      </c>
      <c r="Q4498" t="b">
        <f>IF([1]Dashboard!$AK$39="Month","Month"&amp;N4498&amp;E4498,IF([1]Dashboard!$AK$39="YTD",IF(O4498-[1]Dashboard!$AK$37&lt;=0,"YTD"&amp;A4498&amp;[1]Dashboard!$AK$37&amp;E4498),IF([1]Dashboard!$AK$39="FY","FY"&amp;A4498&amp;E4498)))</f>
        <v>0</v>
      </c>
      <c r="R4498" t="b">
        <f>IF([1]Dashboard!$AK$39="Month","Month"&amp;N4498&amp;E4498&amp;F4498,IF([1]Dashboard!$AK$39="YTD",IF(O4498-[1]Dashboard!$AK$37&lt;=0,"YTD"&amp;A4498&amp;[1]Dashboard!$AK$37&amp;E4498&amp;F4498),IF([1]Dashboard!$AK$39="FY","FY"&amp;A4498&amp;E4498&amp;F4498)))</f>
        <v>0</v>
      </c>
      <c r="S4498" t="b">
        <f>IF([1]Dashboard!$AK$39="Month","Month"&amp;N4498&amp;F4498,IF([1]Dashboard!$AK$39="YTD",IF(O4498-[1]Dashboard!$AK$37&lt;=0,"YTD"&amp;A4498&amp;[1]Dashboard!$AK$37&amp;F4498),IF([1]Dashboard!$AK$39="FY","FY"&amp;A4498&amp;F4498)))</f>
        <v>0</v>
      </c>
      <c r="T4498" t="b">
        <f>IF([1]Dashboard!$AK$39="Month","Month"&amp;N4498&amp;F4498,IF([1]Dashboard!$AK$39="YTD",IF(O4498-[1]Dashboard!$AK$37&lt;=0,"YTD"&amp;A4498&amp;[1]Dashboard!$AK$37&amp;U4498),IF([1]Dashboard!$AK$39="FY","FY"&amp;A4498&amp;U4498)))</f>
        <v>0</v>
      </c>
      <c r="U4498" t="str">
        <f t="shared" si="283"/>
        <v>1 - BONBONCHAMEGO TO GO</v>
      </c>
      <c r="V4498" t="b">
        <f>IF([1]Dashboard!$AK$39="Month","Month"&amp;N4498&amp;C4498&amp;E4498,IF([1]Dashboard!$AK$39="YTD",IF(O4498-[1]Dashboard!$AK$37&lt;=0,"YTD"&amp;A4498&amp;[1]Dashboard!$AK$37&amp;C4498&amp;E4498),IF([1]Dashboard!$AK$39="FY","FY"&amp;A4498&amp;C4498&amp;E4498)))</f>
        <v>0</v>
      </c>
      <c r="W4498" t="b">
        <f>IF([1]Dashboard!$AK$39="Month","Month"&amp;N4498,IF([1]Dashboard!$AK$39="YTD",IF(O4498-[1]Dashboard!$AK$37&lt;=0,"YTD"&amp;A4498&amp;[1]Dashboard!$AK$37),IF([1]Dashboard!$AK$39="FY","FY"&amp;A4498)))</f>
        <v>0</v>
      </c>
    </row>
    <row r="4499" spans="1:23" x14ac:dyDescent="0.3">
      <c r="A4499" t="s">
        <v>610</v>
      </c>
      <c r="B4499" t="s">
        <v>407</v>
      </c>
      <c r="C4499" t="s">
        <v>25</v>
      </c>
      <c r="D4499" t="s">
        <v>71</v>
      </c>
      <c r="E4499" t="s">
        <v>89</v>
      </c>
      <c r="F4499" t="s">
        <v>395</v>
      </c>
      <c r="G4499" t="s">
        <v>703</v>
      </c>
      <c r="H4499" t="s">
        <v>704</v>
      </c>
      <c r="I4499" s="4">
        <v>2</v>
      </c>
      <c r="J4499" s="4">
        <v>1.346448087431694</v>
      </c>
      <c r="K4499" s="4">
        <v>0.42404371584699452</v>
      </c>
      <c r="L4499" s="4">
        <v>0.92240437158469957</v>
      </c>
      <c r="M4499" s="5">
        <v>0.11</v>
      </c>
      <c r="N4499" t="str">
        <f t="shared" si="280"/>
        <v>202507</v>
      </c>
      <c r="O4499" t="str">
        <f t="shared" si="281"/>
        <v>07</v>
      </c>
      <c r="P4499" t="str">
        <f t="shared" si="282"/>
        <v>07.Jul2025</v>
      </c>
      <c r="Q4499" t="b">
        <f>IF([1]Dashboard!$AK$39="Month","Month"&amp;N4499&amp;E4499,IF([1]Dashboard!$AK$39="YTD",IF(O4499-[1]Dashboard!$AK$37&lt;=0,"YTD"&amp;A4499&amp;[1]Dashboard!$AK$37&amp;E4499),IF([1]Dashboard!$AK$39="FY","FY"&amp;A4499&amp;E4499)))</f>
        <v>0</v>
      </c>
      <c r="R4499" t="b">
        <f>IF([1]Dashboard!$AK$39="Month","Month"&amp;N4499&amp;E4499&amp;F4499,IF([1]Dashboard!$AK$39="YTD",IF(O4499-[1]Dashboard!$AK$37&lt;=0,"YTD"&amp;A4499&amp;[1]Dashboard!$AK$37&amp;E4499&amp;F4499),IF([1]Dashboard!$AK$39="FY","FY"&amp;A4499&amp;E4499&amp;F4499)))</f>
        <v>0</v>
      </c>
      <c r="S4499" t="b">
        <f>IF([1]Dashboard!$AK$39="Month","Month"&amp;N4499&amp;F4499,IF([1]Dashboard!$AK$39="YTD",IF(O4499-[1]Dashboard!$AK$37&lt;=0,"YTD"&amp;A4499&amp;[1]Dashboard!$AK$37&amp;F4499),IF([1]Dashboard!$AK$39="FY","FY"&amp;A4499&amp;F4499)))</f>
        <v>0</v>
      </c>
      <c r="T4499" t="b">
        <f>IF([1]Dashboard!$AK$39="Month","Month"&amp;N4499&amp;F4499,IF([1]Dashboard!$AK$39="YTD",IF(O4499-[1]Dashboard!$AK$37&lt;=0,"YTD"&amp;A4499&amp;[1]Dashboard!$AK$37&amp;U4499),IF([1]Dashboard!$AK$39="FY","FY"&amp;A4499&amp;U4499)))</f>
        <v>0</v>
      </c>
      <c r="U4499" t="str">
        <f t="shared" si="283"/>
        <v>1 - BONBONCHAMEGO TO GO</v>
      </c>
      <c r="V4499" t="b">
        <f>IF([1]Dashboard!$AK$39="Month","Month"&amp;N4499&amp;C4499&amp;E4499,IF([1]Dashboard!$AK$39="YTD",IF(O4499-[1]Dashboard!$AK$37&lt;=0,"YTD"&amp;A4499&amp;[1]Dashboard!$AK$37&amp;C4499&amp;E4499),IF([1]Dashboard!$AK$39="FY","FY"&amp;A4499&amp;C4499&amp;E4499)))</f>
        <v>0</v>
      </c>
      <c r="W4499" t="b">
        <f>IF([1]Dashboard!$AK$39="Month","Month"&amp;N4499,IF([1]Dashboard!$AK$39="YTD",IF(O4499-[1]Dashboard!$AK$37&lt;=0,"YTD"&amp;A4499&amp;[1]Dashboard!$AK$37),IF([1]Dashboard!$AK$39="FY","FY"&amp;A4499)))</f>
        <v>0</v>
      </c>
    </row>
    <row r="4500" spans="1:23" x14ac:dyDescent="0.3">
      <c r="A4500" t="s">
        <v>610</v>
      </c>
      <c r="B4500" t="s">
        <v>407</v>
      </c>
      <c r="C4500" t="s">
        <v>25</v>
      </c>
      <c r="D4500" t="s">
        <v>71</v>
      </c>
      <c r="E4500" t="s">
        <v>45</v>
      </c>
      <c r="F4500" t="s">
        <v>95</v>
      </c>
      <c r="G4500" t="s">
        <v>96</v>
      </c>
      <c r="H4500" t="s">
        <v>464</v>
      </c>
      <c r="I4500" s="4">
        <v>1.1949999999999998</v>
      </c>
      <c r="J4500" s="4">
        <v>24.758469945355191</v>
      </c>
      <c r="K4500" s="4">
        <v>5.6811475409836056</v>
      </c>
      <c r="L4500" s="4">
        <v>19.077322404371589</v>
      </c>
      <c r="M4500" s="5">
        <v>1.1949999999999998</v>
      </c>
      <c r="N4500" t="str">
        <f t="shared" si="280"/>
        <v>202507</v>
      </c>
      <c r="O4500" t="str">
        <f t="shared" si="281"/>
        <v>07</v>
      </c>
      <c r="P4500" t="str">
        <f t="shared" si="282"/>
        <v>07.Jul2025</v>
      </c>
      <c r="Q4500" t="b">
        <f>IF([1]Dashboard!$AK$39="Month","Month"&amp;N4500&amp;E4500,IF([1]Dashboard!$AK$39="YTD",IF(O4500-[1]Dashboard!$AK$37&lt;=0,"YTD"&amp;A4500&amp;[1]Dashboard!$AK$37&amp;E4500),IF([1]Dashboard!$AK$39="FY","FY"&amp;A4500&amp;E4500)))</f>
        <v>0</v>
      </c>
      <c r="R4500" t="b">
        <f>IF([1]Dashboard!$AK$39="Month","Month"&amp;N4500&amp;E4500&amp;F4500,IF([1]Dashboard!$AK$39="YTD",IF(O4500-[1]Dashboard!$AK$37&lt;=0,"YTD"&amp;A4500&amp;[1]Dashboard!$AK$37&amp;E4500&amp;F4500),IF([1]Dashboard!$AK$39="FY","FY"&amp;A4500&amp;E4500&amp;F4500)))</f>
        <v>0</v>
      </c>
      <c r="S4500" t="b">
        <f>IF([1]Dashboard!$AK$39="Month","Month"&amp;N4500&amp;F4500,IF([1]Dashboard!$AK$39="YTD",IF(O4500-[1]Dashboard!$AK$37&lt;=0,"YTD"&amp;A4500&amp;[1]Dashboard!$AK$37&amp;F4500),IF([1]Dashboard!$AK$39="FY","FY"&amp;A4500&amp;F4500)))</f>
        <v>0</v>
      </c>
      <c r="T4500" t="b">
        <f>IF([1]Dashboard!$AK$39="Month","Month"&amp;N4500&amp;F4500,IF([1]Dashboard!$AK$39="YTD",IF(O4500-[1]Dashboard!$AK$37&lt;=0,"YTD"&amp;A4500&amp;[1]Dashboard!$AK$37&amp;U4500),IF([1]Dashboard!$AK$39="FY","FY"&amp;A4500&amp;U4500)))</f>
        <v>0</v>
      </c>
      <c r="U4500" t="str">
        <f t="shared" si="283"/>
        <v>1 - ENROBEENROBE</v>
      </c>
      <c r="V4500" t="b">
        <f>IF([1]Dashboard!$AK$39="Month","Month"&amp;N4500&amp;C4500&amp;E4500,IF([1]Dashboard!$AK$39="YTD",IF(O4500-[1]Dashboard!$AK$37&lt;=0,"YTD"&amp;A4500&amp;[1]Dashboard!$AK$37&amp;C4500&amp;E4500),IF([1]Dashboard!$AK$39="FY","FY"&amp;A4500&amp;C4500&amp;E4500)))</f>
        <v>0</v>
      </c>
      <c r="W4500" t="b">
        <f>IF([1]Dashboard!$AK$39="Month","Month"&amp;N4500,IF([1]Dashboard!$AK$39="YTD",IF(O4500-[1]Dashboard!$AK$37&lt;=0,"YTD"&amp;A4500&amp;[1]Dashboard!$AK$37),IF([1]Dashboard!$AK$39="FY","FY"&amp;A4500)))</f>
        <v>0</v>
      </c>
    </row>
    <row r="4501" spans="1:23" x14ac:dyDescent="0.3">
      <c r="A4501" t="s">
        <v>610</v>
      </c>
      <c r="B4501" t="s">
        <v>407</v>
      </c>
      <c r="C4501" t="s">
        <v>25</v>
      </c>
      <c r="D4501" t="s">
        <v>71</v>
      </c>
      <c r="E4501" t="s">
        <v>45</v>
      </c>
      <c r="F4501" t="s">
        <v>95</v>
      </c>
      <c r="G4501" t="s">
        <v>98</v>
      </c>
      <c r="H4501" t="s">
        <v>465</v>
      </c>
      <c r="I4501" s="4">
        <v>8.3999999999999991E-2</v>
      </c>
      <c r="J4501" s="4">
        <v>1.5431693989071038</v>
      </c>
      <c r="K4501" s="4">
        <v>0.42045901639344258</v>
      </c>
      <c r="L4501" s="4">
        <v>1.1227103825136613</v>
      </c>
      <c r="M4501" s="5">
        <v>8.3999999999999991E-2</v>
      </c>
      <c r="N4501" t="str">
        <f t="shared" si="280"/>
        <v>202507</v>
      </c>
      <c r="O4501" t="str">
        <f t="shared" si="281"/>
        <v>07</v>
      </c>
      <c r="P4501" t="str">
        <f t="shared" si="282"/>
        <v>07.Jul2025</v>
      </c>
      <c r="Q4501" t="b">
        <f>IF([1]Dashboard!$AK$39="Month","Month"&amp;N4501&amp;E4501,IF([1]Dashboard!$AK$39="YTD",IF(O4501-[1]Dashboard!$AK$37&lt;=0,"YTD"&amp;A4501&amp;[1]Dashboard!$AK$37&amp;E4501),IF([1]Dashboard!$AK$39="FY","FY"&amp;A4501&amp;E4501)))</f>
        <v>0</v>
      </c>
      <c r="R4501" t="b">
        <f>IF([1]Dashboard!$AK$39="Month","Month"&amp;N4501&amp;E4501&amp;F4501,IF([1]Dashboard!$AK$39="YTD",IF(O4501-[1]Dashboard!$AK$37&lt;=0,"YTD"&amp;A4501&amp;[1]Dashboard!$AK$37&amp;E4501&amp;F4501),IF([1]Dashboard!$AK$39="FY","FY"&amp;A4501&amp;E4501&amp;F4501)))</f>
        <v>0</v>
      </c>
      <c r="S4501" t="b">
        <f>IF([1]Dashboard!$AK$39="Month","Month"&amp;N4501&amp;F4501,IF([1]Dashboard!$AK$39="YTD",IF(O4501-[1]Dashboard!$AK$37&lt;=0,"YTD"&amp;A4501&amp;[1]Dashboard!$AK$37&amp;F4501),IF([1]Dashboard!$AK$39="FY","FY"&amp;A4501&amp;F4501)))</f>
        <v>0</v>
      </c>
      <c r="T4501" t="b">
        <f>IF([1]Dashboard!$AK$39="Month","Month"&amp;N4501&amp;F4501,IF([1]Dashboard!$AK$39="YTD",IF(O4501-[1]Dashboard!$AK$37&lt;=0,"YTD"&amp;A4501&amp;[1]Dashboard!$AK$37&amp;U4501),IF([1]Dashboard!$AK$39="FY","FY"&amp;A4501&amp;U4501)))</f>
        <v>0</v>
      </c>
      <c r="U4501" t="str">
        <f t="shared" si="283"/>
        <v>1 - ENROBEENROBE</v>
      </c>
      <c r="V4501" t="b">
        <f>IF([1]Dashboard!$AK$39="Month","Month"&amp;N4501&amp;C4501&amp;E4501,IF([1]Dashboard!$AK$39="YTD",IF(O4501-[1]Dashboard!$AK$37&lt;=0,"YTD"&amp;A4501&amp;[1]Dashboard!$AK$37&amp;C4501&amp;E4501),IF([1]Dashboard!$AK$39="FY","FY"&amp;A4501&amp;C4501&amp;E4501)))</f>
        <v>0</v>
      </c>
      <c r="W4501" t="b">
        <f>IF([1]Dashboard!$AK$39="Month","Month"&amp;N4501,IF([1]Dashboard!$AK$39="YTD",IF(O4501-[1]Dashboard!$AK$37&lt;=0,"YTD"&amp;A4501&amp;[1]Dashboard!$AK$37),IF([1]Dashboard!$AK$39="FY","FY"&amp;A4501)))</f>
        <v>0</v>
      </c>
    </row>
    <row r="4502" spans="1:23" x14ac:dyDescent="0.3">
      <c r="A4502" t="s">
        <v>610</v>
      </c>
      <c r="B4502" t="s">
        <v>407</v>
      </c>
      <c r="C4502" t="s">
        <v>25</v>
      </c>
      <c r="D4502" t="s">
        <v>71</v>
      </c>
      <c r="E4502" t="s">
        <v>45</v>
      </c>
      <c r="F4502" t="s">
        <v>95</v>
      </c>
      <c r="G4502" t="s">
        <v>297</v>
      </c>
      <c r="H4502" t="s">
        <v>466</v>
      </c>
      <c r="I4502" s="4">
        <v>0.54800000000000004</v>
      </c>
      <c r="J4502" s="4">
        <v>10.196721311475407</v>
      </c>
      <c r="K4502" s="4">
        <v>2.6196196721311478</v>
      </c>
      <c r="L4502" s="4">
        <v>7.5771016393442601</v>
      </c>
      <c r="M4502" s="5">
        <v>0.54800000000000004</v>
      </c>
      <c r="N4502" t="str">
        <f t="shared" si="280"/>
        <v>202507</v>
      </c>
      <c r="O4502" t="str">
        <f t="shared" si="281"/>
        <v>07</v>
      </c>
      <c r="P4502" t="str">
        <f t="shared" si="282"/>
        <v>07.Jul2025</v>
      </c>
      <c r="Q4502" t="b">
        <f>IF([1]Dashboard!$AK$39="Month","Month"&amp;N4502&amp;E4502,IF([1]Dashboard!$AK$39="YTD",IF(O4502-[1]Dashboard!$AK$37&lt;=0,"YTD"&amp;A4502&amp;[1]Dashboard!$AK$37&amp;E4502),IF([1]Dashboard!$AK$39="FY","FY"&amp;A4502&amp;E4502)))</f>
        <v>0</v>
      </c>
      <c r="R4502" t="b">
        <f>IF([1]Dashboard!$AK$39="Month","Month"&amp;N4502&amp;E4502&amp;F4502,IF([1]Dashboard!$AK$39="YTD",IF(O4502-[1]Dashboard!$AK$37&lt;=0,"YTD"&amp;A4502&amp;[1]Dashboard!$AK$37&amp;E4502&amp;F4502),IF([1]Dashboard!$AK$39="FY","FY"&amp;A4502&amp;E4502&amp;F4502)))</f>
        <v>0</v>
      </c>
      <c r="S4502" t="b">
        <f>IF([1]Dashboard!$AK$39="Month","Month"&amp;N4502&amp;F4502,IF([1]Dashboard!$AK$39="YTD",IF(O4502-[1]Dashboard!$AK$37&lt;=0,"YTD"&amp;A4502&amp;[1]Dashboard!$AK$37&amp;F4502),IF([1]Dashboard!$AK$39="FY","FY"&amp;A4502&amp;F4502)))</f>
        <v>0</v>
      </c>
      <c r="T4502" t="b">
        <f>IF([1]Dashboard!$AK$39="Month","Month"&amp;N4502&amp;F4502,IF([1]Dashboard!$AK$39="YTD",IF(O4502-[1]Dashboard!$AK$37&lt;=0,"YTD"&amp;A4502&amp;[1]Dashboard!$AK$37&amp;U4502),IF([1]Dashboard!$AK$39="FY","FY"&amp;A4502&amp;U4502)))</f>
        <v>0</v>
      </c>
      <c r="U4502" t="str">
        <f t="shared" si="283"/>
        <v>1 - ENROBEENROBE</v>
      </c>
      <c r="V4502" t="b">
        <f>IF([1]Dashboard!$AK$39="Month","Month"&amp;N4502&amp;C4502&amp;E4502,IF([1]Dashboard!$AK$39="YTD",IF(O4502-[1]Dashboard!$AK$37&lt;=0,"YTD"&amp;A4502&amp;[1]Dashboard!$AK$37&amp;C4502&amp;E4502),IF([1]Dashboard!$AK$39="FY","FY"&amp;A4502&amp;C4502&amp;E4502)))</f>
        <v>0</v>
      </c>
      <c r="W4502" t="b">
        <f>IF([1]Dashboard!$AK$39="Month","Month"&amp;N4502,IF([1]Dashboard!$AK$39="YTD",IF(O4502-[1]Dashboard!$AK$37&lt;=0,"YTD"&amp;A4502&amp;[1]Dashboard!$AK$37),IF([1]Dashboard!$AK$39="FY","FY"&amp;A4502)))</f>
        <v>0</v>
      </c>
    </row>
    <row r="4503" spans="1:23" x14ac:dyDescent="0.3">
      <c r="A4503" t="s">
        <v>610</v>
      </c>
      <c r="B4503" t="s">
        <v>407</v>
      </c>
      <c r="C4503" t="s">
        <v>25</v>
      </c>
      <c r="D4503" t="s">
        <v>71</v>
      </c>
      <c r="E4503" t="s">
        <v>45</v>
      </c>
      <c r="F4503" t="s">
        <v>95</v>
      </c>
      <c r="G4503" t="s">
        <v>100</v>
      </c>
      <c r="H4503" t="s">
        <v>467</v>
      </c>
      <c r="I4503" s="4">
        <v>1.9359999999999999</v>
      </c>
      <c r="J4503" s="4">
        <v>43.912568306010925</v>
      </c>
      <c r="K4503" s="4">
        <v>14.070382513661201</v>
      </c>
      <c r="L4503" s="4">
        <v>29.842185792349731</v>
      </c>
      <c r="M4503" s="5">
        <v>1.9359999999999999</v>
      </c>
      <c r="N4503" t="str">
        <f t="shared" si="280"/>
        <v>202507</v>
      </c>
      <c r="O4503" t="str">
        <f t="shared" si="281"/>
        <v>07</v>
      </c>
      <c r="P4503" t="str">
        <f t="shared" si="282"/>
        <v>07.Jul2025</v>
      </c>
      <c r="Q4503" t="b">
        <f>IF([1]Dashboard!$AK$39="Month","Month"&amp;N4503&amp;E4503,IF([1]Dashboard!$AK$39="YTD",IF(O4503-[1]Dashboard!$AK$37&lt;=0,"YTD"&amp;A4503&amp;[1]Dashboard!$AK$37&amp;E4503),IF([1]Dashboard!$AK$39="FY","FY"&amp;A4503&amp;E4503)))</f>
        <v>0</v>
      </c>
      <c r="R4503" t="b">
        <f>IF([1]Dashboard!$AK$39="Month","Month"&amp;N4503&amp;E4503&amp;F4503,IF([1]Dashboard!$AK$39="YTD",IF(O4503-[1]Dashboard!$AK$37&lt;=0,"YTD"&amp;A4503&amp;[1]Dashboard!$AK$37&amp;E4503&amp;F4503),IF([1]Dashboard!$AK$39="FY","FY"&amp;A4503&amp;E4503&amp;F4503)))</f>
        <v>0</v>
      </c>
      <c r="S4503" t="b">
        <f>IF([1]Dashboard!$AK$39="Month","Month"&amp;N4503&amp;F4503,IF([1]Dashboard!$AK$39="YTD",IF(O4503-[1]Dashboard!$AK$37&lt;=0,"YTD"&amp;A4503&amp;[1]Dashboard!$AK$37&amp;F4503),IF([1]Dashboard!$AK$39="FY","FY"&amp;A4503&amp;F4503)))</f>
        <v>0</v>
      </c>
      <c r="T4503" t="b">
        <f>IF([1]Dashboard!$AK$39="Month","Month"&amp;N4503&amp;F4503,IF([1]Dashboard!$AK$39="YTD",IF(O4503-[1]Dashboard!$AK$37&lt;=0,"YTD"&amp;A4503&amp;[1]Dashboard!$AK$37&amp;U4503),IF([1]Dashboard!$AK$39="FY","FY"&amp;A4503&amp;U4503)))</f>
        <v>0</v>
      </c>
      <c r="U4503" t="str">
        <f t="shared" si="283"/>
        <v>1 - ENROBEENROBE</v>
      </c>
      <c r="V4503" t="b">
        <f>IF([1]Dashboard!$AK$39="Month","Month"&amp;N4503&amp;C4503&amp;E4503,IF([1]Dashboard!$AK$39="YTD",IF(O4503-[1]Dashboard!$AK$37&lt;=0,"YTD"&amp;A4503&amp;[1]Dashboard!$AK$37&amp;C4503&amp;E4503),IF([1]Dashboard!$AK$39="FY","FY"&amp;A4503&amp;C4503&amp;E4503)))</f>
        <v>0</v>
      </c>
      <c r="W4503" t="b">
        <f>IF([1]Dashboard!$AK$39="Month","Month"&amp;N4503,IF([1]Dashboard!$AK$39="YTD",IF(O4503-[1]Dashboard!$AK$37&lt;=0,"YTD"&amp;A4503&amp;[1]Dashboard!$AK$37),IF([1]Dashboard!$AK$39="FY","FY"&amp;A4503)))</f>
        <v>0</v>
      </c>
    </row>
    <row r="4504" spans="1:23" x14ac:dyDescent="0.3">
      <c r="A4504" t="s">
        <v>610</v>
      </c>
      <c r="B4504" t="s">
        <v>407</v>
      </c>
      <c r="C4504" t="s">
        <v>25</v>
      </c>
      <c r="D4504" t="s">
        <v>71</v>
      </c>
      <c r="E4504" t="s">
        <v>45</v>
      </c>
      <c r="F4504" t="s">
        <v>630</v>
      </c>
      <c r="G4504" t="s">
        <v>669</v>
      </c>
      <c r="H4504" t="s">
        <v>670</v>
      </c>
      <c r="I4504" s="4">
        <v>4</v>
      </c>
      <c r="J4504" s="4">
        <v>12.306010928961747</v>
      </c>
      <c r="K4504" s="4">
        <v>3.1300546448087432</v>
      </c>
      <c r="L4504" s="4">
        <v>9.1759562841530045</v>
      </c>
      <c r="M4504" s="5">
        <v>0.48</v>
      </c>
      <c r="N4504" t="str">
        <f t="shared" si="280"/>
        <v>202507</v>
      </c>
      <c r="O4504" t="str">
        <f t="shared" si="281"/>
        <v>07</v>
      </c>
      <c r="P4504" t="str">
        <f t="shared" si="282"/>
        <v>07.Jul2025</v>
      </c>
      <c r="Q4504" t="b">
        <f>IF([1]Dashboard!$AK$39="Month","Month"&amp;N4504&amp;E4504,IF([1]Dashboard!$AK$39="YTD",IF(O4504-[1]Dashboard!$AK$37&lt;=0,"YTD"&amp;A4504&amp;[1]Dashboard!$AK$37&amp;E4504),IF([1]Dashboard!$AK$39="FY","FY"&amp;A4504&amp;E4504)))</f>
        <v>0</v>
      </c>
      <c r="R4504" t="b">
        <f>IF([1]Dashboard!$AK$39="Month","Month"&amp;N4504&amp;E4504&amp;F4504,IF([1]Dashboard!$AK$39="YTD",IF(O4504-[1]Dashboard!$AK$37&lt;=0,"YTD"&amp;A4504&amp;[1]Dashboard!$AK$37&amp;E4504&amp;F4504),IF([1]Dashboard!$AK$39="FY","FY"&amp;A4504&amp;E4504&amp;F4504)))</f>
        <v>0</v>
      </c>
      <c r="S4504" t="b">
        <f>IF([1]Dashboard!$AK$39="Month","Month"&amp;N4504&amp;F4504,IF([1]Dashboard!$AK$39="YTD",IF(O4504-[1]Dashboard!$AK$37&lt;=0,"YTD"&amp;A4504&amp;[1]Dashboard!$AK$37&amp;F4504),IF([1]Dashboard!$AK$39="FY","FY"&amp;A4504&amp;F4504)))</f>
        <v>0</v>
      </c>
      <c r="T4504" t="b">
        <f>IF([1]Dashboard!$AK$39="Month","Month"&amp;N4504&amp;F4504,IF([1]Dashboard!$AK$39="YTD",IF(O4504-[1]Dashboard!$AK$37&lt;=0,"YTD"&amp;A4504&amp;[1]Dashboard!$AK$37&amp;U4504),IF([1]Dashboard!$AK$39="FY","FY"&amp;A4504&amp;U4504)))</f>
        <v>0</v>
      </c>
      <c r="U4504" t="str">
        <f t="shared" si="283"/>
        <v>1 - ENROBEENROBE - CAIXA 120GR</v>
      </c>
      <c r="V4504" t="b">
        <f>IF([1]Dashboard!$AK$39="Month","Month"&amp;N4504&amp;C4504&amp;E4504,IF([1]Dashboard!$AK$39="YTD",IF(O4504-[1]Dashboard!$AK$37&lt;=0,"YTD"&amp;A4504&amp;[1]Dashboard!$AK$37&amp;C4504&amp;E4504),IF([1]Dashboard!$AK$39="FY","FY"&amp;A4504&amp;C4504&amp;E4504)))</f>
        <v>0</v>
      </c>
      <c r="W4504" t="b">
        <f>IF([1]Dashboard!$AK$39="Month","Month"&amp;N4504,IF([1]Dashboard!$AK$39="YTD",IF(O4504-[1]Dashboard!$AK$37&lt;=0,"YTD"&amp;A4504&amp;[1]Dashboard!$AK$37),IF([1]Dashboard!$AK$39="FY","FY"&amp;A4504)))</f>
        <v>0</v>
      </c>
    </row>
    <row r="4505" spans="1:23" x14ac:dyDescent="0.3">
      <c r="A4505" t="s">
        <v>610</v>
      </c>
      <c r="B4505" t="s">
        <v>407</v>
      </c>
      <c r="C4505" t="s">
        <v>25</v>
      </c>
      <c r="D4505" t="s">
        <v>71</v>
      </c>
      <c r="E4505" t="s">
        <v>45</v>
      </c>
      <c r="F4505" t="s">
        <v>630</v>
      </c>
      <c r="G4505" t="s">
        <v>631</v>
      </c>
      <c r="H4505" t="s">
        <v>632</v>
      </c>
      <c r="I4505" s="4">
        <v>3</v>
      </c>
      <c r="J4505" s="4">
        <v>8.0043715846994523</v>
      </c>
      <c r="K4505" s="4">
        <v>2.3934426229508192</v>
      </c>
      <c r="L4505" s="4">
        <v>5.6109289617486331</v>
      </c>
      <c r="M4505" s="5">
        <v>0.36</v>
      </c>
      <c r="N4505" t="str">
        <f t="shared" si="280"/>
        <v>202507</v>
      </c>
      <c r="O4505" t="str">
        <f t="shared" si="281"/>
        <v>07</v>
      </c>
      <c r="P4505" t="str">
        <f t="shared" si="282"/>
        <v>07.Jul2025</v>
      </c>
      <c r="Q4505" t="b">
        <f>IF([1]Dashboard!$AK$39="Month","Month"&amp;N4505&amp;E4505,IF([1]Dashboard!$AK$39="YTD",IF(O4505-[1]Dashboard!$AK$37&lt;=0,"YTD"&amp;A4505&amp;[1]Dashboard!$AK$37&amp;E4505),IF([1]Dashboard!$AK$39="FY","FY"&amp;A4505&amp;E4505)))</f>
        <v>0</v>
      </c>
      <c r="R4505" t="b">
        <f>IF([1]Dashboard!$AK$39="Month","Month"&amp;N4505&amp;E4505&amp;F4505,IF([1]Dashboard!$AK$39="YTD",IF(O4505-[1]Dashboard!$AK$37&lt;=0,"YTD"&amp;A4505&amp;[1]Dashboard!$AK$37&amp;E4505&amp;F4505),IF([1]Dashboard!$AK$39="FY","FY"&amp;A4505&amp;E4505&amp;F4505)))</f>
        <v>0</v>
      </c>
      <c r="S4505" t="b">
        <f>IF([1]Dashboard!$AK$39="Month","Month"&amp;N4505&amp;F4505,IF([1]Dashboard!$AK$39="YTD",IF(O4505-[1]Dashboard!$AK$37&lt;=0,"YTD"&amp;A4505&amp;[1]Dashboard!$AK$37&amp;F4505),IF([1]Dashboard!$AK$39="FY","FY"&amp;A4505&amp;F4505)))</f>
        <v>0</v>
      </c>
      <c r="T4505" t="b">
        <f>IF([1]Dashboard!$AK$39="Month","Month"&amp;N4505&amp;F4505,IF([1]Dashboard!$AK$39="YTD",IF(O4505-[1]Dashboard!$AK$37&lt;=0,"YTD"&amp;A4505&amp;[1]Dashboard!$AK$37&amp;U4505),IF([1]Dashboard!$AK$39="FY","FY"&amp;A4505&amp;U4505)))</f>
        <v>0</v>
      </c>
      <c r="U4505" t="str">
        <f t="shared" si="283"/>
        <v>1 - ENROBEENROBE - CAIXA 120GR</v>
      </c>
      <c r="V4505" t="b">
        <f>IF([1]Dashboard!$AK$39="Month","Month"&amp;N4505&amp;C4505&amp;E4505,IF([1]Dashboard!$AK$39="YTD",IF(O4505-[1]Dashboard!$AK$37&lt;=0,"YTD"&amp;A4505&amp;[1]Dashboard!$AK$37&amp;C4505&amp;E4505),IF([1]Dashboard!$AK$39="FY","FY"&amp;A4505&amp;C4505&amp;E4505)))</f>
        <v>0</v>
      </c>
      <c r="W4505" t="b">
        <f>IF([1]Dashboard!$AK$39="Month","Month"&amp;N4505,IF([1]Dashboard!$AK$39="YTD",IF(O4505-[1]Dashboard!$AK$37&lt;=0,"YTD"&amp;A4505&amp;[1]Dashboard!$AK$37),IF([1]Dashboard!$AK$39="FY","FY"&amp;A4505)))</f>
        <v>0</v>
      </c>
    </row>
    <row r="4506" spans="1:23" x14ac:dyDescent="0.3">
      <c r="A4506" t="s">
        <v>610</v>
      </c>
      <c r="B4506" t="s">
        <v>407</v>
      </c>
      <c r="C4506" t="s">
        <v>25</v>
      </c>
      <c r="D4506" t="s">
        <v>71</v>
      </c>
      <c r="E4506" t="s">
        <v>45</v>
      </c>
      <c r="F4506" t="s">
        <v>630</v>
      </c>
      <c r="G4506" t="s">
        <v>633</v>
      </c>
      <c r="H4506" t="s">
        <v>634</v>
      </c>
      <c r="I4506" s="4">
        <v>10</v>
      </c>
      <c r="J4506" s="4">
        <v>28.887431693989068</v>
      </c>
      <c r="K4506" s="4">
        <v>7.9781420765027322</v>
      </c>
      <c r="L4506" s="4">
        <v>20.909289617486337</v>
      </c>
      <c r="M4506" s="5">
        <v>1.2</v>
      </c>
      <c r="N4506" t="str">
        <f t="shared" si="280"/>
        <v>202507</v>
      </c>
      <c r="O4506" t="str">
        <f t="shared" si="281"/>
        <v>07</v>
      </c>
      <c r="P4506" t="str">
        <f t="shared" si="282"/>
        <v>07.Jul2025</v>
      </c>
      <c r="Q4506" t="b">
        <f>IF([1]Dashboard!$AK$39="Month","Month"&amp;N4506&amp;E4506,IF([1]Dashboard!$AK$39="YTD",IF(O4506-[1]Dashboard!$AK$37&lt;=0,"YTD"&amp;A4506&amp;[1]Dashboard!$AK$37&amp;E4506),IF([1]Dashboard!$AK$39="FY","FY"&amp;A4506&amp;E4506)))</f>
        <v>0</v>
      </c>
      <c r="R4506" t="b">
        <f>IF([1]Dashboard!$AK$39="Month","Month"&amp;N4506&amp;E4506&amp;F4506,IF([1]Dashboard!$AK$39="YTD",IF(O4506-[1]Dashboard!$AK$37&lt;=0,"YTD"&amp;A4506&amp;[1]Dashboard!$AK$37&amp;E4506&amp;F4506),IF([1]Dashboard!$AK$39="FY","FY"&amp;A4506&amp;E4506&amp;F4506)))</f>
        <v>0</v>
      </c>
      <c r="S4506" t="b">
        <f>IF([1]Dashboard!$AK$39="Month","Month"&amp;N4506&amp;F4506,IF([1]Dashboard!$AK$39="YTD",IF(O4506-[1]Dashboard!$AK$37&lt;=0,"YTD"&amp;A4506&amp;[1]Dashboard!$AK$37&amp;F4506),IF([1]Dashboard!$AK$39="FY","FY"&amp;A4506&amp;F4506)))</f>
        <v>0</v>
      </c>
      <c r="T4506" t="b">
        <f>IF([1]Dashboard!$AK$39="Month","Month"&amp;N4506&amp;F4506,IF([1]Dashboard!$AK$39="YTD",IF(O4506-[1]Dashboard!$AK$37&lt;=0,"YTD"&amp;A4506&amp;[1]Dashboard!$AK$37&amp;U4506),IF([1]Dashboard!$AK$39="FY","FY"&amp;A4506&amp;U4506)))</f>
        <v>0</v>
      </c>
      <c r="U4506" t="str">
        <f t="shared" si="283"/>
        <v>1 - ENROBEENROBE - CAIXA 120GR</v>
      </c>
      <c r="V4506" t="b">
        <f>IF([1]Dashboard!$AK$39="Month","Month"&amp;N4506&amp;C4506&amp;E4506,IF([1]Dashboard!$AK$39="YTD",IF(O4506-[1]Dashboard!$AK$37&lt;=0,"YTD"&amp;A4506&amp;[1]Dashboard!$AK$37&amp;C4506&amp;E4506),IF([1]Dashboard!$AK$39="FY","FY"&amp;A4506&amp;C4506&amp;E4506)))</f>
        <v>0</v>
      </c>
      <c r="W4506" t="b">
        <f>IF([1]Dashboard!$AK$39="Month","Month"&amp;N4506,IF([1]Dashboard!$AK$39="YTD",IF(O4506-[1]Dashboard!$AK$37&lt;=0,"YTD"&amp;A4506&amp;[1]Dashboard!$AK$37),IF([1]Dashboard!$AK$39="FY","FY"&amp;A4506)))</f>
        <v>0</v>
      </c>
    </row>
    <row r="4507" spans="1:23" x14ac:dyDescent="0.3">
      <c r="A4507" t="s">
        <v>610</v>
      </c>
      <c r="B4507" t="s">
        <v>407</v>
      </c>
      <c r="C4507" t="s">
        <v>25</v>
      </c>
      <c r="D4507" t="s">
        <v>71</v>
      </c>
      <c r="E4507" t="s">
        <v>45</v>
      </c>
      <c r="F4507" t="s">
        <v>630</v>
      </c>
      <c r="G4507" t="s">
        <v>671</v>
      </c>
      <c r="H4507" t="s">
        <v>672</v>
      </c>
      <c r="I4507" s="4">
        <v>7</v>
      </c>
      <c r="J4507" s="4">
        <v>21.217486338797812</v>
      </c>
      <c r="K4507" s="4">
        <v>7.5890710382513653</v>
      </c>
      <c r="L4507" s="4">
        <v>13.628415300546447</v>
      </c>
      <c r="M4507" s="5">
        <v>0.84</v>
      </c>
      <c r="N4507" t="str">
        <f t="shared" si="280"/>
        <v>202507</v>
      </c>
      <c r="O4507" t="str">
        <f t="shared" si="281"/>
        <v>07</v>
      </c>
      <c r="P4507" t="str">
        <f t="shared" si="282"/>
        <v>07.Jul2025</v>
      </c>
      <c r="Q4507" t="b">
        <f>IF([1]Dashboard!$AK$39="Month","Month"&amp;N4507&amp;E4507,IF([1]Dashboard!$AK$39="YTD",IF(O4507-[1]Dashboard!$AK$37&lt;=0,"YTD"&amp;A4507&amp;[1]Dashboard!$AK$37&amp;E4507),IF([1]Dashboard!$AK$39="FY","FY"&amp;A4507&amp;E4507)))</f>
        <v>0</v>
      </c>
      <c r="R4507" t="b">
        <f>IF([1]Dashboard!$AK$39="Month","Month"&amp;N4507&amp;E4507&amp;F4507,IF([1]Dashboard!$AK$39="YTD",IF(O4507-[1]Dashboard!$AK$37&lt;=0,"YTD"&amp;A4507&amp;[1]Dashboard!$AK$37&amp;E4507&amp;F4507),IF([1]Dashboard!$AK$39="FY","FY"&amp;A4507&amp;E4507&amp;F4507)))</f>
        <v>0</v>
      </c>
      <c r="S4507" t="b">
        <f>IF([1]Dashboard!$AK$39="Month","Month"&amp;N4507&amp;F4507,IF([1]Dashboard!$AK$39="YTD",IF(O4507-[1]Dashboard!$AK$37&lt;=0,"YTD"&amp;A4507&amp;[1]Dashboard!$AK$37&amp;F4507),IF([1]Dashboard!$AK$39="FY","FY"&amp;A4507&amp;F4507)))</f>
        <v>0</v>
      </c>
      <c r="T4507" t="b">
        <f>IF([1]Dashboard!$AK$39="Month","Month"&amp;N4507&amp;F4507,IF([1]Dashboard!$AK$39="YTD",IF(O4507-[1]Dashboard!$AK$37&lt;=0,"YTD"&amp;A4507&amp;[1]Dashboard!$AK$37&amp;U4507),IF([1]Dashboard!$AK$39="FY","FY"&amp;A4507&amp;U4507)))</f>
        <v>0</v>
      </c>
      <c r="U4507" t="str">
        <f t="shared" si="283"/>
        <v>1 - ENROBEENROBE - CAIXA 120GR</v>
      </c>
      <c r="V4507" t="b">
        <f>IF([1]Dashboard!$AK$39="Month","Month"&amp;N4507&amp;C4507&amp;E4507,IF([1]Dashboard!$AK$39="YTD",IF(O4507-[1]Dashboard!$AK$37&lt;=0,"YTD"&amp;A4507&amp;[1]Dashboard!$AK$37&amp;C4507&amp;E4507),IF([1]Dashboard!$AK$39="FY","FY"&amp;A4507&amp;C4507&amp;E4507)))</f>
        <v>0</v>
      </c>
      <c r="W4507" t="b">
        <f>IF([1]Dashboard!$AK$39="Month","Month"&amp;N4507,IF([1]Dashboard!$AK$39="YTD",IF(O4507-[1]Dashboard!$AK$37&lt;=0,"YTD"&amp;A4507&amp;[1]Dashboard!$AK$37),IF([1]Dashboard!$AK$39="FY","FY"&amp;A4507)))</f>
        <v>0</v>
      </c>
    </row>
    <row r="4508" spans="1:23" x14ac:dyDescent="0.3">
      <c r="A4508" t="s">
        <v>610</v>
      </c>
      <c r="B4508" t="s">
        <v>407</v>
      </c>
      <c r="C4508" t="s">
        <v>25</v>
      </c>
      <c r="D4508" t="s">
        <v>71</v>
      </c>
      <c r="E4508" t="s">
        <v>45</v>
      </c>
      <c r="F4508" t="s">
        <v>630</v>
      </c>
      <c r="G4508" t="s">
        <v>635</v>
      </c>
      <c r="H4508" t="s">
        <v>636</v>
      </c>
      <c r="I4508" s="4">
        <v>2</v>
      </c>
      <c r="J4508" s="4">
        <v>5.221857923497268</v>
      </c>
      <c r="K4508" s="4">
        <v>1.5781420765027321</v>
      </c>
      <c r="L4508" s="4">
        <v>3.6437158469945357</v>
      </c>
      <c r="M4508" s="5">
        <v>0.24</v>
      </c>
      <c r="N4508" t="str">
        <f t="shared" si="280"/>
        <v>202507</v>
      </c>
      <c r="O4508" t="str">
        <f t="shared" si="281"/>
        <v>07</v>
      </c>
      <c r="P4508" t="str">
        <f t="shared" si="282"/>
        <v>07.Jul2025</v>
      </c>
      <c r="Q4508" t="b">
        <f>IF([1]Dashboard!$AK$39="Month","Month"&amp;N4508&amp;E4508,IF([1]Dashboard!$AK$39="YTD",IF(O4508-[1]Dashboard!$AK$37&lt;=0,"YTD"&amp;A4508&amp;[1]Dashboard!$AK$37&amp;E4508),IF([1]Dashboard!$AK$39="FY","FY"&amp;A4508&amp;E4508)))</f>
        <v>0</v>
      </c>
      <c r="R4508" t="b">
        <f>IF([1]Dashboard!$AK$39="Month","Month"&amp;N4508&amp;E4508&amp;F4508,IF([1]Dashboard!$AK$39="YTD",IF(O4508-[1]Dashboard!$AK$37&lt;=0,"YTD"&amp;A4508&amp;[1]Dashboard!$AK$37&amp;E4508&amp;F4508),IF([1]Dashboard!$AK$39="FY","FY"&amp;A4508&amp;E4508&amp;F4508)))</f>
        <v>0</v>
      </c>
      <c r="S4508" t="b">
        <f>IF([1]Dashboard!$AK$39="Month","Month"&amp;N4508&amp;F4508,IF([1]Dashboard!$AK$39="YTD",IF(O4508-[1]Dashboard!$AK$37&lt;=0,"YTD"&amp;A4508&amp;[1]Dashboard!$AK$37&amp;F4508),IF([1]Dashboard!$AK$39="FY","FY"&amp;A4508&amp;F4508)))</f>
        <v>0</v>
      </c>
      <c r="T4508" t="b">
        <f>IF([1]Dashboard!$AK$39="Month","Month"&amp;N4508&amp;F4508,IF([1]Dashboard!$AK$39="YTD",IF(O4508-[1]Dashboard!$AK$37&lt;=0,"YTD"&amp;A4508&amp;[1]Dashboard!$AK$37&amp;U4508),IF([1]Dashboard!$AK$39="FY","FY"&amp;A4508&amp;U4508)))</f>
        <v>0</v>
      </c>
      <c r="U4508" t="str">
        <f t="shared" si="283"/>
        <v>1 - ENROBEENROBE - CAIXA 120GR</v>
      </c>
      <c r="V4508" t="b">
        <f>IF([1]Dashboard!$AK$39="Month","Month"&amp;N4508&amp;C4508&amp;E4508,IF([1]Dashboard!$AK$39="YTD",IF(O4508-[1]Dashboard!$AK$37&lt;=0,"YTD"&amp;A4508&amp;[1]Dashboard!$AK$37&amp;C4508&amp;E4508),IF([1]Dashboard!$AK$39="FY","FY"&amp;A4508&amp;C4508&amp;E4508)))</f>
        <v>0</v>
      </c>
      <c r="W4508" t="b">
        <f>IF([1]Dashboard!$AK$39="Month","Month"&amp;N4508,IF([1]Dashboard!$AK$39="YTD",IF(O4508-[1]Dashboard!$AK$37&lt;=0,"YTD"&amp;A4508&amp;[1]Dashboard!$AK$37),IF([1]Dashboard!$AK$39="FY","FY"&amp;A4508)))</f>
        <v>0</v>
      </c>
    </row>
    <row r="4509" spans="1:23" x14ac:dyDescent="0.3">
      <c r="A4509" t="s">
        <v>610</v>
      </c>
      <c r="B4509" t="s">
        <v>407</v>
      </c>
      <c r="C4509" t="s">
        <v>25</v>
      </c>
      <c r="D4509" t="s">
        <v>71</v>
      </c>
      <c r="E4509" t="s">
        <v>45</v>
      </c>
      <c r="F4509" t="s">
        <v>630</v>
      </c>
      <c r="G4509" t="s">
        <v>675</v>
      </c>
      <c r="H4509" t="s">
        <v>676</v>
      </c>
      <c r="I4509" s="4">
        <v>3</v>
      </c>
      <c r="J4509" s="4">
        <v>9.5016393442622942</v>
      </c>
      <c r="K4509" s="4">
        <v>2.8</v>
      </c>
      <c r="L4509" s="4">
        <v>6.7016393442622952</v>
      </c>
      <c r="M4509" s="5">
        <v>0.36</v>
      </c>
      <c r="N4509" t="str">
        <f t="shared" si="280"/>
        <v>202507</v>
      </c>
      <c r="O4509" t="str">
        <f t="shared" si="281"/>
        <v>07</v>
      </c>
      <c r="P4509" t="str">
        <f t="shared" si="282"/>
        <v>07.Jul2025</v>
      </c>
      <c r="Q4509" t="b">
        <f>IF([1]Dashboard!$AK$39="Month","Month"&amp;N4509&amp;E4509,IF([1]Dashboard!$AK$39="YTD",IF(O4509-[1]Dashboard!$AK$37&lt;=0,"YTD"&amp;A4509&amp;[1]Dashboard!$AK$37&amp;E4509),IF([1]Dashboard!$AK$39="FY","FY"&amp;A4509&amp;E4509)))</f>
        <v>0</v>
      </c>
      <c r="R4509" t="b">
        <f>IF([1]Dashboard!$AK$39="Month","Month"&amp;N4509&amp;E4509&amp;F4509,IF([1]Dashboard!$AK$39="YTD",IF(O4509-[1]Dashboard!$AK$37&lt;=0,"YTD"&amp;A4509&amp;[1]Dashboard!$AK$37&amp;E4509&amp;F4509),IF([1]Dashboard!$AK$39="FY","FY"&amp;A4509&amp;E4509&amp;F4509)))</f>
        <v>0</v>
      </c>
      <c r="S4509" t="b">
        <f>IF([1]Dashboard!$AK$39="Month","Month"&amp;N4509&amp;F4509,IF([1]Dashboard!$AK$39="YTD",IF(O4509-[1]Dashboard!$AK$37&lt;=0,"YTD"&amp;A4509&amp;[1]Dashboard!$AK$37&amp;F4509),IF([1]Dashboard!$AK$39="FY","FY"&amp;A4509&amp;F4509)))</f>
        <v>0</v>
      </c>
      <c r="T4509" t="b">
        <f>IF([1]Dashboard!$AK$39="Month","Month"&amp;N4509&amp;F4509,IF([1]Dashboard!$AK$39="YTD",IF(O4509-[1]Dashboard!$AK$37&lt;=0,"YTD"&amp;A4509&amp;[1]Dashboard!$AK$37&amp;U4509),IF([1]Dashboard!$AK$39="FY","FY"&amp;A4509&amp;U4509)))</f>
        <v>0</v>
      </c>
      <c r="U4509" t="str">
        <f t="shared" si="283"/>
        <v>1 - ENROBEENROBE - CAIXA 120GR</v>
      </c>
      <c r="V4509" t="b">
        <f>IF([1]Dashboard!$AK$39="Month","Month"&amp;N4509&amp;C4509&amp;E4509,IF([1]Dashboard!$AK$39="YTD",IF(O4509-[1]Dashboard!$AK$37&lt;=0,"YTD"&amp;A4509&amp;[1]Dashboard!$AK$37&amp;C4509&amp;E4509),IF([1]Dashboard!$AK$39="FY","FY"&amp;A4509&amp;C4509&amp;E4509)))</f>
        <v>0</v>
      </c>
      <c r="W4509" t="b">
        <f>IF([1]Dashboard!$AK$39="Month","Month"&amp;N4509,IF([1]Dashboard!$AK$39="YTD",IF(O4509-[1]Dashboard!$AK$37&lt;=0,"YTD"&amp;A4509&amp;[1]Dashboard!$AK$37),IF([1]Dashboard!$AK$39="FY","FY"&amp;A4509)))</f>
        <v>0</v>
      </c>
    </row>
    <row r="4510" spans="1:23" x14ac:dyDescent="0.3">
      <c r="A4510" t="s">
        <v>610</v>
      </c>
      <c r="B4510" t="s">
        <v>407</v>
      </c>
      <c r="C4510" t="s">
        <v>25</v>
      </c>
      <c r="D4510" t="s">
        <v>71</v>
      </c>
      <c r="E4510" t="s">
        <v>45</v>
      </c>
      <c r="F4510" t="s">
        <v>46</v>
      </c>
      <c r="G4510" t="s">
        <v>106</v>
      </c>
      <c r="H4510" t="s">
        <v>446</v>
      </c>
      <c r="I4510" s="4">
        <v>34</v>
      </c>
      <c r="J4510" s="4">
        <v>119.59125683060114</v>
      </c>
      <c r="K4510" s="4">
        <v>31.361748633879778</v>
      </c>
      <c r="L4510" s="4">
        <v>88.229508196721355</v>
      </c>
      <c r="M4510" s="5">
        <v>5.0999999999999996</v>
      </c>
      <c r="N4510" t="str">
        <f t="shared" si="280"/>
        <v>202507</v>
      </c>
      <c r="O4510" t="str">
        <f t="shared" si="281"/>
        <v>07</v>
      </c>
      <c r="P4510" t="str">
        <f t="shared" si="282"/>
        <v>07.Jul2025</v>
      </c>
      <c r="Q4510" t="b">
        <f>IF([1]Dashboard!$AK$39="Month","Month"&amp;N4510&amp;E4510,IF([1]Dashboard!$AK$39="YTD",IF(O4510-[1]Dashboard!$AK$37&lt;=0,"YTD"&amp;A4510&amp;[1]Dashboard!$AK$37&amp;E4510),IF([1]Dashboard!$AK$39="FY","FY"&amp;A4510&amp;E4510)))</f>
        <v>0</v>
      </c>
      <c r="R4510" t="b">
        <f>IF([1]Dashboard!$AK$39="Month","Month"&amp;N4510&amp;E4510&amp;F4510,IF([1]Dashboard!$AK$39="YTD",IF(O4510-[1]Dashboard!$AK$37&lt;=0,"YTD"&amp;A4510&amp;[1]Dashboard!$AK$37&amp;E4510&amp;F4510),IF([1]Dashboard!$AK$39="FY","FY"&amp;A4510&amp;E4510&amp;F4510)))</f>
        <v>0</v>
      </c>
      <c r="S4510" t="b">
        <f>IF([1]Dashboard!$AK$39="Month","Month"&amp;N4510&amp;F4510,IF([1]Dashboard!$AK$39="YTD",IF(O4510-[1]Dashboard!$AK$37&lt;=0,"YTD"&amp;A4510&amp;[1]Dashboard!$AK$37&amp;F4510),IF([1]Dashboard!$AK$39="FY","FY"&amp;A4510&amp;F4510)))</f>
        <v>0</v>
      </c>
      <c r="T4510" t="b">
        <f>IF([1]Dashboard!$AK$39="Month","Month"&amp;N4510&amp;F4510,IF([1]Dashboard!$AK$39="YTD",IF(O4510-[1]Dashboard!$AK$37&lt;=0,"YTD"&amp;A4510&amp;[1]Dashboard!$AK$37&amp;U4510),IF([1]Dashboard!$AK$39="FY","FY"&amp;A4510&amp;U4510)))</f>
        <v>0</v>
      </c>
      <c r="U4510" t="str">
        <f t="shared" si="283"/>
        <v>1 - ENROBEENROBE TO GO</v>
      </c>
      <c r="V4510" t="b">
        <f>IF([1]Dashboard!$AK$39="Month","Month"&amp;N4510&amp;C4510&amp;E4510,IF([1]Dashboard!$AK$39="YTD",IF(O4510-[1]Dashboard!$AK$37&lt;=0,"YTD"&amp;A4510&amp;[1]Dashboard!$AK$37&amp;C4510&amp;E4510),IF([1]Dashboard!$AK$39="FY","FY"&amp;A4510&amp;C4510&amp;E4510)))</f>
        <v>0</v>
      </c>
      <c r="W4510" t="b">
        <f>IF([1]Dashboard!$AK$39="Month","Month"&amp;N4510,IF([1]Dashboard!$AK$39="YTD",IF(O4510-[1]Dashboard!$AK$37&lt;=0,"YTD"&amp;A4510&amp;[1]Dashboard!$AK$37),IF([1]Dashboard!$AK$39="FY","FY"&amp;A4510)))</f>
        <v>0</v>
      </c>
    </row>
    <row r="4511" spans="1:23" x14ac:dyDescent="0.3">
      <c r="A4511" t="s">
        <v>610</v>
      </c>
      <c r="B4511" t="s">
        <v>407</v>
      </c>
      <c r="C4511" t="s">
        <v>25</v>
      </c>
      <c r="D4511" t="s">
        <v>71</v>
      </c>
      <c r="E4511" t="s">
        <v>45</v>
      </c>
      <c r="F4511" t="s">
        <v>46</v>
      </c>
      <c r="G4511" t="s">
        <v>47</v>
      </c>
      <c r="H4511" t="s">
        <v>447</v>
      </c>
      <c r="I4511" s="4">
        <v>34</v>
      </c>
      <c r="J4511" s="4">
        <v>95.02732240437156</v>
      </c>
      <c r="K4511" s="4">
        <v>33.071038251366119</v>
      </c>
      <c r="L4511" s="4">
        <v>61.956284153005434</v>
      </c>
      <c r="M4511" s="5">
        <v>5.0999999999999996</v>
      </c>
      <c r="N4511" t="str">
        <f t="shared" si="280"/>
        <v>202507</v>
      </c>
      <c r="O4511" t="str">
        <f t="shared" si="281"/>
        <v>07</v>
      </c>
      <c r="P4511" t="str">
        <f t="shared" si="282"/>
        <v>07.Jul2025</v>
      </c>
      <c r="Q4511" t="b">
        <f>IF([1]Dashboard!$AK$39="Month","Month"&amp;N4511&amp;E4511,IF([1]Dashboard!$AK$39="YTD",IF(O4511-[1]Dashboard!$AK$37&lt;=0,"YTD"&amp;A4511&amp;[1]Dashboard!$AK$37&amp;E4511),IF([1]Dashboard!$AK$39="FY","FY"&amp;A4511&amp;E4511)))</f>
        <v>0</v>
      </c>
      <c r="R4511" t="b">
        <f>IF([1]Dashboard!$AK$39="Month","Month"&amp;N4511&amp;E4511&amp;F4511,IF([1]Dashboard!$AK$39="YTD",IF(O4511-[1]Dashboard!$AK$37&lt;=0,"YTD"&amp;A4511&amp;[1]Dashboard!$AK$37&amp;E4511&amp;F4511),IF([1]Dashboard!$AK$39="FY","FY"&amp;A4511&amp;E4511&amp;F4511)))</f>
        <v>0</v>
      </c>
      <c r="S4511" t="b">
        <f>IF([1]Dashboard!$AK$39="Month","Month"&amp;N4511&amp;F4511,IF([1]Dashboard!$AK$39="YTD",IF(O4511-[1]Dashboard!$AK$37&lt;=0,"YTD"&amp;A4511&amp;[1]Dashboard!$AK$37&amp;F4511),IF([1]Dashboard!$AK$39="FY","FY"&amp;A4511&amp;F4511)))</f>
        <v>0</v>
      </c>
      <c r="T4511" t="b">
        <f>IF([1]Dashboard!$AK$39="Month","Month"&amp;N4511&amp;F4511,IF([1]Dashboard!$AK$39="YTD",IF(O4511-[1]Dashboard!$AK$37&lt;=0,"YTD"&amp;A4511&amp;[1]Dashboard!$AK$37&amp;U4511),IF([1]Dashboard!$AK$39="FY","FY"&amp;A4511&amp;U4511)))</f>
        <v>0</v>
      </c>
      <c r="U4511" t="str">
        <f t="shared" si="283"/>
        <v>1 - ENROBEENROBE TO GO</v>
      </c>
      <c r="V4511" t="b">
        <f>IF([1]Dashboard!$AK$39="Month","Month"&amp;N4511&amp;C4511&amp;E4511,IF([1]Dashboard!$AK$39="YTD",IF(O4511-[1]Dashboard!$AK$37&lt;=0,"YTD"&amp;A4511&amp;[1]Dashboard!$AK$37&amp;C4511&amp;E4511),IF([1]Dashboard!$AK$39="FY","FY"&amp;A4511&amp;C4511&amp;E4511)))</f>
        <v>0</v>
      </c>
      <c r="W4511" t="b">
        <f>IF([1]Dashboard!$AK$39="Month","Month"&amp;N4511,IF([1]Dashboard!$AK$39="YTD",IF(O4511-[1]Dashboard!$AK$37&lt;=0,"YTD"&amp;A4511&amp;[1]Dashboard!$AK$37),IF([1]Dashboard!$AK$39="FY","FY"&amp;A4511)))</f>
        <v>0</v>
      </c>
    </row>
    <row r="4512" spans="1:23" x14ac:dyDescent="0.3">
      <c r="A4512" t="s">
        <v>610</v>
      </c>
      <c r="B4512" t="s">
        <v>407</v>
      </c>
      <c r="C4512" t="s">
        <v>25</v>
      </c>
      <c r="D4512" t="s">
        <v>71</v>
      </c>
      <c r="E4512" t="s">
        <v>45</v>
      </c>
      <c r="F4512" t="s">
        <v>46</v>
      </c>
      <c r="G4512" t="s">
        <v>111</v>
      </c>
      <c r="H4512" t="s">
        <v>471</v>
      </c>
      <c r="I4512" s="4">
        <v>53</v>
      </c>
      <c r="J4512" s="4">
        <v>196.41311475409825</v>
      </c>
      <c r="K4512" s="4">
        <v>64.874316939890704</v>
      </c>
      <c r="L4512" s="4">
        <v>131.53879781420753</v>
      </c>
      <c r="M4512" s="5">
        <v>7.95</v>
      </c>
      <c r="N4512" t="str">
        <f t="shared" si="280"/>
        <v>202507</v>
      </c>
      <c r="O4512" t="str">
        <f t="shared" si="281"/>
        <v>07</v>
      </c>
      <c r="P4512" t="str">
        <f t="shared" si="282"/>
        <v>07.Jul2025</v>
      </c>
      <c r="Q4512" t="b">
        <f>IF([1]Dashboard!$AK$39="Month","Month"&amp;N4512&amp;E4512,IF([1]Dashboard!$AK$39="YTD",IF(O4512-[1]Dashboard!$AK$37&lt;=0,"YTD"&amp;A4512&amp;[1]Dashboard!$AK$37&amp;E4512),IF([1]Dashboard!$AK$39="FY","FY"&amp;A4512&amp;E4512)))</f>
        <v>0</v>
      </c>
      <c r="R4512" t="b">
        <f>IF([1]Dashboard!$AK$39="Month","Month"&amp;N4512&amp;E4512&amp;F4512,IF([1]Dashboard!$AK$39="YTD",IF(O4512-[1]Dashboard!$AK$37&lt;=0,"YTD"&amp;A4512&amp;[1]Dashboard!$AK$37&amp;E4512&amp;F4512),IF([1]Dashboard!$AK$39="FY","FY"&amp;A4512&amp;E4512&amp;F4512)))</f>
        <v>0</v>
      </c>
      <c r="S4512" t="b">
        <f>IF([1]Dashboard!$AK$39="Month","Month"&amp;N4512&amp;F4512,IF([1]Dashboard!$AK$39="YTD",IF(O4512-[1]Dashboard!$AK$37&lt;=0,"YTD"&amp;A4512&amp;[1]Dashboard!$AK$37&amp;F4512),IF([1]Dashboard!$AK$39="FY","FY"&amp;A4512&amp;F4512)))</f>
        <v>0</v>
      </c>
      <c r="T4512" t="b">
        <f>IF([1]Dashboard!$AK$39="Month","Month"&amp;N4512&amp;F4512,IF([1]Dashboard!$AK$39="YTD",IF(O4512-[1]Dashboard!$AK$37&lt;=0,"YTD"&amp;A4512&amp;[1]Dashboard!$AK$37&amp;U4512),IF([1]Dashboard!$AK$39="FY","FY"&amp;A4512&amp;U4512)))</f>
        <v>0</v>
      </c>
      <c r="U4512" t="str">
        <f t="shared" si="283"/>
        <v>1 - ENROBEENROBE TO GO</v>
      </c>
      <c r="V4512" t="b">
        <f>IF([1]Dashboard!$AK$39="Month","Month"&amp;N4512&amp;C4512&amp;E4512,IF([1]Dashboard!$AK$39="YTD",IF(O4512-[1]Dashboard!$AK$37&lt;=0,"YTD"&amp;A4512&amp;[1]Dashboard!$AK$37&amp;C4512&amp;E4512),IF([1]Dashboard!$AK$39="FY","FY"&amp;A4512&amp;C4512&amp;E4512)))</f>
        <v>0</v>
      </c>
      <c r="W4512" t="b">
        <f>IF([1]Dashboard!$AK$39="Month","Month"&amp;N4512,IF([1]Dashboard!$AK$39="YTD",IF(O4512-[1]Dashboard!$AK$37&lt;=0,"YTD"&amp;A4512&amp;[1]Dashboard!$AK$37),IF([1]Dashboard!$AK$39="FY","FY"&amp;A4512)))</f>
        <v>0</v>
      </c>
    </row>
    <row r="4513" spans="1:23" x14ac:dyDescent="0.3">
      <c r="A4513" t="s">
        <v>610</v>
      </c>
      <c r="B4513" t="s">
        <v>407</v>
      </c>
      <c r="C4513" t="s">
        <v>25</v>
      </c>
      <c r="D4513" t="s">
        <v>71</v>
      </c>
      <c r="E4513" t="s">
        <v>45</v>
      </c>
      <c r="F4513" t="s">
        <v>46</v>
      </c>
      <c r="G4513" t="s">
        <v>113</v>
      </c>
      <c r="H4513" t="s">
        <v>472</v>
      </c>
      <c r="I4513" s="4">
        <v>3</v>
      </c>
      <c r="J4513" s="4">
        <v>11.186885245901637</v>
      </c>
      <c r="K4513" s="4">
        <v>3.6721311475409828</v>
      </c>
      <c r="L4513" s="4">
        <v>7.5147540983606547</v>
      </c>
      <c r="M4513" s="5">
        <v>0.45</v>
      </c>
      <c r="N4513" t="str">
        <f t="shared" si="280"/>
        <v>202507</v>
      </c>
      <c r="O4513" t="str">
        <f t="shared" si="281"/>
        <v>07</v>
      </c>
      <c r="P4513" t="str">
        <f t="shared" si="282"/>
        <v>07.Jul2025</v>
      </c>
      <c r="Q4513" t="b">
        <f>IF([1]Dashboard!$AK$39="Month","Month"&amp;N4513&amp;E4513,IF([1]Dashboard!$AK$39="YTD",IF(O4513-[1]Dashboard!$AK$37&lt;=0,"YTD"&amp;A4513&amp;[1]Dashboard!$AK$37&amp;E4513),IF([1]Dashboard!$AK$39="FY","FY"&amp;A4513&amp;E4513)))</f>
        <v>0</v>
      </c>
      <c r="R4513" t="b">
        <f>IF([1]Dashboard!$AK$39="Month","Month"&amp;N4513&amp;E4513&amp;F4513,IF([1]Dashboard!$AK$39="YTD",IF(O4513-[1]Dashboard!$AK$37&lt;=0,"YTD"&amp;A4513&amp;[1]Dashboard!$AK$37&amp;E4513&amp;F4513),IF([1]Dashboard!$AK$39="FY","FY"&amp;A4513&amp;E4513&amp;F4513)))</f>
        <v>0</v>
      </c>
      <c r="S4513" t="b">
        <f>IF([1]Dashboard!$AK$39="Month","Month"&amp;N4513&amp;F4513,IF([1]Dashboard!$AK$39="YTD",IF(O4513-[1]Dashboard!$AK$37&lt;=0,"YTD"&amp;A4513&amp;[1]Dashboard!$AK$37&amp;F4513),IF([1]Dashboard!$AK$39="FY","FY"&amp;A4513&amp;F4513)))</f>
        <v>0</v>
      </c>
      <c r="T4513" t="b">
        <f>IF([1]Dashboard!$AK$39="Month","Month"&amp;N4513&amp;F4513,IF([1]Dashboard!$AK$39="YTD",IF(O4513-[1]Dashboard!$AK$37&lt;=0,"YTD"&amp;A4513&amp;[1]Dashboard!$AK$37&amp;U4513),IF([1]Dashboard!$AK$39="FY","FY"&amp;A4513&amp;U4513)))</f>
        <v>0</v>
      </c>
      <c r="U4513" t="str">
        <f t="shared" si="283"/>
        <v>1 - ENROBEENROBE TO GO</v>
      </c>
      <c r="V4513" t="b">
        <f>IF([1]Dashboard!$AK$39="Month","Month"&amp;N4513&amp;C4513&amp;E4513,IF([1]Dashboard!$AK$39="YTD",IF(O4513-[1]Dashboard!$AK$37&lt;=0,"YTD"&amp;A4513&amp;[1]Dashboard!$AK$37&amp;C4513&amp;E4513),IF([1]Dashboard!$AK$39="FY","FY"&amp;A4513&amp;C4513&amp;E4513)))</f>
        <v>0</v>
      </c>
      <c r="W4513" t="b">
        <f>IF([1]Dashboard!$AK$39="Month","Month"&amp;N4513,IF([1]Dashboard!$AK$39="YTD",IF(O4513-[1]Dashboard!$AK$37&lt;=0,"YTD"&amp;A4513&amp;[1]Dashboard!$AK$37),IF([1]Dashboard!$AK$39="FY","FY"&amp;A4513)))</f>
        <v>0</v>
      </c>
    </row>
    <row r="4514" spans="1:23" x14ac:dyDescent="0.3">
      <c r="A4514" t="s">
        <v>610</v>
      </c>
      <c r="B4514" t="s">
        <v>407</v>
      </c>
      <c r="C4514" t="s">
        <v>25</v>
      </c>
      <c r="D4514" t="s">
        <v>71</v>
      </c>
      <c r="E4514" t="s">
        <v>49</v>
      </c>
      <c r="F4514" t="s">
        <v>117</v>
      </c>
      <c r="G4514" t="s">
        <v>345</v>
      </c>
      <c r="H4514" t="s">
        <v>474</v>
      </c>
      <c r="I4514" s="4">
        <v>2.8839999999999999</v>
      </c>
      <c r="J4514" s="4">
        <v>48.465573770491815</v>
      </c>
      <c r="K4514" s="4">
        <v>15.885639344262295</v>
      </c>
      <c r="L4514" s="4">
        <v>32.579934426229521</v>
      </c>
      <c r="M4514" s="5">
        <v>2.8839999999999999</v>
      </c>
      <c r="N4514" t="str">
        <f t="shared" si="280"/>
        <v>202507</v>
      </c>
      <c r="O4514" t="str">
        <f t="shared" si="281"/>
        <v>07</v>
      </c>
      <c r="P4514" t="str">
        <f t="shared" si="282"/>
        <v>07.Jul2025</v>
      </c>
      <c r="Q4514" t="b">
        <f>IF([1]Dashboard!$AK$39="Month","Month"&amp;N4514&amp;E4514,IF([1]Dashboard!$AK$39="YTD",IF(O4514-[1]Dashboard!$AK$37&lt;=0,"YTD"&amp;A4514&amp;[1]Dashboard!$AK$37&amp;E4514),IF([1]Dashboard!$AK$39="FY","FY"&amp;A4514&amp;E4514)))</f>
        <v>0</v>
      </c>
      <c r="R4514" t="b">
        <f>IF([1]Dashboard!$AK$39="Month","Month"&amp;N4514&amp;E4514&amp;F4514,IF([1]Dashboard!$AK$39="YTD",IF(O4514-[1]Dashboard!$AK$37&lt;=0,"YTD"&amp;A4514&amp;[1]Dashboard!$AK$37&amp;E4514&amp;F4514),IF([1]Dashboard!$AK$39="FY","FY"&amp;A4514&amp;E4514&amp;F4514)))</f>
        <v>0</v>
      </c>
      <c r="S4514" t="b">
        <f>IF([1]Dashboard!$AK$39="Month","Month"&amp;N4514&amp;F4514,IF([1]Dashboard!$AK$39="YTD",IF(O4514-[1]Dashboard!$AK$37&lt;=0,"YTD"&amp;A4514&amp;[1]Dashboard!$AK$37&amp;F4514),IF([1]Dashboard!$AK$39="FY","FY"&amp;A4514&amp;F4514)))</f>
        <v>0</v>
      </c>
      <c r="T4514" t="b">
        <f>IF([1]Dashboard!$AK$39="Month","Month"&amp;N4514&amp;F4514,IF([1]Dashboard!$AK$39="YTD",IF(O4514-[1]Dashboard!$AK$37&lt;=0,"YTD"&amp;A4514&amp;[1]Dashboard!$AK$37&amp;U4514),IF([1]Dashboard!$AK$39="FY","FY"&amp;A4514&amp;U4514)))</f>
        <v>0</v>
      </c>
      <c r="U4514" t="str">
        <f t="shared" si="283"/>
        <v>1 - QUEBRAQUEBRA QUEBRA</v>
      </c>
      <c r="V4514" t="b">
        <f>IF([1]Dashboard!$AK$39="Month","Month"&amp;N4514&amp;C4514&amp;E4514,IF([1]Dashboard!$AK$39="YTD",IF(O4514-[1]Dashboard!$AK$37&lt;=0,"YTD"&amp;A4514&amp;[1]Dashboard!$AK$37&amp;C4514&amp;E4514),IF([1]Dashboard!$AK$39="FY","FY"&amp;A4514&amp;C4514&amp;E4514)))</f>
        <v>0</v>
      </c>
      <c r="W4514" t="b">
        <f>IF([1]Dashboard!$AK$39="Month","Month"&amp;N4514,IF([1]Dashboard!$AK$39="YTD",IF(O4514-[1]Dashboard!$AK$37&lt;=0,"YTD"&amp;A4514&amp;[1]Dashboard!$AK$37),IF([1]Dashboard!$AK$39="FY","FY"&amp;A4514)))</f>
        <v>0</v>
      </c>
    </row>
    <row r="4515" spans="1:23" x14ac:dyDescent="0.3">
      <c r="A4515" t="s">
        <v>610</v>
      </c>
      <c r="B4515" t="s">
        <v>407</v>
      </c>
      <c r="C4515" t="s">
        <v>25</v>
      </c>
      <c r="D4515" t="s">
        <v>71</v>
      </c>
      <c r="E4515" t="s">
        <v>49</v>
      </c>
      <c r="F4515" t="s">
        <v>117</v>
      </c>
      <c r="G4515" t="s">
        <v>118</v>
      </c>
      <c r="H4515" t="s">
        <v>475</v>
      </c>
      <c r="I4515" s="4">
        <v>3.5620000000000003</v>
      </c>
      <c r="J4515" s="4">
        <v>69.191256830601077</v>
      </c>
      <c r="K4515" s="4">
        <v>19.176406557377049</v>
      </c>
      <c r="L4515" s="4">
        <v>50.014850273224035</v>
      </c>
      <c r="M4515" s="5">
        <v>3.5620000000000003</v>
      </c>
      <c r="N4515" t="str">
        <f t="shared" si="280"/>
        <v>202507</v>
      </c>
      <c r="O4515" t="str">
        <f t="shared" si="281"/>
        <v>07</v>
      </c>
      <c r="P4515" t="str">
        <f t="shared" si="282"/>
        <v>07.Jul2025</v>
      </c>
      <c r="Q4515" t="b">
        <f>IF([1]Dashboard!$AK$39="Month","Month"&amp;N4515&amp;E4515,IF([1]Dashboard!$AK$39="YTD",IF(O4515-[1]Dashboard!$AK$37&lt;=0,"YTD"&amp;A4515&amp;[1]Dashboard!$AK$37&amp;E4515),IF([1]Dashboard!$AK$39="FY","FY"&amp;A4515&amp;E4515)))</f>
        <v>0</v>
      </c>
      <c r="R4515" t="b">
        <f>IF([1]Dashboard!$AK$39="Month","Month"&amp;N4515&amp;E4515&amp;F4515,IF([1]Dashboard!$AK$39="YTD",IF(O4515-[1]Dashboard!$AK$37&lt;=0,"YTD"&amp;A4515&amp;[1]Dashboard!$AK$37&amp;E4515&amp;F4515),IF([1]Dashboard!$AK$39="FY","FY"&amp;A4515&amp;E4515&amp;F4515)))</f>
        <v>0</v>
      </c>
      <c r="S4515" t="b">
        <f>IF([1]Dashboard!$AK$39="Month","Month"&amp;N4515&amp;F4515,IF([1]Dashboard!$AK$39="YTD",IF(O4515-[1]Dashboard!$AK$37&lt;=0,"YTD"&amp;A4515&amp;[1]Dashboard!$AK$37&amp;F4515),IF([1]Dashboard!$AK$39="FY","FY"&amp;A4515&amp;F4515)))</f>
        <v>0</v>
      </c>
      <c r="T4515" t="b">
        <f>IF([1]Dashboard!$AK$39="Month","Month"&amp;N4515&amp;F4515,IF([1]Dashboard!$AK$39="YTD",IF(O4515-[1]Dashboard!$AK$37&lt;=0,"YTD"&amp;A4515&amp;[1]Dashboard!$AK$37&amp;U4515),IF([1]Dashboard!$AK$39="FY","FY"&amp;A4515&amp;U4515)))</f>
        <v>0</v>
      </c>
      <c r="U4515" t="str">
        <f t="shared" si="283"/>
        <v>1 - QUEBRAQUEBRA QUEBRA</v>
      </c>
      <c r="V4515" t="b">
        <f>IF([1]Dashboard!$AK$39="Month","Month"&amp;N4515&amp;C4515&amp;E4515,IF([1]Dashboard!$AK$39="YTD",IF(O4515-[1]Dashboard!$AK$37&lt;=0,"YTD"&amp;A4515&amp;[1]Dashboard!$AK$37&amp;C4515&amp;E4515),IF([1]Dashboard!$AK$39="FY","FY"&amp;A4515&amp;C4515&amp;E4515)))</f>
        <v>0</v>
      </c>
      <c r="W4515" t="b">
        <f>IF([1]Dashboard!$AK$39="Month","Month"&amp;N4515,IF([1]Dashboard!$AK$39="YTD",IF(O4515-[1]Dashboard!$AK$37&lt;=0,"YTD"&amp;A4515&amp;[1]Dashboard!$AK$37),IF([1]Dashboard!$AK$39="FY","FY"&amp;A4515)))</f>
        <v>0</v>
      </c>
    </row>
    <row r="4516" spans="1:23" x14ac:dyDescent="0.3">
      <c r="A4516" t="s">
        <v>610</v>
      </c>
      <c r="B4516" t="s">
        <v>407</v>
      </c>
      <c r="C4516" t="s">
        <v>25</v>
      </c>
      <c r="D4516" t="s">
        <v>71</v>
      </c>
      <c r="E4516" t="s">
        <v>49</v>
      </c>
      <c r="F4516" t="s">
        <v>117</v>
      </c>
      <c r="G4516" t="s">
        <v>252</v>
      </c>
      <c r="H4516" t="s">
        <v>476</v>
      </c>
      <c r="I4516" s="4">
        <v>6.5950000000000006</v>
      </c>
      <c r="J4516" s="4">
        <v>112.3409836065574</v>
      </c>
      <c r="K4516" s="4">
        <v>33.847125683060113</v>
      </c>
      <c r="L4516" s="4">
        <v>78.493857923497302</v>
      </c>
      <c r="M4516" s="5">
        <v>6.5950000000000006</v>
      </c>
      <c r="N4516" t="str">
        <f t="shared" si="280"/>
        <v>202507</v>
      </c>
      <c r="O4516" t="str">
        <f t="shared" si="281"/>
        <v>07</v>
      </c>
      <c r="P4516" t="str">
        <f t="shared" si="282"/>
        <v>07.Jul2025</v>
      </c>
      <c r="Q4516" t="b">
        <f>IF([1]Dashboard!$AK$39="Month","Month"&amp;N4516&amp;E4516,IF([1]Dashboard!$AK$39="YTD",IF(O4516-[1]Dashboard!$AK$37&lt;=0,"YTD"&amp;A4516&amp;[1]Dashboard!$AK$37&amp;E4516),IF([1]Dashboard!$AK$39="FY","FY"&amp;A4516&amp;E4516)))</f>
        <v>0</v>
      </c>
      <c r="R4516" t="b">
        <f>IF([1]Dashboard!$AK$39="Month","Month"&amp;N4516&amp;E4516&amp;F4516,IF([1]Dashboard!$AK$39="YTD",IF(O4516-[1]Dashboard!$AK$37&lt;=0,"YTD"&amp;A4516&amp;[1]Dashboard!$AK$37&amp;E4516&amp;F4516),IF([1]Dashboard!$AK$39="FY","FY"&amp;A4516&amp;E4516&amp;F4516)))</f>
        <v>0</v>
      </c>
      <c r="S4516" t="b">
        <f>IF([1]Dashboard!$AK$39="Month","Month"&amp;N4516&amp;F4516,IF([1]Dashboard!$AK$39="YTD",IF(O4516-[1]Dashboard!$AK$37&lt;=0,"YTD"&amp;A4516&amp;[1]Dashboard!$AK$37&amp;F4516),IF([1]Dashboard!$AK$39="FY","FY"&amp;A4516&amp;F4516)))</f>
        <v>0</v>
      </c>
      <c r="T4516" t="b">
        <f>IF([1]Dashboard!$AK$39="Month","Month"&amp;N4516&amp;F4516,IF([1]Dashboard!$AK$39="YTD",IF(O4516-[1]Dashboard!$AK$37&lt;=0,"YTD"&amp;A4516&amp;[1]Dashboard!$AK$37&amp;U4516),IF([1]Dashboard!$AK$39="FY","FY"&amp;A4516&amp;U4516)))</f>
        <v>0</v>
      </c>
      <c r="U4516" t="str">
        <f t="shared" si="283"/>
        <v>1 - QUEBRAQUEBRA QUEBRA</v>
      </c>
      <c r="V4516" t="b">
        <f>IF([1]Dashboard!$AK$39="Month","Month"&amp;N4516&amp;C4516&amp;E4516,IF([1]Dashboard!$AK$39="YTD",IF(O4516-[1]Dashboard!$AK$37&lt;=0,"YTD"&amp;A4516&amp;[1]Dashboard!$AK$37&amp;C4516&amp;E4516),IF([1]Dashboard!$AK$39="FY","FY"&amp;A4516&amp;C4516&amp;E4516)))</f>
        <v>0</v>
      </c>
      <c r="W4516" t="b">
        <f>IF([1]Dashboard!$AK$39="Month","Month"&amp;N4516,IF([1]Dashboard!$AK$39="YTD",IF(O4516-[1]Dashboard!$AK$37&lt;=0,"YTD"&amp;A4516&amp;[1]Dashboard!$AK$37),IF([1]Dashboard!$AK$39="FY","FY"&amp;A4516)))</f>
        <v>0</v>
      </c>
    </row>
    <row r="4517" spans="1:23" x14ac:dyDescent="0.3">
      <c r="A4517" t="s">
        <v>610</v>
      </c>
      <c r="B4517" t="s">
        <v>407</v>
      </c>
      <c r="C4517" t="s">
        <v>25</v>
      </c>
      <c r="D4517" t="s">
        <v>71</v>
      </c>
      <c r="E4517" t="s">
        <v>49</v>
      </c>
      <c r="F4517" t="s">
        <v>117</v>
      </c>
      <c r="G4517" t="s">
        <v>120</v>
      </c>
      <c r="H4517" t="s">
        <v>477</v>
      </c>
      <c r="I4517" s="4">
        <v>3.4760000000000004</v>
      </c>
      <c r="J4517" s="4">
        <v>60.205464480874305</v>
      </c>
      <c r="K4517" s="4">
        <v>16.09217049180328</v>
      </c>
      <c r="L4517" s="4">
        <v>44.113293989071018</v>
      </c>
      <c r="M4517" s="5">
        <v>3.4760000000000004</v>
      </c>
      <c r="N4517" t="str">
        <f t="shared" si="280"/>
        <v>202507</v>
      </c>
      <c r="O4517" t="str">
        <f t="shared" si="281"/>
        <v>07</v>
      </c>
      <c r="P4517" t="str">
        <f t="shared" si="282"/>
        <v>07.Jul2025</v>
      </c>
      <c r="Q4517" t="b">
        <f>IF([1]Dashboard!$AK$39="Month","Month"&amp;N4517&amp;E4517,IF([1]Dashboard!$AK$39="YTD",IF(O4517-[1]Dashboard!$AK$37&lt;=0,"YTD"&amp;A4517&amp;[1]Dashboard!$AK$37&amp;E4517),IF([1]Dashboard!$AK$39="FY","FY"&amp;A4517&amp;E4517)))</f>
        <v>0</v>
      </c>
      <c r="R4517" t="b">
        <f>IF([1]Dashboard!$AK$39="Month","Month"&amp;N4517&amp;E4517&amp;F4517,IF([1]Dashboard!$AK$39="YTD",IF(O4517-[1]Dashboard!$AK$37&lt;=0,"YTD"&amp;A4517&amp;[1]Dashboard!$AK$37&amp;E4517&amp;F4517),IF([1]Dashboard!$AK$39="FY","FY"&amp;A4517&amp;E4517&amp;F4517)))</f>
        <v>0</v>
      </c>
      <c r="S4517" t="b">
        <f>IF([1]Dashboard!$AK$39="Month","Month"&amp;N4517&amp;F4517,IF([1]Dashboard!$AK$39="YTD",IF(O4517-[1]Dashboard!$AK$37&lt;=0,"YTD"&amp;A4517&amp;[1]Dashboard!$AK$37&amp;F4517),IF([1]Dashboard!$AK$39="FY","FY"&amp;A4517&amp;F4517)))</f>
        <v>0</v>
      </c>
      <c r="T4517" t="b">
        <f>IF([1]Dashboard!$AK$39="Month","Month"&amp;N4517&amp;F4517,IF([1]Dashboard!$AK$39="YTD",IF(O4517-[1]Dashboard!$AK$37&lt;=0,"YTD"&amp;A4517&amp;[1]Dashboard!$AK$37&amp;U4517),IF([1]Dashboard!$AK$39="FY","FY"&amp;A4517&amp;U4517)))</f>
        <v>0</v>
      </c>
      <c r="U4517" t="str">
        <f t="shared" si="283"/>
        <v>1 - QUEBRAQUEBRA QUEBRA</v>
      </c>
      <c r="V4517" t="b">
        <f>IF([1]Dashboard!$AK$39="Month","Month"&amp;N4517&amp;C4517&amp;E4517,IF([1]Dashboard!$AK$39="YTD",IF(O4517-[1]Dashboard!$AK$37&lt;=0,"YTD"&amp;A4517&amp;[1]Dashboard!$AK$37&amp;C4517&amp;E4517),IF([1]Dashboard!$AK$39="FY","FY"&amp;A4517&amp;C4517&amp;E4517)))</f>
        <v>0</v>
      </c>
      <c r="W4517" t="b">
        <f>IF([1]Dashboard!$AK$39="Month","Month"&amp;N4517,IF([1]Dashboard!$AK$39="YTD",IF(O4517-[1]Dashboard!$AK$37&lt;=0,"YTD"&amp;A4517&amp;[1]Dashboard!$AK$37),IF([1]Dashboard!$AK$39="FY","FY"&amp;A4517)))</f>
        <v>0</v>
      </c>
    </row>
    <row r="4518" spans="1:23" x14ac:dyDescent="0.3">
      <c r="A4518" t="s">
        <v>610</v>
      </c>
      <c r="B4518" t="s">
        <v>407</v>
      </c>
      <c r="C4518" t="s">
        <v>25</v>
      </c>
      <c r="D4518" t="s">
        <v>71</v>
      </c>
      <c r="E4518" t="s">
        <v>49</v>
      </c>
      <c r="F4518" t="s">
        <v>117</v>
      </c>
      <c r="G4518" t="s">
        <v>122</v>
      </c>
      <c r="H4518" t="s">
        <v>479</v>
      </c>
      <c r="I4518" s="4">
        <v>2.3629999999999995</v>
      </c>
      <c r="J4518" s="4">
        <v>40.957377049180323</v>
      </c>
      <c r="K4518" s="4">
        <v>11.765932240437158</v>
      </c>
      <c r="L4518" s="4">
        <v>29.191444808743167</v>
      </c>
      <c r="M4518" s="5">
        <v>2.3629999999999995</v>
      </c>
      <c r="N4518" t="str">
        <f t="shared" si="280"/>
        <v>202507</v>
      </c>
      <c r="O4518" t="str">
        <f t="shared" si="281"/>
        <v>07</v>
      </c>
      <c r="P4518" t="str">
        <f t="shared" si="282"/>
        <v>07.Jul2025</v>
      </c>
      <c r="Q4518" t="b">
        <f>IF([1]Dashboard!$AK$39="Month","Month"&amp;N4518&amp;E4518,IF([1]Dashboard!$AK$39="YTD",IF(O4518-[1]Dashboard!$AK$37&lt;=0,"YTD"&amp;A4518&amp;[1]Dashboard!$AK$37&amp;E4518),IF([1]Dashboard!$AK$39="FY","FY"&amp;A4518&amp;E4518)))</f>
        <v>0</v>
      </c>
      <c r="R4518" t="b">
        <f>IF([1]Dashboard!$AK$39="Month","Month"&amp;N4518&amp;E4518&amp;F4518,IF([1]Dashboard!$AK$39="YTD",IF(O4518-[1]Dashboard!$AK$37&lt;=0,"YTD"&amp;A4518&amp;[1]Dashboard!$AK$37&amp;E4518&amp;F4518),IF([1]Dashboard!$AK$39="FY","FY"&amp;A4518&amp;E4518&amp;F4518)))</f>
        <v>0</v>
      </c>
      <c r="S4518" t="b">
        <f>IF([1]Dashboard!$AK$39="Month","Month"&amp;N4518&amp;F4518,IF([1]Dashboard!$AK$39="YTD",IF(O4518-[1]Dashboard!$AK$37&lt;=0,"YTD"&amp;A4518&amp;[1]Dashboard!$AK$37&amp;F4518),IF([1]Dashboard!$AK$39="FY","FY"&amp;A4518&amp;F4518)))</f>
        <v>0</v>
      </c>
      <c r="T4518" t="b">
        <f>IF([1]Dashboard!$AK$39="Month","Month"&amp;N4518&amp;F4518,IF([1]Dashboard!$AK$39="YTD",IF(O4518-[1]Dashboard!$AK$37&lt;=0,"YTD"&amp;A4518&amp;[1]Dashboard!$AK$37&amp;U4518),IF([1]Dashboard!$AK$39="FY","FY"&amp;A4518&amp;U4518)))</f>
        <v>0</v>
      </c>
      <c r="U4518" t="str">
        <f t="shared" si="283"/>
        <v>1 - QUEBRAQUEBRA QUEBRA</v>
      </c>
      <c r="V4518" t="b">
        <f>IF([1]Dashboard!$AK$39="Month","Month"&amp;N4518&amp;C4518&amp;E4518,IF([1]Dashboard!$AK$39="YTD",IF(O4518-[1]Dashboard!$AK$37&lt;=0,"YTD"&amp;A4518&amp;[1]Dashboard!$AK$37&amp;C4518&amp;E4518),IF([1]Dashboard!$AK$39="FY","FY"&amp;A4518&amp;C4518&amp;E4518)))</f>
        <v>0</v>
      </c>
      <c r="W4518" t="b">
        <f>IF([1]Dashboard!$AK$39="Month","Month"&amp;N4518,IF([1]Dashboard!$AK$39="YTD",IF(O4518-[1]Dashboard!$AK$37&lt;=0,"YTD"&amp;A4518&amp;[1]Dashboard!$AK$37),IF([1]Dashboard!$AK$39="FY","FY"&amp;A4518)))</f>
        <v>0</v>
      </c>
    </row>
    <row r="4519" spans="1:23" x14ac:dyDescent="0.3">
      <c r="A4519" t="s">
        <v>610</v>
      </c>
      <c r="B4519" t="s">
        <v>407</v>
      </c>
      <c r="C4519" t="s">
        <v>25</v>
      </c>
      <c r="D4519" t="s">
        <v>71</v>
      </c>
      <c r="E4519" t="s">
        <v>49</v>
      </c>
      <c r="F4519" t="s">
        <v>117</v>
      </c>
      <c r="G4519" t="s">
        <v>124</v>
      </c>
      <c r="H4519" t="s">
        <v>506</v>
      </c>
      <c r="I4519" s="4">
        <v>2.16</v>
      </c>
      <c r="J4519" s="4">
        <v>42.301639344262284</v>
      </c>
      <c r="K4519" s="4">
        <v>11.085639344262296</v>
      </c>
      <c r="L4519" s="4">
        <v>31.21599999999999</v>
      </c>
      <c r="M4519" s="5">
        <v>2.16</v>
      </c>
      <c r="N4519" t="str">
        <f t="shared" si="280"/>
        <v>202507</v>
      </c>
      <c r="O4519" t="str">
        <f t="shared" si="281"/>
        <v>07</v>
      </c>
      <c r="P4519" t="str">
        <f t="shared" si="282"/>
        <v>07.Jul2025</v>
      </c>
      <c r="Q4519" t="b">
        <f>IF([1]Dashboard!$AK$39="Month","Month"&amp;N4519&amp;E4519,IF([1]Dashboard!$AK$39="YTD",IF(O4519-[1]Dashboard!$AK$37&lt;=0,"YTD"&amp;A4519&amp;[1]Dashboard!$AK$37&amp;E4519),IF([1]Dashboard!$AK$39="FY","FY"&amp;A4519&amp;E4519)))</f>
        <v>0</v>
      </c>
      <c r="R4519" t="b">
        <f>IF([1]Dashboard!$AK$39="Month","Month"&amp;N4519&amp;E4519&amp;F4519,IF([1]Dashboard!$AK$39="YTD",IF(O4519-[1]Dashboard!$AK$37&lt;=0,"YTD"&amp;A4519&amp;[1]Dashboard!$AK$37&amp;E4519&amp;F4519),IF([1]Dashboard!$AK$39="FY","FY"&amp;A4519&amp;E4519&amp;F4519)))</f>
        <v>0</v>
      </c>
      <c r="S4519" t="b">
        <f>IF([1]Dashboard!$AK$39="Month","Month"&amp;N4519&amp;F4519,IF([1]Dashboard!$AK$39="YTD",IF(O4519-[1]Dashboard!$AK$37&lt;=0,"YTD"&amp;A4519&amp;[1]Dashboard!$AK$37&amp;F4519),IF([1]Dashboard!$AK$39="FY","FY"&amp;A4519&amp;F4519)))</f>
        <v>0</v>
      </c>
      <c r="T4519" t="b">
        <f>IF([1]Dashboard!$AK$39="Month","Month"&amp;N4519&amp;F4519,IF([1]Dashboard!$AK$39="YTD",IF(O4519-[1]Dashboard!$AK$37&lt;=0,"YTD"&amp;A4519&amp;[1]Dashboard!$AK$37&amp;U4519),IF([1]Dashboard!$AK$39="FY","FY"&amp;A4519&amp;U4519)))</f>
        <v>0</v>
      </c>
      <c r="U4519" t="str">
        <f t="shared" si="283"/>
        <v>1 - QUEBRAQUEBRA QUEBRA</v>
      </c>
      <c r="V4519" t="b">
        <f>IF([1]Dashboard!$AK$39="Month","Month"&amp;N4519&amp;C4519&amp;E4519,IF([1]Dashboard!$AK$39="YTD",IF(O4519-[1]Dashboard!$AK$37&lt;=0,"YTD"&amp;A4519&amp;[1]Dashboard!$AK$37&amp;C4519&amp;E4519),IF([1]Dashboard!$AK$39="FY","FY"&amp;A4519&amp;C4519&amp;E4519)))</f>
        <v>0</v>
      </c>
      <c r="W4519" t="b">
        <f>IF([1]Dashboard!$AK$39="Month","Month"&amp;N4519,IF([1]Dashboard!$AK$39="YTD",IF(O4519-[1]Dashboard!$AK$37&lt;=0,"YTD"&amp;A4519&amp;[1]Dashboard!$AK$37),IF([1]Dashboard!$AK$39="FY","FY"&amp;A4519)))</f>
        <v>0</v>
      </c>
    </row>
    <row r="4520" spans="1:23" x14ac:dyDescent="0.3">
      <c r="A4520" t="s">
        <v>610</v>
      </c>
      <c r="B4520" t="s">
        <v>407</v>
      </c>
      <c r="C4520" t="s">
        <v>25</v>
      </c>
      <c r="D4520" t="s">
        <v>71</v>
      </c>
      <c r="E4520" t="s">
        <v>49</v>
      </c>
      <c r="F4520" t="s">
        <v>117</v>
      </c>
      <c r="G4520" t="s">
        <v>126</v>
      </c>
      <c r="H4520" t="s">
        <v>480</v>
      </c>
      <c r="I4520" s="4">
        <v>8.4870000000000019</v>
      </c>
      <c r="J4520" s="4">
        <v>166.09836065573765</v>
      </c>
      <c r="K4520" s="4">
        <v>45.115593442622959</v>
      </c>
      <c r="L4520" s="4">
        <v>120.98276721311468</v>
      </c>
      <c r="M4520" s="5">
        <v>8.4870000000000019</v>
      </c>
      <c r="N4520" t="str">
        <f t="shared" si="280"/>
        <v>202507</v>
      </c>
      <c r="O4520" t="str">
        <f t="shared" si="281"/>
        <v>07</v>
      </c>
      <c r="P4520" t="str">
        <f t="shared" si="282"/>
        <v>07.Jul2025</v>
      </c>
      <c r="Q4520" t="b">
        <f>IF([1]Dashboard!$AK$39="Month","Month"&amp;N4520&amp;E4520,IF([1]Dashboard!$AK$39="YTD",IF(O4520-[1]Dashboard!$AK$37&lt;=0,"YTD"&amp;A4520&amp;[1]Dashboard!$AK$37&amp;E4520),IF([1]Dashboard!$AK$39="FY","FY"&amp;A4520&amp;E4520)))</f>
        <v>0</v>
      </c>
      <c r="R4520" t="b">
        <f>IF([1]Dashboard!$AK$39="Month","Month"&amp;N4520&amp;E4520&amp;F4520,IF([1]Dashboard!$AK$39="YTD",IF(O4520-[1]Dashboard!$AK$37&lt;=0,"YTD"&amp;A4520&amp;[1]Dashboard!$AK$37&amp;E4520&amp;F4520),IF([1]Dashboard!$AK$39="FY","FY"&amp;A4520&amp;E4520&amp;F4520)))</f>
        <v>0</v>
      </c>
      <c r="S4520" t="b">
        <f>IF([1]Dashboard!$AK$39="Month","Month"&amp;N4520&amp;F4520,IF([1]Dashboard!$AK$39="YTD",IF(O4520-[1]Dashboard!$AK$37&lt;=0,"YTD"&amp;A4520&amp;[1]Dashboard!$AK$37&amp;F4520),IF([1]Dashboard!$AK$39="FY","FY"&amp;A4520&amp;F4520)))</f>
        <v>0</v>
      </c>
      <c r="T4520" t="b">
        <f>IF([1]Dashboard!$AK$39="Month","Month"&amp;N4520&amp;F4520,IF([1]Dashboard!$AK$39="YTD",IF(O4520-[1]Dashboard!$AK$37&lt;=0,"YTD"&amp;A4520&amp;[1]Dashboard!$AK$37&amp;U4520),IF([1]Dashboard!$AK$39="FY","FY"&amp;A4520&amp;U4520)))</f>
        <v>0</v>
      </c>
      <c r="U4520" t="str">
        <f t="shared" si="283"/>
        <v>1 - QUEBRAQUEBRA QUEBRA</v>
      </c>
      <c r="V4520" t="b">
        <f>IF([1]Dashboard!$AK$39="Month","Month"&amp;N4520&amp;C4520&amp;E4520,IF([1]Dashboard!$AK$39="YTD",IF(O4520-[1]Dashboard!$AK$37&lt;=0,"YTD"&amp;A4520&amp;[1]Dashboard!$AK$37&amp;C4520&amp;E4520),IF([1]Dashboard!$AK$39="FY","FY"&amp;A4520&amp;C4520&amp;E4520)))</f>
        <v>0</v>
      </c>
      <c r="W4520" t="b">
        <f>IF([1]Dashboard!$AK$39="Month","Month"&amp;N4520,IF([1]Dashboard!$AK$39="YTD",IF(O4520-[1]Dashboard!$AK$37&lt;=0,"YTD"&amp;A4520&amp;[1]Dashboard!$AK$37),IF([1]Dashboard!$AK$39="FY","FY"&amp;A4520)))</f>
        <v>0</v>
      </c>
    </row>
    <row r="4521" spans="1:23" x14ac:dyDescent="0.3">
      <c r="A4521" t="s">
        <v>610</v>
      </c>
      <c r="B4521" t="s">
        <v>407</v>
      </c>
      <c r="C4521" t="s">
        <v>25</v>
      </c>
      <c r="D4521" t="s">
        <v>71</v>
      </c>
      <c r="E4521" t="s">
        <v>49</v>
      </c>
      <c r="F4521" t="s">
        <v>117</v>
      </c>
      <c r="G4521" t="s">
        <v>726</v>
      </c>
      <c r="H4521" t="s">
        <v>727</v>
      </c>
      <c r="I4521" s="4">
        <v>3.4489999999999998</v>
      </c>
      <c r="J4521" s="4">
        <v>66.124590163934414</v>
      </c>
      <c r="K4521" s="4">
        <v>20.023046994535516</v>
      </c>
      <c r="L4521" s="4">
        <v>46.101543169398894</v>
      </c>
      <c r="M4521" s="5">
        <v>3.4489999999999998</v>
      </c>
      <c r="N4521" t="str">
        <f t="shared" si="280"/>
        <v>202507</v>
      </c>
      <c r="O4521" t="str">
        <f t="shared" si="281"/>
        <v>07</v>
      </c>
      <c r="P4521" t="str">
        <f t="shared" si="282"/>
        <v>07.Jul2025</v>
      </c>
      <c r="Q4521" t="b">
        <f>IF([1]Dashboard!$AK$39="Month","Month"&amp;N4521&amp;E4521,IF([1]Dashboard!$AK$39="YTD",IF(O4521-[1]Dashboard!$AK$37&lt;=0,"YTD"&amp;A4521&amp;[1]Dashboard!$AK$37&amp;E4521),IF([1]Dashboard!$AK$39="FY","FY"&amp;A4521&amp;E4521)))</f>
        <v>0</v>
      </c>
      <c r="R4521" t="b">
        <f>IF([1]Dashboard!$AK$39="Month","Month"&amp;N4521&amp;E4521&amp;F4521,IF([1]Dashboard!$AK$39="YTD",IF(O4521-[1]Dashboard!$AK$37&lt;=0,"YTD"&amp;A4521&amp;[1]Dashboard!$AK$37&amp;E4521&amp;F4521),IF([1]Dashboard!$AK$39="FY","FY"&amp;A4521&amp;E4521&amp;F4521)))</f>
        <v>0</v>
      </c>
      <c r="S4521" t="b">
        <f>IF([1]Dashboard!$AK$39="Month","Month"&amp;N4521&amp;F4521,IF([1]Dashboard!$AK$39="YTD",IF(O4521-[1]Dashboard!$AK$37&lt;=0,"YTD"&amp;A4521&amp;[1]Dashboard!$AK$37&amp;F4521),IF([1]Dashboard!$AK$39="FY","FY"&amp;A4521&amp;F4521)))</f>
        <v>0</v>
      </c>
      <c r="T4521" t="b">
        <f>IF([1]Dashboard!$AK$39="Month","Month"&amp;N4521&amp;F4521,IF([1]Dashboard!$AK$39="YTD",IF(O4521-[1]Dashboard!$AK$37&lt;=0,"YTD"&amp;A4521&amp;[1]Dashboard!$AK$37&amp;U4521),IF([1]Dashboard!$AK$39="FY","FY"&amp;A4521&amp;U4521)))</f>
        <v>0</v>
      </c>
      <c r="U4521" t="str">
        <f t="shared" si="283"/>
        <v>1 - QUEBRAQUEBRA QUEBRA</v>
      </c>
      <c r="V4521" t="b">
        <f>IF([1]Dashboard!$AK$39="Month","Month"&amp;N4521&amp;C4521&amp;E4521,IF([1]Dashboard!$AK$39="YTD",IF(O4521-[1]Dashboard!$AK$37&lt;=0,"YTD"&amp;A4521&amp;[1]Dashboard!$AK$37&amp;C4521&amp;E4521),IF([1]Dashboard!$AK$39="FY","FY"&amp;A4521&amp;C4521&amp;E4521)))</f>
        <v>0</v>
      </c>
      <c r="W4521" t="b">
        <f>IF([1]Dashboard!$AK$39="Month","Month"&amp;N4521,IF([1]Dashboard!$AK$39="YTD",IF(O4521-[1]Dashboard!$AK$37&lt;=0,"YTD"&amp;A4521&amp;[1]Dashboard!$AK$37),IF([1]Dashboard!$AK$39="FY","FY"&amp;A4521)))</f>
        <v>0</v>
      </c>
    </row>
    <row r="4522" spans="1:23" x14ac:dyDescent="0.3">
      <c r="A4522" t="s">
        <v>610</v>
      </c>
      <c r="B4522" t="s">
        <v>407</v>
      </c>
      <c r="C4522" t="s">
        <v>25</v>
      </c>
      <c r="D4522" t="s">
        <v>71</v>
      </c>
      <c r="E4522" t="s">
        <v>49</v>
      </c>
      <c r="F4522" t="s">
        <v>117</v>
      </c>
      <c r="G4522" t="s">
        <v>128</v>
      </c>
      <c r="H4522" t="s">
        <v>517</v>
      </c>
      <c r="I4522" s="4">
        <v>4.8550000000000013</v>
      </c>
      <c r="J4522" s="4">
        <v>84.79344262295082</v>
      </c>
      <c r="K4522" s="4">
        <v>23.081147540983611</v>
      </c>
      <c r="L4522" s="4">
        <v>61.712295081967213</v>
      </c>
      <c r="M4522" s="5">
        <v>4.8550000000000013</v>
      </c>
      <c r="N4522" t="str">
        <f t="shared" si="280"/>
        <v>202507</v>
      </c>
      <c r="O4522" t="str">
        <f t="shared" si="281"/>
        <v>07</v>
      </c>
      <c r="P4522" t="str">
        <f t="shared" si="282"/>
        <v>07.Jul2025</v>
      </c>
      <c r="Q4522" t="b">
        <f>IF([1]Dashboard!$AK$39="Month","Month"&amp;N4522&amp;E4522,IF([1]Dashboard!$AK$39="YTD",IF(O4522-[1]Dashboard!$AK$37&lt;=0,"YTD"&amp;A4522&amp;[1]Dashboard!$AK$37&amp;E4522),IF([1]Dashboard!$AK$39="FY","FY"&amp;A4522&amp;E4522)))</f>
        <v>0</v>
      </c>
      <c r="R4522" t="b">
        <f>IF([1]Dashboard!$AK$39="Month","Month"&amp;N4522&amp;E4522&amp;F4522,IF([1]Dashboard!$AK$39="YTD",IF(O4522-[1]Dashboard!$AK$37&lt;=0,"YTD"&amp;A4522&amp;[1]Dashboard!$AK$37&amp;E4522&amp;F4522),IF([1]Dashboard!$AK$39="FY","FY"&amp;A4522&amp;E4522&amp;F4522)))</f>
        <v>0</v>
      </c>
      <c r="S4522" t="b">
        <f>IF([1]Dashboard!$AK$39="Month","Month"&amp;N4522&amp;F4522,IF([1]Dashboard!$AK$39="YTD",IF(O4522-[1]Dashboard!$AK$37&lt;=0,"YTD"&amp;A4522&amp;[1]Dashboard!$AK$37&amp;F4522),IF([1]Dashboard!$AK$39="FY","FY"&amp;A4522&amp;F4522)))</f>
        <v>0</v>
      </c>
      <c r="T4522" t="b">
        <f>IF([1]Dashboard!$AK$39="Month","Month"&amp;N4522&amp;F4522,IF([1]Dashboard!$AK$39="YTD",IF(O4522-[1]Dashboard!$AK$37&lt;=0,"YTD"&amp;A4522&amp;[1]Dashboard!$AK$37&amp;U4522),IF([1]Dashboard!$AK$39="FY","FY"&amp;A4522&amp;U4522)))</f>
        <v>0</v>
      </c>
      <c r="U4522" t="str">
        <f t="shared" si="283"/>
        <v>1 - QUEBRAQUEBRA QUEBRA</v>
      </c>
      <c r="V4522" t="b">
        <f>IF([1]Dashboard!$AK$39="Month","Month"&amp;N4522&amp;C4522&amp;E4522,IF([1]Dashboard!$AK$39="YTD",IF(O4522-[1]Dashboard!$AK$37&lt;=0,"YTD"&amp;A4522&amp;[1]Dashboard!$AK$37&amp;C4522&amp;E4522),IF([1]Dashboard!$AK$39="FY","FY"&amp;A4522&amp;C4522&amp;E4522)))</f>
        <v>0</v>
      </c>
      <c r="W4522" t="b">
        <f>IF([1]Dashboard!$AK$39="Month","Month"&amp;N4522,IF([1]Dashboard!$AK$39="YTD",IF(O4522-[1]Dashboard!$AK$37&lt;=0,"YTD"&amp;A4522&amp;[1]Dashboard!$AK$37),IF([1]Dashboard!$AK$39="FY","FY"&amp;A4522)))</f>
        <v>0</v>
      </c>
    </row>
    <row r="4523" spans="1:23" x14ac:dyDescent="0.3">
      <c r="A4523" t="s">
        <v>610</v>
      </c>
      <c r="B4523" t="s">
        <v>407</v>
      </c>
      <c r="C4523" t="s">
        <v>25</v>
      </c>
      <c r="D4523" t="s">
        <v>71</v>
      </c>
      <c r="E4523" t="s">
        <v>49</v>
      </c>
      <c r="F4523" t="s">
        <v>117</v>
      </c>
      <c r="G4523" t="s">
        <v>130</v>
      </c>
      <c r="H4523" t="s">
        <v>481</v>
      </c>
      <c r="I4523" s="4">
        <v>0.20300000000000001</v>
      </c>
      <c r="J4523" s="4">
        <v>3.997814207650273</v>
      </c>
      <c r="K4523" s="4">
        <v>1.1181639344262295</v>
      </c>
      <c r="L4523" s="4">
        <v>2.8796502732240432</v>
      </c>
      <c r="M4523" s="5">
        <v>0.20300000000000001</v>
      </c>
      <c r="N4523" t="str">
        <f t="shared" si="280"/>
        <v>202507</v>
      </c>
      <c r="O4523" t="str">
        <f t="shared" si="281"/>
        <v>07</v>
      </c>
      <c r="P4523" t="str">
        <f t="shared" si="282"/>
        <v>07.Jul2025</v>
      </c>
      <c r="Q4523" t="b">
        <f>IF([1]Dashboard!$AK$39="Month","Month"&amp;N4523&amp;E4523,IF([1]Dashboard!$AK$39="YTD",IF(O4523-[1]Dashboard!$AK$37&lt;=0,"YTD"&amp;A4523&amp;[1]Dashboard!$AK$37&amp;E4523),IF([1]Dashboard!$AK$39="FY","FY"&amp;A4523&amp;E4523)))</f>
        <v>0</v>
      </c>
      <c r="R4523" t="b">
        <f>IF([1]Dashboard!$AK$39="Month","Month"&amp;N4523&amp;E4523&amp;F4523,IF([1]Dashboard!$AK$39="YTD",IF(O4523-[1]Dashboard!$AK$37&lt;=0,"YTD"&amp;A4523&amp;[1]Dashboard!$AK$37&amp;E4523&amp;F4523),IF([1]Dashboard!$AK$39="FY","FY"&amp;A4523&amp;E4523&amp;F4523)))</f>
        <v>0</v>
      </c>
      <c r="S4523" t="b">
        <f>IF([1]Dashboard!$AK$39="Month","Month"&amp;N4523&amp;F4523,IF([1]Dashboard!$AK$39="YTD",IF(O4523-[1]Dashboard!$AK$37&lt;=0,"YTD"&amp;A4523&amp;[1]Dashboard!$AK$37&amp;F4523),IF([1]Dashboard!$AK$39="FY","FY"&amp;A4523&amp;F4523)))</f>
        <v>0</v>
      </c>
      <c r="T4523" t="b">
        <f>IF([1]Dashboard!$AK$39="Month","Month"&amp;N4523&amp;F4523,IF([1]Dashboard!$AK$39="YTD",IF(O4523-[1]Dashboard!$AK$37&lt;=0,"YTD"&amp;A4523&amp;[1]Dashboard!$AK$37&amp;U4523),IF([1]Dashboard!$AK$39="FY","FY"&amp;A4523&amp;U4523)))</f>
        <v>0</v>
      </c>
      <c r="U4523" t="str">
        <f t="shared" si="283"/>
        <v>1 - QUEBRAQUEBRA QUEBRA</v>
      </c>
      <c r="V4523" t="b">
        <f>IF([1]Dashboard!$AK$39="Month","Month"&amp;N4523&amp;C4523&amp;E4523,IF([1]Dashboard!$AK$39="YTD",IF(O4523-[1]Dashboard!$AK$37&lt;=0,"YTD"&amp;A4523&amp;[1]Dashboard!$AK$37&amp;C4523&amp;E4523),IF([1]Dashboard!$AK$39="FY","FY"&amp;A4523&amp;C4523&amp;E4523)))</f>
        <v>0</v>
      </c>
      <c r="W4523" t="b">
        <f>IF([1]Dashboard!$AK$39="Month","Month"&amp;N4523,IF([1]Dashboard!$AK$39="YTD",IF(O4523-[1]Dashboard!$AK$37&lt;=0,"YTD"&amp;A4523&amp;[1]Dashboard!$AK$37),IF([1]Dashboard!$AK$39="FY","FY"&amp;A4523)))</f>
        <v>0</v>
      </c>
    </row>
    <row r="4524" spans="1:23" x14ac:dyDescent="0.3">
      <c r="A4524" t="s">
        <v>610</v>
      </c>
      <c r="B4524" t="s">
        <v>407</v>
      </c>
      <c r="C4524" t="s">
        <v>25</v>
      </c>
      <c r="D4524" t="s">
        <v>71</v>
      </c>
      <c r="E4524" t="s">
        <v>49</v>
      </c>
      <c r="F4524" t="s">
        <v>117</v>
      </c>
      <c r="G4524" t="s">
        <v>389</v>
      </c>
      <c r="H4524" t="s">
        <v>482</v>
      </c>
      <c r="I4524" s="4">
        <v>1.3600000000000003</v>
      </c>
      <c r="J4524" s="4">
        <v>22.780327868852456</v>
      </c>
      <c r="K4524" s="4">
        <v>7.321704918032788</v>
      </c>
      <c r="L4524" s="4">
        <v>15.45862295081967</v>
      </c>
      <c r="M4524" s="5">
        <v>1.3600000000000003</v>
      </c>
      <c r="N4524" t="str">
        <f t="shared" si="280"/>
        <v>202507</v>
      </c>
      <c r="O4524" t="str">
        <f t="shared" si="281"/>
        <v>07</v>
      </c>
      <c r="P4524" t="str">
        <f t="shared" si="282"/>
        <v>07.Jul2025</v>
      </c>
      <c r="Q4524" t="b">
        <f>IF([1]Dashboard!$AK$39="Month","Month"&amp;N4524&amp;E4524,IF([1]Dashboard!$AK$39="YTD",IF(O4524-[1]Dashboard!$AK$37&lt;=0,"YTD"&amp;A4524&amp;[1]Dashboard!$AK$37&amp;E4524),IF([1]Dashboard!$AK$39="FY","FY"&amp;A4524&amp;E4524)))</f>
        <v>0</v>
      </c>
      <c r="R4524" t="b">
        <f>IF([1]Dashboard!$AK$39="Month","Month"&amp;N4524&amp;E4524&amp;F4524,IF([1]Dashboard!$AK$39="YTD",IF(O4524-[1]Dashboard!$AK$37&lt;=0,"YTD"&amp;A4524&amp;[1]Dashboard!$AK$37&amp;E4524&amp;F4524),IF([1]Dashboard!$AK$39="FY","FY"&amp;A4524&amp;E4524&amp;F4524)))</f>
        <v>0</v>
      </c>
      <c r="S4524" t="b">
        <f>IF([1]Dashboard!$AK$39="Month","Month"&amp;N4524&amp;F4524,IF([1]Dashboard!$AK$39="YTD",IF(O4524-[1]Dashboard!$AK$37&lt;=0,"YTD"&amp;A4524&amp;[1]Dashboard!$AK$37&amp;F4524),IF([1]Dashboard!$AK$39="FY","FY"&amp;A4524&amp;F4524)))</f>
        <v>0</v>
      </c>
      <c r="T4524" t="b">
        <f>IF([1]Dashboard!$AK$39="Month","Month"&amp;N4524&amp;F4524,IF([1]Dashboard!$AK$39="YTD",IF(O4524-[1]Dashboard!$AK$37&lt;=0,"YTD"&amp;A4524&amp;[1]Dashboard!$AK$37&amp;U4524),IF([1]Dashboard!$AK$39="FY","FY"&amp;A4524&amp;U4524)))</f>
        <v>0</v>
      </c>
      <c r="U4524" t="str">
        <f t="shared" si="283"/>
        <v>1 - QUEBRAQUEBRA QUEBRA</v>
      </c>
      <c r="V4524" t="b">
        <f>IF([1]Dashboard!$AK$39="Month","Month"&amp;N4524&amp;C4524&amp;E4524,IF([1]Dashboard!$AK$39="YTD",IF(O4524-[1]Dashboard!$AK$37&lt;=0,"YTD"&amp;A4524&amp;[1]Dashboard!$AK$37&amp;C4524&amp;E4524),IF([1]Dashboard!$AK$39="FY","FY"&amp;A4524&amp;C4524&amp;E4524)))</f>
        <v>0</v>
      </c>
      <c r="W4524" t="b">
        <f>IF([1]Dashboard!$AK$39="Month","Month"&amp;N4524,IF([1]Dashboard!$AK$39="YTD",IF(O4524-[1]Dashboard!$AK$37&lt;=0,"YTD"&amp;A4524&amp;[1]Dashboard!$AK$37),IF([1]Dashboard!$AK$39="FY","FY"&amp;A4524)))</f>
        <v>0</v>
      </c>
    </row>
    <row r="4525" spans="1:23" x14ac:dyDescent="0.3">
      <c r="A4525" t="s">
        <v>610</v>
      </c>
      <c r="B4525" t="s">
        <v>407</v>
      </c>
      <c r="C4525" t="s">
        <v>25</v>
      </c>
      <c r="D4525" t="s">
        <v>71</v>
      </c>
      <c r="E4525" t="s">
        <v>49</v>
      </c>
      <c r="F4525" t="s">
        <v>50</v>
      </c>
      <c r="G4525" t="s">
        <v>51</v>
      </c>
      <c r="H4525" t="s">
        <v>483</v>
      </c>
      <c r="I4525" s="4">
        <v>10</v>
      </c>
      <c r="J4525" s="4">
        <v>36.166120218579238</v>
      </c>
      <c r="K4525" s="4">
        <v>14.644808743169399</v>
      </c>
      <c r="L4525" s="4">
        <v>21.521311475409838</v>
      </c>
      <c r="M4525" s="5">
        <v>2</v>
      </c>
      <c r="N4525" t="str">
        <f t="shared" si="280"/>
        <v>202507</v>
      </c>
      <c r="O4525" t="str">
        <f t="shared" si="281"/>
        <v>07</v>
      </c>
      <c r="P4525" t="str">
        <f t="shared" si="282"/>
        <v>07.Jul2025</v>
      </c>
      <c r="Q4525" t="b">
        <f>IF([1]Dashboard!$AK$39="Month","Month"&amp;N4525&amp;E4525,IF([1]Dashboard!$AK$39="YTD",IF(O4525-[1]Dashboard!$AK$37&lt;=0,"YTD"&amp;A4525&amp;[1]Dashboard!$AK$37&amp;E4525),IF([1]Dashboard!$AK$39="FY","FY"&amp;A4525&amp;E4525)))</f>
        <v>0</v>
      </c>
      <c r="R4525" t="b">
        <f>IF([1]Dashboard!$AK$39="Month","Month"&amp;N4525&amp;E4525&amp;F4525,IF([1]Dashboard!$AK$39="YTD",IF(O4525-[1]Dashboard!$AK$37&lt;=0,"YTD"&amp;A4525&amp;[1]Dashboard!$AK$37&amp;E4525&amp;F4525),IF([1]Dashboard!$AK$39="FY","FY"&amp;A4525&amp;E4525&amp;F4525)))</f>
        <v>0</v>
      </c>
      <c r="S4525" t="b">
        <f>IF([1]Dashboard!$AK$39="Month","Month"&amp;N4525&amp;F4525,IF([1]Dashboard!$AK$39="YTD",IF(O4525-[1]Dashboard!$AK$37&lt;=0,"YTD"&amp;A4525&amp;[1]Dashboard!$AK$37&amp;F4525),IF([1]Dashboard!$AK$39="FY","FY"&amp;A4525&amp;F4525)))</f>
        <v>0</v>
      </c>
      <c r="T4525" t="b">
        <f>IF([1]Dashboard!$AK$39="Month","Month"&amp;N4525&amp;F4525,IF([1]Dashboard!$AK$39="YTD",IF(O4525-[1]Dashboard!$AK$37&lt;=0,"YTD"&amp;A4525&amp;[1]Dashboard!$AK$37&amp;U4525),IF([1]Dashboard!$AK$39="FY","FY"&amp;A4525&amp;U4525)))</f>
        <v>0</v>
      </c>
      <c r="U4525" t="str">
        <f t="shared" si="283"/>
        <v>1 - QUEBRAQUEBRA QUEBRA TO GO</v>
      </c>
      <c r="V4525" t="b">
        <f>IF([1]Dashboard!$AK$39="Month","Month"&amp;N4525&amp;C4525&amp;E4525,IF([1]Dashboard!$AK$39="YTD",IF(O4525-[1]Dashboard!$AK$37&lt;=0,"YTD"&amp;A4525&amp;[1]Dashboard!$AK$37&amp;C4525&amp;E4525),IF([1]Dashboard!$AK$39="FY","FY"&amp;A4525&amp;C4525&amp;E4525)))</f>
        <v>0</v>
      </c>
      <c r="W4525" t="b">
        <f>IF([1]Dashboard!$AK$39="Month","Month"&amp;N4525,IF([1]Dashboard!$AK$39="YTD",IF(O4525-[1]Dashboard!$AK$37&lt;=0,"YTD"&amp;A4525&amp;[1]Dashboard!$AK$37),IF([1]Dashboard!$AK$39="FY","FY"&amp;A4525)))</f>
        <v>0</v>
      </c>
    </row>
    <row r="4526" spans="1:23" x14ac:dyDescent="0.3">
      <c r="A4526" t="s">
        <v>610</v>
      </c>
      <c r="B4526" t="s">
        <v>407</v>
      </c>
      <c r="C4526" t="s">
        <v>25</v>
      </c>
      <c r="D4526" t="s">
        <v>71</v>
      </c>
      <c r="E4526" t="s">
        <v>49</v>
      </c>
      <c r="F4526" t="s">
        <v>50</v>
      </c>
      <c r="G4526" t="s">
        <v>53</v>
      </c>
      <c r="H4526" t="s">
        <v>484</v>
      </c>
      <c r="I4526" s="4">
        <v>14</v>
      </c>
      <c r="J4526" s="4">
        <v>56.386885245901631</v>
      </c>
      <c r="K4526" s="4">
        <v>20.166120218579231</v>
      </c>
      <c r="L4526" s="4">
        <v>36.2207650273224</v>
      </c>
      <c r="M4526" s="5">
        <v>2.8</v>
      </c>
      <c r="N4526" t="str">
        <f t="shared" si="280"/>
        <v>202507</v>
      </c>
      <c r="O4526" t="str">
        <f t="shared" si="281"/>
        <v>07</v>
      </c>
      <c r="P4526" t="str">
        <f t="shared" si="282"/>
        <v>07.Jul2025</v>
      </c>
      <c r="Q4526" t="b">
        <f>IF([1]Dashboard!$AK$39="Month","Month"&amp;N4526&amp;E4526,IF([1]Dashboard!$AK$39="YTD",IF(O4526-[1]Dashboard!$AK$37&lt;=0,"YTD"&amp;A4526&amp;[1]Dashboard!$AK$37&amp;E4526),IF([1]Dashboard!$AK$39="FY","FY"&amp;A4526&amp;E4526)))</f>
        <v>0</v>
      </c>
      <c r="R4526" t="b">
        <f>IF([1]Dashboard!$AK$39="Month","Month"&amp;N4526&amp;E4526&amp;F4526,IF([1]Dashboard!$AK$39="YTD",IF(O4526-[1]Dashboard!$AK$37&lt;=0,"YTD"&amp;A4526&amp;[1]Dashboard!$AK$37&amp;E4526&amp;F4526),IF([1]Dashboard!$AK$39="FY","FY"&amp;A4526&amp;E4526&amp;F4526)))</f>
        <v>0</v>
      </c>
      <c r="S4526" t="b">
        <f>IF([1]Dashboard!$AK$39="Month","Month"&amp;N4526&amp;F4526,IF([1]Dashboard!$AK$39="YTD",IF(O4526-[1]Dashboard!$AK$37&lt;=0,"YTD"&amp;A4526&amp;[1]Dashboard!$AK$37&amp;F4526),IF([1]Dashboard!$AK$39="FY","FY"&amp;A4526&amp;F4526)))</f>
        <v>0</v>
      </c>
      <c r="T4526" t="b">
        <f>IF([1]Dashboard!$AK$39="Month","Month"&amp;N4526&amp;F4526,IF([1]Dashboard!$AK$39="YTD",IF(O4526-[1]Dashboard!$AK$37&lt;=0,"YTD"&amp;A4526&amp;[1]Dashboard!$AK$37&amp;U4526),IF([1]Dashboard!$AK$39="FY","FY"&amp;A4526&amp;U4526)))</f>
        <v>0</v>
      </c>
      <c r="U4526" t="str">
        <f t="shared" si="283"/>
        <v>1 - QUEBRAQUEBRA QUEBRA TO GO</v>
      </c>
      <c r="V4526" t="b">
        <f>IF([1]Dashboard!$AK$39="Month","Month"&amp;N4526&amp;C4526&amp;E4526,IF([1]Dashboard!$AK$39="YTD",IF(O4526-[1]Dashboard!$AK$37&lt;=0,"YTD"&amp;A4526&amp;[1]Dashboard!$AK$37&amp;C4526&amp;E4526),IF([1]Dashboard!$AK$39="FY","FY"&amp;A4526&amp;C4526&amp;E4526)))</f>
        <v>0</v>
      </c>
      <c r="W4526" t="b">
        <f>IF([1]Dashboard!$AK$39="Month","Month"&amp;N4526,IF([1]Dashboard!$AK$39="YTD",IF(O4526-[1]Dashboard!$AK$37&lt;=0,"YTD"&amp;A4526&amp;[1]Dashboard!$AK$37),IF([1]Dashboard!$AK$39="FY","FY"&amp;A4526)))</f>
        <v>0</v>
      </c>
    </row>
    <row r="4527" spans="1:23" x14ac:dyDescent="0.3">
      <c r="A4527" t="s">
        <v>610</v>
      </c>
      <c r="B4527" t="s">
        <v>407</v>
      </c>
      <c r="C4527" t="s">
        <v>25</v>
      </c>
      <c r="D4527" t="s">
        <v>71</v>
      </c>
      <c r="E4527" t="s">
        <v>49</v>
      </c>
      <c r="F4527" t="s">
        <v>50</v>
      </c>
      <c r="G4527" t="s">
        <v>55</v>
      </c>
      <c r="H4527" t="s">
        <v>485</v>
      </c>
      <c r="I4527" s="4">
        <v>24</v>
      </c>
      <c r="J4527" s="4">
        <v>85.569398907103832</v>
      </c>
      <c r="K4527" s="4">
        <v>34.570491803278685</v>
      </c>
      <c r="L4527" s="4">
        <v>50.99890710382514</v>
      </c>
      <c r="M4527" s="5">
        <v>4.8</v>
      </c>
      <c r="N4527" t="str">
        <f t="shared" si="280"/>
        <v>202507</v>
      </c>
      <c r="O4527" t="str">
        <f t="shared" si="281"/>
        <v>07</v>
      </c>
      <c r="P4527" t="str">
        <f t="shared" si="282"/>
        <v>07.Jul2025</v>
      </c>
      <c r="Q4527" t="b">
        <f>IF([1]Dashboard!$AK$39="Month","Month"&amp;N4527&amp;E4527,IF([1]Dashboard!$AK$39="YTD",IF(O4527-[1]Dashboard!$AK$37&lt;=0,"YTD"&amp;A4527&amp;[1]Dashboard!$AK$37&amp;E4527),IF([1]Dashboard!$AK$39="FY","FY"&amp;A4527&amp;E4527)))</f>
        <v>0</v>
      </c>
      <c r="R4527" t="b">
        <f>IF([1]Dashboard!$AK$39="Month","Month"&amp;N4527&amp;E4527&amp;F4527,IF([1]Dashboard!$AK$39="YTD",IF(O4527-[1]Dashboard!$AK$37&lt;=0,"YTD"&amp;A4527&amp;[1]Dashboard!$AK$37&amp;E4527&amp;F4527),IF([1]Dashboard!$AK$39="FY","FY"&amp;A4527&amp;E4527&amp;F4527)))</f>
        <v>0</v>
      </c>
      <c r="S4527" t="b">
        <f>IF([1]Dashboard!$AK$39="Month","Month"&amp;N4527&amp;F4527,IF([1]Dashboard!$AK$39="YTD",IF(O4527-[1]Dashboard!$AK$37&lt;=0,"YTD"&amp;A4527&amp;[1]Dashboard!$AK$37&amp;F4527),IF([1]Dashboard!$AK$39="FY","FY"&amp;A4527&amp;F4527)))</f>
        <v>0</v>
      </c>
      <c r="T4527" t="b">
        <f>IF([1]Dashboard!$AK$39="Month","Month"&amp;N4527&amp;F4527,IF([1]Dashboard!$AK$39="YTD",IF(O4527-[1]Dashboard!$AK$37&lt;=0,"YTD"&amp;A4527&amp;[1]Dashboard!$AK$37&amp;U4527),IF([1]Dashboard!$AK$39="FY","FY"&amp;A4527&amp;U4527)))</f>
        <v>0</v>
      </c>
      <c r="U4527" t="str">
        <f t="shared" si="283"/>
        <v>1 - QUEBRAQUEBRA QUEBRA TO GO</v>
      </c>
      <c r="V4527" t="b">
        <f>IF([1]Dashboard!$AK$39="Month","Month"&amp;N4527&amp;C4527&amp;E4527,IF([1]Dashboard!$AK$39="YTD",IF(O4527-[1]Dashboard!$AK$37&lt;=0,"YTD"&amp;A4527&amp;[1]Dashboard!$AK$37&amp;C4527&amp;E4527),IF([1]Dashboard!$AK$39="FY","FY"&amp;A4527&amp;C4527&amp;E4527)))</f>
        <v>0</v>
      </c>
      <c r="W4527" t="b">
        <f>IF([1]Dashboard!$AK$39="Month","Month"&amp;N4527,IF([1]Dashboard!$AK$39="YTD",IF(O4527-[1]Dashboard!$AK$37&lt;=0,"YTD"&amp;A4527&amp;[1]Dashboard!$AK$37),IF([1]Dashboard!$AK$39="FY","FY"&amp;A4527)))</f>
        <v>0</v>
      </c>
    </row>
    <row r="4528" spans="1:23" x14ac:dyDescent="0.3">
      <c r="A4528" t="s">
        <v>610</v>
      </c>
      <c r="B4528" t="s">
        <v>407</v>
      </c>
      <c r="C4528" t="s">
        <v>25</v>
      </c>
      <c r="D4528" t="s">
        <v>71</v>
      </c>
      <c r="E4528" t="s">
        <v>49</v>
      </c>
      <c r="F4528" t="s">
        <v>50</v>
      </c>
      <c r="G4528" t="s">
        <v>57</v>
      </c>
      <c r="H4528" t="s">
        <v>486</v>
      </c>
      <c r="I4528" s="4">
        <v>15</v>
      </c>
      <c r="J4528" s="4">
        <v>54.249180327868849</v>
      </c>
      <c r="K4528" s="4">
        <v>18.590163934426229</v>
      </c>
      <c r="L4528" s="4">
        <v>35.65901639344262</v>
      </c>
      <c r="M4528" s="5">
        <v>3</v>
      </c>
      <c r="N4528" t="str">
        <f t="shared" si="280"/>
        <v>202507</v>
      </c>
      <c r="O4528" t="str">
        <f t="shared" si="281"/>
        <v>07</v>
      </c>
      <c r="P4528" t="str">
        <f t="shared" si="282"/>
        <v>07.Jul2025</v>
      </c>
      <c r="Q4528" t="b">
        <f>IF([1]Dashboard!$AK$39="Month","Month"&amp;N4528&amp;E4528,IF([1]Dashboard!$AK$39="YTD",IF(O4528-[1]Dashboard!$AK$37&lt;=0,"YTD"&amp;A4528&amp;[1]Dashboard!$AK$37&amp;E4528),IF([1]Dashboard!$AK$39="FY","FY"&amp;A4528&amp;E4528)))</f>
        <v>0</v>
      </c>
      <c r="R4528" t="b">
        <f>IF([1]Dashboard!$AK$39="Month","Month"&amp;N4528&amp;E4528&amp;F4528,IF([1]Dashboard!$AK$39="YTD",IF(O4528-[1]Dashboard!$AK$37&lt;=0,"YTD"&amp;A4528&amp;[1]Dashboard!$AK$37&amp;E4528&amp;F4528),IF([1]Dashboard!$AK$39="FY","FY"&amp;A4528&amp;E4528&amp;F4528)))</f>
        <v>0</v>
      </c>
      <c r="S4528" t="b">
        <f>IF([1]Dashboard!$AK$39="Month","Month"&amp;N4528&amp;F4528,IF([1]Dashboard!$AK$39="YTD",IF(O4528-[1]Dashboard!$AK$37&lt;=0,"YTD"&amp;A4528&amp;[1]Dashboard!$AK$37&amp;F4528),IF([1]Dashboard!$AK$39="FY","FY"&amp;A4528&amp;F4528)))</f>
        <v>0</v>
      </c>
      <c r="T4528" t="b">
        <f>IF([1]Dashboard!$AK$39="Month","Month"&amp;N4528&amp;F4528,IF([1]Dashboard!$AK$39="YTD",IF(O4528-[1]Dashboard!$AK$37&lt;=0,"YTD"&amp;A4528&amp;[1]Dashboard!$AK$37&amp;U4528),IF([1]Dashboard!$AK$39="FY","FY"&amp;A4528&amp;U4528)))</f>
        <v>0</v>
      </c>
      <c r="U4528" t="str">
        <f t="shared" si="283"/>
        <v>1 - QUEBRAQUEBRA QUEBRA TO GO</v>
      </c>
      <c r="V4528" t="b">
        <f>IF([1]Dashboard!$AK$39="Month","Month"&amp;N4528&amp;C4528&amp;E4528,IF([1]Dashboard!$AK$39="YTD",IF(O4528-[1]Dashboard!$AK$37&lt;=0,"YTD"&amp;A4528&amp;[1]Dashboard!$AK$37&amp;C4528&amp;E4528),IF([1]Dashboard!$AK$39="FY","FY"&amp;A4528&amp;C4528&amp;E4528)))</f>
        <v>0</v>
      </c>
      <c r="W4528" t="b">
        <f>IF([1]Dashboard!$AK$39="Month","Month"&amp;N4528,IF([1]Dashboard!$AK$39="YTD",IF(O4528-[1]Dashboard!$AK$37&lt;=0,"YTD"&amp;A4528&amp;[1]Dashboard!$AK$37),IF([1]Dashboard!$AK$39="FY","FY"&amp;A4528)))</f>
        <v>0</v>
      </c>
    </row>
    <row r="4529" spans="1:23" x14ac:dyDescent="0.3">
      <c r="A4529" t="s">
        <v>610</v>
      </c>
      <c r="B4529" t="s">
        <v>407</v>
      </c>
      <c r="C4529" t="s">
        <v>25</v>
      </c>
      <c r="D4529" t="s">
        <v>71</v>
      </c>
      <c r="E4529" t="s">
        <v>49</v>
      </c>
      <c r="F4529" t="s">
        <v>50</v>
      </c>
      <c r="G4529" t="s">
        <v>134</v>
      </c>
      <c r="H4529" t="s">
        <v>487</v>
      </c>
      <c r="I4529" s="4">
        <v>3</v>
      </c>
      <c r="J4529" s="4">
        <v>11.302732240437159</v>
      </c>
      <c r="K4529" s="4">
        <v>4.8459016393442615</v>
      </c>
      <c r="L4529" s="4">
        <v>6.4568306010928964</v>
      </c>
      <c r="M4529" s="5">
        <v>0.6</v>
      </c>
      <c r="N4529" t="str">
        <f t="shared" si="280"/>
        <v>202507</v>
      </c>
      <c r="O4529" t="str">
        <f t="shared" si="281"/>
        <v>07</v>
      </c>
      <c r="P4529" t="str">
        <f t="shared" si="282"/>
        <v>07.Jul2025</v>
      </c>
      <c r="Q4529" t="b">
        <f>IF([1]Dashboard!$AK$39="Month","Month"&amp;N4529&amp;E4529,IF([1]Dashboard!$AK$39="YTD",IF(O4529-[1]Dashboard!$AK$37&lt;=0,"YTD"&amp;A4529&amp;[1]Dashboard!$AK$37&amp;E4529),IF([1]Dashboard!$AK$39="FY","FY"&amp;A4529&amp;E4529)))</f>
        <v>0</v>
      </c>
      <c r="R4529" t="b">
        <f>IF([1]Dashboard!$AK$39="Month","Month"&amp;N4529&amp;E4529&amp;F4529,IF([1]Dashboard!$AK$39="YTD",IF(O4529-[1]Dashboard!$AK$37&lt;=0,"YTD"&amp;A4529&amp;[1]Dashboard!$AK$37&amp;E4529&amp;F4529),IF([1]Dashboard!$AK$39="FY","FY"&amp;A4529&amp;E4529&amp;F4529)))</f>
        <v>0</v>
      </c>
      <c r="S4529" t="b">
        <f>IF([1]Dashboard!$AK$39="Month","Month"&amp;N4529&amp;F4529,IF([1]Dashboard!$AK$39="YTD",IF(O4529-[1]Dashboard!$AK$37&lt;=0,"YTD"&amp;A4529&amp;[1]Dashboard!$AK$37&amp;F4529),IF([1]Dashboard!$AK$39="FY","FY"&amp;A4529&amp;F4529)))</f>
        <v>0</v>
      </c>
      <c r="T4529" t="b">
        <f>IF([1]Dashboard!$AK$39="Month","Month"&amp;N4529&amp;F4529,IF([1]Dashboard!$AK$39="YTD",IF(O4529-[1]Dashboard!$AK$37&lt;=0,"YTD"&amp;A4529&amp;[1]Dashboard!$AK$37&amp;U4529),IF([1]Dashboard!$AK$39="FY","FY"&amp;A4529&amp;U4529)))</f>
        <v>0</v>
      </c>
      <c r="U4529" t="str">
        <f t="shared" si="283"/>
        <v>1 - QUEBRAQUEBRA QUEBRA TO GO</v>
      </c>
      <c r="V4529" t="b">
        <f>IF([1]Dashboard!$AK$39="Month","Month"&amp;N4529&amp;C4529&amp;E4529,IF([1]Dashboard!$AK$39="YTD",IF(O4529-[1]Dashboard!$AK$37&lt;=0,"YTD"&amp;A4529&amp;[1]Dashboard!$AK$37&amp;C4529&amp;E4529),IF([1]Dashboard!$AK$39="FY","FY"&amp;A4529&amp;C4529&amp;E4529)))</f>
        <v>0</v>
      </c>
      <c r="W4529" t="b">
        <f>IF([1]Dashboard!$AK$39="Month","Month"&amp;N4529,IF([1]Dashboard!$AK$39="YTD",IF(O4529-[1]Dashboard!$AK$37&lt;=0,"YTD"&amp;A4529&amp;[1]Dashboard!$AK$37),IF([1]Dashboard!$AK$39="FY","FY"&amp;A4529)))</f>
        <v>0</v>
      </c>
    </row>
    <row r="4530" spans="1:23" x14ac:dyDescent="0.3">
      <c r="A4530" t="s">
        <v>610</v>
      </c>
      <c r="B4530" t="s">
        <v>407</v>
      </c>
      <c r="C4530" t="s">
        <v>25</v>
      </c>
      <c r="D4530" t="s">
        <v>71</v>
      </c>
      <c r="E4530" t="s">
        <v>49</v>
      </c>
      <c r="F4530" t="s">
        <v>50</v>
      </c>
      <c r="G4530" t="s">
        <v>59</v>
      </c>
      <c r="H4530" t="s">
        <v>488</v>
      </c>
      <c r="I4530" s="4">
        <v>17</v>
      </c>
      <c r="J4530" s="4">
        <v>60.577049180327862</v>
      </c>
      <c r="K4530" s="4">
        <v>23.112568306010928</v>
      </c>
      <c r="L4530" s="4">
        <v>37.464480874316934</v>
      </c>
      <c r="M4530" s="5">
        <v>3.4</v>
      </c>
      <c r="N4530" t="str">
        <f t="shared" si="280"/>
        <v>202507</v>
      </c>
      <c r="O4530" t="str">
        <f t="shared" si="281"/>
        <v>07</v>
      </c>
      <c r="P4530" t="str">
        <f t="shared" si="282"/>
        <v>07.Jul2025</v>
      </c>
      <c r="Q4530" t="b">
        <f>IF([1]Dashboard!$AK$39="Month","Month"&amp;N4530&amp;E4530,IF([1]Dashboard!$AK$39="YTD",IF(O4530-[1]Dashboard!$AK$37&lt;=0,"YTD"&amp;A4530&amp;[1]Dashboard!$AK$37&amp;E4530),IF([1]Dashboard!$AK$39="FY","FY"&amp;A4530&amp;E4530)))</f>
        <v>0</v>
      </c>
      <c r="R4530" t="b">
        <f>IF([1]Dashboard!$AK$39="Month","Month"&amp;N4530&amp;E4530&amp;F4530,IF([1]Dashboard!$AK$39="YTD",IF(O4530-[1]Dashboard!$AK$37&lt;=0,"YTD"&amp;A4530&amp;[1]Dashboard!$AK$37&amp;E4530&amp;F4530),IF([1]Dashboard!$AK$39="FY","FY"&amp;A4530&amp;E4530&amp;F4530)))</f>
        <v>0</v>
      </c>
      <c r="S4530" t="b">
        <f>IF([1]Dashboard!$AK$39="Month","Month"&amp;N4530&amp;F4530,IF([1]Dashboard!$AK$39="YTD",IF(O4530-[1]Dashboard!$AK$37&lt;=0,"YTD"&amp;A4530&amp;[1]Dashboard!$AK$37&amp;F4530),IF([1]Dashboard!$AK$39="FY","FY"&amp;A4530&amp;F4530)))</f>
        <v>0</v>
      </c>
      <c r="T4530" t="b">
        <f>IF([1]Dashboard!$AK$39="Month","Month"&amp;N4530&amp;F4530,IF([1]Dashboard!$AK$39="YTD",IF(O4530-[1]Dashboard!$AK$37&lt;=0,"YTD"&amp;A4530&amp;[1]Dashboard!$AK$37&amp;U4530),IF([1]Dashboard!$AK$39="FY","FY"&amp;A4530&amp;U4530)))</f>
        <v>0</v>
      </c>
      <c r="U4530" t="str">
        <f t="shared" si="283"/>
        <v>1 - QUEBRAQUEBRA QUEBRA TO GO</v>
      </c>
      <c r="V4530" t="b">
        <f>IF([1]Dashboard!$AK$39="Month","Month"&amp;N4530&amp;C4530&amp;E4530,IF([1]Dashboard!$AK$39="YTD",IF(O4530-[1]Dashboard!$AK$37&lt;=0,"YTD"&amp;A4530&amp;[1]Dashboard!$AK$37&amp;C4530&amp;E4530),IF([1]Dashboard!$AK$39="FY","FY"&amp;A4530&amp;C4530&amp;E4530)))</f>
        <v>0</v>
      </c>
      <c r="W4530" t="b">
        <f>IF([1]Dashboard!$AK$39="Month","Month"&amp;N4530,IF([1]Dashboard!$AK$39="YTD",IF(O4530-[1]Dashboard!$AK$37&lt;=0,"YTD"&amp;A4530&amp;[1]Dashboard!$AK$37),IF([1]Dashboard!$AK$39="FY","FY"&amp;A4530)))</f>
        <v>0</v>
      </c>
    </row>
    <row r="4531" spans="1:23" x14ac:dyDescent="0.3">
      <c r="A4531" t="s">
        <v>610</v>
      </c>
      <c r="B4531" t="s">
        <v>407</v>
      </c>
      <c r="C4531" t="s">
        <v>25</v>
      </c>
      <c r="D4531" t="s">
        <v>71</v>
      </c>
      <c r="E4531" t="s">
        <v>49</v>
      </c>
      <c r="F4531" t="s">
        <v>50</v>
      </c>
      <c r="G4531" t="s">
        <v>136</v>
      </c>
      <c r="H4531" t="s">
        <v>489</v>
      </c>
      <c r="I4531" s="4">
        <v>10</v>
      </c>
      <c r="J4531" s="4">
        <v>40.229508196721305</v>
      </c>
      <c r="K4531" s="4">
        <v>14.404371584699454</v>
      </c>
      <c r="L4531" s="4">
        <v>25.825136612021851</v>
      </c>
      <c r="M4531" s="5">
        <v>2</v>
      </c>
      <c r="N4531" t="str">
        <f t="shared" si="280"/>
        <v>202507</v>
      </c>
      <c r="O4531" t="str">
        <f t="shared" si="281"/>
        <v>07</v>
      </c>
      <c r="P4531" t="str">
        <f t="shared" si="282"/>
        <v>07.Jul2025</v>
      </c>
      <c r="Q4531" t="b">
        <f>IF([1]Dashboard!$AK$39="Month","Month"&amp;N4531&amp;E4531,IF([1]Dashboard!$AK$39="YTD",IF(O4531-[1]Dashboard!$AK$37&lt;=0,"YTD"&amp;A4531&amp;[1]Dashboard!$AK$37&amp;E4531),IF([1]Dashboard!$AK$39="FY","FY"&amp;A4531&amp;E4531)))</f>
        <v>0</v>
      </c>
      <c r="R4531" t="b">
        <f>IF([1]Dashboard!$AK$39="Month","Month"&amp;N4531&amp;E4531&amp;F4531,IF([1]Dashboard!$AK$39="YTD",IF(O4531-[1]Dashboard!$AK$37&lt;=0,"YTD"&amp;A4531&amp;[1]Dashboard!$AK$37&amp;E4531&amp;F4531),IF([1]Dashboard!$AK$39="FY","FY"&amp;A4531&amp;E4531&amp;F4531)))</f>
        <v>0</v>
      </c>
      <c r="S4531" t="b">
        <f>IF([1]Dashboard!$AK$39="Month","Month"&amp;N4531&amp;F4531,IF([1]Dashboard!$AK$39="YTD",IF(O4531-[1]Dashboard!$AK$37&lt;=0,"YTD"&amp;A4531&amp;[1]Dashboard!$AK$37&amp;F4531),IF([1]Dashboard!$AK$39="FY","FY"&amp;A4531&amp;F4531)))</f>
        <v>0</v>
      </c>
      <c r="T4531" t="b">
        <f>IF([1]Dashboard!$AK$39="Month","Month"&amp;N4531&amp;F4531,IF([1]Dashboard!$AK$39="YTD",IF(O4531-[1]Dashboard!$AK$37&lt;=0,"YTD"&amp;A4531&amp;[1]Dashboard!$AK$37&amp;U4531),IF([1]Dashboard!$AK$39="FY","FY"&amp;A4531&amp;U4531)))</f>
        <v>0</v>
      </c>
      <c r="U4531" t="str">
        <f t="shared" si="283"/>
        <v>1 - QUEBRAQUEBRA QUEBRA TO GO</v>
      </c>
      <c r="V4531" t="b">
        <f>IF([1]Dashboard!$AK$39="Month","Month"&amp;N4531&amp;C4531&amp;E4531,IF([1]Dashboard!$AK$39="YTD",IF(O4531-[1]Dashboard!$AK$37&lt;=0,"YTD"&amp;A4531&amp;[1]Dashboard!$AK$37&amp;C4531&amp;E4531),IF([1]Dashboard!$AK$39="FY","FY"&amp;A4531&amp;C4531&amp;E4531)))</f>
        <v>0</v>
      </c>
      <c r="W4531" t="b">
        <f>IF([1]Dashboard!$AK$39="Month","Month"&amp;N4531,IF([1]Dashboard!$AK$39="YTD",IF(O4531-[1]Dashboard!$AK$37&lt;=0,"YTD"&amp;A4531&amp;[1]Dashboard!$AK$37),IF([1]Dashboard!$AK$39="FY","FY"&amp;A4531)))</f>
        <v>0</v>
      </c>
    </row>
    <row r="4532" spans="1:23" x14ac:dyDescent="0.3">
      <c r="A4532" t="s">
        <v>610</v>
      </c>
      <c r="B4532" t="s">
        <v>407</v>
      </c>
      <c r="C4532" t="s">
        <v>25</v>
      </c>
      <c r="D4532" t="s">
        <v>71</v>
      </c>
      <c r="E4532" t="s">
        <v>49</v>
      </c>
      <c r="F4532" t="s">
        <v>50</v>
      </c>
      <c r="G4532" t="s">
        <v>61</v>
      </c>
      <c r="H4532" t="s">
        <v>490</v>
      </c>
      <c r="I4532" s="4">
        <v>70</v>
      </c>
      <c r="J4532" s="4">
        <v>289.41202185792372</v>
      </c>
      <c r="K4532" s="4">
        <v>100.83060109289617</v>
      </c>
      <c r="L4532" s="4">
        <v>188.58142076502756</v>
      </c>
      <c r="M4532" s="5">
        <v>14</v>
      </c>
      <c r="N4532" t="str">
        <f t="shared" si="280"/>
        <v>202507</v>
      </c>
      <c r="O4532" t="str">
        <f t="shared" si="281"/>
        <v>07</v>
      </c>
      <c r="P4532" t="str">
        <f t="shared" si="282"/>
        <v>07.Jul2025</v>
      </c>
      <c r="Q4532" t="b">
        <f>IF([1]Dashboard!$AK$39="Month","Month"&amp;N4532&amp;E4532,IF([1]Dashboard!$AK$39="YTD",IF(O4532-[1]Dashboard!$AK$37&lt;=0,"YTD"&amp;A4532&amp;[1]Dashboard!$AK$37&amp;E4532),IF([1]Dashboard!$AK$39="FY","FY"&amp;A4532&amp;E4532)))</f>
        <v>0</v>
      </c>
      <c r="R4532" t="b">
        <f>IF([1]Dashboard!$AK$39="Month","Month"&amp;N4532&amp;E4532&amp;F4532,IF([1]Dashboard!$AK$39="YTD",IF(O4532-[1]Dashboard!$AK$37&lt;=0,"YTD"&amp;A4532&amp;[1]Dashboard!$AK$37&amp;E4532&amp;F4532),IF([1]Dashboard!$AK$39="FY","FY"&amp;A4532&amp;E4532&amp;F4532)))</f>
        <v>0</v>
      </c>
      <c r="S4532" t="b">
        <f>IF([1]Dashboard!$AK$39="Month","Month"&amp;N4532&amp;F4532,IF([1]Dashboard!$AK$39="YTD",IF(O4532-[1]Dashboard!$AK$37&lt;=0,"YTD"&amp;A4532&amp;[1]Dashboard!$AK$37&amp;F4532),IF([1]Dashboard!$AK$39="FY","FY"&amp;A4532&amp;F4532)))</f>
        <v>0</v>
      </c>
      <c r="T4532" t="b">
        <f>IF([1]Dashboard!$AK$39="Month","Month"&amp;N4532&amp;F4532,IF([1]Dashboard!$AK$39="YTD",IF(O4532-[1]Dashboard!$AK$37&lt;=0,"YTD"&amp;A4532&amp;[1]Dashboard!$AK$37&amp;U4532),IF([1]Dashboard!$AK$39="FY","FY"&amp;A4532&amp;U4532)))</f>
        <v>0</v>
      </c>
      <c r="U4532" t="str">
        <f t="shared" si="283"/>
        <v>1 - QUEBRAQUEBRA QUEBRA TO GO</v>
      </c>
      <c r="V4532" t="b">
        <f>IF([1]Dashboard!$AK$39="Month","Month"&amp;N4532&amp;C4532&amp;E4532,IF([1]Dashboard!$AK$39="YTD",IF(O4532-[1]Dashboard!$AK$37&lt;=0,"YTD"&amp;A4532&amp;[1]Dashboard!$AK$37&amp;C4532&amp;E4532),IF([1]Dashboard!$AK$39="FY","FY"&amp;A4532&amp;C4532&amp;E4532)))</f>
        <v>0</v>
      </c>
      <c r="W4532" t="b">
        <f>IF([1]Dashboard!$AK$39="Month","Month"&amp;N4532,IF([1]Dashboard!$AK$39="YTD",IF(O4532-[1]Dashboard!$AK$37&lt;=0,"YTD"&amp;A4532&amp;[1]Dashboard!$AK$37),IF([1]Dashboard!$AK$39="FY","FY"&amp;A4532)))</f>
        <v>0</v>
      </c>
    </row>
    <row r="4533" spans="1:23" x14ac:dyDescent="0.3">
      <c r="A4533" t="s">
        <v>610</v>
      </c>
      <c r="B4533" t="s">
        <v>407</v>
      </c>
      <c r="C4533" t="s">
        <v>25</v>
      </c>
      <c r="D4533" t="s">
        <v>71</v>
      </c>
      <c r="E4533" t="s">
        <v>49</v>
      </c>
      <c r="F4533" t="s">
        <v>50</v>
      </c>
      <c r="G4533" t="s">
        <v>63</v>
      </c>
      <c r="H4533" t="s">
        <v>491</v>
      </c>
      <c r="I4533" s="4">
        <v>40</v>
      </c>
      <c r="J4533" s="4">
        <v>143.3704918032787</v>
      </c>
      <c r="K4533" s="4">
        <v>54.557377049180332</v>
      </c>
      <c r="L4533" s="4">
        <v>88.813114754098365</v>
      </c>
      <c r="M4533" s="5">
        <v>8</v>
      </c>
      <c r="N4533" t="str">
        <f t="shared" si="280"/>
        <v>202507</v>
      </c>
      <c r="O4533" t="str">
        <f t="shared" si="281"/>
        <v>07</v>
      </c>
      <c r="P4533" t="str">
        <f t="shared" si="282"/>
        <v>07.Jul2025</v>
      </c>
      <c r="Q4533" t="b">
        <f>IF([1]Dashboard!$AK$39="Month","Month"&amp;N4533&amp;E4533,IF([1]Dashboard!$AK$39="YTD",IF(O4533-[1]Dashboard!$AK$37&lt;=0,"YTD"&amp;A4533&amp;[1]Dashboard!$AK$37&amp;E4533),IF([1]Dashboard!$AK$39="FY","FY"&amp;A4533&amp;E4533)))</f>
        <v>0</v>
      </c>
      <c r="R4533" t="b">
        <f>IF([1]Dashboard!$AK$39="Month","Month"&amp;N4533&amp;E4533&amp;F4533,IF([1]Dashboard!$AK$39="YTD",IF(O4533-[1]Dashboard!$AK$37&lt;=0,"YTD"&amp;A4533&amp;[1]Dashboard!$AK$37&amp;E4533&amp;F4533),IF([1]Dashboard!$AK$39="FY","FY"&amp;A4533&amp;E4533&amp;F4533)))</f>
        <v>0</v>
      </c>
      <c r="S4533" t="b">
        <f>IF([1]Dashboard!$AK$39="Month","Month"&amp;N4533&amp;F4533,IF([1]Dashboard!$AK$39="YTD",IF(O4533-[1]Dashboard!$AK$37&lt;=0,"YTD"&amp;A4533&amp;[1]Dashboard!$AK$37&amp;F4533),IF([1]Dashboard!$AK$39="FY","FY"&amp;A4533&amp;F4533)))</f>
        <v>0</v>
      </c>
      <c r="T4533" t="b">
        <f>IF([1]Dashboard!$AK$39="Month","Month"&amp;N4533&amp;F4533,IF([1]Dashboard!$AK$39="YTD",IF(O4533-[1]Dashboard!$AK$37&lt;=0,"YTD"&amp;A4533&amp;[1]Dashboard!$AK$37&amp;U4533),IF([1]Dashboard!$AK$39="FY","FY"&amp;A4533&amp;U4533)))</f>
        <v>0</v>
      </c>
      <c r="U4533" t="str">
        <f t="shared" si="283"/>
        <v>1 - QUEBRAQUEBRA QUEBRA TO GO</v>
      </c>
      <c r="V4533" t="b">
        <f>IF([1]Dashboard!$AK$39="Month","Month"&amp;N4533&amp;C4533&amp;E4533,IF([1]Dashboard!$AK$39="YTD",IF(O4533-[1]Dashboard!$AK$37&lt;=0,"YTD"&amp;A4533&amp;[1]Dashboard!$AK$37&amp;C4533&amp;E4533),IF([1]Dashboard!$AK$39="FY","FY"&amp;A4533&amp;C4533&amp;E4533)))</f>
        <v>0</v>
      </c>
      <c r="W4533" t="b">
        <f>IF([1]Dashboard!$AK$39="Month","Month"&amp;N4533,IF([1]Dashboard!$AK$39="YTD",IF(O4533-[1]Dashboard!$AK$37&lt;=0,"YTD"&amp;A4533&amp;[1]Dashboard!$AK$37),IF([1]Dashboard!$AK$39="FY","FY"&amp;A4533)))</f>
        <v>0</v>
      </c>
    </row>
    <row r="4534" spans="1:23" x14ac:dyDescent="0.3">
      <c r="A4534" t="s">
        <v>610</v>
      </c>
      <c r="B4534" t="s">
        <v>407</v>
      </c>
      <c r="C4534" t="s">
        <v>25</v>
      </c>
      <c r="D4534" t="s">
        <v>71</v>
      </c>
      <c r="E4534" t="s">
        <v>49</v>
      </c>
      <c r="F4534" t="s">
        <v>50</v>
      </c>
      <c r="G4534" t="s">
        <v>65</v>
      </c>
      <c r="H4534" t="s">
        <v>492</v>
      </c>
      <c r="I4534" s="4">
        <v>21</v>
      </c>
      <c r="J4534" s="4">
        <v>84.498360655737727</v>
      </c>
      <c r="K4534" s="4">
        <v>32.865573770491807</v>
      </c>
      <c r="L4534" s="4">
        <v>51.63278688524592</v>
      </c>
      <c r="M4534" s="5">
        <v>4.2</v>
      </c>
      <c r="N4534" t="str">
        <f t="shared" si="280"/>
        <v>202507</v>
      </c>
      <c r="O4534" t="str">
        <f t="shared" si="281"/>
        <v>07</v>
      </c>
      <c r="P4534" t="str">
        <f t="shared" si="282"/>
        <v>07.Jul2025</v>
      </c>
      <c r="Q4534" t="b">
        <f>IF([1]Dashboard!$AK$39="Month","Month"&amp;N4534&amp;E4534,IF([1]Dashboard!$AK$39="YTD",IF(O4534-[1]Dashboard!$AK$37&lt;=0,"YTD"&amp;A4534&amp;[1]Dashboard!$AK$37&amp;E4534),IF([1]Dashboard!$AK$39="FY","FY"&amp;A4534&amp;E4534)))</f>
        <v>0</v>
      </c>
      <c r="R4534" t="b">
        <f>IF([1]Dashboard!$AK$39="Month","Month"&amp;N4534&amp;E4534&amp;F4534,IF([1]Dashboard!$AK$39="YTD",IF(O4534-[1]Dashboard!$AK$37&lt;=0,"YTD"&amp;A4534&amp;[1]Dashboard!$AK$37&amp;E4534&amp;F4534),IF([1]Dashboard!$AK$39="FY","FY"&amp;A4534&amp;E4534&amp;F4534)))</f>
        <v>0</v>
      </c>
      <c r="S4534" t="b">
        <f>IF([1]Dashboard!$AK$39="Month","Month"&amp;N4534&amp;F4534,IF([1]Dashboard!$AK$39="YTD",IF(O4534-[1]Dashboard!$AK$37&lt;=0,"YTD"&amp;A4534&amp;[1]Dashboard!$AK$37&amp;F4534),IF([1]Dashboard!$AK$39="FY","FY"&amp;A4534&amp;F4534)))</f>
        <v>0</v>
      </c>
      <c r="T4534" t="b">
        <f>IF([1]Dashboard!$AK$39="Month","Month"&amp;N4534&amp;F4534,IF([1]Dashboard!$AK$39="YTD",IF(O4534-[1]Dashboard!$AK$37&lt;=0,"YTD"&amp;A4534&amp;[1]Dashboard!$AK$37&amp;U4534),IF([1]Dashboard!$AK$39="FY","FY"&amp;A4534&amp;U4534)))</f>
        <v>0</v>
      </c>
      <c r="U4534" t="str">
        <f t="shared" si="283"/>
        <v>1 - QUEBRAQUEBRA QUEBRA TO GO</v>
      </c>
      <c r="V4534" t="b">
        <f>IF([1]Dashboard!$AK$39="Month","Month"&amp;N4534&amp;C4534&amp;E4534,IF([1]Dashboard!$AK$39="YTD",IF(O4534-[1]Dashboard!$AK$37&lt;=0,"YTD"&amp;A4534&amp;[1]Dashboard!$AK$37&amp;C4534&amp;E4534),IF([1]Dashboard!$AK$39="FY","FY"&amp;A4534&amp;C4534&amp;E4534)))</f>
        <v>0</v>
      </c>
      <c r="W4534" t="b">
        <f>IF([1]Dashboard!$AK$39="Month","Month"&amp;N4534,IF([1]Dashboard!$AK$39="YTD",IF(O4534-[1]Dashboard!$AK$37&lt;=0,"YTD"&amp;A4534&amp;[1]Dashboard!$AK$37),IF([1]Dashboard!$AK$39="FY","FY"&amp;A4534)))</f>
        <v>0</v>
      </c>
    </row>
    <row r="4535" spans="1:23" x14ac:dyDescent="0.3">
      <c r="A4535" t="s">
        <v>610</v>
      </c>
      <c r="B4535" t="s">
        <v>407</v>
      </c>
      <c r="C4535" t="s">
        <v>25</v>
      </c>
      <c r="D4535" t="s">
        <v>71</v>
      </c>
      <c r="E4535" t="s">
        <v>49</v>
      </c>
      <c r="F4535" t="s">
        <v>50</v>
      </c>
      <c r="G4535" t="s">
        <v>493</v>
      </c>
      <c r="H4535" t="s">
        <v>494</v>
      </c>
      <c r="I4535" s="4">
        <v>10</v>
      </c>
      <c r="J4535" s="4">
        <v>35.519125683060111</v>
      </c>
      <c r="K4535" s="4">
        <v>13.901639344262295</v>
      </c>
      <c r="L4535" s="4">
        <v>21.617486338797814</v>
      </c>
      <c r="M4535" s="5">
        <v>2</v>
      </c>
      <c r="N4535" t="str">
        <f t="shared" si="280"/>
        <v>202507</v>
      </c>
      <c r="O4535" t="str">
        <f t="shared" si="281"/>
        <v>07</v>
      </c>
      <c r="P4535" t="str">
        <f t="shared" si="282"/>
        <v>07.Jul2025</v>
      </c>
      <c r="Q4535" t="b">
        <f>IF([1]Dashboard!$AK$39="Month","Month"&amp;N4535&amp;E4535,IF([1]Dashboard!$AK$39="YTD",IF(O4535-[1]Dashboard!$AK$37&lt;=0,"YTD"&amp;A4535&amp;[1]Dashboard!$AK$37&amp;E4535),IF([1]Dashboard!$AK$39="FY","FY"&amp;A4535&amp;E4535)))</f>
        <v>0</v>
      </c>
      <c r="R4535" t="b">
        <f>IF([1]Dashboard!$AK$39="Month","Month"&amp;N4535&amp;E4535&amp;F4535,IF([1]Dashboard!$AK$39="YTD",IF(O4535-[1]Dashboard!$AK$37&lt;=0,"YTD"&amp;A4535&amp;[1]Dashboard!$AK$37&amp;E4535&amp;F4535),IF([1]Dashboard!$AK$39="FY","FY"&amp;A4535&amp;E4535&amp;F4535)))</f>
        <v>0</v>
      </c>
      <c r="S4535" t="b">
        <f>IF([1]Dashboard!$AK$39="Month","Month"&amp;N4535&amp;F4535,IF([1]Dashboard!$AK$39="YTD",IF(O4535-[1]Dashboard!$AK$37&lt;=0,"YTD"&amp;A4535&amp;[1]Dashboard!$AK$37&amp;F4535),IF([1]Dashboard!$AK$39="FY","FY"&amp;A4535&amp;F4535)))</f>
        <v>0</v>
      </c>
      <c r="T4535" t="b">
        <f>IF([1]Dashboard!$AK$39="Month","Month"&amp;N4535&amp;F4535,IF([1]Dashboard!$AK$39="YTD",IF(O4535-[1]Dashboard!$AK$37&lt;=0,"YTD"&amp;A4535&amp;[1]Dashboard!$AK$37&amp;U4535),IF([1]Dashboard!$AK$39="FY","FY"&amp;A4535&amp;U4535)))</f>
        <v>0</v>
      </c>
      <c r="U4535" t="str">
        <f t="shared" si="283"/>
        <v>1 - QUEBRAQUEBRA QUEBRA TO GO</v>
      </c>
      <c r="V4535" t="b">
        <f>IF([1]Dashboard!$AK$39="Month","Month"&amp;N4535&amp;C4535&amp;E4535,IF([1]Dashboard!$AK$39="YTD",IF(O4535-[1]Dashboard!$AK$37&lt;=0,"YTD"&amp;A4535&amp;[1]Dashboard!$AK$37&amp;C4535&amp;E4535),IF([1]Dashboard!$AK$39="FY","FY"&amp;A4535&amp;C4535&amp;E4535)))</f>
        <v>0</v>
      </c>
      <c r="W4535" t="b">
        <f>IF([1]Dashboard!$AK$39="Month","Month"&amp;N4535,IF([1]Dashboard!$AK$39="YTD",IF(O4535-[1]Dashboard!$AK$37&lt;=0,"YTD"&amp;A4535&amp;[1]Dashboard!$AK$37),IF([1]Dashboard!$AK$39="FY","FY"&amp;A4535)))</f>
        <v>0</v>
      </c>
    </row>
    <row r="4536" spans="1:23" x14ac:dyDescent="0.3">
      <c r="A4536" t="s">
        <v>610</v>
      </c>
      <c r="B4536" t="s">
        <v>407</v>
      </c>
      <c r="C4536" t="s">
        <v>25</v>
      </c>
      <c r="D4536" t="s">
        <v>71</v>
      </c>
      <c r="E4536" t="s">
        <v>138</v>
      </c>
      <c r="F4536" t="s">
        <v>139</v>
      </c>
      <c r="G4536" t="s">
        <v>301</v>
      </c>
      <c r="H4536" t="s">
        <v>302</v>
      </c>
      <c r="I4536" s="4">
        <v>10</v>
      </c>
      <c r="J4536" s="4">
        <v>23.846994535519123</v>
      </c>
      <c r="K4536" s="4">
        <v>3.5409836065573774</v>
      </c>
      <c r="L4536" s="4">
        <v>20.306010928961747</v>
      </c>
      <c r="M4536" s="5">
        <v>10</v>
      </c>
      <c r="N4536" t="str">
        <f t="shared" si="280"/>
        <v>202507</v>
      </c>
      <c r="O4536" t="str">
        <f t="shared" si="281"/>
        <v>07</v>
      </c>
      <c r="P4536" t="str">
        <f t="shared" si="282"/>
        <v>07.Jul2025</v>
      </c>
      <c r="Q4536" t="b">
        <f>IF([1]Dashboard!$AK$39="Month","Month"&amp;N4536&amp;E4536,IF([1]Dashboard!$AK$39="YTD",IF(O4536-[1]Dashboard!$AK$37&lt;=0,"YTD"&amp;A4536&amp;[1]Dashboard!$AK$37&amp;E4536),IF([1]Dashboard!$AK$39="FY","FY"&amp;A4536&amp;E4536)))</f>
        <v>0</v>
      </c>
      <c r="R4536" t="b">
        <f>IF([1]Dashboard!$AK$39="Month","Month"&amp;N4536&amp;E4536&amp;F4536,IF([1]Dashboard!$AK$39="YTD",IF(O4536-[1]Dashboard!$AK$37&lt;=0,"YTD"&amp;A4536&amp;[1]Dashboard!$AK$37&amp;E4536&amp;F4536),IF([1]Dashboard!$AK$39="FY","FY"&amp;A4536&amp;E4536&amp;F4536)))</f>
        <v>0</v>
      </c>
      <c r="S4536" t="b">
        <f>IF([1]Dashboard!$AK$39="Month","Month"&amp;N4536&amp;F4536,IF([1]Dashboard!$AK$39="YTD",IF(O4536-[1]Dashboard!$AK$37&lt;=0,"YTD"&amp;A4536&amp;[1]Dashboard!$AK$37&amp;F4536),IF([1]Dashboard!$AK$39="FY","FY"&amp;A4536&amp;F4536)))</f>
        <v>0</v>
      </c>
      <c r="T4536" t="b">
        <f>IF([1]Dashboard!$AK$39="Month","Month"&amp;N4536&amp;F4536,IF([1]Dashboard!$AK$39="YTD",IF(O4536-[1]Dashboard!$AK$37&lt;=0,"YTD"&amp;A4536&amp;[1]Dashboard!$AK$37&amp;U4536),IF([1]Dashboard!$AK$39="FY","FY"&amp;A4536&amp;U4536)))</f>
        <v>0</v>
      </c>
      <c r="U4536" t="str">
        <f t="shared" si="283"/>
        <v>2 - BARISTABARISTA</v>
      </c>
      <c r="V4536" t="b">
        <f>IF([1]Dashboard!$AK$39="Month","Month"&amp;N4536&amp;C4536&amp;E4536,IF([1]Dashboard!$AK$39="YTD",IF(O4536-[1]Dashboard!$AK$37&lt;=0,"YTD"&amp;A4536&amp;[1]Dashboard!$AK$37&amp;C4536&amp;E4536),IF([1]Dashboard!$AK$39="FY","FY"&amp;A4536&amp;C4536&amp;E4536)))</f>
        <v>0</v>
      </c>
      <c r="W4536" t="b">
        <f>IF([1]Dashboard!$AK$39="Month","Month"&amp;N4536,IF([1]Dashboard!$AK$39="YTD",IF(O4536-[1]Dashboard!$AK$37&lt;=0,"YTD"&amp;A4536&amp;[1]Dashboard!$AK$37),IF([1]Dashboard!$AK$39="FY","FY"&amp;A4536)))</f>
        <v>0</v>
      </c>
    </row>
    <row r="4537" spans="1:23" x14ac:dyDescent="0.3">
      <c r="A4537" t="s">
        <v>610</v>
      </c>
      <c r="B4537" t="s">
        <v>407</v>
      </c>
      <c r="C4537" t="s">
        <v>25</v>
      </c>
      <c r="D4537" t="s">
        <v>71</v>
      </c>
      <c r="E4537" t="s">
        <v>138</v>
      </c>
      <c r="F4537" t="s">
        <v>139</v>
      </c>
      <c r="G4537" t="s">
        <v>709</v>
      </c>
      <c r="H4537" t="s">
        <v>710</v>
      </c>
      <c r="I4537" s="4">
        <v>41</v>
      </c>
      <c r="J4537" s="4">
        <v>48.37377049180327</v>
      </c>
      <c r="K4537" s="4">
        <v>12.815300546448086</v>
      </c>
      <c r="L4537" s="4">
        <v>35.558469945355185</v>
      </c>
      <c r="M4537" s="5">
        <v>41</v>
      </c>
      <c r="N4537" t="str">
        <f t="shared" si="280"/>
        <v>202507</v>
      </c>
      <c r="O4537" t="str">
        <f t="shared" si="281"/>
        <v>07</v>
      </c>
      <c r="P4537" t="str">
        <f t="shared" si="282"/>
        <v>07.Jul2025</v>
      </c>
      <c r="Q4537" t="b">
        <f>IF([1]Dashboard!$AK$39="Month","Month"&amp;N4537&amp;E4537,IF([1]Dashboard!$AK$39="YTD",IF(O4537-[1]Dashboard!$AK$37&lt;=0,"YTD"&amp;A4537&amp;[1]Dashboard!$AK$37&amp;E4537),IF([1]Dashboard!$AK$39="FY","FY"&amp;A4537&amp;E4537)))</f>
        <v>0</v>
      </c>
      <c r="R4537" t="b">
        <f>IF([1]Dashboard!$AK$39="Month","Month"&amp;N4537&amp;E4537&amp;F4537,IF([1]Dashboard!$AK$39="YTD",IF(O4537-[1]Dashboard!$AK$37&lt;=0,"YTD"&amp;A4537&amp;[1]Dashboard!$AK$37&amp;E4537&amp;F4537),IF([1]Dashboard!$AK$39="FY","FY"&amp;A4537&amp;E4537&amp;F4537)))</f>
        <v>0</v>
      </c>
      <c r="S4537" t="b">
        <f>IF([1]Dashboard!$AK$39="Month","Month"&amp;N4537&amp;F4537,IF([1]Dashboard!$AK$39="YTD",IF(O4537-[1]Dashboard!$AK$37&lt;=0,"YTD"&amp;A4537&amp;[1]Dashboard!$AK$37&amp;F4537),IF([1]Dashboard!$AK$39="FY","FY"&amp;A4537&amp;F4537)))</f>
        <v>0</v>
      </c>
      <c r="T4537" t="b">
        <f>IF([1]Dashboard!$AK$39="Month","Month"&amp;N4537&amp;F4537,IF([1]Dashboard!$AK$39="YTD",IF(O4537-[1]Dashboard!$AK$37&lt;=0,"YTD"&amp;A4537&amp;[1]Dashboard!$AK$37&amp;U4537),IF([1]Dashboard!$AK$39="FY","FY"&amp;A4537&amp;U4537)))</f>
        <v>0</v>
      </c>
      <c r="U4537" t="str">
        <f t="shared" si="283"/>
        <v>2 - BARISTABARISTA</v>
      </c>
      <c r="V4537" t="b">
        <f>IF([1]Dashboard!$AK$39="Month","Month"&amp;N4537&amp;C4537&amp;E4537,IF([1]Dashboard!$AK$39="YTD",IF(O4537-[1]Dashboard!$AK$37&lt;=0,"YTD"&amp;A4537&amp;[1]Dashboard!$AK$37&amp;C4537&amp;E4537),IF([1]Dashboard!$AK$39="FY","FY"&amp;A4537&amp;C4537&amp;E4537)))</f>
        <v>0</v>
      </c>
      <c r="W4537" t="b">
        <f>IF([1]Dashboard!$AK$39="Month","Month"&amp;N4537,IF([1]Dashboard!$AK$39="YTD",IF(O4537-[1]Dashboard!$AK$37&lt;=0,"YTD"&amp;A4537&amp;[1]Dashboard!$AK$37),IF([1]Dashboard!$AK$39="FY","FY"&amp;A4537)))</f>
        <v>0</v>
      </c>
    </row>
    <row r="4538" spans="1:23" x14ac:dyDescent="0.3">
      <c r="A4538" t="s">
        <v>610</v>
      </c>
      <c r="B4538" t="s">
        <v>407</v>
      </c>
      <c r="C4538" t="s">
        <v>25</v>
      </c>
      <c r="D4538" t="s">
        <v>71</v>
      </c>
      <c r="E4538" t="s">
        <v>138</v>
      </c>
      <c r="F4538" t="s">
        <v>139</v>
      </c>
      <c r="G4538" t="s">
        <v>303</v>
      </c>
      <c r="H4538" t="s">
        <v>304</v>
      </c>
      <c r="I4538" s="4">
        <v>23</v>
      </c>
      <c r="J4538" s="4">
        <v>53.41639344262294</v>
      </c>
      <c r="K4538" s="4">
        <v>19.757377049180327</v>
      </c>
      <c r="L4538" s="4">
        <v>33.659016393442613</v>
      </c>
      <c r="M4538" s="5">
        <v>23</v>
      </c>
      <c r="N4538" t="str">
        <f t="shared" si="280"/>
        <v>202507</v>
      </c>
      <c r="O4538" t="str">
        <f t="shared" si="281"/>
        <v>07</v>
      </c>
      <c r="P4538" t="str">
        <f t="shared" si="282"/>
        <v>07.Jul2025</v>
      </c>
      <c r="Q4538" t="b">
        <f>IF([1]Dashboard!$AK$39="Month","Month"&amp;N4538&amp;E4538,IF([1]Dashboard!$AK$39="YTD",IF(O4538-[1]Dashboard!$AK$37&lt;=0,"YTD"&amp;A4538&amp;[1]Dashboard!$AK$37&amp;E4538),IF([1]Dashboard!$AK$39="FY","FY"&amp;A4538&amp;E4538)))</f>
        <v>0</v>
      </c>
      <c r="R4538" t="b">
        <f>IF([1]Dashboard!$AK$39="Month","Month"&amp;N4538&amp;E4538&amp;F4538,IF([1]Dashboard!$AK$39="YTD",IF(O4538-[1]Dashboard!$AK$37&lt;=0,"YTD"&amp;A4538&amp;[1]Dashboard!$AK$37&amp;E4538&amp;F4538),IF([1]Dashboard!$AK$39="FY","FY"&amp;A4538&amp;E4538&amp;F4538)))</f>
        <v>0</v>
      </c>
      <c r="S4538" t="b">
        <f>IF([1]Dashboard!$AK$39="Month","Month"&amp;N4538&amp;F4538,IF([1]Dashboard!$AK$39="YTD",IF(O4538-[1]Dashboard!$AK$37&lt;=0,"YTD"&amp;A4538&amp;[1]Dashboard!$AK$37&amp;F4538),IF([1]Dashboard!$AK$39="FY","FY"&amp;A4538&amp;F4538)))</f>
        <v>0</v>
      </c>
      <c r="T4538" t="b">
        <f>IF([1]Dashboard!$AK$39="Month","Month"&amp;N4538&amp;F4538,IF([1]Dashboard!$AK$39="YTD",IF(O4538-[1]Dashboard!$AK$37&lt;=0,"YTD"&amp;A4538&amp;[1]Dashboard!$AK$37&amp;U4538),IF([1]Dashboard!$AK$39="FY","FY"&amp;A4538&amp;U4538)))</f>
        <v>0</v>
      </c>
      <c r="U4538" t="str">
        <f t="shared" si="283"/>
        <v>2 - BARISTABARISTA</v>
      </c>
      <c r="V4538" t="b">
        <f>IF([1]Dashboard!$AK$39="Month","Month"&amp;N4538&amp;C4538&amp;E4538,IF([1]Dashboard!$AK$39="YTD",IF(O4538-[1]Dashboard!$AK$37&lt;=0,"YTD"&amp;A4538&amp;[1]Dashboard!$AK$37&amp;C4538&amp;E4538),IF([1]Dashboard!$AK$39="FY","FY"&amp;A4538&amp;C4538&amp;E4538)))</f>
        <v>0</v>
      </c>
      <c r="W4538" t="b">
        <f>IF([1]Dashboard!$AK$39="Month","Month"&amp;N4538,IF([1]Dashboard!$AK$39="YTD",IF(O4538-[1]Dashboard!$AK$37&lt;=0,"YTD"&amp;A4538&amp;[1]Dashboard!$AK$37),IF([1]Dashboard!$AK$39="FY","FY"&amp;A4538)))</f>
        <v>0</v>
      </c>
    </row>
    <row r="4539" spans="1:23" x14ac:dyDescent="0.3">
      <c r="A4539" t="s">
        <v>610</v>
      </c>
      <c r="B4539" t="s">
        <v>407</v>
      </c>
      <c r="C4539" t="s">
        <v>25</v>
      </c>
      <c r="D4539" t="s">
        <v>71</v>
      </c>
      <c r="E4539" t="s">
        <v>138</v>
      </c>
      <c r="F4539" t="s">
        <v>139</v>
      </c>
      <c r="G4539" t="s">
        <v>140</v>
      </c>
      <c r="H4539" t="s">
        <v>141</v>
      </c>
      <c r="I4539" s="4">
        <v>24</v>
      </c>
      <c r="J4539" s="4">
        <v>23.151912568306017</v>
      </c>
      <c r="K4539" s="4">
        <v>4.5114754098360654</v>
      </c>
      <c r="L4539" s="4">
        <v>18.64043715846995</v>
      </c>
      <c r="M4539" s="5">
        <v>24</v>
      </c>
      <c r="N4539" t="str">
        <f t="shared" si="280"/>
        <v>202507</v>
      </c>
      <c r="O4539" t="str">
        <f t="shared" si="281"/>
        <v>07</v>
      </c>
      <c r="P4539" t="str">
        <f t="shared" si="282"/>
        <v>07.Jul2025</v>
      </c>
      <c r="Q4539" t="b">
        <f>IF([1]Dashboard!$AK$39="Month","Month"&amp;N4539&amp;E4539,IF([1]Dashboard!$AK$39="YTD",IF(O4539-[1]Dashboard!$AK$37&lt;=0,"YTD"&amp;A4539&amp;[1]Dashboard!$AK$37&amp;E4539),IF([1]Dashboard!$AK$39="FY","FY"&amp;A4539&amp;E4539)))</f>
        <v>0</v>
      </c>
      <c r="R4539" t="b">
        <f>IF([1]Dashboard!$AK$39="Month","Month"&amp;N4539&amp;E4539&amp;F4539,IF([1]Dashboard!$AK$39="YTD",IF(O4539-[1]Dashboard!$AK$37&lt;=0,"YTD"&amp;A4539&amp;[1]Dashboard!$AK$37&amp;E4539&amp;F4539),IF([1]Dashboard!$AK$39="FY","FY"&amp;A4539&amp;E4539&amp;F4539)))</f>
        <v>0</v>
      </c>
      <c r="S4539" t="b">
        <f>IF([1]Dashboard!$AK$39="Month","Month"&amp;N4539&amp;F4539,IF([1]Dashboard!$AK$39="YTD",IF(O4539-[1]Dashboard!$AK$37&lt;=0,"YTD"&amp;A4539&amp;[1]Dashboard!$AK$37&amp;F4539),IF([1]Dashboard!$AK$39="FY","FY"&amp;A4539&amp;F4539)))</f>
        <v>0</v>
      </c>
      <c r="T4539" t="b">
        <f>IF([1]Dashboard!$AK$39="Month","Month"&amp;N4539&amp;F4539,IF([1]Dashboard!$AK$39="YTD",IF(O4539-[1]Dashboard!$AK$37&lt;=0,"YTD"&amp;A4539&amp;[1]Dashboard!$AK$37&amp;U4539),IF([1]Dashboard!$AK$39="FY","FY"&amp;A4539&amp;U4539)))</f>
        <v>0</v>
      </c>
      <c r="U4539" t="str">
        <f t="shared" si="283"/>
        <v>2 - BARISTABARISTA</v>
      </c>
      <c r="V4539" t="b">
        <f>IF([1]Dashboard!$AK$39="Month","Month"&amp;N4539&amp;C4539&amp;E4539,IF([1]Dashboard!$AK$39="YTD",IF(O4539-[1]Dashboard!$AK$37&lt;=0,"YTD"&amp;A4539&amp;[1]Dashboard!$AK$37&amp;C4539&amp;E4539),IF([1]Dashboard!$AK$39="FY","FY"&amp;A4539&amp;C4539&amp;E4539)))</f>
        <v>0</v>
      </c>
      <c r="W4539" t="b">
        <f>IF([1]Dashboard!$AK$39="Month","Month"&amp;N4539,IF([1]Dashboard!$AK$39="YTD",IF(O4539-[1]Dashboard!$AK$37&lt;=0,"YTD"&amp;A4539&amp;[1]Dashboard!$AK$37),IF([1]Dashboard!$AK$39="FY","FY"&amp;A4539)))</f>
        <v>0</v>
      </c>
    </row>
    <row r="4540" spans="1:23" x14ac:dyDescent="0.3">
      <c r="A4540" t="s">
        <v>610</v>
      </c>
      <c r="B4540" t="s">
        <v>407</v>
      </c>
      <c r="C4540" t="s">
        <v>25</v>
      </c>
      <c r="D4540" t="s">
        <v>71</v>
      </c>
      <c r="E4540" t="s">
        <v>138</v>
      </c>
      <c r="F4540" t="s">
        <v>139</v>
      </c>
      <c r="G4540" t="s">
        <v>144</v>
      </c>
      <c r="H4540" t="s">
        <v>145</v>
      </c>
      <c r="I4540" s="4">
        <v>17</v>
      </c>
      <c r="J4540" s="4">
        <v>18.579234972677593</v>
      </c>
      <c r="K4540" s="4">
        <v>3.9016393442622954</v>
      </c>
      <c r="L4540" s="4">
        <v>14.6775956284153</v>
      </c>
      <c r="M4540" s="5">
        <v>17</v>
      </c>
      <c r="N4540" t="str">
        <f t="shared" si="280"/>
        <v>202507</v>
      </c>
      <c r="O4540" t="str">
        <f t="shared" si="281"/>
        <v>07</v>
      </c>
      <c r="P4540" t="str">
        <f t="shared" si="282"/>
        <v>07.Jul2025</v>
      </c>
      <c r="Q4540" t="b">
        <f>IF([1]Dashboard!$AK$39="Month","Month"&amp;N4540&amp;E4540,IF([1]Dashboard!$AK$39="YTD",IF(O4540-[1]Dashboard!$AK$37&lt;=0,"YTD"&amp;A4540&amp;[1]Dashboard!$AK$37&amp;E4540),IF([1]Dashboard!$AK$39="FY","FY"&amp;A4540&amp;E4540)))</f>
        <v>0</v>
      </c>
      <c r="R4540" t="b">
        <f>IF([1]Dashboard!$AK$39="Month","Month"&amp;N4540&amp;E4540&amp;F4540,IF([1]Dashboard!$AK$39="YTD",IF(O4540-[1]Dashboard!$AK$37&lt;=0,"YTD"&amp;A4540&amp;[1]Dashboard!$AK$37&amp;E4540&amp;F4540),IF([1]Dashboard!$AK$39="FY","FY"&amp;A4540&amp;E4540&amp;F4540)))</f>
        <v>0</v>
      </c>
      <c r="S4540" t="b">
        <f>IF([1]Dashboard!$AK$39="Month","Month"&amp;N4540&amp;F4540,IF([1]Dashboard!$AK$39="YTD",IF(O4540-[1]Dashboard!$AK$37&lt;=0,"YTD"&amp;A4540&amp;[1]Dashboard!$AK$37&amp;F4540),IF([1]Dashboard!$AK$39="FY","FY"&amp;A4540&amp;F4540)))</f>
        <v>0</v>
      </c>
      <c r="T4540" t="b">
        <f>IF([1]Dashboard!$AK$39="Month","Month"&amp;N4540&amp;F4540,IF([1]Dashboard!$AK$39="YTD",IF(O4540-[1]Dashboard!$AK$37&lt;=0,"YTD"&amp;A4540&amp;[1]Dashboard!$AK$37&amp;U4540),IF([1]Dashboard!$AK$39="FY","FY"&amp;A4540&amp;U4540)))</f>
        <v>0</v>
      </c>
      <c r="U4540" t="str">
        <f t="shared" si="283"/>
        <v>2 - BARISTABARISTA</v>
      </c>
      <c r="V4540" t="b">
        <f>IF([1]Dashboard!$AK$39="Month","Month"&amp;N4540&amp;C4540&amp;E4540,IF([1]Dashboard!$AK$39="YTD",IF(O4540-[1]Dashboard!$AK$37&lt;=0,"YTD"&amp;A4540&amp;[1]Dashboard!$AK$37&amp;C4540&amp;E4540),IF([1]Dashboard!$AK$39="FY","FY"&amp;A4540&amp;C4540&amp;E4540)))</f>
        <v>0</v>
      </c>
      <c r="W4540" t="b">
        <f>IF([1]Dashboard!$AK$39="Month","Month"&amp;N4540,IF([1]Dashboard!$AK$39="YTD",IF(O4540-[1]Dashboard!$AK$37&lt;=0,"YTD"&amp;A4540&amp;[1]Dashboard!$AK$37),IF([1]Dashboard!$AK$39="FY","FY"&amp;A4540)))</f>
        <v>0</v>
      </c>
    </row>
    <row r="4541" spans="1:23" x14ac:dyDescent="0.3">
      <c r="A4541" t="s">
        <v>610</v>
      </c>
      <c r="B4541" t="s">
        <v>407</v>
      </c>
      <c r="C4541" t="s">
        <v>25</v>
      </c>
      <c r="D4541" t="s">
        <v>71</v>
      </c>
      <c r="E4541" t="s">
        <v>138</v>
      </c>
      <c r="F4541" t="s">
        <v>139</v>
      </c>
      <c r="G4541" t="s">
        <v>146</v>
      </c>
      <c r="H4541" t="s">
        <v>147</v>
      </c>
      <c r="I4541" s="4">
        <v>16</v>
      </c>
      <c r="J4541" s="4">
        <v>13.359562841530053</v>
      </c>
      <c r="K4541" s="4">
        <v>3.5672131147540984</v>
      </c>
      <c r="L4541" s="4">
        <v>9.7923497267759547</v>
      </c>
      <c r="M4541" s="5">
        <v>16</v>
      </c>
      <c r="N4541" t="str">
        <f t="shared" si="280"/>
        <v>202507</v>
      </c>
      <c r="O4541" t="str">
        <f t="shared" si="281"/>
        <v>07</v>
      </c>
      <c r="P4541" t="str">
        <f t="shared" si="282"/>
        <v>07.Jul2025</v>
      </c>
      <c r="Q4541" t="b">
        <f>IF([1]Dashboard!$AK$39="Month","Month"&amp;N4541&amp;E4541,IF([1]Dashboard!$AK$39="YTD",IF(O4541-[1]Dashboard!$AK$37&lt;=0,"YTD"&amp;A4541&amp;[1]Dashboard!$AK$37&amp;E4541),IF([1]Dashboard!$AK$39="FY","FY"&amp;A4541&amp;E4541)))</f>
        <v>0</v>
      </c>
      <c r="R4541" t="b">
        <f>IF([1]Dashboard!$AK$39="Month","Month"&amp;N4541&amp;E4541&amp;F4541,IF([1]Dashboard!$AK$39="YTD",IF(O4541-[1]Dashboard!$AK$37&lt;=0,"YTD"&amp;A4541&amp;[1]Dashboard!$AK$37&amp;E4541&amp;F4541),IF([1]Dashboard!$AK$39="FY","FY"&amp;A4541&amp;E4541&amp;F4541)))</f>
        <v>0</v>
      </c>
      <c r="S4541" t="b">
        <f>IF([1]Dashboard!$AK$39="Month","Month"&amp;N4541&amp;F4541,IF([1]Dashboard!$AK$39="YTD",IF(O4541-[1]Dashboard!$AK$37&lt;=0,"YTD"&amp;A4541&amp;[1]Dashboard!$AK$37&amp;F4541),IF([1]Dashboard!$AK$39="FY","FY"&amp;A4541&amp;F4541)))</f>
        <v>0</v>
      </c>
      <c r="T4541" t="b">
        <f>IF([1]Dashboard!$AK$39="Month","Month"&amp;N4541&amp;F4541,IF([1]Dashboard!$AK$39="YTD",IF(O4541-[1]Dashboard!$AK$37&lt;=0,"YTD"&amp;A4541&amp;[1]Dashboard!$AK$37&amp;U4541),IF([1]Dashboard!$AK$39="FY","FY"&amp;A4541&amp;U4541)))</f>
        <v>0</v>
      </c>
      <c r="U4541" t="str">
        <f t="shared" si="283"/>
        <v>2 - BARISTABARISTA</v>
      </c>
      <c r="V4541" t="b">
        <f>IF([1]Dashboard!$AK$39="Month","Month"&amp;N4541&amp;C4541&amp;E4541,IF([1]Dashboard!$AK$39="YTD",IF(O4541-[1]Dashboard!$AK$37&lt;=0,"YTD"&amp;A4541&amp;[1]Dashboard!$AK$37&amp;C4541&amp;E4541),IF([1]Dashboard!$AK$39="FY","FY"&amp;A4541&amp;C4541&amp;E4541)))</f>
        <v>0</v>
      </c>
      <c r="W4541" t="b">
        <f>IF([1]Dashboard!$AK$39="Month","Month"&amp;N4541,IF([1]Dashboard!$AK$39="YTD",IF(O4541-[1]Dashboard!$AK$37&lt;=0,"YTD"&amp;A4541&amp;[1]Dashboard!$AK$37),IF([1]Dashboard!$AK$39="FY","FY"&amp;A4541)))</f>
        <v>0</v>
      </c>
    </row>
    <row r="4542" spans="1:23" x14ac:dyDescent="0.3">
      <c r="A4542" t="s">
        <v>610</v>
      </c>
      <c r="B4542" t="s">
        <v>407</v>
      </c>
      <c r="C4542" t="s">
        <v>25</v>
      </c>
      <c r="D4542" t="s">
        <v>71</v>
      </c>
      <c r="E4542" t="s">
        <v>138</v>
      </c>
      <c r="F4542" t="s">
        <v>139</v>
      </c>
      <c r="G4542" t="s">
        <v>150</v>
      </c>
      <c r="H4542" t="s">
        <v>151</v>
      </c>
      <c r="I4542" s="4">
        <v>44</v>
      </c>
      <c r="J4542" s="4">
        <v>27.986885245901625</v>
      </c>
      <c r="K4542" s="4">
        <v>7.6939890710382519</v>
      </c>
      <c r="L4542" s="4">
        <v>20.292896174863372</v>
      </c>
      <c r="M4542" s="5">
        <v>44</v>
      </c>
      <c r="N4542" t="str">
        <f t="shared" si="280"/>
        <v>202507</v>
      </c>
      <c r="O4542" t="str">
        <f t="shared" si="281"/>
        <v>07</v>
      </c>
      <c r="P4542" t="str">
        <f t="shared" si="282"/>
        <v>07.Jul2025</v>
      </c>
      <c r="Q4542" t="b">
        <f>IF([1]Dashboard!$AK$39="Month","Month"&amp;N4542&amp;E4542,IF([1]Dashboard!$AK$39="YTD",IF(O4542-[1]Dashboard!$AK$37&lt;=0,"YTD"&amp;A4542&amp;[1]Dashboard!$AK$37&amp;E4542),IF([1]Dashboard!$AK$39="FY","FY"&amp;A4542&amp;E4542)))</f>
        <v>0</v>
      </c>
      <c r="R4542" t="b">
        <f>IF([1]Dashboard!$AK$39="Month","Month"&amp;N4542&amp;E4542&amp;F4542,IF([1]Dashboard!$AK$39="YTD",IF(O4542-[1]Dashboard!$AK$37&lt;=0,"YTD"&amp;A4542&amp;[1]Dashboard!$AK$37&amp;E4542&amp;F4542),IF([1]Dashboard!$AK$39="FY","FY"&amp;A4542&amp;E4542&amp;F4542)))</f>
        <v>0</v>
      </c>
      <c r="S4542" t="b">
        <f>IF([1]Dashboard!$AK$39="Month","Month"&amp;N4542&amp;F4542,IF([1]Dashboard!$AK$39="YTD",IF(O4542-[1]Dashboard!$AK$37&lt;=0,"YTD"&amp;A4542&amp;[1]Dashboard!$AK$37&amp;F4542),IF([1]Dashboard!$AK$39="FY","FY"&amp;A4542&amp;F4542)))</f>
        <v>0</v>
      </c>
      <c r="T4542" t="b">
        <f>IF([1]Dashboard!$AK$39="Month","Month"&amp;N4542&amp;F4542,IF([1]Dashboard!$AK$39="YTD",IF(O4542-[1]Dashboard!$AK$37&lt;=0,"YTD"&amp;A4542&amp;[1]Dashboard!$AK$37&amp;U4542),IF([1]Dashboard!$AK$39="FY","FY"&amp;A4542&amp;U4542)))</f>
        <v>0</v>
      </c>
      <c r="U4542" t="str">
        <f t="shared" si="283"/>
        <v>2 - BARISTABARISTA</v>
      </c>
      <c r="V4542" t="b">
        <f>IF([1]Dashboard!$AK$39="Month","Month"&amp;N4542&amp;C4542&amp;E4542,IF([1]Dashboard!$AK$39="YTD",IF(O4542-[1]Dashboard!$AK$37&lt;=0,"YTD"&amp;A4542&amp;[1]Dashboard!$AK$37&amp;C4542&amp;E4542),IF([1]Dashboard!$AK$39="FY","FY"&amp;A4542&amp;C4542&amp;E4542)))</f>
        <v>0</v>
      </c>
      <c r="W4542" t="b">
        <f>IF([1]Dashboard!$AK$39="Month","Month"&amp;N4542,IF([1]Dashboard!$AK$39="YTD",IF(O4542-[1]Dashboard!$AK$37&lt;=0,"YTD"&amp;A4542&amp;[1]Dashboard!$AK$37),IF([1]Dashboard!$AK$39="FY","FY"&amp;A4542)))</f>
        <v>0</v>
      </c>
    </row>
    <row r="4543" spans="1:23" x14ac:dyDescent="0.3">
      <c r="A4543" t="s">
        <v>610</v>
      </c>
      <c r="B4543" t="s">
        <v>407</v>
      </c>
      <c r="C4543" t="s">
        <v>25</v>
      </c>
      <c r="D4543" t="s">
        <v>71</v>
      </c>
      <c r="E4543" t="s">
        <v>138</v>
      </c>
      <c r="F4543" t="s">
        <v>139</v>
      </c>
      <c r="G4543" t="s">
        <v>728</v>
      </c>
      <c r="H4543" t="s">
        <v>729</v>
      </c>
      <c r="I4543" s="4">
        <v>19</v>
      </c>
      <c r="J4543" s="4">
        <v>28.566120218579233</v>
      </c>
      <c r="K4543" s="4">
        <v>8.7628415300546436</v>
      </c>
      <c r="L4543" s="4">
        <v>19.803278688524589</v>
      </c>
      <c r="M4543" s="5">
        <v>19</v>
      </c>
      <c r="N4543" t="str">
        <f t="shared" si="280"/>
        <v>202507</v>
      </c>
      <c r="O4543" t="str">
        <f t="shared" si="281"/>
        <v>07</v>
      </c>
      <c r="P4543" t="str">
        <f t="shared" si="282"/>
        <v>07.Jul2025</v>
      </c>
      <c r="Q4543" t="b">
        <f>IF([1]Dashboard!$AK$39="Month","Month"&amp;N4543&amp;E4543,IF([1]Dashboard!$AK$39="YTD",IF(O4543-[1]Dashboard!$AK$37&lt;=0,"YTD"&amp;A4543&amp;[1]Dashboard!$AK$37&amp;E4543),IF([1]Dashboard!$AK$39="FY","FY"&amp;A4543&amp;E4543)))</f>
        <v>0</v>
      </c>
      <c r="R4543" t="b">
        <f>IF([1]Dashboard!$AK$39="Month","Month"&amp;N4543&amp;E4543&amp;F4543,IF([1]Dashboard!$AK$39="YTD",IF(O4543-[1]Dashboard!$AK$37&lt;=0,"YTD"&amp;A4543&amp;[1]Dashboard!$AK$37&amp;E4543&amp;F4543),IF([1]Dashboard!$AK$39="FY","FY"&amp;A4543&amp;E4543&amp;F4543)))</f>
        <v>0</v>
      </c>
      <c r="S4543" t="b">
        <f>IF([1]Dashboard!$AK$39="Month","Month"&amp;N4543&amp;F4543,IF([1]Dashboard!$AK$39="YTD",IF(O4543-[1]Dashboard!$AK$37&lt;=0,"YTD"&amp;A4543&amp;[1]Dashboard!$AK$37&amp;F4543),IF([1]Dashboard!$AK$39="FY","FY"&amp;A4543&amp;F4543)))</f>
        <v>0</v>
      </c>
      <c r="T4543" t="b">
        <f>IF([1]Dashboard!$AK$39="Month","Month"&amp;N4543&amp;F4543,IF([1]Dashboard!$AK$39="YTD",IF(O4543-[1]Dashboard!$AK$37&lt;=0,"YTD"&amp;A4543&amp;[1]Dashboard!$AK$37&amp;U4543),IF([1]Dashboard!$AK$39="FY","FY"&amp;A4543&amp;U4543)))</f>
        <v>0</v>
      </c>
      <c r="U4543" t="str">
        <f t="shared" si="283"/>
        <v>2 - BARISTABARISTA</v>
      </c>
      <c r="V4543" t="b">
        <f>IF([1]Dashboard!$AK$39="Month","Month"&amp;N4543&amp;C4543&amp;E4543,IF([1]Dashboard!$AK$39="YTD",IF(O4543-[1]Dashboard!$AK$37&lt;=0,"YTD"&amp;A4543&amp;[1]Dashboard!$AK$37&amp;C4543&amp;E4543),IF([1]Dashboard!$AK$39="FY","FY"&amp;A4543&amp;C4543&amp;E4543)))</f>
        <v>0</v>
      </c>
      <c r="W4543" t="b">
        <f>IF([1]Dashboard!$AK$39="Month","Month"&amp;N4543,IF([1]Dashboard!$AK$39="YTD",IF(O4543-[1]Dashboard!$AK$37&lt;=0,"YTD"&amp;A4543&amp;[1]Dashboard!$AK$37),IF([1]Dashboard!$AK$39="FY","FY"&amp;A4543)))</f>
        <v>0</v>
      </c>
    </row>
    <row r="4544" spans="1:23" x14ac:dyDescent="0.3">
      <c r="A4544" t="s">
        <v>610</v>
      </c>
      <c r="B4544" t="s">
        <v>407</v>
      </c>
      <c r="C4544" t="s">
        <v>25</v>
      </c>
      <c r="D4544" t="s">
        <v>71</v>
      </c>
      <c r="E4544" t="s">
        <v>138</v>
      </c>
      <c r="F4544" t="s">
        <v>139</v>
      </c>
      <c r="G4544" t="s">
        <v>730</v>
      </c>
      <c r="H4544" t="s">
        <v>731</v>
      </c>
      <c r="I4544" s="4">
        <v>92</v>
      </c>
      <c r="J4544" s="4">
        <v>142.66666666666669</v>
      </c>
      <c r="K4544" s="4">
        <v>19.304918032786883</v>
      </c>
      <c r="L4544" s="4">
        <v>123.3617486338798</v>
      </c>
      <c r="M4544" s="5">
        <v>92</v>
      </c>
      <c r="N4544" t="str">
        <f t="shared" si="280"/>
        <v>202507</v>
      </c>
      <c r="O4544" t="str">
        <f t="shared" si="281"/>
        <v>07</v>
      </c>
      <c r="P4544" t="str">
        <f t="shared" si="282"/>
        <v>07.Jul2025</v>
      </c>
      <c r="Q4544" t="b">
        <f>IF([1]Dashboard!$AK$39="Month","Month"&amp;N4544&amp;E4544,IF([1]Dashboard!$AK$39="YTD",IF(O4544-[1]Dashboard!$AK$37&lt;=0,"YTD"&amp;A4544&amp;[1]Dashboard!$AK$37&amp;E4544),IF([1]Dashboard!$AK$39="FY","FY"&amp;A4544&amp;E4544)))</f>
        <v>0</v>
      </c>
      <c r="R4544" t="b">
        <f>IF([1]Dashboard!$AK$39="Month","Month"&amp;N4544&amp;E4544&amp;F4544,IF([1]Dashboard!$AK$39="YTD",IF(O4544-[1]Dashboard!$AK$37&lt;=0,"YTD"&amp;A4544&amp;[1]Dashboard!$AK$37&amp;E4544&amp;F4544),IF([1]Dashboard!$AK$39="FY","FY"&amp;A4544&amp;E4544&amp;F4544)))</f>
        <v>0</v>
      </c>
      <c r="S4544" t="b">
        <f>IF([1]Dashboard!$AK$39="Month","Month"&amp;N4544&amp;F4544,IF([1]Dashboard!$AK$39="YTD",IF(O4544-[1]Dashboard!$AK$37&lt;=0,"YTD"&amp;A4544&amp;[1]Dashboard!$AK$37&amp;F4544),IF([1]Dashboard!$AK$39="FY","FY"&amp;A4544&amp;F4544)))</f>
        <v>0</v>
      </c>
      <c r="T4544" t="b">
        <f>IF([1]Dashboard!$AK$39="Month","Month"&amp;N4544&amp;F4544,IF([1]Dashboard!$AK$39="YTD",IF(O4544-[1]Dashboard!$AK$37&lt;=0,"YTD"&amp;A4544&amp;[1]Dashboard!$AK$37&amp;U4544),IF([1]Dashboard!$AK$39="FY","FY"&amp;A4544&amp;U4544)))</f>
        <v>0</v>
      </c>
      <c r="U4544" t="str">
        <f t="shared" si="283"/>
        <v>2 - BARISTABARISTA</v>
      </c>
      <c r="V4544" t="b">
        <f>IF([1]Dashboard!$AK$39="Month","Month"&amp;N4544&amp;C4544&amp;E4544,IF([1]Dashboard!$AK$39="YTD",IF(O4544-[1]Dashboard!$AK$37&lt;=0,"YTD"&amp;A4544&amp;[1]Dashboard!$AK$37&amp;C4544&amp;E4544),IF([1]Dashboard!$AK$39="FY","FY"&amp;A4544&amp;C4544&amp;E4544)))</f>
        <v>0</v>
      </c>
      <c r="W4544" t="b">
        <f>IF([1]Dashboard!$AK$39="Month","Month"&amp;N4544,IF([1]Dashboard!$AK$39="YTD",IF(O4544-[1]Dashboard!$AK$37&lt;=0,"YTD"&amp;A4544&amp;[1]Dashboard!$AK$37),IF([1]Dashboard!$AK$39="FY","FY"&amp;A4544)))</f>
        <v>0</v>
      </c>
    </row>
    <row r="4545" spans="1:23" x14ac:dyDescent="0.3">
      <c r="A4545" t="s">
        <v>610</v>
      </c>
      <c r="B4545" t="s">
        <v>407</v>
      </c>
      <c r="C4545" t="s">
        <v>25</v>
      </c>
      <c r="D4545" t="s">
        <v>71</v>
      </c>
      <c r="E4545" t="s">
        <v>138</v>
      </c>
      <c r="F4545" t="s">
        <v>139</v>
      </c>
      <c r="G4545" t="s">
        <v>717</v>
      </c>
      <c r="H4545" t="s">
        <v>718</v>
      </c>
      <c r="I4545" s="4">
        <v>47</v>
      </c>
      <c r="J4545" s="4">
        <v>86.861202185792294</v>
      </c>
      <c r="K4545" s="4">
        <v>20.032786885245898</v>
      </c>
      <c r="L4545" s="4">
        <v>66.828415300546396</v>
      </c>
      <c r="M4545" s="5">
        <v>47</v>
      </c>
      <c r="N4545" t="str">
        <f t="shared" si="280"/>
        <v>202507</v>
      </c>
      <c r="O4545" t="str">
        <f t="shared" si="281"/>
        <v>07</v>
      </c>
      <c r="P4545" t="str">
        <f t="shared" si="282"/>
        <v>07.Jul2025</v>
      </c>
      <c r="Q4545" t="b">
        <f>IF([1]Dashboard!$AK$39="Month","Month"&amp;N4545&amp;E4545,IF([1]Dashboard!$AK$39="YTD",IF(O4545-[1]Dashboard!$AK$37&lt;=0,"YTD"&amp;A4545&amp;[1]Dashboard!$AK$37&amp;E4545),IF([1]Dashboard!$AK$39="FY","FY"&amp;A4545&amp;E4545)))</f>
        <v>0</v>
      </c>
      <c r="R4545" t="b">
        <f>IF([1]Dashboard!$AK$39="Month","Month"&amp;N4545&amp;E4545&amp;F4545,IF([1]Dashboard!$AK$39="YTD",IF(O4545-[1]Dashboard!$AK$37&lt;=0,"YTD"&amp;A4545&amp;[1]Dashboard!$AK$37&amp;E4545&amp;F4545),IF([1]Dashboard!$AK$39="FY","FY"&amp;A4545&amp;E4545&amp;F4545)))</f>
        <v>0</v>
      </c>
      <c r="S4545" t="b">
        <f>IF([1]Dashboard!$AK$39="Month","Month"&amp;N4545&amp;F4545,IF([1]Dashboard!$AK$39="YTD",IF(O4545-[1]Dashboard!$AK$37&lt;=0,"YTD"&amp;A4545&amp;[1]Dashboard!$AK$37&amp;F4545),IF([1]Dashboard!$AK$39="FY","FY"&amp;A4545&amp;F4545)))</f>
        <v>0</v>
      </c>
      <c r="T4545" t="b">
        <f>IF([1]Dashboard!$AK$39="Month","Month"&amp;N4545&amp;F4545,IF([1]Dashboard!$AK$39="YTD",IF(O4545-[1]Dashboard!$AK$37&lt;=0,"YTD"&amp;A4545&amp;[1]Dashboard!$AK$37&amp;U4545),IF([1]Dashboard!$AK$39="FY","FY"&amp;A4545&amp;U4545)))</f>
        <v>0</v>
      </c>
      <c r="U4545" t="str">
        <f t="shared" si="283"/>
        <v>2 - BARISTABARISTA</v>
      </c>
      <c r="V4545" t="b">
        <f>IF([1]Dashboard!$AK$39="Month","Month"&amp;N4545&amp;C4545&amp;E4545,IF([1]Dashboard!$AK$39="YTD",IF(O4545-[1]Dashboard!$AK$37&lt;=0,"YTD"&amp;A4545&amp;[1]Dashboard!$AK$37&amp;C4545&amp;E4545),IF([1]Dashboard!$AK$39="FY","FY"&amp;A4545&amp;C4545&amp;E4545)))</f>
        <v>0</v>
      </c>
      <c r="W4545" t="b">
        <f>IF([1]Dashboard!$AK$39="Month","Month"&amp;N4545,IF([1]Dashboard!$AK$39="YTD",IF(O4545-[1]Dashboard!$AK$37&lt;=0,"YTD"&amp;A4545&amp;[1]Dashboard!$AK$37),IF([1]Dashboard!$AK$39="FY","FY"&amp;A4545)))</f>
        <v>0</v>
      </c>
    </row>
    <row r="4546" spans="1:23" x14ac:dyDescent="0.3">
      <c r="A4546" t="s">
        <v>610</v>
      </c>
      <c r="B4546" t="s">
        <v>407</v>
      </c>
      <c r="C4546" t="s">
        <v>25</v>
      </c>
      <c r="D4546" t="s">
        <v>71</v>
      </c>
      <c r="E4546" t="s">
        <v>138</v>
      </c>
      <c r="F4546" t="s">
        <v>139</v>
      </c>
      <c r="G4546" t="s">
        <v>152</v>
      </c>
      <c r="H4546" t="s">
        <v>153</v>
      </c>
      <c r="I4546" s="4">
        <v>17</v>
      </c>
      <c r="J4546" s="4">
        <v>20.157377049180329</v>
      </c>
      <c r="K4546" s="4">
        <v>4.4961748633879779</v>
      </c>
      <c r="L4546" s="4">
        <v>15.66120218579235</v>
      </c>
      <c r="M4546" s="5">
        <v>17</v>
      </c>
      <c r="N4546" t="str">
        <f t="shared" si="280"/>
        <v>202507</v>
      </c>
      <c r="O4546" t="str">
        <f t="shared" si="281"/>
        <v>07</v>
      </c>
      <c r="P4546" t="str">
        <f t="shared" si="282"/>
        <v>07.Jul2025</v>
      </c>
      <c r="Q4546" t="b">
        <f>IF([1]Dashboard!$AK$39="Month","Month"&amp;N4546&amp;E4546,IF([1]Dashboard!$AK$39="YTD",IF(O4546-[1]Dashboard!$AK$37&lt;=0,"YTD"&amp;A4546&amp;[1]Dashboard!$AK$37&amp;E4546),IF([1]Dashboard!$AK$39="FY","FY"&amp;A4546&amp;E4546)))</f>
        <v>0</v>
      </c>
      <c r="R4546" t="b">
        <f>IF([1]Dashboard!$AK$39="Month","Month"&amp;N4546&amp;E4546&amp;F4546,IF([1]Dashboard!$AK$39="YTD",IF(O4546-[1]Dashboard!$AK$37&lt;=0,"YTD"&amp;A4546&amp;[1]Dashboard!$AK$37&amp;E4546&amp;F4546),IF([1]Dashboard!$AK$39="FY","FY"&amp;A4546&amp;E4546&amp;F4546)))</f>
        <v>0</v>
      </c>
      <c r="S4546" t="b">
        <f>IF([1]Dashboard!$AK$39="Month","Month"&amp;N4546&amp;F4546,IF([1]Dashboard!$AK$39="YTD",IF(O4546-[1]Dashboard!$AK$37&lt;=0,"YTD"&amp;A4546&amp;[1]Dashboard!$AK$37&amp;F4546),IF([1]Dashboard!$AK$39="FY","FY"&amp;A4546&amp;F4546)))</f>
        <v>0</v>
      </c>
      <c r="T4546" t="b">
        <f>IF([1]Dashboard!$AK$39="Month","Month"&amp;N4546&amp;F4546,IF([1]Dashboard!$AK$39="YTD",IF(O4546-[1]Dashboard!$AK$37&lt;=0,"YTD"&amp;A4546&amp;[1]Dashboard!$AK$37&amp;U4546),IF([1]Dashboard!$AK$39="FY","FY"&amp;A4546&amp;U4546)))</f>
        <v>0</v>
      </c>
      <c r="U4546" t="str">
        <f t="shared" si="283"/>
        <v>2 - BARISTABARISTA</v>
      </c>
      <c r="V4546" t="b">
        <f>IF([1]Dashboard!$AK$39="Month","Month"&amp;N4546&amp;C4546&amp;E4546,IF([1]Dashboard!$AK$39="YTD",IF(O4546-[1]Dashboard!$AK$37&lt;=0,"YTD"&amp;A4546&amp;[1]Dashboard!$AK$37&amp;C4546&amp;E4546),IF([1]Dashboard!$AK$39="FY","FY"&amp;A4546&amp;C4546&amp;E4546)))</f>
        <v>0</v>
      </c>
      <c r="W4546" t="b">
        <f>IF([1]Dashboard!$AK$39="Month","Month"&amp;N4546,IF([1]Dashboard!$AK$39="YTD",IF(O4546-[1]Dashboard!$AK$37&lt;=0,"YTD"&amp;A4546&amp;[1]Dashboard!$AK$37),IF([1]Dashboard!$AK$39="FY","FY"&amp;A4546)))</f>
        <v>0</v>
      </c>
    </row>
    <row r="4547" spans="1:23" x14ac:dyDescent="0.3">
      <c r="A4547" t="s">
        <v>610</v>
      </c>
      <c r="B4547" t="s">
        <v>407</v>
      </c>
      <c r="C4547" t="s">
        <v>25</v>
      </c>
      <c r="D4547" t="s">
        <v>71</v>
      </c>
      <c r="E4547" t="s">
        <v>138</v>
      </c>
      <c r="F4547" t="s">
        <v>139</v>
      </c>
      <c r="G4547" t="s">
        <v>154</v>
      </c>
      <c r="H4547" t="s">
        <v>155</v>
      </c>
      <c r="I4547" s="4">
        <v>26</v>
      </c>
      <c r="J4547" s="4">
        <v>26.369398907103825</v>
      </c>
      <c r="K4547" s="4">
        <v>5.1147540983606561</v>
      </c>
      <c r="L4547" s="4">
        <v>21.254644808743169</v>
      </c>
      <c r="M4547" s="5">
        <v>26</v>
      </c>
      <c r="N4547" t="str">
        <f t="shared" ref="N4547:N4610" si="284">A4547&amp;LEFT(B4547,2)</f>
        <v>202507</v>
      </c>
      <c r="O4547" t="str">
        <f t="shared" ref="O4547:O4610" si="285">RIGHT(N4547,2)</f>
        <v>07</v>
      </c>
      <c r="P4547" t="str">
        <f t="shared" ref="P4547:P4610" si="286">B4547&amp;A4547</f>
        <v>07.Jul2025</v>
      </c>
      <c r="Q4547" t="b">
        <f>IF([1]Dashboard!$AK$39="Month","Month"&amp;N4547&amp;E4547,IF([1]Dashboard!$AK$39="YTD",IF(O4547-[1]Dashboard!$AK$37&lt;=0,"YTD"&amp;A4547&amp;[1]Dashboard!$AK$37&amp;E4547),IF([1]Dashboard!$AK$39="FY","FY"&amp;A4547&amp;E4547)))</f>
        <v>0</v>
      </c>
      <c r="R4547" t="b">
        <f>IF([1]Dashboard!$AK$39="Month","Month"&amp;N4547&amp;E4547&amp;F4547,IF([1]Dashboard!$AK$39="YTD",IF(O4547-[1]Dashboard!$AK$37&lt;=0,"YTD"&amp;A4547&amp;[1]Dashboard!$AK$37&amp;E4547&amp;F4547),IF([1]Dashboard!$AK$39="FY","FY"&amp;A4547&amp;E4547&amp;F4547)))</f>
        <v>0</v>
      </c>
      <c r="S4547" t="b">
        <f>IF([1]Dashboard!$AK$39="Month","Month"&amp;N4547&amp;F4547,IF([1]Dashboard!$AK$39="YTD",IF(O4547-[1]Dashboard!$AK$37&lt;=0,"YTD"&amp;A4547&amp;[1]Dashboard!$AK$37&amp;F4547),IF([1]Dashboard!$AK$39="FY","FY"&amp;A4547&amp;F4547)))</f>
        <v>0</v>
      </c>
      <c r="T4547" t="b">
        <f>IF([1]Dashboard!$AK$39="Month","Month"&amp;N4547&amp;F4547,IF([1]Dashboard!$AK$39="YTD",IF(O4547-[1]Dashboard!$AK$37&lt;=0,"YTD"&amp;A4547&amp;[1]Dashboard!$AK$37&amp;U4547),IF([1]Dashboard!$AK$39="FY","FY"&amp;A4547&amp;U4547)))</f>
        <v>0</v>
      </c>
      <c r="U4547" t="str">
        <f t="shared" ref="U4547:U4610" si="287">E4547&amp;F4547</f>
        <v>2 - BARISTABARISTA</v>
      </c>
      <c r="V4547" t="b">
        <f>IF([1]Dashboard!$AK$39="Month","Month"&amp;N4547&amp;C4547&amp;E4547,IF([1]Dashboard!$AK$39="YTD",IF(O4547-[1]Dashboard!$AK$37&lt;=0,"YTD"&amp;A4547&amp;[1]Dashboard!$AK$37&amp;C4547&amp;E4547),IF([1]Dashboard!$AK$39="FY","FY"&amp;A4547&amp;C4547&amp;E4547)))</f>
        <v>0</v>
      </c>
      <c r="W4547" t="b">
        <f>IF([1]Dashboard!$AK$39="Month","Month"&amp;N4547,IF([1]Dashboard!$AK$39="YTD",IF(O4547-[1]Dashboard!$AK$37&lt;=0,"YTD"&amp;A4547&amp;[1]Dashboard!$AK$37),IF([1]Dashboard!$AK$39="FY","FY"&amp;A4547)))</f>
        <v>0</v>
      </c>
    </row>
    <row r="4548" spans="1:23" x14ac:dyDescent="0.3">
      <c r="A4548" t="s">
        <v>610</v>
      </c>
      <c r="B4548" t="s">
        <v>407</v>
      </c>
      <c r="C4548" t="s">
        <v>25</v>
      </c>
      <c r="D4548" t="s">
        <v>71</v>
      </c>
      <c r="E4548" t="s">
        <v>138</v>
      </c>
      <c r="F4548" t="s">
        <v>139</v>
      </c>
      <c r="G4548" t="s">
        <v>158</v>
      </c>
      <c r="H4548" t="s">
        <v>159</v>
      </c>
      <c r="I4548" s="4">
        <v>11</v>
      </c>
      <c r="J4548" s="4">
        <v>13.396721311475412</v>
      </c>
      <c r="K4548" s="4">
        <v>2.9573770491803275</v>
      </c>
      <c r="L4548" s="4">
        <v>10.439344262295084</v>
      </c>
      <c r="M4548" s="5">
        <v>11</v>
      </c>
      <c r="N4548" t="str">
        <f t="shared" si="284"/>
        <v>202507</v>
      </c>
      <c r="O4548" t="str">
        <f t="shared" si="285"/>
        <v>07</v>
      </c>
      <c r="P4548" t="str">
        <f t="shared" si="286"/>
        <v>07.Jul2025</v>
      </c>
      <c r="Q4548" t="b">
        <f>IF([1]Dashboard!$AK$39="Month","Month"&amp;N4548&amp;E4548,IF([1]Dashboard!$AK$39="YTD",IF(O4548-[1]Dashboard!$AK$37&lt;=0,"YTD"&amp;A4548&amp;[1]Dashboard!$AK$37&amp;E4548),IF([1]Dashboard!$AK$39="FY","FY"&amp;A4548&amp;E4548)))</f>
        <v>0</v>
      </c>
      <c r="R4548" t="b">
        <f>IF([1]Dashboard!$AK$39="Month","Month"&amp;N4548&amp;E4548&amp;F4548,IF([1]Dashboard!$AK$39="YTD",IF(O4548-[1]Dashboard!$AK$37&lt;=0,"YTD"&amp;A4548&amp;[1]Dashboard!$AK$37&amp;E4548&amp;F4548),IF([1]Dashboard!$AK$39="FY","FY"&amp;A4548&amp;E4548&amp;F4548)))</f>
        <v>0</v>
      </c>
      <c r="S4548" t="b">
        <f>IF([1]Dashboard!$AK$39="Month","Month"&amp;N4548&amp;F4548,IF([1]Dashboard!$AK$39="YTD",IF(O4548-[1]Dashboard!$AK$37&lt;=0,"YTD"&amp;A4548&amp;[1]Dashboard!$AK$37&amp;F4548),IF([1]Dashboard!$AK$39="FY","FY"&amp;A4548&amp;F4548)))</f>
        <v>0</v>
      </c>
      <c r="T4548" t="b">
        <f>IF([1]Dashboard!$AK$39="Month","Month"&amp;N4548&amp;F4548,IF([1]Dashboard!$AK$39="YTD",IF(O4548-[1]Dashboard!$AK$37&lt;=0,"YTD"&amp;A4548&amp;[1]Dashboard!$AK$37&amp;U4548),IF([1]Dashboard!$AK$39="FY","FY"&amp;A4548&amp;U4548)))</f>
        <v>0</v>
      </c>
      <c r="U4548" t="str">
        <f t="shared" si="287"/>
        <v>2 - BARISTABARISTA</v>
      </c>
      <c r="V4548" t="b">
        <f>IF([1]Dashboard!$AK$39="Month","Month"&amp;N4548&amp;C4548&amp;E4548,IF([1]Dashboard!$AK$39="YTD",IF(O4548-[1]Dashboard!$AK$37&lt;=0,"YTD"&amp;A4548&amp;[1]Dashboard!$AK$37&amp;C4548&amp;E4548),IF([1]Dashboard!$AK$39="FY","FY"&amp;A4548&amp;C4548&amp;E4548)))</f>
        <v>0</v>
      </c>
      <c r="W4548" t="b">
        <f>IF([1]Dashboard!$AK$39="Month","Month"&amp;N4548,IF([1]Dashboard!$AK$39="YTD",IF(O4548-[1]Dashboard!$AK$37&lt;=0,"YTD"&amp;A4548&amp;[1]Dashboard!$AK$37),IF([1]Dashboard!$AK$39="FY","FY"&amp;A4548)))</f>
        <v>0</v>
      </c>
    </row>
    <row r="4549" spans="1:23" x14ac:dyDescent="0.3">
      <c r="A4549" t="s">
        <v>610</v>
      </c>
      <c r="B4549" t="s">
        <v>407</v>
      </c>
      <c r="C4549" t="s">
        <v>25</v>
      </c>
      <c r="D4549" t="s">
        <v>71</v>
      </c>
      <c r="E4549" t="s">
        <v>138</v>
      </c>
      <c r="F4549" t="s">
        <v>139</v>
      </c>
      <c r="G4549" t="s">
        <v>736</v>
      </c>
      <c r="H4549" t="s">
        <v>737</v>
      </c>
      <c r="I4549" s="4">
        <v>4</v>
      </c>
      <c r="J4549" s="4">
        <v>4.526775956284153</v>
      </c>
      <c r="K4549" s="4">
        <v>2.0109289617486334</v>
      </c>
      <c r="L4549" s="4">
        <v>2.5158469945355195</v>
      </c>
      <c r="M4549" s="5">
        <v>4</v>
      </c>
      <c r="N4549" t="str">
        <f t="shared" si="284"/>
        <v>202507</v>
      </c>
      <c r="O4549" t="str">
        <f t="shared" si="285"/>
        <v>07</v>
      </c>
      <c r="P4549" t="str">
        <f t="shared" si="286"/>
        <v>07.Jul2025</v>
      </c>
      <c r="Q4549" t="b">
        <f>IF([1]Dashboard!$AK$39="Month","Month"&amp;N4549&amp;E4549,IF([1]Dashboard!$AK$39="YTD",IF(O4549-[1]Dashboard!$AK$37&lt;=0,"YTD"&amp;A4549&amp;[1]Dashboard!$AK$37&amp;E4549),IF([1]Dashboard!$AK$39="FY","FY"&amp;A4549&amp;E4549)))</f>
        <v>0</v>
      </c>
      <c r="R4549" t="b">
        <f>IF([1]Dashboard!$AK$39="Month","Month"&amp;N4549&amp;E4549&amp;F4549,IF([1]Dashboard!$AK$39="YTD",IF(O4549-[1]Dashboard!$AK$37&lt;=0,"YTD"&amp;A4549&amp;[1]Dashboard!$AK$37&amp;E4549&amp;F4549),IF([1]Dashboard!$AK$39="FY","FY"&amp;A4549&amp;E4549&amp;F4549)))</f>
        <v>0</v>
      </c>
      <c r="S4549" t="b">
        <f>IF([1]Dashboard!$AK$39="Month","Month"&amp;N4549&amp;F4549,IF([1]Dashboard!$AK$39="YTD",IF(O4549-[1]Dashboard!$AK$37&lt;=0,"YTD"&amp;A4549&amp;[1]Dashboard!$AK$37&amp;F4549),IF([1]Dashboard!$AK$39="FY","FY"&amp;A4549&amp;F4549)))</f>
        <v>0</v>
      </c>
      <c r="T4549" t="b">
        <f>IF([1]Dashboard!$AK$39="Month","Month"&amp;N4549&amp;F4549,IF([1]Dashboard!$AK$39="YTD",IF(O4549-[1]Dashboard!$AK$37&lt;=0,"YTD"&amp;A4549&amp;[1]Dashboard!$AK$37&amp;U4549),IF([1]Dashboard!$AK$39="FY","FY"&amp;A4549&amp;U4549)))</f>
        <v>0</v>
      </c>
      <c r="U4549" t="str">
        <f t="shared" si="287"/>
        <v>2 - BARISTABARISTA</v>
      </c>
      <c r="V4549" t="b">
        <f>IF([1]Dashboard!$AK$39="Month","Month"&amp;N4549&amp;C4549&amp;E4549,IF([1]Dashboard!$AK$39="YTD",IF(O4549-[1]Dashboard!$AK$37&lt;=0,"YTD"&amp;A4549&amp;[1]Dashboard!$AK$37&amp;C4549&amp;E4549),IF([1]Dashboard!$AK$39="FY","FY"&amp;A4549&amp;C4549&amp;E4549)))</f>
        <v>0</v>
      </c>
      <c r="W4549" t="b">
        <f>IF([1]Dashboard!$AK$39="Month","Month"&amp;N4549,IF([1]Dashboard!$AK$39="YTD",IF(O4549-[1]Dashboard!$AK$37&lt;=0,"YTD"&amp;A4549&amp;[1]Dashboard!$AK$37),IF([1]Dashboard!$AK$39="FY","FY"&amp;A4549)))</f>
        <v>0</v>
      </c>
    </row>
    <row r="4550" spans="1:23" x14ac:dyDescent="0.3">
      <c r="A4550" t="s">
        <v>610</v>
      </c>
      <c r="B4550" t="s">
        <v>407</v>
      </c>
      <c r="C4550" t="s">
        <v>25</v>
      </c>
      <c r="D4550" t="s">
        <v>71</v>
      </c>
      <c r="E4550" t="s">
        <v>138</v>
      </c>
      <c r="F4550" t="s">
        <v>139</v>
      </c>
      <c r="G4550" t="s">
        <v>160</v>
      </c>
      <c r="H4550" t="s">
        <v>161</v>
      </c>
      <c r="I4550" s="4">
        <v>7</v>
      </c>
      <c r="J4550" s="4">
        <v>6.2579234972677593</v>
      </c>
      <c r="K4550" s="4">
        <v>1.3311475409836064</v>
      </c>
      <c r="L4550" s="4">
        <v>4.9267759562841524</v>
      </c>
      <c r="M4550" s="5">
        <v>7</v>
      </c>
      <c r="N4550" t="str">
        <f t="shared" si="284"/>
        <v>202507</v>
      </c>
      <c r="O4550" t="str">
        <f t="shared" si="285"/>
        <v>07</v>
      </c>
      <c r="P4550" t="str">
        <f t="shared" si="286"/>
        <v>07.Jul2025</v>
      </c>
      <c r="Q4550" t="b">
        <f>IF([1]Dashboard!$AK$39="Month","Month"&amp;N4550&amp;E4550,IF([1]Dashboard!$AK$39="YTD",IF(O4550-[1]Dashboard!$AK$37&lt;=0,"YTD"&amp;A4550&amp;[1]Dashboard!$AK$37&amp;E4550),IF([1]Dashboard!$AK$39="FY","FY"&amp;A4550&amp;E4550)))</f>
        <v>0</v>
      </c>
      <c r="R4550" t="b">
        <f>IF([1]Dashboard!$AK$39="Month","Month"&amp;N4550&amp;E4550&amp;F4550,IF([1]Dashboard!$AK$39="YTD",IF(O4550-[1]Dashboard!$AK$37&lt;=0,"YTD"&amp;A4550&amp;[1]Dashboard!$AK$37&amp;E4550&amp;F4550),IF([1]Dashboard!$AK$39="FY","FY"&amp;A4550&amp;E4550&amp;F4550)))</f>
        <v>0</v>
      </c>
      <c r="S4550" t="b">
        <f>IF([1]Dashboard!$AK$39="Month","Month"&amp;N4550&amp;F4550,IF([1]Dashboard!$AK$39="YTD",IF(O4550-[1]Dashboard!$AK$37&lt;=0,"YTD"&amp;A4550&amp;[1]Dashboard!$AK$37&amp;F4550),IF([1]Dashboard!$AK$39="FY","FY"&amp;A4550&amp;F4550)))</f>
        <v>0</v>
      </c>
      <c r="T4550" t="b">
        <f>IF([1]Dashboard!$AK$39="Month","Month"&amp;N4550&amp;F4550,IF([1]Dashboard!$AK$39="YTD",IF(O4550-[1]Dashboard!$AK$37&lt;=0,"YTD"&amp;A4550&amp;[1]Dashboard!$AK$37&amp;U4550),IF([1]Dashboard!$AK$39="FY","FY"&amp;A4550&amp;U4550)))</f>
        <v>0</v>
      </c>
      <c r="U4550" t="str">
        <f t="shared" si="287"/>
        <v>2 - BARISTABARISTA</v>
      </c>
      <c r="V4550" t="b">
        <f>IF([1]Dashboard!$AK$39="Month","Month"&amp;N4550&amp;C4550&amp;E4550,IF([1]Dashboard!$AK$39="YTD",IF(O4550-[1]Dashboard!$AK$37&lt;=0,"YTD"&amp;A4550&amp;[1]Dashboard!$AK$37&amp;C4550&amp;E4550),IF([1]Dashboard!$AK$39="FY","FY"&amp;A4550&amp;C4550&amp;E4550)))</f>
        <v>0</v>
      </c>
      <c r="W4550" t="b">
        <f>IF([1]Dashboard!$AK$39="Month","Month"&amp;N4550,IF([1]Dashboard!$AK$39="YTD",IF(O4550-[1]Dashboard!$AK$37&lt;=0,"YTD"&amp;A4550&amp;[1]Dashboard!$AK$37),IF([1]Dashboard!$AK$39="FY","FY"&amp;A4550)))</f>
        <v>0</v>
      </c>
    </row>
    <row r="4551" spans="1:23" x14ac:dyDescent="0.3">
      <c r="A4551" t="s">
        <v>610</v>
      </c>
      <c r="B4551" t="s">
        <v>407</v>
      </c>
      <c r="C4551" t="s">
        <v>25</v>
      </c>
      <c r="D4551" t="s">
        <v>71</v>
      </c>
      <c r="E4551" t="s">
        <v>138</v>
      </c>
      <c r="F4551" t="s">
        <v>139</v>
      </c>
      <c r="G4551" t="s">
        <v>305</v>
      </c>
      <c r="H4551" t="s">
        <v>306</v>
      </c>
      <c r="I4551" s="4">
        <v>11</v>
      </c>
      <c r="J4551" s="4">
        <v>31.689617486338808</v>
      </c>
      <c r="K4551" s="4">
        <v>9.3289617486338798</v>
      </c>
      <c r="L4551" s="4">
        <v>22.360655737704924</v>
      </c>
      <c r="M4551" s="5">
        <v>11</v>
      </c>
      <c r="N4551" t="str">
        <f t="shared" si="284"/>
        <v>202507</v>
      </c>
      <c r="O4551" t="str">
        <f t="shared" si="285"/>
        <v>07</v>
      </c>
      <c r="P4551" t="str">
        <f t="shared" si="286"/>
        <v>07.Jul2025</v>
      </c>
      <c r="Q4551" t="b">
        <f>IF([1]Dashboard!$AK$39="Month","Month"&amp;N4551&amp;E4551,IF([1]Dashboard!$AK$39="YTD",IF(O4551-[1]Dashboard!$AK$37&lt;=0,"YTD"&amp;A4551&amp;[1]Dashboard!$AK$37&amp;E4551),IF([1]Dashboard!$AK$39="FY","FY"&amp;A4551&amp;E4551)))</f>
        <v>0</v>
      </c>
      <c r="R4551" t="b">
        <f>IF([1]Dashboard!$AK$39="Month","Month"&amp;N4551&amp;E4551&amp;F4551,IF([1]Dashboard!$AK$39="YTD",IF(O4551-[1]Dashboard!$AK$37&lt;=0,"YTD"&amp;A4551&amp;[1]Dashboard!$AK$37&amp;E4551&amp;F4551),IF([1]Dashboard!$AK$39="FY","FY"&amp;A4551&amp;E4551&amp;F4551)))</f>
        <v>0</v>
      </c>
      <c r="S4551" t="b">
        <f>IF([1]Dashboard!$AK$39="Month","Month"&amp;N4551&amp;F4551,IF([1]Dashboard!$AK$39="YTD",IF(O4551-[1]Dashboard!$AK$37&lt;=0,"YTD"&amp;A4551&amp;[1]Dashboard!$AK$37&amp;F4551),IF([1]Dashboard!$AK$39="FY","FY"&amp;A4551&amp;F4551)))</f>
        <v>0</v>
      </c>
      <c r="T4551" t="b">
        <f>IF([1]Dashboard!$AK$39="Month","Month"&amp;N4551&amp;F4551,IF([1]Dashboard!$AK$39="YTD",IF(O4551-[1]Dashboard!$AK$37&lt;=0,"YTD"&amp;A4551&amp;[1]Dashboard!$AK$37&amp;U4551),IF([1]Dashboard!$AK$39="FY","FY"&amp;A4551&amp;U4551)))</f>
        <v>0</v>
      </c>
      <c r="U4551" t="str">
        <f t="shared" si="287"/>
        <v>2 - BARISTABARISTA</v>
      </c>
      <c r="V4551" t="b">
        <f>IF([1]Dashboard!$AK$39="Month","Month"&amp;N4551&amp;C4551&amp;E4551,IF([1]Dashboard!$AK$39="YTD",IF(O4551-[1]Dashboard!$AK$37&lt;=0,"YTD"&amp;A4551&amp;[1]Dashboard!$AK$37&amp;C4551&amp;E4551),IF([1]Dashboard!$AK$39="FY","FY"&amp;A4551&amp;C4551&amp;E4551)))</f>
        <v>0</v>
      </c>
      <c r="W4551" t="b">
        <f>IF([1]Dashboard!$AK$39="Month","Month"&amp;N4551,IF([1]Dashboard!$AK$39="YTD",IF(O4551-[1]Dashboard!$AK$37&lt;=0,"YTD"&amp;A4551&amp;[1]Dashboard!$AK$37),IF([1]Dashboard!$AK$39="FY","FY"&amp;A4551)))</f>
        <v>0</v>
      </c>
    </row>
    <row r="4552" spans="1:23" x14ac:dyDescent="0.3">
      <c r="A4552" t="s">
        <v>610</v>
      </c>
      <c r="B4552" t="s">
        <v>407</v>
      </c>
      <c r="C4552" t="s">
        <v>25</v>
      </c>
      <c r="D4552" t="s">
        <v>71</v>
      </c>
      <c r="E4552" t="s">
        <v>138</v>
      </c>
      <c r="F4552" t="s">
        <v>139</v>
      </c>
      <c r="G4552" t="s">
        <v>520</v>
      </c>
      <c r="H4552" t="s">
        <v>521</v>
      </c>
      <c r="I4552" s="4">
        <v>11</v>
      </c>
      <c r="J4552" s="4">
        <v>20.77377049180328</v>
      </c>
      <c r="K4552" s="4">
        <v>4.9770491803278682</v>
      </c>
      <c r="L4552" s="4">
        <v>15.796721311475411</v>
      </c>
      <c r="M4552" s="5">
        <v>11</v>
      </c>
      <c r="N4552" t="str">
        <f t="shared" si="284"/>
        <v>202507</v>
      </c>
      <c r="O4552" t="str">
        <f t="shared" si="285"/>
        <v>07</v>
      </c>
      <c r="P4552" t="str">
        <f t="shared" si="286"/>
        <v>07.Jul2025</v>
      </c>
      <c r="Q4552" t="b">
        <f>IF([1]Dashboard!$AK$39="Month","Month"&amp;N4552&amp;E4552,IF([1]Dashboard!$AK$39="YTD",IF(O4552-[1]Dashboard!$AK$37&lt;=0,"YTD"&amp;A4552&amp;[1]Dashboard!$AK$37&amp;E4552),IF([1]Dashboard!$AK$39="FY","FY"&amp;A4552&amp;E4552)))</f>
        <v>0</v>
      </c>
      <c r="R4552" t="b">
        <f>IF([1]Dashboard!$AK$39="Month","Month"&amp;N4552&amp;E4552&amp;F4552,IF([1]Dashboard!$AK$39="YTD",IF(O4552-[1]Dashboard!$AK$37&lt;=0,"YTD"&amp;A4552&amp;[1]Dashboard!$AK$37&amp;E4552&amp;F4552),IF([1]Dashboard!$AK$39="FY","FY"&amp;A4552&amp;E4552&amp;F4552)))</f>
        <v>0</v>
      </c>
      <c r="S4552" t="b">
        <f>IF([1]Dashboard!$AK$39="Month","Month"&amp;N4552&amp;F4552,IF([1]Dashboard!$AK$39="YTD",IF(O4552-[1]Dashboard!$AK$37&lt;=0,"YTD"&amp;A4552&amp;[1]Dashboard!$AK$37&amp;F4552),IF([1]Dashboard!$AK$39="FY","FY"&amp;A4552&amp;F4552)))</f>
        <v>0</v>
      </c>
      <c r="T4552" t="b">
        <f>IF([1]Dashboard!$AK$39="Month","Month"&amp;N4552&amp;F4552,IF([1]Dashboard!$AK$39="YTD",IF(O4552-[1]Dashboard!$AK$37&lt;=0,"YTD"&amp;A4552&amp;[1]Dashboard!$AK$37&amp;U4552),IF([1]Dashboard!$AK$39="FY","FY"&amp;A4552&amp;U4552)))</f>
        <v>0</v>
      </c>
      <c r="U4552" t="str">
        <f t="shared" si="287"/>
        <v>2 - BARISTABARISTA</v>
      </c>
      <c r="V4552" t="b">
        <f>IF([1]Dashboard!$AK$39="Month","Month"&amp;N4552&amp;C4552&amp;E4552,IF([1]Dashboard!$AK$39="YTD",IF(O4552-[1]Dashboard!$AK$37&lt;=0,"YTD"&amp;A4552&amp;[1]Dashboard!$AK$37&amp;C4552&amp;E4552),IF([1]Dashboard!$AK$39="FY","FY"&amp;A4552&amp;C4552&amp;E4552)))</f>
        <v>0</v>
      </c>
      <c r="W4552" t="b">
        <f>IF([1]Dashboard!$AK$39="Month","Month"&amp;N4552,IF([1]Dashboard!$AK$39="YTD",IF(O4552-[1]Dashboard!$AK$37&lt;=0,"YTD"&amp;A4552&amp;[1]Dashboard!$AK$37),IF([1]Dashboard!$AK$39="FY","FY"&amp;A4552)))</f>
        <v>0</v>
      </c>
    </row>
    <row r="4553" spans="1:23" x14ac:dyDescent="0.3">
      <c r="A4553" t="s">
        <v>610</v>
      </c>
      <c r="B4553" t="s">
        <v>407</v>
      </c>
      <c r="C4553" t="s">
        <v>25</v>
      </c>
      <c r="D4553" t="s">
        <v>71</v>
      </c>
      <c r="E4553" t="s">
        <v>138</v>
      </c>
      <c r="F4553" t="s">
        <v>139</v>
      </c>
      <c r="G4553" t="s">
        <v>427</v>
      </c>
      <c r="H4553" t="s">
        <v>428</v>
      </c>
      <c r="I4553" s="4">
        <v>2</v>
      </c>
      <c r="J4553" s="4">
        <v>0.63387978142076495</v>
      </c>
      <c r="K4553" s="4">
        <v>0.1005464480874317</v>
      </c>
      <c r="L4553" s="4">
        <v>0.53333333333333333</v>
      </c>
      <c r="M4553" s="5">
        <v>2</v>
      </c>
      <c r="N4553" t="str">
        <f t="shared" si="284"/>
        <v>202507</v>
      </c>
      <c r="O4553" t="str">
        <f t="shared" si="285"/>
        <v>07</v>
      </c>
      <c r="P4553" t="str">
        <f t="shared" si="286"/>
        <v>07.Jul2025</v>
      </c>
      <c r="Q4553" t="b">
        <f>IF([1]Dashboard!$AK$39="Month","Month"&amp;N4553&amp;E4553,IF([1]Dashboard!$AK$39="YTD",IF(O4553-[1]Dashboard!$AK$37&lt;=0,"YTD"&amp;A4553&amp;[1]Dashboard!$AK$37&amp;E4553),IF([1]Dashboard!$AK$39="FY","FY"&amp;A4553&amp;E4553)))</f>
        <v>0</v>
      </c>
      <c r="R4553" t="b">
        <f>IF([1]Dashboard!$AK$39="Month","Month"&amp;N4553&amp;E4553&amp;F4553,IF([1]Dashboard!$AK$39="YTD",IF(O4553-[1]Dashboard!$AK$37&lt;=0,"YTD"&amp;A4553&amp;[1]Dashboard!$AK$37&amp;E4553&amp;F4553),IF([1]Dashboard!$AK$39="FY","FY"&amp;A4553&amp;E4553&amp;F4553)))</f>
        <v>0</v>
      </c>
      <c r="S4553" t="b">
        <f>IF([1]Dashboard!$AK$39="Month","Month"&amp;N4553&amp;F4553,IF([1]Dashboard!$AK$39="YTD",IF(O4553-[1]Dashboard!$AK$37&lt;=0,"YTD"&amp;A4553&amp;[1]Dashboard!$AK$37&amp;F4553),IF([1]Dashboard!$AK$39="FY","FY"&amp;A4553&amp;F4553)))</f>
        <v>0</v>
      </c>
      <c r="T4553" t="b">
        <f>IF([1]Dashboard!$AK$39="Month","Month"&amp;N4553&amp;F4553,IF([1]Dashboard!$AK$39="YTD",IF(O4553-[1]Dashboard!$AK$37&lt;=0,"YTD"&amp;A4553&amp;[1]Dashboard!$AK$37&amp;U4553),IF([1]Dashboard!$AK$39="FY","FY"&amp;A4553&amp;U4553)))</f>
        <v>0</v>
      </c>
      <c r="U4553" t="str">
        <f t="shared" si="287"/>
        <v>2 - BARISTABARISTA</v>
      </c>
      <c r="V4553" t="b">
        <f>IF([1]Dashboard!$AK$39="Month","Month"&amp;N4553&amp;C4553&amp;E4553,IF([1]Dashboard!$AK$39="YTD",IF(O4553-[1]Dashboard!$AK$37&lt;=0,"YTD"&amp;A4553&amp;[1]Dashboard!$AK$37&amp;C4553&amp;E4553),IF([1]Dashboard!$AK$39="FY","FY"&amp;A4553&amp;C4553&amp;E4553)))</f>
        <v>0</v>
      </c>
      <c r="W4553" t="b">
        <f>IF([1]Dashboard!$AK$39="Month","Month"&amp;N4553,IF([1]Dashboard!$AK$39="YTD",IF(O4553-[1]Dashboard!$AK$37&lt;=0,"YTD"&amp;A4553&amp;[1]Dashboard!$AK$37),IF([1]Dashboard!$AK$39="FY","FY"&amp;A4553)))</f>
        <v>0</v>
      </c>
    </row>
    <row r="4554" spans="1:23" x14ac:dyDescent="0.3">
      <c r="A4554" t="s">
        <v>610</v>
      </c>
      <c r="B4554" t="s">
        <v>407</v>
      </c>
      <c r="C4554" t="s">
        <v>25</v>
      </c>
      <c r="D4554" t="s">
        <v>71</v>
      </c>
      <c r="E4554" t="s">
        <v>138</v>
      </c>
      <c r="F4554" t="s">
        <v>166</v>
      </c>
      <c r="G4554" t="s">
        <v>167</v>
      </c>
      <c r="H4554" t="s">
        <v>168</v>
      </c>
      <c r="I4554" s="4">
        <v>61</v>
      </c>
      <c r="J4554" s="4">
        <v>83.624043715846952</v>
      </c>
      <c r="K4554" s="4">
        <v>15.33333333333333</v>
      </c>
      <c r="L4554" s="4">
        <v>68.290710382513623</v>
      </c>
      <c r="M4554" s="5">
        <v>61</v>
      </c>
      <c r="N4554" t="str">
        <f t="shared" si="284"/>
        <v>202507</v>
      </c>
      <c r="O4554" t="str">
        <f t="shared" si="285"/>
        <v>07</v>
      </c>
      <c r="P4554" t="str">
        <f t="shared" si="286"/>
        <v>07.Jul2025</v>
      </c>
      <c r="Q4554" t="b">
        <f>IF([1]Dashboard!$AK$39="Month","Month"&amp;N4554&amp;E4554,IF([1]Dashboard!$AK$39="YTD",IF(O4554-[1]Dashboard!$AK$37&lt;=0,"YTD"&amp;A4554&amp;[1]Dashboard!$AK$37&amp;E4554),IF([1]Dashboard!$AK$39="FY","FY"&amp;A4554&amp;E4554)))</f>
        <v>0</v>
      </c>
      <c r="R4554" t="b">
        <f>IF([1]Dashboard!$AK$39="Month","Month"&amp;N4554&amp;E4554&amp;F4554,IF([1]Dashboard!$AK$39="YTD",IF(O4554-[1]Dashboard!$AK$37&lt;=0,"YTD"&amp;A4554&amp;[1]Dashboard!$AK$37&amp;E4554&amp;F4554),IF([1]Dashboard!$AK$39="FY","FY"&amp;A4554&amp;E4554&amp;F4554)))</f>
        <v>0</v>
      </c>
      <c r="S4554" t="b">
        <f>IF([1]Dashboard!$AK$39="Month","Month"&amp;N4554&amp;F4554,IF([1]Dashboard!$AK$39="YTD",IF(O4554-[1]Dashboard!$AK$37&lt;=0,"YTD"&amp;A4554&amp;[1]Dashboard!$AK$37&amp;F4554),IF([1]Dashboard!$AK$39="FY","FY"&amp;A4554&amp;F4554)))</f>
        <v>0</v>
      </c>
      <c r="T4554" t="b">
        <f>IF([1]Dashboard!$AK$39="Month","Month"&amp;N4554&amp;F4554,IF([1]Dashboard!$AK$39="YTD",IF(O4554-[1]Dashboard!$AK$37&lt;=0,"YTD"&amp;A4554&amp;[1]Dashboard!$AK$37&amp;U4554),IF([1]Dashboard!$AK$39="FY","FY"&amp;A4554&amp;U4554)))</f>
        <v>0</v>
      </c>
      <c r="U4554" t="str">
        <f t="shared" si="287"/>
        <v>2 - BARISTAHOT CHOCOLATE</v>
      </c>
      <c r="V4554" t="b">
        <f>IF([1]Dashboard!$AK$39="Month","Month"&amp;N4554&amp;C4554&amp;E4554,IF([1]Dashboard!$AK$39="YTD",IF(O4554-[1]Dashboard!$AK$37&lt;=0,"YTD"&amp;A4554&amp;[1]Dashboard!$AK$37&amp;C4554&amp;E4554),IF([1]Dashboard!$AK$39="FY","FY"&amp;A4554&amp;C4554&amp;E4554)))</f>
        <v>0</v>
      </c>
      <c r="W4554" t="b">
        <f>IF([1]Dashboard!$AK$39="Month","Month"&amp;N4554,IF([1]Dashboard!$AK$39="YTD",IF(O4554-[1]Dashboard!$AK$37&lt;=0,"YTD"&amp;A4554&amp;[1]Dashboard!$AK$37),IF([1]Dashboard!$AK$39="FY","FY"&amp;A4554)))</f>
        <v>0</v>
      </c>
    </row>
    <row r="4555" spans="1:23" x14ac:dyDescent="0.3">
      <c r="A4555" t="s">
        <v>610</v>
      </c>
      <c r="B4555" t="s">
        <v>407</v>
      </c>
      <c r="C4555" t="s">
        <v>25</v>
      </c>
      <c r="D4555" t="s">
        <v>71</v>
      </c>
      <c r="E4555" t="s">
        <v>138</v>
      </c>
      <c r="F4555" t="s">
        <v>166</v>
      </c>
      <c r="G4555" t="s">
        <v>309</v>
      </c>
      <c r="H4555" t="s">
        <v>310</v>
      </c>
      <c r="I4555" s="4">
        <v>6</v>
      </c>
      <c r="J4555" s="4">
        <v>9.4185792349726771</v>
      </c>
      <c r="K4555" s="4">
        <v>2.1245901639344265</v>
      </c>
      <c r="L4555" s="4">
        <v>7.2939890710382524</v>
      </c>
      <c r="M4555" s="5">
        <v>6</v>
      </c>
      <c r="N4555" t="str">
        <f t="shared" si="284"/>
        <v>202507</v>
      </c>
      <c r="O4555" t="str">
        <f t="shared" si="285"/>
        <v>07</v>
      </c>
      <c r="P4555" t="str">
        <f t="shared" si="286"/>
        <v>07.Jul2025</v>
      </c>
      <c r="Q4555" t="b">
        <f>IF([1]Dashboard!$AK$39="Month","Month"&amp;N4555&amp;E4555,IF([1]Dashboard!$AK$39="YTD",IF(O4555-[1]Dashboard!$AK$37&lt;=0,"YTD"&amp;A4555&amp;[1]Dashboard!$AK$37&amp;E4555),IF([1]Dashboard!$AK$39="FY","FY"&amp;A4555&amp;E4555)))</f>
        <v>0</v>
      </c>
      <c r="R4555" t="b">
        <f>IF([1]Dashboard!$AK$39="Month","Month"&amp;N4555&amp;E4555&amp;F4555,IF([1]Dashboard!$AK$39="YTD",IF(O4555-[1]Dashboard!$AK$37&lt;=0,"YTD"&amp;A4555&amp;[1]Dashboard!$AK$37&amp;E4555&amp;F4555),IF([1]Dashboard!$AK$39="FY","FY"&amp;A4555&amp;E4555&amp;F4555)))</f>
        <v>0</v>
      </c>
      <c r="S4555" t="b">
        <f>IF([1]Dashboard!$AK$39="Month","Month"&amp;N4555&amp;F4555,IF([1]Dashboard!$AK$39="YTD",IF(O4555-[1]Dashboard!$AK$37&lt;=0,"YTD"&amp;A4555&amp;[1]Dashboard!$AK$37&amp;F4555),IF([1]Dashboard!$AK$39="FY","FY"&amp;A4555&amp;F4555)))</f>
        <v>0</v>
      </c>
      <c r="T4555" t="b">
        <f>IF([1]Dashboard!$AK$39="Month","Month"&amp;N4555&amp;F4555,IF([1]Dashboard!$AK$39="YTD",IF(O4555-[1]Dashboard!$AK$37&lt;=0,"YTD"&amp;A4555&amp;[1]Dashboard!$AK$37&amp;U4555),IF([1]Dashboard!$AK$39="FY","FY"&amp;A4555&amp;U4555)))</f>
        <v>0</v>
      </c>
      <c r="U4555" t="str">
        <f t="shared" si="287"/>
        <v>2 - BARISTAHOT CHOCOLATE</v>
      </c>
      <c r="V4555" t="b">
        <f>IF([1]Dashboard!$AK$39="Month","Month"&amp;N4555&amp;C4555&amp;E4555,IF([1]Dashboard!$AK$39="YTD",IF(O4555-[1]Dashboard!$AK$37&lt;=0,"YTD"&amp;A4555&amp;[1]Dashboard!$AK$37&amp;C4555&amp;E4555),IF([1]Dashboard!$AK$39="FY","FY"&amp;A4555&amp;C4555&amp;E4555)))</f>
        <v>0</v>
      </c>
      <c r="W4555" t="b">
        <f>IF([1]Dashboard!$AK$39="Month","Month"&amp;N4555,IF([1]Dashboard!$AK$39="YTD",IF(O4555-[1]Dashboard!$AK$37&lt;=0,"YTD"&amp;A4555&amp;[1]Dashboard!$AK$37),IF([1]Dashboard!$AK$39="FY","FY"&amp;A4555)))</f>
        <v>0</v>
      </c>
    </row>
    <row r="4556" spans="1:23" x14ac:dyDescent="0.3">
      <c r="A4556" t="s">
        <v>610</v>
      </c>
      <c r="B4556" t="s">
        <v>407</v>
      </c>
      <c r="C4556" t="s">
        <v>25</v>
      </c>
      <c r="D4556" t="s">
        <v>71</v>
      </c>
      <c r="E4556" t="s">
        <v>138</v>
      </c>
      <c r="F4556" t="s">
        <v>166</v>
      </c>
      <c r="G4556" t="s">
        <v>311</v>
      </c>
      <c r="H4556" t="s">
        <v>312</v>
      </c>
      <c r="I4556" s="4">
        <v>66</v>
      </c>
      <c r="J4556" s="4">
        <v>116.70819672131144</v>
      </c>
      <c r="K4556" s="4">
        <v>27.986885245901636</v>
      </c>
      <c r="L4556" s="4">
        <v>88.721311475409806</v>
      </c>
      <c r="M4556" s="5">
        <v>66</v>
      </c>
      <c r="N4556" t="str">
        <f t="shared" si="284"/>
        <v>202507</v>
      </c>
      <c r="O4556" t="str">
        <f t="shared" si="285"/>
        <v>07</v>
      </c>
      <c r="P4556" t="str">
        <f t="shared" si="286"/>
        <v>07.Jul2025</v>
      </c>
      <c r="Q4556" t="b">
        <f>IF([1]Dashboard!$AK$39="Month","Month"&amp;N4556&amp;E4556,IF([1]Dashboard!$AK$39="YTD",IF(O4556-[1]Dashboard!$AK$37&lt;=0,"YTD"&amp;A4556&amp;[1]Dashboard!$AK$37&amp;E4556),IF([1]Dashboard!$AK$39="FY","FY"&amp;A4556&amp;E4556)))</f>
        <v>0</v>
      </c>
      <c r="R4556" t="b">
        <f>IF([1]Dashboard!$AK$39="Month","Month"&amp;N4556&amp;E4556&amp;F4556,IF([1]Dashboard!$AK$39="YTD",IF(O4556-[1]Dashboard!$AK$37&lt;=0,"YTD"&amp;A4556&amp;[1]Dashboard!$AK$37&amp;E4556&amp;F4556),IF([1]Dashboard!$AK$39="FY","FY"&amp;A4556&amp;E4556&amp;F4556)))</f>
        <v>0</v>
      </c>
      <c r="S4556" t="b">
        <f>IF([1]Dashboard!$AK$39="Month","Month"&amp;N4556&amp;F4556,IF([1]Dashboard!$AK$39="YTD",IF(O4556-[1]Dashboard!$AK$37&lt;=0,"YTD"&amp;A4556&amp;[1]Dashboard!$AK$37&amp;F4556),IF([1]Dashboard!$AK$39="FY","FY"&amp;A4556&amp;F4556)))</f>
        <v>0</v>
      </c>
      <c r="T4556" t="b">
        <f>IF([1]Dashboard!$AK$39="Month","Month"&amp;N4556&amp;F4556,IF([1]Dashboard!$AK$39="YTD",IF(O4556-[1]Dashboard!$AK$37&lt;=0,"YTD"&amp;A4556&amp;[1]Dashboard!$AK$37&amp;U4556),IF([1]Dashboard!$AK$39="FY","FY"&amp;A4556&amp;U4556)))</f>
        <v>0</v>
      </c>
      <c r="U4556" t="str">
        <f t="shared" si="287"/>
        <v>2 - BARISTAHOT CHOCOLATE</v>
      </c>
      <c r="V4556" t="b">
        <f>IF([1]Dashboard!$AK$39="Month","Month"&amp;N4556&amp;C4556&amp;E4556,IF([1]Dashboard!$AK$39="YTD",IF(O4556-[1]Dashboard!$AK$37&lt;=0,"YTD"&amp;A4556&amp;[1]Dashboard!$AK$37&amp;C4556&amp;E4556),IF([1]Dashboard!$AK$39="FY","FY"&amp;A4556&amp;C4556&amp;E4556)))</f>
        <v>0</v>
      </c>
      <c r="W4556" t="b">
        <f>IF([1]Dashboard!$AK$39="Month","Month"&amp;N4556,IF([1]Dashboard!$AK$39="YTD",IF(O4556-[1]Dashboard!$AK$37&lt;=0,"YTD"&amp;A4556&amp;[1]Dashboard!$AK$37),IF([1]Dashboard!$AK$39="FY","FY"&amp;A4556)))</f>
        <v>0</v>
      </c>
    </row>
    <row r="4557" spans="1:23" x14ac:dyDescent="0.3">
      <c r="A4557" t="s">
        <v>610</v>
      </c>
      <c r="B4557" t="s">
        <v>407</v>
      </c>
      <c r="C4557" t="s">
        <v>25</v>
      </c>
      <c r="D4557" t="s">
        <v>71</v>
      </c>
      <c r="E4557" t="s">
        <v>138</v>
      </c>
      <c r="F4557" t="s">
        <v>166</v>
      </c>
      <c r="G4557" t="s">
        <v>534</v>
      </c>
      <c r="H4557" t="s">
        <v>535</v>
      </c>
      <c r="I4557" s="4">
        <v>14</v>
      </c>
      <c r="J4557" s="4">
        <v>2.7846994535519123</v>
      </c>
      <c r="K4557" s="4">
        <v>0.48961748633879787</v>
      </c>
      <c r="L4557" s="4">
        <v>2.2950819672131146</v>
      </c>
      <c r="M4557" s="5">
        <v>14</v>
      </c>
      <c r="N4557" t="str">
        <f t="shared" si="284"/>
        <v>202507</v>
      </c>
      <c r="O4557" t="str">
        <f t="shared" si="285"/>
        <v>07</v>
      </c>
      <c r="P4557" t="str">
        <f t="shared" si="286"/>
        <v>07.Jul2025</v>
      </c>
      <c r="Q4557" t="b">
        <f>IF([1]Dashboard!$AK$39="Month","Month"&amp;N4557&amp;E4557,IF([1]Dashboard!$AK$39="YTD",IF(O4557-[1]Dashboard!$AK$37&lt;=0,"YTD"&amp;A4557&amp;[1]Dashboard!$AK$37&amp;E4557),IF([1]Dashboard!$AK$39="FY","FY"&amp;A4557&amp;E4557)))</f>
        <v>0</v>
      </c>
      <c r="R4557" t="b">
        <f>IF([1]Dashboard!$AK$39="Month","Month"&amp;N4557&amp;E4557&amp;F4557,IF([1]Dashboard!$AK$39="YTD",IF(O4557-[1]Dashboard!$AK$37&lt;=0,"YTD"&amp;A4557&amp;[1]Dashboard!$AK$37&amp;E4557&amp;F4557),IF([1]Dashboard!$AK$39="FY","FY"&amp;A4557&amp;E4557&amp;F4557)))</f>
        <v>0</v>
      </c>
      <c r="S4557" t="b">
        <f>IF([1]Dashboard!$AK$39="Month","Month"&amp;N4557&amp;F4557,IF([1]Dashboard!$AK$39="YTD",IF(O4557-[1]Dashboard!$AK$37&lt;=0,"YTD"&amp;A4557&amp;[1]Dashboard!$AK$37&amp;F4557),IF([1]Dashboard!$AK$39="FY","FY"&amp;A4557&amp;F4557)))</f>
        <v>0</v>
      </c>
      <c r="T4557" t="b">
        <f>IF([1]Dashboard!$AK$39="Month","Month"&amp;N4557&amp;F4557,IF([1]Dashboard!$AK$39="YTD",IF(O4557-[1]Dashboard!$AK$37&lt;=0,"YTD"&amp;A4557&amp;[1]Dashboard!$AK$37&amp;U4557),IF([1]Dashboard!$AK$39="FY","FY"&amp;A4557&amp;U4557)))</f>
        <v>0</v>
      </c>
      <c r="U4557" t="str">
        <f t="shared" si="287"/>
        <v>2 - BARISTAHOT CHOCOLATE</v>
      </c>
      <c r="V4557" t="b">
        <f>IF([1]Dashboard!$AK$39="Month","Month"&amp;N4557&amp;C4557&amp;E4557,IF([1]Dashboard!$AK$39="YTD",IF(O4557-[1]Dashboard!$AK$37&lt;=0,"YTD"&amp;A4557&amp;[1]Dashboard!$AK$37&amp;C4557&amp;E4557),IF([1]Dashboard!$AK$39="FY","FY"&amp;A4557&amp;C4557&amp;E4557)))</f>
        <v>0</v>
      </c>
      <c r="W4557" t="b">
        <f>IF([1]Dashboard!$AK$39="Month","Month"&amp;N4557,IF([1]Dashboard!$AK$39="YTD",IF(O4557-[1]Dashboard!$AK$37&lt;=0,"YTD"&amp;A4557&amp;[1]Dashboard!$AK$37),IF([1]Dashboard!$AK$39="FY","FY"&amp;A4557)))</f>
        <v>0</v>
      </c>
    </row>
    <row r="4558" spans="1:23" x14ac:dyDescent="0.3">
      <c r="A4558" t="s">
        <v>610</v>
      </c>
      <c r="B4558" t="s">
        <v>407</v>
      </c>
      <c r="C4558" t="s">
        <v>25</v>
      </c>
      <c r="D4558" t="s">
        <v>71</v>
      </c>
      <c r="E4558" t="s">
        <v>67</v>
      </c>
      <c r="F4558" t="s">
        <v>169</v>
      </c>
      <c r="G4558" t="s">
        <v>170</v>
      </c>
      <c r="H4558" t="s">
        <v>536</v>
      </c>
      <c r="I4558" s="4">
        <v>8</v>
      </c>
      <c r="J4558" s="4">
        <v>17.613114754098358</v>
      </c>
      <c r="K4558" s="4">
        <v>12.88743169398907</v>
      </c>
      <c r="L4558" s="4">
        <v>4.7256830601092892</v>
      </c>
      <c r="M4558" s="5">
        <v>2.4</v>
      </c>
      <c r="N4558" t="str">
        <f t="shared" si="284"/>
        <v>202507</v>
      </c>
      <c r="O4558" t="str">
        <f t="shared" si="285"/>
        <v>07</v>
      </c>
      <c r="P4558" t="str">
        <f t="shared" si="286"/>
        <v>07.Jul2025</v>
      </c>
      <c r="Q4558" t="b">
        <f>IF([1]Dashboard!$AK$39="Month","Month"&amp;N4558&amp;E4558,IF([1]Dashboard!$AK$39="YTD",IF(O4558-[1]Dashboard!$AK$37&lt;=0,"YTD"&amp;A4558&amp;[1]Dashboard!$AK$37&amp;E4558),IF([1]Dashboard!$AK$39="FY","FY"&amp;A4558&amp;E4558)))</f>
        <v>0</v>
      </c>
      <c r="R4558" t="b">
        <f>IF([1]Dashboard!$AK$39="Month","Month"&amp;N4558&amp;E4558&amp;F4558,IF([1]Dashboard!$AK$39="YTD",IF(O4558-[1]Dashboard!$AK$37&lt;=0,"YTD"&amp;A4558&amp;[1]Dashboard!$AK$37&amp;E4558&amp;F4558),IF([1]Dashboard!$AK$39="FY","FY"&amp;A4558&amp;E4558&amp;F4558)))</f>
        <v>0</v>
      </c>
      <c r="S4558" t="b">
        <f>IF([1]Dashboard!$AK$39="Month","Month"&amp;N4558&amp;F4558,IF([1]Dashboard!$AK$39="YTD",IF(O4558-[1]Dashboard!$AK$37&lt;=0,"YTD"&amp;A4558&amp;[1]Dashboard!$AK$37&amp;F4558),IF([1]Dashboard!$AK$39="FY","FY"&amp;A4558&amp;F4558)))</f>
        <v>0</v>
      </c>
      <c r="T4558" t="b">
        <f>IF([1]Dashboard!$AK$39="Month","Month"&amp;N4558&amp;F4558,IF([1]Dashboard!$AK$39="YTD",IF(O4558-[1]Dashboard!$AK$37&lt;=0,"YTD"&amp;A4558&amp;[1]Dashboard!$AK$37&amp;U4558),IF([1]Dashboard!$AK$39="FY","FY"&amp;A4558&amp;U4558)))</f>
        <v>0</v>
      </c>
      <c r="U4558" t="str">
        <f t="shared" si="287"/>
        <v>2 - OTHERBEVERAGE</v>
      </c>
      <c r="V4558" t="b">
        <f>IF([1]Dashboard!$AK$39="Month","Month"&amp;N4558&amp;C4558&amp;E4558,IF([1]Dashboard!$AK$39="YTD",IF(O4558-[1]Dashboard!$AK$37&lt;=0,"YTD"&amp;A4558&amp;[1]Dashboard!$AK$37&amp;C4558&amp;E4558),IF([1]Dashboard!$AK$39="FY","FY"&amp;A4558&amp;C4558&amp;E4558)))</f>
        <v>0</v>
      </c>
      <c r="W4558" t="b">
        <f>IF([1]Dashboard!$AK$39="Month","Month"&amp;N4558,IF([1]Dashboard!$AK$39="YTD",IF(O4558-[1]Dashboard!$AK$37&lt;=0,"YTD"&amp;A4558&amp;[1]Dashboard!$AK$37),IF([1]Dashboard!$AK$39="FY","FY"&amp;A4558)))</f>
        <v>0</v>
      </c>
    </row>
    <row r="4559" spans="1:23" x14ac:dyDescent="0.3">
      <c r="A4559" t="s">
        <v>610</v>
      </c>
      <c r="B4559" t="s">
        <v>407</v>
      </c>
      <c r="C4559" t="s">
        <v>25</v>
      </c>
      <c r="D4559" t="s">
        <v>71</v>
      </c>
      <c r="E4559" t="s">
        <v>67</v>
      </c>
      <c r="F4559" t="s">
        <v>235</v>
      </c>
      <c r="G4559" t="s">
        <v>313</v>
      </c>
      <c r="H4559" t="s">
        <v>414</v>
      </c>
      <c r="I4559" s="4">
        <v>0.75</v>
      </c>
      <c r="J4559" s="4">
        <v>7.1475409836065573</v>
      </c>
      <c r="K4559" s="4">
        <v>2.8426229508196719</v>
      </c>
      <c r="L4559" s="4">
        <v>4.3049180327868859</v>
      </c>
      <c r="M4559" s="5">
        <v>0.75</v>
      </c>
      <c r="N4559" t="str">
        <f t="shared" si="284"/>
        <v>202507</v>
      </c>
      <c r="O4559" t="str">
        <f t="shared" si="285"/>
        <v>07</v>
      </c>
      <c r="P4559" t="str">
        <f t="shared" si="286"/>
        <v>07.Jul2025</v>
      </c>
      <c r="Q4559" t="b">
        <f>IF([1]Dashboard!$AK$39="Month","Month"&amp;N4559&amp;E4559,IF([1]Dashboard!$AK$39="YTD",IF(O4559-[1]Dashboard!$AK$37&lt;=0,"YTD"&amp;A4559&amp;[1]Dashboard!$AK$37&amp;E4559),IF([1]Dashboard!$AK$39="FY","FY"&amp;A4559&amp;E4559)))</f>
        <v>0</v>
      </c>
      <c r="R4559" t="b">
        <f>IF([1]Dashboard!$AK$39="Month","Month"&amp;N4559&amp;E4559&amp;F4559,IF([1]Dashboard!$AK$39="YTD",IF(O4559-[1]Dashboard!$AK$37&lt;=0,"YTD"&amp;A4559&amp;[1]Dashboard!$AK$37&amp;E4559&amp;F4559),IF([1]Dashboard!$AK$39="FY","FY"&amp;A4559&amp;E4559&amp;F4559)))</f>
        <v>0</v>
      </c>
      <c r="S4559" t="b">
        <f>IF([1]Dashboard!$AK$39="Month","Month"&amp;N4559&amp;F4559,IF([1]Dashboard!$AK$39="YTD",IF(O4559-[1]Dashboard!$AK$37&lt;=0,"YTD"&amp;A4559&amp;[1]Dashboard!$AK$37&amp;F4559),IF([1]Dashboard!$AK$39="FY","FY"&amp;A4559&amp;F4559)))</f>
        <v>0</v>
      </c>
      <c r="T4559" t="b">
        <f>IF([1]Dashboard!$AK$39="Month","Month"&amp;N4559&amp;F4559,IF([1]Dashboard!$AK$39="YTD",IF(O4559-[1]Dashboard!$AK$37&lt;=0,"YTD"&amp;A4559&amp;[1]Dashboard!$AK$37&amp;U4559),IF([1]Dashboard!$AK$39="FY","FY"&amp;A4559&amp;U4559)))</f>
        <v>0</v>
      </c>
      <c r="U4559" t="str">
        <f t="shared" si="287"/>
        <v>2 - OTHERCHOCOLATE CHIPS</v>
      </c>
      <c r="V4559" t="b">
        <f>IF([1]Dashboard!$AK$39="Month","Month"&amp;N4559&amp;C4559&amp;E4559,IF([1]Dashboard!$AK$39="YTD",IF(O4559-[1]Dashboard!$AK$37&lt;=0,"YTD"&amp;A4559&amp;[1]Dashboard!$AK$37&amp;C4559&amp;E4559),IF([1]Dashboard!$AK$39="FY","FY"&amp;A4559&amp;C4559&amp;E4559)))</f>
        <v>0</v>
      </c>
      <c r="W4559" t="b">
        <f>IF([1]Dashboard!$AK$39="Month","Month"&amp;N4559,IF([1]Dashboard!$AK$39="YTD",IF(O4559-[1]Dashboard!$AK$37&lt;=0,"YTD"&amp;A4559&amp;[1]Dashboard!$AK$37),IF([1]Dashboard!$AK$39="FY","FY"&amp;A4559)))</f>
        <v>0</v>
      </c>
    </row>
    <row r="4560" spans="1:23" x14ac:dyDescent="0.3">
      <c r="A4560" t="s">
        <v>610</v>
      </c>
      <c r="B4560" t="s">
        <v>407</v>
      </c>
      <c r="C4560" t="s">
        <v>25</v>
      </c>
      <c r="D4560" t="s">
        <v>71</v>
      </c>
      <c r="E4560" t="s">
        <v>67</v>
      </c>
      <c r="F4560" t="s">
        <v>172</v>
      </c>
      <c r="G4560" t="s">
        <v>173</v>
      </c>
      <c r="H4560" t="s">
        <v>499</v>
      </c>
      <c r="I4560" s="4">
        <v>4</v>
      </c>
      <c r="J4560" s="4">
        <v>4.4633879781420767</v>
      </c>
      <c r="K4560" s="4">
        <v>1.8622950819672131</v>
      </c>
      <c r="L4560" s="4">
        <v>2.6010928961748636</v>
      </c>
      <c r="M4560" s="5">
        <v>0.2</v>
      </c>
      <c r="N4560" t="str">
        <f t="shared" si="284"/>
        <v>202507</v>
      </c>
      <c r="O4560" t="str">
        <f t="shared" si="285"/>
        <v>07</v>
      </c>
      <c r="P4560" t="str">
        <f t="shared" si="286"/>
        <v>07.Jul2025</v>
      </c>
      <c r="Q4560" t="b">
        <f>IF([1]Dashboard!$AK$39="Month","Month"&amp;N4560&amp;E4560,IF([1]Dashboard!$AK$39="YTD",IF(O4560-[1]Dashboard!$AK$37&lt;=0,"YTD"&amp;A4560&amp;[1]Dashboard!$AK$37&amp;E4560),IF([1]Dashboard!$AK$39="FY","FY"&amp;A4560&amp;E4560)))</f>
        <v>0</v>
      </c>
      <c r="R4560" t="b">
        <f>IF([1]Dashboard!$AK$39="Month","Month"&amp;N4560&amp;E4560&amp;F4560,IF([1]Dashboard!$AK$39="YTD",IF(O4560-[1]Dashboard!$AK$37&lt;=0,"YTD"&amp;A4560&amp;[1]Dashboard!$AK$37&amp;E4560&amp;F4560),IF([1]Dashboard!$AK$39="FY","FY"&amp;A4560&amp;E4560&amp;F4560)))</f>
        <v>0</v>
      </c>
      <c r="S4560" t="b">
        <f>IF([1]Dashboard!$AK$39="Month","Month"&amp;N4560&amp;F4560,IF([1]Dashboard!$AK$39="YTD",IF(O4560-[1]Dashboard!$AK$37&lt;=0,"YTD"&amp;A4560&amp;[1]Dashboard!$AK$37&amp;F4560),IF([1]Dashboard!$AK$39="FY","FY"&amp;A4560&amp;F4560)))</f>
        <v>0</v>
      </c>
      <c r="T4560" t="b">
        <f>IF([1]Dashboard!$AK$39="Month","Month"&amp;N4560&amp;F4560,IF([1]Dashboard!$AK$39="YTD",IF(O4560-[1]Dashboard!$AK$37&lt;=0,"YTD"&amp;A4560&amp;[1]Dashboard!$AK$37&amp;U4560),IF([1]Dashboard!$AK$39="FY","FY"&amp;A4560&amp;U4560)))</f>
        <v>0</v>
      </c>
      <c r="U4560" t="str">
        <f t="shared" si="287"/>
        <v>2 - OTHERGRUÉ</v>
      </c>
      <c r="V4560" t="b">
        <f>IF([1]Dashboard!$AK$39="Month","Month"&amp;N4560&amp;C4560&amp;E4560,IF([1]Dashboard!$AK$39="YTD",IF(O4560-[1]Dashboard!$AK$37&lt;=0,"YTD"&amp;A4560&amp;[1]Dashboard!$AK$37&amp;C4560&amp;E4560),IF([1]Dashboard!$AK$39="FY","FY"&amp;A4560&amp;C4560&amp;E4560)))</f>
        <v>0</v>
      </c>
      <c r="W4560" t="b">
        <f>IF([1]Dashboard!$AK$39="Month","Month"&amp;N4560,IF([1]Dashboard!$AK$39="YTD",IF(O4560-[1]Dashboard!$AK$37&lt;=0,"YTD"&amp;A4560&amp;[1]Dashboard!$AK$37),IF([1]Dashboard!$AK$39="FY","FY"&amp;A4560)))</f>
        <v>0</v>
      </c>
    </row>
    <row r="4561" spans="1:23" x14ac:dyDescent="0.3">
      <c r="A4561" t="s">
        <v>610</v>
      </c>
      <c r="B4561" t="s">
        <v>407</v>
      </c>
      <c r="C4561" t="s">
        <v>25</v>
      </c>
      <c r="D4561" t="s">
        <v>71</v>
      </c>
      <c r="E4561" t="s">
        <v>67</v>
      </c>
      <c r="F4561" t="s">
        <v>175</v>
      </c>
      <c r="G4561" t="s">
        <v>176</v>
      </c>
      <c r="H4561" t="s">
        <v>500</v>
      </c>
      <c r="I4561" s="4">
        <v>9</v>
      </c>
      <c r="J4561" s="4">
        <v>27.040437158469945</v>
      </c>
      <c r="K4561" s="4">
        <v>17.822950819672133</v>
      </c>
      <c r="L4561" s="4">
        <v>9.2174863387978139</v>
      </c>
      <c r="M4561" s="5">
        <v>2.0699999999999998</v>
      </c>
      <c r="N4561" t="str">
        <f t="shared" si="284"/>
        <v>202507</v>
      </c>
      <c r="O4561" t="str">
        <f t="shared" si="285"/>
        <v>07</v>
      </c>
      <c r="P4561" t="str">
        <f t="shared" si="286"/>
        <v>07.Jul2025</v>
      </c>
      <c r="Q4561" t="b">
        <f>IF([1]Dashboard!$AK$39="Month","Month"&amp;N4561&amp;E4561,IF([1]Dashboard!$AK$39="YTD",IF(O4561-[1]Dashboard!$AK$37&lt;=0,"YTD"&amp;A4561&amp;[1]Dashboard!$AK$37&amp;E4561),IF([1]Dashboard!$AK$39="FY","FY"&amp;A4561&amp;E4561)))</f>
        <v>0</v>
      </c>
      <c r="R4561" t="b">
        <f>IF([1]Dashboard!$AK$39="Month","Month"&amp;N4561&amp;E4561&amp;F4561,IF([1]Dashboard!$AK$39="YTD",IF(O4561-[1]Dashboard!$AK$37&lt;=0,"YTD"&amp;A4561&amp;[1]Dashboard!$AK$37&amp;E4561&amp;F4561),IF([1]Dashboard!$AK$39="FY","FY"&amp;A4561&amp;E4561&amp;F4561)))</f>
        <v>0</v>
      </c>
      <c r="S4561" t="b">
        <f>IF([1]Dashboard!$AK$39="Month","Month"&amp;N4561&amp;F4561,IF([1]Dashboard!$AK$39="YTD",IF(O4561-[1]Dashboard!$AK$37&lt;=0,"YTD"&amp;A4561&amp;[1]Dashboard!$AK$37&amp;F4561),IF([1]Dashboard!$AK$39="FY","FY"&amp;A4561&amp;F4561)))</f>
        <v>0</v>
      </c>
      <c r="T4561" t="b">
        <f>IF([1]Dashboard!$AK$39="Month","Month"&amp;N4561&amp;F4561,IF([1]Dashboard!$AK$39="YTD",IF(O4561-[1]Dashboard!$AK$37&lt;=0,"YTD"&amp;A4561&amp;[1]Dashboard!$AK$37&amp;U4561),IF([1]Dashboard!$AK$39="FY","FY"&amp;A4561&amp;U4561)))</f>
        <v>0</v>
      </c>
      <c r="U4561" t="str">
        <f t="shared" si="287"/>
        <v>2 - OTHERSPREADABLE</v>
      </c>
      <c r="V4561" t="b">
        <f>IF([1]Dashboard!$AK$39="Month","Month"&amp;N4561&amp;C4561&amp;E4561,IF([1]Dashboard!$AK$39="YTD",IF(O4561-[1]Dashboard!$AK$37&lt;=0,"YTD"&amp;A4561&amp;[1]Dashboard!$AK$37&amp;C4561&amp;E4561),IF([1]Dashboard!$AK$39="FY","FY"&amp;A4561&amp;C4561&amp;E4561)))</f>
        <v>0</v>
      </c>
      <c r="W4561" t="b">
        <f>IF([1]Dashboard!$AK$39="Month","Month"&amp;N4561,IF([1]Dashboard!$AK$39="YTD",IF(O4561-[1]Dashboard!$AK$37&lt;=0,"YTD"&amp;A4561&amp;[1]Dashboard!$AK$37),IF([1]Dashboard!$AK$39="FY","FY"&amp;A4561)))</f>
        <v>0</v>
      </c>
    </row>
    <row r="4562" spans="1:23" x14ac:dyDescent="0.3">
      <c r="A4562" t="s">
        <v>610</v>
      </c>
      <c r="B4562" t="s">
        <v>407</v>
      </c>
      <c r="C4562" t="s">
        <v>25</v>
      </c>
      <c r="D4562" t="s">
        <v>71</v>
      </c>
      <c r="E4562" t="s">
        <v>178</v>
      </c>
      <c r="F4562" t="s">
        <v>179</v>
      </c>
      <c r="G4562" t="s">
        <v>317</v>
      </c>
      <c r="H4562" t="s">
        <v>318</v>
      </c>
      <c r="I4562" s="4">
        <v>1</v>
      </c>
      <c r="J4562" s="4">
        <v>4.553005464480874</v>
      </c>
      <c r="K4562" s="4">
        <v>2.9245901639344263</v>
      </c>
      <c r="L4562" s="4">
        <v>1.6284153005464475</v>
      </c>
      <c r="M4562" s="5">
        <v>1</v>
      </c>
      <c r="N4562" t="str">
        <f t="shared" si="284"/>
        <v>202507</v>
      </c>
      <c r="O4562" t="str">
        <f t="shared" si="285"/>
        <v>07</v>
      </c>
      <c r="P4562" t="str">
        <f t="shared" si="286"/>
        <v>07.Jul2025</v>
      </c>
      <c r="Q4562" t="b">
        <f>IF([1]Dashboard!$AK$39="Month","Month"&amp;N4562&amp;E4562,IF([1]Dashboard!$AK$39="YTD",IF(O4562-[1]Dashboard!$AK$37&lt;=0,"YTD"&amp;A4562&amp;[1]Dashboard!$AK$37&amp;E4562),IF([1]Dashboard!$AK$39="FY","FY"&amp;A4562&amp;E4562)))</f>
        <v>0</v>
      </c>
      <c r="R4562" t="b">
        <f>IF([1]Dashboard!$AK$39="Month","Month"&amp;N4562&amp;E4562&amp;F4562,IF([1]Dashboard!$AK$39="YTD",IF(O4562-[1]Dashboard!$AK$37&lt;=0,"YTD"&amp;A4562&amp;[1]Dashboard!$AK$37&amp;E4562&amp;F4562),IF([1]Dashboard!$AK$39="FY","FY"&amp;A4562&amp;E4562&amp;F4562)))</f>
        <v>0</v>
      </c>
      <c r="S4562" t="b">
        <f>IF([1]Dashboard!$AK$39="Month","Month"&amp;N4562&amp;F4562,IF([1]Dashboard!$AK$39="YTD",IF(O4562-[1]Dashboard!$AK$37&lt;=0,"YTD"&amp;A4562&amp;[1]Dashboard!$AK$37&amp;F4562),IF([1]Dashboard!$AK$39="FY","FY"&amp;A4562&amp;F4562)))</f>
        <v>0</v>
      </c>
      <c r="T4562" t="b">
        <f>IF([1]Dashboard!$AK$39="Month","Month"&amp;N4562&amp;F4562,IF([1]Dashboard!$AK$39="YTD",IF(O4562-[1]Dashboard!$AK$37&lt;=0,"YTD"&amp;A4562&amp;[1]Dashboard!$AK$37&amp;U4562),IF([1]Dashboard!$AK$39="FY","FY"&amp;A4562&amp;U4562)))</f>
        <v>0</v>
      </c>
      <c r="U4562" t="str">
        <f t="shared" si="287"/>
        <v>3 - CASACASA</v>
      </c>
      <c r="V4562" t="b">
        <f>IF([1]Dashboard!$AK$39="Month","Month"&amp;N4562&amp;C4562&amp;E4562,IF([1]Dashboard!$AK$39="YTD",IF(O4562-[1]Dashboard!$AK$37&lt;=0,"YTD"&amp;A4562&amp;[1]Dashboard!$AK$37&amp;C4562&amp;E4562),IF([1]Dashboard!$AK$39="FY","FY"&amp;A4562&amp;C4562&amp;E4562)))</f>
        <v>0</v>
      </c>
      <c r="W4562" t="b">
        <f>IF([1]Dashboard!$AK$39="Month","Month"&amp;N4562,IF([1]Dashboard!$AK$39="YTD",IF(O4562-[1]Dashboard!$AK$37&lt;=0,"YTD"&amp;A4562&amp;[1]Dashboard!$AK$37),IF([1]Dashboard!$AK$39="FY","FY"&amp;A4562)))</f>
        <v>0</v>
      </c>
    </row>
    <row r="4563" spans="1:23" x14ac:dyDescent="0.3">
      <c r="A4563" t="s">
        <v>610</v>
      </c>
      <c r="B4563" t="s">
        <v>407</v>
      </c>
      <c r="C4563" t="s">
        <v>25</v>
      </c>
      <c r="D4563" t="s">
        <v>71</v>
      </c>
      <c r="E4563" t="s">
        <v>178</v>
      </c>
      <c r="F4563" t="s">
        <v>179</v>
      </c>
      <c r="G4563" t="s">
        <v>186</v>
      </c>
      <c r="H4563" t="s">
        <v>187</v>
      </c>
      <c r="I4563" s="4">
        <v>13</v>
      </c>
      <c r="J4563" s="4">
        <v>41.379234972677594</v>
      </c>
      <c r="K4563" s="4">
        <v>25.261202185792349</v>
      </c>
      <c r="L4563" s="4">
        <v>16.118032786885244</v>
      </c>
      <c r="M4563" s="5">
        <v>13</v>
      </c>
      <c r="N4563" t="str">
        <f t="shared" si="284"/>
        <v>202507</v>
      </c>
      <c r="O4563" t="str">
        <f t="shared" si="285"/>
        <v>07</v>
      </c>
      <c r="P4563" t="str">
        <f t="shared" si="286"/>
        <v>07.Jul2025</v>
      </c>
      <c r="Q4563" t="b">
        <f>IF([1]Dashboard!$AK$39="Month","Month"&amp;N4563&amp;E4563,IF([1]Dashboard!$AK$39="YTD",IF(O4563-[1]Dashboard!$AK$37&lt;=0,"YTD"&amp;A4563&amp;[1]Dashboard!$AK$37&amp;E4563),IF([1]Dashboard!$AK$39="FY","FY"&amp;A4563&amp;E4563)))</f>
        <v>0</v>
      </c>
      <c r="R4563" t="b">
        <f>IF([1]Dashboard!$AK$39="Month","Month"&amp;N4563&amp;E4563&amp;F4563,IF([1]Dashboard!$AK$39="YTD",IF(O4563-[1]Dashboard!$AK$37&lt;=0,"YTD"&amp;A4563&amp;[1]Dashboard!$AK$37&amp;E4563&amp;F4563),IF([1]Dashboard!$AK$39="FY","FY"&amp;A4563&amp;E4563&amp;F4563)))</f>
        <v>0</v>
      </c>
      <c r="S4563" t="b">
        <f>IF([1]Dashboard!$AK$39="Month","Month"&amp;N4563&amp;F4563,IF([1]Dashboard!$AK$39="YTD",IF(O4563-[1]Dashboard!$AK$37&lt;=0,"YTD"&amp;A4563&amp;[1]Dashboard!$AK$37&amp;F4563),IF([1]Dashboard!$AK$39="FY","FY"&amp;A4563&amp;F4563)))</f>
        <v>0</v>
      </c>
      <c r="T4563" t="b">
        <f>IF([1]Dashboard!$AK$39="Month","Month"&amp;N4563&amp;F4563,IF([1]Dashboard!$AK$39="YTD",IF(O4563-[1]Dashboard!$AK$37&lt;=0,"YTD"&amp;A4563&amp;[1]Dashboard!$AK$37&amp;U4563),IF([1]Dashboard!$AK$39="FY","FY"&amp;A4563&amp;U4563)))</f>
        <v>0</v>
      </c>
      <c r="U4563" t="str">
        <f t="shared" si="287"/>
        <v>3 - CASACASA</v>
      </c>
      <c r="V4563" t="b">
        <f>IF([1]Dashboard!$AK$39="Month","Month"&amp;N4563&amp;C4563&amp;E4563,IF([1]Dashboard!$AK$39="YTD",IF(O4563-[1]Dashboard!$AK$37&lt;=0,"YTD"&amp;A4563&amp;[1]Dashboard!$AK$37&amp;C4563&amp;E4563),IF([1]Dashboard!$AK$39="FY","FY"&amp;A4563&amp;C4563&amp;E4563)))</f>
        <v>0</v>
      </c>
      <c r="W4563" t="b">
        <f>IF([1]Dashboard!$AK$39="Month","Month"&amp;N4563,IF([1]Dashboard!$AK$39="YTD",IF(O4563-[1]Dashboard!$AK$37&lt;=0,"YTD"&amp;A4563&amp;[1]Dashboard!$AK$37),IF([1]Dashboard!$AK$39="FY","FY"&amp;A4563)))</f>
        <v>0</v>
      </c>
    </row>
    <row r="4564" spans="1:23" x14ac:dyDescent="0.3">
      <c r="A4564" t="s">
        <v>610</v>
      </c>
      <c r="B4564" t="s">
        <v>407</v>
      </c>
      <c r="C4564" t="s">
        <v>25</v>
      </c>
      <c r="D4564" t="s">
        <v>71</v>
      </c>
      <c r="E4564" t="s">
        <v>178</v>
      </c>
      <c r="F4564" t="s">
        <v>358</v>
      </c>
      <c r="G4564" t="s">
        <v>503</v>
      </c>
      <c r="H4564" t="s">
        <v>504</v>
      </c>
      <c r="I4564" s="4">
        <v>1</v>
      </c>
      <c r="J4564" s="4">
        <v>3.0972677595628415</v>
      </c>
      <c r="K4564" s="4">
        <v>1.7967213114754099</v>
      </c>
      <c r="L4564" s="4">
        <v>1.3005464480874316</v>
      </c>
      <c r="M4564" s="5">
        <v>1</v>
      </c>
      <c r="N4564" t="str">
        <f t="shared" si="284"/>
        <v>202507</v>
      </c>
      <c r="O4564" t="str">
        <f t="shared" si="285"/>
        <v>07</v>
      </c>
      <c r="P4564" t="str">
        <f t="shared" si="286"/>
        <v>07.Jul2025</v>
      </c>
      <c r="Q4564" t="b">
        <f>IF([1]Dashboard!$AK$39="Month","Month"&amp;N4564&amp;E4564,IF([1]Dashboard!$AK$39="YTD",IF(O4564-[1]Dashboard!$AK$37&lt;=0,"YTD"&amp;A4564&amp;[1]Dashboard!$AK$37&amp;E4564),IF([1]Dashboard!$AK$39="FY","FY"&amp;A4564&amp;E4564)))</f>
        <v>0</v>
      </c>
      <c r="R4564" t="b">
        <f>IF([1]Dashboard!$AK$39="Month","Month"&amp;N4564&amp;E4564&amp;F4564,IF([1]Dashboard!$AK$39="YTD",IF(O4564-[1]Dashboard!$AK$37&lt;=0,"YTD"&amp;A4564&amp;[1]Dashboard!$AK$37&amp;E4564&amp;F4564),IF([1]Dashboard!$AK$39="FY","FY"&amp;A4564&amp;E4564&amp;F4564)))</f>
        <v>0</v>
      </c>
      <c r="S4564" t="b">
        <f>IF([1]Dashboard!$AK$39="Month","Month"&amp;N4564&amp;F4564,IF([1]Dashboard!$AK$39="YTD",IF(O4564-[1]Dashboard!$AK$37&lt;=0,"YTD"&amp;A4564&amp;[1]Dashboard!$AK$37&amp;F4564),IF([1]Dashboard!$AK$39="FY","FY"&amp;A4564&amp;F4564)))</f>
        <v>0</v>
      </c>
      <c r="T4564" t="b">
        <f>IF([1]Dashboard!$AK$39="Month","Month"&amp;N4564&amp;F4564,IF([1]Dashboard!$AK$39="YTD",IF(O4564-[1]Dashboard!$AK$37&lt;=0,"YTD"&amp;A4564&amp;[1]Dashboard!$AK$37&amp;U4564),IF([1]Dashboard!$AK$39="FY","FY"&amp;A4564&amp;U4564)))</f>
        <v>0</v>
      </c>
      <c r="U4564" t="str">
        <f t="shared" si="287"/>
        <v>3 - CASAOLARIA</v>
      </c>
      <c r="V4564" t="b">
        <f>IF([1]Dashboard!$AK$39="Month","Month"&amp;N4564&amp;C4564&amp;E4564,IF([1]Dashboard!$AK$39="YTD",IF(O4564-[1]Dashboard!$AK$37&lt;=0,"YTD"&amp;A4564&amp;[1]Dashboard!$AK$37&amp;C4564&amp;E4564),IF([1]Dashboard!$AK$39="FY","FY"&amp;A4564&amp;C4564&amp;E4564)))</f>
        <v>0</v>
      </c>
      <c r="W4564" t="b">
        <f>IF([1]Dashboard!$AK$39="Month","Month"&amp;N4564,IF([1]Dashboard!$AK$39="YTD",IF(O4564-[1]Dashboard!$AK$37&lt;=0,"YTD"&amp;A4564&amp;[1]Dashboard!$AK$37),IF([1]Dashboard!$AK$39="FY","FY"&amp;A4564)))</f>
        <v>0</v>
      </c>
    </row>
    <row r="4565" spans="1:23" x14ac:dyDescent="0.3">
      <c r="A4565" t="s">
        <v>610</v>
      </c>
      <c r="B4565" t="s">
        <v>407</v>
      </c>
      <c r="C4565" t="s">
        <v>25</v>
      </c>
      <c r="D4565" t="s">
        <v>71</v>
      </c>
      <c r="E4565" t="s">
        <v>188</v>
      </c>
      <c r="F4565" t="s">
        <v>189</v>
      </c>
      <c r="G4565" t="s">
        <v>190</v>
      </c>
      <c r="H4565" t="s">
        <v>191</v>
      </c>
      <c r="I4565" s="4">
        <v>57</v>
      </c>
      <c r="J4565" s="4">
        <v>238.36284153005468</v>
      </c>
      <c r="K4565" s="4">
        <v>85.718032786885232</v>
      </c>
      <c r="L4565" s="4">
        <v>152.64480874316945</v>
      </c>
      <c r="M4565" s="5">
        <v>11.4</v>
      </c>
      <c r="N4565" t="str">
        <f t="shared" si="284"/>
        <v>202507</v>
      </c>
      <c r="O4565" t="str">
        <f t="shared" si="285"/>
        <v>07</v>
      </c>
      <c r="P4565" t="str">
        <f t="shared" si="286"/>
        <v>07.Jul2025</v>
      </c>
      <c r="Q4565" t="b">
        <f>IF([1]Dashboard!$AK$39="Month","Month"&amp;N4565&amp;E4565,IF([1]Dashboard!$AK$39="YTD",IF(O4565-[1]Dashboard!$AK$37&lt;=0,"YTD"&amp;A4565&amp;[1]Dashboard!$AK$37&amp;E4565),IF([1]Dashboard!$AK$39="FY","FY"&amp;A4565&amp;E4565)))</f>
        <v>0</v>
      </c>
      <c r="R4565" t="b">
        <f>IF([1]Dashboard!$AK$39="Month","Month"&amp;N4565&amp;E4565&amp;F4565,IF([1]Dashboard!$AK$39="YTD",IF(O4565-[1]Dashboard!$AK$37&lt;=0,"YTD"&amp;A4565&amp;[1]Dashboard!$AK$37&amp;E4565&amp;F4565),IF([1]Dashboard!$AK$39="FY","FY"&amp;A4565&amp;E4565&amp;F4565)))</f>
        <v>0</v>
      </c>
      <c r="S4565" t="b">
        <f>IF([1]Dashboard!$AK$39="Month","Month"&amp;N4565&amp;F4565,IF([1]Dashboard!$AK$39="YTD",IF(O4565-[1]Dashboard!$AK$37&lt;=0,"YTD"&amp;A4565&amp;[1]Dashboard!$AK$37&amp;F4565),IF([1]Dashboard!$AK$39="FY","FY"&amp;A4565&amp;F4565)))</f>
        <v>0</v>
      </c>
      <c r="T4565" t="b">
        <f>IF([1]Dashboard!$AK$39="Month","Month"&amp;N4565&amp;F4565,IF([1]Dashboard!$AK$39="YTD",IF(O4565-[1]Dashboard!$AK$37&lt;=0,"YTD"&amp;A4565&amp;[1]Dashboard!$AK$37&amp;U4565),IF([1]Dashboard!$AK$39="FY","FY"&amp;A4565&amp;U4565)))</f>
        <v>0</v>
      </c>
      <c r="U4565" t="str">
        <f t="shared" si="287"/>
        <v>3 - KITAssortiment_3 - KIT</v>
      </c>
      <c r="V4565" t="b">
        <f>IF([1]Dashboard!$AK$39="Month","Month"&amp;N4565&amp;C4565&amp;E4565,IF([1]Dashboard!$AK$39="YTD",IF(O4565-[1]Dashboard!$AK$37&lt;=0,"YTD"&amp;A4565&amp;[1]Dashboard!$AK$37&amp;C4565&amp;E4565),IF([1]Dashboard!$AK$39="FY","FY"&amp;A4565&amp;C4565&amp;E4565)))</f>
        <v>0</v>
      </c>
      <c r="W4565" t="b">
        <f>IF([1]Dashboard!$AK$39="Month","Month"&amp;N4565,IF([1]Dashboard!$AK$39="YTD",IF(O4565-[1]Dashboard!$AK$37&lt;=0,"YTD"&amp;A4565&amp;[1]Dashboard!$AK$37),IF([1]Dashboard!$AK$39="FY","FY"&amp;A4565)))</f>
        <v>0</v>
      </c>
    </row>
    <row r="4566" spans="1:23" x14ac:dyDescent="0.3">
      <c r="A4566" t="s">
        <v>610</v>
      </c>
      <c r="B4566" t="s">
        <v>407</v>
      </c>
      <c r="C4566" t="s">
        <v>25</v>
      </c>
      <c r="D4566" t="s">
        <v>71</v>
      </c>
      <c r="E4566" t="s">
        <v>188</v>
      </c>
      <c r="F4566" t="s">
        <v>189</v>
      </c>
      <c r="G4566" t="s">
        <v>192</v>
      </c>
      <c r="H4566" t="s">
        <v>193</v>
      </c>
      <c r="I4566" s="4">
        <v>16</v>
      </c>
      <c r="J4566" s="4">
        <v>95.956284153005456</v>
      </c>
      <c r="K4566" s="4">
        <v>33.993442622950823</v>
      </c>
      <c r="L4566" s="4">
        <v>61.962841530054646</v>
      </c>
      <c r="M4566" s="5">
        <v>4.8</v>
      </c>
      <c r="N4566" t="str">
        <f t="shared" si="284"/>
        <v>202507</v>
      </c>
      <c r="O4566" t="str">
        <f t="shared" si="285"/>
        <v>07</v>
      </c>
      <c r="P4566" t="str">
        <f t="shared" si="286"/>
        <v>07.Jul2025</v>
      </c>
      <c r="Q4566" t="b">
        <f>IF([1]Dashboard!$AK$39="Month","Month"&amp;N4566&amp;E4566,IF([1]Dashboard!$AK$39="YTD",IF(O4566-[1]Dashboard!$AK$37&lt;=0,"YTD"&amp;A4566&amp;[1]Dashboard!$AK$37&amp;E4566),IF([1]Dashboard!$AK$39="FY","FY"&amp;A4566&amp;E4566)))</f>
        <v>0</v>
      </c>
      <c r="R4566" t="b">
        <f>IF([1]Dashboard!$AK$39="Month","Month"&amp;N4566&amp;E4566&amp;F4566,IF([1]Dashboard!$AK$39="YTD",IF(O4566-[1]Dashboard!$AK$37&lt;=0,"YTD"&amp;A4566&amp;[1]Dashboard!$AK$37&amp;E4566&amp;F4566),IF([1]Dashboard!$AK$39="FY","FY"&amp;A4566&amp;E4566&amp;F4566)))</f>
        <v>0</v>
      </c>
      <c r="S4566" t="b">
        <f>IF([1]Dashboard!$AK$39="Month","Month"&amp;N4566&amp;F4566,IF([1]Dashboard!$AK$39="YTD",IF(O4566-[1]Dashboard!$AK$37&lt;=0,"YTD"&amp;A4566&amp;[1]Dashboard!$AK$37&amp;F4566),IF([1]Dashboard!$AK$39="FY","FY"&amp;A4566&amp;F4566)))</f>
        <v>0</v>
      </c>
      <c r="T4566" t="b">
        <f>IF([1]Dashboard!$AK$39="Month","Month"&amp;N4566&amp;F4566,IF([1]Dashboard!$AK$39="YTD",IF(O4566-[1]Dashboard!$AK$37&lt;=0,"YTD"&amp;A4566&amp;[1]Dashboard!$AK$37&amp;U4566),IF([1]Dashboard!$AK$39="FY","FY"&amp;A4566&amp;U4566)))</f>
        <v>0</v>
      </c>
      <c r="U4566" t="str">
        <f t="shared" si="287"/>
        <v>3 - KITAssortiment_3 - KIT</v>
      </c>
      <c r="V4566" t="b">
        <f>IF([1]Dashboard!$AK$39="Month","Month"&amp;N4566&amp;C4566&amp;E4566,IF([1]Dashboard!$AK$39="YTD",IF(O4566-[1]Dashboard!$AK$37&lt;=0,"YTD"&amp;A4566&amp;[1]Dashboard!$AK$37&amp;C4566&amp;E4566),IF([1]Dashboard!$AK$39="FY","FY"&amp;A4566&amp;C4566&amp;E4566)))</f>
        <v>0</v>
      </c>
      <c r="W4566" t="b">
        <f>IF([1]Dashboard!$AK$39="Month","Month"&amp;N4566,IF([1]Dashboard!$AK$39="YTD",IF(O4566-[1]Dashboard!$AK$37&lt;=0,"YTD"&amp;A4566&amp;[1]Dashboard!$AK$37),IF([1]Dashboard!$AK$39="FY","FY"&amp;A4566)))</f>
        <v>0</v>
      </c>
    </row>
    <row r="4567" spans="1:23" x14ac:dyDescent="0.3">
      <c r="A4567" t="s">
        <v>610</v>
      </c>
      <c r="B4567" t="s">
        <v>407</v>
      </c>
      <c r="C4567" t="s">
        <v>25</v>
      </c>
      <c r="D4567" t="s">
        <v>71</v>
      </c>
      <c r="E4567" t="s">
        <v>188</v>
      </c>
      <c r="F4567" t="s">
        <v>189</v>
      </c>
      <c r="G4567" t="s">
        <v>194</v>
      </c>
      <c r="H4567" t="s">
        <v>195</v>
      </c>
      <c r="I4567" s="4">
        <v>4</v>
      </c>
      <c r="J4567" s="4">
        <v>30.601092896174862</v>
      </c>
      <c r="K4567" s="4">
        <v>11.409836065573771</v>
      </c>
      <c r="L4567" s="4">
        <v>19.191256830601091</v>
      </c>
      <c r="M4567" s="5">
        <v>1.6</v>
      </c>
      <c r="N4567" t="str">
        <f t="shared" si="284"/>
        <v>202507</v>
      </c>
      <c r="O4567" t="str">
        <f t="shared" si="285"/>
        <v>07</v>
      </c>
      <c r="P4567" t="str">
        <f t="shared" si="286"/>
        <v>07.Jul2025</v>
      </c>
      <c r="Q4567" t="b">
        <f>IF([1]Dashboard!$AK$39="Month","Month"&amp;N4567&amp;E4567,IF([1]Dashboard!$AK$39="YTD",IF(O4567-[1]Dashboard!$AK$37&lt;=0,"YTD"&amp;A4567&amp;[1]Dashboard!$AK$37&amp;E4567),IF([1]Dashboard!$AK$39="FY","FY"&amp;A4567&amp;E4567)))</f>
        <v>0</v>
      </c>
      <c r="R4567" t="b">
        <f>IF([1]Dashboard!$AK$39="Month","Month"&amp;N4567&amp;E4567&amp;F4567,IF([1]Dashboard!$AK$39="YTD",IF(O4567-[1]Dashboard!$AK$37&lt;=0,"YTD"&amp;A4567&amp;[1]Dashboard!$AK$37&amp;E4567&amp;F4567),IF([1]Dashboard!$AK$39="FY","FY"&amp;A4567&amp;E4567&amp;F4567)))</f>
        <v>0</v>
      </c>
      <c r="S4567" t="b">
        <f>IF([1]Dashboard!$AK$39="Month","Month"&amp;N4567&amp;F4567,IF([1]Dashboard!$AK$39="YTD",IF(O4567-[1]Dashboard!$AK$37&lt;=0,"YTD"&amp;A4567&amp;[1]Dashboard!$AK$37&amp;F4567),IF([1]Dashboard!$AK$39="FY","FY"&amp;A4567&amp;F4567)))</f>
        <v>0</v>
      </c>
      <c r="T4567" t="b">
        <f>IF([1]Dashboard!$AK$39="Month","Month"&amp;N4567&amp;F4567,IF([1]Dashboard!$AK$39="YTD",IF(O4567-[1]Dashboard!$AK$37&lt;=0,"YTD"&amp;A4567&amp;[1]Dashboard!$AK$37&amp;U4567),IF([1]Dashboard!$AK$39="FY","FY"&amp;A4567&amp;U4567)))</f>
        <v>0</v>
      </c>
      <c r="U4567" t="str">
        <f t="shared" si="287"/>
        <v>3 - KITAssortiment_3 - KIT</v>
      </c>
      <c r="V4567" t="b">
        <f>IF([1]Dashboard!$AK$39="Month","Month"&amp;N4567&amp;C4567&amp;E4567,IF([1]Dashboard!$AK$39="YTD",IF(O4567-[1]Dashboard!$AK$37&lt;=0,"YTD"&amp;A4567&amp;[1]Dashboard!$AK$37&amp;C4567&amp;E4567),IF([1]Dashboard!$AK$39="FY","FY"&amp;A4567&amp;C4567&amp;E4567)))</f>
        <v>0</v>
      </c>
      <c r="W4567" t="b">
        <f>IF([1]Dashboard!$AK$39="Month","Month"&amp;N4567,IF([1]Dashboard!$AK$39="YTD",IF(O4567-[1]Dashboard!$AK$37&lt;=0,"YTD"&amp;A4567&amp;[1]Dashboard!$AK$37),IF([1]Dashboard!$AK$39="FY","FY"&amp;A4567)))</f>
        <v>0</v>
      </c>
    </row>
    <row r="4568" spans="1:23" x14ac:dyDescent="0.3">
      <c r="A4568" t="s">
        <v>610</v>
      </c>
      <c r="B4568" t="s">
        <v>407</v>
      </c>
      <c r="C4568" t="s">
        <v>25</v>
      </c>
      <c r="D4568" t="s">
        <v>71</v>
      </c>
      <c r="E4568" t="s">
        <v>188</v>
      </c>
      <c r="F4568" t="s">
        <v>189</v>
      </c>
      <c r="G4568" t="s">
        <v>200</v>
      </c>
      <c r="H4568" t="s">
        <v>201</v>
      </c>
      <c r="I4568" s="4">
        <v>1</v>
      </c>
      <c r="J4568" s="4">
        <v>2.7825136612021857</v>
      </c>
      <c r="K4568" s="4">
        <v>1.2021857923497268</v>
      </c>
      <c r="L4568" s="4">
        <v>1.5803278688524591</v>
      </c>
      <c r="M4568" s="5">
        <v>0.15</v>
      </c>
      <c r="N4568" t="str">
        <f t="shared" si="284"/>
        <v>202507</v>
      </c>
      <c r="O4568" t="str">
        <f t="shared" si="285"/>
        <v>07</v>
      </c>
      <c r="P4568" t="str">
        <f t="shared" si="286"/>
        <v>07.Jul2025</v>
      </c>
      <c r="Q4568" t="b">
        <f>IF([1]Dashboard!$AK$39="Month","Month"&amp;N4568&amp;E4568,IF([1]Dashboard!$AK$39="YTD",IF(O4568-[1]Dashboard!$AK$37&lt;=0,"YTD"&amp;A4568&amp;[1]Dashboard!$AK$37&amp;E4568),IF([1]Dashboard!$AK$39="FY","FY"&amp;A4568&amp;E4568)))</f>
        <v>0</v>
      </c>
      <c r="R4568" t="b">
        <f>IF([1]Dashboard!$AK$39="Month","Month"&amp;N4568&amp;E4568&amp;F4568,IF([1]Dashboard!$AK$39="YTD",IF(O4568-[1]Dashboard!$AK$37&lt;=0,"YTD"&amp;A4568&amp;[1]Dashboard!$AK$37&amp;E4568&amp;F4568),IF([1]Dashboard!$AK$39="FY","FY"&amp;A4568&amp;E4568&amp;F4568)))</f>
        <v>0</v>
      </c>
      <c r="S4568" t="b">
        <f>IF([1]Dashboard!$AK$39="Month","Month"&amp;N4568&amp;F4568,IF([1]Dashboard!$AK$39="YTD",IF(O4568-[1]Dashboard!$AK$37&lt;=0,"YTD"&amp;A4568&amp;[1]Dashboard!$AK$37&amp;F4568),IF([1]Dashboard!$AK$39="FY","FY"&amp;A4568&amp;F4568)))</f>
        <v>0</v>
      </c>
      <c r="T4568" t="b">
        <f>IF([1]Dashboard!$AK$39="Month","Month"&amp;N4568&amp;F4568,IF([1]Dashboard!$AK$39="YTD",IF(O4568-[1]Dashboard!$AK$37&lt;=0,"YTD"&amp;A4568&amp;[1]Dashboard!$AK$37&amp;U4568),IF([1]Dashboard!$AK$39="FY","FY"&amp;A4568&amp;U4568)))</f>
        <v>0</v>
      </c>
      <c r="U4568" t="str">
        <f t="shared" si="287"/>
        <v>3 - KITAssortiment_3 - KIT</v>
      </c>
      <c r="V4568" t="b">
        <f>IF([1]Dashboard!$AK$39="Month","Month"&amp;N4568&amp;C4568&amp;E4568,IF([1]Dashboard!$AK$39="YTD",IF(O4568-[1]Dashboard!$AK$37&lt;=0,"YTD"&amp;A4568&amp;[1]Dashboard!$AK$37&amp;C4568&amp;E4568),IF([1]Dashboard!$AK$39="FY","FY"&amp;A4568&amp;C4568&amp;E4568)))</f>
        <v>0</v>
      </c>
      <c r="W4568" t="b">
        <f>IF([1]Dashboard!$AK$39="Month","Month"&amp;N4568,IF([1]Dashboard!$AK$39="YTD",IF(O4568-[1]Dashboard!$AK$37&lt;=0,"YTD"&amp;A4568&amp;[1]Dashboard!$AK$37),IF([1]Dashboard!$AK$39="FY","FY"&amp;A4568)))</f>
        <v>0</v>
      </c>
    </row>
    <row r="4569" spans="1:23" x14ac:dyDescent="0.3">
      <c r="A4569" t="s">
        <v>610</v>
      </c>
      <c r="B4569" t="s">
        <v>407</v>
      </c>
      <c r="C4569" t="s">
        <v>25</v>
      </c>
      <c r="D4569" t="s">
        <v>71</v>
      </c>
      <c r="E4569" t="s">
        <v>202</v>
      </c>
      <c r="F4569" t="s">
        <v>203</v>
      </c>
      <c r="G4569" t="s">
        <v>553</v>
      </c>
      <c r="H4569" t="s">
        <v>554</v>
      </c>
      <c r="I4569" s="4">
        <v>3</v>
      </c>
      <c r="J4569" s="4">
        <v>5.4622950819672136</v>
      </c>
      <c r="K4569" s="4">
        <v>1.9016393442622948</v>
      </c>
      <c r="L4569" s="4">
        <v>3.5606557377049186</v>
      </c>
      <c r="M4569" s="5">
        <v>3</v>
      </c>
      <c r="N4569" t="str">
        <f t="shared" si="284"/>
        <v>202507</v>
      </c>
      <c r="O4569" t="str">
        <f t="shared" si="285"/>
        <v>07</v>
      </c>
      <c r="P4569" t="str">
        <f t="shared" si="286"/>
        <v>07.Jul2025</v>
      </c>
      <c r="Q4569" t="b">
        <f>IF([1]Dashboard!$AK$39="Month","Month"&amp;N4569&amp;E4569,IF([1]Dashboard!$AK$39="YTD",IF(O4569-[1]Dashboard!$AK$37&lt;=0,"YTD"&amp;A4569&amp;[1]Dashboard!$AK$37&amp;E4569),IF([1]Dashboard!$AK$39="FY","FY"&amp;A4569&amp;E4569)))</f>
        <v>0</v>
      </c>
      <c r="R4569" t="b">
        <f>IF([1]Dashboard!$AK$39="Month","Month"&amp;N4569&amp;E4569&amp;F4569,IF([1]Dashboard!$AK$39="YTD",IF(O4569-[1]Dashboard!$AK$37&lt;=0,"YTD"&amp;A4569&amp;[1]Dashboard!$AK$37&amp;E4569&amp;F4569),IF([1]Dashboard!$AK$39="FY","FY"&amp;A4569&amp;E4569&amp;F4569)))</f>
        <v>0</v>
      </c>
      <c r="S4569" t="b">
        <f>IF([1]Dashboard!$AK$39="Month","Month"&amp;N4569&amp;F4569,IF([1]Dashboard!$AK$39="YTD",IF(O4569-[1]Dashboard!$AK$37&lt;=0,"YTD"&amp;A4569&amp;[1]Dashboard!$AK$37&amp;F4569),IF([1]Dashboard!$AK$39="FY","FY"&amp;A4569&amp;F4569)))</f>
        <v>0</v>
      </c>
      <c r="T4569" t="b">
        <f>IF([1]Dashboard!$AK$39="Month","Month"&amp;N4569&amp;F4569,IF([1]Dashboard!$AK$39="YTD",IF(O4569-[1]Dashboard!$AK$37&lt;=0,"YTD"&amp;A4569&amp;[1]Dashboard!$AK$37&amp;U4569),IF([1]Dashboard!$AK$39="FY","FY"&amp;A4569&amp;U4569)))</f>
        <v>0</v>
      </c>
      <c r="U4569" t="str">
        <f t="shared" si="287"/>
        <v>4 - PackagingPACKAGING</v>
      </c>
      <c r="V4569" t="b">
        <f>IF([1]Dashboard!$AK$39="Month","Month"&amp;N4569&amp;C4569&amp;E4569,IF([1]Dashboard!$AK$39="YTD",IF(O4569-[1]Dashboard!$AK$37&lt;=0,"YTD"&amp;A4569&amp;[1]Dashboard!$AK$37&amp;C4569&amp;E4569),IF([1]Dashboard!$AK$39="FY","FY"&amp;A4569&amp;C4569&amp;E4569)))</f>
        <v>0</v>
      </c>
      <c r="W4569" t="b">
        <f>IF([1]Dashboard!$AK$39="Month","Month"&amp;N4569,IF([1]Dashboard!$AK$39="YTD",IF(O4569-[1]Dashboard!$AK$37&lt;=0,"YTD"&amp;A4569&amp;[1]Dashboard!$AK$37),IF([1]Dashboard!$AK$39="FY","FY"&amp;A4569)))</f>
        <v>0</v>
      </c>
    </row>
    <row r="4570" spans="1:23" x14ac:dyDescent="0.3">
      <c r="A4570" t="s">
        <v>610</v>
      </c>
      <c r="B4570" t="s">
        <v>407</v>
      </c>
      <c r="C4570" t="s">
        <v>25</v>
      </c>
      <c r="D4570" t="s">
        <v>71</v>
      </c>
      <c r="E4570" t="s">
        <v>202</v>
      </c>
      <c r="F4570" t="s">
        <v>203</v>
      </c>
      <c r="G4570" t="s">
        <v>555</v>
      </c>
      <c r="H4570" t="s">
        <v>556</v>
      </c>
      <c r="I4570" s="4">
        <v>8</v>
      </c>
      <c r="J4570" s="4">
        <v>11.663387978142078</v>
      </c>
      <c r="K4570" s="4">
        <v>4.6338797814207648</v>
      </c>
      <c r="L4570" s="4">
        <v>7.0295081967213138</v>
      </c>
      <c r="M4570" s="5">
        <v>8</v>
      </c>
      <c r="N4570" t="str">
        <f t="shared" si="284"/>
        <v>202507</v>
      </c>
      <c r="O4570" t="str">
        <f t="shared" si="285"/>
        <v>07</v>
      </c>
      <c r="P4570" t="str">
        <f t="shared" si="286"/>
        <v>07.Jul2025</v>
      </c>
      <c r="Q4570" t="b">
        <f>IF([1]Dashboard!$AK$39="Month","Month"&amp;N4570&amp;E4570,IF([1]Dashboard!$AK$39="YTD",IF(O4570-[1]Dashboard!$AK$37&lt;=0,"YTD"&amp;A4570&amp;[1]Dashboard!$AK$37&amp;E4570),IF([1]Dashboard!$AK$39="FY","FY"&amp;A4570&amp;E4570)))</f>
        <v>0</v>
      </c>
      <c r="R4570" t="b">
        <f>IF([1]Dashboard!$AK$39="Month","Month"&amp;N4570&amp;E4570&amp;F4570,IF([1]Dashboard!$AK$39="YTD",IF(O4570-[1]Dashboard!$AK$37&lt;=0,"YTD"&amp;A4570&amp;[1]Dashboard!$AK$37&amp;E4570&amp;F4570),IF([1]Dashboard!$AK$39="FY","FY"&amp;A4570&amp;E4570&amp;F4570)))</f>
        <v>0</v>
      </c>
      <c r="S4570" t="b">
        <f>IF([1]Dashboard!$AK$39="Month","Month"&amp;N4570&amp;F4570,IF([1]Dashboard!$AK$39="YTD",IF(O4570-[1]Dashboard!$AK$37&lt;=0,"YTD"&amp;A4570&amp;[1]Dashboard!$AK$37&amp;F4570),IF([1]Dashboard!$AK$39="FY","FY"&amp;A4570&amp;F4570)))</f>
        <v>0</v>
      </c>
      <c r="T4570" t="b">
        <f>IF([1]Dashboard!$AK$39="Month","Month"&amp;N4570&amp;F4570,IF([1]Dashboard!$AK$39="YTD",IF(O4570-[1]Dashboard!$AK$37&lt;=0,"YTD"&amp;A4570&amp;[1]Dashboard!$AK$37&amp;U4570),IF([1]Dashboard!$AK$39="FY","FY"&amp;A4570&amp;U4570)))</f>
        <v>0</v>
      </c>
      <c r="U4570" t="str">
        <f t="shared" si="287"/>
        <v>4 - PackagingPACKAGING</v>
      </c>
      <c r="V4570" t="b">
        <f>IF([1]Dashboard!$AK$39="Month","Month"&amp;N4570&amp;C4570&amp;E4570,IF([1]Dashboard!$AK$39="YTD",IF(O4570-[1]Dashboard!$AK$37&lt;=0,"YTD"&amp;A4570&amp;[1]Dashboard!$AK$37&amp;C4570&amp;E4570),IF([1]Dashboard!$AK$39="FY","FY"&amp;A4570&amp;C4570&amp;E4570)))</f>
        <v>0</v>
      </c>
      <c r="W4570" t="b">
        <f>IF([1]Dashboard!$AK$39="Month","Month"&amp;N4570,IF([1]Dashboard!$AK$39="YTD",IF(O4570-[1]Dashboard!$AK$37&lt;=0,"YTD"&amp;A4570&amp;[1]Dashboard!$AK$37),IF([1]Dashboard!$AK$39="FY","FY"&amp;A4570)))</f>
        <v>0</v>
      </c>
    </row>
    <row r="4571" spans="1:23" x14ac:dyDescent="0.3">
      <c r="A4571" t="s">
        <v>610</v>
      </c>
      <c r="B4571" t="s">
        <v>407</v>
      </c>
      <c r="C4571" t="s">
        <v>25</v>
      </c>
      <c r="D4571" t="s">
        <v>71</v>
      </c>
      <c r="E4571" t="s">
        <v>202</v>
      </c>
      <c r="F4571" t="s">
        <v>203</v>
      </c>
      <c r="G4571" t="s">
        <v>557</v>
      </c>
      <c r="H4571" t="s">
        <v>558</v>
      </c>
      <c r="I4571" s="4">
        <v>9</v>
      </c>
      <c r="J4571" s="4">
        <v>7.4513661202185792</v>
      </c>
      <c r="K4571" s="4">
        <v>2.459016393442623</v>
      </c>
      <c r="L4571" s="4">
        <v>4.9923497267759567</v>
      </c>
      <c r="M4571" s="5">
        <v>9</v>
      </c>
      <c r="N4571" t="str">
        <f t="shared" si="284"/>
        <v>202507</v>
      </c>
      <c r="O4571" t="str">
        <f t="shared" si="285"/>
        <v>07</v>
      </c>
      <c r="P4571" t="str">
        <f t="shared" si="286"/>
        <v>07.Jul2025</v>
      </c>
      <c r="Q4571" t="b">
        <f>IF([1]Dashboard!$AK$39="Month","Month"&amp;N4571&amp;E4571,IF([1]Dashboard!$AK$39="YTD",IF(O4571-[1]Dashboard!$AK$37&lt;=0,"YTD"&amp;A4571&amp;[1]Dashboard!$AK$37&amp;E4571),IF([1]Dashboard!$AK$39="FY","FY"&amp;A4571&amp;E4571)))</f>
        <v>0</v>
      </c>
      <c r="R4571" t="b">
        <f>IF([1]Dashboard!$AK$39="Month","Month"&amp;N4571&amp;E4571&amp;F4571,IF([1]Dashboard!$AK$39="YTD",IF(O4571-[1]Dashboard!$AK$37&lt;=0,"YTD"&amp;A4571&amp;[1]Dashboard!$AK$37&amp;E4571&amp;F4571),IF([1]Dashboard!$AK$39="FY","FY"&amp;A4571&amp;E4571&amp;F4571)))</f>
        <v>0</v>
      </c>
      <c r="S4571" t="b">
        <f>IF([1]Dashboard!$AK$39="Month","Month"&amp;N4571&amp;F4571,IF([1]Dashboard!$AK$39="YTD",IF(O4571-[1]Dashboard!$AK$37&lt;=0,"YTD"&amp;A4571&amp;[1]Dashboard!$AK$37&amp;F4571),IF([1]Dashboard!$AK$39="FY","FY"&amp;A4571&amp;F4571)))</f>
        <v>0</v>
      </c>
      <c r="T4571" t="b">
        <f>IF([1]Dashboard!$AK$39="Month","Month"&amp;N4571&amp;F4571,IF([1]Dashboard!$AK$39="YTD",IF(O4571-[1]Dashboard!$AK$37&lt;=0,"YTD"&amp;A4571&amp;[1]Dashboard!$AK$37&amp;U4571),IF([1]Dashboard!$AK$39="FY","FY"&amp;A4571&amp;U4571)))</f>
        <v>0</v>
      </c>
      <c r="U4571" t="str">
        <f t="shared" si="287"/>
        <v>4 - PackagingPACKAGING</v>
      </c>
      <c r="V4571" t="b">
        <f>IF([1]Dashboard!$AK$39="Month","Month"&amp;N4571&amp;C4571&amp;E4571,IF([1]Dashboard!$AK$39="YTD",IF(O4571-[1]Dashboard!$AK$37&lt;=0,"YTD"&amp;A4571&amp;[1]Dashboard!$AK$37&amp;C4571&amp;E4571),IF([1]Dashboard!$AK$39="FY","FY"&amp;A4571&amp;C4571&amp;E4571)))</f>
        <v>0</v>
      </c>
      <c r="W4571" t="b">
        <f>IF([1]Dashboard!$AK$39="Month","Month"&amp;N4571,IF([1]Dashboard!$AK$39="YTD",IF(O4571-[1]Dashboard!$AK$37&lt;=0,"YTD"&amp;A4571&amp;[1]Dashboard!$AK$37),IF([1]Dashboard!$AK$39="FY","FY"&amp;A4571)))</f>
        <v>0</v>
      </c>
    </row>
    <row r="4572" spans="1:23" x14ac:dyDescent="0.3">
      <c r="A4572" t="s">
        <v>610</v>
      </c>
      <c r="B4572" t="s">
        <v>407</v>
      </c>
      <c r="C4572" t="s">
        <v>25</v>
      </c>
      <c r="D4572" t="s">
        <v>71</v>
      </c>
      <c r="E4572" t="s">
        <v>202</v>
      </c>
      <c r="F4572" t="s">
        <v>203</v>
      </c>
      <c r="G4572" t="s">
        <v>206</v>
      </c>
      <c r="H4572" t="s">
        <v>208</v>
      </c>
      <c r="I4572" s="4">
        <v>1</v>
      </c>
      <c r="J4572" s="4">
        <v>0.54644808743169393</v>
      </c>
      <c r="K4572" s="4">
        <v>0</v>
      </c>
      <c r="L4572" s="4">
        <v>0.54644808743169393</v>
      </c>
      <c r="M4572" s="5">
        <v>1</v>
      </c>
      <c r="N4572" t="str">
        <f t="shared" si="284"/>
        <v>202507</v>
      </c>
      <c r="O4572" t="str">
        <f t="shared" si="285"/>
        <v>07</v>
      </c>
      <c r="P4572" t="str">
        <f t="shared" si="286"/>
        <v>07.Jul2025</v>
      </c>
      <c r="Q4572" t="b">
        <f>IF([1]Dashboard!$AK$39="Month","Month"&amp;N4572&amp;E4572,IF([1]Dashboard!$AK$39="YTD",IF(O4572-[1]Dashboard!$AK$37&lt;=0,"YTD"&amp;A4572&amp;[1]Dashboard!$AK$37&amp;E4572),IF([1]Dashboard!$AK$39="FY","FY"&amp;A4572&amp;E4572)))</f>
        <v>0</v>
      </c>
      <c r="R4572" t="b">
        <f>IF([1]Dashboard!$AK$39="Month","Month"&amp;N4572&amp;E4572&amp;F4572,IF([1]Dashboard!$AK$39="YTD",IF(O4572-[1]Dashboard!$AK$37&lt;=0,"YTD"&amp;A4572&amp;[1]Dashboard!$AK$37&amp;E4572&amp;F4572),IF([1]Dashboard!$AK$39="FY","FY"&amp;A4572&amp;E4572&amp;F4572)))</f>
        <v>0</v>
      </c>
      <c r="S4572" t="b">
        <f>IF([1]Dashboard!$AK$39="Month","Month"&amp;N4572&amp;F4572,IF([1]Dashboard!$AK$39="YTD",IF(O4572-[1]Dashboard!$AK$37&lt;=0,"YTD"&amp;A4572&amp;[1]Dashboard!$AK$37&amp;F4572),IF([1]Dashboard!$AK$39="FY","FY"&amp;A4572&amp;F4572)))</f>
        <v>0</v>
      </c>
      <c r="T4572" t="b">
        <f>IF([1]Dashboard!$AK$39="Month","Month"&amp;N4572&amp;F4572,IF([1]Dashboard!$AK$39="YTD",IF(O4572-[1]Dashboard!$AK$37&lt;=0,"YTD"&amp;A4572&amp;[1]Dashboard!$AK$37&amp;U4572),IF([1]Dashboard!$AK$39="FY","FY"&amp;A4572&amp;U4572)))</f>
        <v>0</v>
      </c>
      <c r="U4572" t="str">
        <f t="shared" si="287"/>
        <v>4 - PackagingPACKAGING</v>
      </c>
      <c r="V4572" t="b">
        <f>IF([1]Dashboard!$AK$39="Month","Month"&amp;N4572&amp;C4572&amp;E4572,IF([1]Dashboard!$AK$39="YTD",IF(O4572-[1]Dashboard!$AK$37&lt;=0,"YTD"&amp;A4572&amp;[1]Dashboard!$AK$37&amp;C4572&amp;E4572),IF([1]Dashboard!$AK$39="FY","FY"&amp;A4572&amp;C4572&amp;E4572)))</f>
        <v>0</v>
      </c>
      <c r="W4572" t="b">
        <f>IF([1]Dashboard!$AK$39="Month","Month"&amp;N4572,IF([1]Dashboard!$AK$39="YTD",IF(O4572-[1]Dashboard!$AK$37&lt;=0,"YTD"&amp;A4572&amp;[1]Dashboard!$AK$37),IF([1]Dashboard!$AK$39="FY","FY"&amp;A4572)))</f>
        <v>0</v>
      </c>
    </row>
    <row r="4573" spans="1:23" x14ac:dyDescent="0.3">
      <c r="A4573" t="s">
        <v>610</v>
      </c>
      <c r="B4573" t="s">
        <v>407</v>
      </c>
      <c r="C4573" t="s">
        <v>25</v>
      </c>
      <c r="D4573" t="s">
        <v>71</v>
      </c>
      <c r="E4573" t="s">
        <v>380</v>
      </c>
      <c r="F4573" t="s">
        <v>627</v>
      </c>
      <c r="G4573" t="s">
        <v>641</v>
      </c>
      <c r="H4573" t="s">
        <v>642</v>
      </c>
      <c r="I4573" s="4">
        <v>1</v>
      </c>
      <c r="J4573" s="4">
        <v>1.6699453551912566</v>
      </c>
      <c r="K4573" s="4">
        <v>1.4207650273224044</v>
      </c>
      <c r="L4573" s="4">
        <v>0.24918032786885239</v>
      </c>
      <c r="M4573" s="5">
        <v>0.12</v>
      </c>
      <c r="N4573" t="str">
        <f t="shared" si="284"/>
        <v>202507</v>
      </c>
      <c r="O4573" t="str">
        <f t="shared" si="285"/>
        <v>07</v>
      </c>
      <c r="P4573" t="str">
        <f t="shared" si="286"/>
        <v>07.Jul2025</v>
      </c>
      <c r="Q4573" t="b">
        <f>IF([1]Dashboard!$AK$39="Month","Month"&amp;N4573&amp;E4573,IF([1]Dashboard!$AK$39="YTD",IF(O4573-[1]Dashboard!$AK$37&lt;=0,"YTD"&amp;A4573&amp;[1]Dashboard!$AK$37&amp;E4573),IF([1]Dashboard!$AK$39="FY","FY"&amp;A4573&amp;E4573)))</f>
        <v>0</v>
      </c>
      <c r="R4573" t="b">
        <f>IF([1]Dashboard!$AK$39="Month","Month"&amp;N4573&amp;E4573&amp;F4573,IF([1]Dashboard!$AK$39="YTD",IF(O4573-[1]Dashboard!$AK$37&lt;=0,"YTD"&amp;A4573&amp;[1]Dashboard!$AK$37&amp;E4573&amp;F4573),IF([1]Dashboard!$AK$39="FY","FY"&amp;A4573&amp;E4573&amp;F4573)))</f>
        <v>0</v>
      </c>
      <c r="S4573" t="b">
        <f>IF([1]Dashboard!$AK$39="Month","Month"&amp;N4573&amp;F4573,IF([1]Dashboard!$AK$39="YTD",IF(O4573-[1]Dashboard!$AK$37&lt;=0,"YTD"&amp;A4573&amp;[1]Dashboard!$AK$37&amp;F4573),IF([1]Dashboard!$AK$39="FY","FY"&amp;A4573&amp;F4573)))</f>
        <v>0</v>
      </c>
      <c r="T4573" t="b">
        <f>IF([1]Dashboard!$AK$39="Month","Month"&amp;N4573&amp;F4573,IF([1]Dashboard!$AK$39="YTD",IF(O4573-[1]Dashboard!$AK$37&lt;=0,"YTD"&amp;A4573&amp;[1]Dashboard!$AK$37&amp;U4573),IF([1]Dashboard!$AK$39="FY","FY"&amp;A4573&amp;U4573)))</f>
        <v>0</v>
      </c>
      <c r="U4573" t="str">
        <f t="shared" si="287"/>
        <v>9 - COLLABORATIONMADAME BRESIL</v>
      </c>
      <c r="V4573" t="b">
        <f>IF([1]Dashboard!$AK$39="Month","Month"&amp;N4573&amp;C4573&amp;E4573,IF([1]Dashboard!$AK$39="YTD",IF(O4573-[1]Dashboard!$AK$37&lt;=0,"YTD"&amp;A4573&amp;[1]Dashboard!$AK$37&amp;C4573&amp;E4573),IF([1]Dashboard!$AK$39="FY","FY"&amp;A4573&amp;C4573&amp;E4573)))</f>
        <v>0</v>
      </c>
      <c r="W4573" t="b">
        <f>IF([1]Dashboard!$AK$39="Month","Month"&amp;N4573,IF([1]Dashboard!$AK$39="YTD",IF(O4573-[1]Dashboard!$AK$37&lt;=0,"YTD"&amp;A4573&amp;[1]Dashboard!$AK$37),IF([1]Dashboard!$AK$39="FY","FY"&amp;A4573)))</f>
        <v>0</v>
      </c>
    </row>
    <row r="4574" spans="1:23" x14ac:dyDescent="0.3">
      <c r="A4574" t="s">
        <v>610</v>
      </c>
      <c r="B4574" t="s">
        <v>407</v>
      </c>
      <c r="C4574" t="s">
        <v>25</v>
      </c>
      <c r="D4574" t="s">
        <v>71</v>
      </c>
      <c r="E4574" t="s">
        <v>380</v>
      </c>
      <c r="F4574" t="s">
        <v>627</v>
      </c>
      <c r="G4574" t="s">
        <v>628</v>
      </c>
      <c r="H4574" t="s">
        <v>629</v>
      </c>
      <c r="I4574" s="4">
        <v>5</v>
      </c>
      <c r="J4574" s="4">
        <v>9.9344262295081975</v>
      </c>
      <c r="K4574" s="4">
        <v>6.0109289617486334</v>
      </c>
      <c r="L4574" s="4">
        <v>3.9234972677595632</v>
      </c>
      <c r="M4574" s="5">
        <v>2</v>
      </c>
      <c r="N4574" t="str">
        <f t="shared" si="284"/>
        <v>202507</v>
      </c>
      <c r="O4574" t="str">
        <f t="shared" si="285"/>
        <v>07</v>
      </c>
      <c r="P4574" t="str">
        <f t="shared" si="286"/>
        <v>07.Jul2025</v>
      </c>
      <c r="Q4574" t="b">
        <f>IF([1]Dashboard!$AK$39="Month","Month"&amp;N4574&amp;E4574,IF([1]Dashboard!$AK$39="YTD",IF(O4574-[1]Dashboard!$AK$37&lt;=0,"YTD"&amp;A4574&amp;[1]Dashboard!$AK$37&amp;E4574),IF([1]Dashboard!$AK$39="FY","FY"&amp;A4574&amp;E4574)))</f>
        <v>0</v>
      </c>
      <c r="R4574" t="b">
        <f>IF([1]Dashboard!$AK$39="Month","Month"&amp;N4574&amp;E4574&amp;F4574,IF([1]Dashboard!$AK$39="YTD",IF(O4574-[1]Dashboard!$AK$37&lt;=0,"YTD"&amp;A4574&amp;[1]Dashboard!$AK$37&amp;E4574&amp;F4574),IF([1]Dashboard!$AK$39="FY","FY"&amp;A4574&amp;E4574&amp;F4574)))</f>
        <v>0</v>
      </c>
      <c r="S4574" t="b">
        <f>IF([1]Dashboard!$AK$39="Month","Month"&amp;N4574&amp;F4574,IF([1]Dashboard!$AK$39="YTD",IF(O4574-[1]Dashboard!$AK$37&lt;=0,"YTD"&amp;A4574&amp;[1]Dashboard!$AK$37&amp;F4574),IF([1]Dashboard!$AK$39="FY","FY"&amp;A4574&amp;F4574)))</f>
        <v>0</v>
      </c>
      <c r="T4574" t="b">
        <f>IF([1]Dashboard!$AK$39="Month","Month"&amp;N4574&amp;F4574,IF([1]Dashboard!$AK$39="YTD",IF(O4574-[1]Dashboard!$AK$37&lt;=0,"YTD"&amp;A4574&amp;[1]Dashboard!$AK$37&amp;U4574),IF([1]Dashboard!$AK$39="FY","FY"&amp;A4574&amp;U4574)))</f>
        <v>0</v>
      </c>
      <c r="U4574" t="str">
        <f t="shared" si="287"/>
        <v>9 - COLLABORATIONMADAME BRESIL</v>
      </c>
      <c r="V4574" t="b">
        <f>IF([1]Dashboard!$AK$39="Month","Month"&amp;N4574&amp;C4574&amp;E4574,IF([1]Dashboard!$AK$39="YTD",IF(O4574-[1]Dashboard!$AK$37&lt;=0,"YTD"&amp;A4574&amp;[1]Dashboard!$AK$37&amp;C4574&amp;E4574),IF([1]Dashboard!$AK$39="FY","FY"&amp;A4574&amp;C4574&amp;E4574)))</f>
        <v>0</v>
      </c>
      <c r="W4574" t="b">
        <f>IF([1]Dashboard!$AK$39="Month","Month"&amp;N4574,IF([1]Dashboard!$AK$39="YTD",IF(O4574-[1]Dashboard!$AK$37&lt;=0,"YTD"&amp;A4574&amp;[1]Dashboard!$AK$37),IF([1]Dashboard!$AK$39="FY","FY"&amp;A4574)))</f>
        <v>0</v>
      </c>
    </row>
    <row r="4575" spans="1:23" x14ac:dyDescent="0.3">
      <c r="A4575" t="s">
        <v>610</v>
      </c>
      <c r="B4575" t="s">
        <v>407</v>
      </c>
      <c r="C4575" t="s">
        <v>25</v>
      </c>
      <c r="D4575" t="s">
        <v>71</v>
      </c>
      <c r="E4575" t="s">
        <v>380</v>
      </c>
      <c r="F4575" t="s">
        <v>627</v>
      </c>
      <c r="G4575" t="s">
        <v>643</v>
      </c>
      <c r="H4575" t="s">
        <v>644</v>
      </c>
      <c r="I4575" s="4">
        <v>1</v>
      </c>
      <c r="J4575" s="4">
        <v>3.9366120218579237</v>
      </c>
      <c r="K4575" s="4">
        <v>3.0601092896174862</v>
      </c>
      <c r="L4575" s="4">
        <v>0.87650273224043751</v>
      </c>
      <c r="M4575" s="5">
        <v>0.15</v>
      </c>
      <c r="N4575" t="str">
        <f t="shared" si="284"/>
        <v>202507</v>
      </c>
      <c r="O4575" t="str">
        <f t="shared" si="285"/>
        <v>07</v>
      </c>
      <c r="P4575" t="str">
        <f t="shared" si="286"/>
        <v>07.Jul2025</v>
      </c>
      <c r="Q4575" t="b">
        <f>IF([1]Dashboard!$AK$39="Month","Month"&amp;N4575&amp;E4575,IF([1]Dashboard!$AK$39="YTD",IF(O4575-[1]Dashboard!$AK$37&lt;=0,"YTD"&amp;A4575&amp;[1]Dashboard!$AK$37&amp;E4575),IF([1]Dashboard!$AK$39="FY","FY"&amp;A4575&amp;E4575)))</f>
        <v>0</v>
      </c>
      <c r="R4575" t="b">
        <f>IF([1]Dashboard!$AK$39="Month","Month"&amp;N4575&amp;E4575&amp;F4575,IF([1]Dashboard!$AK$39="YTD",IF(O4575-[1]Dashboard!$AK$37&lt;=0,"YTD"&amp;A4575&amp;[1]Dashboard!$AK$37&amp;E4575&amp;F4575),IF([1]Dashboard!$AK$39="FY","FY"&amp;A4575&amp;E4575&amp;F4575)))</f>
        <v>0</v>
      </c>
      <c r="S4575" t="b">
        <f>IF([1]Dashboard!$AK$39="Month","Month"&amp;N4575&amp;F4575,IF([1]Dashboard!$AK$39="YTD",IF(O4575-[1]Dashboard!$AK$37&lt;=0,"YTD"&amp;A4575&amp;[1]Dashboard!$AK$37&amp;F4575),IF([1]Dashboard!$AK$39="FY","FY"&amp;A4575&amp;F4575)))</f>
        <v>0</v>
      </c>
      <c r="T4575" t="b">
        <f>IF([1]Dashboard!$AK$39="Month","Month"&amp;N4575&amp;F4575,IF([1]Dashboard!$AK$39="YTD",IF(O4575-[1]Dashboard!$AK$37&lt;=0,"YTD"&amp;A4575&amp;[1]Dashboard!$AK$37&amp;U4575),IF([1]Dashboard!$AK$39="FY","FY"&amp;A4575&amp;U4575)))</f>
        <v>0</v>
      </c>
      <c r="U4575" t="str">
        <f t="shared" si="287"/>
        <v>9 - COLLABORATIONMADAME BRESIL</v>
      </c>
      <c r="V4575" t="b">
        <f>IF([1]Dashboard!$AK$39="Month","Month"&amp;N4575&amp;C4575&amp;E4575,IF([1]Dashboard!$AK$39="YTD",IF(O4575-[1]Dashboard!$AK$37&lt;=0,"YTD"&amp;A4575&amp;[1]Dashboard!$AK$37&amp;C4575&amp;E4575),IF([1]Dashboard!$AK$39="FY","FY"&amp;A4575&amp;C4575&amp;E4575)))</f>
        <v>0</v>
      </c>
      <c r="W4575" t="b">
        <f>IF([1]Dashboard!$AK$39="Month","Month"&amp;N4575,IF([1]Dashboard!$AK$39="YTD",IF(O4575-[1]Dashboard!$AK$37&lt;=0,"YTD"&amp;A4575&amp;[1]Dashboard!$AK$37),IF([1]Dashboard!$AK$39="FY","FY"&amp;A4575)))</f>
        <v>0</v>
      </c>
    </row>
    <row r="4576" spans="1:23" x14ac:dyDescent="0.3">
      <c r="A4576" t="s">
        <v>610</v>
      </c>
      <c r="B4576" t="s">
        <v>407</v>
      </c>
      <c r="C4576" t="s">
        <v>230</v>
      </c>
      <c r="D4576" t="s">
        <v>26</v>
      </c>
      <c r="E4576" t="s">
        <v>27</v>
      </c>
      <c r="F4576" t="s">
        <v>28</v>
      </c>
      <c r="G4576" t="s">
        <v>29</v>
      </c>
      <c r="H4576" t="s">
        <v>449</v>
      </c>
      <c r="I4576" s="4">
        <v>3</v>
      </c>
      <c r="J4576" s="4">
        <v>4.0983606557377046</v>
      </c>
      <c r="K4576" s="4">
        <v>1.3639344262295081</v>
      </c>
      <c r="L4576" s="4">
        <v>2.7344262295081965</v>
      </c>
      <c r="M4576" s="5">
        <v>0.24</v>
      </c>
      <c r="N4576" t="str">
        <f t="shared" si="284"/>
        <v>202507</v>
      </c>
      <c r="O4576" t="str">
        <f t="shared" si="285"/>
        <v>07</v>
      </c>
      <c r="P4576" t="str">
        <f t="shared" si="286"/>
        <v>07.Jul2025</v>
      </c>
      <c r="Q4576" t="b">
        <f>IF([1]Dashboard!$AK$39="Month","Month"&amp;N4576&amp;E4576,IF([1]Dashboard!$AK$39="YTD",IF(O4576-[1]Dashboard!$AK$37&lt;=0,"YTD"&amp;A4576&amp;[1]Dashboard!$AK$37&amp;E4576),IF([1]Dashboard!$AK$39="FY","FY"&amp;A4576&amp;E4576)))</f>
        <v>0</v>
      </c>
      <c r="R4576" t="b">
        <f>IF([1]Dashboard!$AK$39="Month","Month"&amp;N4576&amp;E4576&amp;F4576,IF([1]Dashboard!$AK$39="YTD",IF(O4576-[1]Dashboard!$AK$37&lt;=0,"YTD"&amp;A4576&amp;[1]Dashboard!$AK$37&amp;E4576&amp;F4576),IF([1]Dashboard!$AK$39="FY","FY"&amp;A4576&amp;E4576&amp;F4576)))</f>
        <v>0</v>
      </c>
      <c r="S4576" t="b">
        <f>IF([1]Dashboard!$AK$39="Month","Month"&amp;N4576&amp;F4576,IF([1]Dashboard!$AK$39="YTD",IF(O4576-[1]Dashboard!$AK$37&lt;=0,"YTD"&amp;A4576&amp;[1]Dashboard!$AK$37&amp;F4576),IF([1]Dashboard!$AK$39="FY","FY"&amp;A4576&amp;F4576)))</f>
        <v>0</v>
      </c>
      <c r="T4576" t="b">
        <f>IF([1]Dashboard!$AK$39="Month","Month"&amp;N4576&amp;F4576,IF([1]Dashboard!$AK$39="YTD",IF(O4576-[1]Dashboard!$AK$37&lt;=0,"YTD"&amp;A4576&amp;[1]Dashboard!$AK$37&amp;U4576),IF([1]Dashboard!$AK$39="FY","FY"&amp;A4576&amp;U4576)))</f>
        <v>0</v>
      </c>
      <c r="U4576" t="str">
        <f t="shared" si="287"/>
        <v>1 - BARSBARS</v>
      </c>
      <c r="V4576" t="b">
        <f>IF([1]Dashboard!$AK$39="Month","Month"&amp;N4576&amp;C4576&amp;E4576,IF([1]Dashboard!$AK$39="YTD",IF(O4576-[1]Dashboard!$AK$37&lt;=0,"YTD"&amp;A4576&amp;[1]Dashboard!$AK$37&amp;C4576&amp;E4576),IF([1]Dashboard!$AK$39="FY","FY"&amp;A4576&amp;C4576&amp;E4576)))</f>
        <v>0</v>
      </c>
      <c r="W4576" t="b">
        <f>IF([1]Dashboard!$AK$39="Month","Month"&amp;N4576,IF([1]Dashboard!$AK$39="YTD",IF(O4576-[1]Dashboard!$AK$37&lt;=0,"YTD"&amp;A4576&amp;[1]Dashboard!$AK$37),IF([1]Dashboard!$AK$39="FY","FY"&amp;A4576)))</f>
        <v>0</v>
      </c>
    </row>
    <row r="4577" spans="1:23" x14ac:dyDescent="0.3">
      <c r="A4577" t="s">
        <v>610</v>
      </c>
      <c r="B4577" t="s">
        <v>407</v>
      </c>
      <c r="C4577" t="s">
        <v>230</v>
      </c>
      <c r="D4577" t="s">
        <v>26</v>
      </c>
      <c r="E4577" t="s">
        <v>27</v>
      </c>
      <c r="F4577" t="s">
        <v>28</v>
      </c>
      <c r="G4577" t="s">
        <v>31</v>
      </c>
      <c r="H4577" t="s">
        <v>450</v>
      </c>
      <c r="I4577" s="4">
        <v>4</v>
      </c>
      <c r="J4577" s="4">
        <v>5.4644808743169397</v>
      </c>
      <c r="K4577" s="4">
        <v>2.1245901639344265</v>
      </c>
      <c r="L4577" s="4">
        <v>3.3398907103825133</v>
      </c>
      <c r="M4577" s="5">
        <v>0.32</v>
      </c>
      <c r="N4577" t="str">
        <f t="shared" si="284"/>
        <v>202507</v>
      </c>
      <c r="O4577" t="str">
        <f t="shared" si="285"/>
        <v>07</v>
      </c>
      <c r="P4577" t="str">
        <f t="shared" si="286"/>
        <v>07.Jul2025</v>
      </c>
      <c r="Q4577" t="b">
        <f>IF([1]Dashboard!$AK$39="Month","Month"&amp;N4577&amp;E4577,IF([1]Dashboard!$AK$39="YTD",IF(O4577-[1]Dashboard!$AK$37&lt;=0,"YTD"&amp;A4577&amp;[1]Dashboard!$AK$37&amp;E4577),IF([1]Dashboard!$AK$39="FY","FY"&amp;A4577&amp;E4577)))</f>
        <v>0</v>
      </c>
      <c r="R4577" t="b">
        <f>IF([1]Dashboard!$AK$39="Month","Month"&amp;N4577&amp;E4577&amp;F4577,IF([1]Dashboard!$AK$39="YTD",IF(O4577-[1]Dashboard!$AK$37&lt;=0,"YTD"&amp;A4577&amp;[1]Dashboard!$AK$37&amp;E4577&amp;F4577),IF([1]Dashboard!$AK$39="FY","FY"&amp;A4577&amp;E4577&amp;F4577)))</f>
        <v>0</v>
      </c>
      <c r="S4577" t="b">
        <f>IF([1]Dashboard!$AK$39="Month","Month"&amp;N4577&amp;F4577,IF([1]Dashboard!$AK$39="YTD",IF(O4577-[1]Dashboard!$AK$37&lt;=0,"YTD"&amp;A4577&amp;[1]Dashboard!$AK$37&amp;F4577),IF([1]Dashboard!$AK$39="FY","FY"&amp;A4577&amp;F4577)))</f>
        <v>0</v>
      </c>
      <c r="T4577" t="b">
        <f>IF([1]Dashboard!$AK$39="Month","Month"&amp;N4577&amp;F4577,IF([1]Dashboard!$AK$39="YTD",IF(O4577-[1]Dashboard!$AK$37&lt;=0,"YTD"&amp;A4577&amp;[1]Dashboard!$AK$37&amp;U4577),IF([1]Dashboard!$AK$39="FY","FY"&amp;A4577&amp;U4577)))</f>
        <v>0</v>
      </c>
      <c r="U4577" t="str">
        <f t="shared" si="287"/>
        <v>1 - BARSBARS</v>
      </c>
      <c r="V4577" t="b">
        <f>IF([1]Dashboard!$AK$39="Month","Month"&amp;N4577&amp;C4577&amp;E4577,IF([1]Dashboard!$AK$39="YTD",IF(O4577-[1]Dashboard!$AK$37&lt;=0,"YTD"&amp;A4577&amp;[1]Dashboard!$AK$37&amp;C4577&amp;E4577),IF([1]Dashboard!$AK$39="FY","FY"&amp;A4577&amp;C4577&amp;E4577)))</f>
        <v>0</v>
      </c>
      <c r="W4577" t="b">
        <f>IF([1]Dashboard!$AK$39="Month","Month"&amp;N4577,IF([1]Dashboard!$AK$39="YTD",IF(O4577-[1]Dashboard!$AK$37&lt;=0,"YTD"&amp;A4577&amp;[1]Dashboard!$AK$37),IF([1]Dashboard!$AK$39="FY","FY"&amp;A4577)))</f>
        <v>0</v>
      </c>
    </row>
    <row r="4578" spans="1:23" x14ac:dyDescent="0.3">
      <c r="A4578" t="s">
        <v>610</v>
      </c>
      <c r="B4578" t="s">
        <v>407</v>
      </c>
      <c r="C4578" t="s">
        <v>230</v>
      </c>
      <c r="D4578" t="s">
        <v>26</v>
      </c>
      <c r="E4578" t="s">
        <v>27</v>
      </c>
      <c r="F4578" t="s">
        <v>28</v>
      </c>
      <c r="G4578" t="s">
        <v>33</v>
      </c>
      <c r="H4578" t="s">
        <v>451</v>
      </c>
      <c r="I4578" s="4">
        <v>4</v>
      </c>
      <c r="J4578" s="4">
        <v>5.4644808743169397</v>
      </c>
      <c r="K4578" s="4">
        <v>2.1245901639344265</v>
      </c>
      <c r="L4578" s="4">
        <v>3.3398907103825133</v>
      </c>
      <c r="M4578" s="5">
        <v>0.32</v>
      </c>
      <c r="N4578" t="str">
        <f t="shared" si="284"/>
        <v>202507</v>
      </c>
      <c r="O4578" t="str">
        <f t="shared" si="285"/>
        <v>07</v>
      </c>
      <c r="P4578" t="str">
        <f t="shared" si="286"/>
        <v>07.Jul2025</v>
      </c>
      <c r="Q4578" t="b">
        <f>IF([1]Dashboard!$AK$39="Month","Month"&amp;N4578&amp;E4578,IF([1]Dashboard!$AK$39="YTD",IF(O4578-[1]Dashboard!$AK$37&lt;=0,"YTD"&amp;A4578&amp;[1]Dashboard!$AK$37&amp;E4578),IF([1]Dashboard!$AK$39="FY","FY"&amp;A4578&amp;E4578)))</f>
        <v>0</v>
      </c>
      <c r="R4578" t="b">
        <f>IF([1]Dashboard!$AK$39="Month","Month"&amp;N4578&amp;E4578&amp;F4578,IF([1]Dashboard!$AK$39="YTD",IF(O4578-[1]Dashboard!$AK$37&lt;=0,"YTD"&amp;A4578&amp;[1]Dashboard!$AK$37&amp;E4578&amp;F4578),IF([1]Dashboard!$AK$39="FY","FY"&amp;A4578&amp;E4578&amp;F4578)))</f>
        <v>0</v>
      </c>
      <c r="S4578" t="b">
        <f>IF([1]Dashboard!$AK$39="Month","Month"&amp;N4578&amp;F4578,IF([1]Dashboard!$AK$39="YTD",IF(O4578-[1]Dashboard!$AK$37&lt;=0,"YTD"&amp;A4578&amp;[1]Dashboard!$AK$37&amp;F4578),IF([1]Dashboard!$AK$39="FY","FY"&amp;A4578&amp;F4578)))</f>
        <v>0</v>
      </c>
      <c r="T4578" t="b">
        <f>IF([1]Dashboard!$AK$39="Month","Month"&amp;N4578&amp;F4578,IF([1]Dashboard!$AK$39="YTD",IF(O4578-[1]Dashboard!$AK$37&lt;=0,"YTD"&amp;A4578&amp;[1]Dashboard!$AK$37&amp;U4578),IF([1]Dashboard!$AK$39="FY","FY"&amp;A4578&amp;U4578)))</f>
        <v>0</v>
      </c>
      <c r="U4578" t="str">
        <f t="shared" si="287"/>
        <v>1 - BARSBARS</v>
      </c>
      <c r="V4578" t="b">
        <f>IF([1]Dashboard!$AK$39="Month","Month"&amp;N4578&amp;C4578&amp;E4578,IF([1]Dashboard!$AK$39="YTD",IF(O4578-[1]Dashboard!$AK$37&lt;=0,"YTD"&amp;A4578&amp;[1]Dashboard!$AK$37&amp;C4578&amp;E4578),IF([1]Dashboard!$AK$39="FY","FY"&amp;A4578&amp;C4578&amp;E4578)))</f>
        <v>0</v>
      </c>
      <c r="W4578" t="b">
        <f>IF([1]Dashboard!$AK$39="Month","Month"&amp;N4578,IF([1]Dashboard!$AK$39="YTD",IF(O4578-[1]Dashboard!$AK$37&lt;=0,"YTD"&amp;A4578&amp;[1]Dashboard!$AK$37),IF([1]Dashboard!$AK$39="FY","FY"&amp;A4578)))</f>
        <v>0</v>
      </c>
    </row>
    <row r="4579" spans="1:23" x14ac:dyDescent="0.3">
      <c r="A4579" t="s">
        <v>610</v>
      </c>
      <c r="B4579" t="s">
        <v>407</v>
      </c>
      <c r="C4579" t="s">
        <v>230</v>
      </c>
      <c r="D4579" t="s">
        <v>26</v>
      </c>
      <c r="E4579" t="s">
        <v>27</v>
      </c>
      <c r="F4579" t="s">
        <v>28</v>
      </c>
      <c r="G4579" t="s">
        <v>35</v>
      </c>
      <c r="H4579" t="s">
        <v>452</v>
      </c>
      <c r="I4579" s="4">
        <v>2</v>
      </c>
      <c r="J4579" s="4">
        <v>3.3967213114754093</v>
      </c>
      <c r="K4579" s="4">
        <v>1.1628415300546449</v>
      </c>
      <c r="L4579" s="4">
        <v>2.2338797814207645</v>
      </c>
      <c r="M4579" s="5">
        <v>0.16</v>
      </c>
      <c r="N4579" t="str">
        <f t="shared" si="284"/>
        <v>202507</v>
      </c>
      <c r="O4579" t="str">
        <f t="shared" si="285"/>
        <v>07</v>
      </c>
      <c r="P4579" t="str">
        <f t="shared" si="286"/>
        <v>07.Jul2025</v>
      </c>
      <c r="Q4579" t="b">
        <f>IF([1]Dashboard!$AK$39="Month","Month"&amp;N4579&amp;E4579,IF([1]Dashboard!$AK$39="YTD",IF(O4579-[1]Dashboard!$AK$37&lt;=0,"YTD"&amp;A4579&amp;[1]Dashboard!$AK$37&amp;E4579),IF([1]Dashboard!$AK$39="FY","FY"&amp;A4579&amp;E4579)))</f>
        <v>0</v>
      </c>
      <c r="R4579" t="b">
        <f>IF([1]Dashboard!$AK$39="Month","Month"&amp;N4579&amp;E4579&amp;F4579,IF([1]Dashboard!$AK$39="YTD",IF(O4579-[1]Dashboard!$AK$37&lt;=0,"YTD"&amp;A4579&amp;[1]Dashboard!$AK$37&amp;E4579&amp;F4579),IF([1]Dashboard!$AK$39="FY","FY"&amp;A4579&amp;E4579&amp;F4579)))</f>
        <v>0</v>
      </c>
      <c r="S4579" t="b">
        <f>IF([1]Dashboard!$AK$39="Month","Month"&amp;N4579&amp;F4579,IF([1]Dashboard!$AK$39="YTD",IF(O4579-[1]Dashboard!$AK$37&lt;=0,"YTD"&amp;A4579&amp;[1]Dashboard!$AK$37&amp;F4579),IF([1]Dashboard!$AK$39="FY","FY"&amp;A4579&amp;F4579)))</f>
        <v>0</v>
      </c>
      <c r="T4579" t="b">
        <f>IF([1]Dashboard!$AK$39="Month","Month"&amp;N4579&amp;F4579,IF([1]Dashboard!$AK$39="YTD",IF(O4579-[1]Dashboard!$AK$37&lt;=0,"YTD"&amp;A4579&amp;[1]Dashboard!$AK$37&amp;U4579),IF([1]Dashboard!$AK$39="FY","FY"&amp;A4579&amp;U4579)))</f>
        <v>0</v>
      </c>
      <c r="U4579" t="str">
        <f t="shared" si="287"/>
        <v>1 - BARSBARS</v>
      </c>
      <c r="V4579" t="b">
        <f>IF([1]Dashboard!$AK$39="Month","Month"&amp;N4579&amp;C4579&amp;E4579,IF([1]Dashboard!$AK$39="YTD",IF(O4579-[1]Dashboard!$AK$37&lt;=0,"YTD"&amp;A4579&amp;[1]Dashboard!$AK$37&amp;C4579&amp;E4579),IF([1]Dashboard!$AK$39="FY","FY"&amp;A4579&amp;C4579&amp;E4579)))</f>
        <v>0</v>
      </c>
      <c r="W4579" t="b">
        <f>IF([1]Dashboard!$AK$39="Month","Month"&amp;N4579,IF([1]Dashboard!$AK$39="YTD",IF(O4579-[1]Dashboard!$AK$37&lt;=0,"YTD"&amp;A4579&amp;[1]Dashboard!$AK$37),IF([1]Dashboard!$AK$39="FY","FY"&amp;A4579)))</f>
        <v>0</v>
      </c>
    </row>
    <row r="4580" spans="1:23" x14ac:dyDescent="0.3">
      <c r="A4580" t="s">
        <v>610</v>
      </c>
      <c r="B4580" t="s">
        <v>407</v>
      </c>
      <c r="C4580" t="s">
        <v>230</v>
      </c>
      <c r="D4580" t="s">
        <v>26</v>
      </c>
      <c r="E4580" t="s">
        <v>27</v>
      </c>
      <c r="F4580" t="s">
        <v>28</v>
      </c>
      <c r="G4580" t="s">
        <v>37</v>
      </c>
      <c r="H4580" t="s">
        <v>453</v>
      </c>
      <c r="I4580" s="4">
        <v>4</v>
      </c>
      <c r="J4580" s="4">
        <v>6.7934426229508187</v>
      </c>
      <c r="K4580" s="4">
        <v>2.4218579234972677</v>
      </c>
      <c r="L4580" s="4">
        <v>4.3715846994535514</v>
      </c>
      <c r="M4580" s="5">
        <v>0.32</v>
      </c>
      <c r="N4580" t="str">
        <f t="shared" si="284"/>
        <v>202507</v>
      </c>
      <c r="O4580" t="str">
        <f t="shared" si="285"/>
        <v>07</v>
      </c>
      <c r="P4580" t="str">
        <f t="shared" si="286"/>
        <v>07.Jul2025</v>
      </c>
      <c r="Q4580" t="b">
        <f>IF([1]Dashboard!$AK$39="Month","Month"&amp;N4580&amp;E4580,IF([1]Dashboard!$AK$39="YTD",IF(O4580-[1]Dashboard!$AK$37&lt;=0,"YTD"&amp;A4580&amp;[1]Dashboard!$AK$37&amp;E4580),IF([1]Dashboard!$AK$39="FY","FY"&amp;A4580&amp;E4580)))</f>
        <v>0</v>
      </c>
      <c r="R4580" t="b">
        <f>IF([1]Dashboard!$AK$39="Month","Month"&amp;N4580&amp;E4580&amp;F4580,IF([1]Dashboard!$AK$39="YTD",IF(O4580-[1]Dashboard!$AK$37&lt;=0,"YTD"&amp;A4580&amp;[1]Dashboard!$AK$37&amp;E4580&amp;F4580),IF([1]Dashboard!$AK$39="FY","FY"&amp;A4580&amp;E4580&amp;F4580)))</f>
        <v>0</v>
      </c>
      <c r="S4580" t="b">
        <f>IF([1]Dashboard!$AK$39="Month","Month"&amp;N4580&amp;F4580,IF([1]Dashboard!$AK$39="YTD",IF(O4580-[1]Dashboard!$AK$37&lt;=0,"YTD"&amp;A4580&amp;[1]Dashboard!$AK$37&amp;F4580),IF([1]Dashboard!$AK$39="FY","FY"&amp;A4580&amp;F4580)))</f>
        <v>0</v>
      </c>
      <c r="T4580" t="b">
        <f>IF([1]Dashboard!$AK$39="Month","Month"&amp;N4580&amp;F4580,IF([1]Dashboard!$AK$39="YTD",IF(O4580-[1]Dashboard!$AK$37&lt;=0,"YTD"&amp;A4580&amp;[1]Dashboard!$AK$37&amp;U4580),IF([1]Dashboard!$AK$39="FY","FY"&amp;A4580&amp;U4580)))</f>
        <v>0</v>
      </c>
      <c r="U4580" t="str">
        <f t="shared" si="287"/>
        <v>1 - BARSBARS</v>
      </c>
      <c r="V4580" t="b">
        <f>IF([1]Dashboard!$AK$39="Month","Month"&amp;N4580&amp;C4580&amp;E4580,IF([1]Dashboard!$AK$39="YTD",IF(O4580-[1]Dashboard!$AK$37&lt;=0,"YTD"&amp;A4580&amp;[1]Dashboard!$AK$37&amp;C4580&amp;E4580),IF([1]Dashboard!$AK$39="FY","FY"&amp;A4580&amp;C4580&amp;E4580)))</f>
        <v>0</v>
      </c>
      <c r="W4580" t="b">
        <f>IF([1]Dashboard!$AK$39="Month","Month"&amp;N4580,IF([1]Dashboard!$AK$39="YTD",IF(O4580-[1]Dashboard!$AK$37&lt;=0,"YTD"&amp;A4580&amp;[1]Dashboard!$AK$37),IF([1]Dashboard!$AK$39="FY","FY"&amp;A4580)))</f>
        <v>0</v>
      </c>
    </row>
    <row r="4581" spans="1:23" x14ac:dyDescent="0.3">
      <c r="A4581" t="s">
        <v>610</v>
      </c>
      <c r="B4581" t="s">
        <v>407</v>
      </c>
      <c r="C4581" t="s">
        <v>230</v>
      </c>
      <c r="D4581" t="s">
        <v>26</v>
      </c>
      <c r="E4581" t="s">
        <v>27</v>
      </c>
      <c r="F4581" t="s">
        <v>28</v>
      </c>
      <c r="G4581" t="s">
        <v>74</v>
      </c>
      <c r="H4581" t="s">
        <v>454</v>
      </c>
      <c r="I4581" s="4">
        <v>3</v>
      </c>
      <c r="J4581" s="4">
        <v>5.5344262295081963</v>
      </c>
      <c r="K4581" s="4">
        <v>1.8950819672131147</v>
      </c>
      <c r="L4581" s="4">
        <v>3.6393442622950816</v>
      </c>
      <c r="M4581" s="5">
        <v>0.24</v>
      </c>
      <c r="N4581" t="str">
        <f t="shared" si="284"/>
        <v>202507</v>
      </c>
      <c r="O4581" t="str">
        <f t="shared" si="285"/>
        <v>07</v>
      </c>
      <c r="P4581" t="str">
        <f t="shared" si="286"/>
        <v>07.Jul2025</v>
      </c>
      <c r="Q4581" t="b">
        <f>IF([1]Dashboard!$AK$39="Month","Month"&amp;N4581&amp;E4581,IF([1]Dashboard!$AK$39="YTD",IF(O4581-[1]Dashboard!$AK$37&lt;=0,"YTD"&amp;A4581&amp;[1]Dashboard!$AK$37&amp;E4581),IF([1]Dashboard!$AK$39="FY","FY"&amp;A4581&amp;E4581)))</f>
        <v>0</v>
      </c>
      <c r="R4581" t="b">
        <f>IF([1]Dashboard!$AK$39="Month","Month"&amp;N4581&amp;E4581&amp;F4581,IF([1]Dashboard!$AK$39="YTD",IF(O4581-[1]Dashboard!$AK$37&lt;=0,"YTD"&amp;A4581&amp;[1]Dashboard!$AK$37&amp;E4581&amp;F4581),IF([1]Dashboard!$AK$39="FY","FY"&amp;A4581&amp;E4581&amp;F4581)))</f>
        <v>0</v>
      </c>
      <c r="S4581" t="b">
        <f>IF([1]Dashboard!$AK$39="Month","Month"&amp;N4581&amp;F4581,IF([1]Dashboard!$AK$39="YTD",IF(O4581-[1]Dashboard!$AK$37&lt;=0,"YTD"&amp;A4581&amp;[1]Dashboard!$AK$37&amp;F4581),IF([1]Dashboard!$AK$39="FY","FY"&amp;A4581&amp;F4581)))</f>
        <v>0</v>
      </c>
      <c r="T4581" t="b">
        <f>IF([1]Dashboard!$AK$39="Month","Month"&amp;N4581&amp;F4581,IF([1]Dashboard!$AK$39="YTD",IF(O4581-[1]Dashboard!$AK$37&lt;=0,"YTD"&amp;A4581&amp;[1]Dashboard!$AK$37&amp;U4581),IF([1]Dashboard!$AK$39="FY","FY"&amp;A4581&amp;U4581)))</f>
        <v>0</v>
      </c>
      <c r="U4581" t="str">
        <f t="shared" si="287"/>
        <v>1 - BARSBARS</v>
      </c>
      <c r="V4581" t="b">
        <f>IF([1]Dashboard!$AK$39="Month","Month"&amp;N4581&amp;C4581&amp;E4581,IF([1]Dashboard!$AK$39="YTD",IF(O4581-[1]Dashboard!$AK$37&lt;=0,"YTD"&amp;A4581&amp;[1]Dashboard!$AK$37&amp;C4581&amp;E4581),IF([1]Dashboard!$AK$39="FY","FY"&amp;A4581&amp;C4581&amp;E4581)))</f>
        <v>0</v>
      </c>
      <c r="W4581" t="b">
        <f>IF([1]Dashboard!$AK$39="Month","Month"&amp;N4581,IF([1]Dashboard!$AK$39="YTD",IF(O4581-[1]Dashboard!$AK$37&lt;=0,"YTD"&amp;A4581&amp;[1]Dashboard!$AK$37),IF([1]Dashboard!$AK$39="FY","FY"&amp;A4581)))</f>
        <v>0</v>
      </c>
    </row>
    <row r="4582" spans="1:23" x14ac:dyDescent="0.3">
      <c r="A4582" t="s">
        <v>610</v>
      </c>
      <c r="B4582" t="s">
        <v>407</v>
      </c>
      <c r="C4582" t="s">
        <v>230</v>
      </c>
      <c r="D4582" t="s">
        <v>26</v>
      </c>
      <c r="E4582" t="s">
        <v>45</v>
      </c>
      <c r="F4582" t="s">
        <v>95</v>
      </c>
      <c r="G4582" t="s">
        <v>96</v>
      </c>
      <c r="H4582" t="s">
        <v>464</v>
      </c>
      <c r="I4582" s="4">
        <v>0.41899999999999998</v>
      </c>
      <c r="J4582" s="4">
        <v>8.6819672131147527</v>
      </c>
      <c r="K4582" s="4">
        <v>1.9919672131147539</v>
      </c>
      <c r="L4582" s="4">
        <v>6.6899999999999995</v>
      </c>
      <c r="M4582" s="5">
        <v>0.41899999999999998</v>
      </c>
      <c r="N4582" t="str">
        <f t="shared" si="284"/>
        <v>202507</v>
      </c>
      <c r="O4582" t="str">
        <f t="shared" si="285"/>
        <v>07</v>
      </c>
      <c r="P4582" t="str">
        <f t="shared" si="286"/>
        <v>07.Jul2025</v>
      </c>
      <c r="Q4582" t="b">
        <f>IF([1]Dashboard!$AK$39="Month","Month"&amp;N4582&amp;E4582,IF([1]Dashboard!$AK$39="YTD",IF(O4582-[1]Dashboard!$AK$37&lt;=0,"YTD"&amp;A4582&amp;[1]Dashboard!$AK$37&amp;E4582),IF([1]Dashboard!$AK$39="FY","FY"&amp;A4582&amp;E4582)))</f>
        <v>0</v>
      </c>
      <c r="R4582" t="b">
        <f>IF([1]Dashboard!$AK$39="Month","Month"&amp;N4582&amp;E4582&amp;F4582,IF([1]Dashboard!$AK$39="YTD",IF(O4582-[1]Dashboard!$AK$37&lt;=0,"YTD"&amp;A4582&amp;[1]Dashboard!$AK$37&amp;E4582&amp;F4582),IF([1]Dashboard!$AK$39="FY","FY"&amp;A4582&amp;E4582&amp;F4582)))</f>
        <v>0</v>
      </c>
      <c r="S4582" t="b">
        <f>IF([1]Dashboard!$AK$39="Month","Month"&amp;N4582&amp;F4582,IF([1]Dashboard!$AK$39="YTD",IF(O4582-[1]Dashboard!$AK$37&lt;=0,"YTD"&amp;A4582&amp;[1]Dashboard!$AK$37&amp;F4582),IF([1]Dashboard!$AK$39="FY","FY"&amp;A4582&amp;F4582)))</f>
        <v>0</v>
      </c>
      <c r="T4582" t="b">
        <f>IF([1]Dashboard!$AK$39="Month","Month"&amp;N4582&amp;F4582,IF([1]Dashboard!$AK$39="YTD",IF(O4582-[1]Dashboard!$AK$37&lt;=0,"YTD"&amp;A4582&amp;[1]Dashboard!$AK$37&amp;U4582),IF([1]Dashboard!$AK$39="FY","FY"&amp;A4582&amp;U4582)))</f>
        <v>0</v>
      </c>
      <c r="U4582" t="str">
        <f t="shared" si="287"/>
        <v>1 - ENROBEENROBE</v>
      </c>
      <c r="V4582" t="b">
        <f>IF([1]Dashboard!$AK$39="Month","Month"&amp;N4582&amp;C4582&amp;E4582,IF([1]Dashboard!$AK$39="YTD",IF(O4582-[1]Dashboard!$AK$37&lt;=0,"YTD"&amp;A4582&amp;[1]Dashboard!$AK$37&amp;C4582&amp;E4582),IF([1]Dashboard!$AK$39="FY","FY"&amp;A4582&amp;C4582&amp;E4582)))</f>
        <v>0</v>
      </c>
      <c r="W4582" t="b">
        <f>IF([1]Dashboard!$AK$39="Month","Month"&amp;N4582,IF([1]Dashboard!$AK$39="YTD",IF(O4582-[1]Dashboard!$AK$37&lt;=0,"YTD"&amp;A4582&amp;[1]Dashboard!$AK$37),IF([1]Dashboard!$AK$39="FY","FY"&amp;A4582)))</f>
        <v>0</v>
      </c>
    </row>
    <row r="4583" spans="1:23" x14ac:dyDescent="0.3">
      <c r="A4583" t="s">
        <v>610</v>
      </c>
      <c r="B4583" t="s">
        <v>407</v>
      </c>
      <c r="C4583" t="s">
        <v>230</v>
      </c>
      <c r="D4583" t="s">
        <v>26</v>
      </c>
      <c r="E4583" t="s">
        <v>45</v>
      </c>
      <c r="F4583" t="s">
        <v>95</v>
      </c>
      <c r="G4583" t="s">
        <v>297</v>
      </c>
      <c r="H4583" t="s">
        <v>466</v>
      </c>
      <c r="I4583" s="4">
        <v>0.50800000000000001</v>
      </c>
      <c r="J4583" s="4">
        <v>9.473224043715847</v>
      </c>
      <c r="K4583" s="4">
        <v>2.4284065573770492</v>
      </c>
      <c r="L4583" s="4">
        <v>7.0448174863387978</v>
      </c>
      <c r="M4583" s="5">
        <v>0.50800000000000001</v>
      </c>
      <c r="N4583" t="str">
        <f t="shared" si="284"/>
        <v>202507</v>
      </c>
      <c r="O4583" t="str">
        <f t="shared" si="285"/>
        <v>07</v>
      </c>
      <c r="P4583" t="str">
        <f t="shared" si="286"/>
        <v>07.Jul2025</v>
      </c>
      <c r="Q4583" t="b">
        <f>IF([1]Dashboard!$AK$39="Month","Month"&amp;N4583&amp;E4583,IF([1]Dashboard!$AK$39="YTD",IF(O4583-[1]Dashboard!$AK$37&lt;=0,"YTD"&amp;A4583&amp;[1]Dashboard!$AK$37&amp;E4583),IF([1]Dashboard!$AK$39="FY","FY"&amp;A4583&amp;E4583)))</f>
        <v>0</v>
      </c>
      <c r="R4583" t="b">
        <f>IF([1]Dashboard!$AK$39="Month","Month"&amp;N4583&amp;E4583&amp;F4583,IF([1]Dashboard!$AK$39="YTD",IF(O4583-[1]Dashboard!$AK$37&lt;=0,"YTD"&amp;A4583&amp;[1]Dashboard!$AK$37&amp;E4583&amp;F4583),IF([1]Dashboard!$AK$39="FY","FY"&amp;A4583&amp;E4583&amp;F4583)))</f>
        <v>0</v>
      </c>
      <c r="S4583" t="b">
        <f>IF([1]Dashboard!$AK$39="Month","Month"&amp;N4583&amp;F4583,IF([1]Dashboard!$AK$39="YTD",IF(O4583-[1]Dashboard!$AK$37&lt;=0,"YTD"&amp;A4583&amp;[1]Dashboard!$AK$37&amp;F4583),IF([1]Dashboard!$AK$39="FY","FY"&amp;A4583&amp;F4583)))</f>
        <v>0</v>
      </c>
      <c r="T4583" t="b">
        <f>IF([1]Dashboard!$AK$39="Month","Month"&amp;N4583&amp;F4583,IF([1]Dashboard!$AK$39="YTD",IF(O4583-[1]Dashboard!$AK$37&lt;=0,"YTD"&amp;A4583&amp;[1]Dashboard!$AK$37&amp;U4583),IF([1]Dashboard!$AK$39="FY","FY"&amp;A4583&amp;U4583)))</f>
        <v>0</v>
      </c>
      <c r="U4583" t="str">
        <f t="shared" si="287"/>
        <v>1 - ENROBEENROBE</v>
      </c>
      <c r="V4583" t="b">
        <f>IF([1]Dashboard!$AK$39="Month","Month"&amp;N4583&amp;C4583&amp;E4583,IF([1]Dashboard!$AK$39="YTD",IF(O4583-[1]Dashboard!$AK$37&lt;=0,"YTD"&amp;A4583&amp;[1]Dashboard!$AK$37&amp;C4583&amp;E4583),IF([1]Dashboard!$AK$39="FY","FY"&amp;A4583&amp;C4583&amp;E4583)))</f>
        <v>0</v>
      </c>
      <c r="W4583" t="b">
        <f>IF([1]Dashboard!$AK$39="Month","Month"&amp;N4583,IF([1]Dashboard!$AK$39="YTD",IF(O4583-[1]Dashboard!$AK$37&lt;=0,"YTD"&amp;A4583&amp;[1]Dashboard!$AK$37),IF([1]Dashboard!$AK$39="FY","FY"&amp;A4583)))</f>
        <v>0</v>
      </c>
    </row>
    <row r="4584" spans="1:23" x14ac:dyDescent="0.3">
      <c r="A4584" t="s">
        <v>610</v>
      </c>
      <c r="B4584" t="s">
        <v>407</v>
      </c>
      <c r="C4584" t="s">
        <v>230</v>
      </c>
      <c r="D4584" t="s">
        <v>71</v>
      </c>
      <c r="E4584" t="s">
        <v>27</v>
      </c>
      <c r="F4584" t="s">
        <v>28</v>
      </c>
      <c r="G4584" t="s">
        <v>72</v>
      </c>
      <c r="H4584" t="s">
        <v>682</v>
      </c>
      <c r="I4584" s="4">
        <v>66</v>
      </c>
      <c r="J4584" s="4">
        <v>65.919125683060102</v>
      </c>
      <c r="K4584" s="4">
        <v>0</v>
      </c>
      <c r="L4584" s="4">
        <v>65.919125683060102</v>
      </c>
      <c r="M4584" s="5">
        <v>5.28</v>
      </c>
      <c r="N4584" t="str">
        <f t="shared" si="284"/>
        <v>202507</v>
      </c>
      <c r="O4584" t="str">
        <f t="shared" si="285"/>
        <v>07</v>
      </c>
      <c r="P4584" t="str">
        <f t="shared" si="286"/>
        <v>07.Jul2025</v>
      </c>
      <c r="Q4584" t="b">
        <f>IF([1]Dashboard!$AK$39="Month","Month"&amp;N4584&amp;E4584,IF([1]Dashboard!$AK$39="YTD",IF(O4584-[1]Dashboard!$AK$37&lt;=0,"YTD"&amp;A4584&amp;[1]Dashboard!$AK$37&amp;E4584),IF([1]Dashboard!$AK$39="FY","FY"&amp;A4584&amp;E4584)))</f>
        <v>0</v>
      </c>
      <c r="R4584" t="b">
        <f>IF([1]Dashboard!$AK$39="Month","Month"&amp;N4584&amp;E4584&amp;F4584,IF([1]Dashboard!$AK$39="YTD",IF(O4584-[1]Dashboard!$AK$37&lt;=0,"YTD"&amp;A4584&amp;[1]Dashboard!$AK$37&amp;E4584&amp;F4584),IF([1]Dashboard!$AK$39="FY","FY"&amp;A4584&amp;E4584&amp;F4584)))</f>
        <v>0</v>
      </c>
      <c r="S4584" t="b">
        <f>IF([1]Dashboard!$AK$39="Month","Month"&amp;N4584&amp;F4584,IF([1]Dashboard!$AK$39="YTD",IF(O4584-[1]Dashboard!$AK$37&lt;=0,"YTD"&amp;A4584&amp;[1]Dashboard!$AK$37&amp;F4584),IF([1]Dashboard!$AK$39="FY","FY"&amp;A4584&amp;F4584)))</f>
        <v>0</v>
      </c>
      <c r="T4584" t="b">
        <f>IF([1]Dashboard!$AK$39="Month","Month"&amp;N4584&amp;F4584,IF([1]Dashboard!$AK$39="YTD",IF(O4584-[1]Dashboard!$AK$37&lt;=0,"YTD"&amp;A4584&amp;[1]Dashboard!$AK$37&amp;U4584),IF([1]Dashboard!$AK$39="FY","FY"&amp;A4584&amp;U4584)))</f>
        <v>0</v>
      </c>
      <c r="U4584" t="str">
        <f t="shared" si="287"/>
        <v>1 - BARSBARS</v>
      </c>
      <c r="V4584" t="b">
        <f>IF([1]Dashboard!$AK$39="Month","Month"&amp;N4584&amp;C4584&amp;E4584,IF([1]Dashboard!$AK$39="YTD",IF(O4584-[1]Dashboard!$AK$37&lt;=0,"YTD"&amp;A4584&amp;[1]Dashboard!$AK$37&amp;C4584&amp;E4584),IF([1]Dashboard!$AK$39="FY","FY"&amp;A4584&amp;C4584&amp;E4584)))</f>
        <v>0</v>
      </c>
      <c r="W4584" t="b">
        <f>IF([1]Dashboard!$AK$39="Month","Month"&amp;N4584,IF([1]Dashboard!$AK$39="YTD",IF(O4584-[1]Dashboard!$AK$37&lt;=0,"YTD"&amp;A4584&amp;[1]Dashboard!$AK$37),IF([1]Dashboard!$AK$39="FY","FY"&amp;A4584)))</f>
        <v>0</v>
      </c>
    </row>
    <row r="4585" spans="1:23" x14ac:dyDescent="0.3">
      <c r="A4585" t="s">
        <v>610</v>
      </c>
      <c r="B4585" t="s">
        <v>407</v>
      </c>
      <c r="C4585" t="s">
        <v>230</v>
      </c>
      <c r="D4585" t="s">
        <v>71</v>
      </c>
      <c r="E4585" t="s">
        <v>27</v>
      </c>
      <c r="F4585" t="s">
        <v>28</v>
      </c>
      <c r="G4585" t="s">
        <v>29</v>
      </c>
      <c r="H4585" t="s">
        <v>449</v>
      </c>
      <c r="I4585" s="4">
        <v>41</v>
      </c>
      <c r="J4585" s="4">
        <v>56.010928961748633</v>
      </c>
      <c r="K4585" s="4">
        <v>18.640437158469943</v>
      </c>
      <c r="L4585" s="4">
        <v>37.370491803278689</v>
      </c>
      <c r="M4585" s="5">
        <v>3.28</v>
      </c>
      <c r="N4585" t="str">
        <f t="shared" si="284"/>
        <v>202507</v>
      </c>
      <c r="O4585" t="str">
        <f t="shared" si="285"/>
        <v>07</v>
      </c>
      <c r="P4585" t="str">
        <f t="shared" si="286"/>
        <v>07.Jul2025</v>
      </c>
      <c r="Q4585" t="b">
        <f>IF([1]Dashboard!$AK$39="Month","Month"&amp;N4585&amp;E4585,IF([1]Dashboard!$AK$39="YTD",IF(O4585-[1]Dashboard!$AK$37&lt;=0,"YTD"&amp;A4585&amp;[1]Dashboard!$AK$37&amp;E4585),IF([1]Dashboard!$AK$39="FY","FY"&amp;A4585&amp;E4585)))</f>
        <v>0</v>
      </c>
      <c r="R4585" t="b">
        <f>IF([1]Dashboard!$AK$39="Month","Month"&amp;N4585&amp;E4585&amp;F4585,IF([1]Dashboard!$AK$39="YTD",IF(O4585-[1]Dashboard!$AK$37&lt;=0,"YTD"&amp;A4585&amp;[1]Dashboard!$AK$37&amp;E4585&amp;F4585),IF([1]Dashboard!$AK$39="FY","FY"&amp;A4585&amp;E4585&amp;F4585)))</f>
        <v>0</v>
      </c>
      <c r="S4585" t="b">
        <f>IF([1]Dashboard!$AK$39="Month","Month"&amp;N4585&amp;F4585,IF([1]Dashboard!$AK$39="YTD",IF(O4585-[1]Dashboard!$AK$37&lt;=0,"YTD"&amp;A4585&amp;[1]Dashboard!$AK$37&amp;F4585),IF([1]Dashboard!$AK$39="FY","FY"&amp;A4585&amp;F4585)))</f>
        <v>0</v>
      </c>
      <c r="T4585" t="b">
        <f>IF([1]Dashboard!$AK$39="Month","Month"&amp;N4585&amp;F4585,IF([1]Dashboard!$AK$39="YTD",IF(O4585-[1]Dashboard!$AK$37&lt;=0,"YTD"&amp;A4585&amp;[1]Dashboard!$AK$37&amp;U4585),IF([1]Dashboard!$AK$39="FY","FY"&amp;A4585&amp;U4585)))</f>
        <v>0</v>
      </c>
      <c r="U4585" t="str">
        <f t="shared" si="287"/>
        <v>1 - BARSBARS</v>
      </c>
      <c r="V4585" t="b">
        <f>IF([1]Dashboard!$AK$39="Month","Month"&amp;N4585&amp;C4585&amp;E4585,IF([1]Dashboard!$AK$39="YTD",IF(O4585-[1]Dashboard!$AK$37&lt;=0,"YTD"&amp;A4585&amp;[1]Dashboard!$AK$37&amp;C4585&amp;E4585),IF([1]Dashboard!$AK$39="FY","FY"&amp;A4585&amp;C4585&amp;E4585)))</f>
        <v>0</v>
      </c>
      <c r="W4585" t="b">
        <f>IF([1]Dashboard!$AK$39="Month","Month"&amp;N4585,IF([1]Dashboard!$AK$39="YTD",IF(O4585-[1]Dashboard!$AK$37&lt;=0,"YTD"&amp;A4585&amp;[1]Dashboard!$AK$37),IF([1]Dashboard!$AK$39="FY","FY"&amp;A4585)))</f>
        <v>0</v>
      </c>
    </row>
    <row r="4586" spans="1:23" x14ac:dyDescent="0.3">
      <c r="A4586" t="s">
        <v>610</v>
      </c>
      <c r="B4586" t="s">
        <v>407</v>
      </c>
      <c r="C4586" t="s">
        <v>230</v>
      </c>
      <c r="D4586" t="s">
        <v>71</v>
      </c>
      <c r="E4586" t="s">
        <v>27</v>
      </c>
      <c r="F4586" t="s">
        <v>28</v>
      </c>
      <c r="G4586" t="s">
        <v>31</v>
      </c>
      <c r="H4586" t="s">
        <v>450</v>
      </c>
      <c r="I4586" s="4">
        <v>28</v>
      </c>
      <c r="J4586" s="4">
        <v>38.089617486338796</v>
      </c>
      <c r="K4586" s="4">
        <v>14.872131147540985</v>
      </c>
      <c r="L4586" s="4">
        <v>23.217486338797809</v>
      </c>
      <c r="M4586" s="5">
        <v>2.2400000000000002</v>
      </c>
      <c r="N4586" t="str">
        <f t="shared" si="284"/>
        <v>202507</v>
      </c>
      <c r="O4586" t="str">
        <f t="shared" si="285"/>
        <v>07</v>
      </c>
      <c r="P4586" t="str">
        <f t="shared" si="286"/>
        <v>07.Jul2025</v>
      </c>
      <c r="Q4586" t="b">
        <f>IF([1]Dashboard!$AK$39="Month","Month"&amp;N4586&amp;E4586,IF([1]Dashboard!$AK$39="YTD",IF(O4586-[1]Dashboard!$AK$37&lt;=0,"YTD"&amp;A4586&amp;[1]Dashboard!$AK$37&amp;E4586),IF([1]Dashboard!$AK$39="FY","FY"&amp;A4586&amp;E4586)))</f>
        <v>0</v>
      </c>
      <c r="R4586" t="b">
        <f>IF([1]Dashboard!$AK$39="Month","Month"&amp;N4586&amp;E4586&amp;F4586,IF([1]Dashboard!$AK$39="YTD",IF(O4586-[1]Dashboard!$AK$37&lt;=0,"YTD"&amp;A4586&amp;[1]Dashboard!$AK$37&amp;E4586&amp;F4586),IF([1]Dashboard!$AK$39="FY","FY"&amp;A4586&amp;E4586&amp;F4586)))</f>
        <v>0</v>
      </c>
      <c r="S4586" t="b">
        <f>IF([1]Dashboard!$AK$39="Month","Month"&amp;N4586&amp;F4586,IF([1]Dashboard!$AK$39="YTD",IF(O4586-[1]Dashboard!$AK$37&lt;=0,"YTD"&amp;A4586&amp;[1]Dashboard!$AK$37&amp;F4586),IF([1]Dashboard!$AK$39="FY","FY"&amp;A4586&amp;F4586)))</f>
        <v>0</v>
      </c>
      <c r="T4586" t="b">
        <f>IF([1]Dashboard!$AK$39="Month","Month"&amp;N4586&amp;F4586,IF([1]Dashboard!$AK$39="YTD",IF(O4586-[1]Dashboard!$AK$37&lt;=0,"YTD"&amp;A4586&amp;[1]Dashboard!$AK$37&amp;U4586),IF([1]Dashboard!$AK$39="FY","FY"&amp;A4586&amp;U4586)))</f>
        <v>0</v>
      </c>
      <c r="U4586" t="str">
        <f t="shared" si="287"/>
        <v>1 - BARSBARS</v>
      </c>
      <c r="V4586" t="b">
        <f>IF([1]Dashboard!$AK$39="Month","Month"&amp;N4586&amp;C4586&amp;E4586,IF([1]Dashboard!$AK$39="YTD",IF(O4586-[1]Dashboard!$AK$37&lt;=0,"YTD"&amp;A4586&amp;[1]Dashboard!$AK$37&amp;C4586&amp;E4586),IF([1]Dashboard!$AK$39="FY","FY"&amp;A4586&amp;C4586&amp;E4586)))</f>
        <v>0</v>
      </c>
      <c r="W4586" t="b">
        <f>IF([1]Dashboard!$AK$39="Month","Month"&amp;N4586,IF([1]Dashboard!$AK$39="YTD",IF(O4586-[1]Dashboard!$AK$37&lt;=0,"YTD"&amp;A4586&amp;[1]Dashboard!$AK$37),IF([1]Dashboard!$AK$39="FY","FY"&amp;A4586)))</f>
        <v>0</v>
      </c>
    </row>
    <row r="4587" spans="1:23" x14ac:dyDescent="0.3">
      <c r="A4587" t="s">
        <v>610</v>
      </c>
      <c r="B4587" t="s">
        <v>407</v>
      </c>
      <c r="C4587" t="s">
        <v>230</v>
      </c>
      <c r="D4587" t="s">
        <v>71</v>
      </c>
      <c r="E4587" t="s">
        <v>27</v>
      </c>
      <c r="F4587" t="s">
        <v>28</v>
      </c>
      <c r="G4587" t="s">
        <v>33</v>
      </c>
      <c r="H4587" t="s">
        <v>451</v>
      </c>
      <c r="I4587" s="4">
        <v>55</v>
      </c>
      <c r="J4587" s="4">
        <v>75.385792349726771</v>
      </c>
      <c r="K4587" s="4">
        <v>29.21311475409836</v>
      </c>
      <c r="L4587" s="4">
        <v>46.172677595628407</v>
      </c>
      <c r="M4587" s="5">
        <v>4.4000000000000004</v>
      </c>
      <c r="N4587" t="str">
        <f t="shared" si="284"/>
        <v>202507</v>
      </c>
      <c r="O4587" t="str">
        <f t="shared" si="285"/>
        <v>07</v>
      </c>
      <c r="P4587" t="str">
        <f t="shared" si="286"/>
        <v>07.Jul2025</v>
      </c>
      <c r="Q4587" t="b">
        <f>IF([1]Dashboard!$AK$39="Month","Month"&amp;N4587&amp;E4587,IF([1]Dashboard!$AK$39="YTD",IF(O4587-[1]Dashboard!$AK$37&lt;=0,"YTD"&amp;A4587&amp;[1]Dashboard!$AK$37&amp;E4587),IF([1]Dashboard!$AK$39="FY","FY"&amp;A4587&amp;E4587)))</f>
        <v>0</v>
      </c>
      <c r="R4587" t="b">
        <f>IF([1]Dashboard!$AK$39="Month","Month"&amp;N4587&amp;E4587&amp;F4587,IF([1]Dashboard!$AK$39="YTD",IF(O4587-[1]Dashboard!$AK$37&lt;=0,"YTD"&amp;A4587&amp;[1]Dashboard!$AK$37&amp;E4587&amp;F4587),IF([1]Dashboard!$AK$39="FY","FY"&amp;A4587&amp;E4587&amp;F4587)))</f>
        <v>0</v>
      </c>
      <c r="S4587" t="b">
        <f>IF([1]Dashboard!$AK$39="Month","Month"&amp;N4587&amp;F4587,IF([1]Dashboard!$AK$39="YTD",IF(O4587-[1]Dashboard!$AK$37&lt;=0,"YTD"&amp;A4587&amp;[1]Dashboard!$AK$37&amp;F4587),IF([1]Dashboard!$AK$39="FY","FY"&amp;A4587&amp;F4587)))</f>
        <v>0</v>
      </c>
      <c r="T4587" t="b">
        <f>IF([1]Dashboard!$AK$39="Month","Month"&amp;N4587&amp;F4587,IF([1]Dashboard!$AK$39="YTD",IF(O4587-[1]Dashboard!$AK$37&lt;=0,"YTD"&amp;A4587&amp;[1]Dashboard!$AK$37&amp;U4587),IF([1]Dashboard!$AK$39="FY","FY"&amp;A4587&amp;U4587)))</f>
        <v>0</v>
      </c>
      <c r="U4587" t="str">
        <f t="shared" si="287"/>
        <v>1 - BARSBARS</v>
      </c>
      <c r="V4587" t="b">
        <f>IF([1]Dashboard!$AK$39="Month","Month"&amp;N4587&amp;C4587&amp;E4587,IF([1]Dashboard!$AK$39="YTD",IF(O4587-[1]Dashboard!$AK$37&lt;=0,"YTD"&amp;A4587&amp;[1]Dashboard!$AK$37&amp;C4587&amp;E4587),IF([1]Dashboard!$AK$39="FY","FY"&amp;A4587&amp;C4587&amp;E4587)))</f>
        <v>0</v>
      </c>
      <c r="W4587" t="b">
        <f>IF([1]Dashboard!$AK$39="Month","Month"&amp;N4587,IF([1]Dashboard!$AK$39="YTD",IF(O4587-[1]Dashboard!$AK$37&lt;=0,"YTD"&amp;A4587&amp;[1]Dashboard!$AK$37),IF([1]Dashboard!$AK$39="FY","FY"&amp;A4587)))</f>
        <v>0</v>
      </c>
    </row>
    <row r="4588" spans="1:23" x14ac:dyDescent="0.3">
      <c r="A4588" t="s">
        <v>610</v>
      </c>
      <c r="B4588" t="s">
        <v>407</v>
      </c>
      <c r="C4588" t="s">
        <v>230</v>
      </c>
      <c r="D4588" t="s">
        <v>71</v>
      </c>
      <c r="E4588" t="s">
        <v>27</v>
      </c>
      <c r="F4588" t="s">
        <v>28</v>
      </c>
      <c r="G4588" t="s">
        <v>35</v>
      </c>
      <c r="H4588" t="s">
        <v>452</v>
      </c>
      <c r="I4588" s="4">
        <v>18</v>
      </c>
      <c r="J4588" s="4">
        <v>30.570491803278678</v>
      </c>
      <c r="K4588" s="4">
        <v>10.465573770491803</v>
      </c>
      <c r="L4588" s="4">
        <v>20.104918032786877</v>
      </c>
      <c r="M4588" s="5">
        <v>1.44</v>
      </c>
      <c r="N4588" t="str">
        <f t="shared" si="284"/>
        <v>202507</v>
      </c>
      <c r="O4588" t="str">
        <f t="shared" si="285"/>
        <v>07</v>
      </c>
      <c r="P4588" t="str">
        <f t="shared" si="286"/>
        <v>07.Jul2025</v>
      </c>
      <c r="Q4588" t="b">
        <f>IF([1]Dashboard!$AK$39="Month","Month"&amp;N4588&amp;E4588,IF([1]Dashboard!$AK$39="YTD",IF(O4588-[1]Dashboard!$AK$37&lt;=0,"YTD"&amp;A4588&amp;[1]Dashboard!$AK$37&amp;E4588),IF([1]Dashboard!$AK$39="FY","FY"&amp;A4588&amp;E4588)))</f>
        <v>0</v>
      </c>
      <c r="R4588" t="b">
        <f>IF([1]Dashboard!$AK$39="Month","Month"&amp;N4588&amp;E4588&amp;F4588,IF([1]Dashboard!$AK$39="YTD",IF(O4588-[1]Dashboard!$AK$37&lt;=0,"YTD"&amp;A4588&amp;[1]Dashboard!$AK$37&amp;E4588&amp;F4588),IF([1]Dashboard!$AK$39="FY","FY"&amp;A4588&amp;E4588&amp;F4588)))</f>
        <v>0</v>
      </c>
      <c r="S4588" t="b">
        <f>IF([1]Dashboard!$AK$39="Month","Month"&amp;N4588&amp;F4588,IF([1]Dashboard!$AK$39="YTD",IF(O4588-[1]Dashboard!$AK$37&lt;=0,"YTD"&amp;A4588&amp;[1]Dashboard!$AK$37&amp;F4588),IF([1]Dashboard!$AK$39="FY","FY"&amp;A4588&amp;F4588)))</f>
        <v>0</v>
      </c>
      <c r="T4588" t="b">
        <f>IF([1]Dashboard!$AK$39="Month","Month"&amp;N4588&amp;F4588,IF([1]Dashboard!$AK$39="YTD",IF(O4588-[1]Dashboard!$AK$37&lt;=0,"YTD"&amp;A4588&amp;[1]Dashboard!$AK$37&amp;U4588),IF([1]Dashboard!$AK$39="FY","FY"&amp;A4588&amp;U4588)))</f>
        <v>0</v>
      </c>
      <c r="U4588" t="str">
        <f t="shared" si="287"/>
        <v>1 - BARSBARS</v>
      </c>
      <c r="V4588" t="b">
        <f>IF([1]Dashboard!$AK$39="Month","Month"&amp;N4588&amp;C4588&amp;E4588,IF([1]Dashboard!$AK$39="YTD",IF(O4588-[1]Dashboard!$AK$37&lt;=0,"YTD"&amp;A4588&amp;[1]Dashboard!$AK$37&amp;C4588&amp;E4588),IF([1]Dashboard!$AK$39="FY","FY"&amp;A4588&amp;C4588&amp;E4588)))</f>
        <v>0</v>
      </c>
      <c r="W4588" t="b">
        <f>IF([1]Dashboard!$AK$39="Month","Month"&amp;N4588,IF([1]Dashboard!$AK$39="YTD",IF(O4588-[1]Dashboard!$AK$37&lt;=0,"YTD"&amp;A4588&amp;[1]Dashboard!$AK$37),IF([1]Dashboard!$AK$39="FY","FY"&amp;A4588)))</f>
        <v>0</v>
      </c>
    </row>
    <row r="4589" spans="1:23" x14ac:dyDescent="0.3">
      <c r="A4589" t="s">
        <v>610</v>
      </c>
      <c r="B4589" t="s">
        <v>407</v>
      </c>
      <c r="C4589" t="s">
        <v>230</v>
      </c>
      <c r="D4589" t="s">
        <v>71</v>
      </c>
      <c r="E4589" t="s">
        <v>27</v>
      </c>
      <c r="F4589" t="s">
        <v>28</v>
      </c>
      <c r="G4589" t="s">
        <v>734</v>
      </c>
      <c r="H4589" t="s">
        <v>735</v>
      </c>
      <c r="I4589" s="4">
        <v>8</v>
      </c>
      <c r="J4589" s="4">
        <v>13.586885245901636</v>
      </c>
      <c r="K4589" s="4">
        <v>4.6513661202185794</v>
      </c>
      <c r="L4589" s="4">
        <v>8.9355191256830562</v>
      </c>
      <c r="M4589" s="5">
        <v>0.64</v>
      </c>
      <c r="N4589" t="str">
        <f t="shared" si="284"/>
        <v>202507</v>
      </c>
      <c r="O4589" t="str">
        <f t="shared" si="285"/>
        <v>07</v>
      </c>
      <c r="P4589" t="str">
        <f t="shared" si="286"/>
        <v>07.Jul2025</v>
      </c>
      <c r="Q4589" t="b">
        <f>IF([1]Dashboard!$AK$39="Month","Month"&amp;N4589&amp;E4589,IF([1]Dashboard!$AK$39="YTD",IF(O4589-[1]Dashboard!$AK$37&lt;=0,"YTD"&amp;A4589&amp;[1]Dashboard!$AK$37&amp;E4589),IF([1]Dashboard!$AK$39="FY","FY"&amp;A4589&amp;E4589)))</f>
        <v>0</v>
      </c>
      <c r="R4589" t="b">
        <f>IF([1]Dashboard!$AK$39="Month","Month"&amp;N4589&amp;E4589&amp;F4589,IF([1]Dashboard!$AK$39="YTD",IF(O4589-[1]Dashboard!$AK$37&lt;=0,"YTD"&amp;A4589&amp;[1]Dashboard!$AK$37&amp;E4589&amp;F4589),IF([1]Dashboard!$AK$39="FY","FY"&amp;A4589&amp;E4589&amp;F4589)))</f>
        <v>0</v>
      </c>
      <c r="S4589" t="b">
        <f>IF([1]Dashboard!$AK$39="Month","Month"&amp;N4589&amp;F4589,IF([1]Dashboard!$AK$39="YTD",IF(O4589-[1]Dashboard!$AK$37&lt;=0,"YTD"&amp;A4589&amp;[1]Dashboard!$AK$37&amp;F4589),IF([1]Dashboard!$AK$39="FY","FY"&amp;A4589&amp;F4589)))</f>
        <v>0</v>
      </c>
      <c r="T4589" t="b">
        <f>IF([1]Dashboard!$AK$39="Month","Month"&amp;N4589&amp;F4589,IF([1]Dashboard!$AK$39="YTD",IF(O4589-[1]Dashboard!$AK$37&lt;=0,"YTD"&amp;A4589&amp;[1]Dashboard!$AK$37&amp;U4589),IF([1]Dashboard!$AK$39="FY","FY"&amp;A4589&amp;U4589)))</f>
        <v>0</v>
      </c>
      <c r="U4589" t="str">
        <f t="shared" si="287"/>
        <v>1 - BARSBARS</v>
      </c>
      <c r="V4589" t="b">
        <f>IF([1]Dashboard!$AK$39="Month","Month"&amp;N4589&amp;C4589&amp;E4589,IF([1]Dashboard!$AK$39="YTD",IF(O4589-[1]Dashboard!$AK$37&lt;=0,"YTD"&amp;A4589&amp;[1]Dashboard!$AK$37&amp;C4589&amp;E4589),IF([1]Dashboard!$AK$39="FY","FY"&amp;A4589&amp;C4589&amp;E4589)))</f>
        <v>0</v>
      </c>
      <c r="W4589" t="b">
        <f>IF([1]Dashboard!$AK$39="Month","Month"&amp;N4589,IF([1]Dashboard!$AK$39="YTD",IF(O4589-[1]Dashboard!$AK$37&lt;=0,"YTD"&amp;A4589&amp;[1]Dashboard!$AK$37),IF([1]Dashboard!$AK$39="FY","FY"&amp;A4589)))</f>
        <v>0</v>
      </c>
    </row>
    <row r="4590" spans="1:23" x14ac:dyDescent="0.3">
      <c r="A4590" t="s">
        <v>610</v>
      </c>
      <c r="B4590" t="s">
        <v>407</v>
      </c>
      <c r="C4590" t="s">
        <v>230</v>
      </c>
      <c r="D4590" t="s">
        <v>71</v>
      </c>
      <c r="E4590" t="s">
        <v>27</v>
      </c>
      <c r="F4590" t="s">
        <v>28</v>
      </c>
      <c r="G4590" t="s">
        <v>37</v>
      </c>
      <c r="H4590" t="s">
        <v>453</v>
      </c>
      <c r="I4590" s="4">
        <v>24</v>
      </c>
      <c r="J4590" s="4">
        <v>40.522404371584699</v>
      </c>
      <c r="K4590" s="4">
        <v>14.531147540983607</v>
      </c>
      <c r="L4590" s="4">
        <v>25.991256830601095</v>
      </c>
      <c r="M4590" s="5">
        <v>1.92</v>
      </c>
      <c r="N4590" t="str">
        <f t="shared" si="284"/>
        <v>202507</v>
      </c>
      <c r="O4590" t="str">
        <f t="shared" si="285"/>
        <v>07</v>
      </c>
      <c r="P4590" t="str">
        <f t="shared" si="286"/>
        <v>07.Jul2025</v>
      </c>
      <c r="Q4590" t="b">
        <f>IF([1]Dashboard!$AK$39="Month","Month"&amp;N4590&amp;E4590,IF([1]Dashboard!$AK$39="YTD",IF(O4590-[1]Dashboard!$AK$37&lt;=0,"YTD"&amp;A4590&amp;[1]Dashboard!$AK$37&amp;E4590),IF([1]Dashboard!$AK$39="FY","FY"&amp;A4590&amp;E4590)))</f>
        <v>0</v>
      </c>
      <c r="R4590" t="b">
        <f>IF([1]Dashboard!$AK$39="Month","Month"&amp;N4590&amp;E4590&amp;F4590,IF([1]Dashboard!$AK$39="YTD",IF(O4590-[1]Dashboard!$AK$37&lt;=0,"YTD"&amp;A4590&amp;[1]Dashboard!$AK$37&amp;E4590&amp;F4590),IF([1]Dashboard!$AK$39="FY","FY"&amp;A4590&amp;E4590&amp;F4590)))</f>
        <v>0</v>
      </c>
      <c r="S4590" t="b">
        <f>IF([1]Dashboard!$AK$39="Month","Month"&amp;N4590&amp;F4590,IF([1]Dashboard!$AK$39="YTD",IF(O4590-[1]Dashboard!$AK$37&lt;=0,"YTD"&amp;A4590&amp;[1]Dashboard!$AK$37&amp;F4590),IF([1]Dashboard!$AK$39="FY","FY"&amp;A4590&amp;F4590)))</f>
        <v>0</v>
      </c>
      <c r="T4590" t="b">
        <f>IF([1]Dashboard!$AK$39="Month","Month"&amp;N4590&amp;F4590,IF([1]Dashboard!$AK$39="YTD",IF(O4590-[1]Dashboard!$AK$37&lt;=0,"YTD"&amp;A4590&amp;[1]Dashboard!$AK$37&amp;U4590),IF([1]Dashboard!$AK$39="FY","FY"&amp;A4590&amp;U4590)))</f>
        <v>0</v>
      </c>
      <c r="U4590" t="str">
        <f t="shared" si="287"/>
        <v>1 - BARSBARS</v>
      </c>
      <c r="V4590" t="b">
        <f>IF([1]Dashboard!$AK$39="Month","Month"&amp;N4590&amp;C4590&amp;E4590,IF([1]Dashboard!$AK$39="YTD",IF(O4590-[1]Dashboard!$AK$37&lt;=0,"YTD"&amp;A4590&amp;[1]Dashboard!$AK$37&amp;C4590&amp;E4590),IF([1]Dashboard!$AK$39="FY","FY"&amp;A4590&amp;C4590&amp;E4590)))</f>
        <v>0</v>
      </c>
      <c r="W4590" t="b">
        <f>IF([1]Dashboard!$AK$39="Month","Month"&amp;N4590,IF([1]Dashboard!$AK$39="YTD",IF(O4590-[1]Dashboard!$AK$37&lt;=0,"YTD"&amp;A4590&amp;[1]Dashboard!$AK$37),IF([1]Dashboard!$AK$39="FY","FY"&amp;A4590)))</f>
        <v>0</v>
      </c>
    </row>
    <row r="4591" spans="1:23" x14ac:dyDescent="0.3">
      <c r="A4591" t="s">
        <v>610</v>
      </c>
      <c r="B4591" t="s">
        <v>407</v>
      </c>
      <c r="C4591" t="s">
        <v>230</v>
      </c>
      <c r="D4591" t="s">
        <v>71</v>
      </c>
      <c r="E4591" t="s">
        <v>27</v>
      </c>
      <c r="F4591" t="s">
        <v>28</v>
      </c>
      <c r="G4591" t="s">
        <v>74</v>
      </c>
      <c r="H4591" t="s">
        <v>454</v>
      </c>
      <c r="I4591" s="4">
        <v>32</v>
      </c>
      <c r="J4591" s="4">
        <v>58.876502732240439</v>
      </c>
      <c r="K4591" s="4">
        <v>20.214207650273224</v>
      </c>
      <c r="L4591" s="4">
        <v>38.662295081967208</v>
      </c>
      <c r="M4591" s="5">
        <v>2.56</v>
      </c>
      <c r="N4591" t="str">
        <f t="shared" si="284"/>
        <v>202507</v>
      </c>
      <c r="O4591" t="str">
        <f t="shared" si="285"/>
        <v>07</v>
      </c>
      <c r="P4591" t="str">
        <f t="shared" si="286"/>
        <v>07.Jul2025</v>
      </c>
      <c r="Q4591" t="b">
        <f>IF([1]Dashboard!$AK$39="Month","Month"&amp;N4591&amp;E4591,IF([1]Dashboard!$AK$39="YTD",IF(O4591-[1]Dashboard!$AK$37&lt;=0,"YTD"&amp;A4591&amp;[1]Dashboard!$AK$37&amp;E4591),IF([1]Dashboard!$AK$39="FY","FY"&amp;A4591&amp;E4591)))</f>
        <v>0</v>
      </c>
      <c r="R4591" t="b">
        <f>IF([1]Dashboard!$AK$39="Month","Month"&amp;N4591&amp;E4591&amp;F4591,IF([1]Dashboard!$AK$39="YTD",IF(O4591-[1]Dashboard!$AK$37&lt;=0,"YTD"&amp;A4591&amp;[1]Dashboard!$AK$37&amp;E4591&amp;F4591),IF([1]Dashboard!$AK$39="FY","FY"&amp;A4591&amp;E4591&amp;F4591)))</f>
        <v>0</v>
      </c>
      <c r="S4591" t="b">
        <f>IF([1]Dashboard!$AK$39="Month","Month"&amp;N4591&amp;F4591,IF([1]Dashboard!$AK$39="YTD",IF(O4591-[1]Dashboard!$AK$37&lt;=0,"YTD"&amp;A4591&amp;[1]Dashboard!$AK$37&amp;F4591),IF([1]Dashboard!$AK$39="FY","FY"&amp;A4591&amp;F4591)))</f>
        <v>0</v>
      </c>
      <c r="T4591" t="b">
        <f>IF([1]Dashboard!$AK$39="Month","Month"&amp;N4591&amp;F4591,IF([1]Dashboard!$AK$39="YTD",IF(O4591-[1]Dashboard!$AK$37&lt;=0,"YTD"&amp;A4591&amp;[1]Dashboard!$AK$37&amp;U4591),IF([1]Dashboard!$AK$39="FY","FY"&amp;A4591&amp;U4591)))</f>
        <v>0</v>
      </c>
      <c r="U4591" t="str">
        <f t="shared" si="287"/>
        <v>1 - BARSBARS</v>
      </c>
      <c r="V4591" t="b">
        <f>IF([1]Dashboard!$AK$39="Month","Month"&amp;N4591&amp;C4591&amp;E4591,IF([1]Dashboard!$AK$39="YTD",IF(O4591-[1]Dashboard!$AK$37&lt;=0,"YTD"&amp;A4591&amp;[1]Dashboard!$AK$37&amp;C4591&amp;E4591),IF([1]Dashboard!$AK$39="FY","FY"&amp;A4591&amp;C4591&amp;E4591)))</f>
        <v>0</v>
      </c>
      <c r="W4591" t="b">
        <f>IF([1]Dashboard!$AK$39="Month","Month"&amp;N4591,IF([1]Dashboard!$AK$39="YTD",IF(O4591-[1]Dashboard!$AK$37&lt;=0,"YTD"&amp;A4591&amp;[1]Dashboard!$AK$37),IF([1]Dashboard!$AK$39="FY","FY"&amp;A4591)))</f>
        <v>0</v>
      </c>
    </row>
    <row r="4592" spans="1:23" x14ac:dyDescent="0.3">
      <c r="A4592" t="s">
        <v>610</v>
      </c>
      <c r="B4592" t="s">
        <v>407</v>
      </c>
      <c r="C4592" t="s">
        <v>230</v>
      </c>
      <c r="D4592" t="s">
        <v>71</v>
      </c>
      <c r="E4592" t="s">
        <v>27</v>
      </c>
      <c r="F4592" t="s">
        <v>28</v>
      </c>
      <c r="G4592" t="s">
        <v>39</v>
      </c>
      <c r="H4592" t="s">
        <v>455</v>
      </c>
      <c r="I4592" s="4">
        <v>25</v>
      </c>
      <c r="J4592" s="4">
        <v>46.039344262295074</v>
      </c>
      <c r="K4592" s="4">
        <v>16.393442622950818</v>
      </c>
      <c r="L4592" s="4">
        <v>29.645901639344252</v>
      </c>
      <c r="M4592" s="5">
        <v>2</v>
      </c>
      <c r="N4592" t="str">
        <f t="shared" si="284"/>
        <v>202507</v>
      </c>
      <c r="O4592" t="str">
        <f t="shared" si="285"/>
        <v>07</v>
      </c>
      <c r="P4592" t="str">
        <f t="shared" si="286"/>
        <v>07.Jul2025</v>
      </c>
      <c r="Q4592" t="b">
        <f>IF([1]Dashboard!$AK$39="Month","Month"&amp;N4592&amp;E4592,IF([1]Dashboard!$AK$39="YTD",IF(O4592-[1]Dashboard!$AK$37&lt;=0,"YTD"&amp;A4592&amp;[1]Dashboard!$AK$37&amp;E4592),IF([1]Dashboard!$AK$39="FY","FY"&amp;A4592&amp;E4592)))</f>
        <v>0</v>
      </c>
      <c r="R4592" t="b">
        <f>IF([1]Dashboard!$AK$39="Month","Month"&amp;N4592&amp;E4592&amp;F4592,IF([1]Dashboard!$AK$39="YTD",IF(O4592-[1]Dashboard!$AK$37&lt;=0,"YTD"&amp;A4592&amp;[1]Dashboard!$AK$37&amp;E4592&amp;F4592),IF([1]Dashboard!$AK$39="FY","FY"&amp;A4592&amp;E4592&amp;F4592)))</f>
        <v>0</v>
      </c>
      <c r="S4592" t="b">
        <f>IF([1]Dashboard!$AK$39="Month","Month"&amp;N4592&amp;F4592,IF([1]Dashboard!$AK$39="YTD",IF(O4592-[1]Dashboard!$AK$37&lt;=0,"YTD"&amp;A4592&amp;[1]Dashboard!$AK$37&amp;F4592),IF([1]Dashboard!$AK$39="FY","FY"&amp;A4592&amp;F4592)))</f>
        <v>0</v>
      </c>
      <c r="T4592" t="b">
        <f>IF([1]Dashboard!$AK$39="Month","Month"&amp;N4592&amp;F4592,IF([1]Dashboard!$AK$39="YTD",IF(O4592-[1]Dashboard!$AK$37&lt;=0,"YTD"&amp;A4592&amp;[1]Dashboard!$AK$37&amp;U4592),IF([1]Dashboard!$AK$39="FY","FY"&amp;A4592&amp;U4592)))</f>
        <v>0</v>
      </c>
      <c r="U4592" t="str">
        <f t="shared" si="287"/>
        <v>1 - BARSBARS</v>
      </c>
      <c r="V4592" t="b">
        <f>IF([1]Dashboard!$AK$39="Month","Month"&amp;N4592&amp;C4592&amp;E4592,IF([1]Dashboard!$AK$39="YTD",IF(O4592-[1]Dashboard!$AK$37&lt;=0,"YTD"&amp;A4592&amp;[1]Dashboard!$AK$37&amp;C4592&amp;E4592),IF([1]Dashboard!$AK$39="FY","FY"&amp;A4592&amp;C4592&amp;E4592)))</f>
        <v>0</v>
      </c>
      <c r="W4592" t="b">
        <f>IF([1]Dashboard!$AK$39="Month","Month"&amp;N4592,IF([1]Dashboard!$AK$39="YTD",IF(O4592-[1]Dashboard!$AK$37&lt;=0,"YTD"&amp;A4592&amp;[1]Dashboard!$AK$37),IF([1]Dashboard!$AK$39="FY","FY"&amp;A4592)))</f>
        <v>0</v>
      </c>
    </row>
    <row r="4593" spans="1:23" x14ac:dyDescent="0.3">
      <c r="A4593" t="s">
        <v>610</v>
      </c>
      <c r="B4593" t="s">
        <v>407</v>
      </c>
      <c r="C4593" t="s">
        <v>230</v>
      </c>
      <c r="D4593" t="s">
        <v>71</v>
      </c>
      <c r="E4593" t="s">
        <v>27</v>
      </c>
      <c r="F4593" t="s">
        <v>28</v>
      </c>
      <c r="G4593" t="s">
        <v>43</v>
      </c>
      <c r="H4593" t="s">
        <v>457</v>
      </c>
      <c r="I4593" s="4">
        <v>66</v>
      </c>
      <c r="J4593" s="4">
        <v>129.3289617486339</v>
      </c>
      <c r="K4593" s="4">
        <v>41.691803278688525</v>
      </c>
      <c r="L4593" s="4">
        <v>87.637158469945362</v>
      </c>
      <c r="M4593" s="5">
        <v>5.28</v>
      </c>
      <c r="N4593" t="str">
        <f t="shared" si="284"/>
        <v>202507</v>
      </c>
      <c r="O4593" t="str">
        <f t="shared" si="285"/>
        <v>07</v>
      </c>
      <c r="P4593" t="str">
        <f t="shared" si="286"/>
        <v>07.Jul2025</v>
      </c>
      <c r="Q4593" t="b">
        <f>IF([1]Dashboard!$AK$39="Month","Month"&amp;N4593&amp;E4593,IF([1]Dashboard!$AK$39="YTD",IF(O4593-[1]Dashboard!$AK$37&lt;=0,"YTD"&amp;A4593&amp;[1]Dashboard!$AK$37&amp;E4593),IF([1]Dashboard!$AK$39="FY","FY"&amp;A4593&amp;E4593)))</f>
        <v>0</v>
      </c>
      <c r="R4593" t="b">
        <f>IF([1]Dashboard!$AK$39="Month","Month"&amp;N4593&amp;E4593&amp;F4593,IF([1]Dashboard!$AK$39="YTD",IF(O4593-[1]Dashboard!$AK$37&lt;=0,"YTD"&amp;A4593&amp;[1]Dashboard!$AK$37&amp;E4593&amp;F4593),IF([1]Dashboard!$AK$39="FY","FY"&amp;A4593&amp;E4593&amp;F4593)))</f>
        <v>0</v>
      </c>
      <c r="S4593" t="b">
        <f>IF([1]Dashboard!$AK$39="Month","Month"&amp;N4593&amp;F4593,IF([1]Dashboard!$AK$39="YTD",IF(O4593-[1]Dashboard!$AK$37&lt;=0,"YTD"&amp;A4593&amp;[1]Dashboard!$AK$37&amp;F4593),IF([1]Dashboard!$AK$39="FY","FY"&amp;A4593&amp;F4593)))</f>
        <v>0</v>
      </c>
      <c r="T4593" t="b">
        <f>IF([1]Dashboard!$AK$39="Month","Month"&amp;N4593&amp;F4593,IF([1]Dashboard!$AK$39="YTD",IF(O4593-[1]Dashboard!$AK$37&lt;=0,"YTD"&amp;A4593&amp;[1]Dashboard!$AK$37&amp;U4593),IF([1]Dashboard!$AK$39="FY","FY"&amp;A4593&amp;U4593)))</f>
        <v>0</v>
      </c>
      <c r="U4593" t="str">
        <f t="shared" si="287"/>
        <v>1 - BARSBARS</v>
      </c>
      <c r="V4593" t="b">
        <f>IF([1]Dashboard!$AK$39="Month","Month"&amp;N4593&amp;C4593&amp;E4593,IF([1]Dashboard!$AK$39="YTD",IF(O4593-[1]Dashboard!$AK$37&lt;=0,"YTD"&amp;A4593&amp;[1]Dashboard!$AK$37&amp;C4593&amp;E4593),IF([1]Dashboard!$AK$39="FY","FY"&amp;A4593&amp;C4593&amp;E4593)))</f>
        <v>0</v>
      </c>
      <c r="W4593" t="b">
        <f>IF([1]Dashboard!$AK$39="Month","Month"&amp;N4593,IF([1]Dashboard!$AK$39="YTD",IF(O4593-[1]Dashboard!$AK$37&lt;=0,"YTD"&amp;A4593&amp;[1]Dashboard!$AK$37),IF([1]Dashboard!$AK$39="FY","FY"&amp;A4593)))</f>
        <v>0</v>
      </c>
    </row>
    <row r="4594" spans="1:23" x14ac:dyDescent="0.3">
      <c r="A4594" t="s">
        <v>610</v>
      </c>
      <c r="B4594" t="s">
        <v>407</v>
      </c>
      <c r="C4594" t="s">
        <v>230</v>
      </c>
      <c r="D4594" t="s">
        <v>71</v>
      </c>
      <c r="E4594" t="s">
        <v>27</v>
      </c>
      <c r="F4594" t="s">
        <v>76</v>
      </c>
      <c r="G4594" t="s">
        <v>77</v>
      </c>
      <c r="H4594" t="s">
        <v>78</v>
      </c>
      <c r="I4594" s="4">
        <v>79</v>
      </c>
      <c r="J4594" s="4">
        <v>153.80765027322406</v>
      </c>
      <c r="K4594" s="4">
        <v>62.16393442622951</v>
      </c>
      <c r="L4594" s="4">
        <v>91.643715846994539</v>
      </c>
      <c r="M4594" s="5">
        <v>7.9</v>
      </c>
      <c r="N4594" t="str">
        <f t="shared" si="284"/>
        <v>202507</v>
      </c>
      <c r="O4594" t="str">
        <f t="shared" si="285"/>
        <v>07</v>
      </c>
      <c r="P4594" t="str">
        <f t="shared" si="286"/>
        <v>07.Jul2025</v>
      </c>
      <c r="Q4594" t="b">
        <f>IF([1]Dashboard!$AK$39="Month","Month"&amp;N4594&amp;E4594,IF([1]Dashboard!$AK$39="YTD",IF(O4594-[1]Dashboard!$AK$37&lt;=0,"YTD"&amp;A4594&amp;[1]Dashboard!$AK$37&amp;E4594),IF([1]Dashboard!$AK$39="FY","FY"&amp;A4594&amp;E4594)))</f>
        <v>0</v>
      </c>
      <c r="R4594" t="b">
        <f>IF([1]Dashboard!$AK$39="Month","Month"&amp;N4594&amp;E4594&amp;F4594,IF([1]Dashboard!$AK$39="YTD",IF(O4594-[1]Dashboard!$AK$37&lt;=0,"YTD"&amp;A4594&amp;[1]Dashboard!$AK$37&amp;E4594&amp;F4594),IF([1]Dashboard!$AK$39="FY","FY"&amp;A4594&amp;E4594&amp;F4594)))</f>
        <v>0</v>
      </c>
      <c r="S4594" t="b">
        <f>IF([1]Dashboard!$AK$39="Month","Month"&amp;N4594&amp;F4594,IF([1]Dashboard!$AK$39="YTD",IF(O4594-[1]Dashboard!$AK$37&lt;=0,"YTD"&amp;A4594&amp;[1]Dashboard!$AK$37&amp;F4594),IF([1]Dashboard!$AK$39="FY","FY"&amp;A4594&amp;F4594)))</f>
        <v>0</v>
      </c>
      <c r="T4594" t="b">
        <f>IF([1]Dashboard!$AK$39="Month","Month"&amp;N4594&amp;F4594,IF([1]Dashboard!$AK$39="YTD",IF(O4594-[1]Dashboard!$AK$37&lt;=0,"YTD"&amp;A4594&amp;[1]Dashboard!$AK$37&amp;U4594),IF([1]Dashboard!$AK$39="FY","FY"&amp;A4594&amp;U4594)))</f>
        <v>0</v>
      </c>
      <c r="U4594" t="str">
        <f t="shared" si="287"/>
        <v>1 - BARSBARS - MINI</v>
      </c>
      <c r="V4594" t="b">
        <f>IF([1]Dashboard!$AK$39="Month","Month"&amp;N4594&amp;C4594&amp;E4594,IF([1]Dashboard!$AK$39="YTD",IF(O4594-[1]Dashboard!$AK$37&lt;=0,"YTD"&amp;A4594&amp;[1]Dashboard!$AK$37&amp;C4594&amp;E4594),IF([1]Dashboard!$AK$39="FY","FY"&amp;A4594&amp;C4594&amp;E4594)))</f>
        <v>0</v>
      </c>
      <c r="W4594" t="b">
        <f>IF([1]Dashboard!$AK$39="Month","Month"&amp;N4594,IF([1]Dashboard!$AK$39="YTD",IF(O4594-[1]Dashboard!$AK$37&lt;=0,"YTD"&amp;A4594&amp;[1]Dashboard!$AK$37),IF([1]Dashboard!$AK$39="FY","FY"&amp;A4594)))</f>
        <v>0</v>
      </c>
    </row>
    <row r="4595" spans="1:23" x14ac:dyDescent="0.3">
      <c r="A4595" t="s">
        <v>610</v>
      </c>
      <c r="B4595" t="s">
        <v>407</v>
      </c>
      <c r="C4595" t="s">
        <v>230</v>
      </c>
      <c r="D4595" t="s">
        <v>71</v>
      </c>
      <c r="E4595" t="s">
        <v>27</v>
      </c>
      <c r="F4595" t="s">
        <v>76</v>
      </c>
      <c r="G4595" t="s">
        <v>79</v>
      </c>
      <c r="H4595" t="s">
        <v>458</v>
      </c>
      <c r="I4595" s="4">
        <v>61</v>
      </c>
      <c r="J4595" s="4">
        <v>24.01311475409836</v>
      </c>
      <c r="K4595" s="4">
        <v>7.7333333333333316</v>
      </c>
      <c r="L4595" s="4">
        <v>16.279781420765026</v>
      </c>
      <c r="M4595" s="5">
        <v>1.22</v>
      </c>
      <c r="N4595" t="str">
        <f t="shared" si="284"/>
        <v>202507</v>
      </c>
      <c r="O4595" t="str">
        <f t="shared" si="285"/>
        <v>07</v>
      </c>
      <c r="P4595" t="str">
        <f t="shared" si="286"/>
        <v>07.Jul2025</v>
      </c>
      <c r="Q4595" t="b">
        <f>IF([1]Dashboard!$AK$39="Month","Month"&amp;N4595&amp;E4595,IF([1]Dashboard!$AK$39="YTD",IF(O4595-[1]Dashboard!$AK$37&lt;=0,"YTD"&amp;A4595&amp;[1]Dashboard!$AK$37&amp;E4595),IF([1]Dashboard!$AK$39="FY","FY"&amp;A4595&amp;E4595)))</f>
        <v>0</v>
      </c>
      <c r="R4595" t="b">
        <f>IF([1]Dashboard!$AK$39="Month","Month"&amp;N4595&amp;E4595&amp;F4595,IF([1]Dashboard!$AK$39="YTD",IF(O4595-[1]Dashboard!$AK$37&lt;=0,"YTD"&amp;A4595&amp;[1]Dashboard!$AK$37&amp;E4595&amp;F4595),IF([1]Dashboard!$AK$39="FY","FY"&amp;A4595&amp;E4595&amp;F4595)))</f>
        <v>0</v>
      </c>
      <c r="S4595" t="b">
        <f>IF([1]Dashboard!$AK$39="Month","Month"&amp;N4595&amp;F4595,IF([1]Dashboard!$AK$39="YTD",IF(O4595-[1]Dashboard!$AK$37&lt;=0,"YTD"&amp;A4595&amp;[1]Dashboard!$AK$37&amp;F4595),IF([1]Dashboard!$AK$39="FY","FY"&amp;A4595&amp;F4595)))</f>
        <v>0</v>
      </c>
      <c r="T4595" t="b">
        <f>IF([1]Dashboard!$AK$39="Month","Month"&amp;N4595&amp;F4595,IF([1]Dashboard!$AK$39="YTD",IF(O4595-[1]Dashboard!$AK$37&lt;=0,"YTD"&amp;A4595&amp;[1]Dashboard!$AK$37&amp;U4595),IF([1]Dashboard!$AK$39="FY","FY"&amp;A4595&amp;U4595)))</f>
        <v>0</v>
      </c>
      <c r="U4595" t="str">
        <f t="shared" si="287"/>
        <v>1 - BARSBARS - MINI</v>
      </c>
      <c r="V4595" t="b">
        <f>IF([1]Dashboard!$AK$39="Month","Month"&amp;N4595&amp;C4595&amp;E4595,IF([1]Dashboard!$AK$39="YTD",IF(O4595-[1]Dashboard!$AK$37&lt;=0,"YTD"&amp;A4595&amp;[1]Dashboard!$AK$37&amp;C4595&amp;E4595),IF([1]Dashboard!$AK$39="FY","FY"&amp;A4595&amp;C4595&amp;E4595)))</f>
        <v>0</v>
      </c>
      <c r="W4595" t="b">
        <f>IF([1]Dashboard!$AK$39="Month","Month"&amp;N4595,IF([1]Dashboard!$AK$39="YTD",IF(O4595-[1]Dashboard!$AK$37&lt;=0,"YTD"&amp;A4595&amp;[1]Dashboard!$AK$37),IF([1]Dashboard!$AK$39="FY","FY"&amp;A4595)))</f>
        <v>0</v>
      </c>
    </row>
    <row r="4596" spans="1:23" x14ac:dyDescent="0.3">
      <c r="A4596" t="s">
        <v>610</v>
      </c>
      <c r="B4596" t="s">
        <v>407</v>
      </c>
      <c r="C4596" t="s">
        <v>230</v>
      </c>
      <c r="D4596" t="s">
        <v>71</v>
      </c>
      <c r="E4596" t="s">
        <v>27</v>
      </c>
      <c r="F4596" t="s">
        <v>76</v>
      </c>
      <c r="G4596" t="s">
        <v>81</v>
      </c>
      <c r="H4596" t="s">
        <v>459</v>
      </c>
      <c r="I4596" s="4">
        <v>65</v>
      </c>
      <c r="J4596" s="4">
        <v>25.586885245901637</v>
      </c>
      <c r="K4596" s="4">
        <v>9.0928961748633874</v>
      </c>
      <c r="L4596" s="4">
        <v>16.493989071038254</v>
      </c>
      <c r="M4596" s="5">
        <v>1.3</v>
      </c>
      <c r="N4596" t="str">
        <f t="shared" si="284"/>
        <v>202507</v>
      </c>
      <c r="O4596" t="str">
        <f t="shared" si="285"/>
        <v>07</v>
      </c>
      <c r="P4596" t="str">
        <f t="shared" si="286"/>
        <v>07.Jul2025</v>
      </c>
      <c r="Q4596" t="b">
        <f>IF([1]Dashboard!$AK$39="Month","Month"&amp;N4596&amp;E4596,IF([1]Dashboard!$AK$39="YTD",IF(O4596-[1]Dashboard!$AK$37&lt;=0,"YTD"&amp;A4596&amp;[1]Dashboard!$AK$37&amp;E4596),IF([1]Dashboard!$AK$39="FY","FY"&amp;A4596&amp;E4596)))</f>
        <v>0</v>
      </c>
      <c r="R4596" t="b">
        <f>IF([1]Dashboard!$AK$39="Month","Month"&amp;N4596&amp;E4596&amp;F4596,IF([1]Dashboard!$AK$39="YTD",IF(O4596-[1]Dashboard!$AK$37&lt;=0,"YTD"&amp;A4596&amp;[1]Dashboard!$AK$37&amp;E4596&amp;F4596),IF([1]Dashboard!$AK$39="FY","FY"&amp;A4596&amp;E4596&amp;F4596)))</f>
        <v>0</v>
      </c>
      <c r="S4596" t="b">
        <f>IF([1]Dashboard!$AK$39="Month","Month"&amp;N4596&amp;F4596,IF([1]Dashboard!$AK$39="YTD",IF(O4596-[1]Dashboard!$AK$37&lt;=0,"YTD"&amp;A4596&amp;[1]Dashboard!$AK$37&amp;F4596),IF([1]Dashboard!$AK$39="FY","FY"&amp;A4596&amp;F4596)))</f>
        <v>0</v>
      </c>
      <c r="T4596" t="b">
        <f>IF([1]Dashboard!$AK$39="Month","Month"&amp;N4596&amp;F4596,IF([1]Dashboard!$AK$39="YTD",IF(O4596-[1]Dashboard!$AK$37&lt;=0,"YTD"&amp;A4596&amp;[1]Dashboard!$AK$37&amp;U4596),IF([1]Dashboard!$AK$39="FY","FY"&amp;A4596&amp;U4596)))</f>
        <v>0</v>
      </c>
      <c r="U4596" t="str">
        <f t="shared" si="287"/>
        <v>1 - BARSBARS - MINI</v>
      </c>
      <c r="V4596" t="b">
        <f>IF([1]Dashboard!$AK$39="Month","Month"&amp;N4596&amp;C4596&amp;E4596,IF([1]Dashboard!$AK$39="YTD",IF(O4596-[1]Dashboard!$AK$37&lt;=0,"YTD"&amp;A4596&amp;[1]Dashboard!$AK$37&amp;C4596&amp;E4596),IF([1]Dashboard!$AK$39="FY","FY"&amp;A4596&amp;C4596&amp;E4596)))</f>
        <v>0</v>
      </c>
      <c r="W4596" t="b">
        <f>IF([1]Dashboard!$AK$39="Month","Month"&amp;N4596,IF([1]Dashboard!$AK$39="YTD",IF(O4596-[1]Dashboard!$AK$37&lt;=0,"YTD"&amp;A4596&amp;[1]Dashboard!$AK$37),IF([1]Dashboard!$AK$39="FY","FY"&amp;A4596)))</f>
        <v>0</v>
      </c>
    </row>
    <row r="4597" spans="1:23" x14ac:dyDescent="0.3">
      <c r="A4597" t="s">
        <v>610</v>
      </c>
      <c r="B4597" t="s">
        <v>407</v>
      </c>
      <c r="C4597" t="s">
        <v>230</v>
      </c>
      <c r="D4597" t="s">
        <v>71</v>
      </c>
      <c r="E4597" t="s">
        <v>27</v>
      </c>
      <c r="F4597" t="s">
        <v>76</v>
      </c>
      <c r="G4597" t="s">
        <v>437</v>
      </c>
      <c r="H4597" t="s">
        <v>460</v>
      </c>
      <c r="I4597" s="4">
        <v>3</v>
      </c>
      <c r="J4597" s="4">
        <v>1.180327868852459</v>
      </c>
      <c r="K4597" s="4">
        <v>0.41967213114754093</v>
      </c>
      <c r="L4597" s="4">
        <v>0.76065573770491812</v>
      </c>
      <c r="M4597" s="5">
        <v>0.06</v>
      </c>
      <c r="N4597" t="str">
        <f t="shared" si="284"/>
        <v>202507</v>
      </c>
      <c r="O4597" t="str">
        <f t="shared" si="285"/>
        <v>07</v>
      </c>
      <c r="P4597" t="str">
        <f t="shared" si="286"/>
        <v>07.Jul2025</v>
      </c>
      <c r="Q4597" t="b">
        <f>IF([1]Dashboard!$AK$39="Month","Month"&amp;N4597&amp;E4597,IF([1]Dashboard!$AK$39="YTD",IF(O4597-[1]Dashboard!$AK$37&lt;=0,"YTD"&amp;A4597&amp;[1]Dashboard!$AK$37&amp;E4597),IF([1]Dashboard!$AK$39="FY","FY"&amp;A4597&amp;E4597)))</f>
        <v>0</v>
      </c>
      <c r="R4597" t="b">
        <f>IF([1]Dashboard!$AK$39="Month","Month"&amp;N4597&amp;E4597&amp;F4597,IF([1]Dashboard!$AK$39="YTD",IF(O4597-[1]Dashboard!$AK$37&lt;=0,"YTD"&amp;A4597&amp;[1]Dashboard!$AK$37&amp;E4597&amp;F4597),IF([1]Dashboard!$AK$39="FY","FY"&amp;A4597&amp;E4597&amp;F4597)))</f>
        <v>0</v>
      </c>
      <c r="S4597" t="b">
        <f>IF([1]Dashboard!$AK$39="Month","Month"&amp;N4597&amp;F4597,IF([1]Dashboard!$AK$39="YTD",IF(O4597-[1]Dashboard!$AK$37&lt;=0,"YTD"&amp;A4597&amp;[1]Dashboard!$AK$37&amp;F4597),IF([1]Dashboard!$AK$39="FY","FY"&amp;A4597&amp;F4597)))</f>
        <v>0</v>
      </c>
      <c r="T4597" t="b">
        <f>IF([1]Dashboard!$AK$39="Month","Month"&amp;N4597&amp;F4597,IF([1]Dashboard!$AK$39="YTD",IF(O4597-[1]Dashboard!$AK$37&lt;=0,"YTD"&amp;A4597&amp;[1]Dashboard!$AK$37&amp;U4597),IF([1]Dashboard!$AK$39="FY","FY"&amp;A4597&amp;U4597)))</f>
        <v>0</v>
      </c>
      <c r="U4597" t="str">
        <f t="shared" si="287"/>
        <v>1 - BARSBARS - MINI</v>
      </c>
      <c r="V4597" t="b">
        <f>IF([1]Dashboard!$AK$39="Month","Month"&amp;N4597&amp;C4597&amp;E4597,IF([1]Dashboard!$AK$39="YTD",IF(O4597-[1]Dashboard!$AK$37&lt;=0,"YTD"&amp;A4597&amp;[1]Dashboard!$AK$37&amp;C4597&amp;E4597),IF([1]Dashboard!$AK$39="FY","FY"&amp;A4597&amp;C4597&amp;E4597)))</f>
        <v>0</v>
      </c>
      <c r="W4597" t="b">
        <f>IF([1]Dashboard!$AK$39="Month","Month"&amp;N4597,IF([1]Dashboard!$AK$39="YTD",IF(O4597-[1]Dashboard!$AK$37&lt;=0,"YTD"&amp;A4597&amp;[1]Dashboard!$AK$37),IF([1]Dashboard!$AK$39="FY","FY"&amp;A4597)))</f>
        <v>0</v>
      </c>
    </row>
    <row r="4598" spans="1:23" x14ac:dyDescent="0.3">
      <c r="A4598" t="s">
        <v>610</v>
      </c>
      <c r="B4598" t="s">
        <v>407</v>
      </c>
      <c r="C4598" t="s">
        <v>230</v>
      </c>
      <c r="D4598" t="s">
        <v>71</v>
      </c>
      <c r="E4598" t="s">
        <v>27</v>
      </c>
      <c r="F4598" t="s">
        <v>76</v>
      </c>
      <c r="G4598" t="s">
        <v>83</v>
      </c>
      <c r="H4598" t="s">
        <v>461</v>
      </c>
      <c r="I4598" s="4">
        <v>65</v>
      </c>
      <c r="J4598" s="4">
        <v>25.571584699453549</v>
      </c>
      <c r="K4598" s="4">
        <v>9.0928961748633874</v>
      </c>
      <c r="L4598" s="4">
        <v>16.478688524590162</v>
      </c>
      <c r="M4598" s="5">
        <v>1.3</v>
      </c>
      <c r="N4598" t="str">
        <f t="shared" si="284"/>
        <v>202507</v>
      </c>
      <c r="O4598" t="str">
        <f t="shared" si="285"/>
        <v>07</v>
      </c>
      <c r="P4598" t="str">
        <f t="shared" si="286"/>
        <v>07.Jul2025</v>
      </c>
      <c r="Q4598" t="b">
        <f>IF([1]Dashboard!$AK$39="Month","Month"&amp;N4598&amp;E4598,IF([1]Dashboard!$AK$39="YTD",IF(O4598-[1]Dashboard!$AK$37&lt;=0,"YTD"&amp;A4598&amp;[1]Dashboard!$AK$37&amp;E4598),IF([1]Dashboard!$AK$39="FY","FY"&amp;A4598&amp;E4598)))</f>
        <v>0</v>
      </c>
      <c r="R4598" t="b">
        <f>IF([1]Dashboard!$AK$39="Month","Month"&amp;N4598&amp;E4598&amp;F4598,IF([1]Dashboard!$AK$39="YTD",IF(O4598-[1]Dashboard!$AK$37&lt;=0,"YTD"&amp;A4598&amp;[1]Dashboard!$AK$37&amp;E4598&amp;F4598),IF([1]Dashboard!$AK$39="FY","FY"&amp;A4598&amp;E4598&amp;F4598)))</f>
        <v>0</v>
      </c>
      <c r="S4598" t="b">
        <f>IF([1]Dashboard!$AK$39="Month","Month"&amp;N4598&amp;F4598,IF([1]Dashboard!$AK$39="YTD",IF(O4598-[1]Dashboard!$AK$37&lt;=0,"YTD"&amp;A4598&amp;[1]Dashboard!$AK$37&amp;F4598),IF([1]Dashboard!$AK$39="FY","FY"&amp;A4598&amp;F4598)))</f>
        <v>0</v>
      </c>
      <c r="T4598" t="b">
        <f>IF([1]Dashboard!$AK$39="Month","Month"&amp;N4598&amp;F4598,IF([1]Dashboard!$AK$39="YTD",IF(O4598-[1]Dashboard!$AK$37&lt;=0,"YTD"&amp;A4598&amp;[1]Dashboard!$AK$37&amp;U4598),IF([1]Dashboard!$AK$39="FY","FY"&amp;A4598&amp;U4598)))</f>
        <v>0</v>
      </c>
      <c r="U4598" t="str">
        <f t="shared" si="287"/>
        <v>1 - BARSBARS - MINI</v>
      </c>
      <c r="V4598" t="b">
        <f>IF([1]Dashboard!$AK$39="Month","Month"&amp;N4598&amp;C4598&amp;E4598,IF([1]Dashboard!$AK$39="YTD",IF(O4598-[1]Dashboard!$AK$37&lt;=0,"YTD"&amp;A4598&amp;[1]Dashboard!$AK$37&amp;C4598&amp;E4598),IF([1]Dashboard!$AK$39="FY","FY"&amp;A4598&amp;C4598&amp;E4598)))</f>
        <v>0</v>
      </c>
      <c r="W4598" t="b">
        <f>IF([1]Dashboard!$AK$39="Month","Month"&amp;N4598,IF([1]Dashboard!$AK$39="YTD",IF(O4598-[1]Dashboard!$AK$37&lt;=0,"YTD"&amp;A4598&amp;[1]Dashboard!$AK$37),IF([1]Dashboard!$AK$39="FY","FY"&amp;A4598)))</f>
        <v>0</v>
      </c>
    </row>
    <row r="4599" spans="1:23" x14ac:dyDescent="0.3">
      <c r="A4599" t="s">
        <v>610</v>
      </c>
      <c r="B4599" t="s">
        <v>407</v>
      </c>
      <c r="C4599" t="s">
        <v>230</v>
      </c>
      <c r="D4599" t="s">
        <v>71</v>
      </c>
      <c r="E4599" t="s">
        <v>27</v>
      </c>
      <c r="F4599" t="s">
        <v>76</v>
      </c>
      <c r="G4599" t="s">
        <v>85</v>
      </c>
      <c r="H4599" t="s">
        <v>462</v>
      </c>
      <c r="I4599" s="4">
        <v>67</v>
      </c>
      <c r="J4599" s="4">
        <v>26.373770491803278</v>
      </c>
      <c r="K4599" s="4">
        <v>11.130054644808743</v>
      </c>
      <c r="L4599" s="4">
        <v>15.243715846994533</v>
      </c>
      <c r="M4599" s="5">
        <v>1.34</v>
      </c>
      <c r="N4599" t="str">
        <f t="shared" si="284"/>
        <v>202507</v>
      </c>
      <c r="O4599" t="str">
        <f t="shared" si="285"/>
        <v>07</v>
      </c>
      <c r="P4599" t="str">
        <f t="shared" si="286"/>
        <v>07.Jul2025</v>
      </c>
      <c r="Q4599" t="b">
        <f>IF([1]Dashboard!$AK$39="Month","Month"&amp;N4599&amp;E4599,IF([1]Dashboard!$AK$39="YTD",IF(O4599-[1]Dashboard!$AK$37&lt;=0,"YTD"&amp;A4599&amp;[1]Dashboard!$AK$37&amp;E4599),IF([1]Dashboard!$AK$39="FY","FY"&amp;A4599&amp;E4599)))</f>
        <v>0</v>
      </c>
      <c r="R4599" t="b">
        <f>IF([1]Dashboard!$AK$39="Month","Month"&amp;N4599&amp;E4599&amp;F4599,IF([1]Dashboard!$AK$39="YTD",IF(O4599-[1]Dashboard!$AK$37&lt;=0,"YTD"&amp;A4599&amp;[1]Dashboard!$AK$37&amp;E4599&amp;F4599),IF([1]Dashboard!$AK$39="FY","FY"&amp;A4599&amp;E4599&amp;F4599)))</f>
        <v>0</v>
      </c>
      <c r="S4599" t="b">
        <f>IF([1]Dashboard!$AK$39="Month","Month"&amp;N4599&amp;F4599,IF([1]Dashboard!$AK$39="YTD",IF(O4599-[1]Dashboard!$AK$37&lt;=0,"YTD"&amp;A4599&amp;[1]Dashboard!$AK$37&amp;F4599),IF([1]Dashboard!$AK$39="FY","FY"&amp;A4599&amp;F4599)))</f>
        <v>0</v>
      </c>
      <c r="T4599" t="b">
        <f>IF([1]Dashboard!$AK$39="Month","Month"&amp;N4599&amp;F4599,IF([1]Dashboard!$AK$39="YTD",IF(O4599-[1]Dashboard!$AK$37&lt;=0,"YTD"&amp;A4599&amp;[1]Dashboard!$AK$37&amp;U4599),IF([1]Dashboard!$AK$39="FY","FY"&amp;A4599&amp;U4599)))</f>
        <v>0</v>
      </c>
      <c r="U4599" t="str">
        <f t="shared" si="287"/>
        <v>1 - BARSBARS - MINI</v>
      </c>
      <c r="V4599" t="b">
        <f>IF([1]Dashboard!$AK$39="Month","Month"&amp;N4599&amp;C4599&amp;E4599,IF([1]Dashboard!$AK$39="YTD",IF(O4599-[1]Dashboard!$AK$37&lt;=0,"YTD"&amp;A4599&amp;[1]Dashboard!$AK$37&amp;C4599&amp;E4599),IF([1]Dashboard!$AK$39="FY","FY"&amp;A4599&amp;C4599&amp;E4599)))</f>
        <v>0</v>
      </c>
      <c r="W4599" t="b">
        <f>IF([1]Dashboard!$AK$39="Month","Month"&amp;N4599,IF([1]Dashboard!$AK$39="YTD",IF(O4599-[1]Dashboard!$AK$37&lt;=0,"YTD"&amp;A4599&amp;[1]Dashboard!$AK$37),IF([1]Dashboard!$AK$39="FY","FY"&amp;A4599)))</f>
        <v>0</v>
      </c>
    </row>
    <row r="4600" spans="1:23" x14ac:dyDescent="0.3">
      <c r="A4600" t="s">
        <v>610</v>
      </c>
      <c r="B4600" t="s">
        <v>407</v>
      </c>
      <c r="C4600" t="s">
        <v>230</v>
      </c>
      <c r="D4600" t="s">
        <v>71</v>
      </c>
      <c r="E4600" t="s">
        <v>27</v>
      </c>
      <c r="F4600" t="s">
        <v>76</v>
      </c>
      <c r="G4600" t="s">
        <v>87</v>
      </c>
      <c r="H4600" t="s">
        <v>463</v>
      </c>
      <c r="I4600" s="4">
        <v>129</v>
      </c>
      <c r="J4600" s="4">
        <v>50.701639344262304</v>
      </c>
      <c r="K4600" s="4">
        <v>21.429508196721311</v>
      </c>
      <c r="L4600" s="4">
        <v>29.272131147540986</v>
      </c>
      <c r="M4600" s="5">
        <v>2.58</v>
      </c>
      <c r="N4600" t="str">
        <f t="shared" si="284"/>
        <v>202507</v>
      </c>
      <c r="O4600" t="str">
        <f t="shared" si="285"/>
        <v>07</v>
      </c>
      <c r="P4600" t="str">
        <f t="shared" si="286"/>
        <v>07.Jul2025</v>
      </c>
      <c r="Q4600" t="b">
        <f>IF([1]Dashboard!$AK$39="Month","Month"&amp;N4600&amp;E4600,IF([1]Dashboard!$AK$39="YTD",IF(O4600-[1]Dashboard!$AK$37&lt;=0,"YTD"&amp;A4600&amp;[1]Dashboard!$AK$37&amp;E4600),IF([1]Dashboard!$AK$39="FY","FY"&amp;A4600&amp;E4600)))</f>
        <v>0</v>
      </c>
      <c r="R4600" t="b">
        <f>IF([1]Dashboard!$AK$39="Month","Month"&amp;N4600&amp;E4600&amp;F4600,IF([1]Dashboard!$AK$39="YTD",IF(O4600-[1]Dashboard!$AK$37&lt;=0,"YTD"&amp;A4600&amp;[1]Dashboard!$AK$37&amp;E4600&amp;F4600),IF([1]Dashboard!$AK$39="FY","FY"&amp;A4600&amp;E4600&amp;F4600)))</f>
        <v>0</v>
      </c>
      <c r="S4600" t="b">
        <f>IF([1]Dashboard!$AK$39="Month","Month"&amp;N4600&amp;F4600,IF([1]Dashboard!$AK$39="YTD",IF(O4600-[1]Dashboard!$AK$37&lt;=0,"YTD"&amp;A4600&amp;[1]Dashboard!$AK$37&amp;F4600),IF([1]Dashboard!$AK$39="FY","FY"&amp;A4600&amp;F4600)))</f>
        <v>0</v>
      </c>
      <c r="T4600" t="b">
        <f>IF([1]Dashboard!$AK$39="Month","Month"&amp;N4600&amp;F4600,IF([1]Dashboard!$AK$39="YTD",IF(O4600-[1]Dashboard!$AK$37&lt;=0,"YTD"&amp;A4600&amp;[1]Dashboard!$AK$37&amp;U4600),IF([1]Dashboard!$AK$39="FY","FY"&amp;A4600&amp;U4600)))</f>
        <v>0</v>
      </c>
      <c r="U4600" t="str">
        <f t="shared" si="287"/>
        <v>1 - BARSBARS - MINI</v>
      </c>
      <c r="V4600" t="b">
        <f>IF([1]Dashboard!$AK$39="Month","Month"&amp;N4600&amp;C4600&amp;E4600,IF([1]Dashboard!$AK$39="YTD",IF(O4600-[1]Dashboard!$AK$37&lt;=0,"YTD"&amp;A4600&amp;[1]Dashboard!$AK$37&amp;C4600&amp;E4600),IF([1]Dashboard!$AK$39="FY","FY"&amp;A4600&amp;C4600&amp;E4600)))</f>
        <v>0</v>
      </c>
      <c r="W4600" t="b">
        <f>IF([1]Dashboard!$AK$39="Month","Month"&amp;N4600,IF([1]Dashboard!$AK$39="YTD",IF(O4600-[1]Dashboard!$AK$37&lt;=0,"YTD"&amp;A4600&amp;[1]Dashboard!$AK$37),IF([1]Dashboard!$AK$39="FY","FY"&amp;A4600)))</f>
        <v>0</v>
      </c>
    </row>
    <row r="4601" spans="1:23" x14ac:dyDescent="0.3">
      <c r="A4601" t="s">
        <v>610</v>
      </c>
      <c r="B4601" t="s">
        <v>407</v>
      </c>
      <c r="C4601" t="s">
        <v>230</v>
      </c>
      <c r="D4601" t="s">
        <v>71</v>
      </c>
      <c r="E4601" t="s">
        <v>89</v>
      </c>
      <c r="F4601" t="s">
        <v>395</v>
      </c>
      <c r="G4601" t="s">
        <v>683</v>
      </c>
      <c r="H4601" t="s">
        <v>684</v>
      </c>
      <c r="I4601" s="4">
        <v>126</v>
      </c>
      <c r="J4601" s="4">
        <v>32.334426229508196</v>
      </c>
      <c r="K4601" s="4">
        <v>9.6393442622950811</v>
      </c>
      <c r="L4601" s="4">
        <v>22.695081967213117</v>
      </c>
      <c r="M4601" s="5">
        <v>1.3859999999999999</v>
      </c>
      <c r="N4601" t="str">
        <f t="shared" si="284"/>
        <v>202507</v>
      </c>
      <c r="O4601" t="str">
        <f t="shared" si="285"/>
        <v>07</v>
      </c>
      <c r="P4601" t="str">
        <f t="shared" si="286"/>
        <v>07.Jul2025</v>
      </c>
      <c r="Q4601" t="b">
        <f>IF([1]Dashboard!$AK$39="Month","Month"&amp;N4601&amp;E4601,IF([1]Dashboard!$AK$39="YTD",IF(O4601-[1]Dashboard!$AK$37&lt;=0,"YTD"&amp;A4601&amp;[1]Dashboard!$AK$37&amp;E4601),IF([1]Dashboard!$AK$39="FY","FY"&amp;A4601&amp;E4601)))</f>
        <v>0</v>
      </c>
      <c r="R4601" t="b">
        <f>IF([1]Dashboard!$AK$39="Month","Month"&amp;N4601&amp;E4601&amp;F4601,IF([1]Dashboard!$AK$39="YTD",IF(O4601-[1]Dashboard!$AK$37&lt;=0,"YTD"&amp;A4601&amp;[1]Dashboard!$AK$37&amp;E4601&amp;F4601),IF([1]Dashboard!$AK$39="FY","FY"&amp;A4601&amp;E4601&amp;F4601)))</f>
        <v>0</v>
      </c>
      <c r="S4601" t="b">
        <f>IF([1]Dashboard!$AK$39="Month","Month"&amp;N4601&amp;F4601,IF([1]Dashboard!$AK$39="YTD",IF(O4601-[1]Dashboard!$AK$37&lt;=0,"YTD"&amp;A4601&amp;[1]Dashboard!$AK$37&amp;F4601),IF([1]Dashboard!$AK$39="FY","FY"&amp;A4601&amp;F4601)))</f>
        <v>0</v>
      </c>
      <c r="T4601" t="b">
        <f>IF([1]Dashboard!$AK$39="Month","Month"&amp;N4601&amp;F4601,IF([1]Dashboard!$AK$39="YTD",IF(O4601-[1]Dashboard!$AK$37&lt;=0,"YTD"&amp;A4601&amp;[1]Dashboard!$AK$37&amp;U4601),IF([1]Dashboard!$AK$39="FY","FY"&amp;A4601&amp;U4601)))</f>
        <v>0</v>
      </c>
      <c r="U4601" t="str">
        <f t="shared" si="287"/>
        <v>1 - BONBONCHAMEGO TO GO</v>
      </c>
      <c r="V4601" t="b">
        <f>IF([1]Dashboard!$AK$39="Month","Month"&amp;N4601&amp;C4601&amp;E4601,IF([1]Dashboard!$AK$39="YTD",IF(O4601-[1]Dashboard!$AK$37&lt;=0,"YTD"&amp;A4601&amp;[1]Dashboard!$AK$37&amp;C4601&amp;E4601),IF([1]Dashboard!$AK$39="FY","FY"&amp;A4601&amp;C4601&amp;E4601)))</f>
        <v>0</v>
      </c>
      <c r="W4601" t="b">
        <f>IF([1]Dashboard!$AK$39="Month","Month"&amp;N4601,IF([1]Dashboard!$AK$39="YTD",IF(O4601-[1]Dashboard!$AK$37&lt;=0,"YTD"&amp;A4601&amp;[1]Dashboard!$AK$37),IF([1]Dashboard!$AK$39="FY","FY"&amp;A4601)))</f>
        <v>0</v>
      </c>
    </row>
    <row r="4602" spans="1:23" x14ac:dyDescent="0.3">
      <c r="A4602" t="s">
        <v>610</v>
      </c>
      <c r="B4602" t="s">
        <v>407</v>
      </c>
      <c r="C4602" t="s">
        <v>230</v>
      </c>
      <c r="D4602" t="s">
        <v>71</v>
      </c>
      <c r="E4602" t="s">
        <v>89</v>
      </c>
      <c r="F4602" t="s">
        <v>395</v>
      </c>
      <c r="G4602" t="s">
        <v>687</v>
      </c>
      <c r="H4602" t="s">
        <v>688</v>
      </c>
      <c r="I4602" s="4">
        <v>116</v>
      </c>
      <c r="J4602" s="4">
        <v>29.91256830601094</v>
      </c>
      <c r="K4602" s="4">
        <v>8.8743169398907096</v>
      </c>
      <c r="L4602" s="4">
        <v>21.038251366120232</v>
      </c>
      <c r="M4602" s="5">
        <v>1.276</v>
      </c>
      <c r="N4602" t="str">
        <f t="shared" si="284"/>
        <v>202507</v>
      </c>
      <c r="O4602" t="str">
        <f t="shared" si="285"/>
        <v>07</v>
      </c>
      <c r="P4602" t="str">
        <f t="shared" si="286"/>
        <v>07.Jul2025</v>
      </c>
      <c r="Q4602" t="b">
        <f>IF([1]Dashboard!$AK$39="Month","Month"&amp;N4602&amp;E4602,IF([1]Dashboard!$AK$39="YTD",IF(O4602-[1]Dashboard!$AK$37&lt;=0,"YTD"&amp;A4602&amp;[1]Dashboard!$AK$37&amp;E4602),IF([1]Dashboard!$AK$39="FY","FY"&amp;A4602&amp;E4602)))</f>
        <v>0</v>
      </c>
      <c r="R4602" t="b">
        <f>IF([1]Dashboard!$AK$39="Month","Month"&amp;N4602&amp;E4602&amp;F4602,IF([1]Dashboard!$AK$39="YTD",IF(O4602-[1]Dashboard!$AK$37&lt;=0,"YTD"&amp;A4602&amp;[1]Dashboard!$AK$37&amp;E4602&amp;F4602),IF([1]Dashboard!$AK$39="FY","FY"&amp;A4602&amp;E4602&amp;F4602)))</f>
        <v>0</v>
      </c>
      <c r="S4602" t="b">
        <f>IF([1]Dashboard!$AK$39="Month","Month"&amp;N4602&amp;F4602,IF([1]Dashboard!$AK$39="YTD",IF(O4602-[1]Dashboard!$AK$37&lt;=0,"YTD"&amp;A4602&amp;[1]Dashboard!$AK$37&amp;F4602),IF([1]Dashboard!$AK$39="FY","FY"&amp;A4602&amp;F4602)))</f>
        <v>0</v>
      </c>
      <c r="T4602" t="b">
        <f>IF([1]Dashboard!$AK$39="Month","Month"&amp;N4602&amp;F4602,IF([1]Dashboard!$AK$39="YTD",IF(O4602-[1]Dashboard!$AK$37&lt;=0,"YTD"&amp;A4602&amp;[1]Dashboard!$AK$37&amp;U4602),IF([1]Dashboard!$AK$39="FY","FY"&amp;A4602&amp;U4602)))</f>
        <v>0</v>
      </c>
      <c r="U4602" t="str">
        <f t="shared" si="287"/>
        <v>1 - BONBONCHAMEGO TO GO</v>
      </c>
      <c r="V4602" t="b">
        <f>IF([1]Dashboard!$AK$39="Month","Month"&amp;N4602&amp;C4602&amp;E4602,IF([1]Dashboard!$AK$39="YTD",IF(O4602-[1]Dashboard!$AK$37&lt;=0,"YTD"&amp;A4602&amp;[1]Dashboard!$AK$37&amp;C4602&amp;E4602),IF([1]Dashboard!$AK$39="FY","FY"&amp;A4602&amp;C4602&amp;E4602)))</f>
        <v>0</v>
      </c>
      <c r="W4602" t="b">
        <f>IF([1]Dashboard!$AK$39="Month","Month"&amp;N4602,IF([1]Dashboard!$AK$39="YTD",IF(O4602-[1]Dashboard!$AK$37&lt;=0,"YTD"&amp;A4602&amp;[1]Dashboard!$AK$37),IF([1]Dashboard!$AK$39="FY","FY"&amp;A4602)))</f>
        <v>0</v>
      </c>
    </row>
    <row r="4603" spans="1:23" x14ac:dyDescent="0.3">
      <c r="A4603" t="s">
        <v>610</v>
      </c>
      <c r="B4603" t="s">
        <v>407</v>
      </c>
      <c r="C4603" t="s">
        <v>230</v>
      </c>
      <c r="D4603" t="s">
        <v>71</v>
      </c>
      <c r="E4603" t="s">
        <v>89</v>
      </c>
      <c r="F4603" t="s">
        <v>395</v>
      </c>
      <c r="G4603" t="s">
        <v>689</v>
      </c>
      <c r="H4603" t="s">
        <v>690</v>
      </c>
      <c r="I4603" s="4">
        <v>90</v>
      </c>
      <c r="J4603" s="4">
        <v>23.239344262295084</v>
      </c>
      <c r="K4603" s="4">
        <v>6.885245901639343</v>
      </c>
      <c r="L4603" s="4">
        <v>16.35409836065574</v>
      </c>
      <c r="M4603" s="5">
        <v>0.99</v>
      </c>
      <c r="N4603" t="str">
        <f t="shared" si="284"/>
        <v>202507</v>
      </c>
      <c r="O4603" t="str">
        <f t="shared" si="285"/>
        <v>07</v>
      </c>
      <c r="P4603" t="str">
        <f t="shared" si="286"/>
        <v>07.Jul2025</v>
      </c>
      <c r="Q4603" t="b">
        <f>IF([1]Dashboard!$AK$39="Month","Month"&amp;N4603&amp;E4603,IF([1]Dashboard!$AK$39="YTD",IF(O4603-[1]Dashboard!$AK$37&lt;=0,"YTD"&amp;A4603&amp;[1]Dashboard!$AK$37&amp;E4603),IF([1]Dashboard!$AK$39="FY","FY"&amp;A4603&amp;E4603)))</f>
        <v>0</v>
      </c>
      <c r="R4603" t="b">
        <f>IF([1]Dashboard!$AK$39="Month","Month"&amp;N4603&amp;E4603&amp;F4603,IF([1]Dashboard!$AK$39="YTD",IF(O4603-[1]Dashboard!$AK$37&lt;=0,"YTD"&amp;A4603&amp;[1]Dashboard!$AK$37&amp;E4603&amp;F4603),IF([1]Dashboard!$AK$39="FY","FY"&amp;A4603&amp;E4603&amp;F4603)))</f>
        <v>0</v>
      </c>
      <c r="S4603" t="b">
        <f>IF([1]Dashboard!$AK$39="Month","Month"&amp;N4603&amp;F4603,IF([1]Dashboard!$AK$39="YTD",IF(O4603-[1]Dashboard!$AK$37&lt;=0,"YTD"&amp;A4603&amp;[1]Dashboard!$AK$37&amp;F4603),IF([1]Dashboard!$AK$39="FY","FY"&amp;A4603&amp;F4603)))</f>
        <v>0</v>
      </c>
      <c r="T4603" t="b">
        <f>IF([1]Dashboard!$AK$39="Month","Month"&amp;N4603&amp;F4603,IF([1]Dashboard!$AK$39="YTD",IF(O4603-[1]Dashboard!$AK$37&lt;=0,"YTD"&amp;A4603&amp;[1]Dashboard!$AK$37&amp;U4603),IF([1]Dashboard!$AK$39="FY","FY"&amp;A4603&amp;U4603)))</f>
        <v>0</v>
      </c>
      <c r="U4603" t="str">
        <f t="shared" si="287"/>
        <v>1 - BONBONCHAMEGO TO GO</v>
      </c>
      <c r="V4603" t="b">
        <f>IF([1]Dashboard!$AK$39="Month","Month"&amp;N4603&amp;C4603&amp;E4603,IF([1]Dashboard!$AK$39="YTD",IF(O4603-[1]Dashboard!$AK$37&lt;=0,"YTD"&amp;A4603&amp;[1]Dashboard!$AK$37&amp;C4603&amp;E4603),IF([1]Dashboard!$AK$39="FY","FY"&amp;A4603&amp;C4603&amp;E4603)))</f>
        <v>0</v>
      </c>
      <c r="W4603" t="b">
        <f>IF([1]Dashboard!$AK$39="Month","Month"&amp;N4603,IF([1]Dashboard!$AK$39="YTD",IF(O4603-[1]Dashboard!$AK$37&lt;=0,"YTD"&amp;A4603&amp;[1]Dashboard!$AK$37),IF([1]Dashboard!$AK$39="FY","FY"&amp;A4603)))</f>
        <v>0</v>
      </c>
    </row>
    <row r="4604" spans="1:23" x14ac:dyDescent="0.3">
      <c r="A4604" t="s">
        <v>610</v>
      </c>
      <c r="B4604" t="s">
        <v>407</v>
      </c>
      <c r="C4604" t="s">
        <v>230</v>
      </c>
      <c r="D4604" t="s">
        <v>71</v>
      </c>
      <c r="E4604" t="s">
        <v>89</v>
      </c>
      <c r="F4604" t="s">
        <v>395</v>
      </c>
      <c r="G4604" t="s">
        <v>691</v>
      </c>
      <c r="H4604" t="s">
        <v>692</v>
      </c>
      <c r="I4604" s="4">
        <v>138</v>
      </c>
      <c r="J4604" s="4">
        <v>35.604371584699464</v>
      </c>
      <c r="K4604" s="4">
        <v>10.557377049180326</v>
      </c>
      <c r="L4604" s="4">
        <v>25.04699453551914</v>
      </c>
      <c r="M4604" s="5">
        <v>1.518</v>
      </c>
      <c r="N4604" t="str">
        <f t="shared" si="284"/>
        <v>202507</v>
      </c>
      <c r="O4604" t="str">
        <f t="shared" si="285"/>
        <v>07</v>
      </c>
      <c r="P4604" t="str">
        <f t="shared" si="286"/>
        <v>07.Jul2025</v>
      </c>
      <c r="Q4604" t="b">
        <f>IF([1]Dashboard!$AK$39="Month","Month"&amp;N4604&amp;E4604,IF([1]Dashboard!$AK$39="YTD",IF(O4604-[1]Dashboard!$AK$37&lt;=0,"YTD"&amp;A4604&amp;[1]Dashboard!$AK$37&amp;E4604),IF([1]Dashboard!$AK$39="FY","FY"&amp;A4604&amp;E4604)))</f>
        <v>0</v>
      </c>
      <c r="R4604" t="b">
        <f>IF([1]Dashboard!$AK$39="Month","Month"&amp;N4604&amp;E4604&amp;F4604,IF([1]Dashboard!$AK$39="YTD",IF(O4604-[1]Dashboard!$AK$37&lt;=0,"YTD"&amp;A4604&amp;[1]Dashboard!$AK$37&amp;E4604&amp;F4604),IF([1]Dashboard!$AK$39="FY","FY"&amp;A4604&amp;E4604&amp;F4604)))</f>
        <v>0</v>
      </c>
      <c r="S4604" t="b">
        <f>IF([1]Dashboard!$AK$39="Month","Month"&amp;N4604&amp;F4604,IF([1]Dashboard!$AK$39="YTD",IF(O4604-[1]Dashboard!$AK$37&lt;=0,"YTD"&amp;A4604&amp;[1]Dashboard!$AK$37&amp;F4604),IF([1]Dashboard!$AK$39="FY","FY"&amp;A4604&amp;F4604)))</f>
        <v>0</v>
      </c>
      <c r="T4604" t="b">
        <f>IF([1]Dashboard!$AK$39="Month","Month"&amp;N4604&amp;F4604,IF([1]Dashboard!$AK$39="YTD",IF(O4604-[1]Dashboard!$AK$37&lt;=0,"YTD"&amp;A4604&amp;[1]Dashboard!$AK$37&amp;U4604),IF([1]Dashboard!$AK$39="FY","FY"&amp;A4604&amp;U4604)))</f>
        <v>0</v>
      </c>
      <c r="U4604" t="str">
        <f t="shared" si="287"/>
        <v>1 - BONBONCHAMEGO TO GO</v>
      </c>
      <c r="V4604" t="b">
        <f>IF([1]Dashboard!$AK$39="Month","Month"&amp;N4604&amp;C4604&amp;E4604,IF([1]Dashboard!$AK$39="YTD",IF(O4604-[1]Dashboard!$AK$37&lt;=0,"YTD"&amp;A4604&amp;[1]Dashboard!$AK$37&amp;C4604&amp;E4604),IF([1]Dashboard!$AK$39="FY","FY"&amp;A4604&amp;C4604&amp;E4604)))</f>
        <v>0</v>
      </c>
      <c r="W4604" t="b">
        <f>IF([1]Dashboard!$AK$39="Month","Month"&amp;N4604,IF([1]Dashboard!$AK$39="YTD",IF(O4604-[1]Dashboard!$AK$37&lt;=0,"YTD"&amp;A4604&amp;[1]Dashboard!$AK$37),IF([1]Dashboard!$AK$39="FY","FY"&amp;A4604)))</f>
        <v>0</v>
      </c>
    </row>
    <row r="4605" spans="1:23" x14ac:dyDescent="0.3">
      <c r="A4605" t="s">
        <v>610</v>
      </c>
      <c r="B4605" t="s">
        <v>407</v>
      </c>
      <c r="C4605" t="s">
        <v>230</v>
      </c>
      <c r="D4605" t="s">
        <v>71</v>
      </c>
      <c r="E4605" t="s">
        <v>89</v>
      </c>
      <c r="F4605" t="s">
        <v>395</v>
      </c>
      <c r="G4605" t="s">
        <v>693</v>
      </c>
      <c r="H4605" t="s">
        <v>694</v>
      </c>
      <c r="I4605" s="4">
        <v>96</v>
      </c>
      <c r="J4605" s="4">
        <v>24.703825136612039</v>
      </c>
      <c r="K4605" s="4">
        <v>7.3442622950819656</v>
      </c>
      <c r="L4605" s="4">
        <v>17.359562841530074</v>
      </c>
      <c r="M4605" s="5">
        <v>1.056</v>
      </c>
      <c r="N4605" t="str">
        <f t="shared" si="284"/>
        <v>202507</v>
      </c>
      <c r="O4605" t="str">
        <f t="shared" si="285"/>
        <v>07</v>
      </c>
      <c r="P4605" t="str">
        <f t="shared" si="286"/>
        <v>07.Jul2025</v>
      </c>
      <c r="Q4605" t="b">
        <f>IF([1]Dashboard!$AK$39="Month","Month"&amp;N4605&amp;E4605,IF([1]Dashboard!$AK$39="YTD",IF(O4605-[1]Dashboard!$AK$37&lt;=0,"YTD"&amp;A4605&amp;[1]Dashboard!$AK$37&amp;E4605),IF([1]Dashboard!$AK$39="FY","FY"&amp;A4605&amp;E4605)))</f>
        <v>0</v>
      </c>
      <c r="R4605" t="b">
        <f>IF([1]Dashboard!$AK$39="Month","Month"&amp;N4605&amp;E4605&amp;F4605,IF([1]Dashboard!$AK$39="YTD",IF(O4605-[1]Dashboard!$AK$37&lt;=0,"YTD"&amp;A4605&amp;[1]Dashboard!$AK$37&amp;E4605&amp;F4605),IF([1]Dashboard!$AK$39="FY","FY"&amp;A4605&amp;E4605&amp;F4605)))</f>
        <v>0</v>
      </c>
      <c r="S4605" t="b">
        <f>IF([1]Dashboard!$AK$39="Month","Month"&amp;N4605&amp;F4605,IF([1]Dashboard!$AK$39="YTD",IF(O4605-[1]Dashboard!$AK$37&lt;=0,"YTD"&amp;A4605&amp;[1]Dashboard!$AK$37&amp;F4605),IF([1]Dashboard!$AK$39="FY","FY"&amp;A4605&amp;F4605)))</f>
        <v>0</v>
      </c>
      <c r="T4605" t="b">
        <f>IF([1]Dashboard!$AK$39="Month","Month"&amp;N4605&amp;F4605,IF([1]Dashboard!$AK$39="YTD",IF(O4605-[1]Dashboard!$AK$37&lt;=0,"YTD"&amp;A4605&amp;[1]Dashboard!$AK$37&amp;U4605),IF([1]Dashboard!$AK$39="FY","FY"&amp;A4605&amp;U4605)))</f>
        <v>0</v>
      </c>
      <c r="U4605" t="str">
        <f t="shared" si="287"/>
        <v>1 - BONBONCHAMEGO TO GO</v>
      </c>
      <c r="V4605" t="b">
        <f>IF([1]Dashboard!$AK$39="Month","Month"&amp;N4605&amp;C4605&amp;E4605,IF([1]Dashboard!$AK$39="YTD",IF(O4605-[1]Dashboard!$AK$37&lt;=0,"YTD"&amp;A4605&amp;[1]Dashboard!$AK$37&amp;C4605&amp;E4605),IF([1]Dashboard!$AK$39="FY","FY"&amp;A4605&amp;C4605&amp;E4605)))</f>
        <v>0</v>
      </c>
      <c r="W4605" t="b">
        <f>IF([1]Dashboard!$AK$39="Month","Month"&amp;N4605,IF([1]Dashboard!$AK$39="YTD",IF(O4605-[1]Dashboard!$AK$37&lt;=0,"YTD"&amp;A4605&amp;[1]Dashboard!$AK$37),IF([1]Dashboard!$AK$39="FY","FY"&amp;A4605)))</f>
        <v>0</v>
      </c>
    </row>
    <row r="4606" spans="1:23" x14ac:dyDescent="0.3">
      <c r="A4606" t="s">
        <v>610</v>
      </c>
      <c r="B4606" t="s">
        <v>407</v>
      </c>
      <c r="C4606" t="s">
        <v>230</v>
      </c>
      <c r="D4606" t="s">
        <v>71</v>
      </c>
      <c r="E4606" t="s">
        <v>89</v>
      </c>
      <c r="F4606" t="s">
        <v>395</v>
      </c>
      <c r="G4606" t="s">
        <v>695</v>
      </c>
      <c r="H4606" t="s">
        <v>696</v>
      </c>
      <c r="I4606" s="4">
        <v>74</v>
      </c>
      <c r="J4606" s="4">
        <v>19.134426229508204</v>
      </c>
      <c r="K4606" s="4">
        <v>5.6612021857923489</v>
      </c>
      <c r="L4606" s="4">
        <v>13.473224043715854</v>
      </c>
      <c r="M4606" s="5">
        <v>0.81399999999999995</v>
      </c>
      <c r="N4606" t="str">
        <f t="shared" si="284"/>
        <v>202507</v>
      </c>
      <c r="O4606" t="str">
        <f t="shared" si="285"/>
        <v>07</v>
      </c>
      <c r="P4606" t="str">
        <f t="shared" si="286"/>
        <v>07.Jul2025</v>
      </c>
      <c r="Q4606" t="b">
        <f>IF([1]Dashboard!$AK$39="Month","Month"&amp;N4606&amp;E4606,IF([1]Dashboard!$AK$39="YTD",IF(O4606-[1]Dashboard!$AK$37&lt;=0,"YTD"&amp;A4606&amp;[1]Dashboard!$AK$37&amp;E4606),IF([1]Dashboard!$AK$39="FY","FY"&amp;A4606&amp;E4606)))</f>
        <v>0</v>
      </c>
      <c r="R4606" t="b">
        <f>IF([1]Dashboard!$AK$39="Month","Month"&amp;N4606&amp;E4606&amp;F4606,IF([1]Dashboard!$AK$39="YTD",IF(O4606-[1]Dashboard!$AK$37&lt;=0,"YTD"&amp;A4606&amp;[1]Dashboard!$AK$37&amp;E4606&amp;F4606),IF([1]Dashboard!$AK$39="FY","FY"&amp;A4606&amp;E4606&amp;F4606)))</f>
        <v>0</v>
      </c>
      <c r="S4606" t="b">
        <f>IF([1]Dashboard!$AK$39="Month","Month"&amp;N4606&amp;F4606,IF([1]Dashboard!$AK$39="YTD",IF(O4606-[1]Dashboard!$AK$37&lt;=0,"YTD"&amp;A4606&amp;[1]Dashboard!$AK$37&amp;F4606),IF([1]Dashboard!$AK$39="FY","FY"&amp;A4606&amp;F4606)))</f>
        <v>0</v>
      </c>
      <c r="T4606" t="b">
        <f>IF([1]Dashboard!$AK$39="Month","Month"&amp;N4606&amp;F4606,IF([1]Dashboard!$AK$39="YTD",IF(O4606-[1]Dashboard!$AK$37&lt;=0,"YTD"&amp;A4606&amp;[1]Dashboard!$AK$37&amp;U4606),IF([1]Dashboard!$AK$39="FY","FY"&amp;A4606&amp;U4606)))</f>
        <v>0</v>
      </c>
      <c r="U4606" t="str">
        <f t="shared" si="287"/>
        <v>1 - BONBONCHAMEGO TO GO</v>
      </c>
      <c r="V4606" t="b">
        <f>IF([1]Dashboard!$AK$39="Month","Month"&amp;N4606&amp;C4606&amp;E4606,IF([1]Dashboard!$AK$39="YTD",IF(O4606-[1]Dashboard!$AK$37&lt;=0,"YTD"&amp;A4606&amp;[1]Dashboard!$AK$37&amp;C4606&amp;E4606),IF([1]Dashboard!$AK$39="FY","FY"&amp;A4606&amp;C4606&amp;E4606)))</f>
        <v>0</v>
      </c>
      <c r="W4606" t="b">
        <f>IF([1]Dashboard!$AK$39="Month","Month"&amp;N4606,IF([1]Dashboard!$AK$39="YTD",IF(O4606-[1]Dashboard!$AK$37&lt;=0,"YTD"&amp;A4606&amp;[1]Dashboard!$AK$37),IF([1]Dashboard!$AK$39="FY","FY"&amp;A4606)))</f>
        <v>0</v>
      </c>
    </row>
    <row r="4607" spans="1:23" x14ac:dyDescent="0.3">
      <c r="A4607" t="s">
        <v>610</v>
      </c>
      <c r="B4607" t="s">
        <v>407</v>
      </c>
      <c r="C4607" t="s">
        <v>230</v>
      </c>
      <c r="D4607" t="s">
        <v>71</v>
      </c>
      <c r="E4607" t="s">
        <v>89</v>
      </c>
      <c r="F4607" t="s">
        <v>395</v>
      </c>
      <c r="G4607" t="s">
        <v>697</v>
      </c>
      <c r="H4607" t="s">
        <v>698</v>
      </c>
      <c r="I4607" s="4">
        <v>9</v>
      </c>
      <c r="J4607" s="4">
        <v>6.5289617486338791</v>
      </c>
      <c r="K4607" s="4">
        <v>2.6163934426229507</v>
      </c>
      <c r="L4607" s="4">
        <v>3.9125683060109284</v>
      </c>
      <c r="M4607" s="5">
        <v>0.99</v>
      </c>
      <c r="N4607" t="str">
        <f t="shared" si="284"/>
        <v>202507</v>
      </c>
      <c r="O4607" t="str">
        <f t="shared" si="285"/>
        <v>07</v>
      </c>
      <c r="P4607" t="str">
        <f t="shared" si="286"/>
        <v>07.Jul2025</v>
      </c>
      <c r="Q4607" t="b">
        <f>IF([1]Dashboard!$AK$39="Month","Month"&amp;N4607&amp;E4607,IF([1]Dashboard!$AK$39="YTD",IF(O4607-[1]Dashboard!$AK$37&lt;=0,"YTD"&amp;A4607&amp;[1]Dashboard!$AK$37&amp;E4607),IF([1]Dashboard!$AK$39="FY","FY"&amp;A4607&amp;E4607)))</f>
        <v>0</v>
      </c>
      <c r="R4607" t="b">
        <f>IF([1]Dashboard!$AK$39="Month","Month"&amp;N4607&amp;E4607&amp;F4607,IF([1]Dashboard!$AK$39="YTD",IF(O4607-[1]Dashboard!$AK$37&lt;=0,"YTD"&amp;A4607&amp;[1]Dashboard!$AK$37&amp;E4607&amp;F4607),IF([1]Dashboard!$AK$39="FY","FY"&amp;A4607&amp;E4607&amp;F4607)))</f>
        <v>0</v>
      </c>
      <c r="S4607" t="b">
        <f>IF([1]Dashboard!$AK$39="Month","Month"&amp;N4607&amp;F4607,IF([1]Dashboard!$AK$39="YTD",IF(O4607-[1]Dashboard!$AK$37&lt;=0,"YTD"&amp;A4607&amp;[1]Dashboard!$AK$37&amp;F4607),IF([1]Dashboard!$AK$39="FY","FY"&amp;A4607&amp;F4607)))</f>
        <v>0</v>
      </c>
      <c r="T4607" t="b">
        <f>IF([1]Dashboard!$AK$39="Month","Month"&amp;N4607&amp;F4607,IF([1]Dashboard!$AK$39="YTD",IF(O4607-[1]Dashboard!$AK$37&lt;=0,"YTD"&amp;A4607&amp;[1]Dashboard!$AK$37&amp;U4607),IF([1]Dashboard!$AK$39="FY","FY"&amp;A4607&amp;U4607)))</f>
        <v>0</v>
      </c>
      <c r="U4607" t="str">
        <f t="shared" si="287"/>
        <v>1 - BONBONCHAMEGO TO GO</v>
      </c>
      <c r="V4607" t="b">
        <f>IF([1]Dashboard!$AK$39="Month","Month"&amp;N4607&amp;C4607&amp;E4607,IF([1]Dashboard!$AK$39="YTD",IF(O4607-[1]Dashboard!$AK$37&lt;=0,"YTD"&amp;A4607&amp;[1]Dashboard!$AK$37&amp;C4607&amp;E4607),IF([1]Dashboard!$AK$39="FY","FY"&amp;A4607&amp;C4607&amp;E4607)))</f>
        <v>0</v>
      </c>
      <c r="W4607" t="b">
        <f>IF([1]Dashboard!$AK$39="Month","Month"&amp;N4607,IF([1]Dashboard!$AK$39="YTD",IF(O4607-[1]Dashboard!$AK$37&lt;=0,"YTD"&amp;A4607&amp;[1]Dashboard!$AK$37),IF([1]Dashboard!$AK$39="FY","FY"&amp;A4607)))</f>
        <v>0</v>
      </c>
    </row>
    <row r="4608" spans="1:23" x14ac:dyDescent="0.3">
      <c r="A4608" t="s">
        <v>610</v>
      </c>
      <c r="B4608" t="s">
        <v>407</v>
      </c>
      <c r="C4608" t="s">
        <v>230</v>
      </c>
      <c r="D4608" t="s">
        <v>71</v>
      </c>
      <c r="E4608" t="s">
        <v>89</v>
      </c>
      <c r="F4608" t="s">
        <v>395</v>
      </c>
      <c r="G4608" t="s">
        <v>699</v>
      </c>
      <c r="H4608" t="s">
        <v>700</v>
      </c>
      <c r="I4608" s="4">
        <v>7</v>
      </c>
      <c r="J4608" s="4">
        <v>4.7125683060109296</v>
      </c>
      <c r="K4608" s="4">
        <v>2.1573770491803277</v>
      </c>
      <c r="L4608" s="4">
        <v>2.5551912568306014</v>
      </c>
      <c r="M4608" s="5">
        <v>1.155</v>
      </c>
      <c r="N4608" t="str">
        <f t="shared" si="284"/>
        <v>202507</v>
      </c>
      <c r="O4608" t="str">
        <f t="shared" si="285"/>
        <v>07</v>
      </c>
      <c r="P4608" t="str">
        <f t="shared" si="286"/>
        <v>07.Jul2025</v>
      </c>
      <c r="Q4608" t="b">
        <f>IF([1]Dashboard!$AK$39="Month","Month"&amp;N4608&amp;E4608,IF([1]Dashboard!$AK$39="YTD",IF(O4608-[1]Dashboard!$AK$37&lt;=0,"YTD"&amp;A4608&amp;[1]Dashboard!$AK$37&amp;E4608),IF([1]Dashboard!$AK$39="FY","FY"&amp;A4608&amp;E4608)))</f>
        <v>0</v>
      </c>
      <c r="R4608" t="b">
        <f>IF([1]Dashboard!$AK$39="Month","Month"&amp;N4608&amp;E4608&amp;F4608,IF([1]Dashboard!$AK$39="YTD",IF(O4608-[1]Dashboard!$AK$37&lt;=0,"YTD"&amp;A4608&amp;[1]Dashboard!$AK$37&amp;E4608&amp;F4608),IF([1]Dashboard!$AK$39="FY","FY"&amp;A4608&amp;E4608&amp;F4608)))</f>
        <v>0</v>
      </c>
      <c r="S4608" t="b">
        <f>IF([1]Dashboard!$AK$39="Month","Month"&amp;N4608&amp;F4608,IF([1]Dashboard!$AK$39="YTD",IF(O4608-[1]Dashboard!$AK$37&lt;=0,"YTD"&amp;A4608&amp;[1]Dashboard!$AK$37&amp;F4608),IF([1]Dashboard!$AK$39="FY","FY"&amp;A4608&amp;F4608)))</f>
        <v>0</v>
      </c>
      <c r="T4608" t="b">
        <f>IF([1]Dashboard!$AK$39="Month","Month"&amp;N4608&amp;F4608,IF([1]Dashboard!$AK$39="YTD",IF(O4608-[1]Dashboard!$AK$37&lt;=0,"YTD"&amp;A4608&amp;[1]Dashboard!$AK$37&amp;U4608),IF([1]Dashboard!$AK$39="FY","FY"&amp;A4608&amp;U4608)))</f>
        <v>0</v>
      </c>
      <c r="U4608" t="str">
        <f t="shared" si="287"/>
        <v>1 - BONBONCHAMEGO TO GO</v>
      </c>
      <c r="V4608" t="b">
        <f>IF([1]Dashboard!$AK$39="Month","Month"&amp;N4608&amp;C4608&amp;E4608,IF([1]Dashboard!$AK$39="YTD",IF(O4608-[1]Dashboard!$AK$37&lt;=0,"YTD"&amp;A4608&amp;[1]Dashboard!$AK$37&amp;C4608&amp;E4608),IF([1]Dashboard!$AK$39="FY","FY"&amp;A4608&amp;C4608&amp;E4608)))</f>
        <v>0</v>
      </c>
      <c r="W4608" t="b">
        <f>IF([1]Dashboard!$AK$39="Month","Month"&amp;N4608,IF([1]Dashboard!$AK$39="YTD",IF(O4608-[1]Dashboard!$AK$37&lt;=0,"YTD"&amp;A4608&amp;[1]Dashboard!$AK$37),IF([1]Dashboard!$AK$39="FY","FY"&amp;A4608)))</f>
        <v>0</v>
      </c>
    </row>
    <row r="4609" spans="1:23" x14ac:dyDescent="0.3">
      <c r="A4609" t="s">
        <v>610</v>
      </c>
      <c r="B4609" t="s">
        <v>407</v>
      </c>
      <c r="C4609" t="s">
        <v>230</v>
      </c>
      <c r="D4609" t="s">
        <v>71</v>
      </c>
      <c r="E4609" t="s">
        <v>89</v>
      </c>
      <c r="F4609" t="s">
        <v>395</v>
      </c>
      <c r="G4609" t="s">
        <v>701</v>
      </c>
      <c r="H4609" t="s">
        <v>702</v>
      </c>
      <c r="I4609" s="4">
        <v>2</v>
      </c>
      <c r="J4609" s="4">
        <v>1.9672131147540983</v>
      </c>
      <c r="K4609" s="4">
        <v>1.1584699453551912</v>
      </c>
      <c r="L4609" s="4">
        <v>0.80874316939890711</v>
      </c>
      <c r="M4609" s="5">
        <v>0.55000000000000004</v>
      </c>
      <c r="N4609" t="str">
        <f t="shared" si="284"/>
        <v>202507</v>
      </c>
      <c r="O4609" t="str">
        <f t="shared" si="285"/>
        <v>07</v>
      </c>
      <c r="P4609" t="str">
        <f t="shared" si="286"/>
        <v>07.Jul2025</v>
      </c>
      <c r="Q4609" t="b">
        <f>IF([1]Dashboard!$AK$39="Month","Month"&amp;N4609&amp;E4609,IF([1]Dashboard!$AK$39="YTD",IF(O4609-[1]Dashboard!$AK$37&lt;=0,"YTD"&amp;A4609&amp;[1]Dashboard!$AK$37&amp;E4609),IF([1]Dashboard!$AK$39="FY","FY"&amp;A4609&amp;E4609)))</f>
        <v>0</v>
      </c>
      <c r="R4609" t="b">
        <f>IF([1]Dashboard!$AK$39="Month","Month"&amp;N4609&amp;E4609&amp;F4609,IF([1]Dashboard!$AK$39="YTD",IF(O4609-[1]Dashboard!$AK$37&lt;=0,"YTD"&amp;A4609&amp;[1]Dashboard!$AK$37&amp;E4609&amp;F4609),IF([1]Dashboard!$AK$39="FY","FY"&amp;A4609&amp;E4609&amp;F4609)))</f>
        <v>0</v>
      </c>
      <c r="S4609" t="b">
        <f>IF([1]Dashboard!$AK$39="Month","Month"&amp;N4609&amp;F4609,IF([1]Dashboard!$AK$39="YTD",IF(O4609-[1]Dashboard!$AK$37&lt;=0,"YTD"&amp;A4609&amp;[1]Dashboard!$AK$37&amp;F4609),IF([1]Dashboard!$AK$39="FY","FY"&amp;A4609&amp;F4609)))</f>
        <v>0</v>
      </c>
      <c r="T4609" t="b">
        <f>IF([1]Dashboard!$AK$39="Month","Month"&amp;N4609&amp;F4609,IF([1]Dashboard!$AK$39="YTD",IF(O4609-[1]Dashboard!$AK$37&lt;=0,"YTD"&amp;A4609&amp;[1]Dashboard!$AK$37&amp;U4609),IF([1]Dashboard!$AK$39="FY","FY"&amp;A4609&amp;U4609)))</f>
        <v>0</v>
      </c>
      <c r="U4609" t="str">
        <f t="shared" si="287"/>
        <v>1 - BONBONCHAMEGO TO GO</v>
      </c>
      <c r="V4609" t="b">
        <f>IF([1]Dashboard!$AK$39="Month","Month"&amp;N4609&amp;C4609&amp;E4609,IF([1]Dashboard!$AK$39="YTD",IF(O4609-[1]Dashboard!$AK$37&lt;=0,"YTD"&amp;A4609&amp;[1]Dashboard!$AK$37&amp;C4609&amp;E4609),IF([1]Dashboard!$AK$39="FY","FY"&amp;A4609&amp;C4609&amp;E4609)))</f>
        <v>0</v>
      </c>
      <c r="W4609" t="b">
        <f>IF([1]Dashboard!$AK$39="Month","Month"&amp;N4609,IF([1]Dashboard!$AK$39="YTD",IF(O4609-[1]Dashboard!$AK$37&lt;=0,"YTD"&amp;A4609&amp;[1]Dashboard!$AK$37),IF([1]Dashboard!$AK$39="FY","FY"&amp;A4609)))</f>
        <v>0</v>
      </c>
    </row>
    <row r="4610" spans="1:23" x14ac:dyDescent="0.3">
      <c r="A4610" t="s">
        <v>610</v>
      </c>
      <c r="B4610" t="s">
        <v>407</v>
      </c>
      <c r="C4610" t="s">
        <v>230</v>
      </c>
      <c r="D4610" t="s">
        <v>71</v>
      </c>
      <c r="E4610" t="s">
        <v>89</v>
      </c>
      <c r="F4610" t="s">
        <v>395</v>
      </c>
      <c r="G4610" t="s">
        <v>703</v>
      </c>
      <c r="H4610" t="s">
        <v>704</v>
      </c>
      <c r="I4610" s="4">
        <v>6</v>
      </c>
      <c r="J4610" s="4">
        <v>4.0393442622950815</v>
      </c>
      <c r="K4610" s="4">
        <v>1.2721311475409836</v>
      </c>
      <c r="L4610" s="4">
        <v>2.7672131147540981</v>
      </c>
      <c r="M4610" s="5">
        <v>0.33</v>
      </c>
      <c r="N4610" t="str">
        <f t="shared" si="284"/>
        <v>202507</v>
      </c>
      <c r="O4610" t="str">
        <f t="shared" si="285"/>
        <v>07</v>
      </c>
      <c r="P4610" t="str">
        <f t="shared" si="286"/>
        <v>07.Jul2025</v>
      </c>
      <c r="Q4610" t="b">
        <f>IF([1]Dashboard!$AK$39="Month","Month"&amp;N4610&amp;E4610,IF([1]Dashboard!$AK$39="YTD",IF(O4610-[1]Dashboard!$AK$37&lt;=0,"YTD"&amp;A4610&amp;[1]Dashboard!$AK$37&amp;E4610),IF([1]Dashboard!$AK$39="FY","FY"&amp;A4610&amp;E4610)))</f>
        <v>0</v>
      </c>
      <c r="R4610" t="b">
        <f>IF([1]Dashboard!$AK$39="Month","Month"&amp;N4610&amp;E4610&amp;F4610,IF([1]Dashboard!$AK$39="YTD",IF(O4610-[1]Dashboard!$AK$37&lt;=0,"YTD"&amp;A4610&amp;[1]Dashboard!$AK$37&amp;E4610&amp;F4610),IF([1]Dashboard!$AK$39="FY","FY"&amp;A4610&amp;E4610&amp;F4610)))</f>
        <v>0</v>
      </c>
      <c r="S4610" t="b">
        <f>IF([1]Dashboard!$AK$39="Month","Month"&amp;N4610&amp;F4610,IF([1]Dashboard!$AK$39="YTD",IF(O4610-[1]Dashboard!$AK$37&lt;=0,"YTD"&amp;A4610&amp;[1]Dashboard!$AK$37&amp;F4610),IF([1]Dashboard!$AK$39="FY","FY"&amp;A4610&amp;F4610)))</f>
        <v>0</v>
      </c>
      <c r="T4610" t="b">
        <f>IF([1]Dashboard!$AK$39="Month","Month"&amp;N4610&amp;F4610,IF([1]Dashboard!$AK$39="YTD",IF(O4610-[1]Dashboard!$AK$37&lt;=0,"YTD"&amp;A4610&amp;[1]Dashboard!$AK$37&amp;U4610),IF([1]Dashboard!$AK$39="FY","FY"&amp;A4610&amp;U4610)))</f>
        <v>0</v>
      </c>
      <c r="U4610" t="str">
        <f t="shared" si="287"/>
        <v>1 - BONBONCHAMEGO TO GO</v>
      </c>
      <c r="V4610" t="b">
        <f>IF([1]Dashboard!$AK$39="Month","Month"&amp;N4610&amp;C4610&amp;E4610,IF([1]Dashboard!$AK$39="YTD",IF(O4610-[1]Dashboard!$AK$37&lt;=0,"YTD"&amp;A4610&amp;[1]Dashboard!$AK$37&amp;C4610&amp;E4610),IF([1]Dashboard!$AK$39="FY","FY"&amp;A4610&amp;C4610&amp;E4610)))</f>
        <v>0</v>
      </c>
      <c r="W4610" t="b">
        <f>IF([1]Dashboard!$AK$39="Month","Month"&amp;N4610,IF([1]Dashboard!$AK$39="YTD",IF(O4610-[1]Dashboard!$AK$37&lt;=0,"YTD"&amp;A4610&amp;[1]Dashboard!$AK$37),IF([1]Dashboard!$AK$39="FY","FY"&amp;A4610)))</f>
        <v>0</v>
      </c>
    </row>
    <row r="4611" spans="1:23" x14ac:dyDescent="0.3">
      <c r="A4611" t="s">
        <v>610</v>
      </c>
      <c r="B4611" t="s">
        <v>407</v>
      </c>
      <c r="C4611" t="s">
        <v>230</v>
      </c>
      <c r="D4611" t="s">
        <v>71</v>
      </c>
      <c r="E4611" t="s">
        <v>45</v>
      </c>
      <c r="F4611" t="s">
        <v>95</v>
      </c>
      <c r="G4611" t="s">
        <v>96</v>
      </c>
      <c r="H4611" t="s">
        <v>464</v>
      </c>
      <c r="I4611" s="4">
        <v>4.4399999999999995</v>
      </c>
      <c r="J4611" s="4">
        <v>91.82295081967213</v>
      </c>
      <c r="K4611" s="4">
        <v>21.108196721311472</v>
      </c>
      <c r="L4611" s="4">
        <v>70.714754098360658</v>
      </c>
      <c r="M4611" s="5">
        <v>4.4399999999999995</v>
      </c>
      <c r="N4611" t="str">
        <f t="shared" ref="N4611:N4674" si="288">A4611&amp;LEFT(B4611,2)</f>
        <v>202507</v>
      </c>
      <c r="O4611" t="str">
        <f t="shared" ref="O4611:O4674" si="289">RIGHT(N4611,2)</f>
        <v>07</v>
      </c>
      <c r="P4611" t="str">
        <f t="shared" ref="P4611:P4674" si="290">B4611&amp;A4611</f>
        <v>07.Jul2025</v>
      </c>
      <c r="Q4611" t="b">
        <f>IF([1]Dashboard!$AK$39="Month","Month"&amp;N4611&amp;E4611,IF([1]Dashboard!$AK$39="YTD",IF(O4611-[1]Dashboard!$AK$37&lt;=0,"YTD"&amp;A4611&amp;[1]Dashboard!$AK$37&amp;E4611),IF([1]Dashboard!$AK$39="FY","FY"&amp;A4611&amp;E4611)))</f>
        <v>0</v>
      </c>
      <c r="R4611" t="b">
        <f>IF([1]Dashboard!$AK$39="Month","Month"&amp;N4611&amp;E4611&amp;F4611,IF([1]Dashboard!$AK$39="YTD",IF(O4611-[1]Dashboard!$AK$37&lt;=0,"YTD"&amp;A4611&amp;[1]Dashboard!$AK$37&amp;E4611&amp;F4611),IF([1]Dashboard!$AK$39="FY","FY"&amp;A4611&amp;E4611&amp;F4611)))</f>
        <v>0</v>
      </c>
      <c r="S4611" t="b">
        <f>IF([1]Dashboard!$AK$39="Month","Month"&amp;N4611&amp;F4611,IF([1]Dashboard!$AK$39="YTD",IF(O4611-[1]Dashboard!$AK$37&lt;=0,"YTD"&amp;A4611&amp;[1]Dashboard!$AK$37&amp;F4611),IF([1]Dashboard!$AK$39="FY","FY"&amp;A4611&amp;F4611)))</f>
        <v>0</v>
      </c>
      <c r="T4611" t="b">
        <f>IF([1]Dashboard!$AK$39="Month","Month"&amp;N4611&amp;F4611,IF([1]Dashboard!$AK$39="YTD",IF(O4611-[1]Dashboard!$AK$37&lt;=0,"YTD"&amp;A4611&amp;[1]Dashboard!$AK$37&amp;U4611),IF([1]Dashboard!$AK$39="FY","FY"&amp;A4611&amp;U4611)))</f>
        <v>0</v>
      </c>
      <c r="U4611" t="str">
        <f t="shared" ref="U4611:U4674" si="291">E4611&amp;F4611</f>
        <v>1 - ENROBEENROBE</v>
      </c>
      <c r="V4611" t="b">
        <f>IF([1]Dashboard!$AK$39="Month","Month"&amp;N4611&amp;C4611&amp;E4611,IF([1]Dashboard!$AK$39="YTD",IF(O4611-[1]Dashboard!$AK$37&lt;=0,"YTD"&amp;A4611&amp;[1]Dashboard!$AK$37&amp;C4611&amp;E4611),IF([1]Dashboard!$AK$39="FY","FY"&amp;A4611&amp;C4611&amp;E4611)))</f>
        <v>0</v>
      </c>
      <c r="W4611" t="b">
        <f>IF([1]Dashboard!$AK$39="Month","Month"&amp;N4611,IF([1]Dashboard!$AK$39="YTD",IF(O4611-[1]Dashboard!$AK$37&lt;=0,"YTD"&amp;A4611&amp;[1]Dashboard!$AK$37),IF([1]Dashboard!$AK$39="FY","FY"&amp;A4611)))</f>
        <v>0</v>
      </c>
    </row>
    <row r="4612" spans="1:23" x14ac:dyDescent="0.3">
      <c r="A4612" t="s">
        <v>610</v>
      </c>
      <c r="B4612" t="s">
        <v>407</v>
      </c>
      <c r="C4612" t="s">
        <v>230</v>
      </c>
      <c r="D4612" t="s">
        <v>71</v>
      </c>
      <c r="E4612" t="s">
        <v>45</v>
      </c>
      <c r="F4612" t="s">
        <v>95</v>
      </c>
      <c r="G4612" t="s">
        <v>98</v>
      </c>
      <c r="H4612" t="s">
        <v>465</v>
      </c>
      <c r="I4612" s="4">
        <v>4.7959999999999994</v>
      </c>
      <c r="J4612" s="4">
        <v>87.853551912568278</v>
      </c>
      <c r="K4612" s="4">
        <v>24.006207650273218</v>
      </c>
      <c r="L4612" s="4">
        <v>63.84734426229506</v>
      </c>
      <c r="M4612" s="5">
        <v>4.7959999999999994</v>
      </c>
      <c r="N4612" t="str">
        <f t="shared" si="288"/>
        <v>202507</v>
      </c>
      <c r="O4612" t="str">
        <f t="shared" si="289"/>
        <v>07</v>
      </c>
      <c r="P4612" t="str">
        <f t="shared" si="290"/>
        <v>07.Jul2025</v>
      </c>
      <c r="Q4612" t="b">
        <f>IF([1]Dashboard!$AK$39="Month","Month"&amp;N4612&amp;E4612,IF([1]Dashboard!$AK$39="YTD",IF(O4612-[1]Dashboard!$AK$37&lt;=0,"YTD"&amp;A4612&amp;[1]Dashboard!$AK$37&amp;E4612),IF([1]Dashboard!$AK$39="FY","FY"&amp;A4612&amp;E4612)))</f>
        <v>0</v>
      </c>
      <c r="R4612" t="b">
        <f>IF([1]Dashboard!$AK$39="Month","Month"&amp;N4612&amp;E4612&amp;F4612,IF([1]Dashboard!$AK$39="YTD",IF(O4612-[1]Dashboard!$AK$37&lt;=0,"YTD"&amp;A4612&amp;[1]Dashboard!$AK$37&amp;E4612&amp;F4612),IF([1]Dashboard!$AK$39="FY","FY"&amp;A4612&amp;E4612&amp;F4612)))</f>
        <v>0</v>
      </c>
      <c r="S4612" t="b">
        <f>IF([1]Dashboard!$AK$39="Month","Month"&amp;N4612&amp;F4612,IF([1]Dashboard!$AK$39="YTD",IF(O4612-[1]Dashboard!$AK$37&lt;=0,"YTD"&amp;A4612&amp;[1]Dashboard!$AK$37&amp;F4612),IF([1]Dashboard!$AK$39="FY","FY"&amp;A4612&amp;F4612)))</f>
        <v>0</v>
      </c>
      <c r="T4612" t="b">
        <f>IF([1]Dashboard!$AK$39="Month","Month"&amp;N4612&amp;F4612,IF([1]Dashboard!$AK$39="YTD",IF(O4612-[1]Dashboard!$AK$37&lt;=0,"YTD"&amp;A4612&amp;[1]Dashboard!$AK$37&amp;U4612),IF([1]Dashboard!$AK$39="FY","FY"&amp;A4612&amp;U4612)))</f>
        <v>0</v>
      </c>
      <c r="U4612" t="str">
        <f t="shared" si="291"/>
        <v>1 - ENROBEENROBE</v>
      </c>
      <c r="V4612" t="b">
        <f>IF([1]Dashboard!$AK$39="Month","Month"&amp;N4612&amp;C4612&amp;E4612,IF([1]Dashboard!$AK$39="YTD",IF(O4612-[1]Dashboard!$AK$37&lt;=0,"YTD"&amp;A4612&amp;[1]Dashboard!$AK$37&amp;C4612&amp;E4612),IF([1]Dashboard!$AK$39="FY","FY"&amp;A4612&amp;C4612&amp;E4612)))</f>
        <v>0</v>
      </c>
      <c r="W4612" t="b">
        <f>IF([1]Dashboard!$AK$39="Month","Month"&amp;N4612,IF([1]Dashboard!$AK$39="YTD",IF(O4612-[1]Dashboard!$AK$37&lt;=0,"YTD"&amp;A4612&amp;[1]Dashboard!$AK$37),IF([1]Dashboard!$AK$39="FY","FY"&amp;A4612)))</f>
        <v>0</v>
      </c>
    </row>
    <row r="4613" spans="1:23" x14ac:dyDescent="0.3">
      <c r="A4613" t="s">
        <v>610</v>
      </c>
      <c r="B4613" t="s">
        <v>407</v>
      </c>
      <c r="C4613" t="s">
        <v>230</v>
      </c>
      <c r="D4613" t="s">
        <v>71</v>
      </c>
      <c r="E4613" t="s">
        <v>45</v>
      </c>
      <c r="F4613" t="s">
        <v>95</v>
      </c>
      <c r="G4613" t="s">
        <v>297</v>
      </c>
      <c r="H4613" t="s">
        <v>466</v>
      </c>
      <c r="I4613" s="4">
        <v>3.867</v>
      </c>
      <c r="J4613" s="4">
        <v>72.10491803278687</v>
      </c>
      <c r="K4613" s="4">
        <v>18.485527868852458</v>
      </c>
      <c r="L4613" s="4">
        <v>53.619390163934412</v>
      </c>
      <c r="M4613" s="5">
        <v>3.867</v>
      </c>
      <c r="N4613" t="str">
        <f t="shared" si="288"/>
        <v>202507</v>
      </c>
      <c r="O4613" t="str">
        <f t="shared" si="289"/>
        <v>07</v>
      </c>
      <c r="P4613" t="str">
        <f t="shared" si="290"/>
        <v>07.Jul2025</v>
      </c>
      <c r="Q4613" t="b">
        <f>IF([1]Dashboard!$AK$39="Month","Month"&amp;N4613&amp;E4613,IF([1]Dashboard!$AK$39="YTD",IF(O4613-[1]Dashboard!$AK$37&lt;=0,"YTD"&amp;A4613&amp;[1]Dashboard!$AK$37&amp;E4613),IF([1]Dashboard!$AK$39="FY","FY"&amp;A4613&amp;E4613)))</f>
        <v>0</v>
      </c>
      <c r="R4613" t="b">
        <f>IF([1]Dashboard!$AK$39="Month","Month"&amp;N4613&amp;E4613&amp;F4613,IF([1]Dashboard!$AK$39="YTD",IF(O4613-[1]Dashboard!$AK$37&lt;=0,"YTD"&amp;A4613&amp;[1]Dashboard!$AK$37&amp;E4613&amp;F4613),IF([1]Dashboard!$AK$39="FY","FY"&amp;A4613&amp;E4613&amp;F4613)))</f>
        <v>0</v>
      </c>
      <c r="S4613" t="b">
        <f>IF([1]Dashboard!$AK$39="Month","Month"&amp;N4613&amp;F4613,IF([1]Dashboard!$AK$39="YTD",IF(O4613-[1]Dashboard!$AK$37&lt;=0,"YTD"&amp;A4613&amp;[1]Dashboard!$AK$37&amp;F4613),IF([1]Dashboard!$AK$39="FY","FY"&amp;A4613&amp;F4613)))</f>
        <v>0</v>
      </c>
      <c r="T4613" t="b">
        <f>IF([1]Dashboard!$AK$39="Month","Month"&amp;N4613&amp;F4613,IF([1]Dashboard!$AK$39="YTD",IF(O4613-[1]Dashboard!$AK$37&lt;=0,"YTD"&amp;A4613&amp;[1]Dashboard!$AK$37&amp;U4613),IF([1]Dashboard!$AK$39="FY","FY"&amp;A4613&amp;U4613)))</f>
        <v>0</v>
      </c>
      <c r="U4613" t="str">
        <f t="shared" si="291"/>
        <v>1 - ENROBEENROBE</v>
      </c>
      <c r="V4613" t="b">
        <f>IF([1]Dashboard!$AK$39="Month","Month"&amp;N4613&amp;C4613&amp;E4613,IF([1]Dashboard!$AK$39="YTD",IF(O4613-[1]Dashboard!$AK$37&lt;=0,"YTD"&amp;A4613&amp;[1]Dashboard!$AK$37&amp;C4613&amp;E4613),IF([1]Dashboard!$AK$39="FY","FY"&amp;A4613&amp;C4613&amp;E4613)))</f>
        <v>0</v>
      </c>
      <c r="W4613" t="b">
        <f>IF([1]Dashboard!$AK$39="Month","Month"&amp;N4613,IF([1]Dashboard!$AK$39="YTD",IF(O4613-[1]Dashboard!$AK$37&lt;=0,"YTD"&amp;A4613&amp;[1]Dashboard!$AK$37),IF([1]Dashboard!$AK$39="FY","FY"&amp;A4613)))</f>
        <v>0</v>
      </c>
    </row>
    <row r="4614" spans="1:23" x14ac:dyDescent="0.3">
      <c r="A4614" t="s">
        <v>610</v>
      </c>
      <c r="B4614" t="s">
        <v>407</v>
      </c>
      <c r="C4614" t="s">
        <v>230</v>
      </c>
      <c r="D4614" t="s">
        <v>71</v>
      </c>
      <c r="E4614" t="s">
        <v>45</v>
      </c>
      <c r="F4614" t="s">
        <v>95</v>
      </c>
      <c r="G4614" t="s">
        <v>100</v>
      </c>
      <c r="H4614" t="s">
        <v>467</v>
      </c>
      <c r="I4614" s="4">
        <v>2</v>
      </c>
      <c r="J4614" s="4">
        <v>42.84808743169399</v>
      </c>
      <c r="K4614" s="4">
        <v>14.535519125683059</v>
      </c>
      <c r="L4614" s="4">
        <v>28.312568306010935</v>
      </c>
      <c r="M4614" s="5">
        <v>2</v>
      </c>
      <c r="N4614" t="str">
        <f t="shared" si="288"/>
        <v>202507</v>
      </c>
      <c r="O4614" t="str">
        <f t="shared" si="289"/>
        <v>07</v>
      </c>
      <c r="P4614" t="str">
        <f t="shared" si="290"/>
        <v>07.Jul2025</v>
      </c>
      <c r="Q4614" t="b">
        <f>IF([1]Dashboard!$AK$39="Month","Month"&amp;N4614&amp;E4614,IF([1]Dashboard!$AK$39="YTD",IF(O4614-[1]Dashboard!$AK$37&lt;=0,"YTD"&amp;A4614&amp;[1]Dashboard!$AK$37&amp;E4614),IF([1]Dashboard!$AK$39="FY","FY"&amp;A4614&amp;E4614)))</f>
        <v>0</v>
      </c>
      <c r="R4614" t="b">
        <f>IF([1]Dashboard!$AK$39="Month","Month"&amp;N4614&amp;E4614&amp;F4614,IF([1]Dashboard!$AK$39="YTD",IF(O4614-[1]Dashboard!$AK$37&lt;=0,"YTD"&amp;A4614&amp;[1]Dashboard!$AK$37&amp;E4614&amp;F4614),IF([1]Dashboard!$AK$39="FY","FY"&amp;A4614&amp;E4614&amp;F4614)))</f>
        <v>0</v>
      </c>
      <c r="S4614" t="b">
        <f>IF([1]Dashboard!$AK$39="Month","Month"&amp;N4614&amp;F4614,IF([1]Dashboard!$AK$39="YTD",IF(O4614-[1]Dashboard!$AK$37&lt;=0,"YTD"&amp;A4614&amp;[1]Dashboard!$AK$37&amp;F4614),IF([1]Dashboard!$AK$39="FY","FY"&amp;A4614&amp;F4614)))</f>
        <v>0</v>
      </c>
      <c r="T4614" t="b">
        <f>IF([1]Dashboard!$AK$39="Month","Month"&amp;N4614&amp;F4614,IF([1]Dashboard!$AK$39="YTD",IF(O4614-[1]Dashboard!$AK$37&lt;=0,"YTD"&amp;A4614&amp;[1]Dashboard!$AK$37&amp;U4614),IF([1]Dashboard!$AK$39="FY","FY"&amp;A4614&amp;U4614)))</f>
        <v>0</v>
      </c>
      <c r="U4614" t="str">
        <f t="shared" si="291"/>
        <v>1 - ENROBEENROBE</v>
      </c>
      <c r="V4614" t="b">
        <f>IF([1]Dashboard!$AK$39="Month","Month"&amp;N4614&amp;C4614&amp;E4614,IF([1]Dashboard!$AK$39="YTD",IF(O4614-[1]Dashboard!$AK$37&lt;=0,"YTD"&amp;A4614&amp;[1]Dashboard!$AK$37&amp;C4614&amp;E4614),IF([1]Dashboard!$AK$39="FY","FY"&amp;A4614&amp;C4614&amp;E4614)))</f>
        <v>0</v>
      </c>
      <c r="W4614" t="b">
        <f>IF([1]Dashboard!$AK$39="Month","Month"&amp;N4614,IF([1]Dashboard!$AK$39="YTD",IF(O4614-[1]Dashboard!$AK$37&lt;=0,"YTD"&amp;A4614&amp;[1]Dashboard!$AK$37),IF([1]Dashboard!$AK$39="FY","FY"&amp;A4614)))</f>
        <v>0</v>
      </c>
    </row>
    <row r="4615" spans="1:23" x14ac:dyDescent="0.3">
      <c r="A4615" t="s">
        <v>610</v>
      </c>
      <c r="B4615" t="s">
        <v>407</v>
      </c>
      <c r="C4615" t="s">
        <v>230</v>
      </c>
      <c r="D4615" t="s">
        <v>71</v>
      </c>
      <c r="E4615" t="s">
        <v>45</v>
      </c>
      <c r="F4615" t="s">
        <v>630</v>
      </c>
      <c r="G4615" t="s">
        <v>669</v>
      </c>
      <c r="H4615" t="s">
        <v>670</v>
      </c>
      <c r="I4615" s="4">
        <v>5</v>
      </c>
      <c r="J4615" s="4">
        <v>15.540983606557377</v>
      </c>
      <c r="K4615" s="4">
        <v>3.9125683060109284</v>
      </c>
      <c r="L4615" s="4">
        <v>11.62841530054645</v>
      </c>
      <c r="M4615" s="5">
        <v>0.6</v>
      </c>
      <c r="N4615" t="str">
        <f t="shared" si="288"/>
        <v>202507</v>
      </c>
      <c r="O4615" t="str">
        <f t="shared" si="289"/>
        <v>07</v>
      </c>
      <c r="P4615" t="str">
        <f t="shared" si="290"/>
        <v>07.Jul2025</v>
      </c>
      <c r="Q4615" t="b">
        <f>IF([1]Dashboard!$AK$39="Month","Month"&amp;N4615&amp;E4615,IF([1]Dashboard!$AK$39="YTD",IF(O4615-[1]Dashboard!$AK$37&lt;=0,"YTD"&amp;A4615&amp;[1]Dashboard!$AK$37&amp;E4615),IF([1]Dashboard!$AK$39="FY","FY"&amp;A4615&amp;E4615)))</f>
        <v>0</v>
      </c>
      <c r="R4615" t="b">
        <f>IF([1]Dashboard!$AK$39="Month","Month"&amp;N4615&amp;E4615&amp;F4615,IF([1]Dashboard!$AK$39="YTD",IF(O4615-[1]Dashboard!$AK$37&lt;=0,"YTD"&amp;A4615&amp;[1]Dashboard!$AK$37&amp;E4615&amp;F4615),IF([1]Dashboard!$AK$39="FY","FY"&amp;A4615&amp;E4615&amp;F4615)))</f>
        <v>0</v>
      </c>
      <c r="S4615" t="b">
        <f>IF([1]Dashboard!$AK$39="Month","Month"&amp;N4615&amp;F4615,IF([1]Dashboard!$AK$39="YTD",IF(O4615-[1]Dashboard!$AK$37&lt;=0,"YTD"&amp;A4615&amp;[1]Dashboard!$AK$37&amp;F4615),IF([1]Dashboard!$AK$39="FY","FY"&amp;A4615&amp;F4615)))</f>
        <v>0</v>
      </c>
      <c r="T4615" t="b">
        <f>IF([1]Dashboard!$AK$39="Month","Month"&amp;N4615&amp;F4615,IF([1]Dashboard!$AK$39="YTD",IF(O4615-[1]Dashboard!$AK$37&lt;=0,"YTD"&amp;A4615&amp;[1]Dashboard!$AK$37&amp;U4615),IF([1]Dashboard!$AK$39="FY","FY"&amp;A4615&amp;U4615)))</f>
        <v>0</v>
      </c>
      <c r="U4615" t="str">
        <f t="shared" si="291"/>
        <v>1 - ENROBEENROBE - CAIXA 120GR</v>
      </c>
      <c r="V4615" t="b">
        <f>IF([1]Dashboard!$AK$39="Month","Month"&amp;N4615&amp;C4615&amp;E4615,IF([1]Dashboard!$AK$39="YTD",IF(O4615-[1]Dashboard!$AK$37&lt;=0,"YTD"&amp;A4615&amp;[1]Dashboard!$AK$37&amp;C4615&amp;E4615),IF([1]Dashboard!$AK$39="FY","FY"&amp;A4615&amp;C4615&amp;E4615)))</f>
        <v>0</v>
      </c>
      <c r="W4615" t="b">
        <f>IF([1]Dashboard!$AK$39="Month","Month"&amp;N4615,IF([1]Dashboard!$AK$39="YTD",IF(O4615-[1]Dashboard!$AK$37&lt;=0,"YTD"&amp;A4615&amp;[1]Dashboard!$AK$37),IF([1]Dashboard!$AK$39="FY","FY"&amp;A4615)))</f>
        <v>0</v>
      </c>
    </row>
    <row r="4616" spans="1:23" x14ac:dyDescent="0.3">
      <c r="A4616" t="s">
        <v>610</v>
      </c>
      <c r="B4616" t="s">
        <v>407</v>
      </c>
      <c r="C4616" t="s">
        <v>230</v>
      </c>
      <c r="D4616" t="s">
        <v>71</v>
      </c>
      <c r="E4616" t="s">
        <v>45</v>
      </c>
      <c r="F4616" t="s">
        <v>630</v>
      </c>
      <c r="G4616" t="s">
        <v>631</v>
      </c>
      <c r="H4616" t="s">
        <v>632</v>
      </c>
      <c r="I4616" s="4">
        <v>3</v>
      </c>
      <c r="J4616" s="4">
        <v>8.7016393442622952</v>
      </c>
      <c r="K4616" s="4">
        <v>2.3934426229508192</v>
      </c>
      <c r="L4616" s="4">
        <v>6.308196721311476</v>
      </c>
      <c r="M4616" s="5">
        <v>0.36</v>
      </c>
      <c r="N4616" t="str">
        <f t="shared" si="288"/>
        <v>202507</v>
      </c>
      <c r="O4616" t="str">
        <f t="shared" si="289"/>
        <v>07</v>
      </c>
      <c r="P4616" t="str">
        <f t="shared" si="290"/>
        <v>07.Jul2025</v>
      </c>
      <c r="Q4616" t="b">
        <f>IF([1]Dashboard!$AK$39="Month","Month"&amp;N4616&amp;E4616,IF([1]Dashboard!$AK$39="YTD",IF(O4616-[1]Dashboard!$AK$37&lt;=0,"YTD"&amp;A4616&amp;[1]Dashboard!$AK$37&amp;E4616),IF([1]Dashboard!$AK$39="FY","FY"&amp;A4616&amp;E4616)))</f>
        <v>0</v>
      </c>
      <c r="R4616" t="b">
        <f>IF([1]Dashboard!$AK$39="Month","Month"&amp;N4616&amp;E4616&amp;F4616,IF([1]Dashboard!$AK$39="YTD",IF(O4616-[1]Dashboard!$AK$37&lt;=0,"YTD"&amp;A4616&amp;[1]Dashboard!$AK$37&amp;E4616&amp;F4616),IF([1]Dashboard!$AK$39="FY","FY"&amp;A4616&amp;E4616&amp;F4616)))</f>
        <v>0</v>
      </c>
      <c r="S4616" t="b">
        <f>IF([1]Dashboard!$AK$39="Month","Month"&amp;N4616&amp;F4616,IF([1]Dashboard!$AK$39="YTD",IF(O4616-[1]Dashboard!$AK$37&lt;=0,"YTD"&amp;A4616&amp;[1]Dashboard!$AK$37&amp;F4616),IF([1]Dashboard!$AK$39="FY","FY"&amp;A4616&amp;F4616)))</f>
        <v>0</v>
      </c>
      <c r="T4616" t="b">
        <f>IF([1]Dashboard!$AK$39="Month","Month"&amp;N4616&amp;F4616,IF([1]Dashboard!$AK$39="YTD",IF(O4616-[1]Dashboard!$AK$37&lt;=0,"YTD"&amp;A4616&amp;[1]Dashboard!$AK$37&amp;U4616),IF([1]Dashboard!$AK$39="FY","FY"&amp;A4616&amp;U4616)))</f>
        <v>0</v>
      </c>
      <c r="U4616" t="str">
        <f t="shared" si="291"/>
        <v>1 - ENROBEENROBE - CAIXA 120GR</v>
      </c>
      <c r="V4616" t="b">
        <f>IF([1]Dashboard!$AK$39="Month","Month"&amp;N4616&amp;C4616&amp;E4616,IF([1]Dashboard!$AK$39="YTD",IF(O4616-[1]Dashboard!$AK$37&lt;=0,"YTD"&amp;A4616&amp;[1]Dashboard!$AK$37&amp;C4616&amp;E4616),IF([1]Dashboard!$AK$39="FY","FY"&amp;A4616&amp;C4616&amp;E4616)))</f>
        <v>0</v>
      </c>
      <c r="W4616" t="b">
        <f>IF([1]Dashboard!$AK$39="Month","Month"&amp;N4616,IF([1]Dashboard!$AK$39="YTD",IF(O4616-[1]Dashboard!$AK$37&lt;=0,"YTD"&amp;A4616&amp;[1]Dashboard!$AK$37),IF([1]Dashboard!$AK$39="FY","FY"&amp;A4616)))</f>
        <v>0</v>
      </c>
    </row>
    <row r="4617" spans="1:23" x14ac:dyDescent="0.3">
      <c r="A4617" t="s">
        <v>610</v>
      </c>
      <c r="B4617" t="s">
        <v>407</v>
      </c>
      <c r="C4617" t="s">
        <v>230</v>
      </c>
      <c r="D4617" t="s">
        <v>71</v>
      </c>
      <c r="E4617" t="s">
        <v>45</v>
      </c>
      <c r="F4617" t="s">
        <v>630</v>
      </c>
      <c r="G4617" t="s">
        <v>633</v>
      </c>
      <c r="H4617" t="s">
        <v>634</v>
      </c>
      <c r="I4617" s="4">
        <v>11</v>
      </c>
      <c r="J4617" s="4">
        <v>31.906010928961749</v>
      </c>
      <c r="K4617" s="4">
        <v>8.7759562841530041</v>
      </c>
      <c r="L4617" s="4">
        <v>23.130054644808741</v>
      </c>
      <c r="M4617" s="5">
        <v>1.32</v>
      </c>
      <c r="N4617" t="str">
        <f t="shared" si="288"/>
        <v>202507</v>
      </c>
      <c r="O4617" t="str">
        <f t="shared" si="289"/>
        <v>07</v>
      </c>
      <c r="P4617" t="str">
        <f t="shared" si="290"/>
        <v>07.Jul2025</v>
      </c>
      <c r="Q4617" t="b">
        <f>IF([1]Dashboard!$AK$39="Month","Month"&amp;N4617&amp;E4617,IF([1]Dashboard!$AK$39="YTD",IF(O4617-[1]Dashboard!$AK$37&lt;=0,"YTD"&amp;A4617&amp;[1]Dashboard!$AK$37&amp;E4617),IF([1]Dashboard!$AK$39="FY","FY"&amp;A4617&amp;E4617)))</f>
        <v>0</v>
      </c>
      <c r="R4617" t="b">
        <f>IF([1]Dashboard!$AK$39="Month","Month"&amp;N4617&amp;E4617&amp;F4617,IF([1]Dashboard!$AK$39="YTD",IF(O4617-[1]Dashboard!$AK$37&lt;=0,"YTD"&amp;A4617&amp;[1]Dashboard!$AK$37&amp;E4617&amp;F4617),IF([1]Dashboard!$AK$39="FY","FY"&amp;A4617&amp;E4617&amp;F4617)))</f>
        <v>0</v>
      </c>
      <c r="S4617" t="b">
        <f>IF([1]Dashboard!$AK$39="Month","Month"&amp;N4617&amp;F4617,IF([1]Dashboard!$AK$39="YTD",IF(O4617-[1]Dashboard!$AK$37&lt;=0,"YTD"&amp;A4617&amp;[1]Dashboard!$AK$37&amp;F4617),IF([1]Dashboard!$AK$39="FY","FY"&amp;A4617&amp;F4617)))</f>
        <v>0</v>
      </c>
      <c r="T4617" t="b">
        <f>IF([1]Dashboard!$AK$39="Month","Month"&amp;N4617&amp;F4617,IF([1]Dashboard!$AK$39="YTD",IF(O4617-[1]Dashboard!$AK$37&lt;=0,"YTD"&amp;A4617&amp;[1]Dashboard!$AK$37&amp;U4617),IF([1]Dashboard!$AK$39="FY","FY"&amp;A4617&amp;U4617)))</f>
        <v>0</v>
      </c>
      <c r="U4617" t="str">
        <f t="shared" si="291"/>
        <v>1 - ENROBEENROBE - CAIXA 120GR</v>
      </c>
      <c r="V4617" t="b">
        <f>IF([1]Dashboard!$AK$39="Month","Month"&amp;N4617&amp;C4617&amp;E4617,IF([1]Dashboard!$AK$39="YTD",IF(O4617-[1]Dashboard!$AK$37&lt;=0,"YTD"&amp;A4617&amp;[1]Dashboard!$AK$37&amp;C4617&amp;E4617),IF([1]Dashboard!$AK$39="FY","FY"&amp;A4617&amp;C4617&amp;E4617)))</f>
        <v>0</v>
      </c>
      <c r="W4617" t="b">
        <f>IF([1]Dashboard!$AK$39="Month","Month"&amp;N4617,IF([1]Dashboard!$AK$39="YTD",IF(O4617-[1]Dashboard!$AK$37&lt;=0,"YTD"&amp;A4617&amp;[1]Dashboard!$AK$37),IF([1]Dashboard!$AK$39="FY","FY"&amp;A4617)))</f>
        <v>0</v>
      </c>
    </row>
    <row r="4618" spans="1:23" x14ac:dyDescent="0.3">
      <c r="A4618" t="s">
        <v>610</v>
      </c>
      <c r="B4618" t="s">
        <v>407</v>
      </c>
      <c r="C4618" t="s">
        <v>230</v>
      </c>
      <c r="D4618" t="s">
        <v>71</v>
      </c>
      <c r="E4618" t="s">
        <v>45</v>
      </c>
      <c r="F4618" t="s">
        <v>630</v>
      </c>
      <c r="G4618" t="s">
        <v>671</v>
      </c>
      <c r="H4618" t="s">
        <v>672</v>
      </c>
      <c r="I4618" s="4">
        <v>3</v>
      </c>
      <c r="J4618" s="4">
        <v>9.9475409836065563</v>
      </c>
      <c r="K4618" s="4">
        <v>3.2524590163934421</v>
      </c>
      <c r="L4618" s="4">
        <v>6.6950819672131141</v>
      </c>
      <c r="M4618" s="5">
        <v>0.36</v>
      </c>
      <c r="N4618" t="str">
        <f t="shared" si="288"/>
        <v>202507</v>
      </c>
      <c r="O4618" t="str">
        <f t="shared" si="289"/>
        <v>07</v>
      </c>
      <c r="P4618" t="str">
        <f t="shared" si="290"/>
        <v>07.Jul2025</v>
      </c>
      <c r="Q4618" t="b">
        <f>IF([1]Dashboard!$AK$39="Month","Month"&amp;N4618&amp;E4618,IF([1]Dashboard!$AK$39="YTD",IF(O4618-[1]Dashboard!$AK$37&lt;=0,"YTD"&amp;A4618&amp;[1]Dashboard!$AK$37&amp;E4618),IF([1]Dashboard!$AK$39="FY","FY"&amp;A4618&amp;E4618)))</f>
        <v>0</v>
      </c>
      <c r="R4618" t="b">
        <f>IF([1]Dashboard!$AK$39="Month","Month"&amp;N4618&amp;E4618&amp;F4618,IF([1]Dashboard!$AK$39="YTD",IF(O4618-[1]Dashboard!$AK$37&lt;=0,"YTD"&amp;A4618&amp;[1]Dashboard!$AK$37&amp;E4618&amp;F4618),IF([1]Dashboard!$AK$39="FY","FY"&amp;A4618&amp;E4618&amp;F4618)))</f>
        <v>0</v>
      </c>
      <c r="S4618" t="b">
        <f>IF([1]Dashboard!$AK$39="Month","Month"&amp;N4618&amp;F4618,IF([1]Dashboard!$AK$39="YTD",IF(O4618-[1]Dashboard!$AK$37&lt;=0,"YTD"&amp;A4618&amp;[1]Dashboard!$AK$37&amp;F4618),IF([1]Dashboard!$AK$39="FY","FY"&amp;A4618&amp;F4618)))</f>
        <v>0</v>
      </c>
      <c r="T4618" t="b">
        <f>IF([1]Dashboard!$AK$39="Month","Month"&amp;N4618&amp;F4618,IF([1]Dashboard!$AK$39="YTD",IF(O4618-[1]Dashboard!$AK$37&lt;=0,"YTD"&amp;A4618&amp;[1]Dashboard!$AK$37&amp;U4618),IF([1]Dashboard!$AK$39="FY","FY"&amp;A4618&amp;U4618)))</f>
        <v>0</v>
      </c>
      <c r="U4618" t="str">
        <f t="shared" si="291"/>
        <v>1 - ENROBEENROBE - CAIXA 120GR</v>
      </c>
      <c r="V4618" t="b">
        <f>IF([1]Dashboard!$AK$39="Month","Month"&amp;N4618&amp;C4618&amp;E4618,IF([1]Dashboard!$AK$39="YTD",IF(O4618-[1]Dashboard!$AK$37&lt;=0,"YTD"&amp;A4618&amp;[1]Dashboard!$AK$37&amp;C4618&amp;E4618),IF([1]Dashboard!$AK$39="FY","FY"&amp;A4618&amp;C4618&amp;E4618)))</f>
        <v>0</v>
      </c>
      <c r="W4618" t="b">
        <f>IF([1]Dashboard!$AK$39="Month","Month"&amp;N4618,IF([1]Dashboard!$AK$39="YTD",IF(O4618-[1]Dashboard!$AK$37&lt;=0,"YTD"&amp;A4618&amp;[1]Dashboard!$AK$37),IF([1]Dashboard!$AK$39="FY","FY"&amp;A4618)))</f>
        <v>0</v>
      </c>
    </row>
    <row r="4619" spans="1:23" x14ac:dyDescent="0.3">
      <c r="A4619" t="s">
        <v>610</v>
      </c>
      <c r="B4619" t="s">
        <v>407</v>
      </c>
      <c r="C4619" t="s">
        <v>230</v>
      </c>
      <c r="D4619" t="s">
        <v>71</v>
      </c>
      <c r="E4619" t="s">
        <v>45</v>
      </c>
      <c r="F4619" t="s">
        <v>630</v>
      </c>
      <c r="G4619" t="s">
        <v>673</v>
      </c>
      <c r="H4619" t="s">
        <v>674</v>
      </c>
      <c r="I4619" s="4">
        <v>9</v>
      </c>
      <c r="J4619" s="4">
        <v>28.900546448087429</v>
      </c>
      <c r="K4619" s="4">
        <v>7.7901639344262295</v>
      </c>
      <c r="L4619" s="4">
        <v>21.1103825136612</v>
      </c>
      <c r="M4619" s="5">
        <v>1.08</v>
      </c>
      <c r="N4619" t="str">
        <f t="shared" si="288"/>
        <v>202507</v>
      </c>
      <c r="O4619" t="str">
        <f t="shared" si="289"/>
        <v>07</v>
      </c>
      <c r="P4619" t="str">
        <f t="shared" si="290"/>
        <v>07.Jul2025</v>
      </c>
      <c r="Q4619" t="b">
        <f>IF([1]Dashboard!$AK$39="Month","Month"&amp;N4619&amp;E4619,IF([1]Dashboard!$AK$39="YTD",IF(O4619-[1]Dashboard!$AK$37&lt;=0,"YTD"&amp;A4619&amp;[1]Dashboard!$AK$37&amp;E4619),IF([1]Dashboard!$AK$39="FY","FY"&amp;A4619&amp;E4619)))</f>
        <v>0</v>
      </c>
      <c r="R4619" t="b">
        <f>IF([1]Dashboard!$AK$39="Month","Month"&amp;N4619&amp;E4619&amp;F4619,IF([1]Dashboard!$AK$39="YTD",IF(O4619-[1]Dashboard!$AK$37&lt;=0,"YTD"&amp;A4619&amp;[1]Dashboard!$AK$37&amp;E4619&amp;F4619),IF([1]Dashboard!$AK$39="FY","FY"&amp;A4619&amp;E4619&amp;F4619)))</f>
        <v>0</v>
      </c>
      <c r="S4619" t="b">
        <f>IF([1]Dashboard!$AK$39="Month","Month"&amp;N4619&amp;F4619,IF([1]Dashboard!$AK$39="YTD",IF(O4619-[1]Dashboard!$AK$37&lt;=0,"YTD"&amp;A4619&amp;[1]Dashboard!$AK$37&amp;F4619),IF([1]Dashboard!$AK$39="FY","FY"&amp;A4619&amp;F4619)))</f>
        <v>0</v>
      </c>
      <c r="T4619" t="b">
        <f>IF([1]Dashboard!$AK$39="Month","Month"&amp;N4619&amp;F4619,IF([1]Dashboard!$AK$39="YTD",IF(O4619-[1]Dashboard!$AK$37&lt;=0,"YTD"&amp;A4619&amp;[1]Dashboard!$AK$37&amp;U4619),IF([1]Dashboard!$AK$39="FY","FY"&amp;A4619&amp;U4619)))</f>
        <v>0</v>
      </c>
      <c r="U4619" t="str">
        <f t="shared" si="291"/>
        <v>1 - ENROBEENROBE - CAIXA 120GR</v>
      </c>
      <c r="V4619" t="b">
        <f>IF([1]Dashboard!$AK$39="Month","Month"&amp;N4619&amp;C4619&amp;E4619,IF([1]Dashboard!$AK$39="YTD",IF(O4619-[1]Dashboard!$AK$37&lt;=0,"YTD"&amp;A4619&amp;[1]Dashboard!$AK$37&amp;C4619&amp;E4619),IF([1]Dashboard!$AK$39="FY","FY"&amp;A4619&amp;C4619&amp;E4619)))</f>
        <v>0</v>
      </c>
      <c r="W4619" t="b">
        <f>IF([1]Dashboard!$AK$39="Month","Month"&amp;N4619,IF([1]Dashboard!$AK$39="YTD",IF(O4619-[1]Dashboard!$AK$37&lt;=0,"YTD"&amp;A4619&amp;[1]Dashboard!$AK$37),IF([1]Dashboard!$AK$39="FY","FY"&amp;A4619)))</f>
        <v>0</v>
      </c>
    </row>
    <row r="4620" spans="1:23" x14ac:dyDescent="0.3">
      <c r="A4620" t="s">
        <v>610</v>
      </c>
      <c r="B4620" t="s">
        <v>407</v>
      </c>
      <c r="C4620" t="s">
        <v>230</v>
      </c>
      <c r="D4620" t="s">
        <v>71</v>
      </c>
      <c r="E4620" t="s">
        <v>45</v>
      </c>
      <c r="F4620" t="s">
        <v>630</v>
      </c>
      <c r="G4620" t="s">
        <v>635</v>
      </c>
      <c r="H4620" t="s">
        <v>636</v>
      </c>
      <c r="I4620" s="4">
        <v>1</v>
      </c>
      <c r="J4620" s="4">
        <v>2.9005464480874315</v>
      </c>
      <c r="K4620" s="4">
        <v>0.78907103825136604</v>
      </c>
      <c r="L4620" s="4">
        <v>2.1114754098360655</v>
      </c>
      <c r="M4620" s="5">
        <v>0.12</v>
      </c>
      <c r="N4620" t="str">
        <f t="shared" si="288"/>
        <v>202507</v>
      </c>
      <c r="O4620" t="str">
        <f t="shared" si="289"/>
        <v>07</v>
      </c>
      <c r="P4620" t="str">
        <f t="shared" si="290"/>
        <v>07.Jul2025</v>
      </c>
      <c r="Q4620" t="b">
        <f>IF([1]Dashboard!$AK$39="Month","Month"&amp;N4620&amp;E4620,IF([1]Dashboard!$AK$39="YTD",IF(O4620-[1]Dashboard!$AK$37&lt;=0,"YTD"&amp;A4620&amp;[1]Dashboard!$AK$37&amp;E4620),IF([1]Dashboard!$AK$39="FY","FY"&amp;A4620&amp;E4620)))</f>
        <v>0</v>
      </c>
      <c r="R4620" t="b">
        <f>IF([1]Dashboard!$AK$39="Month","Month"&amp;N4620&amp;E4620&amp;F4620,IF([1]Dashboard!$AK$39="YTD",IF(O4620-[1]Dashboard!$AK$37&lt;=0,"YTD"&amp;A4620&amp;[1]Dashboard!$AK$37&amp;E4620&amp;F4620),IF([1]Dashboard!$AK$39="FY","FY"&amp;A4620&amp;E4620&amp;F4620)))</f>
        <v>0</v>
      </c>
      <c r="S4620" t="b">
        <f>IF([1]Dashboard!$AK$39="Month","Month"&amp;N4620&amp;F4620,IF([1]Dashboard!$AK$39="YTD",IF(O4620-[1]Dashboard!$AK$37&lt;=0,"YTD"&amp;A4620&amp;[1]Dashboard!$AK$37&amp;F4620),IF([1]Dashboard!$AK$39="FY","FY"&amp;A4620&amp;F4620)))</f>
        <v>0</v>
      </c>
      <c r="T4620" t="b">
        <f>IF([1]Dashboard!$AK$39="Month","Month"&amp;N4620&amp;F4620,IF([1]Dashboard!$AK$39="YTD",IF(O4620-[1]Dashboard!$AK$37&lt;=0,"YTD"&amp;A4620&amp;[1]Dashboard!$AK$37&amp;U4620),IF([1]Dashboard!$AK$39="FY","FY"&amp;A4620&amp;U4620)))</f>
        <v>0</v>
      </c>
      <c r="U4620" t="str">
        <f t="shared" si="291"/>
        <v>1 - ENROBEENROBE - CAIXA 120GR</v>
      </c>
      <c r="V4620" t="b">
        <f>IF([1]Dashboard!$AK$39="Month","Month"&amp;N4620&amp;C4620&amp;E4620,IF([1]Dashboard!$AK$39="YTD",IF(O4620-[1]Dashboard!$AK$37&lt;=0,"YTD"&amp;A4620&amp;[1]Dashboard!$AK$37&amp;C4620&amp;E4620),IF([1]Dashboard!$AK$39="FY","FY"&amp;A4620&amp;C4620&amp;E4620)))</f>
        <v>0</v>
      </c>
      <c r="W4620" t="b">
        <f>IF([1]Dashboard!$AK$39="Month","Month"&amp;N4620,IF([1]Dashboard!$AK$39="YTD",IF(O4620-[1]Dashboard!$AK$37&lt;=0,"YTD"&amp;A4620&amp;[1]Dashboard!$AK$37),IF([1]Dashboard!$AK$39="FY","FY"&amp;A4620)))</f>
        <v>0</v>
      </c>
    </row>
    <row r="4621" spans="1:23" x14ac:dyDescent="0.3">
      <c r="A4621" t="s">
        <v>610</v>
      </c>
      <c r="B4621" t="s">
        <v>407</v>
      </c>
      <c r="C4621" t="s">
        <v>230</v>
      </c>
      <c r="D4621" t="s">
        <v>71</v>
      </c>
      <c r="E4621" t="s">
        <v>45</v>
      </c>
      <c r="F4621" t="s">
        <v>630</v>
      </c>
      <c r="G4621" t="s">
        <v>675</v>
      </c>
      <c r="H4621" t="s">
        <v>676</v>
      </c>
      <c r="I4621" s="4">
        <v>2</v>
      </c>
      <c r="J4621" s="4">
        <v>5.7792349726775951</v>
      </c>
      <c r="K4621" s="4">
        <v>1.8666666666666665</v>
      </c>
      <c r="L4621" s="4">
        <v>3.9125683060109284</v>
      </c>
      <c r="M4621" s="5">
        <v>0.24</v>
      </c>
      <c r="N4621" t="str">
        <f t="shared" si="288"/>
        <v>202507</v>
      </c>
      <c r="O4621" t="str">
        <f t="shared" si="289"/>
        <v>07</v>
      </c>
      <c r="P4621" t="str">
        <f t="shared" si="290"/>
        <v>07.Jul2025</v>
      </c>
      <c r="Q4621" t="b">
        <f>IF([1]Dashboard!$AK$39="Month","Month"&amp;N4621&amp;E4621,IF([1]Dashboard!$AK$39="YTD",IF(O4621-[1]Dashboard!$AK$37&lt;=0,"YTD"&amp;A4621&amp;[1]Dashboard!$AK$37&amp;E4621),IF([1]Dashboard!$AK$39="FY","FY"&amp;A4621&amp;E4621)))</f>
        <v>0</v>
      </c>
      <c r="R4621" t="b">
        <f>IF([1]Dashboard!$AK$39="Month","Month"&amp;N4621&amp;E4621&amp;F4621,IF([1]Dashboard!$AK$39="YTD",IF(O4621-[1]Dashboard!$AK$37&lt;=0,"YTD"&amp;A4621&amp;[1]Dashboard!$AK$37&amp;E4621&amp;F4621),IF([1]Dashboard!$AK$39="FY","FY"&amp;A4621&amp;E4621&amp;F4621)))</f>
        <v>0</v>
      </c>
      <c r="S4621" t="b">
        <f>IF([1]Dashboard!$AK$39="Month","Month"&amp;N4621&amp;F4621,IF([1]Dashboard!$AK$39="YTD",IF(O4621-[1]Dashboard!$AK$37&lt;=0,"YTD"&amp;A4621&amp;[1]Dashboard!$AK$37&amp;F4621),IF([1]Dashboard!$AK$39="FY","FY"&amp;A4621&amp;F4621)))</f>
        <v>0</v>
      </c>
      <c r="T4621" t="b">
        <f>IF([1]Dashboard!$AK$39="Month","Month"&amp;N4621&amp;F4621,IF([1]Dashboard!$AK$39="YTD",IF(O4621-[1]Dashboard!$AK$37&lt;=0,"YTD"&amp;A4621&amp;[1]Dashboard!$AK$37&amp;U4621),IF([1]Dashboard!$AK$39="FY","FY"&amp;A4621&amp;U4621)))</f>
        <v>0</v>
      </c>
      <c r="U4621" t="str">
        <f t="shared" si="291"/>
        <v>1 - ENROBEENROBE - CAIXA 120GR</v>
      </c>
      <c r="V4621" t="b">
        <f>IF([1]Dashboard!$AK$39="Month","Month"&amp;N4621&amp;C4621&amp;E4621,IF([1]Dashboard!$AK$39="YTD",IF(O4621-[1]Dashboard!$AK$37&lt;=0,"YTD"&amp;A4621&amp;[1]Dashboard!$AK$37&amp;C4621&amp;E4621),IF([1]Dashboard!$AK$39="FY","FY"&amp;A4621&amp;C4621&amp;E4621)))</f>
        <v>0</v>
      </c>
      <c r="W4621" t="b">
        <f>IF([1]Dashboard!$AK$39="Month","Month"&amp;N4621,IF([1]Dashboard!$AK$39="YTD",IF(O4621-[1]Dashboard!$AK$37&lt;=0,"YTD"&amp;A4621&amp;[1]Dashboard!$AK$37),IF([1]Dashboard!$AK$39="FY","FY"&amp;A4621)))</f>
        <v>0</v>
      </c>
    </row>
    <row r="4622" spans="1:23" x14ac:dyDescent="0.3">
      <c r="A4622" t="s">
        <v>610</v>
      </c>
      <c r="B4622" t="s">
        <v>407</v>
      </c>
      <c r="C4622" t="s">
        <v>230</v>
      </c>
      <c r="D4622" t="s">
        <v>71</v>
      </c>
      <c r="E4622" t="s">
        <v>45</v>
      </c>
      <c r="F4622" t="s">
        <v>630</v>
      </c>
      <c r="G4622" t="s">
        <v>705</v>
      </c>
      <c r="H4622" t="s">
        <v>706</v>
      </c>
      <c r="I4622" s="4">
        <v>2</v>
      </c>
      <c r="J4622" s="4">
        <v>5.8010928961748629</v>
      </c>
      <c r="K4622" s="4">
        <v>1.5781420765027321</v>
      </c>
      <c r="L4622" s="4">
        <v>4.222950819672131</v>
      </c>
      <c r="M4622" s="5">
        <v>0.24</v>
      </c>
      <c r="N4622" t="str">
        <f t="shared" si="288"/>
        <v>202507</v>
      </c>
      <c r="O4622" t="str">
        <f t="shared" si="289"/>
        <v>07</v>
      </c>
      <c r="P4622" t="str">
        <f t="shared" si="290"/>
        <v>07.Jul2025</v>
      </c>
      <c r="Q4622" t="b">
        <f>IF([1]Dashboard!$AK$39="Month","Month"&amp;N4622&amp;E4622,IF([1]Dashboard!$AK$39="YTD",IF(O4622-[1]Dashboard!$AK$37&lt;=0,"YTD"&amp;A4622&amp;[1]Dashboard!$AK$37&amp;E4622),IF([1]Dashboard!$AK$39="FY","FY"&amp;A4622&amp;E4622)))</f>
        <v>0</v>
      </c>
      <c r="R4622" t="b">
        <f>IF([1]Dashboard!$AK$39="Month","Month"&amp;N4622&amp;E4622&amp;F4622,IF([1]Dashboard!$AK$39="YTD",IF(O4622-[1]Dashboard!$AK$37&lt;=0,"YTD"&amp;A4622&amp;[1]Dashboard!$AK$37&amp;E4622&amp;F4622),IF([1]Dashboard!$AK$39="FY","FY"&amp;A4622&amp;E4622&amp;F4622)))</f>
        <v>0</v>
      </c>
      <c r="S4622" t="b">
        <f>IF([1]Dashboard!$AK$39="Month","Month"&amp;N4622&amp;F4622,IF([1]Dashboard!$AK$39="YTD",IF(O4622-[1]Dashboard!$AK$37&lt;=0,"YTD"&amp;A4622&amp;[1]Dashboard!$AK$37&amp;F4622),IF([1]Dashboard!$AK$39="FY","FY"&amp;A4622&amp;F4622)))</f>
        <v>0</v>
      </c>
      <c r="T4622" t="b">
        <f>IF([1]Dashboard!$AK$39="Month","Month"&amp;N4622&amp;F4622,IF([1]Dashboard!$AK$39="YTD",IF(O4622-[1]Dashboard!$AK$37&lt;=0,"YTD"&amp;A4622&amp;[1]Dashboard!$AK$37&amp;U4622),IF([1]Dashboard!$AK$39="FY","FY"&amp;A4622&amp;U4622)))</f>
        <v>0</v>
      </c>
      <c r="U4622" t="str">
        <f t="shared" si="291"/>
        <v>1 - ENROBEENROBE - CAIXA 120GR</v>
      </c>
      <c r="V4622" t="b">
        <f>IF([1]Dashboard!$AK$39="Month","Month"&amp;N4622&amp;C4622&amp;E4622,IF([1]Dashboard!$AK$39="YTD",IF(O4622-[1]Dashboard!$AK$37&lt;=0,"YTD"&amp;A4622&amp;[1]Dashboard!$AK$37&amp;C4622&amp;E4622),IF([1]Dashboard!$AK$39="FY","FY"&amp;A4622&amp;C4622&amp;E4622)))</f>
        <v>0</v>
      </c>
      <c r="W4622" t="b">
        <f>IF([1]Dashboard!$AK$39="Month","Month"&amp;N4622,IF([1]Dashboard!$AK$39="YTD",IF(O4622-[1]Dashboard!$AK$37&lt;=0,"YTD"&amp;A4622&amp;[1]Dashboard!$AK$37),IF([1]Dashboard!$AK$39="FY","FY"&amp;A4622)))</f>
        <v>0</v>
      </c>
    </row>
    <row r="4623" spans="1:23" x14ac:dyDescent="0.3">
      <c r="A4623" t="s">
        <v>610</v>
      </c>
      <c r="B4623" t="s">
        <v>407</v>
      </c>
      <c r="C4623" t="s">
        <v>230</v>
      </c>
      <c r="D4623" t="s">
        <v>71</v>
      </c>
      <c r="E4623" t="s">
        <v>45</v>
      </c>
      <c r="F4623" t="s">
        <v>630</v>
      </c>
      <c r="G4623" t="s">
        <v>707</v>
      </c>
      <c r="H4623" t="s">
        <v>708</v>
      </c>
      <c r="I4623" s="4">
        <v>2</v>
      </c>
      <c r="J4623" s="4">
        <v>5.8010928961748629</v>
      </c>
      <c r="K4623" s="4">
        <v>1.5956284153005464</v>
      </c>
      <c r="L4623" s="4">
        <v>4.2054644808743165</v>
      </c>
      <c r="M4623" s="5">
        <v>0.24</v>
      </c>
      <c r="N4623" t="str">
        <f t="shared" si="288"/>
        <v>202507</v>
      </c>
      <c r="O4623" t="str">
        <f t="shared" si="289"/>
        <v>07</v>
      </c>
      <c r="P4623" t="str">
        <f t="shared" si="290"/>
        <v>07.Jul2025</v>
      </c>
      <c r="Q4623" t="b">
        <f>IF([1]Dashboard!$AK$39="Month","Month"&amp;N4623&amp;E4623,IF([1]Dashboard!$AK$39="YTD",IF(O4623-[1]Dashboard!$AK$37&lt;=0,"YTD"&amp;A4623&amp;[1]Dashboard!$AK$37&amp;E4623),IF([1]Dashboard!$AK$39="FY","FY"&amp;A4623&amp;E4623)))</f>
        <v>0</v>
      </c>
      <c r="R4623" t="b">
        <f>IF([1]Dashboard!$AK$39="Month","Month"&amp;N4623&amp;E4623&amp;F4623,IF([1]Dashboard!$AK$39="YTD",IF(O4623-[1]Dashboard!$AK$37&lt;=0,"YTD"&amp;A4623&amp;[1]Dashboard!$AK$37&amp;E4623&amp;F4623),IF([1]Dashboard!$AK$39="FY","FY"&amp;A4623&amp;E4623&amp;F4623)))</f>
        <v>0</v>
      </c>
      <c r="S4623" t="b">
        <f>IF([1]Dashboard!$AK$39="Month","Month"&amp;N4623&amp;F4623,IF([1]Dashboard!$AK$39="YTD",IF(O4623-[1]Dashboard!$AK$37&lt;=0,"YTD"&amp;A4623&amp;[1]Dashboard!$AK$37&amp;F4623),IF([1]Dashboard!$AK$39="FY","FY"&amp;A4623&amp;F4623)))</f>
        <v>0</v>
      </c>
      <c r="T4623" t="b">
        <f>IF([1]Dashboard!$AK$39="Month","Month"&amp;N4623&amp;F4623,IF([1]Dashboard!$AK$39="YTD",IF(O4623-[1]Dashboard!$AK$37&lt;=0,"YTD"&amp;A4623&amp;[1]Dashboard!$AK$37&amp;U4623),IF([1]Dashboard!$AK$39="FY","FY"&amp;A4623&amp;U4623)))</f>
        <v>0</v>
      </c>
      <c r="U4623" t="str">
        <f t="shared" si="291"/>
        <v>1 - ENROBEENROBE - CAIXA 120GR</v>
      </c>
      <c r="V4623" t="b">
        <f>IF([1]Dashboard!$AK$39="Month","Month"&amp;N4623&amp;C4623&amp;E4623,IF([1]Dashboard!$AK$39="YTD",IF(O4623-[1]Dashboard!$AK$37&lt;=0,"YTD"&amp;A4623&amp;[1]Dashboard!$AK$37&amp;C4623&amp;E4623),IF([1]Dashboard!$AK$39="FY","FY"&amp;A4623&amp;C4623&amp;E4623)))</f>
        <v>0</v>
      </c>
      <c r="W4623" t="b">
        <f>IF([1]Dashboard!$AK$39="Month","Month"&amp;N4623,IF([1]Dashboard!$AK$39="YTD",IF(O4623-[1]Dashboard!$AK$37&lt;=0,"YTD"&amp;A4623&amp;[1]Dashboard!$AK$37),IF([1]Dashboard!$AK$39="FY","FY"&amp;A4623)))</f>
        <v>0</v>
      </c>
    </row>
    <row r="4624" spans="1:23" x14ac:dyDescent="0.3">
      <c r="A4624" t="s">
        <v>610</v>
      </c>
      <c r="B4624" t="s">
        <v>407</v>
      </c>
      <c r="C4624" t="s">
        <v>230</v>
      </c>
      <c r="D4624" t="s">
        <v>71</v>
      </c>
      <c r="E4624" t="s">
        <v>45</v>
      </c>
      <c r="F4624" t="s">
        <v>46</v>
      </c>
      <c r="G4624" t="s">
        <v>106</v>
      </c>
      <c r="H4624" t="s">
        <v>446</v>
      </c>
      <c r="I4624" s="4">
        <v>70</v>
      </c>
      <c r="J4624" s="4">
        <v>245.22622950819678</v>
      </c>
      <c r="K4624" s="4">
        <v>64.56830601092895</v>
      </c>
      <c r="L4624" s="4">
        <v>180.65792349726783</v>
      </c>
      <c r="M4624" s="5">
        <v>10.5</v>
      </c>
      <c r="N4624" t="str">
        <f t="shared" si="288"/>
        <v>202507</v>
      </c>
      <c r="O4624" t="str">
        <f t="shared" si="289"/>
        <v>07</v>
      </c>
      <c r="P4624" t="str">
        <f t="shared" si="290"/>
        <v>07.Jul2025</v>
      </c>
      <c r="Q4624" t="b">
        <f>IF([1]Dashboard!$AK$39="Month","Month"&amp;N4624&amp;E4624,IF([1]Dashboard!$AK$39="YTD",IF(O4624-[1]Dashboard!$AK$37&lt;=0,"YTD"&amp;A4624&amp;[1]Dashboard!$AK$37&amp;E4624),IF([1]Dashboard!$AK$39="FY","FY"&amp;A4624&amp;E4624)))</f>
        <v>0</v>
      </c>
      <c r="R4624" t="b">
        <f>IF([1]Dashboard!$AK$39="Month","Month"&amp;N4624&amp;E4624&amp;F4624,IF([1]Dashboard!$AK$39="YTD",IF(O4624-[1]Dashboard!$AK$37&lt;=0,"YTD"&amp;A4624&amp;[1]Dashboard!$AK$37&amp;E4624&amp;F4624),IF([1]Dashboard!$AK$39="FY","FY"&amp;A4624&amp;E4624&amp;F4624)))</f>
        <v>0</v>
      </c>
      <c r="S4624" t="b">
        <f>IF([1]Dashboard!$AK$39="Month","Month"&amp;N4624&amp;F4624,IF([1]Dashboard!$AK$39="YTD",IF(O4624-[1]Dashboard!$AK$37&lt;=0,"YTD"&amp;A4624&amp;[1]Dashboard!$AK$37&amp;F4624),IF([1]Dashboard!$AK$39="FY","FY"&amp;A4624&amp;F4624)))</f>
        <v>0</v>
      </c>
      <c r="T4624" t="b">
        <f>IF([1]Dashboard!$AK$39="Month","Month"&amp;N4624&amp;F4624,IF([1]Dashboard!$AK$39="YTD",IF(O4624-[1]Dashboard!$AK$37&lt;=0,"YTD"&amp;A4624&amp;[1]Dashboard!$AK$37&amp;U4624),IF([1]Dashboard!$AK$39="FY","FY"&amp;A4624&amp;U4624)))</f>
        <v>0</v>
      </c>
      <c r="U4624" t="str">
        <f t="shared" si="291"/>
        <v>1 - ENROBEENROBE TO GO</v>
      </c>
      <c r="V4624" t="b">
        <f>IF([1]Dashboard!$AK$39="Month","Month"&amp;N4624&amp;C4624&amp;E4624,IF([1]Dashboard!$AK$39="YTD",IF(O4624-[1]Dashboard!$AK$37&lt;=0,"YTD"&amp;A4624&amp;[1]Dashboard!$AK$37&amp;C4624&amp;E4624),IF([1]Dashboard!$AK$39="FY","FY"&amp;A4624&amp;C4624&amp;E4624)))</f>
        <v>0</v>
      </c>
      <c r="W4624" t="b">
        <f>IF([1]Dashboard!$AK$39="Month","Month"&amp;N4624,IF([1]Dashboard!$AK$39="YTD",IF(O4624-[1]Dashboard!$AK$37&lt;=0,"YTD"&amp;A4624&amp;[1]Dashboard!$AK$37),IF([1]Dashboard!$AK$39="FY","FY"&amp;A4624)))</f>
        <v>0</v>
      </c>
    </row>
    <row r="4625" spans="1:23" x14ac:dyDescent="0.3">
      <c r="A4625" t="s">
        <v>610</v>
      </c>
      <c r="B4625" t="s">
        <v>407</v>
      </c>
      <c r="C4625" t="s">
        <v>230</v>
      </c>
      <c r="D4625" t="s">
        <v>71</v>
      </c>
      <c r="E4625" t="s">
        <v>45</v>
      </c>
      <c r="F4625" t="s">
        <v>46</v>
      </c>
      <c r="G4625" t="s">
        <v>47</v>
      </c>
      <c r="H4625" t="s">
        <v>447</v>
      </c>
      <c r="I4625" s="4">
        <v>30</v>
      </c>
      <c r="J4625" s="4">
        <v>87.851366120218543</v>
      </c>
      <c r="K4625" s="4">
        <v>29.180327868852459</v>
      </c>
      <c r="L4625" s="4">
        <v>58.671038251366085</v>
      </c>
      <c r="M4625" s="5">
        <v>4.5</v>
      </c>
      <c r="N4625" t="str">
        <f t="shared" si="288"/>
        <v>202507</v>
      </c>
      <c r="O4625" t="str">
        <f t="shared" si="289"/>
        <v>07</v>
      </c>
      <c r="P4625" t="str">
        <f t="shared" si="290"/>
        <v>07.Jul2025</v>
      </c>
      <c r="Q4625" t="b">
        <f>IF([1]Dashboard!$AK$39="Month","Month"&amp;N4625&amp;E4625,IF([1]Dashboard!$AK$39="YTD",IF(O4625-[1]Dashboard!$AK$37&lt;=0,"YTD"&amp;A4625&amp;[1]Dashboard!$AK$37&amp;E4625),IF([1]Dashboard!$AK$39="FY","FY"&amp;A4625&amp;E4625)))</f>
        <v>0</v>
      </c>
      <c r="R4625" t="b">
        <f>IF([1]Dashboard!$AK$39="Month","Month"&amp;N4625&amp;E4625&amp;F4625,IF([1]Dashboard!$AK$39="YTD",IF(O4625-[1]Dashboard!$AK$37&lt;=0,"YTD"&amp;A4625&amp;[1]Dashboard!$AK$37&amp;E4625&amp;F4625),IF([1]Dashboard!$AK$39="FY","FY"&amp;A4625&amp;E4625&amp;F4625)))</f>
        <v>0</v>
      </c>
      <c r="S4625" t="b">
        <f>IF([1]Dashboard!$AK$39="Month","Month"&amp;N4625&amp;F4625,IF([1]Dashboard!$AK$39="YTD",IF(O4625-[1]Dashboard!$AK$37&lt;=0,"YTD"&amp;A4625&amp;[1]Dashboard!$AK$37&amp;F4625),IF([1]Dashboard!$AK$39="FY","FY"&amp;A4625&amp;F4625)))</f>
        <v>0</v>
      </c>
      <c r="T4625" t="b">
        <f>IF([1]Dashboard!$AK$39="Month","Month"&amp;N4625&amp;F4625,IF([1]Dashboard!$AK$39="YTD",IF(O4625-[1]Dashboard!$AK$37&lt;=0,"YTD"&amp;A4625&amp;[1]Dashboard!$AK$37&amp;U4625),IF([1]Dashboard!$AK$39="FY","FY"&amp;A4625&amp;U4625)))</f>
        <v>0</v>
      </c>
      <c r="U4625" t="str">
        <f t="shared" si="291"/>
        <v>1 - ENROBEENROBE TO GO</v>
      </c>
      <c r="V4625" t="b">
        <f>IF([1]Dashboard!$AK$39="Month","Month"&amp;N4625&amp;C4625&amp;E4625,IF([1]Dashboard!$AK$39="YTD",IF(O4625-[1]Dashboard!$AK$37&lt;=0,"YTD"&amp;A4625&amp;[1]Dashboard!$AK$37&amp;C4625&amp;E4625),IF([1]Dashboard!$AK$39="FY","FY"&amp;A4625&amp;C4625&amp;E4625)))</f>
        <v>0</v>
      </c>
      <c r="W4625" t="b">
        <f>IF([1]Dashboard!$AK$39="Month","Month"&amp;N4625,IF([1]Dashboard!$AK$39="YTD",IF(O4625-[1]Dashboard!$AK$37&lt;=0,"YTD"&amp;A4625&amp;[1]Dashboard!$AK$37),IF([1]Dashboard!$AK$39="FY","FY"&amp;A4625)))</f>
        <v>0</v>
      </c>
    </row>
    <row r="4626" spans="1:23" x14ac:dyDescent="0.3">
      <c r="A4626" t="s">
        <v>610</v>
      </c>
      <c r="B4626" t="s">
        <v>407</v>
      </c>
      <c r="C4626" t="s">
        <v>230</v>
      </c>
      <c r="D4626" t="s">
        <v>71</v>
      </c>
      <c r="E4626" t="s">
        <v>45</v>
      </c>
      <c r="F4626" t="s">
        <v>46</v>
      </c>
      <c r="G4626" t="s">
        <v>111</v>
      </c>
      <c r="H4626" t="s">
        <v>471</v>
      </c>
      <c r="I4626" s="4">
        <v>50</v>
      </c>
      <c r="J4626" s="4">
        <v>185.12568306010917</v>
      </c>
      <c r="K4626" s="4">
        <v>61.202185792349724</v>
      </c>
      <c r="L4626" s="4">
        <v>123.92349726775944</v>
      </c>
      <c r="M4626" s="5">
        <v>7.5</v>
      </c>
      <c r="N4626" t="str">
        <f t="shared" si="288"/>
        <v>202507</v>
      </c>
      <c r="O4626" t="str">
        <f t="shared" si="289"/>
        <v>07</v>
      </c>
      <c r="P4626" t="str">
        <f t="shared" si="290"/>
        <v>07.Jul2025</v>
      </c>
      <c r="Q4626" t="b">
        <f>IF([1]Dashboard!$AK$39="Month","Month"&amp;N4626&amp;E4626,IF([1]Dashboard!$AK$39="YTD",IF(O4626-[1]Dashboard!$AK$37&lt;=0,"YTD"&amp;A4626&amp;[1]Dashboard!$AK$37&amp;E4626),IF([1]Dashboard!$AK$39="FY","FY"&amp;A4626&amp;E4626)))</f>
        <v>0</v>
      </c>
      <c r="R4626" t="b">
        <f>IF([1]Dashboard!$AK$39="Month","Month"&amp;N4626&amp;E4626&amp;F4626,IF([1]Dashboard!$AK$39="YTD",IF(O4626-[1]Dashboard!$AK$37&lt;=0,"YTD"&amp;A4626&amp;[1]Dashboard!$AK$37&amp;E4626&amp;F4626),IF([1]Dashboard!$AK$39="FY","FY"&amp;A4626&amp;E4626&amp;F4626)))</f>
        <v>0</v>
      </c>
      <c r="S4626" t="b">
        <f>IF([1]Dashboard!$AK$39="Month","Month"&amp;N4626&amp;F4626,IF([1]Dashboard!$AK$39="YTD",IF(O4626-[1]Dashboard!$AK$37&lt;=0,"YTD"&amp;A4626&amp;[1]Dashboard!$AK$37&amp;F4626),IF([1]Dashboard!$AK$39="FY","FY"&amp;A4626&amp;F4626)))</f>
        <v>0</v>
      </c>
      <c r="T4626" t="b">
        <f>IF([1]Dashboard!$AK$39="Month","Month"&amp;N4626&amp;F4626,IF([1]Dashboard!$AK$39="YTD",IF(O4626-[1]Dashboard!$AK$37&lt;=0,"YTD"&amp;A4626&amp;[1]Dashboard!$AK$37&amp;U4626),IF([1]Dashboard!$AK$39="FY","FY"&amp;A4626&amp;U4626)))</f>
        <v>0</v>
      </c>
      <c r="U4626" t="str">
        <f t="shared" si="291"/>
        <v>1 - ENROBEENROBE TO GO</v>
      </c>
      <c r="V4626" t="b">
        <f>IF([1]Dashboard!$AK$39="Month","Month"&amp;N4626&amp;C4626&amp;E4626,IF([1]Dashboard!$AK$39="YTD",IF(O4626-[1]Dashboard!$AK$37&lt;=0,"YTD"&amp;A4626&amp;[1]Dashboard!$AK$37&amp;C4626&amp;E4626),IF([1]Dashboard!$AK$39="FY","FY"&amp;A4626&amp;C4626&amp;E4626)))</f>
        <v>0</v>
      </c>
      <c r="W4626" t="b">
        <f>IF([1]Dashboard!$AK$39="Month","Month"&amp;N4626,IF([1]Dashboard!$AK$39="YTD",IF(O4626-[1]Dashboard!$AK$37&lt;=0,"YTD"&amp;A4626&amp;[1]Dashboard!$AK$37),IF([1]Dashboard!$AK$39="FY","FY"&amp;A4626)))</f>
        <v>0</v>
      </c>
    </row>
    <row r="4627" spans="1:23" x14ac:dyDescent="0.3">
      <c r="A4627" t="s">
        <v>610</v>
      </c>
      <c r="B4627" t="s">
        <v>407</v>
      </c>
      <c r="C4627" t="s">
        <v>230</v>
      </c>
      <c r="D4627" t="s">
        <v>71</v>
      </c>
      <c r="E4627" t="s">
        <v>45</v>
      </c>
      <c r="F4627" t="s">
        <v>46</v>
      </c>
      <c r="G4627" t="s">
        <v>113</v>
      </c>
      <c r="H4627" t="s">
        <v>472</v>
      </c>
      <c r="I4627" s="4">
        <v>6</v>
      </c>
      <c r="J4627" s="4">
        <v>22.373770491803278</v>
      </c>
      <c r="K4627" s="4">
        <v>7.3442622950819656</v>
      </c>
      <c r="L4627" s="4">
        <v>15.029508196721313</v>
      </c>
      <c r="M4627" s="5">
        <v>0.9</v>
      </c>
      <c r="N4627" t="str">
        <f t="shared" si="288"/>
        <v>202507</v>
      </c>
      <c r="O4627" t="str">
        <f t="shared" si="289"/>
        <v>07</v>
      </c>
      <c r="P4627" t="str">
        <f t="shared" si="290"/>
        <v>07.Jul2025</v>
      </c>
      <c r="Q4627" t="b">
        <f>IF([1]Dashboard!$AK$39="Month","Month"&amp;N4627&amp;E4627,IF([1]Dashboard!$AK$39="YTD",IF(O4627-[1]Dashboard!$AK$37&lt;=0,"YTD"&amp;A4627&amp;[1]Dashboard!$AK$37&amp;E4627),IF([1]Dashboard!$AK$39="FY","FY"&amp;A4627&amp;E4627)))</f>
        <v>0</v>
      </c>
      <c r="R4627" t="b">
        <f>IF([1]Dashboard!$AK$39="Month","Month"&amp;N4627&amp;E4627&amp;F4627,IF([1]Dashboard!$AK$39="YTD",IF(O4627-[1]Dashboard!$AK$37&lt;=0,"YTD"&amp;A4627&amp;[1]Dashboard!$AK$37&amp;E4627&amp;F4627),IF([1]Dashboard!$AK$39="FY","FY"&amp;A4627&amp;E4627&amp;F4627)))</f>
        <v>0</v>
      </c>
      <c r="S4627" t="b">
        <f>IF([1]Dashboard!$AK$39="Month","Month"&amp;N4627&amp;F4627,IF([1]Dashboard!$AK$39="YTD",IF(O4627-[1]Dashboard!$AK$37&lt;=0,"YTD"&amp;A4627&amp;[1]Dashboard!$AK$37&amp;F4627),IF([1]Dashboard!$AK$39="FY","FY"&amp;A4627&amp;F4627)))</f>
        <v>0</v>
      </c>
      <c r="T4627" t="b">
        <f>IF([1]Dashboard!$AK$39="Month","Month"&amp;N4627&amp;F4627,IF([1]Dashboard!$AK$39="YTD",IF(O4627-[1]Dashboard!$AK$37&lt;=0,"YTD"&amp;A4627&amp;[1]Dashboard!$AK$37&amp;U4627),IF([1]Dashboard!$AK$39="FY","FY"&amp;A4627&amp;U4627)))</f>
        <v>0</v>
      </c>
      <c r="U4627" t="str">
        <f t="shared" si="291"/>
        <v>1 - ENROBEENROBE TO GO</v>
      </c>
      <c r="V4627" t="b">
        <f>IF([1]Dashboard!$AK$39="Month","Month"&amp;N4627&amp;C4627&amp;E4627,IF([1]Dashboard!$AK$39="YTD",IF(O4627-[1]Dashboard!$AK$37&lt;=0,"YTD"&amp;A4627&amp;[1]Dashboard!$AK$37&amp;C4627&amp;E4627),IF([1]Dashboard!$AK$39="FY","FY"&amp;A4627&amp;C4627&amp;E4627)))</f>
        <v>0</v>
      </c>
      <c r="W4627" t="b">
        <f>IF([1]Dashboard!$AK$39="Month","Month"&amp;N4627,IF([1]Dashboard!$AK$39="YTD",IF(O4627-[1]Dashboard!$AK$37&lt;=0,"YTD"&amp;A4627&amp;[1]Dashboard!$AK$37),IF([1]Dashboard!$AK$39="FY","FY"&amp;A4627)))</f>
        <v>0</v>
      </c>
    </row>
    <row r="4628" spans="1:23" x14ac:dyDescent="0.3">
      <c r="A4628" t="s">
        <v>610</v>
      </c>
      <c r="B4628" t="s">
        <v>407</v>
      </c>
      <c r="C4628" t="s">
        <v>230</v>
      </c>
      <c r="D4628" t="s">
        <v>71</v>
      </c>
      <c r="E4628" t="s">
        <v>49</v>
      </c>
      <c r="F4628" t="s">
        <v>117</v>
      </c>
      <c r="G4628" t="s">
        <v>345</v>
      </c>
      <c r="H4628" t="s">
        <v>474</v>
      </c>
      <c r="I4628" s="4">
        <v>1.9160000000000001</v>
      </c>
      <c r="J4628" s="4">
        <v>33.287431693989078</v>
      </c>
      <c r="K4628" s="4">
        <v>10.553704918032787</v>
      </c>
      <c r="L4628" s="4">
        <v>22.733726775956288</v>
      </c>
      <c r="M4628" s="5">
        <v>1.9160000000000001</v>
      </c>
      <c r="N4628" t="str">
        <f t="shared" si="288"/>
        <v>202507</v>
      </c>
      <c r="O4628" t="str">
        <f t="shared" si="289"/>
        <v>07</v>
      </c>
      <c r="P4628" t="str">
        <f t="shared" si="290"/>
        <v>07.Jul2025</v>
      </c>
      <c r="Q4628" t="b">
        <f>IF([1]Dashboard!$AK$39="Month","Month"&amp;N4628&amp;E4628,IF([1]Dashboard!$AK$39="YTD",IF(O4628-[1]Dashboard!$AK$37&lt;=0,"YTD"&amp;A4628&amp;[1]Dashboard!$AK$37&amp;E4628),IF([1]Dashboard!$AK$39="FY","FY"&amp;A4628&amp;E4628)))</f>
        <v>0</v>
      </c>
      <c r="R4628" t="b">
        <f>IF([1]Dashboard!$AK$39="Month","Month"&amp;N4628&amp;E4628&amp;F4628,IF([1]Dashboard!$AK$39="YTD",IF(O4628-[1]Dashboard!$AK$37&lt;=0,"YTD"&amp;A4628&amp;[1]Dashboard!$AK$37&amp;E4628&amp;F4628),IF([1]Dashboard!$AK$39="FY","FY"&amp;A4628&amp;E4628&amp;F4628)))</f>
        <v>0</v>
      </c>
      <c r="S4628" t="b">
        <f>IF([1]Dashboard!$AK$39="Month","Month"&amp;N4628&amp;F4628,IF([1]Dashboard!$AK$39="YTD",IF(O4628-[1]Dashboard!$AK$37&lt;=0,"YTD"&amp;A4628&amp;[1]Dashboard!$AK$37&amp;F4628),IF([1]Dashboard!$AK$39="FY","FY"&amp;A4628&amp;F4628)))</f>
        <v>0</v>
      </c>
      <c r="T4628" t="b">
        <f>IF([1]Dashboard!$AK$39="Month","Month"&amp;N4628&amp;F4628,IF([1]Dashboard!$AK$39="YTD",IF(O4628-[1]Dashboard!$AK$37&lt;=0,"YTD"&amp;A4628&amp;[1]Dashboard!$AK$37&amp;U4628),IF([1]Dashboard!$AK$39="FY","FY"&amp;A4628&amp;U4628)))</f>
        <v>0</v>
      </c>
      <c r="U4628" t="str">
        <f t="shared" si="291"/>
        <v>1 - QUEBRAQUEBRA QUEBRA</v>
      </c>
      <c r="V4628" t="b">
        <f>IF([1]Dashboard!$AK$39="Month","Month"&amp;N4628&amp;C4628&amp;E4628,IF([1]Dashboard!$AK$39="YTD",IF(O4628-[1]Dashboard!$AK$37&lt;=0,"YTD"&amp;A4628&amp;[1]Dashboard!$AK$37&amp;C4628&amp;E4628),IF([1]Dashboard!$AK$39="FY","FY"&amp;A4628&amp;C4628&amp;E4628)))</f>
        <v>0</v>
      </c>
      <c r="W4628" t="b">
        <f>IF([1]Dashboard!$AK$39="Month","Month"&amp;N4628,IF([1]Dashboard!$AK$39="YTD",IF(O4628-[1]Dashboard!$AK$37&lt;=0,"YTD"&amp;A4628&amp;[1]Dashboard!$AK$37),IF([1]Dashboard!$AK$39="FY","FY"&amp;A4628)))</f>
        <v>0</v>
      </c>
    </row>
    <row r="4629" spans="1:23" x14ac:dyDescent="0.3">
      <c r="A4629" t="s">
        <v>610</v>
      </c>
      <c r="B4629" t="s">
        <v>407</v>
      </c>
      <c r="C4629" t="s">
        <v>230</v>
      </c>
      <c r="D4629" t="s">
        <v>71</v>
      </c>
      <c r="E4629" t="s">
        <v>49</v>
      </c>
      <c r="F4629" t="s">
        <v>117</v>
      </c>
      <c r="G4629" t="s">
        <v>118</v>
      </c>
      <c r="H4629" t="s">
        <v>475</v>
      </c>
      <c r="I4629" s="4">
        <v>2.8640000000000003</v>
      </c>
      <c r="J4629" s="4">
        <v>56.338797814207659</v>
      </c>
      <c r="K4629" s="4">
        <v>15.41864918032787</v>
      </c>
      <c r="L4629" s="4">
        <v>40.920148633879791</v>
      </c>
      <c r="M4629" s="5">
        <v>2.8640000000000003</v>
      </c>
      <c r="N4629" t="str">
        <f t="shared" si="288"/>
        <v>202507</v>
      </c>
      <c r="O4629" t="str">
        <f t="shared" si="289"/>
        <v>07</v>
      </c>
      <c r="P4629" t="str">
        <f t="shared" si="290"/>
        <v>07.Jul2025</v>
      </c>
      <c r="Q4629" t="b">
        <f>IF([1]Dashboard!$AK$39="Month","Month"&amp;N4629&amp;E4629,IF([1]Dashboard!$AK$39="YTD",IF(O4629-[1]Dashboard!$AK$37&lt;=0,"YTD"&amp;A4629&amp;[1]Dashboard!$AK$37&amp;E4629),IF([1]Dashboard!$AK$39="FY","FY"&amp;A4629&amp;E4629)))</f>
        <v>0</v>
      </c>
      <c r="R4629" t="b">
        <f>IF([1]Dashboard!$AK$39="Month","Month"&amp;N4629&amp;E4629&amp;F4629,IF([1]Dashboard!$AK$39="YTD",IF(O4629-[1]Dashboard!$AK$37&lt;=0,"YTD"&amp;A4629&amp;[1]Dashboard!$AK$37&amp;E4629&amp;F4629),IF([1]Dashboard!$AK$39="FY","FY"&amp;A4629&amp;E4629&amp;F4629)))</f>
        <v>0</v>
      </c>
      <c r="S4629" t="b">
        <f>IF([1]Dashboard!$AK$39="Month","Month"&amp;N4629&amp;F4629,IF([1]Dashboard!$AK$39="YTD",IF(O4629-[1]Dashboard!$AK$37&lt;=0,"YTD"&amp;A4629&amp;[1]Dashboard!$AK$37&amp;F4629),IF([1]Dashboard!$AK$39="FY","FY"&amp;A4629&amp;F4629)))</f>
        <v>0</v>
      </c>
      <c r="T4629" t="b">
        <f>IF([1]Dashboard!$AK$39="Month","Month"&amp;N4629&amp;F4629,IF([1]Dashboard!$AK$39="YTD",IF(O4629-[1]Dashboard!$AK$37&lt;=0,"YTD"&amp;A4629&amp;[1]Dashboard!$AK$37&amp;U4629),IF([1]Dashboard!$AK$39="FY","FY"&amp;A4629&amp;U4629)))</f>
        <v>0</v>
      </c>
      <c r="U4629" t="str">
        <f t="shared" si="291"/>
        <v>1 - QUEBRAQUEBRA QUEBRA</v>
      </c>
      <c r="V4629" t="b">
        <f>IF([1]Dashboard!$AK$39="Month","Month"&amp;N4629&amp;C4629&amp;E4629,IF([1]Dashboard!$AK$39="YTD",IF(O4629-[1]Dashboard!$AK$37&lt;=0,"YTD"&amp;A4629&amp;[1]Dashboard!$AK$37&amp;C4629&amp;E4629),IF([1]Dashboard!$AK$39="FY","FY"&amp;A4629&amp;C4629&amp;E4629)))</f>
        <v>0</v>
      </c>
      <c r="W4629" t="b">
        <f>IF([1]Dashboard!$AK$39="Month","Month"&amp;N4629,IF([1]Dashboard!$AK$39="YTD",IF(O4629-[1]Dashboard!$AK$37&lt;=0,"YTD"&amp;A4629&amp;[1]Dashboard!$AK$37),IF([1]Dashboard!$AK$39="FY","FY"&amp;A4629)))</f>
        <v>0</v>
      </c>
    </row>
    <row r="4630" spans="1:23" x14ac:dyDescent="0.3">
      <c r="A4630" t="s">
        <v>610</v>
      </c>
      <c r="B4630" t="s">
        <v>407</v>
      </c>
      <c r="C4630" t="s">
        <v>230</v>
      </c>
      <c r="D4630" t="s">
        <v>71</v>
      </c>
      <c r="E4630" t="s">
        <v>49</v>
      </c>
      <c r="F4630" t="s">
        <v>117</v>
      </c>
      <c r="G4630" t="s">
        <v>252</v>
      </c>
      <c r="H4630" t="s">
        <v>476</v>
      </c>
      <c r="I4630" s="4">
        <v>6.5189999999999992</v>
      </c>
      <c r="J4630" s="4">
        <v>113.23715846994537</v>
      </c>
      <c r="K4630" s="4">
        <v>33.457075409836058</v>
      </c>
      <c r="L4630" s="4">
        <v>79.780083060109305</v>
      </c>
      <c r="M4630" s="5">
        <v>6.5189999999999992</v>
      </c>
      <c r="N4630" t="str">
        <f t="shared" si="288"/>
        <v>202507</v>
      </c>
      <c r="O4630" t="str">
        <f t="shared" si="289"/>
        <v>07</v>
      </c>
      <c r="P4630" t="str">
        <f t="shared" si="290"/>
        <v>07.Jul2025</v>
      </c>
      <c r="Q4630" t="b">
        <f>IF([1]Dashboard!$AK$39="Month","Month"&amp;N4630&amp;E4630,IF([1]Dashboard!$AK$39="YTD",IF(O4630-[1]Dashboard!$AK$37&lt;=0,"YTD"&amp;A4630&amp;[1]Dashboard!$AK$37&amp;E4630),IF([1]Dashboard!$AK$39="FY","FY"&amp;A4630&amp;E4630)))</f>
        <v>0</v>
      </c>
      <c r="R4630" t="b">
        <f>IF([1]Dashboard!$AK$39="Month","Month"&amp;N4630&amp;E4630&amp;F4630,IF([1]Dashboard!$AK$39="YTD",IF(O4630-[1]Dashboard!$AK$37&lt;=0,"YTD"&amp;A4630&amp;[1]Dashboard!$AK$37&amp;E4630&amp;F4630),IF([1]Dashboard!$AK$39="FY","FY"&amp;A4630&amp;E4630&amp;F4630)))</f>
        <v>0</v>
      </c>
      <c r="S4630" t="b">
        <f>IF([1]Dashboard!$AK$39="Month","Month"&amp;N4630&amp;F4630,IF([1]Dashboard!$AK$39="YTD",IF(O4630-[1]Dashboard!$AK$37&lt;=0,"YTD"&amp;A4630&amp;[1]Dashboard!$AK$37&amp;F4630),IF([1]Dashboard!$AK$39="FY","FY"&amp;A4630&amp;F4630)))</f>
        <v>0</v>
      </c>
      <c r="T4630" t="b">
        <f>IF([1]Dashboard!$AK$39="Month","Month"&amp;N4630&amp;F4630,IF([1]Dashboard!$AK$39="YTD",IF(O4630-[1]Dashboard!$AK$37&lt;=0,"YTD"&amp;A4630&amp;[1]Dashboard!$AK$37&amp;U4630),IF([1]Dashboard!$AK$39="FY","FY"&amp;A4630&amp;U4630)))</f>
        <v>0</v>
      </c>
      <c r="U4630" t="str">
        <f t="shared" si="291"/>
        <v>1 - QUEBRAQUEBRA QUEBRA</v>
      </c>
      <c r="V4630" t="b">
        <f>IF([1]Dashboard!$AK$39="Month","Month"&amp;N4630&amp;C4630&amp;E4630,IF([1]Dashboard!$AK$39="YTD",IF(O4630-[1]Dashboard!$AK$37&lt;=0,"YTD"&amp;A4630&amp;[1]Dashboard!$AK$37&amp;C4630&amp;E4630),IF([1]Dashboard!$AK$39="FY","FY"&amp;A4630&amp;C4630&amp;E4630)))</f>
        <v>0</v>
      </c>
      <c r="W4630" t="b">
        <f>IF([1]Dashboard!$AK$39="Month","Month"&amp;N4630,IF([1]Dashboard!$AK$39="YTD",IF(O4630-[1]Dashboard!$AK$37&lt;=0,"YTD"&amp;A4630&amp;[1]Dashboard!$AK$37),IF([1]Dashboard!$AK$39="FY","FY"&amp;A4630)))</f>
        <v>0</v>
      </c>
    </row>
    <row r="4631" spans="1:23" x14ac:dyDescent="0.3">
      <c r="A4631" t="s">
        <v>610</v>
      </c>
      <c r="B4631" t="s">
        <v>407</v>
      </c>
      <c r="C4631" t="s">
        <v>230</v>
      </c>
      <c r="D4631" t="s">
        <v>71</v>
      </c>
      <c r="E4631" t="s">
        <v>49</v>
      </c>
      <c r="F4631" t="s">
        <v>117</v>
      </c>
      <c r="G4631" t="s">
        <v>120</v>
      </c>
      <c r="H4631" t="s">
        <v>477</v>
      </c>
      <c r="I4631" s="4">
        <v>5.5880000000000001</v>
      </c>
      <c r="J4631" s="4">
        <v>95.237158469945342</v>
      </c>
      <c r="K4631" s="4">
        <v>25.869691803278688</v>
      </c>
      <c r="L4631" s="4">
        <v>69.367466666666658</v>
      </c>
      <c r="M4631" s="5">
        <v>5.5880000000000001</v>
      </c>
      <c r="N4631" t="str">
        <f t="shared" si="288"/>
        <v>202507</v>
      </c>
      <c r="O4631" t="str">
        <f t="shared" si="289"/>
        <v>07</v>
      </c>
      <c r="P4631" t="str">
        <f t="shared" si="290"/>
        <v>07.Jul2025</v>
      </c>
      <c r="Q4631" t="b">
        <f>IF([1]Dashboard!$AK$39="Month","Month"&amp;N4631&amp;E4631,IF([1]Dashboard!$AK$39="YTD",IF(O4631-[1]Dashboard!$AK$37&lt;=0,"YTD"&amp;A4631&amp;[1]Dashboard!$AK$37&amp;E4631),IF([1]Dashboard!$AK$39="FY","FY"&amp;A4631&amp;E4631)))</f>
        <v>0</v>
      </c>
      <c r="R4631" t="b">
        <f>IF([1]Dashboard!$AK$39="Month","Month"&amp;N4631&amp;E4631&amp;F4631,IF([1]Dashboard!$AK$39="YTD",IF(O4631-[1]Dashboard!$AK$37&lt;=0,"YTD"&amp;A4631&amp;[1]Dashboard!$AK$37&amp;E4631&amp;F4631),IF([1]Dashboard!$AK$39="FY","FY"&amp;A4631&amp;E4631&amp;F4631)))</f>
        <v>0</v>
      </c>
      <c r="S4631" t="b">
        <f>IF([1]Dashboard!$AK$39="Month","Month"&amp;N4631&amp;F4631,IF([1]Dashboard!$AK$39="YTD",IF(O4631-[1]Dashboard!$AK$37&lt;=0,"YTD"&amp;A4631&amp;[1]Dashboard!$AK$37&amp;F4631),IF([1]Dashboard!$AK$39="FY","FY"&amp;A4631&amp;F4631)))</f>
        <v>0</v>
      </c>
      <c r="T4631" t="b">
        <f>IF([1]Dashboard!$AK$39="Month","Month"&amp;N4631&amp;F4631,IF([1]Dashboard!$AK$39="YTD",IF(O4631-[1]Dashboard!$AK$37&lt;=0,"YTD"&amp;A4631&amp;[1]Dashboard!$AK$37&amp;U4631),IF([1]Dashboard!$AK$39="FY","FY"&amp;A4631&amp;U4631)))</f>
        <v>0</v>
      </c>
      <c r="U4631" t="str">
        <f t="shared" si="291"/>
        <v>1 - QUEBRAQUEBRA QUEBRA</v>
      </c>
      <c r="V4631" t="b">
        <f>IF([1]Dashboard!$AK$39="Month","Month"&amp;N4631&amp;C4631&amp;E4631,IF([1]Dashboard!$AK$39="YTD",IF(O4631-[1]Dashboard!$AK$37&lt;=0,"YTD"&amp;A4631&amp;[1]Dashboard!$AK$37&amp;C4631&amp;E4631),IF([1]Dashboard!$AK$39="FY","FY"&amp;A4631&amp;C4631&amp;E4631)))</f>
        <v>0</v>
      </c>
      <c r="W4631" t="b">
        <f>IF([1]Dashboard!$AK$39="Month","Month"&amp;N4631,IF([1]Dashboard!$AK$39="YTD",IF(O4631-[1]Dashboard!$AK$37&lt;=0,"YTD"&amp;A4631&amp;[1]Dashboard!$AK$37),IF([1]Dashboard!$AK$39="FY","FY"&amp;A4631)))</f>
        <v>0</v>
      </c>
    </row>
    <row r="4632" spans="1:23" x14ac:dyDescent="0.3">
      <c r="A4632" t="s">
        <v>610</v>
      </c>
      <c r="B4632" t="s">
        <v>407</v>
      </c>
      <c r="C4632" t="s">
        <v>230</v>
      </c>
      <c r="D4632" t="s">
        <v>71</v>
      </c>
      <c r="E4632" t="s">
        <v>49</v>
      </c>
      <c r="F4632" t="s">
        <v>117</v>
      </c>
      <c r="G4632" t="s">
        <v>122</v>
      </c>
      <c r="H4632" t="s">
        <v>479</v>
      </c>
      <c r="I4632" s="4">
        <v>4.9769999999999994</v>
      </c>
      <c r="J4632" s="4">
        <v>85.355191256830594</v>
      </c>
      <c r="K4632" s="4">
        <v>24.781652459016392</v>
      </c>
      <c r="L4632" s="4">
        <v>60.573538797814209</v>
      </c>
      <c r="M4632" s="5">
        <v>4.9769999999999994</v>
      </c>
      <c r="N4632" t="str">
        <f t="shared" si="288"/>
        <v>202507</v>
      </c>
      <c r="O4632" t="str">
        <f t="shared" si="289"/>
        <v>07</v>
      </c>
      <c r="P4632" t="str">
        <f t="shared" si="290"/>
        <v>07.Jul2025</v>
      </c>
      <c r="Q4632" t="b">
        <f>IF([1]Dashboard!$AK$39="Month","Month"&amp;N4632&amp;E4632,IF([1]Dashboard!$AK$39="YTD",IF(O4632-[1]Dashboard!$AK$37&lt;=0,"YTD"&amp;A4632&amp;[1]Dashboard!$AK$37&amp;E4632),IF([1]Dashboard!$AK$39="FY","FY"&amp;A4632&amp;E4632)))</f>
        <v>0</v>
      </c>
      <c r="R4632" t="b">
        <f>IF([1]Dashboard!$AK$39="Month","Month"&amp;N4632&amp;E4632&amp;F4632,IF([1]Dashboard!$AK$39="YTD",IF(O4632-[1]Dashboard!$AK$37&lt;=0,"YTD"&amp;A4632&amp;[1]Dashboard!$AK$37&amp;E4632&amp;F4632),IF([1]Dashboard!$AK$39="FY","FY"&amp;A4632&amp;E4632&amp;F4632)))</f>
        <v>0</v>
      </c>
      <c r="S4632" t="b">
        <f>IF([1]Dashboard!$AK$39="Month","Month"&amp;N4632&amp;F4632,IF([1]Dashboard!$AK$39="YTD",IF(O4632-[1]Dashboard!$AK$37&lt;=0,"YTD"&amp;A4632&amp;[1]Dashboard!$AK$37&amp;F4632),IF([1]Dashboard!$AK$39="FY","FY"&amp;A4632&amp;F4632)))</f>
        <v>0</v>
      </c>
      <c r="T4632" t="b">
        <f>IF([1]Dashboard!$AK$39="Month","Month"&amp;N4632&amp;F4632,IF([1]Dashboard!$AK$39="YTD",IF(O4632-[1]Dashboard!$AK$37&lt;=0,"YTD"&amp;A4632&amp;[1]Dashboard!$AK$37&amp;U4632),IF([1]Dashboard!$AK$39="FY","FY"&amp;A4632&amp;U4632)))</f>
        <v>0</v>
      </c>
      <c r="U4632" t="str">
        <f t="shared" si="291"/>
        <v>1 - QUEBRAQUEBRA QUEBRA</v>
      </c>
      <c r="V4632" t="b">
        <f>IF([1]Dashboard!$AK$39="Month","Month"&amp;N4632&amp;C4632&amp;E4632,IF([1]Dashboard!$AK$39="YTD",IF(O4632-[1]Dashboard!$AK$37&lt;=0,"YTD"&amp;A4632&amp;[1]Dashboard!$AK$37&amp;C4632&amp;E4632),IF([1]Dashboard!$AK$39="FY","FY"&amp;A4632&amp;C4632&amp;E4632)))</f>
        <v>0</v>
      </c>
      <c r="W4632" t="b">
        <f>IF([1]Dashboard!$AK$39="Month","Month"&amp;N4632,IF([1]Dashboard!$AK$39="YTD",IF(O4632-[1]Dashboard!$AK$37&lt;=0,"YTD"&amp;A4632&amp;[1]Dashboard!$AK$37),IF([1]Dashboard!$AK$39="FY","FY"&amp;A4632)))</f>
        <v>0</v>
      </c>
    </row>
    <row r="4633" spans="1:23" x14ac:dyDescent="0.3">
      <c r="A4633" t="s">
        <v>610</v>
      </c>
      <c r="B4633" t="s">
        <v>407</v>
      </c>
      <c r="C4633" t="s">
        <v>230</v>
      </c>
      <c r="D4633" t="s">
        <v>71</v>
      </c>
      <c r="E4633" t="s">
        <v>49</v>
      </c>
      <c r="F4633" t="s">
        <v>117</v>
      </c>
      <c r="G4633" t="s">
        <v>124</v>
      </c>
      <c r="H4633" t="s">
        <v>506</v>
      </c>
      <c r="I4633" s="4">
        <v>3.261000000000001</v>
      </c>
      <c r="J4633" s="4">
        <v>64.050273224043707</v>
      </c>
      <c r="K4633" s="4">
        <v>16.736236065573777</v>
      </c>
      <c r="L4633" s="4">
        <v>47.314037158469937</v>
      </c>
      <c r="M4633" s="5">
        <v>3.261000000000001</v>
      </c>
      <c r="N4633" t="str">
        <f t="shared" si="288"/>
        <v>202507</v>
      </c>
      <c r="O4633" t="str">
        <f t="shared" si="289"/>
        <v>07</v>
      </c>
      <c r="P4633" t="str">
        <f t="shared" si="290"/>
        <v>07.Jul2025</v>
      </c>
      <c r="Q4633" t="b">
        <f>IF([1]Dashboard!$AK$39="Month","Month"&amp;N4633&amp;E4633,IF([1]Dashboard!$AK$39="YTD",IF(O4633-[1]Dashboard!$AK$37&lt;=0,"YTD"&amp;A4633&amp;[1]Dashboard!$AK$37&amp;E4633),IF([1]Dashboard!$AK$39="FY","FY"&amp;A4633&amp;E4633)))</f>
        <v>0</v>
      </c>
      <c r="R4633" t="b">
        <f>IF([1]Dashboard!$AK$39="Month","Month"&amp;N4633&amp;E4633&amp;F4633,IF([1]Dashboard!$AK$39="YTD",IF(O4633-[1]Dashboard!$AK$37&lt;=0,"YTD"&amp;A4633&amp;[1]Dashboard!$AK$37&amp;E4633&amp;F4633),IF([1]Dashboard!$AK$39="FY","FY"&amp;A4633&amp;E4633&amp;F4633)))</f>
        <v>0</v>
      </c>
      <c r="S4633" t="b">
        <f>IF([1]Dashboard!$AK$39="Month","Month"&amp;N4633&amp;F4633,IF([1]Dashboard!$AK$39="YTD",IF(O4633-[1]Dashboard!$AK$37&lt;=0,"YTD"&amp;A4633&amp;[1]Dashboard!$AK$37&amp;F4633),IF([1]Dashboard!$AK$39="FY","FY"&amp;A4633&amp;F4633)))</f>
        <v>0</v>
      </c>
      <c r="T4633" t="b">
        <f>IF([1]Dashboard!$AK$39="Month","Month"&amp;N4633&amp;F4633,IF([1]Dashboard!$AK$39="YTD",IF(O4633-[1]Dashboard!$AK$37&lt;=0,"YTD"&amp;A4633&amp;[1]Dashboard!$AK$37&amp;U4633),IF([1]Dashboard!$AK$39="FY","FY"&amp;A4633&amp;U4633)))</f>
        <v>0</v>
      </c>
      <c r="U4633" t="str">
        <f t="shared" si="291"/>
        <v>1 - QUEBRAQUEBRA QUEBRA</v>
      </c>
      <c r="V4633" t="b">
        <f>IF([1]Dashboard!$AK$39="Month","Month"&amp;N4633&amp;C4633&amp;E4633,IF([1]Dashboard!$AK$39="YTD",IF(O4633-[1]Dashboard!$AK$37&lt;=0,"YTD"&amp;A4633&amp;[1]Dashboard!$AK$37&amp;C4633&amp;E4633),IF([1]Dashboard!$AK$39="FY","FY"&amp;A4633&amp;C4633&amp;E4633)))</f>
        <v>0</v>
      </c>
      <c r="W4633" t="b">
        <f>IF([1]Dashboard!$AK$39="Month","Month"&amp;N4633,IF([1]Dashboard!$AK$39="YTD",IF(O4633-[1]Dashboard!$AK$37&lt;=0,"YTD"&amp;A4633&amp;[1]Dashboard!$AK$37),IF([1]Dashboard!$AK$39="FY","FY"&amp;A4633)))</f>
        <v>0</v>
      </c>
    </row>
    <row r="4634" spans="1:23" x14ac:dyDescent="0.3">
      <c r="A4634" t="s">
        <v>610</v>
      </c>
      <c r="B4634" t="s">
        <v>407</v>
      </c>
      <c r="C4634" t="s">
        <v>230</v>
      </c>
      <c r="D4634" t="s">
        <v>71</v>
      </c>
      <c r="E4634" t="s">
        <v>49</v>
      </c>
      <c r="F4634" t="s">
        <v>117</v>
      </c>
      <c r="G4634" t="s">
        <v>126</v>
      </c>
      <c r="H4634" t="s">
        <v>480</v>
      </c>
      <c r="I4634" s="4">
        <v>8.9839999999999982</v>
      </c>
      <c r="J4634" s="4">
        <v>176.33442622950815</v>
      </c>
      <c r="K4634" s="4">
        <v>47.757569398907087</v>
      </c>
      <c r="L4634" s="4">
        <v>128.57685683060106</v>
      </c>
      <c r="M4634" s="5">
        <v>8.9839999999999982</v>
      </c>
      <c r="N4634" t="str">
        <f t="shared" si="288"/>
        <v>202507</v>
      </c>
      <c r="O4634" t="str">
        <f t="shared" si="289"/>
        <v>07</v>
      </c>
      <c r="P4634" t="str">
        <f t="shared" si="290"/>
        <v>07.Jul2025</v>
      </c>
      <c r="Q4634" t="b">
        <f>IF([1]Dashboard!$AK$39="Month","Month"&amp;N4634&amp;E4634,IF([1]Dashboard!$AK$39="YTD",IF(O4634-[1]Dashboard!$AK$37&lt;=0,"YTD"&amp;A4634&amp;[1]Dashboard!$AK$37&amp;E4634),IF([1]Dashboard!$AK$39="FY","FY"&amp;A4634&amp;E4634)))</f>
        <v>0</v>
      </c>
      <c r="R4634" t="b">
        <f>IF([1]Dashboard!$AK$39="Month","Month"&amp;N4634&amp;E4634&amp;F4634,IF([1]Dashboard!$AK$39="YTD",IF(O4634-[1]Dashboard!$AK$37&lt;=0,"YTD"&amp;A4634&amp;[1]Dashboard!$AK$37&amp;E4634&amp;F4634),IF([1]Dashboard!$AK$39="FY","FY"&amp;A4634&amp;E4634&amp;F4634)))</f>
        <v>0</v>
      </c>
      <c r="S4634" t="b">
        <f>IF([1]Dashboard!$AK$39="Month","Month"&amp;N4634&amp;F4634,IF([1]Dashboard!$AK$39="YTD",IF(O4634-[1]Dashboard!$AK$37&lt;=0,"YTD"&amp;A4634&amp;[1]Dashboard!$AK$37&amp;F4634),IF([1]Dashboard!$AK$39="FY","FY"&amp;A4634&amp;F4634)))</f>
        <v>0</v>
      </c>
      <c r="T4634" t="b">
        <f>IF([1]Dashboard!$AK$39="Month","Month"&amp;N4634&amp;F4634,IF([1]Dashboard!$AK$39="YTD",IF(O4634-[1]Dashboard!$AK$37&lt;=0,"YTD"&amp;A4634&amp;[1]Dashboard!$AK$37&amp;U4634),IF([1]Dashboard!$AK$39="FY","FY"&amp;A4634&amp;U4634)))</f>
        <v>0</v>
      </c>
      <c r="U4634" t="str">
        <f t="shared" si="291"/>
        <v>1 - QUEBRAQUEBRA QUEBRA</v>
      </c>
      <c r="V4634" t="b">
        <f>IF([1]Dashboard!$AK$39="Month","Month"&amp;N4634&amp;C4634&amp;E4634,IF([1]Dashboard!$AK$39="YTD",IF(O4634-[1]Dashboard!$AK$37&lt;=0,"YTD"&amp;A4634&amp;[1]Dashboard!$AK$37&amp;C4634&amp;E4634),IF([1]Dashboard!$AK$39="FY","FY"&amp;A4634&amp;C4634&amp;E4634)))</f>
        <v>0</v>
      </c>
      <c r="W4634" t="b">
        <f>IF([1]Dashboard!$AK$39="Month","Month"&amp;N4634,IF([1]Dashboard!$AK$39="YTD",IF(O4634-[1]Dashboard!$AK$37&lt;=0,"YTD"&amp;A4634&amp;[1]Dashboard!$AK$37),IF([1]Dashboard!$AK$39="FY","FY"&amp;A4634)))</f>
        <v>0</v>
      </c>
    </row>
    <row r="4635" spans="1:23" x14ac:dyDescent="0.3">
      <c r="A4635" t="s">
        <v>610</v>
      </c>
      <c r="B4635" t="s">
        <v>407</v>
      </c>
      <c r="C4635" t="s">
        <v>230</v>
      </c>
      <c r="D4635" t="s">
        <v>71</v>
      </c>
      <c r="E4635" t="s">
        <v>49</v>
      </c>
      <c r="F4635" t="s">
        <v>117</v>
      </c>
      <c r="G4635" t="s">
        <v>726</v>
      </c>
      <c r="H4635" t="s">
        <v>727</v>
      </c>
      <c r="I4635" s="4">
        <v>2.585</v>
      </c>
      <c r="J4635" s="4">
        <v>49.696174863387981</v>
      </c>
      <c r="K4635" s="4">
        <v>15.007125683060108</v>
      </c>
      <c r="L4635" s="4">
        <v>34.689049180327871</v>
      </c>
      <c r="M4635" s="5">
        <v>2.585</v>
      </c>
      <c r="N4635" t="str">
        <f t="shared" si="288"/>
        <v>202507</v>
      </c>
      <c r="O4635" t="str">
        <f t="shared" si="289"/>
        <v>07</v>
      </c>
      <c r="P4635" t="str">
        <f t="shared" si="290"/>
        <v>07.Jul2025</v>
      </c>
      <c r="Q4635" t="b">
        <f>IF([1]Dashboard!$AK$39="Month","Month"&amp;N4635&amp;E4635,IF([1]Dashboard!$AK$39="YTD",IF(O4635-[1]Dashboard!$AK$37&lt;=0,"YTD"&amp;A4635&amp;[1]Dashboard!$AK$37&amp;E4635),IF([1]Dashboard!$AK$39="FY","FY"&amp;A4635&amp;E4635)))</f>
        <v>0</v>
      </c>
      <c r="R4635" t="b">
        <f>IF([1]Dashboard!$AK$39="Month","Month"&amp;N4635&amp;E4635&amp;F4635,IF([1]Dashboard!$AK$39="YTD",IF(O4635-[1]Dashboard!$AK$37&lt;=0,"YTD"&amp;A4635&amp;[1]Dashboard!$AK$37&amp;E4635&amp;F4635),IF([1]Dashboard!$AK$39="FY","FY"&amp;A4635&amp;E4635&amp;F4635)))</f>
        <v>0</v>
      </c>
      <c r="S4635" t="b">
        <f>IF([1]Dashboard!$AK$39="Month","Month"&amp;N4635&amp;F4635,IF([1]Dashboard!$AK$39="YTD",IF(O4635-[1]Dashboard!$AK$37&lt;=0,"YTD"&amp;A4635&amp;[1]Dashboard!$AK$37&amp;F4635),IF([1]Dashboard!$AK$39="FY","FY"&amp;A4635&amp;F4635)))</f>
        <v>0</v>
      </c>
      <c r="T4635" t="b">
        <f>IF([1]Dashboard!$AK$39="Month","Month"&amp;N4635&amp;F4635,IF([1]Dashboard!$AK$39="YTD",IF(O4635-[1]Dashboard!$AK$37&lt;=0,"YTD"&amp;A4635&amp;[1]Dashboard!$AK$37&amp;U4635),IF([1]Dashboard!$AK$39="FY","FY"&amp;A4635&amp;U4635)))</f>
        <v>0</v>
      </c>
      <c r="U4635" t="str">
        <f t="shared" si="291"/>
        <v>1 - QUEBRAQUEBRA QUEBRA</v>
      </c>
      <c r="V4635" t="b">
        <f>IF([1]Dashboard!$AK$39="Month","Month"&amp;N4635&amp;C4635&amp;E4635,IF([1]Dashboard!$AK$39="YTD",IF(O4635-[1]Dashboard!$AK$37&lt;=0,"YTD"&amp;A4635&amp;[1]Dashboard!$AK$37&amp;C4635&amp;E4635),IF([1]Dashboard!$AK$39="FY","FY"&amp;A4635&amp;C4635&amp;E4635)))</f>
        <v>0</v>
      </c>
      <c r="W4635" t="b">
        <f>IF([1]Dashboard!$AK$39="Month","Month"&amp;N4635,IF([1]Dashboard!$AK$39="YTD",IF(O4635-[1]Dashboard!$AK$37&lt;=0,"YTD"&amp;A4635&amp;[1]Dashboard!$AK$37),IF([1]Dashboard!$AK$39="FY","FY"&amp;A4635)))</f>
        <v>0</v>
      </c>
    </row>
    <row r="4636" spans="1:23" x14ac:dyDescent="0.3">
      <c r="A4636" t="s">
        <v>610</v>
      </c>
      <c r="B4636" t="s">
        <v>407</v>
      </c>
      <c r="C4636" t="s">
        <v>230</v>
      </c>
      <c r="D4636" t="s">
        <v>71</v>
      </c>
      <c r="E4636" t="s">
        <v>49</v>
      </c>
      <c r="F4636" t="s">
        <v>117</v>
      </c>
      <c r="G4636" t="s">
        <v>128</v>
      </c>
      <c r="H4636" t="s">
        <v>517</v>
      </c>
      <c r="I4636" s="4">
        <v>5.0959999999999992</v>
      </c>
      <c r="J4636" s="4">
        <v>88.349726775956285</v>
      </c>
      <c r="K4636" s="4">
        <v>24.226885245901634</v>
      </c>
      <c r="L4636" s="4">
        <v>64.122841530054643</v>
      </c>
      <c r="M4636" s="5">
        <v>5.0959999999999992</v>
      </c>
      <c r="N4636" t="str">
        <f t="shared" si="288"/>
        <v>202507</v>
      </c>
      <c r="O4636" t="str">
        <f t="shared" si="289"/>
        <v>07</v>
      </c>
      <c r="P4636" t="str">
        <f t="shared" si="290"/>
        <v>07.Jul2025</v>
      </c>
      <c r="Q4636" t="b">
        <f>IF([1]Dashboard!$AK$39="Month","Month"&amp;N4636&amp;E4636,IF([1]Dashboard!$AK$39="YTD",IF(O4636-[1]Dashboard!$AK$37&lt;=0,"YTD"&amp;A4636&amp;[1]Dashboard!$AK$37&amp;E4636),IF([1]Dashboard!$AK$39="FY","FY"&amp;A4636&amp;E4636)))</f>
        <v>0</v>
      </c>
      <c r="R4636" t="b">
        <f>IF([1]Dashboard!$AK$39="Month","Month"&amp;N4636&amp;E4636&amp;F4636,IF([1]Dashboard!$AK$39="YTD",IF(O4636-[1]Dashboard!$AK$37&lt;=0,"YTD"&amp;A4636&amp;[1]Dashboard!$AK$37&amp;E4636&amp;F4636),IF([1]Dashboard!$AK$39="FY","FY"&amp;A4636&amp;E4636&amp;F4636)))</f>
        <v>0</v>
      </c>
      <c r="S4636" t="b">
        <f>IF([1]Dashboard!$AK$39="Month","Month"&amp;N4636&amp;F4636,IF([1]Dashboard!$AK$39="YTD",IF(O4636-[1]Dashboard!$AK$37&lt;=0,"YTD"&amp;A4636&amp;[1]Dashboard!$AK$37&amp;F4636),IF([1]Dashboard!$AK$39="FY","FY"&amp;A4636&amp;F4636)))</f>
        <v>0</v>
      </c>
      <c r="T4636" t="b">
        <f>IF([1]Dashboard!$AK$39="Month","Month"&amp;N4636&amp;F4636,IF([1]Dashboard!$AK$39="YTD",IF(O4636-[1]Dashboard!$AK$37&lt;=0,"YTD"&amp;A4636&amp;[1]Dashboard!$AK$37&amp;U4636),IF([1]Dashboard!$AK$39="FY","FY"&amp;A4636&amp;U4636)))</f>
        <v>0</v>
      </c>
      <c r="U4636" t="str">
        <f t="shared" si="291"/>
        <v>1 - QUEBRAQUEBRA QUEBRA</v>
      </c>
      <c r="V4636" t="b">
        <f>IF([1]Dashboard!$AK$39="Month","Month"&amp;N4636&amp;C4636&amp;E4636,IF([1]Dashboard!$AK$39="YTD",IF(O4636-[1]Dashboard!$AK$37&lt;=0,"YTD"&amp;A4636&amp;[1]Dashboard!$AK$37&amp;C4636&amp;E4636),IF([1]Dashboard!$AK$39="FY","FY"&amp;A4636&amp;C4636&amp;E4636)))</f>
        <v>0</v>
      </c>
      <c r="W4636" t="b">
        <f>IF([1]Dashboard!$AK$39="Month","Month"&amp;N4636,IF([1]Dashboard!$AK$39="YTD",IF(O4636-[1]Dashboard!$AK$37&lt;=0,"YTD"&amp;A4636&amp;[1]Dashboard!$AK$37),IF([1]Dashboard!$AK$39="FY","FY"&amp;A4636)))</f>
        <v>0</v>
      </c>
    </row>
    <row r="4637" spans="1:23" x14ac:dyDescent="0.3">
      <c r="A4637" t="s">
        <v>610</v>
      </c>
      <c r="B4637" t="s">
        <v>407</v>
      </c>
      <c r="C4637" t="s">
        <v>230</v>
      </c>
      <c r="D4637" t="s">
        <v>71</v>
      </c>
      <c r="E4637" t="s">
        <v>49</v>
      </c>
      <c r="F4637" t="s">
        <v>117</v>
      </c>
      <c r="G4637" t="s">
        <v>389</v>
      </c>
      <c r="H4637" t="s">
        <v>482</v>
      </c>
      <c r="I4637" s="4">
        <v>0.05</v>
      </c>
      <c r="J4637" s="4">
        <v>0.86557377049180328</v>
      </c>
      <c r="K4637" s="4">
        <v>0.26918032786885243</v>
      </c>
      <c r="L4637" s="4">
        <v>0.5963934426229508</v>
      </c>
      <c r="M4637" s="5">
        <v>0.05</v>
      </c>
      <c r="N4637" t="str">
        <f t="shared" si="288"/>
        <v>202507</v>
      </c>
      <c r="O4637" t="str">
        <f t="shared" si="289"/>
        <v>07</v>
      </c>
      <c r="P4637" t="str">
        <f t="shared" si="290"/>
        <v>07.Jul2025</v>
      </c>
      <c r="Q4637" t="b">
        <f>IF([1]Dashboard!$AK$39="Month","Month"&amp;N4637&amp;E4637,IF([1]Dashboard!$AK$39="YTD",IF(O4637-[1]Dashboard!$AK$37&lt;=0,"YTD"&amp;A4637&amp;[1]Dashboard!$AK$37&amp;E4637),IF([1]Dashboard!$AK$39="FY","FY"&amp;A4637&amp;E4637)))</f>
        <v>0</v>
      </c>
      <c r="R4637" t="b">
        <f>IF([1]Dashboard!$AK$39="Month","Month"&amp;N4637&amp;E4637&amp;F4637,IF([1]Dashboard!$AK$39="YTD",IF(O4637-[1]Dashboard!$AK$37&lt;=0,"YTD"&amp;A4637&amp;[1]Dashboard!$AK$37&amp;E4637&amp;F4637),IF([1]Dashboard!$AK$39="FY","FY"&amp;A4637&amp;E4637&amp;F4637)))</f>
        <v>0</v>
      </c>
      <c r="S4637" t="b">
        <f>IF([1]Dashboard!$AK$39="Month","Month"&amp;N4637&amp;F4637,IF([1]Dashboard!$AK$39="YTD",IF(O4637-[1]Dashboard!$AK$37&lt;=0,"YTD"&amp;A4637&amp;[1]Dashboard!$AK$37&amp;F4637),IF([1]Dashboard!$AK$39="FY","FY"&amp;A4637&amp;F4637)))</f>
        <v>0</v>
      </c>
      <c r="T4637" t="b">
        <f>IF([1]Dashboard!$AK$39="Month","Month"&amp;N4637&amp;F4637,IF([1]Dashboard!$AK$39="YTD",IF(O4637-[1]Dashboard!$AK$37&lt;=0,"YTD"&amp;A4637&amp;[1]Dashboard!$AK$37&amp;U4637),IF([1]Dashboard!$AK$39="FY","FY"&amp;A4637&amp;U4637)))</f>
        <v>0</v>
      </c>
      <c r="U4637" t="str">
        <f t="shared" si="291"/>
        <v>1 - QUEBRAQUEBRA QUEBRA</v>
      </c>
      <c r="V4637" t="b">
        <f>IF([1]Dashboard!$AK$39="Month","Month"&amp;N4637&amp;C4637&amp;E4637,IF([1]Dashboard!$AK$39="YTD",IF(O4637-[1]Dashboard!$AK$37&lt;=0,"YTD"&amp;A4637&amp;[1]Dashboard!$AK$37&amp;C4637&amp;E4637),IF([1]Dashboard!$AK$39="FY","FY"&amp;A4637&amp;C4637&amp;E4637)))</f>
        <v>0</v>
      </c>
      <c r="W4637" t="b">
        <f>IF([1]Dashboard!$AK$39="Month","Month"&amp;N4637,IF([1]Dashboard!$AK$39="YTD",IF(O4637-[1]Dashboard!$AK$37&lt;=0,"YTD"&amp;A4637&amp;[1]Dashboard!$AK$37),IF([1]Dashboard!$AK$39="FY","FY"&amp;A4637)))</f>
        <v>0</v>
      </c>
    </row>
    <row r="4638" spans="1:23" x14ac:dyDescent="0.3">
      <c r="A4638" t="s">
        <v>610</v>
      </c>
      <c r="B4638" t="s">
        <v>407</v>
      </c>
      <c r="C4638" t="s">
        <v>230</v>
      </c>
      <c r="D4638" t="s">
        <v>71</v>
      </c>
      <c r="E4638" t="s">
        <v>49</v>
      </c>
      <c r="F4638" t="s">
        <v>50</v>
      </c>
      <c r="G4638" t="s">
        <v>51</v>
      </c>
      <c r="H4638" t="s">
        <v>483</v>
      </c>
      <c r="I4638" s="4">
        <v>20</v>
      </c>
      <c r="J4638" s="4">
        <v>71.038251366120221</v>
      </c>
      <c r="K4638" s="4">
        <v>29.289617486338798</v>
      </c>
      <c r="L4638" s="4">
        <v>41.748633879781416</v>
      </c>
      <c r="M4638" s="5">
        <v>4</v>
      </c>
      <c r="N4638" t="str">
        <f t="shared" si="288"/>
        <v>202507</v>
      </c>
      <c r="O4638" t="str">
        <f t="shared" si="289"/>
        <v>07</v>
      </c>
      <c r="P4638" t="str">
        <f t="shared" si="290"/>
        <v>07.Jul2025</v>
      </c>
      <c r="Q4638" t="b">
        <f>IF([1]Dashboard!$AK$39="Month","Month"&amp;N4638&amp;E4638,IF([1]Dashboard!$AK$39="YTD",IF(O4638-[1]Dashboard!$AK$37&lt;=0,"YTD"&amp;A4638&amp;[1]Dashboard!$AK$37&amp;E4638),IF([1]Dashboard!$AK$39="FY","FY"&amp;A4638&amp;E4638)))</f>
        <v>0</v>
      </c>
      <c r="R4638" t="b">
        <f>IF([1]Dashboard!$AK$39="Month","Month"&amp;N4638&amp;E4638&amp;F4638,IF([1]Dashboard!$AK$39="YTD",IF(O4638-[1]Dashboard!$AK$37&lt;=0,"YTD"&amp;A4638&amp;[1]Dashboard!$AK$37&amp;E4638&amp;F4638),IF([1]Dashboard!$AK$39="FY","FY"&amp;A4638&amp;E4638&amp;F4638)))</f>
        <v>0</v>
      </c>
      <c r="S4638" t="b">
        <f>IF([1]Dashboard!$AK$39="Month","Month"&amp;N4638&amp;F4638,IF([1]Dashboard!$AK$39="YTD",IF(O4638-[1]Dashboard!$AK$37&lt;=0,"YTD"&amp;A4638&amp;[1]Dashboard!$AK$37&amp;F4638),IF([1]Dashboard!$AK$39="FY","FY"&amp;A4638&amp;F4638)))</f>
        <v>0</v>
      </c>
      <c r="T4638" t="b">
        <f>IF([1]Dashboard!$AK$39="Month","Month"&amp;N4638&amp;F4638,IF([1]Dashboard!$AK$39="YTD",IF(O4638-[1]Dashboard!$AK$37&lt;=0,"YTD"&amp;A4638&amp;[1]Dashboard!$AK$37&amp;U4638),IF([1]Dashboard!$AK$39="FY","FY"&amp;A4638&amp;U4638)))</f>
        <v>0</v>
      </c>
      <c r="U4638" t="str">
        <f t="shared" si="291"/>
        <v>1 - QUEBRAQUEBRA QUEBRA TO GO</v>
      </c>
      <c r="V4638" t="b">
        <f>IF([1]Dashboard!$AK$39="Month","Month"&amp;N4638&amp;C4638&amp;E4638,IF([1]Dashboard!$AK$39="YTD",IF(O4638-[1]Dashboard!$AK$37&lt;=0,"YTD"&amp;A4638&amp;[1]Dashboard!$AK$37&amp;C4638&amp;E4638),IF([1]Dashboard!$AK$39="FY","FY"&amp;A4638&amp;C4638&amp;E4638)))</f>
        <v>0</v>
      </c>
      <c r="W4638" t="b">
        <f>IF([1]Dashboard!$AK$39="Month","Month"&amp;N4638,IF([1]Dashboard!$AK$39="YTD",IF(O4638-[1]Dashboard!$AK$37&lt;=0,"YTD"&amp;A4638&amp;[1]Dashboard!$AK$37),IF([1]Dashboard!$AK$39="FY","FY"&amp;A4638)))</f>
        <v>0</v>
      </c>
    </row>
    <row r="4639" spans="1:23" x14ac:dyDescent="0.3">
      <c r="A4639" t="s">
        <v>610</v>
      </c>
      <c r="B4639" t="s">
        <v>407</v>
      </c>
      <c r="C4639" t="s">
        <v>230</v>
      </c>
      <c r="D4639" t="s">
        <v>71</v>
      </c>
      <c r="E4639" t="s">
        <v>49</v>
      </c>
      <c r="F4639" t="s">
        <v>50</v>
      </c>
      <c r="G4639" t="s">
        <v>53</v>
      </c>
      <c r="H4639" t="s">
        <v>484</v>
      </c>
      <c r="I4639" s="4">
        <v>20</v>
      </c>
      <c r="J4639" s="4">
        <v>80.459016393442639</v>
      </c>
      <c r="K4639" s="4">
        <v>28.808743169398909</v>
      </c>
      <c r="L4639" s="4">
        <v>51.65027322404373</v>
      </c>
      <c r="M4639" s="5">
        <v>4</v>
      </c>
      <c r="N4639" t="str">
        <f t="shared" si="288"/>
        <v>202507</v>
      </c>
      <c r="O4639" t="str">
        <f t="shared" si="289"/>
        <v>07</v>
      </c>
      <c r="P4639" t="str">
        <f t="shared" si="290"/>
        <v>07.Jul2025</v>
      </c>
      <c r="Q4639" t="b">
        <f>IF([1]Dashboard!$AK$39="Month","Month"&amp;N4639&amp;E4639,IF([1]Dashboard!$AK$39="YTD",IF(O4639-[1]Dashboard!$AK$37&lt;=0,"YTD"&amp;A4639&amp;[1]Dashboard!$AK$37&amp;E4639),IF([1]Dashboard!$AK$39="FY","FY"&amp;A4639&amp;E4639)))</f>
        <v>0</v>
      </c>
      <c r="R4639" t="b">
        <f>IF([1]Dashboard!$AK$39="Month","Month"&amp;N4639&amp;E4639&amp;F4639,IF([1]Dashboard!$AK$39="YTD",IF(O4639-[1]Dashboard!$AK$37&lt;=0,"YTD"&amp;A4639&amp;[1]Dashboard!$AK$37&amp;E4639&amp;F4639),IF([1]Dashboard!$AK$39="FY","FY"&amp;A4639&amp;E4639&amp;F4639)))</f>
        <v>0</v>
      </c>
      <c r="S4639" t="b">
        <f>IF([1]Dashboard!$AK$39="Month","Month"&amp;N4639&amp;F4639,IF([1]Dashboard!$AK$39="YTD",IF(O4639-[1]Dashboard!$AK$37&lt;=0,"YTD"&amp;A4639&amp;[1]Dashboard!$AK$37&amp;F4639),IF([1]Dashboard!$AK$39="FY","FY"&amp;A4639&amp;F4639)))</f>
        <v>0</v>
      </c>
      <c r="T4639" t="b">
        <f>IF([1]Dashboard!$AK$39="Month","Month"&amp;N4639&amp;F4639,IF([1]Dashboard!$AK$39="YTD",IF(O4639-[1]Dashboard!$AK$37&lt;=0,"YTD"&amp;A4639&amp;[1]Dashboard!$AK$37&amp;U4639),IF([1]Dashboard!$AK$39="FY","FY"&amp;A4639&amp;U4639)))</f>
        <v>0</v>
      </c>
      <c r="U4639" t="str">
        <f t="shared" si="291"/>
        <v>1 - QUEBRAQUEBRA QUEBRA TO GO</v>
      </c>
      <c r="V4639" t="b">
        <f>IF([1]Dashboard!$AK$39="Month","Month"&amp;N4639&amp;C4639&amp;E4639,IF([1]Dashboard!$AK$39="YTD",IF(O4639-[1]Dashboard!$AK$37&lt;=0,"YTD"&amp;A4639&amp;[1]Dashboard!$AK$37&amp;C4639&amp;E4639),IF([1]Dashboard!$AK$39="FY","FY"&amp;A4639&amp;C4639&amp;E4639)))</f>
        <v>0</v>
      </c>
      <c r="W4639" t="b">
        <f>IF([1]Dashboard!$AK$39="Month","Month"&amp;N4639,IF([1]Dashboard!$AK$39="YTD",IF(O4639-[1]Dashboard!$AK$37&lt;=0,"YTD"&amp;A4639&amp;[1]Dashboard!$AK$37),IF([1]Dashboard!$AK$39="FY","FY"&amp;A4639)))</f>
        <v>0</v>
      </c>
    </row>
    <row r="4640" spans="1:23" x14ac:dyDescent="0.3">
      <c r="A4640" t="s">
        <v>610</v>
      </c>
      <c r="B4640" t="s">
        <v>407</v>
      </c>
      <c r="C4640" t="s">
        <v>230</v>
      </c>
      <c r="D4640" t="s">
        <v>71</v>
      </c>
      <c r="E4640" t="s">
        <v>49</v>
      </c>
      <c r="F4640" t="s">
        <v>50</v>
      </c>
      <c r="G4640" t="s">
        <v>55</v>
      </c>
      <c r="H4640" t="s">
        <v>485</v>
      </c>
      <c r="I4640" s="4">
        <v>55</v>
      </c>
      <c r="J4640" s="4">
        <v>195.35519125683058</v>
      </c>
      <c r="K4640" s="4">
        <v>79.224043715846989</v>
      </c>
      <c r="L4640" s="4">
        <v>116.13114754098359</v>
      </c>
      <c r="M4640" s="5">
        <v>11</v>
      </c>
      <c r="N4640" t="str">
        <f t="shared" si="288"/>
        <v>202507</v>
      </c>
      <c r="O4640" t="str">
        <f t="shared" si="289"/>
        <v>07</v>
      </c>
      <c r="P4640" t="str">
        <f t="shared" si="290"/>
        <v>07.Jul2025</v>
      </c>
      <c r="Q4640" t="b">
        <f>IF([1]Dashboard!$AK$39="Month","Month"&amp;N4640&amp;E4640,IF([1]Dashboard!$AK$39="YTD",IF(O4640-[1]Dashboard!$AK$37&lt;=0,"YTD"&amp;A4640&amp;[1]Dashboard!$AK$37&amp;E4640),IF([1]Dashboard!$AK$39="FY","FY"&amp;A4640&amp;E4640)))</f>
        <v>0</v>
      </c>
      <c r="R4640" t="b">
        <f>IF([1]Dashboard!$AK$39="Month","Month"&amp;N4640&amp;E4640&amp;F4640,IF([1]Dashboard!$AK$39="YTD",IF(O4640-[1]Dashboard!$AK$37&lt;=0,"YTD"&amp;A4640&amp;[1]Dashboard!$AK$37&amp;E4640&amp;F4640),IF([1]Dashboard!$AK$39="FY","FY"&amp;A4640&amp;E4640&amp;F4640)))</f>
        <v>0</v>
      </c>
      <c r="S4640" t="b">
        <f>IF([1]Dashboard!$AK$39="Month","Month"&amp;N4640&amp;F4640,IF([1]Dashboard!$AK$39="YTD",IF(O4640-[1]Dashboard!$AK$37&lt;=0,"YTD"&amp;A4640&amp;[1]Dashboard!$AK$37&amp;F4640),IF([1]Dashboard!$AK$39="FY","FY"&amp;A4640&amp;F4640)))</f>
        <v>0</v>
      </c>
      <c r="T4640" t="b">
        <f>IF([1]Dashboard!$AK$39="Month","Month"&amp;N4640&amp;F4640,IF([1]Dashboard!$AK$39="YTD",IF(O4640-[1]Dashboard!$AK$37&lt;=0,"YTD"&amp;A4640&amp;[1]Dashboard!$AK$37&amp;U4640),IF([1]Dashboard!$AK$39="FY","FY"&amp;A4640&amp;U4640)))</f>
        <v>0</v>
      </c>
      <c r="U4640" t="str">
        <f t="shared" si="291"/>
        <v>1 - QUEBRAQUEBRA QUEBRA TO GO</v>
      </c>
      <c r="V4640" t="b">
        <f>IF([1]Dashboard!$AK$39="Month","Month"&amp;N4640&amp;C4640&amp;E4640,IF([1]Dashboard!$AK$39="YTD",IF(O4640-[1]Dashboard!$AK$37&lt;=0,"YTD"&amp;A4640&amp;[1]Dashboard!$AK$37&amp;C4640&amp;E4640),IF([1]Dashboard!$AK$39="FY","FY"&amp;A4640&amp;C4640&amp;E4640)))</f>
        <v>0</v>
      </c>
      <c r="W4640" t="b">
        <f>IF([1]Dashboard!$AK$39="Month","Month"&amp;N4640,IF([1]Dashboard!$AK$39="YTD",IF(O4640-[1]Dashboard!$AK$37&lt;=0,"YTD"&amp;A4640&amp;[1]Dashboard!$AK$37),IF([1]Dashboard!$AK$39="FY","FY"&amp;A4640)))</f>
        <v>0</v>
      </c>
    </row>
    <row r="4641" spans="1:23" x14ac:dyDescent="0.3">
      <c r="A4641" t="s">
        <v>610</v>
      </c>
      <c r="B4641" t="s">
        <v>407</v>
      </c>
      <c r="C4641" t="s">
        <v>230</v>
      </c>
      <c r="D4641" t="s">
        <v>71</v>
      </c>
      <c r="E4641" t="s">
        <v>49</v>
      </c>
      <c r="F4641" t="s">
        <v>50</v>
      </c>
      <c r="G4641" t="s">
        <v>57</v>
      </c>
      <c r="H4641" t="s">
        <v>486</v>
      </c>
      <c r="I4641" s="4">
        <v>32</v>
      </c>
      <c r="J4641" s="4">
        <v>113.66120218579235</v>
      </c>
      <c r="K4641" s="4">
        <v>39.65901639344262</v>
      </c>
      <c r="L4641" s="4">
        <v>74.002185792349721</v>
      </c>
      <c r="M4641" s="5">
        <v>6.4</v>
      </c>
      <c r="N4641" t="str">
        <f t="shared" si="288"/>
        <v>202507</v>
      </c>
      <c r="O4641" t="str">
        <f t="shared" si="289"/>
        <v>07</v>
      </c>
      <c r="P4641" t="str">
        <f t="shared" si="290"/>
        <v>07.Jul2025</v>
      </c>
      <c r="Q4641" t="b">
        <f>IF([1]Dashboard!$AK$39="Month","Month"&amp;N4641&amp;E4641,IF([1]Dashboard!$AK$39="YTD",IF(O4641-[1]Dashboard!$AK$37&lt;=0,"YTD"&amp;A4641&amp;[1]Dashboard!$AK$37&amp;E4641),IF([1]Dashboard!$AK$39="FY","FY"&amp;A4641&amp;E4641)))</f>
        <v>0</v>
      </c>
      <c r="R4641" t="b">
        <f>IF([1]Dashboard!$AK$39="Month","Month"&amp;N4641&amp;E4641&amp;F4641,IF([1]Dashboard!$AK$39="YTD",IF(O4641-[1]Dashboard!$AK$37&lt;=0,"YTD"&amp;A4641&amp;[1]Dashboard!$AK$37&amp;E4641&amp;F4641),IF([1]Dashboard!$AK$39="FY","FY"&amp;A4641&amp;E4641&amp;F4641)))</f>
        <v>0</v>
      </c>
      <c r="S4641" t="b">
        <f>IF([1]Dashboard!$AK$39="Month","Month"&amp;N4641&amp;F4641,IF([1]Dashboard!$AK$39="YTD",IF(O4641-[1]Dashboard!$AK$37&lt;=0,"YTD"&amp;A4641&amp;[1]Dashboard!$AK$37&amp;F4641),IF([1]Dashboard!$AK$39="FY","FY"&amp;A4641&amp;F4641)))</f>
        <v>0</v>
      </c>
      <c r="T4641" t="b">
        <f>IF([1]Dashboard!$AK$39="Month","Month"&amp;N4641&amp;F4641,IF([1]Dashboard!$AK$39="YTD",IF(O4641-[1]Dashboard!$AK$37&lt;=0,"YTD"&amp;A4641&amp;[1]Dashboard!$AK$37&amp;U4641),IF([1]Dashboard!$AK$39="FY","FY"&amp;A4641&amp;U4641)))</f>
        <v>0</v>
      </c>
      <c r="U4641" t="str">
        <f t="shared" si="291"/>
        <v>1 - QUEBRAQUEBRA QUEBRA TO GO</v>
      </c>
      <c r="V4641" t="b">
        <f>IF([1]Dashboard!$AK$39="Month","Month"&amp;N4641&amp;C4641&amp;E4641,IF([1]Dashboard!$AK$39="YTD",IF(O4641-[1]Dashboard!$AK$37&lt;=0,"YTD"&amp;A4641&amp;[1]Dashboard!$AK$37&amp;C4641&amp;E4641),IF([1]Dashboard!$AK$39="FY","FY"&amp;A4641&amp;C4641&amp;E4641)))</f>
        <v>0</v>
      </c>
      <c r="W4641" t="b">
        <f>IF([1]Dashboard!$AK$39="Month","Month"&amp;N4641,IF([1]Dashboard!$AK$39="YTD",IF(O4641-[1]Dashboard!$AK$37&lt;=0,"YTD"&amp;A4641&amp;[1]Dashboard!$AK$37),IF([1]Dashboard!$AK$39="FY","FY"&amp;A4641)))</f>
        <v>0</v>
      </c>
    </row>
    <row r="4642" spans="1:23" x14ac:dyDescent="0.3">
      <c r="A4642" t="s">
        <v>610</v>
      </c>
      <c r="B4642" t="s">
        <v>407</v>
      </c>
      <c r="C4642" t="s">
        <v>230</v>
      </c>
      <c r="D4642" t="s">
        <v>71</v>
      </c>
      <c r="E4642" t="s">
        <v>49</v>
      </c>
      <c r="F4642" t="s">
        <v>50</v>
      </c>
      <c r="G4642" t="s">
        <v>134</v>
      </c>
      <c r="H4642" t="s">
        <v>487</v>
      </c>
      <c r="I4642" s="4">
        <v>1</v>
      </c>
      <c r="J4642" s="4">
        <v>3.5519125683060109</v>
      </c>
      <c r="K4642" s="4">
        <v>1.6153005464480874</v>
      </c>
      <c r="L4642" s="4">
        <v>1.9366120218579232</v>
      </c>
      <c r="M4642" s="5">
        <v>0.2</v>
      </c>
      <c r="N4642" t="str">
        <f t="shared" si="288"/>
        <v>202507</v>
      </c>
      <c r="O4642" t="str">
        <f t="shared" si="289"/>
        <v>07</v>
      </c>
      <c r="P4642" t="str">
        <f t="shared" si="290"/>
        <v>07.Jul2025</v>
      </c>
      <c r="Q4642" t="b">
        <f>IF([1]Dashboard!$AK$39="Month","Month"&amp;N4642&amp;E4642,IF([1]Dashboard!$AK$39="YTD",IF(O4642-[1]Dashboard!$AK$37&lt;=0,"YTD"&amp;A4642&amp;[1]Dashboard!$AK$37&amp;E4642),IF([1]Dashboard!$AK$39="FY","FY"&amp;A4642&amp;E4642)))</f>
        <v>0</v>
      </c>
      <c r="R4642" t="b">
        <f>IF([1]Dashboard!$AK$39="Month","Month"&amp;N4642&amp;E4642&amp;F4642,IF([1]Dashboard!$AK$39="YTD",IF(O4642-[1]Dashboard!$AK$37&lt;=0,"YTD"&amp;A4642&amp;[1]Dashboard!$AK$37&amp;E4642&amp;F4642),IF([1]Dashboard!$AK$39="FY","FY"&amp;A4642&amp;E4642&amp;F4642)))</f>
        <v>0</v>
      </c>
      <c r="S4642" t="b">
        <f>IF([1]Dashboard!$AK$39="Month","Month"&amp;N4642&amp;F4642,IF([1]Dashboard!$AK$39="YTD",IF(O4642-[1]Dashboard!$AK$37&lt;=0,"YTD"&amp;A4642&amp;[1]Dashboard!$AK$37&amp;F4642),IF([1]Dashboard!$AK$39="FY","FY"&amp;A4642&amp;F4642)))</f>
        <v>0</v>
      </c>
      <c r="T4642" t="b">
        <f>IF([1]Dashboard!$AK$39="Month","Month"&amp;N4642&amp;F4642,IF([1]Dashboard!$AK$39="YTD",IF(O4642-[1]Dashboard!$AK$37&lt;=0,"YTD"&amp;A4642&amp;[1]Dashboard!$AK$37&amp;U4642),IF([1]Dashboard!$AK$39="FY","FY"&amp;A4642&amp;U4642)))</f>
        <v>0</v>
      </c>
      <c r="U4642" t="str">
        <f t="shared" si="291"/>
        <v>1 - QUEBRAQUEBRA QUEBRA TO GO</v>
      </c>
      <c r="V4642" t="b">
        <f>IF([1]Dashboard!$AK$39="Month","Month"&amp;N4642&amp;C4642&amp;E4642,IF([1]Dashboard!$AK$39="YTD",IF(O4642-[1]Dashboard!$AK$37&lt;=0,"YTD"&amp;A4642&amp;[1]Dashboard!$AK$37&amp;C4642&amp;E4642),IF([1]Dashboard!$AK$39="FY","FY"&amp;A4642&amp;C4642&amp;E4642)))</f>
        <v>0</v>
      </c>
      <c r="W4642" t="b">
        <f>IF([1]Dashboard!$AK$39="Month","Month"&amp;N4642,IF([1]Dashboard!$AK$39="YTD",IF(O4642-[1]Dashboard!$AK$37&lt;=0,"YTD"&amp;A4642&amp;[1]Dashboard!$AK$37),IF([1]Dashboard!$AK$39="FY","FY"&amp;A4642)))</f>
        <v>0</v>
      </c>
    </row>
    <row r="4643" spans="1:23" x14ac:dyDescent="0.3">
      <c r="A4643" t="s">
        <v>610</v>
      </c>
      <c r="B4643" t="s">
        <v>407</v>
      </c>
      <c r="C4643" t="s">
        <v>230</v>
      </c>
      <c r="D4643" t="s">
        <v>71</v>
      </c>
      <c r="E4643" t="s">
        <v>49</v>
      </c>
      <c r="F4643" t="s">
        <v>50</v>
      </c>
      <c r="G4643" t="s">
        <v>59</v>
      </c>
      <c r="H4643" t="s">
        <v>488</v>
      </c>
      <c r="I4643" s="4">
        <v>20</v>
      </c>
      <c r="J4643" s="4">
        <v>69.617486338797818</v>
      </c>
      <c r="K4643" s="4">
        <v>27.191256830601091</v>
      </c>
      <c r="L4643" s="4">
        <v>42.426229508196727</v>
      </c>
      <c r="M4643" s="5">
        <v>4</v>
      </c>
      <c r="N4643" t="str">
        <f t="shared" si="288"/>
        <v>202507</v>
      </c>
      <c r="O4643" t="str">
        <f t="shared" si="289"/>
        <v>07</v>
      </c>
      <c r="P4643" t="str">
        <f t="shared" si="290"/>
        <v>07.Jul2025</v>
      </c>
      <c r="Q4643" t="b">
        <f>IF([1]Dashboard!$AK$39="Month","Month"&amp;N4643&amp;E4643,IF([1]Dashboard!$AK$39="YTD",IF(O4643-[1]Dashboard!$AK$37&lt;=0,"YTD"&amp;A4643&amp;[1]Dashboard!$AK$37&amp;E4643),IF([1]Dashboard!$AK$39="FY","FY"&amp;A4643&amp;E4643)))</f>
        <v>0</v>
      </c>
      <c r="R4643" t="b">
        <f>IF([1]Dashboard!$AK$39="Month","Month"&amp;N4643&amp;E4643&amp;F4643,IF([1]Dashboard!$AK$39="YTD",IF(O4643-[1]Dashboard!$AK$37&lt;=0,"YTD"&amp;A4643&amp;[1]Dashboard!$AK$37&amp;E4643&amp;F4643),IF([1]Dashboard!$AK$39="FY","FY"&amp;A4643&amp;E4643&amp;F4643)))</f>
        <v>0</v>
      </c>
      <c r="S4643" t="b">
        <f>IF([1]Dashboard!$AK$39="Month","Month"&amp;N4643&amp;F4643,IF([1]Dashboard!$AK$39="YTD",IF(O4643-[1]Dashboard!$AK$37&lt;=0,"YTD"&amp;A4643&amp;[1]Dashboard!$AK$37&amp;F4643),IF([1]Dashboard!$AK$39="FY","FY"&amp;A4643&amp;F4643)))</f>
        <v>0</v>
      </c>
      <c r="T4643" t="b">
        <f>IF([1]Dashboard!$AK$39="Month","Month"&amp;N4643&amp;F4643,IF([1]Dashboard!$AK$39="YTD",IF(O4643-[1]Dashboard!$AK$37&lt;=0,"YTD"&amp;A4643&amp;[1]Dashboard!$AK$37&amp;U4643),IF([1]Dashboard!$AK$39="FY","FY"&amp;A4643&amp;U4643)))</f>
        <v>0</v>
      </c>
      <c r="U4643" t="str">
        <f t="shared" si="291"/>
        <v>1 - QUEBRAQUEBRA QUEBRA TO GO</v>
      </c>
      <c r="V4643" t="b">
        <f>IF([1]Dashboard!$AK$39="Month","Month"&amp;N4643&amp;C4643&amp;E4643,IF([1]Dashboard!$AK$39="YTD",IF(O4643-[1]Dashboard!$AK$37&lt;=0,"YTD"&amp;A4643&amp;[1]Dashboard!$AK$37&amp;C4643&amp;E4643),IF([1]Dashboard!$AK$39="FY","FY"&amp;A4643&amp;C4643&amp;E4643)))</f>
        <v>0</v>
      </c>
      <c r="W4643" t="b">
        <f>IF([1]Dashboard!$AK$39="Month","Month"&amp;N4643,IF([1]Dashboard!$AK$39="YTD",IF(O4643-[1]Dashboard!$AK$37&lt;=0,"YTD"&amp;A4643&amp;[1]Dashboard!$AK$37),IF([1]Dashboard!$AK$39="FY","FY"&amp;A4643)))</f>
        <v>0</v>
      </c>
    </row>
    <row r="4644" spans="1:23" x14ac:dyDescent="0.3">
      <c r="A4644" t="s">
        <v>610</v>
      </c>
      <c r="B4644" t="s">
        <v>407</v>
      </c>
      <c r="C4644" t="s">
        <v>230</v>
      </c>
      <c r="D4644" t="s">
        <v>71</v>
      </c>
      <c r="E4644" t="s">
        <v>49</v>
      </c>
      <c r="F4644" t="s">
        <v>50</v>
      </c>
      <c r="G4644" t="s">
        <v>136</v>
      </c>
      <c r="H4644" t="s">
        <v>489</v>
      </c>
      <c r="I4644" s="4">
        <v>42</v>
      </c>
      <c r="J4644" s="4">
        <v>168.69726775956286</v>
      </c>
      <c r="K4644" s="4">
        <v>60.498360655737699</v>
      </c>
      <c r="L4644" s="4">
        <v>108.19890710382515</v>
      </c>
      <c r="M4644" s="5">
        <v>8.4</v>
      </c>
      <c r="N4644" t="str">
        <f t="shared" si="288"/>
        <v>202507</v>
      </c>
      <c r="O4644" t="str">
        <f t="shared" si="289"/>
        <v>07</v>
      </c>
      <c r="P4644" t="str">
        <f t="shared" si="290"/>
        <v>07.Jul2025</v>
      </c>
      <c r="Q4644" t="b">
        <f>IF([1]Dashboard!$AK$39="Month","Month"&amp;N4644&amp;E4644,IF([1]Dashboard!$AK$39="YTD",IF(O4644-[1]Dashboard!$AK$37&lt;=0,"YTD"&amp;A4644&amp;[1]Dashboard!$AK$37&amp;E4644),IF([1]Dashboard!$AK$39="FY","FY"&amp;A4644&amp;E4644)))</f>
        <v>0</v>
      </c>
      <c r="R4644" t="b">
        <f>IF([1]Dashboard!$AK$39="Month","Month"&amp;N4644&amp;E4644&amp;F4644,IF([1]Dashboard!$AK$39="YTD",IF(O4644-[1]Dashboard!$AK$37&lt;=0,"YTD"&amp;A4644&amp;[1]Dashboard!$AK$37&amp;E4644&amp;F4644),IF([1]Dashboard!$AK$39="FY","FY"&amp;A4644&amp;E4644&amp;F4644)))</f>
        <v>0</v>
      </c>
      <c r="S4644" t="b">
        <f>IF([1]Dashboard!$AK$39="Month","Month"&amp;N4644&amp;F4644,IF([1]Dashboard!$AK$39="YTD",IF(O4644-[1]Dashboard!$AK$37&lt;=0,"YTD"&amp;A4644&amp;[1]Dashboard!$AK$37&amp;F4644),IF([1]Dashboard!$AK$39="FY","FY"&amp;A4644&amp;F4644)))</f>
        <v>0</v>
      </c>
      <c r="T4644" t="b">
        <f>IF([1]Dashboard!$AK$39="Month","Month"&amp;N4644&amp;F4644,IF([1]Dashboard!$AK$39="YTD",IF(O4644-[1]Dashboard!$AK$37&lt;=0,"YTD"&amp;A4644&amp;[1]Dashboard!$AK$37&amp;U4644),IF([1]Dashboard!$AK$39="FY","FY"&amp;A4644&amp;U4644)))</f>
        <v>0</v>
      </c>
      <c r="U4644" t="str">
        <f t="shared" si="291"/>
        <v>1 - QUEBRAQUEBRA QUEBRA TO GO</v>
      </c>
      <c r="V4644" t="b">
        <f>IF([1]Dashboard!$AK$39="Month","Month"&amp;N4644&amp;C4644&amp;E4644,IF([1]Dashboard!$AK$39="YTD",IF(O4644-[1]Dashboard!$AK$37&lt;=0,"YTD"&amp;A4644&amp;[1]Dashboard!$AK$37&amp;C4644&amp;E4644),IF([1]Dashboard!$AK$39="FY","FY"&amp;A4644&amp;C4644&amp;E4644)))</f>
        <v>0</v>
      </c>
      <c r="W4644" t="b">
        <f>IF([1]Dashboard!$AK$39="Month","Month"&amp;N4644,IF([1]Dashboard!$AK$39="YTD",IF(O4644-[1]Dashboard!$AK$37&lt;=0,"YTD"&amp;A4644&amp;[1]Dashboard!$AK$37),IF([1]Dashboard!$AK$39="FY","FY"&amp;A4644)))</f>
        <v>0</v>
      </c>
    </row>
    <row r="4645" spans="1:23" x14ac:dyDescent="0.3">
      <c r="A4645" t="s">
        <v>610</v>
      </c>
      <c r="B4645" t="s">
        <v>407</v>
      </c>
      <c r="C4645" t="s">
        <v>230</v>
      </c>
      <c r="D4645" t="s">
        <v>71</v>
      </c>
      <c r="E4645" t="s">
        <v>49</v>
      </c>
      <c r="F4645" t="s">
        <v>50</v>
      </c>
      <c r="G4645" t="s">
        <v>61</v>
      </c>
      <c r="H4645" t="s">
        <v>490</v>
      </c>
      <c r="I4645" s="4">
        <v>112</v>
      </c>
      <c r="J4645" s="4">
        <v>463.77704918032799</v>
      </c>
      <c r="K4645" s="4">
        <v>161.32896174863384</v>
      </c>
      <c r="L4645" s="4">
        <v>302.44808743169415</v>
      </c>
      <c r="M4645" s="5">
        <v>22.4</v>
      </c>
      <c r="N4645" t="str">
        <f t="shared" si="288"/>
        <v>202507</v>
      </c>
      <c r="O4645" t="str">
        <f t="shared" si="289"/>
        <v>07</v>
      </c>
      <c r="P4645" t="str">
        <f t="shared" si="290"/>
        <v>07.Jul2025</v>
      </c>
      <c r="Q4645" t="b">
        <f>IF([1]Dashboard!$AK$39="Month","Month"&amp;N4645&amp;E4645,IF([1]Dashboard!$AK$39="YTD",IF(O4645-[1]Dashboard!$AK$37&lt;=0,"YTD"&amp;A4645&amp;[1]Dashboard!$AK$37&amp;E4645),IF([1]Dashboard!$AK$39="FY","FY"&amp;A4645&amp;E4645)))</f>
        <v>0</v>
      </c>
      <c r="R4645" t="b">
        <f>IF([1]Dashboard!$AK$39="Month","Month"&amp;N4645&amp;E4645&amp;F4645,IF([1]Dashboard!$AK$39="YTD",IF(O4645-[1]Dashboard!$AK$37&lt;=0,"YTD"&amp;A4645&amp;[1]Dashboard!$AK$37&amp;E4645&amp;F4645),IF([1]Dashboard!$AK$39="FY","FY"&amp;A4645&amp;E4645&amp;F4645)))</f>
        <v>0</v>
      </c>
      <c r="S4645" t="b">
        <f>IF([1]Dashboard!$AK$39="Month","Month"&amp;N4645&amp;F4645,IF([1]Dashboard!$AK$39="YTD",IF(O4645-[1]Dashboard!$AK$37&lt;=0,"YTD"&amp;A4645&amp;[1]Dashboard!$AK$37&amp;F4645),IF([1]Dashboard!$AK$39="FY","FY"&amp;A4645&amp;F4645)))</f>
        <v>0</v>
      </c>
      <c r="T4645" t="b">
        <f>IF([1]Dashboard!$AK$39="Month","Month"&amp;N4645&amp;F4645,IF([1]Dashboard!$AK$39="YTD",IF(O4645-[1]Dashboard!$AK$37&lt;=0,"YTD"&amp;A4645&amp;[1]Dashboard!$AK$37&amp;U4645),IF([1]Dashboard!$AK$39="FY","FY"&amp;A4645&amp;U4645)))</f>
        <v>0</v>
      </c>
      <c r="U4645" t="str">
        <f t="shared" si="291"/>
        <v>1 - QUEBRAQUEBRA QUEBRA TO GO</v>
      </c>
      <c r="V4645" t="b">
        <f>IF([1]Dashboard!$AK$39="Month","Month"&amp;N4645&amp;C4645&amp;E4645,IF([1]Dashboard!$AK$39="YTD",IF(O4645-[1]Dashboard!$AK$37&lt;=0,"YTD"&amp;A4645&amp;[1]Dashboard!$AK$37&amp;C4645&amp;E4645),IF([1]Dashboard!$AK$39="FY","FY"&amp;A4645&amp;C4645&amp;E4645)))</f>
        <v>0</v>
      </c>
      <c r="W4645" t="b">
        <f>IF([1]Dashboard!$AK$39="Month","Month"&amp;N4645,IF([1]Dashboard!$AK$39="YTD",IF(O4645-[1]Dashboard!$AK$37&lt;=0,"YTD"&amp;A4645&amp;[1]Dashboard!$AK$37),IF([1]Dashboard!$AK$39="FY","FY"&amp;A4645)))</f>
        <v>0</v>
      </c>
    </row>
    <row r="4646" spans="1:23" x14ac:dyDescent="0.3">
      <c r="A4646" t="s">
        <v>610</v>
      </c>
      <c r="B4646" t="s">
        <v>407</v>
      </c>
      <c r="C4646" t="s">
        <v>230</v>
      </c>
      <c r="D4646" t="s">
        <v>71</v>
      </c>
      <c r="E4646" t="s">
        <v>49</v>
      </c>
      <c r="F4646" t="s">
        <v>50</v>
      </c>
      <c r="G4646" t="s">
        <v>63</v>
      </c>
      <c r="H4646" t="s">
        <v>491</v>
      </c>
      <c r="I4646" s="4">
        <v>68</v>
      </c>
      <c r="J4646" s="4">
        <v>241.49726775956282</v>
      </c>
      <c r="K4646" s="4">
        <v>92.747540983606555</v>
      </c>
      <c r="L4646" s="4">
        <v>148.74972677595628</v>
      </c>
      <c r="M4646" s="5">
        <v>13.6</v>
      </c>
      <c r="N4646" t="str">
        <f t="shared" si="288"/>
        <v>202507</v>
      </c>
      <c r="O4646" t="str">
        <f t="shared" si="289"/>
        <v>07</v>
      </c>
      <c r="P4646" t="str">
        <f t="shared" si="290"/>
        <v>07.Jul2025</v>
      </c>
      <c r="Q4646" t="b">
        <f>IF([1]Dashboard!$AK$39="Month","Month"&amp;N4646&amp;E4646,IF([1]Dashboard!$AK$39="YTD",IF(O4646-[1]Dashboard!$AK$37&lt;=0,"YTD"&amp;A4646&amp;[1]Dashboard!$AK$37&amp;E4646),IF([1]Dashboard!$AK$39="FY","FY"&amp;A4646&amp;E4646)))</f>
        <v>0</v>
      </c>
      <c r="R4646" t="b">
        <f>IF([1]Dashboard!$AK$39="Month","Month"&amp;N4646&amp;E4646&amp;F4646,IF([1]Dashboard!$AK$39="YTD",IF(O4646-[1]Dashboard!$AK$37&lt;=0,"YTD"&amp;A4646&amp;[1]Dashboard!$AK$37&amp;E4646&amp;F4646),IF([1]Dashboard!$AK$39="FY","FY"&amp;A4646&amp;E4646&amp;F4646)))</f>
        <v>0</v>
      </c>
      <c r="S4646" t="b">
        <f>IF([1]Dashboard!$AK$39="Month","Month"&amp;N4646&amp;F4646,IF([1]Dashboard!$AK$39="YTD",IF(O4646-[1]Dashboard!$AK$37&lt;=0,"YTD"&amp;A4646&amp;[1]Dashboard!$AK$37&amp;F4646),IF([1]Dashboard!$AK$39="FY","FY"&amp;A4646&amp;F4646)))</f>
        <v>0</v>
      </c>
      <c r="T4646" t="b">
        <f>IF([1]Dashboard!$AK$39="Month","Month"&amp;N4646&amp;F4646,IF([1]Dashboard!$AK$39="YTD",IF(O4646-[1]Dashboard!$AK$37&lt;=0,"YTD"&amp;A4646&amp;[1]Dashboard!$AK$37&amp;U4646),IF([1]Dashboard!$AK$39="FY","FY"&amp;A4646&amp;U4646)))</f>
        <v>0</v>
      </c>
      <c r="U4646" t="str">
        <f t="shared" si="291"/>
        <v>1 - QUEBRAQUEBRA QUEBRA TO GO</v>
      </c>
      <c r="V4646" t="b">
        <f>IF([1]Dashboard!$AK$39="Month","Month"&amp;N4646&amp;C4646&amp;E4646,IF([1]Dashboard!$AK$39="YTD",IF(O4646-[1]Dashboard!$AK$37&lt;=0,"YTD"&amp;A4646&amp;[1]Dashboard!$AK$37&amp;C4646&amp;E4646),IF([1]Dashboard!$AK$39="FY","FY"&amp;A4646&amp;C4646&amp;E4646)))</f>
        <v>0</v>
      </c>
      <c r="W4646" t="b">
        <f>IF([1]Dashboard!$AK$39="Month","Month"&amp;N4646,IF([1]Dashboard!$AK$39="YTD",IF(O4646-[1]Dashboard!$AK$37&lt;=0,"YTD"&amp;A4646&amp;[1]Dashboard!$AK$37),IF([1]Dashboard!$AK$39="FY","FY"&amp;A4646)))</f>
        <v>0</v>
      </c>
    </row>
    <row r="4647" spans="1:23" x14ac:dyDescent="0.3">
      <c r="A4647" t="s">
        <v>610</v>
      </c>
      <c r="B4647" t="s">
        <v>407</v>
      </c>
      <c r="C4647" t="s">
        <v>230</v>
      </c>
      <c r="D4647" t="s">
        <v>71</v>
      </c>
      <c r="E4647" t="s">
        <v>49</v>
      </c>
      <c r="F4647" t="s">
        <v>50</v>
      </c>
      <c r="G4647" t="s">
        <v>65</v>
      </c>
      <c r="H4647" t="s">
        <v>492</v>
      </c>
      <c r="I4647" s="4">
        <v>25</v>
      </c>
      <c r="J4647" s="4">
        <v>95.228415300546473</v>
      </c>
      <c r="K4647" s="4">
        <v>39.125683060109289</v>
      </c>
      <c r="L4647" s="4">
        <v>56.102732240437184</v>
      </c>
      <c r="M4647" s="5">
        <v>5</v>
      </c>
      <c r="N4647" t="str">
        <f t="shared" si="288"/>
        <v>202507</v>
      </c>
      <c r="O4647" t="str">
        <f t="shared" si="289"/>
        <v>07</v>
      </c>
      <c r="P4647" t="str">
        <f t="shared" si="290"/>
        <v>07.Jul2025</v>
      </c>
      <c r="Q4647" t="b">
        <f>IF([1]Dashboard!$AK$39="Month","Month"&amp;N4647&amp;E4647,IF([1]Dashboard!$AK$39="YTD",IF(O4647-[1]Dashboard!$AK$37&lt;=0,"YTD"&amp;A4647&amp;[1]Dashboard!$AK$37&amp;E4647),IF([1]Dashboard!$AK$39="FY","FY"&amp;A4647&amp;E4647)))</f>
        <v>0</v>
      </c>
      <c r="R4647" t="b">
        <f>IF([1]Dashboard!$AK$39="Month","Month"&amp;N4647&amp;E4647&amp;F4647,IF([1]Dashboard!$AK$39="YTD",IF(O4647-[1]Dashboard!$AK$37&lt;=0,"YTD"&amp;A4647&amp;[1]Dashboard!$AK$37&amp;E4647&amp;F4647),IF([1]Dashboard!$AK$39="FY","FY"&amp;A4647&amp;E4647&amp;F4647)))</f>
        <v>0</v>
      </c>
      <c r="S4647" t="b">
        <f>IF([1]Dashboard!$AK$39="Month","Month"&amp;N4647&amp;F4647,IF([1]Dashboard!$AK$39="YTD",IF(O4647-[1]Dashboard!$AK$37&lt;=0,"YTD"&amp;A4647&amp;[1]Dashboard!$AK$37&amp;F4647),IF([1]Dashboard!$AK$39="FY","FY"&amp;A4647&amp;F4647)))</f>
        <v>0</v>
      </c>
      <c r="T4647" t="b">
        <f>IF([1]Dashboard!$AK$39="Month","Month"&amp;N4647&amp;F4647,IF([1]Dashboard!$AK$39="YTD",IF(O4647-[1]Dashboard!$AK$37&lt;=0,"YTD"&amp;A4647&amp;[1]Dashboard!$AK$37&amp;U4647),IF([1]Dashboard!$AK$39="FY","FY"&amp;A4647&amp;U4647)))</f>
        <v>0</v>
      </c>
      <c r="U4647" t="str">
        <f t="shared" si="291"/>
        <v>1 - QUEBRAQUEBRA QUEBRA TO GO</v>
      </c>
      <c r="V4647" t="b">
        <f>IF([1]Dashboard!$AK$39="Month","Month"&amp;N4647&amp;C4647&amp;E4647,IF([1]Dashboard!$AK$39="YTD",IF(O4647-[1]Dashboard!$AK$37&lt;=0,"YTD"&amp;A4647&amp;[1]Dashboard!$AK$37&amp;C4647&amp;E4647),IF([1]Dashboard!$AK$39="FY","FY"&amp;A4647&amp;C4647&amp;E4647)))</f>
        <v>0</v>
      </c>
      <c r="W4647" t="b">
        <f>IF([1]Dashboard!$AK$39="Month","Month"&amp;N4647,IF([1]Dashboard!$AK$39="YTD",IF(O4647-[1]Dashboard!$AK$37&lt;=0,"YTD"&amp;A4647&amp;[1]Dashboard!$AK$37),IF([1]Dashboard!$AK$39="FY","FY"&amp;A4647)))</f>
        <v>0</v>
      </c>
    </row>
    <row r="4648" spans="1:23" x14ac:dyDescent="0.3">
      <c r="A4648" t="s">
        <v>610</v>
      </c>
      <c r="B4648" t="s">
        <v>407</v>
      </c>
      <c r="C4648" t="s">
        <v>230</v>
      </c>
      <c r="D4648" t="s">
        <v>71</v>
      </c>
      <c r="E4648" t="s">
        <v>49</v>
      </c>
      <c r="F4648" t="s">
        <v>50</v>
      </c>
      <c r="G4648" t="s">
        <v>493</v>
      </c>
      <c r="H4648" t="s">
        <v>494</v>
      </c>
      <c r="I4648" s="4">
        <v>6</v>
      </c>
      <c r="J4648" s="4">
        <v>21.311475409836063</v>
      </c>
      <c r="K4648" s="4">
        <v>8.3409836065573781</v>
      </c>
      <c r="L4648" s="4">
        <v>12.970491803278687</v>
      </c>
      <c r="M4648" s="5">
        <v>1.2</v>
      </c>
      <c r="N4648" t="str">
        <f t="shared" si="288"/>
        <v>202507</v>
      </c>
      <c r="O4648" t="str">
        <f t="shared" si="289"/>
        <v>07</v>
      </c>
      <c r="P4648" t="str">
        <f t="shared" si="290"/>
        <v>07.Jul2025</v>
      </c>
      <c r="Q4648" t="b">
        <f>IF([1]Dashboard!$AK$39="Month","Month"&amp;N4648&amp;E4648,IF([1]Dashboard!$AK$39="YTD",IF(O4648-[1]Dashboard!$AK$37&lt;=0,"YTD"&amp;A4648&amp;[1]Dashboard!$AK$37&amp;E4648),IF([1]Dashboard!$AK$39="FY","FY"&amp;A4648&amp;E4648)))</f>
        <v>0</v>
      </c>
      <c r="R4648" t="b">
        <f>IF([1]Dashboard!$AK$39="Month","Month"&amp;N4648&amp;E4648&amp;F4648,IF([1]Dashboard!$AK$39="YTD",IF(O4648-[1]Dashboard!$AK$37&lt;=0,"YTD"&amp;A4648&amp;[1]Dashboard!$AK$37&amp;E4648&amp;F4648),IF([1]Dashboard!$AK$39="FY","FY"&amp;A4648&amp;E4648&amp;F4648)))</f>
        <v>0</v>
      </c>
      <c r="S4648" t="b">
        <f>IF([1]Dashboard!$AK$39="Month","Month"&amp;N4648&amp;F4648,IF([1]Dashboard!$AK$39="YTD",IF(O4648-[1]Dashboard!$AK$37&lt;=0,"YTD"&amp;A4648&amp;[1]Dashboard!$AK$37&amp;F4648),IF([1]Dashboard!$AK$39="FY","FY"&amp;A4648&amp;F4648)))</f>
        <v>0</v>
      </c>
      <c r="T4648" t="b">
        <f>IF([1]Dashboard!$AK$39="Month","Month"&amp;N4648&amp;F4648,IF([1]Dashboard!$AK$39="YTD",IF(O4648-[1]Dashboard!$AK$37&lt;=0,"YTD"&amp;A4648&amp;[1]Dashboard!$AK$37&amp;U4648),IF([1]Dashboard!$AK$39="FY","FY"&amp;A4648&amp;U4648)))</f>
        <v>0</v>
      </c>
      <c r="U4648" t="str">
        <f t="shared" si="291"/>
        <v>1 - QUEBRAQUEBRA QUEBRA TO GO</v>
      </c>
      <c r="V4648" t="b">
        <f>IF([1]Dashboard!$AK$39="Month","Month"&amp;N4648&amp;C4648&amp;E4648,IF([1]Dashboard!$AK$39="YTD",IF(O4648-[1]Dashboard!$AK$37&lt;=0,"YTD"&amp;A4648&amp;[1]Dashboard!$AK$37&amp;C4648&amp;E4648),IF([1]Dashboard!$AK$39="FY","FY"&amp;A4648&amp;C4648&amp;E4648)))</f>
        <v>0</v>
      </c>
      <c r="W4648" t="b">
        <f>IF([1]Dashboard!$AK$39="Month","Month"&amp;N4648,IF([1]Dashboard!$AK$39="YTD",IF(O4648-[1]Dashboard!$AK$37&lt;=0,"YTD"&amp;A4648&amp;[1]Dashboard!$AK$37),IF([1]Dashboard!$AK$39="FY","FY"&amp;A4648)))</f>
        <v>0</v>
      </c>
    </row>
    <row r="4649" spans="1:23" x14ac:dyDescent="0.3">
      <c r="A4649" t="s">
        <v>610</v>
      </c>
      <c r="B4649" t="s">
        <v>407</v>
      </c>
      <c r="C4649" t="s">
        <v>230</v>
      </c>
      <c r="D4649" t="s">
        <v>71</v>
      </c>
      <c r="E4649" t="s">
        <v>138</v>
      </c>
      <c r="F4649" t="s">
        <v>139</v>
      </c>
      <c r="G4649" t="s">
        <v>301</v>
      </c>
      <c r="H4649" t="s">
        <v>302</v>
      </c>
      <c r="I4649" s="4">
        <v>4</v>
      </c>
      <c r="J4649" s="4">
        <v>9.5387978142076495</v>
      </c>
      <c r="K4649" s="4">
        <v>1.4163934426229507</v>
      </c>
      <c r="L4649" s="4">
        <v>8.1224043715846985</v>
      </c>
      <c r="M4649" s="5">
        <v>4</v>
      </c>
      <c r="N4649" t="str">
        <f t="shared" si="288"/>
        <v>202507</v>
      </c>
      <c r="O4649" t="str">
        <f t="shared" si="289"/>
        <v>07</v>
      </c>
      <c r="P4649" t="str">
        <f t="shared" si="290"/>
        <v>07.Jul2025</v>
      </c>
      <c r="Q4649" t="b">
        <f>IF([1]Dashboard!$AK$39="Month","Month"&amp;N4649&amp;E4649,IF([1]Dashboard!$AK$39="YTD",IF(O4649-[1]Dashboard!$AK$37&lt;=0,"YTD"&amp;A4649&amp;[1]Dashboard!$AK$37&amp;E4649),IF([1]Dashboard!$AK$39="FY","FY"&amp;A4649&amp;E4649)))</f>
        <v>0</v>
      </c>
      <c r="R4649" t="b">
        <f>IF([1]Dashboard!$AK$39="Month","Month"&amp;N4649&amp;E4649&amp;F4649,IF([1]Dashboard!$AK$39="YTD",IF(O4649-[1]Dashboard!$AK$37&lt;=0,"YTD"&amp;A4649&amp;[1]Dashboard!$AK$37&amp;E4649&amp;F4649),IF([1]Dashboard!$AK$39="FY","FY"&amp;A4649&amp;E4649&amp;F4649)))</f>
        <v>0</v>
      </c>
      <c r="S4649" t="b">
        <f>IF([1]Dashboard!$AK$39="Month","Month"&amp;N4649&amp;F4649,IF([1]Dashboard!$AK$39="YTD",IF(O4649-[1]Dashboard!$AK$37&lt;=0,"YTD"&amp;A4649&amp;[1]Dashboard!$AK$37&amp;F4649),IF([1]Dashboard!$AK$39="FY","FY"&amp;A4649&amp;F4649)))</f>
        <v>0</v>
      </c>
      <c r="T4649" t="b">
        <f>IF([1]Dashboard!$AK$39="Month","Month"&amp;N4649&amp;F4649,IF([1]Dashboard!$AK$39="YTD",IF(O4649-[1]Dashboard!$AK$37&lt;=0,"YTD"&amp;A4649&amp;[1]Dashboard!$AK$37&amp;U4649),IF([1]Dashboard!$AK$39="FY","FY"&amp;A4649&amp;U4649)))</f>
        <v>0</v>
      </c>
      <c r="U4649" t="str">
        <f t="shared" si="291"/>
        <v>2 - BARISTABARISTA</v>
      </c>
      <c r="V4649" t="b">
        <f>IF([1]Dashboard!$AK$39="Month","Month"&amp;N4649&amp;C4649&amp;E4649,IF([1]Dashboard!$AK$39="YTD",IF(O4649-[1]Dashboard!$AK$37&lt;=0,"YTD"&amp;A4649&amp;[1]Dashboard!$AK$37&amp;C4649&amp;E4649),IF([1]Dashboard!$AK$39="FY","FY"&amp;A4649&amp;C4649&amp;E4649)))</f>
        <v>0</v>
      </c>
      <c r="W4649" t="b">
        <f>IF([1]Dashboard!$AK$39="Month","Month"&amp;N4649,IF([1]Dashboard!$AK$39="YTD",IF(O4649-[1]Dashboard!$AK$37&lt;=0,"YTD"&amp;A4649&amp;[1]Dashboard!$AK$37),IF([1]Dashboard!$AK$39="FY","FY"&amp;A4649)))</f>
        <v>0</v>
      </c>
    </row>
    <row r="4650" spans="1:23" x14ac:dyDescent="0.3">
      <c r="A4650" t="s">
        <v>610</v>
      </c>
      <c r="B4650" t="s">
        <v>407</v>
      </c>
      <c r="C4650" t="s">
        <v>230</v>
      </c>
      <c r="D4650" t="s">
        <v>71</v>
      </c>
      <c r="E4650" t="s">
        <v>138</v>
      </c>
      <c r="F4650" t="s">
        <v>139</v>
      </c>
      <c r="G4650" t="s">
        <v>709</v>
      </c>
      <c r="H4650" t="s">
        <v>710</v>
      </c>
      <c r="I4650" s="4">
        <v>30</v>
      </c>
      <c r="J4650" s="4">
        <v>35.025136612021868</v>
      </c>
      <c r="K4650" s="4">
        <v>9.3770491803278677</v>
      </c>
      <c r="L4650" s="4">
        <v>25.648087431693995</v>
      </c>
      <c r="M4650" s="5">
        <v>30</v>
      </c>
      <c r="N4650" t="str">
        <f t="shared" si="288"/>
        <v>202507</v>
      </c>
      <c r="O4650" t="str">
        <f t="shared" si="289"/>
        <v>07</v>
      </c>
      <c r="P4650" t="str">
        <f t="shared" si="290"/>
        <v>07.Jul2025</v>
      </c>
      <c r="Q4650" t="b">
        <f>IF([1]Dashboard!$AK$39="Month","Month"&amp;N4650&amp;E4650,IF([1]Dashboard!$AK$39="YTD",IF(O4650-[1]Dashboard!$AK$37&lt;=0,"YTD"&amp;A4650&amp;[1]Dashboard!$AK$37&amp;E4650),IF([1]Dashboard!$AK$39="FY","FY"&amp;A4650&amp;E4650)))</f>
        <v>0</v>
      </c>
      <c r="R4650" t="b">
        <f>IF([1]Dashboard!$AK$39="Month","Month"&amp;N4650&amp;E4650&amp;F4650,IF([1]Dashboard!$AK$39="YTD",IF(O4650-[1]Dashboard!$AK$37&lt;=0,"YTD"&amp;A4650&amp;[1]Dashboard!$AK$37&amp;E4650&amp;F4650),IF([1]Dashboard!$AK$39="FY","FY"&amp;A4650&amp;E4650&amp;F4650)))</f>
        <v>0</v>
      </c>
      <c r="S4650" t="b">
        <f>IF([1]Dashboard!$AK$39="Month","Month"&amp;N4650&amp;F4650,IF([1]Dashboard!$AK$39="YTD",IF(O4650-[1]Dashboard!$AK$37&lt;=0,"YTD"&amp;A4650&amp;[1]Dashboard!$AK$37&amp;F4650),IF([1]Dashboard!$AK$39="FY","FY"&amp;A4650&amp;F4650)))</f>
        <v>0</v>
      </c>
      <c r="T4650" t="b">
        <f>IF([1]Dashboard!$AK$39="Month","Month"&amp;N4650&amp;F4650,IF([1]Dashboard!$AK$39="YTD",IF(O4650-[1]Dashboard!$AK$37&lt;=0,"YTD"&amp;A4650&amp;[1]Dashboard!$AK$37&amp;U4650),IF([1]Dashboard!$AK$39="FY","FY"&amp;A4650&amp;U4650)))</f>
        <v>0</v>
      </c>
      <c r="U4650" t="str">
        <f t="shared" si="291"/>
        <v>2 - BARISTABARISTA</v>
      </c>
      <c r="V4650" t="b">
        <f>IF([1]Dashboard!$AK$39="Month","Month"&amp;N4650&amp;C4650&amp;E4650,IF([1]Dashboard!$AK$39="YTD",IF(O4650-[1]Dashboard!$AK$37&lt;=0,"YTD"&amp;A4650&amp;[1]Dashboard!$AK$37&amp;C4650&amp;E4650),IF([1]Dashboard!$AK$39="FY","FY"&amp;A4650&amp;C4650&amp;E4650)))</f>
        <v>0</v>
      </c>
      <c r="W4650" t="b">
        <f>IF([1]Dashboard!$AK$39="Month","Month"&amp;N4650,IF([1]Dashboard!$AK$39="YTD",IF(O4650-[1]Dashboard!$AK$37&lt;=0,"YTD"&amp;A4650&amp;[1]Dashboard!$AK$37),IF([1]Dashboard!$AK$39="FY","FY"&amp;A4650)))</f>
        <v>0</v>
      </c>
    </row>
    <row r="4651" spans="1:23" x14ac:dyDescent="0.3">
      <c r="A4651" t="s">
        <v>610</v>
      </c>
      <c r="B4651" t="s">
        <v>407</v>
      </c>
      <c r="C4651" t="s">
        <v>230</v>
      </c>
      <c r="D4651" t="s">
        <v>71</v>
      </c>
      <c r="E4651" t="s">
        <v>138</v>
      </c>
      <c r="F4651" t="s">
        <v>139</v>
      </c>
      <c r="G4651" t="s">
        <v>303</v>
      </c>
      <c r="H4651" t="s">
        <v>304</v>
      </c>
      <c r="I4651" s="4">
        <v>35</v>
      </c>
      <c r="J4651" s="4">
        <v>83.464480874316948</v>
      </c>
      <c r="K4651" s="4">
        <v>30.065573770491806</v>
      </c>
      <c r="L4651" s="4">
        <v>53.398907103825138</v>
      </c>
      <c r="M4651" s="5">
        <v>35</v>
      </c>
      <c r="N4651" t="str">
        <f t="shared" si="288"/>
        <v>202507</v>
      </c>
      <c r="O4651" t="str">
        <f t="shared" si="289"/>
        <v>07</v>
      </c>
      <c r="P4651" t="str">
        <f t="shared" si="290"/>
        <v>07.Jul2025</v>
      </c>
      <c r="Q4651" t="b">
        <f>IF([1]Dashboard!$AK$39="Month","Month"&amp;N4651&amp;E4651,IF([1]Dashboard!$AK$39="YTD",IF(O4651-[1]Dashboard!$AK$37&lt;=0,"YTD"&amp;A4651&amp;[1]Dashboard!$AK$37&amp;E4651),IF([1]Dashboard!$AK$39="FY","FY"&amp;A4651&amp;E4651)))</f>
        <v>0</v>
      </c>
      <c r="R4651" t="b">
        <f>IF([1]Dashboard!$AK$39="Month","Month"&amp;N4651&amp;E4651&amp;F4651,IF([1]Dashboard!$AK$39="YTD",IF(O4651-[1]Dashboard!$AK$37&lt;=0,"YTD"&amp;A4651&amp;[1]Dashboard!$AK$37&amp;E4651&amp;F4651),IF([1]Dashboard!$AK$39="FY","FY"&amp;A4651&amp;E4651&amp;F4651)))</f>
        <v>0</v>
      </c>
      <c r="S4651" t="b">
        <f>IF([1]Dashboard!$AK$39="Month","Month"&amp;N4651&amp;F4651,IF([1]Dashboard!$AK$39="YTD",IF(O4651-[1]Dashboard!$AK$37&lt;=0,"YTD"&amp;A4651&amp;[1]Dashboard!$AK$37&amp;F4651),IF([1]Dashboard!$AK$39="FY","FY"&amp;A4651&amp;F4651)))</f>
        <v>0</v>
      </c>
      <c r="T4651" t="b">
        <f>IF([1]Dashboard!$AK$39="Month","Month"&amp;N4651&amp;F4651,IF([1]Dashboard!$AK$39="YTD",IF(O4651-[1]Dashboard!$AK$37&lt;=0,"YTD"&amp;A4651&amp;[1]Dashboard!$AK$37&amp;U4651),IF([1]Dashboard!$AK$39="FY","FY"&amp;A4651&amp;U4651)))</f>
        <v>0</v>
      </c>
      <c r="U4651" t="str">
        <f t="shared" si="291"/>
        <v>2 - BARISTABARISTA</v>
      </c>
      <c r="V4651" t="b">
        <f>IF([1]Dashboard!$AK$39="Month","Month"&amp;N4651&amp;C4651&amp;E4651,IF([1]Dashboard!$AK$39="YTD",IF(O4651-[1]Dashboard!$AK$37&lt;=0,"YTD"&amp;A4651&amp;[1]Dashboard!$AK$37&amp;C4651&amp;E4651),IF([1]Dashboard!$AK$39="FY","FY"&amp;A4651&amp;C4651&amp;E4651)))</f>
        <v>0</v>
      </c>
      <c r="W4651" t="b">
        <f>IF([1]Dashboard!$AK$39="Month","Month"&amp;N4651,IF([1]Dashboard!$AK$39="YTD",IF(O4651-[1]Dashboard!$AK$37&lt;=0,"YTD"&amp;A4651&amp;[1]Dashboard!$AK$37),IF([1]Dashboard!$AK$39="FY","FY"&amp;A4651)))</f>
        <v>0</v>
      </c>
    </row>
    <row r="4652" spans="1:23" x14ac:dyDescent="0.3">
      <c r="A4652" t="s">
        <v>610</v>
      </c>
      <c r="B4652" t="s">
        <v>407</v>
      </c>
      <c r="C4652" t="s">
        <v>230</v>
      </c>
      <c r="D4652" t="s">
        <v>71</v>
      </c>
      <c r="E4652" t="s">
        <v>138</v>
      </c>
      <c r="F4652" t="s">
        <v>139</v>
      </c>
      <c r="G4652" t="s">
        <v>140</v>
      </c>
      <c r="H4652" t="s">
        <v>141</v>
      </c>
      <c r="I4652" s="4">
        <v>1</v>
      </c>
      <c r="J4652" s="4">
        <v>0.97267759562841527</v>
      </c>
      <c r="K4652" s="4">
        <v>0.18797814207650274</v>
      </c>
      <c r="L4652" s="4">
        <v>0.78469945355191262</v>
      </c>
      <c r="M4652" s="5">
        <v>1</v>
      </c>
      <c r="N4652" t="str">
        <f t="shared" si="288"/>
        <v>202507</v>
      </c>
      <c r="O4652" t="str">
        <f t="shared" si="289"/>
        <v>07</v>
      </c>
      <c r="P4652" t="str">
        <f t="shared" si="290"/>
        <v>07.Jul2025</v>
      </c>
      <c r="Q4652" t="b">
        <f>IF([1]Dashboard!$AK$39="Month","Month"&amp;N4652&amp;E4652,IF([1]Dashboard!$AK$39="YTD",IF(O4652-[1]Dashboard!$AK$37&lt;=0,"YTD"&amp;A4652&amp;[1]Dashboard!$AK$37&amp;E4652),IF([1]Dashboard!$AK$39="FY","FY"&amp;A4652&amp;E4652)))</f>
        <v>0</v>
      </c>
      <c r="R4652" t="b">
        <f>IF([1]Dashboard!$AK$39="Month","Month"&amp;N4652&amp;E4652&amp;F4652,IF([1]Dashboard!$AK$39="YTD",IF(O4652-[1]Dashboard!$AK$37&lt;=0,"YTD"&amp;A4652&amp;[1]Dashboard!$AK$37&amp;E4652&amp;F4652),IF([1]Dashboard!$AK$39="FY","FY"&amp;A4652&amp;E4652&amp;F4652)))</f>
        <v>0</v>
      </c>
      <c r="S4652" t="b">
        <f>IF([1]Dashboard!$AK$39="Month","Month"&amp;N4652&amp;F4652,IF([1]Dashboard!$AK$39="YTD",IF(O4652-[1]Dashboard!$AK$37&lt;=0,"YTD"&amp;A4652&amp;[1]Dashboard!$AK$37&amp;F4652),IF([1]Dashboard!$AK$39="FY","FY"&amp;A4652&amp;F4652)))</f>
        <v>0</v>
      </c>
      <c r="T4652" t="b">
        <f>IF([1]Dashboard!$AK$39="Month","Month"&amp;N4652&amp;F4652,IF([1]Dashboard!$AK$39="YTD",IF(O4652-[1]Dashboard!$AK$37&lt;=0,"YTD"&amp;A4652&amp;[1]Dashboard!$AK$37&amp;U4652),IF([1]Dashboard!$AK$39="FY","FY"&amp;A4652&amp;U4652)))</f>
        <v>0</v>
      </c>
      <c r="U4652" t="str">
        <f t="shared" si="291"/>
        <v>2 - BARISTABARISTA</v>
      </c>
      <c r="V4652" t="b">
        <f>IF([1]Dashboard!$AK$39="Month","Month"&amp;N4652&amp;C4652&amp;E4652,IF([1]Dashboard!$AK$39="YTD",IF(O4652-[1]Dashboard!$AK$37&lt;=0,"YTD"&amp;A4652&amp;[1]Dashboard!$AK$37&amp;C4652&amp;E4652),IF([1]Dashboard!$AK$39="FY","FY"&amp;A4652&amp;C4652&amp;E4652)))</f>
        <v>0</v>
      </c>
      <c r="W4652" t="b">
        <f>IF([1]Dashboard!$AK$39="Month","Month"&amp;N4652,IF([1]Dashboard!$AK$39="YTD",IF(O4652-[1]Dashboard!$AK$37&lt;=0,"YTD"&amp;A4652&amp;[1]Dashboard!$AK$37),IF([1]Dashboard!$AK$39="FY","FY"&amp;A4652)))</f>
        <v>0</v>
      </c>
    </row>
    <row r="4653" spans="1:23" x14ac:dyDescent="0.3">
      <c r="A4653" t="s">
        <v>610</v>
      </c>
      <c r="B4653" t="s">
        <v>407</v>
      </c>
      <c r="C4653" t="s">
        <v>230</v>
      </c>
      <c r="D4653" t="s">
        <v>71</v>
      </c>
      <c r="E4653" t="s">
        <v>138</v>
      </c>
      <c r="F4653" t="s">
        <v>139</v>
      </c>
      <c r="G4653" t="s">
        <v>144</v>
      </c>
      <c r="H4653" t="s">
        <v>145</v>
      </c>
      <c r="I4653" s="4">
        <v>11</v>
      </c>
      <c r="J4653" s="4">
        <v>12.021857923497267</v>
      </c>
      <c r="K4653" s="4">
        <v>2.5245901639344264</v>
      </c>
      <c r="L4653" s="4">
        <v>9.4972677595628419</v>
      </c>
      <c r="M4653" s="5">
        <v>11</v>
      </c>
      <c r="N4653" t="str">
        <f t="shared" si="288"/>
        <v>202507</v>
      </c>
      <c r="O4653" t="str">
        <f t="shared" si="289"/>
        <v>07</v>
      </c>
      <c r="P4653" t="str">
        <f t="shared" si="290"/>
        <v>07.Jul2025</v>
      </c>
      <c r="Q4653" t="b">
        <f>IF([1]Dashboard!$AK$39="Month","Month"&amp;N4653&amp;E4653,IF([1]Dashboard!$AK$39="YTD",IF(O4653-[1]Dashboard!$AK$37&lt;=0,"YTD"&amp;A4653&amp;[1]Dashboard!$AK$37&amp;E4653),IF([1]Dashboard!$AK$39="FY","FY"&amp;A4653&amp;E4653)))</f>
        <v>0</v>
      </c>
      <c r="R4653" t="b">
        <f>IF([1]Dashboard!$AK$39="Month","Month"&amp;N4653&amp;E4653&amp;F4653,IF([1]Dashboard!$AK$39="YTD",IF(O4653-[1]Dashboard!$AK$37&lt;=0,"YTD"&amp;A4653&amp;[1]Dashboard!$AK$37&amp;E4653&amp;F4653),IF([1]Dashboard!$AK$39="FY","FY"&amp;A4653&amp;E4653&amp;F4653)))</f>
        <v>0</v>
      </c>
      <c r="S4653" t="b">
        <f>IF([1]Dashboard!$AK$39="Month","Month"&amp;N4653&amp;F4653,IF([1]Dashboard!$AK$39="YTD",IF(O4653-[1]Dashboard!$AK$37&lt;=0,"YTD"&amp;A4653&amp;[1]Dashboard!$AK$37&amp;F4653),IF([1]Dashboard!$AK$39="FY","FY"&amp;A4653&amp;F4653)))</f>
        <v>0</v>
      </c>
      <c r="T4653" t="b">
        <f>IF([1]Dashboard!$AK$39="Month","Month"&amp;N4653&amp;F4653,IF([1]Dashboard!$AK$39="YTD",IF(O4653-[1]Dashboard!$AK$37&lt;=0,"YTD"&amp;A4653&amp;[1]Dashboard!$AK$37&amp;U4653),IF([1]Dashboard!$AK$39="FY","FY"&amp;A4653&amp;U4653)))</f>
        <v>0</v>
      </c>
      <c r="U4653" t="str">
        <f t="shared" si="291"/>
        <v>2 - BARISTABARISTA</v>
      </c>
      <c r="V4653" t="b">
        <f>IF([1]Dashboard!$AK$39="Month","Month"&amp;N4653&amp;C4653&amp;E4653,IF([1]Dashboard!$AK$39="YTD",IF(O4653-[1]Dashboard!$AK$37&lt;=0,"YTD"&amp;A4653&amp;[1]Dashboard!$AK$37&amp;C4653&amp;E4653),IF([1]Dashboard!$AK$39="FY","FY"&amp;A4653&amp;C4653&amp;E4653)))</f>
        <v>0</v>
      </c>
      <c r="W4653" t="b">
        <f>IF([1]Dashboard!$AK$39="Month","Month"&amp;N4653,IF([1]Dashboard!$AK$39="YTD",IF(O4653-[1]Dashboard!$AK$37&lt;=0,"YTD"&amp;A4653&amp;[1]Dashboard!$AK$37),IF([1]Dashboard!$AK$39="FY","FY"&amp;A4653)))</f>
        <v>0</v>
      </c>
    </row>
    <row r="4654" spans="1:23" x14ac:dyDescent="0.3">
      <c r="A4654" t="s">
        <v>610</v>
      </c>
      <c r="B4654" t="s">
        <v>407</v>
      </c>
      <c r="C4654" t="s">
        <v>230</v>
      </c>
      <c r="D4654" t="s">
        <v>71</v>
      </c>
      <c r="E4654" t="s">
        <v>138</v>
      </c>
      <c r="F4654" t="s">
        <v>139</v>
      </c>
      <c r="G4654" t="s">
        <v>146</v>
      </c>
      <c r="H4654" t="s">
        <v>147</v>
      </c>
      <c r="I4654" s="4">
        <v>19</v>
      </c>
      <c r="J4654" s="4">
        <v>15.191256830601089</v>
      </c>
      <c r="K4654" s="4">
        <v>4.2360655737704915</v>
      </c>
      <c r="L4654" s="4">
        <v>10.955191256830599</v>
      </c>
      <c r="M4654" s="5">
        <v>19</v>
      </c>
      <c r="N4654" t="str">
        <f t="shared" si="288"/>
        <v>202507</v>
      </c>
      <c r="O4654" t="str">
        <f t="shared" si="289"/>
        <v>07</v>
      </c>
      <c r="P4654" t="str">
        <f t="shared" si="290"/>
        <v>07.Jul2025</v>
      </c>
      <c r="Q4654" t="b">
        <f>IF([1]Dashboard!$AK$39="Month","Month"&amp;N4654&amp;E4654,IF([1]Dashboard!$AK$39="YTD",IF(O4654-[1]Dashboard!$AK$37&lt;=0,"YTD"&amp;A4654&amp;[1]Dashboard!$AK$37&amp;E4654),IF([1]Dashboard!$AK$39="FY","FY"&amp;A4654&amp;E4654)))</f>
        <v>0</v>
      </c>
      <c r="R4654" t="b">
        <f>IF([1]Dashboard!$AK$39="Month","Month"&amp;N4654&amp;E4654&amp;F4654,IF([1]Dashboard!$AK$39="YTD",IF(O4654-[1]Dashboard!$AK$37&lt;=0,"YTD"&amp;A4654&amp;[1]Dashboard!$AK$37&amp;E4654&amp;F4654),IF([1]Dashboard!$AK$39="FY","FY"&amp;A4654&amp;E4654&amp;F4654)))</f>
        <v>0</v>
      </c>
      <c r="S4654" t="b">
        <f>IF([1]Dashboard!$AK$39="Month","Month"&amp;N4654&amp;F4654,IF([1]Dashboard!$AK$39="YTD",IF(O4654-[1]Dashboard!$AK$37&lt;=0,"YTD"&amp;A4654&amp;[1]Dashboard!$AK$37&amp;F4654),IF([1]Dashboard!$AK$39="FY","FY"&amp;A4654&amp;F4654)))</f>
        <v>0</v>
      </c>
      <c r="T4654" t="b">
        <f>IF([1]Dashboard!$AK$39="Month","Month"&amp;N4654&amp;F4654,IF([1]Dashboard!$AK$39="YTD",IF(O4654-[1]Dashboard!$AK$37&lt;=0,"YTD"&amp;A4654&amp;[1]Dashboard!$AK$37&amp;U4654),IF([1]Dashboard!$AK$39="FY","FY"&amp;A4654&amp;U4654)))</f>
        <v>0</v>
      </c>
      <c r="U4654" t="str">
        <f t="shared" si="291"/>
        <v>2 - BARISTABARISTA</v>
      </c>
      <c r="V4654" t="b">
        <f>IF([1]Dashboard!$AK$39="Month","Month"&amp;N4654&amp;C4654&amp;E4654,IF([1]Dashboard!$AK$39="YTD",IF(O4654-[1]Dashboard!$AK$37&lt;=0,"YTD"&amp;A4654&amp;[1]Dashboard!$AK$37&amp;C4654&amp;E4654),IF([1]Dashboard!$AK$39="FY","FY"&amp;A4654&amp;C4654&amp;E4654)))</f>
        <v>0</v>
      </c>
      <c r="W4654" t="b">
        <f>IF([1]Dashboard!$AK$39="Month","Month"&amp;N4654,IF([1]Dashboard!$AK$39="YTD",IF(O4654-[1]Dashboard!$AK$37&lt;=0,"YTD"&amp;A4654&amp;[1]Dashboard!$AK$37),IF([1]Dashboard!$AK$39="FY","FY"&amp;A4654)))</f>
        <v>0</v>
      </c>
    </row>
    <row r="4655" spans="1:23" x14ac:dyDescent="0.3">
      <c r="A4655" t="s">
        <v>610</v>
      </c>
      <c r="B4655" t="s">
        <v>407</v>
      </c>
      <c r="C4655" t="s">
        <v>230</v>
      </c>
      <c r="D4655" t="s">
        <v>71</v>
      </c>
      <c r="E4655" t="s">
        <v>138</v>
      </c>
      <c r="F4655" t="s">
        <v>139</v>
      </c>
      <c r="G4655" t="s">
        <v>150</v>
      </c>
      <c r="H4655" t="s">
        <v>151</v>
      </c>
      <c r="I4655" s="4">
        <v>101</v>
      </c>
      <c r="J4655" s="4">
        <v>62.721311475409806</v>
      </c>
      <c r="K4655" s="4">
        <v>17.661202185792352</v>
      </c>
      <c r="L4655" s="4">
        <v>45.060109289617458</v>
      </c>
      <c r="M4655" s="5">
        <v>101</v>
      </c>
      <c r="N4655" t="str">
        <f t="shared" si="288"/>
        <v>202507</v>
      </c>
      <c r="O4655" t="str">
        <f t="shared" si="289"/>
        <v>07</v>
      </c>
      <c r="P4655" t="str">
        <f t="shared" si="290"/>
        <v>07.Jul2025</v>
      </c>
      <c r="Q4655" t="b">
        <f>IF([1]Dashboard!$AK$39="Month","Month"&amp;N4655&amp;E4655,IF([1]Dashboard!$AK$39="YTD",IF(O4655-[1]Dashboard!$AK$37&lt;=0,"YTD"&amp;A4655&amp;[1]Dashboard!$AK$37&amp;E4655),IF([1]Dashboard!$AK$39="FY","FY"&amp;A4655&amp;E4655)))</f>
        <v>0</v>
      </c>
      <c r="R4655" t="b">
        <f>IF([1]Dashboard!$AK$39="Month","Month"&amp;N4655&amp;E4655&amp;F4655,IF([1]Dashboard!$AK$39="YTD",IF(O4655-[1]Dashboard!$AK$37&lt;=0,"YTD"&amp;A4655&amp;[1]Dashboard!$AK$37&amp;E4655&amp;F4655),IF([1]Dashboard!$AK$39="FY","FY"&amp;A4655&amp;E4655&amp;F4655)))</f>
        <v>0</v>
      </c>
      <c r="S4655" t="b">
        <f>IF([1]Dashboard!$AK$39="Month","Month"&amp;N4655&amp;F4655,IF([1]Dashboard!$AK$39="YTD",IF(O4655-[1]Dashboard!$AK$37&lt;=0,"YTD"&amp;A4655&amp;[1]Dashboard!$AK$37&amp;F4655),IF([1]Dashboard!$AK$39="FY","FY"&amp;A4655&amp;F4655)))</f>
        <v>0</v>
      </c>
      <c r="T4655" t="b">
        <f>IF([1]Dashboard!$AK$39="Month","Month"&amp;N4655&amp;F4655,IF([1]Dashboard!$AK$39="YTD",IF(O4655-[1]Dashboard!$AK$37&lt;=0,"YTD"&amp;A4655&amp;[1]Dashboard!$AK$37&amp;U4655),IF([1]Dashboard!$AK$39="FY","FY"&amp;A4655&amp;U4655)))</f>
        <v>0</v>
      </c>
      <c r="U4655" t="str">
        <f t="shared" si="291"/>
        <v>2 - BARISTABARISTA</v>
      </c>
      <c r="V4655" t="b">
        <f>IF([1]Dashboard!$AK$39="Month","Month"&amp;N4655&amp;C4655&amp;E4655,IF([1]Dashboard!$AK$39="YTD",IF(O4655-[1]Dashboard!$AK$37&lt;=0,"YTD"&amp;A4655&amp;[1]Dashboard!$AK$37&amp;C4655&amp;E4655),IF([1]Dashboard!$AK$39="FY","FY"&amp;A4655&amp;C4655&amp;E4655)))</f>
        <v>0</v>
      </c>
      <c r="W4655" t="b">
        <f>IF([1]Dashboard!$AK$39="Month","Month"&amp;N4655,IF([1]Dashboard!$AK$39="YTD",IF(O4655-[1]Dashboard!$AK$37&lt;=0,"YTD"&amp;A4655&amp;[1]Dashboard!$AK$37),IF([1]Dashboard!$AK$39="FY","FY"&amp;A4655)))</f>
        <v>0</v>
      </c>
    </row>
    <row r="4656" spans="1:23" x14ac:dyDescent="0.3">
      <c r="A4656" t="s">
        <v>610</v>
      </c>
      <c r="B4656" t="s">
        <v>407</v>
      </c>
      <c r="C4656" t="s">
        <v>230</v>
      </c>
      <c r="D4656" t="s">
        <v>71</v>
      </c>
      <c r="E4656" t="s">
        <v>138</v>
      </c>
      <c r="F4656" t="s">
        <v>139</v>
      </c>
      <c r="G4656" t="s">
        <v>728</v>
      </c>
      <c r="H4656" t="s">
        <v>729</v>
      </c>
      <c r="I4656" s="4">
        <v>18</v>
      </c>
      <c r="J4656" s="4">
        <v>28.24918032786886</v>
      </c>
      <c r="K4656" s="4">
        <v>8.3016393442622949</v>
      </c>
      <c r="L4656" s="4">
        <v>19.947540983606569</v>
      </c>
      <c r="M4656" s="5">
        <v>18</v>
      </c>
      <c r="N4656" t="str">
        <f t="shared" si="288"/>
        <v>202507</v>
      </c>
      <c r="O4656" t="str">
        <f t="shared" si="289"/>
        <v>07</v>
      </c>
      <c r="P4656" t="str">
        <f t="shared" si="290"/>
        <v>07.Jul2025</v>
      </c>
      <c r="Q4656" t="b">
        <f>IF([1]Dashboard!$AK$39="Month","Month"&amp;N4656&amp;E4656,IF([1]Dashboard!$AK$39="YTD",IF(O4656-[1]Dashboard!$AK$37&lt;=0,"YTD"&amp;A4656&amp;[1]Dashboard!$AK$37&amp;E4656),IF([1]Dashboard!$AK$39="FY","FY"&amp;A4656&amp;E4656)))</f>
        <v>0</v>
      </c>
      <c r="R4656" t="b">
        <f>IF([1]Dashboard!$AK$39="Month","Month"&amp;N4656&amp;E4656&amp;F4656,IF([1]Dashboard!$AK$39="YTD",IF(O4656-[1]Dashboard!$AK$37&lt;=0,"YTD"&amp;A4656&amp;[1]Dashboard!$AK$37&amp;E4656&amp;F4656),IF([1]Dashboard!$AK$39="FY","FY"&amp;A4656&amp;E4656&amp;F4656)))</f>
        <v>0</v>
      </c>
      <c r="S4656" t="b">
        <f>IF([1]Dashboard!$AK$39="Month","Month"&amp;N4656&amp;F4656,IF([1]Dashboard!$AK$39="YTD",IF(O4656-[1]Dashboard!$AK$37&lt;=0,"YTD"&amp;A4656&amp;[1]Dashboard!$AK$37&amp;F4656),IF([1]Dashboard!$AK$39="FY","FY"&amp;A4656&amp;F4656)))</f>
        <v>0</v>
      </c>
      <c r="T4656" t="b">
        <f>IF([1]Dashboard!$AK$39="Month","Month"&amp;N4656&amp;F4656,IF([1]Dashboard!$AK$39="YTD",IF(O4656-[1]Dashboard!$AK$37&lt;=0,"YTD"&amp;A4656&amp;[1]Dashboard!$AK$37&amp;U4656),IF([1]Dashboard!$AK$39="FY","FY"&amp;A4656&amp;U4656)))</f>
        <v>0</v>
      </c>
      <c r="U4656" t="str">
        <f t="shared" si="291"/>
        <v>2 - BARISTABARISTA</v>
      </c>
      <c r="V4656" t="b">
        <f>IF([1]Dashboard!$AK$39="Month","Month"&amp;N4656&amp;C4656&amp;E4656,IF([1]Dashboard!$AK$39="YTD",IF(O4656-[1]Dashboard!$AK$37&lt;=0,"YTD"&amp;A4656&amp;[1]Dashboard!$AK$37&amp;C4656&amp;E4656),IF([1]Dashboard!$AK$39="FY","FY"&amp;A4656&amp;C4656&amp;E4656)))</f>
        <v>0</v>
      </c>
      <c r="W4656" t="b">
        <f>IF([1]Dashboard!$AK$39="Month","Month"&amp;N4656,IF([1]Dashboard!$AK$39="YTD",IF(O4656-[1]Dashboard!$AK$37&lt;=0,"YTD"&amp;A4656&amp;[1]Dashboard!$AK$37),IF([1]Dashboard!$AK$39="FY","FY"&amp;A4656)))</f>
        <v>0</v>
      </c>
    </row>
    <row r="4657" spans="1:23" x14ac:dyDescent="0.3">
      <c r="A4657" t="s">
        <v>610</v>
      </c>
      <c r="B4657" t="s">
        <v>407</v>
      </c>
      <c r="C4657" t="s">
        <v>230</v>
      </c>
      <c r="D4657" t="s">
        <v>71</v>
      </c>
      <c r="E4657" t="s">
        <v>138</v>
      </c>
      <c r="F4657" t="s">
        <v>139</v>
      </c>
      <c r="G4657" t="s">
        <v>730</v>
      </c>
      <c r="H4657" t="s">
        <v>731</v>
      </c>
      <c r="I4657" s="4">
        <v>85</v>
      </c>
      <c r="J4657" s="4">
        <v>132.77377049180325</v>
      </c>
      <c r="K4657" s="4">
        <v>17.83606557377049</v>
      </c>
      <c r="L4657" s="4">
        <v>114.93770491803274</v>
      </c>
      <c r="M4657" s="5">
        <v>85</v>
      </c>
      <c r="N4657" t="str">
        <f t="shared" si="288"/>
        <v>202507</v>
      </c>
      <c r="O4657" t="str">
        <f t="shared" si="289"/>
        <v>07</v>
      </c>
      <c r="P4657" t="str">
        <f t="shared" si="290"/>
        <v>07.Jul2025</v>
      </c>
      <c r="Q4657" t="b">
        <f>IF([1]Dashboard!$AK$39="Month","Month"&amp;N4657&amp;E4657,IF([1]Dashboard!$AK$39="YTD",IF(O4657-[1]Dashboard!$AK$37&lt;=0,"YTD"&amp;A4657&amp;[1]Dashboard!$AK$37&amp;E4657),IF([1]Dashboard!$AK$39="FY","FY"&amp;A4657&amp;E4657)))</f>
        <v>0</v>
      </c>
      <c r="R4657" t="b">
        <f>IF([1]Dashboard!$AK$39="Month","Month"&amp;N4657&amp;E4657&amp;F4657,IF([1]Dashboard!$AK$39="YTD",IF(O4657-[1]Dashboard!$AK$37&lt;=0,"YTD"&amp;A4657&amp;[1]Dashboard!$AK$37&amp;E4657&amp;F4657),IF([1]Dashboard!$AK$39="FY","FY"&amp;A4657&amp;E4657&amp;F4657)))</f>
        <v>0</v>
      </c>
      <c r="S4657" t="b">
        <f>IF([1]Dashboard!$AK$39="Month","Month"&amp;N4657&amp;F4657,IF([1]Dashboard!$AK$39="YTD",IF(O4657-[1]Dashboard!$AK$37&lt;=0,"YTD"&amp;A4657&amp;[1]Dashboard!$AK$37&amp;F4657),IF([1]Dashboard!$AK$39="FY","FY"&amp;A4657&amp;F4657)))</f>
        <v>0</v>
      </c>
      <c r="T4657" t="b">
        <f>IF([1]Dashboard!$AK$39="Month","Month"&amp;N4657&amp;F4657,IF([1]Dashboard!$AK$39="YTD",IF(O4657-[1]Dashboard!$AK$37&lt;=0,"YTD"&amp;A4657&amp;[1]Dashboard!$AK$37&amp;U4657),IF([1]Dashboard!$AK$39="FY","FY"&amp;A4657&amp;U4657)))</f>
        <v>0</v>
      </c>
      <c r="U4657" t="str">
        <f t="shared" si="291"/>
        <v>2 - BARISTABARISTA</v>
      </c>
      <c r="V4657" t="b">
        <f>IF([1]Dashboard!$AK$39="Month","Month"&amp;N4657&amp;C4657&amp;E4657,IF([1]Dashboard!$AK$39="YTD",IF(O4657-[1]Dashboard!$AK$37&lt;=0,"YTD"&amp;A4657&amp;[1]Dashboard!$AK$37&amp;C4657&amp;E4657),IF([1]Dashboard!$AK$39="FY","FY"&amp;A4657&amp;C4657&amp;E4657)))</f>
        <v>0</v>
      </c>
      <c r="W4657" t="b">
        <f>IF([1]Dashboard!$AK$39="Month","Month"&amp;N4657,IF([1]Dashboard!$AK$39="YTD",IF(O4657-[1]Dashboard!$AK$37&lt;=0,"YTD"&amp;A4657&amp;[1]Dashboard!$AK$37),IF([1]Dashboard!$AK$39="FY","FY"&amp;A4657)))</f>
        <v>0</v>
      </c>
    </row>
    <row r="4658" spans="1:23" x14ac:dyDescent="0.3">
      <c r="A4658" t="s">
        <v>610</v>
      </c>
      <c r="B4658" t="s">
        <v>407</v>
      </c>
      <c r="C4658" t="s">
        <v>230</v>
      </c>
      <c r="D4658" t="s">
        <v>71</v>
      </c>
      <c r="E4658" t="s">
        <v>138</v>
      </c>
      <c r="F4658" t="s">
        <v>139</v>
      </c>
      <c r="G4658" t="s">
        <v>717</v>
      </c>
      <c r="H4658" t="s">
        <v>718</v>
      </c>
      <c r="I4658" s="4">
        <v>140</v>
      </c>
      <c r="J4658" s="4">
        <v>263.7901639344264</v>
      </c>
      <c r="K4658" s="4">
        <v>59.672131147540981</v>
      </c>
      <c r="L4658" s="4">
        <v>204.11803278688541</v>
      </c>
      <c r="M4658" s="5">
        <v>140</v>
      </c>
      <c r="N4658" t="str">
        <f t="shared" si="288"/>
        <v>202507</v>
      </c>
      <c r="O4658" t="str">
        <f t="shared" si="289"/>
        <v>07</v>
      </c>
      <c r="P4658" t="str">
        <f t="shared" si="290"/>
        <v>07.Jul2025</v>
      </c>
      <c r="Q4658" t="b">
        <f>IF([1]Dashboard!$AK$39="Month","Month"&amp;N4658&amp;E4658,IF([1]Dashboard!$AK$39="YTD",IF(O4658-[1]Dashboard!$AK$37&lt;=0,"YTD"&amp;A4658&amp;[1]Dashboard!$AK$37&amp;E4658),IF([1]Dashboard!$AK$39="FY","FY"&amp;A4658&amp;E4658)))</f>
        <v>0</v>
      </c>
      <c r="R4658" t="b">
        <f>IF([1]Dashboard!$AK$39="Month","Month"&amp;N4658&amp;E4658&amp;F4658,IF([1]Dashboard!$AK$39="YTD",IF(O4658-[1]Dashboard!$AK$37&lt;=0,"YTD"&amp;A4658&amp;[1]Dashboard!$AK$37&amp;E4658&amp;F4658),IF([1]Dashboard!$AK$39="FY","FY"&amp;A4658&amp;E4658&amp;F4658)))</f>
        <v>0</v>
      </c>
      <c r="S4658" t="b">
        <f>IF([1]Dashboard!$AK$39="Month","Month"&amp;N4658&amp;F4658,IF([1]Dashboard!$AK$39="YTD",IF(O4658-[1]Dashboard!$AK$37&lt;=0,"YTD"&amp;A4658&amp;[1]Dashboard!$AK$37&amp;F4658),IF([1]Dashboard!$AK$39="FY","FY"&amp;A4658&amp;F4658)))</f>
        <v>0</v>
      </c>
      <c r="T4658" t="b">
        <f>IF([1]Dashboard!$AK$39="Month","Month"&amp;N4658&amp;F4658,IF([1]Dashboard!$AK$39="YTD",IF(O4658-[1]Dashboard!$AK$37&lt;=0,"YTD"&amp;A4658&amp;[1]Dashboard!$AK$37&amp;U4658),IF([1]Dashboard!$AK$39="FY","FY"&amp;A4658&amp;U4658)))</f>
        <v>0</v>
      </c>
      <c r="U4658" t="str">
        <f t="shared" si="291"/>
        <v>2 - BARISTABARISTA</v>
      </c>
      <c r="V4658" t="b">
        <f>IF([1]Dashboard!$AK$39="Month","Month"&amp;N4658&amp;C4658&amp;E4658,IF([1]Dashboard!$AK$39="YTD",IF(O4658-[1]Dashboard!$AK$37&lt;=0,"YTD"&amp;A4658&amp;[1]Dashboard!$AK$37&amp;C4658&amp;E4658),IF([1]Dashboard!$AK$39="FY","FY"&amp;A4658&amp;C4658&amp;E4658)))</f>
        <v>0</v>
      </c>
      <c r="W4658" t="b">
        <f>IF([1]Dashboard!$AK$39="Month","Month"&amp;N4658,IF([1]Dashboard!$AK$39="YTD",IF(O4658-[1]Dashboard!$AK$37&lt;=0,"YTD"&amp;A4658&amp;[1]Dashboard!$AK$37),IF([1]Dashboard!$AK$39="FY","FY"&amp;A4658)))</f>
        <v>0</v>
      </c>
    </row>
    <row r="4659" spans="1:23" x14ac:dyDescent="0.3">
      <c r="A4659" t="s">
        <v>610</v>
      </c>
      <c r="B4659" t="s">
        <v>407</v>
      </c>
      <c r="C4659" t="s">
        <v>230</v>
      </c>
      <c r="D4659" t="s">
        <v>71</v>
      </c>
      <c r="E4659" t="s">
        <v>138</v>
      </c>
      <c r="F4659" t="s">
        <v>139</v>
      </c>
      <c r="G4659" t="s">
        <v>152</v>
      </c>
      <c r="H4659" t="s">
        <v>153</v>
      </c>
      <c r="I4659" s="4">
        <v>13</v>
      </c>
      <c r="J4659" s="4">
        <v>15.650273224043717</v>
      </c>
      <c r="K4659" s="4">
        <v>3.4382513661202188</v>
      </c>
      <c r="L4659" s="4">
        <v>12.212021857923498</v>
      </c>
      <c r="M4659" s="5">
        <v>13</v>
      </c>
      <c r="N4659" t="str">
        <f t="shared" si="288"/>
        <v>202507</v>
      </c>
      <c r="O4659" t="str">
        <f t="shared" si="289"/>
        <v>07</v>
      </c>
      <c r="P4659" t="str">
        <f t="shared" si="290"/>
        <v>07.Jul2025</v>
      </c>
      <c r="Q4659" t="b">
        <f>IF([1]Dashboard!$AK$39="Month","Month"&amp;N4659&amp;E4659,IF([1]Dashboard!$AK$39="YTD",IF(O4659-[1]Dashboard!$AK$37&lt;=0,"YTD"&amp;A4659&amp;[1]Dashboard!$AK$37&amp;E4659),IF([1]Dashboard!$AK$39="FY","FY"&amp;A4659&amp;E4659)))</f>
        <v>0</v>
      </c>
      <c r="R4659" t="b">
        <f>IF([1]Dashboard!$AK$39="Month","Month"&amp;N4659&amp;E4659&amp;F4659,IF([1]Dashboard!$AK$39="YTD",IF(O4659-[1]Dashboard!$AK$37&lt;=0,"YTD"&amp;A4659&amp;[1]Dashboard!$AK$37&amp;E4659&amp;F4659),IF([1]Dashboard!$AK$39="FY","FY"&amp;A4659&amp;E4659&amp;F4659)))</f>
        <v>0</v>
      </c>
      <c r="S4659" t="b">
        <f>IF([1]Dashboard!$AK$39="Month","Month"&amp;N4659&amp;F4659,IF([1]Dashboard!$AK$39="YTD",IF(O4659-[1]Dashboard!$AK$37&lt;=0,"YTD"&amp;A4659&amp;[1]Dashboard!$AK$37&amp;F4659),IF([1]Dashboard!$AK$39="FY","FY"&amp;A4659&amp;F4659)))</f>
        <v>0</v>
      </c>
      <c r="T4659" t="b">
        <f>IF([1]Dashboard!$AK$39="Month","Month"&amp;N4659&amp;F4659,IF([1]Dashboard!$AK$39="YTD",IF(O4659-[1]Dashboard!$AK$37&lt;=0,"YTD"&amp;A4659&amp;[1]Dashboard!$AK$37&amp;U4659),IF([1]Dashboard!$AK$39="FY","FY"&amp;A4659&amp;U4659)))</f>
        <v>0</v>
      </c>
      <c r="U4659" t="str">
        <f t="shared" si="291"/>
        <v>2 - BARISTABARISTA</v>
      </c>
      <c r="V4659" t="b">
        <f>IF([1]Dashboard!$AK$39="Month","Month"&amp;N4659&amp;C4659&amp;E4659,IF([1]Dashboard!$AK$39="YTD",IF(O4659-[1]Dashboard!$AK$37&lt;=0,"YTD"&amp;A4659&amp;[1]Dashboard!$AK$37&amp;C4659&amp;E4659),IF([1]Dashboard!$AK$39="FY","FY"&amp;A4659&amp;C4659&amp;E4659)))</f>
        <v>0</v>
      </c>
      <c r="W4659" t="b">
        <f>IF([1]Dashboard!$AK$39="Month","Month"&amp;N4659,IF([1]Dashboard!$AK$39="YTD",IF(O4659-[1]Dashboard!$AK$37&lt;=0,"YTD"&amp;A4659&amp;[1]Dashboard!$AK$37),IF([1]Dashboard!$AK$39="FY","FY"&amp;A4659)))</f>
        <v>0</v>
      </c>
    </row>
    <row r="4660" spans="1:23" x14ac:dyDescent="0.3">
      <c r="A4660" t="s">
        <v>610</v>
      </c>
      <c r="B4660" t="s">
        <v>407</v>
      </c>
      <c r="C4660" t="s">
        <v>230</v>
      </c>
      <c r="D4660" t="s">
        <v>71</v>
      </c>
      <c r="E4660" t="s">
        <v>138</v>
      </c>
      <c r="F4660" t="s">
        <v>139</v>
      </c>
      <c r="G4660" t="s">
        <v>154</v>
      </c>
      <c r="H4660" t="s">
        <v>155</v>
      </c>
      <c r="I4660" s="4">
        <v>8</v>
      </c>
      <c r="J4660" s="4">
        <v>8.1136612021857921</v>
      </c>
      <c r="K4660" s="4">
        <v>1.5737704918032787</v>
      </c>
      <c r="L4660" s="4">
        <v>6.5398907103825126</v>
      </c>
      <c r="M4660" s="5">
        <v>8</v>
      </c>
      <c r="N4660" t="str">
        <f t="shared" si="288"/>
        <v>202507</v>
      </c>
      <c r="O4660" t="str">
        <f t="shared" si="289"/>
        <v>07</v>
      </c>
      <c r="P4660" t="str">
        <f t="shared" si="290"/>
        <v>07.Jul2025</v>
      </c>
      <c r="Q4660" t="b">
        <f>IF([1]Dashboard!$AK$39="Month","Month"&amp;N4660&amp;E4660,IF([1]Dashboard!$AK$39="YTD",IF(O4660-[1]Dashboard!$AK$37&lt;=0,"YTD"&amp;A4660&amp;[1]Dashboard!$AK$37&amp;E4660),IF([1]Dashboard!$AK$39="FY","FY"&amp;A4660&amp;E4660)))</f>
        <v>0</v>
      </c>
      <c r="R4660" t="b">
        <f>IF([1]Dashboard!$AK$39="Month","Month"&amp;N4660&amp;E4660&amp;F4660,IF([1]Dashboard!$AK$39="YTD",IF(O4660-[1]Dashboard!$AK$37&lt;=0,"YTD"&amp;A4660&amp;[1]Dashboard!$AK$37&amp;E4660&amp;F4660),IF([1]Dashboard!$AK$39="FY","FY"&amp;A4660&amp;E4660&amp;F4660)))</f>
        <v>0</v>
      </c>
      <c r="S4660" t="b">
        <f>IF([1]Dashboard!$AK$39="Month","Month"&amp;N4660&amp;F4660,IF([1]Dashboard!$AK$39="YTD",IF(O4660-[1]Dashboard!$AK$37&lt;=0,"YTD"&amp;A4660&amp;[1]Dashboard!$AK$37&amp;F4660),IF([1]Dashboard!$AK$39="FY","FY"&amp;A4660&amp;F4660)))</f>
        <v>0</v>
      </c>
      <c r="T4660" t="b">
        <f>IF([1]Dashboard!$AK$39="Month","Month"&amp;N4660&amp;F4660,IF([1]Dashboard!$AK$39="YTD",IF(O4660-[1]Dashboard!$AK$37&lt;=0,"YTD"&amp;A4660&amp;[1]Dashboard!$AK$37&amp;U4660),IF([1]Dashboard!$AK$39="FY","FY"&amp;A4660&amp;U4660)))</f>
        <v>0</v>
      </c>
      <c r="U4660" t="str">
        <f t="shared" si="291"/>
        <v>2 - BARISTABARISTA</v>
      </c>
      <c r="V4660" t="b">
        <f>IF([1]Dashboard!$AK$39="Month","Month"&amp;N4660&amp;C4660&amp;E4660,IF([1]Dashboard!$AK$39="YTD",IF(O4660-[1]Dashboard!$AK$37&lt;=0,"YTD"&amp;A4660&amp;[1]Dashboard!$AK$37&amp;C4660&amp;E4660),IF([1]Dashboard!$AK$39="FY","FY"&amp;A4660&amp;C4660&amp;E4660)))</f>
        <v>0</v>
      </c>
      <c r="W4660" t="b">
        <f>IF([1]Dashboard!$AK$39="Month","Month"&amp;N4660,IF([1]Dashboard!$AK$39="YTD",IF(O4660-[1]Dashboard!$AK$37&lt;=0,"YTD"&amp;A4660&amp;[1]Dashboard!$AK$37),IF([1]Dashboard!$AK$39="FY","FY"&amp;A4660)))</f>
        <v>0</v>
      </c>
    </row>
    <row r="4661" spans="1:23" x14ac:dyDescent="0.3">
      <c r="A4661" t="s">
        <v>610</v>
      </c>
      <c r="B4661" t="s">
        <v>407</v>
      </c>
      <c r="C4661" t="s">
        <v>230</v>
      </c>
      <c r="D4661" t="s">
        <v>71</v>
      </c>
      <c r="E4661" t="s">
        <v>138</v>
      </c>
      <c r="F4661" t="s">
        <v>139</v>
      </c>
      <c r="G4661" t="s">
        <v>158</v>
      </c>
      <c r="H4661" t="s">
        <v>159</v>
      </c>
      <c r="I4661" s="4">
        <v>3</v>
      </c>
      <c r="J4661" s="4">
        <v>3.7551912568306007</v>
      </c>
      <c r="K4661" s="4">
        <v>0.80655737704918029</v>
      </c>
      <c r="L4661" s="4">
        <v>2.9486338797814207</v>
      </c>
      <c r="M4661" s="5">
        <v>3</v>
      </c>
      <c r="N4661" t="str">
        <f t="shared" si="288"/>
        <v>202507</v>
      </c>
      <c r="O4661" t="str">
        <f t="shared" si="289"/>
        <v>07</v>
      </c>
      <c r="P4661" t="str">
        <f t="shared" si="290"/>
        <v>07.Jul2025</v>
      </c>
      <c r="Q4661" t="b">
        <f>IF([1]Dashboard!$AK$39="Month","Month"&amp;N4661&amp;E4661,IF([1]Dashboard!$AK$39="YTD",IF(O4661-[1]Dashboard!$AK$37&lt;=0,"YTD"&amp;A4661&amp;[1]Dashboard!$AK$37&amp;E4661),IF([1]Dashboard!$AK$39="FY","FY"&amp;A4661&amp;E4661)))</f>
        <v>0</v>
      </c>
      <c r="R4661" t="b">
        <f>IF([1]Dashboard!$AK$39="Month","Month"&amp;N4661&amp;E4661&amp;F4661,IF([1]Dashboard!$AK$39="YTD",IF(O4661-[1]Dashboard!$AK$37&lt;=0,"YTD"&amp;A4661&amp;[1]Dashboard!$AK$37&amp;E4661&amp;F4661),IF([1]Dashboard!$AK$39="FY","FY"&amp;A4661&amp;E4661&amp;F4661)))</f>
        <v>0</v>
      </c>
      <c r="S4661" t="b">
        <f>IF([1]Dashboard!$AK$39="Month","Month"&amp;N4661&amp;F4661,IF([1]Dashboard!$AK$39="YTD",IF(O4661-[1]Dashboard!$AK$37&lt;=0,"YTD"&amp;A4661&amp;[1]Dashboard!$AK$37&amp;F4661),IF([1]Dashboard!$AK$39="FY","FY"&amp;A4661&amp;F4661)))</f>
        <v>0</v>
      </c>
      <c r="T4661" t="b">
        <f>IF([1]Dashboard!$AK$39="Month","Month"&amp;N4661&amp;F4661,IF([1]Dashboard!$AK$39="YTD",IF(O4661-[1]Dashboard!$AK$37&lt;=0,"YTD"&amp;A4661&amp;[1]Dashboard!$AK$37&amp;U4661),IF([1]Dashboard!$AK$39="FY","FY"&amp;A4661&amp;U4661)))</f>
        <v>0</v>
      </c>
      <c r="U4661" t="str">
        <f t="shared" si="291"/>
        <v>2 - BARISTABARISTA</v>
      </c>
      <c r="V4661" t="b">
        <f>IF([1]Dashboard!$AK$39="Month","Month"&amp;N4661&amp;C4661&amp;E4661,IF([1]Dashboard!$AK$39="YTD",IF(O4661-[1]Dashboard!$AK$37&lt;=0,"YTD"&amp;A4661&amp;[1]Dashboard!$AK$37&amp;C4661&amp;E4661),IF([1]Dashboard!$AK$39="FY","FY"&amp;A4661&amp;C4661&amp;E4661)))</f>
        <v>0</v>
      </c>
      <c r="W4661" t="b">
        <f>IF([1]Dashboard!$AK$39="Month","Month"&amp;N4661,IF([1]Dashboard!$AK$39="YTD",IF(O4661-[1]Dashboard!$AK$37&lt;=0,"YTD"&amp;A4661&amp;[1]Dashboard!$AK$37),IF([1]Dashboard!$AK$39="FY","FY"&amp;A4661)))</f>
        <v>0</v>
      </c>
    </row>
    <row r="4662" spans="1:23" x14ac:dyDescent="0.3">
      <c r="A4662" t="s">
        <v>610</v>
      </c>
      <c r="B4662" t="s">
        <v>407</v>
      </c>
      <c r="C4662" t="s">
        <v>230</v>
      </c>
      <c r="D4662" t="s">
        <v>71</v>
      </c>
      <c r="E4662" t="s">
        <v>138</v>
      </c>
      <c r="F4662" t="s">
        <v>139</v>
      </c>
      <c r="G4662" t="s">
        <v>736</v>
      </c>
      <c r="H4662" t="s">
        <v>737</v>
      </c>
      <c r="I4662" s="4">
        <v>3</v>
      </c>
      <c r="J4662" s="4">
        <v>3.0972677595628419</v>
      </c>
      <c r="K4662" s="4">
        <v>1.5081967213114753</v>
      </c>
      <c r="L4662" s="4">
        <v>1.5890710382513666</v>
      </c>
      <c r="M4662" s="5">
        <v>3</v>
      </c>
      <c r="N4662" t="str">
        <f t="shared" si="288"/>
        <v>202507</v>
      </c>
      <c r="O4662" t="str">
        <f t="shared" si="289"/>
        <v>07</v>
      </c>
      <c r="P4662" t="str">
        <f t="shared" si="290"/>
        <v>07.Jul2025</v>
      </c>
      <c r="Q4662" t="b">
        <f>IF([1]Dashboard!$AK$39="Month","Month"&amp;N4662&amp;E4662,IF([1]Dashboard!$AK$39="YTD",IF(O4662-[1]Dashboard!$AK$37&lt;=0,"YTD"&amp;A4662&amp;[1]Dashboard!$AK$37&amp;E4662),IF([1]Dashboard!$AK$39="FY","FY"&amp;A4662&amp;E4662)))</f>
        <v>0</v>
      </c>
      <c r="R4662" t="b">
        <f>IF([1]Dashboard!$AK$39="Month","Month"&amp;N4662&amp;E4662&amp;F4662,IF([1]Dashboard!$AK$39="YTD",IF(O4662-[1]Dashboard!$AK$37&lt;=0,"YTD"&amp;A4662&amp;[1]Dashboard!$AK$37&amp;E4662&amp;F4662),IF([1]Dashboard!$AK$39="FY","FY"&amp;A4662&amp;E4662&amp;F4662)))</f>
        <v>0</v>
      </c>
      <c r="S4662" t="b">
        <f>IF([1]Dashboard!$AK$39="Month","Month"&amp;N4662&amp;F4662,IF([1]Dashboard!$AK$39="YTD",IF(O4662-[1]Dashboard!$AK$37&lt;=0,"YTD"&amp;A4662&amp;[1]Dashboard!$AK$37&amp;F4662),IF([1]Dashboard!$AK$39="FY","FY"&amp;A4662&amp;F4662)))</f>
        <v>0</v>
      </c>
      <c r="T4662" t="b">
        <f>IF([1]Dashboard!$AK$39="Month","Month"&amp;N4662&amp;F4662,IF([1]Dashboard!$AK$39="YTD",IF(O4662-[1]Dashboard!$AK$37&lt;=0,"YTD"&amp;A4662&amp;[1]Dashboard!$AK$37&amp;U4662),IF([1]Dashboard!$AK$39="FY","FY"&amp;A4662&amp;U4662)))</f>
        <v>0</v>
      </c>
      <c r="U4662" t="str">
        <f t="shared" si="291"/>
        <v>2 - BARISTABARISTA</v>
      </c>
      <c r="V4662" t="b">
        <f>IF([1]Dashboard!$AK$39="Month","Month"&amp;N4662&amp;C4662&amp;E4662,IF([1]Dashboard!$AK$39="YTD",IF(O4662-[1]Dashboard!$AK$37&lt;=0,"YTD"&amp;A4662&amp;[1]Dashboard!$AK$37&amp;C4662&amp;E4662),IF([1]Dashboard!$AK$39="FY","FY"&amp;A4662&amp;C4662&amp;E4662)))</f>
        <v>0</v>
      </c>
      <c r="W4662" t="b">
        <f>IF([1]Dashboard!$AK$39="Month","Month"&amp;N4662,IF([1]Dashboard!$AK$39="YTD",IF(O4662-[1]Dashboard!$AK$37&lt;=0,"YTD"&amp;A4662&amp;[1]Dashboard!$AK$37),IF([1]Dashboard!$AK$39="FY","FY"&amp;A4662)))</f>
        <v>0</v>
      </c>
    </row>
    <row r="4663" spans="1:23" x14ac:dyDescent="0.3">
      <c r="A4663" t="s">
        <v>610</v>
      </c>
      <c r="B4663" t="s">
        <v>407</v>
      </c>
      <c r="C4663" t="s">
        <v>230</v>
      </c>
      <c r="D4663" t="s">
        <v>71</v>
      </c>
      <c r="E4663" t="s">
        <v>138</v>
      </c>
      <c r="F4663" t="s">
        <v>139</v>
      </c>
      <c r="G4663" t="s">
        <v>160</v>
      </c>
      <c r="H4663" t="s">
        <v>161</v>
      </c>
      <c r="I4663" s="4">
        <v>8</v>
      </c>
      <c r="J4663" s="4">
        <v>7.1519125683060105</v>
      </c>
      <c r="K4663" s="4">
        <v>1.521311475409836</v>
      </c>
      <c r="L4663" s="4">
        <v>5.6306010928961738</v>
      </c>
      <c r="M4663" s="5">
        <v>8</v>
      </c>
      <c r="N4663" t="str">
        <f t="shared" si="288"/>
        <v>202507</v>
      </c>
      <c r="O4663" t="str">
        <f t="shared" si="289"/>
        <v>07</v>
      </c>
      <c r="P4663" t="str">
        <f t="shared" si="290"/>
        <v>07.Jul2025</v>
      </c>
      <c r="Q4663" t="b">
        <f>IF([1]Dashboard!$AK$39="Month","Month"&amp;N4663&amp;E4663,IF([1]Dashboard!$AK$39="YTD",IF(O4663-[1]Dashboard!$AK$37&lt;=0,"YTD"&amp;A4663&amp;[1]Dashboard!$AK$37&amp;E4663),IF([1]Dashboard!$AK$39="FY","FY"&amp;A4663&amp;E4663)))</f>
        <v>0</v>
      </c>
      <c r="R4663" t="b">
        <f>IF([1]Dashboard!$AK$39="Month","Month"&amp;N4663&amp;E4663&amp;F4663,IF([1]Dashboard!$AK$39="YTD",IF(O4663-[1]Dashboard!$AK$37&lt;=0,"YTD"&amp;A4663&amp;[1]Dashboard!$AK$37&amp;E4663&amp;F4663),IF([1]Dashboard!$AK$39="FY","FY"&amp;A4663&amp;E4663&amp;F4663)))</f>
        <v>0</v>
      </c>
      <c r="S4663" t="b">
        <f>IF([1]Dashboard!$AK$39="Month","Month"&amp;N4663&amp;F4663,IF([1]Dashboard!$AK$39="YTD",IF(O4663-[1]Dashboard!$AK$37&lt;=0,"YTD"&amp;A4663&amp;[1]Dashboard!$AK$37&amp;F4663),IF([1]Dashboard!$AK$39="FY","FY"&amp;A4663&amp;F4663)))</f>
        <v>0</v>
      </c>
      <c r="T4663" t="b">
        <f>IF([1]Dashboard!$AK$39="Month","Month"&amp;N4663&amp;F4663,IF([1]Dashboard!$AK$39="YTD",IF(O4663-[1]Dashboard!$AK$37&lt;=0,"YTD"&amp;A4663&amp;[1]Dashboard!$AK$37&amp;U4663),IF([1]Dashboard!$AK$39="FY","FY"&amp;A4663&amp;U4663)))</f>
        <v>0</v>
      </c>
      <c r="U4663" t="str">
        <f t="shared" si="291"/>
        <v>2 - BARISTABARISTA</v>
      </c>
      <c r="V4663" t="b">
        <f>IF([1]Dashboard!$AK$39="Month","Month"&amp;N4663&amp;C4663&amp;E4663,IF([1]Dashboard!$AK$39="YTD",IF(O4663-[1]Dashboard!$AK$37&lt;=0,"YTD"&amp;A4663&amp;[1]Dashboard!$AK$37&amp;C4663&amp;E4663),IF([1]Dashboard!$AK$39="FY","FY"&amp;A4663&amp;C4663&amp;E4663)))</f>
        <v>0</v>
      </c>
      <c r="W4663" t="b">
        <f>IF([1]Dashboard!$AK$39="Month","Month"&amp;N4663,IF([1]Dashboard!$AK$39="YTD",IF(O4663-[1]Dashboard!$AK$37&lt;=0,"YTD"&amp;A4663&amp;[1]Dashboard!$AK$37),IF([1]Dashboard!$AK$39="FY","FY"&amp;A4663)))</f>
        <v>0</v>
      </c>
    </row>
    <row r="4664" spans="1:23" x14ac:dyDescent="0.3">
      <c r="A4664" t="s">
        <v>610</v>
      </c>
      <c r="B4664" t="s">
        <v>407</v>
      </c>
      <c r="C4664" t="s">
        <v>230</v>
      </c>
      <c r="D4664" t="s">
        <v>71</v>
      </c>
      <c r="E4664" t="s">
        <v>138</v>
      </c>
      <c r="F4664" t="s">
        <v>139</v>
      </c>
      <c r="G4664" t="s">
        <v>305</v>
      </c>
      <c r="H4664" t="s">
        <v>306</v>
      </c>
      <c r="I4664" s="4">
        <v>17</v>
      </c>
      <c r="J4664" s="4">
        <v>48.974863387978161</v>
      </c>
      <c r="K4664" s="4">
        <v>14.417486338797813</v>
      </c>
      <c r="L4664" s="4">
        <v>34.557377049180346</v>
      </c>
      <c r="M4664" s="5">
        <v>17</v>
      </c>
      <c r="N4664" t="str">
        <f t="shared" si="288"/>
        <v>202507</v>
      </c>
      <c r="O4664" t="str">
        <f t="shared" si="289"/>
        <v>07</v>
      </c>
      <c r="P4664" t="str">
        <f t="shared" si="290"/>
        <v>07.Jul2025</v>
      </c>
      <c r="Q4664" t="b">
        <f>IF([1]Dashboard!$AK$39="Month","Month"&amp;N4664&amp;E4664,IF([1]Dashboard!$AK$39="YTD",IF(O4664-[1]Dashboard!$AK$37&lt;=0,"YTD"&amp;A4664&amp;[1]Dashboard!$AK$37&amp;E4664),IF([1]Dashboard!$AK$39="FY","FY"&amp;A4664&amp;E4664)))</f>
        <v>0</v>
      </c>
      <c r="R4664" t="b">
        <f>IF([1]Dashboard!$AK$39="Month","Month"&amp;N4664&amp;E4664&amp;F4664,IF([1]Dashboard!$AK$39="YTD",IF(O4664-[1]Dashboard!$AK$37&lt;=0,"YTD"&amp;A4664&amp;[1]Dashboard!$AK$37&amp;E4664&amp;F4664),IF([1]Dashboard!$AK$39="FY","FY"&amp;A4664&amp;E4664&amp;F4664)))</f>
        <v>0</v>
      </c>
      <c r="S4664" t="b">
        <f>IF([1]Dashboard!$AK$39="Month","Month"&amp;N4664&amp;F4664,IF([1]Dashboard!$AK$39="YTD",IF(O4664-[1]Dashboard!$AK$37&lt;=0,"YTD"&amp;A4664&amp;[1]Dashboard!$AK$37&amp;F4664),IF([1]Dashboard!$AK$39="FY","FY"&amp;A4664&amp;F4664)))</f>
        <v>0</v>
      </c>
      <c r="T4664" t="b">
        <f>IF([1]Dashboard!$AK$39="Month","Month"&amp;N4664&amp;F4664,IF([1]Dashboard!$AK$39="YTD",IF(O4664-[1]Dashboard!$AK$37&lt;=0,"YTD"&amp;A4664&amp;[1]Dashboard!$AK$37&amp;U4664),IF([1]Dashboard!$AK$39="FY","FY"&amp;A4664&amp;U4664)))</f>
        <v>0</v>
      </c>
      <c r="U4664" t="str">
        <f t="shared" si="291"/>
        <v>2 - BARISTABARISTA</v>
      </c>
      <c r="V4664" t="b">
        <f>IF([1]Dashboard!$AK$39="Month","Month"&amp;N4664&amp;C4664&amp;E4664,IF([1]Dashboard!$AK$39="YTD",IF(O4664-[1]Dashboard!$AK$37&lt;=0,"YTD"&amp;A4664&amp;[1]Dashboard!$AK$37&amp;C4664&amp;E4664),IF([1]Dashboard!$AK$39="FY","FY"&amp;A4664&amp;C4664&amp;E4664)))</f>
        <v>0</v>
      </c>
      <c r="W4664" t="b">
        <f>IF([1]Dashboard!$AK$39="Month","Month"&amp;N4664,IF([1]Dashboard!$AK$39="YTD",IF(O4664-[1]Dashboard!$AK$37&lt;=0,"YTD"&amp;A4664&amp;[1]Dashboard!$AK$37),IF([1]Dashboard!$AK$39="FY","FY"&amp;A4664)))</f>
        <v>0</v>
      </c>
    </row>
    <row r="4665" spans="1:23" x14ac:dyDescent="0.3">
      <c r="A4665" t="s">
        <v>610</v>
      </c>
      <c r="B4665" t="s">
        <v>407</v>
      </c>
      <c r="C4665" t="s">
        <v>230</v>
      </c>
      <c r="D4665" t="s">
        <v>71</v>
      </c>
      <c r="E4665" t="s">
        <v>138</v>
      </c>
      <c r="F4665" t="s">
        <v>139</v>
      </c>
      <c r="G4665" t="s">
        <v>520</v>
      </c>
      <c r="H4665" t="s">
        <v>521</v>
      </c>
      <c r="I4665" s="4">
        <v>19</v>
      </c>
      <c r="J4665" s="4">
        <v>35.691803278688525</v>
      </c>
      <c r="K4665" s="4">
        <v>8.5967213114754095</v>
      </c>
      <c r="L4665" s="4">
        <v>27.095081967213112</v>
      </c>
      <c r="M4665" s="5">
        <v>19</v>
      </c>
      <c r="N4665" t="str">
        <f t="shared" si="288"/>
        <v>202507</v>
      </c>
      <c r="O4665" t="str">
        <f t="shared" si="289"/>
        <v>07</v>
      </c>
      <c r="P4665" t="str">
        <f t="shared" si="290"/>
        <v>07.Jul2025</v>
      </c>
      <c r="Q4665" t="b">
        <f>IF([1]Dashboard!$AK$39="Month","Month"&amp;N4665&amp;E4665,IF([1]Dashboard!$AK$39="YTD",IF(O4665-[1]Dashboard!$AK$37&lt;=0,"YTD"&amp;A4665&amp;[1]Dashboard!$AK$37&amp;E4665),IF([1]Dashboard!$AK$39="FY","FY"&amp;A4665&amp;E4665)))</f>
        <v>0</v>
      </c>
      <c r="R4665" t="b">
        <f>IF([1]Dashboard!$AK$39="Month","Month"&amp;N4665&amp;E4665&amp;F4665,IF([1]Dashboard!$AK$39="YTD",IF(O4665-[1]Dashboard!$AK$37&lt;=0,"YTD"&amp;A4665&amp;[1]Dashboard!$AK$37&amp;E4665&amp;F4665),IF([1]Dashboard!$AK$39="FY","FY"&amp;A4665&amp;E4665&amp;F4665)))</f>
        <v>0</v>
      </c>
      <c r="S4665" t="b">
        <f>IF([1]Dashboard!$AK$39="Month","Month"&amp;N4665&amp;F4665,IF([1]Dashboard!$AK$39="YTD",IF(O4665-[1]Dashboard!$AK$37&lt;=0,"YTD"&amp;A4665&amp;[1]Dashboard!$AK$37&amp;F4665),IF([1]Dashboard!$AK$39="FY","FY"&amp;A4665&amp;F4665)))</f>
        <v>0</v>
      </c>
      <c r="T4665" t="b">
        <f>IF([1]Dashboard!$AK$39="Month","Month"&amp;N4665&amp;F4665,IF([1]Dashboard!$AK$39="YTD",IF(O4665-[1]Dashboard!$AK$37&lt;=0,"YTD"&amp;A4665&amp;[1]Dashboard!$AK$37&amp;U4665),IF([1]Dashboard!$AK$39="FY","FY"&amp;A4665&amp;U4665)))</f>
        <v>0</v>
      </c>
      <c r="U4665" t="str">
        <f t="shared" si="291"/>
        <v>2 - BARISTABARISTA</v>
      </c>
      <c r="V4665" t="b">
        <f>IF([1]Dashboard!$AK$39="Month","Month"&amp;N4665&amp;C4665&amp;E4665,IF([1]Dashboard!$AK$39="YTD",IF(O4665-[1]Dashboard!$AK$37&lt;=0,"YTD"&amp;A4665&amp;[1]Dashboard!$AK$37&amp;C4665&amp;E4665),IF([1]Dashboard!$AK$39="FY","FY"&amp;A4665&amp;C4665&amp;E4665)))</f>
        <v>0</v>
      </c>
      <c r="W4665" t="b">
        <f>IF([1]Dashboard!$AK$39="Month","Month"&amp;N4665,IF([1]Dashboard!$AK$39="YTD",IF(O4665-[1]Dashboard!$AK$37&lt;=0,"YTD"&amp;A4665&amp;[1]Dashboard!$AK$37),IF([1]Dashboard!$AK$39="FY","FY"&amp;A4665)))</f>
        <v>0</v>
      </c>
    </row>
    <row r="4666" spans="1:23" x14ac:dyDescent="0.3">
      <c r="A4666" t="s">
        <v>610</v>
      </c>
      <c r="B4666" t="s">
        <v>407</v>
      </c>
      <c r="C4666" t="s">
        <v>230</v>
      </c>
      <c r="D4666" t="s">
        <v>71</v>
      </c>
      <c r="E4666" t="s">
        <v>138</v>
      </c>
      <c r="F4666" t="s">
        <v>166</v>
      </c>
      <c r="G4666" t="s">
        <v>167</v>
      </c>
      <c r="H4666" t="s">
        <v>168</v>
      </c>
      <c r="I4666" s="4">
        <v>69</v>
      </c>
      <c r="J4666" s="4">
        <v>93.759562841530013</v>
      </c>
      <c r="K4666" s="4">
        <v>17.344262295081965</v>
      </c>
      <c r="L4666" s="4">
        <v>76.415300546448037</v>
      </c>
      <c r="M4666" s="5">
        <v>69</v>
      </c>
      <c r="N4666" t="str">
        <f t="shared" si="288"/>
        <v>202507</v>
      </c>
      <c r="O4666" t="str">
        <f t="shared" si="289"/>
        <v>07</v>
      </c>
      <c r="P4666" t="str">
        <f t="shared" si="290"/>
        <v>07.Jul2025</v>
      </c>
      <c r="Q4666" t="b">
        <f>IF([1]Dashboard!$AK$39="Month","Month"&amp;N4666&amp;E4666,IF([1]Dashboard!$AK$39="YTD",IF(O4666-[1]Dashboard!$AK$37&lt;=0,"YTD"&amp;A4666&amp;[1]Dashboard!$AK$37&amp;E4666),IF([1]Dashboard!$AK$39="FY","FY"&amp;A4666&amp;E4666)))</f>
        <v>0</v>
      </c>
      <c r="R4666" t="b">
        <f>IF([1]Dashboard!$AK$39="Month","Month"&amp;N4666&amp;E4666&amp;F4666,IF([1]Dashboard!$AK$39="YTD",IF(O4666-[1]Dashboard!$AK$37&lt;=0,"YTD"&amp;A4666&amp;[1]Dashboard!$AK$37&amp;E4666&amp;F4666),IF([1]Dashboard!$AK$39="FY","FY"&amp;A4666&amp;E4666&amp;F4666)))</f>
        <v>0</v>
      </c>
      <c r="S4666" t="b">
        <f>IF([1]Dashboard!$AK$39="Month","Month"&amp;N4666&amp;F4666,IF([1]Dashboard!$AK$39="YTD",IF(O4666-[1]Dashboard!$AK$37&lt;=0,"YTD"&amp;A4666&amp;[1]Dashboard!$AK$37&amp;F4666),IF([1]Dashboard!$AK$39="FY","FY"&amp;A4666&amp;F4666)))</f>
        <v>0</v>
      </c>
      <c r="T4666" t="b">
        <f>IF([1]Dashboard!$AK$39="Month","Month"&amp;N4666&amp;F4666,IF([1]Dashboard!$AK$39="YTD",IF(O4666-[1]Dashboard!$AK$37&lt;=0,"YTD"&amp;A4666&amp;[1]Dashboard!$AK$37&amp;U4666),IF([1]Dashboard!$AK$39="FY","FY"&amp;A4666&amp;U4666)))</f>
        <v>0</v>
      </c>
      <c r="U4666" t="str">
        <f t="shared" si="291"/>
        <v>2 - BARISTAHOT CHOCOLATE</v>
      </c>
      <c r="V4666" t="b">
        <f>IF([1]Dashboard!$AK$39="Month","Month"&amp;N4666&amp;C4666&amp;E4666,IF([1]Dashboard!$AK$39="YTD",IF(O4666-[1]Dashboard!$AK$37&lt;=0,"YTD"&amp;A4666&amp;[1]Dashboard!$AK$37&amp;C4666&amp;E4666),IF([1]Dashboard!$AK$39="FY","FY"&amp;A4666&amp;C4666&amp;E4666)))</f>
        <v>0</v>
      </c>
      <c r="W4666" t="b">
        <f>IF([1]Dashboard!$AK$39="Month","Month"&amp;N4666,IF([1]Dashboard!$AK$39="YTD",IF(O4666-[1]Dashboard!$AK$37&lt;=0,"YTD"&amp;A4666&amp;[1]Dashboard!$AK$37),IF([1]Dashboard!$AK$39="FY","FY"&amp;A4666)))</f>
        <v>0</v>
      </c>
    </row>
    <row r="4667" spans="1:23" x14ac:dyDescent="0.3">
      <c r="A4667" t="s">
        <v>610</v>
      </c>
      <c r="B4667" t="s">
        <v>407</v>
      </c>
      <c r="C4667" t="s">
        <v>230</v>
      </c>
      <c r="D4667" t="s">
        <v>71</v>
      </c>
      <c r="E4667" t="s">
        <v>138</v>
      </c>
      <c r="F4667" t="s">
        <v>166</v>
      </c>
      <c r="G4667" t="s">
        <v>309</v>
      </c>
      <c r="H4667" t="s">
        <v>310</v>
      </c>
      <c r="I4667" s="4">
        <v>11</v>
      </c>
      <c r="J4667" s="4">
        <v>17.265573770491802</v>
      </c>
      <c r="K4667" s="4">
        <v>3.8950819672131147</v>
      </c>
      <c r="L4667" s="4">
        <v>13.370491803278687</v>
      </c>
      <c r="M4667" s="5">
        <v>11</v>
      </c>
      <c r="N4667" t="str">
        <f t="shared" si="288"/>
        <v>202507</v>
      </c>
      <c r="O4667" t="str">
        <f t="shared" si="289"/>
        <v>07</v>
      </c>
      <c r="P4667" t="str">
        <f t="shared" si="290"/>
        <v>07.Jul2025</v>
      </c>
      <c r="Q4667" t="b">
        <f>IF([1]Dashboard!$AK$39="Month","Month"&amp;N4667&amp;E4667,IF([1]Dashboard!$AK$39="YTD",IF(O4667-[1]Dashboard!$AK$37&lt;=0,"YTD"&amp;A4667&amp;[1]Dashboard!$AK$37&amp;E4667),IF([1]Dashboard!$AK$39="FY","FY"&amp;A4667&amp;E4667)))</f>
        <v>0</v>
      </c>
      <c r="R4667" t="b">
        <f>IF([1]Dashboard!$AK$39="Month","Month"&amp;N4667&amp;E4667&amp;F4667,IF([1]Dashboard!$AK$39="YTD",IF(O4667-[1]Dashboard!$AK$37&lt;=0,"YTD"&amp;A4667&amp;[1]Dashboard!$AK$37&amp;E4667&amp;F4667),IF([1]Dashboard!$AK$39="FY","FY"&amp;A4667&amp;E4667&amp;F4667)))</f>
        <v>0</v>
      </c>
      <c r="S4667" t="b">
        <f>IF([1]Dashboard!$AK$39="Month","Month"&amp;N4667&amp;F4667,IF([1]Dashboard!$AK$39="YTD",IF(O4667-[1]Dashboard!$AK$37&lt;=0,"YTD"&amp;A4667&amp;[1]Dashboard!$AK$37&amp;F4667),IF([1]Dashboard!$AK$39="FY","FY"&amp;A4667&amp;F4667)))</f>
        <v>0</v>
      </c>
      <c r="T4667" t="b">
        <f>IF([1]Dashboard!$AK$39="Month","Month"&amp;N4667&amp;F4667,IF([1]Dashboard!$AK$39="YTD",IF(O4667-[1]Dashboard!$AK$37&lt;=0,"YTD"&amp;A4667&amp;[1]Dashboard!$AK$37&amp;U4667),IF([1]Dashboard!$AK$39="FY","FY"&amp;A4667&amp;U4667)))</f>
        <v>0</v>
      </c>
      <c r="U4667" t="str">
        <f t="shared" si="291"/>
        <v>2 - BARISTAHOT CHOCOLATE</v>
      </c>
      <c r="V4667" t="b">
        <f>IF([1]Dashboard!$AK$39="Month","Month"&amp;N4667&amp;C4667&amp;E4667,IF([1]Dashboard!$AK$39="YTD",IF(O4667-[1]Dashboard!$AK$37&lt;=0,"YTD"&amp;A4667&amp;[1]Dashboard!$AK$37&amp;C4667&amp;E4667),IF([1]Dashboard!$AK$39="FY","FY"&amp;A4667&amp;C4667&amp;E4667)))</f>
        <v>0</v>
      </c>
      <c r="W4667" t="b">
        <f>IF([1]Dashboard!$AK$39="Month","Month"&amp;N4667,IF([1]Dashboard!$AK$39="YTD",IF(O4667-[1]Dashboard!$AK$37&lt;=0,"YTD"&amp;A4667&amp;[1]Dashboard!$AK$37),IF([1]Dashboard!$AK$39="FY","FY"&amp;A4667)))</f>
        <v>0</v>
      </c>
    </row>
    <row r="4668" spans="1:23" x14ac:dyDescent="0.3">
      <c r="A4668" t="s">
        <v>610</v>
      </c>
      <c r="B4668" t="s">
        <v>407</v>
      </c>
      <c r="C4668" t="s">
        <v>230</v>
      </c>
      <c r="D4668" t="s">
        <v>71</v>
      </c>
      <c r="E4668" t="s">
        <v>138</v>
      </c>
      <c r="F4668" t="s">
        <v>166</v>
      </c>
      <c r="G4668" t="s">
        <v>311</v>
      </c>
      <c r="H4668" t="s">
        <v>312</v>
      </c>
      <c r="I4668" s="4">
        <v>73</v>
      </c>
      <c r="J4668" s="4">
        <v>129.08633879781425</v>
      </c>
      <c r="K4668" s="4">
        <v>30.955191256830602</v>
      </c>
      <c r="L4668" s="4">
        <v>98.131147540983633</v>
      </c>
      <c r="M4668" s="5">
        <v>73</v>
      </c>
      <c r="N4668" t="str">
        <f t="shared" si="288"/>
        <v>202507</v>
      </c>
      <c r="O4668" t="str">
        <f t="shared" si="289"/>
        <v>07</v>
      </c>
      <c r="P4668" t="str">
        <f t="shared" si="290"/>
        <v>07.Jul2025</v>
      </c>
      <c r="Q4668" t="b">
        <f>IF([1]Dashboard!$AK$39="Month","Month"&amp;N4668&amp;E4668,IF([1]Dashboard!$AK$39="YTD",IF(O4668-[1]Dashboard!$AK$37&lt;=0,"YTD"&amp;A4668&amp;[1]Dashboard!$AK$37&amp;E4668),IF([1]Dashboard!$AK$39="FY","FY"&amp;A4668&amp;E4668)))</f>
        <v>0</v>
      </c>
      <c r="R4668" t="b">
        <f>IF([1]Dashboard!$AK$39="Month","Month"&amp;N4668&amp;E4668&amp;F4668,IF([1]Dashboard!$AK$39="YTD",IF(O4668-[1]Dashboard!$AK$37&lt;=0,"YTD"&amp;A4668&amp;[1]Dashboard!$AK$37&amp;E4668&amp;F4668),IF([1]Dashboard!$AK$39="FY","FY"&amp;A4668&amp;E4668&amp;F4668)))</f>
        <v>0</v>
      </c>
      <c r="S4668" t="b">
        <f>IF([1]Dashboard!$AK$39="Month","Month"&amp;N4668&amp;F4668,IF([1]Dashboard!$AK$39="YTD",IF(O4668-[1]Dashboard!$AK$37&lt;=0,"YTD"&amp;A4668&amp;[1]Dashboard!$AK$37&amp;F4668),IF([1]Dashboard!$AK$39="FY","FY"&amp;A4668&amp;F4668)))</f>
        <v>0</v>
      </c>
      <c r="T4668" t="b">
        <f>IF([1]Dashboard!$AK$39="Month","Month"&amp;N4668&amp;F4668,IF([1]Dashboard!$AK$39="YTD",IF(O4668-[1]Dashboard!$AK$37&lt;=0,"YTD"&amp;A4668&amp;[1]Dashboard!$AK$37&amp;U4668),IF([1]Dashboard!$AK$39="FY","FY"&amp;A4668&amp;U4668)))</f>
        <v>0</v>
      </c>
      <c r="U4668" t="str">
        <f t="shared" si="291"/>
        <v>2 - BARISTAHOT CHOCOLATE</v>
      </c>
      <c r="V4668" t="b">
        <f>IF([1]Dashboard!$AK$39="Month","Month"&amp;N4668&amp;C4668&amp;E4668,IF([1]Dashboard!$AK$39="YTD",IF(O4668-[1]Dashboard!$AK$37&lt;=0,"YTD"&amp;A4668&amp;[1]Dashboard!$AK$37&amp;C4668&amp;E4668),IF([1]Dashboard!$AK$39="FY","FY"&amp;A4668&amp;C4668&amp;E4668)))</f>
        <v>0</v>
      </c>
      <c r="W4668" t="b">
        <f>IF([1]Dashboard!$AK$39="Month","Month"&amp;N4668,IF([1]Dashboard!$AK$39="YTD",IF(O4668-[1]Dashboard!$AK$37&lt;=0,"YTD"&amp;A4668&amp;[1]Dashboard!$AK$37),IF([1]Dashboard!$AK$39="FY","FY"&amp;A4668)))</f>
        <v>0</v>
      </c>
    </row>
    <row r="4669" spans="1:23" x14ac:dyDescent="0.3">
      <c r="A4669" t="s">
        <v>610</v>
      </c>
      <c r="B4669" t="s">
        <v>407</v>
      </c>
      <c r="C4669" t="s">
        <v>230</v>
      </c>
      <c r="D4669" t="s">
        <v>71</v>
      </c>
      <c r="E4669" t="s">
        <v>67</v>
      </c>
      <c r="F4669" t="s">
        <v>169</v>
      </c>
      <c r="G4669" t="s">
        <v>170</v>
      </c>
      <c r="H4669" t="s">
        <v>536</v>
      </c>
      <c r="I4669" s="4">
        <v>18</v>
      </c>
      <c r="J4669" s="4">
        <v>40.574863387978155</v>
      </c>
      <c r="K4669" s="4">
        <v>28.996721311475408</v>
      </c>
      <c r="L4669" s="4">
        <v>11.578142076502743</v>
      </c>
      <c r="M4669" s="5">
        <v>5.4</v>
      </c>
      <c r="N4669" t="str">
        <f t="shared" si="288"/>
        <v>202507</v>
      </c>
      <c r="O4669" t="str">
        <f t="shared" si="289"/>
        <v>07</v>
      </c>
      <c r="P4669" t="str">
        <f t="shared" si="290"/>
        <v>07.Jul2025</v>
      </c>
      <c r="Q4669" t="b">
        <f>IF([1]Dashboard!$AK$39="Month","Month"&amp;N4669&amp;E4669,IF([1]Dashboard!$AK$39="YTD",IF(O4669-[1]Dashboard!$AK$37&lt;=0,"YTD"&amp;A4669&amp;[1]Dashboard!$AK$37&amp;E4669),IF([1]Dashboard!$AK$39="FY","FY"&amp;A4669&amp;E4669)))</f>
        <v>0</v>
      </c>
      <c r="R4669" t="b">
        <f>IF([1]Dashboard!$AK$39="Month","Month"&amp;N4669&amp;E4669&amp;F4669,IF([1]Dashboard!$AK$39="YTD",IF(O4669-[1]Dashboard!$AK$37&lt;=0,"YTD"&amp;A4669&amp;[1]Dashboard!$AK$37&amp;E4669&amp;F4669),IF([1]Dashboard!$AK$39="FY","FY"&amp;A4669&amp;E4669&amp;F4669)))</f>
        <v>0</v>
      </c>
      <c r="S4669" t="b">
        <f>IF([1]Dashboard!$AK$39="Month","Month"&amp;N4669&amp;F4669,IF([1]Dashboard!$AK$39="YTD",IF(O4669-[1]Dashboard!$AK$37&lt;=0,"YTD"&amp;A4669&amp;[1]Dashboard!$AK$37&amp;F4669),IF([1]Dashboard!$AK$39="FY","FY"&amp;A4669&amp;F4669)))</f>
        <v>0</v>
      </c>
      <c r="T4669" t="b">
        <f>IF([1]Dashboard!$AK$39="Month","Month"&amp;N4669&amp;F4669,IF([1]Dashboard!$AK$39="YTD",IF(O4669-[1]Dashboard!$AK$37&lt;=0,"YTD"&amp;A4669&amp;[1]Dashboard!$AK$37&amp;U4669),IF([1]Dashboard!$AK$39="FY","FY"&amp;A4669&amp;U4669)))</f>
        <v>0</v>
      </c>
      <c r="U4669" t="str">
        <f t="shared" si="291"/>
        <v>2 - OTHERBEVERAGE</v>
      </c>
      <c r="V4669" t="b">
        <f>IF([1]Dashboard!$AK$39="Month","Month"&amp;N4669&amp;C4669&amp;E4669,IF([1]Dashboard!$AK$39="YTD",IF(O4669-[1]Dashboard!$AK$37&lt;=0,"YTD"&amp;A4669&amp;[1]Dashboard!$AK$37&amp;C4669&amp;E4669),IF([1]Dashboard!$AK$39="FY","FY"&amp;A4669&amp;C4669&amp;E4669)))</f>
        <v>0</v>
      </c>
      <c r="W4669" t="b">
        <f>IF([1]Dashboard!$AK$39="Month","Month"&amp;N4669,IF([1]Dashboard!$AK$39="YTD",IF(O4669-[1]Dashboard!$AK$37&lt;=0,"YTD"&amp;A4669&amp;[1]Dashboard!$AK$37),IF([1]Dashboard!$AK$39="FY","FY"&amp;A4669)))</f>
        <v>0</v>
      </c>
    </row>
    <row r="4670" spans="1:23" x14ac:dyDescent="0.3">
      <c r="A4670" t="s">
        <v>610</v>
      </c>
      <c r="B4670" t="s">
        <v>407</v>
      </c>
      <c r="C4670" t="s">
        <v>230</v>
      </c>
      <c r="D4670" t="s">
        <v>71</v>
      </c>
      <c r="E4670" t="s">
        <v>67</v>
      </c>
      <c r="F4670" t="s">
        <v>235</v>
      </c>
      <c r="G4670" t="s">
        <v>236</v>
      </c>
      <c r="H4670" t="s">
        <v>496</v>
      </c>
      <c r="I4670" s="4">
        <v>1</v>
      </c>
      <c r="J4670" s="4">
        <v>5.3857923497267759</v>
      </c>
      <c r="K4670" s="4">
        <v>2.7715846994535518</v>
      </c>
      <c r="L4670" s="4">
        <v>2.6142076502732241</v>
      </c>
      <c r="M4670" s="5">
        <v>0.5</v>
      </c>
      <c r="N4670" t="str">
        <f t="shared" si="288"/>
        <v>202507</v>
      </c>
      <c r="O4670" t="str">
        <f t="shared" si="289"/>
        <v>07</v>
      </c>
      <c r="P4670" t="str">
        <f t="shared" si="290"/>
        <v>07.Jul2025</v>
      </c>
      <c r="Q4670" t="b">
        <f>IF([1]Dashboard!$AK$39="Month","Month"&amp;N4670&amp;E4670,IF([1]Dashboard!$AK$39="YTD",IF(O4670-[1]Dashboard!$AK$37&lt;=0,"YTD"&amp;A4670&amp;[1]Dashboard!$AK$37&amp;E4670),IF([1]Dashboard!$AK$39="FY","FY"&amp;A4670&amp;E4670)))</f>
        <v>0</v>
      </c>
      <c r="R4670" t="b">
        <f>IF([1]Dashboard!$AK$39="Month","Month"&amp;N4670&amp;E4670&amp;F4670,IF([1]Dashboard!$AK$39="YTD",IF(O4670-[1]Dashboard!$AK$37&lt;=0,"YTD"&amp;A4670&amp;[1]Dashboard!$AK$37&amp;E4670&amp;F4670),IF([1]Dashboard!$AK$39="FY","FY"&amp;A4670&amp;E4670&amp;F4670)))</f>
        <v>0</v>
      </c>
      <c r="S4670" t="b">
        <f>IF([1]Dashboard!$AK$39="Month","Month"&amp;N4670&amp;F4670,IF([1]Dashboard!$AK$39="YTD",IF(O4670-[1]Dashboard!$AK$37&lt;=0,"YTD"&amp;A4670&amp;[1]Dashboard!$AK$37&amp;F4670),IF([1]Dashboard!$AK$39="FY","FY"&amp;A4670&amp;F4670)))</f>
        <v>0</v>
      </c>
      <c r="T4670" t="b">
        <f>IF([1]Dashboard!$AK$39="Month","Month"&amp;N4670&amp;F4670,IF([1]Dashboard!$AK$39="YTD",IF(O4670-[1]Dashboard!$AK$37&lt;=0,"YTD"&amp;A4670&amp;[1]Dashboard!$AK$37&amp;U4670),IF([1]Dashboard!$AK$39="FY","FY"&amp;A4670&amp;U4670)))</f>
        <v>0</v>
      </c>
      <c r="U4670" t="str">
        <f t="shared" si="291"/>
        <v>2 - OTHERCHOCOLATE CHIPS</v>
      </c>
      <c r="V4670" t="b">
        <f>IF([1]Dashboard!$AK$39="Month","Month"&amp;N4670&amp;C4670&amp;E4670,IF([1]Dashboard!$AK$39="YTD",IF(O4670-[1]Dashboard!$AK$37&lt;=0,"YTD"&amp;A4670&amp;[1]Dashboard!$AK$37&amp;C4670&amp;E4670),IF([1]Dashboard!$AK$39="FY","FY"&amp;A4670&amp;C4670&amp;E4670)))</f>
        <v>0</v>
      </c>
      <c r="W4670" t="b">
        <f>IF([1]Dashboard!$AK$39="Month","Month"&amp;N4670,IF([1]Dashboard!$AK$39="YTD",IF(O4670-[1]Dashboard!$AK$37&lt;=0,"YTD"&amp;A4670&amp;[1]Dashboard!$AK$37),IF([1]Dashboard!$AK$39="FY","FY"&amp;A4670)))</f>
        <v>0</v>
      </c>
    </row>
    <row r="4671" spans="1:23" x14ac:dyDescent="0.3">
      <c r="A4671" t="s">
        <v>610</v>
      </c>
      <c r="B4671" t="s">
        <v>407</v>
      </c>
      <c r="C4671" t="s">
        <v>230</v>
      </c>
      <c r="D4671" t="s">
        <v>71</v>
      </c>
      <c r="E4671" t="s">
        <v>67</v>
      </c>
      <c r="F4671" t="s">
        <v>235</v>
      </c>
      <c r="G4671" t="s">
        <v>313</v>
      </c>
      <c r="H4671" t="s">
        <v>414</v>
      </c>
      <c r="I4671" s="4">
        <v>1.3499999999999999</v>
      </c>
      <c r="J4671" s="4">
        <v>13.591256830601091</v>
      </c>
      <c r="K4671" s="4">
        <v>5.1167213114754091</v>
      </c>
      <c r="L4671" s="4">
        <v>8.4745355191256824</v>
      </c>
      <c r="M4671" s="5">
        <v>1.3499999999999999</v>
      </c>
      <c r="N4671" t="str">
        <f t="shared" si="288"/>
        <v>202507</v>
      </c>
      <c r="O4671" t="str">
        <f t="shared" si="289"/>
        <v>07</v>
      </c>
      <c r="P4671" t="str">
        <f t="shared" si="290"/>
        <v>07.Jul2025</v>
      </c>
      <c r="Q4671" t="b">
        <f>IF([1]Dashboard!$AK$39="Month","Month"&amp;N4671&amp;E4671,IF([1]Dashboard!$AK$39="YTD",IF(O4671-[1]Dashboard!$AK$37&lt;=0,"YTD"&amp;A4671&amp;[1]Dashboard!$AK$37&amp;E4671),IF([1]Dashboard!$AK$39="FY","FY"&amp;A4671&amp;E4671)))</f>
        <v>0</v>
      </c>
      <c r="R4671" t="b">
        <f>IF([1]Dashboard!$AK$39="Month","Month"&amp;N4671&amp;E4671&amp;F4671,IF([1]Dashboard!$AK$39="YTD",IF(O4671-[1]Dashboard!$AK$37&lt;=0,"YTD"&amp;A4671&amp;[1]Dashboard!$AK$37&amp;E4671&amp;F4671),IF([1]Dashboard!$AK$39="FY","FY"&amp;A4671&amp;E4671&amp;F4671)))</f>
        <v>0</v>
      </c>
      <c r="S4671" t="b">
        <f>IF([1]Dashboard!$AK$39="Month","Month"&amp;N4671&amp;F4671,IF([1]Dashboard!$AK$39="YTD",IF(O4671-[1]Dashboard!$AK$37&lt;=0,"YTD"&amp;A4671&amp;[1]Dashboard!$AK$37&amp;F4671),IF([1]Dashboard!$AK$39="FY","FY"&amp;A4671&amp;F4671)))</f>
        <v>0</v>
      </c>
      <c r="T4671" t="b">
        <f>IF([1]Dashboard!$AK$39="Month","Month"&amp;N4671&amp;F4671,IF([1]Dashboard!$AK$39="YTD",IF(O4671-[1]Dashboard!$AK$37&lt;=0,"YTD"&amp;A4671&amp;[1]Dashboard!$AK$37&amp;U4671),IF([1]Dashboard!$AK$39="FY","FY"&amp;A4671&amp;U4671)))</f>
        <v>0</v>
      </c>
      <c r="U4671" t="str">
        <f t="shared" si="291"/>
        <v>2 - OTHERCHOCOLATE CHIPS</v>
      </c>
      <c r="V4671" t="b">
        <f>IF([1]Dashboard!$AK$39="Month","Month"&amp;N4671&amp;C4671&amp;E4671,IF([1]Dashboard!$AK$39="YTD",IF(O4671-[1]Dashboard!$AK$37&lt;=0,"YTD"&amp;A4671&amp;[1]Dashboard!$AK$37&amp;C4671&amp;E4671),IF([1]Dashboard!$AK$39="FY","FY"&amp;A4671&amp;C4671&amp;E4671)))</f>
        <v>0</v>
      </c>
      <c r="W4671" t="b">
        <f>IF([1]Dashboard!$AK$39="Month","Month"&amp;N4671,IF([1]Dashboard!$AK$39="YTD",IF(O4671-[1]Dashboard!$AK$37&lt;=0,"YTD"&amp;A4671&amp;[1]Dashboard!$AK$37),IF([1]Dashboard!$AK$39="FY","FY"&amp;A4671)))</f>
        <v>0</v>
      </c>
    </row>
    <row r="4672" spans="1:23" x14ac:dyDescent="0.3">
      <c r="A4672" t="s">
        <v>610</v>
      </c>
      <c r="B4672" t="s">
        <v>407</v>
      </c>
      <c r="C4672" t="s">
        <v>230</v>
      </c>
      <c r="D4672" t="s">
        <v>71</v>
      </c>
      <c r="E4672" t="s">
        <v>67</v>
      </c>
      <c r="F4672" t="s">
        <v>68</v>
      </c>
      <c r="G4672" t="s">
        <v>240</v>
      </c>
      <c r="H4672" t="s">
        <v>241</v>
      </c>
      <c r="I4672" s="4">
        <v>1</v>
      </c>
      <c r="J4672" s="4">
        <v>0.87431693989071035</v>
      </c>
      <c r="K4672" s="4">
        <v>0</v>
      </c>
      <c r="L4672" s="4">
        <v>0.87431693989071035</v>
      </c>
      <c r="M4672" s="5">
        <v>1</v>
      </c>
      <c r="N4672" t="str">
        <f t="shared" si="288"/>
        <v>202507</v>
      </c>
      <c r="O4672" t="str">
        <f t="shared" si="289"/>
        <v>07</v>
      </c>
      <c r="P4672" t="str">
        <f t="shared" si="290"/>
        <v>07.Jul2025</v>
      </c>
      <c r="Q4672" t="b">
        <f>IF([1]Dashboard!$AK$39="Month","Month"&amp;N4672&amp;E4672,IF([1]Dashboard!$AK$39="YTD",IF(O4672-[1]Dashboard!$AK$37&lt;=0,"YTD"&amp;A4672&amp;[1]Dashboard!$AK$37&amp;E4672),IF([1]Dashboard!$AK$39="FY","FY"&amp;A4672&amp;E4672)))</f>
        <v>0</v>
      </c>
      <c r="R4672" t="b">
        <f>IF([1]Dashboard!$AK$39="Month","Month"&amp;N4672&amp;E4672&amp;F4672,IF([1]Dashboard!$AK$39="YTD",IF(O4672-[1]Dashboard!$AK$37&lt;=0,"YTD"&amp;A4672&amp;[1]Dashboard!$AK$37&amp;E4672&amp;F4672),IF([1]Dashboard!$AK$39="FY","FY"&amp;A4672&amp;E4672&amp;F4672)))</f>
        <v>0</v>
      </c>
      <c r="S4672" t="b">
        <f>IF([1]Dashboard!$AK$39="Month","Month"&amp;N4672&amp;F4672,IF([1]Dashboard!$AK$39="YTD",IF(O4672-[1]Dashboard!$AK$37&lt;=0,"YTD"&amp;A4672&amp;[1]Dashboard!$AK$37&amp;F4672),IF([1]Dashboard!$AK$39="FY","FY"&amp;A4672&amp;F4672)))</f>
        <v>0</v>
      </c>
      <c r="T4672" t="b">
        <f>IF([1]Dashboard!$AK$39="Month","Month"&amp;N4672&amp;F4672,IF([1]Dashboard!$AK$39="YTD",IF(O4672-[1]Dashboard!$AK$37&lt;=0,"YTD"&amp;A4672&amp;[1]Dashboard!$AK$37&amp;U4672),IF([1]Dashboard!$AK$39="FY","FY"&amp;A4672&amp;U4672)))</f>
        <v>0</v>
      </c>
      <c r="U4672" t="str">
        <f t="shared" si="291"/>
        <v>2 - OTHERDIVERS</v>
      </c>
      <c r="V4672" t="b">
        <f>IF([1]Dashboard!$AK$39="Month","Month"&amp;N4672&amp;C4672&amp;E4672,IF([1]Dashboard!$AK$39="YTD",IF(O4672-[1]Dashboard!$AK$37&lt;=0,"YTD"&amp;A4672&amp;[1]Dashboard!$AK$37&amp;C4672&amp;E4672),IF([1]Dashboard!$AK$39="FY","FY"&amp;A4672&amp;C4672&amp;E4672)))</f>
        <v>0</v>
      </c>
      <c r="W4672" t="b">
        <f>IF([1]Dashboard!$AK$39="Month","Month"&amp;N4672,IF([1]Dashboard!$AK$39="YTD",IF(O4672-[1]Dashboard!$AK$37&lt;=0,"YTD"&amp;A4672&amp;[1]Dashboard!$AK$37),IF([1]Dashboard!$AK$39="FY","FY"&amp;A4672)))</f>
        <v>0</v>
      </c>
    </row>
    <row r="4673" spans="1:23" x14ac:dyDescent="0.3">
      <c r="A4673" t="s">
        <v>610</v>
      </c>
      <c r="B4673" t="s">
        <v>407</v>
      </c>
      <c r="C4673" t="s">
        <v>230</v>
      </c>
      <c r="D4673" t="s">
        <v>71</v>
      </c>
      <c r="E4673" t="s">
        <v>67</v>
      </c>
      <c r="F4673" t="s">
        <v>172</v>
      </c>
      <c r="G4673" t="s">
        <v>356</v>
      </c>
      <c r="H4673" t="s">
        <v>498</v>
      </c>
      <c r="I4673" s="4">
        <v>0.23200000000000001</v>
      </c>
      <c r="J4673" s="4">
        <v>2.8830601092896173</v>
      </c>
      <c r="K4673" s="4">
        <v>1.1404765027322403</v>
      </c>
      <c r="L4673" s="4">
        <v>1.742583606557377</v>
      </c>
      <c r="M4673" s="5">
        <v>0.23200000000000001</v>
      </c>
      <c r="N4673" t="str">
        <f t="shared" si="288"/>
        <v>202507</v>
      </c>
      <c r="O4673" t="str">
        <f t="shared" si="289"/>
        <v>07</v>
      </c>
      <c r="P4673" t="str">
        <f t="shared" si="290"/>
        <v>07.Jul2025</v>
      </c>
      <c r="Q4673" t="b">
        <f>IF([1]Dashboard!$AK$39="Month","Month"&amp;N4673&amp;E4673,IF([1]Dashboard!$AK$39="YTD",IF(O4673-[1]Dashboard!$AK$37&lt;=0,"YTD"&amp;A4673&amp;[1]Dashboard!$AK$37&amp;E4673),IF([1]Dashboard!$AK$39="FY","FY"&amp;A4673&amp;E4673)))</f>
        <v>0</v>
      </c>
      <c r="R4673" t="b">
        <f>IF([1]Dashboard!$AK$39="Month","Month"&amp;N4673&amp;E4673&amp;F4673,IF([1]Dashboard!$AK$39="YTD",IF(O4673-[1]Dashboard!$AK$37&lt;=0,"YTD"&amp;A4673&amp;[1]Dashboard!$AK$37&amp;E4673&amp;F4673),IF([1]Dashboard!$AK$39="FY","FY"&amp;A4673&amp;E4673&amp;F4673)))</f>
        <v>0</v>
      </c>
      <c r="S4673" t="b">
        <f>IF([1]Dashboard!$AK$39="Month","Month"&amp;N4673&amp;F4673,IF([1]Dashboard!$AK$39="YTD",IF(O4673-[1]Dashboard!$AK$37&lt;=0,"YTD"&amp;A4673&amp;[1]Dashboard!$AK$37&amp;F4673),IF([1]Dashboard!$AK$39="FY","FY"&amp;A4673&amp;F4673)))</f>
        <v>0</v>
      </c>
      <c r="T4673" t="b">
        <f>IF([1]Dashboard!$AK$39="Month","Month"&amp;N4673&amp;F4673,IF([1]Dashboard!$AK$39="YTD",IF(O4673-[1]Dashboard!$AK$37&lt;=0,"YTD"&amp;A4673&amp;[1]Dashboard!$AK$37&amp;U4673),IF([1]Dashboard!$AK$39="FY","FY"&amp;A4673&amp;U4673)))</f>
        <v>0</v>
      </c>
      <c r="U4673" t="str">
        <f t="shared" si="291"/>
        <v>2 - OTHERGRUÉ</v>
      </c>
      <c r="V4673" t="b">
        <f>IF([1]Dashboard!$AK$39="Month","Month"&amp;N4673&amp;C4673&amp;E4673,IF([1]Dashboard!$AK$39="YTD",IF(O4673-[1]Dashboard!$AK$37&lt;=0,"YTD"&amp;A4673&amp;[1]Dashboard!$AK$37&amp;C4673&amp;E4673),IF([1]Dashboard!$AK$39="FY","FY"&amp;A4673&amp;C4673&amp;E4673)))</f>
        <v>0</v>
      </c>
      <c r="W4673" t="b">
        <f>IF([1]Dashboard!$AK$39="Month","Month"&amp;N4673,IF([1]Dashboard!$AK$39="YTD",IF(O4673-[1]Dashboard!$AK$37&lt;=0,"YTD"&amp;A4673&amp;[1]Dashboard!$AK$37),IF([1]Dashboard!$AK$39="FY","FY"&amp;A4673)))</f>
        <v>0</v>
      </c>
    </row>
    <row r="4674" spans="1:23" x14ac:dyDescent="0.3">
      <c r="A4674" t="s">
        <v>610</v>
      </c>
      <c r="B4674" t="s">
        <v>407</v>
      </c>
      <c r="C4674" t="s">
        <v>230</v>
      </c>
      <c r="D4674" t="s">
        <v>71</v>
      </c>
      <c r="E4674" t="s">
        <v>67</v>
      </c>
      <c r="F4674" t="s">
        <v>172</v>
      </c>
      <c r="G4674" t="s">
        <v>173</v>
      </c>
      <c r="H4674" t="s">
        <v>499</v>
      </c>
      <c r="I4674" s="4">
        <v>10</v>
      </c>
      <c r="J4674" s="4">
        <v>11.394535519125682</v>
      </c>
      <c r="K4674" s="4">
        <v>4.6557377049180317</v>
      </c>
      <c r="L4674" s="4">
        <v>6.7387978142076497</v>
      </c>
      <c r="M4674" s="5">
        <v>0.5</v>
      </c>
      <c r="N4674" t="str">
        <f t="shared" si="288"/>
        <v>202507</v>
      </c>
      <c r="O4674" t="str">
        <f t="shared" si="289"/>
        <v>07</v>
      </c>
      <c r="P4674" t="str">
        <f t="shared" si="290"/>
        <v>07.Jul2025</v>
      </c>
      <c r="Q4674" t="b">
        <f>IF([1]Dashboard!$AK$39="Month","Month"&amp;N4674&amp;E4674,IF([1]Dashboard!$AK$39="YTD",IF(O4674-[1]Dashboard!$AK$37&lt;=0,"YTD"&amp;A4674&amp;[1]Dashboard!$AK$37&amp;E4674),IF([1]Dashboard!$AK$39="FY","FY"&amp;A4674&amp;E4674)))</f>
        <v>0</v>
      </c>
      <c r="R4674" t="b">
        <f>IF([1]Dashboard!$AK$39="Month","Month"&amp;N4674&amp;E4674&amp;F4674,IF([1]Dashboard!$AK$39="YTD",IF(O4674-[1]Dashboard!$AK$37&lt;=0,"YTD"&amp;A4674&amp;[1]Dashboard!$AK$37&amp;E4674&amp;F4674),IF([1]Dashboard!$AK$39="FY","FY"&amp;A4674&amp;E4674&amp;F4674)))</f>
        <v>0</v>
      </c>
      <c r="S4674" t="b">
        <f>IF([1]Dashboard!$AK$39="Month","Month"&amp;N4674&amp;F4674,IF([1]Dashboard!$AK$39="YTD",IF(O4674-[1]Dashboard!$AK$37&lt;=0,"YTD"&amp;A4674&amp;[1]Dashboard!$AK$37&amp;F4674),IF([1]Dashboard!$AK$39="FY","FY"&amp;A4674&amp;F4674)))</f>
        <v>0</v>
      </c>
      <c r="T4674" t="b">
        <f>IF([1]Dashboard!$AK$39="Month","Month"&amp;N4674&amp;F4674,IF([1]Dashboard!$AK$39="YTD",IF(O4674-[1]Dashboard!$AK$37&lt;=0,"YTD"&amp;A4674&amp;[1]Dashboard!$AK$37&amp;U4674),IF([1]Dashboard!$AK$39="FY","FY"&amp;A4674&amp;U4674)))</f>
        <v>0</v>
      </c>
      <c r="U4674" t="str">
        <f t="shared" si="291"/>
        <v>2 - OTHERGRUÉ</v>
      </c>
      <c r="V4674" t="b">
        <f>IF([1]Dashboard!$AK$39="Month","Month"&amp;N4674&amp;C4674&amp;E4674,IF([1]Dashboard!$AK$39="YTD",IF(O4674-[1]Dashboard!$AK$37&lt;=0,"YTD"&amp;A4674&amp;[1]Dashboard!$AK$37&amp;C4674&amp;E4674),IF([1]Dashboard!$AK$39="FY","FY"&amp;A4674&amp;C4674&amp;E4674)))</f>
        <v>0</v>
      </c>
      <c r="W4674" t="b">
        <f>IF([1]Dashboard!$AK$39="Month","Month"&amp;N4674,IF([1]Dashboard!$AK$39="YTD",IF(O4674-[1]Dashboard!$AK$37&lt;=0,"YTD"&amp;A4674&amp;[1]Dashboard!$AK$37),IF([1]Dashboard!$AK$39="FY","FY"&amp;A4674)))</f>
        <v>0</v>
      </c>
    </row>
    <row r="4675" spans="1:23" x14ac:dyDescent="0.3">
      <c r="A4675" t="s">
        <v>610</v>
      </c>
      <c r="B4675" t="s">
        <v>407</v>
      </c>
      <c r="C4675" t="s">
        <v>230</v>
      </c>
      <c r="D4675" t="s">
        <v>71</v>
      </c>
      <c r="E4675" t="s">
        <v>67</v>
      </c>
      <c r="F4675" t="s">
        <v>175</v>
      </c>
      <c r="G4675" t="s">
        <v>176</v>
      </c>
      <c r="H4675" t="s">
        <v>500</v>
      </c>
      <c r="I4675" s="4">
        <v>9</v>
      </c>
      <c r="J4675" s="4">
        <v>24.859016393442626</v>
      </c>
      <c r="K4675" s="4">
        <v>17.822950819672133</v>
      </c>
      <c r="L4675" s="4">
        <v>7.036065573770494</v>
      </c>
      <c r="M4675" s="5">
        <v>2.0699999999999998</v>
      </c>
      <c r="N4675" t="str">
        <f t="shared" ref="N4675:N4738" si="292">A4675&amp;LEFT(B4675,2)</f>
        <v>202507</v>
      </c>
      <c r="O4675" t="str">
        <f t="shared" ref="O4675:O4738" si="293">RIGHT(N4675,2)</f>
        <v>07</v>
      </c>
      <c r="P4675" t="str">
        <f t="shared" ref="P4675:P4738" si="294">B4675&amp;A4675</f>
        <v>07.Jul2025</v>
      </c>
      <c r="Q4675" t="b">
        <f>IF([1]Dashboard!$AK$39="Month","Month"&amp;N4675&amp;E4675,IF([1]Dashboard!$AK$39="YTD",IF(O4675-[1]Dashboard!$AK$37&lt;=0,"YTD"&amp;A4675&amp;[1]Dashboard!$AK$37&amp;E4675),IF([1]Dashboard!$AK$39="FY","FY"&amp;A4675&amp;E4675)))</f>
        <v>0</v>
      </c>
      <c r="R4675" t="b">
        <f>IF([1]Dashboard!$AK$39="Month","Month"&amp;N4675&amp;E4675&amp;F4675,IF([1]Dashboard!$AK$39="YTD",IF(O4675-[1]Dashboard!$AK$37&lt;=0,"YTD"&amp;A4675&amp;[1]Dashboard!$AK$37&amp;E4675&amp;F4675),IF([1]Dashboard!$AK$39="FY","FY"&amp;A4675&amp;E4675&amp;F4675)))</f>
        <v>0</v>
      </c>
      <c r="S4675" t="b">
        <f>IF([1]Dashboard!$AK$39="Month","Month"&amp;N4675&amp;F4675,IF([1]Dashboard!$AK$39="YTD",IF(O4675-[1]Dashboard!$AK$37&lt;=0,"YTD"&amp;A4675&amp;[1]Dashboard!$AK$37&amp;F4675),IF([1]Dashboard!$AK$39="FY","FY"&amp;A4675&amp;F4675)))</f>
        <v>0</v>
      </c>
      <c r="T4675" t="b">
        <f>IF([1]Dashboard!$AK$39="Month","Month"&amp;N4675&amp;F4675,IF([1]Dashboard!$AK$39="YTD",IF(O4675-[1]Dashboard!$AK$37&lt;=0,"YTD"&amp;A4675&amp;[1]Dashboard!$AK$37&amp;U4675),IF([1]Dashboard!$AK$39="FY","FY"&amp;A4675&amp;U4675)))</f>
        <v>0</v>
      </c>
      <c r="U4675" t="str">
        <f t="shared" ref="U4675:U4738" si="295">E4675&amp;F4675</f>
        <v>2 - OTHERSPREADABLE</v>
      </c>
      <c r="V4675" t="b">
        <f>IF([1]Dashboard!$AK$39="Month","Month"&amp;N4675&amp;C4675&amp;E4675,IF([1]Dashboard!$AK$39="YTD",IF(O4675-[1]Dashboard!$AK$37&lt;=0,"YTD"&amp;A4675&amp;[1]Dashboard!$AK$37&amp;C4675&amp;E4675),IF([1]Dashboard!$AK$39="FY","FY"&amp;A4675&amp;C4675&amp;E4675)))</f>
        <v>0</v>
      </c>
      <c r="W4675" t="b">
        <f>IF([1]Dashboard!$AK$39="Month","Month"&amp;N4675,IF([1]Dashboard!$AK$39="YTD",IF(O4675-[1]Dashboard!$AK$37&lt;=0,"YTD"&amp;A4675&amp;[1]Dashboard!$AK$37),IF([1]Dashboard!$AK$39="FY","FY"&amp;A4675)))</f>
        <v>0</v>
      </c>
    </row>
    <row r="4676" spans="1:23" x14ac:dyDescent="0.3">
      <c r="A4676" t="s">
        <v>610</v>
      </c>
      <c r="B4676" t="s">
        <v>407</v>
      </c>
      <c r="C4676" t="s">
        <v>230</v>
      </c>
      <c r="D4676" t="s">
        <v>71</v>
      </c>
      <c r="E4676" t="s">
        <v>178</v>
      </c>
      <c r="F4676" t="s">
        <v>179</v>
      </c>
      <c r="G4676" t="s">
        <v>319</v>
      </c>
      <c r="H4676" t="s">
        <v>320</v>
      </c>
      <c r="I4676" s="4">
        <v>6</v>
      </c>
      <c r="J4676" s="4">
        <v>24.043715846994534</v>
      </c>
      <c r="K4676" s="4">
        <v>14.16393442622951</v>
      </c>
      <c r="L4676" s="4">
        <v>9.8797814207650241</v>
      </c>
      <c r="M4676" s="5">
        <v>6</v>
      </c>
      <c r="N4676" t="str">
        <f t="shared" si="292"/>
        <v>202507</v>
      </c>
      <c r="O4676" t="str">
        <f t="shared" si="293"/>
        <v>07</v>
      </c>
      <c r="P4676" t="str">
        <f t="shared" si="294"/>
        <v>07.Jul2025</v>
      </c>
      <c r="Q4676" t="b">
        <f>IF([1]Dashboard!$AK$39="Month","Month"&amp;N4676&amp;E4676,IF([1]Dashboard!$AK$39="YTD",IF(O4676-[1]Dashboard!$AK$37&lt;=0,"YTD"&amp;A4676&amp;[1]Dashboard!$AK$37&amp;E4676),IF([1]Dashboard!$AK$39="FY","FY"&amp;A4676&amp;E4676)))</f>
        <v>0</v>
      </c>
      <c r="R4676" t="b">
        <f>IF([1]Dashboard!$AK$39="Month","Month"&amp;N4676&amp;E4676&amp;F4676,IF([1]Dashboard!$AK$39="YTD",IF(O4676-[1]Dashboard!$AK$37&lt;=0,"YTD"&amp;A4676&amp;[1]Dashboard!$AK$37&amp;E4676&amp;F4676),IF([1]Dashboard!$AK$39="FY","FY"&amp;A4676&amp;E4676&amp;F4676)))</f>
        <v>0</v>
      </c>
      <c r="S4676" t="b">
        <f>IF([1]Dashboard!$AK$39="Month","Month"&amp;N4676&amp;F4676,IF([1]Dashboard!$AK$39="YTD",IF(O4676-[1]Dashboard!$AK$37&lt;=0,"YTD"&amp;A4676&amp;[1]Dashboard!$AK$37&amp;F4676),IF([1]Dashboard!$AK$39="FY","FY"&amp;A4676&amp;F4676)))</f>
        <v>0</v>
      </c>
      <c r="T4676" t="b">
        <f>IF([1]Dashboard!$AK$39="Month","Month"&amp;N4676&amp;F4676,IF([1]Dashboard!$AK$39="YTD",IF(O4676-[1]Dashboard!$AK$37&lt;=0,"YTD"&amp;A4676&amp;[1]Dashboard!$AK$37&amp;U4676),IF([1]Dashboard!$AK$39="FY","FY"&amp;A4676&amp;U4676)))</f>
        <v>0</v>
      </c>
      <c r="U4676" t="str">
        <f t="shared" si="295"/>
        <v>3 - CASACASA</v>
      </c>
      <c r="V4676" t="b">
        <f>IF([1]Dashboard!$AK$39="Month","Month"&amp;N4676&amp;C4676&amp;E4676,IF([1]Dashboard!$AK$39="YTD",IF(O4676-[1]Dashboard!$AK$37&lt;=0,"YTD"&amp;A4676&amp;[1]Dashboard!$AK$37&amp;C4676&amp;E4676),IF([1]Dashboard!$AK$39="FY","FY"&amp;A4676&amp;C4676&amp;E4676)))</f>
        <v>0</v>
      </c>
      <c r="W4676" t="b">
        <f>IF([1]Dashboard!$AK$39="Month","Month"&amp;N4676,IF([1]Dashboard!$AK$39="YTD",IF(O4676-[1]Dashboard!$AK$37&lt;=0,"YTD"&amp;A4676&amp;[1]Dashboard!$AK$37),IF([1]Dashboard!$AK$39="FY","FY"&amp;A4676)))</f>
        <v>0</v>
      </c>
    </row>
    <row r="4677" spans="1:23" x14ac:dyDescent="0.3">
      <c r="A4677" t="s">
        <v>610</v>
      </c>
      <c r="B4677" t="s">
        <v>407</v>
      </c>
      <c r="C4677" t="s">
        <v>230</v>
      </c>
      <c r="D4677" t="s">
        <v>71</v>
      </c>
      <c r="E4677" t="s">
        <v>178</v>
      </c>
      <c r="F4677" t="s">
        <v>179</v>
      </c>
      <c r="G4677" t="s">
        <v>186</v>
      </c>
      <c r="H4677" t="s">
        <v>187</v>
      </c>
      <c r="I4677" s="4">
        <v>10</v>
      </c>
      <c r="J4677" s="4">
        <v>30.966120218579231</v>
      </c>
      <c r="K4677" s="4">
        <v>19.431693989071039</v>
      </c>
      <c r="L4677" s="4">
        <v>11.534426229508192</v>
      </c>
      <c r="M4677" s="5">
        <v>10</v>
      </c>
      <c r="N4677" t="str">
        <f t="shared" si="292"/>
        <v>202507</v>
      </c>
      <c r="O4677" t="str">
        <f t="shared" si="293"/>
        <v>07</v>
      </c>
      <c r="P4677" t="str">
        <f t="shared" si="294"/>
        <v>07.Jul2025</v>
      </c>
      <c r="Q4677" t="b">
        <f>IF([1]Dashboard!$AK$39="Month","Month"&amp;N4677&amp;E4677,IF([1]Dashboard!$AK$39="YTD",IF(O4677-[1]Dashboard!$AK$37&lt;=0,"YTD"&amp;A4677&amp;[1]Dashboard!$AK$37&amp;E4677),IF([1]Dashboard!$AK$39="FY","FY"&amp;A4677&amp;E4677)))</f>
        <v>0</v>
      </c>
      <c r="R4677" t="b">
        <f>IF([1]Dashboard!$AK$39="Month","Month"&amp;N4677&amp;E4677&amp;F4677,IF([1]Dashboard!$AK$39="YTD",IF(O4677-[1]Dashboard!$AK$37&lt;=0,"YTD"&amp;A4677&amp;[1]Dashboard!$AK$37&amp;E4677&amp;F4677),IF([1]Dashboard!$AK$39="FY","FY"&amp;A4677&amp;E4677&amp;F4677)))</f>
        <v>0</v>
      </c>
      <c r="S4677" t="b">
        <f>IF([1]Dashboard!$AK$39="Month","Month"&amp;N4677&amp;F4677,IF([1]Dashboard!$AK$39="YTD",IF(O4677-[1]Dashboard!$AK$37&lt;=0,"YTD"&amp;A4677&amp;[1]Dashboard!$AK$37&amp;F4677),IF([1]Dashboard!$AK$39="FY","FY"&amp;A4677&amp;F4677)))</f>
        <v>0</v>
      </c>
      <c r="T4677" t="b">
        <f>IF([1]Dashboard!$AK$39="Month","Month"&amp;N4677&amp;F4677,IF([1]Dashboard!$AK$39="YTD",IF(O4677-[1]Dashboard!$AK$37&lt;=0,"YTD"&amp;A4677&amp;[1]Dashboard!$AK$37&amp;U4677),IF([1]Dashboard!$AK$39="FY","FY"&amp;A4677&amp;U4677)))</f>
        <v>0</v>
      </c>
      <c r="U4677" t="str">
        <f t="shared" si="295"/>
        <v>3 - CASACASA</v>
      </c>
      <c r="V4677" t="b">
        <f>IF([1]Dashboard!$AK$39="Month","Month"&amp;N4677&amp;C4677&amp;E4677,IF([1]Dashboard!$AK$39="YTD",IF(O4677-[1]Dashboard!$AK$37&lt;=0,"YTD"&amp;A4677&amp;[1]Dashboard!$AK$37&amp;C4677&amp;E4677),IF([1]Dashboard!$AK$39="FY","FY"&amp;A4677&amp;C4677&amp;E4677)))</f>
        <v>0</v>
      </c>
      <c r="W4677" t="b">
        <f>IF([1]Dashboard!$AK$39="Month","Month"&amp;N4677,IF([1]Dashboard!$AK$39="YTD",IF(O4677-[1]Dashboard!$AK$37&lt;=0,"YTD"&amp;A4677&amp;[1]Dashboard!$AK$37),IF([1]Dashboard!$AK$39="FY","FY"&amp;A4677)))</f>
        <v>0</v>
      </c>
    </row>
    <row r="4678" spans="1:23" x14ac:dyDescent="0.3">
      <c r="A4678" t="s">
        <v>610</v>
      </c>
      <c r="B4678" t="s">
        <v>407</v>
      </c>
      <c r="C4678" t="s">
        <v>230</v>
      </c>
      <c r="D4678" t="s">
        <v>71</v>
      </c>
      <c r="E4678" t="s">
        <v>178</v>
      </c>
      <c r="F4678" t="s">
        <v>358</v>
      </c>
      <c r="G4678" t="s">
        <v>508</v>
      </c>
      <c r="H4678" t="s">
        <v>509</v>
      </c>
      <c r="I4678" s="4">
        <v>1</v>
      </c>
      <c r="J4678" s="4">
        <v>5.0994535519125677</v>
      </c>
      <c r="K4678" s="4">
        <v>4.443715846994535</v>
      </c>
      <c r="L4678" s="4">
        <v>0.65573770491803274</v>
      </c>
      <c r="M4678" s="5">
        <v>1</v>
      </c>
      <c r="N4678" t="str">
        <f t="shared" si="292"/>
        <v>202507</v>
      </c>
      <c r="O4678" t="str">
        <f t="shared" si="293"/>
        <v>07</v>
      </c>
      <c r="P4678" t="str">
        <f t="shared" si="294"/>
        <v>07.Jul2025</v>
      </c>
      <c r="Q4678" t="b">
        <f>IF([1]Dashboard!$AK$39="Month","Month"&amp;N4678&amp;E4678,IF([1]Dashboard!$AK$39="YTD",IF(O4678-[1]Dashboard!$AK$37&lt;=0,"YTD"&amp;A4678&amp;[1]Dashboard!$AK$37&amp;E4678),IF([1]Dashboard!$AK$39="FY","FY"&amp;A4678&amp;E4678)))</f>
        <v>0</v>
      </c>
      <c r="R4678" t="b">
        <f>IF([1]Dashboard!$AK$39="Month","Month"&amp;N4678&amp;E4678&amp;F4678,IF([1]Dashboard!$AK$39="YTD",IF(O4678-[1]Dashboard!$AK$37&lt;=0,"YTD"&amp;A4678&amp;[1]Dashboard!$AK$37&amp;E4678&amp;F4678),IF([1]Dashboard!$AK$39="FY","FY"&amp;A4678&amp;E4678&amp;F4678)))</f>
        <v>0</v>
      </c>
      <c r="S4678" t="b">
        <f>IF([1]Dashboard!$AK$39="Month","Month"&amp;N4678&amp;F4678,IF([1]Dashboard!$AK$39="YTD",IF(O4678-[1]Dashboard!$AK$37&lt;=0,"YTD"&amp;A4678&amp;[1]Dashboard!$AK$37&amp;F4678),IF([1]Dashboard!$AK$39="FY","FY"&amp;A4678&amp;F4678)))</f>
        <v>0</v>
      </c>
      <c r="T4678" t="b">
        <f>IF([1]Dashboard!$AK$39="Month","Month"&amp;N4678&amp;F4678,IF([1]Dashboard!$AK$39="YTD",IF(O4678-[1]Dashboard!$AK$37&lt;=0,"YTD"&amp;A4678&amp;[1]Dashboard!$AK$37&amp;U4678),IF([1]Dashboard!$AK$39="FY","FY"&amp;A4678&amp;U4678)))</f>
        <v>0</v>
      </c>
      <c r="U4678" t="str">
        <f t="shared" si="295"/>
        <v>3 - CASAOLARIA</v>
      </c>
      <c r="V4678" t="b">
        <f>IF([1]Dashboard!$AK$39="Month","Month"&amp;N4678&amp;C4678&amp;E4678,IF([1]Dashboard!$AK$39="YTD",IF(O4678-[1]Dashboard!$AK$37&lt;=0,"YTD"&amp;A4678&amp;[1]Dashboard!$AK$37&amp;C4678&amp;E4678),IF([1]Dashboard!$AK$39="FY","FY"&amp;A4678&amp;C4678&amp;E4678)))</f>
        <v>0</v>
      </c>
      <c r="W4678" t="b">
        <f>IF([1]Dashboard!$AK$39="Month","Month"&amp;N4678,IF([1]Dashboard!$AK$39="YTD",IF(O4678-[1]Dashboard!$AK$37&lt;=0,"YTD"&amp;A4678&amp;[1]Dashboard!$AK$37),IF([1]Dashboard!$AK$39="FY","FY"&amp;A4678)))</f>
        <v>0</v>
      </c>
    </row>
    <row r="4679" spans="1:23" x14ac:dyDescent="0.3">
      <c r="A4679" t="s">
        <v>610</v>
      </c>
      <c r="B4679" t="s">
        <v>407</v>
      </c>
      <c r="C4679" t="s">
        <v>230</v>
      </c>
      <c r="D4679" t="s">
        <v>71</v>
      </c>
      <c r="E4679" t="s">
        <v>178</v>
      </c>
      <c r="F4679" t="s">
        <v>358</v>
      </c>
      <c r="G4679" t="s">
        <v>510</v>
      </c>
      <c r="H4679" t="s">
        <v>587</v>
      </c>
      <c r="I4679" s="4">
        <v>4</v>
      </c>
      <c r="J4679" s="4">
        <v>15.300546448087431</v>
      </c>
      <c r="K4679" s="4">
        <v>12.432786885245902</v>
      </c>
      <c r="L4679" s="4">
        <v>2.8677595628415293</v>
      </c>
      <c r="M4679" s="5">
        <v>4</v>
      </c>
      <c r="N4679" t="str">
        <f t="shared" si="292"/>
        <v>202507</v>
      </c>
      <c r="O4679" t="str">
        <f t="shared" si="293"/>
        <v>07</v>
      </c>
      <c r="P4679" t="str">
        <f t="shared" si="294"/>
        <v>07.Jul2025</v>
      </c>
      <c r="Q4679" t="b">
        <f>IF([1]Dashboard!$AK$39="Month","Month"&amp;N4679&amp;E4679,IF([1]Dashboard!$AK$39="YTD",IF(O4679-[1]Dashboard!$AK$37&lt;=0,"YTD"&amp;A4679&amp;[1]Dashboard!$AK$37&amp;E4679),IF([1]Dashboard!$AK$39="FY","FY"&amp;A4679&amp;E4679)))</f>
        <v>0</v>
      </c>
      <c r="R4679" t="b">
        <f>IF([1]Dashboard!$AK$39="Month","Month"&amp;N4679&amp;E4679&amp;F4679,IF([1]Dashboard!$AK$39="YTD",IF(O4679-[1]Dashboard!$AK$37&lt;=0,"YTD"&amp;A4679&amp;[1]Dashboard!$AK$37&amp;E4679&amp;F4679),IF([1]Dashboard!$AK$39="FY","FY"&amp;A4679&amp;E4679&amp;F4679)))</f>
        <v>0</v>
      </c>
      <c r="S4679" t="b">
        <f>IF([1]Dashboard!$AK$39="Month","Month"&amp;N4679&amp;F4679,IF([1]Dashboard!$AK$39="YTD",IF(O4679-[1]Dashboard!$AK$37&lt;=0,"YTD"&amp;A4679&amp;[1]Dashboard!$AK$37&amp;F4679),IF([1]Dashboard!$AK$39="FY","FY"&amp;A4679&amp;F4679)))</f>
        <v>0</v>
      </c>
      <c r="T4679" t="b">
        <f>IF([1]Dashboard!$AK$39="Month","Month"&amp;N4679&amp;F4679,IF([1]Dashboard!$AK$39="YTD",IF(O4679-[1]Dashboard!$AK$37&lt;=0,"YTD"&amp;A4679&amp;[1]Dashboard!$AK$37&amp;U4679),IF([1]Dashboard!$AK$39="FY","FY"&amp;A4679&amp;U4679)))</f>
        <v>0</v>
      </c>
      <c r="U4679" t="str">
        <f t="shared" si="295"/>
        <v>3 - CASAOLARIA</v>
      </c>
      <c r="V4679" t="b">
        <f>IF([1]Dashboard!$AK$39="Month","Month"&amp;N4679&amp;C4679&amp;E4679,IF([1]Dashboard!$AK$39="YTD",IF(O4679-[1]Dashboard!$AK$37&lt;=0,"YTD"&amp;A4679&amp;[1]Dashboard!$AK$37&amp;C4679&amp;E4679),IF([1]Dashboard!$AK$39="FY","FY"&amp;A4679&amp;C4679&amp;E4679)))</f>
        <v>0</v>
      </c>
      <c r="W4679" t="b">
        <f>IF([1]Dashboard!$AK$39="Month","Month"&amp;N4679,IF([1]Dashboard!$AK$39="YTD",IF(O4679-[1]Dashboard!$AK$37&lt;=0,"YTD"&amp;A4679&amp;[1]Dashboard!$AK$37),IF([1]Dashboard!$AK$39="FY","FY"&amp;A4679)))</f>
        <v>0</v>
      </c>
    </row>
    <row r="4680" spans="1:23" x14ac:dyDescent="0.3">
      <c r="A4680" t="s">
        <v>610</v>
      </c>
      <c r="B4680" t="s">
        <v>407</v>
      </c>
      <c r="C4680" t="s">
        <v>230</v>
      </c>
      <c r="D4680" t="s">
        <v>71</v>
      </c>
      <c r="E4680" t="s">
        <v>178</v>
      </c>
      <c r="F4680" t="s">
        <v>358</v>
      </c>
      <c r="G4680" t="s">
        <v>359</v>
      </c>
      <c r="H4680" t="s">
        <v>512</v>
      </c>
      <c r="I4680" s="4">
        <v>4</v>
      </c>
      <c r="J4680" s="4">
        <v>18.214207650273224</v>
      </c>
      <c r="K4680" s="4">
        <v>15.055737704918032</v>
      </c>
      <c r="L4680" s="4">
        <v>3.1584699453551917</v>
      </c>
      <c r="M4680" s="5">
        <v>4</v>
      </c>
      <c r="N4680" t="str">
        <f t="shared" si="292"/>
        <v>202507</v>
      </c>
      <c r="O4680" t="str">
        <f t="shared" si="293"/>
        <v>07</v>
      </c>
      <c r="P4680" t="str">
        <f t="shared" si="294"/>
        <v>07.Jul2025</v>
      </c>
      <c r="Q4680" t="b">
        <f>IF([1]Dashboard!$AK$39="Month","Month"&amp;N4680&amp;E4680,IF([1]Dashboard!$AK$39="YTD",IF(O4680-[1]Dashboard!$AK$37&lt;=0,"YTD"&amp;A4680&amp;[1]Dashboard!$AK$37&amp;E4680),IF([1]Dashboard!$AK$39="FY","FY"&amp;A4680&amp;E4680)))</f>
        <v>0</v>
      </c>
      <c r="R4680" t="b">
        <f>IF([1]Dashboard!$AK$39="Month","Month"&amp;N4680&amp;E4680&amp;F4680,IF([1]Dashboard!$AK$39="YTD",IF(O4680-[1]Dashboard!$AK$37&lt;=0,"YTD"&amp;A4680&amp;[1]Dashboard!$AK$37&amp;E4680&amp;F4680),IF([1]Dashboard!$AK$39="FY","FY"&amp;A4680&amp;E4680&amp;F4680)))</f>
        <v>0</v>
      </c>
      <c r="S4680" t="b">
        <f>IF([1]Dashboard!$AK$39="Month","Month"&amp;N4680&amp;F4680,IF([1]Dashboard!$AK$39="YTD",IF(O4680-[1]Dashboard!$AK$37&lt;=0,"YTD"&amp;A4680&amp;[1]Dashboard!$AK$37&amp;F4680),IF([1]Dashboard!$AK$39="FY","FY"&amp;A4680&amp;F4680)))</f>
        <v>0</v>
      </c>
      <c r="T4680" t="b">
        <f>IF([1]Dashboard!$AK$39="Month","Month"&amp;N4680&amp;F4680,IF([1]Dashboard!$AK$39="YTD",IF(O4680-[1]Dashboard!$AK$37&lt;=0,"YTD"&amp;A4680&amp;[1]Dashboard!$AK$37&amp;U4680),IF([1]Dashboard!$AK$39="FY","FY"&amp;A4680&amp;U4680)))</f>
        <v>0</v>
      </c>
      <c r="U4680" t="str">
        <f t="shared" si="295"/>
        <v>3 - CASAOLARIA</v>
      </c>
      <c r="V4680" t="b">
        <f>IF([1]Dashboard!$AK$39="Month","Month"&amp;N4680&amp;C4680&amp;E4680,IF([1]Dashboard!$AK$39="YTD",IF(O4680-[1]Dashboard!$AK$37&lt;=0,"YTD"&amp;A4680&amp;[1]Dashboard!$AK$37&amp;C4680&amp;E4680),IF([1]Dashboard!$AK$39="FY","FY"&amp;A4680&amp;C4680&amp;E4680)))</f>
        <v>0</v>
      </c>
      <c r="W4680" t="b">
        <f>IF([1]Dashboard!$AK$39="Month","Month"&amp;N4680,IF([1]Dashboard!$AK$39="YTD",IF(O4680-[1]Dashboard!$AK$37&lt;=0,"YTD"&amp;A4680&amp;[1]Dashboard!$AK$37),IF([1]Dashboard!$AK$39="FY","FY"&amp;A4680)))</f>
        <v>0</v>
      </c>
    </row>
    <row r="4681" spans="1:23" x14ac:dyDescent="0.3">
      <c r="A4681" t="s">
        <v>610</v>
      </c>
      <c r="B4681" t="s">
        <v>407</v>
      </c>
      <c r="C4681" t="s">
        <v>230</v>
      </c>
      <c r="D4681" t="s">
        <v>71</v>
      </c>
      <c r="E4681" t="s">
        <v>178</v>
      </c>
      <c r="F4681" t="s">
        <v>358</v>
      </c>
      <c r="G4681" t="s">
        <v>398</v>
      </c>
      <c r="H4681" t="s">
        <v>513</v>
      </c>
      <c r="I4681" s="4">
        <v>4</v>
      </c>
      <c r="J4681" s="4">
        <v>20.399999999999999</v>
      </c>
      <c r="K4681" s="4">
        <v>17.731147540983606</v>
      </c>
      <c r="L4681" s="4">
        <v>2.6688524590163918</v>
      </c>
      <c r="M4681" s="5">
        <v>4</v>
      </c>
      <c r="N4681" t="str">
        <f t="shared" si="292"/>
        <v>202507</v>
      </c>
      <c r="O4681" t="str">
        <f t="shared" si="293"/>
        <v>07</v>
      </c>
      <c r="P4681" t="str">
        <f t="shared" si="294"/>
        <v>07.Jul2025</v>
      </c>
      <c r="Q4681" t="b">
        <f>IF([1]Dashboard!$AK$39="Month","Month"&amp;N4681&amp;E4681,IF([1]Dashboard!$AK$39="YTD",IF(O4681-[1]Dashboard!$AK$37&lt;=0,"YTD"&amp;A4681&amp;[1]Dashboard!$AK$37&amp;E4681),IF([1]Dashboard!$AK$39="FY","FY"&amp;A4681&amp;E4681)))</f>
        <v>0</v>
      </c>
      <c r="R4681" t="b">
        <f>IF([1]Dashboard!$AK$39="Month","Month"&amp;N4681&amp;E4681&amp;F4681,IF([1]Dashboard!$AK$39="YTD",IF(O4681-[1]Dashboard!$AK$37&lt;=0,"YTD"&amp;A4681&amp;[1]Dashboard!$AK$37&amp;E4681&amp;F4681),IF([1]Dashboard!$AK$39="FY","FY"&amp;A4681&amp;E4681&amp;F4681)))</f>
        <v>0</v>
      </c>
      <c r="S4681" t="b">
        <f>IF([1]Dashboard!$AK$39="Month","Month"&amp;N4681&amp;F4681,IF([1]Dashboard!$AK$39="YTD",IF(O4681-[1]Dashboard!$AK$37&lt;=0,"YTD"&amp;A4681&amp;[1]Dashboard!$AK$37&amp;F4681),IF([1]Dashboard!$AK$39="FY","FY"&amp;A4681&amp;F4681)))</f>
        <v>0</v>
      </c>
      <c r="T4681" t="b">
        <f>IF([1]Dashboard!$AK$39="Month","Month"&amp;N4681&amp;F4681,IF([1]Dashboard!$AK$39="YTD",IF(O4681-[1]Dashboard!$AK$37&lt;=0,"YTD"&amp;A4681&amp;[1]Dashboard!$AK$37&amp;U4681),IF([1]Dashboard!$AK$39="FY","FY"&amp;A4681&amp;U4681)))</f>
        <v>0</v>
      </c>
      <c r="U4681" t="str">
        <f t="shared" si="295"/>
        <v>3 - CASAOLARIA</v>
      </c>
      <c r="V4681" t="b">
        <f>IF([1]Dashboard!$AK$39="Month","Month"&amp;N4681&amp;C4681&amp;E4681,IF([1]Dashboard!$AK$39="YTD",IF(O4681-[1]Dashboard!$AK$37&lt;=0,"YTD"&amp;A4681&amp;[1]Dashboard!$AK$37&amp;C4681&amp;E4681),IF([1]Dashboard!$AK$39="FY","FY"&amp;A4681&amp;C4681&amp;E4681)))</f>
        <v>0</v>
      </c>
      <c r="W4681" t="b">
        <f>IF([1]Dashboard!$AK$39="Month","Month"&amp;N4681,IF([1]Dashboard!$AK$39="YTD",IF(O4681-[1]Dashboard!$AK$37&lt;=0,"YTD"&amp;A4681&amp;[1]Dashboard!$AK$37),IF([1]Dashboard!$AK$39="FY","FY"&amp;A4681)))</f>
        <v>0</v>
      </c>
    </row>
    <row r="4682" spans="1:23" x14ac:dyDescent="0.3">
      <c r="A4682" t="s">
        <v>610</v>
      </c>
      <c r="B4682" t="s">
        <v>407</v>
      </c>
      <c r="C4682" t="s">
        <v>230</v>
      </c>
      <c r="D4682" t="s">
        <v>71</v>
      </c>
      <c r="E4682" t="s">
        <v>178</v>
      </c>
      <c r="F4682" t="s">
        <v>358</v>
      </c>
      <c r="G4682" t="s">
        <v>503</v>
      </c>
      <c r="H4682" t="s">
        <v>504</v>
      </c>
      <c r="J4682" s="4">
        <v>0</v>
      </c>
      <c r="K4682" s="4">
        <v>0</v>
      </c>
      <c r="L4682" s="4">
        <v>0</v>
      </c>
      <c r="M4682" s="5">
        <v>0</v>
      </c>
      <c r="N4682" t="str">
        <f t="shared" si="292"/>
        <v>202507</v>
      </c>
      <c r="O4682" t="str">
        <f t="shared" si="293"/>
        <v>07</v>
      </c>
      <c r="P4682" t="str">
        <f t="shared" si="294"/>
        <v>07.Jul2025</v>
      </c>
      <c r="Q4682" t="b">
        <f>IF([1]Dashboard!$AK$39="Month","Month"&amp;N4682&amp;E4682,IF([1]Dashboard!$AK$39="YTD",IF(O4682-[1]Dashboard!$AK$37&lt;=0,"YTD"&amp;A4682&amp;[1]Dashboard!$AK$37&amp;E4682),IF([1]Dashboard!$AK$39="FY","FY"&amp;A4682&amp;E4682)))</f>
        <v>0</v>
      </c>
      <c r="R4682" t="b">
        <f>IF([1]Dashboard!$AK$39="Month","Month"&amp;N4682&amp;E4682&amp;F4682,IF([1]Dashboard!$AK$39="YTD",IF(O4682-[1]Dashboard!$AK$37&lt;=0,"YTD"&amp;A4682&amp;[1]Dashboard!$AK$37&amp;E4682&amp;F4682),IF([1]Dashboard!$AK$39="FY","FY"&amp;A4682&amp;E4682&amp;F4682)))</f>
        <v>0</v>
      </c>
      <c r="S4682" t="b">
        <f>IF([1]Dashboard!$AK$39="Month","Month"&amp;N4682&amp;F4682,IF([1]Dashboard!$AK$39="YTD",IF(O4682-[1]Dashboard!$AK$37&lt;=0,"YTD"&amp;A4682&amp;[1]Dashboard!$AK$37&amp;F4682),IF([1]Dashboard!$AK$39="FY","FY"&amp;A4682&amp;F4682)))</f>
        <v>0</v>
      </c>
      <c r="T4682" t="b">
        <f>IF([1]Dashboard!$AK$39="Month","Month"&amp;N4682&amp;F4682,IF([1]Dashboard!$AK$39="YTD",IF(O4682-[1]Dashboard!$AK$37&lt;=0,"YTD"&amp;A4682&amp;[1]Dashboard!$AK$37&amp;U4682),IF([1]Dashboard!$AK$39="FY","FY"&amp;A4682&amp;U4682)))</f>
        <v>0</v>
      </c>
      <c r="U4682" t="str">
        <f t="shared" si="295"/>
        <v>3 - CASAOLARIA</v>
      </c>
      <c r="V4682" t="b">
        <f>IF([1]Dashboard!$AK$39="Month","Month"&amp;N4682&amp;C4682&amp;E4682,IF([1]Dashboard!$AK$39="YTD",IF(O4682-[1]Dashboard!$AK$37&lt;=0,"YTD"&amp;A4682&amp;[1]Dashboard!$AK$37&amp;C4682&amp;E4682),IF([1]Dashboard!$AK$39="FY","FY"&amp;A4682&amp;C4682&amp;E4682)))</f>
        <v>0</v>
      </c>
      <c r="W4682" t="b">
        <f>IF([1]Dashboard!$AK$39="Month","Month"&amp;N4682,IF([1]Dashboard!$AK$39="YTD",IF(O4682-[1]Dashboard!$AK$37&lt;=0,"YTD"&amp;A4682&amp;[1]Dashboard!$AK$37),IF([1]Dashboard!$AK$39="FY","FY"&amp;A4682)))</f>
        <v>0</v>
      </c>
    </row>
    <row r="4683" spans="1:23" x14ac:dyDescent="0.3">
      <c r="A4683" t="s">
        <v>610</v>
      </c>
      <c r="B4683" t="s">
        <v>407</v>
      </c>
      <c r="C4683" t="s">
        <v>230</v>
      </c>
      <c r="D4683" t="s">
        <v>71</v>
      </c>
      <c r="E4683" t="s">
        <v>178</v>
      </c>
      <c r="F4683" t="s">
        <v>358</v>
      </c>
      <c r="G4683" t="s">
        <v>590</v>
      </c>
      <c r="H4683" t="s">
        <v>591</v>
      </c>
      <c r="I4683" s="4">
        <v>1</v>
      </c>
      <c r="J4683" s="4">
        <v>3.4601092896174861</v>
      </c>
      <c r="K4683" s="4">
        <v>2.2557377049180327</v>
      </c>
      <c r="L4683" s="4">
        <v>1.2043715846994534</v>
      </c>
      <c r="M4683" s="5">
        <v>1</v>
      </c>
      <c r="N4683" t="str">
        <f t="shared" si="292"/>
        <v>202507</v>
      </c>
      <c r="O4683" t="str">
        <f t="shared" si="293"/>
        <v>07</v>
      </c>
      <c r="P4683" t="str">
        <f t="shared" si="294"/>
        <v>07.Jul2025</v>
      </c>
      <c r="Q4683" t="b">
        <f>IF([1]Dashboard!$AK$39="Month","Month"&amp;N4683&amp;E4683,IF([1]Dashboard!$AK$39="YTD",IF(O4683-[1]Dashboard!$AK$37&lt;=0,"YTD"&amp;A4683&amp;[1]Dashboard!$AK$37&amp;E4683),IF([1]Dashboard!$AK$39="FY","FY"&amp;A4683&amp;E4683)))</f>
        <v>0</v>
      </c>
      <c r="R4683" t="b">
        <f>IF([1]Dashboard!$AK$39="Month","Month"&amp;N4683&amp;E4683&amp;F4683,IF([1]Dashboard!$AK$39="YTD",IF(O4683-[1]Dashboard!$AK$37&lt;=0,"YTD"&amp;A4683&amp;[1]Dashboard!$AK$37&amp;E4683&amp;F4683),IF([1]Dashboard!$AK$39="FY","FY"&amp;A4683&amp;E4683&amp;F4683)))</f>
        <v>0</v>
      </c>
      <c r="S4683" t="b">
        <f>IF([1]Dashboard!$AK$39="Month","Month"&amp;N4683&amp;F4683,IF([1]Dashboard!$AK$39="YTD",IF(O4683-[1]Dashboard!$AK$37&lt;=0,"YTD"&amp;A4683&amp;[1]Dashboard!$AK$37&amp;F4683),IF([1]Dashboard!$AK$39="FY","FY"&amp;A4683&amp;F4683)))</f>
        <v>0</v>
      </c>
      <c r="T4683" t="b">
        <f>IF([1]Dashboard!$AK$39="Month","Month"&amp;N4683&amp;F4683,IF([1]Dashboard!$AK$39="YTD",IF(O4683-[1]Dashboard!$AK$37&lt;=0,"YTD"&amp;A4683&amp;[1]Dashboard!$AK$37&amp;U4683),IF([1]Dashboard!$AK$39="FY","FY"&amp;A4683&amp;U4683)))</f>
        <v>0</v>
      </c>
      <c r="U4683" t="str">
        <f t="shared" si="295"/>
        <v>3 - CASAOLARIA</v>
      </c>
      <c r="V4683" t="b">
        <f>IF([1]Dashboard!$AK$39="Month","Month"&amp;N4683&amp;C4683&amp;E4683,IF([1]Dashboard!$AK$39="YTD",IF(O4683-[1]Dashboard!$AK$37&lt;=0,"YTD"&amp;A4683&amp;[1]Dashboard!$AK$37&amp;C4683&amp;E4683),IF([1]Dashboard!$AK$39="FY","FY"&amp;A4683&amp;C4683&amp;E4683)))</f>
        <v>0</v>
      </c>
      <c r="W4683" t="b">
        <f>IF([1]Dashboard!$AK$39="Month","Month"&amp;N4683,IF([1]Dashboard!$AK$39="YTD",IF(O4683-[1]Dashboard!$AK$37&lt;=0,"YTD"&amp;A4683&amp;[1]Dashboard!$AK$37),IF([1]Dashboard!$AK$39="FY","FY"&amp;A4683)))</f>
        <v>0</v>
      </c>
    </row>
    <row r="4684" spans="1:23" x14ac:dyDescent="0.3">
      <c r="A4684" t="s">
        <v>610</v>
      </c>
      <c r="B4684" t="s">
        <v>407</v>
      </c>
      <c r="C4684" t="s">
        <v>230</v>
      </c>
      <c r="D4684" t="s">
        <v>71</v>
      </c>
      <c r="E4684" t="s">
        <v>178</v>
      </c>
      <c r="F4684" t="s">
        <v>347</v>
      </c>
      <c r="G4684" t="s">
        <v>348</v>
      </c>
      <c r="H4684" t="s">
        <v>349</v>
      </c>
      <c r="I4684" s="4">
        <v>3</v>
      </c>
      <c r="J4684" s="4">
        <v>15.300546448087431</v>
      </c>
      <c r="K4684" s="4">
        <v>9.6131147540983619</v>
      </c>
      <c r="L4684" s="4">
        <v>5.6874316939890699</v>
      </c>
      <c r="M4684" s="5">
        <v>3</v>
      </c>
      <c r="N4684" t="str">
        <f t="shared" si="292"/>
        <v>202507</v>
      </c>
      <c r="O4684" t="str">
        <f t="shared" si="293"/>
        <v>07</v>
      </c>
      <c r="P4684" t="str">
        <f t="shared" si="294"/>
        <v>07.Jul2025</v>
      </c>
      <c r="Q4684" t="b">
        <f>IF([1]Dashboard!$AK$39="Month","Month"&amp;N4684&amp;E4684,IF([1]Dashboard!$AK$39="YTD",IF(O4684-[1]Dashboard!$AK$37&lt;=0,"YTD"&amp;A4684&amp;[1]Dashboard!$AK$37&amp;E4684),IF([1]Dashboard!$AK$39="FY","FY"&amp;A4684&amp;E4684)))</f>
        <v>0</v>
      </c>
      <c r="R4684" t="b">
        <f>IF([1]Dashboard!$AK$39="Month","Month"&amp;N4684&amp;E4684&amp;F4684,IF([1]Dashboard!$AK$39="YTD",IF(O4684-[1]Dashboard!$AK$37&lt;=0,"YTD"&amp;A4684&amp;[1]Dashboard!$AK$37&amp;E4684&amp;F4684),IF([1]Dashboard!$AK$39="FY","FY"&amp;A4684&amp;E4684&amp;F4684)))</f>
        <v>0</v>
      </c>
      <c r="S4684" t="b">
        <f>IF([1]Dashboard!$AK$39="Month","Month"&amp;N4684&amp;F4684,IF([1]Dashboard!$AK$39="YTD",IF(O4684-[1]Dashboard!$AK$37&lt;=0,"YTD"&amp;A4684&amp;[1]Dashboard!$AK$37&amp;F4684),IF([1]Dashboard!$AK$39="FY","FY"&amp;A4684&amp;F4684)))</f>
        <v>0</v>
      </c>
      <c r="T4684" t="b">
        <f>IF([1]Dashboard!$AK$39="Month","Month"&amp;N4684&amp;F4684,IF([1]Dashboard!$AK$39="YTD",IF(O4684-[1]Dashboard!$AK$37&lt;=0,"YTD"&amp;A4684&amp;[1]Dashboard!$AK$37&amp;U4684),IF([1]Dashboard!$AK$39="FY","FY"&amp;A4684&amp;U4684)))</f>
        <v>0</v>
      </c>
      <c r="U4684" t="str">
        <f t="shared" si="295"/>
        <v>3 - CASASERRA DA CAPIVARA</v>
      </c>
      <c r="V4684" t="b">
        <f>IF([1]Dashboard!$AK$39="Month","Month"&amp;N4684&amp;C4684&amp;E4684,IF([1]Dashboard!$AK$39="YTD",IF(O4684-[1]Dashboard!$AK$37&lt;=0,"YTD"&amp;A4684&amp;[1]Dashboard!$AK$37&amp;C4684&amp;E4684),IF([1]Dashboard!$AK$39="FY","FY"&amp;A4684&amp;C4684&amp;E4684)))</f>
        <v>0</v>
      </c>
      <c r="W4684" t="b">
        <f>IF([1]Dashboard!$AK$39="Month","Month"&amp;N4684,IF([1]Dashboard!$AK$39="YTD",IF(O4684-[1]Dashboard!$AK$37&lt;=0,"YTD"&amp;A4684&amp;[1]Dashboard!$AK$37),IF([1]Dashboard!$AK$39="FY","FY"&amp;A4684)))</f>
        <v>0</v>
      </c>
    </row>
    <row r="4685" spans="1:23" x14ac:dyDescent="0.3">
      <c r="A4685" t="s">
        <v>610</v>
      </c>
      <c r="B4685" t="s">
        <v>407</v>
      </c>
      <c r="C4685" t="s">
        <v>230</v>
      </c>
      <c r="D4685" t="s">
        <v>71</v>
      </c>
      <c r="E4685" t="s">
        <v>178</v>
      </c>
      <c r="F4685" t="s">
        <v>347</v>
      </c>
      <c r="G4685" t="s">
        <v>623</v>
      </c>
      <c r="H4685" t="s">
        <v>624</v>
      </c>
      <c r="I4685" s="4">
        <v>1</v>
      </c>
      <c r="J4685" s="4">
        <v>7.2852459016393434</v>
      </c>
      <c r="K4685" s="4">
        <v>4.8699453551912573</v>
      </c>
      <c r="L4685" s="4">
        <v>2.4153005464480866</v>
      </c>
      <c r="M4685" s="5">
        <v>1</v>
      </c>
      <c r="N4685" t="str">
        <f t="shared" si="292"/>
        <v>202507</v>
      </c>
      <c r="O4685" t="str">
        <f t="shared" si="293"/>
        <v>07</v>
      </c>
      <c r="P4685" t="str">
        <f t="shared" si="294"/>
        <v>07.Jul2025</v>
      </c>
      <c r="Q4685" t="b">
        <f>IF([1]Dashboard!$AK$39="Month","Month"&amp;N4685&amp;E4685,IF([1]Dashboard!$AK$39="YTD",IF(O4685-[1]Dashboard!$AK$37&lt;=0,"YTD"&amp;A4685&amp;[1]Dashboard!$AK$37&amp;E4685),IF([1]Dashboard!$AK$39="FY","FY"&amp;A4685&amp;E4685)))</f>
        <v>0</v>
      </c>
      <c r="R4685" t="b">
        <f>IF([1]Dashboard!$AK$39="Month","Month"&amp;N4685&amp;E4685&amp;F4685,IF([1]Dashboard!$AK$39="YTD",IF(O4685-[1]Dashboard!$AK$37&lt;=0,"YTD"&amp;A4685&amp;[1]Dashboard!$AK$37&amp;E4685&amp;F4685),IF([1]Dashboard!$AK$39="FY","FY"&amp;A4685&amp;E4685&amp;F4685)))</f>
        <v>0</v>
      </c>
      <c r="S4685" t="b">
        <f>IF([1]Dashboard!$AK$39="Month","Month"&amp;N4685&amp;F4685,IF([1]Dashboard!$AK$39="YTD",IF(O4685-[1]Dashboard!$AK$37&lt;=0,"YTD"&amp;A4685&amp;[1]Dashboard!$AK$37&amp;F4685),IF([1]Dashboard!$AK$39="FY","FY"&amp;A4685&amp;F4685)))</f>
        <v>0</v>
      </c>
      <c r="T4685" t="b">
        <f>IF([1]Dashboard!$AK$39="Month","Month"&amp;N4685&amp;F4685,IF([1]Dashboard!$AK$39="YTD",IF(O4685-[1]Dashboard!$AK$37&lt;=0,"YTD"&amp;A4685&amp;[1]Dashboard!$AK$37&amp;U4685),IF([1]Dashboard!$AK$39="FY","FY"&amp;A4685&amp;U4685)))</f>
        <v>0</v>
      </c>
      <c r="U4685" t="str">
        <f t="shared" si="295"/>
        <v>3 - CASASERRA DA CAPIVARA</v>
      </c>
      <c r="V4685" t="b">
        <f>IF([1]Dashboard!$AK$39="Month","Month"&amp;N4685&amp;C4685&amp;E4685,IF([1]Dashboard!$AK$39="YTD",IF(O4685-[1]Dashboard!$AK$37&lt;=0,"YTD"&amp;A4685&amp;[1]Dashboard!$AK$37&amp;C4685&amp;E4685),IF([1]Dashboard!$AK$39="FY","FY"&amp;A4685&amp;C4685&amp;E4685)))</f>
        <v>0</v>
      </c>
      <c r="W4685" t="b">
        <f>IF([1]Dashboard!$AK$39="Month","Month"&amp;N4685,IF([1]Dashboard!$AK$39="YTD",IF(O4685-[1]Dashboard!$AK$37&lt;=0,"YTD"&amp;A4685&amp;[1]Dashboard!$AK$37),IF([1]Dashboard!$AK$39="FY","FY"&amp;A4685)))</f>
        <v>0</v>
      </c>
    </row>
    <row r="4686" spans="1:23" x14ac:dyDescent="0.3">
      <c r="A4686" t="s">
        <v>610</v>
      </c>
      <c r="B4686" t="s">
        <v>407</v>
      </c>
      <c r="C4686" t="s">
        <v>230</v>
      </c>
      <c r="D4686" t="s">
        <v>71</v>
      </c>
      <c r="E4686" t="s">
        <v>188</v>
      </c>
      <c r="F4686" t="s">
        <v>189</v>
      </c>
      <c r="G4686" t="s">
        <v>190</v>
      </c>
      <c r="H4686" t="s">
        <v>191</v>
      </c>
      <c r="I4686" s="4">
        <v>86</v>
      </c>
      <c r="J4686" s="4">
        <v>362.19672131147547</v>
      </c>
      <c r="K4686" s="4">
        <v>129.32896174863387</v>
      </c>
      <c r="L4686" s="4">
        <v>232.8677595628416</v>
      </c>
      <c r="M4686" s="5">
        <v>17.2</v>
      </c>
      <c r="N4686" t="str">
        <f t="shared" si="292"/>
        <v>202507</v>
      </c>
      <c r="O4686" t="str">
        <f t="shared" si="293"/>
        <v>07</v>
      </c>
      <c r="P4686" t="str">
        <f t="shared" si="294"/>
        <v>07.Jul2025</v>
      </c>
      <c r="Q4686" t="b">
        <f>IF([1]Dashboard!$AK$39="Month","Month"&amp;N4686&amp;E4686,IF([1]Dashboard!$AK$39="YTD",IF(O4686-[1]Dashboard!$AK$37&lt;=0,"YTD"&amp;A4686&amp;[1]Dashboard!$AK$37&amp;E4686),IF([1]Dashboard!$AK$39="FY","FY"&amp;A4686&amp;E4686)))</f>
        <v>0</v>
      </c>
      <c r="R4686" t="b">
        <f>IF([1]Dashboard!$AK$39="Month","Month"&amp;N4686&amp;E4686&amp;F4686,IF([1]Dashboard!$AK$39="YTD",IF(O4686-[1]Dashboard!$AK$37&lt;=0,"YTD"&amp;A4686&amp;[1]Dashboard!$AK$37&amp;E4686&amp;F4686),IF([1]Dashboard!$AK$39="FY","FY"&amp;A4686&amp;E4686&amp;F4686)))</f>
        <v>0</v>
      </c>
      <c r="S4686" t="b">
        <f>IF([1]Dashboard!$AK$39="Month","Month"&amp;N4686&amp;F4686,IF([1]Dashboard!$AK$39="YTD",IF(O4686-[1]Dashboard!$AK$37&lt;=0,"YTD"&amp;A4686&amp;[1]Dashboard!$AK$37&amp;F4686),IF([1]Dashboard!$AK$39="FY","FY"&amp;A4686&amp;F4686)))</f>
        <v>0</v>
      </c>
      <c r="T4686" t="b">
        <f>IF([1]Dashboard!$AK$39="Month","Month"&amp;N4686&amp;F4686,IF([1]Dashboard!$AK$39="YTD",IF(O4686-[1]Dashboard!$AK$37&lt;=0,"YTD"&amp;A4686&amp;[1]Dashboard!$AK$37&amp;U4686),IF([1]Dashboard!$AK$39="FY","FY"&amp;A4686&amp;U4686)))</f>
        <v>0</v>
      </c>
      <c r="U4686" t="str">
        <f t="shared" si="295"/>
        <v>3 - KITAssortiment_3 - KIT</v>
      </c>
      <c r="V4686" t="b">
        <f>IF([1]Dashboard!$AK$39="Month","Month"&amp;N4686&amp;C4686&amp;E4686,IF([1]Dashboard!$AK$39="YTD",IF(O4686-[1]Dashboard!$AK$37&lt;=0,"YTD"&amp;A4686&amp;[1]Dashboard!$AK$37&amp;C4686&amp;E4686),IF([1]Dashboard!$AK$39="FY","FY"&amp;A4686&amp;C4686&amp;E4686)))</f>
        <v>0</v>
      </c>
      <c r="W4686" t="b">
        <f>IF([1]Dashboard!$AK$39="Month","Month"&amp;N4686,IF([1]Dashboard!$AK$39="YTD",IF(O4686-[1]Dashboard!$AK$37&lt;=0,"YTD"&amp;A4686&amp;[1]Dashboard!$AK$37),IF([1]Dashboard!$AK$39="FY","FY"&amp;A4686)))</f>
        <v>0</v>
      </c>
    </row>
    <row r="4687" spans="1:23" x14ac:dyDescent="0.3">
      <c r="A4687" t="s">
        <v>610</v>
      </c>
      <c r="B4687" t="s">
        <v>407</v>
      </c>
      <c r="C4687" t="s">
        <v>230</v>
      </c>
      <c r="D4687" t="s">
        <v>71</v>
      </c>
      <c r="E4687" t="s">
        <v>188</v>
      </c>
      <c r="F4687" t="s">
        <v>189</v>
      </c>
      <c r="G4687" t="s">
        <v>192</v>
      </c>
      <c r="H4687" t="s">
        <v>193</v>
      </c>
      <c r="I4687" s="4">
        <v>21</v>
      </c>
      <c r="J4687" s="4">
        <v>126.775956284153</v>
      </c>
      <c r="K4687" s="4">
        <v>44.61639344262295</v>
      </c>
      <c r="L4687" s="4">
        <v>82.159562841530047</v>
      </c>
      <c r="M4687" s="5">
        <v>6.3</v>
      </c>
      <c r="N4687" t="str">
        <f t="shared" si="292"/>
        <v>202507</v>
      </c>
      <c r="O4687" t="str">
        <f t="shared" si="293"/>
        <v>07</v>
      </c>
      <c r="P4687" t="str">
        <f t="shared" si="294"/>
        <v>07.Jul2025</v>
      </c>
      <c r="Q4687" t="b">
        <f>IF([1]Dashboard!$AK$39="Month","Month"&amp;N4687&amp;E4687,IF([1]Dashboard!$AK$39="YTD",IF(O4687-[1]Dashboard!$AK$37&lt;=0,"YTD"&amp;A4687&amp;[1]Dashboard!$AK$37&amp;E4687),IF([1]Dashboard!$AK$39="FY","FY"&amp;A4687&amp;E4687)))</f>
        <v>0</v>
      </c>
      <c r="R4687" t="b">
        <f>IF([1]Dashboard!$AK$39="Month","Month"&amp;N4687&amp;E4687&amp;F4687,IF([1]Dashboard!$AK$39="YTD",IF(O4687-[1]Dashboard!$AK$37&lt;=0,"YTD"&amp;A4687&amp;[1]Dashboard!$AK$37&amp;E4687&amp;F4687),IF([1]Dashboard!$AK$39="FY","FY"&amp;A4687&amp;E4687&amp;F4687)))</f>
        <v>0</v>
      </c>
      <c r="S4687" t="b">
        <f>IF([1]Dashboard!$AK$39="Month","Month"&amp;N4687&amp;F4687,IF([1]Dashboard!$AK$39="YTD",IF(O4687-[1]Dashboard!$AK$37&lt;=0,"YTD"&amp;A4687&amp;[1]Dashboard!$AK$37&amp;F4687),IF([1]Dashboard!$AK$39="FY","FY"&amp;A4687&amp;F4687)))</f>
        <v>0</v>
      </c>
      <c r="T4687" t="b">
        <f>IF([1]Dashboard!$AK$39="Month","Month"&amp;N4687&amp;F4687,IF([1]Dashboard!$AK$39="YTD",IF(O4687-[1]Dashboard!$AK$37&lt;=0,"YTD"&amp;A4687&amp;[1]Dashboard!$AK$37&amp;U4687),IF([1]Dashboard!$AK$39="FY","FY"&amp;A4687&amp;U4687)))</f>
        <v>0</v>
      </c>
      <c r="U4687" t="str">
        <f t="shared" si="295"/>
        <v>3 - KITAssortiment_3 - KIT</v>
      </c>
      <c r="V4687" t="b">
        <f>IF([1]Dashboard!$AK$39="Month","Month"&amp;N4687&amp;C4687&amp;E4687,IF([1]Dashboard!$AK$39="YTD",IF(O4687-[1]Dashboard!$AK$37&lt;=0,"YTD"&amp;A4687&amp;[1]Dashboard!$AK$37&amp;C4687&amp;E4687),IF([1]Dashboard!$AK$39="FY","FY"&amp;A4687&amp;C4687&amp;E4687)))</f>
        <v>0</v>
      </c>
      <c r="W4687" t="b">
        <f>IF([1]Dashboard!$AK$39="Month","Month"&amp;N4687,IF([1]Dashboard!$AK$39="YTD",IF(O4687-[1]Dashboard!$AK$37&lt;=0,"YTD"&amp;A4687&amp;[1]Dashboard!$AK$37),IF([1]Dashboard!$AK$39="FY","FY"&amp;A4687)))</f>
        <v>0</v>
      </c>
    </row>
    <row r="4688" spans="1:23" x14ac:dyDescent="0.3">
      <c r="A4688" t="s">
        <v>610</v>
      </c>
      <c r="B4688" t="s">
        <v>407</v>
      </c>
      <c r="C4688" t="s">
        <v>230</v>
      </c>
      <c r="D4688" t="s">
        <v>71</v>
      </c>
      <c r="E4688" t="s">
        <v>188</v>
      </c>
      <c r="F4688" t="s">
        <v>189</v>
      </c>
      <c r="G4688" t="s">
        <v>194</v>
      </c>
      <c r="H4688" t="s">
        <v>195</v>
      </c>
      <c r="I4688" s="4">
        <v>15</v>
      </c>
      <c r="J4688" s="4">
        <v>114.75409836065573</v>
      </c>
      <c r="K4688" s="4">
        <v>42.786885245901637</v>
      </c>
      <c r="L4688" s="4">
        <v>71.967213114754102</v>
      </c>
      <c r="M4688" s="5">
        <v>6</v>
      </c>
      <c r="N4688" t="str">
        <f t="shared" si="292"/>
        <v>202507</v>
      </c>
      <c r="O4688" t="str">
        <f t="shared" si="293"/>
        <v>07</v>
      </c>
      <c r="P4688" t="str">
        <f t="shared" si="294"/>
        <v>07.Jul2025</v>
      </c>
      <c r="Q4688" t="b">
        <f>IF([1]Dashboard!$AK$39="Month","Month"&amp;N4688&amp;E4688,IF([1]Dashboard!$AK$39="YTD",IF(O4688-[1]Dashboard!$AK$37&lt;=0,"YTD"&amp;A4688&amp;[1]Dashboard!$AK$37&amp;E4688),IF([1]Dashboard!$AK$39="FY","FY"&amp;A4688&amp;E4688)))</f>
        <v>0</v>
      </c>
      <c r="R4688" t="b">
        <f>IF([1]Dashboard!$AK$39="Month","Month"&amp;N4688&amp;E4688&amp;F4688,IF([1]Dashboard!$AK$39="YTD",IF(O4688-[1]Dashboard!$AK$37&lt;=0,"YTD"&amp;A4688&amp;[1]Dashboard!$AK$37&amp;E4688&amp;F4688),IF([1]Dashboard!$AK$39="FY","FY"&amp;A4688&amp;E4688&amp;F4688)))</f>
        <v>0</v>
      </c>
      <c r="S4688" t="b">
        <f>IF([1]Dashboard!$AK$39="Month","Month"&amp;N4688&amp;F4688,IF([1]Dashboard!$AK$39="YTD",IF(O4688-[1]Dashboard!$AK$37&lt;=0,"YTD"&amp;A4688&amp;[1]Dashboard!$AK$37&amp;F4688),IF([1]Dashboard!$AK$39="FY","FY"&amp;A4688&amp;F4688)))</f>
        <v>0</v>
      </c>
      <c r="T4688" t="b">
        <f>IF([1]Dashboard!$AK$39="Month","Month"&amp;N4688&amp;F4688,IF([1]Dashboard!$AK$39="YTD",IF(O4688-[1]Dashboard!$AK$37&lt;=0,"YTD"&amp;A4688&amp;[1]Dashboard!$AK$37&amp;U4688),IF([1]Dashboard!$AK$39="FY","FY"&amp;A4688&amp;U4688)))</f>
        <v>0</v>
      </c>
      <c r="U4688" t="str">
        <f t="shared" si="295"/>
        <v>3 - KITAssortiment_3 - KIT</v>
      </c>
      <c r="V4688" t="b">
        <f>IF([1]Dashboard!$AK$39="Month","Month"&amp;N4688&amp;C4688&amp;E4688,IF([1]Dashboard!$AK$39="YTD",IF(O4688-[1]Dashboard!$AK$37&lt;=0,"YTD"&amp;A4688&amp;[1]Dashboard!$AK$37&amp;C4688&amp;E4688),IF([1]Dashboard!$AK$39="FY","FY"&amp;A4688&amp;C4688&amp;E4688)))</f>
        <v>0</v>
      </c>
      <c r="W4688" t="b">
        <f>IF([1]Dashboard!$AK$39="Month","Month"&amp;N4688,IF([1]Dashboard!$AK$39="YTD",IF(O4688-[1]Dashboard!$AK$37&lt;=0,"YTD"&amp;A4688&amp;[1]Dashboard!$AK$37),IF([1]Dashboard!$AK$39="FY","FY"&amp;A4688)))</f>
        <v>0</v>
      </c>
    </row>
    <row r="4689" spans="1:23" x14ac:dyDescent="0.3">
      <c r="A4689" t="s">
        <v>610</v>
      </c>
      <c r="B4689" t="s">
        <v>407</v>
      </c>
      <c r="C4689" t="s">
        <v>230</v>
      </c>
      <c r="D4689" t="s">
        <v>71</v>
      </c>
      <c r="E4689" t="s">
        <v>188</v>
      </c>
      <c r="F4689" t="s">
        <v>189</v>
      </c>
      <c r="G4689" t="s">
        <v>196</v>
      </c>
      <c r="H4689" t="s">
        <v>197</v>
      </c>
      <c r="I4689" s="4">
        <v>4</v>
      </c>
      <c r="J4689" s="4">
        <v>37.884153005464476</v>
      </c>
      <c r="K4689" s="4">
        <v>13.630601092896175</v>
      </c>
      <c r="L4689" s="4">
        <v>24.253551912568305</v>
      </c>
      <c r="M4689" s="5">
        <v>2</v>
      </c>
      <c r="N4689" t="str">
        <f t="shared" si="292"/>
        <v>202507</v>
      </c>
      <c r="O4689" t="str">
        <f t="shared" si="293"/>
        <v>07</v>
      </c>
      <c r="P4689" t="str">
        <f t="shared" si="294"/>
        <v>07.Jul2025</v>
      </c>
      <c r="Q4689" t="b">
        <f>IF([1]Dashboard!$AK$39="Month","Month"&amp;N4689&amp;E4689,IF([1]Dashboard!$AK$39="YTD",IF(O4689-[1]Dashboard!$AK$37&lt;=0,"YTD"&amp;A4689&amp;[1]Dashboard!$AK$37&amp;E4689),IF([1]Dashboard!$AK$39="FY","FY"&amp;A4689&amp;E4689)))</f>
        <v>0</v>
      </c>
      <c r="R4689" t="b">
        <f>IF([1]Dashboard!$AK$39="Month","Month"&amp;N4689&amp;E4689&amp;F4689,IF([1]Dashboard!$AK$39="YTD",IF(O4689-[1]Dashboard!$AK$37&lt;=0,"YTD"&amp;A4689&amp;[1]Dashboard!$AK$37&amp;E4689&amp;F4689),IF([1]Dashboard!$AK$39="FY","FY"&amp;A4689&amp;E4689&amp;F4689)))</f>
        <v>0</v>
      </c>
      <c r="S4689" t="b">
        <f>IF([1]Dashboard!$AK$39="Month","Month"&amp;N4689&amp;F4689,IF([1]Dashboard!$AK$39="YTD",IF(O4689-[1]Dashboard!$AK$37&lt;=0,"YTD"&amp;A4689&amp;[1]Dashboard!$AK$37&amp;F4689),IF([1]Dashboard!$AK$39="FY","FY"&amp;A4689&amp;F4689)))</f>
        <v>0</v>
      </c>
      <c r="T4689" t="b">
        <f>IF([1]Dashboard!$AK$39="Month","Month"&amp;N4689&amp;F4689,IF([1]Dashboard!$AK$39="YTD",IF(O4689-[1]Dashboard!$AK$37&lt;=0,"YTD"&amp;A4689&amp;[1]Dashboard!$AK$37&amp;U4689),IF([1]Dashboard!$AK$39="FY","FY"&amp;A4689&amp;U4689)))</f>
        <v>0</v>
      </c>
      <c r="U4689" t="str">
        <f t="shared" si="295"/>
        <v>3 - KITAssortiment_3 - KIT</v>
      </c>
      <c r="V4689" t="b">
        <f>IF([1]Dashboard!$AK$39="Month","Month"&amp;N4689&amp;C4689&amp;E4689,IF([1]Dashboard!$AK$39="YTD",IF(O4689-[1]Dashboard!$AK$37&lt;=0,"YTD"&amp;A4689&amp;[1]Dashboard!$AK$37&amp;C4689&amp;E4689),IF([1]Dashboard!$AK$39="FY","FY"&amp;A4689&amp;C4689&amp;E4689)))</f>
        <v>0</v>
      </c>
      <c r="W4689" t="b">
        <f>IF([1]Dashboard!$AK$39="Month","Month"&amp;N4689,IF([1]Dashboard!$AK$39="YTD",IF(O4689-[1]Dashboard!$AK$37&lt;=0,"YTD"&amp;A4689&amp;[1]Dashboard!$AK$37),IF([1]Dashboard!$AK$39="FY","FY"&amp;A4689)))</f>
        <v>0</v>
      </c>
    </row>
    <row r="4690" spans="1:23" x14ac:dyDescent="0.3">
      <c r="A4690" t="s">
        <v>610</v>
      </c>
      <c r="B4690" t="s">
        <v>407</v>
      </c>
      <c r="C4690" t="s">
        <v>230</v>
      </c>
      <c r="D4690" t="s">
        <v>71</v>
      </c>
      <c r="E4690" t="s">
        <v>188</v>
      </c>
      <c r="F4690" t="s">
        <v>189</v>
      </c>
      <c r="G4690" t="s">
        <v>547</v>
      </c>
      <c r="H4690" t="s">
        <v>548</v>
      </c>
      <c r="I4690" s="4">
        <v>3</v>
      </c>
      <c r="J4690" s="4">
        <v>33.78142076502732</v>
      </c>
      <c r="K4690" s="4">
        <v>12.052459016393442</v>
      </c>
      <c r="L4690" s="4">
        <v>21.728961748633882</v>
      </c>
      <c r="M4690" s="5">
        <v>1.8</v>
      </c>
      <c r="N4690" t="str">
        <f t="shared" si="292"/>
        <v>202507</v>
      </c>
      <c r="O4690" t="str">
        <f t="shared" si="293"/>
        <v>07</v>
      </c>
      <c r="P4690" t="str">
        <f t="shared" si="294"/>
        <v>07.Jul2025</v>
      </c>
      <c r="Q4690" t="b">
        <f>IF([1]Dashboard!$AK$39="Month","Month"&amp;N4690&amp;E4690,IF([1]Dashboard!$AK$39="YTD",IF(O4690-[1]Dashboard!$AK$37&lt;=0,"YTD"&amp;A4690&amp;[1]Dashboard!$AK$37&amp;E4690),IF([1]Dashboard!$AK$39="FY","FY"&amp;A4690&amp;E4690)))</f>
        <v>0</v>
      </c>
      <c r="R4690" t="b">
        <f>IF([1]Dashboard!$AK$39="Month","Month"&amp;N4690&amp;E4690&amp;F4690,IF([1]Dashboard!$AK$39="YTD",IF(O4690-[1]Dashboard!$AK$37&lt;=0,"YTD"&amp;A4690&amp;[1]Dashboard!$AK$37&amp;E4690&amp;F4690),IF([1]Dashboard!$AK$39="FY","FY"&amp;A4690&amp;E4690&amp;F4690)))</f>
        <v>0</v>
      </c>
      <c r="S4690" t="b">
        <f>IF([1]Dashboard!$AK$39="Month","Month"&amp;N4690&amp;F4690,IF([1]Dashboard!$AK$39="YTD",IF(O4690-[1]Dashboard!$AK$37&lt;=0,"YTD"&amp;A4690&amp;[1]Dashboard!$AK$37&amp;F4690),IF([1]Dashboard!$AK$39="FY","FY"&amp;A4690&amp;F4690)))</f>
        <v>0</v>
      </c>
      <c r="T4690" t="b">
        <f>IF([1]Dashboard!$AK$39="Month","Month"&amp;N4690&amp;F4690,IF([1]Dashboard!$AK$39="YTD",IF(O4690-[1]Dashboard!$AK$37&lt;=0,"YTD"&amp;A4690&amp;[1]Dashboard!$AK$37&amp;U4690),IF([1]Dashboard!$AK$39="FY","FY"&amp;A4690&amp;U4690)))</f>
        <v>0</v>
      </c>
      <c r="U4690" t="str">
        <f t="shared" si="295"/>
        <v>3 - KITAssortiment_3 - KIT</v>
      </c>
      <c r="V4690" t="b">
        <f>IF([1]Dashboard!$AK$39="Month","Month"&amp;N4690&amp;C4690&amp;E4690,IF([1]Dashboard!$AK$39="YTD",IF(O4690-[1]Dashboard!$AK$37&lt;=0,"YTD"&amp;A4690&amp;[1]Dashboard!$AK$37&amp;C4690&amp;E4690),IF([1]Dashboard!$AK$39="FY","FY"&amp;A4690&amp;C4690&amp;E4690)))</f>
        <v>0</v>
      </c>
      <c r="W4690" t="b">
        <f>IF([1]Dashboard!$AK$39="Month","Month"&amp;N4690,IF([1]Dashboard!$AK$39="YTD",IF(O4690-[1]Dashboard!$AK$37&lt;=0,"YTD"&amp;A4690&amp;[1]Dashboard!$AK$37),IF([1]Dashboard!$AK$39="FY","FY"&amp;A4690)))</f>
        <v>0</v>
      </c>
    </row>
    <row r="4691" spans="1:23" x14ac:dyDescent="0.3">
      <c r="A4691" t="s">
        <v>610</v>
      </c>
      <c r="B4691" t="s">
        <v>407</v>
      </c>
      <c r="C4691" t="s">
        <v>230</v>
      </c>
      <c r="D4691" t="s">
        <v>71</v>
      </c>
      <c r="E4691" t="s">
        <v>188</v>
      </c>
      <c r="F4691" t="s">
        <v>189</v>
      </c>
      <c r="G4691" t="s">
        <v>198</v>
      </c>
      <c r="H4691" t="s">
        <v>199</v>
      </c>
      <c r="I4691" s="4">
        <v>2</v>
      </c>
      <c r="J4691" s="4">
        <v>32.056830601092891</v>
      </c>
      <c r="K4691" s="4">
        <v>12.598907103825136</v>
      </c>
      <c r="L4691" s="4">
        <v>19.457923497267757</v>
      </c>
      <c r="M4691" s="5">
        <v>1.7</v>
      </c>
      <c r="N4691" t="str">
        <f t="shared" si="292"/>
        <v>202507</v>
      </c>
      <c r="O4691" t="str">
        <f t="shared" si="293"/>
        <v>07</v>
      </c>
      <c r="P4691" t="str">
        <f t="shared" si="294"/>
        <v>07.Jul2025</v>
      </c>
      <c r="Q4691" t="b">
        <f>IF([1]Dashboard!$AK$39="Month","Month"&amp;N4691&amp;E4691,IF([1]Dashboard!$AK$39="YTD",IF(O4691-[1]Dashboard!$AK$37&lt;=0,"YTD"&amp;A4691&amp;[1]Dashboard!$AK$37&amp;E4691),IF([1]Dashboard!$AK$39="FY","FY"&amp;A4691&amp;E4691)))</f>
        <v>0</v>
      </c>
      <c r="R4691" t="b">
        <f>IF([1]Dashboard!$AK$39="Month","Month"&amp;N4691&amp;E4691&amp;F4691,IF([1]Dashboard!$AK$39="YTD",IF(O4691-[1]Dashboard!$AK$37&lt;=0,"YTD"&amp;A4691&amp;[1]Dashboard!$AK$37&amp;E4691&amp;F4691),IF([1]Dashboard!$AK$39="FY","FY"&amp;A4691&amp;E4691&amp;F4691)))</f>
        <v>0</v>
      </c>
      <c r="S4691" t="b">
        <f>IF([1]Dashboard!$AK$39="Month","Month"&amp;N4691&amp;F4691,IF([1]Dashboard!$AK$39="YTD",IF(O4691-[1]Dashboard!$AK$37&lt;=0,"YTD"&amp;A4691&amp;[1]Dashboard!$AK$37&amp;F4691),IF([1]Dashboard!$AK$39="FY","FY"&amp;A4691&amp;F4691)))</f>
        <v>0</v>
      </c>
      <c r="T4691" t="b">
        <f>IF([1]Dashboard!$AK$39="Month","Month"&amp;N4691&amp;F4691,IF([1]Dashboard!$AK$39="YTD",IF(O4691-[1]Dashboard!$AK$37&lt;=0,"YTD"&amp;A4691&amp;[1]Dashboard!$AK$37&amp;U4691),IF([1]Dashboard!$AK$39="FY","FY"&amp;A4691&amp;U4691)))</f>
        <v>0</v>
      </c>
      <c r="U4691" t="str">
        <f t="shared" si="295"/>
        <v>3 - KITAssortiment_3 - KIT</v>
      </c>
      <c r="V4691" t="b">
        <f>IF([1]Dashboard!$AK$39="Month","Month"&amp;N4691&amp;C4691&amp;E4691,IF([1]Dashboard!$AK$39="YTD",IF(O4691-[1]Dashboard!$AK$37&lt;=0,"YTD"&amp;A4691&amp;[1]Dashboard!$AK$37&amp;C4691&amp;E4691),IF([1]Dashboard!$AK$39="FY","FY"&amp;A4691&amp;C4691&amp;E4691)))</f>
        <v>0</v>
      </c>
      <c r="W4691" t="b">
        <f>IF([1]Dashboard!$AK$39="Month","Month"&amp;N4691,IF([1]Dashboard!$AK$39="YTD",IF(O4691-[1]Dashboard!$AK$37&lt;=0,"YTD"&amp;A4691&amp;[1]Dashboard!$AK$37),IF([1]Dashboard!$AK$39="FY","FY"&amp;A4691)))</f>
        <v>0</v>
      </c>
    </row>
    <row r="4692" spans="1:23" x14ac:dyDescent="0.3">
      <c r="A4692" t="s">
        <v>610</v>
      </c>
      <c r="B4692" t="s">
        <v>407</v>
      </c>
      <c r="C4692" t="s">
        <v>230</v>
      </c>
      <c r="D4692" t="s">
        <v>71</v>
      </c>
      <c r="E4692" t="s">
        <v>202</v>
      </c>
      <c r="F4692" t="s">
        <v>203</v>
      </c>
      <c r="G4692" t="s">
        <v>553</v>
      </c>
      <c r="H4692" t="s">
        <v>554</v>
      </c>
      <c r="I4692" s="4">
        <v>63</v>
      </c>
      <c r="J4692" s="4">
        <v>66.432786885245903</v>
      </c>
      <c r="K4692" s="4">
        <v>39.93442622950819</v>
      </c>
      <c r="L4692" s="4">
        <v>26.498360655737709</v>
      </c>
      <c r="M4692" s="5">
        <v>63</v>
      </c>
      <c r="N4692" t="str">
        <f t="shared" si="292"/>
        <v>202507</v>
      </c>
      <c r="O4692" t="str">
        <f t="shared" si="293"/>
        <v>07</v>
      </c>
      <c r="P4692" t="str">
        <f t="shared" si="294"/>
        <v>07.Jul2025</v>
      </c>
      <c r="Q4692" t="b">
        <f>IF([1]Dashboard!$AK$39="Month","Month"&amp;N4692&amp;E4692,IF([1]Dashboard!$AK$39="YTD",IF(O4692-[1]Dashboard!$AK$37&lt;=0,"YTD"&amp;A4692&amp;[1]Dashboard!$AK$37&amp;E4692),IF([1]Dashboard!$AK$39="FY","FY"&amp;A4692&amp;E4692)))</f>
        <v>0</v>
      </c>
      <c r="R4692" t="b">
        <f>IF([1]Dashboard!$AK$39="Month","Month"&amp;N4692&amp;E4692&amp;F4692,IF([1]Dashboard!$AK$39="YTD",IF(O4692-[1]Dashboard!$AK$37&lt;=0,"YTD"&amp;A4692&amp;[1]Dashboard!$AK$37&amp;E4692&amp;F4692),IF([1]Dashboard!$AK$39="FY","FY"&amp;A4692&amp;E4692&amp;F4692)))</f>
        <v>0</v>
      </c>
      <c r="S4692" t="b">
        <f>IF([1]Dashboard!$AK$39="Month","Month"&amp;N4692&amp;F4692,IF([1]Dashboard!$AK$39="YTD",IF(O4692-[1]Dashboard!$AK$37&lt;=0,"YTD"&amp;A4692&amp;[1]Dashboard!$AK$37&amp;F4692),IF([1]Dashboard!$AK$39="FY","FY"&amp;A4692&amp;F4692)))</f>
        <v>0</v>
      </c>
      <c r="T4692" t="b">
        <f>IF([1]Dashboard!$AK$39="Month","Month"&amp;N4692&amp;F4692,IF([1]Dashboard!$AK$39="YTD",IF(O4692-[1]Dashboard!$AK$37&lt;=0,"YTD"&amp;A4692&amp;[1]Dashboard!$AK$37&amp;U4692),IF([1]Dashboard!$AK$39="FY","FY"&amp;A4692&amp;U4692)))</f>
        <v>0</v>
      </c>
      <c r="U4692" t="str">
        <f t="shared" si="295"/>
        <v>4 - PackagingPACKAGING</v>
      </c>
      <c r="V4692" t="b">
        <f>IF([1]Dashboard!$AK$39="Month","Month"&amp;N4692&amp;C4692&amp;E4692,IF([1]Dashboard!$AK$39="YTD",IF(O4692-[1]Dashboard!$AK$37&lt;=0,"YTD"&amp;A4692&amp;[1]Dashboard!$AK$37&amp;C4692&amp;E4692),IF([1]Dashboard!$AK$39="FY","FY"&amp;A4692&amp;C4692&amp;E4692)))</f>
        <v>0</v>
      </c>
      <c r="W4692" t="b">
        <f>IF([1]Dashboard!$AK$39="Month","Month"&amp;N4692,IF([1]Dashboard!$AK$39="YTD",IF(O4692-[1]Dashboard!$AK$37&lt;=0,"YTD"&amp;A4692&amp;[1]Dashboard!$AK$37),IF([1]Dashboard!$AK$39="FY","FY"&amp;A4692)))</f>
        <v>0</v>
      </c>
    </row>
    <row r="4693" spans="1:23" x14ac:dyDescent="0.3">
      <c r="A4693" t="s">
        <v>610</v>
      </c>
      <c r="B4693" t="s">
        <v>407</v>
      </c>
      <c r="C4693" t="s">
        <v>230</v>
      </c>
      <c r="D4693" t="s">
        <v>71</v>
      </c>
      <c r="E4693" t="s">
        <v>202</v>
      </c>
      <c r="F4693" t="s">
        <v>203</v>
      </c>
      <c r="G4693" t="s">
        <v>555</v>
      </c>
      <c r="H4693" t="s">
        <v>556</v>
      </c>
      <c r="I4693" s="4">
        <v>8</v>
      </c>
      <c r="J4693" s="4">
        <v>11.66120218579235</v>
      </c>
      <c r="K4693" s="4">
        <v>4.6338797814207648</v>
      </c>
      <c r="L4693" s="4">
        <v>7.0273224043715858</v>
      </c>
      <c r="M4693" s="5">
        <v>8</v>
      </c>
      <c r="N4693" t="str">
        <f t="shared" si="292"/>
        <v>202507</v>
      </c>
      <c r="O4693" t="str">
        <f t="shared" si="293"/>
        <v>07</v>
      </c>
      <c r="P4693" t="str">
        <f t="shared" si="294"/>
        <v>07.Jul2025</v>
      </c>
      <c r="Q4693" t="b">
        <f>IF([1]Dashboard!$AK$39="Month","Month"&amp;N4693&amp;E4693,IF([1]Dashboard!$AK$39="YTD",IF(O4693-[1]Dashboard!$AK$37&lt;=0,"YTD"&amp;A4693&amp;[1]Dashboard!$AK$37&amp;E4693),IF([1]Dashboard!$AK$39="FY","FY"&amp;A4693&amp;E4693)))</f>
        <v>0</v>
      </c>
      <c r="R4693" t="b">
        <f>IF([1]Dashboard!$AK$39="Month","Month"&amp;N4693&amp;E4693&amp;F4693,IF([1]Dashboard!$AK$39="YTD",IF(O4693-[1]Dashboard!$AK$37&lt;=0,"YTD"&amp;A4693&amp;[1]Dashboard!$AK$37&amp;E4693&amp;F4693),IF([1]Dashboard!$AK$39="FY","FY"&amp;A4693&amp;E4693&amp;F4693)))</f>
        <v>0</v>
      </c>
      <c r="S4693" t="b">
        <f>IF([1]Dashboard!$AK$39="Month","Month"&amp;N4693&amp;F4693,IF([1]Dashboard!$AK$39="YTD",IF(O4693-[1]Dashboard!$AK$37&lt;=0,"YTD"&amp;A4693&amp;[1]Dashboard!$AK$37&amp;F4693),IF([1]Dashboard!$AK$39="FY","FY"&amp;A4693&amp;F4693)))</f>
        <v>0</v>
      </c>
      <c r="T4693" t="b">
        <f>IF([1]Dashboard!$AK$39="Month","Month"&amp;N4693&amp;F4693,IF([1]Dashboard!$AK$39="YTD",IF(O4693-[1]Dashboard!$AK$37&lt;=0,"YTD"&amp;A4693&amp;[1]Dashboard!$AK$37&amp;U4693),IF([1]Dashboard!$AK$39="FY","FY"&amp;A4693&amp;U4693)))</f>
        <v>0</v>
      </c>
      <c r="U4693" t="str">
        <f t="shared" si="295"/>
        <v>4 - PackagingPACKAGING</v>
      </c>
      <c r="V4693" t="b">
        <f>IF([1]Dashboard!$AK$39="Month","Month"&amp;N4693&amp;C4693&amp;E4693,IF([1]Dashboard!$AK$39="YTD",IF(O4693-[1]Dashboard!$AK$37&lt;=0,"YTD"&amp;A4693&amp;[1]Dashboard!$AK$37&amp;C4693&amp;E4693),IF([1]Dashboard!$AK$39="FY","FY"&amp;A4693&amp;C4693&amp;E4693)))</f>
        <v>0</v>
      </c>
      <c r="W4693" t="b">
        <f>IF([1]Dashboard!$AK$39="Month","Month"&amp;N4693,IF([1]Dashboard!$AK$39="YTD",IF(O4693-[1]Dashboard!$AK$37&lt;=0,"YTD"&amp;A4693&amp;[1]Dashboard!$AK$37),IF([1]Dashboard!$AK$39="FY","FY"&amp;A4693)))</f>
        <v>0</v>
      </c>
    </row>
    <row r="4694" spans="1:23" x14ac:dyDescent="0.3">
      <c r="A4694" t="s">
        <v>610</v>
      </c>
      <c r="B4694" t="s">
        <v>407</v>
      </c>
      <c r="C4694" t="s">
        <v>230</v>
      </c>
      <c r="D4694" t="s">
        <v>71</v>
      </c>
      <c r="E4694" t="s">
        <v>202</v>
      </c>
      <c r="F4694" t="s">
        <v>203</v>
      </c>
      <c r="G4694" t="s">
        <v>732</v>
      </c>
      <c r="H4694" t="s">
        <v>733</v>
      </c>
      <c r="I4694" s="4">
        <v>1</v>
      </c>
      <c r="J4694" s="4">
        <v>0.91147540983606556</v>
      </c>
      <c r="K4694" s="4">
        <v>0.30819672131147541</v>
      </c>
      <c r="L4694" s="4">
        <v>0.6032786885245901</v>
      </c>
      <c r="M4694" s="5">
        <v>1</v>
      </c>
      <c r="N4694" t="str">
        <f t="shared" si="292"/>
        <v>202507</v>
      </c>
      <c r="O4694" t="str">
        <f t="shared" si="293"/>
        <v>07</v>
      </c>
      <c r="P4694" t="str">
        <f t="shared" si="294"/>
        <v>07.Jul2025</v>
      </c>
      <c r="Q4694" t="b">
        <f>IF([1]Dashboard!$AK$39="Month","Month"&amp;N4694&amp;E4694,IF([1]Dashboard!$AK$39="YTD",IF(O4694-[1]Dashboard!$AK$37&lt;=0,"YTD"&amp;A4694&amp;[1]Dashboard!$AK$37&amp;E4694),IF([1]Dashboard!$AK$39="FY","FY"&amp;A4694&amp;E4694)))</f>
        <v>0</v>
      </c>
      <c r="R4694" t="b">
        <f>IF([1]Dashboard!$AK$39="Month","Month"&amp;N4694&amp;E4694&amp;F4694,IF([1]Dashboard!$AK$39="YTD",IF(O4694-[1]Dashboard!$AK$37&lt;=0,"YTD"&amp;A4694&amp;[1]Dashboard!$AK$37&amp;E4694&amp;F4694),IF([1]Dashboard!$AK$39="FY","FY"&amp;A4694&amp;E4694&amp;F4694)))</f>
        <v>0</v>
      </c>
      <c r="S4694" t="b">
        <f>IF([1]Dashboard!$AK$39="Month","Month"&amp;N4694&amp;F4694,IF([1]Dashboard!$AK$39="YTD",IF(O4694-[1]Dashboard!$AK$37&lt;=0,"YTD"&amp;A4694&amp;[1]Dashboard!$AK$37&amp;F4694),IF([1]Dashboard!$AK$39="FY","FY"&amp;A4694&amp;F4694)))</f>
        <v>0</v>
      </c>
      <c r="T4694" t="b">
        <f>IF([1]Dashboard!$AK$39="Month","Month"&amp;N4694&amp;F4694,IF([1]Dashboard!$AK$39="YTD",IF(O4694-[1]Dashboard!$AK$37&lt;=0,"YTD"&amp;A4694&amp;[1]Dashboard!$AK$37&amp;U4694),IF([1]Dashboard!$AK$39="FY","FY"&amp;A4694&amp;U4694)))</f>
        <v>0</v>
      </c>
      <c r="U4694" t="str">
        <f t="shared" si="295"/>
        <v>4 - PackagingPACKAGING</v>
      </c>
      <c r="V4694" t="b">
        <f>IF([1]Dashboard!$AK$39="Month","Month"&amp;N4694&amp;C4694&amp;E4694,IF([1]Dashboard!$AK$39="YTD",IF(O4694-[1]Dashboard!$AK$37&lt;=0,"YTD"&amp;A4694&amp;[1]Dashboard!$AK$37&amp;C4694&amp;E4694),IF([1]Dashboard!$AK$39="FY","FY"&amp;A4694&amp;C4694&amp;E4694)))</f>
        <v>0</v>
      </c>
      <c r="W4694" t="b">
        <f>IF([1]Dashboard!$AK$39="Month","Month"&amp;N4694,IF([1]Dashboard!$AK$39="YTD",IF(O4694-[1]Dashboard!$AK$37&lt;=0,"YTD"&amp;A4694&amp;[1]Dashboard!$AK$37),IF([1]Dashboard!$AK$39="FY","FY"&amp;A4694)))</f>
        <v>0</v>
      </c>
    </row>
    <row r="4695" spans="1:23" x14ac:dyDescent="0.3">
      <c r="A4695" t="s">
        <v>610</v>
      </c>
      <c r="B4695" t="s">
        <v>407</v>
      </c>
      <c r="C4695" t="s">
        <v>230</v>
      </c>
      <c r="D4695" t="s">
        <v>71</v>
      </c>
      <c r="E4695" t="s">
        <v>202</v>
      </c>
      <c r="F4695" t="s">
        <v>203</v>
      </c>
      <c r="G4695" t="s">
        <v>738</v>
      </c>
      <c r="H4695" t="s">
        <v>739</v>
      </c>
      <c r="I4695" s="4">
        <v>2</v>
      </c>
      <c r="J4695" s="4">
        <v>0.54644808743169393</v>
      </c>
      <c r="K4695" s="4">
        <v>0.15737704918032785</v>
      </c>
      <c r="L4695" s="4">
        <v>0.38907103825136613</v>
      </c>
      <c r="M4695" s="5">
        <v>2</v>
      </c>
      <c r="N4695" t="str">
        <f t="shared" si="292"/>
        <v>202507</v>
      </c>
      <c r="O4695" t="str">
        <f t="shared" si="293"/>
        <v>07</v>
      </c>
      <c r="P4695" t="str">
        <f t="shared" si="294"/>
        <v>07.Jul2025</v>
      </c>
      <c r="Q4695" t="b">
        <f>IF([1]Dashboard!$AK$39="Month","Month"&amp;N4695&amp;E4695,IF([1]Dashboard!$AK$39="YTD",IF(O4695-[1]Dashboard!$AK$37&lt;=0,"YTD"&amp;A4695&amp;[1]Dashboard!$AK$37&amp;E4695),IF([1]Dashboard!$AK$39="FY","FY"&amp;A4695&amp;E4695)))</f>
        <v>0</v>
      </c>
      <c r="R4695" t="b">
        <f>IF([1]Dashboard!$AK$39="Month","Month"&amp;N4695&amp;E4695&amp;F4695,IF([1]Dashboard!$AK$39="YTD",IF(O4695-[1]Dashboard!$AK$37&lt;=0,"YTD"&amp;A4695&amp;[1]Dashboard!$AK$37&amp;E4695&amp;F4695),IF([1]Dashboard!$AK$39="FY","FY"&amp;A4695&amp;E4695&amp;F4695)))</f>
        <v>0</v>
      </c>
      <c r="S4695" t="b">
        <f>IF([1]Dashboard!$AK$39="Month","Month"&amp;N4695&amp;F4695,IF([1]Dashboard!$AK$39="YTD",IF(O4695-[1]Dashboard!$AK$37&lt;=0,"YTD"&amp;A4695&amp;[1]Dashboard!$AK$37&amp;F4695),IF([1]Dashboard!$AK$39="FY","FY"&amp;A4695&amp;F4695)))</f>
        <v>0</v>
      </c>
      <c r="T4695" t="b">
        <f>IF([1]Dashboard!$AK$39="Month","Month"&amp;N4695&amp;F4695,IF([1]Dashboard!$AK$39="YTD",IF(O4695-[1]Dashboard!$AK$37&lt;=0,"YTD"&amp;A4695&amp;[1]Dashboard!$AK$37&amp;U4695),IF([1]Dashboard!$AK$39="FY","FY"&amp;A4695&amp;U4695)))</f>
        <v>0</v>
      </c>
      <c r="U4695" t="str">
        <f t="shared" si="295"/>
        <v>4 - PackagingPACKAGING</v>
      </c>
      <c r="V4695" t="b">
        <f>IF([1]Dashboard!$AK$39="Month","Month"&amp;N4695&amp;C4695&amp;E4695,IF([1]Dashboard!$AK$39="YTD",IF(O4695-[1]Dashboard!$AK$37&lt;=0,"YTD"&amp;A4695&amp;[1]Dashboard!$AK$37&amp;C4695&amp;E4695),IF([1]Dashboard!$AK$39="FY","FY"&amp;A4695&amp;C4695&amp;E4695)))</f>
        <v>0</v>
      </c>
      <c r="W4695" t="b">
        <f>IF([1]Dashboard!$AK$39="Month","Month"&amp;N4695,IF([1]Dashboard!$AK$39="YTD",IF(O4695-[1]Dashboard!$AK$37&lt;=0,"YTD"&amp;A4695&amp;[1]Dashboard!$AK$37),IF([1]Dashboard!$AK$39="FY","FY"&amp;A4695)))</f>
        <v>0</v>
      </c>
    </row>
    <row r="4696" spans="1:23" x14ac:dyDescent="0.3">
      <c r="A4696" t="s">
        <v>610</v>
      </c>
      <c r="B4696" t="s">
        <v>407</v>
      </c>
      <c r="C4696" t="s">
        <v>230</v>
      </c>
      <c r="D4696" t="s">
        <v>71</v>
      </c>
      <c r="E4696" t="s">
        <v>202</v>
      </c>
      <c r="F4696" t="s">
        <v>203</v>
      </c>
      <c r="G4696" t="s">
        <v>557</v>
      </c>
      <c r="H4696" t="s">
        <v>558</v>
      </c>
      <c r="I4696" s="4">
        <v>11</v>
      </c>
      <c r="J4696" s="4">
        <v>9.0163934426229506</v>
      </c>
      <c r="K4696" s="4">
        <v>3.0054644808743167</v>
      </c>
      <c r="L4696" s="4">
        <v>6.0109289617486334</v>
      </c>
      <c r="M4696" s="5">
        <v>11</v>
      </c>
      <c r="N4696" t="str">
        <f t="shared" si="292"/>
        <v>202507</v>
      </c>
      <c r="O4696" t="str">
        <f t="shared" si="293"/>
        <v>07</v>
      </c>
      <c r="P4696" t="str">
        <f t="shared" si="294"/>
        <v>07.Jul2025</v>
      </c>
      <c r="Q4696" t="b">
        <f>IF([1]Dashboard!$AK$39="Month","Month"&amp;N4696&amp;E4696,IF([1]Dashboard!$AK$39="YTD",IF(O4696-[1]Dashboard!$AK$37&lt;=0,"YTD"&amp;A4696&amp;[1]Dashboard!$AK$37&amp;E4696),IF([1]Dashboard!$AK$39="FY","FY"&amp;A4696&amp;E4696)))</f>
        <v>0</v>
      </c>
      <c r="R4696" t="b">
        <f>IF([1]Dashboard!$AK$39="Month","Month"&amp;N4696&amp;E4696&amp;F4696,IF([1]Dashboard!$AK$39="YTD",IF(O4696-[1]Dashboard!$AK$37&lt;=0,"YTD"&amp;A4696&amp;[1]Dashboard!$AK$37&amp;E4696&amp;F4696),IF([1]Dashboard!$AK$39="FY","FY"&amp;A4696&amp;E4696&amp;F4696)))</f>
        <v>0</v>
      </c>
      <c r="S4696" t="b">
        <f>IF([1]Dashboard!$AK$39="Month","Month"&amp;N4696&amp;F4696,IF([1]Dashboard!$AK$39="YTD",IF(O4696-[1]Dashboard!$AK$37&lt;=0,"YTD"&amp;A4696&amp;[1]Dashboard!$AK$37&amp;F4696),IF([1]Dashboard!$AK$39="FY","FY"&amp;A4696&amp;F4696)))</f>
        <v>0</v>
      </c>
      <c r="T4696" t="b">
        <f>IF([1]Dashboard!$AK$39="Month","Month"&amp;N4696&amp;F4696,IF([1]Dashboard!$AK$39="YTD",IF(O4696-[1]Dashboard!$AK$37&lt;=0,"YTD"&amp;A4696&amp;[1]Dashboard!$AK$37&amp;U4696),IF([1]Dashboard!$AK$39="FY","FY"&amp;A4696&amp;U4696)))</f>
        <v>0</v>
      </c>
      <c r="U4696" t="str">
        <f t="shared" si="295"/>
        <v>4 - PackagingPACKAGING</v>
      </c>
      <c r="V4696" t="b">
        <f>IF([1]Dashboard!$AK$39="Month","Month"&amp;N4696&amp;C4696&amp;E4696,IF([1]Dashboard!$AK$39="YTD",IF(O4696-[1]Dashboard!$AK$37&lt;=0,"YTD"&amp;A4696&amp;[1]Dashboard!$AK$37&amp;C4696&amp;E4696),IF([1]Dashboard!$AK$39="FY","FY"&amp;A4696&amp;C4696&amp;E4696)))</f>
        <v>0</v>
      </c>
      <c r="W4696" t="b">
        <f>IF([1]Dashboard!$AK$39="Month","Month"&amp;N4696,IF([1]Dashboard!$AK$39="YTD",IF(O4696-[1]Dashboard!$AK$37&lt;=0,"YTD"&amp;A4696&amp;[1]Dashboard!$AK$37),IF([1]Dashboard!$AK$39="FY","FY"&amp;A4696)))</f>
        <v>0</v>
      </c>
    </row>
    <row r="4697" spans="1:23" x14ac:dyDescent="0.3">
      <c r="A4697" t="s">
        <v>610</v>
      </c>
      <c r="B4697" t="s">
        <v>407</v>
      </c>
      <c r="C4697" t="s">
        <v>230</v>
      </c>
      <c r="D4697" t="s">
        <v>71</v>
      </c>
      <c r="E4697" t="s">
        <v>202</v>
      </c>
      <c r="F4697" t="s">
        <v>203</v>
      </c>
      <c r="G4697" t="s">
        <v>604</v>
      </c>
      <c r="H4697" t="s">
        <v>605</v>
      </c>
      <c r="I4697" s="4">
        <v>60</v>
      </c>
      <c r="J4697" s="4">
        <v>4.3715846994535514</v>
      </c>
      <c r="K4697" s="4">
        <v>2.7540983606557377</v>
      </c>
      <c r="L4697" s="4">
        <v>1.6174863387978142</v>
      </c>
      <c r="M4697" s="5">
        <v>60</v>
      </c>
      <c r="N4697" t="str">
        <f t="shared" si="292"/>
        <v>202507</v>
      </c>
      <c r="O4697" t="str">
        <f t="shared" si="293"/>
        <v>07</v>
      </c>
      <c r="P4697" t="str">
        <f t="shared" si="294"/>
        <v>07.Jul2025</v>
      </c>
      <c r="Q4697" t="b">
        <f>IF([1]Dashboard!$AK$39="Month","Month"&amp;N4697&amp;E4697,IF([1]Dashboard!$AK$39="YTD",IF(O4697-[1]Dashboard!$AK$37&lt;=0,"YTD"&amp;A4697&amp;[1]Dashboard!$AK$37&amp;E4697),IF([1]Dashboard!$AK$39="FY","FY"&amp;A4697&amp;E4697)))</f>
        <v>0</v>
      </c>
      <c r="R4697" t="b">
        <f>IF([1]Dashboard!$AK$39="Month","Month"&amp;N4697&amp;E4697&amp;F4697,IF([1]Dashboard!$AK$39="YTD",IF(O4697-[1]Dashboard!$AK$37&lt;=0,"YTD"&amp;A4697&amp;[1]Dashboard!$AK$37&amp;E4697&amp;F4697),IF([1]Dashboard!$AK$39="FY","FY"&amp;A4697&amp;E4697&amp;F4697)))</f>
        <v>0</v>
      </c>
      <c r="S4697" t="b">
        <f>IF([1]Dashboard!$AK$39="Month","Month"&amp;N4697&amp;F4697,IF([1]Dashboard!$AK$39="YTD",IF(O4697-[1]Dashboard!$AK$37&lt;=0,"YTD"&amp;A4697&amp;[1]Dashboard!$AK$37&amp;F4697),IF([1]Dashboard!$AK$39="FY","FY"&amp;A4697&amp;F4697)))</f>
        <v>0</v>
      </c>
      <c r="T4697" t="b">
        <f>IF([1]Dashboard!$AK$39="Month","Month"&amp;N4697&amp;F4697,IF([1]Dashboard!$AK$39="YTD",IF(O4697-[1]Dashboard!$AK$37&lt;=0,"YTD"&amp;A4697&amp;[1]Dashboard!$AK$37&amp;U4697),IF([1]Dashboard!$AK$39="FY","FY"&amp;A4697&amp;U4697)))</f>
        <v>0</v>
      </c>
      <c r="U4697" t="str">
        <f t="shared" si="295"/>
        <v>4 - PackagingPACKAGING</v>
      </c>
      <c r="V4697" t="b">
        <f>IF([1]Dashboard!$AK$39="Month","Month"&amp;N4697&amp;C4697&amp;E4697,IF([1]Dashboard!$AK$39="YTD",IF(O4697-[1]Dashboard!$AK$37&lt;=0,"YTD"&amp;A4697&amp;[1]Dashboard!$AK$37&amp;C4697&amp;E4697),IF([1]Dashboard!$AK$39="FY","FY"&amp;A4697&amp;C4697&amp;E4697)))</f>
        <v>0</v>
      </c>
      <c r="W4697" t="b">
        <f>IF([1]Dashboard!$AK$39="Month","Month"&amp;N4697,IF([1]Dashboard!$AK$39="YTD",IF(O4697-[1]Dashboard!$AK$37&lt;=0,"YTD"&amp;A4697&amp;[1]Dashboard!$AK$37),IF([1]Dashboard!$AK$39="FY","FY"&amp;A4697)))</f>
        <v>0</v>
      </c>
    </row>
    <row r="4698" spans="1:23" x14ac:dyDescent="0.3">
      <c r="A4698" t="s">
        <v>610</v>
      </c>
      <c r="B4698" t="s">
        <v>407</v>
      </c>
      <c r="C4698" t="s">
        <v>230</v>
      </c>
      <c r="D4698" t="s">
        <v>71</v>
      </c>
      <c r="E4698" t="s">
        <v>380</v>
      </c>
      <c r="F4698" t="s">
        <v>627</v>
      </c>
      <c r="G4698" t="s">
        <v>637</v>
      </c>
      <c r="H4698" t="s">
        <v>638</v>
      </c>
      <c r="I4698" s="4">
        <v>3</v>
      </c>
      <c r="J4698" s="4">
        <v>11.186885245901637</v>
      </c>
      <c r="K4698" s="4">
        <v>8.524590163934425</v>
      </c>
      <c r="L4698" s="4">
        <v>2.6622950819672115</v>
      </c>
      <c r="M4698" s="5">
        <v>0.45</v>
      </c>
      <c r="N4698" t="str">
        <f t="shared" si="292"/>
        <v>202507</v>
      </c>
      <c r="O4698" t="str">
        <f t="shared" si="293"/>
        <v>07</v>
      </c>
      <c r="P4698" t="str">
        <f t="shared" si="294"/>
        <v>07.Jul2025</v>
      </c>
      <c r="Q4698" t="b">
        <f>IF([1]Dashboard!$AK$39="Month","Month"&amp;N4698&amp;E4698,IF([1]Dashboard!$AK$39="YTD",IF(O4698-[1]Dashboard!$AK$37&lt;=0,"YTD"&amp;A4698&amp;[1]Dashboard!$AK$37&amp;E4698),IF([1]Dashboard!$AK$39="FY","FY"&amp;A4698&amp;E4698)))</f>
        <v>0</v>
      </c>
      <c r="R4698" t="b">
        <f>IF([1]Dashboard!$AK$39="Month","Month"&amp;N4698&amp;E4698&amp;F4698,IF([1]Dashboard!$AK$39="YTD",IF(O4698-[1]Dashboard!$AK$37&lt;=0,"YTD"&amp;A4698&amp;[1]Dashboard!$AK$37&amp;E4698&amp;F4698),IF([1]Dashboard!$AK$39="FY","FY"&amp;A4698&amp;E4698&amp;F4698)))</f>
        <v>0</v>
      </c>
      <c r="S4698" t="b">
        <f>IF([1]Dashboard!$AK$39="Month","Month"&amp;N4698&amp;F4698,IF([1]Dashboard!$AK$39="YTD",IF(O4698-[1]Dashboard!$AK$37&lt;=0,"YTD"&amp;A4698&amp;[1]Dashboard!$AK$37&amp;F4698),IF([1]Dashboard!$AK$39="FY","FY"&amp;A4698&amp;F4698)))</f>
        <v>0</v>
      </c>
      <c r="T4698" t="b">
        <f>IF([1]Dashboard!$AK$39="Month","Month"&amp;N4698&amp;F4698,IF([1]Dashboard!$AK$39="YTD",IF(O4698-[1]Dashboard!$AK$37&lt;=0,"YTD"&amp;A4698&amp;[1]Dashboard!$AK$37&amp;U4698),IF([1]Dashboard!$AK$39="FY","FY"&amp;A4698&amp;U4698)))</f>
        <v>0</v>
      </c>
      <c r="U4698" t="str">
        <f t="shared" si="295"/>
        <v>9 - COLLABORATIONMADAME BRESIL</v>
      </c>
      <c r="V4698" t="b">
        <f>IF([1]Dashboard!$AK$39="Month","Month"&amp;N4698&amp;C4698&amp;E4698,IF([1]Dashboard!$AK$39="YTD",IF(O4698-[1]Dashboard!$AK$37&lt;=0,"YTD"&amp;A4698&amp;[1]Dashboard!$AK$37&amp;C4698&amp;E4698),IF([1]Dashboard!$AK$39="FY","FY"&amp;A4698&amp;C4698&amp;E4698)))</f>
        <v>0</v>
      </c>
      <c r="W4698" t="b">
        <f>IF([1]Dashboard!$AK$39="Month","Month"&amp;N4698,IF([1]Dashboard!$AK$39="YTD",IF(O4698-[1]Dashboard!$AK$37&lt;=0,"YTD"&amp;A4698&amp;[1]Dashboard!$AK$37),IF([1]Dashboard!$AK$39="FY","FY"&amp;A4698)))</f>
        <v>0</v>
      </c>
    </row>
    <row r="4699" spans="1:23" x14ac:dyDescent="0.3">
      <c r="A4699" t="s">
        <v>610</v>
      </c>
      <c r="B4699" t="s">
        <v>407</v>
      </c>
      <c r="C4699" t="s">
        <v>230</v>
      </c>
      <c r="D4699" t="s">
        <v>71</v>
      </c>
      <c r="E4699" t="s">
        <v>380</v>
      </c>
      <c r="F4699" t="s">
        <v>627</v>
      </c>
      <c r="G4699" t="s">
        <v>639</v>
      </c>
      <c r="H4699" t="s">
        <v>640</v>
      </c>
      <c r="I4699" s="4">
        <v>4</v>
      </c>
      <c r="J4699" s="4">
        <v>6.9595628415300546</v>
      </c>
      <c r="K4699" s="4">
        <v>5.6830601092896176</v>
      </c>
      <c r="L4699" s="4">
        <v>1.276502732240437</v>
      </c>
      <c r="M4699" s="5">
        <v>0.48</v>
      </c>
      <c r="N4699" t="str">
        <f t="shared" si="292"/>
        <v>202507</v>
      </c>
      <c r="O4699" t="str">
        <f t="shared" si="293"/>
        <v>07</v>
      </c>
      <c r="P4699" t="str">
        <f t="shared" si="294"/>
        <v>07.Jul2025</v>
      </c>
      <c r="Q4699" t="b">
        <f>IF([1]Dashboard!$AK$39="Month","Month"&amp;N4699&amp;E4699,IF([1]Dashboard!$AK$39="YTD",IF(O4699-[1]Dashboard!$AK$37&lt;=0,"YTD"&amp;A4699&amp;[1]Dashboard!$AK$37&amp;E4699),IF([1]Dashboard!$AK$39="FY","FY"&amp;A4699&amp;E4699)))</f>
        <v>0</v>
      </c>
      <c r="R4699" t="b">
        <f>IF([1]Dashboard!$AK$39="Month","Month"&amp;N4699&amp;E4699&amp;F4699,IF([1]Dashboard!$AK$39="YTD",IF(O4699-[1]Dashboard!$AK$37&lt;=0,"YTD"&amp;A4699&amp;[1]Dashboard!$AK$37&amp;E4699&amp;F4699),IF([1]Dashboard!$AK$39="FY","FY"&amp;A4699&amp;E4699&amp;F4699)))</f>
        <v>0</v>
      </c>
      <c r="S4699" t="b">
        <f>IF([1]Dashboard!$AK$39="Month","Month"&amp;N4699&amp;F4699,IF([1]Dashboard!$AK$39="YTD",IF(O4699-[1]Dashboard!$AK$37&lt;=0,"YTD"&amp;A4699&amp;[1]Dashboard!$AK$37&amp;F4699),IF([1]Dashboard!$AK$39="FY","FY"&amp;A4699&amp;F4699)))</f>
        <v>0</v>
      </c>
      <c r="T4699" t="b">
        <f>IF([1]Dashboard!$AK$39="Month","Month"&amp;N4699&amp;F4699,IF([1]Dashboard!$AK$39="YTD",IF(O4699-[1]Dashboard!$AK$37&lt;=0,"YTD"&amp;A4699&amp;[1]Dashboard!$AK$37&amp;U4699),IF([1]Dashboard!$AK$39="FY","FY"&amp;A4699&amp;U4699)))</f>
        <v>0</v>
      </c>
      <c r="U4699" t="str">
        <f t="shared" si="295"/>
        <v>9 - COLLABORATIONMADAME BRESIL</v>
      </c>
      <c r="V4699" t="b">
        <f>IF([1]Dashboard!$AK$39="Month","Month"&amp;N4699&amp;C4699&amp;E4699,IF([1]Dashboard!$AK$39="YTD",IF(O4699-[1]Dashboard!$AK$37&lt;=0,"YTD"&amp;A4699&amp;[1]Dashboard!$AK$37&amp;C4699&amp;E4699),IF([1]Dashboard!$AK$39="FY","FY"&amp;A4699&amp;C4699&amp;E4699)))</f>
        <v>0</v>
      </c>
      <c r="W4699" t="b">
        <f>IF([1]Dashboard!$AK$39="Month","Month"&amp;N4699,IF([1]Dashboard!$AK$39="YTD",IF(O4699-[1]Dashboard!$AK$37&lt;=0,"YTD"&amp;A4699&amp;[1]Dashboard!$AK$37),IF([1]Dashboard!$AK$39="FY","FY"&amp;A4699)))</f>
        <v>0</v>
      </c>
    </row>
    <row r="4700" spans="1:23" x14ac:dyDescent="0.3">
      <c r="A4700" t="s">
        <v>610</v>
      </c>
      <c r="B4700" t="s">
        <v>407</v>
      </c>
      <c r="C4700" t="s">
        <v>230</v>
      </c>
      <c r="D4700" t="s">
        <v>71</v>
      </c>
      <c r="E4700" t="s">
        <v>380</v>
      </c>
      <c r="F4700" t="s">
        <v>627</v>
      </c>
      <c r="G4700" t="s">
        <v>641</v>
      </c>
      <c r="H4700" t="s">
        <v>642</v>
      </c>
      <c r="I4700" s="4">
        <v>4</v>
      </c>
      <c r="J4700" s="4">
        <v>6.9595628415300546</v>
      </c>
      <c r="K4700" s="4">
        <v>5.6830601092896176</v>
      </c>
      <c r="L4700" s="4">
        <v>1.276502732240437</v>
      </c>
      <c r="M4700" s="5">
        <v>0.48</v>
      </c>
      <c r="N4700" t="str">
        <f t="shared" si="292"/>
        <v>202507</v>
      </c>
      <c r="O4700" t="str">
        <f t="shared" si="293"/>
        <v>07</v>
      </c>
      <c r="P4700" t="str">
        <f t="shared" si="294"/>
        <v>07.Jul2025</v>
      </c>
      <c r="Q4700" t="b">
        <f>IF([1]Dashboard!$AK$39="Month","Month"&amp;N4700&amp;E4700,IF([1]Dashboard!$AK$39="YTD",IF(O4700-[1]Dashboard!$AK$37&lt;=0,"YTD"&amp;A4700&amp;[1]Dashboard!$AK$37&amp;E4700),IF([1]Dashboard!$AK$39="FY","FY"&amp;A4700&amp;E4700)))</f>
        <v>0</v>
      </c>
      <c r="R4700" t="b">
        <f>IF([1]Dashboard!$AK$39="Month","Month"&amp;N4700&amp;E4700&amp;F4700,IF([1]Dashboard!$AK$39="YTD",IF(O4700-[1]Dashboard!$AK$37&lt;=0,"YTD"&amp;A4700&amp;[1]Dashboard!$AK$37&amp;E4700&amp;F4700),IF([1]Dashboard!$AK$39="FY","FY"&amp;A4700&amp;E4700&amp;F4700)))</f>
        <v>0</v>
      </c>
      <c r="S4700" t="b">
        <f>IF([1]Dashboard!$AK$39="Month","Month"&amp;N4700&amp;F4700,IF([1]Dashboard!$AK$39="YTD",IF(O4700-[1]Dashboard!$AK$37&lt;=0,"YTD"&amp;A4700&amp;[1]Dashboard!$AK$37&amp;F4700),IF([1]Dashboard!$AK$39="FY","FY"&amp;A4700&amp;F4700)))</f>
        <v>0</v>
      </c>
      <c r="T4700" t="b">
        <f>IF([1]Dashboard!$AK$39="Month","Month"&amp;N4700&amp;F4700,IF([1]Dashboard!$AK$39="YTD",IF(O4700-[1]Dashboard!$AK$37&lt;=0,"YTD"&amp;A4700&amp;[1]Dashboard!$AK$37&amp;U4700),IF([1]Dashboard!$AK$39="FY","FY"&amp;A4700&amp;U4700)))</f>
        <v>0</v>
      </c>
      <c r="U4700" t="str">
        <f t="shared" si="295"/>
        <v>9 - COLLABORATIONMADAME BRESIL</v>
      </c>
      <c r="V4700" t="b">
        <f>IF([1]Dashboard!$AK$39="Month","Month"&amp;N4700&amp;C4700&amp;E4700,IF([1]Dashboard!$AK$39="YTD",IF(O4700-[1]Dashboard!$AK$37&lt;=0,"YTD"&amp;A4700&amp;[1]Dashboard!$AK$37&amp;C4700&amp;E4700),IF([1]Dashboard!$AK$39="FY","FY"&amp;A4700&amp;C4700&amp;E4700)))</f>
        <v>0</v>
      </c>
      <c r="W4700" t="b">
        <f>IF([1]Dashboard!$AK$39="Month","Month"&amp;N4700,IF([1]Dashboard!$AK$39="YTD",IF(O4700-[1]Dashboard!$AK$37&lt;=0,"YTD"&amp;A4700&amp;[1]Dashboard!$AK$37),IF([1]Dashboard!$AK$39="FY","FY"&amp;A4700)))</f>
        <v>0</v>
      </c>
    </row>
    <row r="4701" spans="1:23" x14ac:dyDescent="0.3">
      <c r="A4701" t="s">
        <v>610</v>
      </c>
      <c r="B4701" t="s">
        <v>407</v>
      </c>
      <c r="C4701" t="s">
        <v>230</v>
      </c>
      <c r="D4701" t="s">
        <v>71</v>
      </c>
      <c r="E4701" t="s">
        <v>380</v>
      </c>
      <c r="F4701" t="s">
        <v>627</v>
      </c>
      <c r="G4701" t="s">
        <v>628</v>
      </c>
      <c r="H4701" t="s">
        <v>629</v>
      </c>
      <c r="I4701" s="4">
        <v>5</v>
      </c>
      <c r="J4701" s="4">
        <v>10.360655737704919</v>
      </c>
      <c r="K4701" s="4">
        <v>6.0109289617486334</v>
      </c>
      <c r="L4701" s="4">
        <v>4.3497267759562854</v>
      </c>
      <c r="M4701" s="5">
        <v>2</v>
      </c>
      <c r="N4701" t="str">
        <f t="shared" si="292"/>
        <v>202507</v>
      </c>
      <c r="O4701" t="str">
        <f t="shared" si="293"/>
        <v>07</v>
      </c>
      <c r="P4701" t="str">
        <f t="shared" si="294"/>
        <v>07.Jul2025</v>
      </c>
      <c r="Q4701" t="b">
        <f>IF([1]Dashboard!$AK$39="Month","Month"&amp;N4701&amp;E4701,IF([1]Dashboard!$AK$39="YTD",IF(O4701-[1]Dashboard!$AK$37&lt;=0,"YTD"&amp;A4701&amp;[1]Dashboard!$AK$37&amp;E4701),IF([1]Dashboard!$AK$39="FY","FY"&amp;A4701&amp;E4701)))</f>
        <v>0</v>
      </c>
      <c r="R4701" t="b">
        <f>IF([1]Dashboard!$AK$39="Month","Month"&amp;N4701&amp;E4701&amp;F4701,IF([1]Dashboard!$AK$39="YTD",IF(O4701-[1]Dashboard!$AK$37&lt;=0,"YTD"&amp;A4701&amp;[1]Dashboard!$AK$37&amp;E4701&amp;F4701),IF([1]Dashboard!$AK$39="FY","FY"&amp;A4701&amp;E4701&amp;F4701)))</f>
        <v>0</v>
      </c>
      <c r="S4701" t="b">
        <f>IF([1]Dashboard!$AK$39="Month","Month"&amp;N4701&amp;F4701,IF([1]Dashboard!$AK$39="YTD",IF(O4701-[1]Dashboard!$AK$37&lt;=0,"YTD"&amp;A4701&amp;[1]Dashboard!$AK$37&amp;F4701),IF([1]Dashboard!$AK$39="FY","FY"&amp;A4701&amp;F4701)))</f>
        <v>0</v>
      </c>
      <c r="T4701" t="b">
        <f>IF([1]Dashboard!$AK$39="Month","Month"&amp;N4701&amp;F4701,IF([1]Dashboard!$AK$39="YTD",IF(O4701-[1]Dashboard!$AK$37&lt;=0,"YTD"&amp;A4701&amp;[1]Dashboard!$AK$37&amp;U4701),IF([1]Dashboard!$AK$39="FY","FY"&amp;A4701&amp;U4701)))</f>
        <v>0</v>
      </c>
      <c r="U4701" t="str">
        <f t="shared" si="295"/>
        <v>9 - COLLABORATIONMADAME BRESIL</v>
      </c>
      <c r="V4701" t="b">
        <f>IF([1]Dashboard!$AK$39="Month","Month"&amp;N4701&amp;C4701&amp;E4701,IF([1]Dashboard!$AK$39="YTD",IF(O4701-[1]Dashboard!$AK$37&lt;=0,"YTD"&amp;A4701&amp;[1]Dashboard!$AK$37&amp;C4701&amp;E4701),IF([1]Dashboard!$AK$39="FY","FY"&amp;A4701&amp;C4701&amp;E4701)))</f>
        <v>0</v>
      </c>
      <c r="W4701" t="b">
        <f>IF([1]Dashboard!$AK$39="Month","Month"&amp;N4701,IF([1]Dashboard!$AK$39="YTD",IF(O4701-[1]Dashboard!$AK$37&lt;=0,"YTD"&amp;A4701&amp;[1]Dashboard!$AK$37),IF([1]Dashboard!$AK$39="FY","FY"&amp;A4701)))</f>
        <v>0</v>
      </c>
    </row>
    <row r="4702" spans="1:23" x14ac:dyDescent="0.3">
      <c r="A4702" t="s">
        <v>610</v>
      </c>
      <c r="B4702" t="s">
        <v>407</v>
      </c>
      <c r="C4702" t="s">
        <v>230</v>
      </c>
      <c r="D4702" t="s">
        <v>71</v>
      </c>
      <c r="E4702" t="s">
        <v>380</v>
      </c>
      <c r="F4702" t="s">
        <v>627</v>
      </c>
      <c r="G4702" t="s">
        <v>643</v>
      </c>
      <c r="H4702" t="s">
        <v>644</v>
      </c>
      <c r="I4702" s="4">
        <v>4</v>
      </c>
      <c r="J4702" s="4">
        <v>15.746448087431695</v>
      </c>
      <c r="K4702" s="4">
        <v>12.240437158469945</v>
      </c>
      <c r="L4702" s="4">
        <v>3.50601092896175</v>
      </c>
      <c r="M4702" s="5">
        <v>0.6</v>
      </c>
      <c r="N4702" t="str">
        <f t="shared" si="292"/>
        <v>202507</v>
      </c>
      <c r="O4702" t="str">
        <f t="shared" si="293"/>
        <v>07</v>
      </c>
      <c r="P4702" t="str">
        <f t="shared" si="294"/>
        <v>07.Jul2025</v>
      </c>
      <c r="Q4702" t="b">
        <f>IF([1]Dashboard!$AK$39="Month","Month"&amp;N4702&amp;E4702,IF([1]Dashboard!$AK$39="YTD",IF(O4702-[1]Dashboard!$AK$37&lt;=0,"YTD"&amp;A4702&amp;[1]Dashboard!$AK$37&amp;E4702),IF([1]Dashboard!$AK$39="FY","FY"&amp;A4702&amp;E4702)))</f>
        <v>0</v>
      </c>
      <c r="R4702" t="b">
        <f>IF([1]Dashboard!$AK$39="Month","Month"&amp;N4702&amp;E4702&amp;F4702,IF([1]Dashboard!$AK$39="YTD",IF(O4702-[1]Dashboard!$AK$37&lt;=0,"YTD"&amp;A4702&amp;[1]Dashboard!$AK$37&amp;E4702&amp;F4702),IF([1]Dashboard!$AK$39="FY","FY"&amp;A4702&amp;E4702&amp;F4702)))</f>
        <v>0</v>
      </c>
      <c r="S4702" t="b">
        <f>IF([1]Dashboard!$AK$39="Month","Month"&amp;N4702&amp;F4702,IF([1]Dashboard!$AK$39="YTD",IF(O4702-[1]Dashboard!$AK$37&lt;=0,"YTD"&amp;A4702&amp;[1]Dashboard!$AK$37&amp;F4702),IF([1]Dashboard!$AK$39="FY","FY"&amp;A4702&amp;F4702)))</f>
        <v>0</v>
      </c>
      <c r="T4702" t="b">
        <f>IF([1]Dashboard!$AK$39="Month","Month"&amp;N4702&amp;F4702,IF([1]Dashboard!$AK$39="YTD",IF(O4702-[1]Dashboard!$AK$37&lt;=0,"YTD"&amp;A4702&amp;[1]Dashboard!$AK$37&amp;U4702),IF([1]Dashboard!$AK$39="FY","FY"&amp;A4702&amp;U4702)))</f>
        <v>0</v>
      </c>
      <c r="U4702" t="str">
        <f t="shared" si="295"/>
        <v>9 - COLLABORATIONMADAME BRESIL</v>
      </c>
      <c r="V4702" t="b">
        <f>IF([1]Dashboard!$AK$39="Month","Month"&amp;N4702&amp;C4702&amp;E4702,IF([1]Dashboard!$AK$39="YTD",IF(O4702-[1]Dashboard!$AK$37&lt;=0,"YTD"&amp;A4702&amp;[1]Dashboard!$AK$37&amp;C4702&amp;E4702),IF([1]Dashboard!$AK$39="FY","FY"&amp;A4702&amp;C4702&amp;E4702)))</f>
        <v>0</v>
      </c>
      <c r="W4702" t="b">
        <f>IF([1]Dashboard!$AK$39="Month","Month"&amp;N4702,IF([1]Dashboard!$AK$39="YTD",IF(O4702-[1]Dashboard!$AK$37&lt;=0,"YTD"&amp;A4702&amp;[1]Dashboard!$AK$37),IF([1]Dashboard!$AK$39="FY","FY"&amp;A4702)))</f>
        <v>0</v>
      </c>
    </row>
    <row r="4703" spans="1:23" x14ac:dyDescent="0.3">
      <c r="A4703" t="s">
        <v>610</v>
      </c>
      <c r="B4703" t="s">
        <v>426</v>
      </c>
      <c r="C4703" t="s">
        <v>25</v>
      </c>
      <c r="D4703" t="s">
        <v>71</v>
      </c>
      <c r="E4703" t="s">
        <v>27</v>
      </c>
      <c r="F4703" t="s">
        <v>28</v>
      </c>
      <c r="G4703" t="s">
        <v>29</v>
      </c>
      <c r="H4703" t="s">
        <v>449</v>
      </c>
      <c r="I4703" s="4">
        <v>10</v>
      </c>
      <c r="J4703" s="4">
        <v>13.66120218579235</v>
      </c>
      <c r="K4703" s="4">
        <v>4.5464480874316937</v>
      </c>
      <c r="L4703" s="4">
        <v>9.1147540983606561</v>
      </c>
      <c r="M4703" s="5">
        <v>0.8</v>
      </c>
      <c r="N4703" t="str">
        <f t="shared" si="292"/>
        <v>202508</v>
      </c>
      <c r="O4703" t="str">
        <f t="shared" si="293"/>
        <v>08</v>
      </c>
      <c r="P4703" t="str">
        <f t="shared" si="294"/>
        <v>08.Aug2025</v>
      </c>
      <c r="Q4703" t="b">
        <f>IF([1]Dashboard!$AK$39="Month","Month"&amp;N4703&amp;E4703,IF([1]Dashboard!$AK$39="YTD",IF(O4703-[1]Dashboard!$AK$37&lt;=0,"YTD"&amp;A4703&amp;[1]Dashboard!$AK$37&amp;E4703),IF([1]Dashboard!$AK$39="FY","FY"&amp;A4703&amp;E4703)))</f>
        <v>0</v>
      </c>
      <c r="R4703" t="b">
        <f>IF([1]Dashboard!$AK$39="Month","Month"&amp;N4703&amp;E4703&amp;F4703,IF([1]Dashboard!$AK$39="YTD",IF(O4703-[1]Dashboard!$AK$37&lt;=0,"YTD"&amp;A4703&amp;[1]Dashboard!$AK$37&amp;E4703&amp;F4703),IF([1]Dashboard!$AK$39="FY","FY"&amp;A4703&amp;E4703&amp;F4703)))</f>
        <v>0</v>
      </c>
      <c r="S4703" t="b">
        <f>IF([1]Dashboard!$AK$39="Month","Month"&amp;N4703&amp;F4703,IF([1]Dashboard!$AK$39="YTD",IF(O4703-[1]Dashboard!$AK$37&lt;=0,"YTD"&amp;A4703&amp;[1]Dashboard!$AK$37&amp;F4703),IF([1]Dashboard!$AK$39="FY","FY"&amp;A4703&amp;F4703)))</f>
        <v>0</v>
      </c>
      <c r="T4703" t="b">
        <f>IF([1]Dashboard!$AK$39="Month","Month"&amp;N4703&amp;F4703,IF([1]Dashboard!$AK$39="YTD",IF(O4703-[1]Dashboard!$AK$37&lt;=0,"YTD"&amp;A4703&amp;[1]Dashboard!$AK$37&amp;U4703),IF([1]Dashboard!$AK$39="FY","FY"&amp;A4703&amp;U4703)))</f>
        <v>0</v>
      </c>
      <c r="U4703" t="str">
        <f t="shared" si="295"/>
        <v>1 - BARSBARS</v>
      </c>
      <c r="V4703" t="b">
        <f>IF([1]Dashboard!$AK$39="Month","Month"&amp;N4703&amp;C4703&amp;E4703,IF([1]Dashboard!$AK$39="YTD",IF(O4703-[1]Dashboard!$AK$37&lt;=0,"YTD"&amp;A4703&amp;[1]Dashboard!$AK$37&amp;C4703&amp;E4703),IF([1]Dashboard!$AK$39="FY","FY"&amp;A4703&amp;C4703&amp;E4703)))</f>
        <v>0</v>
      </c>
      <c r="W4703" t="b">
        <f>IF([1]Dashboard!$AK$39="Month","Month"&amp;N4703,IF([1]Dashboard!$AK$39="YTD",IF(O4703-[1]Dashboard!$AK$37&lt;=0,"YTD"&amp;A4703&amp;[1]Dashboard!$AK$37),IF([1]Dashboard!$AK$39="FY","FY"&amp;A4703)))</f>
        <v>0</v>
      </c>
    </row>
    <row r="4704" spans="1:23" x14ac:dyDescent="0.3">
      <c r="A4704" t="s">
        <v>610</v>
      </c>
      <c r="B4704" t="s">
        <v>426</v>
      </c>
      <c r="C4704" t="s">
        <v>25</v>
      </c>
      <c r="D4704" t="s">
        <v>71</v>
      </c>
      <c r="E4704" t="s">
        <v>27</v>
      </c>
      <c r="F4704" t="s">
        <v>28</v>
      </c>
      <c r="G4704" t="s">
        <v>31</v>
      </c>
      <c r="H4704" t="s">
        <v>450</v>
      </c>
      <c r="I4704" s="4">
        <v>8</v>
      </c>
      <c r="J4704" s="4">
        <v>10.928961748633879</v>
      </c>
      <c r="K4704" s="4">
        <v>4.2491803278688529</v>
      </c>
      <c r="L4704" s="4">
        <v>6.6797814207650266</v>
      </c>
      <c r="M4704" s="5">
        <v>0.64</v>
      </c>
      <c r="N4704" t="str">
        <f t="shared" si="292"/>
        <v>202508</v>
      </c>
      <c r="O4704" t="str">
        <f t="shared" si="293"/>
        <v>08</v>
      </c>
      <c r="P4704" t="str">
        <f t="shared" si="294"/>
        <v>08.Aug2025</v>
      </c>
      <c r="Q4704" t="b">
        <f>IF([1]Dashboard!$AK$39="Month","Month"&amp;N4704&amp;E4704,IF([1]Dashboard!$AK$39="YTD",IF(O4704-[1]Dashboard!$AK$37&lt;=0,"YTD"&amp;A4704&amp;[1]Dashboard!$AK$37&amp;E4704),IF([1]Dashboard!$AK$39="FY","FY"&amp;A4704&amp;E4704)))</f>
        <v>0</v>
      </c>
      <c r="R4704" t="b">
        <f>IF([1]Dashboard!$AK$39="Month","Month"&amp;N4704&amp;E4704&amp;F4704,IF([1]Dashboard!$AK$39="YTD",IF(O4704-[1]Dashboard!$AK$37&lt;=0,"YTD"&amp;A4704&amp;[1]Dashboard!$AK$37&amp;E4704&amp;F4704),IF([1]Dashboard!$AK$39="FY","FY"&amp;A4704&amp;E4704&amp;F4704)))</f>
        <v>0</v>
      </c>
      <c r="S4704" t="b">
        <f>IF([1]Dashboard!$AK$39="Month","Month"&amp;N4704&amp;F4704,IF([1]Dashboard!$AK$39="YTD",IF(O4704-[1]Dashboard!$AK$37&lt;=0,"YTD"&amp;A4704&amp;[1]Dashboard!$AK$37&amp;F4704),IF([1]Dashboard!$AK$39="FY","FY"&amp;A4704&amp;F4704)))</f>
        <v>0</v>
      </c>
      <c r="T4704" t="b">
        <f>IF([1]Dashboard!$AK$39="Month","Month"&amp;N4704&amp;F4704,IF([1]Dashboard!$AK$39="YTD",IF(O4704-[1]Dashboard!$AK$37&lt;=0,"YTD"&amp;A4704&amp;[1]Dashboard!$AK$37&amp;U4704),IF([1]Dashboard!$AK$39="FY","FY"&amp;A4704&amp;U4704)))</f>
        <v>0</v>
      </c>
      <c r="U4704" t="str">
        <f t="shared" si="295"/>
        <v>1 - BARSBARS</v>
      </c>
      <c r="V4704" t="b">
        <f>IF([1]Dashboard!$AK$39="Month","Month"&amp;N4704&amp;C4704&amp;E4704,IF([1]Dashboard!$AK$39="YTD",IF(O4704-[1]Dashboard!$AK$37&lt;=0,"YTD"&amp;A4704&amp;[1]Dashboard!$AK$37&amp;C4704&amp;E4704),IF([1]Dashboard!$AK$39="FY","FY"&amp;A4704&amp;C4704&amp;E4704)))</f>
        <v>0</v>
      </c>
      <c r="W4704" t="b">
        <f>IF([1]Dashboard!$AK$39="Month","Month"&amp;N4704,IF([1]Dashboard!$AK$39="YTD",IF(O4704-[1]Dashboard!$AK$37&lt;=0,"YTD"&amp;A4704&amp;[1]Dashboard!$AK$37),IF([1]Dashboard!$AK$39="FY","FY"&amp;A4704)))</f>
        <v>0</v>
      </c>
    </row>
    <row r="4705" spans="1:23" x14ac:dyDescent="0.3">
      <c r="A4705" t="s">
        <v>610</v>
      </c>
      <c r="B4705" t="s">
        <v>426</v>
      </c>
      <c r="C4705" t="s">
        <v>25</v>
      </c>
      <c r="D4705" t="s">
        <v>71</v>
      </c>
      <c r="E4705" t="s">
        <v>27</v>
      </c>
      <c r="F4705" t="s">
        <v>28</v>
      </c>
      <c r="G4705" t="s">
        <v>33</v>
      </c>
      <c r="H4705" t="s">
        <v>451</v>
      </c>
      <c r="I4705" s="4">
        <v>9</v>
      </c>
      <c r="J4705" s="4">
        <v>12.295081967213115</v>
      </c>
      <c r="K4705" s="4">
        <v>4.7803278688524591</v>
      </c>
      <c r="L4705" s="4">
        <v>7.5147540983606547</v>
      </c>
      <c r="M4705" s="5">
        <v>0.72</v>
      </c>
      <c r="N4705" t="str">
        <f t="shared" si="292"/>
        <v>202508</v>
      </c>
      <c r="O4705" t="str">
        <f t="shared" si="293"/>
        <v>08</v>
      </c>
      <c r="P4705" t="str">
        <f t="shared" si="294"/>
        <v>08.Aug2025</v>
      </c>
      <c r="Q4705" t="b">
        <f>IF([1]Dashboard!$AK$39="Month","Month"&amp;N4705&amp;E4705,IF([1]Dashboard!$AK$39="YTD",IF(O4705-[1]Dashboard!$AK$37&lt;=0,"YTD"&amp;A4705&amp;[1]Dashboard!$AK$37&amp;E4705),IF([1]Dashboard!$AK$39="FY","FY"&amp;A4705&amp;E4705)))</f>
        <v>0</v>
      </c>
      <c r="R4705" t="b">
        <f>IF([1]Dashboard!$AK$39="Month","Month"&amp;N4705&amp;E4705&amp;F4705,IF([1]Dashboard!$AK$39="YTD",IF(O4705-[1]Dashboard!$AK$37&lt;=0,"YTD"&amp;A4705&amp;[1]Dashboard!$AK$37&amp;E4705&amp;F4705),IF([1]Dashboard!$AK$39="FY","FY"&amp;A4705&amp;E4705&amp;F4705)))</f>
        <v>0</v>
      </c>
      <c r="S4705" t="b">
        <f>IF([1]Dashboard!$AK$39="Month","Month"&amp;N4705&amp;F4705,IF([1]Dashboard!$AK$39="YTD",IF(O4705-[1]Dashboard!$AK$37&lt;=0,"YTD"&amp;A4705&amp;[1]Dashboard!$AK$37&amp;F4705),IF([1]Dashboard!$AK$39="FY","FY"&amp;A4705&amp;F4705)))</f>
        <v>0</v>
      </c>
      <c r="T4705" t="b">
        <f>IF([1]Dashboard!$AK$39="Month","Month"&amp;N4705&amp;F4705,IF([1]Dashboard!$AK$39="YTD",IF(O4705-[1]Dashboard!$AK$37&lt;=0,"YTD"&amp;A4705&amp;[1]Dashboard!$AK$37&amp;U4705),IF([1]Dashboard!$AK$39="FY","FY"&amp;A4705&amp;U4705)))</f>
        <v>0</v>
      </c>
      <c r="U4705" t="str">
        <f t="shared" si="295"/>
        <v>1 - BARSBARS</v>
      </c>
      <c r="V4705" t="b">
        <f>IF([1]Dashboard!$AK$39="Month","Month"&amp;N4705&amp;C4705&amp;E4705,IF([1]Dashboard!$AK$39="YTD",IF(O4705-[1]Dashboard!$AK$37&lt;=0,"YTD"&amp;A4705&amp;[1]Dashboard!$AK$37&amp;C4705&amp;E4705),IF([1]Dashboard!$AK$39="FY","FY"&amp;A4705&amp;C4705&amp;E4705)))</f>
        <v>0</v>
      </c>
      <c r="W4705" t="b">
        <f>IF([1]Dashboard!$AK$39="Month","Month"&amp;N4705,IF([1]Dashboard!$AK$39="YTD",IF(O4705-[1]Dashboard!$AK$37&lt;=0,"YTD"&amp;A4705&amp;[1]Dashboard!$AK$37),IF([1]Dashboard!$AK$39="FY","FY"&amp;A4705)))</f>
        <v>0</v>
      </c>
    </row>
    <row r="4706" spans="1:23" x14ac:dyDescent="0.3">
      <c r="A4706" t="s">
        <v>610</v>
      </c>
      <c r="B4706" t="s">
        <v>426</v>
      </c>
      <c r="C4706" t="s">
        <v>25</v>
      </c>
      <c r="D4706" t="s">
        <v>71</v>
      </c>
      <c r="E4706" t="s">
        <v>27</v>
      </c>
      <c r="F4706" t="s">
        <v>28</v>
      </c>
      <c r="G4706" t="s">
        <v>35</v>
      </c>
      <c r="H4706" t="s">
        <v>452</v>
      </c>
      <c r="I4706" s="4">
        <v>21</v>
      </c>
      <c r="J4706" s="4">
        <v>35.672131147540981</v>
      </c>
      <c r="K4706" s="4">
        <v>12.20983606557377</v>
      </c>
      <c r="L4706" s="4">
        <v>23.462295081967209</v>
      </c>
      <c r="M4706" s="5">
        <v>1.68</v>
      </c>
      <c r="N4706" t="str">
        <f t="shared" si="292"/>
        <v>202508</v>
      </c>
      <c r="O4706" t="str">
        <f t="shared" si="293"/>
        <v>08</v>
      </c>
      <c r="P4706" t="str">
        <f t="shared" si="294"/>
        <v>08.Aug2025</v>
      </c>
      <c r="Q4706" t="b">
        <f>IF([1]Dashboard!$AK$39="Month","Month"&amp;N4706&amp;E4706,IF([1]Dashboard!$AK$39="YTD",IF(O4706-[1]Dashboard!$AK$37&lt;=0,"YTD"&amp;A4706&amp;[1]Dashboard!$AK$37&amp;E4706),IF([1]Dashboard!$AK$39="FY","FY"&amp;A4706&amp;E4706)))</f>
        <v>0</v>
      </c>
      <c r="R4706" t="b">
        <f>IF([1]Dashboard!$AK$39="Month","Month"&amp;N4706&amp;E4706&amp;F4706,IF([1]Dashboard!$AK$39="YTD",IF(O4706-[1]Dashboard!$AK$37&lt;=0,"YTD"&amp;A4706&amp;[1]Dashboard!$AK$37&amp;E4706&amp;F4706),IF([1]Dashboard!$AK$39="FY","FY"&amp;A4706&amp;E4706&amp;F4706)))</f>
        <v>0</v>
      </c>
      <c r="S4706" t="b">
        <f>IF([1]Dashboard!$AK$39="Month","Month"&amp;N4706&amp;F4706,IF([1]Dashboard!$AK$39="YTD",IF(O4706-[1]Dashboard!$AK$37&lt;=0,"YTD"&amp;A4706&amp;[1]Dashboard!$AK$37&amp;F4706),IF([1]Dashboard!$AK$39="FY","FY"&amp;A4706&amp;F4706)))</f>
        <v>0</v>
      </c>
      <c r="T4706" t="b">
        <f>IF([1]Dashboard!$AK$39="Month","Month"&amp;N4706&amp;F4706,IF([1]Dashboard!$AK$39="YTD",IF(O4706-[1]Dashboard!$AK$37&lt;=0,"YTD"&amp;A4706&amp;[1]Dashboard!$AK$37&amp;U4706),IF([1]Dashboard!$AK$39="FY","FY"&amp;A4706&amp;U4706)))</f>
        <v>0</v>
      </c>
      <c r="U4706" t="str">
        <f t="shared" si="295"/>
        <v>1 - BARSBARS</v>
      </c>
      <c r="V4706" t="b">
        <f>IF([1]Dashboard!$AK$39="Month","Month"&amp;N4706&amp;C4706&amp;E4706,IF([1]Dashboard!$AK$39="YTD",IF(O4706-[1]Dashboard!$AK$37&lt;=0,"YTD"&amp;A4706&amp;[1]Dashboard!$AK$37&amp;C4706&amp;E4706),IF([1]Dashboard!$AK$39="FY","FY"&amp;A4706&amp;C4706&amp;E4706)))</f>
        <v>0</v>
      </c>
      <c r="W4706" t="b">
        <f>IF([1]Dashboard!$AK$39="Month","Month"&amp;N4706,IF([1]Dashboard!$AK$39="YTD",IF(O4706-[1]Dashboard!$AK$37&lt;=0,"YTD"&amp;A4706&amp;[1]Dashboard!$AK$37),IF([1]Dashboard!$AK$39="FY","FY"&amp;A4706)))</f>
        <v>0</v>
      </c>
    </row>
    <row r="4707" spans="1:23" x14ac:dyDescent="0.3">
      <c r="A4707" t="s">
        <v>610</v>
      </c>
      <c r="B4707" t="s">
        <v>426</v>
      </c>
      <c r="C4707" t="s">
        <v>25</v>
      </c>
      <c r="D4707" t="s">
        <v>71</v>
      </c>
      <c r="E4707" t="s">
        <v>27</v>
      </c>
      <c r="F4707" t="s">
        <v>28</v>
      </c>
      <c r="G4707" t="s">
        <v>734</v>
      </c>
      <c r="H4707" t="s">
        <v>735</v>
      </c>
      <c r="I4707" s="4">
        <v>6</v>
      </c>
      <c r="J4707" s="4">
        <v>9.8513661202185769</v>
      </c>
      <c r="K4707" s="4">
        <v>3.4885245901639346</v>
      </c>
      <c r="L4707" s="4">
        <v>6.3628415300546433</v>
      </c>
      <c r="M4707" s="5">
        <v>0.48</v>
      </c>
      <c r="N4707" t="str">
        <f t="shared" si="292"/>
        <v>202508</v>
      </c>
      <c r="O4707" t="str">
        <f t="shared" si="293"/>
        <v>08</v>
      </c>
      <c r="P4707" t="str">
        <f t="shared" si="294"/>
        <v>08.Aug2025</v>
      </c>
      <c r="Q4707" t="b">
        <f>IF([1]Dashboard!$AK$39="Month","Month"&amp;N4707&amp;E4707,IF([1]Dashboard!$AK$39="YTD",IF(O4707-[1]Dashboard!$AK$37&lt;=0,"YTD"&amp;A4707&amp;[1]Dashboard!$AK$37&amp;E4707),IF([1]Dashboard!$AK$39="FY","FY"&amp;A4707&amp;E4707)))</f>
        <v>0</v>
      </c>
      <c r="R4707" t="b">
        <f>IF([1]Dashboard!$AK$39="Month","Month"&amp;N4707&amp;E4707&amp;F4707,IF([1]Dashboard!$AK$39="YTD",IF(O4707-[1]Dashboard!$AK$37&lt;=0,"YTD"&amp;A4707&amp;[1]Dashboard!$AK$37&amp;E4707&amp;F4707),IF([1]Dashboard!$AK$39="FY","FY"&amp;A4707&amp;E4707&amp;F4707)))</f>
        <v>0</v>
      </c>
      <c r="S4707" t="b">
        <f>IF([1]Dashboard!$AK$39="Month","Month"&amp;N4707&amp;F4707,IF([1]Dashboard!$AK$39="YTD",IF(O4707-[1]Dashboard!$AK$37&lt;=0,"YTD"&amp;A4707&amp;[1]Dashboard!$AK$37&amp;F4707),IF([1]Dashboard!$AK$39="FY","FY"&amp;A4707&amp;F4707)))</f>
        <v>0</v>
      </c>
      <c r="T4707" t="b">
        <f>IF([1]Dashboard!$AK$39="Month","Month"&amp;N4707&amp;F4707,IF([1]Dashboard!$AK$39="YTD",IF(O4707-[1]Dashboard!$AK$37&lt;=0,"YTD"&amp;A4707&amp;[1]Dashboard!$AK$37&amp;U4707),IF([1]Dashboard!$AK$39="FY","FY"&amp;A4707&amp;U4707)))</f>
        <v>0</v>
      </c>
      <c r="U4707" t="str">
        <f t="shared" si="295"/>
        <v>1 - BARSBARS</v>
      </c>
      <c r="V4707" t="b">
        <f>IF([1]Dashboard!$AK$39="Month","Month"&amp;N4707&amp;C4707&amp;E4707,IF([1]Dashboard!$AK$39="YTD",IF(O4707-[1]Dashboard!$AK$37&lt;=0,"YTD"&amp;A4707&amp;[1]Dashboard!$AK$37&amp;C4707&amp;E4707),IF([1]Dashboard!$AK$39="FY","FY"&amp;A4707&amp;C4707&amp;E4707)))</f>
        <v>0</v>
      </c>
      <c r="W4707" t="b">
        <f>IF([1]Dashboard!$AK$39="Month","Month"&amp;N4707,IF([1]Dashboard!$AK$39="YTD",IF(O4707-[1]Dashboard!$AK$37&lt;=0,"YTD"&amp;A4707&amp;[1]Dashboard!$AK$37),IF([1]Dashboard!$AK$39="FY","FY"&amp;A4707)))</f>
        <v>0</v>
      </c>
    </row>
    <row r="4708" spans="1:23" x14ac:dyDescent="0.3">
      <c r="A4708" t="s">
        <v>610</v>
      </c>
      <c r="B4708" t="s">
        <v>426</v>
      </c>
      <c r="C4708" t="s">
        <v>25</v>
      </c>
      <c r="D4708" t="s">
        <v>71</v>
      </c>
      <c r="E4708" t="s">
        <v>27</v>
      </c>
      <c r="F4708" t="s">
        <v>28</v>
      </c>
      <c r="G4708" t="s">
        <v>37</v>
      </c>
      <c r="H4708" t="s">
        <v>453</v>
      </c>
      <c r="I4708" s="4">
        <v>14</v>
      </c>
      <c r="J4708" s="4">
        <v>23.707103825136603</v>
      </c>
      <c r="K4708" s="4">
        <v>8.4765027322404372</v>
      </c>
      <c r="L4708" s="4">
        <v>15.230601092896167</v>
      </c>
      <c r="M4708" s="5">
        <v>1.1200000000000001</v>
      </c>
      <c r="N4708" t="str">
        <f t="shared" si="292"/>
        <v>202508</v>
      </c>
      <c r="O4708" t="str">
        <f t="shared" si="293"/>
        <v>08</v>
      </c>
      <c r="P4708" t="str">
        <f t="shared" si="294"/>
        <v>08.Aug2025</v>
      </c>
      <c r="Q4708" t="b">
        <f>IF([1]Dashboard!$AK$39="Month","Month"&amp;N4708&amp;E4708,IF([1]Dashboard!$AK$39="YTD",IF(O4708-[1]Dashboard!$AK$37&lt;=0,"YTD"&amp;A4708&amp;[1]Dashboard!$AK$37&amp;E4708),IF([1]Dashboard!$AK$39="FY","FY"&amp;A4708&amp;E4708)))</f>
        <v>0</v>
      </c>
      <c r="R4708" t="b">
        <f>IF([1]Dashboard!$AK$39="Month","Month"&amp;N4708&amp;E4708&amp;F4708,IF([1]Dashboard!$AK$39="YTD",IF(O4708-[1]Dashboard!$AK$37&lt;=0,"YTD"&amp;A4708&amp;[1]Dashboard!$AK$37&amp;E4708&amp;F4708),IF([1]Dashboard!$AK$39="FY","FY"&amp;A4708&amp;E4708&amp;F4708)))</f>
        <v>0</v>
      </c>
      <c r="S4708" t="b">
        <f>IF([1]Dashboard!$AK$39="Month","Month"&amp;N4708&amp;F4708,IF([1]Dashboard!$AK$39="YTD",IF(O4708-[1]Dashboard!$AK$37&lt;=0,"YTD"&amp;A4708&amp;[1]Dashboard!$AK$37&amp;F4708),IF([1]Dashboard!$AK$39="FY","FY"&amp;A4708&amp;F4708)))</f>
        <v>0</v>
      </c>
      <c r="T4708" t="b">
        <f>IF([1]Dashboard!$AK$39="Month","Month"&amp;N4708&amp;F4708,IF([1]Dashboard!$AK$39="YTD",IF(O4708-[1]Dashboard!$AK$37&lt;=0,"YTD"&amp;A4708&amp;[1]Dashboard!$AK$37&amp;U4708),IF([1]Dashboard!$AK$39="FY","FY"&amp;A4708&amp;U4708)))</f>
        <v>0</v>
      </c>
      <c r="U4708" t="str">
        <f t="shared" si="295"/>
        <v>1 - BARSBARS</v>
      </c>
      <c r="V4708" t="b">
        <f>IF([1]Dashboard!$AK$39="Month","Month"&amp;N4708&amp;C4708&amp;E4708,IF([1]Dashboard!$AK$39="YTD",IF(O4708-[1]Dashboard!$AK$37&lt;=0,"YTD"&amp;A4708&amp;[1]Dashboard!$AK$37&amp;C4708&amp;E4708),IF([1]Dashboard!$AK$39="FY","FY"&amp;A4708&amp;C4708&amp;E4708)))</f>
        <v>0</v>
      </c>
      <c r="W4708" t="b">
        <f>IF([1]Dashboard!$AK$39="Month","Month"&amp;N4708,IF([1]Dashboard!$AK$39="YTD",IF(O4708-[1]Dashboard!$AK$37&lt;=0,"YTD"&amp;A4708&amp;[1]Dashboard!$AK$37),IF([1]Dashboard!$AK$39="FY","FY"&amp;A4708)))</f>
        <v>0</v>
      </c>
    </row>
    <row r="4709" spans="1:23" x14ac:dyDescent="0.3">
      <c r="A4709" t="s">
        <v>610</v>
      </c>
      <c r="B4709" t="s">
        <v>426</v>
      </c>
      <c r="C4709" t="s">
        <v>25</v>
      </c>
      <c r="D4709" t="s">
        <v>71</v>
      </c>
      <c r="E4709" t="s">
        <v>27</v>
      </c>
      <c r="F4709" t="s">
        <v>28</v>
      </c>
      <c r="G4709" t="s">
        <v>74</v>
      </c>
      <c r="H4709" t="s">
        <v>454</v>
      </c>
      <c r="I4709" s="4">
        <v>14</v>
      </c>
      <c r="J4709" s="4">
        <v>25.75081967213114</v>
      </c>
      <c r="K4709" s="4">
        <v>8.8437158469945345</v>
      </c>
      <c r="L4709" s="4">
        <v>16.907103825136605</v>
      </c>
      <c r="M4709" s="5">
        <v>1.1200000000000001</v>
      </c>
      <c r="N4709" t="str">
        <f t="shared" si="292"/>
        <v>202508</v>
      </c>
      <c r="O4709" t="str">
        <f t="shared" si="293"/>
        <v>08</v>
      </c>
      <c r="P4709" t="str">
        <f t="shared" si="294"/>
        <v>08.Aug2025</v>
      </c>
      <c r="Q4709" t="b">
        <f>IF([1]Dashboard!$AK$39="Month","Month"&amp;N4709&amp;E4709,IF([1]Dashboard!$AK$39="YTD",IF(O4709-[1]Dashboard!$AK$37&lt;=0,"YTD"&amp;A4709&amp;[1]Dashboard!$AK$37&amp;E4709),IF([1]Dashboard!$AK$39="FY","FY"&amp;A4709&amp;E4709)))</f>
        <v>0</v>
      </c>
      <c r="R4709" t="b">
        <f>IF([1]Dashboard!$AK$39="Month","Month"&amp;N4709&amp;E4709&amp;F4709,IF([1]Dashboard!$AK$39="YTD",IF(O4709-[1]Dashboard!$AK$37&lt;=0,"YTD"&amp;A4709&amp;[1]Dashboard!$AK$37&amp;E4709&amp;F4709),IF([1]Dashboard!$AK$39="FY","FY"&amp;A4709&amp;E4709&amp;F4709)))</f>
        <v>0</v>
      </c>
      <c r="S4709" t="b">
        <f>IF([1]Dashboard!$AK$39="Month","Month"&amp;N4709&amp;F4709,IF([1]Dashboard!$AK$39="YTD",IF(O4709-[1]Dashboard!$AK$37&lt;=0,"YTD"&amp;A4709&amp;[1]Dashboard!$AK$37&amp;F4709),IF([1]Dashboard!$AK$39="FY","FY"&amp;A4709&amp;F4709)))</f>
        <v>0</v>
      </c>
      <c r="T4709" t="b">
        <f>IF([1]Dashboard!$AK$39="Month","Month"&amp;N4709&amp;F4709,IF([1]Dashboard!$AK$39="YTD",IF(O4709-[1]Dashboard!$AK$37&lt;=0,"YTD"&amp;A4709&amp;[1]Dashboard!$AK$37&amp;U4709),IF([1]Dashboard!$AK$39="FY","FY"&amp;A4709&amp;U4709)))</f>
        <v>0</v>
      </c>
      <c r="U4709" t="str">
        <f t="shared" si="295"/>
        <v>1 - BARSBARS</v>
      </c>
      <c r="V4709" t="b">
        <f>IF([1]Dashboard!$AK$39="Month","Month"&amp;N4709&amp;C4709&amp;E4709,IF([1]Dashboard!$AK$39="YTD",IF(O4709-[1]Dashboard!$AK$37&lt;=0,"YTD"&amp;A4709&amp;[1]Dashboard!$AK$37&amp;C4709&amp;E4709),IF([1]Dashboard!$AK$39="FY","FY"&amp;A4709&amp;C4709&amp;E4709)))</f>
        <v>0</v>
      </c>
      <c r="W4709" t="b">
        <f>IF([1]Dashboard!$AK$39="Month","Month"&amp;N4709,IF([1]Dashboard!$AK$39="YTD",IF(O4709-[1]Dashboard!$AK$37&lt;=0,"YTD"&amp;A4709&amp;[1]Dashboard!$AK$37),IF([1]Dashboard!$AK$39="FY","FY"&amp;A4709)))</f>
        <v>0</v>
      </c>
    </row>
    <row r="4710" spans="1:23" x14ac:dyDescent="0.3">
      <c r="A4710" t="s">
        <v>610</v>
      </c>
      <c r="B4710" t="s">
        <v>426</v>
      </c>
      <c r="C4710" t="s">
        <v>25</v>
      </c>
      <c r="D4710" t="s">
        <v>71</v>
      </c>
      <c r="E4710" t="s">
        <v>27</v>
      </c>
      <c r="F4710" t="s">
        <v>28</v>
      </c>
      <c r="G4710" t="s">
        <v>39</v>
      </c>
      <c r="H4710" t="s">
        <v>455</v>
      </c>
      <c r="I4710" s="4">
        <v>18</v>
      </c>
      <c r="J4710" s="4">
        <v>32.837158469945351</v>
      </c>
      <c r="K4710" s="4">
        <v>11.803278688524589</v>
      </c>
      <c r="L4710" s="4">
        <v>21.033879781420762</v>
      </c>
      <c r="M4710" s="5">
        <v>1.44</v>
      </c>
      <c r="N4710" t="str">
        <f t="shared" si="292"/>
        <v>202508</v>
      </c>
      <c r="O4710" t="str">
        <f t="shared" si="293"/>
        <v>08</v>
      </c>
      <c r="P4710" t="str">
        <f t="shared" si="294"/>
        <v>08.Aug2025</v>
      </c>
      <c r="Q4710" t="b">
        <f>IF([1]Dashboard!$AK$39="Month","Month"&amp;N4710&amp;E4710,IF([1]Dashboard!$AK$39="YTD",IF(O4710-[1]Dashboard!$AK$37&lt;=0,"YTD"&amp;A4710&amp;[1]Dashboard!$AK$37&amp;E4710),IF([1]Dashboard!$AK$39="FY","FY"&amp;A4710&amp;E4710)))</f>
        <v>0</v>
      </c>
      <c r="R4710" t="b">
        <f>IF([1]Dashboard!$AK$39="Month","Month"&amp;N4710&amp;E4710&amp;F4710,IF([1]Dashboard!$AK$39="YTD",IF(O4710-[1]Dashboard!$AK$37&lt;=0,"YTD"&amp;A4710&amp;[1]Dashboard!$AK$37&amp;E4710&amp;F4710),IF([1]Dashboard!$AK$39="FY","FY"&amp;A4710&amp;E4710&amp;F4710)))</f>
        <v>0</v>
      </c>
      <c r="S4710" t="b">
        <f>IF([1]Dashboard!$AK$39="Month","Month"&amp;N4710&amp;F4710,IF([1]Dashboard!$AK$39="YTD",IF(O4710-[1]Dashboard!$AK$37&lt;=0,"YTD"&amp;A4710&amp;[1]Dashboard!$AK$37&amp;F4710),IF([1]Dashboard!$AK$39="FY","FY"&amp;A4710&amp;F4710)))</f>
        <v>0</v>
      </c>
      <c r="T4710" t="b">
        <f>IF([1]Dashboard!$AK$39="Month","Month"&amp;N4710&amp;F4710,IF([1]Dashboard!$AK$39="YTD",IF(O4710-[1]Dashboard!$AK$37&lt;=0,"YTD"&amp;A4710&amp;[1]Dashboard!$AK$37&amp;U4710),IF([1]Dashboard!$AK$39="FY","FY"&amp;A4710&amp;U4710)))</f>
        <v>0</v>
      </c>
      <c r="U4710" t="str">
        <f t="shared" si="295"/>
        <v>1 - BARSBARS</v>
      </c>
      <c r="V4710" t="b">
        <f>IF([1]Dashboard!$AK$39="Month","Month"&amp;N4710&amp;C4710&amp;E4710,IF([1]Dashboard!$AK$39="YTD",IF(O4710-[1]Dashboard!$AK$37&lt;=0,"YTD"&amp;A4710&amp;[1]Dashboard!$AK$37&amp;C4710&amp;E4710),IF([1]Dashboard!$AK$39="FY","FY"&amp;A4710&amp;C4710&amp;E4710)))</f>
        <v>0</v>
      </c>
      <c r="W4710" t="b">
        <f>IF([1]Dashboard!$AK$39="Month","Month"&amp;N4710,IF([1]Dashboard!$AK$39="YTD",IF(O4710-[1]Dashboard!$AK$37&lt;=0,"YTD"&amp;A4710&amp;[1]Dashboard!$AK$37),IF([1]Dashboard!$AK$39="FY","FY"&amp;A4710)))</f>
        <v>0</v>
      </c>
    </row>
    <row r="4711" spans="1:23" x14ac:dyDescent="0.3">
      <c r="A4711" t="s">
        <v>610</v>
      </c>
      <c r="B4711" t="s">
        <v>426</v>
      </c>
      <c r="C4711" t="s">
        <v>25</v>
      </c>
      <c r="D4711" t="s">
        <v>71</v>
      </c>
      <c r="E4711" t="s">
        <v>27</v>
      </c>
      <c r="F4711" t="s">
        <v>28</v>
      </c>
      <c r="G4711" t="s">
        <v>43</v>
      </c>
      <c r="H4711" t="s">
        <v>457</v>
      </c>
      <c r="I4711" s="4">
        <v>15</v>
      </c>
      <c r="J4711" s="4">
        <v>29.350819672131145</v>
      </c>
      <c r="K4711" s="4">
        <v>9.4754098360655732</v>
      </c>
      <c r="L4711" s="4">
        <v>19.875409836065575</v>
      </c>
      <c r="M4711" s="5">
        <v>1.2</v>
      </c>
      <c r="N4711" t="str">
        <f t="shared" si="292"/>
        <v>202508</v>
      </c>
      <c r="O4711" t="str">
        <f t="shared" si="293"/>
        <v>08</v>
      </c>
      <c r="P4711" t="str">
        <f t="shared" si="294"/>
        <v>08.Aug2025</v>
      </c>
      <c r="Q4711" t="b">
        <f>IF([1]Dashboard!$AK$39="Month","Month"&amp;N4711&amp;E4711,IF([1]Dashboard!$AK$39="YTD",IF(O4711-[1]Dashboard!$AK$37&lt;=0,"YTD"&amp;A4711&amp;[1]Dashboard!$AK$37&amp;E4711),IF([1]Dashboard!$AK$39="FY","FY"&amp;A4711&amp;E4711)))</f>
        <v>0</v>
      </c>
      <c r="R4711" t="b">
        <f>IF([1]Dashboard!$AK$39="Month","Month"&amp;N4711&amp;E4711&amp;F4711,IF([1]Dashboard!$AK$39="YTD",IF(O4711-[1]Dashboard!$AK$37&lt;=0,"YTD"&amp;A4711&amp;[1]Dashboard!$AK$37&amp;E4711&amp;F4711),IF([1]Dashboard!$AK$39="FY","FY"&amp;A4711&amp;E4711&amp;F4711)))</f>
        <v>0</v>
      </c>
      <c r="S4711" t="b">
        <f>IF([1]Dashboard!$AK$39="Month","Month"&amp;N4711&amp;F4711,IF([1]Dashboard!$AK$39="YTD",IF(O4711-[1]Dashboard!$AK$37&lt;=0,"YTD"&amp;A4711&amp;[1]Dashboard!$AK$37&amp;F4711),IF([1]Dashboard!$AK$39="FY","FY"&amp;A4711&amp;F4711)))</f>
        <v>0</v>
      </c>
      <c r="T4711" t="b">
        <f>IF([1]Dashboard!$AK$39="Month","Month"&amp;N4711&amp;F4711,IF([1]Dashboard!$AK$39="YTD",IF(O4711-[1]Dashboard!$AK$37&lt;=0,"YTD"&amp;A4711&amp;[1]Dashboard!$AK$37&amp;U4711),IF([1]Dashboard!$AK$39="FY","FY"&amp;A4711&amp;U4711)))</f>
        <v>0</v>
      </c>
      <c r="U4711" t="str">
        <f t="shared" si="295"/>
        <v>1 - BARSBARS</v>
      </c>
      <c r="V4711" t="b">
        <f>IF([1]Dashboard!$AK$39="Month","Month"&amp;N4711&amp;C4711&amp;E4711,IF([1]Dashboard!$AK$39="YTD",IF(O4711-[1]Dashboard!$AK$37&lt;=0,"YTD"&amp;A4711&amp;[1]Dashboard!$AK$37&amp;C4711&amp;E4711),IF([1]Dashboard!$AK$39="FY","FY"&amp;A4711&amp;C4711&amp;E4711)))</f>
        <v>0</v>
      </c>
      <c r="W4711" t="b">
        <f>IF([1]Dashboard!$AK$39="Month","Month"&amp;N4711,IF([1]Dashboard!$AK$39="YTD",IF(O4711-[1]Dashboard!$AK$37&lt;=0,"YTD"&amp;A4711&amp;[1]Dashboard!$AK$37),IF([1]Dashboard!$AK$39="FY","FY"&amp;A4711)))</f>
        <v>0</v>
      </c>
    </row>
    <row r="4712" spans="1:23" x14ac:dyDescent="0.3">
      <c r="A4712" t="s">
        <v>610</v>
      </c>
      <c r="B4712" t="s">
        <v>426</v>
      </c>
      <c r="C4712" t="s">
        <v>25</v>
      </c>
      <c r="D4712" t="s">
        <v>71</v>
      </c>
      <c r="E4712" t="s">
        <v>27</v>
      </c>
      <c r="F4712" t="s">
        <v>76</v>
      </c>
      <c r="G4712" t="s">
        <v>77</v>
      </c>
      <c r="H4712" t="s">
        <v>78</v>
      </c>
      <c r="I4712" s="4">
        <v>15</v>
      </c>
      <c r="J4712" s="4">
        <v>29.193442622950819</v>
      </c>
      <c r="K4712" s="4">
        <v>11.803278688524589</v>
      </c>
      <c r="L4712" s="4">
        <v>17.39016393442623</v>
      </c>
      <c r="M4712" s="5">
        <v>1.5</v>
      </c>
      <c r="N4712" t="str">
        <f t="shared" si="292"/>
        <v>202508</v>
      </c>
      <c r="O4712" t="str">
        <f t="shared" si="293"/>
        <v>08</v>
      </c>
      <c r="P4712" t="str">
        <f t="shared" si="294"/>
        <v>08.Aug2025</v>
      </c>
      <c r="Q4712" t="b">
        <f>IF([1]Dashboard!$AK$39="Month","Month"&amp;N4712&amp;E4712,IF([1]Dashboard!$AK$39="YTD",IF(O4712-[1]Dashboard!$AK$37&lt;=0,"YTD"&amp;A4712&amp;[1]Dashboard!$AK$37&amp;E4712),IF([1]Dashboard!$AK$39="FY","FY"&amp;A4712&amp;E4712)))</f>
        <v>0</v>
      </c>
      <c r="R4712" t="b">
        <f>IF([1]Dashboard!$AK$39="Month","Month"&amp;N4712&amp;E4712&amp;F4712,IF([1]Dashboard!$AK$39="YTD",IF(O4712-[1]Dashboard!$AK$37&lt;=0,"YTD"&amp;A4712&amp;[1]Dashboard!$AK$37&amp;E4712&amp;F4712),IF([1]Dashboard!$AK$39="FY","FY"&amp;A4712&amp;E4712&amp;F4712)))</f>
        <v>0</v>
      </c>
      <c r="S4712" t="b">
        <f>IF([1]Dashboard!$AK$39="Month","Month"&amp;N4712&amp;F4712,IF([1]Dashboard!$AK$39="YTD",IF(O4712-[1]Dashboard!$AK$37&lt;=0,"YTD"&amp;A4712&amp;[1]Dashboard!$AK$37&amp;F4712),IF([1]Dashboard!$AK$39="FY","FY"&amp;A4712&amp;F4712)))</f>
        <v>0</v>
      </c>
      <c r="T4712" t="b">
        <f>IF([1]Dashboard!$AK$39="Month","Month"&amp;N4712&amp;F4712,IF([1]Dashboard!$AK$39="YTD",IF(O4712-[1]Dashboard!$AK$37&lt;=0,"YTD"&amp;A4712&amp;[1]Dashboard!$AK$37&amp;U4712),IF([1]Dashboard!$AK$39="FY","FY"&amp;A4712&amp;U4712)))</f>
        <v>0</v>
      </c>
      <c r="U4712" t="str">
        <f t="shared" si="295"/>
        <v>1 - BARSBARS - MINI</v>
      </c>
      <c r="V4712" t="b">
        <f>IF([1]Dashboard!$AK$39="Month","Month"&amp;N4712&amp;C4712&amp;E4712,IF([1]Dashboard!$AK$39="YTD",IF(O4712-[1]Dashboard!$AK$37&lt;=0,"YTD"&amp;A4712&amp;[1]Dashboard!$AK$37&amp;C4712&amp;E4712),IF([1]Dashboard!$AK$39="FY","FY"&amp;A4712&amp;C4712&amp;E4712)))</f>
        <v>0</v>
      </c>
      <c r="W4712" t="b">
        <f>IF([1]Dashboard!$AK$39="Month","Month"&amp;N4712,IF([1]Dashboard!$AK$39="YTD",IF(O4712-[1]Dashboard!$AK$37&lt;=0,"YTD"&amp;A4712&amp;[1]Dashboard!$AK$37),IF([1]Dashboard!$AK$39="FY","FY"&amp;A4712)))</f>
        <v>0</v>
      </c>
    </row>
    <row r="4713" spans="1:23" x14ac:dyDescent="0.3">
      <c r="A4713" t="s">
        <v>610</v>
      </c>
      <c r="B4713" t="s">
        <v>426</v>
      </c>
      <c r="C4713" t="s">
        <v>25</v>
      </c>
      <c r="D4713" t="s">
        <v>71</v>
      </c>
      <c r="E4713" t="s">
        <v>27</v>
      </c>
      <c r="F4713" t="s">
        <v>76</v>
      </c>
      <c r="G4713" t="s">
        <v>79</v>
      </c>
      <c r="H4713" t="s">
        <v>458</v>
      </c>
      <c r="I4713" s="4">
        <v>15</v>
      </c>
      <c r="J4713" s="4">
        <v>5.8382513661202191</v>
      </c>
      <c r="K4713" s="4">
        <v>1.9016393442622948</v>
      </c>
      <c r="L4713" s="4">
        <v>3.9366120218579246</v>
      </c>
      <c r="M4713" s="5">
        <v>0.3</v>
      </c>
      <c r="N4713" t="str">
        <f t="shared" si="292"/>
        <v>202508</v>
      </c>
      <c r="O4713" t="str">
        <f t="shared" si="293"/>
        <v>08</v>
      </c>
      <c r="P4713" t="str">
        <f t="shared" si="294"/>
        <v>08.Aug2025</v>
      </c>
      <c r="Q4713" t="b">
        <f>IF([1]Dashboard!$AK$39="Month","Month"&amp;N4713&amp;E4713,IF([1]Dashboard!$AK$39="YTD",IF(O4713-[1]Dashboard!$AK$37&lt;=0,"YTD"&amp;A4713&amp;[1]Dashboard!$AK$37&amp;E4713),IF([1]Dashboard!$AK$39="FY","FY"&amp;A4713&amp;E4713)))</f>
        <v>0</v>
      </c>
      <c r="R4713" t="b">
        <f>IF([1]Dashboard!$AK$39="Month","Month"&amp;N4713&amp;E4713&amp;F4713,IF([1]Dashboard!$AK$39="YTD",IF(O4713-[1]Dashboard!$AK$37&lt;=0,"YTD"&amp;A4713&amp;[1]Dashboard!$AK$37&amp;E4713&amp;F4713),IF([1]Dashboard!$AK$39="FY","FY"&amp;A4713&amp;E4713&amp;F4713)))</f>
        <v>0</v>
      </c>
      <c r="S4713" t="b">
        <f>IF([1]Dashboard!$AK$39="Month","Month"&amp;N4713&amp;F4713,IF([1]Dashboard!$AK$39="YTD",IF(O4713-[1]Dashboard!$AK$37&lt;=0,"YTD"&amp;A4713&amp;[1]Dashboard!$AK$37&amp;F4713),IF([1]Dashboard!$AK$39="FY","FY"&amp;A4713&amp;F4713)))</f>
        <v>0</v>
      </c>
      <c r="T4713" t="b">
        <f>IF([1]Dashboard!$AK$39="Month","Month"&amp;N4713&amp;F4713,IF([1]Dashboard!$AK$39="YTD",IF(O4713-[1]Dashboard!$AK$37&lt;=0,"YTD"&amp;A4713&amp;[1]Dashboard!$AK$37&amp;U4713),IF([1]Dashboard!$AK$39="FY","FY"&amp;A4713&amp;U4713)))</f>
        <v>0</v>
      </c>
      <c r="U4713" t="str">
        <f t="shared" si="295"/>
        <v>1 - BARSBARS - MINI</v>
      </c>
      <c r="V4713" t="b">
        <f>IF([1]Dashboard!$AK$39="Month","Month"&amp;N4713&amp;C4713&amp;E4713,IF([1]Dashboard!$AK$39="YTD",IF(O4713-[1]Dashboard!$AK$37&lt;=0,"YTD"&amp;A4713&amp;[1]Dashboard!$AK$37&amp;C4713&amp;E4713),IF([1]Dashboard!$AK$39="FY","FY"&amp;A4713&amp;C4713&amp;E4713)))</f>
        <v>0</v>
      </c>
      <c r="W4713" t="b">
        <f>IF([1]Dashboard!$AK$39="Month","Month"&amp;N4713,IF([1]Dashboard!$AK$39="YTD",IF(O4713-[1]Dashboard!$AK$37&lt;=0,"YTD"&amp;A4713&amp;[1]Dashboard!$AK$37),IF([1]Dashboard!$AK$39="FY","FY"&amp;A4713)))</f>
        <v>0</v>
      </c>
    </row>
    <row r="4714" spans="1:23" x14ac:dyDescent="0.3">
      <c r="A4714" t="s">
        <v>610</v>
      </c>
      <c r="B4714" t="s">
        <v>426</v>
      </c>
      <c r="C4714" t="s">
        <v>25</v>
      </c>
      <c r="D4714" t="s">
        <v>71</v>
      </c>
      <c r="E4714" t="s">
        <v>27</v>
      </c>
      <c r="F4714" t="s">
        <v>76</v>
      </c>
      <c r="G4714" t="s">
        <v>81</v>
      </c>
      <c r="H4714" t="s">
        <v>459</v>
      </c>
      <c r="I4714" s="4">
        <v>14</v>
      </c>
      <c r="J4714" s="4">
        <v>5.5081967213114762</v>
      </c>
      <c r="K4714" s="4">
        <v>1.9584699453551915</v>
      </c>
      <c r="L4714" s="4">
        <v>3.5497267759562852</v>
      </c>
      <c r="M4714" s="5">
        <v>0.28000000000000003</v>
      </c>
      <c r="N4714" t="str">
        <f t="shared" si="292"/>
        <v>202508</v>
      </c>
      <c r="O4714" t="str">
        <f t="shared" si="293"/>
        <v>08</v>
      </c>
      <c r="P4714" t="str">
        <f t="shared" si="294"/>
        <v>08.Aug2025</v>
      </c>
      <c r="Q4714" t="b">
        <f>IF([1]Dashboard!$AK$39="Month","Month"&amp;N4714&amp;E4714,IF([1]Dashboard!$AK$39="YTD",IF(O4714-[1]Dashboard!$AK$37&lt;=0,"YTD"&amp;A4714&amp;[1]Dashboard!$AK$37&amp;E4714),IF([1]Dashboard!$AK$39="FY","FY"&amp;A4714&amp;E4714)))</f>
        <v>0</v>
      </c>
      <c r="R4714" t="b">
        <f>IF([1]Dashboard!$AK$39="Month","Month"&amp;N4714&amp;E4714&amp;F4714,IF([1]Dashboard!$AK$39="YTD",IF(O4714-[1]Dashboard!$AK$37&lt;=0,"YTD"&amp;A4714&amp;[1]Dashboard!$AK$37&amp;E4714&amp;F4714),IF([1]Dashboard!$AK$39="FY","FY"&amp;A4714&amp;E4714&amp;F4714)))</f>
        <v>0</v>
      </c>
      <c r="S4714" t="b">
        <f>IF([1]Dashboard!$AK$39="Month","Month"&amp;N4714&amp;F4714,IF([1]Dashboard!$AK$39="YTD",IF(O4714-[1]Dashboard!$AK$37&lt;=0,"YTD"&amp;A4714&amp;[1]Dashboard!$AK$37&amp;F4714),IF([1]Dashboard!$AK$39="FY","FY"&amp;A4714&amp;F4714)))</f>
        <v>0</v>
      </c>
      <c r="T4714" t="b">
        <f>IF([1]Dashboard!$AK$39="Month","Month"&amp;N4714&amp;F4714,IF([1]Dashboard!$AK$39="YTD",IF(O4714-[1]Dashboard!$AK$37&lt;=0,"YTD"&amp;A4714&amp;[1]Dashboard!$AK$37&amp;U4714),IF([1]Dashboard!$AK$39="FY","FY"&amp;A4714&amp;U4714)))</f>
        <v>0</v>
      </c>
      <c r="U4714" t="str">
        <f t="shared" si="295"/>
        <v>1 - BARSBARS - MINI</v>
      </c>
      <c r="V4714" t="b">
        <f>IF([1]Dashboard!$AK$39="Month","Month"&amp;N4714&amp;C4714&amp;E4714,IF([1]Dashboard!$AK$39="YTD",IF(O4714-[1]Dashboard!$AK$37&lt;=0,"YTD"&amp;A4714&amp;[1]Dashboard!$AK$37&amp;C4714&amp;E4714),IF([1]Dashboard!$AK$39="FY","FY"&amp;A4714&amp;C4714&amp;E4714)))</f>
        <v>0</v>
      </c>
      <c r="W4714" t="b">
        <f>IF([1]Dashboard!$AK$39="Month","Month"&amp;N4714,IF([1]Dashboard!$AK$39="YTD",IF(O4714-[1]Dashboard!$AK$37&lt;=0,"YTD"&amp;A4714&amp;[1]Dashboard!$AK$37),IF([1]Dashboard!$AK$39="FY","FY"&amp;A4714)))</f>
        <v>0</v>
      </c>
    </row>
    <row r="4715" spans="1:23" x14ac:dyDescent="0.3">
      <c r="A4715" t="s">
        <v>610</v>
      </c>
      <c r="B4715" t="s">
        <v>426</v>
      </c>
      <c r="C4715" t="s">
        <v>25</v>
      </c>
      <c r="D4715" t="s">
        <v>71</v>
      </c>
      <c r="E4715" t="s">
        <v>27</v>
      </c>
      <c r="F4715" t="s">
        <v>76</v>
      </c>
      <c r="G4715" t="s">
        <v>85</v>
      </c>
      <c r="H4715" t="s">
        <v>462</v>
      </c>
      <c r="I4715" s="4">
        <v>12</v>
      </c>
      <c r="J4715" s="4">
        <v>4.7060109289617493</v>
      </c>
      <c r="K4715" s="4">
        <v>1.9934426229508198</v>
      </c>
      <c r="L4715" s="4">
        <v>2.7125683060109296</v>
      </c>
      <c r="M4715" s="5">
        <v>0.24</v>
      </c>
      <c r="N4715" t="str">
        <f t="shared" si="292"/>
        <v>202508</v>
      </c>
      <c r="O4715" t="str">
        <f t="shared" si="293"/>
        <v>08</v>
      </c>
      <c r="P4715" t="str">
        <f t="shared" si="294"/>
        <v>08.Aug2025</v>
      </c>
      <c r="Q4715" t="b">
        <f>IF([1]Dashboard!$AK$39="Month","Month"&amp;N4715&amp;E4715,IF([1]Dashboard!$AK$39="YTD",IF(O4715-[1]Dashboard!$AK$37&lt;=0,"YTD"&amp;A4715&amp;[1]Dashboard!$AK$37&amp;E4715),IF([1]Dashboard!$AK$39="FY","FY"&amp;A4715&amp;E4715)))</f>
        <v>0</v>
      </c>
      <c r="R4715" t="b">
        <f>IF([1]Dashboard!$AK$39="Month","Month"&amp;N4715&amp;E4715&amp;F4715,IF([1]Dashboard!$AK$39="YTD",IF(O4715-[1]Dashboard!$AK$37&lt;=0,"YTD"&amp;A4715&amp;[1]Dashboard!$AK$37&amp;E4715&amp;F4715),IF([1]Dashboard!$AK$39="FY","FY"&amp;A4715&amp;E4715&amp;F4715)))</f>
        <v>0</v>
      </c>
      <c r="S4715" t="b">
        <f>IF([1]Dashboard!$AK$39="Month","Month"&amp;N4715&amp;F4715,IF([1]Dashboard!$AK$39="YTD",IF(O4715-[1]Dashboard!$AK$37&lt;=0,"YTD"&amp;A4715&amp;[1]Dashboard!$AK$37&amp;F4715),IF([1]Dashboard!$AK$39="FY","FY"&amp;A4715&amp;F4715)))</f>
        <v>0</v>
      </c>
      <c r="T4715" t="b">
        <f>IF([1]Dashboard!$AK$39="Month","Month"&amp;N4715&amp;F4715,IF([1]Dashboard!$AK$39="YTD",IF(O4715-[1]Dashboard!$AK$37&lt;=0,"YTD"&amp;A4715&amp;[1]Dashboard!$AK$37&amp;U4715),IF([1]Dashboard!$AK$39="FY","FY"&amp;A4715&amp;U4715)))</f>
        <v>0</v>
      </c>
      <c r="U4715" t="str">
        <f t="shared" si="295"/>
        <v>1 - BARSBARS - MINI</v>
      </c>
      <c r="V4715" t="b">
        <f>IF([1]Dashboard!$AK$39="Month","Month"&amp;N4715&amp;C4715&amp;E4715,IF([1]Dashboard!$AK$39="YTD",IF(O4715-[1]Dashboard!$AK$37&lt;=0,"YTD"&amp;A4715&amp;[1]Dashboard!$AK$37&amp;C4715&amp;E4715),IF([1]Dashboard!$AK$39="FY","FY"&amp;A4715&amp;C4715&amp;E4715)))</f>
        <v>0</v>
      </c>
      <c r="W4715" t="b">
        <f>IF([1]Dashboard!$AK$39="Month","Month"&amp;N4715,IF([1]Dashboard!$AK$39="YTD",IF(O4715-[1]Dashboard!$AK$37&lt;=0,"YTD"&amp;A4715&amp;[1]Dashboard!$AK$37),IF([1]Dashboard!$AK$39="FY","FY"&amp;A4715)))</f>
        <v>0</v>
      </c>
    </row>
    <row r="4716" spans="1:23" x14ac:dyDescent="0.3">
      <c r="A4716" t="s">
        <v>610</v>
      </c>
      <c r="B4716" t="s">
        <v>426</v>
      </c>
      <c r="C4716" t="s">
        <v>25</v>
      </c>
      <c r="D4716" t="s">
        <v>71</v>
      </c>
      <c r="E4716" t="s">
        <v>27</v>
      </c>
      <c r="F4716" t="s">
        <v>76</v>
      </c>
      <c r="G4716" t="s">
        <v>87</v>
      </c>
      <c r="H4716" t="s">
        <v>463</v>
      </c>
      <c r="I4716" s="4">
        <v>10</v>
      </c>
      <c r="J4716" s="4">
        <v>3.91912568306011</v>
      </c>
      <c r="K4716" s="4">
        <v>1.6612021857923496</v>
      </c>
      <c r="L4716" s="4">
        <v>2.2579234972677602</v>
      </c>
      <c r="M4716" s="5">
        <v>0.2</v>
      </c>
      <c r="N4716" t="str">
        <f t="shared" si="292"/>
        <v>202508</v>
      </c>
      <c r="O4716" t="str">
        <f t="shared" si="293"/>
        <v>08</v>
      </c>
      <c r="P4716" t="str">
        <f t="shared" si="294"/>
        <v>08.Aug2025</v>
      </c>
      <c r="Q4716" t="b">
        <f>IF([1]Dashboard!$AK$39="Month","Month"&amp;N4716&amp;E4716,IF([1]Dashboard!$AK$39="YTD",IF(O4716-[1]Dashboard!$AK$37&lt;=0,"YTD"&amp;A4716&amp;[1]Dashboard!$AK$37&amp;E4716),IF([1]Dashboard!$AK$39="FY","FY"&amp;A4716&amp;E4716)))</f>
        <v>0</v>
      </c>
      <c r="R4716" t="b">
        <f>IF([1]Dashboard!$AK$39="Month","Month"&amp;N4716&amp;E4716&amp;F4716,IF([1]Dashboard!$AK$39="YTD",IF(O4716-[1]Dashboard!$AK$37&lt;=0,"YTD"&amp;A4716&amp;[1]Dashboard!$AK$37&amp;E4716&amp;F4716),IF([1]Dashboard!$AK$39="FY","FY"&amp;A4716&amp;E4716&amp;F4716)))</f>
        <v>0</v>
      </c>
      <c r="S4716" t="b">
        <f>IF([1]Dashboard!$AK$39="Month","Month"&amp;N4716&amp;F4716,IF([1]Dashboard!$AK$39="YTD",IF(O4716-[1]Dashboard!$AK$37&lt;=0,"YTD"&amp;A4716&amp;[1]Dashboard!$AK$37&amp;F4716),IF([1]Dashboard!$AK$39="FY","FY"&amp;A4716&amp;F4716)))</f>
        <v>0</v>
      </c>
      <c r="T4716" t="b">
        <f>IF([1]Dashboard!$AK$39="Month","Month"&amp;N4716&amp;F4716,IF([1]Dashboard!$AK$39="YTD",IF(O4716-[1]Dashboard!$AK$37&lt;=0,"YTD"&amp;A4716&amp;[1]Dashboard!$AK$37&amp;U4716),IF([1]Dashboard!$AK$39="FY","FY"&amp;A4716&amp;U4716)))</f>
        <v>0</v>
      </c>
      <c r="U4716" t="str">
        <f t="shared" si="295"/>
        <v>1 - BARSBARS - MINI</v>
      </c>
      <c r="V4716" t="b">
        <f>IF([1]Dashboard!$AK$39="Month","Month"&amp;N4716&amp;C4716&amp;E4716,IF([1]Dashboard!$AK$39="YTD",IF(O4716-[1]Dashboard!$AK$37&lt;=0,"YTD"&amp;A4716&amp;[1]Dashboard!$AK$37&amp;C4716&amp;E4716),IF([1]Dashboard!$AK$39="FY","FY"&amp;A4716&amp;C4716&amp;E4716)))</f>
        <v>0</v>
      </c>
      <c r="W4716" t="b">
        <f>IF([1]Dashboard!$AK$39="Month","Month"&amp;N4716,IF([1]Dashboard!$AK$39="YTD",IF(O4716-[1]Dashboard!$AK$37&lt;=0,"YTD"&amp;A4716&amp;[1]Dashboard!$AK$37),IF([1]Dashboard!$AK$39="FY","FY"&amp;A4716)))</f>
        <v>0</v>
      </c>
    </row>
    <row r="4717" spans="1:23" x14ac:dyDescent="0.3">
      <c r="A4717" t="s">
        <v>610</v>
      </c>
      <c r="B4717" t="s">
        <v>426</v>
      </c>
      <c r="C4717" t="s">
        <v>25</v>
      </c>
      <c r="D4717" t="s">
        <v>71</v>
      </c>
      <c r="E4717" t="s">
        <v>89</v>
      </c>
      <c r="F4717" t="s">
        <v>395</v>
      </c>
      <c r="G4717" t="s">
        <v>683</v>
      </c>
      <c r="H4717" t="s">
        <v>684</v>
      </c>
      <c r="I4717" s="4">
        <v>23</v>
      </c>
      <c r="J4717" s="4">
        <v>5.2262295081967212</v>
      </c>
      <c r="K4717" s="4">
        <v>1.7595628415300544</v>
      </c>
      <c r="L4717" s="4">
        <v>3.4666666666666668</v>
      </c>
      <c r="M4717" s="5">
        <v>0.253</v>
      </c>
      <c r="N4717" t="str">
        <f t="shared" si="292"/>
        <v>202508</v>
      </c>
      <c r="O4717" t="str">
        <f t="shared" si="293"/>
        <v>08</v>
      </c>
      <c r="P4717" t="str">
        <f t="shared" si="294"/>
        <v>08.Aug2025</v>
      </c>
      <c r="Q4717" t="b">
        <f>IF([1]Dashboard!$AK$39="Month","Month"&amp;N4717&amp;E4717,IF([1]Dashboard!$AK$39="YTD",IF(O4717-[1]Dashboard!$AK$37&lt;=0,"YTD"&amp;A4717&amp;[1]Dashboard!$AK$37&amp;E4717),IF([1]Dashboard!$AK$39="FY","FY"&amp;A4717&amp;E4717)))</f>
        <v>0</v>
      </c>
      <c r="R4717" t="b">
        <f>IF([1]Dashboard!$AK$39="Month","Month"&amp;N4717&amp;E4717&amp;F4717,IF([1]Dashboard!$AK$39="YTD",IF(O4717-[1]Dashboard!$AK$37&lt;=0,"YTD"&amp;A4717&amp;[1]Dashboard!$AK$37&amp;E4717&amp;F4717),IF([1]Dashboard!$AK$39="FY","FY"&amp;A4717&amp;E4717&amp;F4717)))</f>
        <v>0</v>
      </c>
      <c r="S4717" t="b">
        <f>IF([1]Dashboard!$AK$39="Month","Month"&amp;N4717&amp;F4717,IF([1]Dashboard!$AK$39="YTD",IF(O4717-[1]Dashboard!$AK$37&lt;=0,"YTD"&amp;A4717&amp;[1]Dashboard!$AK$37&amp;F4717),IF([1]Dashboard!$AK$39="FY","FY"&amp;A4717&amp;F4717)))</f>
        <v>0</v>
      </c>
      <c r="T4717" t="b">
        <f>IF([1]Dashboard!$AK$39="Month","Month"&amp;N4717&amp;F4717,IF([1]Dashboard!$AK$39="YTD",IF(O4717-[1]Dashboard!$AK$37&lt;=0,"YTD"&amp;A4717&amp;[1]Dashboard!$AK$37&amp;U4717),IF([1]Dashboard!$AK$39="FY","FY"&amp;A4717&amp;U4717)))</f>
        <v>0</v>
      </c>
      <c r="U4717" t="str">
        <f t="shared" si="295"/>
        <v>1 - BONBONCHAMEGO TO GO</v>
      </c>
      <c r="V4717" t="b">
        <f>IF([1]Dashboard!$AK$39="Month","Month"&amp;N4717&amp;C4717&amp;E4717,IF([1]Dashboard!$AK$39="YTD",IF(O4717-[1]Dashboard!$AK$37&lt;=0,"YTD"&amp;A4717&amp;[1]Dashboard!$AK$37&amp;C4717&amp;E4717),IF([1]Dashboard!$AK$39="FY","FY"&amp;A4717&amp;C4717&amp;E4717)))</f>
        <v>0</v>
      </c>
      <c r="W4717" t="b">
        <f>IF([1]Dashboard!$AK$39="Month","Month"&amp;N4717,IF([1]Dashboard!$AK$39="YTD",IF(O4717-[1]Dashboard!$AK$37&lt;=0,"YTD"&amp;A4717&amp;[1]Dashboard!$AK$37),IF([1]Dashboard!$AK$39="FY","FY"&amp;A4717)))</f>
        <v>0</v>
      </c>
    </row>
    <row r="4718" spans="1:23" x14ac:dyDescent="0.3">
      <c r="A4718" t="s">
        <v>610</v>
      </c>
      <c r="B4718" t="s">
        <v>426</v>
      </c>
      <c r="C4718" t="s">
        <v>25</v>
      </c>
      <c r="D4718" t="s">
        <v>71</v>
      </c>
      <c r="E4718" t="s">
        <v>89</v>
      </c>
      <c r="F4718" t="s">
        <v>395</v>
      </c>
      <c r="G4718" t="s">
        <v>687</v>
      </c>
      <c r="H4718" t="s">
        <v>688</v>
      </c>
      <c r="I4718" s="4">
        <v>44</v>
      </c>
      <c r="J4718" s="4">
        <v>9.5540983606557397</v>
      </c>
      <c r="K4718" s="4">
        <v>3.3661202185792347</v>
      </c>
      <c r="L4718" s="4">
        <v>6.1879781420765045</v>
      </c>
      <c r="M4718" s="5">
        <v>0.48399999999999999</v>
      </c>
      <c r="N4718" t="str">
        <f t="shared" si="292"/>
        <v>202508</v>
      </c>
      <c r="O4718" t="str">
        <f t="shared" si="293"/>
        <v>08</v>
      </c>
      <c r="P4718" t="str">
        <f t="shared" si="294"/>
        <v>08.Aug2025</v>
      </c>
      <c r="Q4718" t="b">
        <f>IF([1]Dashboard!$AK$39="Month","Month"&amp;N4718&amp;E4718,IF([1]Dashboard!$AK$39="YTD",IF(O4718-[1]Dashboard!$AK$37&lt;=0,"YTD"&amp;A4718&amp;[1]Dashboard!$AK$37&amp;E4718),IF([1]Dashboard!$AK$39="FY","FY"&amp;A4718&amp;E4718)))</f>
        <v>0</v>
      </c>
      <c r="R4718" t="b">
        <f>IF([1]Dashboard!$AK$39="Month","Month"&amp;N4718&amp;E4718&amp;F4718,IF([1]Dashboard!$AK$39="YTD",IF(O4718-[1]Dashboard!$AK$37&lt;=0,"YTD"&amp;A4718&amp;[1]Dashboard!$AK$37&amp;E4718&amp;F4718),IF([1]Dashboard!$AK$39="FY","FY"&amp;A4718&amp;E4718&amp;F4718)))</f>
        <v>0</v>
      </c>
      <c r="S4718" t="b">
        <f>IF([1]Dashboard!$AK$39="Month","Month"&amp;N4718&amp;F4718,IF([1]Dashboard!$AK$39="YTD",IF(O4718-[1]Dashboard!$AK$37&lt;=0,"YTD"&amp;A4718&amp;[1]Dashboard!$AK$37&amp;F4718),IF([1]Dashboard!$AK$39="FY","FY"&amp;A4718&amp;F4718)))</f>
        <v>0</v>
      </c>
      <c r="T4718" t="b">
        <f>IF([1]Dashboard!$AK$39="Month","Month"&amp;N4718&amp;F4718,IF([1]Dashboard!$AK$39="YTD",IF(O4718-[1]Dashboard!$AK$37&lt;=0,"YTD"&amp;A4718&amp;[1]Dashboard!$AK$37&amp;U4718),IF([1]Dashboard!$AK$39="FY","FY"&amp;A4718&amp;U4718)))</f>
        <v>0</v>
      </c>
      <c r="U4718" t="str">
        <f t="shared" si="295"/>
        <v>1 - BONBONCHAMEGO TO GO</v>
      </c>
      <c r="V4718" t="b">
        <f>IF([1]Dashboard!$AK$39="Month","Month"&amp;N4718&amp;C4718&amp;E4718,IF([1]Dashboard!$AK$39="YTD",IF(O4718-[1]Dashboard!$AK$37&lt;=0,"YTD"&amp;A4718&amp;[1]Dashboard!$AK$37&amp;C4718&amp;E4718),IF([1]Dashboard!$AK$39="FY","FY"&amp;A4718&amp;C4718&amp;E4718)))</f>
        <v>0</v>
      </c>
      <c r="W4718" t="b">
        <f>IF([1]Dashboard!$AK$39="Month","Month"&amp;N4718,IF([1]Dashboard!$AK$39="YTD",IF(O4718-[1]Dashboard!$AK$37&lt;=0,"YTD"&amp;A4718&amp;[1]Dashboard!$AK$37),IF([1]Dashboard!$AK$39="FY","FY"&amp;A4718)))</f>
        <v>0</v>
      </c>
    </row>
    <row r="4719" spans="1:23" x14ac:dyDescent="0.3">
      <c r="A4719" t="s">
        <v>610</v>
      </c>
      <c r="B4719" t="s">
        <v>426</v>
      </c>
      <c r="C4719" t="s">
        <v>25</v>
      </c>
      <c r="D4719" t="s">
        <v>71</v>
      </c>
      <c r="E4719" t="s">
        <v>89</v>
      </c>
      <c r="F4719" t="s">
        <v>395</v>
      </c>
      <c r="G4719" t="s">
        <v>689</v>
      </c>
      <c r="H4719" t="s">
        <v>690</v>
      </c>
      <c r="I4719" s="4">
        <v>45</v>
      </c>
      <c r="J4719" s="4">
        <v>11.510382513661201</v>
      </c>
      <c r="K4719" s="4">
        <v>3.4426229508196715</v>
      </c>
      <c r="L4719" s="4">
        <v>8.0677595628415286</v>
      </c>
      <c r="M4719" s="5">
        <v>0.495</v>
      </c>
      <c r="N4719" t="str">
        <f t="shared" si="292"/>
        <v>202508</v>
      </c>
      <c r="O4719" t="str">
        <f t="shared" si="293"/>
        <v>08</v>
      </c>
      <c r="P4719" t="str">
        <f t="shared" si="294"/>
        <v>08.Aug2025</v>
      </c>
      <c r="Q4719" t="b">
        <f>IF([1]Dashboard!$AK$39="Month","Month"&amp;N4719&amp;E4719,IF([1]Dashboard!$AK$39="YTD",IF(O4719-[1]Dashboard!$AK$37&lt;=0,"YTD"&amp;A4719&amp;[1]Dashboard!$AK$37&amp;E4719),IF([1]Dashboard!$AK$39="FY","FY"&amp;A4719&amp;E4719)))</f>
        <v>0</v>
      </c>
      <c r="R4719" t="b">
        <f>IF([1]Dashboard!$AK$39="Month","Month"&amp;N4719&amp;E4719&amp;F4719,IF([1]Dashboard!$AK$39="YTD",IF(O4719-[1]Dashboard!$AK$37&lt;=0,"YTD"&amp;A4719&amp;[1]Dashboard!$AK$37&amp;E4719&amp;F4719),IF([1]Dashboard!$AK$39="FY","FY"&amp;A4719&amp;E4719&amp;F4719)))</f>
        <v>0</v>
      </c>
      <c r="S4719" t="b">
        <f>IF([1]Dashboard!$AK$39="Month","Month"&amp;N4719&amp;F4719,IF([1]Dashboard!$AK$39="YTD",IF(O4719-[1]Dashboard!$AK$37&lt;=0,"YTD"&amp;A4719&amp;[1]Dashboard!$AK$37&amp;F4719),IF([1]Dashboard!$AK$39="FY","FY"&amp;A4719&amp;F4719)))</f>
        <v>0</v>
      </c>
      <c r="T4719" t="b">
        <f>IF([1]Dashboard!$AK$39="Month","Month"&amp;N4719&amp;F4719,IF([1]Dashboard!$AK$39="YTD",IF(O4719-[1]Dashboard!$AK$37&lt;=0,"YTD"&amp;A4719&amp;[1]Dashboard!$AK$37&amp;U4719),IF([1]Dashboard!$AK$39="FY","FY"&amp;A4719&amp;U4719)))</f>
        <v>0</v>
      </c>
      <c r="U4719" t="str">
        <f t="shared" si="295"/>
        <v>1 - BONBONCHAMEGO TO GO</v>
      </c>
      <c r="V4719" t="b">
        <f>IF([1]Dashboard!$AK$39="Month","Month"&amp;N4719&amp;C4719&amp;E4719,IF([1]Dashboard!$AK$39="YTD",IF(O4719-[1]Dashboard!$AK$37&lt;=0,"YTD"&amp;A4719&amp;[1]Dashboard!$AK$37&amp;C4719&amp;E4719),IF([1]Dashboard!$AK$39="FY","FY"&amp;A4719&amp;C4719&amp;E4719)))</f>
        <v>0</v>
      </c>
      <c r="W4719" t="b">
        <f>IF([1]Dashboard!$AK$39="Month","Month"&amp;N4719,IF([1]Dashboard!$AK$39="YTD",IF(O4719-[1]Dashboard!$AK$37&lt;=0,"YTD"&amp;A4719&amp;[1]Dashboard!$AK$37),IF([1]Dashboard!$AK$39="FY","FY"&amp;A4719)))</f>
        <v>0</v>
      </c>
    </row>
    <row r="4720" spans="1:23" x14ac:dyDescent="0.3">
      <c r="A4720" t="s">
        <v>610</v>
      </c>
      <c r="B4720" t="s">
        <v>426</v>
      </c>
      <c r="C4720" t="s">
        <v>25</v>
      </c>
      <c r="D4720" t="s">
        <v>71</v>
      </c>
      <c r="E4720" t="s">
        <v>89</v>
      </c>
      <c r="F4720" t="s">
        <v>395</v>
      </c>
      <c r="G4720" t="s">
        <v>691</v>
      </c>
      <c r="H4720" t="s">
        <v>692</v>
      </c>
      <c r="I4720" s="4">
        <v>56</v>
      </c>
      <c r="J4720" s="4">
        <v>12.594535519125682</v>
      </c>
      <c r="K4720" s="4">
        <v>4.2841530054644803</v>
      </c>
      <c r="L4720" s="4">
        <v>8.3103825136612013</v>
      </c>
      <c r="M4720" s="5">
        <v>0.61599999999999999</v>
      </c>
      <c r="N4720" t="str">
        <f t="shared" si="292"/>
        <v>202508</v>
      </c>
      <c r="O4720" t="str">
        <f t="shared" si="293"/>
        <v>08</v>
      </c>
      <c r="P4720" t="str">
        <f t="shared" si="294"/>
        <v>08.Aug2025</v>
      </c>
      <c r="Q4720" t="b">
        <f>IF([1]Dashboard!$AK$39="Month","Month"&amp;N4720&amp;E4720,IF([1]Dashboard!$AK$39="YTD",IF(O4720-[1]Dashboard!$AK$37&lt;=0,"YTD"&amp;A4720&amp;[1]Dashboard!$AK$37&amp;E4720),IF([1]Dashboard!$AK$39="FY","FY"&amp;A4720&amp;E4720)))</f>
        <v>0</v>
      </c>
      <c r="R4720" t="b">
        <f>IF([1]Dashboard!$AK$39="Month","Month"&amp;N4720&amp;E4720&amp;F4720,IF([1]Dashboard!$AK$39="YTD",IF(O4720-[1]Dashboard!$AK$37&lt;=0,"YTD"&amp;A4720&amp;[1]Dashboard!$AK$37&amp;E4720&amp;F4720),IF([1]Dashboard!$AK$39="FY","FY"&amp;A4720&amp;E4720&amp;F4720)))</f>
        <v>0</v>
      </c>
      <c r="S4720" t="b">
        <f>IF([1]Dashboard!$AK$39="Month","Month"&amp;N4720&amp;F4720,IF([1]Dashboard!$AK$39="YTD",IF(O4720-[1]Dashboard!$AK$37&lt;=0,"YTD"&amp;A4720&amp;[1]Dashboard!$AK$37&amp;F4720),IF([1]Dashboard!$AK$39="FY","FY"&amp;A4720&amp;F4720)))</f>
        <v>0</v>
      </c>
      <c r="T4720" t="b">
        <f>IF([1]Dashboard!$AK$39="Month","Month"&amp;N4720&amp;F4720,IF([1]Dashboard!$AK$39="YTD",IF(O4720-[1]Dashboard!$AK$37&lt;=0,"YTD"&amp;A4720&amp;[1]Dashboard!$AK$37&amp;U4720),IF([1]Dashboard!$AK$39="FY","FY"&amp;A4720&amp;U4720)))</f>
        <v>0</v>
      </c>
      <c r="U4720" t="str">
        <f t="shared" si="295"/>
        <v>1 - BONBONCHAMEGO TO GO</v>
      </c>
      <c r="V4720" t="b">
        <f>IF([1]Dashboard!$AK$39="Month","Month"&amp;N4720&amp;C4720&amp;E4720,IF([1]Dashboard!$AK$39="YTD",IF(O4720-[1]Dashboard!$AK$37&lt;=0,"YTD"&amp;A4720&amp;[1]Dashboard!$AK$37&amp;C4720&amp;E4720),IF([1]Dashboard!$AK$39="FY","FY"&amp;A4720&amp;C4720&amp;E4720)))</f>
        <v>0</v>
      </c>
      <c r="W4720" t="b">
        <f>IF([1]Dashboard!$AK$39="Month","Month"&amp;N4720,IF([1]Dashboard!$AK$39="YTD",IF(O4720-[1]Dashboard!$AK$37&lt;=0,"YTD"&amp;A4720&amp;[1]Dashboard!$AK$37),IF([1]Dashboard!$AK$39="FY","FY"&amp;A4720)))</f>
        <v>0</v>
      </c>
    </row>
    <row r="4721" spans="1:23" x14ac:dyDescent="0.3">
      <c r="A4721" t="s">
        <v>610</v>
      </c>
      <c r="B4721" t="s">
        <v>426</v>
      </c>
      <c r="C4721" t="s">
        <v>25</v>
      </c>
      <c r="D4721" t="s">
        <v>71</v>
      </c>
      <c r="E4721" t="s">
        <v>89</v>
      </c>
      <c r="F4721" t="s">
        <v>395</v>
      </c>
      <c r="G4721" t="s">
        <v>693</v>
      </c>
      <c r="H4721" t="s">
        <v>694</v>
      </c>
      <c r="I4721" s="4">
        <v>44</v>
      </c>
      <c r="J4721" s="4">
        <v>10.568306010928962</v>
      </c>
      <c r="K4721" s="4">
        <v>3.3661202185792347</v>
      </c>
      <c r="L4721" s="4">
        <v>7.202185792349729</v>
      </c>
      <c r="M4721" s="5">
        <v>0.48399999999999999</v>
      </c>
      <c r="N4721" t="str">
        <f t="shared" si="292"/>
        <v>202508</v>
      </c>
      <c r="O4721" t="str">
        <f t="shared" si="293"/>
        <v>08</v>
      </c>
      <c r="P4721" t="str">
        <f t="shared" si="294"/>
        <v>08.Aug2025</v>
      </c>
      <c r="Q4721" t="b">
        <f>IF([1]Dashboard!$AK$39="Month","Month"&amp;N4721&amp;E4721,IF([1]Dashboard!$AK$39="YTD",IF(O4721-[1]Dashboard!$AK$37&lt;=0,"YTD"&amp;A4721&amp;[1]Dashboard!$AK$37&amp;E4721),IF([1]Dashboard!$AK$39="FY","FY"&amp;A4721&amp;E4721)))</f>
        <v>0</v>
      </c>
      <c r="R4721" t="b">
        <f>IF([1]Dashboard!$AK$39="Month","Month"&amp;N4721&amp;E4721&amp;F4721,IF([1]Dashboard!$AK$39="YTD",IF(O4721-[1]Dashboard!$AK$37&lt;=0,"YTD"&amp;A4721&amp;[1]Dashboard!$AK$37&amp;E4721&amp;F4721),IF([1]Dashboard!$AK$39="FY","FY"&amp;A4721&amp;E4721&amp;F4721)))</f>
        <v>0</v>
      </c>
      <c r="S4721" t="b">
        <f>IF([1]Dashboard!$AK$39="Month","Month"&amp;N4721&amp;F4721,IF([1]Dashboard!$AK$39="YTD",IF(O4721-[1]Dashboard!$AK$37&lt;=0,"YTD"&amp;A4721&amp;[1]Dashboard!$AK$37&amp;F4721),IF([1]Dashboard!$AK$39="FY","FY"&amp;A4721&amp;F4721)))</f>
        <v>0</v>
      </c>
      <c r="T4721" t="b">
        <f>IF([1]Dashboard!$AK$39="Month","Month"&amp;N4721&amp;F4721,IF([1]Dashboard!$AK$39="YTD",IF(O4721-[1]Dashboard!$AK$37&lt;=0,"YTD"&amp;A4721&amp;[1]Dashboard!$AK$37&amp;U4721),IF([1]Dashboard!$AK$39="FY","FY"&amp;A4721&amp;U4721)))</f>
        <v>0</v>
      </c>
      <c r="U4721" t="str">
        <f t="shared" si="295"/>
        <v>1 - BONBONCHAMEGO TO GO</v>
      </c>
      <c r="V4721" t="b">
        <f>IF([1]Dashboard!$AK$39="Month","Month"&amp;N4721&amp;C4721&amp;E4721,IF([1]Dashboard!$AK$39="YTD",IF(O4721-[1]Dashboard!$AK$37&lt;=0,"YTD"&amp;A4721&amp;[1]Dashboard!$AK$37&amp;C4721&amp;E4721),IF([1]Dashboard!$AK$39="FY","FY"&amp;A4721&amp;C4721&amp;E4721)))</f>
        <v>0</v>
      </c>
      <c r="W4721" t="b">
        <f>IF([1]Dashboard!$AK$39="Month","Month"&amp;N4721,IF([1]Dashboard!$AK$39="YTD",IF(O4721-[1]Dashboard!$AK$37&lt;=0,"YTD"&amp;A4721&amp;[1]Dashboard!$AK$37),IF([1]Dashboard!$AK$39="FY","FY"&amp;A4721)))</f>
        <v>0</v>
      </c>
    </row>
    <row r="4722" spans="1:23" x14ac:dyDescent="0.3">
      <c r="A4722" t="s">
        <v>610</v>
      </c>
      <c r="B4722" t="s">
        <v>426</v>
      </c>
      <c r="C4722" t="s">
        <v>25</v>
      </c>
      <c r="D4722" t="s">
        <v>71</v>
      </c>
      <c r="E4722" t="s">
        <v>89</v>
      </c>
      <c r="F4722" t="s">
        <v>395</v>
      </c>
      <c r="G4722" t="s">
        <v>695</v>
      </c>
      <c r="H4722" t="s">
        <v>696</v>
      </c>
      <c r="I4722" s="4">
        <v>36</v>
      </c>
      <c r="J4722" s="4">
        <v>9.1475409836065573</v>
      </c>
      <c r="K4722" s="4">
        <v>2.7540983606557377</v>
      </c>
      <c r="L4722" s="4">
        <v>6.3934426229508192</v>
      </c>
      <c r="M4722" s="5">
        <v>0.39600000000000002</v>
      </c>
      <c r="N4722" t="str">
        <f t="shared" si="292"/>
        <v>202508</v>
      </c>
      <c r="O4722" t="str">
        <f t="shared" si="293"/>
        <v>08</v>
      </c>
      <c r="P4722" t="str">
        <f t="shared" si="294"/>
        <v>08.Aug2025</v>
      </c>
      <c r="Q4722" t="b">
        <f>IF([1]Dashboard!$AK$39="Month","Month"&amp;N4722&amp;E4722,IF([1]Dashboard!$AK$39="YTD",IF(O4722-[1]Dashboard!$AK$37&lt;=0,"YTD"&amp;A4722&amp;[1]Dashboard!$AK$37&amp;E4722),IF([1]Dashboard!$AK$39="FY","FY"&amp;A4722&amp;E4722)))</f>
        <v>0</v>
      </c>
      <c r="R4722" t="b">
        <f>IF([1]Dashboard!$AK$39="Month","Month"&amp;N4722&amp;E4722&amp;F4722,IF([1]Dashboard!$AK$39="YTD",IF(O4722-[1]Dashboard!$AK$37&lt;=0,"YTD"&amp;A4722&amp;[1]Dashboard!$AK$37&amp;E4722&amp;F4722),IF([1]Dashboard!$AK$39="FY","FY"&amp;A4722&amp;E4722&amp;F4722)))</f>
        <v>0</v>
      </c>
      <c r="S4722" t="b">
        <f>IF([1]Dashboard!$AK$39="Month","Month"&amp;N4722&amp;F4722,IF([1]Dashboard!$AK$39="YTD",IF(O4722-[1]Dashboard!$AK$37&lt;=0,"YTD"&amp;A4722&amp;[1]Dashboard!$AK$37&amp;F4722),IF([1]Dashboard!$AK$39="FY","FY"&amp;A4722&amp;F4722)))</f>
        <v>0</v>
      </c>
      <c r="T4722" t="b">
        <f>IF([1]Dashboard!$AK$39="Month","Month"&amp;N4722&amp;F4722,IF([1]Dashboard!$AK$39="YTD",IF(O4722-[1]Dashboard!$AK$37&lt;=0,"YTD"&amp;A4722&amp;[1]Dashboard!$AK$37&amp;U4722),IF([1]Dashboard!$AK$39="FY","FY"&amp;A4722&amp;U4722)))</f>
        <v>0</v>
      </c>
      <c r="U4722" t="str">
        <f t="shared" si="295"/>
        <v>1 - BONBONCHAMEGO TO GO</v>
      </c>
      <c r="V4722" t="b">
        <f>IF([1]Dashboard!$AK$39="Month","Month"&amp;N4722&amp;C4722&amp;E4722,IF([1]Dashboard!$AK$39="YTD",IF(O4722-[1]Dashboard!$AK$37&lt;=0,"YTD"&amp;A4722&amp;[1]Dashboard!$AK$37&amp;C4722&amp;E4722),IF([1]Dashboard!$AK$39="FY","FY"&amp;A4722&amp;C4722&amp;E4722)))</f>
        <v>0</v>
      </c>
      <c r="W4722" t="b">
        <f>IF([1]Dashboard!$AK$39="Month","Month"&amp;N4722,IF([1]Dashboard!$AK$39="YTD",IF(O4722-[1]Dashboard!$AK$37&lt;=0,"YTD"&amp;A4722&amp;[1]Dashboard!$AK$37),IF([1]Dashboard!$AK$39="FY","FY"&amp;A4722)))</f>
        <v>0</v>
      </c>
    </row>
    <row r="4723" spans="1:23" x14ac:dyDescent="0.3">
      <c r="A4723" t="s">
        <v>610</v>
      </c>
      <c r="B4723" t="s">
        <v>426</v>
      </c>
      <c r="C4723" t="s">
        <v>25</v>
      </c>
      <c r="D4723" t="s">
        <v>71</v>
      </c>
      <c r="E4723" t="s">
        <v>89</v>
      </c>
      <c r="F4723" t="s">
        <v>395</v>
      </c>
      <c r="G4723" t="s">
        <v>703</v>
      </c>
      <c r="H4723" t="s">
        <v>704</v>
      </c>
      <c r="I4723" s="4">
        <v>2</v>
      </c>
      <c r="J4723" s="4">
        <v>1.3180327868852459</v>
      </c>
      <c r="K4723" s="4">
        <v>0.42404371584699452</v>
      </c>
      <c r="L4723" s="4">
        <v>0.89398907103825132</v>
      </c>
      <c r="M4723" s="5">
        <v>0.11</v>
      </c>
      <c r="N4723" t="str">
        <f t="shared" si="292"/>
        <v>202508</v>
      </c>
      <c r="O4723" t="str">
        <f t="shared" si="293"/>
        <v>08</v>
      </c>
      <c r="P4723" t="str">
        <f t="shared" si="294"/>
        <v>08.Aug2025</v>
      </c>
      <c r="Q4723" t="b">
        <f>IF([1]Dashboard!$AK$39="Month","Month"&amp;N4723&amp;E4723,IF([1]Dashboard!$AK$39="YTD",IF(O4723-[1]Dashboard!$AK$37&lt;=0,"YTD"&amp;A4723&amp;[1]Dashboard!$AK$37&amp;E4723),IF([1]Dashboard!$AK$39="FY","FY"&amp;A4723&amp;E4723)))</f>
        <v>0</v>
      </c>
      <c r="R4723" t="b">
        <f>IF([1]Dashboard!$AK$39="Month","Month"&amp;N4723&amp;E4723&amp;F4723,IF([1]Dashboard!$AK$39="YTD",IF(O4723-[1]Dashboard!$AK$37&lt;=0,"YTD"&amp;A4723&amp;[1]Dashboard!$AK$37&amp;E4723&amp;F4723),IF([1]Dashboard!$AK$39="FY","FY"&amp;A4723&amp;E4723&amp;F4723)))</f>
        <v>0</v>
      </c>
      <c r="S4723" t="b">
        <f>IF([1]Dashboard!$AK$39="Month","Month"&amp;N4723&amp;F4723,IF([1]Dashboard!$AK$39="YTD",IF(O4723-[1]Dashboard!$AK$37&lt;=0,"YTD"&amp;A4723&amp;[1]Dashboard!$AK$37&amp;F4723),IF([1]Dashboard!$AK$39="FY","FY"&amp;A4723&amp;F4723)))</f>
        <v>0</v>
      </c>
      <c r="T4723" t="b">
        <f>IF([1]Dashboard!$AK$39="Month","Month"&amp;N4723&amp;F4723,IF([1]Dashboard!$AK$39="YTD",IF(O4723-[1]Dashboard!$AK$37&lt;=0,"YTD"&amp;A4723&amp;[1]Dashboard!$AK$37&amp;U4723),IF([1]Dashboard!$AK$39="FY","FY"&amp;A4723&amp;U4723)))</f>
        <v>0</v>
      </c>
      <c r="U4723" t="str">
        <f t="shared" si="295"/>
        <v>1 - BONBONCHAMEGO TO GO</v>
      </c>
      <c r="V4723" t="b">
        <f>IF([1]Dashboard!$AK$39="Month","Month"&amp;N4723&amp;C4723&amp;E4723,IF([1]Dashboard!$AK$39="YTD",IF(O4723-[1]Dashboard!$AK$37&lt;=0,"YTD"&amp;A4723&amp;[1]Dashboard!$AK$37&amp;C4723&amp;E4723),IF([1]Dashboard!$AK$39="FY","FY"&amp;A4723&amp;C4723&amp;E4723)))</f>
        <v>0</v>
      </c>
      <c r="W4723" t="b">
        <f>IF([1]Dashboard!$AK$39="Month","Month"&amp;N4723,IF([1]Dashboard!$AK$39="YTD",IF(O4723-[1]Dashboard!$AK$37&lt;=0,"YTD"&amp;A4723&amp;[1]Dashboard!$AK$37),IF([1]Dashboard!$AK$39="FY","FY"&amp;A4723)))</f>
        <v>0</v>
      </c>
    </row>
    <row r="4724" spans="1:23" x14ac:dyDescent="0.3">
      <c r="A4724" t="s">
        <v>610</v>
      </c>
      <c r="B4724" t="s">
        <v>426</v>
      </c>
      <c r="C4724" t="s">
        <v>25</v>
      </c>
      <c r="D4724" t="s">
        <v>71</v>
      </c>
      <c r="E4724" t="s">
        <v>45</v>
      </c>
      <c r="F4724" t="s">
        <v>95</v>
      </c>
      <c r="G4724" t="s">
        <v>96</v>
      </c>
      <c r="H4724" t="s">
        <v>464</v>
      </c>
      <c r="I4724" s="4">
        <v>0.43599999999999994</v>
      </c>
      <c r="J4724" s="4">
        <v>9.0316939890710373</v>
      </c>
      <c r="K4724" s="4">
        <v>2.0727868852459013</v>
      </c>
      <c r="L4724" s="4">
        <v>6.9589071038251351</v>
      </c>
      <c r="M4724" s="5">
        <v>0.43599999999999994</v>
      </c>
      <c r="N4724" t="str">
        <f t="shared" si="292"/>
        <v>202508</v>
      </c>
      <c r="O4724" t="str">
        <f t="shared" si="293"/>
        <v>08</v>
      </c>
      <c r="P4724" t="str">
        <f t="shared" si="294"/>
        <v>08.Aug2025</v>
      </c>
      <c r="Q4724" t="b">
        <f>IF([1]Dashboard!$AK$39="Month","Month"&amp;N4724&amp;E4724,IF([1]Dashboard!$AK$39="YTD",IF(O4724-[1]Dashboard!$AK$37&lt;=0,"YTD"&amp;A4724&amp;[1]Dashboard!$AK$37&amp;E4724),IF([1]Dashboard!$AK$39="FY","FY"&amp;A4724&amp;E4724)))</f>
        <v>0</v>
      </c>
      <c r="R4724" t="b">
        <f>IF([1]Dashboard!$AK$39="Month","Month"&amp;N4724&amp;E4724&amp;F4724,IF([1]Dashboard!$AK$39="YTD",IF(O4724-[1]Dashboard!$AK$37&lt;=0,"YTD"&amp;A4724&amp;[1]Dashboard!$AK$37&amp;E4724&amp;F4724),IF([1]Dashboard!$AK$39="FY","FY"&amp;A4724&amp;E4724&amp;F4724)))</f>
        <v>0</v>
      </c>
      <c r="S4724" t="b">
        <f>IF([1]Dashboard!$AK$39="Month","Month"&amp;N4724&amp;F4724,IF([1]Dashboard!$AK$39="YTD",IF(O4724-[1]Dashboard!$AK$37&lt;=0,"YTD"&amp;A4724&amp;[1]Dashboard!$AK$37&amp;F4724),IF([1]Dashboard!$AK$39="FY","FY"&amp;A4724&amp;F4724)))</f>
        <v>0</v>
      </c>
      <c r="T4724" t="b">
        <f>IF([1]Dashboard!$AK$39="Month","Month"&amp;N4724&amp;F4724,IF([1]Dashboard!$AK$39="YTD",IF(O4724-[1]Dashboard!$AK$37&lt;=0,"YTD"&amp;A4724&amp;[1]Dashboard!$AK$37&amp;U4724),IF([1]Dashboard!$AK$39="FY","FY"&amp;A4724&amp;U4724)))</f>
        <v>0</v>
      </c>
      <c r="U4724" t="str">
        <f t="shared" si="295"/>
        <v>1 - ENROBEENROBE</v>
      </c>
      <c r="V4724" t="b">
        <f>IF([1]Dashboard!$AK$39="Month","Month"&amp;N4724&amp;C4724&amp;E4724,IF([1]Dashboard!$AK$39="YTD",IF(O4724-[1]Dashboard!$AK$37&lt;=0,"YTD"&amp;A4724&amp;[1]Dashboard!$AK$37&amp;C4724&amp;E4724),IF([1]Dashboard!$AK$39="FY","FY"&amp;A4724&amp;C4724&amp;E4724)))</f>
        <v>0</v>
      </c>
      <c r="W4724" t="b">
        <f>IF([1]Dashboard!$AK$39="Month","Month"&amp;N4724,IF([1]Dashboard!$AK$39="YTD",IF(O4724-[1]Dashboard!$AK$37&lt;=0,"YTD"&amp;A4724&amp;[1]Dashboard!$AK$37),IF([1]Dashboard!$AK$39="FY","FY"&amp;A4724)))</f>
        <v>0</v>
      </c>
    </row>
    <row r="4725" spans="1:23" x14ac:dyDescent="0.3">
      <c r="A4725" t="s">
        <v>610</v>
      </c>
      <c r="B4725" t="s">
        <v>426</v>
      </c>
      <c r="C4725" t="s">
        <v>25</v>
      </c>
      <c r="D4725" t="s">
        <v>71</v>
      </c>
      <c r="E4725" t="s">
        <v>45</v>
      </c>
      <c r="F4725" t="s">
        <v>95</v>
      </c>
      <c r="G4725" t="s">
        <v>98</v>
      </c>
      <c r="H4725" t="s">
        <v>465</v>
      </c>
      <c r="I4725" s="4">
        <v>0.12</v>
      </c>
      <c r="J4725" s="4">
        <v>2.236065573770492</v>
      </c>
      <c r="K4725" s="4">
        <v>0.60065573770491798</v>
      </c>
      <c r="L4725" s="4">
        <v>1.635409836065574</v>
      </c>
      <c r="M4725" s="5">
        <v>0.12</v>
      </c>
      <c r="N4725" t="str">
        <f t="shared" si="292"/>
        <v>202508</v>
      </c>
      <c r="O4725" t="str">
        <f t="shared" si="293"/>
        <v>08</v>
      </c>
      <c r="P4725" t="str">
        <f t="shared" si="294"/>
        <v>08.Aug2025</v>
      </c>
      <c r="Q4725" t="b">
        <f>IF([1]Dashboard!$AK$39="Month","Month"&amp;N4725&amp;E4725,IF([1]Dashboard!$AK$39="YTD",IF(O4725-[1]Dashboard!$AK$37&lt;=0,"YTD"&amp;A4725&amp;[1]Dashboard!$AK$37&amp;E4725),IF([1]Dashboard!$AK$39="FY","FY"&amp;A4725&amp;E4725)))</f>
        <v>0</v>
      </c>
      <c r="R4725" t="b">
        <f>IF([1]Dashboard!$AK$39="Month","Month"&amp;N4725&amp;E4725&amp;F4725,IF([1]Dashboard!$AK$39="YTD",IF(O4725-[1]Dashboard!$AK$37&lt;=0,"YTD"&amp;A4725&amp;[1]Dashboard!$AK$37&amp;E4725&amp;F4725),IF([1]Dashboard!$AK$39="FY","FY"&amp;A4725&amp;E4725&amp;F4725)))</f>
        <v>0</v>
      </c>
      <c r="S4725" t="b">
        <f>IF([1]Dashboard!$AK$39="Month","Month"&amp;N4725&amp;F4725,IF([1]Dashboard!$AK$39="YTD",IF(O4725-[1]Dashboard!$AK$37&lt;=0,"YTD"&amp;A4725&amp;[1]Dashboard!$AK$37&amp;F4725),IF([1]Dashboard!$AK$39="FY","FY"&amp;A4725&amp;F4725)))</f>
        <v>0</v>
      </c>
      <c r="T4725" t="b">
        <f>IF([1]Dashboard!$AK$39="Month","Month"&amp;N4725&amp;F4725,IF([1]Dashboard!$AK$39="YTD",IF(O4725-[1]Dashboard!$AK$37&lt;=0,"YTD"&amp;A4725&amp;[1]Dashboard!$AK$37&amp;U4725),IF([1]Dashboard!$AK$39="FY","FY"&amp;A4725&amp;U4725)))</f>
        <v>0</v>
      </c>
      <c r="U4725" t="str">
        <f t="shared" si="295"/>
        <v>1 - ENROBEENROBE</v>
      </c>
      <c r="V4725" t="b">
        <f>IF([1]Dashboard!$AK$39="Month","Month"&amp;N4725&amp;C4725&amp;E4725,IF([1]Dashboard!$AK$39="YTD",IF(O4725-[1]Dashboard!$AK$37&lt;=0,"YTD"&amp;A4725&amp;[1]Dashboard!$AK$37&amp;C4725&amp;E4725),IF([1]Dashboard!$AK$39="FY","FY"&amp;A4725&amp;C4725&amp;E4725)))</f>
        <v>0</v>
      </c>
      <c r="W4725" t="b">
        <f>IF([1]Dashboard!$AK$39="Month","Month"&amp;N4725,IF([1]Dashboard!$AK$39="YTD",IF(O4725-[1]Dashboard!$AK$37&lt;=0,"YTD"&amp;A4725&amp;[1]Dashboard!$AK$37),IF([1]Dashboard!$AK$39="FY","FY"&amp;A4725)))</f>
        <v>0</v>
      </c>
    </row>
    <row r="4726" spans="1:23" x14ac:dyDescent="0.3">
      <c r="A4726" t="s">
        <v>610</v>
      </c>
      <c r="B4726" t="s">
        <v>426</v>
      </c>
      <c r="C4726" t="s">
        <v>25</v>
      </c>
      <c r="D4726" t="s">
        <v>71</v>
      </c>
      <c r="E4726" t="s">
        <v>45</v>
      </c>
      <c r="F4726" t="s">
        <v>95</v>
      </c>
      <c r="G4726" t="s">
        <v>297</v>
      </c>
      <c r="H4726" t="s">
        <v>466</v>
      </c>
      <c r="I4726" s="4">
        <v>0.42399999999999999</v>
      </c>
      <c r="J4726" s="4">
        <v>7.5016393442622951</v>
      </c>
      <c r="K4726" s="4">
        <v>2.0268590163934426</v>
      </c>
      <c r="L4726" s="4">
        <v>5.474780327868852</v>
      </c>
      <c r="M4726" s="5">
        <v>0.42399999999999999</v>
      </c>
      <c r="N4726" t="str">
        <f t="shared" si="292"/>
        <v>202508</v>
      </c>
      <c r="O4726" t="str">
        <f t="shared" si="293"/>
        <v>08</v>
      </c>
      <c r="P4726" t="str">
        <f t="shared" si="294"/>
        <v>08.Aug2025</v>
      </c>
      <c r="Q4726" t="b">
        <f>IF([1]Dashboard!$AK$39="Month","Month"&amp;N4726&amp;E4726,IF([1]Dashboard!$AK$39="YTD",IF(O4726-[1]Dashboard!$AK$37&lt;=0,"YTD"&amp;A4726&amp;[1]Dashboard!$AK$37&amp;E4726),IF([1]Dashboard!$AK$39="FY","FY"&amp;A4726&amp;E4726)))</f>
        <v>0</v>
      </c>
      <c r="R4726" t="b">
        <f>IF([1]Dashboard!$AK$39="Month","Month"&amp;N4726&amp;E4726&amp;F4726,IF([1]Dashboard!$AK$39="YTD",IF(O4726-[1]Dashboard!$AK$37&lt;=0,"YTD"&amp;A4726&amp;[1]Dashboard!$AK$37&amp;E4726&amp;F4726),IF([1]Dashboard!$AK$39="FY","FY"&amp;A4726&amp;E4726&amp;F4726)))</f>
        <v>0</v>
      </c>
      <c r="S4726" t="b">
        <f>IF([1]Dashboard!$AK$39="Month","Month"&amp;N4726&amp;F4726,IF([1]Dashboard!$AK$39="YTD",IF(O4726-[1]Dashboard!$AK$37&lt;=0,"YTD"&amp;A4726&amp;[1]Dashboard!$AK$37&amp;F4726),IF([1]Dashboard!$AK$39="FY","FY"&amp;A4726&amp;F4726)))</f>
        <v>0</v>
      </c>
      <c r="T4726" t="b">
        <f>IF([1]Dashboard!$AK$39="Month","Month"&amp;N4726&amp;F4726,IF([1]Dashboard!$AK$39="YTD",IF(O4726-[1]Dashboard!$AK$37&lt;=0,"YTD"&amp;A4726&amp;[1]Dashboard!$AK$37&amp;U4726),IF([1]Dashboard!$AK$39="FY","FY"&amp;A4726&amp;U4726)))</f>
        <v>0</v>
      </c>
      <c r="U4726" t="str">
        <f t="shared" si="295"/>
        <v>1 - ENROBEENROBE</v>
      </c>
      <c r="V4726" t="b">
        <f>IF([1]Dashboard!$AK$39="Month","Month"&amp;N4726&amp;C4726&amp;E4726,IF([1]Dashboard!$AK$39="YTD",IF(O4726-[1]Dashboard!$AK$37&lt;=0,"YTD"&amp;A4726&amp;[1]Dashboard!$AK$37&amp;C4726&amp;E4726),IF([1]Dashboard!$AK$39="FY","FY"&amp;A4726&amp;C4726&amp;E4726)))</f>
        <v>0</v>
      </c>
      <c r="W4726" t="b">
        <f>IF([1]Dashboard!$AK$39="Month","Month"&amp;N4726,IF([1]Dashboard!$AK$39="YTD",IF(O4726-[1]Dashboard!$AK$37&lt;=0,"YTD"&amp;A4726&amp;[1]Dashboard!$AK$37),IF([1]Dashboard!$AK$39="FY","FY"&amp;A4726)))</f>
        <v>0</v>
      </c>
    </row>
    <row r="4727" spans="1:23" x14ac:dyDescent="0.3">
      <c r="A4727" t="s">
        <v>610</v>
      </c>
      <c r="B4727" t="s">
        <v>426</v>
      </c>
      <c r="C4727" t="s">
        <v>25</v>
      </c>
      <c r="D4727" t="s">
        <v>71</v>
      </c>
      <c r="E4727" t="s">
        <v>45</v>
      </c>
      <c r="F4727" t="s">
        <v>95</v>
      </c>
      <c r="G4727" t="s">
        <v>100</v>
      </c>
      <c r="H4727" t="s">
        <v>467</v>
      </c>
      <c r="I4727" s="4">
        <v>0.82500000000000018</v>
      </c>
      <c r="J4727" s="4">
        <v>18.614207650273222</v>
      </c>
      <c r="K4727" s="4">
        <v>5.9959016393442637</v>
      </c>
      <c r="L4727" s="4">
        <v>12.61830601092896</v>
      </c>
      <c r="M4727" s="5">
        <v>0.82500000000000018</v>
      </c>
      <c r="N4727" t="str">
        <f t="shared" si="292"/>
        <v>202508</v>
      </c>
      <c r="O4727" t="str">
        <f t="shared" si="293"/>
        <v>08</v>
      </c>
      <c r="P4727" t="str">
        <f t="shared" si="294"/>
        <v>08.Aug2025</v>
      </c>
      <c r="Q4727" t="b">
        <f>IF([1]Dashboard!$AK$39="Month","Month"&amp;N4727&amp;E4727,IF([1]Dashboard!$AK$39="YTD",IF(O4727-[1]Dashboard!$AK$37&lt;=0,"YTD"&amp;A4727&amp;[1]Dashboard!$AK$37&amp;E4727),IF([1]Dashboard!$AK$39="FY","FY"&amp;A4727&amp;E4727)))</f>
        <v>0</v>
      </c>
      <c r="R4727" t="b">
        <f>IF([1]Dashboard!$AK$39="Month","Month"&amp;N4727&amp;E4727&amp;F4727,IF([1]Dashboard!$AK$39="YTD",IF(O4727-[1]Dashboard!$AK$37&lt;=0,"YTD"&amp;A4727&amp;[1]Dashboard!$AK$37&amp;E4727&amp;F4727),IF([1]Dashboard!$AK$39="FY","FY"&amp;A4727&amp;E4727&amp;F4727)))</f>
        <v>0</v>
      </c>
      <c r="S4727" t="b">
        <f>IF([1]Dashboard!$AK$39="Month","Month"&amp;N4727&amp;F4727,IF([1]Dashboard!$AK$39="YTD",IF(O4727-[1]Dashboard!$AK$37&lt;=0,"YTD"&amp;A4727&amp;[1]Dashboard!$AK$37&amp;F4727),IF([1]Dashboard!$AK$39="FY","FY"&amp;A4727&amp;F4727)))</f>
        <v>0</v>
      </c>
      <c r="T4727" t="b">
        <f>IF([1]Dashboard!$AK$39="Month","Month"&amp;N4727&amp;F4727,IF([1]Dashboard!$AK$39="YTD",IF(O4727-[1]Dashboard!$AK$37&lt;=0,"YTD"&amp;A4727&amp;[1]Dashboard!$AK$37&amp;U4727),IF([1]Dashboard!$AK$39="FY","FY"&amp;A4727&amp;U4727)))</f>
        <v>0</v>
      </c>
      <c r="U4727" t="str">
        <f t="shared" si="295"/>
        <v>1 - ENROBEENROBE</v>
      </c>
      <c r="V4727" t="b">
        <f>IF([1]Dashboard!$AK$39="Month","Month"&amp;N4727&amp;C4727&amp;E4727,IF([1]Dashboard!$AK$39="YTD",IF(O4727-[1]Dashboard!$AK$37&lt;=0,"YTD"&amp;A4727&amp;[1]Dashboard!$AK$37&amp;C4727&amp;E4727),IF([1]Dashboard!$AK$39="FY","FY"&amp;A4727&amp;C4727&amp;E4727)))</f>
        <v>0</v>
      </c>
      <c r="W4727" t="b">
        <f>IF([1]Dashboard!$AK$39="Month","Month"&amp;N4727,IF([1]Dashboard!$AK$39="YTD",IF(O4727-[1]Dashboard!$AK$37&lt;=0,"YTD"&amp;A4727&amp;[1]Dashboard!$AK$37),IF([1]Dashboard!$AK$39="FY","FY"&amp;A4727)))</f>
        <v>0</v>
      </c>
    </row>
    <row r="4728" spans="1:23" x14ac:dyDescent="0.3">
      <c r="A4728" t="s">
        <v>610</v>
      </c>
      <c r="B4728" t="s">
        <v>426</v>
      </c>
      <c r="C4728" t="s">
        <v>25</v>
      </c>
      <c r="D4728" t="s">
        <v>71</v>
      </c>
      <c r="E4728" t="s">
        <v>45</v>
      </c>
      <c r="F4728" t="s">
        <v>630</v>
      </c>
      <c r="G4728" t="s">
        <v>669</v>
      </c>
      <c r="H4728" t="s">
        <v>670</v>
      </c>
      <c r="I4728" s="4">
        <v>1</v>
      </c>
      <c r="J4728" s="4">
        <v>3.1081967213114754</v>
      </c>
      <c r="K4728" s="4">
        <v>0.7825136612021858</v>
      </c>
      <c r="L4728" s="4">
        <v>2.3256830601092897</v>
      </c>
      <c r="M4728" s="5">
        <v>0.12</v>
      </c>
      <c r="N4728" t="str">
        <f t="shared" si="292"/>
        <v>202508</v>
      </c>
      <c r="O4728" t="str">
        <f t="shared" si="293"/>
        <v>08</v>
      </c>
      <c r="P4728" t="str">
        <f t="shared" si="294"/>
        <v>08.Aug2025</v>
      </c>
      <c r="Q4728" t="b">
        <f>IF([1]Dashboard!$AK$39="Month","Month"&amp;N4728&amp;E4728,IF([1]Dashboard!$AK$39="YTD",IF(O4728-[1]Dashboard!$AK$37&lt;=0,"YTD"&amp;A4728&amp;[1]Dashboard!$AK$37&amp;E4728),IF([1]Dashboard!$AK$39="FY","FY"&amp;A4728&amp;E4728)))</f>
        <v>0</v>
      </c>
      <c r="R4728" t="b">
        <f>IF([1]Dashboard!$AK$39="Month","Month"&amp;N4728&amp;E4728&amp;F4728,IF([1]Dashboard!$AK$39="YTD",IF(O4728-[1]Dashboard!$AK$37&lt;=0,"YTD"&amp;A4728&amp;[1]Dashboard!$AK$37&amp;E4728&amp;F4728),IF([1]Dashboard!$AK$39="FY","FY"&amp;A4728&amp;E4728&amp;F4728)))</f>
        <v>0</v>
      </c>
      <c r="S4728" t="b">
        <f>IF([1]Dashboard!$AK$39="Month","Month"&amp;N4728&amp;F4728,IF([1]Dashboard!$AK$39="YTD",IF(O4728-[1]Dashboard!$AK$37&lt;=0,"YTD"&amp;A4728&amp;[1]Dashboard!$AK$37&amp;F4728),IF([1]Dashboard!$AK$39="FY","FY"&amp;A4728&amp;F4728)))</f>
        <v>0</v>
      </c>
      <c r="T4728" t="b">
        <f>IF([1]Dashboard!$AK$39="Month","Month"&amp;N4728&amp;F4728,IF([1]Dashboard!$AK$39="YTD",IF(O4728-[1]Dashboard!$AK$37&lt;=0,"YTD"&amp;A4728&amp;[1]Dashboard!$AK$37&amp;U4728),IF([1]Dashboard!$AK$39="FY","FY"&amp;A4728&amp;U4728)))</f>
        <v>0</v>
      </c>
      <c r="U4728" t="str">
        <f t="shared" si="295"/>
        <v>1 - ENROBEENROBE - CAIXA 120GR</v>
      </c>
      <c r="V4728" t="b">
        <f>IF([1]Dashboard!$AK$39="Month","Month"&amp;N4728&amp;C4728&amp;E4728,IF([1]Dashboard!$AK$39="YTD",IF(O4728-[1]Dashboard!$AK$37&lt;=0,"YTD"&amp;A4728&amp;[1]Dashboard!$AK$37&amp;C4728&amp;E4728),IF([1]Dashboard!$AK$39="FY","FY"&amp;A4728&amp;C4728&amp;E4728)))</f>
        <v>0</v>
      </c>
      <c r="W4728" t="b">
        <f>IF([1]Dashboard!$AK$39="Month","Month"&amp;N4728,IF([1]Dashboard!$AK$39="YTD",IF(O4728-[1]Dashboard!$AK$37&lt;=0,"YTD"&amp;A4728&amp;[1]Dashboard!$AK$37),IF([1]Dashboard!$AK$39="FY","FY"&amp;A4728)))</f>
        <v>0</v>
      </c>
    </row>
    <row r="4729" spans="1:23" x14ac:dyDescent="0.3">
      <c r="A4729" t="s">
        <v>610</v>
      </c>
      <c r="B4729" t="s">
        <v>426</v>
      </c>
      <c r="C4729" t="s">
        <v>25</v>
      </c>
      <c r="D4729" t="s">
        <v>71</v>
      </c>
      <c r="E4729" t="s">
        <v>45</v>
      </c>
      <c r="F4729" t="s">
        <v>630</v>
      </c>
      <c r="G4729" t="s">
        <v>633</v>
      </c>
      <c r="H4729" t="s">
        <v>634</v>
      </c>
      <c r="I4729" s="4">
        <v>3</v>
      </c>
      <c r="J4729" s="4">
        <v>8.7016393442622952</v>
      </c>
      <c r="K4729" s="4">
        <v>2.3934426229508192</v>
      </c>
      <c r="L4729" s="4">
        <v>6.308196721311476</v>
      </c>
      <c r="M4729" s="5">
        <v>0.36</v>
      </c>
      <c r="N4729" t="str">
        <f t="shared" si="292"/>
        <v>202508</v>
      </c>
      <c r="O4729" t="str">
        <f t="shared" si="293"/>
        <v>08</v>
      </c>
      <c r="P4729" t="str">
        <f t="shared" si="294"/>
        <v>08.Aug2025</v>
      </c>
      <c r="Q4729" t="b">
        <f>IF([1]Dashboard!$AK$39="Month","Month"&amp;N4729&amp;E4729,IF([1]Dashboard!$AK$39="YTD",IF(O4729-[1]Dashboard!$AK$37&lt;=0,"YTD"&amp;A4729&amp;[1]Dashboard!$AK$37&amp;E4729),IF([1]Dashboard!$AK$39="FY","FY"&amp;A4729&amp;E4729)))</f>
        <v>0</v>
      </c>
      <c r="R4729" t="b">
        <f>IF([1]Dashboard!$AK$39="Month","Month"&amp;N4729&amp;E4729&amp;F4729,IF([1]Dashboard!$AK$39="YTD",IF(O4729-[1]Dashboard!$AK$37&lt;=0,"YTD"&amp;A4729&amp;[1]Dashboard!$AK$37&amp;E4729&amp;F4729),IF([1]Dashboard!$AK$39="FY","FY"&amp;A4729&amp;E4729&amp;F4729)))</f>
        <v>0</v>
      </c>
      <c r="S4729" t="b">
        <f>IF([1]Dashboard!$AK$39="Month","Month"&amp;N4729&amp;F4729,IF([1]Dashboard!$AK$39="YTD",IF(O4729-[1]Dashboard!$AK$37&lt;=0,"YTD"&amp;A4729&amp;[1]Dashboard!$AK$37&amp;F4729),IF([1]Dashboard!$AK$39="FY","FY"&amp;A4729&amp;F4729)))</f>
        <v>0</v>
      </c>
      <c r="T4729" t="b">
        <f>IF([1]Dashboard!$AK$39="Month","Month"&amp;N4729&amp;F4729,IF([1]Dashboard!$AK$39="YTD",IF(O4729-[1]Dashboard!$AK$37&lt;=0,"YTD"&amp;A4729&amp;[1]Dashboard!$AK$37&amp;U4729),IF([1]Dashboard!$AK$39="FY","FY"&amp;A4729&amp;U4729)))</f>
        <v>0</v>
      </c>
      <c r="U4729" t="str">
        <f t="shared" si="295"/>
        <v>1 - ENROBEENROBE - CAIXA 120GR</v>
      </c>
      <c r="V4729" t="b">
        <f>IF([1]Dashboard!$AK$39="Month","Month"&amp;N4729&amp;C4729&amp;E4729,IF([1]Dashboard!$AK$39="YTD",IF(O4729-[1]Dashboard!$AK$37&lt;=0,"YTD"&amp;A4729&amp;[1]Dashboard!$AK$37&amp;C4729&amp;E4729),IF([1]Dashboard!$AK$39="FY","FY"&amp;A4729&amp;C4729&amp;E4729)))</f>
        <v>0</v>
      </c>
      <c r="W4729" t="b">
        <f>IF([1]Dashboard!$AK$39="Month","Month"&amp;N4729,IF([1]Dashboard!$AK$39="YTD",IF(O4729-[1]Dashboard!$AK$37&lt;=0,"YTD"&amp;A4729&amp;[1]Dashboard!$AK$37),IF([1]Dashboard!$AK$39="FY","FY"&amp;A4729)))</f>
        <v>0</v>
      </c>
    </row>
    <row r="4730" spans="1:23" x14ac:dyDescent="0.3">
      <c r="A4730" t="s">
        <v>610</v>
      </c>
      <c r="B4730" t="s">
        <v>426</v>
      </c>
      <c r="C4730" t="s">
        <v>25</v>
      </c>
      <c r="D4730" t="s">
        <v>71</v>
      </c>
      <c r="E4730" t="s">
        <v>45</v>
      </c>
      <c r="F4730" t="s">
        <v>630</v>
      </c>
      <c r="G4730" t="s">
        <v>671</v>
      </c>
      <c r="H4730" t="s">
        <v>672</v>
      </c>
      <c r="I4730" s="4">
        <v>2</v>
      </c>
      <c r="J4730" s="4">
        <v>6.6295081967213108</v>
      </c>
      <c r="K4730" s="4">
        <v>2.1683060109289616</v>
      </c>
      <c r="L4730" s="4">
        <v>4.4612021857923487</v>
      </c>
      <c r="M4730" s="5">
        <v>0.24</v>
      </c>
      <c r="N4730" t="str">
        <f t="shared" si="292"/>
        <v>202508</v>
      </c>
      <c r="O4730" t="str">
        <f t="shared" si="293"/>
        <v>08</v>
      </c>
      <c r="P4730" t="str">
        <f t="shared" si="294"/>
        <v>08.Aug2025</v>
      </c>
      <c r="Q4730" t="b">
        <f>IF([1]Dashboard!$AK$39="Month","Month"&amp;N4730&amp;E4730,IF([1]Dashboard!$AK$39="YTD",IF(O4730-[1]Dashboard!$AK$37&lt;=0,"YTD"&amp;A4730&amp;[1]Dashboard!$AK$37&amp;E4730),IF([1]Dashboard!$AK$39="FY","FY"&amp;A4730&amp;E4730)))</f>
        <v>0</v>
      </c>
      <c r="R4730" t="b">
        <f>IF([1]Dashboard!$AK$39="Month","Month"&amp;N4730&amp;E4730&amp;F4730,IF([1]Dashboard!$AK$39="YTD",IF(O4730-[1]Dashboard!$AK$37&lt;=0,"YTD"&amp;A4730&amp;[1]Dashboard!$AK$37&amp;E4730&amp;F4730),IF([1]Dashboard!$AK$39="FY","FY"&amp;A4730&amp;E4730&amp;F4730)))</f>
        <v>0</v>
      </c>
      <c r="S4730" t="b">
        <f>IF([1]Dashboard!$AK$39="Month","Month"&amp;N4730&amp;F4730,IF([1]Dashboard!$AK$39="YTD",IF(O4730-[1]Dashboard!$AK$37&lt;=0,"YTD"&amp;A4730&amp;[1]Dashboard!$AK$37&amp;F4730),IF([1]Dashboard!$AK$39="FY","FY"&amp;A4730&amp;F4730)))</f>
        <v>0</v>
      </c>
      <c r="T4730" t="b">
        <f>IF([1]Dashboard!$AK$39="Month","Month"&amp;N4730&amp;F4730,IF([1]Dashboard!$AK$39="YTD",IF(O4730-[1]Dashboard!$AK$37&lt;=0,"YTD"&amp;A4730&amp;[1]Dashboard!$AK$37&amp;U4730),IF([1]Dashboard!$AK$39="FY","FY"&amp;A4730&amp;U4730)))</f>
        <v>0</v>
      </c>
      <c r="U4730" t="str">
        <f t="shared" si="295"/>
        <v>1 - ENROBEENROBE - CAIXA 120GR</v>
      </c>
      <c r="V4730" t="b">
        <f>IF([1]Dashboard!$AK$39="Month","Month"&amp;N4730&amp;C4730&amp;E4730,IF([1]Dashboard!$AK$39="YTD",IF(O4730-[1]Dashboard!$AK$37&lt;=0,"YTD"&amp;A4730&amp;[1]Dashboard!$AK$37&amp;C4730&amp;E4730),IF([1]Dashboard!$AK$39="FY","FY"&amp;A4730&amp;C4730&amp;E4730)))</f>
        <v>0</v>
      </c>
      <c r="W4730" t="b">
        <f>IF([1]Dashboard!$AK$39="Month","Month"&amp;N4730,IF([1]Dashboard!$AK$39="YTD",IF(O4730-[1]Dashboard!$AK$37&lt;=0,"YTD"&amp;A4730&amp;[1]Dashboard!$AK$37),IF([1]Dashboard!$AK$39="FY","FY"&amp;A4730)))</f>
        <v>0</v>
      </c>
    </row>
    <row r="4731" spans="1:23" x14ac:dyDescent="0.3">
      <c r="A4731" t="s">
        <v>610</v>
      </c>
      <c r="B4731" t="s">
        <v>426</v>
      </c>
      <c r="C4731" t="s">
        <v>25</v>
      </c>
      <c r="D4731" t="s">
        <v>71</v>
      </c>
      <c r="E4731" t="s">
        <v>45</v>
      </c>
      <c r="F4731" t="s">
        <v>46</v>
      </c>
      <c r="G4731" t="s">
        <v>106</v>
      </c>
      <c r="H4731" t="s">
        <v>446</v>
      </c>
      <c r="I4731" s="4">
        <v>12</v>
      </c>
      <c r="J4731" s="4">
        <v>41.263387978142084</v>
      </c>
      <c r="K4731" s="4">
        <v>11.068852459016393</v>
      </c>
      <c r="L4731" s="4">
        <v>30.19453551912569</v>
      </c>
      <c r="M4731" s="5">
        <v>1.8</v>
      </c>
      <c r="N4731" t="str">
        <f t="shared" si="292"/>
        <v>202508</v>
      </c>
      <c r="O4731" t="str">
        <f t="shared" si="293"/>
        <v>08</v>
      </c>
      <c r="P4731" t="str">
        <f t="shared" si="294"/>
        <v>08.Aug2025</v>
      </c>
      <c r="Q4731" t="b">
        <f>IF([1]Dashboard!$AK$39="Month","Month"&amp;N4731&amp;E4731,IF([1]Dashboard!$AK$39="YTD",IF(O4731-[1]Dashboard!$AK$37&lt;=0,"YTD"&amp;A4731&amp;[1]Dashboard!$AK$37&amp;E4731),IF([1]Dashboard!$AK$39="FY","FY"&amp;A4731&amp;E4731)))</f>
        <v>0</v>
      </c>
      <c r="R4731" t="b">
        <f>IF([1]Dashboard!$AK$39="Month","Month"&amp;N4731&amp;E4731&amp;F4731,IF([1]Dashboard!$AK$39="YTD",IF(O4731-[1]Dashboard!$AK$37&lt;=0,"YTD"&amp;A4731&amp;[1]Dashboard!$AK$37&amp;E4731&amp;F4731),IF([1]Dashboard!$AK$39="FY","FY"&amp;A4731&amp;E4731&amp;F4731)))</f>
        <v>0</v>
      </c>
      <c r="S4731" t="b">
        <f>IF([1]Dashboard!$AK$39="Month","Month"&amp;N4731&amp;F4731,IF([1]Dashboard!$AK$39="YTD",IF(O4731-[1]Dashboard!$AK$37&lt;=0,"YTD"&amp;A4731&amp;[1]Dashboard!$AK$37&amp;F4731),IF([1]Dashboard!$AK$39="FY","FY"&amp;A4731&amp;F4731)))</f>
        <v>0</v>
      </c>
      <c r="T4731" t="b">
        <f>IF([1]Dashboard!$AK$39="Month","Month"&amp;N4731&amp;F4731,IF([1]Dashboard!$AK$39="YTD",IF(O4731-[1]Dashboard!$AK$37&lt;=0,"YTD"&amp;A4731&amp;[1]Dashboard!$AK$37&amp;U4731),IF([1]Dashboard!$AK$39="FY","FY"&amp;A4731&amp;U4731)))</f>
        <v>0</v>
      </c>
      <c r="U4731" t="str">
        <f t="shared" si="295"/>
        <v>1 - ENROBEENROBE TO GO</v>
      </c>
      <c r="V4731" t="b">
        <f>IF([1]Dashboard!$AK$39="Month","Month"&amp;N4731&amp;C4731&amp;E4731,IF([1]Dashboard!$AK$39="YTD",IF(O4731-[1]Dashboard!$AK$37&lt;=0,"YTD"&amp;A4731&amp;[1]Dashboard!$AK$37&amp;C4731&amp;E4731),IF([1]Dashboard!$AK$39="FY","FY"&amp;A4731&amp;C4731&amp;E4731)))</f>
        <v>0</v>
      </c>
      <c r="W4731" t="b">
        <f>IF([1]Dashboard!$AK$39="Month","Month"&amp;N4731,IF([1]Dashboard!$AK$39="YTD",IF(O4731-[1]Dashboard!$AK$37&lt;=0,"YTD"&amp;A4731&amp;[1]Dashboard!$AK$37),IF([1]Dashboard!$AK$39="FY","FY"&amp;A4731)))</f>
        <v>0</v>
      </c>
    </row>
    <row r="4732" spans="1:23" x14ac:dyDescent="0.3">
      <c r="A4732" t="s">
        <v>610</v>
      </c>
      <c r="B4732" t="s">
        <v>426</v>
      </c>
      <c r="C4732" t="s">
        <v>25</v>
      </c>
      <c r="D4732" t="s">
        <v>71</v>
      </c>
      <c r="E4732" t="s">
        <v>45</v>
      </c>
      <c r="F4732" t="s">
        <v>46</v>
      </c>
      <c r="G4732" t="s">
        <v>47</v>
      </c>
      <c r="H4732" t="s">
        <v>447</v>
      </c>
      <c r="I4732" s="4">
        <v>17</v>
      </c>
      <c r="J4732" s="4">
        <v>46.710382513661195</v>
      </c>
      <c r="K4732" s="4">
        <v>16.535519125683059</v>
      </c>
      <c r="L4732" s="4">
        <v>30.174863387978139</v>
      </c>
      <c r="M4732" s="5">
        <v>2.5499999999999998</v>
      </c>
      <c r="N4732" t="str">
        <f t="shared" si="292"/>
        <v>202508</v>
      </c>
      <c r="O4732" t="str">
        <f t="shared" si="293"/>
        <v>08</v>
      </c>
      <c r="P4732" t="str">
        <f t="shared" si="294"/>
        <v>08.Aug2025</v>
      </c>
      <c r="Q4732" t="b">
        <f>IF([1]Dashboard!$AK$39="Month","Month"&amp;N4732&amp;E4732,IF([1]Dashboard!$AK$39="YTD",IF(O4732-[1]Dashboard!$AK$37&lt;=0,"YTD"&amp;A4732&amp;[1]Dashboard!$AK$37&amp;E4732),IF([1]Dashboard!$AK$39="FY","FY"&amp;A4732&amp;E4732)))</f>
        <v>0</v>
      </c>
      <c r="R4732" t="b">
        <f>IF([1]Dashboard!$AK$39="Month","Month"&amp;N4732&amp;E4732&amp;F4732,IF([1]Dashboard!$AK$39="YTD",IF(O4732-[1]Dashboard!$AK$37&lt;=0,"YTD"&amp;A4732&amp;[1]Dashboard!$AK$37&amp;E4732&amp;F4732),IF([1]Dashboard!$AK$39="FY","FY"&amp;A4732&amp;E4732&amp;F4732)))</f>
        <v>0</v>
      </c>
      <c r="S4732" t="b">
        <f>IF([1]Dashboard!$AK$39="Month","Month"&amp;N4732&amp;F4732,IF([1]Dashboard!$AK$39="YTD",IF(O4732-[1]Dashboard!$AK$37&lt;=0,"YTD"&amp;A4732&amp;[1]Dashboard!$AK$37&amp;F4732),IF([1]Dashboard!$AK$39="FY","FY"&amp;A4732&amp;F4732)))</f>
        <v>0</v>
      </c>
      <c r="T4732" t="b">
        <f>IF([1]Dashboard!$AK$39="Month","Month"&amp;N4732&amp;F4732,IF([1]Dashboard!$AK$39="YTD",IF(O4732-[1]Dashboard!$AK$37&lt;=0,"YTD"&amp;A4732&amp;[1]Dashboard!$AK$37&amp;U4732),IF([1]Dashboard!$AK$39="FY","FY"&amp;A4732&amp;U4732)))</f>
        <v>0</v>
      </c>
      <c r="U4732" t="str">
        <f t="shared" si="295"/>
        <v>1 - ENROBEENROBE TO GO</v>
      </c>
      <c r="V4732" t="b">
        <f>IF([1]Dashboard!$AK$39="Month","Month"&amp;N4732&amp;C4732&amp;E4732,IF([1]Dashboard!$AK$39="YTD",IF(O4732-[1]Dashboard!$AK$37&lt;=0,"YTD"&amp;A4732&amp;[1]Dashboard!$AK$37&amp;C4732&amp;E4732),IF([1]Dashboard!$AK$39="FY","FY"&amp;A4732&amp;C4732&amp;E4732)))</f>
        <v>0</v>
      </c>
      <c r="W4732" t="b">
        <f>IF([1]Dashboard!$AK$39="Month","Month"&amp;N4732,IF([1]Dashboard!$AK$39="YTD",IF(O4732-[1]Dashboard!$AK$37&lt;=0,"YTD"&amp;A4732&amp;[1]Dashboard!$AK$37),IF([1]Dashboard!$AK$39="FY","FY"&amp;A4732)))</f>
        <v>0</v>
      </c>
    </row>
    <row r="4733" spans="1:23" x14ac:dyDescent="0.3">
      <c r="A4733" t="s">
        <v>610</v>
      </c>
      <c r="B4733" t="s">
        <v>426</v>
      </c>
      <c r="C4733" t="s">
        <v>25</v>
      </c>
      <c r="D4733" t="s">
        <v>71</v>
      </c>
      <c r="E4733" t="s">
        <v>45</v>
      </c>
      <c r="F4733" t="s">
        <v>46</v>
      </c>
      <c r="G4733" t="s">
        <v>111</v>
      </c>
      <c r="H4733" t="s">
        <v>471</v>
      </c>
      <c r="I4733" s="4">
        <v>22</v>
      </c>
      <c r="J4733" s="4">
        <v>81.272131147540975</v>
      </c>
      <c r="K4733" s="4">
        <v>26.928961748633878</v>
      </c>
      <c r="L4733" s="4">
        <v>54.343169398907101</v>
      </c>
      <c r="M4733" s="5">
        <v>3.3</v>
      </c>
      <c r="N4733" t="str">
        <f t="shared" si="292"/>
        <v>202508</v>
      </c>
      <c r="O4733" t="str">
        <f t="shared" si="293"/>
        <v>08</v>
      </c>
      <c r="P4733" t="str">
        <f t="shared" si="294"/>
        <v>08.Aug2025</v>
      </c>
      <c r="Q4733" t="b">
        <f>IF([1]Dashboard!$AK$39="Month","Month"&amp;N4733&amp;E4733,IF([1]Dashboard!$AK$39="YTD",IF(O4733-[1]Dashboard!$AK$37&lt;=0,"YTD"&amp;A4733&amp;[1]Dashboard!$AK$37&amp;E4733),IF([1]Dashboard!$AK$39="FY","FY"&amp;A4733&amp;E4733)))</f>
        <v>0</v>
      </c>
      <c r="R4733" t="b">
        <f>IF([1]Dashboard!$AK$39="Month","Month"&amp;N4733&amp;E4733&amp;F4733,IF([1]Dashboard!$AK$39="YTD",IF(O4733-[1]Dashboard!$AK$37&lt;=0,"YTD"&amp;A4733&amp;[1]Dashboard!$AK$37&amp;E4733&amp;F4733),IF([1]Dashboard!$AK$39="FY","FY"&amp;A4733&amp;E4733&amp;F4733)))</f>
        <v>0</v>
      </c>
      <c r="S4733" t="b">
        <f>IF([1]Dashboard!$AK$39="Month","Month"&amp;N4733&amp;F4733,IF([1]Dashboard!$AK$39="YTD",IF(O4733-[1]Dashboard!$AK$37&lt;=0,"YTD"&amp;A4733&amp;[1]Dashboard!$AK$37&amp;F4733),IF([1]Dashboard!$AK$39="FY","FY"&amp;A4733&amp;F4733)))</f>
        <v>0</v>
      </c>
      <c r="T4733" t="b">
        <f>IF([1]Dashboard!$AK$39="Month","Month"&amp;N4733&amp;F4733,IF([1]Dashboard!$AK$39="YTD",IF(O4733-[1]Dashboard!$AK$37&lt;=0,"YTD"&amp;A4733&amp;[1]Dashboard!$AK$37&amp;U4733),IF([1]Dashboard!$AK$39="FY","FY"&amp;A4733&amp;U4733)))</f>
        <v>0</v>
      </c>
      <c r="U4733" t="str">
        <f t="shared" si="295"/>
        <v>1 - ENROBEENROBE TO GO</v>
      </c>
      <c r="V4733" t="b">
        <f>IF([1]Dashboard!$AK$39="Month","Month"&amp;N4733&amp;C4733&amp;E4733,IF([1]Dashboard!$AK$39="YTD",IF(O4733-[1]Dashboard!$AK$37&lt;=0,"YTD"&amp;A4733&amp;[1]Dashboard!$AK$37&amp;C4733&amp;E4733),IF([1]Dashboard!$AK$39="FY","FY"&amp;A4733&amp;C4733&amp;E4733)))</f>
        <v>0</v>
      </c>
      <c r="W4733" t="b">
        <f>IF([1]Dashboard!$AK$39="Month","Month"&amp;N4733,IF([1]Dashboard!$AK$39="YTD",IF(O4733-[1]Dashboard!$AK$37&lt;=0,"YTD"&amp;A4733&amp;[1]Dashboard!$AK$37),IF([1]Dashboard!$AK$39="FY","FY"&amp;A4733)))</f>
        <v>0</v>
      </c>
    </row>
    <row r="4734" spans="1:23" x14ac:dyDescent="0.3">
      <c r="A4734" t="s">
        <v>610</v>
      </c>
      <c r="B4734" t="s">
        <v>426</v>
      </c>
      <c r="C4734" t="s">
        <v>25</v>
      </c>
      <c r="D4734" t="s">
        <v>71</v>
      </c>
      <c r="E4734" t="s">
        <v>45</v>
      </c>
      <c r="F4734" t="s">
        <v>46</v>
      </c>
      <c r="G4734" t="s">
        <v>113</v>
      </c>
      <c r="H4734" t="s">
        <v>472</v>
      </c>
      <c r="I4734" s="4">
        <v>6</v>
      </c>
      <c r="J4734" s="4">
        <v>22.375956284153006</v>
      </c>
      <c r="K4734" s="4">
        <v>7.3442622950819656</v>
      </c>
      <c r="L4734" s="4">
        <v>15.031693989071039</v>
      </c>
      <c r="M4734" s="5">
        <v>0.9</v>
      </c>
      <c r="N4734" t="str">
        <f t="shared" si="292"/>
        <v>202508</v>
      </c>
      <c r="O4734" t="str">
        <f t="shared" si="293"/>
        <v>08</v>
      </c>
      <c r="P4734" t="str">
        <f t="shared" si="294"/>
        <v>08.Aug2025</v>
      </c>
      <c r="Q4734" t="b">
        <f>IF([1]Dashboard!$AK$39="Month","Month"&amp;N4734&amp;E4734,IF([1]Dashboard!$AK$39="YTD",IF(O4734-[1]Dashboard!$AK$37&lt;=0,"YTD"&amp;A4734&amp;[1]Dashboard!$AK$37&amp;E4734),IF([1]Dashboard!$AK$39="FY","FY"&amp;A4734&amp;E4734)))</f>
        <v>0</v>
      </c>
      <c r="R4734" t="b">
        <f>IF([1]Dashboard!$AK$39="Month","Month"&amp;N4734&amp;E4734&amp;F4734,IF([1]Dashboard!$AK$39="YTD",IF(O4734-[1]Dashboard!$AK$37&lt;=0,"YTD"&amp;A4734&amp;[1]Dashboard!$AK$37&amp;E4734&amp;F4734),IF([1]Dashboard!$AK$39="FY","FY"&amp;A4734&amp;E4734&amp;F4734)))</f>
        <v>0</v>
      </c>
      <c r="S4734" t="b">
        <f>IF([1]Dashboard!$AK$39="Month","Month"&amp;N4734&amp;F4734,IF([1]Dashboard!$AK$39="YTD",IF(O4734-[1]Dashboard!$AK$37&lt;=0,"YTD"&amp;A4734&amp;[1]Dashboard!$AK$37&amp;F4734),IF([1]Dashboard!$AK$39="FY","FY"&amp;A4734&amp;F4734)))</f>
        <v>0</v>
      </c>
      <c r="T4734" t="b">
        <f>IF([1]Dashboard!$AK$39="Month","Month"&amp;N4734&amp;F4734,IF([1]Dashboard!$AK$39="YTD",IF(O4734-[1]Dashboard!$AK$37&lt;=0,"YTD"&amp;A4734&amp;[1]Dashboard!$AK$37&amp;U4734),IF([1]Dashboard!$AK$39="FY","FY"&amp;A4734&amp;U4734)))</f>
        <v>0</v>
      </c>
      <c r="U4734" t="str">
        <f t="shared" si="295"/>
        <v>1 - ENROBEENROBE TO GO</v>
      </c>
      <c r="V4734" t="b">
        <f>IF([1]Dashboard!$AK$39="Month","Month"&amp;N4734&amp;C4734&amp;E4734,IF([1]Dashboard!$AK$39="YTD",IF(O4734-[1]Dashboard!$AK$37&lt;=0,"YTD"&amp;A4734&amp;[1]Dashboard!$AK$37&amp;C4734&amp;E4734),IF([1]Dashboard!$AK$39="FY","FY"&amp;A4734&amp;C4734&amp;E4734)))</f>
        <v>0</v>
      </c>
      <c r="W4734" t="b">
        <f>IF([1]Dashboard!$AK$39="Month","Month"&amp;N4734,IF([1]Dashboard!$AK$39="YTD",IF(O4734-[1]Dashboard!$AK$37&lt;=0,"YTD"&amp;A4734&amp;[1]Dashboard!$AK$37),IF([1]Dashboard!$AK$39="FY","FY"&amp;A4734)))</f>
        <v>0</v>
      </c>
    </row>
    <row r="4735" spans="1:23" x14ac:dyDescent="0.3">
      <c r="A4735" t="s">
        <v>610</v>
      </c>
      <c r="B4735" t="s">
        <v>426</v>
      </c>
      <c r="C4735" t="s">
        <v>25</v>
      </c>
      <c r="D4735" t="s">
        <v>71</v>
      </c>
      <c r="E4735" t="s">
        <v>49</v>
      </c>
      <c r="F4735" t="s">
        <v>117</v>
      </c>
      <c r="G4735" t="s">
        <v>345</v>
      </c>
      <c r="H4735" t="s">
        <v>474</v>
      </c>
      <c r="I4735" s="4">
        <v>1.9350000000000001</v>
      </c>
      <c r="J4735" s="4">
        <v>33.728961748633878</v>
      </c>
      <c r="K4735" s="4">
        <v>10.658360655737704</v>
      </c>
      <c r="L4735" s="4">
        <v>23.070601092896176</v>
      </c>
      <c r="M4735" s="5">
        <v>1.9350000000000001</v>
      </c>
      <c r="N4735" t="str">
        <f t="shared" si="292"/>
        <v>202508</v>
      </c>
      <c r="O4735" t="str">
        <f t="shared" si="293"/>
        <v>08</v>
      </c>
      <c r="P4735" t="str">
        <f t="shared" si="294"/>
        <v>08.Aug2025</v>
      </c>
      <c r="Q4735" t="b">
        <f>IF([1]Dashboard!$AK$39="Month","Month"&amp;N4735&amp;E4735,IF([1]Dashboard!$AK$39="YTD",IF(O4735-[1]Dashboard!$AK$37&lt;=0,"YTD"&amp;A4735&amp;[1]Dashboard!$AK$37&amp;E4735),IF([1]Dashboard!$AK$39="FY","FY"&amp;A4735&amp;E4735)))</f>
        <v>0</v>
      </c>
      <c r="R4735" t="b">
        <f>IF([1]Dashboard!$AK$39="Month","Month"&amp;N4735&amp;E4735&amp;F4735,IF([1]Dashboard!$AK$39="YTD",IF(O4735-[1]Dashboard!$AK$37&lt;=0,"YTD"&amp;A4735&amp;[1]Dashboard!$AK$37&amp;E4735&amp;F4735),IF([1]Dashboard!$AK$39="FY","FY"&amp;A4735&amp;E4735&amp;F4735)))</f>
        <v>0</v>
      </c>
      <c r="S4735" t="b">
        <f>IF([1]Dashboard!$AK$39="Month","Month"&amp;N4735&amp;F4735,IF([1]Dashboard!$AK$39="YTD",IF(O4735-[1]Dashboard!$AK$37&lt;=0,"YTD"&amp;A4735&amp;[1]Dashboard!$AK$37&amp;F4735),IF([1]Dashboard!$AK$39="FY","FY"&amp;A4735&amp;F4735)))</f>
        <v>0</v>
      </c>
      <c r="T4735" t="b">
        <f>IF([1]Dashboard!$AK$39="Month","Month"&amp;N4735&amp;F4735,IF([1]Dashboard!$AK$39="YTD",IF(O4735-[1]Dashboard!$AK$37&lt;=0,"YTD"&amp;A4735&amp;[1]Dashboard!$AK$37&amp;U4735),IF([1]Dashboard!$AK$39="FY","FY"&amp;A4735&amp;U4735)))</f>
        <v>0</v>
      </c>
      <c r="U4735" t="str">
        <f t="shared" si="295"/>
        <v>1 - QUEBRAQUEBRA QUEBRA</v>
      </c>
      <c r="V4735" t="b">
        <f>IF([1]Dashboard!$AK$39="Month","Month"&amp;N4735&amp;C4735&amp;E4735,IF([1]Dashboard!$AK$39="YTD",IF(O4735-[1]Dashboard!$AK$37&lt;=0,"YTD"&amp;A4735&amp;[1]Dashboard!$AK$37&amp;C4735&amp;E4735),IF([1]Dashboard!$AK$39="FY","FY"&amp;A4735&amp;C4735&amp;E4735)))</f>
        <v>0</v>
      </c>
      <c r="W4735" t="b">
        <f>IF([1]Dashboard!$AK$39="Month","Month"&amp;N4735,IF([1]Dashboard!$AK$39="YTD",IF(O4735-[1]Dashboard!$AK$37&lt;=0,"YTD"&amp;A4735&amp;[1]Dashboard!$AK$37),IF([1]Dashboard!$AK$39="FY","FY"&amp;A4735)))</f>
        <v>0</v>
      </c>
    </row>
    <row r="4736" spans="1:23" x14ac:dyDescent="0.3">
      <c r="A4736" t="s">
        <v>610</v>
      </c>
      <c r="B4736" t="s">
        <v>426</v>
      </c>
      <c r="C4736" t="s">
        <v>25</v>
      </c>
      <c r="D4736" t="s">
        <v>71</v>
      </c>
      <c r="E4736" t="s">
        <v>49</v>
      </c>
      <c r="F4736" t="s">
        <v>117</v>
      </c>
      <c r="G4736" t="s">
        <v>118</v>
      </c>
      <c r="H4736" t="s">
        <v>475</v>
      </c>
      <c r="I4736" s="4">
        <v>1.6390000000000002</v>
      </c>
      <c r="J4736" s="4">
        <v>31.984699453551915</v>
      </c>
      <c r="K4736" s="4">
        <v>8.8237311475409843</v>
      </c>
      <c r="L4736" s="4">
        <v>23.160968306010929</v>
      </c>
      <c r="M4736" s="5">
        <v>1.6390000000000002</v>
      </c>
      <c r="N4736" t="str">
        <f t="shared" si="292"/>
        <v>202508</v>
      </c>
      <c r="O4736" t="str">
        <f t="shared" si="293"/>
        <v>08</v>
      </c>
      <c r="P4736" t="str">
        <f t="shared" si="294"/>
        <v>08.Aug2025</v>
      </c>
      <c r="Q4736" t="b">
        <f>IF([1]Dashboard!$AK$39="Month","Month"&amp;N4736&amp;E4736,IF([1]Dashboard!$AK$39="YTD",IF(O4736-[1]Dashboard!$AK$37&lt;=0,"YTD"&amp;A4736&amp;[1]Dashboard!$AK$37&amp;E4736),IF([1]Dashboard!$AK$39="FY","FY"&amp;A4736&amp;E4736)))</f>
        <v>0</v>
      </c>
      <c r="R4736" t="b">
        <f>IF([1]Dashboard!$AK$39="Month","Month"&amp;N4736&amp;E4736&amp;F4736,IF([1]Dashboard!$AK$39="YTD",IF(O4736-[1]Dashboard!$AK$37&lt;=0,"YTD"&amp;A4736&amp;[1]Dashboard!$AK$37&amp;E4736&amp;F4736),IF([1]Dashboard!$AK$39="FY","FY"&amp;A4736&amp;E4736&amp;F4736)))</f>
        <v>0</v>
      </c>
      <c r="S4736" t="b">
        <f>IF([1]Dashboard!$AK$39="Month","Month"&amp;N4736&amp;F4736,IF([1]Dashboard!$AK$39="YTD",IF(O4736-[1]Dashboard!$AK$37&lt;=0,"YTD"&amp;A4736&amp;[1]Dashboard!$AK$37&amp;F4736),IF([1]Dashboard!$AK$39="FY","FY"&amp;A4736&amp;F4736)))</f>
        <v>0</v>
      </c>
      <c r="T4736" t="b">
        <f>IF([1]Dashboard!$AK$39="Month","Month"&amp;N4736&amp;F4736,IF([1]Dashboard!$AK$39="YTD",IF(O4736-[1]Dashboard!$AK$37&lt;=0,"YTD"&amp;A4736&amp;[1]Dashboard!$AK$37&amp;U4736),IF([1]Dashboard!$AK$39="FY","FY"&amp;A4736&amp;U4736)))</f>
        <v>0</v>
      </c>
      <c r="U4736" t="str">
        <f t="shared" si="295"/>
        <v>1 - QUEBRAQUEBRA QUEBRA</v>
      </c>
      <c r="V4736" t="b">
        <f>IF([1]Dashboard!$AK$39="Month","Month"&amp;N4736&amp;C4736&amp;E4736,IF([1]Dashboard!$AK$39="YTD",IF(O4736-[1]Dashboard!$AK$37&lt;=0,"YTD"&amp;A4736&amp;[1]Dashboard!$AK$37&amp;C4736&amp;E4736),IF([1]Dashboard!$AK$39="FY","FY"&amp;A4736&amp;C4736&amp;E4736)))</f>
        <v>0</v>
      </c>
      <c r="W4736" t="b">
        <f>IF([1]Dashboard!$AK$39="Month","Month"&amp;N4736,IF([1]Dashboard!$AK$39="YTD",IF(O4736-[1]Dashboard!$AK$37&lt;=0,"YTD"&amp;A4736&amp;[1]Dashboard!$AK$37),IF([1]Dashboard!$AK$39="FY","FY"&amp;A4736)))</f>
        <v>0</v>
      </c>
    </row>
    <row r="4737" spans="1:23" x14ac:dyDescent="0.3">
      <c r="A4737" t="s">
        <v>610</v>
      </c>
      <c r="B4737" t="s">
        <v>426</v>
      </c>
      <c r="C4737" t="s">
        <v>25</v>
      </c>
      <c r="D4737" t="s">
        <v>71</v>
      </c>
      <c r="E4737" t="s">
        <v>49</v>
      </c>
      <c r="F4737" t="s">
        <v>117</v>
      </c>
      <c r="G4737" t="s">
        <v>252</v>
      </c>
      <c r="H4737" t="s">
        <v>476</v>
      </c>
      <c r="I4737" s="4">
        <v>3.7930000000000006</v>
      </c>
      <c r="J4737" s="4">
        <v>66.378142076502726</v>
      </c>
      <c r="K4737" s="4">
        <v>19.46658797814208</v>
      </c>
      <c r="L4737" s="4">
        <v>46.911554098360654</v>
      </c>
      <c r="M4737" s="5">
        <v>3.7930000000000006</v>
      </c>
      <c r="N4737" t="str">
        <f t="shared" si="292"/>
        <v>202508</v>
      </c>
      <c r="O4737" t="str">
        <f t="shared" si="293"/>
        <v>08</v>
      </c>
      <c r="P4737" t="str">
        <f t="shared" si="294"/>
        <v>08.Aug2025</v>
      </c>
      <c r="Q4737" t="b">
        <f>IF([1]Dashboard!$AK$39="Month","Month"&amp;N4737&amp;E4737,IF([1]Dashboard!$AK$39="YTD",IF(O4737-[1]Dashboard!$AK$37&lt;=0,"YTD"&amp;A4737&amp;[1]Dashboard!$AK$37&amp;E4737),IF([1]Dashboard!$AK$39="FY","FY"&amp;A4737&amp;E4737)))</f>
        <v>0</v>
      </c>
      <c r="R4737" t="b">
        <f>IF([1]Dashboard!$AK$39="Month","Month"&amp;N4737&amp;E4737&amp;F4737,IF([1]Dashboard!$AK$39="YTD",IF(O4737-[1]Dashboard!$AK$37&lt;=0,"YTD"&amp;A4737&amp;[1]Dashboard!$AK$37&amp;E4737&amp;F4737),IF([1]Dashboard!$AK$39="FY","FY"&amp;A4737&amp;E4737&amp;F4737)))</f>
        <v>0</v>
      </c>
      <c r="S4737" t="b">
        <f>IF([1]Dashboard!$AK$39="Month","Month"&amp;N4737&amp;F4737,IF([1]Dashboard!$AK$39="YTD",IF(O4737-[1]Dashboard!$AK$37&lt;=0,"YTD"&amp;A4737&amp;[1]Dashboard!$AK$37&amp;F4737),IF([1]Dashboard!$AK$39="FY","FY"&amp;A4737&amp;F4737)))</f>
        <v>0</v>
      </c>
      <c r="T4737" t="b">
        <f>IF([1]Dashboard!$AK$39="Month","Month"&amp;N4737&amp;F4737,IF([1]Dashboard!$AK$39="YTD",IF(O4737-[1]Dashboard!$AK$37&lt;=0,"YTD"&amp;A4737&amp;[1]Dashboard!$AK$37&amp;U4737),IF([1]Dashboard!$AK$39="FY","FY"&amp;A4737&amp;U4737)))</f>
        <v>0</v>
      </c>
      <c r="U4737" t="str">
        <f t="shared" si="295"/>
        <v>1 - QUEBRAQUEBRA QUEBRA</v>
      </c>
      <c r="V4737" t="b">
        <f>IF([1]Dashboard!$AK$39="Month","Month"&amp;N4737&amp;C4737&amp;E4737,IF([1]Dashboard!$AK$39="YTD",IF(O4737-[1]Dashboard!$AK$37&lt;=0,"YTD"&amp;A4737&amp;[1]Dashboard!$AK$37&amp;C4737&amp;E4737),IF([1]Dashboard!$AK$39="FY","FY"&amp;A4737&amp;C4737&amp;E4737)))</f>
        <v>0</v>
      </c>
      <c r="W4737" t="b">
        <f>IF([1]Dashboard!$AK$39="Month","Month"&amp;N4737,IF([1]Dashboard!$AK$39="YTD",IF(O4737-[1]Dashboard!$AK$37&lt;=0,"YTD"&amp;A4737&amp;[1]Dashboard!$AK$37),IF([1]Dashboard!$AK$39="FY","FY"&amp;A4737)))</f>
        <v>0</v>
      </c>
    </row>
    <row r="4738" spans="1:23" x14ac:dyDescent="0.3">
      <c r="A4738" t="s">
        <v>610</v>
      </c>
      <c r="B4738" t="s">
        <v>426</v>
      </c>
      <c r="C4738" t="s">
        <v>25</v>
      </c>
      <c r="D4738" t="s">
        <v>71</v>
      </c>
      <c r="E4738" t="s">
        <v>49</v>
      </c>
      <c r="F4738" t="s">
        <v>117</v>
      </c>
      <c r="G4738" t="s">
        <v>120</v>
      </c>
      <c r="H4738" t="s">
        <v>477</v>
      </c>
      <c r="I4738" s="4">
        <v>4.0869999999999997</v>
      </c>
      <c r="J4738" s="4">
        <v>65.794535519125688</v>
      </c>
      <c r="K4738" s="4">
        <v>18.920799999999996</v>
      </c>
      <c r="L4738" s="4">
        <v>46.873735519125695</v>
      </c>
      <c r="M4738" s="5">
        <v>4.0869999999999997</v>
      </c>
      <c r="N4738" t="str">
        <f t="shared" si="292"/>
        <v>202508</v>
      </c>
      <c r="O4738" t="str">
        <f t="shared" si="293"/>
        <v>08</v>
      </c>
      <c r="P4738" t="str">
        <f t="shared" si="294"/>
        <v>08.Aug2025</v>
      </c>
      <c r="Q4738" t="b">
        <f>IF([1]Dashboard!$AK$39="Month","Month"&amp;N4738&amp;E4738,IF([1]Dashboard!$AK$39="YTD",IF(O4738-[1]Dashboard!$AK$37&lt;=0,"YTD"&amp;A4738&amp;[1]Dashboard!$AK$37&amp;E4738),IF([1]Dashboard!$AK$39="FY","FY"&amp;A4738&amp;E4738)))</f>
        <v>0</v>
      </c>
      <c r="R4738" t="b">
        <f>IF([1]Dashboard!$AK$39="Month","Month"&amp;N4738&amp;E4738&amp;F4738,IF([1]Dashboard!$AK$39="YTD",IF(O4738-[1]Dashboard!$AK$37&lt;=0,"YTD"&amp;A4738&amp;[1]Dashboard!$AK$37&amp;E4738&amp;F4738),IF([1]Dashboard!$AK$39="FY","FY"&amp;A4738&amp;E4738&amp;F4738)))</f>
        <v>0</v>
      </c>
      <c r="S4738" t="b">
        <f>IF([1]Dashboard!$AK$39="Month","Month"&amp;N4738&amp;F4738,IF([1]Dashboard!$AK$39="YTD",IF(O4738-[1]Dashboard!$AK$37&lt;=0,"YTD"&amp;A4738&amp;[1]Dashboard!$AK$37&amp;F4738),IF([1]Dashboard!$AK$39="FY","FY"&amp;A4738&amp;F4738)))</f>
        <v>0</v>
      </c>
      <c r="T4738" t="b">
        <f>IF([1]Dashboard!$AK$39="Month","Month"&amp;N4738&amp;F4738,IF([1]Dashboard!$AK$39="YTD",IF(O4738-[1]Dashboard!$AK$37&lt;=0,"YTD"&amp;A4738&amp;[1]Dashboard!$AK$37&amp;U4738),IF([1]Dashboard!$AK$39="FY","FY"&amp;A4738&amp;U4738)))</f>
        <v>0</v>
      </c>
      <c r="U4738" t="str">
        <f t="shared" si="295"/>
        <v>1 - QUEBRAQUEBRA QUEBRA</v>
      </c>
      <c r="V4738" t="b">
        <f>IF([1]Dashboard!$AK$39="Month","Month"&amp;N4738&amp;C4738&amp;E4738,IF([1]Dashboard!$AK$39="YTD",IF(O4738-[1]Dashboard!$AK$37&lt;=0,"YTD"&amp;A4738&amp;[1]Dashboard!$AK$37&amp;C4738&amp;E4738),IF([1]Dashboard!$AK$39="FY","FY"&amp;A4738&amp;C4738&amp;E4738)))</f>
        <v>0</v>
      </c>
      <c r="W4738" t="b">
        <f>IF([1]Dashboard!$AK$39="Month","Month"&amp;N4738,IF([1]Dashboard!$AK$39="YTD",IF(O4738-[1]Dashboard!$AK$37&lt;=0,"YTD"&amp;A4738&amp;[1]Dashboard!$AK$37),IF([1]Dashboard!$AK$39="FY","FY"&amp;A4738)))</f>
        <v>0</v>
      </c>
    </row>
    <row r="4739" spans="1:23" x14ac:dyDescent="0.3">
      <c r="A4739" t="s">
        <v>610</v>
      </c>
      <c r="B4739" t="s">
        <v>426</v>
      </c>
      <c r="C4739" t="s">
        <v>25</v>
      </c>
      <c r="D4739" t="s">
        <v>71</v>
      </c>
      <c r="E4739" t="s">
        <v>49</v>
      </c>
      <c r="F4739" t="s">
        <v>117</v>
      </c>
      <c r="G4739" t="s">
        <v>122</v>
      </c>
      <c r="H4739" t="s">
        <v>479</v>
      </c>
      <c r="I4739" s="4">
        <v>2.6539999999999999</v>
      </c>
      <c r="J4739" s="4">
        <v>44.091803278688531</v>
      </c>
      <c r="K4739" s="4">
        <v>13.214889617486339</v>
      </c>
      <c r="L4739" s="4">
        <v>30.876913661202188</v>
      </c>
      <c r="M4739" s="5">
        <v>2.6539999999999999</v>
      </c>
      <c r="N4739" t="str">
        <f t="shared" ref="N4739:N4802" si="296">A4739&amp;LEFT(B4739,2)</f>
        <v>202508</v>
      </c>
      <c r="O4739" t="str">
        <f t="shared" ref="O4739:O4802" si="297">RIGHT(N4739,2)</f>
        <v>08</v>
      </c>
      <c r="P4739" t="str">
        <f t="shared" ref="P4739:P4802" si="298">B4739&amp;A4739</f>
        <v>08.Aug2025</v>
      </c>
      <c r="Q4739" t="b">
        <f>IF([1]Dashboard!$AK$39="Month","Month"&amp;N4739&amp;E4739,IF([1]Dashboard!$AK$39="YTD",IF(O4739-[1]Dashboard!$AK$37&lt;=0,"YTD"&amp;A4739&amp;[1]Dashboard!$AK$37&amp;E4739),IF([1]Dashboard!$AK$39="FY","FY"&amp;A4739&amp;E4739)))</f>
        <v>0</v>
      </c>
      <c r="R4739" t="b">
        <f>IF([1]Dashboard!$AK$39="Month","Month"&amp;N4739&amp;E4739&amp;F4739,IF([1]Dashboard!$AK$39="YTD",IF(O4739-[1]Dashboard!$AK$37&lt;=0,"YTD"&amp;A4739&amp;[1]Dashboard!$AK$37&amp;E4739&amp;F4739),IF([1]Dashboard!$AK$39="FY","FY"&amp;A4739&amp;E4739&amp;F4739)))</f>
        <v>0</v>
      </c>
      <c r="S4739" t="b">
        <f>IF([1]Dashboard!$AK$39="Month","Month"&amp;N4739&amp;F4739,IF([1]Dashboard!$AK$39="YTD",IF(O4739-[1]Dashboard!$AK$37&lt;=0,"YTD"&amp;A4739&amp;[1]Dashboard!$AK$37&amp;F4739),IF([1]Dashboard!$AK$39="FY","FY"&amp;A4739&amp;F4739)))</f>
        <v>0</v>
      </c>
      <c r="T4739" t="b">
        <f>IF([1]Dashboard!$AK$39="Month","Month"&amp;N4739&amp;F4739,IF([1]Dashboard!$AK$39="YTD",IF(O4739-[1]Dashboard!$AK$37&lt;=0,"YTD"&amp;A4739&amp;[1]Dashboard!$AK$37&amp;U4739),IF([1]Dashboard!$AK$39="FY","FY"&amp;A4739&amp;U4739)))</f>
        <v>0</v>
      </c>
      <c r="U4739" t="str">
        <f t="shared" ref="U4739:U4802" si="299">E4739&amp;F4739</f>
        <v>1 - QUEBRAQUEBRA QUEBRA</v>
      </c>
      <c r="V4739" t="b">
        <f>IF([1]Dashboard!$AK$39="Month","Month"&amp;N4739&amp;C4739&amp;E4739,IF([1]Dashboard!$AK$39="YTD",IF(O4739-[1]Dashboard!$AK$37&lt;=0,"YTD"&amp;A4739&amp;[1]Dashboard!$AK$37&amp;C4739&amp;E4739),IF([1]Dashboard!$AK$39="FY","FY"&amp;A4739&amp;C4739&amp;E4739)))</f>
        <v>0</v>
      </c>
      <c r="W4739" t="b">
        <f>IF([1]Dashboard!$AK$39="Month","Month"&amp;N4739,IF([1]Dashboard!$AK$39="YTD",IF(O4739-[1]Dashboard!$AK$37&lt;=0,"YTD"&amp;A4739&amp;[1]Dashboard!$AK$37),IF([1]Dashboard!$AK$39="FY","FY"&amp;A4739)))</f>
        <v>0</v>
      </c>
    </row>
    <row r="4740" spans="1:23" x14ac:dyDescent="0.3">
      <c r="A4740" t="s">
        <v>610</v>
      </c>
      <c r="B4740" t="s">
        <v>426</v>
      </c>
      <c r="C4740" t="s">
        <v>25</v>
      </c>
      <c r="D4740" t="s">
        <v>71</v>
      </c>
      <c r="E4740" t="s">
        <v>49</v>
      </c>
      <c r="F4740" t="s">
        <v>117</v>
      </c>
      <c r="G4740" t="s">
        <v>124</v>
      </c>
      <c r="H4740" t="s">
        <v>506</v>
      </c>
      <c r="I4740" s="4">
        <v>1.4369999999999998</v>
      </c>
      <c r="J4740" s="4">
        <v>28.128961748633877</v>
      </c>
      <c r="K4740" s="4">
        <v>7.3750295081967199</v>
      </c>
      <c r="L4740" s="4">
        <v>20.753932240437159</v>
      </c>
      <c r="M4740" s="5">
        <v>1.4369999999999998</v>
      </c>
      <c r="N4740" t="str">
        <f t="shared" si="296"/>
        <v>202508</v>
      </c>
      <c r="O4740" t="str">
        <f t="shared" si="297"/>
        <v>08</v>
      </c>
      <c r="P4740" t="str">
        <f t="shared" si="298"/>
        <v>08.Aug2025</v>
      </c>
      <c r="Q4740" t="b">
        <f>IF([1]Dashboard!$AK$39="Month","Month"&amp;N4740&amp;E4740,IF([1]Dashboard!$AK$39="YTD",IF(O4740-[1]Dashboard!$AK$37&lt;=0,"YTD"&amp;A4740&amp;[1]Dashboard!$AK$37&amp;E4740),IF([1]Dashboard!$AK$39="FY","FY"&amp;A4740&amp;E4740)))</f>
        <v>0</v>
      </c>
      <c r="R4740" t="b">
        <f>IF([1]Dashboard!$AK$39="Month","Month"&amp;N4740&amp;E4740&amp;F4740,IF([1]Dashboard!$AK$39="YTD",IF(O4740-[1]Dashboard!$AK$37&lt;=0,"YTD"&amp;A4740&amp;[1]Dashboard!$AK$37&amp;E4740&amp;F4740),IF([1]Dashboard!$AK$39="FY","FY"&amp;A4740&amp;E4740&amp;F4740)))</f>
        <v>0</v>
      </c>
      <c r="S4740" t="b">
        <f>IF([1]Dashboard!$AK$39="Month","Month"&amp;N4740&amp;F4740,IF([1]Dashboard!$AK$39="YTD",IF(O4740-[1]Dashboard!$AK$37&lt;=0,"YTD"&amp;A4740&amp;[1]Dashboard!$AK$37&amp;F4740),IF([1]Dashboard!$AK$39="FY","FY"&amp;A4740&amp;F4740)))</f>
        <v>0</v>
      </c>
      <c r="T4740" t="b">
        <f>IF([1]Dashboard!$AK$39="Month","Month"&amp;N4740&amp;F4740,IF([1]Dashboard!$AK$39="YTD",IF(O4740-[1]Dashboard!$AK$37&lt;=0,"YTD"&amp;A4740&amp;[1]Dashboard!$AK$37&amp;U4740),IF([1]Dashboard!$AK$39="FY","FY"&amp;A4740&amp;U4740)))</f>
        <v>0</v>
      </c>
      <c r="U4740" t="str">
        <f t="shared" si="299"/>
        <v>1 - QUEBRAQUEBRA QUEBRA</v>
      </c>
      <c r="V4740" t="b">
        <f>IF([1]Dashboard!$AK$39="Month","Month"&amp;N4740&amp;C4740&amp;E4740,IF([1]Dashboard!$AK$39="YTD",IF(O4740-[1]Dashboard!$AK$37&lt;=0,"YTD"&amp;A4740&amp;[1]Dashboard!$AK$37&amp;C4740&amp;E4740),IF([1]Dashboard!$AK$39="FY","FY"&amp;A4740&amp;C4740&amp;E4740)))</f>
        <v>0</v>
      </c>
      <c r="W4740" t="b">
        <f>IF([1]Dashboard!$AK$39="Month","Month"&amp;N4740,IF([1]Dashboard!$AK$39="YTD",IF(O4740-[1]Dashboard!$AK$37&lt;=0,"YTD"&amp;A4740&amp;[1]Dashboard!$AK$37),IF([1]Dashboard!$AK$39="FY","FY"&amp;A4740)))</f>
        <v>0</v>
      </c>
    </row>
    <row r="4741" spans="1:23" x14ac:dyDescent="0.3">
      <c r="A4741" t="s">
        <v>610</v>
      </c>
      <c r="B4741" t="s">
        <v>426</v>
      </c>
      <c r="C4741" t="s">
        <v>25</v>
      </c>
      <c r="D4741" t="s">
        <v>71</v>
      </c>
      <c r="E4741" t="s">
        <v>49</v>
      </c>
      <c r="F4741" t="s">
        <v>117</v>
      </c>
      <c r="G4741" t="s">
        <v>126</v>
      </c>
      <c r="H4741" t="s">
        <v>480</v>
      </c>
      <c r="I4741" s="4">
        <v>7.3600000000000012</v>
      </c>
      <c r="J4741" s="4">
        <v>143.81420765027323</v>
      </c>
      <c r="K4741" s="4">
        <v>39.124633879781427</v>
      </c>
      <c r="L4741" s="4">
        <v>104.68957377049179</v>
      </c>
      <c r="M4741" s="5">
        <v>7.3600000000000012</v>
      </c>
      <c r="N4741" t="str">
        <f t="shared" si="296"/>
        <v>202508</v>
      </c>
      <c r="O4741" t="str">
        <f t="shared" si="297"/>
        <v>08</v>
      </c>
      <c r="P4741" t="str">
        <f t="shared" si="298"/>
        <v>08.Aug2025</v>
      </c>
      <c r="Q4741" t="b">
        <f>IF([1]Dashboard!$AK$39="Month","Month"&amp;N4741&amp;E4741,IF([1]Dashboard!$AK$39="YTD",IF(O4741-[1]Dashboard!$AK$37&lt;=0,"YTD"&amp;A4741&amp;[1]Dashboard!$AK$37&amp;E4741),IF([1]Dashboard!$AK$39="FY","FY"&amp;A4741&amp;E4741)))</f>
        <v>0</v>
      </c>
      <c r="R4741" t="b">
        <f>IF([1]Dashboard!$AK$39="Month","Month"&amp;N4741&amp;E4741&amp;F4741,IF([1]Dashboard!$AK$39="YTD",IF(O4741-[1]Dashboard!$AK$37&lt;=0,"YTD"&amp;A4741&amp;[1]Dashboard!$AK$37&amp;E4741&amp;F4741),IF([1]Dashboard!$AK$39="FY","FY"&amp;A4741&amp;E4741&amp;F4741)))</f>
        <v>0</v>
      </c>
      <c r="S4741" t="b">
        <f>IF([1]Dashboard!$AK$39="Month","Month"&amp;N4741&amp;F4741,IF([1]Dashboard!$AK$39="YTD",IF(O4741-[1]Dashboard!$AK$37&lt;=0,"YTD"&amp;A4741&amp;[1]Dashboard!$AK$37&amp;F4741),IF([1]Dashboard!$AK$39="FY","FY"&amp;A4741&amp;F4741)))</f>
        <v>0</v>
      </c>
      <c r="T4741" t="b">
        <f>IF([1]Dashboard!$AK$39="Month","Month"&amp;N4741&amp;F4741,IF([1]Dashboard!$AK$39="YTD",IF(O4741-[1]Dashboard!$AK$37&lt;=0,"YTD"&amp;A4741&amp;[1]Dashboard!$AK$37&amp;U4741),IF([1]Dashboard!$AK$39="FY","FY"&amp;A4741&amp;U4741)))</f>
        <v>0</v>
      </c>
      <c r="U4741" t="str">
        <f t="shared" si="299"/>
        <v>1 - QUEBRAQUEBRA QUEBRA</v>
      </c>
      <c r="V4741" t="b">
        <f>IF([1]Dashboard!$AK$39="Month","Month"&amp;N4741&amp;C4741&amp;E4741,IF([1]Dashboard!$AK$39="YTD",IF(O4741-[1]Dashboard!$AK$37&lt;=0,"YTD"&amp;A4741&amp;[1]Dashboard!$AK$37&amp;C4741&amp;E4741),IF([1]Dashboard!$AK$39="FY","FY"&amp;A4741&amp;C4741&amp;E4741)))</f>
        <v>0</v>
      </c>
      <c r="W4741" t="b">
        <f>IF([1]Dashboard!$AK$39="Month","Month"&amp;N4741,IF([1]Dashboard!$AK$39="YTD",IF(O4741-[1]Dashboard!$AK$37&lt;=0,"YTD"&amp;A4741&amp;[1]Dashboard!$AK$37),IF([1]Dashboard!$AK$39="FY","FY"&amp;A4741)))</f>
        <v>0</v>
      </c>
    </row>
    <row r="4742" spans="1:23" x14ac:dyDescent="0.3">
      <c r="A4742" t="s">
        <v>610</v>
      </c>
      <c r="B4742" t="s">
        <v>426</v>
      </c>
      <c r="C4742" t="s">
        <v>25</v>
      </c>
      <c r="D4742" t="s">
        <v>71</v>
      </c>
      <c r="E4742" t="s">
        <v>49</v>
      </c>
      <c r="F4742" t="s">
        <v>117</v>
      </c>
      <c r="G4742" t="s">
        <v>726</v>
      </c>
      <c r="H4742" t="s">
        <v>727</v>
      </c>
      <c r="I4742" s="4">
        <v>3.4129999999999998</v>
      </c>
      <c r="J4742" s="4">
        <v>65.897267759562837</v>
      </c>
      <c r="K4742" s="4">
        <v>19.814050273224041</v>
      </c>
      <c r="L4742" s="4">
        <v>46.083217486338796</v>
      </c>
      <c r="M4742" s="5">
        <v>3.4129999999999998</v>
      </c>
      <c r="N4742" t="str">
        <f t="shared" si="296"/>
        <v>202508</v>
      </c>
      <c r="O4742" t="str">
        <f t="shared" si="297"/>
        <v>08</v>
      </c>
      <c r="P4742" t="str">
        <f t="shared" si="298"/>
        <v>08.Aug2025</v>
      </c>
      <c r="Q4742" t="b">
        <f>IF([1]Dashboard!$AK$39="Month","Month"&amp;N4742&amp;E4742,IF([1]Dashboard!$AK$39="YTD",IF(O4742-[1]Dashboard!$AK$37&lt;=0,"YTD"&amp;A4742&amp;[1]Dashboard!$AK$37&amp;E4742),IF([1]Dashboard!$AK$39="FY","FY"&amp;A4742&amp;E4742)))</f>
        <v>0</v>
      </c>
      <c r="R4742" t="b">
        <f>IF([1]Dashboard!$AK$39="Month","Month"&amp;N4742&amp;E4742&amp;F4742,IF([1]Dashboard!$AK$39="YTD",IF(O4742-[1]Dashboard!$AK$37&lt;=0,"YTD"&amp;A4742&amp;[1]Dashboard!$AK$37&amp;E4742&amp;F4742),IF([1]Dashboard!$AK$39="FY","FY"&amp;A4742&amp;E4742&amp;F4742)))</f>
        <v>0</v>
      </c>
      <c r="S4742" t="b">
        <f>IF([1]Dashboard!$AK$39="Month","Month"&amp;N4742&amp;F4742,IF([1]Dashboard!$AK$39="YTD",IF(O4742-[1]Dashboard!$AK$37&lt;=0,"YTD"&amp;A4742&amp;[1]Dashboard!$AK$37&amp;F4742),IF([1]Dashboard!$AK$39="FY","FY"&amp;A4742&amp;F4742)))</f>
        <v>0</v>
      </c>
      <c r="T4742" t="b">
        <f>IF([1]Dashboard!$AK$39="Month","Month"&amp;N4742&amp;F4742,IF([1]Dashboard!$AK$39="YTD",IF(O4742-[1]Dashboard!$AK$37&lt;=0,"YTD"&amp;A4742&amp;[1]Dashboard!$AK$37&amp;U4742),IF([1]Dashboard!$AK$39="FY","FY"&amp;A4742&amp;U4742)))</f>
        <v>0</v>
      </c>
      <c r="U4742" t="str">
        <f t="shared" si="299"/>
        <v>1 - QUEBRAQUEBRA QUEBRA</v>
      </c>
      <c r="V4742" t="b">
        <f>IF([1]Dashboard!$AK$39="Month","Month"&amp;N4742&amp;C4742&amp;E4742,IF([1]Dashboard!$AK$39="YTD",IF(O4742-[1]Dashboard!$AK$37&lt;=0,"YTD"&amp;A4742&amp;[1]Dashboard!$AK$37&amp;C4742&amp;E4742),IF([1]Dashboard!$AK$39="FY","FY"&amp;A4742&amp;C4742&amp;E4742)))</f>
        <v>0</v>
      </c>
      <c r="W4742" t="b">
        <f>IF([1]Dashboard!$AK$39="Month","Month"&amp;N4742,IF([1]Dashboard!$AK$39="YTD",IF(O4742-[1]Dashboard!$AK$37&lt;=0,"YTD"&amp;A4742&amp;[1]Dashboard!$AK$37),IF([1]Dashboard!$AK$39="FY","FY"&amp;A4742)))</f>
        <v>0</v>
      </c>
    </row>
    <row r="4743" spans="1:23" x14ac:dyDescent="0.3">
      <c r="A4743" t="s">
        <v>610</v>
      </c>
      <c r="B4743" t="s">
        <v>426</v>
      </c>
      <c r="C4743" t="s">
        <v>25</v>
      </c>
      <c r="D4743" t="s">
        <v>71</v>
      </c>
      <c r="E4743" t="s">
        <v>49</v>
      </c>
      <c r="F4743" t="s">
        <v>117</v>
      </c>
      <c r="G4743" t="s">
        <v>128</v>
      </c>
      <c r="H4743" t="s">
        <v>517</v>
      </c>
      <c r="I4743" s="4">
        <v>4.0170000000000003</v>
      </c>
      <c r="J4743" s="4">
        <v>70.518032786885243</v>
      </c>
      <c r="K4743" s="4">
        <v>19.097213114754101</v>
      </c>
      <c r="L4743" s="4">
        <v>51.420819672131145</v>
      </c>
      <c r="M4743" s="5">
        <v>4.0170000000000003</v>
      </c>
      <c r="N4743" t="str">
        <f t="shared" si="296"/>
        <v>202508</v>
      </c>
      <c r="O4743" t="str">
        <f t="shared" si="297"/>
        <v>08</v>
      </c>
      <c r="P4743" t="str">
        <f t="shared" si="298"/>
        <v>08.Aug2025</v>
      </c>
      <c r="Q4743" t="b">
        <f>IF([1]Dashboard!$AK$39="Month","Month"&amp;N4743&amp;E4743,IF([1]Dashboard!$AK$39="YTD",IF(O4743-[1]Dashboard!$AK$37&lt;=0,"YTD"&amp;A4743&amp;[1]Dashboard!$AK$37&amp;E4743),IF([1]Dashboard!$AK$39="FY","FY"&amp;A4743&amp;E4743)))</f>
        <v>0</v>
      </c>
      <c r="R4743" t="b">
        <f>IF([1]Dashboard!$AK$39="Month","Month"&amp;N4743&amp;E4743&amp;F4743,IF([1]Dashboard!$AK$39="YTD",IF(O4743-[1]Dashboard!$AK$37&lt;=0,"YTD"&amp;A4743&amp;[1]Dashboard!$AK$37&amp;E4743&amp;F4743),IF([1]Dashboard!$AK$39="FY","FY"&amp;A4743&amp;E4743&amp;F4743)))</f>
        <v>0</v>
      </c>
      <c r="S4743" t="b">
        <f>IF([1]Dashboard!$AK$39="Month","Month"&amp;N4743&amp;F4743,IF([1]Dashboard!$AK$39="YTD",IF(O4743-[1]Dashboard!$AK$37&lt;=0,"YTD"&amp;A4743&amp;[1]Dashboard!$AK$37&amp;F4743),IF([1]Dashboard!$AK$39="FY","FY"&amp;A4743&amp;F4743)))</f>
        <v>0</v>
      </c>
      <c r="T4743" t="b">
        <f>IF([1]Dashboard!$AK$39="Month","Month"&amp;N4743&amp;F4743,IF([1]Dashboard!$AK$39="YTD",IF(O4743-[1]Dashboard!$AK$37&lt;=0,"YTD"&amp;A4743&amp;[1]Dashboard!$AK$37&amp;U4743),IF([1]Dashboard!$AK$39="FY","FY"&amp;A4743&amp;U4743)))</f>
        <v>0</v>
      </c>
      <c r="U4743" t="str">
        <f t="shared" si="299"/>
        <v>1 - QUEBRAQUEBRA QUEBRA</v>
      </c>
      <c r="V4743" t="b">
        <f>IF([1]Dashboard!$AK$39="Month","Month"&amp;N4743&amp;C4743&amp;E4743,IF([1]Dashboard!$AK$39="YTD",IF(O4743-[1]Dashboard!$AK$37&lt;=0,"YTD"&amp;A4743&amp;[1]Dashboard!$AK$37&amp;C4743&amp;E4743),IF([1]Dashboard!$AK$39="FY","FY"&amp;A4743&amp;C4743&amp;E4743)))</f>
        <v>0</v>
      </c>
      <c r="W4743" t="b">
        <f>IF([1]Dashboard!$AK$39="Month","Month"&amp;N4743,IF([1]Dashboard!$AK$39="YTD",IF(O4743-[1]Dashboard!$AK$37&lt;=0,"YTD"&amp;A4743&amp;[1]Dashboard!$AK$37),IF([1]Dashboard!$AK$39="FY","FY"&amp;A4743)))</f>
        <v>0</v>
      </c>
    </row>
    <row r="4744" spans="1:23" x14ac:dyDescent="0.3">
      <c r="A4744" t="s">
        <v>610</v>
      </c>
      <c r="B4744" t="s">
        <v>426</v>
      </c>
      <c r="C4744" t="s">
        <v>25</v>
      </c>
      <c r="D4744" t="s">
        <v>71</v>
      </c>
      <c r="E4744" t="s">
        <v>49</v>
      </c>
      <c r="F4744" t="s">
        <v>117</v>
      </c>
      <c r="G4744" t="s">
        <v>389</v>
      </c>
      <c r="H4744" t="s">
        <v>482</v>
      </c>
      <c r="I4744" s="4">
        <v>1.2450000000000006</v>
      </c>
      <c r="J4744" s="4">
        <v>21.112568306010932</v>
      </c>
      <c r="K4744" s="4">
        <v>6.7025901639344285</v>
      </c>
      <c r="L4744" s="4">
        <v>14.409978142076502</v>
      </c>
      <c r="M4744" s="5">
        <v>1.2450000000000006</v>
      </c>
      <c r="N4744" t="str">
        <f t="shared" si="296"/>
        <v>202508</v>
      </c>
      <c r="O4744" t="str">
        <f t="shared" si="297"/>
        <v>08</v>
      </c>
      <c r="P4744" t="str">
        <f t="shared" si="298"/>
        <v>08.Aug2025</v>
      </c>
      <c r="Q4744" t="b">
        <f>IF([1]Dashboard!$AK$39="Month","Month"&amp;N4744&amp;E4744,IF([1]Dashboard!$AK$39="YTD",IF(O4744-[1]Dashboard!$AK$37&lt;=0,"YTD"&amp;A4744&amp;[1]Dashboard!$AK$37&amp;E4744),IF([1]Dashboard!$AK$39="FY","FY"&amp;A4744&amp;E4744)))</f>
        <v>0</v>
      </c>
      <c r="R4744" t="b">
        <f>IF([1]Dashboard!$AK$39="Month","Month"&amp;N4744&amp;E4744&amp;F4744,IF([1]Dashboard!$AK$39="YTD",IF(O4744-[1]Dashboard!$AK$37&lt;=0,"YTD"&amp;A4744&amp;[1]Dashboard!$AK$37&amp;E4744&amp;F4744),IF([1]Dashboard!$AK$39="FY","FY"&amp;A4744&amp;E4744&amp;F4744)))</f>
        <v>0</v>
      </c>
      <c r="S4744" t="b">
        <f>IF([1]Dashboard!$AK$39="Month","Month"&amp;N4744&amp;F4744,IF([1]Dashboard!$AK$39="YTD",IF(O4744-[1]Dashboard!$AK$37&lt;=0,"YTD"&amp;A4744&amp;[1]Dashboard!$AK$37&amp;F4744),IF([1]Dashboard!$AK$39="FY","FY"&amp;A4744&amp;F4744)))</f>
        <v>0</v>
      </c>
      <c r="T4744" t="b">
        <f>IF([1]Dashboard!$AK$39="Month","Month"&amp;N4744&amp;F4744,IF([1]Dashboard!$AK$39="YTD",IF(O4744-[1]Dashboard!$AK$37&lt;=0,"YTD"&amp;A4744&amp;[1]Dashboard!$AK$37&amp;U4744),IF([1]Dashboard!$AK$39="FY","FY"&amp;A4744&amp;U4744)))</f>
        <v>0</v>
      </c>
      <c r="U4744" t="str">
        <f t="shared" si="299"/>
        <v>1 - QUEBRAQUEBRA QUEBRA</v>
      </c>
      <c r="V4744" t="b">
        <f>IF([1]Dashboard!$AK$39="Month","Month"&amp;N4744&amp;C4744&amp;E4744,IF([1]Dashboard!$AK$39="YTD",IF(O4744-[1]Dashboard!$AK$37&lt;=0,"YTD"&amp;A4744&amp;[1]Dashboard!$AK$37&amp;C4744&amp;E4744),IF([1]Dashboard!$AK$39="FY","FY"&amp;A4744&amp;C4744&amp;E4744)))</f>
        <v>0</v>
      </c>
      <c r="W4744" t="b">
        <f>IF([1]Dashboard!$AK$39="Month","Month"&amp;N4744,IF([1]Dashboard!$AK$39="YTD",IF(O4744-[1]Dashboard!$AK$37&lt;=0,"YTD"&amp;A4744&amp;[1]Dashboard!$AK$37),IF([1]Dashboard!$AK$39="FY","FY"&amp;A4744)))</f>
        <v>0</v>
      </c>
    </row>
    <row r="4745" spans="1:23" x14ac:dyDescent="0.3">
      <c r="A4745" t="s">
        <v>610</v>
      </c>
      <c r="B4745" t="s">
        <v>426</v>
      </c>
      <c r="C4745" t="s">
        <v>25</v>
      </c>
      <c r="D4745" t="s">
        <v>71</v>
      </c>
      <c r="E4745" t="s">
        <v>49</v>
      </c>
      <c r="F4745" t="s">
        <v>50</v>
      </c>
      <c r="G4745" t="s">
        <v>51</v>
      </c>
      <c r="H4745" t="s">
        <v>483</v>
      </c>
      <c r="I4745" s="4">
        <v>7</v>
      </c>
      <c r="J4745" s="4">
        <v>24.863387978142075</v>
      </c>
      <c r="K4745" s="4">
        <v>10.251366120218579</v>
      </c>
      <c r="L4745" s="4">
        <v>14.612021857923496</v>
      </c>
      <c r="M4745" s="5">
        <v>1.4</v>
      </c>
      <c r="N4745" t="str">
        <f t="shared" si="296"/>
        <v>202508</v>
      </c>
      <c r="O4745" t="str">
        <f t="shared" si="297"/>
        <v>08</v>
      </c>
      <c r="P4745" t="str">
        <f t="shared" si="298"/>
        <v>08.Aug2025</v>
      </c>
      <c r="Q4745" t="b">
        <f>IF([1]Dashboard!$AK$39="Month","Month"&amp;N4745&amp;E4745,IF([1]Dashboard!$AK$39="YTD",IF(O4745-[1]Dashboard!$AK$37&lt;=0,"YTD"&amp;A4745&amp;[1]Dashboard!$AK$37&amp;E4745),IF([1]Dashboard!$AK$39="FY","FY"&amp;A4745&amp;E4745)))</f>
        <v>0</v>
      </c>
      <c r="R4745" t="b">
        <f>IF([1]Dashboard!$AK$39="Month","Month"&amp;N4745&amp;E4745&amp;F4745,IF([1]Dashboard!$AK$39="YTD",IF(O4745-[1]Dashboard!$AK$37&lt;=0,"YTD"&amp;A4745&amp;[1]Dashboard!$AK$37&amp;E4745&amp;F4745),IF([1]Dashboard!$AK$39="FY","FY"&amp;A4745&amp;E4745&amp;F4745)))</f>
        <v>0</v>
      </c>
      <c r="S4745" t="b">
        <f>IF([1]Dashboard!$AK$39="Month","Month"&amp;N4745&amp;F4745,IF([1]Dashboard!$AK$39="YTD",IF(O4745-[1]Dashboard!$AK$37&lt;=0,"YTD"&amp;A4745&amp;[1]Dashboard!$AK$37&amp;F4745),IF([1]Dashboard!$AK$39="FY","FY"&amp;A4745&amp;F4745)))</f>
        <v>0</v>
      </c>
      <c r="T4745" t="b">
        <f>IF([1]Dashboard!$AK$39="Month","Month"&amp;N4745&amp;F4745,IF([1]Dashboard!$AK$39="YTD",IF(O4745-[1]Dashboard!$AK$37&lt;=0,"YTD"&amp;A4745&amp;[1]Dashboard!$AK$37&amp;U4745),IF([1]Dashboard!$AK$39="FY","FY"&amp;A4745&amp;U4745)))</f>
        <v>0</v>
      </c>
      <c r="U4745" t="str">
        <f t="shared" si="299"/>
        <v>1 - QUEBRAQUEBRA QUEBRA TO GO</v>
      </c>
      <c r="V4745" t="b">
        <f>IF([1]Dashboard!$AK$39="Month","Month"&amp;N4745&amp;C4745&amp;E4745,IF([1]Dashboard!$AK$39="YTD",IF(O4745-[1]Dashboard!$AK$37&lt;=0,"YTD"&amp;A4745&amp;[1]Dashboard!$AK$37&amp;C4745&amp;E4745),IF([1]Dashboard!$AK$39="FY","FY"&amp;A4745&amp;C4745&amp;E4745)))</f>
        <v>0</v>
      </c>
      <c r="W4745" t="b">
        <f>IF([1]Dashboard!$AK$39="Month","Month"&amp;N4745,IF([1]Dashboard!$AK$39="YTD",IF(O4745-[1]Dashboard!$AK$37&lt;=0,"YTD"&amp;A4745&amp;[1]Dashboard!$AK$37),IF([1]Dashboard!$AK$39="FY","FY"&amp;A4745)))</f>
        <v>0</v>
      </c>
    </row>
    <row r="4746" spans="1:23" x14ac:dyDescent="0.3">
      <c r="A4746" t="s">
        <v>610</v>
      </c>
      <c r="B4746" t="s">
        <v>426</v>
      </c>
      <c r="C4746" t="s">
        <v>25</v>
      </c>
      <c r="D4746" t="s">
        <v>71</v>
      </c>
      <c r="E4746" t="s">
        <v>49</v>
      </c>
      <c r="F4746" t="s">
        <v>50</v>
      </c>
      <c r="G4746" t="s">
        <v>53</v>
      </c>
      <c r="H4746" t="s">
        <v>484</v>
      </c>
      <c r="I4746" s="4">
        <v>11</v>
      </c>
      <c r="J4746" s="4">
        <v>44.432786885245896</v>
      </c>
      <c r="K4746" s="4">
        <v>15.844808743169397</v>
      </c>
      <c r="L4746" s="4">
        <v>28.587978142076494</v>
      </c>
      <c r="M4746" s="5">
        <v>2.2000000000000002</v>
      </c>
      <c r="N4746" t="str">
        <f t="shared" si="296"/>
        <v>202508</v>
      </c>
      <c r="O4746" t="str">
        <f t="shared" si="297"/>
        <v>08</v>
      </c>
      <c r="P4746" t="str">
        <f t="shared" si="298"/>
        <v>08.Aug2025</v>
      </c>
      <c r="Q4746" t="b">
        <f>IF([1]Dashboard!$AK$39="Month","Month"&amp;N4746&amp;E4746,IF([1]Dashboard!$AK$39="YTD",IF(O4746-[1]Dashboard!$AK$37&lt;=0,"YTD"&amp;A4746&amp;[1]Dashboard!$AK$37&amp;E4746),IF([1]Dashboard!$AK$39="FY","FY"&amp;A4746&amp;E4746)))</f>
        <v>0</v>
      </c>
      <c r="R4746" t="b">
        <f>IF([1]Dashboard!$AK$39="Month","Month"&amp;N4746&amp;E4746&amp;F4746,IF([1]Dashboard!$AK$39="YTD",IF(O4746-[1]Dashboard!$AK$37&lt;=0,"YTD"&amp;A4746&amp;[1]Dashboard!$AK$37&amp;E4746&amp;F4746),IF([1]Dashboard!$AK$39="FY","FY"&amp;A4746&amp;E4746&amp;F4746)))</f>
        <v>0</v>
      </c>
      <c r="S4746" t="b">
        <f>IF([1]Dashboard!$AK$39="Month","Month"&amp;N4746&amp;F4746,IF([1]Dashboard!$AK$39="YTD",IF(O4746-[1]Dashboard!$AK$37&lt;=0,"YTD"&amp;A4746&amp;[1]Dashboard!$AK$37&amp;F4746),IF([1]Dashboard!$AK$39="FY","FY"&amp;A4746&amp;F4746)))</f>
        <v>0</v>
      </c>
      <c r="T4746" t="b">
        <f>IF([1]Dashboard!$AK$39="Month","Month"&amp;N4746&amp;F4746,IF([1]Dashboard!$AK$39="YTD",IF(O4746-[1]Dashboard!$AK$37&lt;=0,"YTD"&amp;A4746&amp;[1]Dashboard!$AK$37&amp;U4746),IF([1]Dashboard!$AK$39="FY","FY"&amp;A4746&amp;U4746)))</f>
        <v>0</v>
      </c>
      <c r="U4746" t="str">
        <f t="shared" si="299"/>
        <v>1 - QUEBRAQUEBRA QUEBRA TO GO</v>
      </c>
      <c r="V4746" t="b">
        <f>IF([1]Dashboard!$AK$39="Month","Month"&amp;N4746&amp;C4746&amp;E4746,IF([1]Dashboard!$AK$39="YTD",IF(O4746-[1]Dashboard!$AK$37&lt;=0,"YTD"&amp;A4746&amp;[1]Dashboard!$AK$37&amp;C4746&amp;E4746),IF([1]Dashboard!$AK$39="FY","FY"&amp;A4746&amp;C4746&amp;E4746)))</f>
        <v>0</v>
      </c>
      <c r="W4746" t="b">
        <f>IF([1]Dashboard!$AK$39="Month","Month"&amp;N4746,IF([1]Dashboard!$AK$39="YTD",IF(O4746-[1]Dashboard!$AK$37&lt;=0,"YTD"&amp;A4746&amp;[1]Dashboard!$AK$37),IF([1]Dashboard!$AK$39="FY","FY"&amp;A4746)))</f>
        <v>0</v>
      </c>
    </row>
    <row r="4747" spans="1:23" x14ac:dyDescent="0.3">
      <c r="A4747" t="s">
        <v>610</v>
      </c>
      <c r="B4747" t="s">
        <v>426</v>
      </c>
      <c r="C4747" t="s">
        <v>25</v>
      </c>
      <c r="D4747" t="s">
        <v>71</v>
      </c>
      <c r="E4747" t="s">
        <v>49</v>
      </c>
      <c r="F4747" t="s">
        <v>50</v>
      </c>
      <c r="G4747" t="s">
        <v>55</v>
      </c>
      <c r="H4747" t="s">
        <v>485</v>
      </c>
      <c r="I4747" s="4">
        <v>16</v>
      </c>
      <c r="J4747" s="4">
        <v>57.477595628415308</v>
      </c>
      <c r="K4747" s="4">
        <v>23.046994535519126</v>
      </c>
      <c r="L4747" s="4">
        <v>34.430601092896183</v>
      </c>
      <c r="M4747" s="5">
        <v>3.2</v>
      </c>
      <c r="N4747" t="str">
        <f t="shared" si="296"/>
        <v>202508</v>
      </c>
      <c r="O4747" t="str">
        <f t="shared" si="297"/>
        <v>08</v>
      </c>
      <c r="P4747" t="str">
        <f t="shared" si="298"/>
        <v>08.Aug2025</v>
      </c>
      <c r="Q4747" t="b">
        <f>IF([1]Dashboard!$AK$39="Month","Month"&amp;N4747&amp;E4747,IF([1]Dashboard!$AK$39="YTD",IF(O4747-[1]Dashboard!$AK$37&lt;=0,"YTD"&amp;A4747&amp;[1]Dashboard!$AK$37&amp;E4747),IF([1]Dashboard!$AK$39="FY","FY"&amp;A4747&amp;E4747)))</f>
        <v>0</v>
      </c>
      <c r="R4747" t="b">
        <f>IF([1]Dashboard!$AK$39="Month","Month"&amp;N4747&amp;E4747&amp;F4747,IF([1]Dashboard!$AK$39="YTD",IF(O4747-[1]Dashboard!$AK$37&lt;=0,"YTD"&amp;A4747&amp;[1]Dashboard!$AK$37&amp;E4747&amp;F4747),IF([1]Dashboard!$AK$39="FY","FY"&amp;A4747&amp;E4747&amp;F4747)))</f>
        <v>0</v>
      </c>
      <c r="S4747" t="b">
        <f>IF([1]Dashboard!$AK$39="Month","Month"&amp;N4747&amp;F4747,IF([1]Dashboard!$AK$39="YTD",IF(O4747-[1]Dashboard!$AK$37&lt;=0,"YTD"&amp;A4747&amp;[1]Dashboard!$AK$37&amp;F4747),IF([1]Dashboard!$AK$39="FY","FY"&amp;A4747&amp;F4747)))</f>
        <v>0</v>
      </c>
      <c r="T4747" t="b">
        <f>IF([1]Dashboard!$AK$39="Month","Month"&amp;N4747&amp;F4747,IF([1]Dashboard!$AK$39="YTD",IF(O4747-[1]Dashboard!$AK$37&lt;=0,"YTD"&amp;A4747&amp;[1]Dashboard!$AK$37&amp;U4747),IF([1]Dashboard!$AK$39="FY","FY"&amp;A4747&amp;U4747)))</f>
        <v>0</v>
      </c>
      <c r="U4747" t="str">
        <f t="shared" si="299"/>
        <v>1 - QUEBRAQUEBRA QUEBRA TO GO</v>
      </c>
      <c r="V4747" t="b">
        <f>IF([1]Dashboard!$AK$39="Month","Month"&amp;N4747&amp;C4747&amp;E4747,IF([1]Dashboard!$AK$39="YTD",IF(O4747-[1]Dashboard!$AK$37&lt;=0,"YTD"&amp;A4747&amp;[1]Dashboard!$AK$37&amp;C4747&amp;E4747),IF([1]Dashboard!$AK$39="FY","FY"&amp;A4747&amp;C4747&amp;E4747)))</f>
        <v>0</v>
      </c>
      <c r="W4747" t="b">
        <f>IF([1]Dashboard!$AK$39="Month","Month"&amp;N4747,IF([1]Dashboard!$AK$39="YTD",IF(O4747-[1]Dashboard!$AK$37&lt;=0,"YTD"&amp;A4747&amp;[1]Dashboard!$AK$37),IF([1]Dashboard!$AK$39="FY","FY"&amp;A4747)))</f>
        <v>0</v>
      </c>
    </row>
    <row r="4748" spans="1:23" x14ac:dyDescent="0.3">
      <c r="A4748" t="s">
        <v>610</v>
      </c>
      <c r="B4748" t="s">
        <v>426</v>
      </c>
      <c r="C4748" t="s">
        <v>25</v>
      </c>
      <c r="D4748" t="s">
        <v>71</v>
      </c>
      <c r="E4748" t="s">
        <v>49</v>
      </c>
      <c r="F4748" t="s">
        <v>50</v>
      </c>
      <c r="G4748" t="s">
        <v>57</v>
      </c>
      <c r="H4748" t="s">
        <v>486</v>
      </c>
      <c r="I4748" s="4">
        <v>15</v>
      </c>
      <c r="J4748" s="4">
        <v>53.602185792349729</v>
      </c>
      <c r="K4748" s="4">
        <v>18.590163934426229</v>
      </c>
      <c r="L4748" s="4">
        <v>35.0120218579235</v>
      </c>
      <c r="M4748" s="5">
        <v>3</v>
      </c>
      <c r="N4748" t="str">
        <f t="shared" si="296"/>
        <v>202508</v>
      </c>
      <c r="O4748" t="str">
        <f t="shared" si="297"/>
        <v>08</v>
      </c>
      <c r="P4748" t="str">
        <f t="shared" si="298"/>
        <v>08.Aug2025</v>
      </c>
      <c r="Q4748" t="b">
        <f>IF([1]Dashboard!$AK$39="Month","Month"&amp;N4748&amp;E4748,IF([1]Dashboard!$AK$39="YTD",IF(O4748-[1]Dashboard!$AK$37&lt;=0,"YTD"&amp;A4748&amp;[1]Dashboard!$AK$37&amp;E4748),IF([1]Dashboard!$AK$39="FY","FY"&amp;A4748&amp;E4748)))</f>
        <v>0</v>
      </c>
      <c r="R4748" t="b">
        <f>IF([1]Dashboard!$AK$39="Month","Month"&amp;N4748&amp;E4748&amp;F4748,IF([1]Dashboard!$AK$39="YTD",IF(O4748-[1]Dashboard!$AK$37&lt;=0,"YTD"&amp;A4748&amp;[1]Dashboard!$AK$37&amp;E4748&amp;F4748),IF([1]Dashboard!$AK$39="FY","FY"&amp;A4748&amp;E4748&amp;F4748)))</f>
        <v>0</v>
      </c>
      <c r="S4748" t="b">
        <f>IF([1]Dashboard!$AK$39="Month","Month"&amp;N4748&amp;F4748,IF([1]Dashboard!$AK$39="YTD",IF(O4748-[1]Dashboard!$AK$37&lt;=0,"YTD"&amp;A4748&amp;[1]Dashboard!$AK$37&amp;F4748),IF([1]Dashboard!$AK$39="FY","FY"&amp;A4748&amp;F4748)))</f>
        <v>0</v>
      </c>
      <c r="T4748" t="b">
        <f>IF([1]Dashboard!$AK$39="Month","Month"&amp;N4748&amp;F4748,IF([1]Dashboard!$AK$39="YTD",IF(O4748-[1]Dashboard!$AK$37&lt;=0,"YTD"&amp;A4748&amp;[1]Dashboard!$AK$37&amp;U4748),IF([1]Dashboard!$AK$39="FY","FY"&amp;A4748&amp;U4748)))</f>
        <v>0</v>
      </c>
      <c r="U4748" t="str">
        <f t="shared" si="299"/>
        <v>1 - QUEBRAQUEBRA QUEBRA TO GO</v>
      </c>
      <c r="V4748" t="b">
        <f>IF([1]Dashboard!$AK$39="Month","Month"&amp;N4748&amp;C4748&amp;E4748,IF([1]Dashboard!$AK$39="YTD",IF(O4748-[1]Dashboard!$AK$37&lt;=0,"YTD"&amp;A4748&amp;[1]Dashboard!$AK$37&amp;C4748&amp;E4748),IF([1]Dashboard!$AK$39="FY","FY"&amp;A4748&amp;C4748&amp;E4748)))</f>
        <v>0</v>
      </c>
      <c r="W4748" t="b">
        <f>IF([1]Dashboard!$AK$39="Month","Month"&amp;N4748,IF([1]Dashboard!$AK$39="YTD",IF(O4748-[1]Dashboard!$AK$37&lt;=0,"YTD"&amp;A4748&amp;[1]Dashboard!$AK$37),IF([1]Dashboard!$AK$39="FY","FY"&amp;A4748)))</f>
        <v>0</v>
      </c>
    </row>
    <row r="4749" spans="1:23" x14ac:dyDescent="0.3">
      <c r="A4749" t="s">
        <v>610</v>
      </c>
      <c r="B4749" t="s">
        <v>426</v>
      </c>
      <c r="C4749" t="s">
        <v>25</v>
      </c>
      <c r="D4749" t="s">
        <v>71</v>
      </c>
      <c r="E4749" t="s">
        <v>49</v>
      </c>
      <c r="F4749" t="s">
        <v>50</v>
      </c>
      <c r="G4749" t="s">
        <v>134</v>
      </c>
      <c r="H4749" t="s">
        <v>487</v>
      </c>
      <c r="I4749" s="4">
        <v>1</v>
      </c>
      <c r="J4749" s="4">
        <v>3.5519125683060109</v>
      </c>
      <c r="K4749" s="4">
        <v>1.6153005464480874</v>
      </c>
      <c r="L4749" s="4">
        <v>1.9366120218579232</v>
      </c>
      <c r="M4749" s="5">
        <v>0.2</v>
      </c>
      <c r="N4749" t="str">
        <f t="shared" si="296"/>
        <v>202508</v>
      </c>
      <c r="O4749" t="str">
        <f t="shared" si="297"/>
        <v>08</v>
      </c>
      <c r="P4749" t="str">
        <f t="shared" si="298"/>
        <v>08.Aug2025</v>
      </c>
      <c r="Q4749" t="b">
        <f>IF([1]Dashboard!$AK$39="Month","Month"&amp;N4749&amp;E4749,IF([1]Dashboard!$AK$39="YTD",IF(O4749-[1]Dashboard!$AK$37&lt;=0,"YTD"&amp;A4749&amp;[1]Dashboard!$AK$37&amp;E4749),IF([1]Dashboard!$AK$39="FY","FY"&amp;A4749&amp;E4749)))</f>
        <v>0</v>
      </c>
      <c r="R4749" t="b">
        <f>IF([1]Dashboard!$AK$39="Month","Month"&amp;N4749&amp;E4749&amp;F4749,IF([1]Dashboard!$AK$39="YTD",IF(O4749-[1]Dashboard!$AK$37&lt;=0,"YTD"&amp;A4749&amp;[1]Dashboard!$AK$37&amp;E4749&amp;F4749),IF([1]Dashboard!$AK$39="FY","FY"&amp;A4749&amp;E4749&amp;F4749)))</f>
        <v>0</v>
      </c>
      <c r="S4749" t="b">
        <f>IF([1]Dashboard!$AK$39="Month","Month"&amp;N4749&amp;F4749,IF([1]Dashboard!$AK$39="YTD",IF(O4749-[1]Dashboard!$AK$37&lt;=0,"YTD"&amp;A4749&amp;[1]Dashboard!$AK$37&amp;F4749),IF([1]Dashboard!$AK$39="FY","FY"&amp;A4749&amp;F4749)))</f>
        <v>0</v>
      </c>
      <c r="T4749" t="b">
        <f>IF([1]Dashboard!$AK$39="Month","Month"&amp;N4749&amp;F4749,IF([1]Dashboard!$AK$39="YTD",IF(O4749-[1]Dashboard!$AK$37&lt;=0,"YTD"&amp;A4749&amp;[1]Dashboard!$AK$37&amp;U4749),IF([1]Dashboard!$AK$39="FY","FY"&amp;A4749&amp;U4749)))</f>
        <v>0</v>
      </c>
      <c r="U4749" t="str">
        <f t="shared" si="299"/>
        <v>1 - QUEBRAQUEBRA QUEBRA TO GO</v>
      </c>
      <c r="V4749" t="b">
        <f>IF([1]Dashboard!$AK$39="Month","Month"&amp;N4749&amp;C4749&amp;E4749,IF([1]Dashboard!$AK$39="YTD",IF(O4749-[1]Dashboard!$AK$37&lt;=0,"YTD"&amp;A4749&amp;[1]Dashboard!$AK$37&amp;C4749&amp;E4749),IF([1]Dashboard!$AK$39="FY","FY"&amp;A4749&amp;C4749&amp;E4749)))</f>
        <v>0</v>
      </c>
      <c r="W4749" t="b">
        <f>IF([1]Dashboard!$AK$39="Month","Month"&amp;N4749,IF([1]Dashboard!$AK$39="YTD",IF(O4749-[1]Dashboard!$AK$37&lt;=0,"YTD"&amp;A4749&amp;[1]Dashboard!$AK$37),IF([1]Dashboard!$AK$39="FY","FY"&amp;A4749)))</f>
        <v>0</v>
      </c>
    </row>
    <row r="4750" spans="1:23" x14ac:dyDescent="0.3">
      <c r="A4750" t="s">
        <v>610</v>
      </c>
      <c r="B4750" t="s">
        <v>426</v>
      </c>
      <c r="C4750" t="s">
        <v>25</v>
      </c>
      <c r="D4750" t="s">
        <v>71</v>
      </c>
      <c r="E4750" t="s">
        <v>49</v>
      </c>
      <c r="F4750" t="s">
        <v>50</v>
      </c>
      <c r="G4750" t="s">
        <v>59</v>
      </c>
      <c r="H4750" t="s">
        <v>488</v>
      </c>
      <c r="I4750" s="4">
        <v>9</v>
      </c>
      <c r="J4750" s="4">
        <v>32.614207650273222</v>
      </c>
      <c r="K4750" s="4">
        <v>12.236065573770491</v>
      </c>
      <c r="L4750" s="4">
        <v>20.378142076502737</v>
      </c>
      <c r="M4750" s="5">
        <v>1.8</v>
      </c>
      <c r="N4750" t="str">
        <f t="shared" si="296"/>
        <v>202508</v>
      </c>
      <c r="O4750" t="str">
        <f t="shared" si="297"/>
        <v>08</v>
      </c>
      <c r="P4750" t="str">
        <f t="shared" si="298"/>
        <v>08.Aug2025</v>
      </c>
      <c r="Q4750" t="b">
        <f>IF([1]Dashboard!$AK$39="Month","Month"&amp;N4750&amp;E4750,IF([1]Dashboard!$AK$39="YTD",IF(O4750-[1]Dashboard!$AK$37&lt;=0,"YTD"&amp;A4750&amp;[1]Dashboard!$AK$37&amp;E4750),IF([1]Dashboard!$AK$39="FY","FY"&amp;A4750&amp;E4750)))</f>
        <v>0</v>
      </c>
      <c r="R4750" t="b">
        <f>IF([1]Dashboard!$AK$39="Month","Month"&amp;N4750&amp;E4750&amp;F4750,IF([1]Dashboard!$AK$39="YTD",IF(O4750-[1]Dashboard!$AK$37&lt;=0,"YTD"&amp;A4750&amp;[1]Dashboard!$AK$37&amp;E4750&amp;F4750),IF([1]Dashboard!$AK$39="FY","FY"&amp;A4750&amp;E4750&amp;F4750)))</f>
        <v>0</v>
      </c>
      <c r="S4750" t="b">
        <f>IF([1]Dashboard!$AK$39="Month","Month"&amp;N4750&amp;F4750,IF([1]Dashboard!$AK$39="YTD",IF(O4750-[1]Dashboard!$AK$37&lt;=0,"YTD"&amp;A4750&amp;[1]Dashboard!$AK$37&amp;F4750),IF([1]Dashboard!$AK$39="FY","FY"&amp;A4750&amp;F4750)))</f>
        <v>0</v>
      </c>
      <c r="T4750" t="b">
        <f>IF([1]Dashboard!$AK$39="Month","Month"&amp;N4750&amp;F4750,IF([1]Dashboard!$AK$39="YTD",IF(O4750-[1]Dashboard!$AK$37&lt;=0,"YTD"&amp;A4750&amp;[1]Dashboard!$AK$37&amp;U4750),IF([1]Dashboard!$AK$39="FY","FY"&amp;A4750&amp;U4750)))</f>
        <v>0</v>
      </c>
      <c r="U4750" t="str">
        <f t="shared" si="299"/>
        <v>1 - QUEBRAQUEBRA QUEBRA TO GO</v>
      </c>
      <c r="V4750" t="b">
        <f>IF([1]Dashboard!$AK$39="Month","Month"&amp;N4750&amp;C4750&amp;E4750,IF([1]Dashboard!$AK$39="YTD",IF(O4750-[1]Dashboard!$AK$37&lt;=0,"YTD"&amp;A4750&amp;[1]Dashboard!$AK$37&amp;C4750&amp;E4750),IF([1]Dashboard!$AK$39="FY","FY"&amp;A4750&amp;C4750&amp;E4750)))</f>
        <v>0</v>
      </c>
      <c r="W4750" t="b">
        <f>IF([1]Dashboard!$AK$39="Month","Month"&amp;N4750,IF([1]Dashboard!$AK$39="YTD",IF(O4750-[1]Dashboard!$AK$37&lt;=0,"YTD"&amp;A4750&amp;[1]Dashboard!$AK$37),IF([1]Dashboard!$AK$39="FY","FY"&amp;A4750)))</f>
        <v>0</v>
      </c>
    </row>
    <row r="4751" spans="1:23" x14ac:dyDescent="0.3">
      <c r="A4751" t="s">
        <v>610</v>
      </c>
      <c r="B4751" t="s">
        <v>426</v>
      </c>
      <c r="C4751" t="s">
        <v>25</v>
      </c>
      <c r="D4751" t="s">
        <v>71</v>
      </c>
      <c r="E4751" t="s">
        <v>49</v>
      </c>
      <c r="F4751" t="s">
        <v>50</v>
      </c>
      <c r="G4751" t="s">
        <v>136</v>
      </c>
      <c r="H4751" t="s">
        <v>489</v>
      </c>
      <c r="I4751" s="4">
        <v>7</v>
      </c>
      <c r="J4751" s="4">
        <v>28.275409836065574</v>
      </c>
      <c r="K4751" s="4">
        <v>10.083060109289615</v>
      </c>
      <c r="L4751" s="4">
        <v>18.192349726775959</v>
      </c>
      <c r="M4751" s="5">
        <v>1.4</v>
      </c>
      <c r="N4751" t="str">
        <f t="shared" si="296"/>
        <v>202508</v>
      </c>
      <c r="O4751" t="str">
        <f t="shared" si="297"/>
        <v>08</v>
      </c>
      <c r="P4751" t="str">
        <f t="shared" si="298"/>
        <v>08.Aug2025</v>
      </c>
      <c r="Q4751" t="b">
        <f>IF([1]Dashboard!$AK$39="Month","Month"&amp;N4751&amp;E4751,IF([1]Dashboard!$AK$39="YTD",IF(O4751-[1]Dashboard!$AK$37&lt;=0,"YTD"&amp;A4751&amp;[1]Dashboard!$AK$37&amp;E4751),IF([1]Dashboard!$AK$39="FY","FY"&amp;A4751&amp;E4751)))</f>
        <v>0</v>
      </c>
      <c r="R4751" t="b">
        <f>IF([1]Dashboard!$AK$39="Month","Month"&amp;N4751&amp;E4751&amp;F4751,IF([1]Dashboard!$AK$39="YTD",IF(O4751-[1]Dashboard!$AK$37&lt;=0,"YTD"&amp;A4751&amp;[1]Dashboard!$AK$37&amp;E4751&amp;F4751),IF([1]Dashboard!$AK$39="FY","FY"&amp;A4751&amp;E4751&amp;F4751)))</f>
        <v>0</v>
      </c>
      <c r="S4751" t="b">
        <f>IF([1]Dashboard!$AK$39="Month","Month"&amp;N4751&amp;F4751,IF([1]Dashboard!$AK$39="YTD",IF(O4751-[1]Dashboard!$AK$37&lt;=0,"YTD"&amp;A4751&amp;[1]Dashboard!$AK$37&amp;F4751),IF([1]Dashboard!$AK$39="FY","FY"&amp;A4751&amp;F4751)))</f>
        <v>0</v>
      </c>
      <c r="T4751" t="b">
        <f>IF([1]Dashboard!$AK$39="Month","Month"&amp;N4751&amp;F4751,IF([1]Dashboard!$AK$39="YTD",IF(O4751-[1]Dashboard!$AK$37&lt;=0,"YTD"&amp;A4751&amp;[1]Dashboard!$AK$37&amp;U4751),IF([1]Dashboard!$AK$39="FY","FY"&amp;A4751&amp;U4751)))</f>
        <v>0</v>
      </c>
      <c r="U4751" t="str">
        <f t="shared" si="299"/>
        <v>1 - QUEBRAQUEBRA QUEBRA TO GO</v>
      </c>
      <c r="V4751" t="b">
        <f>IF([1]Dashboard!$AK$39="Month","Month"&amp;N4751&amp;C4751&amp;E4751,IF([1]Dashboard!$AK$39="YTD",IF(O4751-[1]Dashboard!$AK$37&lt;=0,"YTD"&amp;A4751&amp;[1]Dashboard!$AK$37&amp;C4751&amp;E4751),IF([1]Dashboard!$AK$39="FY","FY"&amp;A4751&amp;C4751&amp;E4751)))</f>
        <v>0</v>
      </c>
      <c r="W4751" t="b">
        <f>IF([1]Dashboard!$AK$39="Month","Month"&amp;N4751,IF([1]Dashboard!$AK$39="YTD",IF(O4751-[1]Dashboard!$AK$37&lt;=0,"YTD"&amp;A4751&amp;[1]Dashboard!$AK$37),IF([1]Dashboard!$AK$39="FY","FY"&amp;A4751)))</f>
        <v>0</v>
      </c>
    </row>
    <row r="4752" spans="1:23" x14ac:dyDescent="0.3">
      <c r="A4752" t="s">
        <v>610</v>
      </c>
      <c r="B4752" t="s">
        <v>426</v>
      </c>
      <c r="C4752" t="s">
        <v>25</v>
      </c>
      <c r="D4752" t="s">
        <v>71</v>
      </c>
      <c r="E4752" t="s">
        <v>49</v>
      </c>
      <c r="F4752" t="s">
        <v>50</v>
      </c>
      <c r="G4752" t="s">
        <v>61</v>
      </c>
      <c r="H4752" t="s">
        <v>490</v>
      </c>
      <c r="I4752" s="4">
        <v>35</v>
      </c>
      <c r="J4752" s="4">
        <v>144.53551912568307</v>
      </c>
      <c r="K4752" s="4">
        <v>50.415300546448087</v>
      </c>
      <c r="L4752" s="4">
        <v>94.120218579235001</v>
      </c>
      <c r="M4752" s="5">
        <v>7</v>
      </c>
      <c r="N4752" t="str">
        <f t="shared" si="296"/>
        <v>202508</v>
      </c>
      <c r="O4752" t="str">
        <f t="shared" si="297"/>
        <v>08</v>
      </c>
      <c r="P4752" t="str">
        <f t="shared" si="298"/>
        <v>08.Aug2025</v>
      </c>
      <c r="Q4752" t="b">
        <f>IF([1]Dashboard!$AK$39="Month","Month"&amp;N4752&amp;E4752,IF([1]Dashboard!$AK$39="YTD",IF(O4752-[1]Dashboard!$AK$37&lt;=0,"YTD"&amp;A4752&amp;[1]Dashboard!$AK$37&amp;E4752),IF([1]Dashboard!$AK$39="FY","FY"&amp;A4752&amp;E4752)))</f>
        <v>0</v>
      </c>
      <c r="R4752" t="b">
        <f>IF([1]Dashboard!$AK$39="Month","Month"&amp;N4752&amp;E4752&amp;F4752,IF([1]Dashboard!$AK$39="YTD",IF(O4752-[1]Dashboard!$AK$37&lt;=0,"YTD"&amp;A4752&amp;[1]Dashboard!$AK$37&amp;E4752&amp;F4752),IF([1]Dashboard!$AK$39="FY","FY"&amp;A4752&amp;E4752&amp;F4752)))</f>
        <v>0</v>
      </c>
      <c r="S4752" t="b">
        <f>IF([1]Dashboard!$AK$39="Month","Month"&amp;N4752&amp;F4752,IF([1]Dashboard!$AK$39="YTD",IF(O4752-[1]Dashboard!$AK$37&lt;=0,"YTD"&amp;A4752&amp;[1]Dashboard!$AK$37&amp;F4752),IF([1]Dashboard!$AK$39="FY","FY"&amp;A4752&amp;F4752)))</f>
        <v>0</v>
      </c>
      <c r="T4752" t="b">
        <f>IF([1]Dashboard!$AK$39="Month","Month"&amp;N4752&amp;F4752,IF([1]Dashboard!$AK$39="YTD",IF(O4752-[1]Dashboard!$AK$37&lt;=0,"YTD"&amp;A4752&amp;[1]Dashboard!$AK$37&amp;U4752),IF([1]Dashboard!$AK$39="FY","FY"&amp;A4752&amp;U4752)))</f>
        <v>0</v>
      </c>
      <c r="U4752" t="str">
        <f t="shared" si="299"/>
        <v>1 - QUEBRAQUEBRA QUEBRA TO GO</v>
      </c>
      <c r="V4752" t="b">
        <f>IF([1]Dashboard!$AK$39="Month","Month"&amp;N4752&amp;C4752&amp;E4752,IF([1]Dashboard!$AK$39="YTD",IF(O4752-[1]Dashboard!$AK$37&lt;=0,"YTD"&amp;A4752&amp;[1]Dashboard!$AK$37&amp;C4752&amp;E4752),IF([1]Dashboard!$AK$39="FY","FY"&amp;A4752&amp;C4752&amp;E4752)))</f>
        <v>0</v>
      </c>
      <c r="W4752" t="b">
        <f>IF([1]Dashboard!$AK$39="Month","Month"&amp;N4752,IF([1]Dashboard!$AK$39="YTD",IF(O4752-[1]Dashboard!$AK$37&lt;=0,"YTD"&amp;A4752&amp;[1]Dashboard!$AK$37),IF([1]Dashboard!$AK$39="FY","FY"&amp;A4752)))</f>
        <v>0</v>
      </c>
    </row>
    <row r="4753" spans="1:23" x14ac:dyDescent="0.3">
      <c r="A4753" t="s">
        <v>610</v>
      </c>
      <c r="B4753" t="s">
        <v>426</v>
      </c>
      <c r="C4753" t="s">
        <v>25</v>
      </c>
      <c r="D4753" t="s">
        <v>71</v>
      </c>
      <c r="E4753" t="s">
        <v>49</v>
      </c>
      <c r="F4753" t="s">
        <v>50</v>
      </c>
      <c r="G4753" t="s">
        <v>63</v>
      </c>
      <c r="H4753" t="s">
        <v>491</v>
      </c>
      <c r="I4753" s="4">
        <v>20</v>
      </c>
      <c r="J4753" s="4">
        <v>71.361748633879785</v>
      </c>
      <c r="K4753" s="4">
        <v>27.278688524590166</v>
      </c>
      <c r="L4753" s="4">
        <v>44.083060109289619</v>
      </c>
      <c r="M4753" s="5">
        <v>4</v>
      </c>
      <c r="N4753" t="str">
        <f t="shared" si="296"/>
        <v>202508</v>
      </c>
      <c r="O4753" t="str">
        <f t="shared" si="297"/>
        <v>08</v>
      </c>
      <c r="P4753" t="str">
        <f t="shared" si="298"/>
        <v>08.Aug2025</v>
      </c>
      <c r="Q4753" t="b">
        <f>IF([1]Dashboard!$AK$39="Month","Month"&amp;N4753&amp;E4753,IF([1]Dashboard!$AK$39="YTD",IF(O4753-[1]Dashboard!$AK$37&lt;=0,"YTD"&amp;A4753&amp;[1]Dashboard!$AK$37&amp;E4753),IF([1]Dashboard!$AK$39="FY","FY"&amp;A4753&amp;E4753)))</f>
        <v>0</v>
      </c>
      <c r="R4753" t="b">
        <f>IF([1]Dashboard!$AK$39="Month","Month"&amp;N4753&amp;E4753&amp;F4753,IF([1]Dashboard!$AK$39="YTD",IF(O4753-[1]Dashboard!$AK$37&lt;=0,"YTD"&amp;A4753&amp;[1]Dashboard!$AK$37&amp;E4753&amp;F4753),IF([1]Dashboard!$AK$39="FY","FY"&amp;A4753&amp;E4753&amp;F4753)))</f>
        <v>0</v>
      </c>
      <c r="S4753" t="b">
        <f>IF([1]Dashboard!$AK$39="Month","Month"&amp;N4753&amp;F4753,IF([1]Dashboard!$AK$39="YTD",IF(O4753-[1]Dashboard!$AK$37&lt;=0,"YTD"&amp;A4753&amp;[1]Dashboard!$AK$37&amp;F4753),IF([1]Dashboard!$AK$39="FY","FY"&amp;A4753&amp;F4753)))</f>
        <v>0</v>
      </c>
      <c r="T4753" t="b">
        <f>IF([1]Dashboard!$AK$39="Month","Month"&amp;N4753&amp;F4753,IF([1]Dashboard!$AK$39="YTD",IF(O4753-[1]Dashboard!$AK$37&lt;=0,"YTD"&amp;A4753&amp;[1]Dashboard!$AK$37&amp;U4753),IF([1]Dashboard!$AK$39="FY","FY"&amp;A4753&amp;U4753)))</f>
        <v>0</v>
      </c>
      <c r="U4753" t="str">
        <f t="shared" si="299"/>
        <v>1 - QUEBRAQUEBRA QUEBRA TO GO</v>
      </c>
      <c r="V4753" t="b">
        <f>IF([1]Dashboard!$AK$39="Month","Month"&amp;N4753&amp;C4753&amp;E4753,IF([1]Dashboard!$AK$39="YTD",IF(O4753-[1]Dashboard!$AK$37&lt;=0,"YTD"&amp;A4753&amp;[1]Dashboard!$AK$37&amp;C4753&amp;E4753),IF([1]Dashboard!$AK$39="FY","FY"&amp;A4753&amp;C4753&amp;E4753)))</f>
        <v>0</v>
      </c>
      <c r="W4753" t="b">
        <f>IF([1]Dashboard!$AK$39="Month","Month"&amp;N4753,IF([1]Dashboard!$AK$39="YTD",IF(O4753-[1]Dashboard!$AK$37&lt;=0,"YTD"&amp;A4753&amp;[1]Dashboard!$AK$37),IF([1]Dashboard!$AK$39="FY","FY"&amp;A4753)))</f>
        <v>0</v>
      </c>
    </row>
    <row r="4754" spans="1:23" x14ac:dyDescent="0.3">
      <c r="A4754" t="s">
        <v>610</v>
      </c>
      <c r="B4754" t="s">
        <v>426</v>
      </c>
      <c r="C4754" t="s">
        <v>25</v>
      </c>
      <c r="D4754" t="s">
        <v>71</v>
      </c>
      <c r="E4754" t="s">
        <v>49</v>
      </c>
      <c r="F4754" t="s">
        <v>50</v>
      </c>
      <c r="G4754" t="s">
        <v>65</v>
      </c>
      <c r="H4754" t="s">
        <v>492</v>
      </c>
      <c r="I4754" s="4">
        <v>13</v>
      </c>
      <c r="J4754" s="4">
        <v>52.185792349726768</v>
      </c>
      <c r="K4754" s="4">
        <v>20.345355191256829</v>
      </c>
      <c r="L4754" s="4">
        <v>31.840437158469935</v>
      </c>
      <c r="M4754" s="5">
        <v>2.6</v>
      </c>
      <c r="N4754" t="str">
        <f t="shared" si="296"/>
        <v>202508</v>
      </c>
      <c r="O4754" t="str">
        <f t="shared" si="297"/>
        <v>08</v>
      </c>
      <c r="P4754" t="str">
        <f t="shared" si="298"/>
        <v>08.Aug2025</v>
      </c>
      <c r="Q4754" t="b">
        <f>IF([1]Dashboard!$AK$39="Month","Month"&amp;N4754&amp;E4754,IF([1]Dashboard!$AK$39="YTD",IF(O4754-[1]Dashboard!$AK$37&lt;=0,"YTD"&amp;A4754&amp;[1]Dashboard!$AK$37&amp;E4754),IF([1]Dashboard!$AK$39="FY","FY"&amp;A4754&amp;E4754)))</f>
        <v>0</v>
      </c>
      <c r="R4754" t="b">
        <f>IF([1]Dashboard!$AK$39="Month","Month"&amp;N4754&amp;E4754&amp;F4754,IF([1]Dashboard!$AK$39="YTD",IF(O4754-[1]Dashboard!$AK$37&lt;=0,"YTD"&amp;A4754&amp;[1]Dashboard!$AK$37&amp;E4754&amp;F4754),IF([1]Dashboard!$AK$39="FY","FY"&amp;A4754&amp;E4754&amp;F4754)))</f>
        <v>0</v>
      </c>
      <c r="S4754" t="b">
        <f>IF([1]Dashboard!$AK$39="Month","Month"&amp;N4754&amp;F4754,IF([1]Dashboard!$AK$39="YTD",IF(O4754-[1]Dashboard!$AK$37&lt;=0,"YTD"&amp;A4754&amp;[1]Dashboard!$AK$37&amp;F4754),IF([1]Dashboard!$AK$39="FY","FY"&amp;A4754&amp;F4754)))</f>
        <v>0</v>
      </c>
      <c r="T4754" t="b">
        <f>IF([1]Dashboard!$AK$39="Month","Month"&amp;N4754&amp;F4754,IF([1]Dashboard!$AK$39="YTD",IF(O4754-[1]Dashboard!$AK$37&lt;=0,"YTD"&amp;A4754&amp;[1]Dashboard!$AK$37&amp;U4754),IF([1]Dashboard!$AK$39="FY","FY"&amp;A4754&amp;U4754)))</f>
        <v>0</v>
      </c>
      <c r="U4754" t="str">
        <f t="shared" si="299"/>
        <v>1 - QUEBRAQUEBRA QUEBRA TO GO</v>
      </c>
      <c r="V4754" t="b">
        <f>IF([1]Dashboard!$AK$39="Month","Month"&amp;N4754&amp;C4754&amp;E4754,IF([1]Dashboard!$AK$39="YTD",IF(O4754-[1]Dashboard!$AK$37&lt;=0,"YTD"&amp;A4754&amp;[1]Dashboard!$AK$37&amp;C4754&amp;E4754),IF([1]Dashboard!$AK$39="FY","FY"&amp;A4754&amp;C4754&amp;E4754)))</f>
        <v>0</v>
      </c>
      <c r="W4754" t="b">
        <f>IF([1]Dashboard!$AK$39="Month","Month"&amp;N4754,IF([1]Dashboard!$AK$39="YTD",IF(O4754-[1]Dashboard!$AK$37&lt;=0,"YTD"&amp;A4754&amp;[1]Dashboard!$AK$37),IF([1]Dashboard!$AK$39="FY","FY"&amp;A4754)))</f>
        <v>0</v>
      </c>
    </row>
    <row r="4755" spans="1:23" x14ac:dyDescent="0.3">
      <c r="A4755" t="s">
        <v>610</v>
      </c>
      <c r="B4755" t="s">
        <v>426</v>
      </c>
      <c r="C4755" t="s">
        <v>25</v>
      </c>
      <c r="D4755" t="s">
        <v>71</v>
      </c>
      <c r="E4755" t="s">
        <v>49</v>
      </c>
      <c r="F4755" t="s">
        <v>50</v>
      </c>
      <c r="G4755" t="s">
        <v>493</v>
      </c>
      <c r="H4755" t="s">
        <v>494</v>
      </c>
      <c r="I4755" s="4">
        <v>6</v>
      </c>
      <c r="J4755" s="4">
        <v>21.958469945355191</v>
      </c>
      <c r="K4755" s="4">
        <v>8.3409836065573781</v>
      </c>
      <c r="L4755" s="4">
        <v>13.617486338797814</v>
      </c>
      <c r="M4755" s="5">
        <v>1.2</v>
      </c>
      <c r="N4755" t="str">
        <f t="shared" si="296"/>
        <v>202508</v>
      </c>
      <c r="O4755" t="str">
        <f t="shared" si="297"/>
        <v>08</v>
      </c>
      <c r="P4755" t="str">
        <f t="shared" si="298"/>
        <v>08.Aug2025</v>
      </c>
      <c r="Q4755" t="b">
        <f>IF([1]Dashboard!$AK$39="Month","Month"&amp;N4755&amp;E4755,IF([1]Dashboard!$AK$39="YTD",IF(O4755-[1]Dashboard!$AK$37&lt;=0,"YTD"&amp;A4755&amp;[1]Dashboard!$AK$37&amp;E4755),IF([1]Dashboard!$AK$39="FY","FY"&amp;A4755&amp;E4755)))</f>
        <v>0</v>
      </c>
      <c r="R4755" t="b">
        <f>IF([1]Dashboard!$AK$39="Month","Month"&amp;N4755&amp;E4755&amp;F4755,IF([1]Dashboard!$AK$39="YTD",IF(O4755-[1]Dashboard!$AK$37&lt;=0,"YTD"&amp;A4755&amp;[1]Dashboard!$AK$37&amp;E4755&amp;F4755),IF([1]Dashboard!$AK$39="FY","FY"&amp;A4755&amp;E4755&amp;F4755)))</f>
        <v>0</v>
      </c>
      <c r="S4755" t="b">
        <f>IF([1]Dashboard!$AK$39="Month","Month"&amp;N4755&amp;F4755,IF([1]Dashboard!$AK$39="YTD",IF(O4755-[1]Dashboard!$AK$37&lt;=0,"YTD"&amp;A4755&amp;[1]Dashboard!$AK$37&amp;F4755),IF([1]Dashboard!$AK$39="FY","FY"&amp;A4755&amp;F4755)))</f>
        <v>0</v>
      </c>
      <c r="T4755" t="b">
        <f>IF([1]Dashboard!$AK$39="Month","Month"&amp;N4755&amp;F4755,IF([1]Dashboard!$AK$39="YTD",IF(O4755-[1]Dashboard!$AK$37&lt;=0,"YTD"&amp;A4755&amp;[1]Dashboard!$AK$37&amp;U4755),IF([1]Dashboard!$AK$39="FY","FY"&amp;A4755&amp;U4755)))</f>
        <v>0</v>
      </c>
      <c r="U4755" t="str">
        <f t="shared" si="299"/>
        <v>1 - QUEBRAQUEBRA QUEBRA TO GO</v>
      </c>
      <c r="V4755" t="b">
        <f>IF([1]Dashboard!$AK$39="Month","Month"&amp;N4755&amp;C4755&amp;E4755,IF([1]Dashboard!$AK$39="YTD",IF(O4755-[1]Dashboard!$AK$37&lt;=0,"YTD"&amp;A4755&amp;[1]Dashboard!$AK$37&amp;C4755&amp;E4755),IF([1]Dashboard!$AK$39="FY","FY"&amp;A4755&amp;C4755&amp;E4755)))</f>
        <v>0</v>
      </c>
      <c r="W4755" t="b">
        <f>IF([1]Dashboard!$AK$39="Month","Month"&amp;N4755,IF([1]Dashboard!$AK$39="YTD",IF(O4755-[1]Dashboard!$AK$37&lt;=0,"YTD"&amp;A4755&amp;[1]Dashboard!$AK$37),IF([1]Dashboard!$AK$39="FY","FY"&amp;A4755)))</f>
        <v>0</v>
      </c>
    </row>
    <row r="4756" spans="1:23" x14ac:dyDescent="0.3">
      <c r="A4756" t="s">
        <v>610</v>
      </c>
      <c r="B4756" t="s">
        <v>426</v>
      </c>
      <c r="C4756" t="s">
        <v>25</v>
      </c>
      <c r="D4756" t="s">
        <v>71</v>
      </c>
      <c r="E4756" t="s">
        <v>138</v>
      </c>
      <c r="F4756" t="s">
        <v>139</v>
      </c>
      <c r="G4756" t="s">
        <v>301</v>
      </c>
      <c r="H4756" t="s">
        <v>302</v>
      </c>
      <c r="I4756" s="4">
        <v>2</v>
      </c>
      <c r="J4756" s="4">
        <v>4.7693989071038247</v>
      </c>
      <c r="K4756" s="4">
        <v>0.70819672131147537</v>
      </c>
      <c r="L4756" s="4">
        <v>4.0612021857923493</v>
      </c>
      <c r="M4756" s="5">
        <v>2</v>
      </c>
      <c r="N4756" t="str">
        <f t="shared" si="296"/>
        <v>202508</v>
      </c>
      <c r="O4756" t="str">
        <f t="shared" si="297"/>
        <v>08</v>
      </c>
      <c r="P4756" t="str">
        <f t="shared" si="298"/>
        <v>08.Aug2025</v>
      </c>
      <c r="Q4756" t="b">
        <f>IF([1]Dashboard!$AK$39="Month","Month"&amp;N4756&amp;E4756,IF([1]Dashboard!$AK$39="YTD",IF(O4756-[1]Dashboard!$AK$37&lt;=0,"YTD"&amp;A4756&amp;[1]Dashboard!$AK$37&amp;E4756),IF([1]Dashboard!$AK$39="FY","FY"&amp;A4756&amp;E4756)))</f>
        <v>0</v>
      </c>
      <c r="R4756" t="b">
        <f>IF([1]Dashboard!$AK$39="Month","Month"&amp;N4756&amp;E4756&amp;F4756,IF([1]Dashboard!$AK$39="YTD",IF(O4756-[1]Dashboard!$AK$37&lt;=0,"YTD"&amp;A4756&amp;[1]Dashboard!$AK$37&amp;E4756&amp;F4756),IF([1]Dashboard!$AK$39="FY","FY"&amp;A4756&amp;E4756&amp;F4756)))</f>
        <v>0</v>
      </c>
      <c r="S4756" t="b">
        <f>IF([1]Dashboard!$AK$39="Month","Month"&amp;N4756&amp;F4756,IF([1]Dashboard!$AK$39="YTD",IF(O4756-[1]Dashboard!$AK$37&lt;=0,"YTD"&amp;A4756&amp;[1]Dashboard!$AK$37&amp;F4756),IF([1]Dashboard!$AK$39="FY","FY"&amp;A4756&amp;F4756)))</f>
        <v>0</v>
      </c>
      <c r="T4756" t="b">
        <f>IF([1]Dashboard!$AK$39="Month","Month"&amp;N4756&amp;F4756,IF([1]Dashboard!$AK$39="YTD",IF(O4756-[1]Dashboard!$AK$37&lt;=0,"YTD"&amp;A4756&amp;[1]Dashboard!$AK$37&amp;U4756),IF([1]Dashboard!$AK$39="FY","FY"&amp;A4756&amp;U4756)))</f>
        <v>0</v>
      </c>
      <c r="U4756" t="str">
        <f t="shared" si="299"/>
        <v>2 - BARISTABARISTA</v>
      </c>
      <c r="V4756" t="b">
        <f>IF([1]Dashboard!$AK$39="Month","Month"&amp;N4756&amp;C4756&amp;E4756,IF([1]Dashboard!$AK$39="YTD",IF(O4756-[1]Dashboard!$AK$37&lt;=0,"YTD"&amp;A4756&amp;[1]Dashboard!$AK$37&amp;C4756&amp;E4756),IF([1]Dashboard!$AK$39="FY","FY"&amp;A4756&amp;C4756&amp;E4756)))</f>
        <v>0</v>
      </c>
      <c r="W4756" t="b">
        <f>IF([1]Dashboard!$AK$39="Month","Month"&amp;N4756,IF([1]Dashboard!$AK$39="YTD",IF(O4756-[1]Dashboard!$AK$37&lt;=0,"YTD"&amp;A4756&amp;[1]Dashboard!$AK$37),IF([1]Dashboard!$AK$39="FY","FY"&amp;A4756)))</f>
        <v>0</v>
      </c>
    </row>
    <row r="4757" spans="1:23" x14ac:dyDescent="0.3">
      <c r="A4757" t="s">
        <v>610</v>
      </c>
      <c r="B4757" t="s">
        <v>426</v>
      </c>
      <c r="C4757" t="s">
        <v>25</v>
      </c>
      <c r="D4757" t="s">
        <v>71</v>
      </c>
      <c r="E4757" t="s">
        <v>138</v>
      </c>
      <c r="F4757" t="s">
        <v>139</v>
      </c>
      <c r="G4757" t="s">
        <v>709</v>
      </c>
      <c r="H4757" t="s">
        <v>710</v>
      </c>
      <c r="I4757" s="4">
        <v>23</v>
      </c>
      <c r="J4757" s="4">
        <v>27.165027322404377</v>
      </c>
      <c r="K4757" s="4">
        <v>7.1890710382513658</v>
      </c>
      <c r="L4757" s="4">
        <v>19.975956284153011</v>
      </c>
      <c r="M4757" s="5">
        <v>23</v>
      </c>
      <c r="N4757" t="str">
        <f t="shared" si="296"/>
        <v>202508</v>
      </c>
      <c r="O4757" t="str">
        <f t="shared" si="297"/>
        <v>08</v>
      </c>
      <c r="P4757" t="str">
        <f t="shared" si="298"/>
        <v>08.Aug2025</v>
      </c>
      <c r="Q4757" t="b">
        <f>IF([1]Dashboard!$AK$39="Month","Month"&amp;N4757&amp;E4757,IF([1]Dashboard!$AK$39="YTD",IF(O4757-[1]Dashboard!$AK$37&lt;=0,"YTD"&amp;A4757&amp;[1]Dashboard!$AK$37&amp;E4757),IF([1]Dashboard!$AK$39="FY","FY"&amp;A4757&amp;E4757)))</f>
        <v>0</v>
      </c>
      <c r="R4757" t="b">
        <f>IF([1]Dashboard!$AK$39="Month","Month"&amp;N4757&amp;E4757&amp;F4757,IF([1]Dashboard!$AK$39="YTD",IF(O4757-[1]Dashboard!$AK$37&lt;=0,"YTD"&amp;A4757&amp;[1]Dashboard!$AK$37&amp;E4757&amp;F4757),IF([1]Dashboard!$AK$39="FY","FY"&amp;A4757&amp;E4757&amp;F4757)))</f>
        <v>0</v>
      </c>
      <c r="S4757" t="b">
        <f>IF([1]Dashboard!$AK$39="Month","Month"&amp;N4757&amp;F4757,IF([1]Dashboard!$AK$39="YTD",IF(O4757-[1]Dashboard!$AK$37&lt;=0,"YTD"&amp;A4757&amp;[1]Dashboard!$AK$37&amp;F4757),IF([1]Dashboard!$AK$39="FY","FY"&amp;A4757&amp;F4757)))</f>
        <v>0</v>
      </c>
      <c r="T4757" t="b">
        <f>IF([1]Dashboard!$AK$39="Month","Month"&amp;N4757&amp;F4757,IF([1]Dashboard!$AK$39="YTD",IF(O4757-[1]Dashboard!$AK$37&lt;=0,"YTD"&amp;A4757&amp;[1]Dashboard!$AK$37&amp;U4757),IF([1]Dashboard!$AK$39="FY","FY"&amp;A4757&amp;U4757)))</f>
        <v>0</v>
      </c>
      <c r="U4757" t="str">
        <f t="shared" si="299"/>
        <v>2 - BARISTABARISTA</v>
      </c>
      <c r="V4757" t="b">
        <f>IF([1]Dashboard!$AK$39="Month","Month"&amp;N4757&amp;C4757&amp;E4757,IF([1]Dashboard!$AK$39="YTD",IF(O4757-[1]Dashboard!$AK$37&lt;=0,"YTD"&amp;A4757&amp;[1]Dashboard!$AK$37&amp;C4757&amp;E4757),IF([1]Dashboard!$AK$39="FY","FY"&amp;A4757&amp;C4757&amp;E4757)))</f>
        <v>0</v>
      </c>
      <c r="W4757" t="b">
        <f>IF([1]Dashboard!$AK$39="Month","Month"&amp;N4757,IF([1]Dashboard!$AK$39="YTD",IF(O4757-[1]Dashboard!$AK$37&lt;=0,"YTD"&amp;A4757&amp;[1]Dashboard!$AK$37),IF([1]Dashboard!$AK$39="FY","FY"&amp;A4757)))</f>
        <v>0</v>
      </c>
    </row>
    <row r="4758" spans="1:23" x14ac:dyDescent="0.3">
      <c r="A4758" t="s">
        <v>610</v>
      </c>
      <c r="B4758" t="s">
        <v>426</v>
      </c>
      <c r="C4758" t="s">
        <v>25</v>
      </c>
      <c r="D4758" t="s">
        <v>71</v>
      </c>
      <c r="E4758" t="s">
        <v>138</v>
      </c>
      <c r="F4758" t="s">
        <v>139</v>
      </c>
      <c r="G4758" t="s">
        <v>303</v>
      </c>
      <c r="H4758" t="s">
        <v>304</v>
      </c>
      <c r="I4758" s="4">
        <v>3</v>
      </c>
      <c r="J4758" s="4">
        <v>7.1540983606557385</v>
      </c>
      <c r="K4758" s="4">
        <v>2.5770491803278688</v>
      </c>
      <c r="L4758" s="4">
        <v>4.5770491803278697</v>
      </c>
      <c r="M4758" s="5">
        <v>3</v>
      </c>
      <c r="N4758" t="str">
        <f t="shared" si="296"/>
        <v>202508</v>
      </c>
      <c r="O4758" t="str">
        <f t="shared" si="297"/>
        <v>08</v>
      </c>
      <c r="P4758" t="str">
        <f t="shared" si="298"/>
        <v>08.Aug2025</v>
      </c>
      <c r="Q4758" t="b">
        <f>IF([1]Dashboard!$AK$39="Month","Month"&amp;N4758&amp;E4758,IF([1]Dashboard!$AK$39="YTD",IF(O4758-[1]Dashboard!$AK$37&lt;=0,"YTD"&amp;A4758&amp;[1]Dashboard!$AK$37&amp;E4758),IF([1]Dashboard!$AK$39="FY","FY"&amp;A4758&amp;E4758)))</f>
        <v>0</v>
      </c>
      <c r="R4758" t="b">
        <f>IF([1]Dashboard!$AK$39="Month","Month"&amp;N4758&amp;E4758&amp;F4758,IF([1]Dashboard!$AK$39="YTD",IF(O4758-[1]Dashboard!$AK$37&lt;=0,"YTD"&amp;A4758&amp;[1]Dashboard!$AK$37&amp;E4758&amp;F4758),IF([1]Dashboard!$AK$39="FY","FY"&amp;A4758&amp;E4758&amp;F4758)))</f>
        <v>0</v>
      </c>
      <c r="S4758" t="b">
        <f>IF([1]Dashboard!$AK$39="Month","Month"&amp;N4758&amp;F4758,IF([1]Dashboard!$AK$39="YTD",IF(O4758-[1]Dashboard!$AK$37&lt;=0,"YTD"&amp;A4758&amp;[1]Dashboard!$AK$37&amp;F4758),IF([1]Dashboard!$AK$39="FY","FY"&amp;A4758&amp;F4758)))</f>
        <v>0</v>
      </c>
      <c r="T4758" t="b">
        <f>IF([1]Dashboard!$AK$39="Month","Month"&amp;N4758&amp;F4758,IF([1]Dashboard!$AK$39="YTD",IF(O4758-[1]Dashboard!$AK$37&lt;=0,"YTD"&amp;A4758&amp;[1]Dashboard!$AK$37&amp;U4758),IF([1]Dashboard!$AK$39="FY","FY"&amp;A4758&amp;U4758)))</f>
        <v>0</v>
      </c>
      <c r="U4758" t="str">
        <f t="shared" si="299"/>
        <v>2 - BARISTABARISTA</v>
      </c>
      <c r="V4758" t="b">
        <f>IF([1]Dashboard!$AK$39="Month","Month"&amp;N4758&amp;C4758&amp;E4758,IF([1]Dashboard!$AK$39="YTD",IF(O4758-[1]Dashboard!$AK$37&lt;=0,"YTD"&amp;A4758&amp;[1]Dashboard!$AK$37&amp;C4758&amp;E4758),IF([1]Dashboard!$AK$39="FY","FY"&amp;A4758&amp;C4758&amp;E4758)))</f>
        <v>0</v>
      </c>
      <c r="W4758" t="b">
        <f>IF([1]Dashboard!$AK$39="Month","Month"&amp;N4758,IF([1]Dashboard!$AK$39="YTD",IF(O4758-[1]Dashboard!$AK$37&lt;=0,"YTD"&amp;A4758&amp;[1]Dashboard!$AK$37),IF([1]Dashboard!$AK$39="FY","FY"&amp;A4758)))</f>
        <v>0</v>
      </c>
    </row>
    <row r="4759" spans="1:23" x14ac:dyDescent="0.3">
      <c r="A4759" t="s">
        <v>610</v>
      </c>
      <c r="B4759" t="s">
        <v>426</v>
      </c>
      <c r="C4759" t="s">
        <v>25</v>
      </c>
      <c r="D4759" t="s">
        <v>71</v>
      </c>
      <c r="E4759" t="s">
        <v>138</v>
      </c>
      <c r="F4759" t="s">
        <v>139</v>
      </c>
      <c r="G4759" t="s">
        <v>140</v>
      </c>
      <c r="H4759" t="s">
        <v>141</v>
      </c>
      <c r="I4759" s="4">
        <v>14</v>
      </c>
      <c r="J4759" s="4">
        <v>13.624043715846994</v>
      </c>
      <c r="K4759" s="4">
        <v>2.6316939890710378</v>
      </c>
      <c r="L4759" s="4">
        <v>10.992349726775956</v>
      </c>
      <c r="M4759" s="5">
        <v>14</v>
      </c>
      <c r="N4759" t="str">
        <f t="shared" si="296"/>
        <v>202508</v>
      </c>
      <c r="O4759" t="str">
        <f t="shared" si="297"/>
        <v>08</v>
      </c>
      <c r="P4759" t="str">
        <f t="shared" si="298"/>
        <v>08.Aug2025</v>
      </c>
      <c r="Q4759" t="b">
        <f>IF([1]Dashboard!$AK$39="Month","Month"&amp;N4759&amp;E4759,IF([1]Dashboard!$AK$39="YTD",IF(O4759-[1]Dashboard!$AK$37&lt;=0,"YTD"&amp;A4759&amp;[1]Dashboard!$AK$37&amp;E4759),IF([1]Dashboard!$AK$39="FY","FY"&amp;A4759&amp;E4759)))</f>
        <v>0</v>
      </c>
      <c r="R4759" t="b">
        <f>IF([1]Dashboard!$AK$39="Month","Month"&amp;N4759&amp;E4759&amp;F4759,IF([1]Dashboard!$AK$39="YTD",IF(O4759-[1]Dashboard!$AK$37&lt;=0,"YTD"&amp;A4759&amp;[1]Dashboard!$AK$37&amp;E4759&amp;F4759),IF([1]Dashboard!$AK$39="FY","FY"&amp;A4759&amp;E4759&amp;F4759)))</f>
        <v>0</v>
      </c>
      <c r="S4759" t="b">
        <f>IF([1]Dashboard!$AK$39="Month","Month"&amp;N4759&amp;F4759,IF([1]Dashboard!$AK$39="YTD",IF(O4759-[1]Dashboard!$AK$37&lt;=0,"YTD"&amp;A4759&amp;[1]Dashboard!$AK$37&amp;F4759),IF([1]Dashboard!$AK$39="FY","FY"&amp;A4759&amp;F4759)))</f>
        <v>0</v>
      </c>
      <c r="T4759" t="b">
        <f>IF([1]Dashboard!$AK$39="Month","Month"&amp;N4759&amp;F4759,IF([1]Dashboard!$AK$39="YTD",IF(O4759-[1]Dashboard!$AK$37&lt;=0,"YTD"&amp;A4759&amp;[1]Dashboard!$AK$37&amp;U4759),IF([1]Dashboard!$AK$39="FY","FY"&amp;A4759&amp;U4759)))</f>
        <v>0</v>
      </c>
      <c r="U4759" t="str">
        <f t="shared" si="299"/>
        <v>2 - BARISTABARISTA</v>
      </c>
      <c r="V4759" t="b">
        <f>IF([1]Dashboard!$AK$39="Month","Month"&amp;N4759&amp;C4759&amp;E4759,IF([1]Dashboard!$AK$39="YTD",IF(O4759-[1]Dashboard!$AK$37&lt;=0,"YTD"&amp;A4759&amp;[1]Dashboard!$AK$37&amp;C4759&amp;E4759),IF([1]Dashboard!$AK$39="FY","FY"&amp;A4759&amp;C4759&amp;E4759)))</f>
        <v>0</v>
      </c>
      <c r="W4759" t="b">
        <f>IF([1]Dashboard!$AK$39="Month","Month"&amp;N4759,IF([1]Dashboard!$AK$39="YTD",IF(O4759-[1]Dashboard!$AK$37&lt;=0,"YTD"&amp;A4759&amp;[1]Dashboard!$AK$37),IF([1]Dashboard!$AK$39="FY","FY"&amp;A4759)))</f>
        <v>0</v>
      </c>
    </row>
    <row r="4760" spans="1:23" x14ac:dyDescent="0.3">
      <c r="A4760" t="s">
        <v>610</v>
      </c>
      <c r="B4760" t="s">
        <v>426</v>
      </c>
      <c r="C4760" t="s">
        <v>25</v>
      </c>
      <c r="D4760" t="s">
        <v>71</v>
      </c>
      <c r="E4760" t="s">
        <v>138</v>
      </c>
      <c r="F4760" t="s">
        <v>139</v>
      </c>
      <c r="G4760" t="s">
        <v>144</v>
      </c>
      <c r="H4760" t="s">
        <v>145</v>
      </c>
      <c r="I4760" s="4">
        <v>12</v>
      </c>
      <c r="J4760" s="4">
        <v>13.114754098360656</v>
      </c>
      <c r="K4760" s="4">
        <v>2.7540983606557381</v>
      </c>
      <c r="L4760" s="4">
        <v>10.360655737704917</v>
      </c>
      <c r="M4760" s="5">
        <v>12</v>
      </c>
      <c r="N4760" t="str">
        <f t="shared" si="296"/>
        <v>202508</v>
      </c>
      <c r="O4760" t="str">
        <f t="shared" si="297"/>
        <v>08</v>
      </c>
      <c r="P4760" t="str">
        <f t="shared" si="298"/>
        <v>08.Aug2025</v>
      </c>
      <c r="Q4760" t="b">
        <f>IF([1]Dashboard!$AK$39="Month","Month"&amp;N4760&amp;E4760,IF([1]Dashboard!$AK$39="YTD",IF(O4760-[1]Dashboard!$AK$37&lt;=0,"YTD"&amp;A4760&amp;[1]Dashboard!$AK$37&amp;E4760),IF([1]Dashboard!$AK$39="FY","FY"&amp;A4760&amp;E4760)))</f>
        <v>0</v>
      </c>
      <c r="R4760" t="b">
        <f>IF([1]Dashboard!$AK$39="Month","Month"&amp;N4760&amp;E4760&amp;F4760,IF([1]Dashboard!$AK$39="YTD",IF(O4760-[1]Dashboard!$AK$37&lt;=0,"YTD"&amp;A4760&amp;[1]Dashboard!$AK$37&amp;E4760&amp;F4760),IF([1]Dashboard!$AK$39="FY","FY"&amp;A4760&amp;E4760&amp;F4760)))</f>
        <v>0</v>
      </c>
      <c r="S4760" t="b">
        <f>IF([1]Dashboard!$AK$39="Month","Month"&amp;N4760&amp;F4760,IF([1]Dashboard!$AK$39="YTD",IF(O4760-[1]Dashboard!$AK$37&lt;=0,"YTD"&amp;A4760&amp;[1]Dashboard!$AK$37&amp;F4760),IF([1]Dashboard!$AK$39="FY","FY"&amp;A4760&amp;F4760)))</f>
        <v>0</v>
      </c>
      <c r="T4760" t="b">
        <f>IF([1]Dashboard!$AK$39="Month","Month"&amp;N4760&amp;F4760,IF([1]Dashboard!$AK$39="YTD",IF(O4760-[1]Dashboard!$AK$37&lt;=0,"YTD"&amp;A4760&amp;[1]Dashboard!$AK$37&amp;U4760),IF([1]Dashboard!$AK$39="FY","FY"&amp;A4760&amp;U4760)))</f>
        <v>0</v>
      </c>
      <c r="U4760" t="str">
        <f t="shared" si="299"/>
        <v>2 - BARISTABARISTA</v>
      </c>
      <c r="V4760" t="b">
        <f>IF([1]Dashboard!$AK$39="Month","Month"&amp;N4760&amp;C4760&amp;E4760,IF([1]Dashboard!$AK$39="YTD",IF(O4760-[1]Dashboard!$AK$37&lt;=0,"YTD"&amp;A4760&amp;[1]Dashboard!$AK$37&amp;C4760&amp;E4760),IF([1]Dashboard!$AK$39="FY","FY"&amp;A4760&amp;C4760&amp;E4760)))</f>
        <v>0</v>
      </c>
      <c r="W4760" t="b">
        <f>IF([1]Dashboard!$AK$39="Month","Month"&amp;N4760,IF([1]Dashboard!$AK$39="YTD",IF(O4760-[1]Dashboard!$AK$37&lt;=0,"YTD"&amp;A4760&amp;[1]Dashboard!$AK$37),IF([1]Dashboard!$AK$39="FY","FY"&amp;A4760)))</f>
        <v>0</v>
      </c>
    </row>
    <row r="4761" spans="1:23" x14ac:dyDescent="0.3">
      <c r="A4761" t="s">
        <v>610</v>
      </c>
      <c r="B4761" t="s">
        <v>426</v>
      </c>
      <c r="C4761" t="s">
        <v>25</v>
      </c>
      <c r="D4761" t="s">
        <v>71</v>
      </c>
      <c r="E4761" t="s">
        <v>138</v>
      </c>
      <c r="F4761" t="s">
        <v>139</v>
      </c>
      <c r="G4761" t="s">
        <v>146</v>
      </c>
      <c r="H4761" t="s">
        <v>147</v>
      </c>
      <c r="I4761" s="4">
        <v>10</v>
      </c>
      <c r="J4761" s="4">
        <v>8.3497267759562828</v>
      </c>
      <c r="K4761" s="4">
        <v>2.2295081967213113</v>
      </c>
      <c r="L4761" s="4">
        <v>6.1202185792349715</v>
      </c>
      <c r="M4761" s="5">
        <v>10</v>
      </c>
      <c r="N4761" t="str">
        <f t="shared" si="296"/>
        <v>202508</v>
      </c>
      <c r="O4761" t="str">
        <f t="shared" si="297"/>
        <v>08</v>
      </c>
      <c r="P4761" t="str">
        <f t="shared" si="298"/>
        <v>08.Aug2025</v>
      </c>
      <c r="Q4761" t="b">
        <f>IF([1]Dashboard!$AK$39="Month","Month"&amp;N4761&amp;E4761,IF([1]Dashboard!$AK$39="YTD",IF(O4761-[1]Dashboard!$AK$37&lt;=0,"YTD"&amp;A4761&amp;[1]Dashboard!$AK$37&amp;E4761),IF([1]Dashboard!$AK$39="FY","FY"&amp;A4761&amp;E4761)))</f>
        <v>0</v>
      </c>
      <c r="R4761" t="b">
        <f>IF([1]Dashboard!$AK$39="Month","Month"&amp;N4761&amp;E4761&amp;F4761,IF([1]Dashboard!$AK$39="YTD",IF(O4761-[1]Dashboard!$AK$37&lt;=0,"YTD"&amp;A4761&amp;[1]Dashboard!$AK$37&amp;E4761&amp;F4761),IF([1]Dashboard!$AK$39="FY","FY"&amp;A4761&amp;E4761&amp;F4761)))</f>
        <v>0</v>
      </c>
      <c r="S4761" t="b">
        <f>IF([1]Dashboard!$AK$39="Month","Month"&amp;N4761&amp;F4761,IF([1]Dashboard!$AK$39="YTD",IF(O4761-[1]Dashboard!$AK$37&lt;=0,"YTD"&amp;A4761&amp;[1]Dashboard!$AK$37&amp;F4761),IF([1]Dashboard!$AK$39="FY","FY"&amp;A4761&amp;F4761)))</f>
        <v>0</v>
      </c>
      <c r="T4761" t="b">
        <f>IF([1]Dashboard!$AK$39="Month","Month"&amp;N4761&amp;F4761,IF([1]Dashboard!$AK$39="YTD",IF(O4761-[1]Dashboard!$AK$37&lt;=0,"YTD"&amp;A4761&amp;[1]Dashboard!$AK$37&amp;U4761),IF([1]Dashboard!$AK$39="FY","FY"&amp;A4761&amp;U4761)))</f>
        <v>0</v>
      </c>
      <c r="U4761" t="str">
        <f t="shared" si="299"/>
        <v>2 - BARISTABARISTA</v>
      </c>
      <c r="V4761" t="b">
        <f>IF([1]Dashboard!$AK$39="Month","Month"&amp;N4761&amp;C4761&amp;E4761,IF([1]Dashboard!$AK$39="YTD",IF(O4761-[1]Dashboard!$AK$37&lt;=0,"YTD"&amp;A4761&amp;[1]Dashboard!$AK$37&amp;C4761&amp;E4761),IF([1]Dashboard!$AK$39="FY","FY"&amp;A4761&amp;C4761&amp;E4761)))</f>
        <v>0</v>
      </c>
      <c r="W4761" t="b">
        <f>IF([1]Dashboard!$AK$39="Month","Month"&amp;N4761,IF([1]Dashboard!$AK$39="YTD",IF(O4761-[1]Dashboard!$AK$37&lt;=0,"YTD"&amp;A4761&amp;[1]Dashboard!$AK$37),IF([1]Dashboard!$AK$39="FY","FY"&amp;A4761)))</f>
        <v>0</v>
      </c>
    </row>
    <row r="4762" spans="1:23" x14ac:dyDescent="0.3">
      <c r="A4762" t="s">
        <v>610</v>
      </c>
      <c r="B4762" t="s">
        <v>426</v>
      </c>
      <c r="C4762" t="s">
        <v>25</v>
      </c>
      <c r="D4762" t="s">
        <v>71</v>
      </c>
      <c r="E4762" t="s">
        <v>138</v>
      </c>
      <c r="F4762" t="s">
        <v>139</v>
      </c>
      <c r="G4762" t="s">
        <v>150</v>
      </c>
      <c r="H4762" t="s">
        <v>151</v>
      </c>
      <c r="I4762" s="4">
        <v>29</v>
      </c>
      <c r="J4762" s="4">
        <v>18.32349726775956</v>
      </c>
      <c r="K4762" s="4">
        <v>5.0710382513661205</v>
      </c>
      <c r="L4762" s="4">
        <v>13.252459016393438</v>
      </c>
      <c r="M4762" s="5">
        <v>29</v>
      </c>
      <c r="N4762" t="str">
        <f t="shared" si="296"/>
        <v>202508</v>
      </c>
      <c r="O4762" t="str">
        <f t="shared" si="297"/>
        <v>08</v>
      </c>
      <c r="P4762" t="str">
        <f t="shared" si="298"/>
        <v>08.Aug2025</v>
      </c>
      <c r="Q4762" t="b">
        <f>IF([1]Dashboard!$AK$39="Month","Month"&amp;N4762&amp;E4762,IF([1]Dashboard!$AK$39="YTD",IF(O4762-[1]Dashboard!$AK$37&lt;=0,"YTD"&amp;A4762&amp;[1]Dashboard!$AK$37&amp;E4762),IF([1]Dashboard!$AK$39="FY","FY"&amp;A4762&amp;E4762)))</f>
        <v>0</v>
      </c>
      <c r="R4762" t="b">
        <f>IF([1]Dashboard!$AK$39="Month","Month"&amp;N4762&amp;E4762&amp;F4762,IF([1]Dashboard!$AK$39="YTD",IF(O4762-[1]Dashboard!$AK$37&lt;=0,"YTD"&amp;A4762&amp;[1]Dashboard!$AK$37&amp;E4762&amp;F4762),IF([1]Dashboard!$AK$39="FY","FY"&amp;A4762&amp;E4762&amp;F4762)))</f>
        <v>0</v>
      </c>
      <c r="S4762" t="b">
        <f>IF([1]Dashboard!$AK$39="Month","Month"&amp;N4762&amp;F4762,IF([1]Dashboard!$AK$39="YTD",IF(O4762-[1]Dashboard!$AK$37&lt;=0,"YTD"&amp;A4762&amp;[1]Dashboard!$AK$37&amp;F4762),IF([1]Dashboard!$AK$39="FY","FY"&amp;A4762&amp;F4762)))</f>
        <v>0</v>
      </c>
      <c r="T4762" t="b">
        <f>IF([1]Dashboard!$AK$39="Month","Month"&amp;N4762&amp;F4762,IF([1]Dashboard!$AK$39="YTD",IF(O4762-[1]Dashboard!$AK$37&lt;=0,"YTD"&amp;A4762&amp;[1]Dashboard!$AK$37&amp;U4762),IF([1]Dashboard!$AK$39="FY","FY"&amp;A4762&amp;U4762)))</f>
        <v>0</v>
      </c>
      <c r="U4762" t="str">
        <f t="shared" si="299"/>
        <v>2 - BARISTABARISTA</v>
      </c>
      <c r="V4762" t="b">
        <f>IF([1]Dashboard!$AK$39="Month","Month"&amp;N4762&amp;C4762&amp;E4762,IF([1]Dashboard!$AK$39="YTD",IF(O4762-[1]Dashboard!$AK$37&lt;=0,"YTD"&amp;A4762&amp;[1]Dashboard!$AK$37&amp;C4762&amp;E4762),IF([1]Dashboard!$AK$39="FY","FY"&amp;A4762&amp;C4762&amp;E4762)))</f>
        <v>0</v>
      </c>
      <c r="W4762" t="b">
        <f>IF([1]Dashboard!$AK$39="Month","Month"&amp;N4762,IF([1]Dashboard!$AK$39="YTD",IF(O4762-[1]Dashboard!$AK$37&lt;=0,"YTD"&amp;A4762&amp;[1]Dashboard!$AK$37),IF([1]Dashboard!$AK$39="FY","FY"&amp;A4762)))</f>
        <v>0</v>
      </c>
    </row>
    <row r="4763" spans="1:23" x14ac:dyDescent="0.3">
      <c r="A4763" t="s">
        <v>610</v>
      </c>
      <c r="B4763" t="s">
        <v>426</v>
      </c>
      <c r="C4763" t="s">
        <v>25</v>
      </c>
      <c r="D4763" t="s">
        <v>71</v>
      </c>
      <c r="E4763" t="s">
        <v>138</v>
      </c>
      <c r="F4763" t="s">
        <v>139</v>
      </c>
      <c r="G4763" t="s">
        <v>728</v>
      </c>
      <c r="H4763" t="s">
        <v>729</v>
      </c>
      <c r="I4763" s="4">
        <v>41</v>
      </c>
      <c r="J4763" s="4">
        <v>64.03278688524594</v>
      </c>
      <c r="K4763" s="4">
        <v>18.909289617486337</v>
      </c>
      <c r="L4763" s="4">
        <v>45.12349726775961</v>
      </c>
      <c r="M4763" s="5">
        <v>41</v>
      </c>
      <c r="N4763" t="str">
        <f t="shared" si="296"/>
        <v>202508</v>
      </c>
      <c r="O4763" t="str">
        <f t="shared" si="297"/>
        <v>08</v>
      </c>
      <c r="P4763" t="str">
        <f t="shared" si="298"/>
        <v>08.Aug2025</v>
      </c>
      <c r="Q4763" t="b">
        <f>IF([1]Dashboard!$AK$39="Month","Month"&amp;N4763&amp;E4763,IF([1]Dashboard!$AK$39="YTD",IF(O4763-[1]Dashboard!$AK$37&lt;=0,"YTD"&amp;A4763&amp;[1]Dashboard!$AK$37&amp;E4763),IF([1]Dashboard!$AK$39="FY","FY"&amp;A4763&amp;E4763)))</f>
        <v>0</v>
      </c>
      <c r="R4763" t="b">
        <f>IF([1]Dashboard!$AK$39="Month","Month"&amp;N4763&amp;E4763&amp;F4763,IF([1]Dashboard!$AK$39="YTD",IF(O4763-[1]Dashboard!$AK$37&lt;=0,"YTD"&amp;A4763&amp;[1]Dashboard!$AK$37&amp;E4763&amp;F4763),IF([1]Dashboard!$AK$39="FY","FY"&amp;A4763&amp;E4763&amp;F4763)))</f>
        <v>0</v>
      </c>
      <c r="S4763" t="b">
        <f>IF([1]Dashboard!$AK$39="Month","Month"&amp;N4763&amp;F4763,IF([1]Dashboard!$AK$39="YTD",IF(O4763-[1]Dashboard!$AK$37&lt;=0,"YTD"&amp;A4763&amp;[1]Dashboard!$AK$37&amp;F4763),IF([1]Dashboard!$AK$39="FY","FY"&amp;A4763&amp;F4763)))</f>
        <v>0</v>
      </c>
      <c r="T4763" t="b">
        <f>IF([1]Dashboard!$AK$39="Month","Month"&amp;N4763&amp;F4763,IF([1]Dashboard!$AK$39="YTD",IF(O4763-[1]Dashboard!$AK$37&lt;=0,"YTD"&amp;A4763&amp;[1]Dashboard!$AK$37&amp;U4763),IF([1]Dashboard!$AK$39="FY","FY"&amp;A4763&amp;U4763)))</f>
        <v>0</v>
      </c>
      <c r="U4763" t="str">
        <f t="shared" si="299"/>
        <v>2 - BARISTABARISTA</v>
      </c>
      <c r="V4763" t="b">
        <f>IF([1]Dashboard!$AK$39="Month","Month"&amp;N4763&amp;C4763&amp;E4763,IF([1]Dashboard!$AK$39="YTD",IF(O4763-[1]Dashboard!$AK$37&lt;=0,"YTD"&amp;A4763&amp;[1]Dashboard!$AK$37&amp;C4763&amp;E4763),IF([1]Dashboard!$AK$39="FY","FY"&amp;A4763&amp;C4763&amp;E4763)))</f>
        <v>0</v>
      </c>
      <c r="W4763" t="b">
        <f>IF([1]Dashboard!$AK$39="Month","Month"&amp;N4763,IF([1]Dashboard!$AK$39="YTD",IF(O4763-[1]Dashboard!$AK$37&lt;=0,"YTD"&amp;A4763&amp;[1]Dashboard!$AK$37),IF([1]Dashboard!$AK$39="FY","FY"&amp;A4763)))</f>
        <v>0</v>
      </c>
    </row>
    <row r="4764" spans="1:23" x14ac:dyDescent="0.3">
      <c r="A4764" t="s">
        <v>610</v>
      </c>
      <c r="B4764" t="s">
        <v>426</v>
      </c>
      <c r="C4764" t="s">
        <v>25</v>
      </c>
      <c r="D4764" t="s">
        <v>71</v>
      </c>
      <c r="E4764" t="s">
        <v>138</v>
      </c>
      <c r="F4764" t="s">
        <v>139</v>
      </c>
      <c r="G4764" t="s">
        <v>730</v>
      </c>
      <c r="H4764" t="s">
        <v>731</v>
      </c>
      <c r="I4764" s="4">
        <v>40</v>
      </c>
      <c r="J4764" s="4">
        <v>62.469945355191292</v>
      </c>
      <c r="K4764" s="4">
        <v>8.3934426229508183</v>
      </c>
      <c r="L4764" s="4">
        <v>54.076502732240471</v>
      </c>
      <c r="M4764" s="5">
        <v>40</v>
      </c>
      <c r="N4764" t="str">
        <f t="shared" si="296"/>
        <v>202508</v>
      </c>
      <c r="O4764" t="str">
        <f t="shared" si="297"/>
        <v>08</v>
      </c>
      <c r="P4764" t="str">
        <f t="shared" si="298"/>
        <v>08.Aug2025</v>
      </c>
      <c r="Q4764" t="b">
        <f>IF([1]Dashboard!$AK$39="Month","Month"&amp;N4764&amp;E4764,IF([1]Dashboard!$AK$39="YTD",IF(O4764-[1]Dashboard!$AK$37&lt;=0,"YTD"&amp;A4764&amp;[1]Dashboard!$AK$37&amp;E4764),IF([1]Dashboard!$AK$39="FY","FY"&amp;A4764&amp;E4764)))</f>
        <v>0</v>
      </c>
      <c r="R4764" t="b">
        <f>IF([1]Dashboard!$AK$39="Month","Month"&amp;N4764&amp;E4764&amp;F4764,IF([1]Dashboard!$AK$39="YTD",IF(O4764-[1]Dashboard!$AK$37&lt;=0,"YTD"&amp;A4764&amp;[1]Dashboard!$AK$37&amp;E4764&amp;F4764),IF([1]Dashboard!$AK$39="FY","FY"&amp;A4764&amp;E4764&amp;F4764)))</f>
        <v>0</v>
      </c>
      <c r="S4764" t="b">
        <f>IF([1]Dashboard!$AK$39="Month","Month"&amp;N4764&amp;F4764,IF([1]Dashboard!$AK$39="YTD",IF(O4764-[1]Dashboard!$AK$37&lt;=0,"YTD"&amp;A4764&amp;[1]Dashboard!$AK$37&amp;F4764),IF([1]Dashboard!$AK$39="FY","FY"&amp;A4764&amp;F4764)))</f>
        <v>0</v>
      </c>
      <c r="T4764" t="b">
        <f>IF([1]Dashboard!$AK$39="Month","Month"&amp;N4764&amp;F4764,IF([1]Dashboard!$AK$39="YTD",IF(O4764-[1]Dashboard!$AK$37&lt;=0,"YTD"&amp;A4764&amp;[1]Dashboard!$AK$37&amp;U4764),IF([1]Dashboard!$AK$39="FY","FY"&amp;A4764&amp;U4764)))</f>
        <v>0</v>
      </c>
      <c r="U4764" t="str">
        <f t="shared" si="299"/>
        <v>2 - BARISTABARISTA</v>
      </c>
      <c r="V4764" t="b">
        <f>IF([1]Dashboard!$AK$39="Month","Month"&amp;N4764&amp;C4764&amp;E4764,IF([1]Dashboard!$AK$39="YTD",IF(O4764-[1]Dashboard!$AK$37&lt;=0,"YTD"&amp;A4764&amp;[1]Dashboard!$AK$37&amp;C4764&amp;E4764),IF([1]Dashboard!$AK$39="FY","FY"&amp;A4764&amp;C4764&amp;E4764)))</f>
        <v>0</v>
      </c>
      <c r="W4764" t="b">
        <f>IF([1]Dashboard!$AK$39="Month","Month"&amp;N4764,IF([1]Dashboard!$AK$39="YTD",IF(O4764-[1]Dashboard!$AK$37&lt;=0,"YTD"&amp;A4764&amp;[1]Dashboard!$AK$37),IF([1]Dashboard!$AK$39="FY","FY"&amp;A4764)))</f>
        <v>0</v>
      </c>
    </row>
    <row r="4765" spans="1:23" x14ac:dyDescent="0.3">
      <c r="A4765" t="s">
        <v>610</v>
      </c>
      <c r="B4765" t="s">
        <v>426</v>
      </c>
      <c r="C4765" t="s">
        <v>25</v>
      </c>
      <c r="D4765" t="s">
        <v>71</v>
      </c>
      <c r="E4765" t="s">
        <v>138</v>
      </c>
      <c r="F4765" t="s">
        <v>139</v>
      </c>
      <c r="G4765" t="s">
        <v>717</v>
      </c>
      <c r="H4765" t="s">
        <v>718</v>
      </c>
      <c r="I4765" s="4">
        <v>37</v>
      </c>
      <c r="J4765" s="4">
        <v>69.103825136612016</v>
      </c>
      <c r="K4765" s="4">
        <v>15.770491803278686</v>
      </c>
      <c r="L4765" s="4">
        <v>53.333333333333329</v>
      </c>
      <c r="M4765" s="5">
        <v>37</v>
      </c>
      <c r="N4765" t="str">
        <f t="shared" si="296"/>
        <v>202508</v>
      </c>
      <c r="O4765" t="str">
        <f t="shared" si="297"/>
        <v>08</v>
      </c>
      <c r="P4765" t="str">
        <f t="shared" si="298"/>
        <v>08.Aug2025</v>
      </c>
      <c r="Q4765" t="b">
        <f>IF([1]Dashboard!$AK$39="Month","Month"&amp;N4765&amp;E4765,IF([1]Dashboard!$AK$39="YTD",IF(O4765-[1]Dashboard!$AK$37&lt;=0,"YTD"&amp;A4765&amp;[1]Dashboard!$AK$37&amp;E4765),IF([1]Dashboard!$AK$39="FY","FY"&amp;A4765&amp;E4765)))</f>
        <v>0</v>
      </c>
      <c r="R4765" t="b">
        <f>IF([1]Dashboard!$AK$39="Month","Month"&amp;N4765&amp;E4765&amp;F4765,IF([1]Dashboard!$AK$39="YTD",IF(O4765-[1]Dashboard!$AK$37&lt;=0,"YTD"&amp;A4765&amp;[1]Dashboard!$AK$37&amp;E4765&amp;F4765),IF([1]Dashboard!$AK$39="FY","FY"&amp;A4765&amp;E4765&amp;F4765)))</f>
        <v>0</v>
      </c>
      <c r="S4765" t="b">
        <f>IF([1]Dashboard!$AK$39="Month","Month"&amp;N4765&amp;F4765,IF([1]Dashboard!$AK$39="YTD",IF(O4765-[1]Dashboard!$AK$37&lt;=0,"YTD"&amp;A4765&amp;[1]Dashboard!$AK$37&amp;F4765),IF([1]Dashboard!$AK$39="FY","FY"&amp;A4765&amp;F4765)))</f>
        <v>0</v>
      </c>
      <c r="T4765" t="b">
        <f>IF([1]Dashboard!$AK$39="Month","Month"&amp;N4765&amp;F4765,IF([1]Dashboard!$AK$39="YTD",IF(O4765-[1]Dashboard!$AK$37&lt;=0,"YTD"&amp;A4765&amp;[1]Dashboard!$AK$37&amp;U4765),IF([1]Dashboard!$AK$39="FY","FY"&amp;A4765&amp;U4765)))</f>
        <v>0</v>
      </c>
      <c r="U4765" t="str">
        <f t="shared" si="299"/>
        <v>2 - BARISTABARISTA</v>
      </c>
      <c r="V4765" t="b">
        <f>IF([1]Dashboard!$AK$39="Month","Month"&amp;N4765&amp;C4765&amp;E4765,IF([1]Dashboard!$AK$39="YTD",IF(O4765-[1]Dashboard!$AK$37&lt;=0,"YTD"&amp;A4765&amp;[1]Dashboard!$AK$37&amp;C4765&amp;E4765),IF([1]Dashboard!$AK$39="FY","FY"&amp;A4765&amp;C4765&amp;E4765)))</f>
        <v>0</v>
      </c>
      <c r="W4765" t="b">
        <f>IF([1]Dashboard!$AK$39="Month","Month"&amp;N4765,IF([1]Dashboard!$AK$39="YTD",IF(O4765-[1]Dashboard!$AK$37&lt;=0,"YTD"&amp;A4765&amp;[1]Dashboard!$AK$37),IF([1]Dashboard!$AK$39="FY","FY"&amp;A4765)))</f>
        <v>0</v>
      </c>
    </row>
    <row r="4766" spans="1:23" x14ac:dyDescent="0.3">
      <c r="A4766" t="s">
        <v>610</v>
      </c>
      <c r="B4766" t="s">
        <v>426</v>
      </c>
      <c r="C4766" t="s">
        <v>25</v>
      </c>
      <c r="D4766" t="s">
        <v>71</v>
      </c>
      <c r="E4766" t="s">
        <v>138</v>
      </c>
      <c r="F4766" t="s">
        <v>139</v>
      </c>
      <c r="G4766" t="s">
        <v>152</v>
      </c>
      <c r="H4766" t="s">
        <v>153</v>
      </c>
      <c r="I4766" s="4">
        <v>8</v>
      </c>
      <c r="J4766" s="4">
        <v>9.3857923497267759</v>
      </c>
      <c r="K4766" s="4">
        <v>2.1158469945355192</v>
      </c>
      <c r="L4766" s="4">
        <v>7.2699453551912558</v>
      </c>
      <c r="M4766" s="5">
        <v>8</v>
      </c>
      <c r="N4766" t="str">
        <f t="shared" si="296"/>
        <v>202508</v>
      </c>
      <c r="O4766" t="str">
        <f t="shared" si="297"/>
        <v>08</v>
      </c>
      <c r="P4766" t="str">
        <f t="shared" si="298"/>
        <v>08.Aug2025</v>
      </c>
      <c r="Q4766" t="b">
        <f>IF([1]Dashboard!$AK$39="Month","Month"&amp;N4766&amp;E4766,IF([1]Dashboard!$AK$39="YTD",IF(O4766-[1]Dashboard!$AK$37&lt;=0,"YTD"&amp;A4766&amp;[1]Dashboard!$AK$37&amp;E4766),IF([1]Dashboard!$AK$39="FY","FY"&amp;A4766&amp;E4766)))</f>
        <v>0</v>
      </c>
      <c r="R4766" t="b">
        <f>IF([1]Dashboard!$AK$39="Month","Month"&amp;N4766&amp;E4766&amp;F4766,IF([1]Dashboard!$AK$39="YTD",IF(O4766-[1]Dashboard!$AK$37&lt;=0,"YTD"&amp;A4766&amp;[1]Dashboard!$AK$37&amp;E4766&amp;F4766),IF([1]Dashboard!$AK$39="FY","FY"&amp;A4766&amp;E4766&amp;F4766)))</f>
        <v>0</v>
      </c>
      <c r="S4766" t="b">
        <f>IF([1]Dashboard!$AK$39="Month","Month"&amp;N4766&amp;F4766,IF([1]Dashboard!$AK$39="YTD",IF(O4766-[1]Dashboard!$AK$37&lt;=0,"YTD"&amp;A4766&amp;[1]Dashboard!$AK$37&amp;F4766),IF([1]Dashboard!$AK$39="FY","FY"&amp;A4766&amp;F4766)))</f>
        <v>0</v>
      </c>
      <c r="T4766" t="b">
        <f>IF([1]Dashboard!$AK$39="Month","Month"&amp;N4766&amp;F4766,IF([1]Dashboard!$AK$39="YTD",IF(O4766-[1]Dashboard!$AK$37&lt;=0,"YTD"&amp;A4766&amp;[1]Dashboard!$AK$37&amp;U4766),IF([1]Dashboard!$AK$39="FY","FY"&amp;A4766&amp;U4766)))</f>
        <v>0</v>
      </c>
      <c r="U4766" t="str">
        <f t="shared" si="299"/>
        <v>2 - BARISTABARISTA</v>
      </c>
      <c r="V4766" t="b">
        <f>IF([1]Dashboard!$AK$39="Month","Month"&amp;N4766&amp;C4766&amp;E4766,IF([1]Dashboard!$AK$39="YTD",IF(O4766-[1]Dashboard!$AK$37&lt;=0,"YTD"&amp;A4766&amp;[1]Dashboard!$AK$37&amp;C4766&amp;E4766),IF([1]Dashboard!$AK$39="FY","FY"&amp;A4766&amp;C4766&amp;E4766)))</f>
        <v>0</v>
      </c>
      <c r="W4766" t="b">
        <f>IF([1]Dashboard!$AK$39="Month","Month"&amp;N4766,IF([1]Dashboard!$AK$39="YTD",IF(O4766-[1]Dashboard!$AK$37&lt;=0,"YTD"&amp;A4766&amp;[1]Dashboard!$AK$37),IF([1]Dashboard!$AK$39="FY","FY"&amp;A4766)))</f>
        <v>0</v>
      </c>
    </row>
    <row r="4767" spans="1:23" x14ac:dyDescent="0.3">
      <c r="A4767" t="s">
        <v>610</v>
      </c>
      <c r="B4767" t="s">
        <v>426</v>
      </c>
      <c r="C4767" t="s">
        <v>25</v>
      </c>
      <c r="D4767" t="s">
        <v>71</v>
      </c>
      <c r="E4767" t="s">
        <v>138</v>
      </c>
      <c r="F4767" t="s">
        <v>139</v>
      </c>
      <c r="G4767" t="s">
        <v>154</v>
      </c>
      <c r="H4767" t="s">
        <v>155</v>
      </c>
      <c r="I4767" s="4">
        <v>11</v>
      </c>
      <c r="J4767" s="4">
        <v>10.959562841530055</v>
      </c>
      <c r="K4767" s="4">
        <v>2.1639344262295084</v>
      </c>
      <c r="L4767" s="4">
        <v>8.7956284153005466</v>
      </c>
      <c r="M4767" s="5">
        <v>11</v>
      </c>
      <c r="N4767" t="str">
        <f t="shared" si="296"/>
        <v>202508</v>
      </c>
      <c r="O4767" t="str">
        <f t="shared" si="297"/>
        <v>08</v>
      </c>
      <c r="P4767" t="str">
        <f t="shared" si="298"/>
        <v>08.Aug2025</v>
      </c>
      <c r="Q4767" t="b">
        <f>IF([1]Dashboard!$AK$39="Month","Month"&amp;N4767&amp;E4767,IF([1]Dashboard!$AK$39="YTD",IF(O4767-[1]Dashboard!$AK$37&lt;=0,"YTD"&amp;A4767&amp;[1]Dashboard!$AK$37&amp;E4767),IF([1]Dashboard!$AK$39="FY","FY"&amp;A4767&amp;E4767)))</f>
        <v>0</v>
      </c>
      <c r="R4767" t="b">
        <f>IF([1]Dashboard!$AK$39="Month","Month"&amp;N4767&amp;E4767&amp;F4767,IF([1]Dashboard!$AK$39="YTD",IF(O4767-[1]Dashboard!$AK$37&lt;=0,"YTD"&amp;A4767&amp;[1]Dashboard!$AK$37&amp;E4767&amp;F4767),IF([1]Dashboard!$AK$39="FY","FY"&amp;A4767&amp;E4767&amp;F4767)))</f>
        <v>0</v>
      </c>
      <c r="S4767" t="b">
        <f>IF([1]Dashboard!$AK$39="Month","Month"&amp;N4767&amp;F4767,IF([1]Dashboard!$AK$39="YTD",IF(O4767-[1]Dashboard!$AK$37&lt;=0,"YTD"&amp;A4767&amp;[1]Dashboard!$AK$37&amp;F4767),IF([1]Dashboard!$AK$39="FY","FY"&amp;A4767&amp;F4767)))</f>
        <v>0</v>
      </c>
      <c r="T4767" t="b">
        <f>IF([1]Dashboard!$AK$39="Month","Month"&amp;N4767&amp;F4767,IF([1]Dashboard!$AK$39="YTD",IF(O4767-[1]Dashboard!$AK$37&lt;=0,"YTD"&amp;A4767&amp;[1]Dashboard!$AK$37&amp;U4767),IF([1]Dashboard!$AK$39="FY","FY"&amp;A4767&amp;U4767)))</f>
        <v>0</v>
      </c>
      <c r="U4767" t="str">
        <f t="shared" si="299"/>
        <v>2 - BARISTABARISTA</v>
      </c>
      <c r="V4767" t="b">
        <f>IF([1]Dashboard!$AK$39="Month","Month"&amp;N4767&amp;C4767&amp;E4767,IF([1]Dashboard!$AK$39="YTD",IF(O4767-[1]Dashboard!$AK$37&lt;=0,"YTD"&amp;A4767&amp;[1]Dashboard!$AK$37&amp;C4767&amp;E4767),IF([1]Dashboard!$AK$39="FY","FY"&amp;A4767&amp;C4767&amp;E4767)))</f>
        <v>0</v>
      </c>
      <c r="W4767" t="b">
        <f>IF([1]Dashboard!$AK$39="Month","Month"&amp;N4767,IF([1]Dashboard!$AK$39="YTD",IF(O4767-[1]Dashboard!$AK$37&lt;=0,"YTD"&amp;A4767&amp;[1]Dashboard!$AK$37),IF([1]Dashboard!$AK$39="FY","FY"&amp;A4767)))</f>
        <v>0</v>
      </c>
    </row>
    <row r="4768" spans="1:23" x14ac:dyDescent="0.3">
      <c r="A4768" t="s">
        <v>610</v>
      </c>
      <c r="B4768" t="s">
        <v>426</v>
      </c>
      <c r="C4768" t="s">
        <v>25</v>
      </c>
      <c r="D4768" t="s">
        <v>71</v>
      </c>
      <c r="E4768" t="s">
        <v>138</v>
      </c>
      <c r="F4768" t="s">
        <v>139</v>
      </c>
      <c r="G4768" t="s">
        <v>158</v>
      </c>
      <c r="H4768" t="s">
        <v>159</v>
      </c>
      <c r="I4768" s="4">
        <v>6</v>
      </c>
      <c r="J4768" s="4">
        <v>7.3857923497267759</v>
      </c>
      <c r="K4768" s="4">
        <v>1.6131147540983606</v>
      </c>
      <c r="L4768" s="4">
        <v>5.7726775956284149</v>
      </c>
      <c r="M4768" s="5">
        <v>6</v>
      </c>
      <c r="N4768" t="str">
        <f t="shared" si="296"/>
        <v>202508</v>
      </c>
      <c r="O4768" t="str">
        <f t="shared" si="297"/>
        <v>08</v>
      </c>
      <c r="P4768" t="str">
        <f t="shared" si="298"/>
        <v>08.Aug2025</v>
      </c>
      <c r="Q4768" t="b">
        <f>IF([1]Dashboard!$AK$39="Month","Month"&amp;N4768&amp;E4768,IF([1]Dashboard!$AK$39="YTD",IF(O4768-[1]Dashboard!$AK$37&lt;=0,"YTD"&amp;A4768&amp;[1]Dashboard!$AK$37&amp;E4768),IF([1]Dashboard!$AK$39="FY","FY"&amp;A4768&amp;E4768)))</f>
        <v>0</v>
      </c>
      <c r="R4768" t="b">
        <f>IF([1]Dashboard!$AK$39="Month","Month"&amp;N4768&amp;E4768&amp;F4768,IF([1]Dashboard!$AK$39="YTD",IF(O4768-[1]Dashboard!$AK$37&lt;=0,"YTD"&amp;A4768&amp;[1]Dashboard!$AK$37&amp;E4768&amp;F4768),IF([1]Dashboard!$AK$39="FY","FY"&amp;A4768&amp;E4768&amp;F4768)))</f>
        <v>0</v>
      </c>
      <c r="S4768" t="b">
        <f>IF([1]Dashboard!$AK$39="Month","Month"&amp;N4768&amp;F4768,IF([1]Dashboard!$AK$39="YTD",IF(O4768-[1]Dashboard!$AK$37&lt;=0,"YTD"&amp;A4768&amp;[1]Dashboard!$AK$37&amp;F4768),IF([1]Dashboard!$AK$39="FY","FY"&amp;A4768&amp;F4768)))</f>
        <v>0</v>
      </c>
      <c r="T4768" t="b">
        <f>IF([1]Dashboard!$AK$39="Month","Month"&amp;N4768&amp;F4768,IF([1]Dashboard!$AK$39="YTD",IF(O4768-[1]Dashboard!$AK$37&lt;=0,"YTD"&amp;A4768&amp;[1]Dashboard!$AK$37&amp;U4768),IF([1]Dashboard!$AK$39="FY","FY"&amp;A4768&amp;U4768)))</f>
        <v>0</v>
      </c>
      <c r="U4768" t="str">
        <f t="shared" si="299"/>
        <v>2 - BARISTABARISTA</v>
      </c>
      <c r="V4768" t="b">
        <f>IF([1]Dashboard!$AK$39="Month","Month"&amp;N4768&amp;C4768&amp;E4768,IF([1]Dashboard!$AK$39="YTD",IF(O4768-[1]Dashboard!$AK$37&lt;=0,"YTD"&amp;A4768&amp;[1]Dashboard!$AK$37&amp;C4768&amp;E4768),IF([1]Dashboard!$AK$39="FY","FY"&amp;A4768&amp;C4768&amp;E4768)))</f>
        <v>0</v>
      </c>
      <c r="W4768" t="b">
        <f>IF([1]Dashboard!$AK$39="Month","Month"&amp;N4768,IF([1]Dashboard!$AK$39="YTD",IF(O4768-[1]Dashboard!$AK$37&lt;=0,"YTD"&amp;A4768&amp;[1]Dashboard!$AK$37),IF([1]Dashboard!$AK$39="FY","FY"&amp;A4768)))</f>
        <v>0</v>
      </c>
    </row>
    <row r="4769" spans="1:23" x14ac:dyDescent="0.3">
      <c r="A4769" t="s">
        <v>610</v>
      </c>
      <c r="B4769" t="s">
        <v>426</v>
      </c>
      <c r="C4769" t="s">
        <v>25</v>
      </c>
      <c r="D4769" t="s">
        <v>71</v>
      </c>
      <c r="E4769" t="s">
        <v>138</v>
      </c>
      <c r="F4769" t="s">
        <v>139</v>
      </c>
      <c r="G4769" t="s">
        <v>160</v>
      </c>
      <c r="H4769" t="s">
        <v>161</v>
      </c>
      <c r="I4769" s="4">
        <v>6</v>
      </c>
      <c r="J4769" s="4">
        <v>5.3639344262295081</v>
      </c>
      <c r="K4769" s="4">
        <v>1.1409836065573769</v>
      </c>
      <c r="L4769" s="4">
        <v>4.222950819672131</v>
      </c>
      <c r="M4769" s="5">
        <v>6</v>
      </c>
      <c r="N4769" t="str">
        <f t="shared" si="296"/>
        <v>202508</v>
      </c>
      <c r="O4769" t="str">
        <f t="shared" si="297"/>
        <v>08</v>
      </c>
      <c r="P4769" t="str">
        <f t="shared" si="298"/>
        <v>08.Aug2025</v>
      </c>
      <c r="Q4769" t="b">
        <f>IF([1]Dashboard!$AK$39="Month","Month"&amp;N4769&amp;E4769,IF([1]Dashboard!$AK$39="YTD",IF(O4769-[1]Dashboard!$AK$37&lt;=0,"YTD"&amp;A4769&amp;[1]Dashboard!$AK$37&amp;E4769),IF([1]Dashboard!$AK$39="FY","FY"&amp;A4769&amp;E4769)))</f>
        <v>0</v>
      </c>
      <c r="R4769" t="b">
        <f>IF([1]Dashboard!$AK$39="Month","Month"&amp;N4769&amp;E4769&amp;F4769,IF([1]Dashboard!$AK$39="YTD",IF(O4769-[1]Dashboard!$AK$37&lt;=0,"YTD"&amp;A4769&amp;[1]Dashboard!$AK$37&amp;E4769&amp;F4769),IF([1]Dashboard!$AK$39="FY","FY"&amp;A4769&amp;E4769&amp;F4769)))</f>
        <v>0</v>
      </c>
      <c r="S4769" t="b">
        <f>IF([1]Dashboard!$AK$39="Month","Month"&amp;N4769&amp;F4769,IF([1]Dashboard!$AK$39="YTD",IF(O4769-[1]Dashboard!$AK$37&lt;=0,"YTD"&amp;A4769&amp;[1]Dashboard!$AK$37&amp;F4769),IF([1]Dashboard!$AK$39="FY","FY"&amp;A4769&amp;F4769)))</f>
        <v>0</v>
      </c>
      <c r="T4769" t="b">
        <f>IF([1]Dashboard!$AK$39="Month","Month"&amp;N4769&amp;F4769,IF([1]Dashboard!$AK$39="YTD",IF(O4769-[1]Dashboard!$AK$37&lt;=0,"YTD"&amp;A4769&amp;[1]Dashboard!$AK$37&amp;U4769),IF([1]Dashboard!$AK$39="FY","FY"&amp;A4769&amp;U4769)))</f>
        <v>0</v>
      </c>
      <c r="U4769" t="str">
        <f t="shared" si="299"/>
        <v>2 - BARISTABARISTA</v>
      </c>
      <c r="V4769" t="b">
        <f>IF([1]Dashboard!$AK$39="Month","Month"&amp;N4769&amp;C4769&amp;E4769,IF([1]Dashboard!$AK$39="YTD",IF(O4769-[1]Dashboard!$AK$37&lt;=0,"YTD"&amp;A4769&amp;[1]Dashboard!$AK$37&amp;C4769&amp;E4769),IF([1]Dashboard!$AK$39="FY","FY"&amp;A4769&amp;C4769&amp;E4769)))</f>
        <v>0</v>
      </c>
      <c r="W4769" t="b">
        <f>IF([1]Dashboard!$AK$39="Month","Month"&amp;N4769,IF([1]Dashboard!$AK$39="YTD",IF(O4769-[1]Dashboard!$AK$37&lt;=0,"YTD"&amp;A4769&amp;[1]Dashboard!$AK$37),IF([1]Dashboard!$AK$39="FY","FY"&amp;A4769)))</f>
        <v>0</v>
      </c>
    </row>
    <row r="4770" spans="1:23" x14ac:dyDescent="0.3">
      <c r="A4770" t="s">
        <v>610</v>
      </c>
      <c r="B4770" t="s">
        <v>426</v>
      </c>
      <c r="C4770" t="s">
        <v>25</v>
      </c>
      <c r="D4770" t="s">
        <v>71</v>
      </c>
      <c r="E4770" t="s">
        <v>138</v>
      </c>
      <c r="F4770" t="s">
        <v>139</v>
      </c>
      <c r="G4770" t="s">
        <v>305</v>
      </c>
      <c r="H4770" t="s">
        <v>306</v>
      </c>
      <c r="I4770" s="4">
        <v>7</v>
      </c>
      <c r="J4770" s="4">
        <v>20.166120218579238</v>
      </c>
      <c r="K4770" s="4">
        <v>5.9366120218579237</v>
      </c>
      <c r="L4770" s="4">
        <v>14.229508196721316</v>
      </c>
      <c r="M4770" s="5">
        <v>7</v>
      </c>
      <c r="N4770" t="str">
        <f t="shared" si="296"/>
        <v>202508</v>
      </c>
      <c r="O4770" t="str">
        <f t="shared" si="297"/>
        <v>08</v>
      </c>
      <c r="P4770" t="str">
        <f t="shared" si="298"/>
        <v>08.Aug2025</v>
      </c>
      <c r="Q4770" t="b">
        <f>IF([1]Dashboard!$AK$39="Month","Month"&amp;N4770&amp;E4770,IF([1]Dashboard!$AK$39="YTD",IF(O4770-[1]Dashboard!$AK$37&lt;=0,"YTD"&amp;A4770&amp;[1]Dashboard!$AK$37&amp;E4770),IF([1]Dashboard!$AK$39="FY","FY"&amp;A4770&amp;E4770)))</f>
        <v>0</v>
      </c>
      <c r="R4770" t="b">
        <f>IF([1]Dashboard!$AK$39="Month","Month"&amp;N4770&amp;E4770&amp;F4770,IF([1]Dashboard!$AK$39="YTD",IF(O4770-[1]Dashboard!$AK$37&lt;=0,"YTD"&amp;A4770&amp;[1]Dashboard!$AK$37&amp;E4770&amp;F4770),IF([1]Dashboard!$AK$39="FY","FY"&amp;A4770&amp;E4770&amp;F4770)))</f>
        <v>0</v>
      </c>
      <c r="S4770" t="b">
        <f>IF([1]Dashboard!$AK$39="Month","Month"&amp;N4770&amp;F4770,IF([1]Dashboard!$AK$39="YTD",IF(O4770-[1]Dashboard!$AK$37&lt;=0,"YTD"&amp;A4770&amp;[1]Dashboard!$AK$37&amp;F4770),IF([1]Dashboard!$AK$39="FY","FY"&amp;A4770&amp;F4770)))</f>
        <v>0</v>
      </c>
      <c r="T4770" t="b">
        <f>IF([1]Dashboard!$AK$39="Month","Month"&amp;N4770&amp;F4770,IF([1]Dashboard!$AK$39="YTD",IF(O4770-[1]Dashboard!$AK$37&lt;=0,"YTD"&amp;A4770&amp;[1]Dashboard!$AK$37&amp;U4770),IF([1]Dashboard!$AK$39="FY","FY"&amp;A4770&amp;U4770)))</f>
        <v>0</v>
      </c>
      <c r="U4770" t="str">
        <f t="shared" si="299"/>
        <v>2 - BARISTABARISTA</v>
      </c>
      <c r="V4770" t="b">
        <f>IF([1]Dashboard!$AK$39="Month","Month"&amp;N4770&amp;C4770&amp;E4770,IF([1]Dashboard!$AK$39="YTD",IF(O4770-[1]Dashboard!$AK$37&lt;=0,"YTD"&amp;A4770&amp;[1]Dashboard!$AK$37&amp;C4770&amp;E4770),IF([1]Dashboard!$AK$39="FY","FY"&amp;A4770&amp;C4770&amp;E4770)))</f>
        <v>0</v>
      </c>
      <c r="W4770" t="b">
        <f>IF([1]Dashboard!$AK$39="Month","Month"&amp;N4770,IF([1]Dashboard!$AK$39="YTD",IF(O4770-[1]Dashboard!$AK$37&lt;=0,"YTD"&amp;A4770&amp;[1]Dashboard!$AK$37),IF([1]Dashboard!$AK$39="FY","FY"&amp;A4770)))</f>
        <v>0</v>
      </c>
    </row>
    <row r="4771" spans="1:23" x14ac:dyDescent="0.3">
      <c r="A4771" t="s">
        <v>610</v>
      </c>
      <c r="B4771" t="s">
        <v>426</v>
      </c>
      <c r="C4771" t="s">
        <v>25</v>
      </c>
      <c r="D4771" t="s">
        <v>71</v>
      </c>
      <c r="E4771" t="s">
        <v>138</v>
      </c>
      <c r="F4771" t="s">
        <v>139</v>
      </c>
      <c r="G4771" t="s">
        <v>520</v>
      </c>
      <c r="H4771" t="s">
        <v>521</v>
      </c>
      <c r="I4771" s="4">
        <v>7</v>
      </c>
      <c r="J4771" s="4">
        <v>13.219672131147542</v>
      </c>
      <c r="K4771" s="4">
        <v>3.1672131147540981</v>
      </c>
      <c r="L4771" s="4">
        <v>10.052459016393444</v>
      </c>
      <c r="M4771" s="5">
        <v>7</v>
      </c>
      <c r="N4771" t="str">
        <f t="shared" si="296"/>
        <v>202508</v>
      </c>
      <c r="O4771" t="str">
        <f t="shared" si="297"/>
        <v>08</v>
      </c>
      <c r="P4771" t="str">
        <f t="shared" si="298"/>
        <v>08.Aug2025</v>
      </c>
      <c r="Q4771" t="b">
        <f>IF([1]Dashboard!$AK$39="Month","Month"&amp;N4771&amp;E4771,IF([1]Dashboard!$AK$39="YTD",IF(O4771-[1]Dashboard!$AK$37&lt;=0,"YTD"&amp;A4771&amp;[1]Dashboard!$AK$37&amp;E4771),IF([1]Dashboard!$AK$39="FY","FY"&amp;A4771&amp;E4771)))</f>
        <v>0</v>
      </c>
      <c r="R4771" t="b">
        <f>IF([1]Dashboard!$AK$39="Month","Month"&amp;N4771&amp;E4771&amp;F4771,IF([1]Dashboard!$AK$39="YTD",IF(O4771-[1]Dashboard!$AK$37&lt;=0,"YTD"&amp;A4771&amp;[1]Dashboard!$AK$37&amp;E4771&amp;F4771),IF([1]Dashboard!$AK$39="FY","FY"&amp;A4771&amp;E4771&amp;F4771)))</f>
        <v>0</v>
      </c>
      <c r="S4771" t="b">
        <f>IF([1]Dashboard!$AK$39="Month","Month"&amp;N4771&amp;F4771,IF([1]Dashboard!$AK$39="YTD",IF(O4771-[1]Dashboard!$AK$37&lt;=0,"YTD"&amp;A4771&amp;[1]Dashboard!$AK$37&amp;F4771),IF([1]Dashboard!$AK$39="FY","FY"&amp;A4771&amp;F4771)))</f>
        <v>0</v>
      </c>
      <c r="T4771" t="b">
        <f>IF([1]Dashboard!$AK$39="Month","Month"&amp;N4771&amp;F4771,IF([1]Dashboard!$AK$39="YTD",IF(O4771-[1]Dashboard!$AK$37&lt;=0,"YTD"&amp;A4771&amp;[1]Dashboard!$AK$37&amp;U4771),IF([1]Dashboard!$AK$39="FY","FY"&amp;A4771&amp;U4771)))</f>
        <v>0</v>
      </c>
      <c r="U4771" t="str">
        <f t="shared" si="299"/>
        <v>2 - BARISTABARISTA</v>
      </c>
      <c r="V4771" t="b">
        <f>IF([1]Dashboard!$AK$39="Month","Month"&amp;N4771&amp;C4771&amp;E4771,IF([1]Dashboard!$AK$39="YTD",IF(O4771-[1]Dashboard!$AK$37&lt;=0,"YTD"&amp;A4771&amp;[1]Dashboard!$AK$37&amp;C4771&amp;E4771),IF([1]Dashboard!$AK$39="FY","FY"&amp;A4771&amp;C4771&amp;E4771)))</f>
        <v>0</v>
      </c>
      <c r="W4771" t="b">
        <f>IF([1]Dashboard!$AK$39="Month","Month"&amp;N4771,IF([1]Dashboard!$AK$39="YTD",IF(O4771-[1]Dashboard!$AK$37&lt;=0,"YTD"&amp;A4771&amp;[1]Dashboard!$AK$37),IF([1]Dashboard!$AK$39="FY","FY"&amp;A4771)))</f>
        <v>0</v>
      </c>
    </row>
    <row r="4772" spans="1:23" x14ac:dyDescent="0.3">
      <c r="A4772" t="s">
        <v>610</v>
      </c>
      <c r="B4772" t="s">
        <v>426</v>
      </c>
      <c r="C4772" t="s">
        <v>25</v>
      </c>
      <c r="D4772" t="s">
        <v>71</v>
      </c>
      <c r="E4772" t="s">
        <v>138</v>
      </c>
      <c r="F4772" t="s">
        <v>139</v>
      </c>
      <c r="G4772" t="s">
        <v>427</v>
      </c>
      <c r="H4772" t="s">
        <v>428</v>
      </c>
      <c r="I4772" s="4">
        <v>5</v>
      </c>
      <c r="J4772" s="4">
        <v>1.5234972677595628</v>
      </c>
      <c r="K4772" s="4">
        <v>0.25136612021857924</v>
      </c>
      <c r="L4772" s="4">
        <v>1.2721311475409836</v>
      </c>
      <c r="M4772" s="5">
        <v>5</v>
      </c>
      <c r="N4772" t="str">
        <f t="shared" si="296"/>
        <v>202508</v>
      </c>
      <c r="O4772" t="str">
        <f t="shared" si="297"/>
        <v>08</v>
      </c>
      <c r="P4772" t="str">
        <f t="shared" si="298"/>
        <v>08.Aug2025</v>
      </c>
      <c r="Q4772" t="b">
        <f>IF([1]Dashboard!$AK$39="Month","Month"&amp;N4772&amp;E4772,IF([1]Dashboard!$AK$39="YTD",IF(O4772-[1]Dashboard!$AK$37&lt;=0,"YTD"&amp;A4772&amp;[1]Dashboard!$AK$37&amp;E4772),IF([1]Dashboard!$AK$39="FY","FY"&amp;A4772&amp;E4772)))</f>
        <v>0</v>
      </c>
      <c r="R4772" t="b">
        <f>IF([1]Dashboard!$AK$39="Month","Month"&amp;N4772&amp;E4772&amp;F4772,IF([1]Dashboard!$AK$39="YTD",IF(O4772-[1]Dashboard!$AK$37&lt;=0,"YTD"&amp;A4772&amp;[1]Dashboard!$AK$37&amp;E4772&amp;F4772),IF([1]Dashboard!$AK$39="FY","FY"&amp;A4772&amp;E4772&amp;F4772)))</f>
        <v>0</v>
      </c>
      <c r="S4772" t="b">
        <f>IF([1]Dashboard!$AK$39="Month","Month"&amp;N4772&amp;F4772,IF([1]Dashboard!$AK$39="YTD",IF(O4772-[1]Dashboard!$AK$37&lt;=0,"YTD"&amp;A4772&amp;[1]Dashboard!$AK$37&amp;F4772),IF([1]Dashboard!$AK$39="FY","FY"&amp;A4772&amp;F4772)))</f>
        <v>0</v>
      </c>
      <c r="T4772" t="b">
        <f>IF([1]Dashboard!$AK$39="Month","Month"&amp;N4772&amp;F4772,IF([1]Dashboard!$AK$39="YTD",IF(O4772-[1]Dashboard!$AK$37&lt;=0,"YTD"&amp;A4772&amp;[1]Dashboard!$AK$37&amp;U4772),IF([1]Dashboard!$AK$39="FY","FY"&amp;A4772&amp;U4772)))</f>
        <v>0</v>
      </c>
      <c r="U4772" t="str">
        <f t="shared" si="299"/>
        <v>2 - BARISTABARISTA</v>
      </c>
      <c r="V4772" t="b">
        <f>IF([1]Dashboard!$AK$39="Month","Month"&amp;N4772&amp;C4772&amp;E4772,IF([1]Dashboard!$AK$39="YTD",IF(O4772-[1]Dashboard!$AK$37&lt;=0,"YTD"&amp;A4772&amp;[1]Dashboard!$AK$37&amp;C4772&amp;E4772),IF([1]Dashboard!$AK$39="FY","FY"&amp;A4772&amp;C4772&amp;E4772)))</f>
        <v>0</v>
      </c>
      <c r="W4772" t="b">
        <f>IF([1]Dashboard!$AK$39="Month","Month"&amp;N4772,IF([1]Dashboard!$AK$39="YTD",IF(O4772-[1]Dashboard!$AK$37&lt;=0,"YTD"&amp;A4772&amp;[1]Dashboard!$AK$37),IF([1]Dashboard!$AK$39="FY","FY"&amp;A4772)))</f>
        <v>0</v>
      </c>
    </row>
    <row r="4773" spans="1:23" x14ac:dyDescent="0.3">
      <c r="A4773" t="s">
        <v>610</v>
      </c>
      <c r="B4773" t="s">
        <v>426</v>
      </c>
      <c r="C4773" t="s">
        <v>25</v>
      </c>
      <c r="D4773" t="s">
        <v>71</v>
      </c>
      <c r="E4773" t="s">
        <v>138</v>
      </c>
      <c r="F4773" t="s">
        <v>166</v>
      </c>
      <c r="G4773" t="s">
        <v>167</v>
      </c>
      <c r="H4773" t="s">
        <v>168</v>
      </c>
      <c r="I4773" s="4">
        <v>22</v>
      </c>
      <c r="J4773" s="4">
        <v>30.155191256830594</v>
      </c>
      <c r="K4773" s="4">
        <v>5.5300546448087422</v>
      </c>
      <c r="L4773" s="4">
        <v>24.625136612021855</v>
      </c>
      <c r="M4773" s="5">
        <v>22</v>
      </c>
      <c r="N4773" t="str">
        <f t="shared" si="296"/>
        <v>202508</v>
      </c>
      <c r="O4773" t="str">
        <f t="shared" si="297"/>
        <v>08</v>
      </c>
      <c r="P4773" t="str">
        <f t="shared" si="298"/>
        <v>08.Aug2025</v>
      </c>
      <c r="Q4773" t="b">
        <f>IF([1]Dashboard!$AK$39="Month","Month"&amp;N4773&amp;E4773,IF([1]Dashboard!$AK$39="YTD",IF(O4773-[1]Dashboard!$AK$37&lt;=0,"YTD"&amp;A4773&amp;[1]Dashboard!$AK$37&amp;E4773),IF([1]Dashboard!$AK$39="FY","FY"&amp;A4773&amp;E4773)))</f>
        <v>0</v>
      </c>
      <c r="R4773" t="b">
        <f>IF([1]Dashboard!$AK$39="Month","Month"&amp;N4773&amp;E4773&amp;F4773,IF([1]Dashboard!$AK$39="YTD",IF(O4773-[1]Dashboard!$AK$37&lt;=0,"YTD"&amp;A4773&amp;[1]Dashboard!$AK$37&amp;E4773&amp;F4773),IF([1]Dashboard!$AK$39="FY","FY"&amp;A4773&amp;E4773&amp;F4773)))</f>
        <v>0</v>
      </c>
      <c r="S4773" t="b">
        <f>IF([1]Dashboard!$AK$39="Month","Month"&amp;N4773&amp;F4773,IF([1]Dashboard!$AK$39="YTD",IF(O4773-[1]Dashboard!$AK$37&lt;=0,"YTD"&amp;A4773&amp;[1]Dashboard!$AK$37&amp;F4773),IF([1]Dashboard!$AK$39="FY","FY"&amp;A4773&amp;F4773)))</f>
        <v>0</v>
      </c>
      <c r="T4773" t="b">
        <f>IF([1]Dashboard!$AK$39="Month","Month"&amp;N4773&amp;F4773,IF([1]Dashboard!$AK$39="YTD",IF(O4773-[1]Dashboard!$AK$37&lt;=0,"YTD"&amp;A4773&amp;[1]Dashboard!$AK$37&amp;U4773),IF([1]Dashboard!$AK$39="FY","FY"&amp;A4773&amp;U4773)))</f>
        <v>0</v>
      </c>
      <c r="U4773" t="str">
        <f t="shared" si="299"/>
        <v>2 - BARISTAHOT CHOCOLATE</v>
      </c>
      <c r="V4773" t="b">
        <f>IF([1]Dashboard!$AK$39="Month","Month"&amp;N4773&amp;C4773&amp;E4773,IF([1]Dashboard!$AK$39="YTD",IF(O4773-[1]Dashboard!$AK$37&lt;=0,"YTD"&amp;A4773&amp;[1]Dashboard!$AK$37&amp;C4773&amp;E4773),IF([1]Dashboard!$AK$39="FY","FY"&amp;A4773&amp;C4773&amp;E4773)))</f>
        <v>0</v>
      </c>
      <c r="W4773" t="b">
        <f>IF([1]Dashboard!$AK$39="Month","Month"&amp;N4773,IF([1]Dashboard!$AK$39="YTD",IF(O4773-[1]Dashboard!$AK$37&lt;=0,"YTD"&amp;A4773&amp;[1]Dashboard!$AK$37),IF([1]Dashboard!$AK$39="FY","FY"&amp;A4773)))</f>
        <v>0</v>
      </c>
    </row>
    <row r="4774" spans="1:23" x14ac:dyDescent="0.3">
      <c r="A4774" t="s">
        <v>610</v>
      </c>
      <c r="B4774" t="s">
        <v>426</v>
      </c>
      <c r="C4774" t="s">
        <v>25</v>
      </c>
      <c r="D4774" t="s">
        <v>71</v>
      </c>
      <c r="E4774" t="s">
        <v>138</v>
      </c>
      <c r="F4774" t="s">
        <v>166</v>
      </c>
      <c r="G4774" t="s">
        <v>309</v>
      </c>
      <c r="H4774" t="s">
        <v>310</v>
      </c>
      <c r="I4774" s="4">
        <v>3</v>
      </c>
      <c r="J4774" s="4">
        <v>4.7081967213114746</v>
      </c>
      <c r="K4774" s="4">
        <v>1.0622950819672132</v>
      </c>
      <c r="L4774" s="4">
        <v>3.6459016393442623</v>
      </c>
      <c r="M4774" s="5">
        <v>3</v>
      </c>
      <c r="N4774" t="str">
        <f t="shared" si="296"/>
        <v>202508</v>
      </c>
      <c r="O4774" t="str">
        <f t="shared" si="297"/>
        <v>08</v>
      </c>
      <c r="P4774" t="str">
        <f t="shared" si="298"/>
        <v>08.Aug2025</v>
      </c>
      <c r="Q4774" t="b">
        <f>IF([1]Dashboard!$AK$39="Month","Month"&amp;N4774&amp;E4774,IF([1]Dashboard!$AK$39="YTD",IF(O4774-[1]Dashboard!$AK$37&lt;=0,"YTD"&amp;A4774&amp;[1]Dashboard!$AK$37&amp;E4774),IF([1]Dashboard!$AK$39="FY","FY"&amp;A4774&amp;E4774)))</f>
        <v>0</v>
      </c>
      <c r="R4774" t="b">
        <f>IF([1]Dashboard!$AK$39="Month","Month"&amp;N4774&amp;E4774&amp;F4774,IF([1]Dashboard!$AK$39="YTD",IF(O4774-[1]Dashboard!$AK$37&lt;=0,"YTD"&amp;A4774&amp;[1]Dashboard!$AK$37&amp;E4774&amp;F4774),IF([1]Dashboard!$AK$39="FY","FY"&amp;A4774&amp;E4774&amp;F4774)))</f>
        <v>0</v>
      </c>
      <c r="S4774" t="b">
        <f>IF([1]Dashboard!$AK$39="Month","Month"&amp;N4774&amp;F4774,IF([1]Dashboard!$AK$39="YTD",IF(O4774-[1]Dashboard!$AK$37&lt;=0,"YTD"&amp;A4774&amp;[1]Dashboard!$AK$37&amp;F4774),IF([1]Dashboard!$AK$39="FY","FY"&amp;A4774&amp;F4774)))</f>
        <v>0</v>
      </c>
      <c r="T4774" t="b">
        <f>IF([1]Dashboard!$AK$39="Month","Month"&amp;N4774&amp;F4774,IF([1]Dashboard!$AK$39="YTD",IF(O4774-[1]Dashboard!$AK$37&lt;=0,"YTD"&amp;A4774&amp;[1]Dashboard!$AK$37&amp;U4774),IF([1]Dashboard!$AK$39="FY","FY"&amp;A4774&amp;U4774)))</f>
        <v>0</v>
      </c>
      <c r="U4774" t="str">
        <f t="shared" si="299"/>
        <v>2 - BARISTAHOT CHOCOLATE</v>
      </c>
      <c r="V4774" t="b">
        <f>IF([1]Dashboard!$AK$39="Month","Month"&amp;N4774&amp;C4774&amp;E4774,IF([1]Dashboard!$AK$39="YTD",IF(O4774-[1]Dashboard!$AK$37&lt;=0,"YTD"&amp;A4774&amp;[1]Dashboard!$AK$37&amp;C4774&amp;E4774),IF([1]Dashboard!$AK$39="FY","FY"&amp;A4774&amp;C4774&amp;E4774)))</f>
        <v>0</v>
      </c>
      <c r="W4774" t="b">
        <f>IF([1]Dashboard!$AK$39="Month","Month"&amp;N4774,IF([1]Dashboard!$AK$39="YTD",IF(O4774-[1]Dashboard!$AK$37&lt;=0,"YTD"&amp;A4774&amp;[1]Dashboard!$AK$37),IF([1]Dashboard!$AK$39="FY","FY"&amp;A4774)))</f>
        <v>0</v>
      </c>
    </row>
    <row r="4775" spans="1:23" x14ac:dyDescent="0.3">
      <c r="A4775" t="s">
        <v>610</v>
      </c>
      <c r="B4775" t="s">
        <v>426</v>
      </c>
      <c r="C4775" t="s">
        <v>25</v>
      </c>
      <c r="D4775" t="s">
        <v>71</v>
      </c>
      <c r="E4775" t="s">
        <v>138</v>
      </c>
      <c r="F4775" t="s">
        <v>166</v>
      </c>
      <c r="G4775" t="s">
        <v>311</v>
      </c>
      <c r="H4775" t="s">
        <v>312</v>
      </c>
      <c r="I4775" s="4">
        <v>19</v>
      </c>
      <c r="J4775" s="4">
        <v>33.24371584699454</v>
      </c>
      <c r="K4775" s="4">
        <v>8.0568306010928961</v>
      </c>
      <c r="L4775" s="4">
        <v>25.186885245901646</v>
      </c>
      <c r="M4775" s="5">
        <v>19</v>
      </c>
      <c r="N4775" t="str">
        <f t="shared" si="296"/>
        <v>202508</v>
      </c>
      <c r="O4775" t="str">
        <f t="shared" si="297"/>
        <v>08</v>
      </c>
      <c r="P4775" t="str">
        <f t="shared" si="298"/>
        <v>08.Aug2025</v>
      </c>
      <c r="Q4775" t="b">
        <f>IF([1]Dashboard!$AK$39="Month","Month"&amp;N4775&amp;E4775,IF([1]Dashboard!$AK$39="YTD",IF(O4775-[1]Dashboard!$AK$37&lt;=0,"YTD"&amp;A4775&amp;[1]Dashboard!$AK$37&amp;E4775),IF([1]Dashboard!$AK$39="FY","FY"&amp;A4775&amp;E4775)))</f>
        <v>0</v>
      </c>
      <c r="R4775" t="b">
        <f>IF([1]Dashboard!$AK$39="Month","Month"&amp;N4775&amp;E4775&amp;F4775,IF([1]Dashboard!$AK$39="YTD",IF(O4775-[1]Dashboard!$AK$37&lt;=0,"YTD"&amp;A4775&amp;[1]Dashboard!$AK$37&amp;E4775&amp;F4775),IF([1]Dashboard!$AK$39="FY","FY"&amp;A4775&amp;E4775&amp;F4775)))</f>
        <v>0</v>
      </c>
      <c r="S4775" t="b">
        <f>IF([1]Dashboard!$AK$39="Month","Month"&amp;N4775&amp;F4775,IF([1]Dashboard!$AK$39="YTD",IF(O4775-[1]Dashboard!$AK$37&lt;=0,"YTD"&amp;A4775&amp;[1]Dashboard!$AK$37&amp;F4775),IF([1]Dashboard!$AK$39="FY","FY"&amp;A4775&amp;F4775)))</f>
        <v>0</v>
      </c>
      <c r="T4775" t="b">
        <f>IF([1]Dashboard!$AK$39="Month","Month"&amp;N4775&amp;F4775,IF([1]Dashboard!$AK$39="YTD",IF(O4775-[1]Dashboard!$AK$37&lt;=0,"YTD"&amp;A4775&amp;[1]Dashboard!$AK$37&amp;U4775),IF([1]Dashboard!$AK$39="FY","FY"&amp;A4775&amp;U4775)))</f>
        <v>0</v>
      </c>
      <c r="U4775" t="str">
        <f t="shared" si="299"/>
        <v>2 - BARISTAHOT CHOCOLATE</v>
      </c>
      <c r="V4775" t="b">
        <f>IF([1]Dashboard!$AK$39="Month","Month"&amp;N4775&amp;C4775&amp;E4775,IF([1]Dashboard!$AK$39="YTD",IF(O4775-[1]Dashboard!$AK$37&lt;=0,"YTD"&amp;A4775&amp;[1]Dashboard!$AK$37&amp;C4775&amp;E4775),IF([1]Dashboard!$AK$39="FY","FY"&amp;A4775&amp;C4775&amp;E4775)))</f>
        <v>0</v>
      </c>
      <c r="W4775" t="b">
        <f>IF([1]Dashboard!$AK$39="Month","Month"&amp;N4775,IF([1]Dashboard!$AK$39="YTD",IF(O4775-[1]Dashboard!$AK$37&lt;=0,"YTD"&amp;A4775&amp;[1]Dashboard!$AK$37),IF([1]Dashboard!$AK$39="FY","FY"&amp;A4775)))</f>
        <v>0</v>
      </c>
    </row>
    <row r="4776" spans="1:23" x14ac:dyDescent="0.3">
      <c r="A4776" t="s">
        <v>610</v>
      </c>
      <c r="B4776" t="s">
        <v>426</v>
      </c>
      <c r="C4776" t="s">
        <v>25</v>
      </c>
      <c r="D4776" t="s">
        <v>71</v>
      </c>
      <c r="E4776" t="s">
        <v>138</v>
      </c>
      <c r="F4776" t="s">
        <v>166</v>
      </c>
      <c r="G4776" t="s">
        <v>534</v>
      </c>
      <c r="H4776" t="s">
        <v>535</v>
      </c>
      <c r="I4776" s="4">
        <v>12</v>
      </c>
      <c r="J4776" s="4">
        <v>2.3868852459016394</v>
      </c>
      <c r="K4776" s="4">
        <v>0.41967213114754093</v>
      </c>
      <c r="L4776" s="4">
        <v>1.9672131147540983</v>
      </c>
      <c r="M4776" s="5">
        <v>12</v>
      </c>
      <c r="N4776" t="str">
        <f t="shared" si="296"/>
        <v>202508</v>
      </c>
      <c r="O4776" t="str">
        <f t="shared" si="297"/>
        <v>08</v>
      </c>
      <c r="P4776" t="str">
        <f t="shared" si="298"/>
        <v>08.Aug2025</v>
      </c>
      <c r="Q4776" t="b">
        <f>IF([1]Dashboard!$AK$39="Month","Month"&amp;N4776&amp;E4776,IF([1]Dashboard!$AK$39="YTD",IF(O4776-[1]Dashboard!$AK$37&lt;=0,"YTD"&amp;A4776&amp;[1]Dashboard!$AK$37&amp;E4776),IF([1]Dashboard!$AK$39="FY","FY"&amp;A4776&amp;E4776)))</f>
        <v>0</v>
      </c>
      <c r="R4776" t="b">
        <f>IF([1]Dashboard!$AK$39="Month","Month"&amp;N4776&amp;E4776&amp;F4776,IF([1]Dashboard!$AK$39="YTD",IF(O4776-[1]Dashboard!$AK$37&lt;=0,"YTD"&amp;A4776&amp;[1]Dashboard!$AK$37&amp;E4776&amp;F4776),IF([1]Dashboard!$AK$39="FY","FY"&amp;A4776&amp;E4776&amp;F4776)))</f>
        <v>0</v>
      </c>
      <c r="S4776" t="b">
        <f>IF([1]Dashboard!$AK$39="Month","Month"&amp;N4776&amp;F4776,IF([1]Dashboard!$AK$39="YTD",IF(O4776-[1]Dashboard!$AK$37&lt;=0,"YTD"&amp;A4776&amp;[1]Dashboard!$AK$37&amp;F4776),IF([1]Dashboard!$AK$39="FY","FY"&amp;A4776&amp;F4776)))</f>
        <v>0</v>
      </c>
      <c r="T4776" t="b">
        <f>IF([1]Dashboard!$AK$39="Month","Month"&amp;N4776&amp;F4776,IF([1]Dashboard!$AK$39="YTD",IF(O4776-[1]Dashboard!$AK$37&lt;=0,"YTD"&amp;A4776&amp;[1]Dashboard!$AK$37&amp;U4776),IF([1]Dashboard!$AK$39="FY","FY"&amp;A4776&amp;U4776)))</f>
        <v>0</v>
      </c>
      <c r="U4776" t="str">
        <f t="shared" si="299"/>
        <v>2 - BARISTAHOT CHOCOLATE</v>
      </c>
      <c r="V4776" t="b">
        <f>IF([1]Dashboard!$AK$39="Month","Month"&amp;N4776&amp;C4776&amp;E4776,IF([1]Dashboard!$AK$39="YTD",IF(O4776-[1]Dashboard!$AK$37&lt;=0,"YTD"&amp;A4776&amp;[1]Dashboard!$AK$37&amp;C4776&amp;E4776),IF([1]Dashboard!$AK$39="FY","FY"&amp;A4776&amp;C4776&amp;E4776)))</f>
        <v>0</v>
      </c>
      <c r="W4776" t="b">
        <f>IF([1]Dashboard!$AK$39="Month","Month"&amp;N4776,IF([1]Dashboard!$AK$39="YTD",IF(O4776-[1]Dashboard!$AK$37&lt;=0,"YTD"&amp;A4776&amp;[1]Dashboard!$AK$37),IF([1]Dashboard!$AK$39="FY","FY"&amp;A4776)))</f>
        <v>0</v>
      </c>
    </row>
    <row r="4777" spans="1:23" x14ac:dyDescent="0.3">
      <c r="A4777" t="s">
        <v>610</v>
      </c>
      <c r="B4777" t="s">
        <v>426</v>
      </c>
      <c r="C4777" t="s">
        <v>25</v>
      </c>
      <c r="D4777" t="s">
        <v>71</v>
      </c>
      <c r="E4777" t="s">
        <v>67</v>
      </c>
      <c r="F4777" t="s">
        <v>169</v>
      </c>
      <c r="G4777" t="s">
        <v>170</v>
      </c>
      <c r="H4777" t="s">
        <v>536</v>
      </c>
      <c r="I4777" s="4">
        <v>10</v>
      </c>
      <c r="J4777" s="4">
        <v>22.513661202185791</v>
      </c>
      <c r="K4777" s="4">
        <v>16.10928961748634</v>
      </c>
      <c r="L4777" s="4">
        <v>6.4043715846994527</v>
      </c>
      <c r="M4777" s="5">
        <v>3</v>
      </c>
      <c r="N4777" t="str">
        <f t="shared" si="296"/>
        <v>202508</v>
      </c>
      <c r="O4777" t="str">
        <f t="shared" si="297"/>
        <v>08</v>
      </c>
      <c r="P4777" t="str">
        <f t="shared" si="298"/>
        <v>08.Aug2025</v>
      </c>
      <c r="Q4777" t="b">
        <f>IF([1]Dashboard!$AK$39="Month","Month"&amp;N4777&amp;E4777,IF([1]Dashboard!$AK$39="YTD",IF(O4777-[1]Dashboard!$AK$37&lt;=0,"YTD"&amp;A4777&amp;[1]Dashboard!$AK$37&amp;E4777),IF([1]Dashboard!$AK$39="FY","FY"&amp;A4777&amp;E4777)))</f>
        <v>0</v>
      </c>
      <c r="R4777" t="b">
        <f>IF([1]Dashboard!$AK$39="Month","Month"&amp;N4777&amp;E4777&amp;F4777,IF([1]Dashboard!$AK$39="YTD",IF(O4777-[1]Dashboard!$AK$37&lt;=0,"YTD"&amp;A4777&amp;[1]Dashboard!$AK$37&amp;E4777&amp;F4777),IF([1]Dashboard!$AK$39="FY","FY"&amp;A4777&amp;E4777&amp;F4777)))</f>
        <v>0</v>
      </c>
      <c r="S4777" t="b">
        <f>IF([1]Dashboard!$AK$39="Month","Month"&amp;N4777&amp;F4777,IF([1]Dashboard!$AK$39="YTD",IF(O4777-[1]Dashboard!$AK$37&lt;=0,"YTD"&amp;A4777&amp;[1]Dashboard!$AK$37&amp;F4777),IF([1]Dashboard!$AK$39="FY","FY"&amp;A4777&amp;F4777)))</f>
        <v>0</v>
      </c>
      <c r="T4777" t="b">
        <f>IF([1]Dashboard!$AK$39="Month","Month"&amp;N4777&amp;F4777,IF([1]Dashboard!$AK$39="YTD",IF(O4777-[1]Dashboard!$AK$37&lt;=0,"YTD"&amp;A4777&amp;[1]Dashboard!$AK$37&amp;U4777),IF([1]Dashboard!$AK$39="FY","FY"&amp;A4777&amp;U4777)))</f>
        <v>0</v>
      </c>
      <c r="U4777" t="str">
        <f t="shared" si="299"/>
        <v>2 - OTHERBEVERAGE</v>
      </c>
      <c r="V4777" t="b">
        <f>IF([1]Dashboard!$AK$39="Month","Month"&amp;N4777&amp;C4777&amp;E4777,IF([1]Dashboard!$AK$39="YTD",IF(O4777-[1]Dashboard!$AK$37&lt;=0,"YTD"&amp;A4777&amp;[1]Dashboard!$AK$37&amp;C4777&amp;E4777),IF([1]Dashboard!$AK$39="FY","FY"&amp;A4777&amp;C4777&amp;E4777)))</f>
        <v>0</v>
      </c>
      <c r="W4777" t="b">
        <f>IF([1]Dashboard!$AK$39="Month","Month"&amp;N4777,IF([1]Dashboard!$AK$39="YTD",IF(O4777-[1]Dashboard!$AK$37&lt;=0,"YTD"&amp;A4777&amp;[1]Dashboard!$AK$37),IF([1]Dashboard!$AK$39="FY","FY"&amp;A4777)))</f>
        <v>0</v>
      </c>
    </row>
    <row r="4778" spans="1:23" x14ac:dyDescent="0.3">
      <c r="A4778" t="s">
        <v>610</v>
      </c>
      <c r="B4778" t="s">
        <v>426</v>
      </c>
      <c r="C4778" t="s">
        <v>25</v>
      </c>
      <c r="D4778" t="s">
        <v>71</v>
      </c>
      <c r="E4778" t="s">
        <v>67</v>
      </c>
      <c r="F4778" t="s">
        <v>235</v>
      </c>
      <c r="G4778" t="s">
        <v>313</v>
      </c>
      <c r="H4778" t="s">
        <v>414</v>
      </c>
      <c r="I4778" s="4">
        <v>0.3</v>
      </c>
      <c r="J4778" s="4">
        <v>2.485245901639344</v>
      </c>
      <c r="K4778" s="4">
        <v>1.1370491803278688</v>
      </c>
      <c r="L4778" s="4">
        <v>1.3481967213114752</v>
      </c>
      <c r="M4778" s="5">
        <v>0.3</v>
      </c>
      <c r="N4778" t="str">
        <f t="shared" si="296"/>
        <v>202508</v>
      </c>
      <c r="O4778" t="str">
        <f t="shared" si="297"/>
        <v>08</v>
      </c>
      <c r="P4778" t="str">
        <f t="shared" si="298"/>
        <v>08.Aug2025</v>
      </c>
      <c r="Q4778" t="b">
        <f>IF([1]Dashboard!$AK$39="Month","Month"&amp;N4778&amp;E4778,IF([1]Dashboard!$AK$39="YTD",IF(O4778-[1]Dashboard!$AK$37&lt;=0,"YTD"&amp;A4778&amp;[1]Dashboard!$AK$37&amp;E4778),IF([1]Dashboard!$AK$39="FY","FY"&amp;A4778&amp;E4778)))</f>
        <v>0</v>
      </c>
      <c r="R4778" t="b">
        <f>IF([1]Dashboard!$AK$39="Month","Month"&amp;N4778&amp;E4778&amp;F4778,IF([1]Dashboard!$AK$39="YTD",IF(O4778-[1]Dashboard!$AK$37&lt;=0,"YTD"&amp;A4778&amp;[1]Dashboard!$AK$37&amp;E4778&amp;F4778),IF([1]Dashboard!$AK$39="FY","FY"&amp;A4778&amp;E4778&amp;F4778)))</f>
        <v>0</v>
      </c>
      <c r="S4778" t="b">
        <f>IF([1]Dashboard!$AK$39="Month","Month"&amp;N4778&amp;F4778,IF([1]Dashboard!$AK$39="YTD",IF(O4778-[1]Dashboard!$AK$37&lt;=0,"YTD"&amp;A4778&amp;[1]Dashboard!$AK$37&amp;F4778),IF([1]Dashboard!$AK$39="FY","FY"&amp;A4778&amp;F4778)))</f>
        <v>0</v>
      </c>
      <c r="T4778" t="b">
        <f>IF([1]Dashboard!$AK$39="Month","Month"&amp;N4778&amp;F4778,IF([1]Dashboard!$AK$39="YTD",IF(O4778-[1]Dashboard!$AK$37&lt;=0,"YTD"&amp;A4778&amp;[1]Dashboard!$AK$37&amp;U4778),IF([1]Dashboard!$AK$39="FY","FY"&amp;A4778&amp;U4778)))</f>
        <v>0</v>
      </c>
      <c r="U4778" t="str">
        <f t="shared" si="299"/>
        <v>2 - OTHERCHOCOLATE CHIPS</v>
      </c>
      <c r="V4778" t="b">
        <f>IF([1]Dashboard!$AK$39="Month","Month"&amp;N4778&amp;C4778&amp;E4778,IF([1]Dashboard!$AK$39="YTD",IF(O4778-[1]Dashboard!$AK$37&lt;=0,"YTD"&amp;A4778&amp;[1]Dashboard!$AK$37&amp;C4778&amp;E4778),IF([1]Dashboard!$AK$39="FY","FY"&amp;A4778&amp;C4778&amp;E4778)))</f>
        <v>0</v>
      </c>
      <c r="W4778" t="b">
        <f>IF([1]Dashboard!$AK$39="Month","Month"&amp;N4778,IF([1]Dashboard!$AK$39="YTD",IF(O4778-[1]Dashboard!$AK$37&lt;=0,"YTD"&amp;A4778&amp;[1]Dashboard!$AK$37),IF([1]Dashboard!$AK$39="FY","FY"&amp;A4778)))</f>
        <v>0</v>
      </c>
    </row>
    <row r="4779" spans="1:23" x14ac:dyDescent="0.3">
      <c r="A4779" t="s">
        <v>610</v>
      </c>
      <c r="B4779" t="s">
        <v>426</v>
      </c>
      <c r="C4779" t="s">
        <v>25</v>
      </c>
      <c r="D4779" t="s">
        <v>71</v>
      </c>
      <c r="E4779" t="s">
        <v>67</v>
      </c>
      <c r="F4779" t="s">
        <v>172</v>
      </c>
      <c r="G4779" t="s">
        <v>173</v>
      </c>
      <c r="H4779" t="s">
        <v>499</v>
      </c>
      <c r="I4779" s="4">
        <v>1</v>
      </c>
      <c r="J4779" s="4">
        <v>1.0928961748633879</v>
      </c>
      <c r="K4779" s="4">
        <v>0.46557377049180326</v>
      </c>
      <c r="L4779" s="4">
        <v>0.62732240437158471</v>
      </c>
      <c r="M4779" s="5">
        <v>0.05</v>
      </c>
      <c r="N4779" t="str">
        <f t="shared" si="296"/>
        <v>202508</v>
      </c>
      <c r="O4779" t="str">
        <f t="shared" si="297"/>
        <v>08</v>
      </c>
      <c r="P4779" t="str">
        <f t="shared" si="298"/>
        <v>08.Aug2025</v>
      </c>
      <c r="Q4779" t="b">
        <f>IF([1]Dashboard!$AK$39="Month","Month"&amp;N4779&amp;E4779,IF([1]Dashboard!$AK$39="YTD",IF(O4779-[1]Dashboard!$AK$37&lt;=0,"YTD"&amp;A4779&amp;[1]Dashboard!$AK$37&amp;E4779),IF([1]Dashboard!$AK$39="FY","FY"&amp;A4779&amp;E4779)))</f>
        <v>0</v>
      </c>
      <c r="R4779" t="b">
        <f>IF([1]Dashboard!$AK$39="Month","Month"&amp;N4779&amp;E4779&amp;F4779,IF([1]Dashboard!$AK$39="YTD",IF(O4779-[1]Dashboard!$AK$37&lt;=0,"YTD"&amp;A4779&amp;[1]Dashboard!$AK$37&amp;E4779&amp;F4779),IF([1]Dashboard!$AK$39="FY","FY"&amp;A4779&amp;E4779&amp;F4779)))</f>
        <v>0</v>
      </c>
      <c r="S4779" t="b">
        <f>IF([1]Dashboard!$AK$39="Month","Month"&amp;N4779&amp;F4779,IF([1]Dashboard!$AK$39="YTD",IF(O4779-[1]Dashboard!$AK$37&lt;=0,"YTD"&amp;A4779&amp;[1]Dashboard!$AK$37&amp;F4779),IF([1]Dashboard!$AK$39="FY","FY"&amp;A4779&amp;F4779)))</f>
        <v>0</v>
      </c>
      <c r="T4779" t="b">
        <f>IF([1]Dashboard!$AK$39="Month","Month"&amp;N4779&amp;F4779,IF([1]Dashboard!$AK$39="YTD",IF(O4779-[1]Dashboard!$AK$37&lt;=0,"YTD"&amp;A4779&amp;[1]Dashboard!$AK$37&amp;U4779),IF([1]Dashboard!$AK$39="FY","FY"&amp;A4779&amp;U4779)))</f>
        <v>0</v>
      </c>
      <c r="U4779" t="str">
        <f t="shared" si="299"/>
        <v>2 - OTHERGRUÉ</v>
      </c>
      <c r="V4779" t="b">
        <f>IF([1]Dashboard!$AK$39="Month","Month"&amp;N4779&amp;C4779&amp;E4779,IF([1]Dashboard!$AK$39="YTD",IF(O4779-[1]Dashboard!$AK$37&lt;=0,"YTD"&amp;A4779&amp;[1]Dashboard!$AK$37&amp;C4779&amp;E4779),IF([1]Dashboard!$AK$39="FY","FY"&amp;A4779&amp;C4779&amp;E4779)))</f>
        <v>0</v>
      </c>
      <c r="W4779" t="b">
        <f>IF([1]Dashboard!$AK$39="Month","Month"&amp;N4779,IF([1]Dashboard!$AK$39="YTD",IF(O4779-[1]Dashboard!$AK$37&lt;=0,"YTD"&amp;A4779&amp;[1]Dashboard!$AK$37),IF([1]Dashboard!$AK$39="FY","FY"&amp;A4779)))</f>
        <v>0</v>
      </c>
    </row>
    <row r="4780" spans="1:23" x14ac:dyDescent="0.3">
      <c r="A4780" t="s">
        <v>610</v>
      </c>
      <c r="B4780" t="s">
        <v>426</v>
      </c>
      <c r="C4780" t="s">
        <v>25</v>
      </c>
      <c r="D4780" t="s">
        <v>71</v>
      </c>
      <c r="E4780" t="s">
        <v>67</v>
      </c>
      <c r="F4780" t="s">
        <v>175</v>
      </c>
      <c r="G4780" t="s">
        <v>176</v>
      </c>
      <c r="H4780" t="s">
        <v>500</v>
      </c>
      <c r="I4780" s="4">
        <v>5</v>
      </c>
      <c r="J4780" s="4">
        <v>15.540983606557377</v>
      </c>
      <c r="K4780" s="4">
        <v>9.9016393442622963</v>
      </c>
      <c r="L4780" s="4">
        <v>5.6393442622950829</v>
      </c>
      <c r="M4780" s="5">
        <v>1.1499999999999999</v>
      </c>
      <c r="N4780" t="str">
        <f t="shared" si="296"/>
        <v>202508</v>
      </c>
      <c r="O4780" t="str">
        <f t="shared" si="297"/>
        <v>08</v>
      </c>
      <c r="P4780" t="str">
        <f t="shared" si="298"/>
        <v>08.Aug2025</v>
      </c>
      <c r="Q4780" t="b">
        <f>IF([1]Dashboard!$AK$39="Month","Month"&amp;N4780&amp;E4780,IF([1]Dashboard!$AK$39="YTD",IF(O4780-[1]Dashboard!$AK$37&lt;=0,"YTD"&amp;A4780&amp;[1]Dashboard!$AK$37&amp;E4780),IF([1]Dashboard!$AK$39="FY","FY"&amp;A4780&amp;E4780)))</f>
        <v>0</v>
      </c>
      <c r="R4780" t="b">
        <f>IF([1]Dashboard!$AK$39="Month","Month"&amp;N4780&amp;E4780&amp;F4780,IF([1]Dashboard!$AK$39="YTD",IF(O4780-[1]Dashboard!$AK$37&lt;=0,"YTD"&amp;A4780&amp;[1]Dashboard!$AK$37&amp;E4780&amp;F4780),IF([1]Dashboard!$AK$39="FY","FY"&amp;A4780&amp;E4780&amp;F4780)))</f>
        <v>0</v>
      </c>
      <c r="S4780" t="b">
        <f>IF([1]Dashboard!$AK$39="Month","Month"&amp;N4780&amp;F4780,IF([1]Dashboard!$AK$39="YTD",IF(O4780-[1]Dashboard!$AK$37&lt;=0,"YTD"&amp;A4780&amp;[1]Dashboard!$AK$37&amp;F4780),IF([1]Dashboard!$AK$39="FY","FY"&amp;A4780&amp;F4780)))</f>
        <v>0</v>
      </c>
      <c r="T4780" t="b">
        <f>IF([1]Dashboard!$AK$39="Month","Month"&amp;N4780&amp;F4780,IF([1]Dashboard!$AK$39="YTD",IF(O4780-[1]Dashboard!$AK$37&lt;=0,"YTD"&amp;A4780&amp;[1]Dashboard!$AK$37&amp;U4780),IF([1]Dashboard!$AK$39="FY","FY"&amp;A4780&amp;U4780)))</f>
        <v>0</v>
      </c>
      <c r="U4780" t="str">
        <f t="shared" si="299"/>
        <v>2 - OTHERSPREADABLE</v>
      </c>
      <c r="V4780" t="b">
        <f>IF([1]Dashboard!$AK$39="Month","Month"&amp;N4780&amp;C4780&amp;E4780,IF([1]Dashboard!$AK$39="YTD",IF(O4780-[1]Dashboard!$AK$37&lt;=0,"YTD"&amp;A4780&amp;[1]Dashboard!$AK$37&amp;C4780&amp;E4780),IF([1]Dashboard!$AK$39="FY","FY"&amp;A4780&amp;C4780&amp;E4780)))</f>
        <v>0</v>
      </c>
      <c r="W4780" t="b">
        <f>IF([1]Dashboard!$AK$39="Month","Month"&amp;N4780,IF([1]Dashboard!$AK$39="YTD",IF(O4780-[1]Dashboard!$AK$37&lt;=0,"YTD"&amp;A4780&amp;[1]Dashboard!$AK$37),IF([1]Dashboard!$AK$39="FY","FY"&amp;A4780)))</f>
        <v>0</v>
      </c>
    </row>
    <row r="4781" spans="1:23" x14ac:dyDescent="0.3">
      <c r="A4781" t="s">
        <v>610</v>
      </c>
      <c r="B4781" t="s">
        <v>426</v>
      </c>
      <c r="C4781" t="s">
        <v>25</v>
      </c>
      <c r="D4781" t="s">
        <v>71</v>
      </c>
      <c r="E4781" t="s">
        <v>178</v>
      </c>
      <c r="F4781" t="s">
        <v>179</v>
      </c>
      <c r="G4781" t="s">
        <v>180</v>
      </c>
      <c r="H4781" t="s">
        <v>181</v>
      </c>
      <c r="I4781" s="4">
        <v>1</v>
      </c>
      <c r="J4781" s="4">
        <v>2.3672131147540982</v>
      </c>
      <c r="K4781" s="4">
        <v>0.88306010928961742</v>
      </c>
      <c r="L4781" s="4">
        <v>1.4841530054644809</v>
      </c>
      <c r="M4781" s="5">
        <v>1</v>
      </c>
      <c r="N4781" t="str">
        <f t="shared" si="296"/>
        <v>202508</v>
      </c>
      <c r="O4781" t="str">
        <f t="shared" si="297"/>
        <v>08</v>
      </c>
      <c r="P4781" t="str">
        <f t="shared" si="298"/>
        <v>08.Aug2025</v>
      </c>
      <c r="Q4781" t="b">
        <f>IF([1]Dashboard!$AK$39="Month","Month"&amp;N4781&amp;E4781,IF([1]Dashboard!$AK$39="YTD",IF(O4781-[1]Dashboard!$AK$37&lt;=0,"YTD"&amp;A4781&amp;[1]Dashboard!$AK$37&amp;E4781),IF([1]Dashboard!$AK$39="FY","FY"&amp;A4781&amp;E4781)))</f>
        <v>0</v>
      </c>
      <c r="R4781" t="b">
        <f>IF([1]Dashboard!$AK$39="Month","Month"&amp;N4781&amp;E4781&amp;F4781,IF([1]Dashboard!$AK$39="YTD",IF(O4781-[1]Dashboard!$AK$37&lt;=0,"YTD"&amp;A4781&amp;[1]Dashboard!$AK$37&amp;E4781&amp;F4781),IF([1]Dashboard!$AK$39="FY","FY"&amp;A4781&amp;E4781&amp;F4781)))</f>
        <v>0</v>
      </c>
      <c r="S4781" t="b">
        <f>IF([1]Dashboard!$AK$39="Month","Month"&amp;N4781&amp;F4781,IF([1]Dashboard!$AK$39="YTD",IF(O4781-[1]Dashboard!$AK$37&lt;=0,"YTD"&amp;A4781&amp;[1]Dashboard!$AK$37&amp;F4781),IF([1]Dashboard!$AK$39="FY","FY"&amp;A4781&amp;F4781)))</f>
        <v>0</v>
      </c>
      <c r="T4781" t="b">
        <f>IF([1]Dashboard!$AK$39="Month","Month"&amp;N4781&amp;F4781,IF([1]Dashboard!$AK$39="YTD",IF(O4781-[1]Dashboard!$AK$37&lt;=0,"YTD"&amp;A4781&amp;[1]Dashboard!$AK$37&amp;U4781),IF([1]Dashboard!$AK$39="FY","FY"&amp;A4781&amp;U4781)))</f>
        <v>0</v>
      </c>
      <c r="U4781" t="str">
        <f t="shared" si="299"/>
        <v>3 - CASACASA</v>
      </c>
      <c r="V4781" t="b">
        <f>IF([1]Dashboard!$AK$39="Month","Month"&amp;N4781&amp;C4781&amp;E4781,IF([1]Dashboard!$AK$39="YTD",IF(O4781-[1]Dashboard!$AK$37&lt;=0,"YTD"&amp;A4781&amp;[1]Dashboard!$AK$37&amp;C4781&amp;E4781),IF([1]Dashboard!$AK$39="FY","FY"&amp;A4781&amp;C4781&amp;E4781)))</f>
        <v>0</v>
      </c>
      <c r="W4781" t="b">
        <f>IF([1]Dashboard!$AK$39="Month","Month"&amp;N4781,IF([1]Dashboard!$AK$39="YTD",IF(O4781-[1]Dashboard!$AK$37&lt;=0,"YTD"&amp;A4781&amp;[1]Dashboard!$AK$37),IF([1]Dashboard!$AK$39="FY","FY"&amp;A4781)))</f>
        <v>0</v>
      </c>
    </row>
    <row r="4782" spans="1:23" x14ac:dyDescent="0.3">
      <c r="A4782" t="s">
        <v>610</v>
      </c>
      <c r="B4782" t="s">
        <v>426</v>
      </c>
      <c r="C4782" t="s">
        <v>25</v>
      </c>
      <c r="D4782" t="s">
        <v>71</v>
      </c>
      <c r="E4782" t="s">
        <v>178</v>
      </c>
      <c r="F4782" t="s">
        <v>179</v>
      </c>
      <c r="G4782" t="s">
        <v>317</v>
      </c>
      <c r="H4782" t="s">
        <v>318</v>
      </c>
      <c r="I4782" s="4">
        <v>1</v>
      </c>
      <c r="J4782" s="4">
        <v>3.6437158469945357</v>
      </c>
      <c r="K4782" s="4">
        <v>2.9245901639344263</v>
      </c>
      <c r="L4782" s="4">
        <v>0.71912568306010949</v>
      </c>
      <c r="M4782" s="5">
        <v>1</v>
      </c>
      <c r="N4782" t="str">
        <f t="shared" si="296"/>
        <v>202508</v>
      </c>
      <c r="O4782" t="str">
        <f t="shared" si="297"/>
        <v>08</v>
      </c>
      <c r="P4782" t="str">
        <f t="shared" si="298"/>
        <v>08.Aug2025</v>
      </c>
      <c r="Q4782" t="b">
        <f>IF([1]Dashboard!$AK$39="Month","Month"&amp;N4782&amp;E4782,IF([1]Dashboard!$AK$39="YTD",IF(O4782-[1]Dashboard!$AK$37&lt;=0,"YTD"&amp;A4782&amp;[1]Dashboard!$AK$37&amp;E4782),IF([1]Dashboard!$AK$39="FY","FY"&amp;A4782&amp;E4782)))</f>
        <v>0</v>
      </c>
      <c r="R4782" t="b">
        <f>IF([1]Dashboard!$AK$39="Month","Month"&amp;N4782&amp;E4782&amp;F4782,IF([1]Dashboard!$AK$39="YTD",IF(O4782-[1]Dashboard!$AK$37&lt;=0,"YTD"&amp;A4782&amp;[1]Dashboard!$AK$37&amp;E4782&amp;F4782),IF([1]Dashboard!$AK$39="FY","FY"&amp;A4782&amp;E4782&amp;F4782)))</f>
        <v>0</v>
      </c>
      <c r="S4782" t="b">
        <f>IF([1]Dashboard!$AK$39="Month","Month"&amp;N4782&amp;F4782,IF([1]Dashboard!$AK$39="YTD",IF(O4782-[1]Dashboard!$AK$37&lt;=0,"YTD"&amp;A4782&amp;[1]Dashboard!$AK$37&amp;F4782),IF([1]Dashboard!$AK$39="FY","FY"&amp;A4782&amp;F4782)))</f>
        <v>0</v>
      </c>
      <c r="T4782" t="b">
        <f>IF([1]Dashboard!$AK$39="Month","Month"&amp;N4782&amp;F4782,IF([1]Dashboard!$AK$39="YTD",IF(O4782-[1]Dashboard!$AK$37&lt;=0,"YTD"&amp;A4782&amp;[1]Dashboard!$AK$37&amp;U4782),IF([1]Dashboard!$AK$39="FY","FY"&amp;A4782&amp;U4782)))</f>
        <v>0</v>
      </c>
      <c r="U4782" t="str">
        <f t="shared" si="299"/>
        <v>3 - CASACASA</v>
      </c>
      <c r="V4782" t="b">
        <f>IF([1]Dashboard!$AK$39="Month","Month"&amp;N4782&amp;C4782&amp;E4782,IF([1]Dashboard!$AK$39="YTD",IF(O4782-[1]Dashboard!$AK$37&lt;=0,"YTD"&amp;A4782&amp;[1]Dashboard!$AK$37&amp;C4782&amp;E4782),IF([1]Dashboard!$AK$39="FY","FY"&amp;A4782&amp;C4782&amp;E4782)))</f>
        <v>0</v>
      </c>
      <c r="W4782" t="b">
        <f>IF([1]Dashboard!$AK$39="Month","Month"&amp;N4782,IF([1]Dashboard!$AK$39="YTD",IF(O4782-[1]Dashboard!$AK$37&lt;=0,"YTD"&amp;A4782&amp;[1]Dashboard!$AK$37),IF([1]Dashboard!$AK$39="FY","FY"&amp;A4782)))</f>
        <v>0</v>
      </c>
    </row>
    <row r="4783" spans="1:23" x14ac:dyDescent="0.3">
      <c r="A4783" t="s">
        <v>610</v>
      </c>
      <c r="B4783" t="s">
        <v>426</v>
      </c>
      <c r="C4783" t="s">
        <v>25</v>
      </c>
      <c r="D4783" t="s">
        <v>71</v>
      </c>
      <c r="E4783" t="s">
        <v>178</v>
      </c>
      <c r="F4783" t="s">
        <v>179</v>
      </c>
      <c r="G4783" t="s">
        <v>319</v>
      </c>
      <c r="H4783" t="s">
        <v>320</v>
      </c>
      <c r="I4783" s="4">
        <v>3</v>
      </c>
      <c r="J4783" s="4">
        <v>13.114754098360656</v>
      </c>
      <c r="K4783" s="4">
        <v>7.0819672131147549</v>
      </c>
      <c r="L4783" s="4">
        <v>6.0327868852459003</v>
      </c>
      <c r="M4783" s="5">
        <v>3</v>
      </c>
      <c r="N4783" t="str">
        <f t="shared" si="296"/>
        <v>202508</v>
      </c>
      <c r="O4783" t="str">
        <f t="shared" si="297"/>
        <v>08</v>
      </c>
      <c r="P4783" t="str">
        <f t="shared" si="298"/>
        <v>08.Aug2025</v>
      </c>
      <c r="Q4783" t="b">
        <f>IF([1]Dashboard!$AK$39="Month","Month"&amp;N4783&amp;E4783,IF([1]Dashboard!$AK$39="YTD",IF(O4783-[1]Dashboard!$AK$37&lt;=0,"YTD"&amp;A4783&amp;[1]Dashboard!$AK$37&amp;E4783),IF([1]Dashboard!$AK$39="FY","FY"&amp;A4783&amp;E4783)))</f>
        <v>0</v>
      </c>
      <c r="R4783" t="b">
        <f>IF([1]Dashboard!$AK$39="Month","Month"&amp;N4783&amp;E4783&amp;F4783,IF([1]Dashboard!$AK$39="YTD",IF(O4783-[1]Dashboard!$AK$37&lt;=0,"YTD"&amp;A4783&amp;[1]Dashboard!$AK$37&amp;E4783&amp;F4783),IF([1]Dashboard!$AK$39="FY","FY"&amp;A4783&amp;E4783&amp;F4783)))</f>
        <v>0</v>
      </c>
      <c r="S4783" t="b">
        <f>IF([1]Dashboard!$AK$39="Month","Month"&amp;N4783&amp;F4783,IF([1]Dashboard!$AK$39="YTD",IF(O4783-[1]Dashboard!$AK$37&lt;=0,"YTD"&amp;A4783&amp;[1]Dashboard!$AK$37&amp;F4783),IF([1]Dashboard!$AK$39="FY","FY"&amp;A4783&amp;F4783)))</f>
        <v>0</v>
      </c>
      <c r="T4783" t="b">
        <f>IF([1]Dashboard!$AK$39="Month","Month"&amp;N4783&amp;F4783,IF([1]Dashboard!$AK$39="YTD",IF(O4783-[1]Dashboard!$AK$37&lt;=0,"YTD"&amp;A4783&amp;[1]Dashboard!$AK$37&amp;U4783),IF([1]Dashboard!$AK$39="FY","FY"&amp;A4783&amp;U4783)))</f>
        <v>0</v>
      </c>
      <c r="U4783" t="str">
        <f t="shared" si="299"/>
        <v>3 - CASACASA</v>
      </c>
      <c r="V4783" t="b">
        <f>IF([1]Dashboard!$AK$39="Month","Month"&amp;N4783&amp;C4783&amp;E4783,IF([1]Dashboard!$AK$39="YTD",IF(O4783-[1]Dashboard!$AK$37&lt;=0,"YTD"&amp;A4783&amp;[1]Dashboard!$AK$37&amp;C4783&amp;E4783),IF([1]Dashboard!$AK$39="FY","FY"&amp;A4783&amp;C4783&amp;E4783)))</f>
        <v>0</v>
      </c>
      <c r="W4783" t="b">
        <f>IF([1]Dashboard!$AK$39="Month","Month"&amp;N4783,IF([1]Dashboard!$AK$39="YTD",IF(O4783-[1]Dashboard!$AK$37&lt;=0,"YTD"&amp;A4783&amp;[1]Dashboard!$AK$37),IF([1]Dashboard!$AK$39="FY","FY"&amp;A4783)))</f>
        <v>0</v>
      </c>
    </row>
    <row r="4784" spans="1:23" x14ac:dyDescent="0.3">
      <c r="A4784" t="s">
        <v>610</v>
      </c>
      <c r="B4784" t="s">
        <v>426</v>
      </c>
      <c r="C4784" t="s">
        <v>25</v>
      </c>
      <c r="D4784" t="s">
        <v>71</v>
      </c>
      <c r="E4784" t="s">
        <v>178</v>
      </c>
      <c r="F4784" t="s">
        <v>179</v>
      </c>
      <c r="G4784" t="s">
        <v>186</v>
      </c>
      <c r="H4784" t="s">
        <v>187</v>
      </c>
      <c r="I4784" s="4">
        <v>6</v>
      </c>
      <c r="J4784" s="4">
        <v>18.579234972677593</v>
      </c>
      <c r="K4784" s="4">
        <v>11.659016393442624</v>
      </c>
      <c r="L4784" s="4">
        <v>6.9202185792349713</v>
      </c>
      <c r="M4784" s="5">
        <v>6</v>
      </c>
      <c r="N4784" t="str">
        <f t="shared" si="296"/>
        <v>202508</v>
      </c>
      <c r="O4784" t="str">
        <f t="shared" si="297"/>
        <v>08</v>
      </c>
      <c r="P4784" t="str">
        <f t="shared" si="298"/>
        <v>08.Aug2025</v>
      </c>
      <c r="Q4784" t="b">
        <f>IF([1]Dashboard!$AK$39="Month","Month"&amp;N4784&amp;E4784,IF([1]Dashboard!$AK$39="YTD",IF(O4784-[1]Dashboard!$AK$37&lt;=0,"YTD"&amp;A4784&amp;[1]Dashboard!$AK$37&amp;E4784),IF([1]Dashboard!$AK$39="FY","FY"&amp;A4784&amp;E4784)))</f>
        <v>0</v>
      </c>
      <c r="R4784" t="b">
        <f>IF([1]Dashboard!$AK$39="Month","Month"&amp;N4784&amp;E4784&amp;F4784,IF([1]Dashboard!$AK$39="YTD",IF(O4784-[1]Dashboard!$AK$37&lt;=0,"YTD"&amp;A4784&amp;[1]Dashboard!$AK$37&amp;E4784&amp;F4784),IF([1]Dashboard!$AK$39="FY","FY"&amp;A4784&amp;E4784&amp;F4784)))</f>
        <v>0</v>
      </c>
      <c r="S4784" t="b">
        <f>IF([1]Dashboard!$AK$39="Month","Month"&amp;N4784&amp;F4784,IF([1]Dashboard!$AK$39="YTD",IF(O4784-[1]Dashboard!$AK$37&lt;=0,"YTD"&amp;A4784&amp;[1]Dashboard!$AK$37&amp;F4784),IF([1]Dashboard!$AK$39="FY","FY"&amp;A4784&amp;F4784)))</f>
        <v>0</v>
      </c>
      <c r="T4784" t="b">
        <f>IF([1]Dashboard!$AK$39="Month","Month"&amp;N4784&amp;F4784,IF([1]Dashboard!$AK$39="YTD",IF(O4784-[1]Dashboard!$AK$37&lt;=0,"YTD"&amp;A4784&amp;[1]Dashboard!$AK$37&amp;U4784),IF([1]Dashboard!$AK$39="FY","FY"&amp;A4784&amp;U4784)))</f>
        <v>0</v>
      </c>
      <c r="U4784" t="str">
        <f t="shared" si="299"/>
        <v>3 - CASACASA</v>
      </c>
      <c r="V4784" t="b">
        <f>IF([1]Dashboard!$AK$39="Month","Month"&amp;N4784&amp;C4784&amp;E4784,IF([1]Dashboard!$AK$39="YTD",IF(O4784-[1]Dashboard!$AK$37&lt;=0,"YTD"&amp;A4784&amp;[1]Dashboard!$AK$37&amp;C4784&amp;E4784),IF([1]Dashboard!$AK$39="FY","FY"&amp;A4784&amp;C4784&amp;E4784)))</f>
        <v>0</v>
      </c>
      <c r="W4784" t="b">
        <f>IF([1]Dashboard!$AK$39="Month","Month"&amp;N4784,IF([1]Dashboard!$AK$39="YTD",IF(O4784-[1]Dashboard!$AK$37&lt;=0,"YTD"&amp;A4784&amp;[1]Dashboard!$AK$37),IF([1]Dashboard!$AK$39="FY","FY"&amp;A4784)))</f>
        <v>0</v>
      </c>
    </row>
    <row r="4785" spans="1:23" x14ac:dyDescent="0.3">
      <c r="A4785" t="s">
        <v>610</v>
      </c>
      <c r="B4785" t="s">
        <v>426</v>
      </c>
      <c r="C4785" t="s">
        <v>25</v>
      </c>
      <c r="D4785" t="s">
        <v>71</v>
      </c>
      <c r="E4785" t="s">
        <v>188</v>
      </c>
      <c r="F4785" t="s">
        <v>189</v>
      </c>
      <c r="G4785" t="s">
        <v>190</v>
      </c>
      <c r="H4785" t="s">
        <v>191</v>
      </c>
      <c r="I4785" s="4">
        <v>21</v>
      </c>
      <c r="J4785" s="4">
        <v>88.369398907103843</v>
      </c>
      <c r="K4785" s="4">
        <v>31.580327868852457</v>
      </c>
      <c r="L4785" s="4">
        <v>56.789071038251379</v>
      </c>
      <c r="M4785" s="5">
        <v>4.2</v>
      </c>
      <c r="N4785" t="str">
        <f t="shared" si="296"/>
        <v>202508</v>
      </c>
      <c r="O4785" t="str">
        <f t="shared" si="297"/>
        <v>08</v>
      </c>
      <c r="P4785" t="str">
        <f t="shared" si="298"/>
        <v>08.Aug2025</v>
      </c>
      <c r="Q4785" t="b">
        <f>IF([1]Dashboard!$AK$39="Month","Month"&amp;N4785&amp;E4785,IF([1]Dashboard!$AK$39="YTD",IF(O4785-[1]Dashboard!$AK$37&lt;=0,"YTD"&amp;A4785&amp;[1]Dashboard!$AK$37&amp;E4785),IF([1]Dashboard!$AK$39="FY","FY"&amp;A4785&amp;E4785)))</f>
        <v>0</v>
      </c>
      <c r="R4785" t="b">
        <f>IF([1]Dashboard!$AK$39="Month","Month"&amp;N4785&amp;E4785&amp;F4785,IF([1]Dashboard!$AK$39="YTD",IF(O4785-[1]Dashboard!$AK$37&lt;=0,"YTD"&amp;A4785&amp;[1]Dashboard!$AK$37&amp;E4785&amp;F4785),IF([1]Dashboard!$AK$39="FY","FY"&amp;A4785&amp;E4785&amp;F4785)))</f>
        <v>0</v>
      </c>
      <c r="S4785" t="b">
        <f>IF([1]Dashboard!$AK$39="Month","Month"&amp;N4785&amp;F4785,IF([1]Dashboard!$AK$39="YTD",IF(O4785-[1]Dashboard!$AK$37&lt;=0,"YTD"&amp;A4785&amp;[1]Dashboard!$AK$37&amp;F4785),IF([1]Dashboard!$AK$39="FY","FY"&amp;A4785&amp;F4785)))</f>
        <v>0</v>
      </c>
      <c r="T4785" t="b">
        <f>IF([1]Dashboard!$AK$39="Month","Month"&amp;N4785&amp;F4785,IF([1]Dashboard!$AK$39="YTD",IF(O4785-[1]Dashboard!$AK$37&lt;=0,"YTD"&amp;A4785&amp;[1]Dashboard!$AK$37&amp;U4785),IF([1]Dashboard!$AK$39="FY","FY"&amp;A4785&amp;U4785)))</f>
        <v>0</v>
      </c>
      <c r="U4785" t="str">
        <f t="shared" si="299"/>
        <v>3 - KITAssortiment_3 - KIT</v>
      </c>
      <c r="V4785" t="b">
        <f>IF([1]Dashboard!$AK$39="Month","Month"&amp;N4785&amp;C4785&amp;E4785,IF([1]Dashboard!$AK$39="YTD",IF(O4785-[1]Dashboard!$AK$37&lt;=0,"YTD"&amp;A4785&amp;[1]Dashboard!$AK$37&amp;C4785&amp;E4785),IF([1]Dashboard!$AK$39="FY","FY"&amp;A4785&amp;C4785&amp;E4785)))</f>
        <v>0</v>
      </c>
      <c r="W4785" t="b">
        <f>IF([1]Dashboard!$AK$39="Month","Month"&amp;N4785,IF([1]Dashboard!$AK$39="YTD",IF(O4785-[1]Dashboard!$AK$37&lt;=0,"YTD"&amp;A4785&amp;[1]Dashboard!$AK$37),IF([1]Dashboard!$AK$39="FY","FY"&amp;A4785)))</f>
        <v>0</v>
      </c>
    </row>
    <row r="4786" spans="1:23" x14ac:dyDescent="0.3">
      <c r="A4786" t="s">
        <v>610</v>
      </c>
      <c r="B4786" t="s">
        <v>426</v>
      </c>
      <c r="C4786" t="s">
        <v>25</v>
      </c>
      <c r="D4786" t="s">
        <v>71</v>
      </c>
      <c r="E4786" t="s">
        <v>188</v>
      </c>
      <c r="F4786" t="s">
        <v>189</v>
      </c>
      <c r="G4786" t="s">
        <v>192</v>
      </c>
      <c r="H4786" t="s">
        <v>193</v>
      </c>
      <c r="I4786" s="4">
        <v>10</v>
      </c>
      <c r="J4786" s="4">
        <v>60.655737704918032</v>
      </c>
      <c r="K4786" s="4">
        <v>21.245901639344261</v>
      </c>
      <c r="L4786" s="4">
        <v>39.409836065573771</v>
      </c>
      <c r="M4786" s="5">
        <v>3</v>
      </c>
      <c r="N4786" t="str">
        <f t="shared" si="296"/>
        <v>202508</v>
      </c>
      <c r="O4786" t="str">
        <f t="shared" si="297"/>
        <v>08</v>
      </c>
      <c r="P4786" t="str">
        <f t="shared" si="298"/>
        <v>08.Aug2025</v>
      </c>
      <c r="Q4786" t="b">
        <f>IF([1]Dashboard!$AK$39="Month","Month"&amp;N4786&amp;E4786,IF([1]Dashboard!$AK$39="YTD",IF(O4786-[1]Dashboard!$AK$37&lt;=0,"YTD"&amp;A4786&amp;[1]Dashboard!$AK$37&amp;E4786),IF([1]Dashboard!$AK$39="FY","FY"&amp;A4786&amp;E4786)))</f>
        <v>0</v>
      </c>
      <c r="R4786" t="b">
        <f>IF([1]Dashboard!$AK$39="Month","Month"&amp;N4786&amp;E4786&amp;F4786,IF([1]Dashboard!$AK$39="YTD",IF(O4786-[1]Dashboard!$AK$37&lt;=0,"YTD"&amp;A4786&amp;[1]Dashboard!$AK$37&amp;E4786&amp;F4786),IF([1]Dashboard!$AK$39="FY","FY"&amp;A4786&amp;E4786&amp;F4786)))</f>
        <v>0</v>
      </c>
      <c r="S4786" t="b">
        <f>IF([1]Dashboard!$AK$39="Month","Month"&amp;N4786&amp;F4786,IF([1]Dashboard!$AK$39="YTD",IF(O4786-[1]Dashboard!$AK$37&lt;=0,"YTD"&amp;A4786&amp;[1]Dashboard!$AK$37&amp;F4786),IF([1]Dashboard!$AK$39="FY","FY"&amp;A4786&amp;F4786)))</f>
        <v>0</v>
      </c>
      <c r="T4786" t="b">
        <f>IF([1]Dashboard!$AK$39="Month","Month"&amp;N4786&amp;F4786,IF([1]Dashboard!$AK$39="YTD",IF(O4786-[1]Dashboard!$AK$37&lt;=0,"YTD"&amp;A4786&amp;[1]Dashboard!$AK$37&amp;U4786),IF([1]Dashboard!$AK$39="FY","FY"&amp;A4786&amp;U4786)))</f>
        <v>0</v>
      </c>
      <c r="U4786" t="str">
        <f t="shared" si="299"/>
        <v>3 - KITAssortiment_3 - KIT</v>
      </c>
      <c r="V4786" t="b">
        <f>IF([1]Dashboard!$AK$39="Month","Month"&amp;N4786&amp;C4786&amp;E4786,IF([1]Dashboard!$AK$39="YTD",IF(O4786-[1]Dashboard!$AK$37&lt;=0,"YTD"&amp;A4786&amp;[1]Dashboard!$AK$37&amp;C4786&amp;E4786),IF([1]Dashboard!$AK$39="FY","FY"&amp;A4786&amp;C4786&amp;E4786)))</f>
        <v>0</v>
      </c>
      <c r="W4786" t="b">
        <f>IF([1]Dashboard!$AK$39="Month","Month"&amp;N4786,IF([1]Dashboard!$AK$39="YTD",IF(O4786-[1]Dashboard!$AK$37&lt;=0,"YTD"&amp;A4786&amp;[1]Dashboard!$AK$37),IF([1]Dashboard!$AK$39="FY","FY"&amp;A4786)))</f>
        <v>0</v>
      </c>
    </row>
    <row r="4787" spans="1:23" x14ac:dyDescent="0.3">
      <c r="A4787" t="s">
        <v>610</v>
      </c>
      <c r="B4787" t="s">
        <v>426</v>
      </c>
      <c r="C4787" t="s">
        <v>25</v>
      </c>
      <c r="D4787" t="s">
        <v>71</v>
      </c>
      <c r="E4787" t="s">
        <v>188</v>
      </c>
      <c r="F4787" t="s">
        <v>189</v>
      </c>
      <c r="G4787" t="s">
        <v>551</v>
      </c>
      <c r="H4787" t="s">
        <v>552</v>
      </c>
      <c r="I4787" s="4">
        <v>1</v>
      </c>
      <c r="J4787" s="4">
        <v>12.38688524590164</v>
      </c>
      <c r="K4787" s="4">
        <v>4.5726775956284156</v>
      </c>
      <c r="L4787" s="4">
        <v>7.8142076502732234</v>
      </c>
      <c r="M4787" s="5">
        <v>0.7</v>
      </c>
      <c r="N4787" t="str">
        <f t="shared" si="296"/>
        <v>202508</v>
      </c>
      <c r="O4787" t="str">
        <f t="shared" si="297"/>
        <v>08</v>
      </c>
      <c r="P4787" t="str">
        <f t="shared" si="298"/>
        <v>08.Aug2025</v>
      </c>
      <c r="Q4787" t="b">
        <f>IF([1]Dashboard!$AK$39="Month","Month"&amp;N4787&amp;E4787,IF([1]Dashboard!$AK$39="YTD",IF(O4787-[1]Dashboard!$AK$37&lt;=0,"YTD"&amp;A4787&amp;[1]Dashboard!$AK$37&amp;E4787),IF([1]Dashboard!$AK$39="FY","FY"&amp;A4787&amp;E4787)))</f>
        <v>0</v>
      </c>
      <c r="R4787" t="b">
        <f>IF([1]Dashboard!$AK$39="Month","Month"&amp;N4787&amp;E4787&amp;F4787,IF([1]Dashboard!$AK$39="YTD",IF(O4787-[1]Dashboard!$AK$37&lt;=0,"YTD"&amp;A4787&amp;[1]Dashboard!$AK$37&amp;E4787&amp;F4787),IF([1]Dashboard!$AK$39="FY","FY"&amp;A4787&amp;E4787&amp;F4787)))</f>
        <v>0</v>
      </c>
      <c r="S4787" t="b">
        <f>IF([1]Dashboard!$AK$39="Month","Month"&amp;N4787&amp;F4787,IF([1]Dashboard!$AK$39="YTD",IF(O4787-[1]Dashboard!$AK$37&lt;=0,"YTD"&amp;A4787&amp;[1]Dashboard!$AK$37&amp;F4787),IF([1]Dashboard!$AK$39="FY","FY"&amp;A4787&amp;F4787)))</f>
        <v>0</v>
      </c>
      <c r="T4787" t="b">
        <f>IF([1]Dashboard!$AK$39="Month","Month"&amp;N4787&amp;F4787,IF([1]Dashboard!$AK$39="YTD",IF(O4787-[1]Dashboard!$AK$37&lt;=0,"YTD"&amp;A4787&amp;[1]Dashboard!$AK$37&amp;U4787),IF([1]Dashboard!$AK$39="FY","FY"&amp;A4787&amp;U4787)))</f>
        <v>0</v>
      </c>
      <c r="U4787" t="str">
        <f t="shared" si="299"/>
        <v>3 - KITAssortiment_3 - KIT</v>
      </c>
      <c r="V4787" t="b">
        <f>IF([1]Dashboard!$AK$39="Month","Month"&amp;N4787&amp;C4787&amp;E4787,IF([1]Dashboard!$AK$39="YTD",IF(O4787-[1]Dashboard!$AK$37&lt;=0,"YTD"&amp;A4787&amp;[1]Dashboard!$AK$37&amp;C4787&amp;E4787),IF([1]Dashboard!$AK$39="FY","FY"&amp;A4787&amp;C4787&amp;E4787)))</f>
        <v>0</v>
      </c>
      <c r="W4787" t="b">
        <f>IF([1]Dashboard!$AK$39="Month","Month"&amp;N4787,IF([1]Dashboard!$AK$39="YTD",IF(O4787-[1]Dashboard!$AK$37&lt;=0,"YTD"&amp;A4787&amp;[1]Dashboard!$AK$37),IF([1]Dashboard!$AK$39="FY","FY"&amp;A4787)))</f>
        <v>0</v>
      </c>
    </row>
    <row r="4788" spans="1:23" x14ac:dyDescent="0.3">
      <c r="A4788" t="s">
        <v>610</v>
      </c>
      <c r="B4788" t="s">
        <v>426</v>
      </c>
      <c r="C4788" t="s">
        <v>25</v>
      </c>
      <c r="D4788" t="s">
        <v>71</v>
      </c>
      <c r="E4788" t="s">
        <v>188</v>
      </c>
      <c r="F4788" t="s">
        <v>189</v>
      </c>
      <c r="G4788" t="s">
        <v>200</v>
      </c>
      <c r="H4788" t="s">
        <v>201</v>
      </c>
      <c r="I4788" s="4">
        <v>4</v>
      </c>
      <c r="J4788" s="4">
        <v>11.363934426229507</v>
      </c>
      <c r="K4788" s="4">
        <v>4.8087431693989071</v>
      </c>
      <c r="L4788" s="4">
        <v>6.5551912568306001</v>
      </c>
      <c r="M4788" s="5">
        <v>0.6</v>
      </c>
      <c r="N4788" t="str">
        <f t="shared" si="296"/>
        <v>202508</v>
      </c>
      <c r="O4788" t="str">
        <f t="shared" si="297"/>
        <v>08</v>
      </c>
      <c r="P4788" t="str">
        <f t="shared" si="298"/>
        <v>08.Aug2025</v>
      </c>
      <c r="Q4788" t="b">
        <f>IF([1]Dashboard!$AK$39="Month","Month"&amp;N4788&amp;E4788,IF([1]Dashboard!$AK$39="YTD",IF(O4788-[1]Dashboard!$AK$37&lt;=0,"YTD"&amp;A4788&amp;[1]Dashboard!$AK$37&amp;E4788),IF([1]Dashboard!$AK$39="FY","FY"&amp;A4788&amp;E4788)))</f>
        <v>0</v>
      </c>
      <c r="R4788" t="b">
        <f>IF([1]Dashboard!$AK$39="Month","Month"&amp;N4788&amp;E4788&amp;F4788,IF([1]Dashboard!$AK$39="YTD",IF(O4788-[1]Dashboard!$AK$37&lt;=0,"YTD"&amp;A4788&amp;[1]Dashboard!$AK$37&amp;E4788&amp;F4788),IF([1]Dashboard!$AK$39="FY","FY"&amp;A4788&amp;E4788&amp;F4788)))</f>
        <v>0</v>
      </c>
      <c r="S4788" t="b">
        <f>IF([1]Dashboard!$AK$39="Month","Month"&amp;N4788&amp;F4788,IF([1]Dashboard!$AK$39="YTD",IF(O4788-[1]Dashboard!$AK$37&lt;=0,"YTD"&amp;A4788&amp;[1]Dashboard!$AK$37&amp;F4788),IF([1]Dashboard!$AK$39="FY","FY"&amp;A4788&amp;F4788)))</f>
        <v>0</v>
      </c>
      <c r="T4788" t="b">
        <f>IF([1]Dashboard!$AK$39="Month","Month"&amp;N4788&amp;F4788,IF([1]Dashboard!$AK$39="YTD",IF(O4788-[1]Dashboard!$AK$37&lt;=0,"YTD"&amp;A4788&amp;[1]Dashboard!$AK$37&amp;U4788),IF([1]Dashboard!$AK$39="FY","FY"&amp;A4788&amp;U4788)))</f>
        <v>0</v>
      </c>
      <c r="U4788" t="str">
        <f t="shared" si="299"/>
        <v>3 - KITAssortiment_3 - KIT</v>
      </c>
      <c r="V4788" t="b">
        <f>IF([1]Dashboard!$AK$39="Month","Month"&amp;N4788&amp;C4788&amp;E4788,IF([1]Dashboard!$AK$39="YTD",IF(O4788-[1]Dashboard!$AK$37&lt;=0,"YTD"&amp;A4788&amp;[1]Dashboard!$AK$37&amp;C4788&amp;E4788),IF([1]Dashboard!$AK$39="FY","FY"&amp;A4788&amp;C4788&amp;E4788)))</f>
        <v>0</v>
      </c>
      <c r="W4788" t="b">
        <f>IF([1]Dashboard!$AK$39="Month","Month"&amp;N4788,IF([1]Dashboard!$AK$39="YTD",IF(O4788-[1]Dashboard!$AK$37&lt;=0,"YTD"&amp;A4788&amp;[1]Dashboard!$AK$37),IF([1]Dashboard!$AK$39="FY","FY"&amp;A4788)))</f>
        <v>0</v>
      </c>
    </row>
    <row r="4789" spans="1:23" x14ac:dyDescent="0.3">
      <c r="A4789" t="s">
        <v>610</v>
      </c>
      <c r="B4789" t="s">
        <v>426</v>
      </c>
      <c r="C4789" t="s">
        <v>25</v>
      </c>
      <c r="D4789" t="s">
        <v>71</v>
      </c>
      <c r="E4789" t="s">
        <v>202</v>
      </c>
      <c r="F4789" t="s">
        <v>203</v>
      </c>
      <c r="G4789" t="s">
        <v>553</v>
      </c>
      <c r="H4789" t="s">
        <v>554</v>
      </c>
      <c r="I4789" s="4">
        <v>1</v>
      </c>
      <c r="J4789" s="4">
        <v>1.4579234972677595</v>
      </c>
      <c r="K4789" s="4">
        <v>0.63387978142076495</v>
      </c>
      <c r="L4789" s="4">
        <v>0.82404371584699454</v>
      </c>
      <c r="M4789" s="5">
        <v>1</v>
      </c>
      <c r="N4789" t="str">
        <f t="shared" si="296"/>
        <v>202508</v>
      </c>
      <c r="O4789" t="str">
        <f t="shared" si="297"/>
        <v>08</v>
      </c>
      <c r="P4789" t="str">
        <f t="shared" si="298"/>
        <v>08.Aug2025</v>
      </c>
      <c r="Q4789" t="b">
        <f>IF([1]Dashboard!$AK$39="Month","Month"&amp;N4789&amp;E4789,IF([1]Dashboard!$AK$39="YTD",IF(O4789-[1]Dashboard!$AK$37&lt;=0,"YTD"&amp;A4789&amp;[1]Dashboard!$AK$37&amp;E4789),IF([1]Dashboard!$AK$39="FY","FY"&amp;A4789&amp;E4789)))</f>
        <v>0</v>
      </c>
      <c r="R4789" t="b">
        <f>IF([1]Dashboard!$AK$39="Month","Month"&amp;N4789&amp;E4789&amp;F4789,IF([1]Dashboard!$AK$39="YTD",IF(O4789-[1]Dashboard!$AK$37&lt;=0,"YTD"&amp;A4789&amp;[1]Dashboard!$AK$37&amp;E4789&amp;F4789),IF([1]Dashboard!$AK$39="FY","FY"&amp;A4789&amp;E4789&amp;F4789)))</f>
        <v>0</v>
      </c>
      <c r="S4789" t="b">
        <f>IF([1]Dashboard!$AK$39="Month","Month"&amp;N4789&amp;F4789,IF([1]Dashboard!$AK$39="YTD",IF(O4789-[1]Dashboard!$AK$37&lt;=0,"YTD"&amp;A4789&amp;[1]Dashboard!$AK$37&amp;F4789),IF([1]Dashboard!$AK$39="FY","FY"&amp;A4789&amp;F4789)))</f>
        <v>0</v>
      </c>
      <c r="T4789" t="b">
        <f>IF([1]Dashboard!$AK$39="Month","Month"&amp;N4789&amp;F4789,IF([1]Dashboard!$AK$39="YTD",IF(O4789-[1]Dashboard!$AK$37&lt;=0,"YTD"&amp;A4789&amp;[1]Dashboard!$AK$37&amp;U4789),IF([1]Dashboard!$AK$39="FY","FY"&amp;A4789&amp;U4789)))</f>
        <v>0</v>
      </c>
      <c r="U4789" t="str">
        <f t="shared" si="299"/>
        <v>4 - PackagingPACKAGING</v>
      </c>
      <c r="V4789" t="b">
        <f>IF([1]Dashboard!$AK$39="Month","Month"&amp;N4789&amp;C4789&amp;E4789,IF([1]Dashboard!$AK$39="YTD",IF(O4789-[1]Dashboard!$AK$37&lt;=0,"YTD"&amp;A4789&amp;[1]Dashboard!$AK$37&amp;C4789&amp;E4789),IF([1]Dashboard!$AK$39="FY","FY"&amp;A4789&amp;C4789&amp;E4789)))</f>
        <v>0</v>
      </c>
      <c r="W4789" t="b">
        <f>IF([1]Dashboard!$AK$39="Month","Month"&amp;N4789,IF([1]Dashboard!$AK$39="YTD",IF(O4789-[1]Dashboard!$AK$37&lt;=0,"YTD"&amp;A4789&amp;[1]Dashboard!$AK$37),IF([1]Dashboard!$AK$39="FY","FY"&amp;A4789)))</f>
        <v>0</v>
      </c>
    </row>
    <row r="4790" spans="1:23" x14ac:dyDescent="0.3">
      <c r="A4790" t="s">
        <v>610</v>
      </c>
      <c r="B4790" t="s">
        <v>426</v>
      </c>
      <c r="C4790" t="s">
        <v>25</v>
      </c>
      <c r="D4790" t="s">
        <v>71</v>
      </c>
      <c r="E4790" t="s">
        <v>202</v>
      </c>
      <c r="F4790" t="s">
        <v>203</v>
      </c>
      <c r="G4790" t="s">
        <v>555</v>
      </c>
      <c r="H4790" t="s">
        <v>556</v>
      </c>
      <c r="I4790" s="4">
        <v>6</v>
      </c>
      <c r="J4790" s="4">
        <v>8.747540983606557</v>
      </c>
      <c r="K4790" s="4">
        <v>3.4754098360655732</v>
      </c>
      <c r="L4790" s="4">
        <v>5.2721311475409847</v>
      </c>
      <c r="M4790" s="5">
        <v>6</v>
      </c>
      <c r="N4790" t="str">
        <f t="shared" si="296"/>
        <v>202508</v>
      </c>
      <c r="O4790" t="str">
        <f t="shared" si="297"/>
        <v>08</v>
      </c>
      <c r="P4790" t="str">
        <f t="shared" si="298"/>
        <v>08.Aug2025</v>
      </c>
      <c r="Q4790" t="b">
        <f>IF([1]Dashboard!$AK$39="Month","Month"&amp;N4790&amp;E4790,IF([1]Dashboard!$AK$39="YTD",IF(O4790-[1]Dashboard!$AK$37&lt;=0,"YTD"&amp;A4790&amp;[1]Dashboard!$AK$37&amp;E4790),IF([1]Dashboard!$AK$39="FY","FY"&amp;A4790&amp;E4790)))</f>
        <v>0</v>
      </c>
      <c r="R4790" t="b">
        <f>IF([1]Dashboard!$AK$39="Month","Month"&amp;N4790&amp;E4790&amp;F4790,IF([1]Dashboard!$AK$39="YTD",IF(O4790-[1]Dashboard!$AK$37&lt;=0,"YTD"&amp;A4790&amp;[1]Dashboard!$AK$37&amp;E4790&amp;F4790),IF([1]Dashboard!$AK$39="FY","FY"&amp;A4790&amp;E4790&amp;F4790)))</f>
        <v>0</v>
      </c>
      <c r="S4790" t="b">
        <f>IF([1]Dashboard!$AK$39="Month","Month"&amp;N4790&amp;F4790,IF([1]Dashboard!$AK$39="YTD",IF(O4790-[1]Dashboard!$AK$37&lt;=0,"YTD"&amp;A4790&amp;[1]Dashboard!$AK$37&amp;F4790),IF([1]Dashboard!$AK$39="FY","FY"&amp;A4790&amp;F4790)))</f>
        <v>0</v>
      </c>
      <c r="T4790" t="b">
        <f>IF([1]Dashboard!$AK$39="Month","Month"&amp;N4790&amp;F4790,IF([1]Dashboard!$AK$39="YTD",IF(O4790-[1]Dashboard!$AK$37&lt;=0,"YTD"&amp;A4790&amp;[1]Dashboard!$AK$37&amp;U4790),IF([1]Dashboard!$AK$39="FY","FY"&amp;A4790&amp;U4790)))</f>
        <v>0</v>
      </c>
      <c r="U4790" t="str">
        <f t="shared" si="299"/>
        <v>4 - PackagingPACKAGING</v>
      </c>
      <c r="V4790" t="b">
        <f>IF([1]Dashboard!$AK$39="Month","Month"&amp;N4790&amp;C4790&amp;E4790,IF([1]Dashboard!$AK$39="YTD",IF(O4790-[1]Dashboard!$AK$37&lt;=0,"YTD"&amp;A4790&amp;[1]Dashboard!$AK$37&amp;C4790&amp;E4790),IF([1]Dashboard!$AK$39="FY","FY"&amp;A4790&amp;C4790&amp;E4790)))</f>
        <v>0</v>
      </c>
      <c r="W4790" t="b">
        <f>IF([1]Dashboard!$AK$39="Month","Month"&amp;N4790,IF([1]Dashboard!$AK$39="YTD",IF(O4790-[1]Dashboard!$AK$37&lt;=0,"YTD"&amp;A4790&amp;[1]Dashboard!$AK$37),IF([1]Dashboard!$AK$39="FY","FY"&amp;A4790)))</f>
        <v>0</v>
      </c>
    </row>
    <row r="4791" spans="1:23" x14ac:dyDescent="0.3">
      <c r="A4791" t="s">
        <v>610</v>
      </c>
      <c r="B4791" t="s">
        <v>426</v>
      </c>
      <c r="C4791" t="s">
        <v>25</v>
      </c>
      <c r="D4791" t="s">
        <v>71</v>
      </c>
      <c r="E4791" t="s">
        <v>202</v>
      </c>
      <c r="F4791" t="s">
        <v>203</v>
      </c>
      <c r="G4791" t="s">
        <v>557</v>
      </c>
      <c r="H4791" t="s">
        <v>558</v>
      </c>
      <c r="I4791" s="4">
        <v>6</v>
      </c>
      <c r="J4791" s="4">
        <v>4.918032786885246</v>
      </c>
      <c r="K4791" s="4">
        <v>1.639344262295082</v>
      </c>
      <c r="L4791" s="4">
        <v>3.278688524590164</v>
      </c>
      <c r="M4791" s="5">
        <v>6</v>
      </c>
      <c r="N4791" t="str">
        <f t="shared" si="296"/>
        <v>202508</v>
      </c>
      <c r="O4791" t="str">
        <f t="shared" si="297"/>
        <v>08</v>
      </c>
      <c r="P4791" t="str">
        <f t="shared" si="298"/>
        <v>08.Aug2025</v>
      </c>
      <c r="Q4791" t="b">
        <f>IF([1]Dashboard!$AK$39="Month","Month"&amp;N4791&amp;E4791,IF([1]Dashboard!$AK$39="YTD",IF(O4791-[1]Dashboard!$AK$37&lt;=0,"YTD"&amp;A4791&amp;[1]Dashboard!$AK$37&amp;E4791),IF([1]Dashboard!$AK$39="FY","FY"&amp;A4791&amp;E4791)))</f>
        <v>0</v>
      </c>
      <c r="R4791" t="b">
        <f>IF([1]Dashboard!$AK$39="Month","Month"&amp;N4791&amp;E4791&amp;F4791,IF([1]Dashboard!$AK$39="YTD",IF(O4791-[1]Dashboard!$AK$37&lt;=0,"YTD"&amp;A4791&amp;[1]Dashboard!$AK$37&amp;E4791&amp;F4791),IF([1]Dashboard!$AK$39="FY","FY"&amp;A4791&amp;E4791&amp;F4791)))</f>
        <v>0</v>
      </c>
      <c r="S4791" t="b">
        <f>IF([1]Dashboard!$AK$39="Month","Month"&amp;N4791&amp;F4791,IF([1]Dashboard!$AK$39="YTD",IF(O4791-[1]Dashboard!$AK$37&lt;=0,"YTD"&amp;A4791&amp;[1]Dashboard!$AK$37&amp;F4791),IF([1]Dashboard!$AK$39="FY","FY"&amp;A4791&amp;F4791)))</f>
        <v>0</v>
      </c>
      <c r="T4791" t="b">
        <f>IF([1]Dashboard!$AK$39="Month","Month"&amp;N4791&amp;F4791,IF([1]Dashboard!$AK$39="YTD",IF(O4791-[1]Dashboard!$AK$37&lt;=0,"YTD"&amp;A4791&amp;[1]Dashboard!$AK$37&amp;U4791),IF([1]Dashboard!$AK$39="FY","FY"&amp;A4791&amp;U4791)))</f>
        <v>0</v>
      </c>
      <c r="U4791" t="str">
        <f t="shared" si="299"/>
        <v>4 - PackagingPACKAGING</v>
      </c>
      <c r="V4791" t="b">
        <f>IF([1]Dashboard!$AK$39="Month","Month"&amp;N4791&amp;C4791&amp;E4791,IF([1]Dashboard!$AK$39="YTD",IF(O4791-[1]Dashboard!$AK$37&lt;=0,"YTD"&amp;A4791&amp;[1]Dashboard!$AK$37&amp;C4791&amp;E4791),IF([1]Dashboard!$AK$39="FY","FY"&amp;A4791&amp;C4791&amp;E4791)))</f>
        <v>0</v>
      </c>
      <c r="W4791" t="b">
        <f>IF([1]Dashboard!$AK$39="Month","Month"&amp;N4791,IF([1]Dashboard!$AK$39="YTD",IF(O4791-[1]Dashboard!$AK$37&lt;=0,"YTD"&amp;A4791&amp;[1]Dashboard!$AK$37),IF([1]Dashboard!$AK$39="FY","FY"&amp;A4791)))</f>
        <v>0</v>
      </c>
    </row>
    <row r="4792" spans="1:23" x14ac:dyDescent="0.3">
      <c r="A4792" t="s">
        <v>610</v>
      </c>
      <c r="B4792" t="s">
        <v>426</v>
      </c>
      <c r="C4792" t="s">
        <v>25</v>
      </c>
      <c r="D4792" t="s">
        <v>71</v>
      </c>
      <c r="E4792" t="s">
        <v>380</v>
      </c>
      <c r="F4792" t="s">
        <v>627</v>
      </c>
      <c r="G4792" t="s">
        <v>641</v>
      </c>
      <c r="H4792" t="s">
        <v>642</v>
      </c>
      <c r="I4792" s="4">
        <v>1</v>
      </c>
      <c r="J4792" s="4">
        <v>1.7398907103825136</v>
      </c>
      <c r="K4792" s="4">
        <v>1.4207650273224044</v>
      </c>
      <c r="L4792" s="4">
        <v>0.31912568306010924</v>
      </c>
      <c r="M4792" s="5">
        <v>0.12</v>
      </c>
      <c r="N4792" t="str">
        <f t="shared" si="296"/>
        <v>202508</v>
      </c>
      <c r="O4792" t="str">
        <f t="shared" si="297"/>
        <v>08</v>
      </c>
      <c r="P4792" t="str">
        <f t="shared" si="298"/>
        <v>08.Aug2025</v>
      </c>
      <c r="Q4792" t="b">
        <f>IF([1]Dashboard!$AK$39="Month","Month"&amp;N4792&amp;E4792,IF([1]Dashboard!$AK$39="YTD",IF(O4792-[1]Dashboard!$AK$37&lt;=0,"YTD"&amp;A4792&amp;[1]Dashboard!$AK$37&amp;E4792),IF([1]Dashboard!$AK$39="FY","FY"&amp;A4792&amp;E4792)))</f>
        <v>0</v>
      </c>
      <c r="R4792" t="b">
        <f>IF([1]Dashboard!$AK$39="Month","Month"&amp;N4792&amp;E4792&amp;F4792,IF([1]Dashboard!$AK$39="YTD",IF(O4792-[1]Dashboard!$AK$37&lt;=0,"YTD"&amp;A4792&amp;[1]Dashboard!$AK$37&amp;E4792&amp;F4792),IF([1]Dashboard!$AK$39="FY","FY"&amp;A4792&amp;E4792&amp;F4792)))</f>
        <v>0</v>
      </c>
      <c r="S4792" t="b">
        <f>IF([1]Dashboard!$AK$39="Month","Month"&amp;N4792&amp;F4792,IF([1]Dashboard!$AK$39="YTD",IF(O4792-[1]Dashboard!$AK$37&lt;=0,"YTD"&amp;A4792&amp;[1]Dashboard!$AK$37&amp;F4792),IF([1]Dashboard!$AK$39="FY","FY"&amp;A4792&amp;F4792)))</f>
        <v>0</v>
      </c>
      <c r="T4792" t="b">
        <f>IF([1]Dashboard!$AK$39="Month","Month"&amp;N4792&amp;F4792,IF([1]Dashboard!$AK$39="YTD",IF(O4792-[1]Dashboard!$AK$37&lt;=0,"YTD"&amp;A4792&amp;[1]Dashboard!$AK$37&amp;U4792),IF([1]Dashboard!$AK$39="FY","FY"&amp;A4792&amp;U4792)))</f>
        <v>0</v>
      </c>
      <c r="U4792" t="str">
        <f t="shared" si="299"/>
        <v>9 - COLLABORATIONMADAME BRESIL</v>
      </c>
      <c r="V4792" t="b">
        <f>IF([1]Dashboard!$AK$39="Month","Month"&amp;N4792&amp;C4792&amp;E4792,IF([1]Dashboard!$AK$39="YTD",IF(O4792-[1]Dashboard!$AK$37&lt;=0,"YTD"&amp;A4792&amp;[1]Dashboard!$AK$37&amp;C4792&amp;E4792),IF([1]Dashboard!$AK$39="FY","FY"&amp;A4792&amp;C4792&amp;E4792)))</f>
        <v>0</v>
      </c>
      <c r="W4792" t="b">
        <f>IF([1]Dashboard!$AK$39="Month","Month"&amp;N4792,IF([1]Dashboard!$AK$39="YTD",IF(O4792-[1]Dashboard!$AK$37&lt;=0,"YTD"&amp;A4792&amp;[1]Dashboard!$AK$37),IF([1]Dashboard!$AK$39="FY","FY"&amp;A4792)))</f>
        <v>0</v>
      </c>
    </row>
    <row r="4793" spans="1:23" x14ac:dyDescent="0.3">
      <c r="A4793" t="s">
        <v>610</v>
      </c>
      <c r="B4793" t="s">
        <v>426</v>
      </c>
      <c r="C4793" t="s">
        <v>230</v>
      </c>
      <c r="D4793" t="s">
        <v>71</v>
      </c>
      <c r="E4793" t="s">
        <v>27</v>
      </c>
      <c r="F4793" t="s">
        <v>28</v>
      </c>
      <c r="G4793" t="s">
        <v>72</v>
      </c>
      <c r="H4793" t="s">
        <v>682</v>
      </c>
      <c r="I4793" s="4">
        <v>7</v>
      </c>
      <c r="J4793" s="4">
        <v>7.0098360655737686</v>
      </c>
      <c r="K4793" s="4">
        <v>0</v>
      </c>
      <c r="L4793" s="4">
        <v>7.0098360655737686</v>
      </c>
      <c r="M4793" s="5">
        <v>0.56000000000000005</v>
      </c>
      <c r="N4793" t="str">
        <f t="shared" si="296"/>
        <v>202508</v>
      </c>
      <c r="O4793" t="str">
        <f t="shared" si="297"/>
        <v>08</v>
      </c>
      <c r="P4793" t="str">
        <f t="shared" si="298"/>
        <v>08.Aug2025</v>
      </c>
      <c r="Q4793" t="b">
        <f>IF([1]Dashboard!$AK$39="Month","Month"&amp;N4793&amp;E4793,IF([1]Dashboard!$AK$39="YTD",IF(O4793-[1]Dashboard!$AK$37&lt;=0,"YTD"&amp;A4793&amp;[1]Dashboard!$AK$37&amp;E4793),IF([1]Dashboard!$AK$39="FY","FY"&amp;A4793&amp;E4793)))</f>
        <v>0</v>
      </c>
      <c r="R4793" t="b">
        <f>IF([1]Dashboard!$AK$39="Month","Month"&amp;N4793&amp;E4793&amp;F4793,IF([1]Dashboard!$AK$39="YTD",IF(O4793-[1]Dashboard!$AK$37&lt;=0,"YTD"&amp;A4793&amp;[1]Dashboard!$AK$37&amp;E4793&amp;F4793),IF([1]Dashboard!$AK$39="FY","FY"&amp;A4793&amp;E4793&amp;F4793)))</f>
        <v>0</v>
      </c>
      <c r="S4793" t="b">
        <f>IF([1]Dashboard!$AK$39="Month","Month"&amp;N4793&amp;F4793,IF([1]Dashboard!$AK$39="YTD",IF(O4793-[1]Dashboard!$AK$37&lt;=0,"YTD"&amp;A4793&amp;[1]Dashboard!$AK$37&amp;F4793),IF([1]Dashboard!$AK$39="FY","FY"&amp;A4793&amp;F4793)))</f>
        <v>0</v>
      </c>
      <c r="T4793" t="b">
        <f>IF([1]Dashboard!$AK$39="Month","Month"&amp;N4793&amp;F4793,IF([1]Dashboard!$AK$39="YTD",IF(O4793-[1]Dashboard!$AK$37&lt;=0,"YTD"&amp;A4793&amp;[1]Dashboard!$AK$37&amp;U4793),IF([1]Dashboard!$AK$39="FY","FY"&amp;A4793&amp;U4793)))</f>
        <v>0</v>
      </c>
      <c r="U4793" t="str">
        <f t="shared" si="299"/>
        <v>1 - BARSBARS</v>
      </c>
      <c r="V4793" t="b">
        <f>IF([1]Dashboard!$AK$39="Month","Month"&amp;N4793&amp;C4793&amp;E4793,IF([1]Dashboard!$AK$39="YTD",IF(O4793-[1]Dashboard!$AK$37&lt;=0,"YTD"&amp;A4793&amp;[1]Dashboard!$AK$37&amp;C4793&amp;E4793),IF([1]Dashboard!$AK$39="FY","FY"&amp;A4793&amp;C4793&amp;E4793)))</f>
        <v>0</v>
      </c>
      <c r="W4793" t="b">
        <f>IF([1]Dashboard!$AK$39="Month","Month"&amp;N4793,IF([1]Dashboard!$AK$39="YTD",IF(O4793-[1]Dashboard!$AK$37&lt;=0,"YTD"&amp;A4793&amp;[1]Dashboard!$AK$37),IF([1]Dashboard!$AK$39="FY","FY"&amp;A4793)))</f>
        <v>0</v>
      </c>
    </row>
    <row r="4794" spans="1:23" x14ac:dyDescent="0.3">
      <c r="A4794" t="s">
        <v>610</v>
      </c>
      <c r="B4794" t="s">
        <v>426</v>
      </c>
      <c r="C4794" t="s">
        <v>230</v>
      </c>
      <c r="D4794" t="s">
        <v>71</v>
      </c>
      <c r="E4794" t="s">
        <v>27</v>
      </c>
      <c r="F4794" t="s">
        <v>28</v>
      </c>
      <c r="G4794" t="s">
        <v>29</v>
      </c>
      <c r="H4794" t="s">
        <v>449</v>
      </c>
      <c r="I4794" s="4">
        <v>11</v>
      </c>
      <c r="J4794" s="4">
        <v>15.027322404371585</v>
      </c>
      <c r="K4794" s="4">
        <v>5.001092896174864</v>
      </c>
      <c r="L4794" s="4">
        <v>10.026229508196721</v>
      </c>
      <c r="M4794" s="5">
        <v>0.88</v>
      </c>
      <c r="N4794" t="str">
        <f t="shared" si="296"/>
        <v>202508</v>
      </c>
      <c r="O4794" t="str">
        <f t="shared" si="297"/>
        <v>08</v>
      </c>
      <c r="P4794" t="str">
        <f t="shared" si="298"/>
        <v>08.Aug2025</v>
      </c>
      <c r="Q4794" t="b">
        <f>IF([1]Dashboard!$AK$39="Month","Month"&amp;N4794&amp;E4794,IF([1]Dashboard!$AK$39="YTD",IF(O4794-[1]Dashboard!$AK$37&lt;=0,"YTD"&amp;A4794&amp;[1]Dashboard!$AK$37&amp;E4794),IF([1]Dashboard!$AK$39="FY","FY"&amp;A4794&amp;E4794)))</f>
        <v>0</v>
      </c>
      <c r="R4794" t="b">
        <f>IF([1]Dashboard!$AK$39="Month","Month"&amp;N4794&amp;E4794&amp;F4794,IF([1]Dashboard!$AK$39="YTD",IF(O4794-[1]Dashboard!$AK$37&lt;=0,"YTD"&amp;A4794&amp;[1]Dashboard!$AK$37&amp;E4794&amp;F4794),IF([1]Dashboard!$AK$39="FY","FY"&amp;A4794&amp;E4794&amp;F4794)))</f>
        <v>0</v>
      </c>
      <c r="S4794" t="b">
        <f>IF([1]Dashboard!$AK$39="Month","Month"&amp;N4794&amp;F4794,IF([1]Dashboard!$AK$39="YTD",IF(O4794-[1]Dashboard!$AK$37&lt;=0,"YTD"&amp;A4794&amp;[1]Dashboard!$AK$37&amp;F4794),IF([1]Dashboard!$AK$39="FY","FY"&amp;A4794&amp;F4794)))</f>
        <v>0</v>
      </c>
      <c r="T4794" t="b">
        <f>IF([1]Dashboard!$AK$39="Month","Month"&amp;N4794&amp;F4794,IF([1]Dashboard!$AK$39="YTD",IF(O4794-[1]Dashboard!$AK$37&lt;=0,"YTD"&amp;A4794&amp;[1]Dashboard!$AK$37&amp;U4794),IF([1]Dashboard!$AK$39="FY","FY"&amp;A4794&amp;U4794)))</f>
        <v>0</v>
      </c>
      <c r="U4794" t="str">
        <f t="shared" si="299"/>
        <v>1 - BARSBARS</v>
      </c>
      <c r="V4794" t="b">
        <f>IF([1]Dashboard!$AK$39="Month","Month"&amp;N4794&amp;C4794&amp;E4794,IF([1]Dashboard!$AK$39="YTD",IF(O4794-[1]Dashboard!$AK$37&lt;=0,"YTD"&amp;A4794&amp;[1]Dashboard!$AK$37&amp;C4794&amp;E4794),IF([1]Dashboard!$AK$39="FY","FY"&amp;A4794&amp;C4794&amp;E4794)))</f>
        <v>0</v>
      </c>
      <c r="W4794" t="b">
        <f>IF([1]Dashboard!$AK$39="Month","Month"&amp;N4794,IF([1]Dashboard!$AK$39="YTD",IF(O4794-[1]Dashboard!$AK$37&lt;=0,"YTD"&amp;A4794&amp;[1]Dashboard!$AK$37),IF([1]Dashboard!$AK$39="FY","FY"&amp;A4794)))</f>
        <v>0</v>
      </c>
    </row>
    <row r="4795" spans="1:23" x14ac:dyDescent="0.3">
      <c r="A4795" t="s">
        <v>610</v>
      </c>
      <c r="B4795" t="s">
        <v>426</v>
      </c>
      <c r="C4795" t="s">
        <v>230</v>
      </c>
      <c r="D4795" t="s">
        <v>71</v>
      </c>
      <c r="E4795" t="s">
        <v>27</v>
      </c>
      <c r="F4795" t="s">
        <v>28</v>
      </c>
      <c r="G4795" t="s">
        <v>31</v>
      </c>
      <c r="H4795" t="s">
        <v>450</v>
      </c>
      <c r="I4795" s="4">
        <v>10</v>
      </c>
      <c r="J4795" s="4">
        <v>13.387978142076502</v>
      </c>
      <c r="K4795" s="4">
        <v>5.3114754098360653</v>
      </c>
      <c r="L4795" s="4">
        <v>8.0765027322404368</v>
      </c>
      <c r="M4795" s="5">
        <v>0.8</v>
      </c>
      <c r="N4795" t="str">
        <f t="shared" si="296"/>
        <v>202508</v>
      </c>
      <c r="O4795" t="str">
        <f t="shared" si="297"/>
        <v>08</v>
      </c>
      <c r="P4795" t="str">
        <f t="shared" si="298"/>
        <v>08.Aug2025</v>
      </c>
      <c r="Q4795" t="b">
        <f>IF([1]Dashboard!$AK$39="Month","Month"&amp;N4795&amp;E4795,IF([1]Dashboard!$AK$39="YTD",IF(O4795-[1]Dashboard!$AK$37&lt;=0,"YTD"&amp;A4795&amp;[1]Dashboard!$AK$37&amp;E4795),IF([1]Dashboard!$AK$39="FY","FY"&amp;A4795&amp;E4795)))</f>
        <v>0</v>
      </c>
      <c r="R4795" t="b">
        <f>IF([1]Dashboard!$AK$39="Month","Month"&amp;N4795&amp;E4795&amp;F4795,IF([1]Dashboard!$AK$39="YTD",IF(O4795-[1]Dashboard!$AK$37&lt;=0,"YTD"&amp;A4795&amp;[1]Dashboard!$AK$37&amp;E4795&amp;F4795),IF([1]Dashboard!$AK$39="FY","FY"&amp;A4795&amp;E4795&amp;F4795)))</f>
        <v>0</v>
      </c>
      <c r="S4795" t="b">
        <f>IF([1]Dashboard!$AK$39="Month","Month"&amp;N4795&amp;F4795,IF([1]Dashboard!$AK$39="YTD",IF(O4795-[1]Dashboard!$AK$37&lt;=0,"YTD"&amp;A4795&amp;[1]Dashboard!$AK$37&amp;F4795),IF([1]Dashboard!$AK$39="FY","FY"&amp;A4795&amp;F4795)))</f>
        <v>0</v>
      </c>
      <c r="T4795" t="b">
        <f>IF([1]Dashboard!$AK$39="Month","Month"&amp;N4795&amp;F4795,IF([1]Dashboard!$AK$39="YTD",IF(O4795-[1]Dashboard!$AK$37&lt;=0,"YTD"&amp;A4795&amp;[1]Dashboard!$AK$37&amp;U4795),IF([1]Dashboard!$AK$39="FY","FY"&amp;A4795&amp;U4795)))</f>
        <v>0</v>
      </c>
      <c r="U4795" t="str">
        <f t="shared" si="299"/>
        <v>1 - BARSBARS</v>
      </c>
      <c r="V4795" t="b">
        <f>IF([1]Dashboard!$AK$39="Month","Month"&amp;N4795&amp;C4795&amp;E4795,IF([1]Dashboard!$AK$39="YTD",IF(O4795-[1]Dashboard!$AK$37&lt;=0,"YTD"&amp;A4795&amp;[1]Dashboard!$AK$37&amp;C4795&amp;E4795),IF([1]Dashboard!$AK$39="FY","FY"&amp;A4795&amp;C4795&amp;E4795)))</f>
        <v>0</v>
      </c>
      <c r="W4795" t="b">
        <f>IF([1]Dashboard!$AK$39="Month","Month"&amp;N4795,IF([1]Dashboard!$AK$39="YTD",IF(O4795-[1]Dashboard!$AK$37&lt;=0,"YTD"&amp;A4795&amp;[1]Dashboard!$AK$37),IF([1]Dashboard!$AK$39="FY","FY"&amp;A4795)))</f>
        <v>0</v>
      </c>
    </row>
    <row r="4796" spans="1:23" x14ac:dyDescent="0.3">
      <c r="A4796" t="s">
        <v>610</v>
      </c>
      <c r="B4796" t="s">
        <v>426</v>
      </c>
      <c r="C4796" t="s">
        <v>230</v>
      </c>
      <c r="D4796" t="s">
        <v>71</v>
      </c>
      <c r="E4796" t="s">
        <v>27</v>
      </c>
      <c r="F4796" t="s">
        <v>28</v>
      </c>
      <c r="G4796" t="s">
        <v>33</v>
      </c>
      <c r="H4796" t="s">
        <v>451</v>
      </c>
      <c r="I4796" s="4">
        <v>8</v>
      </c>
      <c r="J4796" s="4">
        <v>10.928961748633879</v>
      </c>
      <c r="K4796" s="4">
        <v>4.2491803278688529</v>
      </c>
      <c r="L4796" s="4">
        <v>6.6797814207650266</v>
      </c>
      <c r="M4796" s="5">
        <v>0.64</v>
      </c>
      <c r="N4796" t="str">
        <f t="shared" si="296"/>
        <v>202508</v>
      </c>
      <c r="O4796" t="str">
        <f t="shared" si="297"/>
        <v>08</v>
      </c>
      <c r="P4796" t="str">
        <f t="shared" si="298"/>
        <v>08.Aug2025</v>
      </c>
      <c r="Q4796" t="b">
        <f>IF([1]Dashboard!$AK$39="Month","Month"&amp;N4796&amp;E4796,IF([1]Dashboard!$AK$39="YTD",IF(O4796-[1]Dashboard!$AK$37&lt;=0,"YTD"&amp;A4796&amp;[1]Dashboard!$AK$37&amp;E4796),IF([1]Dashboard!$AK$39="FY","FY"&amp;A4796&amp;E4796)))</f>
        <v>0</v>
      </c>
      <c r="R4796" t="b">
        <f>IF([1]Dashboard!$AK$39="Month","Month"&amp;N4796&amp;E4796&amp;F4796,IF([1]Dashboard!$AK$39="YTD",IF(O4796-[1]Dashboard!$AK$37&lt;=0,"YTD"&amp;A4796&amp;[1]Dashboard!$AK$37&amp;E4796&amp;F4796),IF([1]Dashboard!$AK$39="FY","FY"&amp;A4796&amp;E4796&amp;F4796)))</f>
        <v>0</v>
      </c>
      <c r="S4796" t="b">
        <f>IF([1]Dashboard!$AK$39="Month","Month"&amp;N4796&amp;F4796,IF([1]Dashboard!$AK$39="YTD",IF(O4796-[1]Dashboard!$AK$37&lt;=0,"YTD"&amp;A4796&amp;[1]Dashboard!$AK$37&amp;F4796),IF([1]Dashboard!$AK$39="FY","FY"&amp;A4796&amp;F4796)))</f>
        <v>0</v>
      </c>
      <c r="T4796" t="b">
        <f>IF([1]Dashboard!$AK$39="Month","Month"&amp;N4796&amp;F4796,IF([1]Dashboard!$AK$39="YTD",IF(O4796-[1]Dashboard!$AK$37&lt;=0,"YTD"&amp;A4796&amp;[1]Dashboard!$AK$37&amp;U4796),IF([1]Dashboard!$AK$39="FY","FY"&amp;A4796&amp;U4796)))</f>
        <v>0</v>
      </c>
      <c r="U4796" t="str">
        <f t="shared" si="299"/>
        <v>1 - BARSBARS</v>
      </c>
      <c r="V4796" t="b">
        <f>IF([1]Dashboard!$AK$39="Month","Month"&amp;N4796&amp;C4796&amp;E4796,IF([1]Dashboard!$AK$39="YTD",IF(O4796-[1]Dashboard!$AK$37&lt;=0,"YTD"&amp;A4796&amp;[1]Dashboard!$AK$37&amp;C4796&amp;E4796),IF([1]Dashboard!$AK$39="FY","FY"&amp;A4796&amp;C4796&amp;E4796)))</f>
        <v>0</v>
      </c>
      <c r="W4796" t="b">
        <f>IF([1]Dashboard!$AK$39="Month","Month"&amp;N4796,IF([1]Dashboard!$AK$39="YTD",IF(O4796-[1]Dashboard!$AK$37&lt;=0,"YTD"&amp;A4796&amp;[1]Dashboard!$AK$37),IF([1]Dashboard!$AK$39="FY","FY"&amp;A4796)))</f>
        <v>0</v>
      </c>
    </row>
    <row r="4797" spans="1:23" x14ac:dyDescent="0.3">
      <c r="A4797" t="s">
        <v>610</v>
      </c>
      <c r="B4797" t="s">
        <v>426</v>
      </c>
      <c r="C4797" t="s">
        <v>230</v>
      </c>
      <c r="D4797" t="s">
        <v>71</v>
      </c>
      <c r="E4797" t="s">
        <v>27</v>
      </c>
      <c r="F4797" t="s">
        <v>28</v>
      </c>
      <c r="G4797" t="s">
        <v>35</v>
      </c>
      <c r="H4797" t="s">
        <v>452</v>
      </c>
      <c r="I4797" s="4">
        <v>8</v>
      </c>
      <c r="J4797" s="4">
        <v>13.586885245901636</v>
      </c>
      <c r="K4797" s="4">
        <v>4.6513661202185794</v>
      </c>
      <c r="L4797" s="4">
        <v>8.9355191256830562</v>
      </c>
      <c r="M4797" s="5">
        <v>0.64</v>
      </c>
      <c r="N4797" t="str">
        <f t="shared" si="296"/>
        <v>202508</v>
      </c>
      <c r="O4797" t="str">
        <f t="shared" si="297"/>
        <v>08</v>
      </c>
      <c r="P4797" t="str">
        <f t="shared" si="298"/>
        <v>08.Aug2025</v>
      </c>
      <c r="Q4797" t="b">
        <f>IF([1]Dashboard!$AK$39="Month","Month"&amp;N4797&amp;E4797,IF([1]Dashboard!$AK$39="YTD",IF(O4797-[1]Dashboard!$AK$37&lt;=0,"YTD"&amp;A4797&amp;[1]Dashboard!$AK$37&amp;E4797),IF([1]Dashboard!$AK$39="FY","FY"&amp;A4797&amp;E4797)))</f>
        <v>0</v>
      </c>
      <c r="R4797" t="b">
        <f>IF([1]Dashboard!$AK$39="Month","Month"&amp;N4797&amp;E4797&amp;F4797,IF([1]Dashboard!$AK$39="YTD",IF(O4797-[1]Dashboard!$AK$37&lt;=0,"YTD"&amp;A4797&amp;[1]Dashboard!$AK$37&amp;E4797&amp;F4797),IF([1]Dashboard!$AK$39="FY","FY"&amp;A4797&amp;E4797&amp;F4797)))</f>
        <v>0</v>
      </c>
      <c r="S4797" t="b">
        <f>IF([1]Dashboard!$AK$39="Month","Month"&amp;N4797&amp;F4797,IF([1]Dashboard!$AK$39="YTD",IF(O4797-[1]Dashboard!$AK$37&lt;=0,"YTD"&amp;A4797&amp;[1]Dashboard!$AK$37&amp;F4797),IF([1]Dashboard!$AK$39="FY","FY"&amp;A4797&amp;F4797)))</f>
        <v>0</v>
      </c>
      <c r="T4797" t="b">
        <f>IF([1]Dashboard!$AK$39="Month","Month"&amp;N4797&amp;F4797,IF([1]Dashboard!$AK$39="YTD",IF(O4797-[1]Dashboard!$AK$37&lt;=0,"YTD"&amp;A4797&amp;[1]Dashboard!$AK$37&amp;U4797),IF([1]Dashboard!$AK$39="FY","FY"&amp;A4797&amp;U4797)))</f>
        <v>0</v>
      </c>
      <c r="U4797" t="str">
        <f t="shared" si="299"/>
        <v>1 - BARSBARS</v>
      </c>
      <c r="V4797" t="b">
        <f>IF([1]Dashboard!$AK$39="Month","Month"&amp;N4797&amp;C4797&amp;E4797,IF([1]Dashboard!$AK$39="YTD",IF(O4797-[1]Dashboard!$AK$37&lt;=0,"YTD"&amp;A4797&amp;[1]Dashboard!$AK$37&amp;C4797&amp;E4797),IF([1]Dashboard!$AK$39="FY","FY"&amp;A4797&amp;C4797&amp;E4797)))</f>
        <v>0</v>
      </c>
      <c r="W4797" t="b">
        <f>IF([1]Dashboard!$AK$39="Month","Month"&amp;N4797,IF([1]Dashboard!$AK$39="YTD",IF(O4797-[1]Dashboard!$AK$37&lt;=0,"YTD"&amp;A4797&amp;[1]Dashboard!$AK$37),IF([1]Dashboard!$AK$39="FY","FY"&amp;A4797)))</f>
        <v>0</v>
      </c>
    </row>
    <row r="4798" spans="1:23" x14ac:dyDescent="0.3">
      <c r="A4798" t="s">
        <v>610</v>
      </c>
      <c r="B4798" t="s">
        <v>426</v>
      </c>
      <c r="C4798" t="s">
        <v>230</v>
      </c>
      <c r="D4798" t="s">
        <v>71</v>
      </c>
      <c r="E4798" t="s">
        <v>27</v>
      </c>
      <c r="F4798" t="s">
        <v>28</v>
      </c>
      <c r="G4798" t="s">
        <v>734</v>
      </c>
      <c r="H4798" t="s">
        <v>735</v>
      </c>
      <c r="I4798" s="4">
        <v>17</v>
      </c>
      <c r="J4798" s="4">
        <v>28.878688524590157</v>
      </c>
      <c r="K4798" s="4">
        <v>9.8841530054644799</v>
      </c>
      <c r="L4798" s="4">
        <v>18.994535519125677</v>
      </c>
      <c r="M4798" s="5">
        <v>1.36</v>
      </c>
      <c r="N4798" t="str">
        <f t="shared" si="296"/>
        <v>202508</v>
      </c>
      <c r="O4798" t="str">
        <f t="shared" si="297"/>
        <v>08</v>
      </c>
      <c r="P4798" t="str">
        <f t="shared" si="298"/>
        <v>08.Aug2025</v>
      </c>
      <c r="Q4798" t="b">
        <f>IF([1]Dashboard!$AK$39="Month","Month"&amp;N4798&amp;E4798,IF([1]Dashboard!$AK$39="YTD",IF(O4798-[1]Dashboard!$AK$37&lt;=0,"YTD"&amp;A4798&amp;[1]Dashboard!$AK$37&amp;E4798),IF([1]Dashboard!$AK$39="FY","FY"&amp;A4798&amp;E4798)))</f>
        <v>0</v>
      </c>
      <c r="R4798" t="b">
        <f>IF([1]Dashboard!$AK$39="Month","Month"&amp;N4798&amp;E4798&amp;F4798,IF([1]Dashboard!$AK$39="YTD",IF(O4798-[1]Dashboard!$AK$37&lt;=0,"YTD"&amp;A4798&amp;[1]Dashboard!$AK$37&amp;E4798&amp;F4798),IF([1]Dashboard!$AK$39="FY","FY"&amp;A4798&amp;E4798&amp;F4798)))</f>
        <v>0</v>
      </c>
      <c r="S4798" t="b">
        <f>IF([1]Dashboard!$AK$39="Month","Month"&amp;N4798&amp;F4798,IF([1]Dashboard!$AK$39="YTD",IF(O4798-[1]Dashboard!$AK$37&lt;=0,"YTD"&amp;A4798&amp;[1]Dashboard!$AK$37&amp;F4798),IF([1]Dashboard!$AK$39="FY","FY"&amp;A4798&amp;F4798)))</f>
        <v>0</v>
      </c>
      <c r="T4798" t="b">
        <f>IF([1]Dashboard!$AK$39="Month","Month"&amp;N4798&amp;F4798,IF([1]Dashboard!$AK$39="YTD",IF(O4798-[1]Dashboard!$AK$37&lt;=0,"YTD"&amp;A4798&amp;[1]Dashboard!$AK$37&amp;U4798),IF([1]Dashboard!$AK$39="FY","FY"&amp;A4798&amp;U4798)))</f>
        <v>0</v>
      </c>
      <c r="U4798" t="str">
        <f t="shared" si="299"/>
        <v>1 - BARSBARS</v>
      </c>
      <c r="V4798" t="b">
        <f>IF([1]Dashboard!$AK$39="Month","Month"&amp;N4798&amp;C4798&amp;E4798,IF([1]Dashboard!$AK$39="YTD",IF(O4798-[1]Dashboard!$AK$37&lt;=0,"YTD"&amp;A4798&amp;[1]Dashboard!$AK$37&amp;C4798&amp;E4798),IF([1]Dashboard!$AK$39="FY","FY"&amp;A4798&amp;C4798&amp;E4798)))</f>
        <v>0</v>
      </c>
      <c r="W4798" t="b">
        <f>IF([1]Dashboard!$AK$39="Month","Month"&amp;N4798,IF([1]Dashboard!$AK$39="YTD",IF(O4798-[1]Dashboard!$AK$37&lt;=0,"YTD"&amp;A4798&amp;[1]Dashboard!$AK$37),IF([1]Dashboard!$AK$39="FY","FY"&amp;A4798)))</f>
        <v>0</v>
      </c>
    </row>
    <row r="4799" spans="1:23" x14ac:dyDescent="0.3">
      <c r="A4799" t="s">
        <v>610</v>
      </c>
      <c r="B4799" t="s">
        <v>426</v>
      </c>
      <c r="C4799" t="s">
        <v>230</v>
      </c>
      <c r="D4799" t="s">
        <v>71</v>
      </c>
      <c r="E4799" t="s">
        <v>27</v>
      </c>
      <c r="F4799" t="s">
        <v>28</v>
      </c>
      <c r="G4799" t="s">
        <v>37</v>
      </c>
      <c r="H4799" t="s">
        <v>453</v>
      </c>
      <c r="I4799" s="4">
        <v>15</v>
      </c>
      <c r="J4799" s="4">
        <v>25.405464480874308</v>
      </c>
      <c r="K4799" s="4">
        <v>9.0819672131147531</v>
      </c>
      <c r="L4799" s="4">
        <v>16.323497267759553</v>
      </c>
      <c r="M4799" s="5">
        <v>1.2</v>
      </c>
      <c r="N4799" t="str">
        <f t="shared" si="296"/>
        <v>202508</v>
      </c>
      <c r="O4799" t="str">
        <f t="shared" si="297"/>
        <v>08</v>
      </c>
      <c r="P4799" t="str">
        <f t="shared" si="298"/>
        <v>08.Aug2025</v>
      </c>
      <c r="Q4799" t="b">
        <f>IF([1]Dashboard!$AK$39="Month","Month"&amp;N4799&amp;E4799,IF([1]Dashboard!$AK$39="YTD",IF(O4799-[1]Dashboard!$AK$37&lt;=0,"YTD"&amp;A4799&amp;[1]Dashboard!$AK$37&amp;E4799),IF([1]Dashboard!$AK$39="FY","FY"&amp;A4799&amp;E4799)))</f>
        <v>0</v>
      </c>
      <c r="R4799" t="b">
        <f>IF([1]Dashboard!$AK$39="Month","Month"&amp;N4799&amp;E4799&amp;F4799,IF([1]Dashboard!$AK$39="YTD",IF(O4799-[1]Dashboard!$AK$37&lt;=0,"YTD"&amp;A4799&amp;[1]Dashboard!$AK$37&amp;E4799&amp;F4799),IF([1]Dashboard!$AK$39="FY","FY"&amp;A4799&amp;E4799&amp;F4799)))</f>
        <v>0</v>
      </c>
      <c r="S4799" t="b">
        <f>IF([1]Dashboard!$AK$39="Month","Month"&amp;N4799&amp;F4799,IF([1]Dashboard!$AK$39="YTD",IF(O4799-[1]Dashboard!$AK$37&lt;=0,"YTD"&amp;A4799&amp;[1]Dashboard!$AK$37&amp;F4799),IF([1]Dashboard!$AK$39="FY","FY"&amp;A4799&amp;F4799)))</f>
        <v>0</v>
      </c>
      <c r="T4799" t="b">
        <f>IF([1]Dashboard!$AK$39="Month","Month"&amp;N4799&amp;F4799,IF([1]Dashboard!$AK$39="YTD",IF(O4799-[1]Dashboard!$AK$37&lt;=0,"YTD"&amp;A4799&amp;[1]Dashboard!$AK$37&amp;U4799),IF([1]Dashboard!$AK$39="FY","FY"&amp;A4799&amp;U4799)))</f>
        <v>0</v>
      </c>
      <c r="U4799" t="str">
        <f t="shared" si="299"/>
        <v>1 - BARSBARS</v>
      </c>
      <c r="V4799" t="b">
        <f>IF([1]Dashboard!$AK$39="Month","Month"&amp;N4799&amp;C4799&amp;E4799,IF([1]Dashboard!$AK$39="YTD",IF(O4799-[1]Dashboard!$AK$37&lt;=0,"YTD"&amp;A4799&amp;[1]Dashboard!$AK$37&amp;C4799&amp;E4799),IF([1]Dashboard!$AK$39="FY","FY"&amp;A4799&amp;C4799&amp;E4799)))</f>
        <v>0</v>
      </c>
      <c r="W4799" t="b">
        <f>IF([1]Dashboard!$AK$39="Month","Month"&amp;N4799,IF([1]Dashboard!$AK$39="YTD",IF(O4799-[1]Dashboard!$AK$37&lt;=0,"YTD"&amp;A4799&amp;[1]Dashboard!$AK$37),IF([1]Dashboard!$AK$39="FY","FY"&amp;A4799)))</f>
        <v>0</v>
      </c>
    </row>
    <row r="4800" spans="1:23" x14ac:dyDescent="0.3">
      <c r="A4800" t="s">
        <v>610</v>
      </c>
      <c r="B4800" t="s">
        <v>426</v>
      </c>
      <c r="C4800" t="s">
        <v>230</v>
      </c>
      <c r="D4800" t="s">
        <v>71</v>
      </c>
      <c r="E4800" t="s">
        <v>27</v>
      </c>
      <c r="F4800" t="s">
        <v>28</v>
      </c>
      <c r="G4800" t="s">
        <v>74</v>
      </c>
      <c r="H4800" t="s">
        <v>454</v>
      </c>
      <c r="I4800" s="4">
        <v>14</v>
      </c>
      <c r="J4800" s="4">
        <v>25.471038251366117</v>
      </c>
      <c r="K4800" s="4">
        <v>8.8437158469945345</v>
      </c>
      <c r="L4800" s="4">
        <v>16.627322404371583</v>
      </c>
      <c r="M4800" s="5">
        <v>1.1200000000000001</v>
      </c>
      <c r="N4800" t="str">
        <f t="shared" si="296"/>
        <v>202508</v>
      </c>
      <c r="O4800" t="str">
        <f t="shared" si="297"/>
        <v>08</v>
      </c>
      <c r="P4800" t="str">
        <f t="shared" si="298"/>
        <v>08.Aug2025</v>
      </c>
      <c r="Q4800" t="b">
        <f>IF([1]Dashboard!$AK$39="Month","Month"&amp;N4800&amp;E4800,IF([1]Dashboard!$AK$39="YTD",IF(O4800-[1]Dashboard!$AK$37&lt;=0,"YTD"&amp;A4800&amp;[1]Dashboard!$AK$37&amp;E4800),IF([1]Dashboard!$AK$39="FY","FY"&amp;A4800&amp;E4800)))</f>
        <v>0</v>
      </c>
      <c r="R4800" t="b">
        <f>IF([1]Dashboard!$AK$39="Month","Month"&amp;N4800&amp;E4800&amp;F4800,IF([1]Dashboard!$AK$39="YTD",IF(O4800-[1]Dashboard!$AK$37&lt;=0,"YTD"&amp;A4800&amp;[1]Dashboard!$AK$37&amp;E4800&amp;F4800),IF([1]Dashboard!$AK$39="FY","FY"&amp;A4800&amp;E4800&amp;F4800)))</f>
        <v>0</v>
      </c>
      <c r="S4800" t="b">
        <f>IF([1]Dashboard!$AK$39="Month","Month"&amp;N4800&amp;F4800,IF([1]Dashboard!$AK$39="YTD",IF(O4800-[1]Dashboard!$AK$37&lt;=0,"YTD"&amp;A4800&amp;[1]Dashboard!$AK$37&amp;F4800),IF([1]Dashboard!$AK$39="FY","FY"&amp;A4800&amp;F4800)))</f>
        <v>0</v>
      </c>
      <c r="T4800" t="b">
        <f>IF([1]Dashboard!$AK$39="Month","Month"&amp;N4800&amp;F4800,IF([1]Dashboard!$AK$39="YTD",IF(O4800-[1]Dashboard!$AK$37&lt;=0,"YTD"&amp;A4800&amp;[1]Dashboard!$AK$37&amp;U4800),IF([1]Dashboard!$AK$39="FY","FY"&amp;A4800&amp;U4800)))</f>
        <v>0</v>
      </c>
      <c r="U4800" t="str">
        <f t="shared" si="299"/>
        <v>1 - BARSBARS</v>
      </c>
      <c r="V4800" t="b">
        <f>IF([1]Dashboard!$AK$39="Month","Month"&amp;N4800&amp;C4800&amp;E4800,IF([1]Dashboard!$AK$39="YTD",IF(O4800-[1]Dashboard!$AK$37&lt;=0,"YTD"&amp;A4800&amp;[1]Dashboard!$AK$37&amp;C4800&amp;E4800),IF([1]Dashboard!$AK$39="FY","FY"&amp;A4800&amp;C4800&amp;E4800)))</f>
        <v>0</v>
      </c>
      <c r="W4800" t="b">
        <f>IF([1]Dashboard!$AK$39="Month","Month"&amp;N4800,IF([1]Dashboard!$AK$39="YTD",IF(O4800-[1]Dashboard!$AK$37&lt;=0,"YTD"&amp;A4800&amp;[1]Dashboard!$AK$37),IF([1]Dashboard!$AK$39="FY","FY"&amp;A4800)))</f>
        <v>0</v>
      </c>
    </row>
    <row r="4801" spans="1:23" x14ac:dyDescent="0.3">
      <c r="A4801" t="s">
        <v>610</v>
      </c>
      <c r="B4801" t="s">
        <v>426</v>
      </c>
      <c r="C4801" t="s">
        <v>230</v>
      </c>
      <c r="D4801" t="s">
        <v>71</v>
      </c>
      <c r="E4801" t="s">
        <v>27</v>
      </c>
      <c r="F4801" t="s">
        <v>28</v>
      </c>
      <c r="G4801" t="s">
        <v>39</v>
      </c>
      <c r="H4801" t="s">
        <v>455</v>
      </c>
      <c r="I4801" s="4">
        <v>12</v>
      </c>
      <c r="J4801" s="4">
        <v>22.061202185792343</v>
      </c>
      <c r="K4801" s="4">
        <v>7.8688524590163933</v>
      </c>
      <c r="L4801" s="4">
        <v>14.192349726775952</v>
      </c>
      <c r="M4801" s="5">
        <v>0.96</v>
      </c>
      <c r="N4801" t="str">
        <f t="shared" si="296"/>
        <v>202508</v>
      </c>
      <c r="O4801" t="str">
        <f t="shared" si="297"/>
        <v>08</v>
      </c>
      <c r="P4801" t="str">
        <f t="shared" si="298"/>
        <v>08.Aug2025</v>
      </c>
      <c r="Q4801" t="b">
        <f>IF([1]Dashboard!$AK$39="Month","Month"&amp;N4801&amp;E4801,IF([1]Dashboard!$AK$39="YTD",IF(O4801-[1]Dashboard!$AK$37&lt;=0,"YTD"&amp;A4801&amp;[1]Dashboard!$AK$37&amp;E4801),IF([1]Dashboard!$AK$39="FY","FY"&amp;A4801&amp;E4801)))</f>
        <v>0</v>
      </c>
      <c r="R4801" t="b">
        <f>IF([1]Dashboard!$AK$39="Month","Month"&amp;N4801&amp;E4801&amp;F4801,IF([1]Dashboard!$AK$39="YTD",IF(O4801-[1]Dashboard!$AK$37&lt;=0,"YTD"&amp;A4801&amp;[1]Dashboard!$AK$37&amp;E4801&amp;F4801),IF([1]Dashboard!$AK$39="FY","FY"&amp;A4801&amp;E4801&amp;F4801)))</f>
        <v>0</v>
      </c>
      <c r="S4801" t="b">
        <f>IF([1]Dashboard!$AK$39="Month","Month"&amp;N4801&amp;F4801,IF([1]Dashboard!$AK$39="YTD",IF(O4801-[1]Dashboard!$AK$37&lt;=0,"YTD"&amp;A4801&amp;[1]Dashboard!$AK$37&amp;F4801),IF([1]Dashboard!$AK$39="FY","FY"&amp;A4801&amp;F4801)))</f>
        <v>0</v>
      </c>
      <c r="T4801" t="b">
        <f>IF([1]Dashboard!$AK$39="Month","Month"&amp;N4801&amp;F4801,IF([1]Dashboard!$AK$39="YTD",IF(O4801-[1]Dashboard!$AK$37&lt;=0,"YTD"&amp;A4801&amp;[1]Dashboard!$AK$37&amp;U4801),IF([1]Dashboard!$AK$39="FY","FY"&amp;A4801&amp;U4801)))</f>
        <v>0</v>
      </c>
      <c r="U4801" t="str">
        <f t="shared" si="299"/>
        <v>1 - BARSBARS</v>
      </c>
      <c r="V4801" t="b">
        <f>IF([1]Dashboard!$AK$39="Month","Month"&amp;N4801&amp;C4801&amp;E4801,IF([1]Dashboard!$AK$39="YTD",IF(O4801-[1]Dashboard!$AK$37&lt;=0,"YTD"&amp;A4801&amp;[1]Dashboard!$AK$37&amp;C4801&amp;E4801),IF([1]Dashboard!$AK$39="FY","FY"&amp;A4801&amp;C4801&amp;E4801)))</f>
        <v>0</v>
      </c>
      <c r="W4801" t="b">
        <f>IF([1]Dashboard!$AK$39="Month","Month"&amp;N4801,IF([1]Dashboard!$AK$39="YTD",IF(O4801-[1]Dashboard!$AK$37&lt;=0,"YTD"&amp;A4801&amp;[1]Dashboard!$AK$37),IF([1]Dashboard!$AK$39="FY","FY"&amp;A4801)))</f>
        <v>0</v>
      </c>
    </row>
    <row r="4802" spans="1:23" x14ac:dyDescent="0.3">
      <c r="A4802" t="s">
        <v>610</v>
      </c>
      <c r="B4802" t="s">
        <v>426</v>
      </c>
      <c r="C4802" t="s">
        <v>230</v>
      </c>
      <c r="D4802" t="s">
        <v>71</v>
      </c>
      <c r="E4802" t="s">
        <v>27</v>
      </c>
      <c r="F4802" t="s">
        <v>28</v>
      </c>
      <c r="G4802" t="s">
        <v>43</v>
      </c>
      <c r="H4802" t="s">
        <v>457</v>
      </c>
      <c r="I4802" s="4">
        <v>18</v>
      </c>
      <c r="J4802" s="4">
        <v>35.412021857923492</v>
      </c>
      <c r="K4802" s="4">
        <v>11.370491803278689</v>
      </c>
      <c r="L4802" s="4">
        <v>24.041530054644802</v>
      </c>
      <c r="M4802" s="5">
        <v>1.44</v>
      </c>
      <c r="N4802" t="str">
        <f t="shared" si="296"/>
        <v>202508</v>
      </c>
      <c r="O4802" t="str">
        <f t="shared" si="297"/>
        <v>08</v>
      </c>
      <c r="P4802" t="str">
        <f t="shared" si="298"/>
        <v>08.Aug2025</v>
      </c>
      <c r="Q4802" t="b">
        <f>IF([1]Dashboard!$AK$39="Month","Month"&amp;N4802&amp;E4802,IF([1]Dashboard!$AK$39="YTD",IF(O4802-[1]Dashboard!$AK$37&lt;=0,"YTD"&amp;A4802&amp;[1]Dashboard!$AK$37&amp;E4802),IF([1]Dashboard!$AK$39="FY","FY"&amp;A4802&amp;E4802)))</f>
        <v>0</v>
      </c>
      <c r="R4802" t="b">
        <f>IF([1]Dashboard!$AK$39="Month","Month"&amp;N4802&amp;E4802&amp;F4802,IF([1]Dashboard!$AK$39="YTD",IF(O4802-[1]Dashboard!$AK$37&lt;=0,"YTD"&amp;A4802&amp;[1]Dashboard!$AK$37&amp;E4802&amp;F4802),IF([1]Dashboard!$AK$39="FY","FY"&amp;A4802&amp;E4802&amp;F4802)))</f>
        <v>0</v>
      </c>
      <c r="S4802" t="b">
        <f>IF([1]Dashboard!$AK$39="Month","Month"&amp;N4802&amp;F4802,IF([1]Dashboard!$AK$39="YTD",IF(O4802-[1]Dashboard!$AK$37&lt;=0,"YTD"&amp;A4802&amp;[1]Dashboard!$AK$37&amp;F4802),IF([1]Dashboard!$AK$39="FY","FY"&amp;A4802&amp;F4802)))</f>
        <v>0</v>
      </c>
      <c r="T4802" t="b">
        <f>IF([1]Dashboard!$AK$39="Month","Month"&amp;N4802&amp;F4802,IF([1]Dashboard!$AK$39="YTD",IF(O4802-[1]Dashboard!$AK$37&lt;=0,"YTD"&amp;A4802&amp;[1]Dashboard!$AK$37&amp;U4802),IF([1]Dashboard!$AK$39="FY","FY"&amp;A4802&amp;U4802)))</f>
        <v>0</v>
      </c>
      <c r="U4802" t="str">
        <f t="shared" si="299"/>
        <v>1 - BARSBARS</v>
      </c>
      <c r="V4802" t="b">
        <f>IF([1]Dashboard!$AK$39="Month","Month"&amp;N4802&amp;C4802&amp;E4802,IF([1]Dashboard!$AK$39="YTD",IF(O4802-[1]Dashboard!$AK$37&lt;=0,"YTD"&amp;A4802&amp;[1]Dashboard!$AK$37&amp;C4802&amp;E4802),IF([1]Dashboard!$AK$39="FY","FY"&amp;A4802&amp;C4802&amp;E4802)))</f>
        <v>0</v>
      </c>
      <c r="W4802" t="b">
        <f>IF([1]Dashboard!$AK$39="Month","Month"&amp;N4802,IF([1]Dashboard!$AK$39="YTD",IF(O4802-[1]Dashboard!$AK$37&lt;=0,"YTD"&amp;A4802&amp;[1]Dashboard!$AK$37),IF([1]Dashboard!$AK$39="FY","FY"&amp;A4802)))</f>
        <v>0</v>
      </c>
    </row>
    <row r="4803" spans="1:23" x14ac:dyDescent="0.3">
      <c r="A4803" t="s">
        <v>610</v>
      </c>
      <c r="B4803" t="s">
        <v>426</v>
      </c>
      <c r="C4803" t="s">
        <v>230</v>
      </c>
      <c r="D4803" t="s">
        <v>71</v>
      </c>
      <c r="E4803" t="s">
        <v>27</v>
      </c>
      <c r="F4803" t="s">
        <v>76</v>
      </c>
      <c r="G4803" t="s">
        <v>77</v>
      </c>
      <c r="H4803" t="s">
        <v>78</v>
      </c>
      <c r="I4803" s="4">
        <v>20</v>
      </c>
      <c r="J4803" s="4">
        <v>39.272131147540982</v>
      </c>
      <c r="K4803" s="4">
        <v>15.737704918032787</v>
      </c>
      <c r="L4803" s="4">
        <v>23.534426229508192</v>
      </c>
      <c r="M4803" s="5">
        <v>2</v>
      </c>
      <c r="N4803" t="str">
        <f t="shared" ref="N4803:N4866" si="300">A4803&amp;LEFT(B4803,2)</f>
        <v>202508</v>
      </c>
      <c r="O4803" t="str">
        <f t="shared" ref="O4803:O4866" si="301">RIGHT(N4803,2)</f>
        <v>08</v>
      </c>
      <c r="P4803" t="str">
        <f t="shared" ref="P4803:P4866" si="302">B4803&amp;A4803</f>
        <v>08.Aug2025</v>
      </c>
      <c r="Q4803" t="b">
        <f>IF([1]Dashboard!$AK$39="Month","Month"&amp;N4803&amp;E4803,IF([1]Dashboard!$AK$39="YTD",IF(O4803-[1]Dashboard!$AK$37&lt;=0,"YTD"&amp;A4803&amp;[1]Dashboard!$AK$37&amp;E4803),IF([1]Dashboard!$AK$39="FY","FY"&amp;A4803&amp;E4803)))</f>
        <v>0</v>
      </c>
      <c r="R4803" t="b">
        <f>IF([1]Dashboard!$AK$39="Month","Month"&amp;N4803&amp;E4803&amp;F4803,IF([1]Dashboard!$AK$39="YTD",IF(O4803-[1]Dashboard!$AK$37&lt;=0,"YTD"&amp;A4803&amp;[1]Dashboard!$AK$37&amp;E4803&amp;F4803),IF([1]Dashboard!$AK$39="FY","FY"&amp;A4803&amp;E4803&amp;F4803)))</f>
        <v>0</v>
      </c>
      <c r="S4803" t="b">
        <f>IF([1]Dashboard!$AK$39="Month","Month"&amp;N4803&amp;F4803,IF([1]Dashboard!$AK$39="YTD",IF(O4803-[1]Dashboard!$AK$37&lt;=0,"YTD"&amp;A4803&amp;[1]Dashboard!$AK$37&amp;F4803),IF([1]Dashboard!$AK$39="FY","FY"&amp;A4803&amp;F4803)))</f>
        <v>0</v>
      </c>
      <c r="T4803" t="b">
        <f>IF([1]Dashboard!$AK$39="Month","Month"&amp;N4803&amp;F4803,IF([1]Dashboard!$AK$39="YTD",IF(O4803-[1]Dashboard!$AK$37&lt;=0,"YTD"&amp;A4803&amp;[1]Dashboard!$AK$37&amp;U4803),IF([1]Dashboard!$AK$39="FY","FY"&amp;A4803&amp;U4803)))</f>
        <v>0</v>
      </c>
      <c r="U4803" t="str">
        <f t="shared" ref="U4803:U4866" si="303">E4803&amp;F4803</f>
        <v>1 - BARSBARS - MINI</v>
      </c>
      <c r="V4803" t="b">
        <f>IF([1]Dashboard!$AK$39="Month","Month"&amp;N4803&amp;C4803&amp;E4803,IF([1]Dashboard!$AK$39="YTD",IF(O4803-[1]Dashboard!$AK$37&lt;=0,"YTD"&amp;A4803&amp;[1]Dashboard!$AK$37&amp;C4803&amp;E4803),IF([1]Dashboard!$AK$39="FY","FY"&amp;A4803&amp;C4803&amp;E4803)))</f>
        <v>0</v>
      </c>
      <c r="W4803" t="b">
        <f>IF([1]Dashboard!$AK$39="Month","Month"&amp;N4803,IF([1]Dashboard!$AK$39="YTD",IF(O4803-[1]Dashboard!$AK$37&lt;=0,"YTD"&amp;A4803&amp;[1]Dashboard!$AK$37),IF([1]Dashboard!$AK$39="FY","FY"&amp;A4803)))</f>
        <v>0</v>
      </c>
    </row>
    <row r="4804" spans="1:23" x14ac:dyDescent="0.3">
      <c r="A4804" t="s">
        <v>610</v>
      </c>
      <c r="B4804" t="s">
        <v>426</v>
      </c>
      <c r="C4804" t="s">
        <v>230</v>
      </c>
      <c r="D4804" t="s">
        <v>71</v>
      </c>
      <c r="E4804" t="s">
        <v>27</v>
      </c>
      <c r="F4804" t="s">
        <v>76</v>
      </c>
      <c r="G4804" t="s">
        <v>81</v>
      </c>
      <c r="H4804" t="s">
        <v>459</v>
      </c>
      <c r="I4804" s="4">
        <v>3</v>
      </c>
      <c r="J4804" s="4">
        <v>1.180327868852459</v>
      </c>
      <c r="K4804" s="4">
        <v>0.41967213114754093</v>
      </c>
      <c r="L4804" s="4">
        <v>0.76065573770491812</v>
      </c>
      <c r="M4804" s="5">
        <v>0.06</v>
      </c>
      <c r="N4804" t="str">
        <f t="shared" si="300"/>
        <v>202508</v>
      </c>
      <c r="O4804" t="str">
        <f t="shared" si="301"/>
        <v>08</v>
      </c>
      <c r="P4804" t="str">
        <f t="shared" si="302"/>
        <v>08.Aug2025</v>
      </c>
      <c r="Q4804" t="b">
        <f>IF([1]Dashboard!$AK$39="Month","Month"&amp;N4804&amp;E4804,IF([1]Dashboard!$AK$39="YTD",IF(O4804-[1]Dashboard!$AK$37&lt;=0,"YTD"&amp;A4804&amp;[1]Dashboard!$AK$37&amp;E4804),IF([1]Dashboard!$AK$39="FY","FY"&amp;A4804&amp;E4804)))</f>
        <v>0</v>
      </c>
      <c r="R4804" t="b">
        <f>IF([1]Dashboard!$AK$39="Month","Month"&amp;N4804&amp;E4804&amp;F4804,IF([1]Dashboard!$AK$39="YTD",IF(O4804-[1]Dashboard!$AK$37&lt;=0,"YTD"&amp;A4804&amp;[1]Dashboard!$AK$37&amp;E4804&amp;F4804),IF([1]Dashboard!$AK$39="FY","FY"&amp;A4804&amp;E4804&amp;F4804)))</f>
        <v>0</v>
      </c>
      <c r="S4804" t="b">
        <f>IF([1]Dashboard!$AK$39="Month","Month"&amp;N4804&amp;F4804,IF([1]Dashboard!$AK$39="YTD",IF(O4804-[1]Dashboard!$AK$37&lt;=0,"YTD"&amp;A4804&amp;[1]Dashboard!$AK$37&amp;F4804),IF([1]Dashboard!$AK$39="FY","FY"&amp;A4804&amp;F4804)))</f>
        <v>0</v>
      </c>
      <c r="T4804" t="b">
        <f>IF([1]Dashboard!$AK$39="Month","Month"&amp;N4804&amp;F4804,IF([1]Dashboard!$AK$39="YTD",IF(O4804-[1]Dashboard!$AK$37&lt;=0,"YTD"&amp;A4804&amp;[1]Dashboard!$AK$37&amp;U4804),IF([1]Dashboard!$AK$39="FY","FY"&amp;A4804&amp;U4804)))</f>
        <v>0</v>
      </c>
      <c r="U4804" t="str">
        <f t="shared" si="303"/>
        <v>1 - BARSBARS - MINI</v>
      </c>
      <c r="V4804" t="b">
        <f>IF([1]Dashboard!$AK$39="Month","Month"&amp;N4804&amp;C4804&amp;E4804,IF([1]Dashboard!$AK$39="YTD",IF(O4804-[1]Dashboard!$AK$37&lt;=0,"YTD"&amp;A4804&amp;[1]Dashboard!$AK$37&amp;C4804&amp;E4804),IF([1]Dashboard!$AK$39="FY","FY"&amp;A4804&amp;C4804&amp;E4804)))</f>
        <v>0</v>
      </c>
      <c r="W4804" t="b">
        <f>IF([1]Dashboard!$AK$39="Month","Month"&amp;N4804,IF([1]Dashboard!$AK$39="YTD",IF(O4804-[1]Dashboard!$AK$37&lt;=0,"YTD"&amp;A4804&amp;[1]Dashboard!$AK$37),IF([1]Dashboard!$AK$39="FY","FY"&amp;A4804)))</f>
        <v>0</v>
      </c>
    </row>
    <row r="4805" spans="1:23" x14ac:dyDescent="0.3">
      <c r="A4805" t="s">
        <v>610</v>
      </c>
      <c r="B4805" t="s">
        <v>426</v>
      </c>
      <c r="C4805" t="s">
        <v>230</v>
      </c>
      <c r="D4805" t="s">
        <v>71</v>
      </c>
      <c r="E4805" t="s">
        <v>27</v>
      </c>
      <c r="F4805" t="s">
        <v>76</v>
      </c>
      <c r="G4805" t="s">
        <v>83</v>
      </c>
      <c r="H4805" t="s">
        <v>461</v>
      </c>
      <c r="I4805" s="4">
        <v>4</v>
      </c>
      <c r="J4805" s="4">
        <v>1.5737704918032787</v>
      </c>
      <c r="K4805" s="4">
        <v>0.55956284153005464</v>
      </c>
      <c r="L4805" s="4">
        <v>1.0142076502732242</v>
      </c>
      <c r="M4805" s="5">
        <v>0.08</v>
      </c>
      <c r="N4805" t="str">
        <f t="shared" si="300"/>
        <v>202508</v>
      </c>
      <c r="O4805" t="str">
        <f t="shared" si="301"/>
        <v>08</v>
      </c>
      <c r="P4805" t="str">
        <f t="shared" si="302"/>
        <v>08.Aug2025</v>
      </c>
      <c r="Q4805" t="b">
        <f>IF([1]Dashboard!$AK$39="Month","Month"&amp;N4805&amp;E4805,IF([1]Dashboard!$AK$39="YTD",IF(O4805-[1]Dashboard!$AK$37&lt;=0,"YTD"&amp;A4805&amp;[1]Dashboard!$AK$37&amp;E4805),IF([1]Dashboard!$AK$39="FY","FY"&amp;A4805&amp;E4805)))</f>
        <v>0</v>
      </c>
      <c r="R4805" t="b">
        <f>IF([1]Dashboard!$AK$39="Month","Month"&amp;N4805&amp;E4805&amp;F4805,IF([1]Dashboard!$AK$39="YTD",IF(O4805-[1]Dashboard!$AK$37&lt;=0,"YTD"&amp;A4805&amp;[1]Dashboard!$AK$37&amp;E4805&amp;F4805),IF([1]Dashboard!$AK$39="FY","FY"&amp;A4805&amp;E4805&amp;F4805)))</f>
        <v>0</v>
      </c>
      <c r="S4805" t="b">
        <f>IF([1]Dashboard!$AK$39="Month","Month"&amp;N4805&amp;F4805,IF([1]Dashboard!$AK$39="YTD",IF(O4805-[1]Dashboard!$AK$37&lt;=0,"YTD"&amp;A4805&amp;[1]Dashboard!$AK$37&amp;F4805),IF([1]Dashboard!$AK$39="FY","FY"&amp;A4805&amp;F4805)))</f>
        <v>0</v>
      </c>
      <c r="T4805" t="b">
        <f>IF([1]Dashboard!$AK$39="Month","Month"&amp;N4805&amp;F4805,IF([1]Dashboard!$AK$39="YTD",IF(O4805-[1]Dashboard!$AK$37&lt;=0,"YTD"&amp;A4805&amp;[1]Dashboard!$AK$37&amp;U4805),IF([1]Dashboard!$AK$39="FY","FY"&amp;A4805&amp;U4805)))</f>
        <v>0</v>
      </c>
      <c r="U4805" t="str">
        <f t="shared" si="303"/>
        <v>1 - BARSBARS - MINI</v>
      </c>
      <c r="V4805" t="b">
        <f>IF([1]Dashboard!$AK$39="Month","Month"&amp;N4805&amp;C4805&amp;E4805,IF([1]Dashboard!$AK$39="YTD",IF(O4805-[1]Dashboard!$AK$37&lt;=0,"YTD"&amp;A4805&amp;[1]Dashboard!$AK$37&amp;C4805&amp;E4805),IF([1]Dashboard!$AK$39="FY","FY"&amp;A4805&amp;C4805&amp;E4805)))</f>
        <v>0</v>
      </c>
      <c r="W4805" t="b">
        <f>IF([1]Dashboard!$AK$39="Month","Month"&amp;N4805,IF([1]Dashboard!$AK$39="YTD",IF(O4805-[1]Dashboard!$AK$37&lt;=0,"YTD"&amp;A4805&amp;[1]Dashboard!$AK$37),IF([1]Dashboard!$AK$39="FY","FY"&amp;A4805)))</f>
        <v>0</v>
      </c>
    </row>
    <row r="4806" spans="1:23" x14ac:dyDescent="0.3">
      <c r="A4806" t="s">
        <v>610</v>
      </c>
      <c r="B4806" t="s">
        <v>426</v>
      </c>
      <c r="C4806" t="s">
        <v>230</v>
      </c>
      <c r="D4806" t="s">
        <v>71</v>
      </c>
      <c r="E4806" t="s">
        <v>27</v>
      </c>
      <c r="F4806" t="s">
        <v>76</v>
      </c>
      <c r="G4806" t="s">
        <v>87</v>
      </c>
      <c r="H4806" t="s">
        <v>463</v>
      </c>
      <c r="I4806" s="4">
        <v>6</v>
      </c>
      <c r="J4806" s="4">
        <v>2.360655737704918</v>
      </c>
      <c r="K4806" s="4">
        <v>0.99672131147540988</v>
      </c>
      <c r="L4806" s="4">
        <v>1.3639344262295081</v>
      </c>
      <c r="M4806" s="5">
        <v>0.12</v>
      </c>
      <c r="N4806" t="str">
        <f t="shared" si="300"/>
        <v>202508</v>
      </c>
      <c r="O4806" t="str">
        <f t="shared" si="301"/>
        <v>08</v>
      </c>
      <c r="P4806" t="str">
        <f t="shared" si="302"/>
        <v>08.Aug2025</v>
      </c>
      <c r="Q4806" t="b">
        <f>IF([1]Dashboard!$AK$39="Month","Month"&amp;N4806&amp;E4806,IF([1]Dashboard!$AK$39="YTD",IF(O4806-[1]Dashboard!$AK$37&lt;=0,"YTD"&amp;A4806&amp;[1]Dashboard!$AK$37&amp;E4806),IF([1]Dashboard!$AK$39="FY","FY"&amp;A4806&amp;E4806)))</f>
        <v>0</v>
      </c>
      <c r="R4806" t="b">
        <f>IF([1]Dashboard!$AK$39="Month","Month"&amp;N4806&amp;E4806&amp;F4806,IF([1]Dashboard!$AK$39="YTD",IF(O4806-[1]Dashboard!$AK$37&lt;=0,"YTD"&amp;A4806&amp;[1]Dashboard!$AK$37&amp;E4806&amp;F4806),IF([1]Dashboard!$AK$39="FY","FY"&amp;A4806&amp;E4806&amp;F4806)))</f>
        <v>0</v>
      </c>
      <c r="S4806" t="b">
        <f>IF([1]Dashboard!$AK$39="Month","Month"&amp;N4806&amp;F4806,IF([1]Dashboard!$AK$39="YTD",IF(O4806-[1]Dashboard!$AK$37&lt;=0,"YTD"&amp;A4806&amp;[1]Dashboard!$AK$37&amp;F4806),IF([1]Dashboard!$AK$39="FY","FY"&amp;A4806&amp;F4806)))</f>
        <v>0</v>
      </c>
      <c r="T4806" t="b">
        <f>IF([1]Dashboard!$AK$39="Month","Month"&amp;N4806&amp;F4806,IF([1]Dashboard!$AK$39="YTD",IF(O4806-[1]Dashboard!$AK$37&lt;=0,"YTD"&amp;A4806&amp;[1]Dashboard!$AK$37&amp;U4806),IF([1]Dashboard!$AK$39="FY","FY"&amp;A4806&amp;U4806)))</f>
        <v>0</v>
      </c>
      <c r="U4806" t="str">
        <f t="shared" si="303"/>
        <v>1 - BARSBARS - MINI</v>
      </c>
      <c r="V4806" t="b">
        <f>IF([1]Dashboard!$AK$39="Month","Month"&amp;N4806&amp;C4806&amp;E4806,IF([1]Dashboard!$AK$39="YTD",IF(O4806-[1]Dashboard!$AK$37&lt;=0,"YTD"&amp;A4806&amp;[1]Dashboard!$AK$37&amp;C4806&amp;E4806),IF([1]Dashboard!$AK$39="FY","FY"&amp;A4806&amp;C4806&amp;E4806)))</f>
        <v>0</v>
      </c>
      <c r="W4806" t="b">
        <f>IF([1]Dashboard!$AK$39="Month","Month"&amp;N4806,IF([1]Dashboard!$AK$39="YTD",IF(O4806-[1]Dashboard!$AK$37&lt;=0,"YTD"&amp;A4806&amp;[1]Dashboard!$AK$37),IF([1]Dashboard!$AK$39="FY","FY"&amp;A4806)))</f>
        <v>0</v>
      </c>
    </row>
    <row r="4807" spans="1:23" x14ac:dyDescent="0.3">
      <c r="A4807" t="s">
        <v>610</v>
      </c>
      <c r="B4807" t="s">
        <v>426</v>
      </c>
      <c r="C4807" t="s">
        <v>230</v>
      </c>
      <c r="D4807" t="s">
        <v>71</v>
      </c>
      <c r="E4807" t="s">
        <v>89</v>
      </c>
      <c r="F4807" t="s">
        <v>395</v>
      </c>
      <c r="G4807" t="s">
        <v>683</v>
      </c>
      <c r="H4807" t="s">
        <v>684</v>
      </c>
      <c r="I4807" s="4">
        <v>65</v>
      </c>
      <c r="J4807" s="4">
        <v>13.916939890710385</v>
      </c>
      <c r="K4807" s="4">
        <v>4.972677595628415</v>
      </c>
      <c r="L4807" s="4">
        <v>8.9442622950819679</v>
      </c>
      <c r="M4807" s="5">
        <v>0.71499999999999997</v>
      </c>
      <c r="N4807" t="str">
        <f t="shared" si="300"/>
        <v>202508</v>
      </c>
      <c r="O4807" t="str">
        <f t="shared" si="301"/>
        <v>08</v>
      </c>
      <c r="P4807" t="str">
        <f t="shared" si="302"/>
        <v>08.Aug2025</v>
      </c>
      <c r="Q4807" t="b">
        <f>IF([1]Dashboard!$AK$39="Month","Month"&amp;N4807&amp;E4807,IF([1]Dashboard!$AK$39="YTD",IF(O4807-[1]Dashboard!$AK$37&lt;=0,"YTD"&amp;A4807&amp;[1]Dashboard!$AK$37&amp;E4807),IF([1]Dashboard!$AK$39="FY","FY"&amp;A4807&amp;E4807)))</f>
        <v>0</v>
      </c>
      <c r="R4807" t="b">
        <f>IF([1]Dashboard!$AK$39="Month","Month"&amp;N4807&amp;E4807&amp;F4807,IF([1]Dashboard!$AK$39="YTD",IF(O4807-[1]Dashboard!$AK$37&lt;=0,"YTD"&amp;A4807&amp;[1]Dashboard!$AK$37&amp;E4807&amp;F4807),IF([1]Dashboard!$AK$39="FY","FY"&amp;A4807&amp;E4807&amp;F4807)))</f>
        <v>0</v>
      </c>
      <c r="S4807" t="b">
        <f>IF([1]Dashboard!$AK$39="Month","Month"&amp;N4807&amp;F4807,IF([1]Dashboard!$AK$39="YTD",IF(O4807-[1]Dashboard!$AK$37&lt;=0,"YTD"&amp;A4807&amp;[1]Dashboard!$AK$37&amp;F4807),IF([1]Dashboard!$AK$39="FY","FY"&amp;A4807&amp;F4807)))</f>
        <v>0</v>
      </c>
      <c r="T4807" t="b">
        <f>IF([1]Dashboard!$AK$39="Month","Month"&amp;N4807&amp;F4807,IF([1]Dashboard!$AK$39="YTD",IF(O4807-[1]Dashboard!$AK$37&lt;=0,"YTD"&amp;A4807&amp;[1]Dashboard!$AK$37&amp;U4807),IF([1]Dashboard!$AK$39="FY","FY"&amp;A4807&amp;U4807)))</f>
        <v>0</v>
      </c>
      <c r="U4807" t="str">
        <f t="shared" si="303"/>
        <v>1 - BONBONCHAMEGO TO GO</v>
      </c>
      <c r="V4807" t="b">
        <f>IF([1]Dashboard!$AK$39="Month","Month"&amp;N4807&amp;C4807&amp;E4807,IF([1]Dashboard!$AK$39="YTD",IF(O4807-[1]Dashboard!$AK$37&lt;=0,"YTD"&amp;A4807&amp;[1]Dashboard!$AK$37&amp;C4807&amp;E4807),IF([1]Dashboard!$AK$39="FY","FY"&amp;A4807&amp;C4807&amp;E4807)))</f>
        <v>0</v>
      </c>
      <c r="W4807" t="b">
        <f>IF([1]Dashboard!$AK$39="Month","Month"&amp;N4807,IF([1]Dashboard!$AK$39="YTD",IF(O4807-[1]Dashboard!$AK$37&lt;=0,"YTD"&amp;A4807&amp;[1]Dashboard!$AK$37),IF([1]Dashboard!$AK$39="FY","FY"&amp;A4807)))</f>
        <v>0</v>
      </c>
    </row>
    <row r="4808" spans="1:23" x14ac:dyDescent="0.3">
      <c r="A4808" t="s">
        <v>610</v>
      </c>
      <c r="B4808" t="s">
        <v>426</v>
      </c>
      <c r="C4808" t="s">
        <v>230</v>
      </c>
      <c r="D4808" t="s">
        <v>71</v>
      </c>
      <c r="E4808" t="s">
        <v>89</v>
      </c>
      <c r="F4808" t="s">
        <v>395</v>
      </c>
      <c r="G4808" t="s">
        <v>687</v>
      </c>
      <c r="H4808" t="s">
        <v>688</v>
      </c>
      <c r="I4808" s="4">
        <v>34</v>
      </c>
      <c r="J4808" s="4">
        <v>8.4306010928961754</v>
      </c>
      <c r="K4808" s="4">
        <v>2.6010928961748632</v>
      </c>
      <c r="L4808" s="4">
        <v>5.8295081967213136</v>
      </c>
      <c r="M4808" s="5">
        <v>0.374</v>
      </c>
      <c r="N4808" t="str">
        <f t="shared" si="300"/>
        <v>202508</v>
      </c>
      <c r="O4808" t="str">
        <f t="shared" si="301"/>
        <v>08</v>
      </c>
      <c r="P4808" t="str">
        <f t="shared" si="302"/>
        <v>08.Aug2025</v>
      </c>
      <c r="Q4808" t="b">
        <f>IF([1]Dashboard!$AK$39="Month","Month"&amp;N4808&amp;E4808,IF([1]Dashboard!$AK$39="YTD",IF(O4808-[1]Dashboard!$AK$37&lt;=0,"YTD"&amp;A4808&amp;[1]Dashboard!$AK$37&amp;E4808),IF([1]Dashboard!$AK$39="FY","FY"&amp;A4808&amp;E4808)))</f>
        <v>0</v>
      </c>
      <c r="R4808" t="b">
        <f>IF([1]Dashboard!$AK$39="Month","Month"&amp;N4808&amp;E4808&amp;F4808,IF([1]Dashboard!$AK$39="YTD",IF(O4808-[1]Dashboard!$AK$37&lt;=0,"YTD"&amp;A4808&amp;[1]Dashboard!$AK$37&amp;E4808&amp;F4808),IF([1]Dashboard!$AK$39="FY","FY"&amp;A4808&amp;E4808&amp;F4808)))</f>
        <v>0</v>
      </c>
      <c r="S4808" t="b">
        <f>IF([1]Dashboard!$AK$39="Month","Month"&amp;N4808&amp;F4808,IF([1]Dashboard!$AK$39="YTD",IF(O4808-[1]Dashboard!$AK$37&lt;=0,"YTD"&amp;A4808&amp;[1]Dashboard!$AK$37&amp;F4808),IF([1]Dashboard!$AK$39="FY","FY"&amp;A4808&amp;F4808)))</f>
        <v>0</v>
      </c>
      <c r="T4808" t="b">
        <f>IF([1]Dashboard!$AK$39="Month","Month"&amp;N4808&amp;F4808,IF([1]Dashboard!$AK$39="YTD",IF(O4808-[1]Dashboard!$AK$37&lt;=0,"YTD"&amp;A4808&amp;[1]Dashboard!$AK$37&amp;U4808),IF([1]Dashboard!$AK$39="FY","FY"&amp;A4808&amp;U4808)))</f>
        <v>0</v>
      </c>
      <c r="U4808" t="str">
        <f t="shared" si="303"/>
        <v>1 - BONBONCHAMEGO TO GO</v>
      </c>
      <c r="V4808" t="b">
        <f>IF([1]Dashboard!$AK$39="Month","Month"&amp;N4808&amp;C4808&amp;E4808,IF([1]Dashboard!$AK$39="YTD",IF(O4808-[1]Dashboard!$AK$37&lt;=0,"YTD"&amp;A4808&amp;[1]Dashboard!$AK$37&amp;C4808&amp;E4808),IF([1]Dashboard!$AK$39="FY","FY"&amp;A4808&amp;C4808&amp;E4808)))</f>
        <v>0</v>
      </c>
      <c r="W4808" t="b">
        <f>IF([1]Dashboard!$AK$39="Month","Month"&amp;N4808,IF([1]Dashboard!$AK$39="YTD",IF(O4808-[1]Dashboard!$AK$37&lt;=0,"YTD"&amp;A4808&amp;[1]Dashboard!$AK$37),IF([1]Dashboard!$AK$39="FY","FY"&amp;A4808)))</f>
        <v>0</v>
      </c>
    </row>
    <row r="4809" spans="1:23" x14ac:dyDescent="0.3">
      <c r="A4809" t="s">
        <v>610</v>
      </c>
      <c r="B4809" t="s">
        <v>426</v>
      </c>
      <c r="C4809" t="s">
        <v>230</v>
      </c>
      <c r="D4809" t="s">
        <v>71</v>
      </c>
      <c r="E4809" t="s">
        <v>89</v>
      </c>
      <c r="F4809" t="s">
        <v>395</v>
      </c>
      <c r="G4809" t="s">
        <v>689</v>
      </c>
      <c r="H4809" t="s">
        <v>690</v>
      </c>
      <c r="I4809" s="4">
        <v>44</v>
      </c>
      <c r="J4809" s="4">
        <v>11.291803278688525</v>
      </c>
      <c r="K4809" s="4">
        <v>3.3661202185792347</v>
      </c>
      <c r="L4809" s="4">
        <v>7.9256830601092902</v>
      </c>
      <c r="M4809" s="5">
        <v>0.48399999999999999</v>
      </c>
      <c r="N4809" t="str">
        <f t="shared" si="300"/>
        <v>202508</v>
      </c>
      <c r="O4809" t="str">
        <f t="shared" si="301"/>
        <v>08</v>
      </c>
      <c r="P4809" t="str">
        <f t="shared" si="302"/>
        <v>08.Aug2025</v>
      </c>
      <c r="Q4809" t="b">
        <f>IF([1]Dashboard!$AK$39="Month","Month"&amp;N4809&amp;E4809,IF([1]Dashboard!$AK$39="YTD",IF(O4809-[1]Dashboard!$AK$37&lt;=0,"YTD"&amp;A4809&amp;[1]Dashboard!$AK$37&amp;E4809),IF([1]Dashboard!$AK$39="FY","FY"&amp;A4809&amp;E4809)))</f>
        <v>0</v>
      </c>
      <c r="R4809" t="b">
        <f>IF([1]Dashboard!$AK$39="Month","Month"&amp;N4809&amp;E4809&amp;F4809,IF([1]Dashboard!$AK$39="YTD",IF(O4809-[1]Dashboard!$AK$37&lt;=0,"YTD"&amp;A4809&amp;[1]Dashboard!$AK$37&amp;E4809&amp;F4809),IF([1]Dashboard!$AK$39="FY","FY"&amp;A4809&amp;E4809&amp;F4809)))</f>
        <v>0</v>
      </c>
      <c r="S4809" t="b">
        <f>IF([1]Dashboard!$AK$39="Month","Month"&amp;N4809&amp;F4809,IF([1]Dashboard!$AK$39="YTD",IF(O4809-[1]Dashboard!$AK$37&lt;=0,"YTD"&amp;A4809&amp;[1]Dashboard!$AK$37&amp;F4809),IF([1]Dashboard!$AK$39="FY","FY"&amp;A4809&amp;F4809)))</f>
        <v>0</v>
      </c>
      <c r="T4809" t="b">
        <f>IF([1]Dashboard!$AK$39="Month","Month"&amp;N4809&amp;F4809,IF([1]Dashboard!$AK$39="YTD",IF(O4809-[1]Dashboard!$AK$37&lt;=0,"YTD"&amp;A4809&amp;[1]Dashboard!$AK$37&amp;U4809),IF([1]Dashboard!$AK$39="FY","FY"&amp;A4809&amp;U4809)))</f>
        <v>0</v>
      </c>
      <c r="U4809" t="str">
        <f t="shared" si="303"/>
        <v>1 - BONBONCHAMEGO TO GO</v>
      </c>
      <c r="V4809" t="b">
        <f>IF([1]Dashboard!$AK$39="Month","Month"&amp;N4809&amp;C4809&amp;E4809,IF([1]Dashboard!$AK$39="YTD",IF(O4809-[1]Dashboard!$AK$37&lt;=0,"YTD"&amp;A4809&amp;[1]Dashboard!$AK$37&amp;C4809&amp;E4809),IF([1]Dashboard!$AK$39="FY","FY"&amp;A4809&amp;C4809&amp;E4809)))</f>
        <v>0</v>
      </c>
      <c r="W4809" t="b">
        <f>IF([1]Dashboard!$AK$39="Month","Month"&amp;N4809,IF([1]Dashboard!$AK$39="YTD",IF(O4809-[1]Dashboard!$AK$37&lt;=0,"YTD"&amp;A4809&amp;[1]Dashboard!$AK$37),IF([1]Dashboard!$AK$39="FY","FY"&amp;A4809)))</f>
        <v>0</v>
      </c>
    </row>
    <row r="4810" spans="1:23" x14ac:dyDescent="0.3">
      <c r="A4810" t="s">
        <v>610</v>
      </c>
      <c r="B4810" t="s">
        <v>426</v>
      </c>
      <c r="C4810" t="s">
        <v>230</v>
      </c>
      <c r="D4810" t="s">
        <v>71</v>
      </c>
      <c r="E4810" t="s">
        <v>89</v>
      </c>
      <c r="F4810" t="s">
        <v>395</v>
      </c>
      <c r="G4810" t="s">
        <v>691</v>
      </c>
      <c r="H4810" t="s">
        <v>692</v>
      </c>
      <c r="I4810" s="4">
        <v>68</v>
      </c>
      <c r="J4810" s="4">
        <v>17.401092896174866</v>
      </c>
      <c r="K4810" s="4">
        <v>5.2021857923497263</v>
      </c>
      <c r="L4810" s="4">
        <v>12.198907103825139</v>
      </c>
      <c r="M4810" s="5">
        <v>0.748</v>
      </c>
      <c r="N4810" t="str">
        <f t="shared" si="300"/>
        <v>202508</v>
      </c>
      <c r="O4810" t="str">
        <f t="shared" si="301"/>
        <v>08</v>
      </c>
      <c r="P4810" t="str">
        <f t="shared" si="302"/>
        <v>08.Aug2025</v>
      </c>
      <c r="Q4810" t="b">
        <f>IF([1]Dashboard!$AK$39="Month","Month"&amp;N4810&amp;E4810,IF([1]Dashboard!$AK$39="YTD",IF(O4810-[1]Dashboard!$AK$37&lt;=0,"YTD"&amp;A4810&amp;[1]Dashboard!$AK$37&amp;E4810),IF([1]Dashboard!$AK$39="FY","FY"&amp;A4810&amp;E4810)))</f>
        <v>0</v>
      </c>
      <c r="R4810" t="b">
        <f>IF([1]Dashboard!$AK$39="Month","Month"&amp;N4810&amp;E4810&amp;F4810,IF([1]Dashboard!$AK$39="YTD",IF(O4810-[1]Dashboard!$AK$37&lt;=0,"YTD"&amp;A4810&amp;[1]Dashboard!$AK$37&amp;E4810&amp;F4810),IF([1]Dashboard!$AK$39="FY","FY"&amp;A4810&amp;E4810&amp;F4810)))</f>
        <v>0</v>
      </c>
      <c r="S4810" t="b">
        <f>IF([1]Dashboard!$AK$39="Month","Month"&amp;N4810&amp;F4810,IF([1]Dashboard!$AK$39="YTD",IF(O4810-[1]Dashboard!$AK$37&lt;=0,"YTD"&amp;A4810&amp;[1]Dashboard!$AK$37&amp;F4810),IF([1]Dashboard!$AK$39="FY","FY"&amp;A4810&amp;F4810)))</f>
        <v>0</v>
      </c>
      <c r="T4810" t="b">
        <f>IF([1]Dashboard!$AK$39="Month","Month"&amp;N4810&amp;F4810,IF([1]Dashboard!$AK$39="YTD",IF(O4810-[1]Dashboard!$AK$37&lt;=0,"YTD"&amp;A4810&amp;[1]Dashboard!$AK$37&amp;U4810),IF([1]Dashboard!$AK$39="FY","FY"&amp;A4810&amp;U4810)))</f>
        <v>0</v>
      </c>
      <c r="U4810" t="str">
        <f t="shared" si="303"/>
        <v>1 - BONBONCHAMEGO TO GO</v>
      </c>
      <c r="V4810" t="b">
        <f>IF([1]Dashboard!$AK$39="Month","Month"&amp;N4810&amp;C4810&amp;E4810,IF([1]Dashboard!$AK$39="YTD",IF(O4810-[1]Dashboard!$AK$37&lt;=0,"YTD"&amp;A4810&amp;[1]Dashboard!$AK$37&amp;C4810&amp;E4810),IF([1]Dashboard!$AK$39="FY","FY"&amp;A4810&amp;C4810&amp;E4810)))</f>
        <v>0</v>
      </c>
      <c r="W4810" t="b">
        <f>IF([1]Dashboard!$AK$39="Month","Month"&amp;N4810,IF([1]Dashboard!$AK$39="YTD",IF(O4810-[1]Dashboard!$AK$37&lt;=0,"YTD"&amp;A4810&amp;[1]Dashboard!$AK$37),IF([1]Dashboard!$AK$39="FY","FY"&amp;A4810)))</f>
        <v>0</v>
      </c>
    </row>
    <row r="4811" spans="1:23" x14ac:dyDescent="0.3">
      <c r="A4811" t="s">
        <v>610</v>
      </c>
      <c r="B4811" t="s">
        <v>426</v>
      </c>
      <c r="C4811" t="s">
        <v>230</v>
      </c>
      <c r="D4811" t="s">
        <v>71</v>
      </c>
      <c r="E4811" t="s">
        <v>89</v>
      </c>
      <c r="F4811" t="s">
        <v>395</v>
      </c>
      <c r="G4811" t="s">
        <v>693</v>
      </c>
      <c r="H4811" t="s">
        <v>694</v>
      </c>
      <c r="I4811" s="4">
        <v>40</v>
      </c>
      <c r="J4811" s="4">
        <v>10.266666666666666</v>
      </c>
      <c r="K4811" s="4">
        <v>3.0601092896174862</v>
      </c>
      <c r="L4811" s="4">
        <v>7.2065573770491795</v>
      </c>
      <c r="M4811" s="5">
        <v>0.44</v>
      </c>
      <c r="N4811" t="str">
        <f t="shared" si="300"/>
        <v>202508</v>
      </c>
      <c r="O4811" t="str">
        <f t="shared" si="301"/>
        <v>08</v>
      </c>
      <c r="P4811" t="str">
        <f t="shared" si="302"/>
        <v>08.Aug2025</v>
      </c>
      <c r="Q4811" t="b">
        <f>IF([1]Dashboard!$AK$39="Month","Month"&amp;N4811&amp;E4811,IF([1]Dashboard!$AK$39="YTD",IF(O4811-[1]Dashboard!$AK$37&lt;=0,"YTD"&amp;A4811&amp;[1]Dashboard!$AK$37&amp;E4811),IF([1]Dashboard!$AK$39="FY","FY"&amp;A4811&amp;E4811)))</f>
        <v>0</v>
      </c>
      <c r="R4811" t="b">
        <f>IF([1]Dashboard!$AK$39="Month","Month"&amp;N4811&amp;E4811&amp;F4811,IF([1]Dashboard!$AK$39="YTD",IF(O4811-[1]Dashboard!$AK$37&lt;=0,"YTD"&amp;A4811&amp;[1]Dashboard!$AK$37&amp;E4811&amp;F4811),IF([1]Dashboard!$AK$39="FY","FY"&amp;A4811&amp;E4811&amp;F4811)))</f>
        <v>0</v>
      </c>
      <c r="S4811" t="b">
        <f>IF([1]Dashboard!$AK$39="Month","Month"&amp;N4811&amp;F4811,IF([1]Dashboard!$AK$39="YTD",IF(O4811-[1]Dashboard!$AK$37&lt;=0,"YTD"&amp;A4811&amp;[1]Dashboard!$AK$37&amp;F4811),IF([1]Dashboard!$AK$39="FY","FY"&amp;A4811&amp;F4811)))</f>
        <v>0</v>
      </c>
      <c r="T4811" t="b">
        <f>IF([1]Dashboard!$AK$39="Month","Month"&amp;N4811&amp;F4811,IF([1]Dashboard!$AK$39="YTD",IF(O4811-[1]Dashboard!$AK$37&lt;=0,"YTD"&amp;A4811&amp;[1]Dashboard!$AK$37&amp;U4811),IF([1]Dashboard!$AK$39="FY","FY"&amp;A4811&amp;U4811)))</f>
        <v>0</v>
      </c>
      <c r="U4811" t="str">
        <f t="shared" si="303"/>
        <v>1 - BONBONCHAMEGO TO GO</v>
      </c>
      <c r="V4811" t="b">
        <f>IF([1]Dashboard!$AK$39="Month","Month"&amp;N4811&amp;C4811&amp;E4811,IF([1]Dashboard!$AK$39="YTD",IF(O4811-[1]Dashboard!$AK$37&lt;=0,"YTD"&amp;A4811&amp;[1]Dashboard!$AK$37&amp;C4811&amp;E4811),IF([1]Dashboard!$AK$39="FY","FY"&amp;A4811&amp;C4811&amp;E4811)))</f>
        <v>0</v>
      </c>
      <c r="W4811" t="b">
        <f>IF([1]Dashboard!$AK$39="Month","Month"&amp;N4811,IF([1]Dashboard!$AK$39="YTD",IF(O4811-[1]Dashboard!$AK$37&lt;=0,"YTD"&amp;A4811&amp;[1]Dashboard!$AK$37),IF([1]Dashboard!$AK$39="FY","FY"&amp;A4811)))</f>
        <v>0</v>
      </c>
    </row>
    <row r="4812" spans="1:23" x14ac:dyDescent="0.3">
      <c r="A4812" t="s">
        <v>610</v>
      </c>
      <c r="B4812" t="s">
        <v>426</v>
      </c>
      <c r="C4812" t="s">
        <v>230</v>
      </c>
      <c r="D4812" t="s">
        <v>71</v>
      </c>
      <c r="E4812" t="s">
        <v>89</v>
      </c>
      <c r="F4812" t="s">
        <v>395</v>
      </c>
      <c r="G4812" t="s">
        <v>695</v>
      </c>
      <c r="H4812" t="s">
        <v>696</v>
      </c>
      <c r="I4812" s="4">
        <v>42</v>
      </c>
      <c r="J4812" s="4">
        <v>10.817486338797815</v>
      </c>
      <c r="K4812" s="4">
        <v>3.2131147540983602</v>
      </c>
      <c r="L4812" s="4">
        <v>7.6043715846994546</v>
      </c>
      <c r="M4812" s="5">
        <v>0.46200000000000002</v>
      </c>
      <c r="N4812" t="str">
        <f t="shared" si="300"/>
        <v>202508</v>
      </c>
      <c r="O4812" t="str">
        <f t="shared" si="301"/>
        <v>08</v>
      </c>
      <c r="P4812" t="str">
        <f t="shared" si="302"/>
        <v>08.Aug2025</v>
      </c>
      <c r="Q4812" t="b">
        <f>IF([1]Dashboard!$AK$39="Month","Month"&amp;N4812&amp;E4812,IF([1]Dashboard!$AK$39="YTD",IF(O4812-[1]Dashboard!$AK$37&lt;=0,"YTD"&amp;A4812&amp;[1]Dashboard!$AK$37&amp;E4812),IF([1]Dashboard!$AK$39="FY","FY"&amp;A4812&amp;E4812)))</f>
        <v>0</v>
      </c>
      <c r="R4812" t="b">
        <f>IF([1]Dashboard!$AK$39="Month","Month"&amp;N4812&amp;E4812&amp;F4812,IF([1]Dashboard!$AK$39="YTD",IF(O4812-[1]Dashboard!$AK$37&lt;=0,"YTD"&amp;A4812&amp;[1]Dashboard!$AK$37&amp;E4812&amp;F4812),IF([1]Dashboard!$AK$39="FY","FY"&amp;A4812&amp;E4812&amp;F4812)))</f>
        <v>0</v>
      </c>
      <c r="S4812" t="b">
        <f>IF([1]Dashboard!$AK$39="Month","Month"&amp;N4812&amp;F4812,IF([1]Dashboard!$AK$39="YTD",IF(O4812-[1]Dashboard!$AK$37&lt;=0,"YTD"&amp;A4812&amp;[1]Dashboard!$AK$37&amp;F4812),IF([1]Dashboard!$AK$39="FY","FY"&amp;A4812&amp;F4812)))</f>
        <v>0</v>
      </c>
      <c r="T4812" t="b">
        <f>IF([1]Dashboard!$AK$39="Month","Month"&amp;N4812&amp;F4812,IF([1]Dashboard!$AK$39="YTD",IF(O4812-[1]Dashboard!$AK$37&lt;=0,"YTD"&amp;A4812&amp;[1]Dashboard!$AK$37&amp;U4812),IF([1]Dashboard!$AK$39="FY","FY"&amp;A4812&amp;U4812)))</f>
        <v>0</v>
      </c>
      <c r="U4812" t="str">
        <f t="shared" si="303"/>
        <v>1 - BONBONCHAMEGO TO GO</v>
      </c>
      <c r="V4812" t="b">
        <f>IF([1]Dashboard!$AK$39="Month","Month"&amp;N4812&amp;C4812&amp;E4812,IF([1]Dashboard!$AK$39="YTD",IF(O4812-[1]Dashboard!$AK$37&lt;=0,"YTD"&amp;A4812&amp;[1]Dashboard!$AK$37&amp;C4812&amp;E4812),IF([1]Dashboard!$AK$39="FY","FY"&amp;A4812&amp;C4812&amp;E4812)))</f>
        <v>0</v>
      </c>
      <c r="W4812" t="b">
        <f>IF([1]Dashboard!$AK$39="Month","Month"&amp;N4812,IF([1]Dashboard!$AK$39="YTD",IF(O4812-[1]Dashboard!$AK$37&lt;=0,"YTD"&amp;A4812&amp;[1]Dashboard!$AK$37),IF([1]Dashboard!$AK$39="FY","FY"&amp;A4812)))</f>
        <v>0</v>
      </c>
    </row>
    <row r="4813" spans="1:23" x14ac:dyDescent="0.3">
      <c r="A4813" t="s">
        <v>610</v>
      </c>
      <c r="B4813" t="s">
        <v>426</v>
      </c>
      <c r="C4813" t="s">
        <v>230</v>
      </c>
      <c r="D4813" t="s">
        <v>71</v>
      </c>
      <c r="E4813" t="s">
        <v>89</v>
      </c>
      <c r="F4813" t="s">
        <v>395</v>
      </c>
      <c r="G4813" t="s">
        <v>697</v>
      </c>
      <c r="H4813" t="s">
        <v>698</v>
      </c>
      <c r="I4813" s="4">
        <v>3</v>
      </c>
      <c r="J4813" s="4">
        <v>2.1770491803278684</v>
      </c>
      <c r="K4813" s="4">
        <v>0.87213114754098364</v>
      </c>
      <c r="L4813" s="4">
        <v>1.304918032786885</v>
      </c>
      <c r="M4813" s="5">
        <v>0.33</v>
      </c>
      <c r="N4813" t="str">
        <f t="shared" si="300"/>
        <v>202508</v>
      </c>
      <c r="O4813" t="str">
        <f t="shared" si="301"/>
        <v>08</v>
      </c>
      <c r="P4813" t="str">
        <f t="shared" si="302"/>
        <v>08.Aug2025</v>
      </c>
      <c r="Q4813" t="b">
        <f>IF([1]Dashboard!$AK$39="Month","Month"&amp;N4813&amp;E4813,IF([1]Dashboard!$AK$39="YTD",IF(O4813-[1]Dashboard!$AK$37&lt;=0,"YTD"&amp;A4813&amp;[1]Dashboard!$AK$37&amp;E4813),IF([1]Dashboard!$AK$39="FY","FY"&amp;A4813&amp;E4813)))</f>
        <v>0</v>
      </c>
      <c r="R4813" t="b">
        <f>IF([1]Dashboard!$AK$39="Month","Month"&amp;N4813&amp;E4813&amp;F4813,IF([1]Dashboard!$AK$39="YTD",IF(O4813-[1]Dashboard!$AK$37&lt;=0,"YTD"&amp;A4813&amp;[1]Dashboard!$AK$37&amp;E4813&amp;F4813),IF([1]Dashboard!$AK$39="FY","FY"&amp;A4813&amp;E4813&amp;F4813)))</f>
        <v>0</v>
      </c>
      <c r="S4813" t="b">
        <f>IF([1]Dashboard!$AK$39="Month","Month"&amp;N4813&amp;F4813,IF([1]Dashboard!$AK$39="YTD",IF(O4813-[1]Dashboard!$AK$37&lt;=0,"YTD"&amp;A4813&amp;[1]Dashboard!$AK$37&amp;F4813),IF([1]Dashboard!$AK$39="FY","FY"&amp;A4813&amp;F4813)))</f>
        <v>0</v>
      </c>
      <c r="T4813" t="b">
        <f>IF([1]Dashboard!$AK$39="Month","Month"&amp;N4813&amp;F4813,IF([1]Dashboard!$AK$39="YTD",IF(O4813-[1]Dashboard!$AK$37&lt;=0,"YTD"&amp;A4813&amp;[1]Dashboard!$AK$37&amp;U4813),IF([1]Dashboard!$AK$39="FY","FY"&amp;A4813&amp;U4813)))</f>
        <v>0</v>
      </c>
      <c r="U4813" t="str">
        <f t="shared" si="303"/>
        <v>1 - BONBONCHAMEGO TO GO</v>
      </c>
      <c r="V4813" t="b">
        <f>IF([1]Dashboard!$AK$39="Month","Month"&amp;N4813&amp;C4813&amp;E4813,IF([1]Dashboard!$AK$39="YTD",IF(O4813-[1]Dashboard!$AK$37&lt;=0,"YTD"&amp;A4813&amp;[1]Dashboard!$AK$37&amp;C4813&amp;E4813),IF([1]Dashboard!$AK$39="FY","FY"&amp;A4813&amp;C4813&amp;E4813)))</f>
        <v>0</v>
      </c>
      <c r="W4813" t="b">
        <f>IF([1]Dashboard!$AK$39="Month","Month"&amp;N4813,IF([1]Dashboard!$AK$39="YTD",IF(O4813-[1]Dashboard!$AK$37&lt;=0,"YTD"&amp;A4813&amp;[1]Dashboard!$AK$37),IF([1]Dashboard!$AK$39="FY","FY"&amp;A4813)))</f>
        <v>0</v>
      </c>
    </row>
    <row r="4814" spans="1:23" x14ac:dyDescent="0.3">
      <c r="A4814" t="s">
        <v>610</v>
      </c>
      <c r="B4814" t="s">
        <v>426</v>
      </c>
      <c r="C4814" t="s">
        <v>230</v>
      </c>
      <c r="D4814" t="s">
        <v>71</v>
      </c>
      <c r="E4814" t="s">
        <v>89</v>
      </c>
      <c r="F4814" t="s">
        <v>395</v>
      </c>
      <c r="G4814" t="s">
        <v>699</v>
      </c>
      <c r="H4814" t="s">
        <v>700</v>
      </c>
      <c r="I4814" s="4">
        <v>1</v>
      </c>
      <c r="J4814" s="4">
        <v>0.67322404371584699</v>
      </c>
      <c r="K4814" s="4">
        <v>0.30819672131147541</v>
      </c>
      <c r="L4814" s="4">
        <v>0.36502732240437158</v>
      </c>
      <c r="M4814" s="5">
        <v>0.16500000000000001</v>
      </c>
      <c r="N4814" t="str">
        <f t="shared" si="300"/>
        <v>202508</v>
      </c>
      <c r="O4814" t="str">
        <f t="shared" si="301"/>
        <v>08</v>
      </c>
      <c r="P4814" t="str">
        <f t="shared" si="302"/>
        <v>08.Aug2025</v>
      </c>
      <c r="Q4814" t="b">
        <f>IF([1]Dashboard!$AK$39="Month","Month"&amp;N4814&amp;E4814,IF([1]Dashboard!$AK$39="YTD",IF(O4814-[1]Dashboard!$AK$37&lt;=0,"YTD"&amp;A4814&amp;[1]Dashboard!$AK$37&amp;E4814),IF([1]Dashboard!$AK$39="FY","FY"&amp;A4814&amp;E4814)))</f>
        <v>0</v>
      </c>
      <c r="R4814" t="b">
        <f>IF([1]Dashboard!$AK$39="Month","Month"&amp;N4814&amp;E4814&amp;F4814,IF([1]Dashboard!$AK$39="YTD",IF(O4814-[1]Dashboard!$AK$37&lt;=0,"YTD"&amp;A4814&amp;[1]Dashboard!$AK$37&amp;E4814&amp;F4814),IF([1]Dashboard!$AK$39="FY","FY"&amp;A4814&amp;E4814&amp;F4814)))</f>
        <v>0</v>
      </c>
      <c r="S4814" t="b">
        <f>IF([1]Dashboard!$AK$39="Month","Month"&amp;N4814&amp;F4814,IF([1]Dashboard!$AK$39="YTD",IF(O4814-[1]Dashboard!$AK$37&lt;=0,"YTD"&amp;A4814&amp;[1]Dashboard!$AK$37&amp;F4814),IF([1]Dashboard!$AK$39="FY","FY"&amp;A4814&amp;F4814)))</f>
        <v>0</v>
      </c>
      <c r="T4814" t="b">
        <f>IF([1]Dashboard!$AK$39="Month","Month"&amp;N4814&amp;F4814,IF([1]Dashboard!$AK$39="YTD",IF(O4814-[1]Dashboard!$AK$37&lt;=0,"YTD"&amp;A4814&amp;[1]Dashboard!$AK$37&amp;U4814),IF([1]Dashboard!$AK$39="FY","FY"&amp;A4814&amp;U4814)))</f>
        <v>0</v>
      </c>
      <c r="U4814" t="str">
        <f t="shared" si="303"/>
        <v>1 - BONBONCHAMEGO TO GO</v>
      </c>
      <c r="V4814" t="b">
        <f>IF([1]Dashboard!$AK$39="Month","Month"&amp;N4814&amp;C4814&amp;E4814,IF([1]Dashboard!$AK$39="YTD",IF(O4814-[1]Dashboard!$AK$37&lt;=0,"YTD"&amp;A4814&amp;[1]Dashboard!$AK$37&amp;C4814&amp;E4814),IF([1]Dashboard!$AK$39="FY","FY"&amp;A4814&amp;C4814&amp;E4814)))</f>
        <v>0</v>
      </c>
      <c r="W4814" t="b">
        <f>IF([1]Dashboard!$AK$39="Month","Month"&amp;N4814,IF([1]Dashboard!$AK$39="YTD",IF(O4814-[1]Dashboard!$AK$37&lt;=0,"YTD"&amp;A4814&amp;[1]Dashboard!$AK$37),IF([1]Dashboard!$AK$39="FY","FY"&amp;A4814)))</f>
        <v>0</v>
      </c>
    </row>
    <row r="4815" spans="1:23" x14ac:dyDescent="0.3">
      <c r="A4815" t="s">
        <v>610</v>
      </c>
      <c r="B4815" t="s">
        <v>426</v>
      </c>
      <c r="C4815" t="s">
        <v>230</v>
      </c>
      <c r="D4815" t="s">
        <v>71</v>
      </c>
      <c r="E4815" t="s">
        <v>89</v>
      </c>
      <c r="F4815" t="s">
        <v>395</v>
      </c>
      <c r="G4815" t="s">
        <v>703</v>
      </c>
      <c r="H4815" t="s">
        <v>704</v>
      </c>
      <c r="I4815" s="4">
        <v>2</v>
      </c>
      <c r="J4815" s="4">
        <v>1.2786885245901638</v>
      </c>
      <c r="K4815" s="4">
        <v>0.42404371584699452</v>
      </c>
      <c r="L4815" s="4">
        <v>0.85464480874316928</v>
      </c>
      <c r="M4815" s="5">
        <v>0.11</v>
      </c>
      <c r="N4815" t="str">
        <f t="shared" si="300"/>
        <v>202508</v>
      </c>
      <c r="O4815" t="str">
        <f t="shared" si="301"/>
        <v>08</v>
      </c>
      <c r="P4815" t="str">
        <f t="shared" si="302"/>
        <v>08.Aug2025</v>
      </c>
      <c r="Q4815" t="b">
        <f>IF([1]Dashboard!$AK$39="Month","Month"&amp;N4815&amp;E4815,IF([1]Dashboard!$AK$39="YTD",IF(O4815-[1]Dashboard!$AK$37&lt;=0,"YTD"&amp;A4815&amp;[1]Dashboard!$AK$37&amp;E4815),IF([1]Dashboard!$AK$39="FY","FY"&amp;A4815&amp;E4815)))</f>
        <v>0</v>
      </c>
      <c r="R4815" t="b">
        <f>IF([1]Dashboard!$AK$39="Month","Month"&amp;N4815&amp;E4815&amp;F4815,IF([1]Dashboard!$AK$39="YTD",IF(O4815-[1]Dashboard!$AK$37&lt;=0,"YTD"&amp;A4815&amp;[1]Dashboard!$AK$37&amp;E4815&amp;F4815),IF([1]Dashboard!$AK$39="FY","FY"&amp;A4815&amp;E4815&amp;F4815)))</f>
        <v>0</v>
      </c>
      <c r="S4815" t="b">
        <f>IF([1]Dashboard!$AK$39="Month","Month"&amp;N4815&amp;F4815,IF([1]Dashboard!$AK$39="YTD",IF(O4815-[1]Dashboard!$AK$37&lt;=0,"YTD"&amp;A4815&amp;[1]Dashboard!$AK$37&amp;F4815),IF([1]Dashboard!$AK$39="FY","FY"&amp;A4815&amp;F4815)))</f>
        <v>0</v>
      </c>
      <c r="T4815" t="b">
        <f>IF([1]Dashboard!$AK$39="Month","Month"&amp;N4815&amp;F4815,IF([1]Dashboard!$AK$39="YTD",IF(O4815-[1]Dashboard!$AK$37&lt;=0,"YTD"&amp;A4815&amp;[1]Dashboard!$AK$37&amp;U4815),IF([1]Dashboard!$AK$39="FY","FY"&amp;A4815&amp;U4815)))</f>
        <v>0</v>
      </c>
      <c r="U4815" t="str">
        <f t="shared" si="303"/>
        <v>1 - BONBONCHAMEGO TO GO</v>
      </c>
      <c r="V4815" t="b">
        <f>IF([1]Dashboard!$AK$39="Month","Month"&amp;N4815&amp;C4815&amp;E4815,IF([1]Dashboard!$AK$39="YTD",IF(O4815-[1]Dashboard!$AK$37&lt;=0,"YTD"&amp;A4815&amp;[1]Dashboard!$AK$37&amp;C4815&amp;E4815),IF([1]Dashboard!$AK$39="FY","FY"&amp;A4815&amp;C4815&amp;E4815)))</f>
        <v>0</v>
      </c>
      <c r="W4815" t="b">
        <f>IF([1]Dashboard!$AK$39="Month","Month"&amp;N4815,IF([1]Dashboard!$AK$39="YTD",IF(O4815-[1]Dashboard!$AK$37&lt;=0,"YTD"&amp;A4815&amp;[1]Dashboard!$AK$37),IF([1]Dashboard!$AK$39="FY","FY"&amp;A4815)))</f>
        <v>0</v>
      </c>
    </row>
    <row r="4816" spans="1:23" x14ac:dyDescent="0.3">
      <c r="A4816" t="s">
        <v>610</v>
      </c>
      <c r="B4816" t="s">
        <v>426</v>
      </c>
      <c r="C4816" t="s">
        <v>230</v>
      </c>
      <c r="D4816" t="s">
        <v>71</v>
      </c>
      <c r="E4816" t="s">
        <v>45</v>
      </c>
      <c r="F4816" t="s">
        <v>95</v>
      </c>
      <c r="G4816" t="s">
        <v>96</v>
      </c>
      <c r="H4816" t="s">
        <v>464</v>
      </c>
      <c r="I4816" s="4">
        <v>1.944</v>
      </c>
      <c r="J4816" s="4">
        <v>40.041530054644809</v>
      </c>
      <c r="K4816" s="4">
        <v>9.2419672131147532</v>
      </c>
      <c r="L4816" s="4">
        <v>30.799562841530058</v>
      </c>
      <c r="M4816" s="5">
        <v>1.944</v>
      </c>
      <c r="N4816" t="str">
        <f t="shared" si="300"/>
        <v>202508</v>
      </c>
      <c r="O4816" t="str">
        <f t="shared" si="301"/>
        <v>08</v>
      </c>
      <c r="P4816" t="str">
        <f t="shared" si="302"/>
        <v>08.Aug2025</v>
      </c>
      <c r="Q4816" t="b">
        <f>IF([1]Dashboard!$AK$39="Month","Month"&amp;N4816&amp;E4816,IF([1]Dashboard!$AK$39="YTD",IF(O4816-[1]Dashboard!$AK$37&lt;=0,"YTD"&amp;A4816&amp;[1]Dashboard!$AK$37&amp;E4816),IF([1]Dashboard!$AK$39="FY","FY"&amp;A4816&amp;E4816)))</f>
        <v>0</v>
      </c>
      <c r="R4816" t="b">
        <f>IF([1]Dashboard!$AK$39="Month","Month"&amp;N4816&amp;E4816&amp;F4816,IF([1]Dashboard!$AK$39="YTD",IF(O4816-[1]Dashboard!$AK$37&lt;=0,"YTD"&amp;A4816&amp;[1]Dashboard!$AK$37&amp;E4816&amp;F4816),IF([1]Dashboard!$AK$39="FY","FY"&amp;A4816&amp;E4816&amp;F4816)))</f>
        <v>0</v>
      </c>
      <c r="S4816" t="b">
        <f>IF([1]Dashboard!$AK$39="Month","Month"&amp;N4816&amp;F4816,IF([1]Dashboard!$AK$39="YTD",IF(O4816-[1]Dashboard!$AK$37&lt;=0,"YTD"&amp;A4816&amp;[1]Dashboard!$AK$37&amp;F4816),IF([1]Dashboard!$AK$39="FY","FY"&amp;A4816&amp;F4816)))</f>
        <v>0</v>
      </c>
      <c r="T4816" t="b">
        <f>IF([1]Dashboard!$AK$39="Month","Month"&amp;N4816&amp;F4816,IF([1]Dashboard!$AK$39="YTD",IF(O4816-[1]Dashboard!$AK$37&lt;=0,"YTD"&amp;A4816&amp;[1]Dashboard!$AK$37&amp;U4816),IF([1]Dashboard!$AK$39="FY","FY"&amp;A4816&amp;U4816)))</f>
        <v>0</v>
      </c>
      <c r="U4816" t="str">
        <f t="shared" si="303"/>
        <v>1 - ENROBEENROBE</v>
      </c>
      <c r="V4816" t="b">
        <f>IF([1]Dashboard!$AK$39="Month","Month"&amp;N4816&amp;C4816&amp;E4816,IF([1]Dashboard!$AK$39="YTD",IF(O4816-[1]Dashboard!$AK$37&lt;=0,"YTD"&amp;A4816&amp;[1]Dashboard!$AK$37&amp;C4816&amp;E4816),IF([1]Dashboard!$AK$39="FY","FY"&amp;A4816&amp;C4816&amp;E4816)))</f>
        <v>0</v>
      </c>
      <c r="W4816" t="b">
        <f>IF([1]Dashboard!$AK$39="Month","Month"&amp;N4816,IF([1]Dashboard!$AK$39="YTD",IF(O4816-[1]Dashboard!$AK$37&lt;=0,"YTD"&amp;A4816&amp;[1]Dashboard!$AK$37),IF([1]Dashboard!$AK$39="FY","FY"&amp;A4816)))</f>
        <v>0</v>
      </c>
    </row>
    <row r="4817" spans="1:23" x14ac:dyDescent="0.3">
      <c r="A4817" t="s">
        <v>610</v>
      </c>
      <c r="B4817" t="s">
        <v>426</v>
      </c>
      <c r="C4817" t="s">
        <v>230</v>
      </c>
      <c r="D4817" t="s">
        <v>71</v>
      </c>
      <c r="E4817" t="s">
        <v>45</v>
      </c>
      <c r="F4817" t="s">
        <v>95</v>
      </c>
      <c r="G4817" t="s">
        <v>98</v>
      </c>
      <c r="H4817" t="s">
        <v>465</v>
      </c>
      <c r="I4817" s="4">
        <v>0.186</v>
      </c>
      <c r="J4817" s="4">
        <v>3.47103825136612</v>
      </c>
      <c r="K4817" s="4">
        <v>0.93101639344262277</v>
      </c>
      <c r="L4817" s="4">
        <v>2.540021857923497</v>
      </c>
      <c r="M4817" s="5">
        <v>0.186</v>
      </c>
      <c r="N4817" t="str">
        <f t="shared" si="300"/>
        <v>202508</v>
      </c>
      <c r="O4817" t="str">
        <f t="shared" si="301"/>
        <v>08</v>
      </c>
      <c r="P4817" t="str">
        <f t="shared" si="302"/>
        <v>08.Aug2025</v>
      </c>
      <c r="Q4817" t="b">
        <f>IF([1]Dashboard!$AK$39="Month","Month"&amp;N4817&amp;E4817,IF([1]Dashboard!$AK$39="YTD",IF(O4817-[1]Dashboard!$AK$37&lt;=0,"YTD"&amp;A4817&amp;[1]Dashboard!$AK$37&amp;E4817),IF([1]Dashboard!$AK$39="FY","FY"&amp;A4817&amp;E4817)))</f>
        <v>0</v>
      </c>
      <c r="R4817" t="b">
        <f>IF([1]Dashboard!$AK$39="Month","Month"&amp;N4817&amp;E4817&amp;F4817,IF([1]Dashboard!$AK$39="YTD",IF(O4817-[1]Dashboard!$AK$37&lt;=0,"YTD"&amp;A4817&amp;[1]Dashboard!$AK$37&amp;E4817&amp;F4817),IF([1]Dashboard!$AK$39="FY","FY"&amp;A4817&amp;E4817&amp;F4817)))</f>
        <v>0</v>
      </c>
      <c r="S4817" t="b">
        <f>IF([1]Dashboard!$AK$39="Month","Month"&amp;N4817&amp;F4817,IF([1]Dashboard!$AK$39="YTD",IF(O4817-[1]Dashboard!$AK$37&lt;=0,"YTD"&amp;A4817&amp;[1]Dashboard!$AK$37&amp;F4817),IF([1]Dashboard!$AK$39="FY","FY"&amp;A4817&amp;F4817)))</f>
        <v>0</v>
      </c>
      <c r="T4817" t="b">
        <f>IF([1]Dashboard!$AK$39="Month","Month"&amp;N4817&amp;F4817,IF([1]Dashboard!$AK$39="YTD",IF(O4817-[1]Dashboard!$AK$37&lt;=0,"YTD"&amp;A4817&amp;[1]Dashboard!$AK$37&amp;U4817),IF([1]Dashboard!$AK$39="FY","FY"&amp;A4817&amp;U4817)))</f>
        <v>0</v>
      </c>
      <c r="U4817" t="str">
        <f t="shared" si="303"/>
        <v>1 - ENROBEENROBE</v>
      </c>
      <c r="V4817" t="b">
        <f>IF([1]Dashboard!$AK$39="Month","Month"&amp;N4817&amp;C4817&amp;E4817,IF([1]Dashboard!$AK$39="YTD",IF(O4817-[1]Dashboard!$AK$37&lt;=0,"YTD"&amp;A4817&amp;[1]Dashboard!$AK$37&amp;C4817&amp;E4817),IF([1]Dashboard!$AK$39="FY","FY"&amp;A4817&amp;C4817&amp;E4817)))</f>
        <v>0</v>
      </c>
      <c r="W4817" t="b">
        <f>IF([1]Dashboard!$AK$39="Month","Month"&amp;N4817,IF([1]Dashboard!$AK$39="YTD",IF(O4817-[1]Dashboard!$AK$37&lt;=0,"YTD"&amp;A4817&amp;[1]Dashboard!$AK$37),IF([1]Dashboard!$AK$39="FY","FY"&amp;A4817)))</f>
        <v>0</v>
      </c>
    </row>
    <row r="4818" spans="1:23" x14ac:dyDescent="0.3">
      <c r="A4818" t="s">
        <v>610</v>
      </c>
      <c r="B4818" t="s">
        <v>426</v>
      </c>
      <c r="C4818" t="s">
        <v>230</v>
      </c>
      <c r="D4818" t="s">
        <v>71</v>
      </c>
      <c r="E4818" t="s">
        <v>45</v>
      </c>
      <c r="F4818" t="s">
        <v>95</v>
      </c>
      <c r="G4818" t="s">
        <v>100</v>
      </c>
      <c r="H4818" t="s">
        <v>467</v>
      </c>
      <c r="I4818" s="4">
        <v>1.0310000000000001</v>
      </c>
      <c r="J4818" s="4">
        <v>23.455737704918032</v>
      </c>
      <c r="K4818" s="4">
        <v>7.4930601092896181</v>
      </c>
      <c r="L4818" s="4">
        <v>15.962677595628412</v>
      </c>
      <c r="M4818" s="5">
        <v>1.0310000000000001</v>
      </c>
      <c r="N4818" t="str">
        <f t="shared" si="300"/>
        <v>202508</v>
      </c>
      <c r="O4818" t="str">
        <f t="shared" si="301"/>
        <v>08</v>
      </c>
      <c r="P4818" t="str">
        <f t="shared" si="302"/>
        <v>08.Aug2025</v>
      </c>
      <c r="Q4818" t="b">
        <f>IF([1]Dashboard!$AK$39="Month","Month"&amp;N4818&amp;E4818,IF([1]Dashboard!$AK$39="YTD",IF(O4818-[1]Dashboard!$AK$37&lt;=0,"YTD"&amp;A4818&amp;[1]Dashboard!$AK$37&amp;E4818),IF([1]Dashboard!$AK$39="FY","FY"&amp;A4818&amp;E4818)))</f>
        <v>0</v>
      </c>
      <c r="R4818" t="b">
        <f>IF([1]Dashboard!$AK$39="Month","Month"&amp;N4818&amp;E4818&amp;F4818,IF([1]Dashboard!$AK$39="YTD",IF(O4818-[1]Dashboard!$AK$37&lt;=0,"YTD"&amp;A4818&amp;[1]Dashboard!$AK$37&amp;E4818&amp;F4818),IF([1]Dashboard!$AK$39="FY","FY"&amp;A4818&amp;E4818&amp;F4818)))</f>
        <v>0</v>
      </c>
      <c r="S4818" t="b">
        <f>IF([1]Dashboard!$AK$39="Month","Month"&amp;N4818&amp;F4818,IF([1]Dashboard!$AK$39="YTD",IF(O4818-[1]Dashboard!$AK$37&lt;=0,"YTD"&amp;A4818&amp;[1]Dashboard!$AK$37&amp;F4818),IF([1]Dashboard!$AK$39="FY","FY"&amp;A4818&amp;F4818)))</f>
        <v>0</v>
      </c>
      <c r="T4818" t="b">
        <f>IF([1]Dashboard!$AK$39="Month","Month"&amp;N4818&amp;F4818,IF([1]Dashboard!$AK$39="YTD",IF(O4818-[1]Dashboard!$AK$37&lt;=0,"YTD"&amp;A4818&amp;[1]Dashboard!$AK$37&amp;U4818),IF([1]Dashboard!$AK$39="FY","FY"&amp;A4818&amp;U4818)))</f>
        <v>0</v>
      </c>
      <c r="U4818" t="str">
        <f t="shared" si="303"/>
        <v>1 - ENROBEENROBE</v>
      </c>
      <c r="V4818" t="b">
        <f>IF([1]Dashboard!$AK$39="Month","Month"&amp;N4818&amp;C4818&amp;E4818,IF([1]Dashboard!$AK$39="YTD",IF(O4818-[1]Dashboard!$AK$37&lt;=0,"YTD"&amp;A4818&amp;[1]Dashboard!$AK$37&amp;C4818&amp;E4818),IF([1]Dashboard!$AK$39="FY","FY"&amp;A4818&amp;C4818&amp;E4818)))</f>
        <v>0</v>
      </c>
      <c r="W4818" t="b">
        <f>IF([1]Dashboard!$AK$39="Month","Month"&amp;N4818,IF([1]Dashboard!$AK$39="YTD",IF(O4818-[1]Dashboard!$AK$37&lt;=0,"YTD"&amp;A4818&amp;[1]Dashboard!$AK$37),IF([1]Dashboard!$AK$39="FY","FY"&amp;A4818)))</f>
        <v>0</v>
      </c>
    </row>
    <row r="4819" spans="1:23" x14ac:dyDescent="0.3">
      <c r="A4819" t="s">
        <v>610</v>
      </c>
      <c r="B4819" t="s">
        <v>426</v>
      </c>
      <c r="C4819" t="s">
        <v>230</v>
      </c>
      <c r="D4819" t="s">
        <v>71</v>
      </c>
      <c r="E4819" t="s">
        <v>45</v>
      </c>
      <c r="F4819" t="s">
        <v>630</v>
      </c>
      <c r="G4819" t="s">
        <v>669</v>
      </c>
      <c r="H4819" t="s">
        <v>670</v>
      </c>
      <c r="I4819" s="4">
        <v>1</v>
      </c>
      <c r="J4819" s="4">
        <v>3.1081967213114754</v>
      </c>
      <c r="K4819" s="4">
        <v>0.7825136612021858</v>
      </c>
      <c r="L4819" s="4">
        <v>2.3256830601092897</v>
      </c>
      <c r="M4819" s="5">
        <v>0.12</v>
      </c>
      <c r="N4819" t="str">
        <f t="shared" si="300"/>
        <v>202508</v>
      </c>
      <c r="O4819" t="str">
        <f t="shared" si="301"/>
        <v>08</v>
      </c>
      <c r="P4819" t="str">
        <f t="shared" si="302"/>
        <v>08.Aug2025</v>
      </c>
      <c r="Q4819" t="b">
        <f>IF([1]Dashboard!$AK$39="Month","Month"&amp;N4819&amp;E4819,IF([1]Dashboard!$AK$39="YTD",IF(O4819-[1]Dashboard!$AK$37&lt;=0,"YTD"&amp;A4819&amp;[1]Dashboard!$AK$37&amp;E4819),IF([1]Dashboard!$AK$39="FY","FY"&amp;A4819&amp;E4819)))</f>
        <v>0</v>
      </c>
      <c r="R4819" t="b">
        <f>IF([1]Dashboard!$AK$39="Month","Month"&amp;N4819&amp;E4819&amp;F4819,IF([1]Dashboard!$AK$39="YTD",IF(O4819-[1]Dashboard!$AK$37&lt;=0,"YTD"&amp;A4819&amp;[1]Dashboard!$AK$37&amp;E4819&amp;F4819),IF([1]Dashboard!$AK$39="FY","FY"&amp;A4819&amp;E4819&amp;F4819)))</f>
        <v>0</v>
      </c>
      <c r="S4819" t="b">
        <f>IF([1]Dashboard!$AK$39="Month","Month"&amp;N4819&amp;F4819,IF([1]Dashboard!$AK$39="YTD",IF(O4819-[1]Dashboard!$AK$37&lt;=0,"YTD"&amp;A4819&amp;[1]Dashboard!$AK$37&amp;F4819),IF([1]Dashboard!$AK$39="FY","FY"&amp;A4819&amp;F4819)))</f>
        <v>0</v>
      </c>
      <c r="T4819" t="b">
        <f>IF([1]Dashboard!$AK$39="Month","Month"&amp;N4819&amp;F4819,IF([1]Dashboard!$AK$39="YTD",IF(O4819-[1]Dashboard!$AK$37&lt;=0,"YTD"&amp;A4819&amp;[1]Dashboard!$AK$37&amp;U4819),IF([1]Dashboard!$AK$39="FY","FY"&amp;A4819&amp;U4819)))</f>
        <v>0</v>
      </c>
      <c r="U4819" t="str">
        <f t="shared" si="303"/>
        <v>1 - ENROBEENROBE - CAIXA 120GR</v>
      </c>
      <c r="V4819" t="b">
        <f>IF([1]Dashboard!$AK$39="Month","Month"&amp;N4819&amp;C4819&amp;E4819,IF([1]Dashboard!$AK$39="YTD",IF(O4819-[1]Dashboard!$AK$37&lt;=0,"YTD"&amp;A4819&amp;[1]Dashboard!$AK$37&amp;C4819&amp;E4819),IF([1]Dashboard!$AK$39="FY","FY"&amp;A4819&amp;C4819&amp;E4819)))</f>
        <v>0</v>
      </c>
      <c r="W4819" t="b">
        <f>IF([1]Dashboard!$AK$39="Month","Month"&amp;N4819,IF([1]Dashboard!$AK$39="YTD",IF(O4819-[1]Dashboard!$AK$37&lt;=0,"YTD"&amp;A4819&amp;[1]Dashboard!$AK$37),IF([1]Dashboard!$AK$39="FY","FY"&amp;A4819)))</f>
        <v>0</v>
      </c>
    </row>
    <row r="4820" spans="1:23" x14ac:dyDescent="0.3">
      <c r="A4820" t="s">
        <v>610</v>
      </c>
      <c r="B4820" t="s">
        <v>426</v>
      </c>
      <c r="C4820" t="s">
        <v>230</v>
      </c>
      <c r="D4820" t="s">
        <v>71</v>
      </c>
      <c r="E4820" t="s">
        <v>45</v>
      </c>
      <c r="F4820" t="s">
        <v>630</v>
      </c>
      <c r="G4820" t="s">
        <v>673</v>
      </c>
      <c r="H4820" t="s">
        <v>674</v>
      </c>
      <c r="I4820" s="4">
        <v>3</v>
      </c>
      <c r="J4820" s="4">
        <v>9.634972677595627</v>
      </c>
      <c r="K4820" s="4">
        <v>2.5967213114754095</v>
      </c>
      <c r="L4820" s="4">
        <v>7.0382513661202193</v>
      </c>
      <c r="M4820" s="5">
        <v>0.36</v>
      </c>
      <c r="N4820" t="str">
        <f t="shared" si="300"/>
        <v>202508</v>
      </c>
      <c r="O4820" t="str">
        <f t="shared" si="301"/>
        <v>08</v>
      </c>
      <c r="P4820" t="str">
        <f t="shared" si="302"/>
        <v>08.Aug2025</v>
      </c>
      <c r="Q4820" t="b">
        <f>IF([1]Dashboard!$AK$39="Month","Month"&amp;N4820&amp;E4820,IF([1]Dashboard!$AK$39="YTD",IF(O4820-[1]Dashboard!$AK$37&lt;=0,"YTD"&amp;A4820&amp;[1]Dashboard!$AK$37&amp;E4820),IF([1]Dashboard!$AK$39="FY","FY"&amp;A4820&amp;E4820)))</f>
        <v>0</v>
      </c>
      <c r="R4820" t="b">
        <f>IF([1]Dashboard!$AK$39="Month","Month"&amp;N4820&amp;E4820&amp;F4820,IF([1]Dashboard!$AK$39="YTD",IF(O4820-[1]Dashboard!$AK$37&lt;=0,"YTD"&amp;A4820&amp;[1]Dashboard!$AK$37&amp;E4820&amp;F4820),IF([1]Dashboard!$AK$39="FY","FY"&amp;A4820&amp;E4820&amp;F4820)))</f>
        <v>0</v>
      </c>
      <c r="S4820" t="b">
        <f>IF([1]Dashboard!$AK$39="Month","Month"&amp;N4820&amp;F4820,IF([1]Dashboard!$AK$39="YTD",IF(O4820-[1]Dashboard!$AK$37&lt;=0,"YTD"&amp;A4820&amp;[1]Dashboard!$AK$37&amp;F4820),IF([1]Dashboard!$AK$39="FY","FY"&amp;A4820&amp;F4820)))</f>
        <v>0</v>
      </c>
      <c r="T4820" t="b">
        <f>IF([1]Dashboard!$AK$39="Month","Month"&amp;N4820&amp;F4820,IF([1]Dashboard!$AK$39="YTD",IF(O4820-[1]Dashboard!$AK$37&lt;=0,"YTD"&amp;A4820&amp;[1]Dashboard!$AK$37&amp;U4820),IF([1]Dashboard!$AK$39="FY","FY"&amp;A4820&amp;U4820)))</f>
        <v>0</v>
      </c>
      <c r="U4820" t="str">
        <f t="shared" si="303"/>
        <v>1 - ENROBEENROBE - CAIXA 120GR</v>
      </c>
      <c r="V4820" t="b">
        <f>IF([1]Dashboard!$AK$39="Month","Month"&amp;N4820&amp;C4820&amp;E4820,IF([1]Dashboard!$AK$39="YTD",IF(O4820-[1]Dashboard!$AK$37&lt;=0,"YTD"&amp;A4820&amp;[1]Dashboard!$AK$37&amp;C4820&amp;E4820),IF([1]Dashboard!$AK$39="FY","FY"&amp;A4820&amp;C4820&amp;E4820)))</f>
        <v>0</v>
      </c>
      <c r="W4820" t="b">
        <f>IF([1]Dashboard!$AK$39="Month","Month"&amp;N4820,IF([1]Dashboard!$AK$39="YTD",IF(O4820-[1]Dashboard!$AK$37&lt;=0,"YTD"&amp;A4820&amp;[1]Dashboard!$AK$37),IF([1]Dashboard!$AK$39="FY","FY"&amp;A4820)))</f>
        <v>0</v>
      </c>
    </row>
    <row r="4821" spans="1:23" x14ac:dyDescent="0.3">
      <c r="A4821" t="s">
        <v>610</v>
      </c>
      <c r="B4821" t="s">
        <v>426</v>
      </c>
      <c r="C4821" t="s">
        <v>230</v>
      </c>
      <c r="D4821" t="s">
        <v>71</v>
      </c>
      <c r="E4821" t="s">
        <v>45</v>
      </c>
      <c r="F4821" t="s">
        <v>630</v>
      </c>
      <c r="G4821" t="s">
        <v>635</v>
      </c>
      <c r="H4821" t="s">
        <v>636</v>
      </c>
      <c r="I4821" s="4">
        <v>1</v>
      </c>
      <c r="J4821" s="4">
        <v>2.9005464480874315</v>
      </c>
      <c r="K4821" s="4">
        <v>0.78907103825136604</v>
      </c>
      <c r="L4821" s="4">
        <v>2.1114754098360655</v>
      </c>
      <c r="M4821" s="5">
        <v>0.12</v>
      </c>
      <c r="N4821" t="str">
        <f t="shared" si="300"/>
        <v>202508</v>
      </c>
      <c r="O4821" t="str">
        <f t="shared" si="301"/>
        <v>08</v>
      </c>
      <c r="P4821" t="str">
        <f t="shared" si="302"/>
        <v>08.Aug2025</v>
      </c>
      <c r="Q4821" t="b">
        <f>IF([1]Dashboard!$AK$39="Month","Month"&amp;N4821&amp;E4821,IF([1]Dashboard!$AK$39="YTD",IF(O4821-[1]Dashboard!$AK$37&lt;=0,"YTD"&amp;A4821&amp;[1]Dashboard!$AK$37&amp;E4821),IF([1]Dashboard!$AK$39="FY","FY"&amp;A4821&amp;E4821)))</f>
        <v>0</v>
      </c>
      <c r="R4821" t="b">
        <f>IF([1]Dashboard!$AK$39="Month","Month"&amp;N4821&amp;E4821&amp;F4821,IF([1]Dashboard!$AK$39="YTD",IF(O4821-[1]Dashboard!$AK$37&lt;=0,"YTD"&amp;A4821&amp;[1]Dashboard!$AK$37&amp;E4821&amp;F4821),IF([1]Dashboard!$AK$39="FY","FY"&amp;A4821&amp;E4821&amp;F4821)))</f>
        <v>0</v>
      </c>
      <c r="S4821" t="b">
        <f>IF([1]Dashboard!$AK$39="Month","Month"&amp;N4821&amp;F4821,IF([1]Dashboard!$AK$39="YTD",IF(O4821-[1]Dashboard!$AK$37&lt;=0,"YTD"&amp;A4821&amp;[1]Dashboard!$AK$37&amp;F4821),IF([1]Dashboard!$AK$39="FY","FY"&amp;A4821&amp;F4821)))</f>
        <v>0</v>
      </c>
      <c r="T4821" t="b">
        <f>IF([1]Dashboard!$AK$39="Month","Month"&amp;N4821&amp;F4821,IF([1]Dashboard!$AK$39="YTD",IF(O4821-[1]Dashboard!$AK$37&lt;=0,"YTD"&amp;A4821&amp;[1]Dashboard!$AK$37&amp;U4821),IF([1]Dashboard!$AK$39="FY","FY"&amp;A4821&amp;U4821)))</f>
        <v>0</v>
      </c>
      <c r="U4821" t="str">
        <f t="shared" si="303"/>
        <v>1 - ENROBEENROBE - CAIXA 120GR</v>
      </c>
      <c r="V4821" t="b">
        <f>IF([1]Dashboard!$AK$39="Month","Month"&amp;N4821&amp;C4821&amp;E4821,IF([1]Dashboard!$AK$39="YTD",IF(O4821-[1]Dashboard!$AK$37&lt;=0,"YTD"&amp;A4821&amp;[1]Dashboard!$AK$37&amp;C4821&amp;E4821),IF([1]Dashboard!$AK$39="FY","FY"&amp;A4821&amp;C4821&amp;E4821)))</f>
        <v>0</v>
      </c>
      <c r="W4821" t="b">
        <f>IF([1]Dashboard!$AK$39="Month","Month"&amp;N4821,IF([1]Dashboard!$AK$39="YTD",IF(O4821-[1]Dashboard!$AK$37&lt;=0,"YTD"&amp;A4821&amp;[1]Dashboard!$AK$37),IF([1]Dashboard!$AK$39="FY","FY"&amp;A4821)))</f>
        <v>0</v>
      </c>
    </row>
    <row r="4822" spans="1:23" x14ac:dyDescent="0.3">
      <c r="A4822" t="s">
        <v>610</v>
      </c>
      <c r="B4822" t="s">
        <v>426</v>
      </c>
      <c r="C4822" t="s">
        <v>230</v>
      </c>
      <c r="D4822" t="s">
        <v>71</v>
      </c>
      <c r="E4822" t="s">
        <v>45</v>
      </c>
      <c r="F4822" t="s">
        <v>630</v>
      </c>
      <c r="G4822" t="s">
        <v>675</v>
      </c>
      <c r="H4822" t="s">
        <v>676</v>
      </c>
      <c r="I4822" s="4">
        <v>2</v>
      </c>
      <c r="J4822" s="4">
        <v>6.4218579234972673</v>
      </c>
      <c r="K4822" s="4">
        <v>1.8666666666666665</v>
      </c>
      <c r="L4822" s="4">
        <v>4.555191256830601</v>
      </c>
      <c r="M4822" s="5">
        <v>0.24</v>
      </c>
      <c r="N4822" t="str">
        <f t="shared" si="300"/>
        <v>202508</v>
      </c>
      <c r="O4822" t="str">
        <f t="shared" si="301"/>
        <v>08</v>
      </c>
      <c r="P4822" t="str">
        <f t="shared" si="302"/>
        <v>08.Aug2025</v>
      </c>
      <c r="Q4822" t="b">
        <f>IF([1]Dashboard!$AK$39="Month","Month"&amp;N4822&amp;E4822,IF([1]Dashboard!$AK$39="YTD",IF(O4822-[1]Dashboard!$AK$37&lt;=0,"YTD"&amp;A4822&amp;[1]Dashboard!$AK$37&amp;E4822),IF([1]Dashboard!$AK$39="FY","FY"&amp;A4822&amp;E4822)))</f>
        <v>0</v>
      </c>
      <c r="R4822" t="b">
        <f>IF([1]Dashboard!$AK$39="Month","Month"&amp;N4822&amp;E4822&amp;F4822,IF([1]Dashboard!$AK$39="YTD",IF(O4822-[1]Dashboard!$AK$37&lt;=0,"YTD"&amp;A4822&amp;[1]Dashboard!$AK$37&amp;E4822&amp;F4822),IF([1]Dashboard!$AK$39="FY","FY"&amp;A4822&amp;E4822&amp;F4822)))</f>
        <v>0</v>
      </c>
      <c r="S4822" t="b">
        <f>IF([1]Dashboard!$AK$39="Month","Month"&amp;N4822&amp;F4822,IF([1]Dashboard!$AK$39="YTD",IF(O4822-[1]Dashboard!$AK$37&lt;=0,"YTD"&amp;A4822&amp;[1]Dashboard!$AK$37&amp;F4822),IF([1]Dashboard!$AK$39="FY","FY"&amp;A4822&amp;F4822)))</f>
        <v>0</v>
      </c>
      <c r="T4822" t="b">
        <f>IF([1]Dashboard!$AK$39="Month","Month"&amp;N4822&amp;F4822,IF([1]Dashboard!$AK$39="YTD",IF(O4822-[1]Dashboard!$AK$37&lt;=0,"YTD"&amp;A4822&amp;[1]Dashboard!$AK$37&amp;U4822),IF([1]Dashboard!$AK$39="FY","FY"&amp;A4822&amp;U4822)))</f>
        <v>0</v>
      </c>
      <c r="U4822" t="str">
        <f t="shared" si="303"/>
        <v>1 - ENROBEENROBE - CAIXA 120GR</v>
      </c>
      <c r="V4822" t="b">
        <f>IF([1]Dashboard!$AK$39="Month","Month"&amp;N4822&amp;C4822&amp;E4822,IF([1]Dashboard!$AK$39="YTD",IF(O4822-[1]Dashboard!$AK$37&lt;=0,"YTD"&amp;A4822&amp;[1]Dashboard!$AK$37&amp;C4822&amp;E4822),IF([1]Dashboard!$AK$39="FY","FY"&amp;A4822&amp;C4822&amp;E4822)))</f>
        <v>0</v>
      </c>
      <c r="W4822" t="b">
        <f>IF([1]Dashboard!$AK$39="Month","Month"&amp;N4822,IF([1]Dashboard!$AK$39="YTD",IF(O4822-[1]Dashboard!$AK$37&lt;=0,"YTD"&amp;A4822&amp;[1]Dashboard!$AK$37),IF([1]Dashboard!$AK$39="FY","FY"&amp;A4822)))</f>
        <v>0</v>
      </c>
    </row>
    <row r="4823" spans="1:23" x14ac:dyDescent="0.3">
      <c r="A4823" t="s">
        <v>610</v>
      </c>
      <c r="B4823" t="s">
        <v>426</v>
      </c>
      <c r="C4823" t="s">
        <v>230</v>
      </c>
      <c r="D4823" t="s">
        <v>71</v>
      </c>
      <c r="E4823" t="s">
        <v>45</v>
      </c>
      <c r="F4823" t="s">
        <v>46</v>
      </c>
      <c r="G4823" t="s">
        <v>106</v>
      </c>
      <c r="H4823" t="s">
        <v>446</v>
      </c>
      <c r="I4823" s="4">
        <v>31</v>
      </c>
      <c r="J4823" s="4">
        <v>109.16284153005471</v>
      </c>
      <c r="K4823" s="4">
        <v>28.594535519125682</v>
      </c>
      <c r="L4823" s="4">
        <v>80.568306010929021</v>
      </c>
      <c r="M4823" s="5">
        <v>4.6500000000000004</v>
      </c>
      <c r="N4823" t="str">
        <f t="shared" si="300"/>
        <v>202508</v>
      </c>
      <c r="O4823" t="str">
        <f t="shared" si="301"/>
        <v>08</v>
      </c>
      <c r="P4823" t="str">
        <f t="shared" si="302"/>
        <v>08.Aug2025</v>
      </c>
      <c r="Q4823" t="b">
        <f>IF([1]Dashboard!$AK$39="Month","Month"&amp;N4823&amp;E4823,IF([1]Dashboard!$AK$39="YTD",IF(O4823-[1]Dashboard!$AK$37&lt;=0,"YTD"&amp;A4823&amp;[1]Dashboard!$AK$37&amp;E4823),IF([1]Dashboard!$AK$39="FY","FY"&amp;A4823&amp;E4823)))</f>
        <v>0</v>
      </c>
      <c r="R4823" t="b">
        <f>IF([1]Dashboard!$AK$39="Month","Month"&amp;N4823&amp;E4823&amp;F4823,IF([1]Dashboard!$AK$39="YTD",IF(O4823-[1]Dashboard!$AK$37&lt;=0,"YTD"&amp;A4823&amp;[1]Dashboard!$AK$37&amp;E4823&amp;F4823),IF([1]Dashboard!$AK$39="FY","FY"&amp;A4823&amp;E4823&amp;F4823)))</f>
        <v>0</v>
      </c>
      <c r="S4823" t="b">
        <f>IF([1]Dashboard!$AK$39="Month","Month"&amp;N4823&amp;F4823,IF([1]Dashboard!$AK$39="YTD",IF(O4823-[1]Dashboard!$AK$37&lt;=0,"YTD"&amp;A4823&amp;[1]Dashboard!$AK$37&amp;F4823),IF([1]Dashboard!$AK$39="FY","FY"&amp;A4823&amp;F4823)))</f>
        <v>0</v>
      </c>
      <c r="T4823" t="b">
        <f>IF([1]Dashboard!$AK$39="Month","Month"&amp;N4823&amp;F4823,IF([1]Dashboard!$AK$39="YTD",IF(O4823-[1]Dashboard!$AK$37&lt;=0,"YTD"&amp;A4823&amp;[1]Dashboard!$AK$37&amp;U4823),IF([1]Dashboard!$AK$39="FY","FY"&amp;A4823&amp;U4823)))</f>
        <v>0</v>
      </c>
      <c r="U4823" t="str">
        <f t="shared" si="303"/>
        <v>1 - ENROBEENROBE TO GO</v>
      </c>
      <c r="V4823" t="b">
        <f>IF([1]Dashboard!$AK$39="Month","Month"&amp;N4823&amp;C4823&amp;E4823,IF([1]Dashboard!$AK$39="YTD",IF(O4823-[1]Dashboard!$AK$37&lt;=0,"YTD"&amp;A4823&amp;[1]Dashboard!$AK$37&amp;C4823&amp;E4823),IF([1]Dashboard!$AK$39="FY","FY"&amp;A4823&amp;C4823&amp;E4823)))</f>
        <v>0</v>
      </c>
      <c r="W4823" t="b">
        <f>IF([1]Dashboard!$AK$39="Month","Month"&amp;N4823,IF([1]Dashboard!$AK$39="YTD",IF(O4823-[1]Dashboard!$AK$37&lt;=0,"YTD"&amp;A4823&amp;[1]Dashboard!$AK$37),IF([1]Dashboard!$AK$39="FY","FY"&amp;A4823)))</f>
        <v>0</v>
      </c>
    </row>
    <row r="4824" spans="1:23" x14ac:dyDescent="0.3">
      <c r="A4824" t="s">
        <v>610</v>
      </c>
      <c r="B4824" t="s">
        <v>426</v>
      </c>
      <c r="C4824" t="s">
        <v>230</v>
      </c>
      <c r="D4824" t="s">
        <v>71</v>
      </c>
      <c r="E4824" t="s">
        <v>45</v>
      </c>
      <c r="F4824" t="s">
        <v>46</v>
      </c>
      <c r="G4824" t="s">
        <v>47</v>
      </c>
      <c r="H4824" t="s">
        <v>447</v>
      </c>
      <c r="I4824" s="4">
        <v>12</v>
      </c>
      <c r="J4824" s="4">
        <v>31.816393442622942</v>
      </c>
      <c r="K4824" s="4">
        <v>11.672131147540984</v>
      </c>
      <c r="L4824" s="4">
        <v>20.144262295081958</v>
      </c>
      <c r="M4824" s="5">
        <v>1.8</v>
      </c>
      <c r="N4824" t="str">
        <f t="shared" si="300"/>
        <v>202508</v>
      </c>
      <c r="O4824" t="str">
        <f t="shared" si="301"/>
        <v>08</v>
      </c>
      <c r="P4824" t="str">
        <f t="shared" si="302"/>
        <v>08.Aug2025</v>
      </c>
      <c r="Q4824" t="b">
        <f>IF([1]Dashboard!$AK$39="Month","Month"&amp;N4824&amp;E4824,IF([1]Dashboard!$AK$39="YTD",IF(O4824-[1]Dashboard!$AK$37&lt;=0,"YTD"&amp;A4824&amp;[1]Dashboard!$AK$37&amp;E4824),IF([1]Dashboard!$AK$39="FY","FY"&amp;A4824&amp;E4824)))</f>
        <v>0</v>
      </c>
      <c r="R4824" t="b">
        <f>IF([1]Dashboard!$AK$39="Month","Month"&amp;N4824&amp;E4824&amp;F4824,IF([1]Dashboard!$AK$39="YTD",IF(O4824-[1]Dashboard!$AK$37&lt;=0,"YTD"&amp;A4824&amp;[1]Dashboard!$AK$37&amp;E4824&amp;F4824),IF([1]Dashboard!$AK$39="FY","FY"&amp;A4824&amp;E4824&amp;F4824)))</f>
        <v>0</v>
      </c>
      <c r="S4824" t="b">
        <f>IF([1]Dashboard!$AK$39="Month","Month"&amp;N4824&amp;F4824,IF([1]Dashboard!$AK$39="YTD",IF(O4824-[1]Dashboard!$AK$37&lt;=0,"YTD"&amp;A4824&amp;[1]Dashboard!$AK$37&amp;F4824),IF([1]Dashboard!$AK$39="FY","FY"&amp;A4824&amp;F4824)))</f>
        <v>0</v>
      </c>
      <c r="T4824" t="b">
        <f>IF([1]Dashboard!$AK$39="Month","Month"&amp;N4824&amp;F4824,IF([1]Dashboard!$AK$39="YTD",IF(O4824-[1]Dashboard!$AK$37&lt;=0,"YTD"&amp;A4824&amp;[1]Dashboard!$AK$37&amp;U4824),IF([1]Dashboard!$AK$39="FY","FY"&amp;A4824&amp;U4824)))</f>
        <v>0</v>
      </c>
      <c r="U4824" t="str">
        <f t="shared" si="303"/>
        <v>1 - ENROBEENROBE TO GO</v>
      </c>
      <c r="V4824" t="b">
        <f>IF([1]Dashboard!$AK$39="Month","Month"&amp;N4824&amp;C4824&amp;E4824,IF([1]Dashboard!$AK$39="YTD",IF(O4824-[1]Dashboard!$AK$37&lt;=0,"YTD"&amp;A4824&amp;[1]Dashboard!$AK$37&amp;C4824&amp;E4824),IF([1]Dashboard!$AK$39="FY","FY"&amp;A4824&amp;C4824&amp;E4824)))</f>
        <v>0</v>
      </c>
      <c r="W4824" t="b">
        <f>IF([1]Dashboard!$AK$39="Month","Month"&amp;N4824,IF([1]Dashboard!$AK$39="YTD",IF(O4824-[1]Dashboard!$AK$37&lt;=0,"YTD"&amp;A4824&amp;[1]Dashboard!$AK$37),IF([1]Dashboard!$AK$39="FY","FY"&amp;A4824)))</f>
        <v>0</v>
      </c>
    </row>
    <row r="4825" spans="1:23" x14ac:dyDescent="0.3">
      <c r="A4825" t="s">
        <v>610</v>
      </c>
      <c r="B4825" t="s">
        <v>426</v>
      </c>
      <c r="C4825" t="s">
        <v>230</v>
      </c>
      <c r="D4825" t="s">
        <v>71</v>
      </c>
      <c r="E4825" t="s">
        <v>45</v>
      </c>
      <c r="F4825" t="s">
        <v>46</v>
      </c>
      <c r="G4825" t="s">
        <v>111</v>
      </c>
      <c r="H4825" t="s">
        <v>471</v>
      </c>
      <c r="I4825" s="4">
        <v>16</v>
      </c>
      <c r="J4825" s="4">
        <v>59.663387978142069</v>
      </c>
      <c r="K4825" s="4">
        <v>19.584699453551909</v>
      </c>
      <c r="L4825" s="4">
        <v>40.078688524590156</v>
      </c>
      <c r="M4825" s="5">
        <v>2.4</v>
      </c>
      <c r="N4825" t="str">
        <f t="shared" si="300"/>
        <v>202508</v>
      </c>
      <c r="O4825" t="str">
        <f t="shared" si="301"/>
        <v>08</v>
      </c>
      <c r="P4825" t="str">
        <f t="shared" si="302"/>
        <v>08.Aug2025</v>
      </c>
      <c r="Q4825" t="b">
        <f>IF([1]Dashboard!$AK$39="Month","Month"&amp;N4825&amp;E4825,IF([1]Dashboard!$AK$39="YTD",IF(O4825-[1]Dashboard!$AK$37&lt;=0,"YTD"&amp;A4825&amp;[1]Dashboard!$AK$37&amp;E4825),IF([1]Dashboard!$AK$39="FY","FY"&amp;A4825&amp;E4825)))</f>
        <v>0</v>
      </c>
      <c r="R4825" t="b">
        <f>IF([1]Dashboard!$AK$39="Month","Month"&amp;N4825&amp;E4825&amp;F4825,IF([1]Dashboard!$AK$39="YTD",IF(O4825-[1]Dashboard!$AK$37&lt;=0,"YTD"&amp;A4825&amp;[1]Dashboard!$AK$37&amp;E4825&amp;F4825),IF([1]Dashboard!$AK$39="FY","FY"&amp;A4825&amp;E4825&amp;F4825)))</f>
        <v>0</v>
      </c>
      <c r="S4825" t="b">
        <f>IF([1]Dashboard!$AK$39="Month","Month"&amp;N4825&amp;F4825,IF([1]Dashboard!$AK$39="YTD",IF(O4825-[1]Dashboard!$AK$37&lt;=0,"YTD"&amp;A4825&amp;[1]Dashboard!$AK$37&amp;F4825),IF([1]Dashboard!$AK$39="FY","FY"&amp;A4825&amp;F4825)))</f>
        <v>0</v>
      </c>
      <c r="T4825" t="b">
        <f>IF([1]Dashboard!$AK$39="Month","Month"&amp;N4825&amp;F4825,IF([1]Dashboard!$AK$39="YTD",IF(O4825-[1]Dashboard!$AK$37&lt;=0,"YTD"&amp;A4825&amp;[1]Dashboard!$AK$37&amp;U4825),IF([1]Dashboard!$AK$39="FY","FY"&amp;A4825&amp;U4825)))</f>
        <v>0</v>
      </c>
      <c r="U4825" t="str">
        <f t="shared" si="303"/>
        <v>1 - ENROBEENROBE TO GO</v>
      </c>
      <c r="V4825" t="b">
        <f>IF([1]Dashboard!$AK$39="Month","Month"&amp;N4825&amp;C4825&amp;E4825,IF([1]Dashboard!$AK$39="YTD",IF(O4825-[1]Dashboard!$AK$37&lt;=0,"YTD"&amp;A4825&amp;[1]Dashboard!$AK$37&amp;C4825&amp;E4825),IF([1]Dashboard!$AK$39="FY","FY"&amp;A4825&amp;C4825&amp;E4825)))</f>
        <v>0</v>
      </c>
      <c r="W4825" t="b">
        <f>IF([1]Dashboard!$AK$39="Month","Month"&amp;N4825,IF([1]Dashboard!$AK$39="YTD",IF(O4825-[1]Dashboard!$AK$37&lt;=0,"YTD"&amp;A4825&amp;[1]Dashboard!$AK$37),IF([1]Dashboard!$AK$39="FY","FY"&amp;A4825)))</f>
        <v>0</v>
      </c>
    </row>
    <row r="4826" spans="1:23" x14ac:dyDescent="0.3">
      <c r="A4826" t="s">
        <v>610</v>
      </c>
      <c r="B4826" t="s">
        <v>426</v>
      </c>
      <c r="C4826" t="s">
        <v>230</v>
      </c>
      <c r="D4826" t="s">
        <v>71</v>
      </c>
      <c r="E4826" t="s">
        <v>49</v>
      </c>
      <c r="F4826" t="s">
        <v>117</v>
      </c>
      <c r="G4826" t="s">
        <v>345</v>
      </c>
      <c r="H4826" t="s">
        <v>474</v>
      </c>
      <c r="I4826" s="4">
        <v>0.33700000000000002</v>
      </c>
      <c r="J4826" s="4">
        <v>5.9038251366120216</v>
      </c>
      <c r="K4826" s="4">
        <v>1.8562622950819672</v>
      </c>
      <c r="L4826" s="4">
        <v>4.0475628415300546</v>
      </c>
      <c r="M4826" s="5">
        <v>0.33700000000000002</v>
      </c>
      <c r="N4826" t="str">
        <f t="shared" si="300"/>
        <v>202508</v>
      </c>
      <c r="O4826" t="str">
        <f t="shared" si="301"/>
        <v>08</v>
      </c>
      <c r="P4826" t="str">
        <f t="shared" si="302"/>
        <v>08.Aug2025</v>
      </c>
      <c r="Q4826" t="b">
        <f>IF([1]Dashboard!$AK$39="Month","Month"&amp;N4826&amp;E4826,IF([1]Dashboard!$AK$39="YTD",IF(O4826-[1]Dashboard!$AK$37&lt;=0,"YTD"&amp;A4826&amp;[1]Dashboard!$AK$37&amp;E4826),IF([1]Dashboard!$AK$39="FY","FY"&amp;A4826&amp;E4826)))</f>
        <v>0</v>
      </c>
      <c r="R4826" t="b">
        <f>IF([1]Dashboard!$AK$39="Month","Month"&amp;N4826&amp;E4826&amp;F4826,IF([1]Dashboard!$AK$39="YTD",IF(O4826-[1]Dashboard!$AK$37&lt;=0,"YTD"&amp;A4826&amp;[1]Dashboard!$AK$37&amp;E4826&amp;F4826),IF([1]Dashboard!$AK$39="FY","FY"&amp;A4826&amp;E4826&amp;F4826)))</f>
        <v>0</v>
      </c>
      <c r="S4826" t="b">
        <f>IF([1]Dashboard!$AK$39="Month","Month"&amp;N4826&amp;F4826,IF([1]Dashboard!$AK$39="YTD",IF(O4826-[1]Dashboard!$AK$37&lt;=0,"YTD"&amp;A4826&amp;[1]Dashboard!$AK$37&amp;F4826),IF([1]Dashboard!$AK$39="FY","FY"&amp;A4826&amp;F4826)))</f>
        <v>0</v>
      </c>
      <c r="T4826" t="b">
        <f>IF([1]Dashboard!$AK$39="Month","Month"&amp;N4826&amp;F4826,IF([1]Dashboard!$AK$39="YTD",IF(O4826-[1]Dashboard!$AK$37&lt;=0,"YTD"&amp;A4826&amp;[1]Dashboard!$AK$37&amp;U4826),IF([1]Dashboard!$AK$39="FY","FY"&amp;A4826&amp;U4826)))</f>
        <v>0</v>
      </c>
      <c r="U4826" t="str">
        <f t="shared" si="303"/>
        <v>1 - QUEBRAQUEBRA QUEBRA</v>
      </c>
      <c r="V4826" t="b">
        <f>IF([1]Dashboard!$AK$39="Month","Month"&amp;N4826&amp;C4826&amp;E4826,IF([1]Dashboard!$AK$39="YTD",IF(O4826-[1]Dashboard!$AK$37&lt;=0,"YTD"&amp;A4826&amp;[1]Dashboard!$AK$37&amp;C4826&amp;E4826),IF([1]Dashboard!$AK$39="FY","FY"&amp;A4826&amp;C4826&amp;E4826)))</f>
        <v>0</v>
      </c>
      <c r="W4826" t="b">
        <f>IF([1]Dashboard!$AK$39="Month","Month"&amp;N4826,IF([1]Dashboard!$AK$39="YTD",IF(O4826-[1]Dashboard!$AK$37&lt;=0,"YTD"&amp;A4826&amp;[1]Dashboard!$AK$37),IF([1]Dashboard!$AK$39="FY","FY"&amp;A4826)))</f>
        <v>0</v>
      </c>
    </row>
    <row r="4827" spans="1:23" x14ac:dyDescent="0.3">
      <c r="A4827" t="s">
        <v>610</v>
      </c>
      <c r="B4827" t="s">
        <v>426</v>
      </c>
      <c r="C4827" t="s">
        <v>230</v>
      </c>
      <c r="D4827" t="s">
        <v>71</v>
      </c>
      <c r="E4827" t="s">
        <v>49</v>
      </c>
      <c r="F4827" t="s">
        <v>117</v>
      </c>
      <c r="G4827" t="s">
        <v>118</v>
      </c>
      <c r="H4827" t="s">
        <v>475</v>
      </c>
      <c r="I4827" s="4">
        <v>1.5480000000000003</v>
      </c>
      <c r="J4827" s="4">
        <v>30.268852459016397</v>
      </c>
      <c r="K4827" s="4">
        <v>8.3338229508196733</v>
      </c>
      <c r="L4827" s="4">
        <v>21.935029508196724</v>
      </c>
      <c r="M4827" s="5">
        <v>1.5480000000000003</v>
      </c>
      <c r="N4827" t="str">
        <f t="shared" si="300"/>
        <v>202508</v>
      </c>
      <c r="O4827" t="str">
        <f t="shared" si="301"/>
        <v>08</v>
      </c>
      <c r="P4827" t="str">
        <f t="shared" si="302"/>
        <v>08.Aug2025</v>
      </c>
      <c r="Q4827" t="b">
        <f>IF([1]Dashboard!$AK$39="Month","Month"&amp;N4827&amp;E4827,IF([1]Dashboard!$AK$39="YTD",IF(O4827-[1]Dashboard!$AK$37&lt;=0,"YTD"&amp;A4827&amp;[1]Dashboard!$AK$37&amp;E4827),IF([1]Dashboard!$AK$39="FY","FY"&amp;A4827&amp;E4827)))</f>
        <v>0</v>
      </c>
      <c r="R4827" t="b">
        <f>IF([1]Dashboard!$AK$39="Month","Month"&amp;N4827&amp;E4827&amp;F4827,IF([1]Dashboard!$AK$39="YTD",IF(O4827-[1]Dashboard!$AK$37&lt;=0,"YTD"&amp;A4827&amp;[1]Dashboard!$AK$37&amp;E4827&amp;F4827),IF([1]Dashboard!$AK$39="FY","FY"&amp;A4827&amp;E4827&amp;F4827)))</f>
        <v>0</v>
      </c>
      <c r="S4827" t="b">
        <f>IF([1]Dashboard!$AK$39="Month","Month"&amp;N4827&amp;F4827,IF([1]Dashboard!$AK$39="YTD",IF(O4827-[1]Dashboard!$AK$37&lt;=0,"YTD"&amp;A4827&amp;[1]Dashboard!$AK$37&amp;F4827),IF([1]Dashboard!$AK$39="FY","FY"&amp;A4827&amp;F4827)))</f>
        <v>0</v>
      </c>
      <c r="T4827" t="b">
        <f>IF([1]Dashboard!$AK$39="Month","Month"&amp;N4827&amp;F4827,IF([1]Dashboard!$AK$39="YTD",IF(O4827-[1]Dashboard!$AK$37&lt;=0,"YTD"&amp;A4827&amp;[1]Dashboard!$AK$37&amp;U4827),IF([1]Dashboard!$AK$39="FY","FY"&amp;A4827&amp;U4827)))</f>
        <v>0</v>
      </c>
      <c r="U4827" t="str">
        <f t="shared" si="303"/>
        <v>1 - QUEBRAQUEBRA QUEBRA</v>
      </c>
      <c r="V4827" t="b">
        <f>IF([1]Dashboard!$AK$39="Month","Month"&amp;N4827&amp;C4827&amp;E4827,IF([1]Dashboard!$AK$39="YTD",IF(O4827-[1]Dashboard!$AK$37&lt;=0,"YTD"&amp;A4827&amp;[1]Dashboard!$AK$37&amp;C4827&amp;E4827),IF([1]Dashboard!$AK$39="FY","FY"&amp;A4827&amp;C4827&amp;E4827)))</f>
        <v>0</v>
      </c>
      <c r="W4827" t="b">
        <f>IF([1]Dashboard!$AK$39="Month","Month"&amp;N4827,IF([1]Dashboard!$AK$39="YTD",IF(O4827-[1]Dashboard!$AK$37&lt;=0,"YTD"&amp;A4827&amp;[1]Dashboard!$AK$37),IF([1]Dashboard!$AK$39="FY","FY"&amp;A4827)))</f>
        <v>0</v>
      </c>
    </row>
    <row r="4828" spans="1:23" x14ac:dyDescent="0.3">
      <c r="A4828" t="s">
        <v>610</v>
      </c>
      <c r="B4828" t="s">
        <v>426</v>
      </c>
      <c r="C4828" t="s">
        <v>230</v>
      </c>
      <c r="D4828" t="s">
        <v>71</v>
      </c>
      <c r="E4828" t="s">
        <v>49</v>
      </c>
      <c r="F4828" t="s">
        <v>117</v>
      </c>
      <c r="G4828" t="s">
        <v>252</v>
      </c>
      <c r="H4828" t="s">
        <v>476</v>
      </c>
      <c r="I4828" s="4">
        <v>2.3000000000000003</v>
      </c>
      <c r="J4828" s="4">
        <v>39.665573770491804</v>
      </c>
      <c r="K4828" s="4">
        <v>11.804153005464482</v>
      </c>
      <c r="L4828" s="4">
        <v>27.861420765027319</v>
      </c>
      <c r="M4828" s="5">
        <v>2.3000000000000003</v>
      </c>
      <c r="N4828" t="str">
        <f t="shared" si="300"/>
        <v>202508</v>
      </c>
      <c r="O4828" t="str">
        <f t="shared" si="301"/>
        <v>08</v>
      </c>
      <c r="P4828" t="str">
        <f t="shared" si="302"/>
        <v>08.Aug2025</v>
      </c>
      <c r="Q4828" t="b">
        <f>IF([1]Dashboard!$AK$39="Month","Month"&amp;N4828&amp;E4828,IF([1]Dashboard!$AK$39="YTD",IF(O4828-[1]Dashboard!$AK$37&lt;=0,"YTD"&amp;A4828&amp;[1]Dashboard!$AK$37&amp;E4828),IF([1]Dashboard!$AK$39="FY","FY"&amp;A4828&amp;E4828)))</f>
        <v>0</v>
      </c>
      <c r="R4828" t="b">
        <f>IF([1]Dashboard!$AK$39="Month","Month"&amp;N4828&amp;E4828&amp;F4828,IF([1]Dashboard!$AK$39="YTD",IF(O4828-[1]Dashboard!$AK$37&lt;=0,"YTD"&amp;A4828&amp;[1]Dashboard!$AK$37&amp;E4828&amp;F4828),IF([1]Dashboard!$AK$39="FY","FY"&amp;A4828&amp;E4828&amp;F4828)))</f>
        <v>0</v>
      </c>
      <c r="S4828" t="b">
        <f>IF([1]Dashboard!$AK$39="Month","Month"&amp;N4828&amp;F4828,IF([1]Dashboard!$AK$39="YTD",IF(O4828-[1]Dashboard!$AK$37&lt;=0,"YTD"&amp;A4828&amp;[1]Dashboard!$AK$37&amp;F4828),IF([1]Dashboard!$AK$39="FY","FY"&amp;A4828&amp;F4828)))</f>
        <v>0</v>
      </c>
      <c r="T4828" t="b">
        <f>IF([1]Dashboard!$AK$39="Month","Month"&amp;N4828&amp;F4828,IF([1]Dashboard!$AK$39="YTD",IF(O4828-[1]Dashboard!$AK$37&lt;=0,"YTD"&amp;A4828&amp;[1]Dashboard!$AK$37&amp;U4828),IF([1]Dashboard!$AK$39="FY","FY"&amp;A4828&amp;U4828)))</f>
        <v>0</v>
      </c>
      <c r="U4828" t="str">
        <f t="shared" si="303"/>
        <v>1 - QUEBRAQUEBRA QUEBRA</v>
      </c>
      <c r="V4828" t="b">
        <f>IF([1]Dashboard!$AK$39="Month","Month"&amp;N4828&amp;C4828&amp;E4828,IF([1]Dashboard!$AK$39="YTD",IF(O4828-[1]Dashboard!$AK$37&lt;=0,"YTD"&amp;A4828&amp;[1]Dashboard!$AK$37&amp;C4828&amp;E4828),IF([1]Dashboard!$AK$39="FY","FY"&amp;A4828&amp;C4828&amp;E4828)))</f>
        <v>0</v>
      </c>
      <c r="W4828" t="b">
        <f>IF([1]Dashboard!$AK$39="Month","Month"&amp;N4828,IF([1]Dashboard!$AK$39="YTD",IF(O4828-[1]Dashboard!$AK$37&lt;=0,"YTD"&amp;A4828&amp;[1]Dashboard!$AK$37),IF([1]Dashboard!$AK$39="FY","FY"&amp;A4828)))</f>
        <v>0</v>
      </c>
    </row>
    <row r="4829" spans="1:23" x14ac:dyDescent="0.3">
      <c r="A4829" t="s">
        <v>610</v>
      </c>
      <c r="B4829" t="s">
        <v>426</v>
      </c>
      <c r="C4829" t="s">
        <v>230</v>
      </c>
      <c r="D4829" t="s">
        <v>71</v>
      </c>
      <c r="E4829" t="s">
        <v>49</v>
      </c>
      <c r="F4829" t="s">
        <v>117</v>
      </c>
      <c r="G4829" t="s">
        <v>120</v>
      </c>
      <c r="H4829" t="s">
        <v>477</v>
      </c>
      <c r="I4829" s="4">
        <v>1.9100000000000006</v>
      </c>
      <c r="J4829" s="4">
        <v>29.228415300546448</v>
      </c>
      <c r="K4829" s="4">
        <v>8.8423606557377088</v>
      </c>
      <c r="L4829" s="4">
        <v>20.386054644808738</v>
      </c>
      <c r="M4829" s="5">
        <v>1.9100000000000006</v>
      </c>
      <c r="N4829" t="str">
        <f t="shared" si="300"/>
        <v>202508</v>
      </c>
      <c r="O4829" t="str">
        <f t="shared" si="301"/>
        <v>08</v>
      </c>
      <c r="P4829" t="str">
        <f t="shared" si="302"/>
        <v>08.Aug2025</v>
      </c>
      <c r="Q4829" t="b">
        <f>IF([1]Dashboard!$AK$39="Month","Month"&amp;N4829&amp;E4829,IF([1]Dashboard!$AK$39="YTD",IF(O4829-[1]Dashboard!$AK$37&lt;=0,"YTD"&amp;A4829&amp;[1]Dashboard!$AK$37&amp;E4829),IF([1]Dashboard!$AK$39="FY","FY"&amp;A4829&amp;E4829)))</f>
        <v>0</v>
      </c>
      <c r="R4829" t="b">
        <f>IF([1]Dashboard!$AK$39="Month","Month"&amp;N4829&amp;E4829&amp;F4829,IF([1]Dashboard!$AK$39="YTD",IF(O4829-[1]Dashboard!$AK$37&lt;=0,"YTD"&amp;A4829&amp;[1]Dashboard!$AK$37&amp;E4829&amp;F4829),IF([1]Dashboard!$AK$39="FY","FY"&amp;A4829&amp;E4829&amp;F4829)))</f>
        <v>0</v>
      </c>
      <c r="S4829" t="b">
        <f>IF([1]Dashboard!$AK$39="Month","Month"&amp;N4829&amp;F4829,IF([1]Dashboard!$AK$39="YTD",IF(O4829-[1]Dashboard!$AK$37&lt;=0,"YTD"&amp;A4829&amp;[1]Dashboard!$AK$37&amp;F4829),IF([1]Dashboard!$AK$39="FY","FY"&amp;A4829&amp;F4829)))</f>
        <v>0</v>
      </c>
      <c r="T4829" t="b">
        <f>IF([1]Dashboard!$AK$39="Month","Month"&amp;N4829&amp;F4829,IF([1]Dashboard!$AK$39="YTD",IF(O4829-[1]Dashboard!$AK$37&lt;=0,"YTD"&amp;A4829&amp;[1]Dashboard!$AK$37&amp;U4829),IF([1]Dashboard!$AK$39="FY","FY"&amp;A4829&amp;U4829)))</f>
        <v>0</v>
      </c>
      <c r="U4829" t="str">
        <f t="shared" si="303"/>
        <v>1 - QUEBRAQUEBRA QUEBRA</v>
      </c>
      <c r="V4829" t="b">
        <f>IF([1]Dashboard!$AK$39="Month","Month"&amp;N4829&amp;C4829&amp;E4829,IF([1]Dashboard!$AK$39="YTD",IF(O4829-[1]Dashboard!$AK$37&lt;=0,"YTD"&amp;A4829&amp;[1]Dashboard!$AK$37&amp;C4829&amp;E4829),IF([1]Dashboard!$AK$39="FY","FY"&amp;A4829&amp;C4829&amp;E4829)))</f>
        <v>0</v>
      </c>
      <c r="W4829" t="b">
        <f>IF([1]Dashboard!$AK$39="Month","Month"&amp;N4829,IF([1]Dashboard!$AK$39="YTD",IF(O4829-[1]Dashboard!$AK$37&lt;=0,"YTD"&amp;A4829&amp;[1]Dashboard!$AK$37),IF([1]Dashboard!$AK$39="FY","FY"&amp;A4829)))</f>
        <v>0</v>
      </c>
    </row>
    <row r="4830" spans="1:23" x14ac:dyDescent="0.3">
      <c r="A4830" t="s">
        <v>610</v>
      </c>
      <c r="B4830" t="s">
        <v>426</v>
      </c>
      <c r="C4830" t="s">
        <v>230</v>
      </c>
      <c r="D4830" t="s">
        <v>71</v>
      </c>
      <c r="E4830" t="s">
        <v>49</v>
      </c>
      <c r="F4830" t="s">
        <v>117</v>
      </c>
      <c r="G4830" t="s">
        <v>122</v>
      </c>
      <c r="H4830" t="s">
        <v>479</v>
      </c>
      <c r="I4830" s="4">
        <v>1.4530000000000003</v>
      </c>
      <c r="J4830" s="4">
        <v>25.269945355191258</v>
      </c>
      <c r="K4830" s="4">
        <v>7.2348284153005471</v>
      </c>
      <c r="L4830" s="4">
        <v>18.03511693989071</v>
      </c>
      <c r="M4830" s="5">
        <v>1.4530000000000003</v>
      </c>
      <c r="N4830" t="str">
        <f t="shared" si="300"/>
        <v>202508</v>
      </c>
      <c r="O4830" t="str">
        <f t="shared" si="301"/>
        <v>08</v>
      </c>
      <c r="P4830" t="str">
        <f t="shared" si="302"/>
        <v>08.Aug2025</v>
      </c>
      <c r="Q4830" t="b">
        <f>IF([1]Dashboard!$AK$39="Month","Month"&amp;N4830&amp;E4830,IF([1]Dashboard!$AK$39="YTD",IF(O4830-[1]Dashboard!$AK$37&lt;=0,"YTD"&amp;A4830&amp;[1]Dashboard!$AK$37&amp;E4830),IF([1]Dashboard!$AK$39="FY","FY"&amp;A4830&amp;E4830)))</f>
        <v>0</v>
      </c>
      <c r="R4830" t="b">
        <f>IF([1]Dashboard!$AK$39="Month","Month"&amp;N4830&amp;E4830&amp;F4830,IF([1]Dashboard!$AK$39="YTD",IF(O4830-[1]Dashboard!$AK$37&lt;=0,"YTD"&amp;A4830&amp;[1]Dashboard!$AK$37&amp;E4830&amp;F4830),IF([1]Dashboard!$AK$39="FY","FY"&amp;A4830&amp;E4830&amp;F4830)))</f>
        <v>0</v>
      </c>
      <c r="S4830" t="b">
        <f>IF([1]Dashboard!$AK$39="Month","Month"&amp;N4830&amp;F4830,IF([1]Dashboard!$AK$39="YTD",IF(O4830-[1]Dashboard!$AK$37&lt;=0,"YTD"&amp;A4830&amp;[1]Dashboard!$AK$37&amp;F4830),IF([1]Dashboard!$AK$39="FY","FY"&amp;A4830&amp;F4830)))</f>
        <v>0</v>
      </c>
      <c r="T4830" t="b">
        <f>IF([1]Dashboard!$AK$39="Month","Month"&amp;N4830&amp;F4830,IF([1]Dashboard!$AK$39="YTD",IF(O4830-[1]Dashboard!$AK$37&lt;=0,"YTD"&amp;A4830&amp;[1]Dashboard!$AK$37&amp;U4830),IF([1]Dashboard!$AK$39="FY","FY"&amp;A4830&amp;U4830)))</f>
        <v>0</v>
      </c>
      <c r="U4830" t="str">
        <f t="shared" si="303"/>
        <v>1 - QUEBRAQUEBRA QUEBRA</v>
      </c>
      <c r="V4830" t="b">
        <f>IF([1]Dashboard!$AK$39="Month","Month"&amp;N4830&amp;C4830&amp;E4830,IF([1]Dashboard!$AK$39="YTD",IF(O4830-[1]Dashboard!$AK$37&lt;=0,"YTD"&amp;A4830&amp;[1]Dashboard!$AK$37&amp;C4830&amp;E4830),IF([1]Dashboard!$AK$39="FY","FY"&amp;A4830&amp;C4830&amp;E4830)))</f>
        <v>0</v>
      </c>
      <c r="W4830" t="b">
        <f>IF([1]Dashboard!$AK$39="Month","Month"&amp;N4830,IF([1]Dashboard!$AK$39="YTD",IF(O4830-[1]Dashboard!$AK$37&lt;=0,"YTD"&amp;A4830&amp;[1]Dashboard!$AK$37),IF([1]Dashboard!$AK$39="FY","FY"&amp;A4830)))</f>
        <v>0</v>
      </c>
    </row>
    <row r="4831" spans="1:23" x14ac:dyDescent="0.3">
      <c r="A4831" t="s">
        <v>610</v>
      </c>
      <c r="B4831" t="s">
        <v>426</v>
      </c>
      <c r="C4831" t="s">
        <v>230</v>
      </c>
      <c r="D4831" t="s">
        <v>71</v>
      </c>
      <c r="E4831" t="s">
        <v>49</v>
      </c>
      <c r="F4831" t="s">
        <v>117</v>
      </c>
      <c r="G4831" t="s">
        <v>124</v>
      </c>
      <c r="H4831" t="s">
        <v>506</v>
      </c>
      <c r="I4831" s="4">
        <v>1.2790000000000001</v>
      </c>
      <c r="J4831" s="4">
        <v>25.178142076502731</v>
      </c>
      <c r="K4831" s="4">
        <v>6.564135519125684</v>
      </c>
      <c r="L4831" s="4">
        <v>18.614006557377046</v>
      </c>
      <c r="M4831" s="5">
        <v>1.2790000000000001</v>
      </c>
      <c r="N4831" t="str">
        <f t="shared" si="300"/>
        <v>202508</v>
      </c>
      <c r="O4831" t="str">
        <f t="shared" si="301"/>
        <v>08</v>
      </c>
      <c r="P4831" t="str">
        <f t="shared" si="302"/>
        <v>08.Aug2025</v>
      </c>
      <c r="Q4831" t="b">
        <f>IF([1]Dashboard!$AK$39="Month","Month"&amp;N4831&amp;E4831,IF([1]Dashboard!$AK$39="YTD",IF(O4831-[1]Dashboard!$AK$37&lt;=0,"YTD"&amp;A4831&amp;[1]Dashboard!$AK$37&amp;E4831),IF([1]Dashboard!$AK$39="FY","FY"&amp;A4831&amp;E4831)))</f>
        <v>0</v>
      </c>
      <c r="R4831" t="b">
        <f>IF([1]Dashboard!$AK$39="Month","Month"&amp;N4831&amp;E4831&amp;F4831,IF([1]Dashboard!$AK$39="YTD",IF(O4831-[1]Dashboard!$AK$37&lt;=0,"YTD"&amp;A4831&amp;[1]Dashboard!$AK$37&amp;E4831&amp;F4831),IF([1]Dashboard!$AK$39="FY","FY"&amp;A4831&amp;E4831&amp;F4831)))</f>
        <v>0</v>
      </c>
      <c r="S4831" t="b">
        <f>IF([1]Dashboard!$AK$39="Month","Month"&amp;N4831&amp;F4831,IF([1]Dashboard!$AK$39="YTD",IF(O4831-[1]Dashboard!$AK$37&lt;=0,"YTD"&amp;A4831&amp;[1]Dashboard!$AK$37&amp;F4831),IF([1]Dashboard!$AK$39="FY","FY"&amp;A4831&amp;F4831)))</f>
        <v>0</v>
      </c>
      <c r="T4831" t="b">
        <f>IF([1]Dashboard!$AK$39="Month","Month"&amp;N4831&amp;F4831,IF([1]Dashboard!$AK$39="YTD",IF(O4831-[1]Dashboard!$AK$37&lt;=0,"YTD"&amp;A4831&amp;[1]Dashboard!$AK$37&amp;U4831),IF([1]Dashboard!$AK$39="FY","FY"&amp;A4831&amp;U4831)))</f>
        <v>0</v>
      </c>
      <c r="U4831" t="str">
        <f t="shared" si="303"/>
        <v>1 - QUEBRAQUEBRA QUEBRA</v>
      </c>
      <c r="V4831" t="b">
        <f>IF([1]Dashboard!$AK$39="Month","Month"&amp;N4831&amp;C4831&amp;E4831,IF([1]Dashboard!$AK$39="YTD",IF(O4831-[1]Dashboard!$AK$37&lt;=0,"YTD"&amp;A4831&amp;[1]Dashboard!$AK$37&amp;C4831&amp;E4831),IF([1]Dashboard!$AK$39="FY","FY"&amp;A4831&amp;C4831&amp;E4831)))</f>
        <v>0</v>
      </c>
      <c r="W4831" t="b">
        <f>IF([1]Dashboard!$AK$39="Month","Month"&amp;N4831,IF([1]Dashboard!$AK$39="YTD",IF(O4831-[1]Dashboard!$AK$37&lt;=0,"YTD"&amp;A4831&amp;[1]Dashboard!$AK$37),IF([1]Dashboard!$AK$39="FY","FY"&amp;A4831)))</f>
        <v>0</v>
      </c>
    </row>
    <row r="4832" spans="1:23" x14ac:dyDescent="0.3">
      <c r="A4832" t="s">
        <v>610</v>
      </c>
      <c r="B4832" t="s">
        <v>426</v>
      </c>
      <c r="C4832" t="s">
        <v>230</v>
      </c>
      <c r="D4832" t="s">
        <v>71</v>
      </c>
      <c r="E4832" t="s">
        <v>49</v>
      </c>
      <c r="F4832" t="s">
        <v>117</v>
      </c>
      <c r="G4832" t="s">
        <v>126</v>
      </c>
      <c r="H4832" t="s">
        <v>480</v>
      </c>
      <c r="I4832" s="4">
        <v>3.4520000000000004</v>
      </c>
      <c r="J4832" s="4">
        <v>67.895081967213088</v>
      </c>
      <c r="K4832" s="4">
        <v>18.350303825136614</v>
      </c>
      <c r="L4832" s="4">
        <v>49.544778142076467</v>
      </c>
      <c r="M4832" s="5">
        <v>3.4520000000000004</v>
      </c>
      <c r="N4832" t="str">
        <f t="shared" si="300"/>
        <v>202508</v>
      </c>
      <c r="O4832" t="str">
        <f t="shared" si="301"/>
        <v>08</v>
      </c>
      <c r="P4832" t="str">
        <f t="shared" si="302"/>
        <v>08.Aug2025</v>
      </c>
      <c r="Q4832" t="b">
        <f>IF([1]Dashboard!$AK$39="Month","Month"&amp;N4832&amp;E4832,IF([1]Dashboard!$AK$39="YTD",IF(O4832-[1]Dashboard!$AK$37&lt;=0,"YTD"&amp;A4832&amp;[1]Dashboard!$AK$37&amp;E4832),IF([1]Dashboard!$AK$39="FY","FY"&amp;A4832&amp;E4832)))</f>
        <v>0</v>
      </c>
      <c r="R4832" t="b">
        <f>IF([1]Dashboard!$AK$39="Month","Month"&amp;N4832&amp;E4832&amp;F4832,IF([1]Dashboard!$AK$39="YTD",IF(O4832-[1]Dashboard!$AK$37&lt;=0,"YTD"&amp;A4832&amp;[1]Dashboard!$AK$37&amp;E4832&amp;F4832),IF([1]Dashboard!$AK$39="FY","FY"&amp;A4832&amp;E4832&amp;F4832)))</f>
        <v>0</v>
      </c>
      <c r="S4832" t="b">
        <f>IF([1]Dashboard!$AK$39="Month","Month"&amp;N4832&amp;F4832,IF([1]Dashboard!$AK$39="YTD",IF(O4832-[1]Dashboard!$AK$37&lt;=0,"YTD"&amp;A4832&amp;[1]Dashboard!$AK$37&amp;F4832),IF([1]Dashboard!$AK$39="FY","FY"&amp;A4832&amp;F4832)))</f>
        <v>0</v>
      </c>
      <c r="T4832" t="b">
        <f>IF([1]Dashboard!$AK$39="Month","Month"&amp;N4832&amp;F4832,IF([1]Dashboard!$AK$39="YTD",IF(O4832-[1]Dashboard!$AK$37&lt;=0,"YTD"&amp;A4832&amp;[1]Dashboard!$AK$37&amp;U4832),IF([1]Dashboard!$AK$39="FY","FY"&amp;A4832&amp;U4832)))</f>
        <v>0</v>
      </c>
      <c r="U4832" t="str">
        <f t="shared" si="303"/>
        <v>1 - QUEBRAQUEBRA QUEBRA</v>
      </c>
      <c r="V4832" t="b">
        <f>IF([1]Dashboard!$AK$39="Month","Month"&amp;N4832&amp;C4832&amp;E4832,IF([1]Dashboard!$AK$39="YTD",IF(O4832-[1]Dashboard!$AK$37&lt;=0,"YTD"&amp;A4832&amp;[1]Dashboard!$AK$37&amp;C4832&amp;E4832),IF([1]Dashboard!$AK$39="FY","FY"&amp;A4832&amp;C4832&amp;E4832)))</f>
        <v>0</v>
      </c>
      <c r="W4832" t="b">
        <f>IF([1]Dashboard!$AK$39="Month","Month"&amp;N4832,IF([1]Dashboard!$AK$39="YTD",IF(O4832-[1]Dashboard!$AK$37&lt;=0,"YTD"&amp;A4832&amp;[1]Dashboard!$AK$37),IF([1]Dashboard!$AK$39="FY","FY"&amp;A4832)))</f>
        <v>0</v>
      </c>
    </row>
    <row r="4833" spans="1:23" x14ac:dyDescent="0.3">
      <c r="A4833" t="s">
        <v>610</v>
      </c>
      <c r="B4833" t="s">
        <v>426</v>
      </c>
      <c r="C4833" t="s">
        <v>230</v>
      </c>
      <c r="D4833" t="s">
        <v>71</v>
      </c>
      <c r="E4833" t="s">
        <v>49</v>
      </c>
      <c r="F4833" t="s">
        <v>117</v>
      </c>
      <c r="G4833" t="s">
        <v>726</v>
      </c>
      <c r="H4833" t="s">
        <v>727</v>
      </c>
      <c r="I4833" s="4">
        <v>1.0250000000000001</v>
      </c>
      <c r="J4833" s="4">
        <v>19.416393442622955</v>
      </c>
      <c r="K4833" s="4">
        <v>5.9506010928961759</v>
      </c>
      <c r="L4833" s="4">
        <v>13.465792349726778</v>
      </c>
      <c r="M4833" s="5">
        <v>1.0250000000000001</v>
      </c>
      <c r="N4833" t="str">
        <f t="shared" si="300"/>
        <v>202508</v>
      </c>
      <c r="O4833" t="str">
        <f t="shared" si="301"/>
        <v>08</v>
      </c>
      <c r="P4833" t="str">
        <f t="shared" si="302"/>
        <v>08.Aug2025</v>
      </c>
      <c r="Q4833" t="b">
        <f>IF([1]Dashboard!$AK$39="Month","Month"&amp;N4833&amp;E4833,IF([1]Dashboard!$AK$39="YTD",IF(O4833-[1]Dashboard!$AK$37&lt;=0,"YTD"&amp;A4833&amp;[1]Dashboard!$AK$37&amp;E4833),IF([1]Dashboard!$AK$39="FY","FY"&amp;A4833&amp;E4833)))</f>
        <v>0</v>
      </c>
      <c r="R4833" t="b">
        <f>IF([1]Dashboard!$AK$39="Month","Month"&amp;N4833&amp;E4833&amp;F4833,IF([1]Dashboard!$AK$39="YTD",IF(O4833-[1]Dashboard!$AK$37&lt;=0,"YTD"&amp;A4833&amp;[1]Dashboard!$AK$37&amp;E4833&amp;F4833),IF([1]Dashboard!$AK$39="FY","FY"&amp;A4833&amp;E4833&amp;F4833)))</f>
        <v>0</v>
      </c>
      <c r="S4833" t="b">
        <f>IF([1]Dashboard!$AK$39="Month","Month"&amp;N4833&amp;F4833,IF([1]Dashboard!$AK$39="YTD",IF(O4833-[1]Dashboard!$AK$37&lt;=0,"YTD"&amp;A4833&amp;[1]Dashboard!$AK$37&amp;F4833),IF([1]Dashboard!$AK$39="FY","FY"&amp;A4833&amp;F4833)))</f>
        <v>0</v>
      </c>
      <c r="T4833" t="b">
        <f>IF([1]Dashboard!$AK$39="Month","Month"&amp;N4833&amp;F4833,IF([1]Dashboard!$AK$39="YTD",IF(O4833-[1]Dashboard!$AK$37&lt;=0,"YTD"&amp;A4833&amp;[1]Dashboard!$AK$37&amp;U4833),IF([1]Dashboard!$AK$39="FY","FY"&amp;A4833&amp;U4833)))</f>
        <v>0</v>
      </c>
      <c r="U4833" t="str">
        <f t="shared" si="303"/>
        <v>1 - QUEBRAQUEBRA QUEBRA</v>
      </c>
      <c r="V4833" t="b">
        <f>IF([1]Dashboard!$AK$39="Month","Month"&amp;N4833&amp;C4833&amp;E4833,IF([1]Dashboard!$AK$39="YTD",IF(O4833-[1]Dashboard!$AK$37&lt;=0,"YTD"&amp;A4833&amp;[1]Dashboard!$AK$37&amp;C4833&amp;E4833),IF([1]Dashboard!$AK$39="FY","FY"&amp;A4833&amp;C4833&amp;E4833)))</f>
        <v>0</v>
      </c>
      <c r="W4833" t="b">
        <f>IF([1]Dashboard!$AK$39="Month","Month"&amp;N4833,IF([1]Dashboard!$AK$39="YTD",IF(O4833-[1]Dashboard!$AK$37&lt;=0,"YTD"&amp;A4833&amp;[1]Dashboard!$AK$37),IF([1]Dashboard!$AK$39="FY","FY"&amp;A4833)))</f>
        <v>0</v>
      </c>
    </row>
    <row r="4834" spans="1:23" x14ac:dyDescent="0.3">
      <c r="A4834" t="s">
        <v>610</v>
      </c>
      <c r="B4834" t="s">
        <v>426</v>
      </c>
      <c r="C4834" t="s">
        <v>230</v>
      </c>
      <c r="D4834" t="s">
        <v>71</v>
      </c>
      <c r="E4834" t="s">
        <v>49</v>
      </c>
      <c r="F4834" t="s">
        <v>117</v>
      </c>
      <c r="G4834" t="s">
        <v>128</v>
      </c>
      <c r="H4834" t="s">
        <v>517</v>
      </c>
      <c r="I4834" s="4">
        <v>2.5910000000000002</v>
      </c>
      <c r="J4834" s="4">
        <v>44.848087431693983</v>
      </c>
      <c r="K4834" s="4">
        <v>12.317868852459018</v>
      </c>
      <c r="L4834" s="4">
        <v>32.530218579234962</v>
      </c>
      <c r="M4834" s="5">
        <v>2.5910000000000002</v>
      </c>
      <c r="N4834" t="str">
        <f t="shared" si="300"/>
        <v>202508</v>
      </c>
      <c r="O4834" t="str">
        <f t="shared" si="301"/>
        <v>08</v>
      </c>
      <c r="P4834" t="str">
        <f t="shared" si="302"/>
        <v>08.Aug2025</v>
      </c>
      <c r="Q4834" t="b">
        <f>IF([1]Dashboard!$AK$39="Month","Month"&amp;N4834&amp;E4834,IF([1]Dashboard!$AK$39="YTD",IF(O4834-[1]Dashboard!$AK$37&lt;=0,"YTD"&amp;A4834&amp;[1]Dashboard!$AK$37&amp;E4834),IF([1]Dashboard!$AK$39="FY","FY"&amp;A4834&amp;E4834)))</f>
        <v>0</v>
      </c>
      <c r="R4834" t="b">
        <f>IF([1]Dashboard!$AK$39="Month","Month"&amp;N4834&amp;E4834&amp;F4834,IF([1]Dashboard!$AK$39="YTD",IF(O4834-[1]Dashboard!$AK$37&lt;=0,"YTD"&amp;A4834&amp;[1]Dashboard!$AK$37&amp;E4834&amp;F4834),IF([1]Dashboard!$AK$39="FY","FY"&amp;A4834&amp;E4834&amp;F4834)))</f>
        <v>0</v>
      </c>
      <c r="S4834" t="b">
        <f>IF([1]Dashboard!$AK$39="Month","Month"&amp;N4834&amp;F4834,IF([1]Dashboard!$AK$39="YTD",IF(O4834-[1]Dashboard!$AK$37&lt;=0,"YTD"&amp;A4834&amp;[1]Dashboard!$AK$37&amp;F4834),IF([1]Dashboard!$AK$39="FY","FY"&amp;A4834&amp;F4834)))</f>
        <v>0</v>
      </c>
      <c r="T4834" t="b">
        <f>IF([1]Dashboard!$AK$39="Month","Month"&amp;N4834&amp;F4834,IF([1]Dashboard!$AK$39="YTD",IF(O4834-[1]Dashboard!$AK$37&lt;=0,"YTD"&amp;A4834&amp;[1]Dashboard!$AK$37&amp;U4834),IF([1]Dashboard!$AK$39="FY","FY"&amp;A4834&amp;U4834)))</f>
        <v>0</v>
      </c>
      <c r="U4834" t="str">
        <f t="shared" si="303"/>
        <v>1 - QUEBRAQUEBRA QUEBRA</v>
      </c>
      <c r="V4834" t="b">
        <f>IF([1]Dashboard!$AK$39="Month","Month"&amp;N4834&amp;C4834&amp;E4834,IF([1]Dashboard!$AK$39="YTD",IF(O4834-[1]Dashboard!$AK$37&lt;=0,"YTD"&amp;A4834&amp;[1]Dashboard!$AK$37&amp;C4834&amp;E4834),IF([1]Dashboard!$AK$39="FY","FY"&amp;A4834&amp;C4834&amp;E4834)))</f>
        <v>0</v>
      </c>
      <c r="W4834" t="b">
        <f>IF([1]Dashboard!$AK$39="Month","Month"&amp;N4834,IF([1]Dashboard!$AK$39="YTD",IF(O4834-[1]Dashboard!$AK$37&lt;=0,"YTD"&amp;A4834&amp;[1]Dashboard!$AK$37),IF([1]Dashboard!$AK$39="FY","FY"&amp;A4834)))</f>
        <v>0</v>
      </c>
    </row>
    <row r="4835" spans="1:23" x14ac:dyDescent="0.3">
      <c r="A4835" t="s">
        <v>610</v>
      </c>
      <c r="B4835" t="s">
        <v>426</v>
      </c>
      <c r="C4835" t="s">
        <v>230</v>
      </c>
      <c r="D4835" t="s">
        <v>71</v>
      </c>
      <c r="E4835" t="s">
        <v>49</v>
      </c>
      <c r="F4835" t="s">
        <v>117</v>
      </c>
      <c r="G4835" t="s">
        <v>389</v>
      </c>
      <c r="H4835" t="s">
        <v>482</v>
      </c>
      <c r="I4835" s="4">
        <v>0.27200000000000002</v>
      </c>
      <c r="J4835" s="4">
        <v>4.7081967213114746</v>
      </c>
      <c r="K4835" s="4">
        <v>1.4643409836065575</v>
      </c>
      <c r="L4835" s="4">
        <v>3.2438557377049175</v>
      </c>
      <c r="M4835" s="5">
        <v>0.27200000000000002</v>
      </c>
      <c r="N4835" t="str">
        <f t="shared" si="300"/>
        <v>202508</v>
      </c>
      <c r="O4835" t="str">
        <f t="shared" si="301"/>
        <v>08</v>
      </c>
      <c r="P4835" t="str">
        <f t="shared" si="302"/>
        <v>08.Aug2025</v>
      </c>
      <c r="Q4835" t="b">
        <f>IF([1]Dashboard!$AK$39="Month","Month"&amp;N4835&amp;E4835,IF([1]Dashboard!$AK$39="YTD",IF(O4835-[1]Dashboard!$AK$37&lt;=0,"YTD"&amp;A4835&amp;[1]Dashboard!$AK$37&amp;E4835),IF([1]Dashboard!$AK$39="FY","FY"&amp;A4835&amp;E4835)))</f>
        <v>0</v>
      </c>
      <c r="R4835" t="b">
        <f>IF([1]Dashboard!$AK$39="Month","Month"&amp;N4835&amp;E4835&amp;F4835,IF([1]Dashboard!$AK$39="YTD",IF(O4835-[1]Dashboard!$AK$37&lt;=0,"YTD"&amp;A4835&amp;[1]Dashboard!$AK$37&amp;E4835&amp;F4835),IF([1]Dashboard!$AK$39="FY","FY"&amp;A4835&amp;E4835&amp;F4835)))</f>
        <v>0</v>
      </c>
      <c r="S4835" t="b">
        <f>IF([1]Dashboard!$AK$39="Month","Month"&amp;N4835&amp;F4835,IF([1]Dashboard!$AK$39="YTD",IF(O4835-[1]Dashboard!$AK$37&lt;=0,"YTD"&amp;A4835&amp;[1]Dashboard!$AK$37&amp;F4835),IF([1]Dashboard!$AK$39="FY","FY"&amp;A4835&amp;F4835)))</f>
        <v>0</v>
      </c>
      <c r="T4835" t="b">
        <f>IF([1]Dashboard!$AK$39="Month","Month"&amp;N4835&amp;F4835,IF([1]Dashboard!$AK$39="YTD",IF(O4835-[1]Dashboard!$AK$37&lt;=0,"YTD"&amp;A4835&amp;[1]Dashboard!$AK$37&amp;U4835),IF([1]Dashboard!$AK$39="FY","FY"&amp;A4835&amp;U4835)))</f>
        <v>0</v>
      </c>
      <c r="U4835" t="str">
        <f t="shared" si="303"/>
        <v>1 - QUEBRAQUEBRA QUEBRA</v>
      </c>
      <c r="V4835" t="b">
        <f>IF([1]Dashboard!$AK$39="Month","Month"&amp;N4835&amp;C4835&amp;E4835,IF([1]Dashboard!$AK$39="YTD",IF(O4835-[1]Dashboard!$AK$37&lt;=0,"YTD"&amp;A4835&amp;[1]Dashboard!$AK$37&amp;C4835&amp;E4835),IF([1]Dashboard!$AK$39="FY","FY"&amp;A4835&amp;C4835&amp;E4835)))</f>
        <v>0</v>
      </c>
      <c r="W4835" t="b">
        <f>IF([1]Dashboard!$AK$39="Month","Month"&amp;N4835,IF([1]Dashboard!$AK$39="YTD",IF(O4835-[1]Dashboard!$AK$37&lt;=0,"YTD"&amp;A4835&amp;[1]Dashboard!$AK$37),IF([1]Dashboard!$AK$39="FY","FY"&amp;A4835)))</f>
        <v>0</v>
      </c>
    </row>
    <row r="4836" spans="1:23" x14ac:dyDescent="0.3">
      <c r="A4836" t="s">
        <v>610</v>
      </c>
      <c r="B4836" t="s">
        <v>426</v>
      </c>
      <c r="C4836" t="s">
        <v>230</v>
      </c>
      <c r="D4836" t="s">
        <v>71</v>
      </c>
      <c r="E4836" t="s">
        <v>49</v>
      </c>
      <c r="F4836" t="s">
        <v>50</v>
      </c>
      <c r="G4836" t="s">
        <v>51</v>
      </c>
      <c r="H4836" t="s">
        <v>483</v>
      </c>
      <c r="I4836" s="4">
        <v>11</v>
      </c>
      <c r="J4836" s="4">
        <v>39.071038251366119</v>
      </c>
      <c r="K4836" s="4">
        <v>16.10928961748634</v>
      </c>
      <c r="L4836" s="4">
        <v>22.961748633879779</v>
      </c>
      <c r="M4836" s="5">
        <v>2.2000000000000002</v>
      </c>
      <c r="N4836" t="str">
        <f t="shared" si="300"/>
        <v>202508</v>
      </c>
      <c r="O4836" t="str">
        <f t="shared" si="301"/>
        <v>08</v>
      </c>
      <c r="P4836" t="str">
        <f t="shared" si="302"/>
        <v>08.Aug2025</v>
      </c>
      <c r="Q4836" t="b">
        <f>IF([1]Dashboard!$AK$39="Month","Month"&amp;N4836&amp;E4836,IF([1]Dashboard!$AK$39="YTD",IF(O4836-[1]Dashboard!$AK$37&lt;=0,"YTD"&amp;A4836&amp;[1]Dashboard!$AK$37&amp;E4836),IF([1]Dashboard!$AK$39="FY","FY"&amp;A4836&amp;E4836)))</f>
        <v>0</v>
      </c>
      <c r="R4836" t="b">
        <f>IF([1]Dashboard!$AK$39="Month","Month"&amp;N4836&amp;E4836&amp;F4836,IF([1]Dashboard!$AK$39="YTD",IF(O4836-[1]Dashboard!$AK$37&lt;=0,"YTD"&amp;A4836&amp;[1]Dashboard!$AK$37&amp;E4836&amp;F4836),IF([1]Dashboard!$AK$39="FY","FY"&amp;A4836&amp;E4836&amp;F4836)))</f>
        <v>0</v>
      </c>
      <c r="S4836" t="b">
        <f>IF([1]Dashboard!$AK$39="Month","Month"&amp;N4836&amp;F4836,IF([1]Dashboard!$AK$39="YTD",IF(O4836-[1]Dashboard!$AK$37&lt;=0,"YTD"&amp;A4836&amp;[1]Dashboard!$AK$37&amp;F4836),IF([1]Dashboard!$AK$39="FY","FY"&amp;A4836&amp;F4836)))</f>
        <v>0</v>
      </c>
      <c r="T4836" t="b">
        <f>IF([1]Dashboard!$AK$39="Month","Month"&amp;N4836&amp;F4836,IF([1]Dashboard!$AK$39="YTD",IF(O4836-[1]Dashboard!$AK$37&lt;=0,"YTD"&amp;A4836&amp;[1]Dashboard!$AK$37&amp;U4836),IF([1]Dashboard!$AK$39="FY","FY"&amp;A4836&amp;U4836)))</f>
        <v>0</v>
      </c>
      <c r="U4836" t="str">
        <f t="shared" si="303"/>
        <v>1 - QUEBRAQUEBRA QUEBRA TO GO</v>
      </c>
      <c r="V4836" t="b">
        <f>IF([1]Dashboard!$AK$39="Month","Month"&amp;N4836&amp;C4836&amp;E4836,IF([1]Dashboard!$AK$39="YTD",IF(O4836-[1]Dashboard!$AK$37&lt;=0,"YTD"&amp;A4836&amp;[1]Dashboard!$AK$37&amp;C4836&amp;E4836),IF([1]Dashboard!$AK$39="FY","FY"&amp;A4836&amp;C4836&amp;E4836)))</f>
        <v>0</v>
      </c>
      <c r="W4836" t="b">
        <f>IF([1]Dashboard!$AK$39="Month","Month"&amp;N4836,IF([1]Dashboard!$AK$39="YTD",IF(O4836-[1]Dashboard!$AK$37&lt;=0,"YTD"&amp;A4836&amp;[1]Dashboard!$AK$37),IF([1]Dashboard!$AK$39="FY","FY"&amp;A4836)))</f>
        <v>0</v>
      </c>
    </row>
    <row r="4837" spans="1:23" x14ac:dyDescent="0.3">
      <c r="A4837" t="s">
        <v>610</v>
      </c>
      <c r="B4837" t="s">
        <v>426</v>
      </c>
      <c r="C4837" t="s">
        <v>230</v>
      </c>
      <c r="D4837" t="s">
        <v>71</v>
      </c>
      <c r="E4837" t="s">
        <v>49</v>
      </c>
      <c r="F4837" t="s">
        <v>50</v>
      </c>
      <c r="G4837" t="s">
        <v>53</v>
      </c>
      <c r="H4837" t="s">
        <v>484</v>
      </c>
      <c r="I4837" s="4">
        <v>12</v>
      </c>
      <c r="J4837" s="4">
        <v>47.665573770491797</v>
      </c>
      <c r="K4837" s="4">
        <v>17.285245901639342</v>
      </c>
      <c r="L4837" s="4">
        <v>30.380327868852447</v>
      </c>
      <c r="M4837" s="5">
        <v>2.4</v>
      </c>
      <c r="N4837" t="str">
        <f t="shared" si="300"/>
        <v>202508</v>
      </c>
      <c r="O4837" t="str">
        <f t="shared" si="301"/>
        <v>08</v>
      </c>
      <c r="P4837" t="str">
        <f t="shared" si="302"/>
        <v>08.Aug2025</v>
      </c>
      <c r="Q4837" t="b">
        <f>IF([1]Dashboard!$AK$39="Month","Month"&amp;N4837&amp;E4837,IF([1]Dashboard!$AK$39="YTD",IF(O4837-[1]Dashboard!$AK$37&lt;=0,"YTD"&amp;A4837&amp;[1]Dashboard!$AK$37&amp;E4837),IF([1]Dashboard!$AK$39="FY","FY"&amp;A4837&amp;E4837)))</f>
        <v>0</v>
      </c>
      <c r="R4837" t="b">
        <f>IF([1]Dashboard!$AK$39="Month","Month"&amp;N4837&amp;E4837&amp;F4837,IF([1]Dashboard!$AK$39="YTD",IF(O4837-[1]Dashboard!$AK$37&lt;=0,"YTD"&amp;A4837&amp;[1]Dashboard!$AK$37&amp;E4837&amp;F4837),IF([1]Dashboard!$AK$39="FY","FY"&amp;A4837&amp;E4837&amp;F4837)))</f>
        <v>0</v>
      </c>
      <c r="S4837" t="b">
        <f>IF([1]Dashboard!$AK$39="Month","Month"&amp;N4837&amp;F4837,IF([1]Dashboard!$AK$39="YTD",IF(O4837-[1]Dashboard!$AK$37&lt;=0,"YTD"&amp;A4837&amp;[1]Dashboard!$AK$37&amp;F4837),IF([1]Dashboard!$AK$39="FY","FY"&amp;A4837&amp;F4837)))</f>
        <v>0</v>
      </c>
      <c r="T4837" t="b">
        <f>IF([1]Dashboard!$AK$39="Month","Month"&amp;N4837&amp;F4837,IF([1]Dashboard!$AK$39="YTD",IF(O4837-[1]Dashboard!$AK$37&lt;=0,"YTD"&amp;A4837&amp;[1]Dashboard!$AK$37&amp;U4837),IF([1]Dashboard!$AK$39="FY","FY"&amp;A4837&amp;U4837)))</f>
        <v>0</v>
      </c>
      <c r="U4837" t="str">
        <f t="shared" si="303"/>
        <v>1 - QUEBRAQUEBRA QUEBRA TO GO</v>
      </c>
      <c r="V4837" t="b">
        <f>IF([1]Dashboard!$AK$39="Month","Month"&amp;N4837&amp;C4837&amp;E4837,IF([1]Dashboard!$AK$39="YTD",IF(O4837-[1]Dashboard!$AK$37&lt;=0,"YTD"&amp;A4837&amp;[1]Dashboard!$AK$37&amp;C4837&amp;E4837),IF([1]Dashboard!$AK$39="FY","FY"&amp;A4837&amp;C4837&amp;E4837)))</f>
        <v>0</v>
      </c>
      <c r="W4837" t="b">
        <f>IF([1]Dashboard!$AK$39="Month","Month"&amp;N4837,IF([1]Dashboard!$AK$39="YTD",IF(O4837-[1]Dashboard!$AK$37&lt;=0,"YTD"&amp;A4837&amp;[1]Dashboard!$AK$37),IF([1]Dashboard!$AK$39="FY","FY"&amp;A4837)))</f>
        <v>0</v>
      </c>
    </row>
    <row r="4838" spans="1:23" x14ac:dyDescent="0.3">
      <c r="A4838" t="s">
        <v>610</v>
      </c>
      <c r="B4838" t="s">
        <v>426</v>
      </c>
      <c r="C4838" t="s">
        <v>230</v>
      </c>
      <c r="D4838" t="s">
        <v>71</v>
      </c>
      <c r="E4838" t="s">
        <v>49</v>
      </c>
      <c r="F4838" t="s">
        <v>50</v>
      </c>
      <c r="G4838" t="s">
        <v>55</v>
      </c>
      <c r="H4838" t="s">
        <v>485</v>
      </c>
      <c r="I4838" s="4">
        <v>19</v>
      </c>
      <c r="J4838" s="4">
        <v>66.802185792349732</v>
      </c>
      <c r="K4838" s="4">
        <v>27.368306010928958</v>
      </c>
      <c r="L4838" s="4">
        <v>39.433879781420771</v>
      </c>
      <c r="M4838" s="5">
        <v>3.8</v>
      </c>
      <c r="N4838" t="str">
        <f t="shared" si="300"/>
        <v>202508</v>
      </c>
      <c r="O4838" t="str">
        <f t="shared" si="301"/>
        <v>08</v>
      </c>
      <c r="P4838" t="str">
        <f t="shared" si="302"/>
        <v>08.Aug2025</v>
      </c>
      <c r="Q4838" t="b">
        <f>IF([1]Dashboard!$AK$39="Month","Month"&amp;N4838&amp;E4838,IF([1]Dashboard!$AK$39="YTD",IF(O4838-[1]Dashboard!$AK$37&lt;=0,"YTD"&amp;A4838&amp;[1]Dashboard!$AK$37&amp;E4838),IF([1]Dashboard!$AK$39="FY","FY"&amp;A4838&amp;E4838)))</f>
        <v>0</v>
      </c>
      <c r="R4838" t="b">
        <f>IF([1]Dashboard!$AK$39="Month","Month"&amp;N4838&amp;E4838&amp;F4838,IF([1]Dashboard!$AK$39="YTD",IF(O4838-[1]Dashboard!$AK$37&lt;=0,"YTD"&amp;A4838&amp;[1]Dashboard!$AK$37&amp;E4838&amp;F4838),IF([1]Dashboard!$AK$39="FY","FY"&amp;A4838&amp;E4838&amp;F4838)))</f>
        <v>0</v>
      </c>
      <c r="S4838" t="b">
        <f>IF([1]Dashboard!$AK$39="Month","Month"&amp;N4838&amp;F4838,IF([1]Dashboard!$AK$39="YTD",IF(O4838-[1]Dashboard!$AK$37&lt;=0,"YTD"&amp;A4838&amp;[1]Dashboard!$AK$37&amp;F4838),IF([1]Dashboard!$AK$39="FY","FY"&amp;A4838&amp;F4838)))</f>
        <v>0</v>
      </c>
      <c r="T4838" t="b">
        <f>IF([1]Dashboard!$AK$39="Month","Month"&amp;N4838&amp;F4838,IF([1]Dashboard!$AK$39="YTD",IF(O4838-[1]Dashboard!$AK$37&lt;=0,"YTD"&amp;A4838&amp;[1]Dashboard!$AK$37&amp;U4838),IF([1]Dashboard!$AK$39="FY","FY"&amp;A4838&amp;U4838)))</f>
        <v>0</v>
      </c>
      <c r="U4838" t="str">
        <f t="shared" si="303"/>
        <v>1 - QUEBRAQUEBRA QUEBRA TO GO</v>
      </c>
      <c r="V4838" t="b">
        <f>IF([1]Dashboard!$AK$39="Month","Month"&amp;N4838&amp;C4838&amp;E4838,IF([1]Dashboard!$AK$39="YTD",IF(O4838-[1]Dashboard!$AK$37&lt;=0,"YTD"&amp;A4838&amp;[1]Dashboard!$AK$37&amp;C4838&amp;E4838),IF([1]Dashboard!$AK$39="FY","FY"&amp;A4838&amp;C4838&amp;E4838)))</f>
        <v>0</v>
      </c>
      <c r="W4838" t="b">
        <f>IF([1]Dashboard!$AK$39="Month","Month"&amp;N4838,IF([1]Dashboard!$AK$39="YTD",IF(O4838-[1]Dashboard!$AK$37&lt;=0,"YTD"&amp;A4838&amp;[1]Dashboard!$AK$37),IF([1]Dashboard!$AK$39="FY","FY"&amp;A4838)))</f>
        <v>0</v>
      </c>
    </row>
    <row r="4839" spans="1:23" x14ac:dyDescent="0.3">
      <c r="A4839" t="s">
        <v>610</v>
      </c>
      <c r="B4839" t="s">
        <v>426</v>
      </c>
      <c r="C4839" t="s">
        <v>230</v>
      </c>
      <c r="D4839" t="s">
        <v>71</v>
      </c>
      <c r="E4839" t="s">
        <v>49</v>
      </c>
      <c r="F4839" t="s">
        <v>50</v>
      </c>
      <c r="G4839" t="s">
        <v>57</v>
      </c>
      <c r="H4839" t="s">
        <v>486</v>
      </c>
      <c r="I4839" s="4">
        <v>15</v>
      </c>
      <c r="J4839" s="4">
        <v>53.602185792349729</v>
      </c>
      <c r="K4839" s="4">
        <v>18.590163934426229</v>
      </c>
      <c r="L4839" s="4">
        <v>35.0120218579235</v>
      </c>
      <c r="M4839" s="5">
        <v>3</v>
      </c>
      <c r="N4839" t="str">
        <f t="shared" si="300"/>
        <v>202508</v>
      </c>
      <c r="O4839" t="str">
        <f t="shared" si="301"/>
        <v>08</v>
      </c>
      <c r="P4839" t="str">
        <f t="shared" si="302"/>
        <v>08.Aug2025</v>
      </c>
      <c r="Q4839" t="b">
        <f>IF([1]Dashboard!$AK$39="Month","Month"&amp;N4839&amp;E4839,IF([1]Dashboard!$AK$39="YTD",IF(O4839-[1]Dashboard!$AK$37&lt;=0,"YTD"&amp;A4839&amp;[1]Dashboard!$AK$37&amp;E4839),IF([1]Dashboard!$AK$39="FY","FY"&amp;A4839&amp;E4839)))</f>
        <v>0</v>
      </c>
      <c r="R4839" t="b">
        <f>IF([1]Dashboard!$AK$39="Month","Month"&amp;N4839&amp;E4839&amp;F4839,IF([1]Dashboard!$AK$39="YTD",IF(O4839-[1]Dashboard!$AK$37&lt;=0,"YTD"&amp;A4839&amp;[1]Dashboard!$AK$37&amp;E4839&amp;F4839),IF([1]Dashboard!$AK$39="FY","FY"&amp;A4839&amp;E4839&amp;F4839)))</f>
        <v>0</v>
      </c>
      <c r="S4839" t="b">
        <f>IF([1]Dashboard!$AK$39="Month","Month"&amp;N4839&amp;F4839,IF([1]Dashboard!$AK$39="YTD",IF(O4839-[1]Dashboard!$AK$37&lt;=0,"YTD"&amp;A4839&amp;[1]Dashboard!$AK$37&amp;F4839),IF([1]Dashboard!$AK$39="FY","FY"&amp;A4839&amp;F4839)))</f>
        <v>0</v>
      </c>
      <c r="T4839" t="b">
        <f>IF([1]Dashboard!$AK$39="Month","Month"&amp;N4839&amp;F4839,IF([1]Dashboard!$AK$39="YTD",IF(O4839-[1]Dashboard!$AK$37&lt;=0,"YTD"&amp;A4839&amp;[1]Dashboard!$AK$37&amp;U4839),IF([1]Dashboard!$AK$39="FY","FY"&amp;A4839&amp;U4839)))</f>
        <v>0</v>
      </c>
      <c r="U4839" t="str">
        <f t="shared" si="303"/>
        <v>1 - QUEBRAQUEBRA QUEBRA TO GO</v>
      </c>
      <c r="V4839" t="b">
        <f>IF([1]Dashboard!$AK$39="Month","Month"&amp;N4839&amp;C4839&amp;E4839,IF([1]Dashboard!$AK$39="YTD",IF(O4839-[1]Dashboard!$AK$37&lt;=0,"YTD"&amp;A4839&amp;[1]Dashboard!$AK$37&amp;C4839&amp;E4839),IF([1]Dashboard!$AK$39="FY","FY"&amp;A4839&amp;C4839&amp;E4839)))</f>
        <v>0</v>
      </c>
      <c r="W4839" t="b">
        <f>IF([1]Dashboard!$AK$39="Month","Month"&amp;N4839,IF([1]Dashboard!$AK$39="YTD",IF(O4839-[1]Dashboard!$AK$37&lt;=0,"YTD"&amp;A4839&amp;[1]Dashboard!$AK$37),IF([1]Dashboard!$AK$39="FY","FY"&amp;A4839)))</f>
        <v>0</v>
      </c>
    </row>
    <row r="4840" spans="1:23" x14ac:dyDescent="0.3">
      <c r="A4840" t="s">
        <v>610</v>
      </c>
      <c r="B4840" t="s">
        <v>426</v>
      </c>
      <c r="C4840" t="s">
        <v>230</v>
      </c>
      <c r="D4840" t="s">
        <v>71</v>
      </c>
      <c r="E4840" t="s">
        <v>49</v>
      </c>
      <c r="F4840" t="s">
        <v>50</v>
      </c>
      <c r="G4840" t="s">
        <v>59</v>
      </c>
      <c r="H4840" t="s">
        <v>488</v>
      </c>
      <c r="I4840" s="4">
        <v>4</v>
      </c>
      <c r="J4840" s="4">
        <v>14.207650273224044</v>
      </c>
      <c r="K4840" s="4">
        <v>5.4382513661202179</v>
      </c>
      <c r="L4840" s="4">
        <v>8.7693989071038256</v>
      </c>
      <c r="M4840" s="5">
        <v>0.8</v>
      </c>
      <c r="N4840" t="str">
        <f t="shared" si="300"/>
        <v>202508</v>
      </c>
      <c r="O4840" t="str">
        <f t="shared" si="301"/>
        <v>08</v>
      </c>
      <c r="P4840" t="str">
        <f t="shared" si="302"/>
        <v>08.Aug2025</v>
      </c>
      <c r="Q4840" t="b">
        <f>IF([1]Dashboard!$AK$39="Month","Month"&amp;N4840&amp;E4840,IF([1]Dashboard!$AK$39="YTD",IF(O4840-[1]Dashboard!$AK$37&lt;=0,"YTD"&amp;A4840&amp;[1]Dashboard!$AK$37&amp;E4840),IF([1]Dashboard!$AK$39="FY","FY"&amp;A4840&amp;E4840)))</f>
        <v>0</v>
      </c>
      <c r="R4840" t="b">
        <f>IF([1]Dashboard!$AK$39="Month","Month"&amp;N4840&amp;E4840&amp;F4840,IF([1]Dashboard!$AK$39="YTD",IF(O4840-[1]Dashboard!$AK$37&lt;=0,"YTD"&amp;A4840&amp;[1]Dashboard!$AK$37&amp;E4840&amp;F4840),IF([1]Dashboard!$AK$39="FY","FY"&amp;A4840&amp;E4840&amp;F4840)))</f>
        <v>0</v>
      </c>
      <c r="S4840" t="b">
        <f>IF([1]Dashboard!$AK$39="Month","Month"&amp;N4840&amp;F4840,IF([1]Dashboard!$AK$39="YTD",IF(O4840-[1]Dashboard!$AK$37&lt;=0,"YTD"&amp;A4840&amp;[1]Dashboard!$AK$37&amp;F4840),IF([1]Dashboard!$AK$39="FY","FY"&amp;A4840&amp;F4840)))</f>
        <v>0</v>
      </c>
      <c r="T4840" t="b">
        <f>IF([1]Dashboard!$AK$39="Month","Month"&amp;N4840&amp;F4840,IF([1]Dashboard!$AK$39="YTD",IF(O4840-[1]Dashboard!$AK$37&lt;=0,"YTD"&amp;A4840&amp;[1]Dashboard!$AK$37&amp;U4840),IF([1]Dashboard!$AK$39="FY","FY"&amp;A4840&amp;U4840)))</f>
        <v>0</v>
      </c>
      <c r="U4840" t="str">
        <f t="shared" si="303"/>
        <v>1 - QUEBRAQUEBRA QUEBRA TO GO</v>
      </c>
      <c r="V4840" t="b">
        <f>IF([1]Dashboard!$AK$39="Month","Month"&amp;N4840&amp;C4840&amp;E4840,IF([1]Dashboard!$AK$39="YTD",IF(O4840-[1]Dashboard!$AK$37&lt;=0,"YTD"&amp;A4840&amp;[1]Dashboard!$AK$37&amp;C4840&amp;E4840),IF([1]Dashboard!$AK$39="FY","FY"&amp;A4840&amp;C4840&amp;E4840)))</f>
        <v>0</v>
      </c>
      <c r="W4840" t="b">
        <f>IF([1]Dashboard!$AK$39="Month","Month"&amp;N4840,IF([1]Dashboard!$AK$39="YTD",IF(O4840-[1]Dashboard!$AK$37&lt;=0,"YTD"&amp;A4840&amp;[1]Dashboard!$AK$37),IF([1]Dashboard!$AK$39="FY","FY"&amp;A4840)))</f>
        <v>0</v>
      </c>
    </row>
    <row r="4841" spans="1:23" x14ac:dyDescent="0.3">
      <c r="A4841" t="s">
        <v>610</v>
      </c>
      <c r="B4841" t="s">
        <v>426</v>
      </c>
      <c r="C4841" t="s">
        <v>230</v>
      </c>
      <c r="D4841" t="s">
        <v>71</v>
      </c>
      <c r="E4841" t="s">
        <v>49</v>
      </c>
      <c r="F4841" t="s">
        <v>50</v>
      </c>
      <c r="G4841" t="s">
        <v>136</v>
      </c>
      <c r="H4841" t="s">
        <v>489</v>
      </c>
      <c r="I4841" s="4">
        <v>8</v>
      </c>
      <c r="J4841" s="4">
        <v>31.538797814207655</v>
      </c>
      <c r="K4841" s="4">
        <v>11.523497267759563</v>
      </c>
      <c r="L4841" s="4">
        <v>20.015300546448092</v>
      </c>
      <c r="M4841" s="5">
        <v>1.6</v>
      </c>
      <c r="N4841" t="str">
        <f t="shared" si="300"/>
        <v>202508</v>
      </c>
      <c r="O4841" t="str">
        <f t="shared" si="301"/>
        <v>08</v>
      </c>
      <c r="P4841" t="str">
        <f t="shared" si="302"/>
        <v>08.Aug2025</v>
      </c>
      <c r="Q4841" t="b">
        <f>IF([1]Dashboard!$AK$39="Month","Month"&amp;N4841&amp;E4841,IF([1]Dashboard!$AK$39="YTD",IF(O4841-[1]Dashboard!$AK$37&lt;=0,"YTD"&amp;A4841&amp;[1]Dashboard!$AK$37&amp;E4841),IF([1]Dashboard!$AK$39="FY","FY"&amp;A4841&amp;E4841)))</f>
        <v>0</v>
      </c>
      <c r="R4841" t="b">
        <f>IF([1]Dashboard!$AK$39="Month","Month"&amp;N4841&amp;E4841&amp;F4841,IF([1]Dashboard!$AK$39="YTD",IF(O4841-[1]Dashboard!$AK$37&lt;=0,"YTD"&amp;A4841&amp;[1]Dashboard!$AK$37&amp;E4841&amp;F4841),IF([1]Dashboard!$AK$39="FY","FY"&amp;A4841&amp;E4841&amp;F4841)))</f>
        <v>0</v>
      </c>
      <c r="S4841" t="b">
        <f>IF([1]Dashboard!$AK$39="Month","Month"&amp;N4841&amp;F4841,IF([1]Dashboard!$AK$39="YTD",IF(O4841-[1]Dashboard!$AK$37&lt;=0,"YTD"&amp;A4841&amp;[1]Dashboard!$AK$37&amp;F4841),IF([1]Dashboard!$AK$39="FY","FY"&amp;A4841&amp;F4841)))</f>
        <v>0</v>
      </c>
      <c r="T4841" t="b">
        <f>IF([1]Dashboard!$AK$39="Month","Month"&amp;N4841&amp;F4841,IF([1]Dashboard!$AK$39="YTD",IF(O4841-[1]Dashboard!$AK$37&lt;=0,"YTD"&amp;A4841&amp;[1]Dashboard!$AK$37&amp;U4841),IF([1]Dashboard!$AK$39="FY","FY"&amp;A4841&amp;U4841)))</f>
        <v>0</v>
      </c>
      <c r="U4841" t="str">
        <f t="shared" si="303"/>
        <v>1 - QUEBRAQUEBRA QUEBRA TO GO</v>
      </c>
      <c r="V4841" t="b">
        <f>IF([1]Dashboard!$AK$39="Month","Month"&amp;N4841&amp;C4841&amp;E4841,IF([1]Dashboard!$AK$39="YTD",IF(O4841-[1]Dashboard!$AK$37&lt;=0,"YTD"&amp;A4841&amp;[1]Dashboard!$AK$37&amp;C4841&amp;E4841),IF([1]Dashboard!$AK$39="FY","FY"&amp;A4841&amp;C4841&amp;E4841)))</f>
        <v>0</v>
      </c>
      <c r="W4841" t="b">
        <f>IF([1]Dashboard!$AK$39="Month","Month"&amp;N4841,IF([1]Dashboard!$AK$39="YTD",IF(O4841-[1]Dashboard!$AK$37&lt;=0,"YTD"&amp;A4841&amp;[1]Dashboard!$AK$37),IF([1]Dashboard!$AK$39="FY","FY"&amp;A4841)))</f>
        <v>0</v>
      </c>
    </row>
    <row r="4842" spans="1:23" x14ac:dyDescent="0.3">
      <c r="A4842" t="s">
        <v>610</v>
      </c>
      <c r="B4842" t="s">
        <v>426</v>
      </c>
      <c r="C4842" t="s">
        <v>230</v>
      </c>
      <c r="D4842" t="s">
        <v>71</v>
      </c>
      <c r="E4842" t="s">
        <v>49</v>
      </c>
      <c r="F4842" t="s">
        <v>50</v>
      </c>
      <c r="G4842" t="s">
        <v>61</v>
      </c>
      <c r="H4842" t="s">
        <v>490</v>
      </c>
      <c r="I4842" s="4">
        <v>29</v>
      </c>
      <c r="J4842" s="4">
        <v>119.35519125683054</v>
      </c>
      <c r="K4842" s="4">
        <v>41.772677595628409</v>
      </c>
      <c r="L4842" s="4">
        <v>77.582513661202114</v>
      </c>
      <c r="M4842" s="5">
        <v>5.8</v>
      </c>
      <c r="N4842" t="str">
        <f t="shared" si="300"/>
        <v>202508</v>
      </c>
      <c r="O4842" t="str">
        <f t="shared" si="301"/>
        <v>08</v>
      </c>
      <c r="P4842" t="str">
        <f t="shared" si="302"/>
        <v>08.Aug2025</v>
      </c>
      <c r="Q4842" t="b">
        <f>IF([1]Dashboard!$AK$39="Month","Month"&amp;N4842&amp;E4842,IF([1]Dashboard!$AK$39="YTD",IF(O4842-[1]Dashboard!$AK$37&lt;=0,"YTD"&amp;A4842&amp;[1]Dashboard!$AK$37&amp;E4842),IF([1]Dashboard!$AK$39="FY","FY"&amp;A4842&amp;E4842)))</f>
        <v>0</v>
      </c>
      <c r="R4842" t="b">
        <f>IF([1]Dashboard!$AK$39="Month","Month"&amp;N4842&amp;E4842&amp;F4842,IF([1]Dashboard!$AK$39="YTD",IF(O4842-[1]Dashboard!$AK$37&lt;=0,"YTD"&amp;A4842&amp;[1]Dashboard!$AK$37&amp;E4842&amp;F4842),IF([1]Dashboard!$AK$39="FY","FY"&amp;A4842&amp;E4842&amp;F4842)))</f>
        <v>0</v>
      </c>
      <c r="S4842" t="b">
        <f>IF([1]Dashboard!$AK$39="Month","Month"&amp;N4842&amp;F4842,IF([1]Dashboard!$AK$39="YTD",IF(O4842-[1]Dashboard!$AK$37&lt;=0,"YTD"&amp;A4842&amp;[1]Dashboard!$AK$37&amp;F4842),IF([1]Dashboard!$AK$39="FY","FY"&amp;A4842&amp;F4842)))</f>
        <v>0</v>
      </c>
      <c r="T4842" t="b">
        <f>IF([1]Dashboard!$AK$39="Month","Month"&amp;N4842&amp;F4842,IF([1]Dashboard!$AK$39="YTD",IF(O4842-[1]Dashboard!$AK$37&lt;=0,"YTD"&amp;A4842&amp;[1]Dashboard!$AK$37&amp;U4842),IF([1]Dashboard!$AK$39="FY","FY"&amp;A4842&amp;U4842)))</f>
        <v>0</v>
      </c>
      <c r="U4842" t="str">
        <f t="shared" si="303"/>
        <v>1 - QUEBRAQUEBRA QUEBRA TO GO</v>
      </c>
      <c r="V4842" t="b">
        <f>IF([1]Dashboard!$AK$39="Month","Month"&amp;N4842&amp;C4842&amp;E4842,IF([1]Dashboard!$AK$39="YTD",IF(O4842-[1]Dashboard!$AK$37&lt;=0,"YTD"&amp;A4842&amp;[1]Dashboard!$AK$37&amp;C4842&amp;E4842),IF([1]Dashboard!$AK$39="FY","FY"&amp;A4842&amp;C4842&amp;E4842)))</f>
        <v>0</v>
      </c>
      <c r="W4842" t="b">
        <f>IF([1]Dashboard!$AK$39="Month","Month"&amp;N4842,IF([1]Dashboard!$AK$39="YTD",IF(O4842-[1]Dashboard!$AK$37&lt;=0,"YTD"&amp;A4842&amp;[1]Dashboard!$AK$37),IF([1]Dashboard!$AK$39="FY","FY"&amp;A4842)))</f>
        <v>0</v>
      </c>
    </row>
    <row r="4843" spans="1:23" x14ac:dyDescent="0.3">
      <c r="A4843" t="s">
        <v>610</v>
      </c>
      <c r="B4843" t="s">
        <v>426</v>
      </c>
      <c r="C4843" t="s">
        <v>230</v>
      </c>
      <c r="D4843" t="s">
        <v>71</v>
      </c>
      <c r="E4843" t="s">
        <v>49</v>
      </c>
      <c r="F4843" t="s">
        <v>50</v>
      </c>
      <c r="G4843" t="s">
        <v>63</v>
      </c>
      <c r="H4843" t="s">
        <v>491</v>
      </c>
      <c r="I4843" s="4">
        <v>29</v>
      </c>
      <c r="J4843" s="4">
        <v>103.65245901639345</v>
      </c>
      <c r="K4843" s="4">
        <v>39.554098360655736</v>
      </c>
      <c r="L4843" s="4">
        <v>64.098360655737707</v>
      </c>
      <c r="M4843" s="5">
        <v>5.8</v>
      </c>
      <c r="N4843" t="str">
        <f t="shared" si="300"/>
        <v>202508</v>
      </c>
      <c r="O4843" t="str">
        <f t="shared" si="301"/>
        <v>08</v>
      </c>
      <c r="P4843" t="str">
        <f t="shared" si="302"/>
        <v>08.Aug2025</v>
      </c>
      <c r="Q4843" t="b">
        <f>IF([1]Dashboard!$AK$39="Month","Month"&amp;N4843&amp;E4843,IF([1]Dashboard!$AK$39="YTD",IF(O4843-[1]Dashboard!$AK$37&lt;=0,"YTD"&amp;A4843&amp;[1]Dashboard!$AK$37&amp;E4843),IF([1]Dashboard!$AK$39="FY","FY"&amp;A4843&amp;E4843)))</f>
        <v>0</v>
      </c>
      <c r="R4843" t="b">
        <f>IF([1]Dashboard!$AK$39="Month","Month"&amp;N4843&amp;E4843&amp;F4843,IF([1]Dashboard!$AK$39="YTD",IF(O4843-[1]Dashboard!$AK$37&lt;=0,"YTD"&amp;A4843&amp;[1]Dashboard!$AK$37&amp;E4843&amp;F4843),IF([1]Dashboard!$AK$39="FY","FY"&amp;A4843&amp;E4843&amp;F4843)))</f>
        <v>0</v>
      </c>
      <c r="S4843" t="b">
        <f>IF([1]Dashboard!$AK$39="Month","Month"&amp;N4843&amp;F4843,IF([1]Dashboard!$AK$39="YTD",IF(O4843-[1]Dashboard!$AK$37&lt;=0,"YTD"&amp;A4843&amp;[1]Dashboard!$AK$37&amp;F4843),IF([1]Dashboard!$AK$39="FY","FY"&amp;A4843&amp;F4843)))</f>
        <v>0</v>
      </c>
      <c r="T4843" t="b">
        <f>IF([1]Dashboard!$AK$39="Month","Month"&amp;N4843&amp;F4843,IF([1]Dashboard!$AK$39="YTD",IF(O4843-[1]Dashboard!$AK$37&lt;=0,"YTD"&amp;A4843&amp;[1]Dashboard!$AK$37&amp;U4843),IF([1]Dashboard!$AK$39="FY","FY"&amp;A4843&amp;U4843)))</f>
        <v>0</v>
      </c>
      <c r="U4843" t="str">
        <f t="shared" si="303"/>
        <v>1 - QUEBRAQUEBRA QUEBRA TO GO</v>
      </c>
      <c r="V4843" t="b">
        <f>IF([1]Dashboard!$AK$39="Month","Month"&amp;N4843&amp;C4843&amp;E4843,IF([1]Dashboard!$AK$39="YTD",IF(O4843-[1]Dashboard!$AK$37&lt;=0,"YTD"&amp;A4843&amp;[1]Dashboard!$AK$37&amp;C4843&amp;E4843),IF([1]Dashboard!$AK$39="FY","FY"&amp;A4843&amp;C4843&amp;E4843)))</f>
        <v>0</v>
      </c>
      <c r="W4843" t="b">
        <f>IF([1]Dashboard!$AK$39="Month","Month"&amp;N4843,IF([1]Dashboard!$AK$39="YTD",IF(O4843-[1]Dashboard!$AK$37&lt;=0,"YTD"&amp;A4843&amp;[1]Dashboard!$AK$37),IF([1]Dashboard!$AK$39="FY","FY"&amp;A4843)))</f>
        <v>0</v>
      </c>
    </row>
    <row r="4844" spans="1:23" x14ac:dyDescent="0.3">
      <c r="A4844" t="s">
        <v>610</v>
      </c>
      <c r="B4844" t="s">
        <v>426</v>
      </c>
      <c r="C4844" t="s">
        <v>230</v>
      </c>
      <c r="D4844" t="s">
        <v>71</v>
      </c>
      <c r="E4844" t="s">
        <v>49</v>
      </c>
      <c r="F4844" t="s">
        <v>50</v>
      </c>
      <c r="G4844" t="s">
        <v>65</v>
      </c>
      <c r="H4844" t="s">
        <v>492</v>
      </c>
      <c r="I4844" s="4">
        <v>16</v>
      </c>
      <c r="J4844" s="4">
        <v>63.016393442622949</v>
      </c>
      <c r="K4844" s="4">
        <v>25.040437158469945</v>
      </c>
      <c r="L4844" s="4">
        <v>37.975956284153007</v>
      </c>
      <c r="M4844" s="5">
        <v>3.2</v>
      </c>
      <c r="N4844" t="str">
        <f t="shared" si="300"/>
        <v>202508</v>
      </c>
      <c r="O4844" t="str">
        <f t="shared" si="301"/>
        <v>08</v>
      </c>
      <c r="P4844" t="str">
        <f t="shared" si="302"/>
        <v>08.Aug2025</v>
      </c>
      <c r="Q4844" t="b">
        <f>IF([1]Dashboard!$AK$39="Month","Month"&amp;N4844&amp;E4844,IF([1]Dashboard!$AK$39="YTD",IF(O4844-[1]Dashboard!$AK$37&lt;=0,"YTD"&amp;A4844&amp;[1]Dashboard!$AK$37&amp;E4844),IF([1]Dashboard!$AK$39="FY","FY"&amp;A4844&amp;E4844)))</f>
        <v>0</v>
      </c>
      <c r="R4844" t="b">
        <f>IF([1]Dashboard!$AK$39="Month","Month"&amp;N4844&amp;E4844&amp;F4844,IF([1]Dashboard!$AK$39="YTD",IF(O4844-[1]Dashboard!$AK$37&lt;=0,"YTD"&amp;A4844&amp;[1]Dashboard!$AK$37&amp;E4844&amp;F4844),IF([1]Dashboard!$AK$39="FY","FY"&amp;A4844&amp;E4844&amp;F4844)))</f>
        <v>0</v>
      </c>
      <c r="S4844" t="b">
        <f>IF([1]Dashboard!$AK$39="Month","Month"&amp;N4844&amp;F4844,IF([1]Dashboard!$AK$39="YTD",IF(O4844-[1]Dashboard!$AK$37&lt;=0,"YTD"&amp;A4844&amp;[1]Dashboard!$AK$37&amp;F4844),IF([1]Dashboard!$AK$39="FY","FY"&amp;A4844&amp;F4844)))</f>
        <v>0</v>
      </c>
      <c r="T4844" t="b">
        <f>IF([1]Dashboard!$AK$39="Month","Month"&amp;N4844&amp;F4844,IF([1]Dashboard!$AK$39="YTD",IF(O4844-[1]Dashboard!$AK$37&lt;=0,"YTD"&amp;A4844&amp;[1]Dashboard!$AK$37&amp;U4844),IF([1]Dashboard!$AK$39="FY","FY"&amp;A4844&amp;U4844)))</f>
        <v>0</v>
      </c>
      <c r="U4844" t="str">
        <f t="shared" si="303"/>
        <v>1 - QUEBRAQUEBRA QUEBRA TO GO</v>
      </c>
      <c r="V4844" t="b">
        <f>IF([1]Dashboard!$AK$39="Month","Month"&amp;N4844&amp;C4844&amp;E4844,IF([1]Dashboard!$AK$39="YTD",IF(O4844-[1]Dashboard!$AK$37&lt;=0,"YTD"&amp;A4844&amp;[1]Dashboard!$AK$37&amp;C4844&amp;E4844),IF([1]Dashboard!$AK$39="FY","FY"&amp;A4844&amp;C4844&amp;E4844)))</f>
        <v>0</v>
      </c>
      <c r="W4844" t="b">
        <f>IF([1]Dashboard!$AK$39="Month","Month"&amp;N4844,IF([1]Dashboard!$AK$39="YTD",IF(O4844-[1]Dashboard!$AK$37&lt;=0,"YTD"&amp;A4844&amp;[1]Dashboard!$AK$37),IF([1]Dashboard!$AK$39="FY","FY"&amp;A4844)))</f>
        <v>0</v>
      </c>
    </row>
    <row r="4845" spans="1:23" x14ac:dyDescent="0.3">
      <c r="A4845" t="s">
        <v>610</v>
      </c>
      <c r="B4845" t="s">
        <v>426</v>
      </c>
      <c r="C4845" t="s">
        <v>230</v>
      </c>
      <c r="D4845" t="s">
        <v>71</v>
      </c>
      <c r="E4845" t="s">
        <v>49</v>
      </c>
      <c r="F4845" t="s">
        <v>50</v>
      </c>
      <c r="G4845" t="s">
        <v>493</v>
      </c>
      <c r="H4845" t="s">
        <v>494</v>
      </c>
      <c r="I4845" s="4">
        <v>4</v>
      </c>
      <c r="J4845" s="4">
        <v>14.207650273224044</v>
      </c>
      <c r="K4845" s="4">
        <v>5.5606557377049182</v>
      </c>
      <c r="L4845" s="4">
        <v>8.6469945355191253</v>
      </c>
      <c r="M4845" s="5">
        <v>0.8</v>
      </c>
      <c r="N4845" t="str">
        <f t="shared" si="300"/>
        <v>202508</v>
      </c>
      <c r="O4845" t="str">
        <f t="shared" si="301"/>
        <v>08</v>
      </c>
      <c r="P4845" t="str">
        <f t="shared" si="302"/>
        <v>08.Aug2025</v>
      </c>
      <c r="Q4845" t="b">
        <f>IF([1]Dashboard!$AK$39="Month","Month"&amp;N4845&amp;E4845,IF([1]Dashboard!$AK$39="YTD",IF(O4845-[1]Dashboard!$AK$37&lt;=0,"YTD"&amp;A4845&amp;[1]Dashboard!$AK$37&amp;E4845),IF([1]Dashboard!$AK$39="FY","FY"&amp;A4845&amp;E4845)))</f>
        <v>0</v>
      </c>
      <c r="R4845" t="b">
        <f>IF([1]Dashboard!$AK$39="Month","Month"&amp;N4845&amp;E4845&amp;F4845,IF([1]Dashboard!$AK$39="YTD",IF(O4845-[1]Dashboard!$AK$37&lt;=0,"YTD"&amp;A4845&amp;[1]Dashboard!$AK$37&amp;E4845&amp;F4845),IF([1]Dashboard!$AK$39="FY","FY"&amp;A4845&amp;E4845&amp;F4845)))</f>
        <v>0</v>
      </c>
      <c r="S4845" t="b">
        <f>IF([1]Dashboard!$AK$39="Month","Month"&amp;N4845&amp;F4845,IF([1]Dashboard!$AK$39="YTD",IF(O4845-[1]Dashboard!$AK$37&lt;=0,"YTD"&amp;A4845&amp;[1]Dashboard!$AK$37&amp;F4845),IF([1]Dashboard!$AK$39="FY","FY"&amp;A4845&amp;F4845)))</f>
        <v>0</v>
      </c>
      <c r="T4845" t="b">
        <f>IF([1]Dashboard!$AK$39="Month","Month"&amp;N4845&amp;F4845,IF([1]Dashboard!$AK$39="YTD",IF(O4845-[1]Dashboard!$AK$37&lt;=0,"YTD"&amp;A4845&amp;[1]Dashboard!$AK$37&amp;U4845),IF([1]Dashboard!$AK$39="FY","FY"&amp;A4845&amp;U4845)))</f>
        <v>0</v>
      </c>
      <c r="U4845" t="str">
        <f t="shared" si="303"/>
        <v>1 - QUEBRAQUEBRA QUEBRA TO GO</v>
      </c>
      <c r="V4845" t="b">
        <f>IF([1]Dashboard!$AK$39="Month","Month"&amp;N4845&amp;C4845&amp;E4845,IF([1]Dashboard!$AK$39="YTD",IF(O4845-[1]Dashboard!$AK$37&lt;=0,"YTD"&amp;A4845&amp;[1]Dashboard!$AK$37&amp;C4845&amp;E4845),IF([1]Dashboard!$AK$39="FY","FY"&amp;A4845&amp;C4845&amp;E4845)))</f>
        <v>0</v>
      </c>
      <c r="W4845" t="b">
        <f>IF([1]Dashboard!$AK$39="Month","Month"&amp;N4845,IF([1]Dashboard!$AK$39="YTD",IF(O4845-[1]Dashboard!$AK$37&lt;=0,"YTD"&amp;A4845&amp;[1]Dashboard!$AK$37),IF([1]Dashboard!$AK$39="FY","FY"&amp;A4845)))</f>
        <v>0</v>
      </c>
    </row>
    <row r="4846" spans="1:23" x14ac:dyDescent="0.3">
      <c r="A4846" t="s">
        <v>610</v>
      </c>
      <c r="B4846" t="s">
        <v>426</v>
      </c>
      <c r="C4846" t="s">
        <v>230</v>
      </c>
      <c r="D4846" t="s">
        <v>71</v>
      </c>
      <c r="E4846" t="s">
        <v>138</v>
      </c>
      <c r="F4846" t="s">
        <v>139</v>
      </c>
      <c r="G4846" t="s">
        <v>301</v>
      </c>
      <c r="H4846" t="s">
        <v>302</v>
      </c>
      <c r="I4846" s="4">
        <v>3</v>
      </c>
      <c r="J4846" s="4">
        <v>7.1540983606557385</v>
      </c>
      <c r="K4846" s="4">
        <v>1.0622950819672132</v>
      </c>
      <c r="L4846" s="4">
        <v>6.0918032786885252</v>
      </c>
      <c r="M4846" s="5">
        <v>3</v>
      </c>
      <c r="N4846" t="str">
        <f t="shared" si="300"/>
        <v>202508</v>
      </c>
      <c r="O4846" t="str">
        <f t="shared" si="301"/>
        <v>08</v>
      </c>
      <c r="P4846" t="str">
        <f t="shared" si="302"/>
        <v>08.Aug2025</v>
      </c>
      <c r="Q4846" t="b">
        <f>IF([1]Dashboard!$AK$39="Month","Month"&amp;N4846&amp;E4846,IF([1]Dashboard!$AK$39="YTD",IF(O4846-[1]Dashboard!$AK$37&lt;=0,"YTD"&amp;A4846&amp;[1]Dashboard!$AK$37&amp;E4846),IF([1]Dashboard!$AK$39="FY","FY"&amp;A4846&amp;E4846)))</f>
        <v>0</v>
      </c>
      <c r="R4846" t="b">
        <f>IF([1]Dashboard!$AK$39="Month","Month"&amp;N4846&amp;E4846&amp;F4846,IF([1]Dashboard!$AK$39="YTD",IF(O4846-[1]Dashboard!$AK$37&lt;=0,"YTD"&amp;A4846&amp;[1]Dashboard!$AK$37&amp;E4846&amp;F4846),IF([1]Dashboard!$AK$39="FY","FY"&amp;A4846&amp;E4846&amp;F4846)))</f>
        <v>0</v>
      </c>
      <c r="S4846" t="b">
        <f>IF([1]Dashboard!$AK$39="Month","Month"&amp;N4846&amp;F4846,IF([1]Dashboard!$AK$39="YTD",IF(O4846-[1]Dashboard!$AK$37&lt;=0,"YTD"&amp;A4846&amp;[1]Dashboard!$AK$37&amp;F4846),IF([1]Dashboard!$AK$39="FY","FY"&amp;A4846&amp;F4846)))</f>
        <v>0</v>
      </c>
      <c r="T4846" t="b">
        <f>IF([1]Dashboard!$AK$39="Month","Month"&amp;N4846&amp;F4846,IF([1]Dashboard!$AK$39="YTD",IF(O4846-[1]Dashboard!$AK$37&lt;=0,"YTD"&amp;A4846&amp;[1]Dashboard!$AK$37&amp;U4846),IF([1]Dashboard!$AK$39="FY","FY"&amp;A4846&amp;U4846)))</f>
        <v>0</v>
      </c>
      <c r="U4846" t="str">
        <f t="shared" si="303"/>
        <v>2 - BARISTABARISTA</v>
      </c>
      <c r="V4846" t="b">
        <f>IF([1]Dashboard!$AK$39="Month","Month"&amp;N4846&amp;C4846&amp;E4846,IF([1]Dashboard!$AK$39="YTD",IF(O4846-[1]Dashboard!$AK$37&lt;=0,"YTD"&amp;A4846&amp;[1]Dashboard!$AK$37&amp;C4846&amp;E4846),IF([1]Dashboard!$AK$39="FY","FY"&amp;A4846&amp;C4846&amp;E4846)))</f>
        <v>0</v>
      </c>
      <c r="W4846" t="b">
        <f>IF([1]Dashboard!$AK$39="Month","Month"&amp;N4846,IF([1]Dashboard!$AK$39="YTD",IF(O4846-[1]Dashboard!$AK$37&lt;=0,"YTD"&amp;A4846&amp;[1]Dashboard!$AK$37),IF([1]Dashboard!$AK$39="FY","FY"&amp;A4846)))</f>
        <v>0</v>
      </c>
    </row>
    <row r="4847" spans="1:23" x14ac:dyDescent="0.3">
      <c r="A4847" t="s">
        <v>610</v>
      </c>
      <c r="B4847" t="s">
        <v>426</v>
      </c>
      <c r="C4847" t="s">
        <v>230</v>
      </c>
      <c r="D4847" t="s">
        <v>71</v>
      </c>
      <c r="E4847" t="s">
        <v>138</v>
      </c>
      <c r="F4847" t="s">
        <v>139</v>
      </c>
      <c r="G4847" t="s">
        <v>709</v>
      </c>
      <c r="H4847" t="s">
        <v>710</v>
      </c>
      <c r="I4847" s="4">
        <v>20</v>
      </c>
      <c r="J4847" s="4">
        <v>23.350819672131152</v>
      </c>
      <c r="K4847" s="4">
        <v>6.2513661202185782</v>
      </c>
      <c r="L4847" s="4">
        <v>17.099453551912575</v>
      </c>
      <c r="M4847" s="5">
        <v>20</v>
      </c>
      <c r="N4847" t="str">
        <f t="shared" si="300"/>
        <v>202508</v>
      </c>
      <c r="O4847" t="str">
        <f t="shared" si="301"/>
        <v>08</v>
      </c>
      <c r="P4847" t="str">
        <f t="shared" si="302"/>
        <v>08.Aug2025</v>
      </c>
      <c r="Q4847" t="b">
        <f>IF([1]Dashboard!$AK$39="Month","Month"&amp;N4847&amp;E4847,IF([1]Dashboard!$AK$39="YTD",IF(O4847-[1]Dashboard!$AK$37&lt;=0,"YTD"&amp;A4847&amp;[1]Dashboard!$AK$37&amp;E4847),IF([1]Dashboard!$AK$39="FY","FY"&amp;A4847&amp;E4847)))</f>
        <v>0</v>
      </c>
      <c r="R4847" t="b">
        <f>IF([1]Dashboard!$AK$39="Month","Month"&amp;N4847&amp;E4847&amp;F4847,IF([1]Dashboard!$AK$39="YTD",IF(O4847-[1]Dashboard!$AK$37&lt;=0,"YTD"&amp;A4847&amp;[1]Dashboard!$AK$37&amp;E4847&amp;F4847),IF([1]Dashboard!$AK$39="FY","FY"&amp;A4847&amp;E4847&amp;F4847)))</f>
        <v>0</v>
      </c>
      <c r="S4847" t="b">
        <f>IF([1]Dashboard!$AK$39="Month","Month"&amp;N4847&amp;F4847,IF([1]Dashboard!$AK$39="YTD",IF(O4847-[1]Dashboard!$AK$37&lt;=0,"YTD"&amp;A4847&amp;[1]Dashboard!$AK$37&amp;F4847),IF([1]Dashboard!$AK$39="FY","FY"&amp;A4847&amp;F4847)))</f>
        <v>0</v>
      </c>
      <c r="T4847" t="b">
        <f>IF([1]Dashboard!$AK$39="Month","Month"&amp;N4847&amp;F4847,IF([1]Dashboard!$AK$39="YTD",IF(O4847-[1]Dashboard!$AK$37&lt;=0,"YTD"&amp;A4847&amp;[1]Dashboard!$AK$37&amp;U4847),IF([1]Dashboard!$AK$39="FY","FY"&amp;A4847&amp;U4847)))</f>
        <v>0</v>
      </c>
      <c r="U4847" t="str">
        <f t="shared" si="303"/>
        <v>2 - BARISTABARISTA</v>
      </c>
      <c r="V4847" t="b">
        <f>IF([1]Dashboard!$AK$39="Month","Month"&amp;N4847&amp;C4847&amp;E4847,IF([1]Dashboard!$AK$39="YTD",IF(O4847-[1]Dashboard!$AK$37&lt;=0,"YTD"&amp;A4847&amp;[1]Dashboard!$AK$37&amp;C4847&amp;E4847),IF([1]Dashboard!$AK$39="FY","FY"&amp;A4847&amp;C4847&amp;E4847)))</f>
        <v>0</v>
      </c>
      <c r="W4847" t="b">
        <f>IF([1]Dashboard!$AK$39="Month","Month"&amp;N4847,IF([1]Dashboard!$AK$39="YTD",IF(O4847-[1]Dashboard!$AK$37&lt;=0,"YTD"&amp;A4847&amp;[1]Dashboard!$AK$37),IF([1]Dashboard!$AK$39="FY","FY"&amp;A4847)))</f>
        <v>0</v>
      </c>
    </row>
    <row r="4848" spans="1:23" x14ac:dyDescent="0.3">
      <c r="A4848" t="s">
        <v>610</v>
      </c>
      <c r="B4848" t="s">
        <v>426</v>
      </c>
      <c r="C4848" t="s">
        <v>230</v>
      </c>
      <c r="D4848" t="s">
        <v>71</v>
      </c>
      <c r="E4848" t="s">
        <v>138</v>
      </c>
      <c r="F4848" t="s">
        <v>139</v>
      </c>
      <c r="G4848" t="s">
        <v>303</v>
      </c>
      <c r="H4848" t="s">
        <v>304</v>
      </c>
      <c r="I4848" s="4">
        <v>44</v>
      </c>
      <c r="J4848" s="4">
        <v>104.92677595628416</v>
      </c>
      <c r="K4848" s="4">
        <v>37.796721311475409</v>
      </c>
      <c r="L4848" s="4">
        <v>67.130054644808737</v>
      </c>
      <c r="M4848" s="5">
        <v>44</v>
      </c>
      <c r="N4848" t="str">
        <f t="shared" si="300"/>
        <v>202508</v>
      </c>
      <c r="O4848" t="str">
        <f t="shared" si="301"/>
        <v>08</v>
      </c>
      <c r="P4848" t="str">
        <f t="shared" si="302"/>
        <v>08.Aug2025</v>
      </c>
      <c r="Q4848" t="b">
        <f>IF([1]Dashboard!$AK$39="Month","Month"&amp;N4848&amp;E4848,IF([1]Dashboard!$AK$39="YTD",IF(O4848-[1]Dashboard!$AK$37&lt;=0,"YTD"&amp;A4848&amp;[1]Dashboard!$AK$37&amp;E4848),IF([1]Dashboard!$AK$39="FY","FY"&amp;A4848&amp;E4848)))</f>
        <v>0</v>
      </c>
      <c r="R4848" t="b">
        <f>IF([1]Dashboard!$AK$39="Month","Month"&amp;N4848&amp;E4848&amp;F4848,IF([1]Dashboard!$AK$39="YTD",IF(O4848-[1]Dashboard!$AK$37&lt;=0,"YTD"&amp;A4848&amp;[1]Dashboard!$AK$37&amp;E4848&amp;F4848),IF([1]Dashboard!$AK$39="FY","FY"&amp;A4848&amp;E4848&amp;F4848)))</f>
        <v>0</v>
      </c>
      <c r="S4848" t="b">
        <f>IF([1]Dashboard!$AK$39="Month","Month"&amp;N4848&amp;F4848,IF([1]Dashboard!$AK$39="YTD",IF(O4848-[1]Dashboard!$AK$37&lt;=0,"YTD"&amp;A4848&amp;[1]Dashboard!$AK$37&amp;F4848),IF([1]Dashboard!$AK$39="FY","FY"&amp;A4848&amp;F4848)))</f>
        <v>0</v>
      </c>
      <c r="T4848" t="b">
        <f>IF([1]Dashboard!$AK$39="Month","Month"&amp;N4848&amp;F4848,IF([1]Dashboard!$AK$39="YTD",IF(O4848-[1]Dashboard!$AK$37&lt;=0,"YTD"&amp;A4848&amp;[1]Dashboard!$AK$37&amp;U4848),IF([1]Dashboard!$AK$39="FY","FY"&amp;A4848&amp;U4848)))</f>
        <v>0</v>
      </c>
      <c r="U4848" t="str">
        <f t="shared" si="303"/>
        <v>2 - BARISTABARISTA</v>
      </c>
      <c r="V4848" t="b">
        <f>IF([1]Dashboard!$AK$39="Month","Month"&amp;N4848&amp;C4848&amp;E4848,IF([1]Dashboard!$AK$39="YTD",IF(O4848-[1]Dashboard!$AK$37&lt;=0,"YTD"&amp;A4848&amp;[1]Dashboard!$AK$37&amp;C4848&amp;E4848),IF([1]Dashboard!$AK$39="FY","FY"&amp;A4848&amp;C4848&amp;E4848)))</f>
        <v>0</v>
      </c>
      <c r="W4848" t="b">
        <f>IF([1]Dashboard!$AK$39="Month","Month"&amp;N4848,IF([1]Dashboard!$AK$39="YTD",IF(O4848-[1]Dashboard!$AK$37&lt;=0,"YTD"&amp;A4848&amp;[1]Dashboard!$AK$37),IF([1]Dashboard!$AK$39="FY","FY"&amp;A4848)))</f>
        <v>0</v>
      </c>
    </row>
    <row r="4849" spans="1:23" x14ac:dyDescent="0.3">
      <c r="A4849" t="s">
        <v>610</v>
      </c>
      <c r="B4849" t="s">
        <v>426</v>
      </c>
      <c r="C4849" t="s">
        <v>230</v>
      </c>
      <c r="D4849" t="s">
        <v>71</v>
      </c>
      <c r="E4849" t="s">
        <v>138</v>
      </c>
      <c r="F4849" t="s">
        <v>139</v>
      </c>
      <c r="G4849" t="s">
        <v>144</v>
      </c>
      <c r="H4849" t="s">
        <v>145</v>
      </c>
      <c r="I4849" s="4">
        <v>8</v>
      </c>
      <c r="J4849" s="4">
        <v>8.7431693989071029</v>
      </c>
      <c r="K4849" s="4">
        <v>1.8360655737704918</v>
      </c>
      <c r="L4849" s="4">
        <v>6.9071038251366117</v>
      </c>
      <c r="M4849" s="5">
        <v>8</v>
      </c>
      <c r="N4849" t="str">
        <f t="shared" si="300"/>
        <v>202508</v>
      </c>
      <c r="O4849" t="str">
        <f t="shared" si="301"/>
        <v>08</v>
      </c>
      <c r="P4849" t="str">
        <f t="shared" si="302"/>
        <v>08.Aug2025</v>
      </c>
      <c r="Q4849" t="b">
        <f>IF([1]Dashboard!$AK$39="Month","Month"&amp;N4849&amp;E4849,IF([1]Dashboard!$AK$39="YTD",IF(O4849-[1]Dashboard!$AK$37&lt;=0,"YTD"&amp;A4849&amp;[1]Dashboard!$AK$37&amp;E4849),IF([1]Dashboard!$AK$39="FY","FY"&amp;A4849&amp;E4849)))</f>
        <v>0</v>
      </c>
      <c r="R4849" t="b">
        <f>IF([1]Dashboard!$AK$39="Month","Month"&amp;N4849&amp;E4849&amp;F4849,IF([1]Dashboard!$AK$39="YTD",IF(O4849-[1]Dashboard!$AK$37&lt;=0,"YTD"&amp;A4849&amp;[1]Dashboard!$AK$37&amp;E4849&amp;F4849),IF([1]Dashboard!$AK$39="FY","FY"&amp;A4849&amp;E4849&amp;F4849)))</f>
        <v>0</v>
      </c>
      <c r="S4849" t="b">
        <f>IF([1]Dashboard!$AK$39="Month","Month"&amp;N4849&amp;F4849,IF([1]Dashboard!$AK$39="YTD",IF(O4849-[1]Dashboard!$AK$37&lt;=0,"YTD"&amp;A4849&amp;[1]Dashboard!$AK$37&amp;F4849),IF([1]Dashboard!$AK$39="FY","FY"&amp;A4849&amp;F4849)))</f>
        <v>0</v>
      </c>
      <c r="T4849" t="b">
        <f>IF([1]Dashboard!$AK$39="Month","Month"&amp;N4849&amp;F4849,IF([1]Dashboard!$AK$39="YTD",IF(O4849-[1]Dashboard!$AK$37&lt;=0,"YTD"&amp;A4849&amp;[1]Dashboard!$AK$37&amp;U4849),IF([1]Dashboard!$AK$39="FY","FY"&amp;A4849&amp;U4849)))</f>
        <v>0</v>
      </c>
      <c r="U4849" t="str">
        <f t="shared" si="303"/>
        <v>2 - BARISTABARISTA</v>
      </c>
      <c r="V4849" t="b">
        <f>IF([1]Dashboard!$AK$39="Month","Month"&amp;N4849&amp;C4849&amp;E4849,IF([1]Dashboard!$AK$39="YTD",IF(O4849-[1]Dashboard!$AK$37&lt;=0,"YTD"&amp;A4849&amp;[1]Dashboard!$AK$37&amp;C4849&amp;E4849),IF([1]Dashboard!$AK$39="FY","FY"&amp;A4849&amp;C4849&amp;E4849)))</f>
        <v>0</v>
      </c>
      <c r="W4849" t="b">
        <f>IF([1]Dashboard!$AK$39="Month","Month"&amp;N4849,IF([1]Dashboard!$AK$39="YTD",IF(O4849-[1]Dashboard!$AK$37&lt;=0,"YTD"&amp;A4849&amp;[1]Dashboard!$AK$37),IF([1]Dashboard!$AK$39="FY","FY"&amp;A4849)))</f>
        <v>0</v>
      </c>
    </row>
    <row r="4850" spans="1:23" x14ac:dyDescent="0.3">
      <c r="A4850" t="s">
        <v>610</v>
      </c>
      <c r="B4850" t="s">
        <v>426</v>
      </c>
      <c r="C4850" t="s">
        <v>230</v>
      </c>
      <c r="D4850" t="s">
        <v>71</v>
      </c>
      <c r="E4850" t="s">
        <v>138</v>
      </c>
      <c r="F4850" t="s">
        <v>139</v>
      </c>
      <c r="G4850" t="s">
        <v>146</v>
      </c>
      <c r="H4850" t="s">
        <v>147</v>
      </c>
      <c r="I4850" s="4">
        <v>8</v>
      </c>
      <c r="J4850" s="4">
        <v>6.6797814207650266</v>
      </c>
      <c r="K4850" s="4">
        <v>1.7836065573770492</v>
      </c>
      <c r="L4850" s="4">
        <v>4.8961748633879774</v>
      </c>
      <c r="M4850" s="5">
        <v>8</v>
      </c>
      <c r="N4850" t="str">
        <f t="shared" si="300"/>
        <v>202508</v>
      </c>
      <c r="O4850" t="str">
        <f t="shared" si="301"/>
        <v>08</v>
      </c>
      <c r="P4850" t="str">
        <f t="shared" si="302"/>
        <v>08.Aug2025</v>
      </c>
      <c r="Q4850" t="b">
        <f>IF([1]Dashboard!$AK$39="Month","Month"&amp;N4850&amp;E4850,IF([1]Dashboard!$AK$39="YTD",IF(O4850-[1]Dashboard!$AK$37&lt;=0,"YTD"&amp;A4850&amp;[1]Dashboard!$AK$37&amp;E4850),IF([1]Dashboard!$AK$39="FY","FY"&amp;A4850&amp;E4850)))</f>
        <v>0</v>
      </c>
      <c r="R4850" t="b">
        <f>IF([1]Dashboard!$AK$39="Month","Month"&amp;N4850&amp;E4850&amp;F4850,IF([1]Dashboard!$AK$39="YTD",IF(O4850-[1]Dashboard!$AK$37&lt;=0,"YTD"&amp;A4850&amp;[1]Dashboard!$AK$37&amp;E4850&amp;F4850),IF([1]Dashboard!$AK$39="FY","FY"&amp;A4850&amp;E4850&amp;F4850)))</f>
        <v>0</v>
      </c>
      <c r="S4850" t="b">
        <f>IF([1]Dashboard!$AK$39="Month","Month"&amp;N4850&amp;F4850,IF([1]Dashboard!$AK$39="YTD",IF(O4850-[1]Dashboard!$AK$37&lt;=0,"YTD"&amp;A4850&amp;[1]Dashboard!$AK$37&amp;F4850),IF([1]Dashboard!$AK$39="FY","FY"&amp;A4850&amp;F4850)))</f>
        <v>0</v>
      </c>
      <c r="T4850" t="b">
        <f>IF([1]Dashboard!$AK$39="Month","Month"&amp;N4850&amp;F4850,IF([1]Dashboard!$AK$39="YTD",IF(O4850-[1]Dashboard!$AK$37&lt;=0,"YTD"&amp;A4850&amp;[1]Dashboard!$AK$37&amp;U4850),IF([1]Dashboard!$AK$39="FY","FY"&amp;A4850&amp;U4850)))</f>
        <v>0</v>
      </c>
      <c r="U4850" t="str">
        <f t="shared" si="303"/>
        <v>2 - BARISTABARISTA</v>
      </c>
      <c r="V4850" t="b">
        <f>IF([1]Dashboard!$AK$39="Month","Month"&amp;N4850&amp;C4850&amp;E4850,IF([1]Dashboard!$AK$39="YTD",IF(O4850-[1]Dashboard!$AK$37&lt;=0,"YTD"&amp;A4850&amp;[1]Dashboard!$AK$37&amp;C4850&amp;E4850),IF([1]Dashboard!$AK$39="FY","FY"&amp;A4850&amp;C4850&amp;E4850)))</f>
        <v>0</v>
      </c>
      <c r="W4850" t="b">
        <f>IF([1]Dashboard!$AK$39="Month","Month"&amp;N4850,IF([1]Dashboard!$AK$39="YTD",IF(O4850-[1]Dashboard!$AK$37&lt;=0,"YTD"&amp;A4850&amp;[1]Dashboard!$AK$37),IF([1]Dashboard!$AK$39="FY","FY"&amp;A4850)))</f>
        <v>0</v>
      </c>
    </row>
    <row r="4851" spans="1:23" x14ac:dyDescent="0.3">
      <c r="A4851" t="s">
        <v>610</v>
      </c>
      <c r="B4851" t="s">
        <v>426</v>
      </c>
      <c r="C4851" t="s">
        <v>230</v>
      </c>
      <c r="D4851" t="s">
        <v>71</v>
      </c>
      <c r="E4851" t="s">
        <v>138</v>
      </c>
      <c r="F4851" t="s">
        <v>139</v>
      </c>
      <c r="G4851" t="s">
        <v>150</v>
      </c>
      <c r="H4851" t="s">
        <v>151</v>
      </c>
      <c r="I4851" s="4">
        <v>45</v>
      </c>
      <c r="J4851" s="4">
        <v>28.179234972677584</v>
      </c>
      <c r="K4851" s="4">
        <v>7.8688524590163933</v>
      </c>
      <c r="L4851" s="4">
        <v>20.310382513661192</v>
      </c>
      <c r="M4851" s="5">
        <v>45</v>
      </c>
      <c r="N4851" t="str">
        <f t="shared" si="300"/>
        <v>202508</v>
      </c>
      <c r="O4851" t="str">
        <f t="shared" si="301"/>
        <v>08</v>
      </c>
      <c r="P4851" t="str">
        <f t="shared" si="302"/>
        <v>08.Aug2025</v>
      </c>
      <c r="Q4851" t="b">
        <f>IF([1]Dashboard!$AK$39="Month","Month"&amp;N4851&amp;E4851,IF([1]Dashboard!$AK$39="YTD",IF(O4851-[1]Dashboard!$AK$37&lt;=0,"YTD"&amp;A4851&amp;[1]Dashboard!$AK$37&amp;E4851),IF([1]Dashboard!$AK$39="FY","FY"&amp;A4851&amp;E4851)))</f>
        <v>0</v>
      </c>
      <c r="R4851" t="b">
        <f>IF([1]Dashboard!$AK$39="Month","Month"&amp;N4851&amp;E4851&amp;F4851,IF([1]Dashboard!$AK$39="YTD",IF(O4851-[1]Dashboard!$AK$37&lt;=0,"YTD"&amp;A4851&amp;[1]Dashboard!$AK$37&amp;E4851&amp;F4851),IF([1]Dashboard!$AK$39="FY","FY"&amp;A4851&amp;E4851&amp;F4851)))</f>
        <v>0</v>
      </c>
      <c r="S4851" t="b">
        <f>IF([1]Dashboard!$AK$39="Month","Month"&amp;N4851&amp;F4851,IF([1]Dashboard!$AK$39="YTD",IF(O4851-[1]Dashboard!$AK$37&lt;=0,"YTD"&amp;A4851&amp;[1]Dashboard!$AK$37&amp;F4851),IF([1]Dashboard!$AK$39="FY","FY"&amp;A4851&amp;F4851)))</f>
        <v>0</v>
      </c>
      <c r="T4851" t="b">
        <f>IF([1]Dashboard!$AK$39="Month","Month"&amp;N4851&amp;F4851,IF([1]Dashboard!$AK$39="YTD",IF(O4851-[1]Dashboard!$AK$37&lt;=0,"YTD"&amp;A4851&amp;[1]Dashboard!$AK$37&amp;U4851),IF([1]Dashboard!$AK$39="FY","FY"&amp;A4851&amp;U4851)))</f>
        <v>0</v>
      </c>
      <c r="U4851" t="str">
        <f t="shared" si="303"/>
        <v>2 - BARISTABARISTA</v>
      </c>
      <c r="V4851" t="b">
        <f>IF([1]Dashboard!$AK$39="Month","Month"&amp;N4851&amp;C4851&amp;E4851,IF([1]Dashboard!$AK$39="YTD",IF(O4851-[1]Dashboard!$AK$37&lt;=0,"YTD"&amp;A4851&amp;[1]Dashboard!$AK$37&amp;C4851&amp;E4851),IF([1]Dashboard!$AK$39="FY","FY"&amp;A4851&amp;C4851&amp;E4851)))</f>
        <v>0</v>
      </c>
      <c r="W4851" t="b">
        <f>IF([1]Dashboard!$AK$39="Month","Month"&amp;N4851,IF([1]Dashboard!$AK$39="YTD",IF(O4851-[1]Dashboard!$AK$37&lt;=0,"YTD"&amp;A4851&amp;[1]Dashboard!$AK$37),IF([1]Dashboard!$AK$39="FY","FY"&amp;A4851)))</f>
        <v>0</v>
      </c>
    </row>
    <row r="4852" spans="1:23" x14ac:dyDescent="0.3">
      <c r="A4852" t="s">
        <v>610</v>
      </c>
      <c r="B4852" t="s">
        <v>426</v>
      </c>
      <c r="C4852" t="s">
        <v>230</v>
      </c>
      <c r="D4852" t="s">
        <v>71</v>
      </c>
      <c r="E4852" t="s">
        <v>138</v>
      </c>
      <c r="F4852" t="s">
        <v>139</v>
      </c>
      <c r="G4852" t="s">
        <v>728</v>
      </c>
      <c r="H4852" t="s">
        <v>729</v>
      </c>
      <c r="I4852" s="4">
        <v>18</v>
      </c>
      <c r="J4852" s="4">
        <v>27.936612021857936</v>
      </c>
      <c r="K4852" s="4">
        <v>8.3016393442622949</v>
      </c>
      <c r="L4852" s="4">
        <v>19.634972677595641</v>
      </c>
      <c r="M4852" s="5">
        <v>18</v>
      </c>
      <c r="N4852" t="str">
        <f t="shared" si="300"/>
        <v>202508</v>
      </c>
      <c r="O4852" t="str">
        <f t="shared" si="301"/>
        <v>08</v>
      </c>
      <c r="P4852" t="str">
        <f t="shared" si="302"/>
        <v>08.Aug2025</v>
      </c>
      <c r="Q4852" t="b">
        <f>IF([1]Dashboard!$AK$39="Month","Month"&amp;N4852&amp;E4852,IF([1]Dashboard!$AK$39="YTD",IF(O4852-[1]Dashboard!$AK$37&lt;=0,"YTD"&amp;A4852&amp;[1]Dashboard!$AK$37&amp;E4852),IF([1]Dashboard!$AK$39="FY","FY"&amp;A4852&amp;E4852)))</f>
        <v>0</v>
      </c>
      <c r="R4852" t="b">
        <f>IF([1]Dashboard!$AK$39="Month","Month"&amp;N4852&amp;E4852&amp;F4852,IF([1]Dashboard!$AK$39="YTD",IF(O4852-[1]Dashboard!$AK$37&lt;=0,"YTD"&amp;A4852&amp;[1]Dashboard!$AK$37&amp;E4852&amp;F4852),IF([1]Dashboard!$AK$39="FY","FY"&amp;A4852&amp;E4852&amp;F4852)))</f>
        <v>0</v>
      </c>
      <c r="S4852" t="b">
        <f>IF([1]Dashboard!$AK$39="Month","Month"&amp;N4852&amp;F4852,IF([1]Dashboard!$AK$39="YTD",IF(O4852-[1]Dashboard!$AK$37&lt;=0,"YTD"&amp;A4852&amp;[1]Dashboard!$AK$37&amp;F4852),IF([1]Dashboard!$AK$39="FY","FY"&amp;A4852&amp;F4852)))</f>
        <v>0</v>
      </c>
      <c r="T4852" t="b">
        <f>IF([1]Dashboard!$AK$39="Month","Month"&amp;N4852&amp;F4852,IF([1]Dashboard!$AK$39="YTD",IF(O4852-[1]Dashboard!$AK$37&lt;=0,"YTD"&amp;A4852&amp;[1]Dashboard!$AK$37&amp;U4852),IF([1]Dashboard!$AK$39="FY","FY"&amp;A4852&amp;U4852)))</f>
        <v>0</v>
      </c>
      <c r="U4852" t="str">
        <f t="shared" si="303"/>
        <v>2 - BARISTABARISTA</v>
      </c>
      <c r="V4852" t="b">
        <f>IF([1]Dashboard!$AK$39="Month","Month"&amp;N4852&amp;C4852&amp;E4852,IF([1]Dashboard!$AK$39="YTD",IF(O4852-[1]Dashboard!$AK$37&lt;=0,"YTD"&amp;A4852&amp;[1]Dashboard!$AK$37&amp;C4852&amp;E4852),IF([1]Dashboard!$AK$39="FY","FY"&amp;A4852&amp;C4852&amp;E4852)))</f>
        <v>0</v>
      </c>
      <c r="W4852" t="b">
        <f>IF([1]Dashboard!$AK$39="Month","Month"&amp;N4852,IF([1]Dashboard!$AK$39="YTD",IF(O4852-[1]Dashboard!$AK$37&lt;=0,"YTD"&amp;A4852&amp;[1]Dashboard!$AK$37),IF([1]Dashboard!$AK$39="FY","FY"&amp;A4852)))</f>
        <v>0</v>
      </c>
    </row>
    <row r="4853" spans="1:23" x14ac:dyDescent="0.3">
      <c r="A4853" t="s">
        <v>610</v>
      </c>
      <c r="B4853" t="s">
        <v>426</v>
      </c>
      <c r="C4853" t="s">
        <v>230</v>
      </c>
      <c r="D4853" t="s">
        <v>71</v>
      </c>
      <c r="E4853" t="s">
        <v>138</v>
      </c>
      <c r="F4853" t="s">
        <v>139</v>
      </c>
      <c r="G4853" t="s">
        <v>730</v>
      </c>
      <c r="H4853" t="s">
        <v>731</v>
      </c>
      <c r="I4853" s="4">
        <v>49</v>
      </c>
      <c r="J4853" s="4">
        <v>76.592349726776007</v>
      </c>
      <c r="K4853" s="4">
        <v>10.281967213114754</v>
      </c>
      <c r="L4853" s="4">
        <v>66.310382513661253</v>
      </c>
      <c r="M4853" s="5">
        <v>49</v>
      </c>
      <c r="N4853" t="str">
        <f t="shared" si="300"/>
        <v>202508</v>
      </c>
      <c r="O4853" t="str">
        <f t="shared" si="301"/>
        <v>08</v>
      </c>
      <c r="P4853" t="str">
        <f t="shared" si="302"/>
        <v>08.Aug2025</v>
      </c>
      <c r="Q4853" t="b">
        <f>IF([1]Dashboard!$AK$39="Month","Month"&amp;N4853&amp;E4853,IF([1]Dashboard!$AK$39="YTD",IF(O4853-[1]Dashboard!$AK$37&lt;=0,"YTD"&amp;A4853&amp;[1]Dashboard!$AK$37&amp;E4853),IF([1]Dashboard!$AK$39="FY","FY"&amp;A4853&amp;E4853)))</f>
        <v>0</v>
      </c>
      <c r="R4853" t="b">
        <f>IF([1]Dashboard!$AK$39="Month","Month"&amp;N4853&amp;E4853&amp;F4853,IF([1]Dashboard!$AK$39="YTD",IF(O4853-[1]Dashboard!$AK$37&lt;=0,"YTD"&amp;A4853&amp;[1]Dashboard!$AK$37&amp;E4853&amp;F4853),IF([1]Dashboard!$AK$39="FY","FY"&amp;A4853&amp;E4853&amp;F4853)))</f>
        <v>0</v>
      </c>
      <c r="S4853" t="b">
        <f>IF([1]Dashboard!$AK$39="Month","Month"&amp;N4853&amp;F4853,IF([1]Dashboard!$AK$39="YTD",IF(O4853-[1]Dashboard!$AK$37&lt;=0,"YTD"&amp;A4853&amp;[1]Dashboard!$AK$37&amp;F4853),IF([1]Dashboard!$AK$39="FY","FY"&amp;A4853&amp;F4853)))</f>
        <v>0</v>
      </c>
      <c r="T4853" t="b">
        <f>IF([1]Dashboard!$AK$39="Month","Month"&amp;N4853&amp;F4853,IF([1]Dashboard!$AK$39="YTD",IF(O4853-[1]Dashboard!$AK$37&lt;=0,"YTD"&amp;A4853&amp;[1]Dashboard!$AK$37&amp;U4853),IF([1]Dashboard!$AK$39="FY","FY"&amp;A4853&amp;U4853)))</f>
        <v>0</v>
      </c>
      <c r="U4853" t="str">
        <f t="shared" si="303"/>
        <v>2 - BARISTABARISTA</v>
      </c>
      <c r="V4853" t="b">
        <f>IF([1]Dashboard!$AK$39="Month","Month"&amp;N4853&amp;C4853&amp;E4853,IF([1]Dashboard!$AK$39="YTD",IF(O4853-[1]Dashboard!$AK$37&lt;=0,"YTD"&amp;A4853&amp;[1]Dashboard!$AK$37&amp;C4853&amp;E4853),IF([1]Dashboard!$AK$39="FY","FY"&amp;A4853&amp;C4853&amp;E4853)))</f>
        <v>0</v>
      </c>
      <c r="W4853" t="b">
        <f>IF([1]Dashboard!$AK$39="Month","Month"&amp;N4853,IF([1]Dashboard!$AK$39="YTD",IF(O4853-[1]Dashboard!$AK$37&lt;=0,"YTD"&amp;A4853&amp;[1]Dashboard!$AK$37),IF([1]Dashboard!$AK$39="FY","FY"&amp;A4853)))</f>
        <v>0</v>
      </c>
    </row>
    <row r="4854" spans="1:23" x14ac:dyDescent="0.3">
      <c r="A4854" t="s">
        <v>610</v>
      </c>
      <c r="B4854" t="s">
        <v>426</v>
      </c>
      <c r="C4854" t="s">
        <v>230</v>
      </c>
      <c r="D4854" t="s">
        <v>71</v>
      </c>
      <c r="E4854" t="s">
        <v>138</v>
      </c>
      <c r="F4854" t="s">
        <v>139</v>
      </c>
      <c r="G4854" t="s">
        <v>717</v>
      </c>
      <c r="H4854" t="s">
        <v>718</v>
      </c>
      <c r="I4854" s="4">
        <v>68</v>
      </c>
      <c r="J4854" s="4">
        <v>127.83825136612009</v>
      </c>
      <c r="K4854" s="4">
        <v>28.983606557377048</v>
      </c>
      <c r="L4854" s="4">
        <v>98.854644808743046</v>
      </c>
      <c r="M4854" s="5">
        <v>68</v>
      </c>
      <c r="N4854" t="str">
        <f t="shared" si="300"/>
        <v>202508</v>
      </c>
      <c r="O4854" t="str">
        <f t="shared" si="301"/>
        <v>08</v>
      </c>
      <c r="P4854" t="str">
        <f t="shared" si="302"/>
        <v>08.Aug2025</v>
      </c>
      <c r="Q4854" t="b">
        <f>IF([1]Dashboard!$AK$39="Month","Month"&amp;N4854&amp;E4854,IF([1]Dashboard!$AK$39="YTD",IF(O4854-[1]Dashboard!$AK$37&lt;=0,"YTD"&amp;A4854&amp;[1]Dashboard!$AK$37&amp;E4854),IF([1]Dashboard!$AK$39="FY","FY"&amp;A4854&amp;E4854)))</f>
        <v>0</v>
      </c>
      <c r="R4854" t="b">
        <f>IF([1]Dashboard!$AK$39="Month","Month"&amp;N4854&amp;E4854&amp;F4854,IF([1]Dashboard!$AK$39="YTD",IF(O4854-[1]Dashboard!$AK$37&lt;=0,"YTD"&amp;A4854&amp;[1]Dashboard!$AK$37&amp;E4854&amp;F4854),IF([1]Dashboard!$AK$39="FY","FY"&amp;A4854&amp;E4854&amp;F4854)))</f>
        <v>0</v>
      </c>
      <c r="S4854" t="b">
        <f>IF([1]Dashboard!$AK$39="Month","Month"&amp;N4854&amp;F4854,IF([1]Dashboard!$AK$39="YTD",IF(O4854-[1]Dashboard!$AK$37&lt;=0,"YTD"&amp;A4854&amp;[1]Dashboard!$AK$37&amp;F4854),IF([1]Dashboard!$AK$39="FY","FY"&amp;A4854&amp;F4854)))</f>
        <v>0</v>
      </c>
      <c r="T4854" t="b">
        <f>IF([1]Dashboard!$AK$39="Month","Month"&amp;N4854&amp;F4854,IF([1]Dashboard!$AK$39="YTD",IF(O4854-[1]Dashboard!$AK$37&lt;=0,"YTD"&amp;A4854&amp;[1]Dashboard!$AK$37&amp;U4854),IF([1]Dashboard!$AK$39="FY","FY"&amp;A4854&amp;U4854)))</f>
        <v>0</v>
      </c>
      <c r="U4854" t="str">
        <f t="shared" si="303"/>
        <v>2 - BARISTABARISTA</v>
      </c>
      <c r="V4854" t="b">
        <f>IF([1]Dashboard!$AK$39="Month","Month"&amp;N4854&amp;C4854&amp;E4854,IF([1]Dashboard!$AK$39="YTD",IF(O4854-[1]Dashboard!$AK$37&lt;=0,"YTD"&amp;A4854&amp;[1]Dashboard!$AK$37&amp;C4854&amp;E4854),IF([1]Dashboard!$AK$39="FY","FY"&amp;A4854&amp;C4854&amp;E4854)))</f>
        <v>0</v>
      </c>
      <c r="W4854" t="b">
        <f>IF([1]Dashboard!$AK$39="Month","Month"&amp;N4854,IF([1]Dashboard!$AK$39="YTD",IF(O4854-[1]Dashboard!$AK$37&lt;=0,"YTD"&amp;A4854&amp;[1]Dashboard!$AK$37),IF([1]Dashboard!$AK$39="FY","FY"&amp;A4854)))</f>
        <v>0</v>
      </c>
    </row>
    <row r="4855" spans="1:23" x14ac:dyDescent="0.3">
      <c r="A4855" t="s">
        <v>610</v>
      </c>
      <c r="B4855" t="s">
        <v>426</v>
      </c>
      <c r="C4855" t="s">
        <v>230</v>
      </c>
      <c r="D4855" t="s">
        <v>71</v>
      </c>
      <c r="E4855" t="s">
        <v>138</v>
      </c>
      <c r="F4855" t="s">
        <v>139</v>
      </c>
      <c r="G4855" t="s">
        <v>152</v>
      </c>
      <c r="H4855" t="s">
        <v>153</v>
      </c>
      <c r="I4855" s="4">
        <v>5</v>
      </c>
      <c r="J4855" s="4">
        <v>6.2601092896174864</v>
      </c>
      <c r="K4855" s="4">
        <v>1.3224043715846994</v>
      </c>
      <c r="L4855" s="4">
        <v>4.9377049180327868</v>
      </c>
      <c r="M4855" s="5">
        <v>5</v>
      </c>
      <c r="N4855" t="str">
        <f t="shared" si="300"/>
        <v>202508</v>
      </c>
      <c r="O4855" t="str">
        <f t="shared" si="301"/>
        <v>08</v>
      </c>
      <c r="P4855" t="str">
        <f t="shared" si="302"/>
        <v>08.Aug2025</v>
      </c>
      <c r="Q4855" t="b">
        <f>IF([1]Dashboard!$AK$39="Month","Month"&amp;N4855&amp;E4855,IF([1]Dashboard!$AK$39="YTD",IF(O4855-[1]Dashboard!$AK$37&lt;=0,"YTD"&amp;A4855&amp;[1]Dashboard!$AK$37&amp;E4855),IF([1]Dashboard!$AK$39="FY","FY"&amp;A4855&amp;E4855)))</f>
        <v>0</v>
      </c>
      <c r="R4855" t="b">
        <f>IF([1]Dashboard!$AK$39="Month","Month"&amp;N4855&amp;E4855&amp;F4855,IF([1]Dashboard!$AK$39="YTD",IF(O4855-[1]Dashboard!$AK$37&lt;=0,"YTD"&amp;A4855&amp;[1]Dashboard!$AK$37&amp;E4855&amp;F4855),IF([1]Dashboard!$AK$39="FY","FY"&amp;A4855&amp;E4855&amp;F4855)))</f>
        <v>0</v>
      </c>
      <c r="S4855" t="b">
        <f>IF([1]Dashboard!$AK$39="Month","Month"&amp;N4855&amp;F4855,IF([1]Dashboard!$AK$39="YTD",IF(O4855-[1]Dashboard!$AK$37&lt;=0,"YTD"&amp;A4855&amp;[1]Dashboard!$AK$37&amp;F4855),IF([1]Dashboard!$AK$39="FY","FY"&amp;A4855&amp;F4855)))</f>
        <v>0</v>
      </c>
      <c r="T4855" t="b">
        <f>IF([1]Dashboard!$AK$39="Month","Month"&amp;N4855&amp;F4855,IF([1]Dashboard!$AK$39="YTD",IF(O4855-[1]Dashboard!$AK$37&lt;=0,"YTD"&amp;A4855&amp;[1]Dashboard!$AK$37&amp;U4855),IF([1]Dashboard!$AK$39="FY","FY"&amp;A4855&amp;U4855)))</f>
        <v>0</v>
      </c>
      <c r="U4855" t="str">
        <f t="shared" si="303"/>
        <v>2 - BARISTABARISTA</v>
      </c>
      <c r="V4855" t="b">
        <f>IF([1]Dashboard!$AK$39="Month","Month"&amp;N4855&amp;C4855&amp;E4855,IF([1]Dashboard!$AK$39="YTD",IF(O4855-[1]Dashboard!$AK$37&lt;=0,"YTD"&amp;A4855&amp;[1]Dashboard!$AK$37&amp;C4855&amp;E4855),IF([1]Dashboard!$AK$39="FY","FY"&amp;A4855&amp;C4855&amp;E4855)))</f>
        <v>0</v>
      </c>
      <c r="W4855" t="b">
        <f>IF([1]Dashboard!$AK$39="Month","Month"&amp;N4855,IF([1]Dashboard!$AK$39="YTD",IF(O4855-[1]Dashboard!$AK$37&lt;=0,"YTD"&amp;A4855&amp;[1]Dashboard!$AK$37),IF([1]Dashboard!$AK$39="FY","FY"&amp;A4855)))</f>
        <v>0</v>
      </c>
    </row>
    <row r="4856" spans="1:23" x14ac:dyDescent="0.3">
      <c r="A4856" t="s">
        <v>610</v>
      </c>
      <c r="B4856" t="s">
        <v>426</v>
      </c>
      <c r="C4856" t="s">
        <v>230</v>
      </c>
      <c r="D4856" t="s">
        <v>71</v>
      </c>
      <c r="E4856" t="s">
        <v>138</v>
      </c>
      <c r="F4856" t="s">
        <v>139</v>
      </c>
      <c r="G4856" t="s">
        <v>154</v>
      </c>
      <c r="H4856" t="s">
        <v>155</v>
      </c>
      <c r="I4856" s="4">
        <v>1</v>
      </c>
      <c r="J4856" s="4">
        <v>1.014207650273224</v>
      </c>
      <c r="K4856" s="4">
        <v>0.19672131147540983</v>
      </c>
      <c r="L4856" s="4">
        <v>0.81748633879781407</v>
      </c>
      <c r="M4856" s="5">
        <v>1</v>
      </c>
      <c r="N4856" t="str">
        <f t="shared" si="300"/>
        <v>202508</v>
      </c>
      <c r="O4856" t="str">
        <f t="shared" si="301"/>
        <v>08</v>
      </c>
      <c r="P4856" t="str">
        <f t="shared" si="302"/>
        <v>08.Aug2025</v>
      </c>
      <c r="Q4856" t="b">
        <f>IF([1]Dashboard!$AK$39="Month","Month"&amp;N4856&amp;E4856,IF([1]Dashboard!$AK$39="YTD",IF(O4856-[1]Dashboard!$AK$37&lt;=0,"YTD"&amp;A4856&amp;[1]Dashboard!$AK$37&amp;E4856),IF([1]Dashboard!$AK$39="FY","FY"&amp;A4856&amp;E4856)))</f>
        <v>0</v>
      </c>
      <c r="R4856" t="b">
        <f>IF([1]Dashboard!$AK$39="Month","Month"&amp;N4856&amp;E4856&amp;F4856,IF([1]Dashboard!$AK$39="YTD",IF(O4856-[1]Dashboard!$AK$37&lt;=0,"YTD"&amp;A4856&amp;[1]Dashboard!$AK$37&amp;E4856&amp;F4856),IF([1]Dashboard!$AK$39="FY","FY"&amp;A4856&amp;E4856&amp;F4856)))</f>
        <v>0</v>
      </c>
      <c r="S4856" t="b">
        <f>IF([1]Dashboard!$AK$39="Month","Month"&amp;N4856&amp;F4856,IF([1]Dashboard!$AK$39="YTD",IF(O4856-[1]Dashboard!$AK$37&lt;=0,"YTD"&amp;A4856&amp;[1]Dashboard!$AK$37&amp;F4856),IF([1]Dashboard!$AK$39="FY","FY"&amp;A4856&amp;F4856)))</f>
        <v>0</v>
      </c>
      <c r="T4856" t="b">
        <f>IF([1]Dashboard!$AK$39="Month","Month"&amp;N4856&amp;F4856,IF([1]Dashboard!$AK$39="YTD",IF(O4856-[1]Dashboard!$AK$37&lt;=0,"YTD"&amp;A4856&amp;[1]Dashboard!$AK$37&amp;U4856),IF([1]Dashboard!$AK$39="FY","FY"&amp;A4856&amp;U4856)))</f>
        <v>0</v>
      </c>
      <c r="U4856" t="str">
        <f t="shared" si="303"/>
        <v>2 - BARISTABARISTA</v>
      </c>
      <c r="V4856" t="b">
        <f>IF([1]Dashboard!$AK$39="Month","Month"&amp;N4856&amp;C4856&amp;E4856,IF([1]Dashboard!$AK$39="YTD",IF(O4856-[1]Dashboard!$AK$37&lt;=0,"YTD"&amp;A4856&amp;[1]Dashboard!$AK$37&amp;C4856&amp;E4856),IF([1]Dashboard!$AK$39="FY","FY"&amp;A4856&amp;C4856&amp;E4856)))</f>
        <v>0</v>
      </c>
      <c r="W4856" t="b">
        <f>IF([1]Dashboard!$AK$39="Month","Month"&amp;N4856,IF([1]Dashboard!$AK$39="YTD",IF(O4856-[1]Dashboard!$AK$37&lt;=0,"YTD"&amp;A4856&amp;[1]Dashboard!$AK$37),IF([1]Dashboard!$AK$39="FY","FY"&amp;A4856)))</f>
        <v>0</v>
      </c>
    </row>
    <row r="4857" spans="1:23" x14ac:dyDescent="0.3">
      <c r="A4857" t="s">
        <v>610</v>
      </c>
      <c r="B4857" t="s">
        <v>426</v>
      </c>
      <c r="C4857" t="s">
        <v>230</v>
      </c>
      <c r="D4857" t="s">
        <v>71</v>
      </c>
      <c r="E4857" t="s">
        <v>138</v>
      </c>
      <c r="F4857" t="s">
        <v>139</v>
      </c>
      <c r="G4857" t="s">
        <v>158</v>
      </c>
      <c r="H4857" t="s">
        <v>159</v>
      </c>
      <c r="I4857" s="4">
        <v>6</v>
      </c>
      <c r="J4857" s="4">
        <v>7.5081967213114735</v>
      </c>
      <c r="K4857" s="4">
        <v>1.6131147540983606</v>
      </c>
      <c r="L4857" s="4">
        <v>5.8950819672131134</v>
      </c>
      <c r="M4857" s="5">
        <v>6</v>
      </c>
      <c r="N4857" t="str">
        <f t="shared" si="300"/>
        <v>202508</v>
      </c>
      <c r="O4857" t="str">
        <f t="shared" si="301"/>
        <v>08</v>
      </c>
      <c r="P4857" t="str">
        <f t="shared" si="302"/>
        <v>08.Aug2025</v>
      </c>
      <c r="Q4857" t="b">
        <f>IF([1]Dashboard!$AK$39="Month","Month"&amp;N4857&amp;E4857,IF([1]Dashboard!$AK$39="YTD",IF(O4857-[1]Dashboard!$AK$37&lt;=0,"YTD"&amp;A4857&amp;[1]Dashboard!$AK$37&amp;E4857),IF([1]Dashboard!$AK$39="FY","FY"&amp;A4857&amp;E4857)))</f>
        <v>0</v>
      </c>
      <c r="R4857" t="b">
        <f>IF([1]Dashboard!$AK$39="Month","Month"&amp;N4857&amp;E4857&amp;F4857,IF([1]Dashboard!$AK$39="YTD",IF(O4857-[1]Dashboard!$AK$37&lt;=0,"YTD"&amp;A4857&amp;[1]Dashboard!$AK$37&amp;E4857&amp;F4857),IF([1]Dashboard!$AK$39="FY","FY"&amp;A4857&amp;E4857&amp;F4857)))</f>
        <v>0</v>
      </c>
      <c r="S4857" t="b">
        <f>IF([1]Dashboard!$AK$39="Month","Month"&amp;N4857&amp;F4857,IF([1]Dashboard!$AK$39="YTD",IF(O4857-[1]Dashboard!$AK$37&lt;=0,"YTD"&amp;A4857&amp;[1]Dashboard!$AK$37&amp;F4857),IF([1]Dashboard!$AK$39="FY","FY"&amp;A4857&amp;F4857)))</f>
        <v>0</v>
      </c>
      <c r="T4857" t="b">
        <f>IF([1]Dashboard!$AK$39="Month","Month"&amp;N4857&amp;F4857,IF([1]Dashboard!$AK$39="YTD",IF(O4857-[1]Dashboard!$AK$37&lt;=0,"YTD"&amp;A4857&amp;[1]Dashboard!$AK$37&amp;U4857),IF([1]Dashboard!$AK$39="FY","FY"&amp;A4857&amp;U4857)))</f>
        <v>0</v>
      </c>
      <c r="U4857" t="str">
        <f t="shared" si="303"/>
        <v>2 - BARISTABARISTA</v>
      </c>
      <c r="V4857" t="b">
        <f>IF([1]Dashboard!$AK$39="Month","Month"&amp;N4857&amp;C4857&amp;E4857,IF([1]Dashboard!$AK$39="YTD",IF(O4857-[1]Dashboard!$AK$37&lt;=0,"YTD"&amp;A4857&amp;[1]Dashboard!$AK$37&amp;C4857&amp;E4857),IF([1]Dashboard!$AK$39="FY","FY"&amp;A4857&amp;C4857&amp;E4857)))</f>
        <v>0</v>
      </c>
      <c r="W4857" t="b">
        <f>IF([1]Dashboard!$AK$39="Month","Month"&amp;N4857,IF([1]Dashboard!$AK$39="YTD",IF(O4857-[1]Dashboard!$AK$37&lt;=0,"YTD"&amp;A4857&amp;[1]Dashboard!$AK$37),IF([1]Dashboard!$AK$39="FY","FY"&amp;A4857)))</f>
        <v>0</v>
      </c>
    </row>
    <row r="4858" spans="1:23" x14ac:dyDescent="0.3">
      <c r="A4858" t="s">
        <v>610</v>
      </c>
      <c r="B4858" t="s">
        <v>426</v>
      </c>
      <c r="C4858" t="s">
        <v>230</v>
      </c>
      <c r="D4858" t="s">
        <v>71</v>
      </c>
      <c r="E4858" t="s">
        <v>138</v>
      </c>
      <c r="F4858" t="s">
        <v>139</v>
      </c>
      <c r="G4858" t="s">
        <v>160</v>
      </c>
      <c r="H4858" t="s">
        <v>161</v>
      </c>
      <c r="I4858" s="4">
        <v>3</v>
      </c>
      <c r="J4858" s="4">
        <v>2.6819672131147541</v>
      </c>
      <c r="K4858" s="4">
        <v>0.57049180327868843</v>
      </c>
      <c r="L4858" s="4">
        <v>2.1114754098360655</v>
      </c>
      <c r="M4858" s="5">
        <v>3</v>
      </c>
      <c r="N4858" t="str">
        <f t="shared" si="300"/>
        <v>202508</v>
      </c>
      <c r="O4858" t="str">
        <f t="shared" si="301"/>
        <v>08</v>
      </c>
      <c r="P4858" t="str">
        <f t="shared" si="302"/>
        <v>08.Aug2025</v>
      </c>
      <c r="Q4858" t="b">
        <f>IF([1]Dashboard!$AK$39="Month","Month"&amp;N4858&amp;E4858,IF([1]Dashboard!$AK$39="YTD",IF(O4858-[1]Dashboard!$AK$37&lt;=0,"YTD"&amp;A4858&amp;[1]Dashboard!$AK$37&amp;E4858),IF([1]Dashboard!$AK$39="FY","FY"&amp;A4858&amp;E4858)))</f>
        <v>0</v>
      </c>
      <c r="R4858" t="b">
        <f>IF([1]Dashboard!$AK$39="Month","Month"&amp;N4858&amp;E4858&amp;F4858,IF([1]Dashboard!$AK$39="YTD",IF(O4858-[1]Dashboard!$AK$37&lt;=0,"YTD"&amp;A4858&amp;[1]Dashboard!$AK$37&amp;E4858&amp;F4858),IF([1]Dashboard!$AK$39="FY","FY"&amp;A4858&amp;E4858&amp;F4858)))</f>
        <v>0</v>
      </c>
      <c r="S4858" t="b">
        <f>IF([1]Dashboard!$AK$39="Month","Month"&amp;N4858&amp;F4858,IF([1]Dashboard!$AK$39="YTD",IF(O4858-[1]Dashboard!$AK$37&lt;=0,"YTD"&amp;A4858&amp;[1]Dashboard!$AK$37&amp;F4858),IF([1]Dashboard!$AK$39="FY","FY"&amp;A4858&amp;F4858)))</f>
        <v>0</v>
      </c>
      <c r="T4858" t="b">
        <f>IF([1]Dashboard!$AK$39="Month","Month"&amp;N4858&amp;F4858,IF([1]Dashboard!$AK$39="YTD",IF(O4858-[1]Dashboard!$AK$37&lt;=0,"YTD"&amp;A4858&amp;[1]Dashboard!$AK$37&amp;U4858),IF([1]Dashboard!$AK$39="FY","FY"&amp;A4858&amp;U4858)))</f>
        <v>0</v>
      </c>
      <c r="U4858" t="str">
        <f t="shared" si="303"/>
        <v>2 - BARISTABARISTA</v>
      </c>
      <c r="V4858" t="b">
        <f>IF([1]Dashboard!$AK$39="Month","Month"&amp;N4858&amp;C4858&amp;E4858,IF([1]Dashboard!$AK$39="YTD",IF(O4858-[1]Dashboard!$AK$37&lt;=0,"YTD"&amp;A4858&amp;[1]Dashboard!$AK$37&amp;C4858&amp;E4858),IF([1]Dashboard!$AK$39="FY","FY"&amp;A4858&amp;C4858&amp;E4858)))</f>
        <v>0</v>
      </c>
      <c r="W4858" t="b">
        <f>IF([1]Dashboard!$AK$39="Month","Month"&amp;N4858,IF([1]Dashboard!$AK$39="YTD",IF(O4858-[1]Dashboard!$AK$37&lt;=0,"YTD"&amp;A4858&amp;[1]Dashboard!$AK$37),IF([1]Dashboard!$AK$39="FY","FY"&amp;A4858)))</f>
        <v>0</v>
      </c>
    </row>
    <row r="4859" spans="1:23" x14ac:dyDescent="0.3">
      <c r="A4859" t="s">
        <v>610</v>
      </c>
      <c r="B4859" t="s">
        <v>426</v>
      </c>
      <c r="C4859" t="s">
        <v>230</v>
      </c>
      <c r="D4859" t="s">
        <v>71</v>
      </c>
      <c r="E4859" t="s">
        <v>138</v>
      </c>
      <c r="F4859" t="s">
        <v>139</v>
      </c>
      <c r="G4859" t="s">
        <v>305</v>
      </c>
      <c r="H4859" t="s">
        <v>306</v>
      </c>
      <c r="I4859" s="4">
        <v>4</v>
      </c>
      <c r="J4859" s="4">
        <v>11.523497267759563</v>
      </c>
      <c r="K4859" s="4">
        <v>3.3923497267759561</v>
      </c>
      <c r="L4859" s="4">
        <v>8.1311475409836067</v>
      </c>
      <c r="M4859" s="5">
        <v>4</v>
      </c>
      <c r="N4859" t="str">
        <f t="shared" si="300"/>
        <v>202508</v>
      </c>
      <c r="O4859" t="str">
        <f t="shared" si="301"/>
        <v>08</v>
      </c>
      <c r="P4859" t="str">
        <f t="shared" si="302"/>
        <v>08.Aug2025</v>
      </c>
      <c r="Q4859" t="b">
        <f>IF([1]Dashboard!$AK$39="Month","Month"&amp;N4859&amp;E4859,IF([1]Dashboard!$AK$39="YTD",IF(O4859-[1]Dashboard!$AK$37&lt;=0,"YTD"&amp;A4859&amp;[1]Dashboard!$AK$37&amp;E4859),IF([1]Dashboard!$AK$39="FY","FY"&amp;A4859&amp;E4859)))</f>
        <v>0</v>
      </c>
      <c r="R4859" t="b">
        <f>IF([1]Dashboard!$AK$39="Month","Month"&amp;N4859&amp;E4859&amp;F4859,IF([1]Dashboard!$AK$39="YTD",IF(O4859-[1]Dashboard!$AK$37&lt;=0,"YTD"&amp;A4859&amp;[1]Dashboard!$AK$37&amp;E4859&amp;F4859),IF([1]Dashboard!$AK$39="FY","FY"&amp;A4859&amp;E4859&amp;F4859)))</f>
        <v>0</v>
      </c>
      <c r="S4859" t="b">
        <f>IF([1]Dashboard!$AK$39="Month","Month"&amp;N4859&amp;F4859,IF([1]Dashboard!$AK$39="YTD",IF(O4859-[1]Dashboard!$AK$37&lt;=0,"YTD"&amp;A4859&amp;[1]Dashboard!$AK$37&amp;F4859),IF([1]Dashboard!$AK$39="FY","FY"&amp;A4859&amp;F4859)))</f>
        <v>0</v>
      </c>
      <c r="T4859" t="b">
        <f>IF([1]Dashboard!$AK$39="Month","Month"&amp;N4859&amp;F4859,IF([1]Dashboard!$AK$39="YTD",IF(O4859-[1]Dashboard!$AK$37&lt;=0,"YTD"&amp;A4859&amp;[1]Dashboard!$AK$37&amp;U4859),IF([1]Dashboard!$AK$39="FY","FY"&amp;A4859&amp;U4859)))</f>
        <v>0</v>
      </c>
      <c r="U4859" t="str">
        <f t="shared" si="303"/>
        <v>2 - BARISTABARISTA</v>
      </c>
      <c r="V4859" t="b">
        <f>IF([1]Dashboard!$AK$39="Month","Month"&amp;N4859&amp;C4859&amp;E4859,IF([1]Dashboard!$AK$39="YTD",IF(O4859-[1]Dashboard!$AK$37&lt;=0,"YTD"&amp;A4859&amp;[1]Dashboard!$AK$37&amp;C4859&amp;E4859),IF([1]Dashboard!$AK$39="FY","FY"&amp;A4859&amp;C4859&amp;E4859)))</f>
        <v>0</v>
      </c>
      <c r="W4859" t="b">
        <f>IF([1]Dashboard!$AK$39="Month","Month"&amp;N4859,IF([1]Dashboard!$AK$39="YTD",IF(O4859-[1]Dashboard!$AK$37&lt;=0,"YTD"&amp;A4859&amp;[1]Dashboard!$AK$37),IF([1]Dashboard!$AK$39="FY","FY"&amp;A4859)))</f>
        <v>0</v>
      </c>
    </row>
    <row r="4860" spans="1:23" x14ac:dyDescent="0.3">
      <c r="A4860" t="s">
        <v>610</v>
      </c>
      <c r="B4860" t="s">
        <v>426</v>
      </c>
      <c r="C4860" t="s">
        <v>230</v>
      </c>
      <c r="D4860" t="s">
        <v>71</v>
      </c>
      <c r="E4860" t="s">
        <v>138</v>
      </c>
      <c r="F4860" t="s">
        <v>139</v>
      </c>
      <c r="G4860" t="s">
        <v>520</v>
      </c>
      <c r="H4860" t="s">
        <v>521</v>
      </c>
      <c r="I4860" s="4">
        <v>4</v>
      </c>
      <c r="J4860" s="4">
        <v>7.5540983606557379</v>
      </c>
      <c r="K4860" s="4">
        <v>1.8098360655737702</v>
      </c>
      <c r="L4860" s="4">
        <v>5.7442622950819668</v>
      </c>
      <c r="M4860" s="5">
        <v>4</v>
      </c>
      <c r="N4860" t="str">
        <f t="shared" si="300"/>
        <v>202508</v>
      </c>
      <c r="O4860" t="str">
        <f t="shared" si="301"/>
        <v>08</v>
      </c>
      <c r="P4860" t="str">
        <f t="shared" si="302"/>
        <v>08.Aug2025</v>
      </c>
      <c r="Q4860" t="b">
        <f>IF([1]Dashboard!$AK$39="Month","Month"&amp;N4860&amp;E4860,IF([1]Dashboard!$AK$39="YTD",IF(O4860-[1]Dashboard!$AK$37&lt;=0,"YTD"&amp;A4860&amp;[1]Dashboard!$AK$37&amp;E4860),IF([1]Dashboard!$AK$39="FY","FY"&amp;A4860&amp;E4860)))</f>
        <v>0</v>
      </c>
      <c r="R4860" t="b">
        <f>IF([1]Dashboard!$AK$39="Month","Month"&amp;N4860&amp;E4860&amp;F4860,IF([1]Dashboard!$AK$39="YTD",IF(O4860-[1]Dashboard!$AK$37&lt;=0,"YTD"&amp;A4860&amp;[1]Dashboard!$AK$37&amp;E4860&amp;F4860),IF([1]Dashboard!$AK$39="FY","FY"&amp;A4860&amp;E4860&amp;F4860)))</f>
        <v>0</v>
      </c>
      <c r="S4860" t="b">
        <f>IF([1]Dashboard!$AK$39="Month","Month"&amp;N4860&amp;F4860,IF([1]Dashboard!$AK$39="YTD",IF(O4860-[1]Dashboard!$AK$37&lt;=0,"YTD"&amp;A4860&amp;[1]Dashboard!$AK$37&amp;F4860),IF([1]Dashboard!$AK$39="FY","FY"&amp;A4860&amp;F4860)))</f>
        <v>0</v>
      </c>
      <c r="T4860" t="b">
        <f>IF([1]Dashboard!$AK$39="Month","Month"&amp;N4860&amp;F4860,IF([1]Dashboard!$AK$39="YTD",IF(O4860-[1]Dashboard!$AK$37&lt;=0,"YTD"&amp;A4860&amp;[1]Dashboard!$AK$37&amp;U4860),IF([1]Dashboard!$AK$39="FY","FY"&amp;A4860&amp;U4860)))</f>
        <v>0</v>
      </c>
      <c r="U4860" t="str">
        <f t="shared" si="303"/>
        <v>2 - BARISTABARISTA</v>
      </c>
      <c r="V4860" t="b">
        <f>IF([1]Dashboard!$AK$39="Month","Month"&amp;N4860&amp;C4860&amp;E4860,IF([1]Dashboard!$AK$39="YTD",IF(O4860-[1]Dashboard!$AK$37&lt;=0,"YTD"&amp;A4860&amp;[1]Dashboard!$AK$37&amp;C4860&amp;E4860),IF([1]Dashboard!$AK$39="FY","FY"&amp;A4860&amp;C4860&amp;E4860)))</f>
        <v>0</v>
      </c>
      <c r="W4860" t="b">
        <f>IF([1]Dashboard!$AK$39="Month","Month"&amp;N4860,IF([1]Dashboard!$AK$39="YTD",IF(O4860-[1]Dashboard!$AK$37&lt;=0,"YTD"&amp;A4860&amp;[1]Dashboard!$AK$37),IF([1]Dashboard!$AK$39="FY","FY"&amp;A4860)))</f>
        <v>0</v>
      </c>
    </row>
    <row r="4861" spans="1:23" x14ac:dyDescent="0.3">
      <c r="A4861" t="s">
        <v>610</v>
      </c>
      <c r="B4861" t="s">
        <v>426</v>
      </c>
      <c r="C4861" t="s">
        <v>230</v>
      </c>
      <c r="D4861" t="s">
        <v>71</v>
      </c>
      <c r="E4861" t="s">
        <v>138</v>
      </c>
      <c r="F4861" t="s">
        <v>166</v>
      </c>
      <c r="G4861" t="s">
        <v>167</v>
      </c>
      <c r="H4861" t="s">
        <v>168</v>
      </c>
      <c r="I4861" s="4">
        <v>20</v>
      </c>
      <c r="J4861" s="4">
        <v>27.140983606557366</v>
      </c>
      <c r="K4861" s="4">
        <v>5.0273224043715841</v>
      </c>
      <c r="L4861" s="4">
        <v>22.113661202185781</v>
      </c>
      <c r="M4861" s="5">
        <v>20</v>
      </c>
      <c r="N4861" t="str">
        <f t="shared" si="300"/>
        <v>202508</v>
      </c>
      <c r="O4861" t="str">
        <f t="shared" si="301"/>
        <v>08</v>
      </c>
      <c r="P4861" t="str">
        <f t="shared" si="302"/>
        <v>08.Aug2025</v>
      </c>
      <c r="Q4861" t="b">
        <f>IF([1]Dashboard!$AK$39="Month","Month"&amp;N4861&amp;E4861,IF([1]Dashboard!$AK$39="YTD",IF(O4861-[1]Dashboard!$AK$37&lt;=0,"YTD"&amp;A4861&amp;[1]Dashboard!$AK$37&amp;E4861),IF([1]Dashboard!$AK$39="FY","FY"&amp;A4861&amp;E4861)))</f>
        <v>0</v>
      </c>
      <c r="R4861" t="b">
        <f>IF([1]Dashboard!$AK$39="Month","Month"&amp;N4861&amp;E4861&amp;F4861,IF([1]Dashboard!$AK$39="YTD",IF(O4861-[1]Dashboard!$AK$37&lt;=0,"YTD"&amp;A4861&amp;[1]Dashboard!$AK$37&amp;E4861&amp;F4861),IF([1]Dashboard!$AK$39="FY","FY"&amp;A4861&amp;E4861&amp;F4861)))</f>
        <v>0</v>
      </c>
      <c r="S4861" t="b">
        <f>IF([1]Dashboard!$AK$39="Month","Month"&amp;N4861&amp;F4861,IF([1]Dashboard!$AK$39="YTD",IF(O4861-[1]Dashboard!$AK$37&lt;=0,"YTD"&amp;A4861&amp;[1]Dashboard!$AK$37&amp;F4861),IF([1]Dashboard!$AK$39="FY","FY"&amp;A4861&amp;F4861)))</f>
        <v>0</v>
      </c>
      <c r="T4861" t="b">
        <f>IF([1]Dashboard!$AK$39="Month","Month"&amp;N4861&amp;F4861,IF([1]Dashboard!$AK$39="YTD",IF(O4861-[1]Dashboard!$AK$37&lt;=0,"YTD"&amp;A4861&amp;[1]Dashboard!$AK$37&amp;U4861),IF([1]Dashboard!$AK$39="FY","FY"&amp;A4861&amp;U4861)))</f>
        <v>0</v>
      </c>
      <c r="U4861" t="str">
        <f t="shared" si="303"/>
        <v>2 - BARISTAHOT CHOCOLATE</v>
      </c>
      <c r="V4861" t="b">
        <f>IF([1]Dashboard!$AK$39="Month","Month"&amp;N4861&amp;C4861&amp;E4861,IF([1]Dashboard!$AK$39="YTD",IF(O4861-[1]Dashboard!$AK$37&lt;=0,"YTD"&amp;A4861&amp;[1]Dashboard!$AK$37&amp;C4861&amp;E4861),IF([1]Dashboard!$AK$39="FY","FY"&amp;A4861&amp;C4861&amp;E4861)))</f>
        <v>0</v>
      </c>
      <c r="W4861" t="b">
        <f>IF([1]Dashboard!$AK$39="Month","Month"&amp;N4861,IF([1]Dashboard!$AK$39="YTD",IF(O4861-[1]Dashboard!$AK$37&lt;=0,"YTD"&amp;A4861&amp;[1]Dashboard!$AK$37),IF([1]Dashboard!$AK$39="FY","FY"&amp;A4861)))</f>
        <v>0</v>
      </c>
    </row>
    <row r="4862" spans="1:23" x14ac:dyDescent="0.3">
      <c r="A4862" t="s">
        <v>610</v>
      </c>
      <c r="B4862" t="s">
        <v>426</v>
      </c>
      <c r="C4862" t="s">
        <v>230</v>
      </c>
      <c r="D4862" t="s">
        <v>71</v>
      </c>
      <c r="E4862" t="s">
        <v>138</v>
      </c>
      <c r="F4862" t="s">
        <v>166</v>
      </c>
      <c r="G4862" t="s">
        <v>309</v>
      </c>
      <c r="H4862" t="s">
        <v>310</v>
      </c>
      <c r="I4862" s="4">
        <v>1</v>
      </c>
      <c r="J4862" s="4">
        <v>1.569398907103825</v>
      </c>
      <c r="K4862" s="4">
        <v>0.35409836065573769</v>
      </c>
      <c r="L4862" s="4">
        <v>1.2153005464480873</v>
      </c>
      <c r="M4862" s="5">
        <v>1</v>
      </c>
      <c r="N4862" t="str">
        <f t="shared" si="300"/>
        <v>202508</v>
      </c>
      <c r="O4862" t="str">
        <f t="shared" si="301"/>
        <v>08</v>
      </c>
      <c r="P4862" t="str">
        <f t="shared" si="302"/>
        <v>08.Aug2025</v>
      </c>
      <c r="Q4862" t="b">
        <f>IF([1]Dashboard!$AK$39="Month","Month"&amp;N4862&amp;E4862,IF([1]Dashboard!$AK$39="YTD",IF(O4862-[1]Dashboard!$AK$37&lt;=0,"YTD"&amp;A4862&amp;[1]Dashboard!$AK$37&amp;E4862),IF([1]Dashboard!$AK$39="FY","FY"&amp;A4862&amp;E4862)))</f>
        <v>0</v>
      </c>
      <c r="R4862" t="b">
        <f>IF([1]Dashboard!$AK$39="Month","Month"&amp;N4862&amp;E4862&amp;F4862,IF([1]Dashboard!$AK$39="YTD",IF(O4862-[1]Dashboard!$AK$37&lt;=0,"YTD"&amp;A4862&amp;[1]Dashboard!$AK$37&amp;E4862&amp;F4862),IF([1]Dashboard!$AK$39="FY","FY"&amp;A4862&amp;E4862&amp;F4862)))</f>
        <v>0</v>
      </c>
      <c r="S4862" t="b">
        <f>IF([1]Dashboard!$AK$39="Month","Month"&amp;N4862&amp;F4862,IF([1]Dashboard!$AK$39="YTD",IF(O4862-[1]Dashboard!$AK$37&lt;=0,"YTD"&amp;A4862&amp;[1]Dashboard!$AK$37&amp;F4862),IF([1]Dashboard!$AK$39="FY","FY"&amp;A4862&amp;F4862)))</f>
        <v>0</v>
      </c>
      <c r="T4862" t="b">
        <f>IF([1]Dashboard!$AK$39="Month","Month"&amp;N4862&amp;F4862,IF([1]Dashboard!$AK$39="YTD",IF(O4862-[1]Dashboard!$AK$37&lt;=0,"YTD"&amp;A4862&amp;[1]Dashboard!$AK$37&amp;U4862),IF([1]Dashboard!$AK$39="FY","FY"&amp;A4862&amp;U4862)))</f>
        <v>0</v>
      </c>
      <c r="U4862" t="str">
        <f t="shared" si="303"/>
        <v>2 - BARISTAHOT CHOCOLATE</v>
      </c>
      <c r="V4862" t="b">
        <f>IF([1]Dashboard!$AK$39="Month","Month"&amp;N4862&amp;C4862&amp;E4862,IF([1]Dashboard!$AK$39="YTD",IF(O4862-[1]Dashboard!$AK$37&lt;=0,"YTD"&amp;A4862&amp;[1]Dashboard!$AK$37&amp;C4862&amp;E4862),IF([1]Dashboard!$AK$39="FY","FY"&amp;A4862&amp;C4862&amp;E4862)))</f>
        <v>0</v>
      </c>
      <c r="W4862" t="b">
        <f>IF([1]Dashboard!$AK$39="Month","Month"&amp;N4862,IF([1]Dashboard!$AK$39="YTD",IF(O4862-[1]Dashboard!$AK$37&lt;=0,"YTD"&amp;A4862&amp;[1]Dashboard!$AK$37),IF([1]Dashboard!$AK$39="FY","FY"&amp;A4862)))</f>
        <v>0</v>
      </c>
    </row>
    <row r="4863" spans="1:23" x14ac:dyDescent="0.3">
      <c r="A4863" t="s">
        <v>610</v>
      </c>
      <c r="B4863" t="s">
        <v>426</v>
      </c>
      <c r="C4863" t="s">
        <v>230</v>
      </c>
      <c r="D4863" t="s">
        <v>71</v>
      </c>
      <c r="E4863" t="s">
        <v>138</v>
      </c>
      <c r="F4863" t="s">
        <v>166</v>
      </c>
      <c r="G4863" t="s">
        <v>311</v>
      </c>
      <c r="H4863" t="s">
        <v>312</v>
      </c>
      <c r="I4863" s="4">
        <v>27</v>
      </c>
      <c r="J4863" s="4">
        <v>47.744262295081981</v>
      </c>
      <c r="K4863" s="4">
        <v>11.44918032786885</v>
      </c>
      <c r="L4863" s="4">
        <v>36.295081967213129</v>
      </c>
      <c r="M4863" s="5">
        <v>27</v>
      </c>
      <c r="N4863" t="str">
        <f t="shared" si="300"/>
        <v>202508</v>
      </c>
      <c r="O4863" t="str">
        <f t="shared" si="301"/>
        <v>08</v>
      </c>
      <c r="P4863" t="str">
        <f t="shared" si="302"/>
        <v>08.Aug2025</v>
      </c>
      <c r="Q4863" t="b">
        <f>IF([1]Dashboard!$AK$39="Month","Month"&amp;N4863&amp;E4863,IF([1]Dashboard!$AK$39="YTD",IF(O4863-[1]Dashboard!$AK$37&lt;=0,"YTD"&amp;A4863&amp;[1]Dashboard!$AK$37&amp;E4863),IF([1]Dashboard!$AK$39="FY","FY"&amp;A4863&amp;E4863)))</f>
        <v>0</v>
      </c>
      <c r="R4863" t="b">
        <f>IF([1]Dashboard!$AK$39="Month","Month"&amp;N4863&amp;E4863&amp;F4863,IF([1]Dashboard!$AK$39="YTD",IF(O4863-[1]Dashboard!$AK$37&lt;=0,"YTD"&amp;A4863&amp;[1]Dashboard!$AK$37&amp;E4863&amp;F4863),IF([1]Dashboard!$AK$39="FY","FY"&amp;A4863&amp;E4863&amp;F4863)))</f>
        <v>0</v>
      </c>
      <c r="S4863" t="b">
        <f>IF([1]Dashboard!$AK$39="Month","Month"&amp;N4863&amp;F4863,IF([1]Dashboard!$AK$39="YTD",IF(O4863-[1]Dashboard!$AK$37&lt;=0,"YTD"&amp;A4863&amp;[1]Dashboard!$AK$37&amp;F4863),IF([1]Dashboard!$AK$39="FY","FY"&amp;A4863&amp;F4863)))</f>
        <v>0</v>
      </c>
      <c r="T4863" t="b">
        <f>IF([1]Dashboard!$AK$39="Month","Month"&amp;N4863&amp;F4863,IF([1]Dashboard!$AK$39="YTD",IF(O4863-[1]Dashboard!$AK$37&lt;=0,"YTD"&amp;A4863&amp;[1]Dashboard!$AK$37&amp;U4863),IF([1]Dashboard!$AK$39="FY","FY"&amp;A4863&amp;U4863)))</f>
        <v>0</v>
      </c>
      <c r="U4863" t="str">
        <f t="shared" si="303"/>
        <v>2 - BARISTAHOT CHOCOLATE</v>
      </c>
      <c r="V4863" t="b">
        <f>IF([1]Dashboard!$AK$39="Month","Month"&amp;N4863&amp;C4863&amp;E4863,IF([1]Dashboard!$AK$39="YTD",IF(O4863-[1]Dashboard!$AK$37&lt;=0,"YTD"&amp;A4863&amp;[1]Dashboard!$AK$37&amp;C4863&amp;E4863),IF([1]Dashboard!$AK$39="FY","FY"&amp;A4863&amp;C4863&amp;E4863)))</f>
        <v>0</v>
      </c>
      <c r="W4863" t="b">
        <f>IF([1]Dashboard!$AK$39="Month","Month"&amp;N4863,IF([1]Dashboard!$AK$39="YTD",IF(O4863-[1]Dashboard!$AK$37&lt;=0,"YTD"&amp;A4863&amp;[1]Dashboard!$AK$37),IF([1]Dashboard!$AK$39="FY","FY"&amp;A4863)))</f>
        <v>0</v>
      </c>
    </row>
    <row r="4864" spans="1:23" x14ac:dyDescent="0.3">
      <c r="A4864" t="s">
        <v>610</v>
      </c>
      <c r="B4864" t="s">
        <v>426</v>
      </c>
      <c r="C4864" t="s">
        <v>230</v>
      </c>
      <c r="D4864" t="s">
        <v>71</v>
      </c>
      <c r="E4864" t="s">
        <v>67</v>
      </c>
      <c r="F4864" t="s">
        <v>169</v>
      </c>
      <c r="G4864" t="s">
        <v>170</v>
      </c>
      <c r="H4864" t="s">
        <v>536</v>
      </c>
      <c r="I4864" s="4">
        <v>12</v>
      </c>
      <c r="J4864" s="4">
        <v>27.127868852459017</v>
      </c>
      <c r="K4864" s="4">
        <v>19.331147540983604</v>
      </c>
      <c r="L4864" s="4">
        <v>7.7967213114754133</v>
      </c>
      <c r="M4864" s="5">
        <v>3.6</v>
      </c>
      <c r="N4864" t="str">
        <f t="shared" si="300"/>
        <v>202508</v>
      </c>
      <c r="O4864" t="str">
        <f t="shared" si="301"/>
        <v>08</v>
      </c>
      <c r="P4864" t="str">
        <f t="shared" si="302"/>
        <v>08.Aug2025</v>
      </c>
      <c r="Q4864" t="b">
        <f>IF([1]Dashboard!$AK$39="Month","Month"&amp;N4864&amp;E4864,IF([1]Dashboard!$AK$39="YTD",IF(O4864-[1]Dashboard!$AK$37&lt;=0,"YTD"&amp;A4864&amp;[1]Dashboard!$AK$37&amp;E4864),IF([1]Dashboard!$AK$39="FY","FY"&amp;A4864&amp;E4864)))</f>
        <v>0</v>
      </c>
      <c r="R4864" t="b">
        <f>IF([1]Dashboard!$AK$39="Month","Month"&amp;N4864&amp;E4864&amp;F4864,IF([1]Dashboard!$AK$39="YTD",IF(O4864-[1]Dashboard!$AK$37&lt;=0,"YTD"&amp;A4864&amp;[1]Dashboard!$AK$37&amp;E4864&amp;F4864),IF([1]Dashboard!$AK$39="FY","FY"&amp;A4864&amp;E4864&amp;F4864)))</f>
        <v>0</v>
      </c>
      <c r="S4864" t="b">
        <f>IF([1]Dashboard!$AK$39="Month","Month"&amp;N4864&amp;F4864,IF([1]Dashboard!$AK$39="YTD",IF(O4864-[1]Dashboard!$AK$37&lt;=0,"YTD"&amp;A4864&amp;[1]Dashboard!$AK$37&amp;F4864),IF([1]Dashboard!$AK$39="FY","FY"&amp;A4864&amp;F4864)))</f>
        <v>0</v>
      </c>
      <c r="T4864" t="b">
        <f>IF([1]Dashboard!$AK$39="Month","Month"&amp;N4864&amp;F4864,IF([1]Dashboard!$AK$39="YTD",IF(O4864-[1]Dashboard!$AK$37&lt;=0,"YTD"&amp;A4864&amp;[1]Dashboard!$AK$37&amp;U4864),IF([1]Dashboard!$AK$39="FY","FY"&amp;A4864&amp;U4864)))</f>
        <v>0</v>
      </c>
      <c r="U4864" t="str">
        <f t="shared" si="303"/>
        <v>2 - OTHERBEVERAGE</v>
      </c>
      <c r="V4864" t="b">
        <f>IF([1]Dashboard!$AK$39="Month","Month"&amp;N4864&amp;C4864&amp;E4864,IF([1]Dashboard!$AK$39="YTD",IF(O4864-[1]Dashboard!$AK$37&lt;=0,"YTD"&amp;A4864&amp;[1]Dashboard!$AK$37&amp;C4864&amp;E4864),IF([1]Dashboard!$AK$39="FY","FY"&amp;A4864&amp;C4864&amp;E4864)))</f>
        <v>0</v>
      </c>
      <c r="W4864" t="b">
        <f>IF([1]Dashboard!$AK$39="Month","Month"&amp;N4864,IF([1]Dashboard!$AK$39="YTD",IF(O4864-[1]Dashboard!$AK$37&lt;=0,"YTD"&amp;A4864&amp;[1]Dashboard!$AK$37),IF([1]Dashboard!$AK$39="FY","FY"&amp;A4864)))</f>
        <v>0</v>
      </c>
    </row>
    <row r="4865" spans="1:23" x14ac:dyDescent="0.3">
      <c r="A4865" t="s">
        <v>610</v>
      </c>
      <c r="B4865" t="s">
        <v>426</v>
      </c>
      <c r="C4865" t="s">
        <v>230</v>
      </c>
      <c r="D4865" t="s">
        <v>71</v>
      </c>
      <c r="E4865" t="s">
        <v>67</v>
      </c>
      <c r="F4865" t="s">
        <v>235</v>
      </c>
      <c r="G4865" t="s">
        <v>236</v>
      </c>
      <c r="H4865" t="s">
        <v>496</v>
      </c>
      <c r="I4865" s="4">
        <v>2</v>
      </c>
      <c r="J4865" s="4">
        <v>10.771584699453552</v>
      </c>
      <c r="K4865" s="4">
        <v>5.5431693989071036</v>
      </c>
      <c r="L4865" s="4">
        <v>5.2284153005464482</v>
      </c>
      <c r="M4865" s="5">
        <v>1</v>
      </c>
      <c r="N4865" t="str">
        <f t="shared" si="300"/>
        <v>202508</v>
      </c>
      <c r="O4865" t="str">
        <f t="shared" si="301"/>
        <v>08</v>
      </c>
      <c r="P4865" t="str">
        <f t="shared" si="302"/>
        <v>08.Aug2025</v>
      </c>
      <c r="Q4865" t="b">
        <f>IF([1]Dashboard!$AK$39="Month","Month"&amp;N4865&amp;E4865,IF([1]Dashboard!$AK$39="YTD",IF(O4865-[1]Dashboard!$AK$37&lt;=0,"YTD"&amp;A4865&amp;[1]Dashboard!$AK$37&amp;E4865),IF([1]Dashboard!$AK$39="FY","FY"&amp;A4865&amp;E4865)))</f>
        <v>0</v>
      </c>
      <c r="R4865" t="b">
        <f>IF([1]Dashboard!$AK$39="Month","Month"&amp;N4865&amp;E4865&amp;F4865,IF([1]Dashboard!$AK$39="YTD",IF(O4865-[1]Dashboard!$AK$37&lt;=0,"YTD"&amp;A4865&amp;[1]Dashboard!$AK$37&amp;E4865&amp;F4865),IF([1]Dashboard!$AK$39="FY","FY"&amp;A4865&amp;E4865&amp;F4865)))</f>
        <v>0</v>
      </c>
      <c r="S4865" t="b">
        <f>IF([1]Dashboard!$AK$39="Month","Month"&amp;N4865&amp;F4865,IF([1]Dashboard!$AK$39="YTD",IF(O4865-[1]Dashboard!$AK$37&lt;=0,"YTD"&amp;A4865&amp;[1]Dashboard!$AK$37&amp;F4865),IF([1]Dashboard!$AK$39="FY","FY"&amp;A4865&amp;F4865)))</f>
        <v>0</v>
      </c>
      <c r="T4865" t="b">
        <f>IF([1]Dashboard!$AK$39="Month","Month"&amp;N4865&amp;F4865,IF([1]Dashboard!$AK$39="YTD",IF(O4865-[1]Dashboard!$AK$37&lt;=0,"YTD"&amp;A4865&amp;[1]Dashboard!$AK$37&amp;U4865),IF([1]Dashboard!$AK$39="FY","FY"&amp;A4865&amp;U4865)))</f>
        <v>0</v>
      </c>
      <c r="U4865" t="str">
        <f t="shared" si="303"/>
        <v>2 - OTHERCHOCOLATE CHIPS</v>
      </c>
      <c r="V4865" t="b">
        <f>IF([1]Dashboard!$AK$39="Month","Month"&amp;N4865&amp;C4865&amp;E4865,IF([1]Dashboard!$AK$39="YTD",IF(O4865-[1]Dashboard!$AK$37&lt;=0,"YTD"&amp;A4865&amp;[1]Dashboard!$AK$37&amp;C4865&amp;E4865),IF([1]Dashboard!$AK$39="FY","FY"&amp;A4865&amp;C4865&amp;E4865)))</f>
        <v>0</v>
      </c>
      <c r="W4865" t="b">
        <f>IF([1]Dashboard!$AK$39="Month","Month"&amp;N4865,IF([1]Dashboard!$AK$39="YTD",IF(O4865-[1]Dashboard!$AK$37&lt;=0,"YTD"&amp;A4865&amp;[1]Dashboard!$AK$37),IF([1]Dashboard!$AK$39="FY","FY"&amp;A4865)))</f>
        <v>0</v>
      </c>
    </row>
    <row r="4866" spans="1:23" x14ac:dyDescent="0.3">
      <c r="A4866" t="s">
        <v>610</v>
      </c>
      <c r="B4866" t="s">
        <v>426</v>
      </c>
      <c r="C4866" t="s">
        <v>230</v>
      </c>
      <c r="D4866" t="s">
        <v>71</v>
      </c>
      <c r="E4866" t="s">
        <v>67</v>
      </c>
      <c r="F4866" t="s">
        <v>235</v>
      </c>
      <c r="G4866" t="s">
        <v>313</v>
      </c>
      <c r="H4866" t="s">
        <v>414</v>
      </c>
      <c r="I4866" s="4">
        <v>1.25</v>
      </c>
      <c r="J4866" s="4">
        <v>12.843715846994536</v>
      </c>
      <c r="K4866" s="4">
        <v>4.7377049180327866</v>
      </c>
      <c r="L4866" s="4">
        <v>8.1060109289617497</v>
      </c>
      <c r="M4866" s="5">
        <v>1.25</v>
      </c>
      <c r="N4866" t="str">
        <f t="shared" si="300"/>
        <v>202508</v>
      </c>
      <c r="O4866" t="str">
        <f t="shared" si="301"/>
        <v>08</v>
      </c>
      <c r="P4866" t="str">
        <f t="shared" si="302"/>
        <v>08.Aug2025</v>
      </c>
      <c r="Q4866" t="b">
        <f>IF([1]Dashboard!$AK$39="Month","Month"&amp;N4866&amp;E4866,IF([1]Dashboard!$AK$39="YTD",IF(O4866-[1]Dashboard!$AK$37&lt;=0,"YTD"&amp;A4866&amp;[1]Dashboard!$AK$37&amp;E4866),IF([1]Dashboard!$AK$39="FY","FY"&amp;A4866&amp;E4866)))</f>
        <v>0</v>
      </c>
      <c r="R4866" t="b">
        <f>IF([1]Dashboard!$AK$39="Month","Month"&amp;N4866&amp;E4866&amp;F4866,IF([1]Dashboard!$AK$39="YTD",IF(O4866-[1]Dashboard!$AK$37&lt;=0,"YTD"&amp;A4866&amp;[1]Dashboard!$AK$37&amp;E4866&amp;F4866),IF([1]Dashboard!$AK$39="FY","FY"&amp;A4866&amp;E4866&amp;F4866)))</f>
        <v>0</v>
      </c>
      <c r="S4866" t="b">
        <f>IF([1]Dashboard!$AK$39="Month","Month"&amp;N4866&amp;F4866,IF([1]Dashboard!$AK$39="YTD",IF(O4866-[1]Dashboard!$AK$37&lt;=0,"YTD"&amp;A4866&amp;[1]Dashboard!$AK$37&amp;F4866),IF([1]Dashboard!$AK$39="FY","FY"&amp;A4866&amp;F4866)))</f>
        <v>0</v>
      </c>
      <c r="T4866" t="b">
        <f>IF([1]Dashboard!$AK$39="Month","Month"&amp;N4866&amp;F4866,IF([1]Dashboard!$AK$39="YTD",IF(O4866-[1]Dashboard!$AK$37&lt;=0,"YTD"&amp;A4866&amp;[1]Dashboard!$AK$37&amp;U4866),IF([1]Dashboard!$AK$39="FY","FY"&amp;A4866&amp;U4866)))</f>
        <v>0</v>
      </c>
      <c r="U4866" t="str">
        <f t="shared" si="303"/>
        <v>2 - OTHERCHOCOLATE CHIPS</v>
      </c>
      <c r="V4866" t="b">
        <f>IF([1]Dashboard!$AK$39="Month","Month"&amp;N4866&amp;C4866&amp;E4866,IF([1]Dashboard!$AK$39="YTD",IF(O4866-[1]Dashboard!$AK$37&lt;=0,"YTD"&amp;A4866&amp;[1]Dashboard!$AK$37&amp;C4866&amp;E4866),IF([1]Dashboard!$AK$39="FY","FY"&amp;A4866&amp;C4866&amp;E4866)))</f>
        <v>0</v>
      </c>
      <c r="W4866" t="b">
        <f>IF([1]Dashboard!$AK$39="Month","Month"&amp;N4866,IF([1]Dashboard!$AK$39="YTD",IF(O4866-[1]Dashboard!$AK$37&lt;=0,"YTD"&amp;A4866&amp;[1]Dashboard!$AK$37),IF([1]Dashboard!$AK$39="FY","FY"&amp;A4866)))</f>
        <v>0</v>
      </c>
    </row>
    <row r="4867" spans="1:23" x14ac:dyDescent="0.3">
      <c r="A4867" t="s">
        <v>610</v>
      </c>
      <c r="B4867" t="s">
        <v>426</v>
      </c>
      <c r="C4867" t="s">
        <v>230</v>
      </c>
      <c r="D4867" t="s">
        <v>71</v>
      </c>
      <c r="E4867" t="s">
        <v>67</v>
      </c>
      <c r="F4867" t="s">
        <v>175</v>
      </c>
      <c r="G4867" t="s">
        <v>176</v>
      </c>
      <c r="H4867" t="s">
        <v>500</v>
      </c>
      <c r="I4867" s="4">
        <v>1</v>
      </c>
      <c r="J4867" s="4">
        <v>3.1081967213114754</v>
      </c>
      <c r="K4867" s="4">
        <v>1.980327868852459</v>
      </c>
      <c r="L4867" s="4">
        <v>1.1278688524590164</v>
      </c>
      <c r="M4867" s="5">
        <v>0.23</v>
      </c>
      <c r="N4867" t="str">
        <f t="shared" ref="N4867:N4887" si="304">A4867&amp;LEFT(B4867,2)</f>
        <v>202508</v>
      </c>
      <c r="O4867" t="str">
        <f t="shared" ref="O4867:O4887" si="305">RIGHT(N4867,2)</f>
        <v>08</v>
      </c>
      <c r="P4867" t="str">
        <f t="shared" ref="P4867:P4887" si="306">B4867&amp;A4867</f>
        <v>08.Aug2025</v>
      </c>
      <c r="Q4867" t="b">
        <f>IF([1]Dashboard!$AK$39="Month","Month"&amp;N4867&amp;E4867,IF([1]Dashboard!$AK$39="YTD",IF(O4867-[1]Dashboard!$AK$37&lt;=0,"YTD"&amp;A4867&amp;[1]Dashboard!$AK$37&amp;E4867),IF([1]Dashboard!$AK$39="FY","FY"&amp;A4867&amp;E4867)))</f>
        <v>0</v>
      </c>
      <c r="R4867" t="b">
        <f>IF([1]Dashboard!$AK$39="Month","Month"&amp;N4867&amp;E4867&amp;F4867,IF([1]Dashboard!$AK$39="YTD",IF(O4867-[1]Dashboard!$AK$37&lt;=0,"YTD"&amp;A4867&amp;[1]Dashboard!$AK$37&amp;E4867&amp;F4867),IF([1]Dashboard!$AK$39="FY","FY"&amp;A4867&amp;E4867&amp;F4867)))</f>
        <v>0</v>
      </c>
      <c r="S4867" t="b">
        <f>IF([1]Dashboard!$AK$39="Month","Month"&amp;N4867&amp;F4867,IF([1]Dashboard!$AK$39="YTD",IF(O4867-[1]Dashboard!$AK$37&lt;=0,"YTD"&amp;A4867&amp;[1]Dashboard!$AK$37&amp;F4867),IF([1]Dashboard!$AK$39="FY","FY"&amp;A4867&amp;F4867)))</f>
        <v>0</v>
      </c>
      <c r="T4867" t="b">
        <f>IF([1]Dashboard!$AK$39="Month","Month"&amp;N4867&amp;F4867,IF([1]Dashboard!$AK$39="YTD",IF(O4867-[1]Dashboard!$AK$37&lt;=0,"YTD"&amp;A4867&amp;[1]Dashboard!$AK$37&amp;U4867),IF([1]Dashboard!$AK$39="FY","FY"&amp;A4867&amp;U4867)))</f>
        <v>0</v>
      </c>
      <c r="U4867" t="str">
        <f t="shared" ref="U4867:U4887" si="307">E4867&amp;F4867</f>
        <v>2 - OTHERSPREADABLE</v>
      </c>
      <c r="V4867" t="b">
        <f>IF([1]Dashboard!$AK$39="Month","Month"&amp;N4867&amp;C4867&amp;E4867,IF([1]Dashboard!$AK$39="YTD",IF(O4867-[1]Dashboard!$AK$37&lt;=0,"YTD"&amp;A4867&amp;[1]Dashboard!$AK$37&amp;C4867&amp;E4867),IF([1]Dashboard!$AK$39="FY","FY"&amp;A4867&amp;C4867&amp;E4867)))</f>
        <v>0</v>
      </c>
      <c r="W4867" t="b">
        <f>IF([1]Dashboard!$AK$39="Month","Month"&amp;N4867,IF([1]Dashboard!$AK$39="YTD",IF(O4867-[1]Dashboard!$AK$37&lt;=0,"YTD"&amp;A4867&amp;[1]Dashboard!$AK$37),IF([1]Dashboard!$AK$39="FY","FY"&amp;A4867)))</f>
        <v>0</v>
      </c>
    </row>
    <row r="4868" spans="1:23" x14ac:dyDescent="0.3">
      <c r="A4868" t="s">
        <v>610</v>
      </c>
      <c r="B4868" t="s">
        <v>426</v>
      </c>
      <c r="C4868" t="s">
        <v>230</v>
      </c>
      <c r="D4868" t="s">
        <v>71</v>
      </c>
      <c r="E4868" t="s">
        <v>178</v>
      </c>
      <c r="F4868" t="s">
        <v>179</v>
      </c>
      <c r="G4868" t="s">
        <v>186</v>
      </c>
      <c r="H4868" t="s">
        <v>187</v>
      </c>
      <c r="I4868" s="4">
        <v>1</v>
      </c>
      <c r="J4868" s="4">
        <v>3.0972677595628415</v>
      </c>
      <c r="K4868" s="4">
        <v>1.9431693989071039</v>
      </c>
      <c r="L4868" s="4">
        <v>1.1540983606557376</v>
      </c>
      <c r="M4868" s="5">
        <v>1</v>
      </c>
      <c r="N4868" t="str">
        <f t="shared" si="304"/>
        <v>202508</v>
      </c>
      <c r="O4868" t="str">
        <f t="shared" si="305"/>
        <v>08</v>
      </c>
      <c r="P4868" t="str">
        <f t="shared" si="306"/>
        <v>08.Aug2025</v>
      </c>
      <c r="Q4868" t="b">
        <f>IF([1]Dashboard!$AK$39="Month","Month"&amp;N4868&amp;E4868,IF([1]Dashboard!$AK$39="YTD",IF(O4868-[1]Dashboard!$AK$37&lt;=0,"YTD"&amp;A4868&amp;[1]Dashboard!$AK$37&amp;E4868),IF([1]Dashboard!$AK$39="FY","FY"&amp;A4868&amp;E4868)))</f>
        <v>0</v>
      </c>
      <c r="R4868" t="b">
        <f>IF([1]Dashboard!$AK$39="Month","Month"&amp;N4868&amp;E4868&amp;F4868,IF([1]Dashboard!$AK$39="YTD",IF(O4868-[1]Dashboard!$AK$37&lt;=0,"YTD"&amp;A4868&amp;[1]Dashboard!$AK$37&amp;E4868&amp;F4868),IF([1]Dashboard!$AK$39="FY","FY"&amp;A4868&amp;E4868&amp;F4868)))</f>
        <v>0</v>
      </c>
      <c r="S4868" t="b">
        <f>IF([1]Dashboard!$AK$39="Month","Month"&amp;N4868&amp;F4868,IF([1]Dashboard!$AK$39="YTD",IF(O4868-[1]Dashboard!$AK$37&lt;=0,"YTD"&amp;A4868&amp;[1]Dashboard!$AK$37&amp;F4868),IF([1]Dashboard!$AK$39="FY","FY"&amp;A4868&amp;F4868)))</f>
        <v>0</v>
      </c>
      <c r="T4868" t="b">
        <f>IF([1]Dashboard!$AK$39="Month","Month"&amp;N4868&amp;F4868,IF([1]Dashboard!$AK$39="YTD",IF(O4868-[1]Dashboard!$AK$37&lt;=0,"YTD"&amp;A4868&amp;[1]Dashboard!$AK$37&amp;U4868),IF([1]Dashboard!$AK$39="FY","FY"&amp;A4868&amp;U4868)))</f>
        <v>0</v>
      </c>
      <c r="U4868" t="str">
        <f t="shared" si="307"/>
        <v>3 - CASACASA</v>
      </c>
      <c r="V4868" t="b">
        <f>IF([1]Dashboard!$AK$39="Month","Month"&amp;N4868&amp;C4868&amp;E4868,IF([1]Dashboard!$AK$39="YTD",IF(O4868-[1]Dashboard!$AK$37&lt;=0,"YTD"&amp;A4868&amp;[1]Dashboard!$AK$37&amp;C4868&amp;E4868),IF([1]Dashboard!$AK$39="FY","FY"&amp;A4868&amp;C4868&amp;E4868)))</f>
        <v>0</v>
      </c>
      <c r="W4868" t="b">
        <f>IF([1]Dashboard!$AK$39="Month","Month"&amp;N4868,IF([1]Dashboard!$AK$39="YTD",IF(O4868-[1]Dashboard!$AK$37&lt;=0,"YTD"&amp;A4868&amp;[1]Dashboard!$AK$37),IF([1]Dashboard!$AK$39="FY","FY"&amp;A4868)))</f>
        <v>0</v>
      </c>
    </row>
    <row r="4869" spans="1:23" x14ac:dyDescent="0.3">
      <c r="A4869" t="s">
        <v>610</v>
      </c>
      <c r="B4869" t="s">
        <v>426</v>
      </c>
      <c r="C4869" t="s">
        <v>230</v>
      </c>
      <c r="D4869" t="s">
        <v>71</v>
      </c>
      <c r="E4869" t="s">
        <v>178</v>
      </c>
      <c r="F4869" t="s">
        <v>358</v>
      </c>
      <c r="G4869" t="s">
        <v>510</v>
      </c>
      <c r="H4869" t="s">
        <v>587</v>
      </c>
      <c r="I4869" s="4">
        <v>1</v>
      </c>
      <c r="J4869" s="4">
        <v>3.8251366120218577</v>
      </c>
      <c r="K4869" s="4">
        <v>3.1081967213114754</v>
      </c>
      <c r="L4869" s="4">
        <v>0.71693989071038233</v>
      </c>
      <c r="M4869" s="5">
        <v>1</v>
      </c>
      <c r="N4869" t="str">
        <f t="shared" si="304"/>
        <v>202508</v>
      </c>
      <c r="O4869" t="str">
        <f t="shared" si="305"/>
        <v>08</v>
      </c>
      <c r="P4869" t="str">
        <f t="shared" si="306"/>
        <v>08.Aug2025</v>
      </c>
      <c r="Q4869" t="b">
        <f>IF([1]Dashboard!$AK$39="Month","Month"&amp;N4869&amp;E4869,IF([1]Dashboard!$AK$39="YTD",IF(O4869-[1]Dashboard!$AK$37&lt;=0,"YTD"&amp;A4869&amp;[1]Dashboard!$AK$37&amp;E4869),IF([1]Dashboard!$AK$39="FY","FY"&amp;A4869&amp;E4869)))</f>
        <v>0</v>
      </c>
      <c r="R4869" t="b">
        <f>IF([1]Dashboard!$AK$39="Month","Month"&amp;N4869&amp;E4869&amp;F4869,IF([1]Dashboard!$AK$39="YTD",IF(O4869-[1]Dashboard!$AK$37&lt;=0,"YTD"&amp;A4869&amp;[1]Dashboard!$AK$37&amp;E4869&amp;F4869),IF([1]Dashboard!$AK$39="FY","FY"&amp;A4869&amp;E4869&amp;F4869)))</f>
        <v>0</v>
      </c>
      <c r="S4869" t="b">
        <f>IF([1]Dashboard!$AK$39="Month","Month"&amp;N4869&amp;F4869,IF([1]Dashboard!$AK$39="YTD",IF(O4869-[1]Dashboard!$AK$37&lt;=0,"YTD"&amp;A4869&amp;[1]Dashboard!$AK$37&amp;F4869),IF([1]Dashboard!$AK$39="FY","FY"&amp;A4869&amp;F4869)))</f>
        <v>0</v>
      </c>
      <c r="T4869" t="b">
        <f>IF([1]Dashboard!$AK$39="Month","Month"&amp;N4869&amp;F4869,IF([1]Dashboard!$AK$39="YTD",IF(O4869-[1]Dashboard!$AK$37&lt;=0,"YTD"&amp;A4869&amp;[1]Dashboard!$AK$37&amp;U4869),IF([1]Dashboard!$AK$39="FY","FY"&amp;A4869&amp;U4869)))</f>
        <v>0</v>
      </c>
      <c r="U4869" t="str">
        <f t="shared" si="307"/>
        <v>3 - CASAOLARIA</v>
      </c>
      <c r="V4869" t="b">
        <f>IF([1]Dashboard!$AK$39="Month","Month"&amp;N4869&amp;C4869&amp;E4869,IF([1]Dashboard!$AK$39="YTD",IF(O4869-[1]Dashboard!$AK$37&lt;=0,"YTD"&amp;A4869&amp;[1]Dashboard!$AK$37&amp;C4869&amp;E4869),IF([1]Dashboard!$AK$39="FY","FY"&amp;A4869&amp;C4869&amp;E4869)))</f>
        <v>0</v>
      </c>
      <c r="W4869" t="b">
        <f>IF([1]Dashboard!$AK$39="Month","Month"&amp;N4869,IF([1]Dashboard!$AK$39="YTD",IF(O4869-[1]Dashboard!$AK$37&lt;=0,"YTD"&amp;A4869&amp;[1]Dashboard!$AK$37),IF([1]Dashboard!$AK$39="FY","FY"&amp;A4869)))</f>
        <v>0</v>
      </c>
    </row>
    <row r="4870" spans="1:23" x14ac:dyDescent="0.3">
      <c r="A4870" t="s">
        <v>610</v>
      </c>
      <c r="B4870" t="s">
        <v>426</v>
      </c>
      <c r="C4870" t="s">
        <v>230</v>
      </c>
      <c r="D4870" t="s">
        <v>71</v>
      </c>
      <c r="E4870" t="s">
        <v>178</v>
      </c>
      <c r="F4870" t="s">
        <v>358</v>
      </c>
      <c r="G4870" t="s">
        <v>359</v>
      </c>
      <c r="H4870" t="s">
        <v>512</v>
      </c>
      <c r="I4870" s="4">
        <v>3</v>
      </c>
      <c r="J4870" s="4">
        <v>13.66120218579235</v>
      </c>
      <c r="K4870" s="4">
        <v>11.291803278688523</v>
      </c>
      <c r="L4870" s="4">
        <v>2.3693989071038257</v>
      </c>
      <c r="M4870" s="5">
        <v>3</v>
      </c>
      <c r="N4870" t="str">
        <f t="shared" si="304"/>
        <v>202508</v>
      </c>
      <c r="O4870" t="str">
        <f t="shared" si="305"/>
        <v>08</v>
      </c>
      <c r="P4870" t="str">
        <f t="shared" si="306"/>
        <v>08.Aug2025</v>
      </c>
      <c r="Q4870" t="b">
        <f>IF([1]Dashboard!$AK$39="Month","Month"&amp;N4870&amp;E4870,IF([1]Dashboard!$AK$39="YTD",IF(O4870-[1]Dashboard!$AK$37&lt;=0,"YTD"&amp;A4870&amp;[1]Dashboard!$AK$37&amp;E4870),IF([1]Dashboard!$AK$39="FY","FY"&amp;A4870&amp;E4870)))</f>
        <v>0</v>
      </c>
      <c r="R4870" t="b">
        <f>IF([1]Dashboard!$AK$39="Month","Month"&amp;N4870&amp;E4870&amp;F4870,IF([1]Dashboard!$AK$39="YTD",IF(O4870-[1]Dashboard!$AK$37&lt;=0,"YTD"&amp;A4870&amp;[1]Dashboard!$AK$37&amp;E4870&amp;F4870),IF([1]Dashboard!$AK$39="FY","FY"&amp;A4870&amp;E4870&amp;F4870)))</f>
        <v>0</v>
      </c>
      <c r="S4870" t="b">
        <f>IF([1]Dashboard!$AK$39="Month","Month"&amp;N4870&amp;F4870,IF([1]Dashboard!$AK$39="YTD",IF(O4870-[1]Dashboard!$AK$37&lt;=0,"YTD"&amp;A4870&amp;[1]Dashboard!$AK$37&amp;F4870),IF([1]Dashboard!$AK$39="FY","FY"&amp;A4870&amp;F4870)))</f>
        <v>0</v>
      </c>
      <c r="T4870" t="b">
        <f>IF([1]Dashboard!$AK$39="Month","Month"&amp;N4870&amp;F4870,IF([1]Dashboard!$AK$39="YTD",IF(O4870-[1]Dashboard!$AK$37&lt;=0,"YTD"&amp;A4870&amp;[1]Dashboard!$AK$37&amp;U4870),IF([1]Dashboard!$AK$39="FY","FY"&amp;A4870&amp;U4870)))</f>
        <v>0</v>
      </c>
      <c r="U4870" t="str">
        <f t="shared" si="307"/>
        <v>3 - CASAOLARIA</v>
      </c>
      <c r="V4870" t="b">
        <f>IF([1]Dashboard!$AK$39="Month","Month"&amp;N4870&amp;C4870&amp;E4870,IF([1]Dashboard!$AK$39="YTD",IF(O4870-[1]Dashboard!$AK$37&lt;=0,"YTD"&amp;A4870&amp;[1]Dashboard!$AK$37&amp;C4870&amp;E4870),IF([1]Dashboard!$AK$39="FY","FY"&amp;A4870&amp;C4870&amp;E4870)))</f>
        <v>0</v>
      </c>
      <c r="W4870" t="b">
        <f>IF([1]Dashboard!$AK$39="Month","Month"&amp;N4870,IF([1]Dashboard!$AK$39="YTD",IF(O4870-[1]Dashboard!$AK$37&lt;=0,"YTD"&amp;A4870&amp;[1]Dashboard!$AK$37),IF([1]Dashboard!$AK$39="FY","FY"&amp;A4870)))</f>
        <v>0</v>
      </c>
    </row>
    <row r="4871" spans="1:23" x14ac:dyDescent="0.3">
      <c r="A4871" t="s">
        <v>610</v>
      </c>
      <c r="B4871" t="s">
        <v>426</v>
      </c>
      <c r="C4871" t="s">
        <v>230</v>
      </c>
      <c r="D4871" t="s">
        <v>71</v>
      </c>
      <c r="E4871" t="s">
        <v>178</v>
      </c>
      <c r="F4871" t="s">
        <v>358</v>
      </c>
      <c r="G4871" t="s">
        <v>588</v>
      </c>
      <c r="H4871" t="s">
        <v>589</v>
      </c>
      <c r="I4871" s="4">
        <v>2</v>
      </c>
      <c r="J4871" s="4">
        <v>12.38688524590164</v>
      </c>
      <c r="K4871" s="4">
        <v>9.0054644808743181</v>
      </c>
      <c r="L4871" s="4">
        <v>3.3814207650273218</v>
      </c>
      <c r="M4871" s="5">
        <v>2</v>
      </c>
      <c r="N4871" t="str">
        <f t="shared" si="304"/>
        <v>202508</v>
      </c>
      <c r="O4871" t="str">
        <f t="shared" si="305"/>
        <v>08</v>
      </c>
      <c r="P4871" t="str">
        <f t="shared" si="306"/>
        <v>08.Aug2025</v>
      </c>
      <c r="Q4871" t="b">
        <f>IF([1]Dashboard!$AK$39="Month","Month"&amp;N4871&amp;E4871,IF([1]Dashboard!$AK$39="YTD",IF(O4871-[1]Dashboard!$AK$37&lt;=0,"YTD"&amp;A4871&amp;[1]Dashboard!$AK$37&amp;E4871),IF([1]Dashboard!$AK$39="FY","FY"&amp;A4871&amp;E4871)))</f>
        <v>0</v>
      </c>
      <c r="R4871" t="b">
        <f>IF([1]Dashboard!$AK$39="Month","Month"&amp;N4871&amp;E4871&amp;F4871,IF([1]Dashboard!$AK$39="YTD",IF(O4871-[1]Dashboard!$AK$37&lt;=0,"YTD"&amp;A4871&amp;[1]Dashboard!$AK$37&amp;E4871&amp;F4871),IF([1]Dashboard!$AK$39="FY","FY"&amp;A4871&amp;E4871&amp;F4871)))</f>
        <v>0</v>
      </c>
      <c r="S4871" t="b">
        <f>IF([1]Dashboard!$AK$39="Month","Month"&amp;N4871&amp;F4871,IF([1]Dashboard!$AK$39="YTD",IF(O4871-[1]Dashboard!$AK$37&lt;=0,"YTD"&amp;A4871&amp;[1]Dashboard!$AK$37&amp;F4871),IF([1]Dashboard!$AK$39="FY","FY"&amp;A4871&amp;F4871)))</f>
        <v>0</v>
      </c>
      <c r="T4871" t="b">
        <f>IF([1]Dashboard!$AK$39="Month","Month"&amp;N4871&amp;F4871,IF([1]Dashboard!$AK$39="YTD",IF(O4871-[1]Dashboard!$AK$37&lt;=0,"YTD"&amp;A4871&amp;[1]Dashboard!$AK$37&amp;U4871),IF([1]Dashboard!$AK$39="FY","FY"&amp;A4871&amp;U4871)))</f>
        <v>0</v>
      </c>
      <c r="U4871" t="str">
        <f t="shared" si="307"/>
        <v>3 - CASAOLARIA</v>
      </c>
      <c r="V4871" t="b">
        <f>IF([1]Dashboard!$AK$39="Month","Month"&amp;N4871&amp;C4871&amp;E4871,IF([1]Dashboard!$AK$39="YTD",IF(O4871-[1]Dashboard!$AK$37&lt;=0,"YTD"&amp;A4871&amp;[1]Dashboard!$AK$37&amp;C4871&amp;E4871),IF([1]Dashboard!$AK$39="FY","FY"&amp;A4871&amp;C4871&amp;E4871)))</f>
        <v>0</v>
      </c>
      <c r="W4871" t="b">
        <f>IF([1]Dashboard!$AK$39="Month","Month"&amp;N4871,IF([1]Dashboard!$AK$39="YTD",IF(O4871-[1]Dashboard!$AK$37&lt;=0,"YTD"&amp;A4871&amp;[1]Dashboard!$AK$37),IF([1]Dashboard!$AK$39="FY","FY"&amp;A4871)))</f>
        <v>0</v>
      </c>
    </row>
    <row r="4872" spans="1:23" x14ac:dyDescent="0.3">
      <c r="A4872" t="s">
        <v>610</v>
      </c>
      <c r="B4872" t="s">
        <v>426</v>
      </c>
      <c r="C4872" t="s">
        <v>230</v>
      </c>
      <c r="D4872" t="s">
        <v>71</v>
      </c>
      <c r="E4872" t="s">
        <v>178</v>
      </c>
      <c r="F4872" t="s">
        <v>358</v>
      </c>
      <c r="G4872" t="s">
        <v>503</v>
      </c>
      <c r="H4872" t="s">
        <v>504</v>
      </c>
      <c r="I4872" s="4">
        <v>4</v>
      </c>
      <c r="J4872" s="4">
        <v>12.38688524590164</v>
      </c>
      <c r="K4872" s="4">
        <v>7.1868852459016397</v>
      </c>
      <c r="L4872" s="4">
        <v>5.1999999999999993</v>
      </c>
      <c r="M4872" s="5">
        <v>4</v>
      </c>
      <c r="N4872" t="str">
        <f t="shared" si="304"/>
        <v>202508</v>
      </c>
      <c r="O4872" t="str">
        <f t="shared" si="305"/>
        <v>08</v>
      </c>
      <c r="P4872" t="str">
        <f t="shared" si="306"/>
        <v>08.Aug2025</v>
      </c>
      <c r="Q4872" t="b">
        <f>IF([1]Dashboard!$AK$39="Month","Month"&amp;N4872&amp;E4872,IF([1]Dashboard!$AK$39="YTD",IF(O4872-[1]Dashboard!$AK$37&lt;=0,"YTD"&amp;A4872&amp;[1]Dashboard!$AK$37&amp;E4872),IF([1]Dashboard!$AK$39="FY","FY"&amp;A4872&amp;E4872)))</f>
        <v>0</v>
      </c>
      <c r="R4872" t="b">
        <f>IF([1]Dashboard!$AK$39="Month","Month"&amp;N4872&amp;E4872&amp;F4872,IF([1]Dashboard!$AK$39="YTD",IF(O4872-[1]Dashboard!$AK$37&lt;=0,"YTD"&amp;A4872&amp;[1]Dashboard!$AK$37&amp;E4872&amp;F4872),IF([1]Dashboard!$AK$39="FY","FY"&amp;A4872&amp;E4872&amp;F4872)))</f>
        <v>0</v>
      </c>
      <c r="S4872" t="b">
        <f>IF([1]Dashboard!$AK$39="Month","Month"&amp;N4872&amp;F4872,IF([1]Dashboard!$AK$39="YTD",IF(O4872-[1]Dashboard!$AK$37&lt;=0,"YTD"&amp;A4872&amp;[1]Dashboard!$AK$37&amp;F4872),IF([1]Dashboard!$AK$39="FY","FY"&amp;A4872&amp;F4872)))</f>
        <v>0</v>
      </c>
      <c r="T4872" t="b">
        <f>IF([1]Dashboard!$AK$39="Month","Month"&amp;N4872&amp;F4872,IF([1]Dashboard!$AK$39="YTD",IF(O4872-[1]Dashboard!$AK$37&lt;=0,"YTD"&amp;A4872&amp;[1]Dashboard!$AK$37&amp;U4872),IF([1]Dashboard!$AK$39="FY","FY"&amp;A4872&amp;U4872)))</f>
        <v>0</v>
      </c>
      <c r="U4872" t="str">
        <f t="shared" si="307"/>
        <v>3 - CASAOLARIA</v>
      </c>
      <c r="V4872" t="b">
        <f>IF([1]Dashboard!$AK$39="Month","Month"&amp;N4872&amp;C4872&amp;E4872,IF([1]Dashboard!$AK$39="YTD",IF(O4872-[1]Dashboard!$AK$37&lt;=0,"YTD"&amp;A4872&amp;[1]Dashboard!$AK$37&amp;C4872&amp;E4872),IF([1]Dashboard!$AK$39="FY","FY"&amp;A4872&amp;C4872&amp;E4872)))</f>
        <v>0</v>
      </c>
      <c r="W4872" t="b">
        <f>IF([1]Dashboard!$AK$39="Month","Month"&amp;N4872,IF([1]Dashboard!$AK$39="YTD",IF(O4872-[1]Dashboard!$AK$37&lt;=0,"YTD"&amp;A4872&amp;[1]Dashboard!$AK$37),IF([1]Dashboard!$AK$39="FY","FY"&amp;A4872)))</f>
        <v>0</v>
      </c>
    </row>
    <row r="4873" spans="1:23" x14ac:dyDescent="0.3">
      <c r="A4873" t="s">
        <v>610</v>
      </c>
      <c r="B4873" t="s">
        <v>426</v>
      </c>
      <c r="C4873" t="s">
        <v>230</v>
      </c>
      <c r="D4873" t="s">
        <v>71</v>
      </c>
      <c r="E4873" t="s">
        <v>178</v>
      </c>
      <c r="F4873" t="s">
        <v>358</v>
      </c>
      <c r="G4873" t="s">
        <v>590</v>
      </c>
      <c r="H4873" t="s">
        <v>591</v>
      </c>
      <c r="I4873" s="4">
        <v>4</v>
      </c>
      <c r="J4873" s="4">
        <v>13.842622950819671</v>
      </c>
      <c r="K4873" s="4">
        <v>9.0229508196721309</v>
      </c>
      <c r="L4873" s="4">
        <v>4.8196721311475406</v>
      </c>
      <c r="M4873" s="5">
        <v>4</v>
      </c>
      <c r="N4873" t="str">
        <f t="shared" si="304"/>
        <v>202508</v>
      </c>
      <c r="O4873" t="str">
        <f t="shared" si="305"/>
        <v>08</v>
      </c>
      <c r="P4873" t="str">
        <f t="shared" si="306"/>
        <v>08.Aug2025</v>
      </c>
      <c r="Q4873" t="b">
        <f>IF([1]Dashboard!$AK$39="Month","Month"&amp;N4873&amp;E4873,IF([1]Dashboard!$AK$39="YTD",IF(O4873-[1]Dashboard!$AK$37&lt;=0,"YTD"&amp;A4873&amp;[1]Dashboard!$AK$37&amp;E4873),IF([1]Dashboard!$AK$39="FY","FY"&amp;A4873&amp;E4873)))</f>
        <v>0</v>
      </c>
      <c r="R4873" t="b">
        <f>IF([1]Dashboard!$AK$39="Month","Month"&amp;N4873&amp;E4873&amp;F4873,IF([1]Dashboard!$AK$39="YTD",IF(O4873-[1]Dashboard!$AK$37&lt;=0,"YTD"&amp;A4873&amp;[1]Dashboard!$AK$37&amp;E4873&amp;F4873),IF([1]Dashboard!$AK$39="FY","FY"&amp;A4873&amp;E4873&amp;F4873)))</f>
        <v>0</v>
      </c>
      <c r="S4873" t="b">
        <f>IF([1]Dashboard!$AK$39="Month","Month"&amp;N4873&amp;F4873,IF([1]Dashboard!$AK$39="YTD",IF(O4873-[1]Dashboard!$AK$37&lt;=0,"YTD"&amp;A4873&amp;[1]Dashboard!$AK$37&amp;F4873),IF([1]Dashboard!$AK$39="FY","FY"&amp;A4873&amp;F4873)))</f>
        <v>0</v>
      </c>
      <c r="T4873" t="b">
        <f>IF([1]Dashboard!$AK$39="Month","Month"&amp;N4873&amp;F4873,IF([1]Dashboard!$AK$39="YTD",IF(O4873-[1]Dashboard!$AK$37&lt;=0,"YTD"&amp;A4873&amp;[1]Dashboard!$AK$37&amp;U4873),IF([1]Dashboard!$AK$39="FY","FY"&amp;A4873&amp;U4873)))</f>
        <v>0</v>
      </c>
      <c r="U4873" t="str">
        <f t="shared" si="307"/>
        <v>3 - CASAOLARIA</v>
      </c>
      <c r="V4873" t="b">
        <f>IF([1]Dashboard!$AK$39="Month","Month"&amp;N4873&amp;C4873&amp;E4873,IF([1]Dashboard!$AK$39="YTD",IF(O4873-[1]Dashboard!$AK$37&lt;=0,"YTD"&amp;A4873&amp;[1]Dashboard!$AK$37&amp;C4873&amp;E4873),IF([1]Dashboard!$AK$39="FY","FY"&amp;A4873&amp;C4873&amp;E4873)))</f>
        <v>0</v>
      </c>
      <c r="W4873" t="b">
        <f>IF([1]Dashboard!$AK$39="Month","Month"&amp;N4873,IF([1]Dashboard!$AK$39="YTD",IF(O4873-[1]Dashboard!$AK$37&lt;=0,"YTD"&amp;A4873&amp;[1]Dashboard!$AK$37),IF([1]Dashboard!$AK$39="FY","FY"&amp;A4873)))</f>
        <v>0</v>
      </c>
    </row>
    <row r="4874" spans="1:23" x14ac:dyDescent="0.3">
      <c r="A4874" t="s">
        <v>610</v>
      </c>
      <c r="B4874" t="s">
        <v>426</v>
      </c>
      <c r="C4874" t="s">
        <v>230</v>
      </c>
      <c r="D4874" t="s">
        <v>71</v>
      </c>
      <c r="E4874" t="s">
        <v>178</v>
      </c>
      <c r="F4874" t="s">
        <v>347</v>
      </c>
      <c r="G4874" t="s">
        <v>348</v>
      </c>
      <c r="H4874" t="s">
        <v>349</v>
      </c>
      <c r="I4874" s="4">
        <v>1</v>
      </c>
      <c r="J4874" s="4">
        <v>5.0994535519125677</v>
      </c>
      <c r="K4874" s="4">
        <v>3.2043715846994534</v>
      </c>
      <c r="L4874" s="4">
        <v>1.8950819672131143</v>
      </c>
      <c r="M4874" s="5">
        <v>1</v>
      </c>
      <c r="N4874" t="str">
        <f t="shared" si="304"/>
        <v>202508</v>
      </c>
      <c r="O4874" t="str">
        <f t="shared" si="305"/>
        <v>08</v>
      </c>
      <c r="P4874" t="str">
        <f t="shared" si="306"/>
        <v>08.Aug2025</v>
      </c>
      <c r="Q4874" t="b">
        <f>IF([1]Dashboard!$AK$39="Month","Month"&amp;N4874&amp;E4874,IF([1]Dashboard!$AK$39="YTD",IF(O4874-[1]Dashboard!$AK$37&lt;=0,"YTD"&amp;A4874&amp;[1]Dashboard!$AK$37&amp;E4874),IF([1]Dashboard!$AK$39="FY","FY"&amp;A4874&amp;E4874)))</f>
        <v>0</v>
      </c>
      <c r="R4874" t="b">
        <f>IF([1]Dashboard!$AK$39="Month","Month"&amp;N4874&amp;E4874&amp;F4874,IF([1]Dashboard!$AK$39="YTD",IF(O4874-[1]Dashboard!$AK$37&lt;=0,"YTD"&amp;A4874&amp;[1]Dashboard!$AK$37&amp;E4874&amp;F4874),IF([1]Dashboard!$AK$39="FY","FY"&amp;A4874&amp;E4874&amp;F4874)))</f>
        <v>0</v>
      </c>
      <c r="S4874" t="b">
        <f>IF([1]Dashboard!$AK$39="Month","Month"&amp;N4874&amp;F4874,IF([1]Dashboard!$AK$39="YTD",IF(O4874-[1]Dashboard!$AK$37&lt;=0,"YTD"&amp;A4874&amp;[1]Dashboard!$AK$37&amp;F4874),IF([1]Dashboard!$AK$39="FY","FY"&amp;A4874&amp;F4874)))</f>
        <v>0</v>
      </c>
      <c r="T4874" t="b">
        <f>IF([1]Dashboard!$AK$39="Month","Month"&amp;N4874&amp;F4874,IF([1]Dashboard!$AK$39="YTD",IF(O4874-[1]Dashboard!$AK$37&lt;=0,"YTD"&amp;A4874&amp;[1]Dashboard!$AK$37&amp;U4874),IF([1]Dashboard!$AK$39="FY","FY"&amp;A4874&amp;U4874)))</f>
        <v>0</v>
      </c>
      <c r="U4874" t="str">
        <f t="shared" si="307"/>
        <v>3 - CASASERRA DA CAPIVARA</v>
      </c>
      <c r="V4874" t="b">
        <f>IF([1]Dashboard!$AK$39="Month","Month"&amp;N4874&amp;C4874&amp;E4874,IF([1]Dashboard!$AK$39="YTD",IF(O4874-[1]Dashboard!$AK$37&lt;=0,"YTD"&amp;A4874&amp;[1]Dashboard!$AK$37&amp;C4874&amp;E4874),IF([1]Dashboard!$AK$39="FY","FY"&amp;A4874&amp;C4874&amp;E4874)))</f>
        <v>0</v>
      </c>
      <c r="W4874" t="b">
        <f>IF([1]Dashboard!$AK$39="Month","Month"&amp;N4874,IF([1]Dashboard!$AK$39="YTD",IF(O4874-[1]Dashboard!$AK$37&lt;=0,"YTD"&amp;A4874&amp;[1]Dashboard!$AK$37),IF([1]Dashboard!$AK$39="FY","FY"&amp;A4874)))</f>
        <v>0</v>
      </c>
    </row>
    <row r="4875" spans="1:23" x14ac:dyDescent="0.3">
      <c r="A4875" t="s">
        <v>610</v>
      </c>
      <c r="B4875" t="s">
        <v>426</v>
      </c>
      <c r="C4875" t="s">
        <v>230</v>
      </c>
      <c r="D4875" t="s">
        <v>71</v>
      </c>
      <c r="E4875" t="s">
        <v>178</v>
      </c>
      <c r="F4875" t="s">
        <v>347</v>
      </c>
      <c r="G4875" t="s">
        <v>377</v>
      </c>
      <c r="H4875" t="s">
        <v>378</v>
      </c>
      <c r="I4875" s="4">
        <v>1</v>
      </c>
      <c r="J4875" s="4">
        <v>5.6459016393442614</v>
      </c>
      <c r="K4875" s="4">
        <v>4.0502732240437158</v>
      </c>
      <c r="L4875" s="4">
        <v>1.5956284153005458</v>
      </c>
      <c r="M4875" s="5">
        <v>1</v>
      </c>
      <c r="N4875" t="str">
        <f t="shared" si="304"/>
        <v>202508</v>
      </c>
      <c r="O4875" t="str">
        <f t="shared" si="305"/>
        <v>08</v>
      </c>
      <c r="P4875" t="str">
        <f t="shared" si="306"/>
        <v>08.Aug2025</v>
      </c>
      <c r="Q4875" t="b">
        <f>IF([1]Dashboard!$AK$39="Month","Month"&amp;N4875&amp;E4875,IF([1]Dashboard!$AK$39="YTD",IF(O4875-[1]Dashboard!$AK$37&lt;=0,"YTD"&amp;A4875&amp;[1]Dashboard!$AK$37&amp;E4875),IF([1]Dashboard!$AK$39="FY","FY"&amp;A4875&amp;E4875)))</f>
        <v>0</v>
      </c>
      <c r="R4875" t="b">
        <f>IF([1]Dashboard!$AK$39="Month","Month"&amp;N4875&amp;E4875&amp;F4875,IF([1]Dashboard!$AK$39="YTD",IF(O4875-[1]Dashboard!$AK$37&lt;=0,"YTD"&amp;A4875&amp;[1]Dashboard!$AK$37&amp;E4875&amp;F4875),IF([1]Dashboard!$AK$39="FY","FY"&amp;A4875&amp;E4875&amp;F4875)))</f>
        <v>0</v>
      </c>
      <c r="S4875" t="b">
        <f>IF([1]Dashboard!$AK$39="Month","Month"&amp;N4875&amp;F4875,IF([1]Dashboard!$AK$39="YTD",IF(O4875-[1]Dashboard!$AK$37&lt;=0,"YTD"&amp;A4875&amp;[1]Dashboard!$AK$37&amp;F4875),IF([1]Dashboard!$AK$39="FY","FY"&amp;A4875&amp;F4875)))</f>
        <v>0</v>
      </c>
      <c r="T4875" t="b">
        <f>IF([1]Dashboard!$AK$39="Month","Month"&amp;N4875&amp;F4875,IF([1]Dashboard!$AK$39="YTD",IF(O4875-[1]Dashboard!$AK$37&lt;=0,"YTD"&amp;A4875&amp;[1]Dashboard!$AK$37&amp;U4875),IF([1]Dashboard!$AK$39="FY","FY"&amp;A4875&amp;U4875)))</f>
        <v>0</v>
      </c>
      <c r="U4875" t="str">
        <f t="shared" si="307"/>
        <v>3 - CASASERRA DA CAPIVARA</v>
      </c>
      <c r="V4875" t="b">
        <f>IF([1]Dashboard!$AK$39="Month","Month"&amp;N4875&amp;C4875&amp;E4875,IF([1]Dashboard!$AK$39="YTD",IF(O4875-[1]Dashboard!$AK$37&lt;=0,"YTD"&amp;A4875&amp;[1]Dashboard!$AK$37&amp;C4875&amp;E4875),IF([1]Dashboard!$AK$39="FY","FY"&amp;A4875&amp;C4875&amp;E4875)))</f>
        <v>0</v>
      </c>
      <c r="W4875" t="b">
        <f>IF([1]Dashboard!$AK$39="Month","Month"&amp;N4875,IF([1]Dashboard!$AK$39="YTD",IF(O4875-[1]Dashboard!$AK$37&lt;=0,"YTD"&amp;A4875&amp;[1]Dashboard!$AK$37),IF([1]Dashboard!$AK$39="FY","FY"&amp;A4875)))</f>
        <v>0</v>
      </c>
    </row>
    <row r="4876" spans="1:23" x14ac:dyDescent="0.3">
      <c r="A4876" t="s">
        <v>610</v>
      </c>
      <c r="B4876" t="s">
        <v>426</v>
      </c>
      <c r="C4876" t="s">
        <v>230</v>
      </c>
      <c r="D4876" t="s">
        <v>71</v>
      </c>
      <c r="E4876" t="s">
        <v>178</v>
      </c>
      <c r="F4876" t="s">
        <v>347</v>
      </c>
      <c r="G4876" t="s">
        <v>544</v>
      </c>
      <c r="H4876" t="s">
        <v>545</v>
      </c>
      <c r="I4876" s="4">
        <v>1</v>
      </c>
      <c r="J4876" s="4">
        <v>8.1967213114754092</v>
      </c>
      <c r="K4876" s="4">
        <v>6.249180327868852</v>
      </c>
      <c r="L4876" s="4">
        <v>1.9475409836065574</v>
      </c>
      <c r="M4876" s="5">
        <v>1</v>
      </c>
      <c r="N4876" t="str">
        <f t="shared" si="304"/>
        <v>202508</v>
      </c>
      <c r="O4876" t="str">
        <f t="shared" si="305"/>
        <v>08</v>
      </c>
      <c r="P4876" t="str">
        <f t="shared" si="306"/>
        <v>08.Aug2025</v>
      </c>
      <c r="Q4876" t="b">
        <f>IF([1]Dashboard!$AK$39="Month","Month"&amp;N4876&amp;E4876,IF([1]Dashboard!$AK$39="YTD",IF(O4876-[1]Dashboard!$AK$37&lt;=0,"YTD"&amp;A4876&amp;[1]Dashboard!$AK$37&amp;E4876),IF([1]Dashboard!$AK$39="FY","FY"&amp;A4876&amp;E4876)))</f>
        <v>0</v>
      </c>
      <c r="R4876" t="b">
        <f>IF([1]Dashboard!$AK$39="Month","Month"&amp;N4876&amp;E4876&amp;F4876,IF([1]Dashboard!$AK$39="YTD",IF(O4876-[1]Dashboard!$AK$37&lt;=0,"YTD"&amp;A4876&amp;[1]Dashboard!$AK$37&amp;E4876&amp;F4876),IF([1]Dashboard!$AK$39="FY","FY"&amp;A4876&amp;E4876&amp;F4876)))</f>
        <v>0</v>
      </c>
      <c r="S4876" t="b">
        <f>IF([1]Dashboard!$AK$39="Month","Month"&amp;N4876&amp;F4876,IF([1]Dashboard!$AK$39="YTD",IF(O4876-[1]Dashboard!$AK$37&lt;=0,"YTD"&amp;A4876&amp;[1]Dashboard!$AK$37&amp;F4876),IF([1]Dashboard!$AK$39="FY","FY"&amp;A4876&amp;F4876)))</f>
        <v>0</v>
      </c>
      <c r="T4876" t="b">
        <f>IF([1]Dashboard!$AK$39="Month","Month"&amp;N4876&amp;F4876,IF([1]Dashboard!$AK$39="YTD",IF(O4876-[1]Dashboard!$AK$37&lt;=0,"YTD"&amp;A4876&amp;[1]Dashboard!$AK$37&amp;U4876),IF([1]Dashboard!$AK$39="FY","FY"&amp;A4876&amp;U4876)))</f>
        <v>0</v>
      </c>
      <c r="U4876" t="str">
        <f t="shared" si="307"/>
        <v>3 - CASASERRA DA CAPIVARA</v>
      </c>
      <c r="V4876" t="b">
        <f>IF([1]Dashboard!$AK$39="Month","Month"&amp;N4876&amp;C4876&amp;E4876,IF([1]Dashboard!$AK$39="YTD",IF(O4876-[1]Dashboard!$AK$37&lt;=0,"YTD"&amp;A4876&amp;[1]Dashboard!$AK$37&amp;C4876&amp;E4876),IF([1]Dashboard!$AK$39="FY","FY"&amp;A4876&amp;C4876&amp;E4876)))</f>
        <v>0</v>
      </c>
      <c r="W4876" t="b">
        <f>IF([1]Dashboard!$AK$39="Month","Month"&amp;N4876,IF([1]Dashboard!$AK$39="YTD",IF(O4876-[1]Dashboard!$AK$37&lt;=0,"YTD"&amp;A4876&amp;[1]Dashboard!$AK$37),IF([1]Dashboard!$AK$39="FY","FY"&amp;A4876)))</f>
        <v>0</v>
      </c>
    </row>
    <row r="4877" spans="1:23" x14ac:dyDescent="0.3">
      <c r="A4877" t="s">
        <v>610</v>
      </c>
      <c r="B4877" t="s">
        <v>426</v>
      </c>
      <c r="C4877" t="s">
        <v>230</v>
      </c>
      <c r="D4877" t="s">
        <v>71</v>
      </c>
      <c r="E4877" t="s">
        <v>188</v>
      </c>
      <c r="F4877" t="s">
        <v>189</v>
      </c>
      <c r="G4877" t="s">
        <v>190</v>
      </c>
      <c r="H4877" t="s">
        <v>191</v>
      </c>
      <c r="I4877" s="4">
        <v>36</v>
      </c>
      <c r="J4877" s="4">
        <v>150.84371584699451</v>
      </c>
      <c r="K4877" s="4">
        <v>54.137704918032789</v>
      </c>
      <c r="L4877" s="4">
        <v>96.706010928961717</v>
      </c>
      <c r="M4877" s="5">
        <v>7.2</v>
      </c>
      <c r="N4877" t="str">
        <f t="shared" si="304"/>
        <v>202508</v>
      </c>
      <c r="O4877" t="str">
        <f t="shared" si="305"/>
        <v>08</v>
      </c>
      <c r="P4877" t="str">
        <f t="shared" si="306"/>
        <v>08.Aug2025</v>
      </c>
      <c r="Q4877" t="b">
        <f>IF([1]Dashboard!$AK$39="Month","Month"&amp;N4877&amp;E4877,IF([1]Dashboard!$AK$39="YTD",IF(O4877-[1]Dashboard!$AK$37&lt;=0,"YTD"&amp;A4877&amp;[1]Dashboard!$AK$37&amp;E4877),IF([1]Dashboard!$AK$39="FY","FY"&amp;A4877&amp;E4877)))</f>
        <v>0</v>
      </c>
      <c r="R4877" t="b">
        <f>IF([1]Dashboard!$AK$39="Month","Month"&amp;N4877&amp;E4877&amp;F4877,IF([1]Dashboard!$AK$39="YTD",IF(O4877-[1]Dashboard!$AK$37&lt;=0,"YTD"&amp;A4877&amp;[1]Dashboard!$AK$37&amp;E4877&amp;F4877),IF([1]Dashboard!$AK$39="FY","FY"&amp;A4877&amp;E4877&amp;F4877)))</f>
        <v>0</v>
      </c>
      <c r="S4877" t="b">
        <f>IF([1]Dashboard!$AK$39="Month","Month"&amp;N4877&amp;F4877,IF([1]Dashboard!$AK$39="YTD",IF(O4877-[1]Dashboard!$AK$37&lt;=0,"YTD"&amp;A4877&amp;[1]Dashboard!$AK$37&amp;F4877),IF([1]Dashboard!$AK$39="FY","FY"&amp;A4877&amp;F4877)))</f>
        <v>0</v>
      </c>
      <c r="T4877" t="b">
        <f>IF([1]Dashboard!$AK$39="Month","Month"&amp;N4877&amp;F4877,IF([1]Dashboard!$AK$39="YTD",IF(O4877-[1]Dashboard!$AK$37&lt;=0,"YTD"&amp;A4877&amp;[1]Dashboard!$AK$37&amp;U4877),IF([1]Dashboard!$AK$39="FY","FY"&amp;A4877&amp;U4877)))</f>
        <v>0</v>
      </c>
      <c r="U4877" t="str">
        <f t="shared" si="307"/>
        <v>3 - KITAssortiment_3 - KIT</v>
      </c>
      <c r="V4877" t="b">
        <f>IF([1]Dashboard!$AK$39="Month","Month"&amp;N4877&amp;C4877&amp;E4877,IF([1]Dashboard!$AK$39="YTD",IF(O4877-[1]Dashboard!$AK$37&lt;=0,"YTD"&amp;A4877&amp;[1]Dashboard!$AK$37&amp;C4877&amp;E4877),IF([1]Dashboard!$AK$39="FY","FY"&amp;A4877&amp;C4877&amp;E4877)))</f>
        <v>0</v>
      </c>
      <c r="W4877" t="b">
        <f>IF([1]Dashboard!$AK$39="Month","Month"&amp;N4877,IF([1]Dashboard!$AK$39="YTD",IF(O4877-[1]Dashboard!$AK$37&lt;=0,"YTD"&amp;A4877&amp;[1]Dashboard!$AK$37),IF([1]Dashboard!$AK$39="FY","FY"&amp;A4877)))</f>
        <v>0</v>
      </c>
    </row>
    <row r="4878" spans="1:23" x14ac:dyDescent="0.3">
      <c r="A4878" t="s">
        <v>610</v>
      </c>
      <c r="B4878" t="s">
        <v>426</v>
      </c>
      <c r="C4878" t="s">
        <v>230</v>
      </c>
      <c r="D4878" t="s">
        <v>71</v>
      </c>
      <c r="E4878" t="s">
        <v>188</v>
      </c>
      <c r="F4878" t="s">
        <v>189</v>
      </c>
      <c r="G4878" t="s">
        <v>192</v>
      </c>
      <c r="H4878" t="s">
        <v>193</v>
      </c>
      <c r="I4878" s="4">
        <v>9</v>
      </c>
      <c r="J4878" s="4">
        <v>54.644808743169399</v>
      </c>
      <c r="K4878" s="4">
        <v>19.121311475409836</v>
      </c>
      <c r="L4878" s="4">
        <v>35.523497267759559</v>
      </c>
      <c r="M4878" s="5">
        <v>2.7</v>
      </c>
      <c r="N4878" t="str">
        <f t="shared" si="304"/>
        <v>202508</v>
      </c>
      <c r="O4878" t="str">
        <f t="shared" si="305"/>
        <v>08</v>
      </c>
      <c r="P4878" t="str">
        <f t="shared" si="306"/>
        <v>08.Aug2025</v>
      </c>
      <c r="Q4878" t="b">
        <f>IF([1]Dashboard!$AK$39="Month","Month"&amp;N4878&amp;E4878,IF([1]Dashboard!$AK$39="YTD",IF(O4878-[1]Dashboard!$AK$37&lt;=0,"YTD"&amp;A4878&amp;[1]Dashboard!$AK$37&amp;E4878),IF([1]Dashboard!$AK$39="FY","FY"&amp;A4878&amp;E4878)))</f>
        <v>0</v>
      </c>
      <c r="R4878" t="b">
        <f>IF([1]Dashboard!$AK$39="Month","Month"&amp;N4878&amp;E4878&amp;F4878,IF([1]Dashboard!$AK$39="YTD",IF(O4878-[1]Dashboard!$AK$37&lt;=0,"YTD"&amp;A4878&amp;[1]Dashboard!$AK$37&amp;E4878&amp;F4878),IF([1]Dashboard!$AK$39="FY","FY"&amp;A4878&amp;E4878&amp;F4878)))</f>
        <v>0</v>
      </c>
      <c r="S4878" t="b">
        <f>IF([1]Dashboard!$AK$39="Month","Month"&amp;N4878&amp;F4878,IF([1]Dashboard!$AK$39="YTD",IF(O4878-[1]Dashboard!$AK$37&lt;=0,"YTD"&amp;A4878&amp;[1]Dashboard!$AK$37&amp;F4878),IF([1]Dashboard!$AK$39="FY","FY"&amp;A4878&amp;F4878)))</f>
        <v>0</v>
      </c>
      <c r="T4878" t="b">
        <f>IF([1]Dashboard!$AK$39="Month","Month"&amp;N4878&amp;F4878,IF([1]Dashboard!$AK$39="YTD",IF(O4878-[1]Dashboard!$AK$37&lt;=0,"YTD"&amp;A4878&amp;[1]Dashboard!$AK$37&amp;U4878),IF([1]Dashboard!$AK$39="FY","FY"&amp;A4878&amp;U4878)))</f>
        <v>0</v>
      </c>
      <c r="U4878" t="str">
        <f t="shared" si="307"/>
        <v>3 - KITAssortiment_3 - KIT</v>
      </c>
      <c r="V4878" t="b">
        <f>IF([1]Dashboard!$AK$39="Month","Month"&amp;N4878&amp;C4878&amp;E4878,IF([1]Dashboard!$AK$39="YTD",IF(O4878-[1]Dashboard!$AK$37&lt;=0,"YTD"&amp;A4878&amp;[1]Dashboard!$AK$37&amp;C4878&amp;E4878),IF([1]Dashboard!$AK$39="FY","FY"&amp;A4878&amp;C4878&amp;E4878)))</f>
        <v>0</v>
      </c>
      <c r="W4878" t="b">
        <f>IF([1]Dashboard!$AK$39="Month","Month"&amp;N4878,IF([1]Dashboard!$AK$39="YTD",IF(O4878-[1]Dashboard!$AK$37&lt;=0,"YTD"&amp;A4878&amp;[1]Dashboard!$AK$37),IF([1]Dashboard!$AK$39="FY","FY"&amp;A4878)))</f>
        <v>0</v>
      </c>
    </row>
    <row r="4879" spans="1:23" x14ac:dyDescent="0.3">
      <c r="A4879" t="s">
        <v>610</v>
      </c>
      <c r="B4879" t="s">
        <v>426</v>
      </c>
      <c r="C4879" t="s">
        <v>230</v>
      </c>
      <c r="D4879" t="s">
        <v>71</v>
      </c>
      <c r="E4879" t="s">
        <v>188</v>
      </c>
      <c r="F4879" t="s">
        <v>189</v>
      </c>
      <c r="G4879" t="s">
        <v>194</v>
      </c>
      <c r="H4879" t="s">
        <v>195</v>
      </c>
      <c r="I4879" s="4">
        <v>2</v>
      </c>
      <c r="J4879" s="4">
        <v>15.300546448087431</v>
      </c>
      <c r="K4879" s="4">
        <v>5.7049180327868854</v>
      </c>
      <c r="L4879" s="4">
        <v>9.5956284153005456</v>
      </c>
      <c r="M4879" s="5">
        <v>0.8</v>
      </c>
      <c r="N4879" t="str">
        <f t="shared" si="304"/>
        <v>202508</v>
      </c>
      <c r="O4879" t="str">
        <f t="shared" si="305"/>
        <v>08</v>
      </c>
      <c r="P4879" t="str">
        <f t="shared" si="306"/>
        <v>08.Aug2025</v>
      </c>
      <c r="Q4879" t="b">
        <f>IF([1]Dashboard!$AK$39="Month","Month"&amp;N4879&amp;E4879,IF([1]Dashboard!$AK$39="YTD",IF(O4879-[1]Dashboard!$AK$37&lt;=0,"YTD"&amp;A4879&amp;[1]Dashboard!$AK$37&amp;E4879),IF([1]Dashboard!$AK$39="FY","FY"&amp;A4879&amp;E4879)))</f>
        <v>0</v>
      </c>
      <c r="R4879" t="b">
        <f>IF([1]Dashboard!$AK$39="Month","Month"&amp;N4879&amp;E4879&amp;F4879,IF([1]Dashboard!$AK$39="YTD",IF(O4879-[1]Dashboard!$AK$37&lt;=0,"YTD"&amp;A4879&amp;[1]Dashboard!$AK$37&amp;E4879&amp;F4879),IF([1]Dashboard!$AK$39="FY","FY"&amp;A4879&amp;E4879&amp;F4879)))</f>
        <v>0</v>
      </c>
      <c r="S4879" t="b">
        <f>IF([1]Dashboard!$AK$39="Month","Month"&amp;N4879&amp;F4879,IF([1]Dashboard!$AK$39="YTD",IF(O4879-[1]Dashboard!$AK$37&lt;=0,"YTD"&amp;A4879&amp;[1]Dashboard!$AK$37&amp;F4879),IF([1]Dashboard!$AK$39="FY","FY"&amp;A4879&amp;F4879)))</f>
        <v>0</v>
      </c>
      <c r="T4879" t="b">
        <f>IF([1]Dashboard!$AK$39="Month","Month"&amp;N4879&amp;F4879,IF([1]Dashboard!$AK$39="YTD",IF(O4879-[1]Dashboard!$AK$37&lt;=0,"YTD"&amp;A4879&amp;[1]Dashboard!$AK$37&amp;U4879),IF([1]Dashboard!$AK$39="FY","FY"&amp;A4879&amp;U4879)))</f>
        <v>0</v>
      </c>
      <c r="U4879" t="str">
        <f t="shared" si="307"/>
        <v>3 - KITAssortiment_3 - KIT</v>
      </c>
      <c r="V4879" t="b">
        <f>IF([1]Dashboard!$AK$39="Month","Month"&amp;N4879&amp;C4879&amp;E4879,IF([1]Dashboard!$AK$39="YTD",IF(O4879-[1]Dashboard!$AK$37&lt;=0,"YTD"&amp;A4879&amp;[1]Dashboard!$AK$37&amp;C4879&amp;E4879),IF([1]Dashboard!$AK$39="FY","FY"&amp;A4879&amp;C4879&amp;E4879)))</f>
        <v>0</v>
      </c>
      <c r="W4879" t="b">
        <f>IF([1]Dashboard!$AK$39="Month","Month"&amp;N4879,IF([1]Dashboard!$AK$39="YTD",IF(O4879-[1]Dashboard!$AK$37&lt;=0,"YTD"&amp;A4879&amp;[1]Dashboard!$AK$37),IF([1]Dashboard!$AK$39="FY","FY"&amp;A4879)))</f>
        <v>0</v>
      </c>
    </row>
    <row r="4880" spans="1:23" x14ac:dyDescent="0.3">
      <c r="A4880" t="s">
        <v>610</v>
      </c>
      <c r="B4880" t="s">
        <v>426</v>
      </c>
      <c r="C4880" t="s">
        <v>230</v>
      </c>
      <c r="D4880" t="s">
        <v>71</v>
      </c>
      <c r="E4880" t="s">
        <v>188</v>
      </c>
      <c r="F4880" t="s">
        <v>189</v>
      </c>
      <c r="G4880" t="s">
        <v>196</v>
      </c>
      <c r="H4880" t="s">
        <v>197</v>
      </c>
      <c r="I4880" s="4">
        <v>2</v>
      </c>
      <c r="J4880" s="4">
        <v>17.995628415300544</v>
      </c>
      <c r="K4880" s="4">
        <v>6.8153005464480874</v>
      </c>
      <c r="L4880" s="4">
        <v>11.180327868852459</v>
      </c>
      <c r="M4880" s="5">
        <v>1</v>
      </c>
      <c r="N4880" t="str">
        <f t="shared" si="304"/>
        <v>202508</v>
      </c>
      <c r="O4880" t="str">
        <f t="shared" si="305"/>
        <v>08</v>
      </c>
      <c r="P4880" t="str">
        <f t="shared" si="306"/>
        <v>08.Aug2025</v>
      </c>
      <c r="Q4880" t="b">
        <f>IF([1]Dashboard!$AK$39="Month","Month"&amp;N4880&amp;E4880,IF([1]Dashboard!$AK$39="YTD",IF(O4880-[1]Dashboard!$AK$37&lt;=0,"YTD"&amp;A4880&amp;[1]Dashboard!$AK$37&amp;E4880),IF([1]Dashboard!$AK$39="FY","FY"&amp;A4880&amp;E4880)))</f>
        <v>0</v>
      </c>
      <c r="R4880" t="b">
        <f>IF([1]Dashboard!$AK$39="Month","Month"&amp;N4880&amp;E4880&amp;F4880,IF([1]Dashboard!$AK$39="YTD",IF(O4880-[1]Dashboard!$AK$37&lt;=0,"YTD"&amp;A4880&amp;[1]Dashboard!$AK$37&amp;E4880&amp;F4880),IF([1]Dashboard!$AK$39="FY","FY"&amp;A4880&amp;E4880&amp;F4880)))</f>
        <v>0</v>
      </c>
      <c r="S4880" t="b">
        <f>IF([1]Dashboard!$AK$39="Month","Month"&amp;N4880&amp;F4880,IF([1]Dashboard!$AK$39="YTD",IF(O4880-[1]Dashboard!$AK$37&lt;=0,"YTD"&amp;A4880&amp;[1]Dashboard!$AK$37&amp;F4880),IF([1]Dashboard!$AK$39="FY","FY"&amp;A4880&amp;F4880)))</f>
        <v>0</v>
      </c>
      <c r="T4880" t="b">
        <f>IF([1]Dashboard!$AK$39="Month","Month"&amp;N4880&amp;F4880,IF([1]Dashboard!$AK$39="YTD",IF(O4880-[1]Dashboard!$AK$37&lt;=0,"YTD"&amp;A4880&amp;[1]Dashboard!$AK$37&amp;U4880),IF([1]Dashboard!$AK$39="FY","FY"&amp;A4880&amp;U4880)))</f>
        <v>0</v>
      </c>
      <c r="U4880" t="str">
        <f t="shared" si="307"/>
        <v>3 - KITAssortiment_3 - KIT</v>
      </c>
      <c r="V4880" t="b">
        <f>IF([1]Dashboard!$AK$39="Month","Month"&amp;N4880&amp;C4880&amp;E4880,IF([1]Dashboard!$AK$39="YTD",IF(O4880-[1]Dashboard!$AK$37&lt;=0,"YTD"&amp;A4880&amp;[1]Dashboard!$AK$37&amp;C4880&amp;E4880),IF([1]Dashboard!$AK$39="FY","FY"&amp;A4880&amp;C4880&amp;E4880)))</f>
        <v>0</v>
      </c>
      <c r="W4880" t="b">
        <f>IF([1]Dashboard!$AK$39="Month","Month"&amp;N4880,IF([1]Dashboard!$AK$39="YTD",IF(O4880-[1]Dashboard!$AK$37&lt;=0,"YTD"&amp;A4880&amp;[1]Dashboard!$AK$37),IF([1]Dashboard!$AK$39="FY","FY"&amp;A4880)))</f>
        <v>0</v>
      </c>
    </row>
    <row r="4881" spans="1:23" x14ac:dyDescent="0.3">
      <c r="A4881" t="s">
        <v>610</v>
      </c>
      <c r="B4881" t="s">
        <v>426</v>
      </c>
      <c r="C4881" t="s">
        <v>230</v>
      </c>
      <c r="D4881" t="s">
        <v>71</v>
      </c>
      <c r="E4881" t="s">
        <v>188</v>
      </c>
      <c r="F4881" t="s">
        <v>189</v>
      </c>
      <c r="G4881" t="s">
        <v>547</v>
      </c>
      <c r="H4881" t="s">
        <v>548</v>
      </c>
      <c r="I4881" s="4">
        <v>1</v>
      </c>
      <c r="J4881" s="4">
        <v>10.928961748633879</v>
      </c>
      <c r="K4881" s="4">
        <v>4.0174863387978137</v>
      </c>
      <c r="L4881" s="4">
        <v>6.9114754098360658</v>
      </c>
      <c r="M4881" s="5">
        <v>0.6</v>
      </c>
      <c r="N4881" t="str">
        <f t="shared" si="304"/>
        <v>202508</v>
      </c>
      <c r="O4881" t="str">
        <f t="shared" si="305"/>
        <v>08</v>
      </c>
      <c r="P4881" t="str">
        <f t="shared" si="306"/>
        <v>08.Aug2025</v>
      </c>
      <c r="Q4881" t="b">
        <f>IF([1]Dashboard!$AK$39="Month","Month"&amp;N4881&amp;E4881,IF([1]Dashboard!$AK$39="YTD",IF(O4881-[1]Dashboard!$AK$37&lt;=0,"YTD"&amp;A4881&amp;[1]Dashboard!$AK$37&amp;E4881),IF([1]Dashboard!$AK$39="FY","FY"&amp;A4881&amp;E4881)))</f>
        <v>0</v>
      </c>
      <c r="R4881" t="b">
        <f>IF([1]Dashboard!$AK$39="Month","Month"&amp;N4881&amp;E4881&amp;F4881,IF([1]Dashboard!$AK$39="YTD",IF(O4881-[1]Dashboard!$AK$37&lt;=0,"YTD"&amp;A4881&amp;[1]Dashboard!$AK$37&amp;E4881&amp;F4881),IF([1]Dashboard!$AK$39="FY","FY"&amp;A4881&amp;E4881&amp;F4881)))</f>
        <v>0</v>
      </c>
      <c r="S4881" t="b">
        <f>IF([1]Dashboard!$AK$39="Month","Month"&amp;N4881&amp;F4881,IF([1]Dashboard!$AK$39="YTD",IF(O4881-[1]Dashboard!$AK$37&lt;=0,"YTD"&amp;A4881&amp;[1]Dashboard!$AK$37&amp;F4881),IF([1]Dashboard!$AK$39="FY","FY"&amp;A4881&amp;F4881)))</f>
        <v>0</v>
      </c>
      <c r="T4881" t="b">
        <f>IF([1]Dashboard!$AK$39="Month","Month"&amp;N4881&amp;F4881,IF([1]Dashboard!$AK$39="YTD",IF(O4881-[1]Dashboard!$AK$37&lt;=0,"YTD"&amp;A4881&amp;[1]Dashboard!$AK$37&amp;U4881),IF([1]Dashboard!$AK$39="FY","FY"&amp;A4881&amp;U4881)))</f>
        <v>0</v>
      </c>
      <c r="U4881" t="str">
        <f t="shared" si="307"/>
        <v>3 - KITAssortiment_3 - KIT</v>
      </c>
      <c r="V4881" t="b">
        <f>IF([1]Dashboard!$AK$39="Month","Month"&amp;N4881&amp;C4881&amp;E4881,IF([1]Dashboard!$AK$39="YTD",IF(O4881-[1]Dashboard!$AK$37&lt;=0,"YTD"&amp;A4881&amp;[1]Dashboard!$AK$37&amp;C4881&amp;E4881),IF([1]Dashboard!$AK$39="FY","FY"&amp;A4881&amp;C4881&amp;E4881)))</f>
        <v>0</v>
      </c>
      <c r="W4881" t="b">
        <f>IF([1]Dashboard!$AK$39="Month","Month"&amp;N4881,IF([1]Dashboard!$AK$39="YTD",IF(O4881-[1]Dashboard!$AK$37&lt;=0,"YTD"&amp;A4881&amp;[1]Dashboard!$AK$37),IF([1]Dashboard!$AK$39="FY","FY"&amp;A4881)))</f>
        <v>0</v>
      </c>
    </row>
    <row r="4882" spans="1:23" x14ac:dyDescent="0.3">
      <c r="A4882" t="s">
        <v>610</v>
      </c>
      <c r="B4882" t="s">
        <v>426</v>
      </c>
      <c r="C4882" t="s">
        <v>230</v>
      </c>
      <c r="D4882" t="s">
        <v>71</v>
      </c>
      <c r="E4882" t="s">
        <v>202</v>
      </c>
      <c r="F4882" t="s">
        <v>203</v>
      </c>
      <c r="G4882" t="s">
        <v>553</v>
      </c>
      <c r="H4882" t="s">
        <v>554</v>
      </c>
      <c r="I4882" s="4">
        <v>1</v>
      </c>
      <c r="J4882" s="4">
        <v>1.4579234972677595</v>
      </c>
      <c r="K4882" s="4">
        <v>0.63387978142076495</v>
      </c>
      <c r="L4882" s="4">
        <v>0.82404371584699454</v>
      </c>
      <c r="M4882" s="5">
        <v>1</v>
      </c>
      <c r="N4882" t="str">
        <f t="shared" si="304"/>
        <v>202508</v>
      </c>
      <c r="O4882" t="str">
        <f t="shared" si="305"/>
        <v>08</v>
      </c>
      <c r="P4882" t="str">
        <f t="shared" si="306"/>
        <v>08.Aug2025</v>
      </c>
      <c r="Q4882" t="b">
        <f>IF([1]Dashboard!$AK$39="Month","Month"&amp;N4882&amp;E4882,IF([1]Dashboard!$AK$39="YTD",IF(O4882-[1]Dashboard!$AK$37&lt;=0,"YTD"&amp;A4882&amp;[1]Dashboard!$AK$37&amp;E4882),IF([1]Dashboard!$AK$39="FY","FY"&amp;A4882&amp;E4882)))</f>
        <v>0</v>
      </c>
      <c r="R4882" t="b">
        <f>IF([1]Dashboard!$AK$39="Month","Month"&amp;N4882&amp;E4882&amp;F4882,IF([1]Dashboard!$AK$39="YTD",IF(O4882-[1]Dashboard!$AK$37&lt;=0,"YTD"&amp;A4882&amp;[1]Dashboard!$AK$37&amp;E4882&amp;F4882),IF([1]Dashboard!$AK$39="FY","FY"&amp;A4882&amp;E4882&amp;F4882)))</f>
        <v>0</v>
      </c>
      <c r="S4882" t="b">
        <f>IF([1]Dashboard!$AK$39="Month","Month"&amp;N4882&amp;F4882,IF([1]Dashboard!$AK$39="YTD",IF(O4882-[1]Dashboard!$AK$37&lt;=0,"YTD"&amp;A4882&amp;[1]Dashboard!$AK$37&amp;F4882),IF([1]Dashboard!$AK$39="FY","FY"&amp;A4882&amp;F4882)))</f>
        <v>0</v>
      </c>
      <c r="T4882" t="b">
        <f>IF([1]Dashboard!$AK$39="Month","Month"&amp;N4882&amp;F4882,IF([1]Dashboard!$AK$39="YTD",IF(O4882-[1]Dashboard!$AK$37&lt;=0,"YTD"&amp;A4882&amp;[1]Dashboard!$AK$37&amp;U4882),IF([1]Dashboard!$AK$39="FY","FY"&amp;A4882&amp;U4882)))</f>
        <v>0</v>
      </c>
      <c r="U4882" t="str">
        <f t="shared" si="307"/>
        <v>4 - PackagingPACKAGING</v>
      </c>
      <c r="V4882" t="b">
        <f>IF([1]Dashboard!$AK$39="Month","Month"&amp;N4882&amp;C4882&amp;E4882,IF([1]Dashboard!$AK$39="YTD",IF(O4882-[1]Dashboard!$AK$37&lt;=0,"YTD"&amp;A4882&amp;[1]Dashboard!$AK$37&amp;C4882&amp;E4882),IF([1]Dashboard!$AK$39="FY","FY"&amp;A4882&amp;C4882&amp;E4882)))</f>
        <v>0</v>
      </c>
      <c r="W4882" t="b">
        <f>IF([1]Dashboard!$AK$39="Month","Month"&amp;N4882,IF([1]Dashboard!$AK$39="YTD",IF(O4882-[1]Dashboard!$AK$37&lt;=0,"YTD"&amp;A4882&amp;[1]Dashboard!$AK$37),IF([1]Dashboard!$AK$39="FY","FY"&amp;A4882)))</f>
        <v>0</v>
      </c>
    </row>
    <row r="4883" spans="1:23" x14ac:dyDescent="0.3">
      <c r="A4883" t="s">
        <v>610</v>
      </c>
      <c r="B4883" t="s">
        <v>426</v>
      </c>
      <c r="C4883" t="s">
        <v>230</v>
      </c>
      <c r="D4883" t="s">
        <v>71</v>
      </c>
      <c r="E4883" t="s">
        <v>202</v>
      </c>
      <c r="F4883" t="s">
        <v>203</v>
      </c>
      <c r="G4883" t="s">
        <v>555</v>
      </c>
      <c r="H4883" t="s">
        <v>556</v>
      </c>
      <c r="I4883" s="4">
        <v>1</v>
      </c>
      <c r="J4883" s="4">
        <v>1.1650273224043715</v>
      </c>
      <c r="K4883" s="4">
        <v>0.57923497267759561</v>
      </c>
      <c r="L4883" s="4">
        <v>0.58579234972677596</v>
      </c>
      <c r="M4883" s="5">
        <v>1</v>
      </c>
      <c r="N4883" t="str">
        <f t="shared" si="304"/>
        <v>202508</v>
      </c>
      <c r="O4883" t="str">
        <f t="shared" si="305"/>
        <v>08</v>
      </c>
      <c r="P4883" t="str">
        <f t="shared" si="306"/>
        <v>08.Aug2025</v>
      </c>
      <c r="Q4883" t="b">
        <f>IF([1]Dashboard!$AK$39="Month","Month"&amp;N4883&amp;E4883,IF([1]Dashboard!$AK$39="YTD",IF(O4883-[1]Dashboard!$AK$37&lt;=0,"YTD"&amp;A4883&amp;[1]Dashboard!$AK$37&amp;E4883),IF([1]Dashboard!$AK$39="FY","FY"&amp;A4883&amp;E4883)))</f>
        <v>0</v>
      </c>
      <c r="R4883" t="b">
        <f>IF([1]Dashboard!$AK$39="Month","Month"&amp;N4883&amp;E4883&amp;F4883,IF([1]Dashboard!$AK$39="YTD",IF(O4883-[1]Dashboard!$AK$37&lt;=0,"YTD"&amp;A4883&amp;[1]Dashboard!$AK$37&amp;E4883&amp;F4883),IF([1]Dashboard!$AK$39="FY","FY"&amp;A4883&amp;E4883&amp;F4883)))</f>
        <v>0</v>
      </c>
      <c r="S4883" t="b">
        <f>IF([1]Dashboard!$AK$39="Month","Month"&amp;N4883&amp;F4883,IF([1]Dashboard!$AK$39="YTD",IF(O4883-[1]Dashboard!$AK$37&lt;=0,"YTD"&amp;A4883&amp;[1]Dashboard!$AK$37&amp;F4883),IF([1]Dashboard!$AK$39="FY","FY"&amp;A4883&amp;F4883)))</f>
        <v>0</v>
      </c>
      <c r="T4883" t="b">
        <f>IF([1]Dashboard!$AK$39="Month","Month"&amp;N4883&amp;F4883,IF([1]Dashboard!$AK$39="YTD",IF(O4883-[1]Dashboard!$AK$37&lt;=0,"YTD"&amp;A4883&amp;[1]Dashboard!$AK$37&amp;U4883),IF([1]Dashboard!$AK$39="FY","FY"&amp;A4883&amp;U4883)))</f>
        <v>0</v>
      </c>
      <c r="U4883" t="str">
        <f t="shared" si="307"/>
        <v>4 - PackagingPACKAGING</v>
      </c>
      <c r="V4883" t="b">
        <f>IF([1]Dashboard!$AK$39="Month","Month"&amp;N4883&amp;C4883&amp;E4883,IF([1]Dashboard!$AK$39="YTD",IF(O4883-[1]Dashboard!$AK$37&lt;=0,"YTD"&amp;A4883&amp;[1]Dashboard!$AK$37&amp;C4883&amp;E4883),IF([1]Dashboard!$AK$39="FY","FY"&amp;A4883&amp;C4883&amp;E4883)))</f>
        <v>0</v>
      </c>
      <c r="W4883" t="b">
        <f>IF([1]Dashboard!$AK$39="Month","Month"&amp;N4883,IF([1]Dashboard!$AK$39="YTD",IF(O4883-[1]Dashboard!$AK$37&lt;=0,"YTD"&amp;A4883&amp;[1]Dashboard!$AK$37),IF([1]Dashboard!$AK$39="FY","FY"&amp;A4883)))</f>
        <v>0</v>
      </c>
    </row>
    <row r="4884" spans="1:23" x14ac:dyDescent="0.3">
      <c r="A4884" t="s">
        <v>610</v>
      </c>
      <c r="B4884" t="s">
        <v>426</v>
      </c>
      <c r="C4884" t="s">
        <v>230</v>
      </c>
      <c r="D4884" t="s">
        <v>71</v>
      </c>
      <c r="E4884" t="s">
        <v>202</v>
      </c>
      <c r="F4884" t="s">
        <v>203</v>
      </c>
      <c r="G4884" t="s">
        <v>738</v>
      </c>
      <c r="H4884" t="s">
        <v>739</v>
      </c>
      <c r="I4884" s="4">
        <v>3</v>
      </c>
      <c r="J4884" s="4">
        <v>0.81967213114754101</v>
      </c>
      <c r="K4884" s="4">
        <v>0.23606557377049181</v>
      </c>
      <c r="L4884" s="4">
        <v>0.58360655737704914</v>
      </c>
      <c r="M4884" s="5">
        <v>3</v>
      </c>
      <c r="N4884" t="str">
        <f t="shared" si="304"/>
        <v>202508</v>
      </c>
      <c r="O4884" t="str">
        <f t="shared" si="305"/>
        <v>08</v>
      </c>
      <c r="P4884" t="str">
        <f t="shared" si="306"/>
        <v>08.Aug2025</v>
      </c>
      <c r="Q4884" t="b">
        <f>IF([1]Dashboard!$AK$39="Month","Month"&amp;N4884&amp;E4884,IF([1]Dashboard!$AK$39="YTD",IF(O4884-[1]Dashboard!$AK$37&lt;=0,"YTD"&amp;A4884&amp;[1]Dashboard!$AK$37&amp;E4884),IF([1]Dashboard!$AK$39="FY","FY"&amp;A4884&amp;E4884)))</f>
        <v>0</v>
      </c>
      <c r="R4884" t="b">
        <f>IF([1]Dashboard!$AK$39="Month","Month"&amp;N4884&amp;E4884&amp;F4884,IF([1]Dashboard!$AK$39="YTD",IF(O4884-[1]Dashboard!$AK$37&lt;=0,"YTD"&amp;A4884&amp;[1]Dashboard!$AK$37&amp;E4884&amp;F4884),IF([1]Dashboard!$AK$39="FY","FY"&amp;A4884&amp;E4884&amp;F4884)))</f>
        <v>0</v>
      </c>
      <c r="S4884" t="b">
        <f>IF([1]Dashboard!$AK$39="Month","Month"&amp;N4884&amp;F4884,IF([1]Dashboard!$AK$39="YTD",IF(O4884-[1]Dashboard!$AK$37&lt;=0,"YTD"&amp;A4884&amp;[1]Dashboard!$AK$37&amp;F4884),IF([1]Dashboard!$AK$39="FY","FY"&amp;A4884&amp;F4884)))</f>
        <v>0</v>
      </c>
      <c r="T4884" t="b">
        <f>IF([1]Dashboard!$AK$39="Month","Month"&amp;N4884&amp;F4884,IF([1]Dashboard!$AK$39="YTD",IF(O4884-[1]Dashboard!$AK$37&lt;=0,"YTD"&amp;A4884&amp;[1]Dashboard!$AK$37&amp;U4884),IF([1]Dashboard!$AK$39="FY","FY"&amp;A4884&amp;U4884)))</f>
        <v>0</v>
      </c>
      <c r="U4884" t="str">
        <f t="shared" si="307"/>
        <v>4 - PackagingPACKAGING</v>
      </c>
      <c r="V4884" t="b">
        <f>IF([1]Dashboard!$AK$39="Month","Month"&amp;N4884&amp;C4884&amp;E4884,IF([1]Dashboard!$AK$39="YTD",IF(O4884-[1]Dashboard!$AK$37&lt;=0,"YTD"&amp;A4884&amp;[1]Dashboard!$AK$37&amp;C4884&amp;E4884),IF([1]Dashboard!$AK$39="FY","FY"&amp;A4884&amp;C4884&amp;E4884)))</f>
        <v>0</v>
      </c>
      <c r="W4884" t="b">
        <f>IF([1]Dashboard!$AK$39="Month","Month"&amp;N4884,IF([1]Dashboard!$AK$39="YTD",IF(O4884-[1]Dashboard!$AK$37&lt;=0,"YTD"&amp;A4884&amp;[1]Dashboard!$AK$37),IF([1]Dashboard!$AK$39="FY","FY"&amp;A4884)))</f>
        <v>0</v>
      </c>
    </row>
    <row r="4885" spans="1:23" x14ac:dyDescent="0.3">
      <c r="A4885" t="s">
        <v>610</v>
      </c>
      <c r="B4885" t="s">
        <v>426</v>
      </c>
      <c r="C4885" t="s">
        <v>230</v>
      </c>
      <c r="D4885" t="s">
        <v>71</v>
      </c>
      <c r="E4885" t="s">
        <v>202</v>
      </c>
      <c r="F4885" t="s">
        <v>203</v>
      </c>
      <c r="G4885" t="s">
        <v>557</v>
      </c>
      <c r="H4885" t="s">
        <v>558</v>
      </c>
      <c r="I4885" s="4">
        <v>2</v>
      </c>
      <c r="J4885" s="4">
        <v>1.639344262295082</v>
      </c>
      <c r="K4885" s="4">
        <v>0.54644808743169393</v>
      </c>
      <c r="L4885" s="4">
        <v>1.0928961748633879</v>
      </c>
      <c r="M4885" s="5">
        <v>2</v>
      </c>
      <c r="N4885" t="str">
        <f t="shared" si="304"/>
        <v>202508</v>
      </c>
      <c r="O4885" t="str">
        <f t="shared" si="305"/>
        <v>08</v>
      </c>
      <c r="P4885" t="str">
        <f t="shared" si="306"/>
        <v>08.Aug2025</v>
      </c>
      <c r="Q4885" t="b">
        <f>IF([1]Dashboard!$AK$39="Month","Month"&amp;N4885&amp;E4885,IF([1]Dashboard!$AK$39="YTD",IF(O4885-[1]Dashboard!$AK$37&lt;=0,"YTD"&amp;A4885&amp;[1]Dashboard!$AK$37&amp;E4885),IF([1]Dashboard!$AK$39="FY","FY"&amp;A4885&amp;E4885)))</f>
        <v>0</v>
      </c>
      <c r="R4885" t="b">
        <f>IF([1]Dashboard!$AK$39="Month","Month"&amp;N4885&amp;E4885&amp;F4885,IF([1]Dashboard!$AK$39="YTD",IF(O4885-[1]Dashboard!$AK$37&lt;=0,"YTD"&amp;A4885&amp;[1]Dashboard!$AK$37&amp;E4885&amp;F4885),IF([1]Dashboard!$AK$39="FY","FY"&amp;A4885&amp;E4885&amp;F4885)))</f>
        <v>0</v>
      </c>
      <c r="S4885" t="b">
        <f>IF([1]Dashboard!$AK$39="Month","Month"&amp;N4885&amp;F4885,IF([1]Dashboard!$AK$39="YTD",IF(O4885-[1]Dashboard!$AK$37&lt;=0,"YTD"&amp;A4885&amp;[1]Dashboard!$AK$37&amp;F4885),IF([1]Dashboard!$AK$39="FY","FY"&amp;A4885&amp;F4885)))</f>
        <v>0</v>
      </c>
      <c r="T4885" t="b">
        <f>IF([1]Dashboard!$AK$39="Month","Month"&amp;N4885&amp;F4885,IF([1]Dashboard!$AK$39="YTD",IF(O4885-[1]Dashboard!$AK$37&lt;=0,"YTD"&amp;A4885&amp;[1]Dashboard!$AK$37&amp;U4885),IF([1]Dashboard!$AK$39="FY","FY"&amp;A4885&amp;U4885)))</f>
        <v>0</v>
      </c>
      <c r="U4885" t="str">
        <f t="shared" si="307"/>
        <v>4 - PackagingPACKAGING</v>
      </c>
      <c r="V4885" t="b">
        <f>IF([1]Dashboard!$AK$39="Month","Month"&amp;N4885&amp;C4885&amp;E4885,IF([1]Dashboard!$AK$39="YTD",IF(O4885-[1]Dashboard!$AK$37&lt;=0,"YTD"&amp;A4885&amp;[1]Dashboard!$AK$37&amp;C4885&amp;E4885),IF([1]Dashboard!$AK$39="FY","FY"&amp;A4885&amp;C4885&amp;E4885)))</f>
        <v>0</v>
      </c>
      <c r="W4885" t="b">
        <f>IF([1]Dashboard!$AK$39="Month","Month"&amp;N4885,IF([1]Dashboard!$AK$39="YTD",IF(O4885-[1]Dashboard!$AK$37&lt;=0,"YTD"&amp;A4885&amp;[1]Dashboard!$AK$37),IF([1]Dashboard!$AK$39="FY","FY"&amp;A4885)))</f>
        <v>0</v>
      </c>
    </row>
    <row r="4886" spans="1:23" x14ac:dyDescent="0.3">
      <c r="A4886" t="s">
        <v>610</v>
      </c>
      <c r="B4886" t="s">
        <v>426</v>
      </c>
      <c r="C4886" t="s">
        <v>230</v>
      </c>
      <c r="D4886" t="s">
        <v>71</v>
      </c>
      <c r="E4886" t="s">
        <v>380</v>
      </c>
      <c r="F4886" t="s">
        <v>627</v>
      </c>
      <c r="G4886" t="s">
        <v>639</v>
      </c>
      <c r="H4886" t="s">
        <v>640</v>
      </c>
      <c r="I4886" s="4">
        <v>2</v>
      </c>
      <c r="J4886" s="4">
        <v>3.4797814207650273</v>
      </c>
      <c r="K4886" s="4">
        <v>2.8415300546448088</v>
      </c>
      <c r="L4886" s="4">
        <v>0.63825136612021849</v>
      </c>
      <c r="M4886" s="5">
        <v>0.24</v>
      </c>
      <c r="N4886" t="str">
        <f t="shared" si="304"/>
        <v>202508</v>
      </c>
      <c r="O4886" t="str">
        <f t="shared" si="305"/>
        <v>08</v>
      </c>
      <c r="P4886" t="str">
        <f t="shared" si="306"/>
        <v>08.Aug2025</v>
      </c>
      <c r="Q4886" t="b">
        <f>IF([1]Dashboard!$AK$39="Month","Month"&amp;N4886&amp;E4886,IF([1]Dashboard!$AK$39="YTD",IF(O4886-[1]Dashboard!$AK$37&lt;=0,"YTD"&amp;A4886&amp;[1]Dashboard!$AK$37&amp;E4886),IF([1]Dashboard!$AK$39="FY","FY"&amp;A4886&amp;E4886)))</f>
        <v>0</v>
      </c>
      <c r="R4886" t="b">
        <f>IF([1]Dashboard!$AK$39="Month","Month"&amp;N4886&amp;E4886&amp;F4886,IF([1]Dashboard!$AK$39="YTD",IF(O4886-[1]Dashboard!$AK$37&lt;=0,"YTD"&amp;A4886&amp;[1]Dashboard!$AK$37&amp;E4886&amp;F4886),IF([1]Dashboard!$AK$39="FY","FY"&amp;A4886&amp;E4886&amp;F4886)))</f>
        <v>0</v>
      </c>
      <c r="S4886" t="b">
        <f>IF([1]Dashboard!$AK$39="Month","Month"&amp;N4886&amp;F4886,IF([1]Dashboard!$AK$39="YTD",IF(O4886-[1]Dashboard!$AK$37&lt;=0,"YTD"&amp;A4886&amp;[1]Dashboard!$AK$37&amp;F4886),IF([1]Dashboard!$AK$39="FY","FY"&amp;A4886&amp;F4886)))</f>
        <v>0</v>
      </c>
      <c r="T4886" t="b">
        <f>IF([1]Dashboard!$AK$39="Month","Month"&amp;N4886&amp;F4886,IF([1]Dashboard!$AK$39="YTD",IF(O4886-[1]Dashboard!$AK$37&lt;=0,"YTD"&amp;A4886&amp;[1]Dashboard!$AK$37&amp;U4886),IF([1]Dashboard!$AK$39="FY","FY"&amp;A4886&amp;U4886)))</f>
        <v>0</v>
      </c>
      <c r="U4886" t="str">
        <f t="shared" si="307"/>
        <v>9 - COLLABORATIONMADAME BRESIL</v>
      </c>
      <c r="V4886" t="b">
        <f>IF([1]Dashboard!$AK$39="Month","Month"&amp;N4886&amp;C4886&amp;E4886,IF([1]Dashboard!$AK$39="YTD",IF(O4886-[1]Dashboard!$AK$37&lt;=0,"YTD"&amp;A4886&amp;[1]Dashboard!$AK$37&amp;C4886&amp;E4886),IF([1]Dashboard!$AK$39="FY","FY"&amp;A4886&amp;C4886&amp;E4886)))</f>
        <v>0</v>
      </c>
      <c r="W4886" t="b">
        <f>IF([1]Dashboard!$AK$39="Month","Month"&amp;N4886,IF([1]Dashboard!$AK$39="YTD",IF(O4886-[1]Dashboard!$AK$37&lt;=0,"YTD"&amp;A4886&amp;[1]Dashboard!$AK$37),IF([1]Dashboard!$AK$39="FY","FY"&amp;A4886)))</f>
        <v>0</v>
      </c>
    </row>
    <row r="4887" spans="1:23" x14ac:dyDescent="0.3">
      <c r="A4887" t="s">
        <v>610</v>
      </c>
      <c r="B4887" t="s">
        <v>426</v>
      </c>
      <c r="C4887" t="s">
        <v>230</v>
      </c>
      <c r="D4887" t="s">
        <v>71</v>
      </c>
      <c r="E4887" t="s">
        <v>380</v>
      </c>
      <c r="F4887" t="s">
        <v>627</v>
      </c>
      <c r="G4887" t="s">
        <v>641</v>
      </c>
      <c r="H4887" t="s">
        <v>642</v>
      </c>
      <c r="I4887" s="4">
        <v>1</v>
      </c>
      <c r="J4887" s="4">
        <v>1.7398907103825136</v>
      </c>
      <c r="K4887" s="4">
        <v>1.4207650273224044</v>
      </c>
      <c r="L4887" s="4">
        <v>0.31912568306010924</v>
      </c>
      <c r="M4887" s="5">
        <v>0.12</v>
      </c>
      <c r="N4887" t="str">
        <f t="shared" si="304"/>
        <v>202508</v>
      </c>
      <c r="O4887" t="str">
        <f t="shared" si="305"/>
        <v>08</v>
      </c>
      <c r="P4887" t="str">
        <f t="shared" si="306"/>
        <v>08.Aug2025</v>
      </c>
      <c r="Q4887" t="b">
        <f>IF([1]Dashboard!$AK$39="Month","Month"&amp;N4887&amp;E4887,IF([1]Dashboard!$AK$39="YTD",IF(O4887-[1]Dashboard!$AK$37&lt;=0,"YTD"&amp;A4887&amp;[1]Dashboard!$AK$37&amp;E4887),IF([1]Dashboard!$AK$39="FY","FY"&amp;A4887&amp;E4887)))</f>
        <v>0</v>
      </c>
      <c r="R4887" t="b">
        <f>IF([1]Dashboard!$AK$39="Month","Month"&amp;N4887&amp;E4887&amp;F4887,IF([1]Dashboard!$AK$39="YTD",IF(O4887-[1]Dashboard!$AK$37&lt;=0,"YTD"&amp;A4887&amp;[1]Dashboard!$AK$37&amp;E4887&amp;F4887),IF([1]Dashboard!$AK$39="FY","FY"&amp;A4887&amp;E4887&amp;F4887)))</f>
        <v>0</v>
      </c>
      <c r="S4887" t="b">
        <f>IF([1]Dashboard!$AK$39="Month","Month"&amp;N4887&amp;F4887,IF([1]Dashboard!$AK$39="YTD",IF(O4887-[1]Dashboard!$AK$37&lt;=0,"YTD"&amp;A4887&amp;[1]Dashboard!$AK$37&amp;F4887),IF([1]Dashboard!$AK$39="FY","FY"&amp;A4887&amp;F4887)))</f>
        <v>0</v>
      </c>
      <c r="T4887" t="b">
        <f>IF([1]Dashboard!$AK$39="Month","Month"&amp;N4887&amp;F4887,IF([1]Dashboard!$AK$39="YTD",IF(O4887-[1]Dashboard!$AK$37&lt;=0,"YTD"&amp;A4887&amp;[1]Dashboard!$AK$37&amp;U4887),IF([1]Dashboard!$AK$39="FY","FY"&amp;A4887&amp;U4887)))</f>
        <v>0</v>
      </c>
      <c r="U4887" t="str">
        <f t="shared" si="307"/>
        <v>9 - COLLABORATIONMADAME BRESIL</v>
      </c>
      <c r="V4887" t="b">
        <f>IF([1]Dashboard!$AK$39="Month","Month"&amp;N4887&amp;C4887&amp;E4887,IF([1]Dashboard!$AK$39="YTD",IF(O4887-[1]Dashboard!$AK$37&lt;=0,"YTD"&amp;A4887&amp;[1]Dashboard!$AK$37&amp;C4887&amp;E4887),IF([1]Dashboard!$AK$39="FY","FY"&amp;A4887&amp;C4887&amp;E4887)))</f>
        <v>0</v>
      </c>
      <c r="W4887" t="b">
        <f>IF([1]Dashboard!$AK$39="Month","Month"&amp;N4887,IF([1]Dashboard!$AK$39="YTD",IF(O4887-[1]Dashboard!$AK$37&lt;=0,"YTD"&amp;A4887&amp;[1]Dashboard!$AK$37),IF([1]Dashboard!$AK$39="FY","FY"&amp;A4887)))</f>
        <v>0</v>
      </c>
    </row>
    <row r="4895" spans="1:23" x14ac:dyDescent="0.3">
      <c r="M4895" s="6"/>
    </row>
  </sheetData>
  <autoFilter ref="A1:W4887" xr:uid="{24B067A9-561F-46EF-B1C9-0DB87AA937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Campos</dc:creator>
  <cp:lastModifiedBy>Humberto Campos</cp:lastModifiedBy>
  <dcterms:created xsi:type="dcterms:W3CDTF">2025-11-03T19:58:29Z</dcterms:created>
  <dcterms:modified xsi:type="dcterms:W3CDTF">2025-11-03T19:58:58Z</dcterms:modified>
</cp:coreProperties>
</file>